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ourcecode\UKMARSExcelContestRegistration\"/>
    </mc:Choice>
  </mc:AlternateContent>
  <xr:revisionPtr revIDLastSave="0" documentId="13_ncr:1_{F7C30B31-36DB-41A8-AE39-51135955B67B}" xr6:coauthVersionLast="47" xr6:coauthVersionMax="47" xr10:uidLastSave="{00000000-0000-0000-0000-000000000000}"/>
  <bookViews>
    <workbookView xWindow="-120" yWindow="-120" windowWidth="29040" windowHeight="15840" tabRatio="766" firstSheet="1" activeTab="6" xr2:uid="{00000000-000D-0000-FFFF-FFFF00000000}"/>
  </bookViews>
  <sheets>
    <sheet name="RATS Entry Import" sheetId="1" r:id="rId1"/>
    <sheet name="Value Copied Summary" sheetId="2" r:id="rId2"/>
    <sheet name="RobotLookup Clean" sheetId="3" r:id="rId3"/>
    <sheet name="Junior Half Size Line Follower" sheetId="4" r:id="rId4"/>
    <sheet name="Senior Half Size Line Follower" sheetId="5" r:id="rId5"/>
    <sheet name="Junior Half Size Wall Follower" sheetId="6" r:id="rId6"/>
    <sheet name="Senior Half Size Wall Follower" sheetId="7" r:id="rId7"/>
    <sheet name="Junior Wall Follower" sheetId="8" r:id="rId8"/>
    <sheet name="Senior Wall Follower" sheetId="9" r:id="rId9"/>
    <sheet name="Junior Maze Solver" sheetId="10" r:id="rId10"/>
    <sheet name="Senior Maze Solver" sheetId="11" r:id="rId11"/>
    <sheet name="Junior Half Size Maze Solver" sheetId="12" r:id="rId12"/>
    <sheet name="Senior Half Size Maze Solver" sheetId="13" r:id="rId13"/>
    <sheet name="Junior Drag Race" sheetId="14" r:id="rId14"/>
    <sheet name="Senior Drag Race" sheetId="15" r:id="rId15"/>
    <sheet name="Junior Pursuit Race" sheetId="16" r:id="rId16"/>
    <sheet name="Senior Pursuit Race" sheetId="17" r:id="rId17"/>
    <sheet name="Drag Race Entrants" sheetId="18" r:id="rId18"/>
    <sheet name="Line Following Entrants" sheetId="19" r:id="rId19"/>
    <sheet name="Pursuit Entrants" sheetId="20" r:id="rId20"/>
    <sheet name="Event Mapping" sheetId="21" r:id="rId21"/>
  </sheets>
  <definedNames>
    <definedName name="_xlnm._FilterDatabase" localSheetId="0" hidden="1">'RATS Entry Import'!$A$1:$J$72</definedName>
    <definedName name="_xlnm.Print_Area" localSheetId="3">'Junior Half Size Line Follower'!$A$1:$K$30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01" i="3" l="1"/>
  <c r="AI1001" i="3"/>
  <c r="AH1001" i="3"/>
  <c r="AG1001" i="3"/>
  <c r="O1001" i="3"/>
  <c r="N1001" i="3"/>
  <c r="M1001" i="3"/>
  <c r="L1001" i="3"/>
  <c r="K1001" i="3"/>
  <c r="J1001" i="3"/>
  <c r="I1001" i="3"/>
  <c r="H1001" i="3"/>
  <c r="G1001" i="3"/>
  <c r="F1001" i="3"/>
  <c r="E1001" i="3"/>
  <c r="D1001" i="3"/>
  <c r="C1001" i="3"/>
  <c r="B1001" i="3"/>
  <c r="A1001" i="3"/>
  <c r="AJ1000" i="3"/>
  <c r="AI1000" i="3"/>
  <c r="AH1000" i="3"/>
  <c r="AG1000" i="3"/>
  <c r="O1000" i="3"/>
  <c r="N1000" i="3"/>
  <c r="M1000" i="3"/>
  <c r="L1000" i="3"/>
  <c r="K1000" i="3"/>
  <c r="J1000" i="3"/>
  <c r="I1000" i="3"/>
  <c r="H1000" i="3"/>
  <c r="G1000" i="3"/>
  <c r="F1000" i="3"/>
  <c r="E1000" i="3"/>
  <c r="D1000" i="3"/>
  <c r="C1000" i="3"/>
  <c r="B1000" i="3"/>
  <c r="A1000" i="3"/>
  <c r="AJ999" i="3"/>
  <c r="AI999" i="3"/>
  <c r="AH999" i="3"/>
  <c r="AG999" i="3"/>
  <c r="O999" i="3"/>
  <c r="N999" i="3"/>
  <c r="M999" i="3"/>
  <c r="L999" i="3"/>
  <c r="K999" i="3"/>
  <c r="J999" i="3"/>
  <c r="I999" i="3"/>
  <c r="H999" i="3"/>
  <c r="G999" i="3"/>
  <c r="F999" i="3"/>
  <c r="E999" i="3"/>
  <c r="D999" i="3"/>
  <c r="C999" i="3"/>
  <c r="B999" i="3"/>
  <c r="A999" i="3"/>
  <c r="AJ998" i="3"/>
  <c r="AI998" i="3"/>
  <c r="AH998" i="3"/>
  <c r="AG998" i="3"/>
  <c r="O998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A998" i="3"/>
  <c r="AJ997" i="3"/>
  <c r="AI997" i="3"/>
  <c r="AH997" i="3"/>
  <c r="AG997" i="3"/>
  <c r="O997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A997" i="3"/>
  <c r="AJ996" i="3"/>
  <c r="AI996" i="3"/>
  <c r="AH996" i="3"/>
  <c r="AG996" i="3"/>
  <c r="O996" i="3"/>
  <c r="N996" i="3"/>
  <c r="M996" i="3"/>
  <c r="L996" i="3"/>
  <c r="K996" i="3"/>
  <c r="J996" i="3"/>
  <c r="I996" i="3"/>
  <c r="H996" i="3"/>
  <c r="G996" i="3"/>
  <c r="F996" i="3"/>
  <c r="E996" i="3"/>
  <c r="D996" i="3"/>
  <c r="C996" i="3"/>
  <c r="B996" i="3"/>
  <c r="A996" i="3"/>
  <c r="AJ995" i="3"/>
  <c r="AI995" i="3"/>
  <c r="AH995" i="3"/>
  <c r="AG995" i="3"/>
  <c r="O995" i="3"/>
  <c r="N995" i="3"/>
  <c r="M995" i="3"/>
  <c r="L995" i="3"/>
  <c r="K995" i="3"/>
  <c r="J995" i="3"/>
  <c r="I995" i="3"/>
  <c r="H995" i="3"/>
  <c r="G995" i="3"/>
  <c r="F995" i="3"/>
  <c r="E995" i="3"/>
  <c r="D995" i="3"/>
  <c r="C995" i="3"/>
  <c r="B995" i="3"/>
  <c r="A995" i="3"/>
  <c r="AJ994" i="3"/>
  <c r="AI994" i="3"/>
  <c r="AH994" i="3"/>
  <c r="AG994" i="3"/>
  <c r="O994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B994" i="3"/>
  <c r="A994" i="3"/>
  <c r="AJ993" i="3"/>
  <c r="AI993" i="3"/>
  <c r="AH993" i="3"/>
  <c r="AG993" i="3"/>
  <c r="O993" i="3"/>
  <c r="N993" i="3"/>
  <c r="M993" i="3"/>
  <c r="L993" i="3"/>
  <c r="K993" i="3"/>
  <c r="J993" i="3"/>
  <c r="I993" i="3"/>
  <c r="H993" i="3"/>
  <c r="G993" i="3"/>
  <c r="F993" i="3"/>
  <c r="E993" i="3"/>
  <c r="D993" i="3"/>
  <c r="C993" i="3"/>
  <c r="B993" i="3"/>
  <c r="A993" i="3"/>
  <c r="AJ992" i="3"/>
  <c r="AI992" i="3"/>
  <c r="AH992" i="3"/>
  <c r="AG992" i="3"/>
  <c r="O992" i="3"/>
  <c r="N992" i="3"/>
  <c r="M992" i="3"/>
  <c r="L992" i="3"/>
  <c r="K992" i="3"/>
  <c r="J992" i="3"/>
  <c r="I992" i="3"/>
  <c r="H992" i="3"/>
  <c r="G992" i="3"/>
  <c r="F992" i="3"/>
  <c r="E992" i="3"/>
  <c r="D992" i="3"/>
  <c r="C992" i="3"/>
  <c r="B992" i="3"/>
  <c r="A992" i="3"/>
  <c r="AJ991" i="3"/>
  <c r="AI991" i="3"/>
  <c r="AH991" i="3"/>
  <c r="AG991" i="3"/>
  <c r="O991" i="3"/>
  <c r="N991" i="3"/>
  <c r="M991" i="3"/>
  <c r="L991" i="3"/>
  <c r="K991" i="3"/>
  <c r="J991" i="3"/>
  <c r="I991" i="3"/>
  <c r="H991" i="3"/>
  <c r="G991" i="3"/>
  <c r="F991" i="3"/>
  <c r="E991" i="3"/>
  <c r="D991" i="3"/>
  <c r="C991" i="3"/>
  <c r="B991" i="3"/>
  <c r="A991" i="3"/>
  <c r="AJ990" i="3"/>
  <c r="AI990" i="3"/>
  <c r="AH990" i="3"/>
  <c r="AG990" i="3"/>
  <c r="O990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A990" i="3"/>
  <c r="AJ989" i="3"/>
  <c r="AI989" i="3"/>
  <c r="AH989" i="3"/>
  <c r="AG989" i="3"/>
  <c r="O989" i="3"/>
  <c r="N989" i="3"/>
  <c r="M989" i="3"/>
  <c r="L989" i="3"/>
  <c r="K989" i="3"/>
  <c r="J989" i="3"/>
  <c r="I989" i="3"/>
  <c r="H989" i="3"/>
  <c r="G989" i="3"/>
  <c r="F989" i="3"/>
  <c r="E989" i="3"/>
  <c r="D989" i="3"/>
  <c r="C989" i="3"/>
  <c r="B989" i="3"/>
  <c r="A989" i="3"/>
  <c r="AJ988" i="3"/>
  <c r="AI988" i="3"/>
  <c r="AH988" i="3"/>
  <c r="AG988" i="3"/>
  <c r="O988" i="3"/>
  <c r="N988" i="3"/>
  <c r="M988" i="3"/>
  <c r="L988" i="3"/>
  <c r="K988" i="3"/>
  <c r="J988" i="3"/>
  <c r="I988" i="3"/>
  <c r="H988" i="3"/>
  <c r="G988" i="3"/>
  <c r="F988" i="3"/>
  <c r="E988" i="3"/>
  <c r="D988" i="3"/>
  <c r="C988" i="3"/>
  <c r="B988" i="3"/>
  <c r="A988" i="3"/>
  <c r="AJ987" i="3"/>
  <c r="AI987" i="3"/>
  <c r="AH987" i="3"/>
  <c r="AG987" i="3"/>
  <c r="O987" i="3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A987" i="3"/>
  <c r="AJ986" i="3"/>
  <c r="AI986" i="3"/>
  <c r="AH986" i="3"/>
  <c r="AG986" i="3"/>
  <c r="O986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B986" i="3"/>
  <c r="A986" i="3"/>
  <c r="AJ985" i="3"/>
  <c r="AI985" i="3"/>
  <c r="AH985" i="3"/>
  <c r="AG985" i="3"/>
  <c r="O985" i="3"/>
  <c r="N985" i="3"/>
  <c r="M985" i="3"/>
  <c r="L985" i="3"/>
  <c r="K985" i="3"/>
  <c r="J985" i="3"/>
  <c r="I985" i="3"/>
  <c r="H985" i="3"/>
  <c r="G985" i="3"/>
  <c r="F985" i="3"/>
  <c r="E985" i="3"/>
  <c r="D985" i="3"/>
  <c r="C985" i="3"/>
  <c r="B985" i="3"/>
  <c r="A985" i="3"/>
  <c r="AJ984" i="3"/>
  <c r="AI984" i="3"/>
  <c r="AH984" i="3"/>
  <c r="AG984" i="3"/>
  <c r="O984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A984" i="3"/>
  <c r="AJ983" i="3"/>
  <c r="AI983" i="3"/>
  <c r="AH983" i="3"/>
  <c r="AG983" i="3"/>
  <c r="O983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A983" i="3"/>
  <c r="AJ982" i="3"/>
  <c r="AI982" i="3"/>
  <c r="AH982" i="3"/>
  <c r="AG982" i="3"/>
  <c r="O982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B982" i="3"/>
  <c r="A982" i="3"/>
  <c r="AJ981" i="3"/>
  <c r="AI981" i="3"/>
  <c r="AH981" i="3"/>
  <c r="AG981" i="3"/>
  <c r="O981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A981" i="3"/>
  <c r="AJ980" i="3"/>
  <c r="AI980" i="3"/>
  <c r="AH980" i="3"/>
  <c r="AG980" i="3"/>
  <c r="O980" i="3"/>
  <c r="N980" i="3"/>
  <c r="M980" i="3"/>
  <c r="L980" i="3"/>
  <c r="K980" i="3"/>
  <c r="J980" i="3"/>
  <c r="I980" i="3"/>
  <c r="H980" i="3"/>
  <c r="G980" i="3"/>
  <c r="F980" i="3"/>
  <c r="E980" i="3"/>
  <c r="D980" i="3"/>
  <c r="C980" i="3"/>
  <c r="B980" i="3"/>
  <c r="A980" i="3"/>
  <c r="AJ979" i="3"/>
  <c r="AI979" i="3"/>
  <c r="AH979" i="3"/>
  <c r="AG979" i="3"/>
  <c r="O979" i="3"/>
  <c r="N979" i="3"/>
  <c r="M979" i="3"/>
  <c r="L979" i="3"/>
  <c r="K979" i="3"/>
  <c r="J979" i="3"/>
  <c r="I979" i="3"/>
  <c r="H979" i="3"/>
  <c r="G979" i="3"/>
  <c r="F979" i="3"/>
  <c r="E979" i="3"/>
  <c r="D979" i="3"/>
  <c r="C979" i="3"/>
  <c r="B979" i="3"/>
  <c r="A979" i="3"/>
  <c r="AJ978" i="3"/>
  <c r="AI978" i="3"/>
  <c r="AH978" i="3"/>
  <c r="AG978" i="3"/>
  <c r="O978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B978" i="3"/>
  <c r="A978" i="3"/>
  <c r="AJ977" i="3"/>
  <c r="AI977" i="3"/>
  <c r="AH977" i="3"/>
  <c r="AG977" i="3"/>
  <c r="O977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A977" i="3"/>
  <c r="AJ976" i="3"/>
  <c r="AI976" i="3"/>
  <c r="AH976" i="3"/>
  <c r="AG976" i="3"/>
  <c r="O976" i="3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A976" i="3"/>
  <c r="AJ975" i="3"/>
  <c r="AI975" i="3"/>
  <c r="AH975" i="3"/>
  <c r="AG975" i="3"/>
  <c r="O975" i="3"/>
  <c r="N975" i="3"/>
  <c r="M975" i="3"/>
  <c r="L975" i="3"/>
  <c r="K975" i="3"/>
  <c r="J975" i="3"/>
  <c r="I975" i="3"/>
  <c r="H975" i="3"/>
  <c r="G975" i="3"/>
  <c r="F975" i="3"/>
  <c r="E975" i="3"/>
  <c r="D975" i="3"/>
  <c r="C975" i="3"/>
  <c r="B975" i="3"/>
  <c r="A975" i="3"/>
  <c r="AJ974" i="3"/>
  <c r="AI974" i="3"/>
  <c r="AH974" i="3"/>
  <c r="AG974" i="3"/>
  <c r="O974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B974" i="3"/>
  <c r="A974" i="3"/>
  <c r="AJ973" i="3"/>
  <c r="AI973" i="3"/>
  <c r="AH973" i="3"/>
  <c r="AG973" i="3"/>
  <c r="O973" i="3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A973" i="3"/>
  <c r="AJ972" i="3"/>
  <c r="AI972" i="3"/>
  <c r="AH972" i="3"/>
  <c r="AG972" i="3"/>
  <c r="O972" i="3"/>
  <c r="N972" i="3"/>
  <c r="M972" i="3"/>
  <c r="L972" i="3"/>
  <c r="K972" i="3"/>
  <c r="J972" i="3"/>
  <c r="I972" i="3"/>
  <c r="H972" i="3"/>
  <c r="G972" i="3"/>
  <c r="F972" i="3"/>
  <c r="E972" i="3"/>
  <c r="D972" i="3"/>
  <c r="C972" i="3"/>
  <c r="B972" i="3"/>
  <c r="A972" i="3"/>
  <c r="AJ971" i="3"/>
  <c r="AI971" i="3"/>
  <c r="AH971" i="3"/>
  <c r="AG971" i="3"/>
  <c r="O971" i="3"/>
  <c r="N971" i="3"/>
  <c r="M971" i="3"/>
  <c r="L971" i="3"/>
  <c r="K971" i="3"/>
  <c r="J971" i="3"/>
  <c r="I971" i="3"/>
  <c r="H971" i="3"/>
  <c r="G971" i="3"/>
  <c r="F971" i="3"/>
  <c r="E971" i="3"/>
  <c r="D971" i="3"/>
  <c r="C971" i="3"/>
  <c r="B971" i="3"/>
  <c r="A971" i="3"/>
  <c r="AJ970" i="3"/>
  <c r="AI970" i="3"/>
  <c r="AH970" i="3"/>
  <c r="AG970" i="3"/>
  <c r="O970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B970" i="3"/>
  <c r="A970" i="3"/>
  <c r="AJ969" i="3"/>
  <c r="AI969" i="3"/>
  <c r="AH969" i="3"/>
  <c r="AG969" i="3"/>
  <c r="O969" i="3"/>
  <c r="N969" i="3"/>
  <c r="M969" i="3"/>
  <c r="L969" i="3"/>
  <c r="K969" i="3"/>
  <c r="J969" i="3"/>
  <c r="I969" i="3"/>
  <c r="H969" i="3"/>
  <c r="G969" i="3"/>
  <c r="F969" i="3"/>
  <c r="E969" i="3"/>
  <c r="D969" i="3"/>
  <c r="C969" i="3"/>
  <c r="B969" i="3"/>
  <c r="A969" i="3"/>
  <c r="AJ968" i="3"/>
  <c r="AI968" i="3"/>
  <c r="AH968" i="3"/>
  <c r="AG968" i="3"/>
  <c r="O968" i="3"/>
  <c r="N968" i="3"/>
  <c r="M968" i="3"/>
  <c r="L968" i="3"/>
  <c r="K968" i="3"/>
  <c r="J968" i="3"/>
  <c r="I968" i="3"/>
  <c r="H968" i="3"/>
  <c r="G968" i="3"/>
  <c r="F968" i="3"/>
  <c r="E968" i="3"/>
  <c r="D968" i="3"/>
  <c r="C968" i="3"/>
  <c r="B968" i="3"/>
  <c r="A968" i="3"/>
  <c r="AJ967" i="3"/>
  <c r="AI967" i="3"/>
  <c r="AH967" i="3"/>
  <c r="AG967" i="3"/>
  <c r="O967" i="3"/>
  <c r="N967" i="3"/>
  <c r="M967" i="3"/>
  <c r="L967" i="3"/>
  <c r="K967" i="3"/>
  <c r="J967" i="3"/>
  <c r="I967" i="3"/>
  <c r="H967" i="3"/>
  <c r="G967" i="3"/>
  <c r="F967" i="3"/>
  <c r="E967" i="3"/>
  <c r="D967" i="3"/>
  <c r="C967" i="3"/>
  <c r="B967" i="3"/>
  <c r="A967" i="3"/>
  <c r="AJ966" i="3"/>
  <c r="AI966" i="3"/>
  <c r="AH966" i="3"/>
  <c r="AG966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A966" i="3"/>
  <c r="AJ965" i="3"/>
  <c r="AI965" i="3"/>
  <c r="AH965" i="3"/>
  <c r="AG965" i="3"/>
  <c r="O965" i="3"/>
  <c r="N965" i="3"/>
  <c r="M965" i="3"/>
  <c r="L965" i="3"/>
  <c r="K965" i="3"/>
  <c r="J965" i="3"/>
  <c r="I965" i="3"/>
  <c r="H965" i="3"/>
  <c r="G965" i="3"/>
  <c r="F965" i="3"/>
  <c r="E965" i="3"/>
  <c r="D965" i="3"/>
  <c r="C965" i="3"/>
  <c r="B965" i="3"/>
  <c r="A965" i="3"/>
  <c r="AJ964" i="3"/>
  <c r="AI964" i="3"/>
  <c r="AH964" i="3"/>
  <c r="AG964" i="3"/>
  <c r="O964" i="3"/>
  <c r="N964" i="3"/>
  <c r="M964" i="3"/>
  <c r="L964" i="3"/>
  <c r="K964" i="3"/>
  <c r="J964" i="3"/>
  <c r="I964" i="3"/>
  <c r="H964" i="3"/>
  <c r="G964" i="3"/>
  <c r="F964" i="3"/>
  <c r="E964" i="3"/>
  <c r="D964" i="3"/>
  <c r="C964" i="3"/>
  <c r="B964" i="3"/>
  <c r="A964" i="3"/>
  <c r="AJ963" i="3"/>
  <c r="AI963" i="3"/>
  <c r="AH963" i="3"/>
  <c r="AG963" i="3"/>
  <c r="O963" i="3"/>
  <c r="N963" i="3"/>
  <c r="M963" i="3"/>
  <c r="L963" i="3"/>
  <c r="K963" i="3"/>
  <c r="J963" i="3"/>
  <c r="I963" i="3"/>
  <c r="H963" i="3"/>
  <c r="G963" i="3"/>
  <c r="F963" i="3"/>
  <c r="E963" i="3"/>
  <c r="D963" i="3"/>
  <c r="C963" i="3"/>
  <c r="B963" i="3"/>
  <c r="A963" i="3"/>
  <c r="AJ962" i="3"/>
  <c r="AI962" i="3"/>
  <c r="AH962" i="3"/>
  <c r="AG962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A962" i="3"/>
  <c r="AJ961" i="3"/>
  <c r="AI961" i="3"/>
  <c r="AH961" i="3"/>
  <c r="AG961" i="3"/>
  <c r="O961" i="3"/>
  <c r="N961" i="3"/>
  <c r="M961" i="3"/>
  <c r="L961" i="3"/>
  <c r="K961" i="3"/>
  <c r="J961" i="3"/>
  <c r="I961" i="3"/>
  <c r="H961" i="3"/>
  <c r="G961" i="3"/>
  <c r="F961" i="3"/>
  <c r="E961" i="3"/>
  <c r="D961" i="3"/>
  <c r="C961" i="3"/>
  <c r="B961" i="3"/>
  <c r="A961" i="3"/>
  <c r="AJ960" i="3"/>
  <c r="AI960" i="3"/>
  <c r="AH960" i="3"/>
  <c r="AG960" i="3"/>
  <c r="O960" i="3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A960" i="3"/>
  <c r="AJ959" i="3"/>
  <c r="AI959" i="3"/>
  <c r="AH959" i="3"/>
  <c r="AG959" i="3"/>
  <c r="O959" i="3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A959" i="3"/>
  <c r="AJ958" i="3"/>
  <c r="AI958" i="3"/>
  <c r="AH958" i="3"/>
  <c r="AG958" i="3"/>
  <c r="O958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A958" i="3"/>
  <c r="AJ957" i="3"/>
  <c r="AI957" i="3"/>
  <c r="AH957" i="3"/>
  <c r="AG957" i="3"/>
  <c r="O957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A957" i="3"/>
  <c r="AJ956" i="3"/>
  <c r="AI956" i="3"/>
  <c r="AH956" i="3"/>
  <c r="AG956" i="3"/>
  <c r="O956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A956" i="3"/>
  <c r="AJ955" i="3"/>
  <c r="AI955" i="3"/>
  <c r="AH955" i="3"/>
  <c r="AG955" i="3"/>
  <c r="O955" i="3"/>
  <c r="N955" i="3"/>
  <c r="M955" i="3"/>
  <c r="L955" i="3"/>
  <c r="K955" i="3"/>
  <c r="J955" i="3"/>
  <c r="I955" i="3"/>
  <c r="H955" i="3"/>
  <c r="G955" i="3"/>
  <c r="F955" i="3"/>
  <c r="E955" i="3"/>
  <c r="D955" i="3"/>
  <c r="C955" i="3"/>
  <c r="B955" i="3"/>
  <c r="A955" i="3"/>
  <c r="AJ954" i="3"/>
  <c r="AI954" i="3"/>
  <c r="AJ953" i="3"/>
  <c r="AI953" i="3"/>
  <c r="AH953" i="3"/>
  <c r="AG953" i="3"/>
  <c r="O953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A953" i="3"/>
  <c r="AJ952" i="3"/>
  <c r="AI952" i="3"/>
  <c r="AH952" i="3"/>
  <c r="AG952" i="3"/>
  <c r="AJ951" i="3"/>
  <c r="AI951" i="3"/>
  <c r="AH951" i="3"/>
  <c r="AG951" i="3"/>
  <c r="O951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A951" i="3"/>
  <c r="AJ950" i="3"/>
  <c r="AI950" i="3"/>
  <c r="AH950" i="3"/>
  <c r="AG950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AJ949" i="3"/>
  <c r="AI949" i="3"/>
  <c r="AH949" i="3"/>
  <c r="AG949" i="3"/>
  <c r="O949" i="3"/>
  <c r="N949" i="3"/>
  <c r="M949" i="3"/>
  <c r="L949" i="3"/>
  <c r="K949" i="3"/>
  <c r="AJ948" i="3"/>
  <c r="AI948" i="3"/>
  <c r="AH948" i="3"/>
  <c r="AG948" i="3"/>
  <c r="O948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A948" i="3"/>
  <c r="AJ947" i="3"/>
  <c r="AI947" i="3"/>
  <c r="AH947" i="3"/>
  <c r="AG947" i="3"/>
  <c r="O947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A947" i="3"/>
  <c r="AJ946" i="3"/>
  <c r="AI946" i="3"/>
  <c r="AH946" i="3"/>
  <c r="AG946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AJ945" i="3"/>
  <c r="AI945" i="3"/>
  <c r="AH945" i="3"/>
  <c r="AG945" i="3"/>
  <c r="O945" i="3"/>
  <c r="AJ944" i="3"/>
  <c r="AI944" i="3"/>
  <c r="AH944" i="3"/>
  <c r="AG944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AJ943" i="3"/>
  <c r="AI943" i="3"/>
  <c r="AH943" i="3"/>
  <c r="AG943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A943" i="3"/>
  <c r="AJ942" i="3"/>
  <c r="AJ941" i="3"/>
  <c r="AI941" i="3"/>
  <c r="AH941" i="3"/>
  <c r="AG941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AJ940" i="3"/>
  <c r="AI940" i="3"/>
  <c r="AH940" i="3"/>
  <c r="AG940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AJ939" i="3"/>
  <c r="AI939" i="3"/>
  <c r="AH939" i="3"/>
  <c r="AG939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A939" i="3"/>
  <c r="AJ938" i="3"/>
  <c r="AI938" i="3"/>
  <c r="AH938" i="3"/>
  <c r="AG938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A938" i="3"/>
  <c r="AJ937" i="3"/>
  <c r="AI937" i="3"/>
  <c r="AH937" i="3"/>
  <c r="AG937" i="3"/>
  <c r="O937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A937" i="3"/>
  <c r="AJ936" i="3"/>
  <c r="AI936" i="3"/>
  <c r="AH936" i="3"/>
  <c r="AG936" i="3"/>
  <c r="O936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A936" i="3"/>
  <c r="AJ935" i="3"/>
  <c r="AI935" i="3"/>
  <c r="AH935" i="3"/>
  <c r="AG935" i="3"/>
  <c r="O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A935" i="3"/>
  <c r="AJ934" i="3"/>
  <c r="AI934" i="3"/>
  <c r="AH934" i="3"/>
  <c r="AG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AJ933" i="3"/>
  <c r="AI933" i="3"/>
  <c r="AH933" i="3"/>
  <c r="AG933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AJ932" i="3"/>
  <c r="AI932" i="3"/>
  <c r="AH932" i="3"/>
  <c r="AG932" i="3"/>
  <c r="O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A932" i="3"/>
  <c r="AJ931" i="3"/>
  <c r="AI931" i="3"/>
  <c r="AH931" i="3"/>
  <c r="AG931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AJ930" i="3"/>
  <c r="AI930" i="3"/>
  <c r="AH930" i="3"/>
  <c r="AG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AJ929" i="3"/>
  <c r="AI929" i="3"/>
  <c r="AH929" i="3"/>
  <c r="AG929" i="3"/>
  <c r="O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A929" i="3"/>
  <c r="AJ928" i="3"/>
  <c r="AI928" i="3"/>
  <c r="AH928" i="3"/>
  <c r="AG928" i="3"/>
  <c r="O928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A928" i="3"/>
  <c r="AJ927" i="3"/>
  <c r="AI927" i="3"/>
  <c r="AH927" i="3"/>
  <c r="AG927" i="3"/>
  <c r="O927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AJ926" i="3"/>
  <c r="AI926" i="3"/>
  <c r="AH926" i="3"/>
  <c r="AG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A926" i="3"/>
  <c r="AJ925" i="3"/>
  <c r="AI925" i="3"/>
  <c r="AH925" i="3"/>
  <c r="AG925" i="3"/>
  <c r="O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A925" i="3"/>
  <c r="AJ924" i="3"/>
  <c r="AI924" i="3"/>
  <c r="AH924" i="3"/>
  <c r="AG924" i="3"/>
  <c r="O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AJ923" i="3"/>
  <c r="AI923" i="3"/>
  <c r="AH923" i="3"/>
  <c r="AG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A923" i="3"/>
  <c r="AJ922" i="3"/>
  <c r="AI922" i="3"/>
  <c r="AH922" i="3"/>
  <c r="AG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A922" i="3"/>
  <c r="AJ921" i="3"/>
  <c r="AI921" i="3"/>
  <c r="AH921" i="3"/>
  <c r="AG921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A921" i="3"/>
  <c r="AJ920" i="3"/>
  <c r="AI920" i="3"/>
  <c r="AH920" i="3"/>
  <c r="AG920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A920" i="3"/>
  <c r="AJ919" i="3"/>
  <c r="AI919" i="3"/>
  <c r="AH919" i="3"/>
  <c r="AG919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A919" i="3"/>
  <c r="AJ918" i="3"/>
  <c r="AI918" i="3"/>
  <c r="AH918" i="3"/>
  <c r="AG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A918" i="3"/>
  <c r="AJ917" i="3"/>
  <c r="AI917" i="3"/>
  <c r="AH917" i="3"/>
  <c r="AG917" i="3"/>
  <c r="O917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A917" i="3"/>
  <c r="AJ916" i="3"/>
  <c r="AI916" i="3"/>
  <c r="AH916" i="3"/>
  <c r="AG916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A916" i="3"/>
  <c r="AJ915" i="3"/>
  <c r="AI915" i="3"/>
  <c r="AH915" i="3"/>
  <c r="AG915" i="3"/>
  <c r="O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A915" i="3"/>
  <c r="AJ914" i="3"/>
  <c r="AI914" i="3"/>
  <c r="AH914" i="3"/>
  <c r="AG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A914" i="3"/>
  <c r="AJ913" i="3"/>
  <c r="AI913" i="3"/>
  <c r="AH913" i="3"/>
  <c r="AG913" i="3"/>
  <c r="O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A913" i="3"/>
  <c r="AJ912" i="3"/>
  <c r="AI912" i="3"/>
  <c r="AH912" i="3"/>
  <c r="AG912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A912" i="3"/>
  <c r="AJ911" i="3"/>
  <c r="AI911" i="3"/>
  <c r="AH911" i="3"/>
  <c r="AG911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AJ910" i="3"/>
  <c r="AI910" i="3"/>
  <c r="AH910" i="3"/>
  <c r="AG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AJ909" i="3"/>
  <c r="AI909" i="3"/>
  <c r="AH909" i="3"/>
  <c r="AG909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A909" i="3"/>
  <c r="AJ908" i="3"/>
  <c r="AI908" i="3"/>
  <c r="AH908" i="3"/>
  <c r="AG908" i="3"/>
  <c r="O908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A908" i="3"/>
  <c r="AJ907" i="3"/>
  <c r="AI907" i="3"/>
  <c r="AH907" i="3"/>
  <c r="AG907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A907" i="3"/>
  <c r="AJ906" i="3"/>
  <c r="AI906" i="3"/>
  <c r="AH906" i="3"/>
  <c r="AG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AJ905" i="3"/>
  <c r="AI905" i="3"/>
  <c r="AH905" i="3"/>
  <c r="AG905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A905" i="3"/>
  <c r="AJ904" i="3"/>
  <c r="AI904" i="3"/>
  <c r="AH904" i="3"/>
  <c r="AG904" i="3"/>
  <c r="AJ903" i="3"/>
  <c r="AI903" i="3"/>
  <c r="AH903" i="3"/>
  <c r="AG903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A903" i="3"/>
  <c r="AJ902" i="3"/>
  <c r="AI902" i="3"/>
  <c r="AH902" i="3"/>
  <c r="AG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A902" i="3"/>
  <c r="AJ901" i="3"/>
  <c r="AH901" i="3"/>
  <c r="AG901" i="3"/>
  <c r="O901" i="3"/>
  <c r="N901" i="3"/>
  <c r="M901" i="3"/>
  <c r="L901" i="3"/>
  <c r="K901" i="3"/>
  <c r="J901" i="3"/>
  <c r="I901" i="3"/>
  <c r="H901" i="3"/>
  <c r="G901" i="3"/>
  <c r="AJ900" i="3"/>
  <c r="AI900" i="3"/>
  <c r="AH900" i="3"/>
  <c r="AG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A900" i="3"/>
  <c r="AJ899" i="3"/>
  <c r="AI899" i="3"/>
  <c r="AH899" i="3"/>
  <c r="AG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A899" i="3"/>
  <c r="AJ898" i="3"/>
  <c r="AI898" i="3"/>
  <c r="AH898" i="3"/>
  <c r="AG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A898" i="3"/>
  <c r="AJ897" i="3"/>
  <c r="AI897" i="3"/>
  <c r="AH897" i="3"/>
  <c r="AG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A897" i="3"/>
  <c r="AJ896" i="3"/>
  <c r="AI896" i="3"/>
  <c r="AH896" i="3"/>
  <c r="AG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A896" i="3"/>
  <c r="AJ895" i="3"/>
  <c r="AI895" i="3"/>
  <c r="AH895" i="3"/>
  <c r="AG895" i="3"/>
  <c r="O895" i="3"/>
  <c r="N895" i="3"/>
  <c r="M895" i="3"/>
  <c r="L895" i="3"/>
  <c r="K895" i="3"/>
  <c r="J895" i="3"/>
  <c r="I895" i="3"/>
  <c r="H895" i="3"/>
  <c r="AJ894" i="3"/>
  <c r="AI894" i="3"/>
  <c r="AH894" i="3"/>
  <c r="AG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894" i="3"/>
  <c r="AJ893" i="3"/>
  <c r="AI893" i="3"/>
  <c r="AH893" i="3"/>
  <c r="AG893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A893" i="3"/>
  <c r="AJ892" i="3"/>
  <c r="AI892" i="3"/>
  <c r="AH892" i="3"/>
  <c r="AG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A892" i="3"/>
  <c r="AJ891" i="3"/>
  <c r="AI891" i="3"/>
  <c r="AH891" i="3"/>
  <c r="AG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A891" i="3"/>
  <c r="AJ890" i="3"/>
  <c r="AI890" i="3"/>
  <c r="AH890" i="3"/>
  <c r="AG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AJ889" i="3"/>
  <c r="AI889" i="3"/>
  <c r="AH889" i="3"/>
  <c r="AG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A889" i="3"/>
  <c r="AJ888" i="3"/>
  <c r="AI888" i="3"/>
  <c r="AH888" i="3"/>
  <c r="AG888" i="3"/>
  <c r="O888" i="3"/>
  <c r="N888" i="3"/>
  <c r="M888" i="3"/>
  <c r="L888" i="3"/>
  <c r="K888" i="3"/>
  <c r="J888" i="3"/>
  <c r="AJ887" i="3"/>
  <c r="AI887" i="3"/>
  <c r="AH887" i="3"/>
  <c r="AG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A887" i="3"/>
  <c r="AJ886" i="3"/>
  <c r="AI886" i="3"/>
  <c r="AH886" i="3"/>
  <c r="AG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AJ885" i="3"/>
  <c r="AI885" i="3"/>
  <c r="AH885" i="3"/>
  <c r="AG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A885" i="3"/>
  <c r="AJ884" i="3"/>
  <c r="AI884" i="3"/>
  <c r="AH884" i="3"/>
  <c r="AG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A884" i="3"/>
  <c r="AJ883" i="3"/>
  <c r="AI883" i="3"/>
  <c r="AJ882" i="3"/>
  <c r="AI882" i="3"/>
  <c r="AH882" i="3"/>
  <c r="AG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A882" i="3"/>
  <c r="AJ881" i="3"/>
  <c r="AI881" i="3"/>
  <c r="AH881" i="3"/>
  <c r="AG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A881" i="3"/>
  <c r="AJ880" i="3"/>
  <c r="AI880" i="3"/>
  <c r="AH880" i="3"/>
  <c r="AG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A880" i="3"/>
  <c r="AJ879" i="3"/>
  <c r="AI879" i="3"/>
  <c r="AH879" i="3"/>
  <c r="AG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A879" i="3"/>
  <c r="AJ878" i="3"/>
  <c r="AI878" i="3"/>
  <c r="AH878" i="3"/>
  <c r="AG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A878" i="3"/>
  <c r="AJ877" i="3"/>
  <c r="AI877" i="3"/>
  <c r="AH877" i="3"/>
  <c r="AG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A877" i="3"/>
  <c r="AJ876" i="3"/>
  <c r="AI876" i="3"/>
  <c r="AH876" i="3"/>
  <c r="AG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A876" i="3"/>
  <c r="AJ875" i="3"/>
  <c r="AI875" i="3"/>
  <c r="AH875" i="3"/>
  <c r="AG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A875" i="3"/>
  <c r="AJ874" i="3"/>
  <c r="AI874" i="3"/>
  <c r="AH874" i="3"/>
  <c r="AG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AJ873" i="3"/>
  <c r="AI873" i="3"/>
  <c r="AH873" i="3"/>
  <c r="AG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A873" i="3"/>
  <c r="AJ872" i="3"/>
  <c r="AI872" i="3"/>
  <c r="AH872" i="3"/>
  <c r="AG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AJ871" i="3"/>
  <c r="AI871" i="3"/>
  <c r="AH871" i="3"/>
  <c r="AG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A871" i="3"/>
  <c r="AJ870" i="3"/>
  <c r="AI870" i="3"/>
  <c r="AH870" i="3"/>
  <c r="AG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AJ869" i="3"/>
  <c r="AI869" i="3"/>
  <c r="AH869" i="3"/>
  <c r="AG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A869" i="3"/>
  <c r="AJ868" i="3"/>
  <c r="AI868" i="3"/>
  <c r="AH868" i="3"/>
  <c r="AG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A868" i="3"/>
  <c r="AJ867" i="3"/>
  <c r="AI867" i="3"/>
  <c r="AH867" i="3"/>
  <c r="AG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A867" i="3"/>
  <c r="AJ866" i="3"/>
  <c r="AI866" i="3"/>
  <c r="AH866" i="3"/>
  <c r="AG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A866" i="3"/>
  <c r="AJ865" i="3"/>
  <c r="AI865" i="3"/>
  <c r="AH865" i="3"/>
  <c r="AG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A865" i="3"/>
  <c r="AJ864" i="3"/>
  <c r="AI864" i="3"/>
  <c r="AH864" i="3"/>
  <c r="AG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A864" i="3"/>
  <c r="AJ863" i="3"/>
  <c r="AI863" i="3"/>
  <c r="AH863" i="3"/>
  <c r="AG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A863" i="3"/>
  <c r="AJ862" i="3"/>
  <c r="AI862" i="3"/>
  <c r="AH862" i="3"/>
  <c r="AG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862" i="3"/>
  <c r="AJ861" i="3"/>
  <c r="AI861" i="3"/>
  <c r="AH861" i="3"/>
  <c r="AG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A861" i="3"/>
  <c r="AJ860" i="3"/>
  <c r="G860" i="3"/>
  <c r="F860" i="3"/>
  <c r="E860" i="3"/>
  <c r="D860" i="3"/>
  <c r="C860" i="3"/>
  <c r="B860" i="3"/>
  <c r="A860" i="3"/>
  <c r="AJ859" i="3"/>
  <c r="J859" i="3"/>
  <c r="I859" i="3"/>
  <c r="H859" i="3"/>
  <c r="G859" i="3"/>
  <c r="F859" i="3"/>
  <c r="E859" i="3"/>
  <c r="D859" i="3"/>
  <c r="C859" i="3"/>
  <c r="B859" i="3"/>
  <c r="A859" i="3"/>
  <c r="AJ858" i="3"/>
  <c r="H858" i="3"/>
  <c r="G858" i="3"/>
  <c r="F858" i="3"/>
  <c r="E858" i="3"/>
  <c r="D858" i="3"/>
  <c r="C858" i="3"/>
  <c r="B858" i="3"/>
  <c r="A858" i="3"/>
  <c r="AJ857" i="3"/>
  <c r="K857" i="3"/>
  <c r="G857" i="3"/>
  <c r="F857" i="3"/>
  <c r="E857" i="3"/>
  <c r="D857" i="3"/>
  <c r="C857" i="3"/>
  <c r="B857" i="3"/>
  <c r="A857" i="3"/>
  <c r="AJ856" i="3"/>
  <c r="E856" i="3"/>
  <c r="D856" i="3"/>
  <c r="C856" i="3"/>
  <c r="B856" i="3"/>
  <c r="A856" i="3"/>
  <c r="AJ855" i="3"/>
  <c r="J855" i="3"/>
  <c r="I855" i="3"/>
  <c r="H855" i="3"/>
  <c r="G855" i="3"/>
  <c r="F855" i="3"/>
  <c r="E855" i="3"/>
  <c r="D855" i="3"/>
  <c r="C855" i="3"/>
  <c r="B855" i="3"/>
  <c r="A855" i="3"/>
  <c r="AJ854" i="3"/>
  <c r="J854" i="3"/>
  <c r="I854" i="3"/>
  <c r="H854" i="3"/>
  <c r="G854" i="3"/>
  <c r="F854" i="3"/>
  <c r="E854" i="3"/>
  <c r="D854" i="3"/>
  <c r="C854" i="3"/>
  <c r="B854" i="3"/>
  <c r="A854" i="3"/>
  <c r="AJ853" i="3"/>
  <c r="K853" i="3"/>
  <c r="J853" i="3"/>
  <c r="I853" i="3"/>
  <c r="H853" i="3"/>
  <c r="G853" i="3"/>
  <c r="F853" i="3"/>
  <c r="E853" i="3"/>
  <c r="D853" i="3"/>
  <c r="C853" i="3"/>
  <c r="B853" i="3"/>
  <c r="A853" i="3"/>
  <c r="AJ852" i="3"/>
  <c r="H852" i="3"/>
  <c r="G852" i="3"/>
  <c r="F852" i="3"/>
  <c r="E852" i="3"/>
  <c r="D852" i="3"/>
  <c r="C852" i="3"/>
  <c r="B852" i="3"/>
  <c r="A852" i="3"/>
  <c r="AJ851" i="3"/>
  <c r="L851" i="3"/>
  <c r="K851" i="3"/>
  <c r="J851" i="3"/>
  <c r="I851" i="3"/>
  <c r="H851" i="3"/>
  <c r="G851" i="3"/>
  <c r="F851" i="3"/>
  <c r="E851" i="3"/>
  <c r="D851" i="3"/>
  <c r="C851" i="3"/>
  <c r="B851" i="3"/>
  <c r="A851" i="3"/>
  <c r="AJ850" i="3"/>
  <c r="J850" i="3"/>
  <c r="I850" i="3"/>
  <c r="H850" i="3"/>
  <c r="AJ849" i="3"/>
  <c r="AI849" i="3"/>
  <c r="AH849" i="3"/>
  <c r="AG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A849" i="3"/>
  <c r="AJ848" i="3"/>
  <c r="AI848" i="3"/>
  <c r="AH848" i="3"/>
  <c r="AG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A848" i="3"/>
  <c r="AJ847" i="3"/>
  <c r="AI847" i="3"/>
  <c r="AH847" i="3"/>
  <c r="AG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A847" i="3"/>
  <c r="AJ846" i="3"/>
  <c r="AI846" i="3"/>
  <c r="AH846" i="3"/>
  <c r="AG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A846" i="3"/>
  <c r="AJ845" i="3"/>
  <c r="AI845" i="3"/>
  <c r="AH845" i="3"/>
  <c r="AG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A845" i="3"/>
  <c r="AJ844" i="3"/>
  <c r="AI844" i="3"/>
  <c r="AH844" i="3"/>
  <c r="AG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A844" i="3"/>
  <c r="AJ843" i="3"/>
  <c r="AI843" i="3"/>
  <c r="AH843" i="3"/>
  <c r="AG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A843" i="3"/>
  <c r="AJ842" i="3"/>
  <c r="AI842" i="3"/>
  <c r="AH842" i="3"/>
  <c r="AG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A842" i="3"/>
  <c r="AJ841" i="3"/>
  <c r="AI841" i="3"/>
  <c r="AH841" i="3"/>
  <c r="AG841" i="3"/>
  <c r="O841" i="3"/>
  <c r="N841" i="3"/>
  <c r="M841" i="3"/>
  <c r="L841" i="3"/>
  <c r="K841" i="3"/>
  <c r="J841" i="3"/>
  <c r="AJ840" i="3"/>
  <c r="AI840" i="3"/>
  <c r="AH840" i="3"/>
  <c r="AG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A840" i="3"/>
  <c r="AJ839" i="3"/>
  <c r="AI839" i="3"/>
  <c r="AH839" i="3"/>
  <c r="AG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A839" i="3"/>
  <c r="AJ838" i="3"/>
  <c r="AI838" i="3"/>
  <c r="AH838" i="3"/>
  <c r="AG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A838" i="3"/>
  <c r="AJ837" i="3"/>
  <c r="AI837" i="3"/>
  <c r="AH837" i="3"/>
  <c r="AG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A837" i="3"/>
  <c r="AJ836" i="3"/>
  <c r="AI836" i="3"/>
  <c r="AH836" i="3"/>
  <c r="AG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A836" i="3"/>
  <c r="AJ835" i="3"/>
  <c r="AI835" i="3"/>
  <c r="AH835" i="3"/>
  <c r="AG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A835" i="3"/>
  <c r="AJ834" i="3"/>
  <c r="AI834" i="3"/>
  <c r="AH834" i="3"/>
  <c r="AG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A834" i="3"/>
  <c r="AJ833" i="3"/>
  <c r="AI833" i="3"/>
  <c r="AH833" i="3"/>
  <c r="AG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A833" i="3"/>
  <c r="AJ832" i="3"/>
  <c r="AI832" i="3"/>
  <c r="AH832" i="3"/>
  <c r="AG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A832" i="3"/>
  <c r="AJ831" i="3"/>
  <c r="AI831" i="3"/>
  <c r="AH831" i="3"/>
  <c r="AG831" i="3"/>
  <c r="O831" i="3"/>
  <c r="N831" i="3"/>
  <c r="M831" i="3"/>
  <c r="L831" i="3"/>
  <c r="K831" i="3"/>
  <c r="J831" i="3"/>
  <c r="I831" i="3"/>
  <c r="H831" i="3"/>
  <c r="G831" i="3"/>
  <c r="F831" i="3"/>
  <c r="AJ830" i="3"/>
  <c r="AI830" i="3"/>
  <c r="AH830" i="3"/>
  <c r="AG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830" i="3"/>
  <c r="AJ829" i="3"/>
  <c r="AI829" i="3"/>
  <c r="AH829" i="3"/>
  <c r="AG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A829" i="3"/>
  <c r="AJ828" i="3"/>
  <c r="AI828" i="3"/>
  <c r="AH828" i="3"/>
  <c r="AG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A828" i="3"/>
  <c r="AJ827" i="3"/>
  <c r="AI827" i="3"/>
  <c r="AH827" i="3"/>
  <c r="AG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A827" i="3"/>
  <c r="AJ826" i="3"/>
  <c r="AI826" i="3"/>
  <c r="AH826" i="3"/>
  <c r="AG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A826" i="3"/>
  <c r="AJ825" i="3"/>
  <c r="AI825" i="3"/>
  <c r="AH825" i="3"/>
  <c r="AG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A825" i="3"/>
  <c r="AJ824" i="3"/>
  <c r="AI824" i="3"/>
  <c r="AH824" i="3"/>
  <c r="AG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A824" i="3"/>
  <c r="AJ823" i="3"/>
  <c r="AI823" i="3"/>
  <c r="AH823" i="3"/>
  <c r="AG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A823" i="3"/>
  <c r="AJ822" i="3"/>
  <c r="AI822" i="3"/>
  <c r="AH822" i="3"/>
  <c r="AG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A822" i="3"/>
  <c r="AJ821" i="3"/>
  <c r="AI821" i="3"/>
  <c r="AH821" i="3"/>
  <c r="AG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A821" i="3"/>
  <c r="AJ820" i="3"/>
  <c r="AI820" i="3"/>
  <c r="AH820" i="3"/>
  <c r="AG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A820" i="3"/>
  <c r="AJ819" i="3"/>
  <c r="AI819" i="3"/>
  <c r="AH819" i="3"/>
  <c r="AG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A819" i="3"/>
  <c r="AJ818" i="3"/>
  <c r="AI818" i="3"/>
  <c r="AH818" i="3"/>
  <c r="AG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A818" i="3"/>
  <c r="AJ817" i="3"/>
  <c r="AI817" i="3"/>
  <c r="AH817" i="3"/>
  <c r="AG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A817" i="3"/>
  <c r="AJ816" i="3"/>
  <c r="AI816" i="3"/>
  <c r="AH816" i="3"/>
  <c r="AG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A816" i="3"/>
  <c r="AJ815" i="3"/>
  <c r="AI815" i="3"/>
  <c r="AH815" i="3"/>
  <c r="AG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A815" i="3"/>
  <c r="AJ814" i="3"/>
  <c r="AI814" i="3"/>
  <c r="AH814" i="3"/>
  <c r="AG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A814" i="3"/>
  <c r="AJ813" i="3"/>
  <c r="AI813" i="3"/>
  <c r="AH813" i="3"/>
  <c r="AG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A813" i="3"/>
  <c r="AJ812" i="3"/>
  <c r="AI812" i="3"/>
  <c r="AH812" i="3"/>
  <c r="AG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A812" i="3"/>
  <c r="AJ811" i="3"/>
  <c r="AI811" i="3"/>
  <c r="AH811" i="3"/>
  <c r="AG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A811" i="3"/>
  <c r="AJ810" i="3"/>
  <c r="AI810" i="3"/>
  <c r="AH810" i="3"/>
  <c r="AG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A810" i="3"/>
  <c r="AJ809" i="3"/>
  <c r="AI809" i="3"/>
  <c r="AH809" i="3"/>
  <c r="AG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A809" i="3"/>
  <c r="AJ808" i="3"/>
  <c r="AI808" i="3"/>
  <c r="AH808" i="3"/>
  <c r="AG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A808" i="3"/>
  <c r="AJ807" i="3"/>
  <c r="AI807" i="3"/>
  <c r="AH807" i="3"/>
  <c r="AG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A807" i="3"/>
  <c r="AJ806" i="3"/>
  <c r="AI806" i="3"/>
  <c r="AH806" i="3"/>
  <c r="AG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A806" i="3"/>
  <c r="AJ805" i="3"/>
  <c r="AI805" i="3"/>
  <c r="AH805" i="3"/>
  <c r="AG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A805" i="3"/>
  <c r="AJ804" i="3"/>
  <c r="AI804" i="3"/>
  <c r="AH804" i="3"/>
  <c r="AG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A804" i="3"/>
  <c r="AJ803" i="3"/>
  <c r="AI803" i="3"/>
  <c r="AH803" i="3"/>
  <c r="AG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A803" i="3"/>
  <c r="AJ802" i="3"/>
  <c r="AI802" i="3"/>
  <c r="AH802" i="3"/>
  <c r="AG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AJ801" i="3"/>
  <c r="AI801" i="3"/>
  <c r="AH801" i="3"/>
  <c r="AG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A801" i="3"/>
  <c r="AJ800" i="3"/>
  <c r="AI800" i="3"/>
  <c r="AH800" i="3"/>
  <c r="AG800" i="3"/>
  <c r="O800" i="3"/>
  <c r="N800" i="3"/>
  <c r="M800" i="3"/>
  <c r="L800" i="3"/>
  <c r="K800" i="3"/>
  <c r="J800" i="3"/>
  <c r="I800" i="3"/>
  <c r="H800" i="3"/>
  <c r="AJ799" i="3"/>
  <c r="AI799" i="3"/>
  <c r="AH799" i="3"/>
  <c r="AG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A799" i="3"/>
  <c r="AJ798" i="3"/>
  <c r="AI798" i="3"/>
  <c r="AH798" i="3"/>
  <c r="AG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798" i="3"/>
  <c r="AJ797" i="3"/>
  <c r="AI797" i="3"/>
  <c r="AH797" i="3"/>
  <c r="AG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A797" i="3"/>
  <c r="AJ796" i="3"/>
  <c r="AI796" i="3"/>
  <c r="AH796" i="3"/>
  <c r="AG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A796" i="3"/>
  <c r="AJ795" i="3"/>
  <c r="AI795" i="3"/>
  <c r="AH795" i="3"/>
  <c r="AG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A795" i="3"/>
  <c r="AJ794" i="3"/>
  <c r="AI794" i="3" s="1"/>
  <c r="AH794" i="3"/>
  <c r="AG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A794" i="3"/>
  <c r="AJ793" i="3"/>
  <c r="AG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A793" i="3"/>
  <c r="AJ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A792" i="3"/>
  <c r="AJ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A791" i="3"/>
  <c r="AJ790" i="3"/>
  <c r="L790" i="3"/>
  <c r="K790" i="3"/>
  <c r="J790" i="3"/>
  <c r="I790" i="3"/>
  <c r="H790" i="3"/>
  <c r="G790" i="3"/>
  <c r="F790" i="3"/>
  <c r="E790" i="3"/>
  <c r="D790" i="3"/>
  <c r="C790" i="3"/>
  <c r="B790" i="3"/>
  <c r="A790" i="3"/>
  <c r="AJ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A789" i="3"/>
  <c r="AJ788" i="3"/>
  <c r="AJ787" i="3"/>
  <c r="AI787" i="3"/>
  <c r="AH787" i="3"/>
  <c r="AG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A787" i="3"/>
  <c r="AJ786" i="3"/>
  <c r="AI786" i="3"/>
  <c r="AH786" i="3"/>
  <c r="AG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A786" i="3"/>
  <c r="AJ785" i="3"/>
  <c r="AI785" i="3"/>
  <c r="AH785" i="3"/>
  <c r="AG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A785" i="3"/>
  <c r="AJ784" i="3"/>
  <c r="AI784" i="3"/>
  <c r="AH784" i="3"/>
  <c r="AG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A784" i="3"/>
  <c r="AJ783" i="3"/>
  <c r="AI783" i="3"/>
  <c r="AH783" i="3"/>
  <c r="AG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A783" i="3"/>
  <c r="AJ782" i="3"/>
  <c r="AI782" i="3"/>
  <c r="AH782" i="3"/>
  <c r="AG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AJ781" i="3"/>
  <c r="AI781" i="3"/>
  <c r="AH781" i="3"/>
  <c r="AG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A781" i="3"/>
  <c r="AJ780" i="3"/>
  <c r="AI780" i="3"/>
  <c r="AH780" i="3"/>
  <c r="AG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A780" i="3"/>
  <c r="AJ779" i="3"/>
  <c r="AI779" i="3"/>
  <c r="AH779" i="3"/>
  <c r="AG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A779" i="3"/>
  <c r="AJ778" i="3"/>
  <c r="AI778" i="3"/>
  <c r="AH778" i="3"/>
  <c r="AG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A778" i="3"/>
  <c r="AJ777" i="3"/>
  <c r="AI777" i="3"/>
  <c r="AH777" i="3"/>
  <c r="AG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A777" i="3"/>
  <c r="AJ776" i="3"/>
  <c r="AI776" i="3"/>
  <c r="AH776" i="3"/>
  <c r="AG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A776" i="3"/>
  <c r="AJ775" i="3"/>
  <c r="AI775" i="3"/>
  <c r="AH775" i="3"/>
  <c r="AG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A775" i="3"/>
  <c r="AJ774" i="3"/>
  <c r="AJ773" i="3"/>
  <c r="AI773" i="3"/>
  <c r="AH773" i="3"/>
  <c r="AG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A773" i="3"/>
  <c r="AJ772" i="3"/>
  <c r="AI772" i="3"/>
  <c r="AH772" i="3"/>
  <c r="AG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A772" i="3"/>
  <c r="AJ771" i="3"/>
  <c r="AI771" i="3"/>
  <c r="AH771" i="3"/>
  <c r="AG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A771" i="3"/>
  <c r="AJ770" i="3"/>
  <c r="AI770" i="3"/>
  <c r="AH770" i="3"/>
  <c r="AG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AJ769" i="3"/>
  <c r="AI769" i="3"/>
  <c r="AH769" i="3"/>
  <c r="AG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A769" i="3"/>
  <c r="AJ768" i="3"/>
  <c r="AI768" i="3"/>
  <c r="AH768" i="3"/>
  <c r="AG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A768" i="3"/>
  <c r="AJ767" i="3"/>
  <c r="AI767" i="3"/>
  <c r="AH767" i="3"/>
  <c r="AG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A767" i="3"/>
  <c r="AJ766" i="3"/>
  <c r="AI766" i="3"/>
  <c r="AH766" i="3"/>
  <c r="AG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766" i="3"/>
  <c r="AJ765" i="3"/>
  <c r="AJ764" i="3"/>
  <c r="AI764" i="3"/>
  <c r="AH764" i="3"/>
  <c r="AG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A764" i="3"/>
  <c r="AJ763" i="3"/>
  <c r="AI763" i="3"/>
  <c r="AH763" i="3"/>
  <c r="AG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A763" i="3"/>
  <c r="AJ762" i="3"/>
  <c r="AI762" i="3"/>
  <c r="AH762" i="3"/>
  <c r="AG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A762" i="3"/>
  <c r="AJ761" i="3"/>
  <c r="AI761" i="3"/>
  <c r="AH761" i="3"/>
  <c r="AG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A761" i="3"/>
  <c r="AJ760" i="3"/>
  <c r="AI760" i="3"/>
  <c r="AH760" i="3"/>
  <c r="AG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A760" i="3"/>
  <c r="AJ759" i="3"/>
  <c r="AI759" i="3"/>
  <c r="AH759" i="3"/>
  <c r="AG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A759" i="3"/>
  <c r="AJ758" i="3"/>
  <c r="AI758" i="3"/>
  <c r="AH758" i="3"/>
  <c r="AG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AJ757" i="3"/>
  <c r="AI757" i="3"/>
  <c r="AH757" i="3"/>
  <c r="AG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A757" i="3"/>
  <c r="AJ756" i="3"/>
  <c r="AI756" i="3"/>
  <c r="AH756" i="3"/>
  <c r="AG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A756" i="3"/>
  <c r="AJ755" i="3"/>
  <c r="AI755" i="3"/>
  <c r="AH755" i="3"/>
  <c r="AG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A755" i="3"/>
  <c r="AJ754" i="3"/>
  <c r="AI754" i="3"/>
  <c r="AH754" i="3"/>
  <c r="AG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A754" i="3"/>
  <c r="AJ753" i="3"/>
  <c r="AI753" i="3"/>
  <c r="AH753" i="3"/>
  <c r="AG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A753" i="3"/>
  <c r="AJ752" i="3"/>
  <c r="AI752" i="3"/>
  <c r="AH752" i="3"/>
  <c r="AG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A752" i="3"/>
  <c r="AJ751" i="3"/>
  <c r="AI751" i="3"/>
  <c r="AH751" i="3"/>
  <c r="AG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A751" i="3"/>
  <c r="AJ750" i="3"/>
  <c r="AI750" i="3"/>
  <c r="AH750" i="3"/>
  <c r="AG750" i="3"/>
  <c r="AJ749" i="3"/>
  <c r="AI749" i="3"/>
  <c r="AH749" i="3"/>
  <c r="AG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A749" i="3"/>
  <c r="AJ748" i="3"/>
  <c r="AI748" i="3"/>
  <c r="AH748" i="3"/>
  <c r="AG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A748" i="3"/>
  <c r="AJ747" i="3"/>
  <c r="AI747" i="3"/>
  <c r="AH747" i="3"/>
  <c r="AG747" i="3"/>
  <c r="O747" i="3"/>
  <c r="N747" i="3"/>
  <c r="M747" i="3"/>
  <c r="L747" i="3"/>
  <c r="K747" i="3"/>
  <c r="J747" i="3"/>
  <c r="I747" i="3"/>
  <c r="H747" i="3"/>
  <c r="G747" i="3"/>
  <c r="F747" i="3"/>
  <c r="E747" i="3"/>
  <c r="AJ746" i="3"/>
  <c r="AI746" i="3"/>
  <c r="AH746" i="3"/>
  <c r="AG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A746" i="3"/>
  <c r="AJ745" i="3"/>
  <c r="AI745" i="3"/>
  <c r="AH745" i="3"/>
  <c r="AG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A745" i="3"/>
  <c r="AJ744" i="3"/>
  <c r="AI744" i="3"/>
  <c r="AH744" i="3"/>
  <c r="AG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A744" i="3"/>
  <c r="AJ743" i="3"/>
  <c r="AI743" i="3"/>
  <c r="AH743" i="3"/>
  <c r="AG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A743" i="3"/>
  <c r="AJ742" i="3"/>
  <c r="AI742" i="3"/>
  <c r="AH742" i="3"/>
  <c r="AG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A742" i="3"/>
  <c r="AJ741" i="3"/>
  <c r="AI741" i="3"/>
  <c r="AH741" i="3"/>
  <c r="AG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A741" i="3"/>
  <c r="AJ740" i="3"/>
  <c r="AI740" i="3"/>
  <c r="AH740" i="3"/>
  <c r="AG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A740" i="3"/>
  <c r="AJ739" i="3"/>
  <c r="AI739" i="3"/>
  <c r="AH739" i="3"/>
  <c r="AG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A739" i="3"/>
  <c r="AJ738" i="3"/>
  <c r="AI738" i="3"/>
  <c r="AH738" i="3"/>
  <c r="AG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A738" i="3"/>
  <c r="AJ737" i="3"/>
  <c r="AI737" i="3"/>
  <c r="AH737" i="3"/>
  <c r="AG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A737" i="3"/>
  <c r="AJ736" i="3"/>
  <c r="K736" i="3"/>
  <c r="J736" i="3"/>
  <c r="I736" i="3"/>
  <c r="H736" i="3"/>
  <c r="G736" i="3"/>
  <c r="F736" i="3"/>
  <c r="E736" i="3"/>
  <c r="D736" i="3"/>
  <c r="C736" i="3"/>
  <c r="B736" i="3"/>
  <c r="A736" i="3"/>
  <c r="AJ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A735" i="3"/>
  <c r="AJ734" i="3"/>
  <c r="J734" i="3"/>
  <c r="I734" i="3"/>
  <c r="H734" i="3"/>
  <c r="G734" i="3"/>
  <c r="AJ733" i="3"/>
  <c r="AI733" i="3"/>
  <c r="AH733" i="3"/>
  <c r="AG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A733" i="3"/>
  <c r="AJ732" i="3"/>
  <c r="AI732" i="3"/>
  <c r="AH732" i="3"/>
  <c r="AG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A732" i="3"/>
  <c r="AJ731" i="3"/>
  <c r="AI731" i="3"/>
  <c r="AH731" i="3"/>
  <c r="AG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A731" i="3"/>
  <c r="AJ730" i="3"/>
  <c r="AI730" i="3"/>
  <c r="AH730" i="3"/>
  <c r="AG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AJ729" i="3"/>
  <c r="AI729" i="3"/>
  <c r="AH729" i="3"/>
  <c r="AG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A729" i="3"/>
  <c r="AJ728" i="3"/>
  <c r="AI728" i="3"/>
  <c r="AH728" i="3"/>
  <c r="AG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A728" i="3"/>
  <c r="AJ727" i="3"/>
  <c r="AI727" i="3"/>
  <c r="AH727" i="3"/>
  <c r="AG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A727" i="3"/>
  <c r="AJ726" i="3"/>
  <c r="AI726" i="3"/>
  <c r="AH726" i="3"/>
  <c r="AG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AJ725" i="3"/>
  <c r="AI725" i="3"/>
  <c r="AH725" i="3"/>
  <c r="AG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A725" i="3"/>
  <c r="AJ724" i="3"/>
  <c r="AI724" i="3"/>
  <c r="AH724" i="3"/>
  <c r="AG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A724" i="3"/>
  <c r="AJ723" i="3"/>
  <c r="AI723" i="3"/>
  <c r="AH723" i="3"/>
  <c r="AG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A723" i="3"/>
  <c r="AJ722" i="3"/>
  <c r="AI722" i="3"/>
  <c r="AH722" i="3"/>
  <c r="AG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A722" i="3"/>
  <c r="AJ721" i="3"/>
  <c r="AI721" i="3"/>
  <c r="AH721" i="3"/>
  <c r="AG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A721" i="3"/>
  <c r="AJ720" i="3"/>
  <c r="AI720" i="3"/>
  <c r="AH720" i="3"/>
  <c r="AG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A720" i="3"/>
  <c r="AJ719" i="3"/>
  <c r="AI719" i="3"/>
  <c r="AH719" i="3"/>
  <c r="AG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A719" i="3"/>
  <c r="AJ718" i="3"/>
  <c r="AI718" i="3"/>
  <c r="AH718" i="3"/>
  <c r="AG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A718" i="3"/>
  <c r="AJ717" i="3"/>
  <c r="AI717" i="3"/>
  <c r="AH717" i="3"/>
  <c r="AG717" i="3"/>
  <c r="O717" i="3"/>
  <c r="N717" i="3"/>
  <c r="AJ716" i="3"/>
  <c r="AI716" i="3"/>
  <c r="AH716" i="3"/>
  <c r="AG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A716" i="3"/>
  <c r="AJ715" i="3"/>
  <c r="AI715" i="3"/>
  <c r="AH715" i="3"/>
  <c r="AG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A715" i="3"/>
  <c r="AJ714" i="3"/>
  <c r="AI714" i="3"/>
  <c r="AH714" i="3"/>
  <c r="AG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A714" i="3"/>
  <c r="AJ713" i="3"/>
  <c r="AI713" i="3"/>
  <c r="AH713" i="3"/>
  <c r="AG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A713" i="3"/>
  <c r="AJ712" i="3"/>
  <c r="AI712" i="3"/>
  <c r="AH712" i="3"/>
  <c r="AG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A712" i="3"/>
  <c r="AJ711" i="3"/>
  <c r="AI711" i="3" s="1"/>
  <c r="AH711" i="3"/>
  <c r="AG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A711" i="3"/>
  <c r="AJ710" i="3"/>
  <c r="AI710" i="3" s="1"/>
  <c r="AH710" i="3"/>
  <c r="AG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A710" i="3"/>
  <c r="AJ709" i="3"/>
  <c r="K709" i="3"/>
  <c r="J709" i="3"/>
  <c r="I709" i="3"/>
  <c r="H709" i="3"/>
  <c r="G709" i="3"/>
  <c r="F709" i="3"/>
  <c r="E709" i="3"/>
  <c r="D709" i="3"/>
  <c r="C709" i="3"/>
  <c r="B709" i="3"/>
  <c r="A709" i="3"/>
  <c r="AJ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A708" i="3"/>
  <c r="AJ707" i="3"/>
  <c r="AG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A707" i="3"/>
  <c r="AJ706" i="3"/>
  <c r="AJ705" i="3"/>
  <c r="AI705" i="3"/>
  <c r="AH705" i="3"/>
  <c r="AG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A705" i="3"/>
  <c r="AJ704" i="3"/>
  <c r="AI704" i="3"/>
  <c r="AH704" i="3"/>
  <c r="AG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A704" i="3"/>
  <c r="AJ703" i="3"/>
  <c r="AI703" i="3"/>
  <c r="AH703" i="3"/>
  <c r="AG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A703" i="3"/>
  <c r="AJ702" i="3"/>
  <c r="AI702" i="3" s="1"/>
  <c r="AH702" i="3"/>
  <c r="AG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A702" i="3"/>
  <c r="AJ701" i="3"/>
  <c r="AI701" i="3" s="1"/>
  <c r="AH701" i="3"/>
  <c r="AG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A701" i="3"/>
  <c r="AJ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A700" i="3"/>
  <c r="AJ699" i="3"/>
  <c r="AJ698" i="3"/>
  <c r="AI698" i="3"/>
  <c r="AH698" i="3"/>
  <c r="AG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A698" i="3"/>
  <c r="AJ697" i="3"/>
  <c r="AI697" i="3"/>
  <c r="AH697" i="3"/>
  <c r="AG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A697" i="3"/>
  <c r="AJ696" i="3"/>
  <c r="AI696" i="3"/>
  <c r="AH696" i="3"/>
  <c r="AG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A696" i="3"/>
  <c r="AJ695" i="3"/>
  <c r="AI695" i="3"/>
  <c r="AH695" i="3"/>
  <c r="AG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A695" i="3"/>
  <c r="AJ694" i="3"/>
  <c r="AI694" i="3"/>
  <c r="AH694" i="3"/>
  <c r="AG694" i="3"/>
  <c r="O694" i="3"/>
  <c r="N694" i="3"/>
  <c r="M694" i="3"/>
  <c r="L694" i="3"/>
  <c r="K694" i="3"/>
  <c r="J694" i="3"/>
  <c r="AJ693" i="3"/>
  <c r="AI693" i="3"/>
  <c r="AH693" i="3"/>
  <c r="AG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A693" i="3"/>
  <c r="AJ692" i="3"/>
  <c r="AI692" i="3"/>
  <c r="AH692" i="3"/>
  <c r="AG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A692" i="3"/>
  <c r="AJ691" i="3"/>
  <c r="AI691" i="3"/>
  <c r="AH691" i="3"/>
  <c r="AG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A691" i="3"/>
  <c r="AJ690" i="3"/>
  <c r="AI690" i="3"/>
  <c r="AH690" i="3"/>
  <c r="AG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A690" i="3"/>
  <c r="AJ689" i="3"/>
  <c r="AI689" i="3"/>
  <c r="AH689" i="3"/>
  <c r="AG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A689" i="3"/>
  <c r="AJ688" i="3"/>
  <c r="AI688" i="3"/>
  <c r="AH688" i="3"/>
  <c r="AG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A688" i="3"/>
  <c r="AJ687" i="3"/>
  <c r="AI687" i="3"/>
  <c r="AH687" i="3"/>
  <c r="AG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A687" i="3"/>
  <c r="AJ686" i="3"/>
  <c r="AI686" i="3"/>
  <c r="AH686" i="3"/>
  <c r="AG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A686" i="3"/>
  <c r="AJ685" i="3"/>
  <c r="AI685" i="3"/>
  <c r="AH685" i="3"/>
  <c r="AG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A685" i="3"/>
  <c r="AJ684" i="3"/>
  <c r="AI684" i="3"/>
  <c r="AH684" i="3"/>
  <c r="AG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A684" i="3"/>
  <c r="AJ683" i="3"/>
  <c r="AI683" i="3"/>
  <c r="AH683" i="3"/>
  <c r="AG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A683" i="3"/>
  <c r="AJ682" i="3"/>
  <c r="AI682" i="3"/>
  <c r="AH682" i="3"/>
  <c r="AG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A682" i="3"/>
  <c r="AJ681" i="3"/>
  <c r="AI681" i="3"/>
  <c r="AH681" i="3"/>
  <c r="AG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A681" i="3"/>
  <c r="AJ680" i="3"/>
  <c r="AI680" i="3"/>
  <c r="AH680" i="3"/>
  <c r="AG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A680" i="3"/>
  <c r="AJ679" i="3"/>
  <c r="AI679" i="3"/>
  <c r="AH679" i="3"/>
  <c r="AG679" i="3"/>
  <c r="O679" i="3"/>
  <c r="N679" i="3"/>
  <c r="M679" i="3"/>
  <c r="L679" i="3"/>
  <c r="AJ678" i="3"/>
  <c r="AI678" i="3"/>
  <c r="AH678" i="3"/>
  <c r="AG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A678" i="3"/>
  <c r="AJ677" i="3"/>
  <c r="AI677" i="3"/>
  <c r="AH677" i="3"/>
  <c r="AG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A677" i="3"/>
  <c r="AJ676" i="3"/>
  <c r="AI676" i="3"/>
  <c r="AH676" i="3"/>
  <c r="AG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A676" i="3"/>
  <c r="AJ675" i="3"/>
  <c r="AI675" i="3"/>
  <c r="AH675" i="3"/>
  <c r="AG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A675" i="3"/>
  <c r="AJ674" i="3"/>
  <c r="AI674" i="3"/>
  <c r="AH674" i="3"/>
  <c r="AG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A674" i="3"/>
  <c r="AJ673" i="3"/>
  <c r="AI673" i="3"/>
  <c r="AH673" i="3"/>
  <c r="AG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A673" i="3"/>
  <c r="AJ672" i="3"/>
  <c r="AI672" i="3"/>
  <c r="AH672" i="3"/>
  <c r="AG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A672" i="3"/>
  <c r="AJ671" i="3"/>
  <c r="AI671" i="3"/>
  <c r="AH671" i="3"/>
  <c r="AG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A671" i="3"/>
  <c r="AJ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A670" i="3"/>
  <c r="AJ669" i="3"/>
  <c r="E669" i="3"/>
  <c r="D669" i="3"/>
  <c r="C669" i="3"/>
  <c r="B669" i="3"/>
  <c r="A669" i="3"/>
  <c r="AJ668" i="3"/>
  <c r="L668" i="3"/>
  <c r="K668" i="3"/>
  <c r="J668" i="3"/>
  <c r="I668" i="3"/>
  <c r="H668" i="3"/>
  <c r="G668" i="3"/>
  <c r="F668" i="3"/>
  <c r="E668" i="3"/>
  <c r="D668" i="3"/>
  <c r="C668" i="3"/>
  <c r="B668" i="3"/>
  <c r="A668" i="3"/>
  <c r="AJ667" i="3"/>
  <c r="I667" i="3"/>
  <c r="H667" i="3"/>
  <c r="G667" i="3"/>
  <c r="F667" i="3"/>
  <c r="E667" i="3"/>
  <c r="D667" i="3"/>
  <c r="C667" i="3"/>
  <c r="B667" i="3"/>
  <c r="A667" i="3"/>
  <c r="AJ666" i="3"/>
  <c r="K666" i="3"/>
  <c r="J666" i="3"/>
  <c r="I666" i="3"/>
  <c r="H666" i="3"/>
  <c r="G666" i="3"/>
  <c r="F666" i="3"/>
  <c r="E666" i="3"/>
  <c r="D666" i="3"/>
  <c r="C666" i="3"/>
  <c r="B666" i="3"/>
  <c r="A666" i="3"/>
  <c r="AJ665" i="3"/>
  <c r="H665" i="3"/>
  <c r="G665" i="3"/>
  <c r="F665" i="3"/>
  <c r="E665" i="3"/>
  <c r="D665" i="3"/>
  <c r="C665" i="3"/>
  <c r="B665" i="3"/>
  <c r="A665" i="3"/>
  <c r="AJ664" i="3"/>
  <c r="H664" i="3"/>
  <c r="G664" i="3"/>
  <c r="F664" i="3"/>
  <c r="E664" i="3"/>
  <c r="D664" i="3"/>
  <c r="C664" i="3"/>
  <c r="B664" i="3"/>
  <c r="A664" i="3"/>
  <c r="AJ663" i="3"/>
  <c r="AG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A663" i="3"/>
  <c r="AJ662" i="3"/>
  <c r="E662" i="3"/>
  <c r="D662" i="3"/>
  <c r="C662" i="3"/>
  <c r="B662" i="3"/>
  <c r="A662" i="3"/>
  <c r="AJ661" i="3"/>
  <c r="L661" i="3"/>
  <c r="K661" i="3"/>
  <c r="J661" i="3"/>
  <c r="I661" i="3"/>
  <c r="H661" i="3"/>
  <c r="G661" i="3"/>
  <c r="F661" i="3"/>
  <c r="E661" i="3"/>
  <c r="D661" i="3"/>
  <c r="C661" i="3"/>
  <c r="B661" i="3"/>
  <c r="A661" i="3"/>
  <c r="AJ660" i="3"/>
  <c r="H660" i="3"/>
  <c r="G660" i="3"/>
  <c r="F660" i="3"/>
  <c r="E660" i="3"/>
  <c r="D660" i="3"/>
  <c r="C660" i="3"/>
  <c r="B660" i="3"/>
  <c r="A660" i="3"/>
  <c r="AJ659" i="3"/>
  <c r="AJ658" i="3"/>
  <c r="AI658" i="3"/>
  <c r="AH658" i="3"/>
  <c r="AG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A658" i="3"/>
  <c r="AJ657" i="3"/>
  <c r="AI657" i="3"/>
  <c r="AH657" i="3"/>
  <c r="AG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A657" i="3"/>
  <c r="AJ656" i="3"/>
  <c r="AI656" i="3"/>
  <c r="AH656" i="3"/>
  <c r="AG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A656" i="3"/>
  <c r="AJ655" i="3"/>
  <c r="AI655" i="3"/>
  <c r="AH655" i="3"/>
  <c r="AG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A655" i="3"/>
  <c r="AJ654" i="3"/>
  <c r="AI654" i="3"/>
  <c r="AH654" i="3"/>
  <c r="AG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A654" i="3"/>
  <c r="AJ653" i="3"/>
  <c r="AI653" i="3"/>
  <c r="AH653" i="3"/>
  <c r="AG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A653" i="3"/>
  <c r="AJ652" i="3"/>
  <c r="AI652" i="3"/>
  <c r="AH652" i="3"/>
  <c r="AG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A652" i="3"/>
  <c r="AJ651" i="3"/>
  <c r="AI651" i="3"/>
  <c r="AH651" i="3"/>
  <c r="AG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A651" i="3"/>
  <c r="AJ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A650" i="3"/>
  <c r="AJ649" i="3"/>
  <c r="L649" i="3"/>
  <c r="J649" i="3"/>
  <c r="I649" i="3"/>
  <c r="H649" i="3"/>
  <c r="G649" i="3"/>
  <c r="F649" i="3"/>
  <c r="E649" i="3"/>
  <c r="D649" i="3"/>
  <c r="C649" i="3"/>
  <c r="B649" i="3"/>
  <c r="A649" i="3"/>
  <c r="AJ648" i="3"/>
  <c r="H648" i="3"/>
  <c r="G648" i="3"/>
  <c r="F648" i="3"/>
  <c r="E648" i="3"/>
  <c r="D648" i="3"/>
  <c r="C648" i="3"/>
  <c r="B648" i="3"/>
  <c r="A648" i="3"/>
  <c r="AJ647" i="3"/>
  <c r="AJ646" i="3"/>
  <c r="O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A646" i="3"/>
  <c r="AJ645" i="3"/>
  <c r="AI645" i="3" s="1"/>
  <c r="AH645" i="3"/>
  <c r="AG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A645" i="3"/>
  <c r="AJ644" i="3"/>
  <c r="K644" i="3"/>
  <c r="J644" i="3"/>
  <c r="I644" i="3"/>
  <c r="H644" i="3"/>
  <c r="G644" i="3"/>
  <c r="F644" i="3"/>
  <c r="E644" i="3"/>
  <c r="D644" i="3"/>
  <c r="C644" i="3"/>
  <c r="B644" i="3"/>
  <c r="A644" i="3"/>
  <c r="AJ643" i="3"/>
  <c r="O643" i="3"/>
  <c r="N643" i="3"/>
  <c r="M643" i="3"/>
  <c r="L643" i="3"/>
  <c r="K643" i="3"/>
  <c r="J643" i="3"/>
  <c r="I643" i="3"/>
  <c r="H643" i="3"/>
  <c r="AJ642" i="3"/>
  <c r="J642" i="3"/>
  <c r="I642" i="3"/>
  <c r="H642" i="3"/>
  <c r="G642" i="3"/>
  <c r="F642" i="3"/>
  <c r="E642" i="3"/>
  <c r="D642" i="3"/>
  <c r="C642" i="3"/>
  <c r="B642" i="3"/>
  <c r="A642" i="3"/>
  <c r="AJ641" i="3"/>
  <c r="K641" i="3"/>
  <c r="I641" i="3"/>
  <c r="H641" i="3"/>
  <c r="G641" i="3"/>
  <c r="F641" i="3"/>
  <c r="E641" i="3"/>
  <c r="D641" i="3"/>
  <c r="C641" i="3"/>
  <c r="B641" i="3"/>
  <c r="A641" i="3"/>
  <c r="AJ640" i="3"/>
  <c r="AG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A640" i="3"/>
  <c r="AJ639" i="3"/>
  <c r="M639" i="3" s="1"/>
  <c r="L639" i="3"/>
  <c r="K639" i="3"/>
  <c r="J639" i="3"/>
  <c r="I639" i="3"/>
  <c r="H639" i="3"/>
  <c r="G639" i="3"/>
  <c r="F639" i="3"/>
  <c r="E639" i="3"/>
  <c r="D639" i="3"/>
  <c r="C639" i="3"/>
  <c r="B639" i="3"/>
  <c r="A639" i="3"/>
  <c r="AJ638" i="3"/>
  <c r="I638" i="3" s="1"/>
  <c r="H638" i="3"/>
  <c r="G638" i="3"/>
  <c r="F638" i="3"/>
  <c r="E638" i="3"/>
  <c r="D638" i="3"/>
  <c r="C638" i="3"/>
  <c r="B638" i="3"/>
  <c r="A638" i="3"/>
  <c r="AJ637" i="3"/>
  <c r="K637" i="3"/>
  <c r="I637" i="3"/>
  <c r="H637" i="3"/>
  <c r="G637" i="3"/>
  <c r="F637" i="3"/>
  <c r="E637" i="3"/>
  <c r="D637" i="3"/>
  <c r="C637" i="3"/>
  <c r="B637" i="3"/>
  <c r="A637" i="3"/>
  <c r="AJ636" i="3"/>
  <c r="C636" i="3"/>
  <c r="B636" i="3"/>
  <c r="A636" i="3"/>
  <c r="AJ635" i="3"/>
  <c r="I635" i="3"/>
  <c r="H635" i="3"/>
  <c r="G635" i="3"/>
  <c r="F635" i="3"/>
  <c r="E635" i="3"/>
  <c r="D635" i="3"/>
  <c r="C635" i="3"/>
  <c r="B635" i="3"/>
  <c r="A635" i="3"/>
  <c r="AJ634" i="3"/>
  <c r="F634" i="3"/>
  <c r="E634" i="3"/>
  <c r="D634" i="3"/>
  <c r="C634" i="3"/>
  <c r="B634" i="3"/>
  <c r="A634" i="3"/>
  <c r="AJ633" i="3"/>
  <c r="H633" i="3"/>
  <c r="G633" i="3"/>
  <c r="F633" i="3"/>
  <c r="E633" i="3"/>
  <c r="D633" i="3"/>
  <c r="C633" i="3"/>
  <c r="B633" i="3"/>
  <c r="A633" i="3"/>
  <c r="AJ632" i="3"/>
  <c r="C632" i="3"/>
  <c r="B632" i="3"/>
  <c r="A632" i="3"/>
  <c r="AJ631" i="3"/>
  <c r="AJ630" i="3"/>
  <c r="I630" i="3"/>
  <c r="H630" i="3"/>
  <c r="G630" i="3"/>
  <c r="F630" i="3"/>
  <c r="E630" i="3"/>
  <c r="D630" i="3"/>
  <c r="C630" i="3"/>
  <c r="B630" i="3"/>
  <c r="A630" i="3"/>
  <c r="AJ629" i="3"/>
  <c r="G629" i="3"/>
  <c r="F629" i="3"/>
  <c r="E629" i="3"/>
  <c r="D629" i="3"/>
  <c r="C629" i="3"/>
  <c r="B629" i="3"/>
  <c r="A629" i="3"/>
  <c r="AJ628" i="3"/>
  <c r="L628" i="3"/>
  <c r="J628" i="3"/>
  <c r="I628" i="3"/>
  <c r="H628" i="3"/>
  <c r="G628" i="3"/>
  <c r="F628" i="3"/>
  <c r="E628" i="3"/>
  <c r="D628" i="3"/>
  <c r="C628" i="3"/>
  <c r="B628" i="3"/>
  <c r="A628" i="3"/>
  <c r="AJ627" i="3"/>
  <c r="C627" i="3"/>
  <c r="B627" i="3"/>
  <c r="A627" i="3"/>
  <c r="AJ626" i="3"/>
  <c r="J626" i="3"/>
  <c r="I626" i="3"/>
  <c r="H626" i="3"/>
  <c r="G626" i="3"/>
  <c r="F626" i="3"/>
  <c r="E626" i="3"/>
  <c r="D626" i="3"/>
  <c r="C626" i="3"/>
  <c r="B626" i="3"/>
  <c r="A626" i="3"/>
  <c r="AJ625" i="3"/>
  <c r="O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A625" i="3"/>
  <c r="AJ624" i="3"/>
  <c r="J624" i="3"/>
  <c r="I624" i="3"/>
  <c r="H624" i="3"/>
  <c r="G624" i="3"/>
  <c r="F624" i="3"/>
  <c r="E624" i="3"/>
  <c r="D624" i="3"/>
  <c r="C624" i="3"/>
  <c r="B624" i="3"/>
  <c r="A624" i="3"/>
  <c r="AJ623" i="3"/>
  <c r="B623" i="3"/>
  <c r="A623" i="3"/>
  <c r="AJ622" i="3"/>
  <c r="F622" i="3"/>
  <c r="E622" i="3"/>
  <c r="D622" i="3"/>
  <c r="C622" i="3"/>
  <c r="B622" i="3"/>
  <c r="A622" i="3"/>
  <c r="AJ621" i="3"/>
  <c r="M621" i="3"/>
  <c r="K621" i="3"/>
  <c r="J621" i="3"/>
  <c r="I621" i="3"/>
  <c r="H621" i="3"/>
  <c r="G621" i="3"/>
  <c r="F621" i="3"/>
  <c r="E621" i="3"/>
  <c r="D621" i="3"/>
  <c r="C621" i="3"/>
  <c r="B621" i="3"/>
  <c r="A621" i="3"/>
  <c r="AJ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A620" i="3"/>
  <c r="AJ619" i="3"/>
  <c r="J619" i="3"/>
  <c r="I619" i="3"/>
  <c r="H619" i="3"/>
  <c r="G619" i="3"/>
  <c r="F619" i="3"/>
  <c r="E619" i="3"/>
  <c r="D619" i="3"/>
  <c r="C619" i="3"/>
  <c r="B619" i="3"/>
  <c r="A619" i="3"/>
  <c r="AJ618" i="3"/>
  <c r="H618" i="3"/>
  <c r="G618" i="3"/>
  <c r="F618" i="3"/>
  <c r="E618" i="3"/>
  <c r="D618" i="3"/>
  <c r="C618" i="3"/>
  <c r="B618" i="3"/>
  <c r="A618" i="3"/>
  <c r="AJ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A617" i="3"/>
  <c r="AJ616" i="3"/>
  <c r="G616" i="3"/>
  <c r="F616" i="3"/>
  <c r="E616" i="3"/>
  <c r="D616" i="3"/>
  <c r="C616" i="3"/>
  <c r="B616" i="3"/>
  <c r="A616" i="3"/>
  <c r="AJ615" i="3"/>
  <c r="K615" i="3" s="1"/>
  <c r="J615" i="3"/>
  <c r="I615" i="3"/>
  <c r="H615" i="3"/>
  <c r="G615" i="3"/>
  <c r="F615" i="3"/>
  <c r="E615" i="3"/>
  <c r="D615" i="3"/>
  <c r="C615" i="3"/>
  <c r="B615" i="3"/>
  <c r="A615" i="3"/>
  <c r="AJ614" i="3"/>
  <c r="M614" i="3" s="1"/>
  <c r="L614" i="3"/>
  <c r="K614" i="3"/>
  <c r="J614" i="3"/>
  <c r="I614" i="3"/>
  <c r="H614" i="3"/>
  <c r="G614" i="3"/>
  <c r="F614" i="3"/>
  <c r="E614" i="3"/>
  <c r="D614" i="3"/>
  <c r="C614" i="3"/>
  <c r="B614" i="3"/>
  <c r="A614" i="3"/>
  <c r="AJ613" i="3"/>
  <c r="F613" i="3"/>
  <c r="E613" i="3"/>
  <c r="D613" i="3"/>
  <c r="C613" i="3"/>
  <c r="B613" i="3"/>
  <c r="A613" i="3"/>
  <c r="AJ612" i="3"/>
  <c r="G612" i="3"/>
  <c r="F612" i="3"/>
  <c r="E612" i="3"/>
  <c r="D612" i="3"/>
  <c r="C612" i="3"/>
  <c r="B612" i="3"/>
  <c r="A612" i="3"/>
  <c r="AJ611" i="3"/>
  <c r="G611" i="3"/>
  <c r="F611" i="3"/>
  <c r="E611" i="3"/>
  <c r="D611" i="3"/>
  <c r="C611" i="3"/>
  <c r="B611" i="3"/>
  <c r="A611" i="3"/>
  <c r="AJ610" i="3"/>
  <c r="E610" i="3"/>
  <c r="D610" i="3"/>
  <c r="C610" i="3"/>
  <c r="B610" i="3"/>
  <c r="A610" i="3"/>
  <c r="AJ609" i="3"/>
  <c r="I609" i="3"/>
  <c r="H609" i="3"/>
  <c r="G609" i="3"/>
  <c r="F609" i="3"/>
  <c r="E609" i="3"/>
  <c r="D609" i="3"/>
  <c r="C609" i="3"/>
  <c r="B609" i="3"/>
  <c r="A609" i="3"/>
  <c r="AJ608" i="3"/>
  <c r="I608" i="3"/>
  <c r="H608" i="3"/>
  <c r="G608" i="3"/>
  <c r="F608" i="3"/>
  <c r="E608" i="3"/>
  <c r="D608" i="3"/>
  <c r="C608" i="3"/>
  <c r="B608" i="3"/>
  <c r="A608" i="3"/>
  <c r="AJ607" i="3"/>
  <c r="K607" i="3"/>
  <c r="J607" i="3"/>
  <c r="I607" i="3"/>
  <c r="H607" i="3"/>
  <c r="G607" i="3"/>
  <c r="F607" i="3"/>
  <c r="E607" i="3"/>
  <c r="D607" i="3"/>
  <c r="C607" i="3"/>
  <c r="B607" i="3"/>
  <c r="A607" i="3"/>
  <c r="AJ606" i="3"/>
  <c r="N606" i="3" s="1"/>
  <c r="M606" i="3"/>
  <c r="L606" i="3"/>
  <c r="K606" i="3"/>
  <c r="J606" i="3"/>
  <c r="I606" i="3"/>
  <c r="H606" i="3"/>
  <c r="G606" i="3"/>
  <c r="F606" i="3"/>
  <c r="E606" i="3"/>
  <c r="D606" i="3"/>
  <c r="C606" i="3"/>
  <c r="B606" i="3"/>
  <c r="A606" i="3"/>
  <c r="AJ605" i="3"/>
  <c r="I605" i="3"/>
  <c r="H605" i="3"/>
  <c r="G605" i="3"/>
  <c r="F605" i="3"/>
  <c r="E605" i="3"/>
  <c r="D605" i="3"/>
  <c r="C605" i="3"/>
  <c r="B605" i="3"/>
  <c r="A605" i="3"/>
  <c r="AJ604" i="3"/>
  <c r="F604" i="3"/>
  <c r="E604" i="3"/>
  <c r="D604" i="3"/>
  <c r="C604" i="3"/>
  <c r="B604" i="3"/>
  <c r="A604" i="3"/>
  <c r="AJ603" i="3"/>
  <c r="G603" i="3"/>
  <c r="F603" i="3"/>
  <c r="E603" i="3"/>
  <c r="D603" i="3"/>
  <c r="C603" i="3"/>
  <c r="B603" i="3"/>
  <c r="A603" i="3"/>
  <c r="AJ602" i="3"/>
  <c r="D602" i="3"/>
  <c r="C602" i="3"/>
  <c r="B602" i="3"/>
  <c r="A602" i="3"/>
  <c r="AJ601" i="3"/>
  <c r="AH601" i="3" s="1"/>
  <c r="AJ600" i="3"/>
  <c r="O600" i="3"/>
  <c r="N600" i="3"/>
  <c r="M600" i="3"/>
  <c r="L600" i="3"/>
  <c r="K600" i="3"/>
  <c r="J600" i="3"/>
  <c r="I600" i="3"/>
  <c r="AJ599" i="3"/>
  <c r="AI599" i="3"/>
  <c r="AH599" i="3"/>
  <c r="AG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A599" i="3"/>
  <c r="AJ598" i="3"/>
  <c r="AI598" i="3"/>
  <c r="AH598" i="3"/>
  <c r="AG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A598" i="3"/>
  <c r="AJ597" i="3"/>
  <c r="AI597" i="3"/>
  <c r="AH597" i="3"/>
  <c r="AG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A597" i="3"/>
  <c r="AJ596" i="3"/>
  <c r="AI596" i="3"/>
  <c r="AH596" i="3"/>
  <c r="AG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A596" i="3"/>
  <c r="AJ595" i="3"/>
  <c r="AI595" i="3"/>
  <c r="AH595" i="3"/>
  <c r="AG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A595" i="3"/>
  <c r="AJ594" i="3"/>
  <c r="AI594" i="3"/>
  <c r="AH594" i="3"/>
  <c r="AG594" i="3"/>
  <c r="O594" i="3"/>
  <c r="N594" i="3"/>
  <c r="AJ593" i="3"/>
  <c r="AI593" i="3"/>
  <c r="AH593" i="3"/>
  <c r="AG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A593" i="3"/>
  <c r="AJ592" i="3"/>
  <c r="AI592" i="3"/>
  <c r="AH592" i="3"/>
  <c r="AG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A592" i="3"/>
  <c r="AJ591" i="3"/>
  <c r="AI591" i="3"/>
  <c r="AH591" i="3"/>
  <c r="AG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A591" i="3"/>
  <c r="AJ590" i="3"/>
  <c r="AI590" i="3"/>
  <c r="AH590" i="3"/>
  <c r="AG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A590" i="3"/>
  <c r="AJ589" i="3"/>
  <c r="AI589" i="3"/>
  <c r="AH589" i="3"/>
  <c r="AG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A589" i="3"/>
  <c r="AJ588" i="3"/>
  <c r="AI588" i="3"/>
  <c r="AH588" i="3"/>
  <c r="AG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AJ587" i="3"/>
  <c r="AI587" i="3"/>
  <c r="AH587" i="3"/>
  <c r="AG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A587" i="3"/>
  <c r="AJ586" i="3"/>
  <c r="AI586" i="3"/>
  <c r="AH586" i="3"/>
  <c r="AG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A586" i="3"/>
  <c r="AJ585" i="3"/>
  <c r="AI585" i="3"/>
  <c r="AH585" i="3"/>
  <c r="AG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A585" i="3"/>
  <c r="AJ584" i="3"/>
  <c r="AI584" i="3"/>
  <c r="AH584" i="3"/>
  <c r="AG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A584" i="3"/>
  <c r="AJ583" i="3"/>
  <c r="AI583" i="3"/>
  <c r="AH583" i="3"/>
  <c r="AG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583" i="3"/>
  <c r="AJ582" i="3"/>
  <c r="AI582" i="3"/>
  <c r="AH582" i="3"/>
  <c r="AG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A582" i="3"/>
  <c r="AJ581" i="3"/>
  <c r="AI581" i="3"/>
  <c r="AH581" i="3"/>
  <c r="AG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A581" i="3"/>
  <c r="AJ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A580" i="3"/>
  <c r="AJ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A579" i="3"/>
  <c r="AJ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A578" i="3"/>
  <c r="AJ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A577" i="3"/>
  <c r="AJ576" i="3"/>
  <c r="AJ575" i="3"/>
  <c r="L575" i="3"/>
  <c r="K575" i="3"/>
  <c r="J575" i="3"/>
  <c r="I575" i="3"/>
  <c r="H575" i="3"/>
  <c r="G575" i="3"/>
  <c r="F575" i="3"/>
  <c r="E575" i="3"/>
  <c r="D575" i="3"/>
  <c r="C575" i="3"/>
  <c r="B575" i="3"/>
  <c r="A575" i="3"/>
  <c r="AJ574" i="3"/>
  <c r="K574" i="3"/>
  <c r="J574" i="3"/>
  <c r="I574" i="3"/>
  <c r="H574" i="3"/>
  <c r="G574" i="3"/>
  <c r="F574" i="3"/>
  <c r="E574" i="3"/>
  <c r="D574" i="3"/>
  <c r="C574" i="3"/>
  <c r="B574" i="3"/>
  <c r="A574" i="3"/>
  <c r="AJ573" i="3"/>
  <c r="L573" i="3"/>
  <c r="J573" i="3"/>
  <c r="I573" i="3"/>
  <c r="H573" i="3"/>
  <c r="G573" i="3"/>
  <c r="F573" i="3"/>
  <c r="E573" i="3"/>
  <c r="D573" i="3"/>
  <c r="C573" i="3"/>
  <c r="B573" i="3"/>
  <c r="A573" i="3"/>
  <c r="AJ572" i="3"/>
  <c r="E572" i="3"/>
  <c r="D572" i="3"/>
  <c r="C572" i="3"/>
  <c r="B572" i="3"/>
  <c r="A572" i="3"/>
  <c r="AJ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A571" i="3"/>
  <c r="AJ570" i="3"/>
  <c r="AG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A570" i="3"/>
  <c r="AJ569" i="3"/>
  <c r="M569" i="3"/>
  <c r="L569" i="3"/>
  <c r="K569" i="3"/>
  <c r="AJ568" i="3"/>
  <c r="AJ567" i="3"/>
  <c r="K567" i="3"/>
  <c r="J567" i="3"/>
  <c r="I567" i="3"/>
  <c r="H567" i="3"/>
  <c r="G567" i="3"/>
  <c r="F567" i="3"/>
  <c r="E567" i="3"/>
  <c r="D567" i="3"/>
  <c r="C567" i="3"/>
  <c r="B567" i="3"/>
  <c r="A567" i="3"/>
  <c r="AJ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A566" i="3"/>
  <c r="AJ565" i="3"/>
  <c r="AJ564" i="3"/>
  <c r="AI564" i="3"/>
  <c r="AH564" i="3"/>
  <c r="AG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A564" i="3"/>
  <c r="AJ563" i="3"/>
  <c r="AI563" i="3"/>
  <c r="AH563" i="3"/>
  <c r="AG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A563" i="3"/>
  <c r="AJ562" i="3"/>
  <c r="AI562" i="3"/>
  <c r="AH562" i="3"/>
  <c r="AG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A562" i="3"/>
  <c r="AJ561" i="3"/>
  <c r="AI561" i="3"/>
  <c r="AH561" i="3"/>
  <c r="AG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AJ560" i="3"/>
  <c r="AI560" i="3"/>
  <c r="AH560" i="3"/>
  <c r="AG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A560" i="3"/>
  <c r="AJ559" i="3"/>
  <c r="AI559" i="3"/>
  <c r="AH559" i="3"/>
  <c r="AG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A559" i="3"/>
  <c r="AJ558" i="3"/>
  <c r="AI558" i="3"/>
  <c r="AH558" i="3"/>
  <c r="AG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AJ557" i="3"/>
  <c r="AI557" i="3"/>
  <c r="AH557" i="3"/>
  <c r="AG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AJ556" i="3"/>
  <c r="AI556" i="3"/>
  <c r="AH556" i="3"/>
  <c r="AG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A556" i="3"/>
  <c r="AJ555" i="3"/>
  <c r="AI555" i="3"/>
  <c r="AH555" i="3"/>
  <c r="AG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A555" i="3"/>
  <c r="AJ554" i="3"/>
  <c r="AI554" i="3"/>
  <c r="AH554" i="3"/>
  <c r="AG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A554" i="3"/>
  <c r="AJ553" i="3"/>
  <c r="AI553" i="3"/>
  <c r="AH553" i="3"/>
  <c r="AG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A553" i="3"/>
  <c r="AJ552" i="3"/>
  <c r="AI552" i="3"/>
  <c r="AH552" i="3"/>
  <c r="AG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A552" i="3"/>
  <c r="AJ551" i="3"/>
  <c r="AI551" i="3"/>
  <c r="AH551" i="3"/>
  <c r="AG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A551" i="3"/>
  <c r="AJ550" i="3"/>
  <c r="AI550" i="3"/>
  <c r="AH550" i="3"/>
  <c r="AG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AJ549" i="3"/>
  <c r="AI549" i="3"/>
  <c r="AH549" i="3"/>
  <c r="AG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A549" i="3"/>
  <c r="AJ548" i="3"/>
  <c r="AI548" i="3"/>
  <c r="AH548" i="3"/>
  <c r="AG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A548" i="3"/>
  <c r="AJ547" i="3"/>
  <c r="AI547" i="3"/>
  <c r="AH547" i="3"/>
  <c r="AG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AJ546" i="3"/>
  <c r="AI546" i="3"/>
  <c r="AH546" i="3"/>
  <c r="AG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AJ545" i="3"/>
  <c r="AI545" i="3"/>
  <c r="AH545" i="3"/>
  <c r="AG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AJ544" i="3"/>
  <c r="AI544" i="3"/>
  <c r="AH544" i="3"/>
  <c r="AG544" i="3"/>
  <c r="O544" i="3"/>
  <c r="N544" i="3"/>
  <c r="M544" i="3"/>
  <c r="L544" i="3"/>
  <c r="K544" i="3"/>
  <c r="J544" i="3"/>
  <c r="I544" i="3"/>
  <c r="H544" i="3"/>
  <c r="G544" i="3"/>
  <c r="AJ543" i="3"/>
  <c r="AI543" i="3"/>
  <c r="AH543" i="3"/>
  <c r="AG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A543" i="3"/>
  <c r="AJ542" i="3"/>
  <c r="AI542" i="3"/>
  <c r="AH542" i="3"/>
  <c r="AG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AJ541" i="3"/>
  <c r="AI541" i="3"/>
  <c r="AH541" i="3"/>
  <c r="AG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A541" i="3"/>
  <c r="AJ540" i="3"/>
  <c r="AI540" i="3"/>
  <c r="AH540" i="3"/>
  <c r="AG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AJ539" i="3"/>
  <c r="AI539" i="3"/>
  <c r="AH539" i="3"/>
  <c r="AG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A539" i="3"/>
  <c r="AJ538" i="3"/>
  <c r="AI538" i="3"/>
  <c r="AH538" i="3"/>
  <c r="AG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A538" i="3"/>
  <c r="AJ537" i="3"/>
  <c r="AI537" i="3"/>
  <c r="AH537" i="3"/>
  <c r="AG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AJ536" i="3"/>
  <c r="AI536" i="3"/>
  <c r="AH536" i="3"/>
  <c r="AG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AJ535" i="3"/>
  <c r="AI535" i="3"/>
  <c r="AH535" i="3"/>
  <c r="AG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A535" i="3"/>
  <c r="AJ534" i="3"/>
  <c r="AI534" i="3"/>
  <c r="AH534" i="3"/>
  <c r="AG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AJ533" i="3"/>
  <c r="AI533" i="3"/>
  <c r="AH533" i="3"/>
  <c r="AG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533" i="3"/>
  <c r="AJ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AJ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AJ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AJ529" i="3"/>
  <c r="J529" i="3"/>
  <c r="I529" i="3"/>
  <c r="H529" i="3"/>
  <c r="G529" i="3"/>
  <c r="F529" i="3"/>
  <c r="E529" i="3"/>
  <c r="D529" i="3"/>
  <c r="C529" i="3"/>
  <c r="B529" i="3"/>
  <c r="AJ528" i="3"/>
  <c r="AI528" i="3"/>
  <c r="AH528" i="3"/>
  <c r="AG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A528" i="3"/>
  <c r="AJ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AJ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AJ525" i="3"/>
  <c r="J525" i="3"/>
  <c r="I525" i="3"/>
  <c r="H525" i="3"/>
  <c r="G525" i="3"/>
  <c r="F525" i="3"/>
  <c r="E525" i="3"/>
  <c r="D525" i="3"/>
  <c r="C525" i="3"/>
  <c r="B525" i="3"/>
  <c r="A525" i="3"/>
  <c r="AJ524" i="3"/>
  <c r="K524" i="3"/>
  <c r="J524" i="3"/>
  <c r="I524" i="3"/>
  <c r="H524" i="3"/>
  <c r="G524" i="3"/>
  <c r="F524" i="3"/>
  <c r="E524" i="3"/>
  <c r="D524" i="3"/>
  <c r="C524" i="3"/>
  <c r="B524" i="3"/>
  <c r="A524" i="3"/>
  <c r="AJ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AJ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AJ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AJ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AJ519" i="3"/>
  <c r="K519" i="3"/>
  <c r="J519" i="3"/>
  <c r="I519" i="3"/>
  <c r="H519" i="3"/>
  <c r="G519" i="3"/>
  <c r="F519" i="3"/>
  <c r="E519" i="3"/>
  <c r="D519" i="3"/>
  <c r="C519" i="3"/>
  <c r="B519" i="3"/>
  <c r="A519" i="3"/>
  <c r="AJ518" i="3"/>
  <c r="I518" i="3"/>
  <c r="H518" i="3"/>
  <c r="G518" i="3"/>
  <c r="F518" i="3"/>
  <c r="E518" i="3"/>
  <c r="D518" i="3"/>
  <c r="C518" i="3"/>
  <c r="B518" i="3"/>
  <c r="A518" i="3"/>
  <c r="AJ517" i="3"/>
  <c r="E517" i="3"/>
  <c r="D517" i="3"/>
  <c r="C517" i="3"/>
  <c r="B517" i="3"/>
  <c r="A517" i="3"/>
  <c r="AJ516" i="3"/>
  <c r="J516" i="3"/>
  <c r="I516" i="3"/>
  <c r="H516" i="3"/>
  <c r="G516" i="3"/>
  <c r="F516" i="3"/>
  <c r="E516" i="3"/>
  <c r="D516" i="3"/>
  <c r="C516" i="3"/>
  <c r="B516" i="3"/>
  <c r="A516" i="3"/>
  <c r="AJ515" i="3"/>
  <c r="I515" i="3"/>
  <c r="H515" i="3"/>
  <c r="G515" i="3"/>
  <c r="F515" i="3"/>
  <c r="E515" i="3"/>
  <c r="D515" i="3"/>
  <c r="C515" i="3"/>
  <c r="B515" i="3"/>
  <c r="A515" i="3"/>
  <c r="AJ514" i="3"/>
  <c r="G514" i="3"/>
  <c r="F514" i="3"/>
  <c r="E514" i="3"/>
  <c r="D514" i="3"/>
  <c r="C514" i="3"/>
  <c r="B514" i="3"/>
  <c r="A514" i="3"/>
  <c r="AJ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AJ512" i="3"/>
  <c r="AJ511" i="3"/>
  <c r="J511" i="3"/>
  <c r="I511" i="3"/>
  <c r="H511" i="3"/>
  <c r="G511" i="3"/>
  <c r="F511" i="3"/>
  <c r="E511" i="3"/>
  <c r="D511" i="3"/>
  <c r="C511" i="3"/>
  <c r="B511" i="3"/>
  <c r="A511" i="3"/>
  <c r="AJ510" i="3"/>
  <c r="G510" i="3"/>
  <c r="E510" i="3"/>
  <c r="D510" i="3"/>
  <c r="C510" i="3"/>
  <c r="B510" i="3"/>
  <c r="A510" i="3"/>
  <c r="AJ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AJ508" i="3"/>
  <c r="I508" i="3"/>
  <c r="H508" i="3"/>
  <c r="G508" i="3"/>
  <c r="F508" i="3"/>
  <c r="E508" i="3"/>
  <c r="D508" i="3"/>
  <c r="C508" i="3"/>
  <c r="B508" i="3"/>
  <c r="A508" i="3"/>
  <c r="AJ507" i="3"/>
  <c r="G507" i="3"/>
  <c r="F507" i="3"/>
  <c r="E507" i="3"/>
  <c r="D507" i="3"/>
  <c r="C507" i="3"/>
  <c r="B507" i="3"/>
  <c r="A507" i="3"/>
  <c r="AJ506" i="3"/>
  <c r="AJ505" i="3"/>
  <c r="I505" i="3"/>
  <c r="H505" i="3"/>
  <c r="G505" i="3"/>
  <c r="F505" i="3"/>
  <c r="E505" i="3"/>
  <c r="D505" i="3"/>
  <c r="C505" i="3"/>
  <c r="B505" i="3"/>
  <c r="A505" i="3"/>
  <c r="AJ504" i="3"/>
  <c r="D504" i="3"/>
  <c r="C504" i="3"/>
  <c r="B504" i="3"/>
  <c r="A504" i="3"/>
  <c r="AJ503" i="3"/>
  <c r="J503" i="3"/>
  <c r="I503" i="3"/>
  <c r="H503" i="3"/>
  <c r="G503" i="3"/>
  <c r="F503" i="3"/>
  <c r="E503" i="3"/>
  <c r="D503" i="3"/>
  <c r="C503" i="3"/>
  <c r="B503" i="3"/>
  <c r="A503" i="3"/>
  <c r="AJ502" i="3"/>
  <c r="D502" i="3"/>
  <c r="C502" i="3"/>
  <c r="B502" i="3"/>
  <c r="A502" i="3"/>
  <c r="AJ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AJ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AJ499" i="3"/>
  <c r="I499" i="3"/>
  <c r="H499" i="3"/>
  <c r="G499" i="3"/>
  <c r="F499" i="3"/>
  <c r="E499" i="3"/>
  <c r="D499" i="3"/>
  <c r="C499" i="3"/>
  <c r="B499" i="3"/>
  <c r="A499" i="3"/>
  <c r="AJ498" i="3"/>
  <c r="H498" i="3"/>
  <c r="G498" i="3"/>
  <c r="F498" i="3"/>
  <c r="E498" i="3"/>
  <c r="D498" i="3"/>
  <c r="C498" i="3"/>
  <c r="B498" i="3"/>
  <c r="A498" i="3"/>
  <c r="AJ497" i="3"/>
  <c r="G497" i="3"/>
  <c r="F497" i="3"/>
  <c r="E497" i="3"/>
  <c r="D497" i="3"/>
  <c r="C497" i="3"/>
  <c r="B497" i="3"/>
  <c r="A497" i="3"/>
  <c r="AJ496" i="3"/>
  <c r="H496" i="3"/>
  <c r="G496" i="3"/>
  <c r="F496" i="3"/>
  <c r="E496" i="3"/>
  <c r="D496" i="3"/>
  <c r="C496" i="3"/>
  <c r="B496" i="3"/>
  <c r="A496" i="3"/>
  <c r="AJ495" i="3"/>
  <c r="G495" i="3"/>
  <c r="F495" i="3"/>
  <c r="E495" i="3"/>
  <c r="D495" i="3"/>
  <c r="C495" i="3"/>
  <c r="B495" i="3"/>
  <c r="A495" i="3"/>
  <c r="AJ494" i="3"/>
  <c r="E494" i="3"/>
  <c r="D494" i="3"/>
  <c r="C494" i="3"/>
  <c r="B494" i="3"/>
  <c r="A494" i="3"/>
  <c r="AJ493" i="3"/>
  <c r="J493" i="3"/>
  <c r="I493" i="3"/>
  <c r="H493" i="3"/>
  <c r="G493" i="3"/>
  <c r="F493" i="3"/>
  <c r="E493" i="3"/>
  <c r="D493" i="3"/>
  <c r="AJ492" i="3"/>
  <c r="AI492" i="3"/>
  <c r="AH492" i="3"/>
  <c r="AG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AJ491" i="3"/>
  <c r="AI491" i="3"/>
  <c r="AH491" i="3"/>
  <c r="AG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AJ490" i="3"/>
  <c r="AI490" i="3"/>
  <c r="AH490" i="3"/>
  <c r="AG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AJ489" i="3"/>
  <c r="AI489" i="3" s="1"/>
  <c r="AH489" i="3"/>
  <c r="AG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AJ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AJ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AJ486" i="3"/>
  <c r="AJ485" i="3"/>
  <c r="AI485" i="3"/>
  <c r="AH485" i="3"/>
  <c r="AG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AJ484" i="3"/>
  <c r="AI484" i="3"/>
  <c r="AH484" i="3"/>
  <c r="AG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A484" i="3"/>
  <c r="AJ483" i="3"/>
  <c r="AI483" i="3"/>
  <c r="AH483" i="3"/>
  <c r="AG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AJ482" i="3"/>
  <c r="AI482" i="3"/>
  <c r="AH482" i="3"/>
  <c r="AG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AJ481" i="3"/>
  <c r="AI481" i="3"/>
  <c r="AH481" i="3"/>
  <c r="AG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AJ480" i="3"/>
  <c r="AI480" i="3"/>
  <c r="AH480" i="3"/>
  <c r="AG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AJ479" i="3"/>
  <c r="H479" i="3"/>
  <c r="G479" i="3"/>
  <c r="F479" i="3"/>
  <c r="E479" i="3"/>
  <c r="D479" i="3"/>
  <c r="C479" i="3"/>
  <c r="B479" i="3"/>
  <c r="A479" i="3"/>
  <c r="AJ478" i="3"/>
  <c r="L478" i="3"/>
  <c r="J478" i="3"/>
  <c r="I478" i="3"/>
  <c r="H478" i="3"/>
  <c r="G478" i="3"/>
  <c r="F478" i="3"/>
  <c r="E478" i="3"/>
  <c r="D478" i="3"/>
  <c r="C478" i="3"/>
  <c r="B478" i="3"/>
  <c r="A478" i="3"/>
  <c r="AJ477" i="3"/>
  <c r="J477" i="3"/>
  <c r="I477" i="3"/>
  <c r="H477" i="3"/>
  <c r="G477" i="3"/>
  <c r="F477" i="3"/>
  <c r="E477" i="3"/>
  <c r="D477" i="3"/>
  <c r="C477" i="3"/>
  <c r="B477" i="3"/>
  <c r="A477" i="3"/>
  <c r="AJ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AJ475" i="3"/>
  <c r="L475" i="3"/>
  <c r="J475" i="3"/>
  <c r="I475" i="3"/>
  <c r="H475" i="3"/>
  <c r="G475" i="3"/>
  <c r="F475" i="3"/>
  <c r="E475" i="3"/>
  <c r="D475" i="3"/>
  <c r="C475" i="3"/>
  <c r="B475" i="3"/>
  <c r="A475" i="3"/>
  <c r="AJ474" i="3"/>
  <c r="K474" i="3"/>
  <c r="J474" i="3"/>
  <c r="I474" i="3"/>
  <c r="H474" i="3"/>
  <c r="G474" i="3"/>
  <c r="F474" i="3"/>
  <c r="E474" i="3"/>
  <c r="D474" i="3"/>
  <c r="C474" i="3"/>
  <c r="B474" i="3"/>
  <c r="A474" i="3"/>
  <c r="AJ473" i="3"/>
  <c r="K473" i="3"/>
  <c r="J473" i="3"/>
  <c r="I473" i="3"/>
  <c r="H473" i="3"/>
  <c r="G473" i="3"/>
  <c r="F473" i="3"/>
  <c r="E473" i="3"/>
  <c r="D473" i="3"/>
  <c r="C473" i="3"/>
  <c r="B473" i="3"/>
  <c r="A473" i="3"/>
  <c r="AJ472" i="3"/>
  <c r="M472" i="3"/>
  <c r="K472" i="3"/>
  <c r="J472" i="3"/>
  <c r="I472" i="3"/>
  <c r="H472" i="3"/>
  <c r="G472" i="3"/>
  <c r="F472" i="3"/>
  <c r="E472" i="3"/>
  <c r="D472" i="3"/>
  <c r="C472" i="3"/>
  <c r="B472" i="3"/>
  <c r="A472" i="3"/>
  <c r="AJ471" i="3"/>
  <c r="N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AJ470" i="3"/>
  <c r="J470" i="3"/>
  <c r="I470" i="3"/>
  <c r="H470" i="3"/>
  <c r="G470" i="3"/>
  <c r="F470" i="3"/>
  <c r="E470" i="3"/>
  <c r="D470" i="3"/>
  <c r="C470" i="3"/>
  <c r="B470" i="3"/>
  <c r="A470" i="3"/>
  <c r="AJ469" i="3"/>
  <c r="AI469" i="3"/>
  <c r="AH469" i="3"/>
  <c r="AG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AJ468" i="3"/>
  <c r="AI468" i="3"/>
  <c r="AH468" i="3"/>
  <c r="AG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AJ467" i="3"/>
  <c r="AI467" i="3"/>
  <c r="AH467" i="3"/>
  <c r="AG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AJ466" i="3"/>
  <c r="AI466" i="3"/>
  <c r="AH466" i="3"/>
  <c r="AG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AJ465" i="3"/>
  <c r="AI465" i="3"/>
  <c r="AH465" i="3"/>
  <c r="AG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AJ464" i="3"/>
  <c r="AI464" i="3"/>
  <c r="AH464" i="3"/>
  <c r="AG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AJ463" i="3"/>
  <c r="AI463" i="3"/>
  <c r="AH463" i="3"/>
  <c r="AG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AJ462" i="3"/>
  <c r="AI462" i="3"/>
  <c r="AH462" i="3"/>
  <c r="AG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AJ461" i="3"/>
  <c r="AI461" i="3"/>
  <c r="AH461" i="3"/>
  <c r="AG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AJ460" i="3"/>
  <c r="AI460" i="3"/>
  <c r="AH460" i="3"/>
  <c r="AG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AJ459" i="3"/>
  <c r="G459" i="3"/>
  <c r="F459" i="3"/>
  <c r="E459" i="3"/>
  <c r="D459" i="3"/>
  <c r="C459" i="3"/>
  <c r="B459" i="3"/>
  <c r="A459" i="3"/>
  <c r="AJ458" i="3"/>
  <c r="H458" i="3"/>
  <c r="G458" i="3"/>
  <c r="F458" i="3"/>
  <c r="E458" i="3"/>
  <c r="D458" i="3"/>
  <c r="C458" i="3"/>
  <c r="B458" i="3"/>
  <c r="A458" i="3"/>
  <c r="AJ457" i="3"/>
  <c r="H457" i="3"/>
  <c r="G457" i="3"/>
  <c r="F457" i="3"/>
  <c r="E457" i="3"/>
  <c r="D457" i="3"/>
  <c r="C457" i="3"/>
  <c r="B457" i="3"/>
  <c r="A457" i="3"/>
  <c r="AJ456" i="3"/>
  <c r="I456" i="3"/>
  <c r="H456" i="3"/>
  <c r="G456" i="3"/>
  <c r="F456" i="3"/>
  <c r="E456" i="3"/>
  <c r="D456" i="3"/>
  <c r="C456" i="3"/>
  <c r="B456" i="3"/>
  <c r="A456" i="3"/>
  <c r="AJ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AJ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AJ453" i="3"/>
  <c r="I453" i="3"/>
  <c r="H453" i="3"/>
  <c r="G453" i="3"/>
  <c r="F453" i="3"/>
  <c r="E453" i="3"/>
  <c r="D453" i="3"/>
  <c r="C453" i="3"/>
  <c r="B453" i="3"/>
  <c r="A453" i="3"/>
  <c r="AJ452" i="3"/>
  <c r="H452" i="3"/>
  <c r="G452" i="3"/>
  <c r="F452" i="3"/>
  <c r="E452" i="3"/>
  <c r="D452" i="3"/>
  <c r="C452" i="3"/>
  <c r="B452" i="3"/>
  <c r="A452" i="3"/>
  <c r="AJ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AJ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AJ449" i="3"/>
  <c r="I449" i="3"/>
  <c r="H449" i="3"/>
  <c r="G449" i="3"/>
  <c r="F449" i="3"/>
  <c r="E449" i="3"/>
  <c r="D449" i="3"/>
  <c r="C449" i="3"/>
  <c r="B449" i="3"/>
  <c r="A449" i="3"/>
  <c r="AJ448" i="3"/>
  <c r="G448" i="3"/>
  <c r="F448" i="3"/>
  <c r="E448" i="3"/>
  <c r="D448" i="3"/>
  <c r="C448" i="3"/>
  <c r="B448" i="3"/>
  <c r="A448" i="3"/>
  <c r="AJ447" i="3"/>
  <c r="K447" i="3"/>
  <c r="J447" i="3"/>
  <c r="I447" i="3"/>
  <c r="H447" i="3"/>
  <c r="G447" i="3"/>
  <c r="F447" i="3"/>
  <c r="E447" i="3"/>
  <c r="D447" i="3"/>
  <c r="C447" i="3"/>
  <c r="B447" i="3"/>
  <c r="A447" i="3"/>
  <c r="AJ446" i="3"/>
  <c r="AJ445" i="3"/>
  <c r="E445" i="3"/>
  <c r="AJ444" i="3"/>
  <c r="G444" i="3"/>
  <c r="F444" i="3"/>
  <c r="E444" i="3"/>
  <c r="D444" i="3"/>
  <c r="C444" i="3"/>
  <c r="B444" i="3"/>
  <c r="A444" i="3"/>
  <c r="AJ443" i="3"/>
  <c r="J443" i="3"/>
  <c r="AJ442" i="3"/>
  <c r="AI442" i="3"/>
  <c r="AH442" i="3"/>
  <c r="AG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AJ441" i="3"/>
  <c r="AI441" i="3"/>
  <c r="AH441" i="3"/>
  <c r="AG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AJ440" i="3"/>
  <c r="AI440" i="3"/>
  <c r="AH440" i="3"/>
  <c r="AG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AJ439" i="3"/>
  <c r="AI439" i="3"/>
  <c r="AH439" i="3"/>
  <c r="AG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AJ438" i="3"/>
  <c r="AI438" i="3"/>
  <c r="AH438" i="3"/>
  <c r="AG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AJ437" i="3"/>
  <c r="AI437" i="3"/>
  <c r="AH437" i="3"/>
  <c r="AG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AJ436" i="3"/>
  <c r="AI436" i="3"/>
  <c r="AH436" i="3"/>
  <c r="AG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AJ435" i="3"/>
  <c r="AI435" i="3"/>
  <c r="AH435" i="3"/>
  <c r="AG435" i="3"/>
  <c r="O435" i="3"/>
  <c r="N435" i="3"/>
  <c r="M435" i="3"/>
  <c r="AJ434" i="3"/>
  <c r="AI434" i="3"/>
  <c r="AH434" i="3"/>
  <c r="AG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AJ433" i="3"/>
  <c r="AI433" i="3"/>
  <c r="AH433" i="3"/>
  <c r="AG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AJ432" i="3"/>
  <c r="AI432" i="3"/>
  <c r="AH432" i="3"/>
  <c r="AG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AJ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AJ430" i="3"/>
  <c r="AG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AJ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AJ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A428" i="3"/>
  <c r="AJ427" i="3"/>
  <c r="J427" i="3"/>
  <c r="I427" i="3"/>
  <c r="H427" i="3"/>
  <c r="G427" i="3"/>
  <c r="F427" i="3"/>
  <c r="E427" i="3"/>
  <c r="D427" i="3"/>
  <c r="C427" i="3"/>
  <c r="B427" i="3"/>
  <c r="A427" i="3"/>
  <c r="AJ426" i="3"/>
  <c r="AJ425" i="3"/>
  <c r="AI425" i="3"/>
  <c r="AH425" i="3"/>
  <c r="AG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AJ424" i="3"/>
  <c r="AI424" i="3"/>
  <c r="AH424" i="3"/>
  <c r="AG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AJ423" i="3"/>
  <c r="AI423" i="3"/>
  <c r="AH423" i="3"/>
  <c r="AG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AJ422" i="3"/>
  <c r="AI422" i="3"/>
  <c r="AH422" i="3"/>
  <c r="AG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AJ421" i="3"/>
  <c r="AI421" i="3"/>
  <c r="AH421" i="3"/>
  <c r="AG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AJ420" i="3"/>
  <c r="AI420" i="3"/>
  <c r="AH420" i="3"/>
  <c r="AG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AJ419" i="3"/>
  <c r="AI419" i="3"/>
  <c r="AH419" i="3"/>
  <c r="AG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AJ418" i="3"/>
  <c r="AI418" i="3"/>
  <c r="AH418" i="3"/>
  <c r="AG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AJ417" i="3"/>
  <c r="AI417" i="3"/>
  <c r="AH417" i="3"/>
  <c r="AG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A417" i="3"/>
  <c r="AJ416" i="3"/>
  <c r="AI416" i="3"/>
  <c r="AH416" i="3"/>
  <c r="AG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AJ415" i="3"/>
  <c r="AI415" i="3"/>
  <c r="AH415" i="3"/>
  <c r="AG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AJ414" i="3"/>
  <c r="AI414" i="3"/>
  <c r="AH414" i="3"/>
  <c r="AG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AJ413" i="3"/>
  <c r="AI413" i="3"/>
  <c r="AH413" i="3"/>
  <c r="AG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AJ412" i="3"/>
  <c r="AI412" i="3"/>
  <c r="AH412" i="3"/>
  <c r="AG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AJ411" i="3"/>
  <c r="AI411" i="3"/>
  <c r="AH411" i="3"/>
  <c r="AG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AJ410" i="3"/>
  <c r="AJ409" i="3"/>
  <c r="AI409" i="3"/>
  <c r="AH409" i="3"/>
  <c r="AG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AJ408" i="3"/>
  <c r="AI408" i="3"/>
  <c r="AH408" i="3"/>
  <c r="AG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AJ407" i="3"/>
  <c r="AI407" i="3"/>
  <c r="AH407" i="3"/>
  <c r="AG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AJ406" i="3"/>
  <c r="AI406" i="3"/>
  <c r="AH406" i="3"/>
  <c r="AG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AJ405" i="3"/>
  <c r="AI405" i="3"/>
  <c r="AH405" i="3"/>
  <c r="AG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AJ404" i="3"/>
  <c r="AI404" i="3"/>
  <c r="AH404" i="3"/>
  <c r="AG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AJ403" i="3"/>
  <c r="AI403" i="3"/>
  <c r="AH403" i="3"/>
  <c r="AG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AJ402" i="3"/>
  <c r="AI402" i="3"/>
  <c r="AH402" i="3"/>
  <c r="AG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AJ401" i="3"/>
  <c r="AI401" i="3"/>
  <c r="AH401" i="3"/>
  <c r="AG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AJ400" i="3"/>
  <c r="AI400" i="3"/>
  <c r="AH400" i="3"/>
  <c r="AG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AJ399" i="3"/>
  <c r="AI399" i="3"/>
  <c r="AH399" i="3"/>
  <c r="AG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AJ398" i="3"/>
  <c r="AI398" i="3"/>
  <c r="AH398" i="3"/>
  <c r="AG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AJ397" i="3"/>
  <c r="AI397" i="3"/>
  <c r="AH397" i="3"/>
  <c r="AG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AJ396" i="3"/>
  <c r="G396" i="3"/>
  <c r="F396" i="3"/>
  <c r="E396" i="3"/>
  <c r="D396" i="3"/>
  <c r="C396" i="3"/>
  <c r="B396" i="3"/>
  <c r="A396" i="3"/>
  <c r="AJ395" i="3"/>
  <c r="E395" i="3"/>
  <c r="D395" i="3"/>
  <c r="C395" i="3"/>
  <c r="B395" i="3"/>
  <c r="A395" i="3"/>
  <c r="AJ394" i="3"/>
  <c r="C394" i="3"/>
  <c r="A394" i="3"/>
  <c r="AJ393" i="3"/>
  <c r="H393" i="3"/>
  <c r="G393" i="3"/>
  <c r="F393" i="3"/>
  <c r="E393" i="3"/>
  <c r="D393" i="3"/>
  <c r="C393" i="3"/>
  <c r="B393" i="3"/>
  <c r="A393" i="3"/>
  <c r="AJ392" i="3"/>
  <c r="C392" i="3"/>
  <c r="B392" i="3"/>
  <c r="A392" i="3"/>
  <c r="AJ391" i="3"/>
  <c r="AJ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AJ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AJ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AJ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AJ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AJ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AJ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AJ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AJ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AJ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AJ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AJ379" i="3"/>
  <c r="O379" i="3" s="1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AJ378" i="3"/>
  <c r="K378" i="3"/>
  <c r="J378" i="3"/>
  <c r="I378" i="3"/>
  <c r="H378" i="3"/>
  <c r="G378" i="3"/>
  <c r="F378" i="3"/>
  <c r="E378" i="3"/>
  <c r="D378" i="3"/>
  <c r="C378" i="3"/>
  <c r="B378" i="3"/>
  <c r="A378" i="3"/>
  <c r="AJ377" i="3"/>
  <c r="O377" i="3" s="1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AJ376" i="3"/>
  <c r="M376" i="3"/>
  <c r="L376" i="3"/>
  <c r="K376" i="3"/>
  <c r="AJ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AJ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AJ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AJ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AJ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AJ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AJ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AJ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AJ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AJ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AJ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AJ364" i="3"/>
  <c r="O364" i="3"/>
  <c r="N364" i="3"/>
  <c r="M364" i="3"/>
  <c r="L364" i="3"/>
  <c r="K364" i="3"/>
  <c r="J364" i="3"/>
  <c r="I364" i="3"/>
  <c r="H364" i="3"/>
  <c r="G364" i="3"/>
  <c r="AJ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AJ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AJ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AJ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AJ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AJ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AJ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AJ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AJ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AJ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AJ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AJ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AJ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AJ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AJ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AJ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AJ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AJ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AJ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AJ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AJ343" i="3"/>
  <c r="O343" i="3"/>
  <c r="N343" i="3"/>
  <c r="M343" i="3"/>
  <c r="L343" i="3"/>
  <c r="K343" i="3"/>
  <c r="J343" i="3"/>
  <c r="I343" i="3"/>
  <c r="H343" i="3"/>
  <c r="AJ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AJ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AJ340" i="3"/>
  <c r="O340" i="3" s="1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AJ339" i="3"/>
  <c r="AJ338" i="3"/>
  <c r="AI338" i="3" s="1"/>
  <c r="AH338" i="3"/>
  <c r="AG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AJ337" i="3"/>
  <c r="AI337" i="3" s="1"/>
  <c r="AH337" i="3"/>
  <c r="AG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AJ336" i="3"/>
  <c r="AI336" i="3" s="1"/>
  <c r="AH336" i="3"/>
  <c r="AG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AJ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AJ334" i="3"/>
  <c r="E334" i="3"/>
  <c r="D334" i="3"/>
  <c r="C334" i="3"/>
  <c r="B334" i="3"/>
  <c r="A334" i="3"/>
  <c r="AJ333" i="3"/>
  <c r="G333" i="3"/>
  <c r="E333" i="3"/>
  <c r="D333" i="3"/>
  <c r="C333" i="3"/>
  <c r="AJ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AJ331" i="3"/>
  <c r="M331" i="3"/>
  <c r="L331" i="3"/>
  <c r="K331" i="3"/>
  <c r="J331" i="3"/>
  <c r="I331" i="3"/>
  <c r="H331" i="3"/>
  <c r="G331" i="3"/>
  <c r="AJ330" i="3"/>
  <c r="AI330" i="3"/>
  <c r="AH330" i="3"/>
  <c r="AG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AJ329" i="3"/>
  <c r="AI329" i="3"/>
  <c r="AH329" i="3"/>
  <c r="AG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AJ328" i="3"/>
  <c r="AI328" i="3"/>
  <c r="AH328" i="3"/>
  <c r="AG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AJ327" i="3"/>
  <c r="AI327" i="3"/>
  <c r="AH327" i="3"/>
  <c r="AG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AJ326" i="3"/>
  <c r="AI326" i="3"/>
  <c r="AH326" i="3"/>
  <c r="AG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AJ325" i="3"/>
  <c r="AI325" i="3"/>
  <c r="AH325" i="3"/>
  <c r="AG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AJ324" i="3"/>
  <c r="AI324" i="3"/>
  <c r="AH324" i="3"/>
  <c r="AG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AJ323" i="3"/>
  <c r="AI323" i="3"/>
  <c r="AH323" i="3"/>
  <c r="AG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AJ322" i="3"/>
  <c r="AI322" i="3"/>
  <c r="AH322" i="3"/>
  <c r="AG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AJ321" i="3"/>
  <c r="AI321" i="3"/>
  <c r="AH321" i="3"/>
  <c r="AG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AJ320" i="3"/>
  <c r="AI320" i="3"/>
  <c r="AH320" i="3"/>
  <c r="AG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AJ319" i="3"/>
  <c r="AI319" i="3"/>
  <c r="AH319" i="3"/>
  <c r="AG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AJ318" i="3"/>
  <c r="AI318" i="3"/>
  <c r="AH318" i="3"/>
  <c r="AG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AJ317" i="3"/>
  <c r="AI317" i="3"/>
  <c r="AH317" i="3"/>
  <c r="AG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AJ316" i="3"/>
  <c r="AI316" i="3"/>
  <c r="AH316" i="3"/>
  <c r="AG316" i="3"/>
  <c r="O316" i="3"/>
  <c r="N316" i="3"/>
  <c r="AJ315" i="3"/>
  <c r="AI315" i="3"/>
  <c r="AH315" i="3"/>
  <c r="AG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AJ314" i="3"/>
  <c r="AI314" i="3"/>
  <c r="AH314" i="3"/>
  <c r="AG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AJ313" i="3"/>
  <c r="AI313" i="3"/>
  <c r="AH313" i="3"/>
  <c r="AG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AJ312" i="3"/>
  <c r="AI312" i="3"/>
  <c r="AH312" i="3"/>
  <c r="AG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AJ311" i="3"/>
  <c r="AI311" i="3"/>
  <c r="AH311" i="3"/>
  <c r="AG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AJ310" i="3"/>
  <c r="AI310" i="3"/>
  <c r="AH310" i="3"/>
  <c r="AG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AJ309" i="3"/>
  <c r="AI309" i="3"/>
  <c r="AH309" i="3"/>
  <c r="AG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AJ308" i="3"/>
  <c r="AI308" i="3"/>
  <c r="AH308" i="3"/>
  <c r="AG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AJ307" i="3"/>
  <c r="AI307" i="3"/>
  <c r="AH307" i="3"/>
  <c r="AG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AJ306" i="3"/>
  <c r="AI306" i="3"/>
  <c r="AH306" i="3"/>
  <c r="AG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AJ305" i="3"/>
  <c r="AI305" i="3"/>
  <c r="AH305" i="3"/>
  <c r="AG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AJ304" i="3"/>
  <c r="AI304" i="3"/>
  <c r="AH304" i="3"/>
  <c r="AG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AJ303" i="3"/>
  <c r="AI303" i="3"/>
  <c r="AH303" i="3"/>
  <c r="AG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AJ302" i="3"/>
  <c r="AI302" i="3"/>
  <c r="AJ301" i="3"/>
  <c r="AI301" i="3"/>
  <c r="AH301" i="3"/>
  <c r="AG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AJ300" i="3"/>
  <c r="AI300" i="3"/>
  <c r="AH300" i="3"/>
  <c r="AG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AJ299" i="3"/>
  <c r="AI299" i="3"/>
  <c r="AH299" i="3"/>
  <c r="AG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AJ298" i="3"/>
  <c r="AI298" i="3"/>
  <c r="AH298" i="3"/>
  <c r="AG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AJ297" i="3"/>
  <c r="AI297" i="3"/>
  <c r="AH297" i="3"/>
  <c r="AG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AJ296" i="3"/>
  <c r="AI296" i="3"/>
  <c r="AH296" i="3"/>
  <c r="AG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AJ295" i="3"/>
  <c r="AI295" i="3"/>
  <c r="AH295" i="3"/>
  <c r="AG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AJ294" i="3"/>
  <c r="AI294" i="3"/>
  <c r="AH294" i="3"/>
  <c r="AG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AJ293" i="3"/>
  <c r="AI293" i="3"/>
  <c r="AH293" i="3"/>
  <c r="AG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AJ292" i="3"/>
  <c r="AI292" i="3"/>
  <c r="AH292" i="3"/>
  <c r="AG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AJ291" i="3"/>
  <c r="AI291" i="3"/>
  <c r="AH291" i="3"/>
  <c r="AG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AJ290" i="3"/>
  <c r="AI290" i="3"/>
  <c r="AH290" i="3"/>
  <c r="AG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AJ289" i="3"/>
  <c r="AI289" i="3"/>
  <c r="AH289" i="3"/>
  <c r="AG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AJ288" i="3"/>
  <c r="AI288" i="3"/>
  <c r="AH288" i="3"/>
  <c r="AG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AJ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AJ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AJ285" i="3"/>
  <c r="AI285" i="3" s="1"/>
  <c r="AH285" i="3"/>
  <c r="AG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AJ284" i="3"/>
  <c r="AI284" i="3"/>
  <c r="AH284" i="3"/>
  <c r="AG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AJ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AJ282" i="3"/>
  <c r="AJ281" i="3"/>
  <c r="AI281" i="3"/>
  <c r="AH281" i="3"/>
  <c r="AG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AJ280" i="3"/>
  <c r="AI280" i="3"/>
  <c r="AH280" i="3"/>
  <c r="AG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AJ279" i="3"/>
  <c r="AI279" i="3"/>
  <c r="AH279" i="3"/>
  <c r="AG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AJ278" i="3"/>
  <c r="AJ277" i="3"/>
  <c r="AI277" i="3"/>
  <c r="AH277" i="3"/>
  <c r="AG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AJ276" i="3"/>
  <c r="AI276" i="3"/>
  <c r="AH276" i="3"/>
  <c r="AG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AJ275" i="3"/>
  <c r="AI275" i="3"/>
  <c r="AH275" i="3"/>
  <c r="AG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AJ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AJ273" i="3"/>
  <c r="E273" i="3"/>
  <c r="D273" i="3"/>
  <c r="C273" i="3"/>
  <c r="B273" i="3"/>
  <c r="A273" i="3"/>
  <c r="AJ272" i="3"/>
  <c r="G272" i="3"/>
  <c r="F272" i="3"/>
  <c r="E272" i="3"/>
  <c r="D272" i="3"/>
  <c r="C272" i="3"/>
  <c r="B272" i="3"/>
  <c r="A272" i="3"/>
  <c r="AJ271" i="3"/>
  <c r="AI271" i="3" s="1"/>
  <c r="AH271" i="3"/>
  <c r="AG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AJ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AJ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AJ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AJ267" i="3"/>
  <c r="C267" i="3"/>
  <c r="A267" i="3"/>
  <c r="AJ266" i="3"/>
  <c r="K266" i="3"/>
  <c r="J266" i="3"/>
  <c r="I266" i="3"/>
  <c r="H266" i="3"/>
  <c r="G266" i="3"/>
  <c r="F266" i="3"/>
  <c r="E266" i="3"/>
  <c r="D266" i="3"/>
  <c r="C266" i="3"/>
  <c r="B266" i="3"/>
  <c r="A266" i="3"/>
  <c r="AJ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AJ264" i="3"/>
  <c r="D264" i="3"/>
  <c r="C264" i="3"/>
  <c r="B264" i="3"/>
  <c r="A264" i="3"/>
  <c r="AJ263" i="3"/>
  <c r="K263" i="3"/>
  <c r="J263" i="3"/>
  <c r="I263" i="3"/>
  <c r="H263" i="3"/>
  <c r="G263" i="3"/>
  <c r="F263" i="3"/>
  <c r="E263" i="3"/>
  <c r="D263" i="3"/>
  <c r="C263" i="3"/>
  <c r="B263" i="3"/>
  <c r="A263" i="3"/>
  <c r="AJ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AJ261" i="3"/>
  <c r="AG261" i="3"/>
  <c r="O261" i="3"/>
  <c r="N261" i="3"/>
  <c r="AJ260" i="3"/>
  <c r="AI260" i="3"/>
  <c r="AH260" i="3"/>
  <c r="AG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AJ259" i="3"/>
  <c r="AI259" i="3"/>
  <c r="AH259" i="3"/>
  <c r="AG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AJ258" i="3"/>
  <c r="AI258" i="3"/>
  <c r="AH258" i="3"/>
  <c r="AG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AJ257" i="3"/>
  <c r="AI257" i="3"/>
  <c r="AH257" i="3"/>
  <c r="AG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AJ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AJ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AJ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AJ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AJ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AJ251" i="3"/>
  <c r="J251" i="3"/>
  <c r="I251" i="3"/>
  <c r="H251" i="3"/>
  <c r="G251" i="3"/>
  <c r="F251" i="3"/>
  <c r="E251" i="3"/>
  <c r="D251" i="3"/>
  <c r="C251" i="3"/>
  <c r="B251" i="3"/>
  <c r="A251" i="3"/>
  <c r="AJ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AJ249" i="3"/>
  <c r="AI249" i="3" s="1"/>
  <c r="AH249" i="3"/>
  <c r="AG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AJ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AJ247" i="3"/>
  <c r="AG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AJ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AJ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AJ244" i="3"/>
  <c r="AJ243" i="3"/>
  <c r="AI243" i="3"/>
  <c r="AH243" i="3"/>
  <c r="AG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AJ242" i="3"/>
  <c r="AI242" i="3"/>
  <c r="AH242" i="3"/>
  <c r="AG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AJ241" i="3"/>
  <c r="AI241" i="3"/>
  <c r="AH241" i="3"/>
  <c r="AG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AJ240" i="3"/>
  <c r="AI240" i="3"/>
  <c r="AH240" i="3"/>
  <c r="AG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AJ239" i="3"/>
  <c r="AI239" i="3"/>
  <c r="AH239" i="3"/>
  <c r="AG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AJ238" i="3"/>
  <c r="AI238" i="3"/>
  <c r="AH238" i="3"/>
  <c r="AG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AJ237" i="3"/>
  <c r="AI237" i="3"/>
  <c r="AH237" i="3"/>
  <c r="AG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AJ236" i="3"/>
  <c r="AI236" i="3"/>
  <c r="AH236" i="3"/>
  <c r="AG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AJ235" i="3"/>
  <c r="AI235" i="3"/>
  <c r="AH235" i="3"/>
  <c r="AG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AJ234" i="3"/>
  <c r="AI234" i="3"/>
  <c r="AH234" i="3"/>
  <c r="AG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AJ233" i="3"/>
  <c r="AI233" i="3"/>
  <c r="AH233" i="3"/>
  <c r="AG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AJ232" i="3"/>
  <c r="AI232" i="3"/>
  <c r="AH232" i="3"/>
  <c r="AG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AJ231" i="3"/>
  <c r="AI231" i="3"/>
  <c r="AH231" i="3"/>
  <c r="AG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AJ230" i="3"/>
  <c r="AI230" i="3"/>
  <c r="AH230" i="3"/>
  <c r="AG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AJ229" i="3"/>
  <c r="AI229" i="3"/>
  <c r="AH229" i="3"/>
  <c r="AG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AJ228" i="3"/>
  <c r="AI228" i="3"/>
  <c r="AH228" i="3"/>
  <c r="AG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AJ227" i="3"/>
  <c r="AI227" i="3"/>
  <c r="AH227" i="3"/>
  <c r="AG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AJ226" i="3"/>
  <c r="AI226" i="3"/>
  <c r="AH226" i="3"/>
  <c r="AG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AJ225" i="3"/>
  <c r="AI225" i="3"/>
  <c r="AH225" i="3"/>
  <c r="AG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AJ224" i="3"/>
  <c r="AI224" i="3"/>
  <c r="AH224" i="3"/>
  <c r="AG224" i="3"/>
  <c r="O224" i="3"/>
  <c r="N224" i="3"/>
  <c r="M224" i="3"/>
  <c r="L224" i="3"/>
  <c r="K224" i="3"/>
  <c r="J224" i="3"/>
  <c r="I224" i="3"/>
  <c r="H224" i="3"/>
  <c r="G224" i="3"/>
  <c r="F224" i="3"/>
  <c r="E224" i="3"/>
  <c r="AJ223" i="3"/>
  <c r="AI223" i="3"/>
  <c r="AH223" i="3"/>
  <c r="AJ222" i="3"/>
  <c r="AI222" i="3"/>
  <c r="AH222" i="3"/>
  <c r="AG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AJ221" i="3"/>
  <c r="AI221" i="3"/>
  <c r="AH221" i="3"/>
  <c r="AG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AJ220" i="3"/>
  <c r="AI220" i="3"/>
  <c r="AH220" i="3"/>
  <c r="AG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AJ219" i="3"/>
  <c r="A219" i="3" s="1"/>
  <c r="AI219" i="3"/>
  <c r="AH219" i="3"/>
  <c r="AG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J218" i="3"/>
  <c r="AI218" i="3"/>
  <c r="AH218" i="3"/>
  <c r="AG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AJ217" i="3"/>
  <c r="AI217" i="3"/>
  <c r="AH217" i="3"/>
  <c r="AG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AJ216" i="3"/>
  <c r="AI216" i="3"/>
  <c r="AH216" i="3"/>
  <c r="AG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AJ215" i="3"/>
  <c r="AI215" i="3"/>
  <c r="AH215" i="3"/>
  <c r="AG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AJ214" i="3"/>
  <c r="AI214" i="3"/>
  <c r="AH214" i="3"/>
  <c r="AG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AJ213" i="3"/>
  <c r="AI213" i="3"/>
  <c r="AH213" i="3"/>
  <c r="AG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AJ212" i="3"/>
  <c r="AI212" i="3"/>
  <c r="AH212" i="3"/>
  <c r="AG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AJ211" i="3"/>
  <c r="AI211" i="3"/>
  <c r="AH211" i="3"/>
  <c r="AG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AJ210" i="3"/>
  <c r="AI210" i="3"/>
  <c r="AH210" i="3"/>
  <c r="AG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AJ209" i="3"/>
  <c r="AI209" i="3"/>
  <c r="AH209" i="3"/>
  <c r="AG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AJ208" i="3"/>
  <c r="AI208" i="3"/>
  <c r="AH208" i="3"/>
  <c r="AG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AJ207" i="3"/>
  <c r="AI207" i="3"/>
  <c r="AH207" i="3"/>
  <c r="AG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AJ206" i="3"/>
  <c r="AI206" i="3"/>
  <c r="AH206" i="3"/>
  <c r="AG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AJ205" i="3"/>
  <c r="AI205" i="3"/>
  <c r="AH205" i="3"/>
  <c r="AG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AJ204" i="3"/>
  <c r="AI204" i="3"/>
  <c r="AH204" i="3"/>
  <c r="AG204" i="3"/>
  <c r="O204" i="3"/>
  <c r="N204" i="3"/>
  <c r="M204" i="3"/>
  <c r="L204" i="3"/>
  <c r="K204" i="3"/>
  <c r="J204" i="3"/>
  <c r="AJ203" i="3"/>
  <c r="AI203" i="3"/>
  <c r="AH203" i="3"/>
  <c r="AG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AJ202" i="3"/>
  <c r="AI202" i="3"/>
  <c r="AH202" i="3"/>
  <c r="AG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AJ201" i="3"/>
  <c r="AI201" i="3"/>
  <c r="AH201" i="3"/>
  <c r="AG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AJ200" i="3"/>
  <c r="AI200" i="3"/>
  <c r="AH200" i="3"/>
  <c r="AG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AJ199" i="3"/>
  <c r="AI199" i="3"/>
  <c r="AH199" i="3"/>
  <c r="AG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AJ198" i="3"/>
  <c r="AI198" i="3"/>
  <c r="AH198" i="3"/>
  <c r="AG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AJ197" i="3"/>
  <c r="AI197" i="3"/>
  <c r="AH197" i="3"/>
  <c r="AG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AJ196" i="3"/>
  <c r="AI196" i="3"/>
  <c r="AH196" i="3"/>
  <c r="AG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AJ195" i="3"/>
  <c r="AI195" i="3"/>
  <c r="AH195" i="3"/>
  <c r="AG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AJ194" i="3"/>
  <c r="AI194" i="3"/>
  <c r="AH194" i="3"/>
  <c r="AG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AJ193" i="3"/>
  <c r="AI193" i="3"/>
  <c r="AH193" i="3"/>
  <c r="AG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AJ192" i="3"/>
  <c r="AI192" i="3"/>
  <c r="AH192" i="3"/>
  <c r="AG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AJ191" i="3"/>
  <c r="AI191" i="3"/>
  <c r="AH191" i="3"/>
  <c r="AG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AJ190" i="3"/>
  <c r="AI190" i="3"/>
  <c r="AH190" i="3"/>
  <c r="AG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AJ189" i="3"/>
  <c r="AI189" i="3"/>
  <c r="AH189" i="3"/>
  <c r="AG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AJ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AJ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AJ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AJ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AJ184" i="3"/>
  <c r="K184" i="3" s="1"/>
  <c r="J184" i="3"/>
  <c r="I184" i="3"/>
  <c r="H184" i="3"/>
  <c r="G184" i="3"/>
  <c r="F184" i="3"/>
  <c r="E184" i="3"/>
  <c r="D184" i="3"/>
  <c r="C184" i="3"/>
  <c r="B184" i="3"/>
  <c r="A184" i="3"/>
  <c r="AJ183" i="3"/>
  <c r="E183" i="3"/>
  <c r="D183" i="3"/>
  <c r="C183" i="3"/>
  <c r="B183" i="3"/>
  <c r="A183" i="3"/>
  <c r="AJ182" i="3"/>
  <c r="J182" i="3"/>
  <c r="I182" i="3"/>
  <c r="H182" i="3"/>
  <c r="G182" i="3"/>
  <c r="F182" i="3"/>
  <c r="E182" i="3"/>
  <c r="D182" i="3"/>
  <c r="C182" i="3"/>
  <c r="B182" i="3"/>
  <c r="A182" i="3"/>
  <c r="AJ181" i="3"/>
  <c r="K181" i="3"/>
  <c r="J181" i="3"/>
  <c r="I181" i="3"/>
  <c r="H181" i="3"/>
  <c r="G181" i="3"/>
  <c r="F181" i="3"/>
  <c r="E181" i="3"/>
  <c r="D181" i="3"/>
  <c r="C181" i="3"/>
  <c r="B181" i="3"/>
  <c r="A181" i="3"/>
  <c r="AJ180" i="3"/>
  <c r="G180" i="3"/>
  <c r="F180" i="3"/>
  <c r="E180" i="3"/>
  <c r="D180" i="3"/>
  <c r="C180" i="3"/>
  <c r="B180" i="3"/>
  <c r="A180" i="3"/>
  <c r="AJ179" i="3"/>
  <c r="G179" i="3"/>
  <c r="F179" i="3"/>
  <c r="E179" i="3"/>
  <c r="D179" i="3"/>
  <c r="C179" i="3"/>
  <c r="B179" i="3"/>
  <c r="A179" i="3"/>
  <c r="AJ178" i="3"/>
  <c r="G178" i="3"/>
  <c r="F178" i="3"/>
  <c r="E178" i="3"/>
  <c r="D178" i="3"/>
  <c r="C178" i="3"/>
  <c r="B178" i="3"/>
  <c r="A178" i="3"/>
  <c r="AJ177" i="3"/>
  <c r="G177" i="3"/>
  <c r="F177" i="3"/>
  <c r="E177" i="3"/>
  <c r="D177" i="3"/>
  <c r="C177" i="3"/>
  <c r="B177" i="3"/>
  <c r="A177" i="3"/>
  <c r="AJ176" i="3"/>
  <c r="H176" i="3"/>
  <c r="G176" i="3"/>
  <c r="F176" i="3"/>
  <c r="E176" i="3"/>
  <c r="D176" i="3"/>
  <c r="C176" i="3"/>
  <c r="B176" i="3"/>
  <c r="A176" i="3"/>
  <c r="AJ175" i="3"/>
  <c r="C175" i="3"/>
  <c r="B175" i="3"/>
  <c r="A175" i="3"/>
  <c r="AJ174" i="3"/>
  <c r="I174" i="3"/>
  <c r="H174" i="3"/>
  <c r="G174" i="3"/>
  <c r="F174" i="3"/>
  <c r="E174" i="3"/>
  <c r="D174" i="3"/>
  <c r="C174" i="3"/>
  <c r="B174" i="3"/>
  <c r="A174" i="3"/>
  <c r="AJ173" i="3"/>
  <c r="C173" i="3"/>
  <c r="B173" i="3"/>
  <c r="A173" i="3"/>
  <c r="AJ172" i="3"/>
  <c r="H172" i="3"/>
  <c r="E172" i="3"/>
  <c r="D172" i="3"/>
  <c r="C172" i="3"/>
  <c r="B172" i="3"/>
  <c r="A172" i="3"/>
  <c r="AJ171" i="3"/>
  <c r="E171" i="3"/>
  <c r="D171" i="3"/>
  <c r="C171" i="3"/>
  <c r="B171" i="3"/>
  <c r="A171" i="3"/>
  <c r="AJ170" i="3"/>
  <c r="D170" i="3"/>
  <c r="B170" i="3"/>
  <c r="A170" i="3"/>
  <c r="AJ169" i="3"/>
  <c r="G169" i="3"/>
  <c r="F169" i="3"/>
  <c r="E169" i="3"/>
  <c r="D169" i="3"/>
  <c r="C169" i="3"/>
  <c r="B169" i="3"/>
  <c r="A169" i="3"/>
  <c r="AJ168" i="3"/>
  <c r="AJ167" i="3"/>
  <c r="H167" i="3"/>
  <c r="G167" i="3"/>
  <c r="F167" i="3"/>
  <c r="E167" i="3"/>
  <c r="D167" i="3"/>
  <c r="C167" i="3"/>
  <c r="B167" i="3"/>
  <c r="A167" i="3"/>
  <c r="AJ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AJ165" i="3"/>
  <c r="J165" i="3"/>
  <c r="H165" i="3"/>
  <c r="G165" i="3"/>
  <c r="F165" i="3"/>
  <c r="E165" i="3"/>
  <c r="D165" i="3"/>
  <c r="C165" i="3"/>
  <c r="B165" i="3"/>
  <c r="A165" i="3"/>
  <c r="AJ164" i="3"/>
  <c r="AJ163" i="3"/>
  <c r="I163" i="3"/>
  <c r="H163" i="3"/>
  <c r="G163" i="3"/>
  <c r="F163" i="3"/>
  <c r="E163" i="3"/>
  <c r="D163" i="3"/>
  <c r="C163" i="3"/>
  <c r="B163" i="3"/>
  <c r="A163" i="3"/>
  <c r="AJ162" i="3"/>
  <c r="J162" i="3"/>
  <c r="I162" i="3"/>
  <c r="H162" i="3"/>
  <c r="G162" i="3"/>
  <c r="F162" i="3"/>
  <c r="E162" i="3"/>
  <c r="D162" i="3"/>
  <c r="C162" i="3"/>
  <c r="B162" i="3"/>
  <c r="A162" i="3"/>
  <c r="AJ161" i="3"/>
  <c r="I161" i="3"/>
  <c r="H161" i="3"/>
  <c r="G161" i="3"/>
  <c r="F161" i="3"/>
  <c r="E161" i="3"/>
  <c r="D161" i="3"/>
  <c r="C161" i="3"/>
  <c r="B161" i="3"/>
  <c r="A161" i="3"/>
  <c r="AJ160" i="3"/>
  <c r="I160" i="3"/>
  <c r="H160" i="3"/>
  <c r="G160" i="3"/>
  <c r="F160" i="3"/>
  <c r="E160" i="3"/>
  <c r="D160" i="3"/>
  <c r="C160" i="3"/>
  <c r="B160" i="3"/>
  <c r="A160" i="3"/>
  <c r="AJ159" i="3"/>
  <c r="J159" i="3"/>
  <c r="I159" i="3"/>
  <c r="H159" i="3"/>
  <c r="G159" i="3"/>
  <c r="F159" i="3"/>
  <c r="E159" i="3"/>
  <c r="D159" i="3"/>
  <c r="C159" i="3"/>
  <c r="B159" i="3"/>
  <c r="A159" i="3"/>
  <c r="AJ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AJ157" i="3"/>
  <c r="O157" i="3"/>
  <c r="G157" i="3"/>
  <c r="F157" i="3"/>
  <c r="E157" i="3"/>
  <c r="D157" i="3"/>
  <c r="C157" i="3"/>
  <c r="B157" i="3"/>
  <c r="A157" i="3"/>
  <c r="AJ156" i="3"/>
  <c r="E156" i="3"/>
  <c r="D156" i="3"/>
  <c r="C156" i="3"/>
  <c r="B156" i="3"/>
  <c r="A156" i="3"/>
  <c r="AJ155" i="3"/>
  <c r="O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AJ154" i="3"/>
  <c r="I154" i="3"/>
  <c r="H154" i="3"/>
  <c r="G154" i="3"/>
  <c r="F154" i="3"/>
  <c r="E154" i="3"/>
  <c r="D154" i="3"/>
  <c r="C154" i="3"/>
  <c r="B154" i="3"/>
  <c r="A154" i="3"/>
  <c r="AJ153" i="3"/>
  <c r="H153" i="3"/>
  <c r="G153" i="3"/>
  <c r="F153" i="3"/>
  <c r="E153" i="3"/>
  <c r="D153" i="3"/>
  <c r="C153" i="3"/>
  <c r="B153" i="3"/>
  <c r="A153" i="3"/>
  <c r="AJ152" i="3"/>
  <c r="J152" i="3"/>
  <c r="I152" i="3"/>
  <c r="H152" i="3"/>
  <c r="G152" i="3"/>
  <c r="F152" i="3"/>
  <c r="E152" i="3"/>
  <c r="D152" i="3"/>
  <c r="C152" i="3"/>
  <c r="B152" i="3"/>
  <c r="A152" i="3"/>
  <c r="AJ151" i="3"/>
  <c r="K151" i="3"/>
  <c r="J151" i="3"/>
  <c r="I151" i="3"/>
  <c r="H151" i="3"/>
  <c r="G151" i="3"/>
  <c r="F151" i="3"/>
  <c r="E151" i="3"/>
  <c r="D151" i="3"/>
  <c r="C151" i="3"/>
  <c r="B151" i="3"/>
  <c r="A151" i="3"/>
  <c r="AJ150" i="3"/>
  <c r="H150" i="3"/>
  <c r="G150" i="3"/>
  <c r="F150" i="3"/>
  <c r="E150" i="3"/>
  <c r="D150" i="3"/>
  <c r="C150" i="3"/>
  <c r="B150" i="3"/>
  <c r="A150" i="3"/>
  <c r="AJ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AJ148" i="3"/>
  <c r="H148" i="3"/>
  <c r="G148" i="3"/>
  <c r="F148" i="3"/>
  <c r="E148" i="3"/>
  <c r="D148" i="3"/>
  <c r="C148" i="3"/>
  <c r="B148" i="3"/>
  <c r="A148" i="3"/>
  <c r="AJ147" i="3"/>
  <c r="H147" i="3"/>
  <c r="G147" i="3"/>
  <c r="F147" i="3"/>
  <c r="E147" i="3"/>
  <c r="D147" i="3"/>
  <c r="C147" i="3"/>
  <c r="B147" i="3"/>
  <c r="A147" i="3"/>
  <c r="AJ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AJ145" i="3"/>
  <c r="I145" i="3"/>
  <c r="G145" i="3"/>
  <c r="F145" i="3"/>
  <c r="E145" i="3"/>
  <c r="D145" i="3"/>
  <c r="C145" i="3"/>
  <c r="B145" i="3"/>
  <c r="A145" i="3"/>
  <c r="AJ144" i="3"/>
  <c r="J144" i="3"/>
  <c r="I144" i="3"/>
  <c r="H144" i="3"/>
  <c r="G144" i="3"/>
  <c r="F144" i="3"/>
  <c r="E144" i="3"/>
  <c r="D144" i="3"/>
  <c r="C144" i="3"/>
  <c r="B144" i="3"/>
  <c r="A144" i="3"/>
  <c r="AJ143" i="3"/>
  <c r="H143" i="3"/>
  <c r="G143" i="3"/>
  <c r="F143" i="3"/>
  <c r="E143" i="3"/>
  <c r="D143" i="3"/>
  <c r="C143" i="3"/>
  <c r="B143" i="3"/>
  <c r="A143" i="3"/>
  <c r="AJ142" i="3"/>
  <c r="J142" i="3"/>
  <c r="I142" i="3"/>
  <c r="H142" i="3"/>
  <c r="G142" i="3"/>
  <c r="F142" i="3"/>
  <c r="E142" i="3"/>
  <c r="D142" i="3"/>
  <c r="C142" i="3"/>
  <c r="B142" i="3"/>
  <c r="A142" i="3"/>
  <c r="AJ141" i="3"/>
  <c r="I141" i="3"/>
  <c r="H141" i="3"/>
  <c r="G141" i="3"/>
  <c r="F141" i="3"/>
  <c r="E141" i="3"/>
  <c r="D141" i="3"/>
  <c r="C141" i="3"/>
  <c r="B141" i="3"/>
  <c r="A141" i="3"/>
  <c r="AJ140" i="3"/>
  <c r="K140" i="3"/>
  <c r="J140" i="3"/>
  <c r="I140" i="3"/>
  <c r="H140" i="3"/>
  <c r="G140" i="3"/>
  <c r="F140" i="3"/>
  <c r="E140" i="3"/>
  <c r="D140" i="3"/>
  <c r="C140" i="3"/>
  <c r="B140" i="3"/>
  <c r="A140" i="3"/>
  <c r="AJ139" i="3"/>
  <c r="J139" i="3"/>
  <c r="I139" i="3"/>
  <c r="H139" i="3"/>
  <c r="G139" i="3"/>
  <c r="F139" i="3"/>
  <c r="E139" i="3"/>
  <c r="D139" i="3"/>
  <c r="C139" i="3"/>
  <c r="B139" i="3"/>
  <c r="A139" i="3"/>
  <c r="AJ138" i="3"/>
  <c r="H138" i="3"/>
  <c r="G138" i="3"/>
  <c r="F138" i="3"/>
  <c r="E138" i="3"/>
  <c r="D138" i="3"/>
  <c r="C138" i="3"/>
  <c r="B138" i="3"/>
  <c r="A138" i="3"/>
  <c r="AJ137" i="3"/>
  <c r="J137" i="3"/>
  <c r="I137" i="3"/>
  <c r="H137" i="3"/>
  <c r="G137" i="3"/>
  <c r="F137" i="3"/>
  <c r="E137" i="3"/>
  <c r="D137" i="3"/>
  <c r="C137" i="3"/>
  <c r="B137" i="3"/>
  <c r="A137" i="3"/>
  <c r="AJ136" i="3"/>
  <c r="K136" i="3"/>
  <c r="J136" i="3"/>
  <c r="I136" i="3"/>
  <c r="H136" i="3"/>
  <c r="G136" i="3"/>
  <c r="F136" i="3"/>
  <c r="E136" i="3"/>
  <c r="D136" i="3"/>
  <c r="C136" i="3"/>
  <c r="B136" i="3"/>
  <c r="A136" i="3"/>
  <c r="AJ135" i="3"/>
  <c r="H135" i="3"/>
  <c r="G135" i="3"/>
  <c r="F135" i="3"/>
  <c r="E135" i="3"/>
  <c r="D135" i="3"/>
  <c r="C135" i="3"/>
  <c r="B135" i="3"/>
  <c r="A135" i="3"/>
  <c r="AJ134" i="3"/>
  <c r="I134" i="3"/>
  <c r="H134" i="3"/>
  <c r="G134" i="3"/>
  <c r="F134" i="3"/>
  <c r="E134" i="3"/>
  <c r="D134" i="3"/>
  <c r="C134" i="3"/>
  <c r="B134" i="3"/>
  <c r="A134" i="3"/>
  <c r="AJ133" i="3"/>
  <c r="K133" i="3"/>
  <c r="J133" i="3"/>
  <c r="I133" i="3"/>
  <c r="H133" i="3"/>
  <c r="G133" i="3"/>
  <c r="F133" i="3"/>
  <c r="E133" i="3"/>
  <c r="D133" i="3"/>
  <c r="C133" i="3"/>
  <c r="B133" i="3"/>
  <c r="A133" i="3"/>
  <c r="AJ132" i="3"/>
  <c r="J132" i="3"/>
  <c r="I132" i="3"/>
  <c r="H132" i="3"/>
  <c r="G132" i="3"/>
  <c r="F132" i="3"/>
  <c r="E132" i="3"/>
  <c r="D132" i="3"/>
  <c r="C132" i="3"/>
  <c r="B132" i="3"/>
  <c r="A132" i="3"/>
  <c r="AJ131" i="3"/>
  <c r="J131" i="3"/>
  <c r="I131" i="3"/>
  <c r="H131" i="3"/>
  <c r="G131" i="3"/>
  <c r="F131" i="3"/>
  <c r="E131" i="3"/>
  <c r="D131" i="3"/>
  <c r="C131" i="3"/>
  <c r="B131" i="3"/>
  <c r="A131" i="3"/>
  <c r="AJ130" i="3"/>
  <c r="AJ129" i="3"/>
  <c r="AI129" i="3"/>
  <c r="AH129" i="3"/>
  <c r="AG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AJ128" i="3"/>
  <c r="AI128" i="3"/>
  <c r="AH128" i="3"/>
  <c r="AG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AJ127" i="3"/>
  <c r="AI127" i="3"/>
  <c r="AH127" i="3"/>
  <c r="AG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AJ126" i="3"/>
  <c r="AI126" i="3"/>
  <c r="AJ125" i="3"/>
  <c r="AI125" i="3"/>
  <c r="AH125" i="3"/>
  <c r="AG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AJ124" i="3"/>
  <c r="AI124" i="3"/>
  <c r="AH124" i="3"/>
  <c r="AG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AJ123" i="3"/>
  <c r="AI123" i="3"/>
  <c r="AH123" i="3"/>
  <c r="AG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AJ122" i="3"/>
  <c r="AI122" i="3"/>
  <c r="AH122" i="3"/>
  <c r="AG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AJ121" i="3"/>
  <c r="AI121" i="3"/>
  <c r="AH121" i="3"/>
  <c r="AG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AJ120" i="3"/>
  <c r="AI120" i="3"/>
  <c r="AH120" i="3"/>
  <c r="AG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AJ119" i="3"/>
  <c r="AI119" i="3"/>
  <c r="AH119" i="3"/>
  <c r="AG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AJ118" i="3"/>
  <c r="AI118" i="3"/>
  <c r="AH118" i="3"/>
  <c r="AG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AJ117" i="3"/>
  <c r="AI117" i="3"/>
  <c r="AH117" i="3"/>
  <c r="AG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AJ116" i="3"/>
  <c r="AI116" i="3"/>
  <c r="AH116" i="3"/>
  <c r="AG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AJ115" i="3"/>
  <c r="AI115" i="3" s="1"/>
  <c r="AH115" i="3"/>
  <c r="AG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AJ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AJ113" i="3"/>
  <c r="AJ112" i="3"/>
  <c r="G112" i="3"/>
  <c r="F112" i="3"/>
  <c r="E112" i="3"/>
  <c r="D112" i="3"/>
  <c r="C112" i="3"/>
  <c r="B112" i="3"/>
  <c r="A112" i="3"/>
  <c r="AJ111" i="3"/>
  <c r="G111" i="3"/>
  <c r="F111" i="3"/>
  <c r="E111" i="3"/>
  <c r="D111" i="3"/>
  <c r="C111" i="3"/>
  <c r="B111" i="3"/>
  <c r="A111" i="3"/>
  <c r="AJ110" i="3"/>
  <c r="I110" i="3"/>
  <c r="H110" i="3"/>
  <c r="G110" i="3"/>
  <c r="F110" i="3"/>
  <c r="E110" i="3"/>
  <c r="D110" i="3"/>
  <c r="C110" i="3"/>
  <c r="B110" i="3"/>
  <c r="A110" i="3"/>
  <c r="AJ109" i="3"/>
  <c r="N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AJ108" i="3"/>
  <c r="AJ107" i="3"/>
  <c r="AJ106" i="3"/>
  <c r="AJ105" i="3"/>
  <c r="I105" i="3"/>
  <c r="H105" i="3"/>
  <c r="G105" i="3"/>
  <c r="F105" i="3"/>
  <c r="E105" i="3"/>
  <c r="D105" i="3"/>
  <c r="C105" i="3"/>
  <c r="B105" i="3"/>
  <c r="A105" i="3"/>
  <c r="AJ104" i="3"/>
  <c r="D104" i="3"/>
  <c r="C104" i="3"/>
  <c r="B104" i="3"/>
  <c r="A104" i="3"/>
  <c r="AJ103" i="3"/>
  <c r="E103" i="3"/>
  <c r="D103" i="3"/>
  <c r="C103" i="3"/>
  <c r="B103" i="3"/>
  <c r="A103" i="3"/>
  <c r="AJ102" i="3"/>
  <c r="AJ101" i="3"/>
  <c r="AJ100" i="3"/>
  <c r="AJ99" i="3"/>
  <c r="AJ98" i="3"/>
  <c r="AJ97" i="3"/>
  <c r="AJ96" i="3"/>
  <c r="AJ95" i="3"/>
  <c r="AJ94" i="3"/>
  <c r="AJ93" i="3"/>
  <c r="B93" i="3"/>
  <c r="A93" i="3"/>
  <c r="AJ92" i="3"/>
  <c r="AJ91" i="3"/>
  <c r="B91" i="3"/>
  <c r="AJ90" i="3"/>
  <c r="A90" i="3" s="1"/>
  <c r="AJ89" i="3"/>
  <c r="AJ88" i="3"/>
  <c r="AJ87" i="3"/>
  <c r="AJ86" i="3"/>
  <c r="G86" i="3"/>
  <c r="F86" i="3"/>
  <c r="E86" i="3"/>
  <c r="D86" i="3"/>
  <c r="C86" i="3"/>
  <c r="B86" i="3"/>
  <c r="A86" i="3"/>
  <c r="AJ85" i="3"/>
  <c r="AJ84" i="3"/>
  <c r="AJ83" i="3"/>
  <c r="AJ82" i="3"/>
  <c r="AJ81" i="3"/>
  <c r="E81" i="3" s="1"/>
  <c r="D81" i="3"/>
  <c r="C81" i="3"/>
  <c r="B81" i="3"/>
  <c r="A81" i="3"/>
  <c r="AJ80" i="3"/>
  <c r="AJ79" i="3"/>
  <c r="AJ78" i="3"/>
  <c r="E78" i="3" s="1"/>
  <c r="D78" i="3"/>
  <c r="C78" i="3"/>
  <c r="B78" i="3"/>
  <c r="A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B63" i="3" s="1"/>
  <c r="AJ62" i="3"/>
  <c r="AJ61" i="3"/>
  <c r="AJ60" i="3"/>
  <c r="AJ59" i="3"/>
  <c r="AJ58" i="3"/>
  <c r="AJ57" i="3"/>
  <c r="AJ56" i="3"/>
  <c r="AJ55" i="3"/>
  <c r="B55" i="3" s="1"/>
  <c r="AJ54" i="3"/>
  <c r="AJ53" i="3"/>
  <c r="D53" i="3" s="1"/>
  <c r="C53" i="3"/>
  <c r="B53" i="3"/>
  <c r="AJ52" i="3"/>
  <c r="AJ51" i="3"/>
  <c r="D51" i="3"/>
  <c r="C51" i="3"/>
  <c r="B51" i="3"/>
  <c r="AJ50" i="3"/>
  <c r="AJ49" i="3"/>
  <c r="AJ48" i="3"/>
  <c r="AJ47" i="3"/>
  <c r="AJ46" i="3"/>
  <c r="AJ45" i="3"/>
  <c r="AJ44" i="3"/>
  <c r="AJ43" i="3"/>
  <c r="AJ42" i="3"/>
  <c r="AJ41" i="3"/>
  <c r="AJ40" i="3"/>
  <c r="B40" i="3" s="1"/>
  <c r="AJ39" i="3"/>
  <c r="AJ38" i="3"/>
  <c r="AJ37" i="3"/>
  <c r="AJ36" i="3"/>
  <c r="AJ35" i="3"/>
  <c r="AJ34" i="3"/>
  <c r="B34" i="3" s="1"/>
  <c r="AJ33" i="3"/>
  <c r="AJ32" i="3"/>
  <c r="C32" i="3" s="1"/>
  <c r="AJ31" i="3"/>
  <c r="AJ30" i="3"/>
  <c r="B30" i="3" s="1"/>
  <c r="AJ29" i="3"/>
  <c r="AJ28" i="3"/>
  <c r="AJ27" i="3"/>
  <c r="C27" i="3" s="1"/>
  <c r="AJ26" i="3"/>
  <c r="AJ25" i="3"/>
  <c r="AJ24" i="3"/>
  <c r="AJ23" i="3"/>
  <c r="B23" i="3" s="1"/>
  <c r="AJ22" i="3"/>
  <c r="AJ21" i="3"/>
  <c r="AJ20" i="3"/>
  <c r="AJ19" i="3"/>
  <c r="AJ18" i="3"/>
  <c r="AJ17" i="3"/>
  <c r="AJ16" i="3"/>
  <c r="B16" i="3" s="1"/>
  <c r="AJ15" i="3"/>
  <c r="AJ14" i="3"/>
  <c r="AJ13" i="3"/>
  <c r="AJ12" i="3"/>
  <c r="AJ11" i="3"/>
  <c r="AJ10" i="3"/>
  <c r="AJ9" i="3"/>
  <c r="B9" i="3" s="1"/>
  <c r="AJ8" i="3"/>
  <c r="AJ7" i="3"/>
  <c r="B7" i="3" s="1"/>
  <c r="AJ6" i="3"/>
  <c r="AJ5" i="3"/>
  <c r="B5" i="3" s="1"/>
  <c r="AJ4" i="3"/>
  <c r="B4" i="3" s="1"/>
  <c r="AJ3" i="3"/>
  <c r="B3" i="3" s="1"/>
  <c r="AJ2" i="3"/>
  <c r="B2" i="3" s="1"/>
  <c r="D19" i="2"/>
  <c r="D18" i="2"/>
  <c r="J9" i="2"/>
  <c r="D14" i="2" s="1"/>
  <c r="J4" i="2"/>
  <c r="AH954" i="3" l="1"/>
  <c r="AG954" i="3"/>
  <c r="O954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A954" i="3"/>
  <c r="G904" i="3"/>
  <c r="F904" i="3"/>
  <c r="O904" i="3"/>
  <c r="E904" i="3"/>
  <c r="D904" i="3"/>
  <c r="C904" i="3"/>
  <c r="B904" i="3"/>
  <c r="A904" i="3"/>
  <c r="I904" i="3"/>
  <c r="N904" i="3"/>
  <c r="M904" i="3"/>
  <c r="L904" i="3"/>
  <c r="K904" i="3"/>
  <c r="J904" i="3"/>
  <c r="H904" i="3"/>
  <c r="C802" i="3"/>
  <c r="B802" i="3"/>
  <c r="A802" i="3"/>
  <c r="N750" i="3"/>
  <c r="K750" i="3"/>
  <c r="I750" i="3"/>
  <c r="H750" i="3"/>
  <c r="O750" i="3"/>
  <c r="L750" i="3"/>
  <c r="G750" i="3"/>
  <c r="J750" i="3"/>
  <c r="M750" i="3"/>
  <c r="F750" i="3"/>
  <c r="A750" i="3"/>
  <c r="B750" i="3"/>
  <c r="C750" i="3"/>
  <c r="D750" i="3"/>
  <c r="E750" i="3"/>
  <c r="AG700" i="3"/>
  <c r="AH700" i="3"/>
  <c r="O700" i="3"/>
  <c r="AI700" i="3"/>
  <c r="N700" i="3"/>
  <c r="K699" i="3"/>
  <c r="L699" i="3"/>
  <c r="M699" i="3"/>
  <c r="N699" i="3"/>
  <c r="O699" i="3"/>
  <c r="AG699" i="3"/>
  <c r="AH699" i="3"/>
  <c r="AI699" i="3"/>
  <c r="A699" i="3"/>
  <c r="E699" i="3"/>
  <c r="F699" i="3"/>
  <c r="D699" i="3"/>
  <c r="G699" i="3"/>
  <c r="C699" i="3"/>
  <c r="B699" i="3"/>
  <c r="H699" i="3"/>
  <c r="I699" i="3"/>
  <c r="J699" i="3"/>
  <c r="B643" i="3"/>
  <c r="D643" i="3"/>
  <c r="C643" i="3"/>
  <c r="A643" i="3"/>
  <c r="G643" i="3"/>
  <c r="F643" i="3"/>
  <c r="E643" i="3"/>
  <c r="O569" i="3"/>
  <c r="B569" i="3"/>
  <c r="C569" i="3"/>
  <c r="D569" i="3"/>
  <c r="E569" i="3"/>
  <c r="F569" i="3"/>
  <c r="G569" i="3"/>
  <c r="H569" i="3"/>
  <c r="I569" i="3"/>
  <c r="J569" i="3"/>
  <c r="A569" i="3"/>
  <c r="N569" i="3"/>
  <c r="F512" i="3"/>
  <c r="J512" i="3"/>
  <c r="K512" i="3"/>
  <c r="A512" i="3"/>
  <c r="B512" i="3"/>
  <c r="C512" i="3"/>
  <c r="E512" i="3"/>
  <c r="D512" i="3"/>
  <c r="H512" i="3"/>
  <c r="I512" i="3"/>
  <c r="G512" i="3"/>
  <c r="B446" i="3"/>
  <c r="E446" i="3"/>
  <c r="F446" i="3"/>
  <c r="C446" i="3"/>
  <c r="G446" i="3"/>
  <c r="D446" i="3"/>
  <c r="A446" i="3"/>
  <c r="G445" i="3"/>
  <c r="I445" i="3"/>
  <c r="H445" i="3"/>
  <c r="K445" i="3"/>
  <c r="F445" i="3"/>
  <c r="J445" i="3"/>
  <c r="AG444" i="3"/>
  <c r="M444" i="3"/>
  <c r="I444" i="3"/>
  <c r="J444" i="3"/>
  <c r="AH444" i="3"/>
  <c r="O444" i="3"/>
  <c r="AI444" i="3"/>
  <c r="L444" i="3"/>
  <c r="N444" i="3"/>
  <c r="K444" i="3"/>
  <c r="H444" i="3"/>
  <c r="AG443" i="3"/>
  <c r="M443" i="3"/>
  <c r="L443" i="3"/>
  <c r="N443" i="3"/>
  <c r="AH443" i="3"/>
  <c r="O443" i="3"/>
  <c r="AI443" i="3"/>
  <c r="K443" i="3"/>
  <c r="I443" i="3"/>
  <c r="H443" i="3"/>
  <c r="G443" i="3"/>
  <c r="F443" i="3"/>
  <c r="E443" i="3"/>
  <c r="D443" i="3"/>
  <c r="C443" i="3"/>
  <c r="B443" i="3"/>
  <c r="A443" i="3"/>
  <c r="N396" i="3"/>
  <c r="K396" i="3"/>
  <c r="H396" i="3"/>
  <c r="I396" i="3"/>
  <c r="O396" i="3"/>
  <c r="M396" i="3"/>
  <c r="J396" i="3"/>
  <c r="L396" i="3"/>
  <c r="M395" i="3"/>
  <c r="J395" i="3"/>
  <c r="O395" i="3"/>
  <c r="G395" i="3"/>
  <c r="I395" i="3"/>
  <c r="N395" i="3"/>
  <c r="F395" i="3"/>
  <c r="L395" i="3"/>
  <c r="H395" i="3"/>
  <c r="K395" i="3"/>
  <c r="O394" i="3"/>
  <c r="L394" i="3"/>
  <c r="N394" i="3"/>
  <c r="J394" i="3"/>
  <c r="E394" i="3"/>
  <c r="F394" i="3"/>
  <c r="B394" i="3"/>
  <c r="H394" i="3"/>
  <c r="M394" i="3"/>
  <c r="G394" i="3"/>
  <c r="I394" i="3"/>
  <c r="D394" i="3"/>
  <c r="K394" i="3"/>
  <c r="L393" i="3"/>
  <c r="M393" i="3"/>
  <c r="I393" i="3"/>
  <c r="K393" i="3"/>
  <c r="J393" i="3"/>
  <c r="O393" i="3"/>
  <c r="N393" i="3"/>
  <c r="F392" i="3"/>
  <c r="N392" i="3"/>
  <c r="O392" i="3"/>
  <c r="J392" i="3"/>
  <c r="K392" i="3"/>
  <c r="H392" i="3"/>
  <c r="E392" i="3"/>
  <c r="L392" i="3"/>
  <c r="D392" i="3"/>
  <c r="M392" i="3"/>
  <c r="I392" i="3"/>
  <c r="G392" i="3"/>
  <c r="J391" i="3"/>
  <c r="M391" i="3"/>
  <c r="F391" i="3"/>
  <c r="G391" i="3"/>
  <c r="N391" i="3"/>
  <c r="D391" i="3"/>
  <c r="O391" i="3"/>
  <c r="I391" i="3"/>
  <c r="C391" i="3"/>
  <c r="H391" i="3"/>
  <c r="E391" i="3"/>
  <c r="K391" i="3"/>
  <c r="L391" i="3"/>
  <c r="K334" i="3"/>
  <c r="G334" i="3"/>
  <c r="J334" i="3"/>
  <c r="F334" i="3"/>
  <c r="N334" i="3"/>
  <c r="M334" i="3"/>
  <c r="I334" i="3"/>
  <c r="H334" i="3"/>
  <c r="O334" i="3"/>
  <c r="L334" i="3"/>
  <c r="M333" i="3"/>
  <c r="A333" i="3"/>
  <c r="J333" i="3"/>
  <c r="B333" i="3"/>
  <c r="L333" i="3"/>
  <c r="N333" i="3"/>
  <c r="K333" i="3"/>
  <c r="H333" i="3"/>
  <c r="I333" i="3"/>
  <c r="F333" i="3"/>
  <c r="D224" i="3"/>
  <c r="C224" i="3"/>
  <c r="B224" i="3"/>
  <c r="A224" i="3"/>
  <c r="AG185" i="3"/>
  <c r="O185" i="3"/>
  <c r="H183" i="3"/>
  <c r="F183" i="3"/>
  <c r="G183" i="3"/>
  <c r="M182" i="3"/>
  <c r="L182" i="3"/>
  <c r="K182" i="3"/>
  <c r="L181" i="3"/>
  <c r="N181" i="3"/>
  <c r="M181" i="3"/>
  <c r="J180" i="3"/>
  <c r="I180" i="3"/>
  <c r="H180" i="3"/>
  <c r="H179" i="3"/>
  <c r="I179" i="3"/>
  <c r="L178" i="3"/>
  <c r="J178" i="3"/>
  <c r="I178" i="3"/>
  <c r="H178" i="3"/>
  <c r="K178" i="3"/>
  <c r="H177" i="3"/>
  <c r="J177" i="3"/>
  <c r="I177" i="3"/>
  <c r="I176" i="3"/>
  <c r="L176" i="3"/>
  <c r="J176" i="3"/>
  <c r="G175" i="3"/>
  <c r="F175" i="3"/>
  <c r="D175" i="3"/>
  <c r="I175" i="3"/>
  <c r="E175" i="3"/>
  <c r="H175" i="3"/>
  <c r="L174" i="3"/>
  <c r="J174" i="3"/>
  <c r="M174" i="3"/>
  <c r="K174" i="3"/>
  <c r="N174" i="3"/>
  <c r="G173" i="3"/>
  <c r="E173" i="3"/>
  <c r="K173" i="3"/>
  <c r="J173" i="3"/>
  <c r="I173" i="3"/>
  <c r="F173" i="3"/>
  <c r="D173" i="3"/>
  <c r="H173" i="3"/>
  <c r="F172" i="3"/>
  <c r="G172" i="3"/>
  <c r="H171" i="3"/>
  <c r="J171" i="3"/>
  <c r="I171" i="3"/>
  <c r="F171" i="3"/>
  <c r="G171" i="3"/>
  <c r="C170" i="3"/>
  <c r="E170" i="3"/>
  <c r="I170" i="3"/>
  <c r="L170" i="3"/>
  <c r="F170" i="3"/>
  <c r="K170" i="3"/>
  <c r="J170" i="3"/>
  <c r="G170" i="3"/>
  <c r="H170" i="3"/>
  <c r="I169" i="3"/>
  <c r="J169" i="3"/>
  <c r="H169" i="3"/>
  <c r="K169" i="3"/>
  <c r="J168" i="3"/>
  <c r="I168" i="3"/>
  <c r="H168" i="3"/>
  <c r="G168" i="3"/>
  <c r="F168" i="3"/>
  <c r="E168" i="3"/>
  <c r="D168" i="3"/>
  <c r="C168" i="3"/>
  <c r="B168" i="3"/>
  <c r="A168" i="3"/>
  <c r="B46" i="3"/>
  <c r="D46" i="3"/>
  <c r="C46" i="3"/>
  <c r="C45" i="3"/>
  <c r="B45" i="3"/>
  <c r="G952" i="3"/>
  <c r="K952" i="3"/>
  <c r="J952" i="3"/>
  <c r="I952" i="3"/>
  <c r="B952" i="3"/>
  <c r="A952" i="3"/>
  <c r="F952" i="3"/>
  <c r="E952" i="3"/>
  <c r="D952" i="3"/>
  <c r="H952" i="3"/>
  <c r="C952" i="3"/>
  <c r="O952" i="3"/>
  <c r="N952" i="3"/>
  <c r="M952" i="3"/>
  <c r="L952" i="3"/>
  <c r="A901" i="3"/>
  <c r="B901" i="3"/>
  <c r="C901" i="3"/>
  <c r="F901" i="3"/>
  <c r="D901" i="3"/>
  <c r="AI901" i="3"/>
  <c r="E901" i="3"/>
  <c r="O860" i="3"/>
  <c r="M860" i="3"/>
  <c r="N860" i="3"/>
  <c r="K860" i="3"/>
  <c r="L860" i="3"/>
  <c r="AH860" i="3"/>
  <c r="I860" i="3"/>
  <c r="AI860" i="3"/>
  <c r="H860" i="3"/>
  <c r="AG860" i="3"/>
  <c r="J860" i="3"/>
  <c r="M859" i="3"/>
  <c r="N859" i="3"/>
  <c r="K859" i="3"/>
  <c r="O859" i="3"/>
  <c r="AH859" i="3"/>
  <c r="AI859" i="3"/>
  <c r="AG859" i="3"/>
  <c r="L859" i="3"/>
  <c r="AH858" i="3"/>
  <c r="L858" i="3"/>
  <c r="I858" i="3"/>
  <c r="O858" i="3"/>
  <c r="J858" i="3"/>
  <c r="K858" i="3"/>
  <c r="N858" i="3"/>
  <c r="M858" i="3"/>
  <c r="AG858" i="3"/>
  <c r="AI858" i="3"/>
  <c r="AG857" i="3"/>
  <c r="AH857" i="3"/>
  <c r="I857" i="3"/>
  <c r="H857" i="3"/>
  <c r="L857" i="3"/>
  <c r="N857" i="3"/>
  <c r="AI857" i="3"/>
  <c r="O857" i="3"/>
  <c r="M857" i="3"/>
  <c r="J857" i="3"/>
  <c r="O856" i="3"/>
  <c r="J856" i="3"/>
  <c r="H856" i="3"/>
  <c r="I856" i="3"/>
  <c r="L856" i="3"/>
  <c r="AG856" i="3"/>
  <c r="G856" i="3"/>
  <c r="M856" i="3"/>
  <c r="AI856" i="3"/>
  <c r="K856" i="3"/>
  <c r="F856" i="3"/>
  <c r="AH856" i="3"/>
  <c r="N856" i="3"/>
  <c r="N855" i="3"/>
  <c r="L855" i="3"/>
  <c r="AH855" i="3"/>
  <c r="O855" i="3"/>
  <c r="AI855" i="3"/>
  <c r="AG855" i="3"/>
  <c r="M855" i="3"/>
  <c r="K855" i="3"/>
  <c r="M854" i="3"/>
  <c r="AG854" i="3"/>
  <c r="N854" i="3"/>
  <c r="AI854" i="3"/>
  <c r="O854" i="3"/>
  <c r="K854" i="3"/>
  <c r="AH854" i="3"/>
  <c r="L854" i="3"/>
  <c r="AC854" i="3" s="1"/>
  <c r="X857" i="7" s="1"/>
  <c r="AI853" i="3"/>
  <c r="AH853" i="3"/>
  <c r="AG853" i="3"/>
  <c r="N853" i="3"/>
  <c r="M853" i="3"/>
  <c r="L853" i="3"/>
  <c r="O853" i="3"/>
  <c r="N852" i="3"/>
  <c r="O852" i="3"/>
  <c r="K852" i="3"/>
  <c r="I852" i="3"/>
  <c r="L852" i="3"/>
  <c r="AH852" i="3"/>
  <c r="AI852" i="3"/>
  <c r="J852" i="3"/>
  <c r="AG852" i="3"/>
  <c r="M852" i="3"/>
  <c r="M851" i="3"/>
  <c r="O851" i="3"/>
  <c r="N851" i="3"/>
  <c r="AI851" i="3"/>
  <c r="AH851" i="3"/>
  <c r="AG851" i="3"/>
  <c r="F850" i="3"/>
  <c r="G850" i="3"/>
  <c r="M850" i="3"/>
  <c r="AG850" i="3"/>
  <c r="AH850" i="3"/>
  <c r="E850" i="3"/>
  <c r="L850" i="3"/>
  <c r="A850" i="3"/>
  <c r="B850" i="3"/>
  <c r="C850" i="3"/>
  <c r="D850" i="3"/>
  <c r="K850" i="3"/>
  <c r="AI850" i="3"/>
  <c r="O850" i="3"/>
  <c r="N850" i="3"/>
  <c r="E800" i="3"/>
  <c r="D800" i="3"/>
  <c r="C800" i="3"/>
  <c r="B800" i="3"/>
  <c r="A800" i="3"/>
  <c r="G800" i="3"/>
  <c r="F800" i="3"/>
  <c r="D747" i="3"/>
  <c r="C747" i="3"/>
  <c r="B747" i="3"/>
  <c r="A747" i="3"/>
  <c r="E694" i="3"/>
  <c r="G694" i="3"/>
  <c r="H694" i="3"/>
  <c r="I694" i="3"/>
  <c r="C694" i="3"/>
  <c r="D694" i="3"/>
  <c r="F694" i="3"/>
  <c r="A694" i="3"/>
  <c r="B694" i="3"/>
  <c r="D636" i="3"/>
  <c r="E636" i="3"/>
  <c r="G636" i="3"/>
  <c r="J635" i="3"/>
  <c r="L635" i="3"/>
  <c r="K635" i="3"/>
  <c r="I634" i="3"/>
  <c r="J634" i="3"/>
  <c r="G634" i="3"/>
  <c r="H634" i="3"/>
  <c r="L633" i="3"/>
  <c r="J633" i="3"/>
  <c r="I633" i="3"/>
  <c r="M633" i="3"/>
  <c r="K633" i="3"/>
  <c r="E632" i="3"/>
  <c r="F632" i="3"/>
  <c r="G632" i="3"/>
  <c r="H632" i="3"/>
  <c r="D632" i="3"/>
  <c r="A631" i="3"/>
  <c r="D631" i="3"/>
  <c r="G631" i="3"/>
  <c r="B631" i="3"/>
  <c r="C631" i="3"/>
  <c r="F631" i="3"/>
  <c r="E631" i="3"/>
  <c r="AI580" i="3"/>
  <c r="AH580" i="3"/>
  <c r="AG580" i="3"/>
  <c r="O580" i="3"/>
  <c r="AI579" i="3"/>
  <c r="AG579" i="3"/>
  <c r="O579" i="3"/>
  <c r="AH579" i="3"/>
  <c r="AI578" i="3"/>
  <c r="AH578" i="3"/>
  <c r="AG578" i="3"/>
  <c r="O578" i="3"/>
  <c r="N578" i="3"/>
  <c r="AI577" i="3"/>
  <c r="AH577" i="3"/>
  <c r="AG577" i="3"/>
  <c r="O577" i="3"/>
  <c r="C576" i="3"/>
  <c r="B576" i="3"/>
  <c r="A576" i="3"/>
  <c r="E576" i="3"/>
  <c r="G576" i="3"/>
  <c r="H576" i="3"/>
  <c r="I576" i="3"/>
  <c r="D576" i="3"/>
  <c r="J576" i="3"/>
  <c r="K576" i="3"/>
  <c r="M576" i="3"/>
  <c r="O576" i="3"/>
  <c r="AG576" i="3"/>
  <c r="AI576" i="3"/>
  <c r="AH576" i="3"/>
  <c r="N576" i="3"/>
  <c r="F576" i="3"/>
  <c r="L576" i="3"/>
  <c r="M575" i="3"/>
  <c r="N575" i="3"/>
  <c r="O575" i="3"/>
  <c r="AG575" i="3"/>
  <c r="AH575" i="3"/>
  <c r="AI575" i="3"/>
  <c r="AG574" i="3"/>
  <c r="L574" i="3"/>
  <c r="AI574" i="3"/>
  <c r="M574" i="3"/>
  <c r="O574" i="3"/>
  <c r="AH574" i="3"/>
  <c r="N574" i="3"/>
  <c r="AH573" i="3"/>
  <c r="O573" i="3"/>
  <c r="M573" i="3"/>
  <c r="K573" i="3"/>
  <c r="AI573" i="3"/>
  <c r="AG573" i="3"/>
  <c r="N573" i="3"/>
  <c r="AI572" i="3"/>
  <c r="O572" i="3"/>
  <c r="M572" i="3"/>
  <c r="I572" i="3"/>
  <c r="G572" i="3"/>
  <c r="J572" i="3"/>
  <c r="L572" i="3"/>
  <c r="K572" i="3"/>
  <c r="AH572" i="3"/>
  <c r="AG572" i="3"/>
  <c r="H572" i="3"/>
  <c r="F572" i="3"/>
  <c r="N572" i="3"/>
  <c r="AI571" i="3"/>
  <c r="AG571" i="3"/>
  <c r="AH571" i="3"/>
  <c r="O571" i="3"/>
  <c r="AH570" i="3"/>
  <c r="AI570" i="3"/>
  <c r="AG569" i="3"/>
  <c r="AH569" i="3"/>
  <c r="AI569" i="3"/>
  <c r="AI568" i="3"/>
  <c r="AH568" i="3"/>
  <c r="N568" i="3"/>
  <c r="AG568" i="3"/>
  <c r="H568" i="3"/>
  <c r="O568" i="3"/>
  <c r="L568" i="3"/>
  <c r="J568" i="3"/>
  <c r="G568" i="3"/>
  <c r="C568" i="3"/>
  <c r="A568" i="3"/>
  <c r="B568" i="3"/>
  <c r="M568" i="3"/>
  <c r="I568" i="3"/>
  <c r="F568" i="3"/>
  <c r="D568" i="3"/>
  <c r="E568" i="3"/>
  <c r="K568" i="3"/>
  <c r="AH567" i="3"/>
  <c r="M567" i="3"/>
  <c r="O567" i="3"/>
  <c r="AI567" i="3"/>
  <c r="AG567" i="3"/>
  <c r="N567" i="3"/>
  <c r="L567" i="3"/>
  <c r="AI566" i="3"/>
  <c r="AH566" i="3"/>
  <c r="AG566" i="3"/>
  <c r="L565" i="3"/>
  <c r="M565" i="3"/>
  <c r="AH565" i="3"/>
  <c r="O565" i="3"/>
  <c r="A565" i="3"/>
  <c r="B565" i="3"/>
  <c r="C565" i="3"/>
  <c r="AG565" i="3"/>
  <c r="D565" i="3"/>
  <c r="E565" i="3"/>
  <c r="G565" i="3"/>
  <c r="H565" i="3"/>
  <c r="AI565" i="3"/>
  <c r="I565" i="3"/>
  <c r="F565" i="3"/>
  <c r="J565" i="3"/>
  <c r="K565" i="3"/>
  <c r="N565" i="3"/>
  <c r="B506" i="3"/>
  <c r="C506" i="3"/>
  <c r="D506" i="3"/>
  <c r="E506" i="3"/>
  <c r="F506" i="3"/>
  <c r="M506" i="3"/>
  <c r="K506" i="3"/>
  <c r="H506" i="3"/>
  <c r="A506" i="3"/>
  <c r="G506" i="3"/>
  <c r="I506" i="3"/>
  <c r="J506" i="3"/>
  <c r="N459" i="3"/>
  <c r="AH459" i="3"/>
  <c r="O459" i="3"/>
  <c r="J459" i="3"/>
  <c r="L459" i="3"/>
  <c r="M459" i="3"/>
  <c r="K459" i="3"/>
  <c r="H459" i="3"/>
  <c r="AI459" i="3"/>
  <c r="I459" i="3"/>
  <c r="AG459" i="3"/>
  <c r="N458" i="3"/>
  <c r="AG458" i="3"/>
  <c r="K458" i="3"/>
  <c r="M458" i="3"/>
  <c r="AH458" i="3"/>
  <c r="L458" i="3"/>
  <c r="AI458" i="3"/>
  <c r="O458" i="3"/>
  <c r="I458" i="3"/>
  <c r="J458" i="3"/>
  <c r="AH457" i="3"/>
  <c r="AI457" i="3"/>
  <c r="N457" i="3"/>
  <c r="J457" i="3"/>
  <c r="K457" i="3"/>
  <c r="O457" i="3"/>
  <c r="AG457" i="3"/>
  <c r="M457" i="3"/>
  <c r="I457" i="3"/>
  <c r="L457" i="3"/>
  <c r="J456" i="3"/>
  <c r="AH456" i="3"/>
  <c r="L456" i="3"/>
  <c r="AG456" i="3"/>
  <c r="M456" i="3"/>
  <c r="AI456" i="3"/>
  <c r="O456" i="3"/>
  <c r="K456" i="3"/>
  <c r="N456" i="3"/>
  <c r="AI455" i="3"/>
  <c r="M455" i="3"/>
  <c r="O455" i="3"/>
  <c r="AH455" i="3"/>
  <c r="N455" i="3"/>
  <c r="AG455" i="3"/>
  <c r="AG454" i="3"/>
  <c r="N454" i="3"/>
  <c r="O454" i="3"/>
  <c r="AI454" i="3"/>
  <c r="AH454" i="3"/>
  <c r="N453" i="3"/>
  <c r="AI453" i="3"/>
  <c r="AG453" i="3"/>
  <c r="M453" i="3"/>
  <c r="K453" i="3"/>
  <c r="O453" i="3"/>
  <c r="AH453" i="3"/>
  <c r="J453" i="3"/>
  <c r="L453" i="3"/>
  <c r="AH452" i="3"/>
  <c r="N452" i="3"/>
  <c r="L452" i="3"/>
  <c r="J452" i="3"/>
  <c r="K452" i="3"/>
  <c r="M452" i="3"/>
  <c r="AI452" i="3"/>
  <c r="O452" i="3"/>
  <c r="AG452" i="3"/>
  <c r="I452" i="3"/>
  <c r="O451" i="3"/>
  <c r="AI451" i="3"/>
  <c r="AH451" i="3"/>
  <c r="AG451" i="3"/>
  <c r="N451" i="3"/>
  <c r="O450" i="3"/>
  <c r="AG450" i="3"/>
  <c r="AI450" i="3"/>
  <c r="AH450" i="3"/>
  <c r="N450" i="3"/>
  <c r="AG449" i="3"/>
  <c r="J449" i="3"/>
  <c r="O449" i="3"/>
  <c r="AI449" i="3"/>
  <c r="AH449" i="3"/>
  <c r="N449" i="3"/>
  <c r="K449" i="3"/>
  <c r="M449" i="3"/>
  <c r="L449" i="3"/>
  <c r="AI448" i="3"/>
  <c r="N448" i="3"/>
  <c r="J448" i="3"/>
  <c r="AH448" i="3"/>
  <c r="H448" i="3"/>
  <c r="O448" i="3"/>
  <c r="I448" i="3"/>
  <c r="M448" i="3"/>
  <c r="AG448" i="3"/>
  <c r="L448" i="3"/>
  <c r="K448" i="3"/>
  <c r="O447" i="3"/>
  <c r="AG447" i="3"/>
  <c r="M447" i="3"/>
  <c r="L447" i="3"/>
  <c r="N447" i="3"/>
  <c r="AH447" i="3"/>
  <c r="AI447" i="3"/>
  <c r="J446" i="3"/>
  <c r="O446" i="3"/>
  <c r="I446" i="3"/>
  <c r="AH446" i="3"/>
  <c r="K446" i="3"/>
  <c r="M446" i="3"/>
  <c r="AG446" i="3"/>
  <c r="H446" i="3"/>
  <c r="L446" i="3"/>
  <c r="AI446" i="3"/>
  <c r="N446" i="3"/>
  <c r="N445" i="3"/>
  <c r="D445" i="3"/>
  <c r="C445" i="3"/>
  <c r="B445" i="3"/>
  <c r="A445" i="3"/>
  <c r="O445" i="3"/>
  <c r="M445" i="3"/>
  <c r="AH445" i="3"/>
  <c r="L445" i="3"/>
  <c r="AG445" i="3"/>
  <c r="AI445" i="3"/>
  <c r="B391" i="3"/>
  <c r="A391" i="3"/>
  <c r="AI335" i="3"/>
  <c r="AG335" i="3"/>
  <c r="AH335" i="3"/>
  <c r="O335" i="3"/>
  <c r="N335" i="3"/>
  <c r="AH334" i="3"/>
  <c r="AG334" i="3"/>
  <c r="AI334" i="3"/>
  <c r="O333" i="3"/>
  <c r="AI333" i="3"/>
  <c r="AG333" i="3"/>
  <c r="AH333" i="3"/>
  <c r="AI332" i="3"/>
  <c r="AG332" i="3"/>
  <c r="O332" i="3"/>
  <c r="AH332" i="3"/>
  <c r="AI331" i="3"/>
  <c r="AH331" i="3"/>
  <c r="AG331" i="3"/>
  <c r="O331" i="3"/>
  <c r="N331" i="3"/>
  <c r="E331" i="3"/>
  <c r="F331" i="3"/>
  <c r="D331" i="3"/>
  <c r="C331" i="3"/>
  <c r="A331" i="3"/>
  <c r="B331" i="3"/>
  <c r="AI278" i="3"/>
  <c r="O278" i="3"/>
  <c r="N278" i="3"/>
  <c r="M278" i="3"/>
  <c r="AH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AG278" i="3"/>
  <c r="C113" i="3"/>
  <c r="K113" i="3"/>
  <c r="I113" i="3"/>
  <c r="G113" i="3"/>
  <c r="E113" i="3"/>
  <c r="H113" i="3"/>
  <c r="A113" i="3"/>
  <c r="L113" i="3"/>
  <c r="N113" i="3"/>
  <c r="D113" i="3"/>
  <c r="F113" i="3"/>
  <c r="B113" i="3"/>
  <c r="M113" i="3"/>
  <c r="J113" i="3"/>
  <c r="K112" i="3"/>
  <c r="J112" i="3"/>
  <c r="I112" i="3"/>
  <c r="H112" i="3"/>
  <c r="N112" i="3"/>
  <c r="M112" i="3"/>
  <c r="L112" i="3"/>
  <c r="H111" i="3"/>
  <c r="L111" i="3"/>
  <c r="I111" i="3"/>
  <c r="J111" i="3"/>
  <c r="K111" i="3"/>
  <c r="K110" i="3"/>
  <c r="M110" i="3"/>
  <c r="J110" i="3"/>
  <c r="L110" i="3"/>
  <c r="AI109" i="3"/>
  <c r="M109" i="3"/>
  <c r="O109" i="3"/>
  <c r="AG109" i="3"/>
  <c r="AH109" i="3"/>
  <c r="F108" i="3"/>
  <c r="E108" i="3"/>
  <c r="C108" i="3"/>
  <c r="A108" i="3"/>
  <c r="G108" i="3"/>
  <c r="D108" i="3"/>
  <c r="B108" i="3"/>
  <c r="K107" i="3"/>
  <c r="I107" i="3"/>
  <c r="G107" i="3"/>
  <c r="E107" i="3"/>
  <c r="C107" i="3"/>
  <c r="A107" i="3"/>
  <c r="H107" i="3"/>
  <c r="F107" i="3"/>
  <c r="D107" i="3"/>
  <c r="B107" i="3"/>
  <c r="J107" i="3"/>
  <c r="B106" i="3"/>
  <c r="C106" i="3"/>
  <c r="A106" i="3"/>
  <c r="J105" i="3"/>
  <c r="M105" i="3"/>
  <c r="K105" i="3"/>
  <c r="L105" i="3"/>
  <c r="H104" i="3"/>
  <c r="E104" i="3"/>
  <c r="G104" i="3"/>
  <c r="F104" i="3"/>
  <c r="J104" i="3"/>
  <c r="N104" i="3"/>
  <c r="L104" i="3"/>
  <c r="O104" i="3"/>
  <c r="M104" i="3"/>
  <c r="K104" i="3"/>
  <c r="I104" i="3"/>
  <c r="G103" i="3"/>
  <c r="I103" i="3"/>
  <c r="H103" i="3"/>
  <c r="F103" i="3"/>
  <c r="D102" i="3"/>
  <c r="B102" i="3"/>
  <c r="A102" i="3"/>
  <c r="C102" i="3"/>
  <c r="F101" i="3"/>
  <c r="D101" i="3"/>
  <c r="B101" i="3"/>
  <c r="A101" i="3"/>
  <c r="H101" i="3"/>
  <c r="I101" i="3"/>
  <c r="G101" i="3"/>
  <c r="E101" i="3"/>
  <c r="C101" i="3"/>
  <c r="J101" i="3"/>
  <c r="A100" i="3"/>
  <c r="C100" i="3"/>
  <c r="B100" i="3"/>
  <c r="B98" i="3"/>
  <c r="A98" i="3"/>
  <c r="C96" i="3"/>
  <c r="A96" i="3"/>
  <c r="B96" i="3"/>
  <c r="E96" i="3"/>
  <c r="D96" i="3"/>
  <c r="A94" i="3"/>
  <c r="B94" i="3"/>
  <c r="D94" i="3"/>
  <c r="C94" i="3"/>
  <c r="H93" i="3"/>
  <c r="C93" i="3"/>
  <c r="D93" i="3"/>
  <c r="E93" i="3"/>
  <c r="G93" i="3"/>
  <c r="D91" i="3"/>
  <c r="A91" i="3"/>
  <c r="C91" i="3"/>
  <c r="E91" i="3"/>
  <c r="F91" i="3"/>
  <c r="C89" i="3"/>
  <c r="A89" i="3"/>
  <c r="B89" i="3"/>
  <c r="A87" i="3"/>
  <c r="B87" i="3"/>
  <c r="B84" i="3"/>
  <c r="A84" i="3"/>
  <c r="C84" i="3"/>
  <c r="C77" i="3"/>
  <c r="D77" i="3"/>
  <c r="B75" i="3"/>
  <c r="A75" i="3"/>
  <c r="C75" i="3"/>
  <c r="A73" i="3"/>
  <c r="B73" i="3"/>
  <c r="B56" i="3"/>
  <c r="C56" i="3"/>
  <c r="C47" i="3"/>
  <c r="E47" i="3"/>
  <c r="B47" i="3"/>
  <c r="G46" i="3"/>
  <c r="F46" i="3"/>
  <c r="E46" i="3"/>
  <c r="B41" i="3"/>
  <c r="C41" i="3"/>
  <c r="D41" i="3"/>
  <c r="E41" i="3"/>
  <c r="C39" i="3"/>
  <c r="B39" i="3"/>
  <c r="C35" i="3"/>
  <c r="E35" i="3"/>
  <c r="B35" i="3"/>
  <c r="E26" i="3"/>
  <c r="C26" i="3"/>
  <c r="B26" i="3"/>
  <c r="D26" i="3"/>
  <c r="D24" i="3"/>
  <c r="B24" i="3"/>
  <c r="C24" i="3"/>
  <c r="B18" i="3"/>
  <c r="D18" i="3"/>
  <c r="C18" i="3"/>
  <c r="D15" i="3"/>
  <c r="E15" i="3"/>
  <c r="B15" i="3"/>
  <c r="C15" i="3"/>
  <c r="D13" i="3"/>
  <c r="B13" i="3"/>
  <c r="E3" i="3"/>
  <c r="D3" i="3"/>
  <c r="C3" i="3"/>
  <c r="D949" i="3"/>
  <c r="J949" i="3"/>
  <c r="I949" i="3"/>
  <c r="H949" i="3"/>
  <c r="G949" i="3"/>
  <c r="F949" i="3"/>
  <c r="E949" i="3"/>
  <c r="C949" i="3"/>
  <c r="B949" i="3"/>
  <c r="A949" i="3"/>
  <c r="A895" i="3"/>
  <c r="B895" i="3"/>
  <c r="C895" i="3"/>
  <c r="D895" i="3"/>
  <c r="E895" i="3"/>
  <c r="F895" i="3"/>
  <c r="G895" i="3"/>
  <c r="E841" i="3"/>
  <c r="D841" i="3"/>
  <c r="I841" i="3"/>
  <c r="H841" i="3"/>
  <c r="G841" i="3"/>
  <c r="A841" i="3"/>
  <c r="B841" i="3"/>
  <c r="F841" i="3"/>
  <c r="C841" i="3"/>
  <c r="AH793" i="3"/>
  <c r="AI793" i="3"/>
  <c r="AI792" i="3"/>
  <c r="AH792" i="3"/>
  <c r="AG792" i="3"/>
  <c r="AH791" i="3"/>
  <c r="AG791" i="3"/>
  <c r="O791" i="3"/>
  <c r="AI791" i="3"/>
  <c r="O790" i="3"/>
  <c r="N790" i="3"/>
  <c r="M790" i="3"/>
  <c r="AH790" i="3"/>
  <c r="AG790" i="3"/>
  <c r="AI790" i="3"/>
  <c r="AG789" i="3"/>
  <c r="AH789" i="3"/>
  <c r="AI789" i="3"/>
  <c r="O789" i="3"/>
  <c r="N789" i="3"/>
  <c r="F788" i="3"/>
  <c r="AG788" i="3"/>
  <c r="K788" i="3"/>
  <c r="J788" i="3"/>
  <c r="AH788" i="3"/>
  <c r="G788" i="3"/>
  <c r="O788" i="3"/>
  <c r="B788" i="3"/>
  <c r="AI788" i="3"/>
  <c r="I788" i="3"/>
  <c r="N788" i="3"/>
  <c r="M788" i="3"/>
  <c r="H788" i="3"/>
  <c r="L788" i="3"/>
  <c r="A788" i="3"/>
  <c r="C788" i="3"/>
  <c r="D788" i="3"/>
  <c r="E788" i="3"/>
  <c r="AI736" i="3"/>
  <c r="AH736" i="3"/>
  <c r="L736" i="3"/>
  <c r="N736" i="3"/>
  <c r="M736" i="3"/>
  <c r="O736" i="3"/>
  <c r="AG736" i="3"/>
  <c r="AH735" i="3"/>
  <c r="AI735" i="3"/>
  <c r="AG735" i="3"/>
  <c r="M734" i="3"/>
  <c r="AI734" i="3"/>
  <c r="F734" i="3"/>
  <c r="E734" i="3"/>
  <c r="A734" i="3"/>
  <c r="B734" i="3"/>
  <c r="D734" i="3"/>
  <c r="K734" i="3"/>
  <c r="N734" i="3"/>
  <c r="C734" i="3"/>
  <c r="L734" i="3"/>
  <c r="O734" i="3"/>
  <c r="AH734" i="3"/>
  <c r="AG734" i="3"/>
  <c r="J679" i="3"/>
  <c r="D679" i="3"/>
  <c r="K679" i="3"/>
  <c r="I679" i="3"/>
  <c r="H679" i="3"/>
  <c r="G679" i="3"/>
  <c r="F679" i="3"/>
  <c r="E679" i="3"/>
  <c r="C679" i="3"/>
  <c r="B679" i="3"/>
  <c r="A679" i="3"/>
  <c r="J613" i="3"/>
  <c r="I613" i="3"/>
  <c r="H613" i="3"/>
  <c r="G613" i="3"/>
  <c r="H612" i="3"/>
  <c r="L612" i="3"/>
  <c r="J612" i="3"/>
  <c r="I612" i="3"/>
  <c r="H611" i="3"/>
  <c r="I611" i="3"/>
  <c r="G610" i="3"/>
  <c r="I610" i="3"/>
  <c r="H610" i="3"/>
  <c r="F610" i="3"/>
  <c r="K609" i="3"/>
  <c r="J609" i="3"/>
  <c r="J608" i="3"/>
  <c r="N608" i="3"/>
  <c r="N607" i="3"/>
  <c r="L607" i="3"/>
  <c r="M607" i="3"/>
  <c r="J605" i="3"/>
  <c r="K605" i="3"/>
  <c r="L605" i="3"/>
  <c r="G604" i="3"/>
  <c r="H604" i="3"/>
  <c r="J603" i="3"/>
  <c r="I603" i="3"/>
  <c r="H603" i="3"/>
  <c r="E602" i="3"/>
  <c r="F602" i="3"/>
  <c r="G602" i="3"/>
  <c r="C600" i="3"/>
  <c r="AG600" i="3"/>
  <c r="B600" i="3"/>
  <c r="A600" i="3"/>
  <c r="AH600" i="3"/>
  <c r="H600" i="3"/>
  <c r="G600" i="3"/>
  <c r="F600" i="3"/>
  <c r="E600" i="3"/>
  <c r="D600" i="3"/>
  <c r="AI600" i="3"/>
  <c r="C547" i="3"/>
  <c r="A547" i="3"/>
  <c r="B547" i="3"/>
  <c r="AI527" i="3"/>
  <c r="O527" i="3"/>
  <c r="AG527" i="3"/>
  <c r="AH527" i="3"/>
  <c r="O526" i="3"/>
  <c r="N526" i="3"/>
  <c r="AG526" i="3"/>
  <c r="AI526" i="3"/>
  <c r="AH526" i="3"/>
  <c r="M526" i="3"/>
  <c r="AG525" i="3"/>
  <c r="AH525" i="3"/>
  <c r="L525" i="3"/>
  <c r="N525" i="3"/>
  <c r="AI525" i="3"/>
  <c r="O525" i="3"/>
  <c r="M525" i="3"/>
  <c r="K525" i="3"/>
  <c r="M524" i="3"/>
  <c r="O524" i="3"/>
  <c r="AI524" i="3"/>
  <c r="AH524" i="3"/>
  <c r="AG524" i="3"/>
  <c r="N524" i="3"/>
  <c r="L524" i="3"/>
  <c r="AG523" i="3"/>
  <c r="AI523" i="3"/>
  <c r="AH523" i="3"/>
  <c r="N522" i="3"/>
  <c r="AG522" i="3"/>
  <c r="O522" i="3"/>
  <c r="AH522" i="3"/>
  <c r="AI522" i="3"/>
  <c r="AI521" i="3"/>
  <c r="AG521" i="3"/>
  <c r="O521" i="3"/>
  <c r="AH521" i="3"/>
  <c r="AH520" i="3"/>
  <c r="AG520" i="3"/>
  <c r="AI520" i="3"/>
  <c r="O519" i="3"/>
  <c r="AI519" i="3"/>
  <c r="N519" i="3"/>
  <c r="AG519" i="3"/>
  <c r="M519" i="3"/>
  <c r="L519" i="3"/>
  <c r="AH519" i="3"/>
  <c r="N518" i="3"/>
  <c r="AH518" i="3"/>
  <c r="AG518" i="3"/>
  <c r="J518" i="3"/>
  <c r="K518" i="3"/>
  <c r="O518" i="3"/>
  <c r="L518" i="3"/>
  <c r="AI518" i="3"/>
  <c r="M518" i="3"/>
  <c r="L517" i="3"/>
  <c r="AH517" i="3"/>
  <c r="F517" i="3"/>
  <c r="AG517" i="3"/>
  <c r="N517" i="3"/>
  <c r="AI517" i="3"/>
  <c r="K517" i="3"/>
  <c r="O517" i="3"/>
  <c r="I517" i="3"/>
  <c r="G517" i="3"/>
  <c r="H517" i="3"/>
  <c r="J517" i="3"/>
  <c r="M517" i="3"/>
  <c r="K516" i="3"/>
  <c r="M516" i="3"/>
  <c r="AI516" i="3"/>
  <c r="AH516" i="3"/>
  <c r="O516" i="3"/>
  <c r="L516" i="3"/>
  <c r="AG516" i="3"/>
  <c r="N516" i="3"/>
  <c r="K515" i="3"/>
  <c r="AH515" i="3"/>
  <c r="L515" i="3"/>
  <c r="N515" i="3"/>
  <c r="AG515" i="3"/>
  <c r="AI515" i="3"/>
  <c r="O515" i="3"/>
  <c r="J515" i="3"/>
  <c r="M515" i="3"/>
  <c r="AH514" i="3"/>
  <c r="M514" i="3"/>
  <c r="AI514" i="3"/>
  <c r="J514" i="3"/>
  <c r="N514" i="3"/>
  <c r="I514" i="3"/>
  <c r="K514" i="3"/>
  <c r="O514" i="3"/>
  <c r="AG514" i="3"/>
  <c r="L514" i="3"/>
  <c r="H514" i="3"/>
  <c r="AI513" i="3"/>
  <c r="O513" i="3"/>
  <c r="AH513" i="3"/>
  <c r="AG513" i="3"/>
  <c r="N513" i="3"/>
  <c r="M512" i="3"/>
  <c r="L512" i="3"/>
  <c r="AG512" i="3"/>
  <c r="AI512" i="3"/>
  <c r="O512" i="3"/>
  <c r="AH512" i="3"/>
  <c r="N512" i="3"/>
  <c r="N511" i="3"/>
  <c r="AG511" i="3"/>
  <c r="M511" i="3"/>
  <c r="AH511" i="3"/>
  <c r="K511" i="3"/>
  <c r="L511" i="3"/>
  <c r="AI511" i="3"/>
  <c r="O511" i="3"/>
  <c r="AI510" i="3"/>
  <c r="N510" i="3"/>
  <c r="I510" i="3"/>
  <c r="K510" i="3"/>
  <c r="J510" i="3"/>
  <c r="F510" i="3"/>
  <c r="L510" i="3"/>
  <c r="M510" i="3"/>
  <c r="AH510" i="3"/>
  <c r="AG510" i="3"/>
  <c r="O510" i="3"/>
  <c r="H510" i="3"/>
  <c r="AI509" i="3"/>
  <c r="O509" i="3"/>
  <c r="AG509" i="3"/>
  <c r="AH509" i="3"/>
  <c r="L508" i="3"/>
  <c r="J508" i="3"/>
  <c r="AG508" i="3"/>
  <c r="O508" i="3"/>
  <c r="K508" i="3"/>
  <c r="M508" i="3"/>
  <c r="AH508" i="3"/>
  <c r="AI508" i="3"/>
  <c r="N508" i="3"/>
  <c r="H507" i="3"/>
  <c r="K507" i="3"/>
  <c r="O507" i="3"/>
  <c r="L507" i="3"/>
  <c r="N507" i="3"/>
  <c r="I507" i="3"/>
  <c r="AG507" i="3"/>
  <c r="J507" i="3"/>
  <c r="AI507" i="3"/>
  <c r="AH507" i="3"/>
  <c r="M507" i="3"/>
  <c r="AG506" i="3"/>
  <c r="N506" i="3"/>
  <c r="AH506" i="3"/>
  <c r="L506" i="3"/>
  <c r="AI506" i="3"/>
  <c r="O506" i="3"/>
  <c r="J505" i="3"/>
  <c r="AH505" i="3"/>
  <c r="AG505" i="3"/>
  <c r="N505" i="3"/>
  <c r="M505" i="3"/>
  <c r="L505" i="3"/>
  <c r="O505" i="3"/>
  <c r="AI505" i="3"/>
  <c r="K505" i="3"/>
  <c r="I504" i="3"/>
  <c r="F504" i="3"/>
  <c r="O504" i="3"/>
  <c r="K504" i="3"/>
  <c r="G504" i="3"/>
  <c r="AI504" i="3"/>
  <c r="AH504" i="3"/>
  <c r="E504" i="3"/>
  <c r="N504" i="3"/>
  <c r="M504" i="3"/>
  <c r="H504" i="3"/>
  <c r="J504" i="3"/>
  <c r="AG504" i="3"/>
  <c r="L504" i="3"/>
  <c r="K503" i="3"/>
  <c r="M503" i="3"/>
  <c r="L503" i="3"/>
  <c r="O503" i="3"/>
  <c r="N503" i="3"/>
  <c r="AI503" i="3"/>
  <c r="AG503" i="3"/>
  <c r="AH503" i="3"/>
  <c r="F502" i="3"/>
  <c r="K502" i="3"/>
  <c r="I502" i="3"/>
  <c r="AI502" i="3"/>
  <c r="N502" i="3"/>
  <c r="J502" i="3"/>
  <c r="E502" i="3"/>
  <c r="H502" i="3"/>
  <c r="L502" i="3"/>
  <c r="AH502" i="3"/>
  <c r="G502" i="3"/>
  <c r="AG502" i="3"/>
  <c r="O502" i="3"/>
  <c r="M502" i="3"/>
  <c r="N501" i="3"/>
  <c r="AG501" i="3"/>
  <c r="AI501" i="3"/>
  <c r="O501" i="3"/>
  <c r="AH501" i="3"/>
  <c r="M501" i="3"/>
  <c r="AH500" i="3"/>
  <c r="AG500" i="3"/>
  <c r="O500" i="3"/>
  <c r="N500" i="3"/>
  <c r="M500" i="3"/>
  <c r="AI500" i="3"/>
  <c r="J499" i="3"/>
  <c r="O499" i="3"/>
  <c r="N499" i="3"/>
  <c r="L499" i="3"/>
  <c r="AG499" i="3"/>
  <c r="AH499" i="3"/>
  <c r="M499" i="3"/>
  <c r="K499" i="3"/>
  <c r="AI499" i="3"/>
  <c r="AH498" i="3"/>
  <c r="AI498" i="3"/>
  <c r="M498" i="3"/>
  <c r="L498" i="3"/>
  <c r="AG498" i="3"/>
  <c r="N498" i="3"/>
  <c r="J498" i="3"/>
  <c r="I498" i="3"/>
  <c r="K498" i="3"/>
  <c r="O498" i="3"/>
  <c r="K497" i="3"/>
  <c r="J497" i="3"/>
  <c r="M497" i="3"/>
  <c r="I497" i="3"/>
  <c r="L497" i="3"/>
  <c r="H497" i="3"/>
  <c r="N497" i="3"/>
  <c r="AG497" i="3"/>
  <c r="AH497" i="3"/>
  <c r="O497" i="3"/>
  <c r="AI497" i="3"/>
  <c r="J496" i="3"/>
  <c r="L496" i="3"/>
  <c r="AH496" i="3"/>
  <c r="M496" i="3"/>
  <c r="I496" i="3"/>
  <c r="N496" i="3"/>
  <c r="K496" i="3"/>
  <c r="AI496" i="3"/>
  <c r="O496" i="3"/>
  <c r="AG496" i="3"/>
  <c r="M495" i="3"/>
  <c r="H495" i="3"/>
  <c r="AI495" i="3"/>
  <c r="N495" i="3"/>
  <c r="I495" i="3"/>
  <c r="K495" i="3"/>
  <c r="O495" i="3"/>
  <c r="AG495" i="3"/>
  <c r="J495" i="3"/>
  <c r="L495" i="3"/>
  <c r="AH495" i="3"/>
  <c r="O494" i="3"/>
  <c r="AG494" i="3"/>
  <c r="N494" i="3"/>
  <c r="I494" i="3"/>
  <c r="L494" i="3"/>
  <c r="F494" i="3"/>
  <c r="AI494" i="3"/>
  <c r="H494" i="3"/>
  <c r="G494" i="3"/>
  <c r="M494" i="3"/>
  <c r="AH494" i="3"/>
  <c r="K494" i="3"/>
  <c r="J494" i="3"/>
  <c r="L493" i="3"/>
  <c r="O493" i="3"/>
  <c r="AI493" i="3"/>
  <c r="K493" i="3"/>
  <c r="M493" i="3"/>
  <c r="C493" i="3"/>
  <c r="AG493" i="3"/>
  <c r="AH493" i="3"/>
  <c r="N493" i="3"/>
  <c r="B493" i="3"/>
  <c r="A493" i="3"/>
  <c r="K435" i="3"/>
  <c r="J435" i="3"/>
  <c r="G435" i="3"/>
  <c r="L435" i="3"/>
  <c r="I435" i="3"/>
  <c r="F435" i="3"/>
  <c r="H435" i="3"/>
  <c r="A435" i="3"/>
  <c r="B435" i="3"/>
  <c r="C435" i="3"/>
  <c r="D435" i="3"/>
  <c r="E435" i="3"/>
  <c r="N378" i="3"/>
  <c r="O378" i="3"/>
  <c r="L378" i="3"/>
  <c r="M378" i="3"/>
  <c r="N376" i="3"/>
  <c r="G376" i="3"/>
  <c r="B376" i="3"/>
  <c r="C376" i="3"/>
  <c r="D376" i="3"/>
  <c r="E376" i="3"/>
  <c r="J376" i="3"/>
  <c r="I376" i="3"/>
  <c r="F376" i="3"/>
  <c r="H376" i="3"/>
  <c r="O376" i="3"/>
  <c r="A376" i="3"/>
  <c r="J316" i="3"/>
  <c r="A316" i="3"/>
  <c r="I316" i="3"/>
  <c r="M316" i="3"/>
  <c r="L316" i="3"/>
  <c r="K316" i="3"/>
  <c r="H316" i="3"/>
  <c r="G316" i="3"/>
  <c r="F316" i="3"/>
  <c r="E316" i="3"/>
  <c r="D316" i="3"/>
  <c r="C316" i="3"/>
  <c r="B316" i="3"/>
  <c r="AI274" i="3"/>
  <c r="AG274" i="3"/>
  <c r="AH274" i="3"/>
  <c r="N274" i="3"/>
  <c r="M274" i="3"/>
  <c r="O274" i="3"/>
  <c r="K273" i="3"/>
  <c r="I273" i="3"/>
  <c r="G273" i="3"/>
  <c r="N273" i="3"/>
  <c r="AI273" i="3"/>
  <c r="O273" i="3"/>
  <c r="M273" i="3"/>
  <c r="AH273" i="3"/>
  <c r="AG273" i="3"/>
  <c r="L273" i="3"/>
  <c r="J273" i="3"/>
  <c r="H273" i="3"/>
  <c r="F273" i="3"/>
  <c r="N272" i="3"/>
  <c r="L272" i="3"/>
  <c r="J272" i="3"/>
  <c r="H272" i="3"/>
  <c r="I272" i="3"/>
  <c r="K272" i="3"/>
  <c r="M272" i="3"/>
  <c r="O272" i="3"/>
  <c r="AI272" i="3"/>
  <c r="AH272" i="3"/>
  <c r="AG272" i="3"/>
  <c r="AG270" i="3"/>
  <c r="AI270" i="3"/>
  <c r="AH270" i="3"/>
  <c r="AG269" i="3"/>
  <c r="O269" i="3"/>
  <c r="M269" i="3"/>
  <c r="N269" i="3"/>
  <c r="AI269" i="3"/>
  <c r="AH269" i="3"/>
  <c r="AH268" i="3"/>
  <c r="AG268" i="3"/>
  <c r="O268" i="3"/>
  <c r="AI268" i="3"/>
  <c r="K267" i="3"/>
  <c r="I267" i="3"/>
  <c r="G267" i="3"/>
  <c r="E267" i="3"/>
  <c r="AH267" i="3"/>
  <c r="H267" i="3"/>
  <c r="B267" i="3"/>
  <c r="D267" i="3"/>
  <c r="F267" i="3"/>
  <c r="J267" i="3"/>
  <c r="L267" i="3"/>
  <c r="N267" i="3"/>
  <c r="AG267" i="3"/>
  <c r="AI267" i="3"/>
  <c r="O267" i="3"/>
  <c r="M267" i="3"/>
  <c r="N266" i="3"/>
  <c r="M266" i="3"/>
  <c r="AG266" i="3"/>
  <c r="AH266" i="3"/>
  <c r="O266" i="3"/>
  <c r="AI266" i="3"/>
  <c r="L266" i="3"/>
  <c r="M265" i="3"/>
  <c r="AG265" i="3"/>
  <c r="AI265" i="3"/>
  <c r="AH265" i="3"/>
  <c r="O265" i="3"/>
  <c r="N265" i="3"/>
  <c r="E264" i="3"/>
  <c r="O264" i="3"/>
  <c r="K264" i="3"/>
  <c r="I264" i="3"/>
  <c r="H264" i="3"/>
  <c r="M264" i="3"/>
  <c r="G264" i="3"/>
  <c r="AG264" i="3"/>
  <c r="N264" i="3"/>
  <c r="L264" i="3"/>
  <c r="J264" i="3"/>
  <c r="F264" i="3"/>
  <c r="AI264" i="3"/>
  <c r="AH264" i="3"/>
  <c r="AG263" i="3"/>
  <c r="L263" i="3"/>
  <c r="AH263" i="3"/>
  <c r="O263" i="3"/>
  <c r="M263" i="3"/>
  <c r="AI263" i="3"/>
  <c r="N263" i="3"/>
  <c r="AI262" i="3"/>
  <c r="AH262" i="3"/>
  <c r="O262" i="3"/>
  <c r="AG262" i="3"/>
  <c r="AH261" i="3"/>
  <c r="L261" i="3"/>
  <c r="AI261" i="3"/>
  <c r="M261" i="3"/>
  <c r="K261" i="3"/>
  <c r="J261" i="3"/>
  <c r="I261" i="3"/>
  <c r="H261" i="3"/>
  <c r="G261" i="3"/>
  <c r="F261" i="3"/>
  <c r="E261" i="3"/>
  <c r="D261" i="3"/>
  <c r="C261" i="3"/>
  <c r="B261" i="3"/>
  <c r="A261" i="3"/>
  <c r="I204" i="3"/>
  <c r="H204" i="3"/>
  <c r="G204" i="3"/>
  <c r="F204" i="3"/>
  <c r="E204" i="3"/>
  <c r="D204" i="3"/>
  <c r="C204" i="3"/>
  <c r="B204" i="3"/>
  <c r="A204" i="3"/>
  <c r="A126" i="3"/>
  <c r="AH126" i="3"/>
  <c r="AG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G114" i="3"/>
  <c r="AI114" i="3"/>
  <c r="AH114" i="3"/>
  <c r="O113" i="3"/>
  <c r="AG113" i="3"/>
  <c r="AI113" i="3"/>
  <c r="AH113" i="3"/>
  <c r="AH112" i="3"/>
  <c r="AI112" i="3"/>
  <c r="AG112" i="3"/>
  <c r="O112" i="3"/>
  <c r="AI111" i="3"/>
  <c r="AH111" i="3"/>
  <c r="AG111" i="3"/>
  <c r="O111" i="3"/>
  <c r="N111" i="3"/>
  <c r="M111" i="3"/>
  <c r="AG110" i="3"/>
  <c r="N110" i="3"/>
  <c r="O110" i="3"/>
  <c r="AI110" i="3"/>
  <c r="AH110" i="3"/>
  <c r="H108" i="3"/>
  <c r="I108" i="3"/>
  <c r="AH108" i="3"/>
  <c r="O108" i="3"/>
  <c r="N108" i="3"/>
  <c r="J108" i="3"/>
  <c r="M108" i="3"/>
  <c r="AG108" i="3"/>
  <c r="L108" i="3"/>
  <c r="K108" i="3"/>
  <c r="AI108" i="3"/>
  <c r="N107" i="3"/>
  <c r="AG107" i="3"/>
  <c r="AI107" i="3"/>
  <c r="M107" i="3"/>
  <c r="L107" i="3"/>
  <c r="O107" i="3"/>
  <c r="AH107" i="3"/>
  <c r="N106" i="3"/>
  <c r="E106" i="3"/>
  <c r="I106" i="3"/>
  <c r="D106" i="3"/>
  <c r="AH106" i="3"/>
  <c r="O106" i="3"/>
  <c r="K106" i="3"/>
  <c r="H106" i="3"/>
  <c r="J106" i="3"/>
  <c r="M106" i="3"/>
  <c r="AG106" i="3"/>
  <c r="AI106" i="3"/>
  <c r="L106" i="3"/>
  <c r="G106" i="3"/>
  <c r="F106" i="3"/>
  <c r="O105" i="3"/>
  <c r="AG105" i="3"/>
  <c r="AI105" i="3"/>
  <c r="AH105" i="3"/>
  <c r="N105" i="3"/>
  <c r="AH104" i="3"/>
  <c r="AG104" i="3"/>
  <c r="AI104" i="3"/>
  <c r="M103" i="3"/>
  <c r="K103" i="3"/>
  <c r="O103" i="3"/>
  <c r="J103" i="3"/>
  <c r="N103" i="3"/>
  <c r="AH103" i="3"/>
  <c r="AI103" i="3"/>
  <c r="L103" i="3"/>
  <c r="AG103" i="3"/>
  <c r="AI102" i="3"/>
  <c r="E102" i="3"/>
  <c r="J102" i="3"/>
  <c r="L102" i="3"/>
  <c r="AG102" i="3"/>
  <c r="G102" i="3"/>
  <c r="M102" i="3"/>
  <c r="N102" i="3"/>
  <c r="O102" i="3"/>
  <c r="K102" i="3"/>
  <c r="H102" i="3"/>
  <c r="I102" i="3"/>
  <c r="F102" i="3"/>
  <c r="AH102" i="3"/>
  <c r="AI101" i="3"/>
  <c r="M101" i="3"/>
  <c r="L101" i="3"/>
  <c r="AG101" i="3"/>
  <c r="N101" i="3"/>
  <c r="O101" i="3"/>
  <c r="K101" i="3"/>
  <c r="AH101" i="3"/>
  <c r="H100" i="3"/>
  <c r="D100" i="3"/>
  <c r="K100" i="3"/>
  <c r="E100" i="3"/>
  <c r="M100" i="3"/>
  <c r="F100" i="3"/>
  <c r="G100" i="3"/>
  <c r="L100" i="3"/>
  <c r="I100" i="3"/>
  <c r="J100" i="3"/>
  <c r="H99" i="3"/>
  <c r="E99" i="3"/>
  <c r="D99" i="3"/>
  <c r="F99" i="3"/>
  <c r="I99" i="3"/>
  <c r="C99" i="3"/>
  <c r="A99" i="3"/>
  <c r="B99" i="3"/>
  <c r="G99" i="3"/>
  <c r="J99" i="3"/>
  <c r="G98" i="3"/>
  <c r="K98" i="3"/>
  <c r="H98" i="3"/>
  <c r="C98" i="3"/>
  <c r="F98" i="3"/>
  <c r="J98" i="3"/>
  <c r="M98" i="3"/>
  <c r="D98" i="3"/>
  <c r="L98" i="3"/>
  <c r="I98" i="3"/>
  <c r="E98" i="3"/>
  <c r="C97" i="3"/>
  <c r="I97" i="3"/>
  <c r="B97" i="3"/>
  <c r="H97" i="3"/>
  <c r="J97" i="3"/>
  <c r="D97" i="3"/>
  <c r="G97" i="3"/>
  <c r="A97" i="3"/>
  <c r="F97" i="3"/>
  <c r="E97" i="3"/>
  <c r="G96" i="3"/>
  <c r="K96" i="3"/>
  <c r="H96" i="3"/>
  <c r="F96" i="3"/>
  <c r="I96" i="3"/>
  <c r="J96" i="3"/>
  <c r="L96" i="3"/>
  <c r="D95" i="3"/>
  <c r="C95" i="3"/>
  <c r="A95" i="3"/>
  <c r="F95" i="3"/>
  <c r="E95" i="3"/>
  <c r="B95" i="3"/>
  <c r="G95" i="3"/>
  <c r="E94" i="3"/>
  <c r="M94" i="3"/>
  <c r="K94" i="3"/>
  <c r="F94" i="3"/>
  <c r="G94" i="3"/>
  <c r="H94" i="3"/>
  <c r="I94" i="3"/>
  <c r="L94" i="3"/>
  <c r="J94" i="3"/>
  <c r="M93" i="3"/>
  <c r="L93" i="3"/>
  <c r="J93" i="3"/>
  <c r="K93" i="3"/>
  <c r="F93" i="3"/>
  <c r="I93" i="3"/>
  <c r="A92" i="3"/>
  <c r="D92" i="3"/>
  <c r="G92" i="3"/>
  <c r="E92" i="3"/>
  <c r="B92" i="3"/>
  <c r="F92" i="3"/>
  <c r="H92" i="3"/>
  <c r="C92" i="3"/>
  <c r="G91" i="3"/>
  <c r="H91" i="3"/>
  <c r="E90" i="3"/>
  <c r="F90" i="3"/>
  <c r="B90" i="3"/>
  <c r="D90" i="3"/>
  <c r="H90" i="3"/>
  <c r="G90" i="3"/>
  <c r="C90" i="3"/>
  <c r="H89" i="3"/>
  <c r="E89" i="3"/>
  <c r="G89" i="3"/>
  <c r="I89" i="3"/>
  <c r="F89" i="3"/>
  <c r="D89" i="3"/>
  <c r="J89" i="3"/>
  <c r="B88" i="3"/>
  <c r="J88" i="3"/>
  <c r="H88" i="3"/>
  <c r="A88" i="3"/>
  <c r="F88" i="3"/>
  <c r="E88" i="3"/>
  <c r="I88" i="3"/>
  <c r="G88" i="3"/>
  <c r="D88" i="3"/>
  <c r="C88" i="3"/>
  <c r="D87" i="3"/>
  <c r="E87" i="3"/>
  <c r="I87" i="3"/>
  <c r="H87" i="3"/>
  <c r="C87" i="3"/>
  <c r="F87" i="3"/>
  <c r="G87" i="3"/>
  <c r="J86" i="3"/>
  <c r="H86" i="3"/>
  <c r="K86" i="3"/>
  <c r="O86" i="3"/>
  <c r="I86" i="3"/>
  <c r="L86" i="3"/>
  <c r="AG86" i="3"/>
  <c r="N86" i="3"/>
  <c r="M86" i="3"/>
  <c r="M85" i="3"/>
  <c r="N85" i="3"/>
  <c r="D85" i="3"/>
  <c r="J85" i="3"/>
  <c r="F85" i="3"/>
  <c r="I85" i="3"/>
  <c r="G85" i="3"/>
  <c r="K85" i="3"/>
  <c r="C85" i="3"/>
  <c r="H85" i="3"/>
  <c r="L85" i="3"/>
  <c r="E85" i="3"/>
  <c r="J84" i="3"/>
  <c r="I84" i="3"/>
  <c r="F84" i="3"/>
  <c r="H84" i="3"/>
  <c r="D84" i="3"/>
  <c r="E84" i="3"/>
  <c r="G84" i="3"/>
  <c r="B83" i="3"/>
  <c r="F83" i="3"/>
  <c r="D83" i="3"/>
  <c r="E83" i="3"/>
  <c r="A83" i="3"/>
  <c r="G83" i="3"/>
  <c r="H83" i="3"/>
  <c r="I83" i="3"/>
  <c r="C83" i="3"/>
  <c r="G82" i="3"/>
  <c r="C82" i="3"/>
  <c r="E82" i="3"/>
  <c r="D82" i="3"/>
  <c r="F82" i="3"/>
  <c r="B82" i="3"/>
  <c r="A82" i="3"/>
  <c r="F81" i="3"/>
  <c r="J81" i="3"/>
  <c r="L81" i="3"/>
  <c r="H81" i="3"/>
  <c r="M81" i="3"/>
  <c r="K81" i="3"/>
  <c r="G81" i="3"/>
  <c r="N81" i="3"/>
  <c r="I81" i="3"/>
  <c r="G80" i="3"/>
  <c r="H80" i="3"/>
  <c r="A80" i="3"/>
  <c r="I80" i="3"/>
  <c r="E80" i="3"/>
  <c r="F80" i="3"/>
  <c r="D80" i="3"/>
  <c r="C80" i="3"/>
  <c r="B80" i="3"/>
  <c r="E79" i="3"/>
  <c r="G79" i="3"/>
  <c r="A79" i="3"/>
  <c r="F79" i="3"/>
  <c r="D79" i="3"/>
  <c r="B79" i="3"/>
  <c r="C79" i="3"/>
  <c r="F78" i="3"/>
  <c r="I78" i="3"/>
  <c r="H78" i="3"/>
  <c r="J78" i="3"/>
  <c r="G78" i="3"/>
  <c r="E77" i="3"/>
  <c r="I77" i="3"/>
  <c r="G77" i="3"/>
  <c r="F77" i="3"/>
  <c r="B77" i="3"/>
  <c r="A77" i="3"/>
  <c r="H77" i="3"/>
  <c r="J77" i="3"/>
  <c r="C76" i="3"/>
  <c r="E76" i="3"/>
  <c r="D76" i="3"/>
  <c r="A76" i="3"/>
  <c r="B76" i="3"/>
  <c r="E75" i="3"/>
  <c r="I75" i="3"/>
  <c r="F75" i="3"/>
  <c r="H75" i="3"/>
  <c r="G75" i="3"/>
  <c r="D75" i="3"/>
  <c r="J75" i="3"/>
  <c r="K75" i="3"/>
  <c r="E74" i="3"/>
  <c r="A74" i="3"/>
  <c r="G74" i="3"/>
  <c r="F74" i="3"/>
  <c r="H74" i="3"/>
  <c r="B74" i="3"/>
  <c r="C74" i="3"/>
  <c r="I74" i="3"/>
  <c r="D74" i="3"/>
  <c r="K74" i="3"/>
  <c r="J74" i="3"/>
  <c r="I73" i="3"/>
  <c r="E73" i="3"/>
  <c r="J73" i="3"/>
  <c r="H73" i="3"/>
  <c r="D73" i="3"/>
  <c r="F73" i="3"/>
  <c r="G73" i="3"/>
  <c r="C73" i="3"/>
  <c r="F62" i="3"/>
  <c r="D62" i="3"/>
  <c r="C62" i="3"/>
  <c r="G62" i="3"/>
  <c r="E62" i="3"/>
  <c r="B62" i="3"/>
  <c r="B61" i="3"/>
  <c r="C61" i="3"/>
  <c r="G41" i="3"/>
  <c r="F41" i="3"/>
  <c r="B38" i="3"/>
  <c r="C38" i="3"/>
  <c r="B37" i="3"/>
  <c r="C37" i="3"/>
  <c r="E34" i="3"/>
  <c r="C34" i="3"/>
  <c r="D34" i="3"/>
  <c r="C31" i="3"/>
  <c r="D31" i="3"/>
  <c r="B31" i="3"/>
  <c r="G30" i="3"/>
  <c r="D30" i="3"/>
  <c r="C30" i="3"/>
  <c r="E30" i="3"/>
  <c r="F30" i="3"/>
  <c r="C28" i="3"/>
  <c r="E28" i="3"/>
  <c r="B28" i="3"/>
  <c r="D28" i="3"/>
  <c r="D23" i="3"/>
  <c r="C23" i="3"/>
  <c r="E23" i="3"/>
  <c r="D22" i="3"/>
  <c r="B22" i="3"/>
  <c r="C22" i="3"/>
  <c r="C21" i="3"/>
  <c r="B21" i="3"/>
  <c r="D21" i="3"/>
  <c r="B20" i="3"/>
  <c r="C20" i="3"/>
  <c r="D20" i="3"/>
  <c r="B19" i="3"/>
  <c r="E19" i="3"/>
  <c r="C19" i="3"/>
  <c r="G15" i="3"/>
  <c r="F15" i="3"/>
  <c r="D14" i="3"/>
  <c r="B14" i="3"/>
  <c r="C13" i="3"/>
  <c r="E13" i="3"/>
  <c r="C11" i="3"/>
  <c r="E11" i="3"/>
  <c r="B11" i="3"/>
  <c r="B10" i="3"/>
  <c r="C10" i="3"/>
  <c r="A945" i="3"/>
  <c r="J945" i="3"/>
  <c r="I945" i="3"/>
  <c r="H945" i="3"/>
  <c r="G945" i="3"/>
  <c r="F945" i="3"/>
  <c r="K945" i="3"/>
  <c r="N945" i="3"/>
  <c r="L945" i="3"/>
  <c r="M945" i="3"/>
  <c r="D945" i="3"/>
  <c r="C945" i="3"/>
  <c r="B945" i="3"/>
  <c r="E945" i="3"/>
  <c r="G888" i="3"/>
  <c r="A888" i="3"/>
  <c r="B888" i="3"/>
  <c r="C888" i="3"/>
  <c r="D888" i="3"/>
  <c r="E888" i="3"/>
  <c r="F888" i="3"/>
  <c r="H888" i="3"/>
  <c r="I888" i="3"/>
  <c r="A831" i="3"/>
  <c r="B831" i="3"/>
  <c r="C831" i="3"/>
  <c r="D831" i="3"/>
  <c r="E831" i="3"/>
  <c r="AH774" i="3"/>
  <c r="N774" i="3"/>
  <c r="A774" i="3"/>
  <c r="C774" i="3"/>
  <c r="D774" i="3"/>
  <c r="E774" i="3"/>
  <c r="F774" i="3"/>
  <c r="G774" i="3"/>
  <c r="H774" i="3"/>
  <c r="I774" i="3"/>
  <c r="J774" i="3"/>
  <c r="K774" i="3"/>
  <c r="B774" i="3"/>
  <c r="M774" i="3"/>
  <c r="O774" i="3"/>
  <c r="AG774" i="3"/>
  <c r="AI774" i="3"/>
  <c r="L774" i="3"/>
  <c r="M717" i="3"/>
  <c r="B717" i="3"/>
  <c r="A717" i="3"/>
  <c r="C717" i="3"/>
  <c r="D717" i="3"/>
  <c r="E717" i="3"/>
  <c r="F717" i="3"/>
  <c r="G717" i="3"/>
  <c r="H717" i="3"/>
  <c r="I717" i="3"/>
  <c r="J717" i="3"/>
  <c r="K717" i="3"/>
  <c r="L717" i="3"/>
  <c r="AG670" i="3"/>
  <c r="AI670" i="3"/>
  <c r="AH670" i="3"/>
  <c r="AI669" i="3"/>
  <c r="AH669" i="3"/>
  <c r="O669" i="3"/>
  <c r="F669" i="3"/>
  <c r="M669" i="3"/>
  <c r="K669" i="3"/>
  <c r="I669" i="3"/>
  <c r="AG669" i="3"/>
  <c r="G669" i="3"/>
  <c r="N669" i="3"/>
  <c r="L669" i="3"/>
  <c r="J669" i="3"/>
  <c r="H669" i="3"/>
  <c r="AH668" i="3"/>
  <c r="AG668" i="3"/>
  <c r="AI668" i="3"/>
  <c r="N668" i="3"/>
  <c r="M668" i="3"/>
  <c r="O668" i="3"/>
  <c r="L667" i="3"/>
  <c r="N667" i="3"/>
  <c r="AG667" i="3"/>
  <c r="AH667" i="3"/>
  <c r="AI667" i="3"/>
  <c r="K667" i="3"/>
  <c r="O667" i="3"/>
  <c r="J667" i="3"/>
  <c r="M667" i="3"/>
  <c r="AH666" i="3"/>
  <c r="N666" i="3"/>
  <c r="M666" i="3"/>
  <c r="L666" i="3"/>
  <c r="AG666" i="3"/>
  <c r="AI666" i="3"/>
  <c r="O666" i="3"/>
  <c r="AI665" i="3"/>
  <c r="O665" i="3"/>
  <c r="N665" i="3"/>
  <c r="K665" i="3"/>
  <c r="J665" i="3"/>
  <c r="AH665" i="3"/>
  <c r="AG665" i="3"/>
  <c r="M665" i="3"/>
  <c r="L665" i="3"/>
  <c r="I665" i="3"/>
  <c r="O664" i="3"/>
  <c r="L664" i="3"/>
  <c r="I664" i="3"/>
  <c r="J664" i="3"/>
  <c r="K664" i="3"/>
  <c r="AI664" i="3"/>
  <c r="AG664" i="3"/>
  <c r="N664" i="3"/>
  <c r="M664" i="3"/>
  <c r="AH664" i="3"/>
  <c r="AH663" i="3"/>
  <c r="AI663" i="3"/>
  <c r="O662" i="3"/>
  <c r="I662" i="3"/>
  <c r="J662" i="3"/>
  <c r="N662" i="3"/>
  <c r="AH662" i="3"/>
  <c r="L662" i="3"/>
  <c r="G662" i="3"/>
  <c r="AI662" i="3"/>
  <c r="AG662" i="3"/>
  <c r="M662" i="3"/>
  <c r="K662" i="3"/>
  <c r="H662" i="3"/>
  <c r="F662" i="3"/>
  <c r="N661" i="3"/>
  <c r="AH661" i="3"/>
  <c r="AI661" i="3"/>
  <c r="M661" i="3"/>
  <c r="O661" i="3"/>
  <c r="AG661" i="3"/>
  <c r="N660" i="3"/>
  <c r="AG660" i="3"/>
  <c r="M660" i="3"/>
  <c r="J660" i="3"/>
  <c r="K660" i="3"/>
  <c r="I660" i="3"/>
  <c r="L660" i="3"/>
  <c r="O660" i="3"/>
  <c r="AH660" i="3"/>
  <c r="AI660" i="3"/>
  <c r="K659" i="3"/>
  <c r="L659" i="3"/>
  <c r="AG659" i="3"/>
  <c r="M659" i="3"/>
  <c r="N659" i="3"/>
  <c r="O659" i="3"/>
  <c r="A659" i="3"/>
  <c r="B659" i="3"/>
  <c r="AI659" i="3"/>
  <c r="AH659" i="3"/>
  <c r="C659" i="3"/>
  <c r="D659" i="3"/>
  <c r="E659" i="3"/>
  <c r="F659" i="3"/>
  <c r="G659" i="3"/>
  <c r="H659" i="3"/>
  <c r="I659" i="3"/>
  <c r="J659" i="3"/>
  <c r="AH646" i="3"/>
  <c r="AI646" i="3"/>
  <c r="N646" i="3"/>
  <c r="AG646" i="3"/>
  <c r="N644" i="3"/>
  <c r="L644" i="3"/>
  <c r="AH644" i="3"/>
  <c r="O644" i="3"/>
  <c r="M644" i="3"/>
  <c r="AI644" i="3"/>
  <c r="AG644" i="3"/>
  <c r="AH643" i="3"/>
  <c r="AI643" i="3"/>
  <c r="AG643" i="3"/>
  <c r="M642" i="3"/>
  <c r="AI642" i="3"/>
  <c r="O642" i="3"/>
  <c r="K642" i="3"/>
  <c r="L642" i="3"/>
  <c r="AH642" i="3"/>
  <c r="AG642" i="3"/>
  <c r="N642" i="3"/>
  <c r="AI641" i="3"/>
  <c r="AG641" i="3"/>
  <c r="O641" i="3"/>
  <c r="AH641" i="3"/>
  <c r="N641" i="3"/>
  <c r="M641" i="3"/>
  <c r="J641" i="3"/>
  <c r="L641" i="3"/>
  <c r="AH640" i="3"/>
  <c r="AI640" i="3"/>
  <c r="AI639" i="3"/>
  <c r="AG639" i="3"/>
  <c r="AH639" i="3"/>
  <c r="O639" i="3"/>
  <c r="N639" i="3"/>
  <c r="J638" i="3"/>
  <c r="L638" i="3"/>
  <c r="AG638" i="3"/>
  <c r="K638" i="3"/>
  <c r="AI638" i="3"/>
  <c r="AH638" i="3"/>
  <c r="N638" i="3"/>
  <c r="O638" i="3"/>
  <c r="M638" i="3"/>
  <c r="N637" i="3"/>
  <c r="M637" i="3"/>
  <c r="AI637" i="3"/>
  <c r="AG637" i="3"/>
  <c r="AH637" i="3"/>
  <c r="J637" i="3"/>
  <c r="L637" i="3"/>
  <c r="O637" i="3"/>
  <c r="O636" i="3"/>
  <c r="J636" i="3"/>
  <c r="F636" i="3"/>
  <c r="L636" i="3"/>
  <c r="H636" i="3"/>
  <c r="AI636" i="3"/>
  <c r="I636" i="3"/>
  <c r="M636" i="3"/>
  <c r="K636" i="3"/>
  <c r="AH636" i="3"/>
  <c r="AG636" i="3"/>
  <c r="N636" i="3"/>
  <c r="N635" i="3"/>
  <c r="M635" i="3"/>
  <c r="O635" i="3"/>
  <c r="AI635" i="3"/>
  <c r="AH635" i="3"/>
  <c r="AG635" i="3"/>
  <c r="M634" i="3"/>
  <c r="AH634" i="3"/>
  <c r="O634" i="3"/>
  <c r="K634" i="3"/>
  <c r="AG634" i="3"/>
  <c r="N634" i="3"/>
  <c r="L634" i="3"/>
  <c r="AI634" i="3"/>
  <c r="AI633" i="3"/>
  <c r="N633" i="3"/>
  <c r="AG633" i="3"/>
  <c r="AH633" i="3"/>
  <c r="O633" i="3"/>
  <c r="AG632" i="3"/>
  <c r="O632" i="3"/>
  <c r="K632" i="3"/>
  <c r="I632" i="3"/>
  <c r="L632" i="3"/>
  <c r="M632" i="3"/>
  <c r="AI632" i="3"/>
  <c r="J632" i="3"/>
  <c r="N632" i="3"/>
  <c r="AH632" i="3"/>
  <c r="K631" i="3"/>
  <c r="H631" i="3"/>
  <c r="O631" i="3"/>
  <c r="M631" i="3"/>
  <c r="AI631" i="3"/>
  <c r="N631" i="3"/>
  <c r="J631" i="3"/>
  <c r="L631" i="3"/>
  <c r="AH631" i="3"/>
  <c r="AG631" i="3"/>
  <c r="I631" i="3"/>
  <c r="AI630" i="3"/>
  <c r="N630" i="3"/>
  <c r="K630" i="3"/>
  <c r="AG630" i="3"/>
  <c r="AH630" i="3"/>
  <c r="L630" i="3"/>
  <c r="O630" i="3"/>
  <c r="M630" i="3"/>
  <c r="J630" i="3"/>
  <c r="N629" i="3"/>
  <c r="K629" i="3"/>
  <c r="O629" i="3"/>
  <c r="L629" i="3"/>
  <c r="AI629" i="3"/>
  <c r="I629" i="3"/>
  <c r="AG629" i="3"/>
  <c r="J629" i="3"/>
  <c r="AH629" i="3"/>
  <c r="M629" i="3"/>
  <c r="H629" i="3"/>
  <c r="N628" i="3"/>
  <c r="K628" i="3"/>
  <c r="AI628" i="3"/>
  <c r="O628" i="3"/>
  <c r="AG628" i="3"/>
  <c r="AH628" i="3"/>
  <c r="M628" i="3"/>
  <c r="AH627" i="3"/>
  <c r="O627" i="3"/>
  <c r="L627" i="3"/>
  <c r="I627" i="3"/>
  <c r="D627" i="3"/>
  <c r="J627" i="3"/>
  <c r="F627" i="3"/>
  <c r="N627" i="3"/>
  <c r="H627" i="3"/>
  <c r="K627" i="3"/>
  <c r="E627" i="3"/>
  <c r="M627" i="3"/>
  <c r="G627" i="3"/>
  <c r="AI627" i="3"/>
  <c r="AG627" i="3"/>
  <c r="K626" i="3"/>
  <c r="L626" i="3"/>
  <c r="O626" i="3"/>
  <c r="M626" i="3"/>
  <c r="AH626" i="3"/>
  <c r="AI626" i="3"/>
  <c r="AG626" i="3"/>
  <c r="N626" i="3"/>
  <c r="AI625" i="3"/>
  <c r="AG625" i="3"/>
  <c r="AH625" i="3"/>
  <c r="N625" i="3"/>
  <c r="N624" i="3"/>
  <c r="W624" i="3" s="1"/>
  <c r="X627" i="12" s="1"/>
  <c r="O624" i="3"/>
  <c r="K624" i="3"/>
  <c r="AB624" i="3" s="1"/>
  <c r="X627" i="9" s="1"/>
  <c r="AH624" i="3"/>
  <c r="AI624" i="3"/>
  <c r="M624" i="3"/>
  <c r="AD624" i="3" s="1"/>
  <c r="X627" i="11" s="1"/>
  <c r="L624" i="3"/>
  <c r="AC624" i="3" s="1"/>
  <c r="X627" i="7" s="1"/>
  <c r="AG624" i="3"/>
  <c r="AI623" i="3"/>
  <c r="M623" i="3"/>
  <c r="E623" i="3"/>
  <c r="F623" i="3"/>
  <c r="AG623" i="3"/>
  <c r="AH623" i="3"/>
  <c r="H623" i="3"/>
  <c r="L623" i="3"/>
  <c r="O623" i="3"/>
  <c r="G623" i="3"/>
  <c r="D623" i="3"/>
  <c r="K623" i="3"/>
  <c r="C623" i="3"/>
  <c r="J623" i="3"/>
  <c r="N623" i="3"/>
  <c r="I623" i="3"/>
  <c r="O622" i="3"/>
  <c r="K622" i="3"/>
  <c r="H622" i="3"/>
  <c r="N622" i="3"/>
  <c r="J622" i="3"/>
  <c r="G622" i="3"/>
  <c r="M622" i="3"/>
  <c r="I622" i="3"/>
  <c r="AH622" i="3"/>
  <c r="AI622" i="3"/>
  <c r="AG622" i="3"/>
  <c r="L622" i="3"/>
  <c r="N621" i="3"/>
  <c r="AH621" i="3"/>
  <c r="L621" i="3"/>
  <c r="AI621" i="3"/>
  <c r="AG621" i="3"/>
  <c r="O621" i="3"/>
  <c r="N620" i="3"/>
  <c r="AH620" i="3"/>
  <c r="AG620" i="3"/>
  <c r="AI620" i="3"/>
  <c r="O620" i="3"/>
  <c r="N619" i="3"/>
  <c r="AG619" i="3"/>
  <c r="K619" i="3"/>
  <c r="L619" i="3"/>
  <c r="O619" i="3"/>
  <c r="AH619" i="3"/>
  <c r="AI619" i="3"/>
  <c r="M619" i="3"/>
  <c r="I618" i="3"/>
  <c r="L618" i="3"/>
  <c r="AH618" i="3"/>
  <c r="M618" i="3"/>
  <c r="AG618" i="3"/>
  <c r="K618" i="3"/>
  <c r="AI618" i="3"/>
  <c r="N618" i="3"/>
  <c r="O618" i="3"/>
  <c r="J618" i="3"/>
  <c r="AI617" i="3"/>
  <c r="AG617" i="3"/>
  <c r="O617" i="3"/>
  <c r="N617" i="3"/>
  <c r="AH617" i="3"/>
  <c r="I616" i="3"/>
  <c r="AH616" i="3"/>
  <c r="K616" i="3"/>
  <c r="T616" i="3" s="1"/>
  <c r="X619" i="8" s="1"/>
  <c r="J616" i="3"/>
  <c r="H616" i="3"/>
  <c r="N616" i="3"/>
  <c r="W616" i="3" s="1"/>
  <c r="X619" i="12" s="1"/>
  <c r="AI616" i="3"/>
  <c r="L616" i="3"/>
  <c r="O616" i="3"/>
  <c r="X616" i="3" s="1"/>
  <c r="M616" i="3"/>
  <c r="AG616" i="3"/>
  <c r="O615" i="3"/>
  <c r="AI615" i="3"/>
  <c r="N615" i="3"/>
  <c r="AG615" i="3"/>
  <c r="M615" i="3"/>
  <c r="AH615" i="3"/>
  <c r="L615" i="3"/>
  <c r="N614" i="3"/>
  <c r="AG614" i="3"/>
  <c r="AH614" i="3"/>
  <c r="AI614" i="3"/>
  <c r="O614" i="3"/>
  <c r="AI613" i="3"/>
  <c r="O613" i="3"/>
  <c r="K613" i="3"/>
  <c r="L613" i="3"/>
  <c r="N613" i="3"/>
  <c r="AG613" i="3"/>
  <c r="AH613" i="3"/>
  <c r="M613" i="3"/>
  <c r="K612" i="3"/>
  <c r="AH612" i="3"/>
  <c r="AI612" i="3"/>
  <c r="O612" i="3"/>
  <c r="N612" i="3"/>
  <c r="M612" i="3"/>
  <c r="AG612" i="3"/>
  <c r="AH611" i="3"/>
  <c r="O611" i="3"/>
  <c r="J611" i="3"/>
  <c r="AG611" i="3"/>
  <c r="L611" i="3"/>
  <c r="K611" i="3"/>
  <c r="N611" i="3"/>
  <c r="M611" i="3"/>
  <c r="AI611" i="3"/>
  <c r="M610" i="3"/>
  <c r="AH610" i="3"/>
  <c r="N610" i="3"/>
  <c r="K610" i="3"/>
  <c r="L610" i="3"/>
  <c r="O610" i="3"/>
  <c r="AG610" i="3"/>
  <c r="J610" i="3"/>
  <c r="AI610" i="3"/>
  <c r="AI609" i="3"/>
  <c r="O609" i="3"/>
  <c r="L609" i="3"/>
  <c r="AG609" i="3"/>
  <c r="M609" i="3"/>
  <c r="N609" i="3"/>
  <c r="AH609" i="3"/>
  <c r="AH608" i="3"/>
  <c r="M608" i="3"/>
  <c r="K608" i="3"/>
  <c r="L608" i="3"/>
  <c r="O608" i="3"/>
  <c r="AG608" i="3"/>
  <c r="AI608" i="3"/>
  <c r="AH607" i="3"/>
  <c r="AI607" i="3"/>
  <c r="O607" i="3"/>
  <c r="AF607" i="3" s="1"/>
  <c r="X610" i="17" s="1"/>
  <c r="AG607" i="3"/>
  <c r="O606" i="3"/>
  <c r="AH606" i="3"/>
  <c r="AI606" i="3"/>
  <c r="AG606" i="3"/>
  <c r="O605" i="3"/>
  <c r="AH605" i="3"/>
  <c r="M605" i="3"/>
  <c r="AG605" i="3"/>
  <c r="AI605" i="3"/>
  <c r="N605" i="3"/>
  <c r="AG604" i="3"/>
  <c r="K604" i="3"/>
  <c r="N604" i="3"/>
  <c r="J604" i="3"/>
  <c r="L604" i="3"/>
  <c r="M604" i="3"/>
  <c r="AI604" i="3"/>
  <c r="O604" i="3"/>
  <c r="I604" i="3"/>
  <c r="AH604" i="3"/>
  <c r="O603" i="3"/>
  <c r="K603" i="3"/>
  <c r="AH603" i="3"/>
  <c r="AG603" i="3"/>
  <c r="N603" i="3"/>
  <c r="L603" i="3"/>
  <c r="M603" i="3"/>
  <c r="AI603" i="3"/>
  <c r="H602" i="3"/>
  <c r="K602" i="3"/>
  <c r="I602" i="3"/>
  <c r="N602" i="3"/>
  <c r="AH602" i="3"/>
  <c r="L602" i="3"/>
  <c r="AG602" i="3"/>
  <c r="AI602" i="3"/>
  <c r="J602" i="3"/>
  <c r="M602" i="3"/>
  <c r="O602" i="3"/>
  <c r="G601" i="3"/>
  <c r="F601" i="3"/>
  <c r="E601" i="3"/>
  <c r="D601" i="3"/>
  <c r="C601" i="3"/>
  <c r="B601" i="3"/>
  <c r="A601" i="3"/>
  <c r="O601" i="3"/>
  <c r="M601" i="3"/>
  <c r="AI601" i="3"/>
  <c r="K601" i="3"/>
  <c r="L601" i="3"/>
  <c r="J601" i="3"/>
  <c r="AG601" i="3"/>
  <c r="H601" i="3"/>
  <c r="I601" i="3"/>
  <c r="N601" i="3"/>
  <c r="C544" i="3"/>
  <c r="B544" i="3"/>
  <c r="A544" i="3"/>
  <c r="F544" i="3"/>
  <c r="E544" i="3"/>
  <c r="D544" i="3"/>
  <c r="AI488" i="3"/>
  <c r="AH488" i="3"/>
  <c r="AG488" i="3"/>
  <c r="AI487" i="3"/>
  <c r="AH487" i="3"/>
  <c r="AG487" i="3"/>
  <c r="O487" i="3"/>
  <c r="AI486" i="3"/>
  <c r="AH486" i="3"/>
  <c r="AG486" i="3"/>
  <c r="D486" i="3"/>
  <c r="E486" i="3"/>
  <c r="F486" i="3"/>
  <c r="A486" i="3"/>
  <c r="G486" i="3"/>
  <c r="I486" i="3"/>
  <c r="J486" i="3"/>
  <c r="K486" i="3"/>
  <c r="L486" i="3"/>
  <c r="M486" i="3"/>
  <c r="N486" i="3"/>
  <c r="O486" i="3"/>
  <c r="H486" i="3"/>
  <c r="B486" i="3"/>
  <c r="C486" i="3"/>
  <c r="AI431" i="3"/>
  <c r="AG431" i="3"/>
  <c r="N431" i="3"/>
  <c r="AE431" i="3" s="1"/>
  <c r="X434" i="13" s="1"/>
  <c r="O431" i="3"/>
  <c r="AF431" i="3" s="1"/>
  <c r="X434" i="17" s="1"/>
  <c r="M431" i="3"/>
  <c r="AD431" i="3" s="1"/>
  <c r="X434" i="11" s="1"/>
  <c r="AH431" i="3"/>
  <c r="AH430" i="3"/>
  <c r="AI430" i="3"/>
  <c r="AI429" i="3"/>
  <c r="AG429" i="3"/>
  <c r="O429" i="3"/>
  <c r="M429" i="3"/>
  <c r="N429" i="3"/>
  <c r="AH429" i="3"/>
  <c r="AI428" i="3"/>
  <c r="AG428" i="3"/>
  <c r="O428" i="3"/>
  <c r="N428" i="3"/>
  <c r="AH428" i="3"/>
  <c r="O427" i="3"/>
  <c r="L427" i="3"/>
  <c r="AI427" i="3"/>
  <c r="AH427" i="3"/>
  <c r="AG427" i="3"/>
  <c r="N427" i="3"/>
  <c r="M427" i="3"/>
  <c r="K427" i="3"/>
  <c r="AH426" i="3"/>
  <c r="AG426" i="3"/>
  <c r="L426" i="3"/>
  <c r="M426" i="3"/>
  <c r="N426" i="3"/>
  <c r="F426" i="3"/>
  <c r="O426" i="3"/>
  <c r="AI426" i="3"/>
  <c r="A426" i="3"/>
  <c r="B426" i="3"/>
  <c r="C426" i="3"/>
  <c r="D426" i="3"/>
  <c r="E426" i="3"/>
  <c r="G426" i="3"/>
  <c r="H426" i="3"/>
  <c r="I426" i="3"/>
  <c r="J426" i="3"/>
  <c r="K426" i="3"/>
  <c r="A364" i="3"/>
  <c r="E364" i="3"/>
  <c r="F364" i="3"/>
  <c r="B364" i="3"/>
  <c r="C364" i="3"/>
  <c r="D364" i="3"/>
  <c r="G302" i="3"/>
  <c r="H302" i="3"/>
  <c r="J302" i="3"/>
  <c r="K302" i="3"/>
  <c r="L302" i="3"/>
  <c r="M302" i="3"/>
  <c r="N302" i="3"/>
  <c r="O302" i="3"/>
  <c r="AG302" i="3"/>
  <c r="AH302" i="3"/>
  <c r="I302" i="3"/>
  <c r="E302" i="3"/>
  <c r="A302" i="3"/>
  <c r="B302" i="3"/>
  <c r="C302" i="3"/>
  <c r="D302" i="3"/>
  <c r="F302" i="3"/>
  <c r="AI256" i="3"/>
  <c r="AH256" i="3"/>
  <c r="AG256" i="3"/>
  <c r="N256" i="3"/>
  <c r="O256" i="3"/>
  <c r="O255" i="3"/>
  <c r="AI255" i="3"/>
  <c r="N255" i="3"/>
  <c r="AG255" i="3"/>
  <c r="AH255" i="3"/>
  <c r="AI254" i="3"/>
  <c r="AH254" i="3"/>
  <c r="AG254" i="3"/>
  <c r="AI253" i="3"/>
  <c r="N253" i="3"/>
  <c r="O253" i="3"/>
  <c r="AG253" i="3"/>
  <c r="AH253" i="3"/>
  <c r="O252" i="3"/>
  <c r="AG252" i="3"/>
  <c r="AH252" i="3"/>
  <c r="AI252" i="3"/>
  <c r="N252" i="3"/>
  <c r="M251" i="3"/>
  <c r="K251" i="3"/>
  <c r="AI251" i="3"/>
  <c r="N251" i="3"/>
  <c r="O251" i="3"/>
  <c r="AG251" i="3"/>
  <c r="L251" i="3"/>
  <c r="AH251" i="3"/>
  <c r="O250" i="3"/>
  <c r="AG250" i="3"/>
  <c r="AH250" i="3"/>
  <c r="AI250" i="3"/>
  <c r="M250" i="3"/>
  <c r="N250" i="3"/>
  <c r="AI248" i="3"/>
  <c r="AH248" i="3"/>
  <c r="N248" i="3"/>
  <c r="O248" i="3"/>
  <c r="AG248" i="3"/>
  <c r="AH247" i="3"/>
  <c r="AI247" i="3"/>
  <c r="AI246" i="3"/>
  <c r="AH246" i="3"/>
  <c r="AG246" i="3"/>
  <c r="N246" i="3"/>
  <c r="O246" i="3"/>
  <c r="AH245" i="3"/>
  <c r="O245" i="3"/>
  <c r="N245" i="3"/>
  <c r="M245" i="3"/>
  <c r="AG245" i="3"/>
  <c r="AI245" i="3"/>
  <c r="AI244" i="3"/>
  <c r="I244" i="3"/>
  <c r="C244" i="3"/>
  <c r="J244" i="3"/>
  <c r="K244" i="3"/>
  <c r="L244" i="3"/>
  <c r="M244" i="3"/>
  <c r="N244" i="3"/>
  <c r="O244" i="3"/>
  <c r="AG244" i="3"/>
  <c r="AH244" i="3"/>
  <c r="H244" i="3"/>
  <c r="G244" i="3"/>
  <c r="F244" i="3"/>
  <c r="E244" i="3"/>
  <c r="D244" i="3"/>
  <c r="B244" i="3"/>
  <c r="A244" i="3"/>
  <c r="AH188" i="3"/>
  <c r="O188" i="3"/>
  <c r="N188" i="3"/>
  <c r="AG188" i="3"/>
  <c r="AI188" i="3"/>
  <c r="O187" i="3"/>
  <c r="AI187" i="3"/>
  <c r="AG187" i="3"/>
  <c r="AH187" i="3"/>
  <c r="AH186" i="3"/>
  <c r="N186" i="3"/>
  <c r="AI186" i="3"/>
  <c r="AG186" i="3"/>
  <c r="O186" i="3"/>
  <c r="AI185" i="3"/>
  <c r="AH185" i="3"/>
  <c r="N184" i="3"/>
  <c r="AH184" i="3"/>
  <c r="O184" i="3"/>
  <c r="L184" i="3"/>
  <c r="M184" i="3"/>
  <c r="AG184" i="3"/>
  <c r="AI184" i="3"/>
  <c r="AI183" i="3"/>
  <c r="K183" i="3"/>
  <c r="O183" i="3"/>
  <c r="AG183" i="3"/>
  <c r="AH183" i="3"/>
  <c r="M183" i="3"/>
  <c r="I183" i="3"/>
  <c r="L183" i="3"/>
  <c r="N183" i="3"/>
  <c r="J183" i="3"/>
  <c r="AI182" i="3"/>
  <c r="O182" i="3"/>
  <c r="AG182" i="3"/>
  <c r="N182" i="3"/>
  <c r="AH182" i="3"/>
  <c r="AI181" i="3"/>
  <c r="AH181" i="3"/>
  <c r="AG181" i="3"/>
  <c r="O181" i="3"/>
  <c r="O180" i="3"/>
  <c r="M180" i="3"/>
  <c r="AG180" i="3"/>
  <c r="L180" i="3"/>
  <c r="K180" i="3"/>
  <c r="N180" i="3"/>
  <c r="AH180" i="3"/>
  <c r="AI180" i="3"/>
  <c r="AH179" i="3"/>
  <c r="AG179" i="3"/>
  <c r="M179" i="3"/>
  <c r="O179" i="3"/>
  <c r="L179" i="3"/>
  <c r="N179" i="3"/>
  <c r="K179" i="3"/>
  <c r="J179" i="3"/>
  <c r="AI179" i="3"/>
  <c r="AH178" i="3"/>
  <c r="O178" i="3"/>
  <c r="M178" i="3"/>
  <c r="N178" i="3"/>
  <c r="AG178" i="3"/>
  <c r="AI178" i="3"/>
  <c r="AH177" i="3"/>
  <c r="AG177" i="3"/>
  <c r="L177" i="3"/>
  <c r="O177" i="3"/>
  <c r="M177" i="3"/>
  <c r="N177" i="3"/>
  <c r="K177" i="3"/>
  <c r="AI177" i="3"/>
  <c r="AG176" i="3"/>
  <c r="N176" i="3"/>
  <c r="AH176" i="3"/>
  <c r="K176" i="3"/>
  <c r="AI176" i="3"/>
  <c r="O176" i="3"/>
  <c r="M176" i="3"/>
  <c r="M175" i="3"/>
  <c r="J175" i="3"/>
  <c r="L175" i="3"/>
  <c r="O175" i="3"/>
  <c r="AH175" i="3"/>
  <c r="AI175" i="3"/>
  <c r="AG175" i="3"/>
  <c r="N175" i="3"/>
  <c r="K175" i="3"/>
  <c r="AG174" i="3"/>
  <c r="AH174" i="3"/>
  <c r="AI174" i="3"/>
  <c r="O174" i="3"/>
  <c r="AI173" i="3"/>
  <c r="M173" i="3"/>
  <c r="AG173" i="3"/>
  <c r="O173" i="3"/>
  <c r="AH173" i="3"/>
  <c r="N173" i="3"/>
  <c r="L173" i="3"/>
  <c r="AH172" i="3"/>
  <c r="AG172" i="3"/>
  <c r="M172" i="3"/>
  <c r="J172" i="3"/>
  <c r="K172" i="3"/>
  <c r="N172" i="3"/>
  <c r="AI172" i="3"/>
  <c r="O172" i="3"/>
  <c r="L172" i="3"/>
  <c r="I172" i="3"/>
  <c r="M171" i="3"/>
  <c r="AH171" i="3"/>
  <c r="L171" i="3"/>
  <c r="AG171" i="3"/>
  <c r="AI171" i="3"/>
  <c r="O171" i="3"/>
  <c r="N171" i="3"/>
  <c r="K171" i="3"/>
  <c r="AI170" i="3"/>
  <c r="N170" i="3"/>
  <c r="M170" i="3"/>
  <c r="V170" i="3" s="1"/>
  <c r="X173" i="10" s="1"/>
  <c r="AG170" i="3"/>
  <c r="AH170" i="3"/>
  <c r="O170" i="3"/>
  <c r="X170" i="3" s="1"/>
  <c r="M169" i="3"/>
  <c r="N169" i="3"/>
  <c r="AG169" i="3"/>
  <c r="AI169" i="3"/>
  <c r="AH169" i="3"/>
  <c r="O169" i="3"/>
  <c r="L169" i="3"/>
  <c r="O168" i="3"/>
  <c r="AH168" i="3"/>
  <c r="N168" i="3"/>
  <c r="AG168" i="3"/>
  <c r="AI168" i="3"/>
  <c r="L168" i="3"/>
  <c r="K168" i="3"/>
  <c r="M168" i="3"/>
  <c r="I167" i="3"/>
  <c r="M167" i="3"/>
  <c r="AH167" i="3"/>
  <c r="AI167" i="3"/>
  <c r="N167" i="3"/>
  <c r="K167" i="3"/>
  <c r="AG167" i="3"/>
  <c r="O167" i="3"/>
  <c r="L167" i="3"/>
  <c r="J167" i="3"/>
  <c r="AH166" i="3"/>
  <c r="AG166" i="3"/>
  <c r="O166" i="3"/>
  <c r="AI166" i="3"/>
  <c r="N166" i="3"/>
  <c r="O165" i="3"/>
  <c r="AI165" i="3"/>
  <c r="N165" i="3"/>
  <c r="L165" i="3"/>
  <c r="AG165" i="3"/>
  <c r="I165" i="3"/>
  <c r="AH165" i="3"/>
  <c r="M165" i="3"/>
  <c r="K165" i="3"/>
  <c r="AG164" i="3"/>
  <c r="AI164" i="3"/>
  <c r="AH164" i="3"/>
  <c r="O163" i="3"/>
  <c r="AH163" i="3"/>
  <c r="N163" i="3"/>
  <c r="K163" i="3"/>
  <c r="L163" i="3"/>
  <c r="AI163" i="3"/>
  <c r="AG163" i="3"/>
  <c r="M163" i="3"/>
  <c r="J163" i="3"/>
  <c r="M162" i="3"/>
  <c r="AG162" i="3"/>
  <c r="O162" i="3"/>
  <c r="AH162" i="3"/>
  <c r="L162" i="3"/>
  <c r="N162" i="3"/>
  <c r="K162" i="3"/>
  <c r="AI162" i="3"/>
  <c r="M161" i="3"/>
  <c r="AH161" i="3"/>
  <c r="AI161" i="3"/>
  <c r="O161" i="3"/>
  <c r="L161" i="3"/>
  <c r="AG161" i="3"/>
  <c r="K161" i="3"/>
  <c r="J161" i="3"/>
  <c r="N161" i="3"/>
  <c r="K160" i="3"/>
  <c r="L160" i="3"/>
  <c r="AI160" i="3"/>
  <c r="J160" i="3"/>
  <c r="N160" i="3"/>
  <c r="O160" i="3"/>
  <c r="AG160" i="3"/>
  <c r="AH160" i="3"/>
  <c r="M160" i="3"/>
  <c r="L159" i="3"/>
  <c r="M159" i="3"/>
  <c r="O159" i="3"/>
  <c r="K159" i="3"/>
  <c r="AG159" i="3"/>
  <c r="AI159" i="3"/>
  <c r="AH159" i="3"/>
  <c r="N159" i="3"/>
  <c r="AH158" i="3"/>
  <c r="N158" i="3"/>
  <c r="O158" i="3"/>
  <c r="M158" i="3"/>
  <c r="AG158" i="3"/>
  <c r="AI158" i="3"/>
  <c r="AH157" i="3"/>
  <c r="M157" i="3"/>
  <c r="H157" i="3"/>
  <c r="AI157" i="3"/>
  <c r="AG157" i="3"/>
  <c r="K157" i="3"/>
  <c r="L157" i="3"/>
  <c r="N157" i="3"/>
  <c r="J157" i="3"/>
  <c r="I157" i="3"/>
  <c r="K156" i="3"/>
  <c r="AG156" i="3"/>
  <c r="L156" i="3"/>
  <c r="H156" i="3"/>
  <c r="AI156" i="3"/>
  <c r="N156" i="3"/>
  <c r="G156" i="3"/>
  <c r="O156" i="3"/>
  <c r="J156" i="3"/>
  <c r="F156" i="3"/>
  <c r="AH156" i="3"/>
  <c r="M156" i="3"/>
  <c r="I156" i="3"/>
  <c r="N155" i="3"/>
  <c r="AG155" i="3"/>
  <c r="M155" i="3"/>
  <c r="AI155" i="3"/>
  <c r="AH155" i="3"/>
  <c r="O154" i="3"/>
  <c r="K154" i="3"/>
  <c r="L154" i="3"/>
  <c r="M154" i="3"/>
  <c r="AH154" i="3"/>
  <c r="AI154" i="3"/>
  <c r="N154" i="3"/>
  <c r="AG154" i="3"/>
  <c r="J154" i="3"/>
  <c r="AH153" i="3"/>
  <c r="AG153" i="3"/>
  <c r="K153" i="3"/>
  <c r="M153" i="3"/>
  <c r="O153" i="3"/>
  <c r="J153" i="3"/>
  <c r="AI153" i="3"/>
  <c r="I153" i="3"/>
  <c r="L153" i="3"/>
  <c r="N153" i="3"/>
  <c r="N152" i="3"/>
  <c r="K152" i="3"/>
  <c r="AG152" i="3"/>
  <c r="M152" i="3"/>
  <c r="AI152" i="3"/>
  <c r="L152" i="3"/>
  <c r="O152" i="3"/>
  <c r="AH152" i="3"/>
  <c r="L151" i="3"/>
  <c r="AH151" i="3"/>
  <c r="M151" i="3"/>
  <c r="N151" i="3"/>
  <c r="AI151" i="3"/>
  <c r="AG151" i="3"/>
  <c r="O151" i="3"/>
  <c r="J150" i="3"/>
  <c r="N150" i="3"/>
  <c r="I150" i="3"/>
  <c r="AH150" i="3"/>
  <c r="M150" i="3"/>
  <c r="L150" i="3"/>
  <c r="O150" i="3"/>
  <c r="AI150" i="3"/>
  <c r="AG150" i="3"/>
  <c r="K150" i="3"/>
  <c r="AH149" i="3"/>
  <c r="N149" i="3"/>
  <c r="AG149" i="3"/>
  <c r="M149" i="3"/>
  <c r="AI149" i="3"/>
  <c r="O149" i="3"/>
  <c r="AH148" i="3"/>
  <c r="AG148" i="3"/>
  <c r="J148" i="3"/>
  <c r="O148" i="3"/>
  <c r="L148" i="3"/>
  <c r="K148" i="3"/>
  <c r="I148" i="3"/>
  <c r="M148" i="3"/>
  <c r="N148" i="3"/>
  <c r="AI148" i="3"/>
  <c r="I147" i="3"/>
  <c r="AH147" i="3"/>
  <c r="N147" i="3"/>
  <c r="O147" i="3"/>
  <c r="AI147" i="3"/>
  <c r="AG147" i="3"/>
  <c r="K147" i="3"/>
  <c r="J147" i="3"/>
  <c r="L147" i="3"/>
  <c r="M147" i="3"/>
  <c r="O146" i="3"/>
  <c r="AI146" i="3"/>
  <c r="AH146" i="3"/>
  <c r="AG146" i="3"/>
  <c r="L145" i="3"/>
  <c r="AH145" i="3"/>
  <c r="N145" i="3"/>
  <c r="H145" i="3"/>
  <c r="J145" i="3"/>
  <c r="K145" i="3"/>
  <c r="O145" i="3"/>
  <c r="AG145" i="3"/>
  <c r="AI145" i="3"/>
  <c r="M145" i="3"/>
  <c r="AH144" i="3"/>
  <c r="L144" i="3"/>
  <c r="M144" i="3"/>
  <c r="AG144" i="3"/>
  <c r="N144" i="3"/>
  <c r="O144" i="3"/>
  <c r="K144" i="3"/>
  <c r="AI144" i="3"/>
  <c r="J143" i="3"/>
  <c r="N143" i="3"/>
  <c r="M143" i="3"/>
  <c r="AH143" i="3"/>
  <c r="AI143" i="3"/>
  <c r="O143" i="3"/>
  <c r="L143" i="3"/>
  <c r="AG143" i="3"/>
  <c r="K143" i="3"/>
  <c r="I143" i="3"/>
  <c r="AI142" i="3"/>
  <c r="AG142" i="3"/>
  <c r="O142" i="3"/>
  <c r="L142" i="3"/>
  <c r="K142" i="3"/>
  <c r="M142" i="3"/>
  <c r="AH142" i="3"/>
  <c r="N142" i="3"/>
  <c r="L141" i="3"/>
  <c r="AG141" i="3"/>
  <c r="AH141" i="3"/>
  <c r="N141" i="3"/>
  <c r="AI141" i="3"/>
  <c r="J141" i="3"/>
  <c r="O141" i="3"/>
  <c r="K141" i="3"/>
  <c r="M141" i="3"/>
  <c r="AG140" i="3"/>
  <c r="L140" i="3"/>
  <c r="O140" i="3"/>
  <c r="M140" i="3"/>
  <c r="AI140" i="3"/>
  <c r="AH140" i="3"/>
  <c r="N140" i="3"/>
  <c r="M139" i="3"/>
  <c r="AG139" i="3"/>
  <c r="AI139" i="3"/>
  <c r="L139" i="3"/>
  <c r="K139" i="3"/>
  <c r="AH139" i="3"/>
  <c r="N139" i="3"/>
  <c r="O139" i="3"/>
  <c r="L138" i="3"/>
  <c r="AH138" i="3"/>
  <c r="M138" i="3"/>
  <c r="I138" i="3"/>
  <c r="N138" i="3"/>
  <c r="J138" i="3"/>
  <c r="AG138" i="3"/>
  <c r="K138" i="3"/>
  <c r="O138" i="3"/>
  <c r="AI138" i="3"/>
  <c r="N137" i="3"/>
  <c r="O137" i="3"/>
  <c r="AG137" i="3"/>
  <c r="K137" i="3"/>
  <c r="AH137" i="3"/>
  <c r="M137" i="3"/>
  <c r="AI137" i="3"/>
  <c r="L137" i="3"/>
  <c r="AG136" i="3"/>
  <c r="AI136" i="3"/>
  <c r="O136" i="3"/>
  <c r="N136" i="3"/>
  <c r="M136" i="3"/>
  <c r="L136" i="3"/>
  <c r="AH136" i="3"/>
  <c r="K135" i="3"/>
  <c r="N135" i="3"/>
  <c r="AG135" i="3"/>
  <c r="AH135" i="3"/>
  <c r="AI135" i="3"/>
  <c r="O135" i="3"/>
  <c r="M135" i="3"/>
  <c r="I135" i="3"/>
  <c r="J135" i="3"/>
  <c r="L135" i="3"/>
  <c r="AI134" i="3"/>
  <c r="AH134" i="3"/>
  <c r="O134" i="3"/>
  <c r="N134" i="3"/>
  <c r="K134" i="3"/>
  <c r="L134" i="3"/>
  <c r="J134" i="3"/>
  <c r="M134" i="3"/>
  <c r="AG134" i="3"/>
  <c r="O133" i="3"/>
  <c r="L133" i="3"/>
  <c r="AI133" i="3"/>
  <c r="N133" i="3"/>
  <c r="AG133" i="3"/>
  <c r="AH133" i="3"/>
  <c r="M133" i="3"/>
  <c r="AI132" i="3"/>
  <c r="AH132" i="3"/>
  <c r="O132" i="3"/>
  <c r="M132" i="3"/>
  <c r="L132" i="3"/>
  <c r="AG132" i="3"/>
  <c r="K132" i="3"/>
  <c r="N132" i="3"/>
  <c r="AH131" i="3"/>
  <c r="M131" i="3"/>
  <c r="AI131" i="3"/>
  <c r="N131" i="3"/>
  <c r="K131" i="3"/>
  <c r="AG131" i="3"/>
  <c r="L131" i="3"/>
  <c r="O131" i="3"/>
  <c r="AI130" i="3"/>
  <c r="O130" i="3"/>
  <c r="AH130" i="3"/>
  <c r="AG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AH942" i="3"/>
  <c r="AI942" i="3"/>
  <c r="A942" i="3"/>
  <c r="B942" i="3"/>
  <c r="C942" i="3"/>
  <c r="E942" i="3"/>
  <c r="F942" i="3"/>
  <c r="K942" i="3"/>
  <c r="D942" i="3"/>
  <c r="AG942" i="3"/>
  <c r="O942" i="3"/>
  <c r="N942" i="3"/>
  <c r="M942" i="3"/>
  <c r="G942" i="3"/>
  <c r="H942" i="3"/>
  <c r="I942" i="3"/>
  <c r="L942" i="3"/>
  <c r="J942" i="3"/>
  <c r="AG883" i="3"/>
  <c r="AH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A883" i="3"/>
  <c r="AN848" i="3"/>
  <c r="AO848" i="3"/>
  <c r="AP848" i="3"/>
  <c r="I765" i="3"/>
  <c r="C765" i="3"/>
  <c r="B765" i="3"/>
  <c r="A765" i="3"/>
  <c r="J765" i="3"/>
  <c r="H765" i="3"/>
  <c r="D765" i="3"/>
  <c r="E765" i="3"/>
  <c r="F765" i="3"/>
  <c r="G765" i="3"/>
  <c r="K765" i="3"/>
  <c r="L765" i="3"/>
  <c r="M765" i="3"/>
  <c r="N765" i="3"/>
  <c r="O765" i="3"/>
  <c r="AG765" i="3"/>
  <c r="AH765" i="3"/>
  <c r="AI765" i="3"/>
  <c r="AG709" i="3"/>
  <c r="M709" i="3"/>
  <c r="L709" i="3"/>
  <c r="N709" i="3"/>
  <c r="O709" i="3"/>
  <c r="AH709" i="3"/>
  <c r="AI709" i="3"/>
  <c r="AI708" i="3"/>
  <c r="AH708" i="3"/>
  <c r="AG708" i="3"/>
  <c r="AH707" i="3"/>
  <c r="AI707" i="3"/>
  <c r="AG706" i="3"/>
  <c r="M706" i="3"/>
  <c r="L706" i="3"/>
  <c r="K706" i="3"/>
  <c r="J706" i="3"/>
  <c r="I706" i="3"/>
  <c r="H706" i="3"/>
  <c r="G706" i="3"/>
  <c r="F706" i="3"/>
  <c r="E706" i="3"/>
  <c r="N706" i="3"/>
  <c r="D706" i="3"/>
  <c r="C706" i="3"/>
  <c r="B706" i="3"/>
  <c r="A706" i="3"/>
  <c r="O706" i="3"/>
  <c r="AI706" i="3"/>
  <c r="AH706" i="3"/>
  <c r="AH650" i="3"/>
  <c r="AG650" i="3"/>
  <c r="AI650" i="3"/>
  <c r="O650" i="3"/>
  <c r="M649" i="3"/>
  <c r="AI649" i="3"/>
  <c r="K649" i="3"/>
  <c r="AG649" i="3"/>
  <c r="O649" i="3"/>
  <c r="AH649" i="3"/>
  <c r="N649" i="3"/>
  <c r="AI648" i="3"/>
  <c r="K648" i="3"/>
  <c r="AH648" i="3"/>
  <c r="O648" i="3"/>
  <c r="I648" i="3"/>
  <c r="J648" i="3"/>
  <c r="M648" i="3"/>
  <c r="L648" i="3"/>
  <c r="N648" i="3"/>
  <c r="AG648" i="3"/>
  <c r="N647" i="3"/>
  <c r="F647" i="3"/>
  <c r="D647" i="3"/>
  <c r="AI647" i="3"/>
  <c r="E647" i="3"/>
  <c r="B647" i="3"/>
  <c r="AG647" i="3"/>
  <c r="O647" i="3"/>
  <c r="M647" i="3"/>
  <c r="L647" i="3"/>
  <c r="K647" i="3"/>
  <c r="AH647" i="3"/>
  <c r="A647" i="3"/>
  <c r="C647" i="3"/>
  <c r="J647" i="3"/>
  <c r="I647" i="3"/>
  <c r="H647" i="3"/>
  <c r="G647" i="3"/>
  <c r="B588" i="3"/>
  <c r="A588" i="3"/>
  <c r="O532" i="3"/>
  <c r="AG532" i="3"/>
  <c r="AH532" i="3"/>
  <c r="AI532" i="3"/>
  <c r="AI531" i="3"/>
  <c r="AH531" i="3"/>
  <c r="AG531" i="3"/>
  <c r="O531" i="3"/>
  <c r="O530" i="3"/>
  <c r="N530" i="3"/>
  <c r="AH530" i="3"/>
  <c r="AI530" i="3"/>
  <c r="M530" i="3"/>
  <c r="AG530" i="3"/>
  <c r="L529" i="3"/>
  <c r="N529" i="3"/>
  <c r="AI529" i="3"/>
  <c r="AH529" i="3"/>
  <c r="A529" i="3"/>
  <c r="AG529" i="3"/>
  <c r="O529" i="3"/>
  <c r="M529" i="3"/>
  <c r="K529" i="3"/>
  <c r="N479" i="3"/>
  <c r="K479" i="3"/>
  <c r="I479" i="3"/>
  <c r="AI479" i="3"/>
  <c r="AH479" i="3"/>
  <c r="AG479" i="3"/>
  <c r="O479" i="3"/>
  <c r="M479" i="3"/>
  <c r="J479" i="3"/>
  <c r="L479" i="3"/>
  <c r="K478" i="3"/>
  <c r="M478" i="3"/>
  <c r="AH478" i="3"/>
  <c r="AI478" i="3"/>
  <c r="AG478" i="3"/>
  <c r="N478" i="3"/>
  <c r="O478" i="3"/>
  <c r="L477" i="3"/>
  <c r="K477" i="3"/>
  <c r="M477" i="3"/>
  <c r="AI477" i="3"/>
  <c r="O477" i="3"/>
  <c r="AG477" i="3"/>
  <c r="N477" i="3"/>
  <c r="AH477" i="3"/>
  <c r="N476" i="3"/>
  <c r="O476" i="3"/>
  <c r="AH476" i="3"/>
  <c r="AG476" i="3"/>
  <c r="AI476" i="3"/>
  <c r="AI475" i="3"/>
  <c r="O475" i="3"/>
  <c r="X475" i="3" s="1"/>
  <c r="M475" i="3"/>
  <c r="V475" i="3" s="1"/>
  <c r="X478" i="10" s="1"/>
  <c r="AG475" i="3"/>
  <c r="N475" i="3"/>
  <c r="K475" i="3"/>
  <c r="AH475" i="3"/>
  <c r="AH474" i="3"/>
  <c r="O474" i="3"/>
  <c r="AI474" i="3"/>
  <c r="L474" i="3"/>
  <c r="M474" i="3"/>
  <c r="N474" i="3"/>
  <c r="AG474" i="3"/>
  <c r="AH473" i="3"/>
  <c r="N473" i="3"/>
  <c r="L473" i="3"/>
  <c r="O473" i="3"/>
  <c r="M473" i="3"/>
  <c r="AI473" i="3"/>
  <c r="AG473" i="3"/>
  <c r="L472" i="3"/>
  <c r="N472" i="3"/>
  <c r="AH472" i="3"/>
  <c r="AG472" i="3"/>
  <c r="AI472" i="3"/>
  <c r="O472" i="3"/>
  <c r="M471" i="3"/>
  <c r="AI471" i="3"/>
  <c r="AG471" i="3"/>
  <c r="O471" i="3"/>
  <c r="AH471" i="3"/>
  <c r="AG470" i="3"/>
  <c r="L470" i="3"/>
  <c r="N470" i="3"/>
  <c r="K470" i="3"/>
  <c r="M470" i="3"/>
  <c r="AH470" i="3"/>
  <c r="AI470" i="3"/>
  <c r="O470" i="3"/>
  <c r="H410" i="3"/>
  <c r="N410" i="3"/>
  <c r="AG410" i="3"/>
  <c r="AH410" i="3"/>
  <c r="AI410" i="3"/>
  <c r="O410" i="3"/>
  <c r="M410" i="3"/>
  <c r="D410" i="3"/>
  <c r="B410" i="3"/>
  <c r="A410" i="3"/>
  <c r="C410" i="3"/>
  <c r="G410" i="3"/>
  <c r="L410" i="3"/>
  <c r="K410" i="3"/>
  <c r="F410" i="3"/>
  <c r="E410" i="3"/>
  <c r="J410" i="3"/>
  <c r="I410" i="3"/>
  <c r="G343" i="3"/>
  <c r="F343" i="3"/>
  <c r="E343" i="3"/>
  <c r="D343" i="3"/>
  <c r="C343" i="3"/>
  <c r="A343" i="3"/>
  <c r="B343" i="3"/>
  <c r="AI287" i="3"/>
  <c r="AH287" i="3"/>
  <c r="AG287" i="3"/>
  <c r="O287" i="3"/>
  <c r="AI286" i="3"/>
  <c r="AH286" i="3"/>
  <c r="AG286" i="3"/>
  <c r="AG283" i="3"/>
  <c r="O283" i="3"/>
  <c r="M283" i="3"/>
  <c r="N283" i="3"/>
  <c r="AI283" i="3"/>
  <c r="AH283" i="3"/>
  <c r="AG282" i="3"/>
  <c r="AH282" i="3"/>
  <c r="J282" i="3"/>
  <c r="O282" i="3"/>
  <c r="L282" i="3"/>
  <c r="AI282" i="3"/>
  <c r="K282" i="3"/>
  <c r="M282" i="3"/>
  <c r="N282" i="3"/>
  <c r="E282" i="3"/>
  <c r="A282" i="3"/>
  <c r="B282" i="3"/>
  <c r="C282" i="3"/>
  <c r="D282" i="3"/>
  <c r="F282" i="3"/>
  <c r="G282" i="3"/>
  <c r="H282" i="3"/>
  <c r="I282" i="3"/>
  <c r="M223" i="3"/>
  <c r="J223" i="3"/>
  <c r="K223" i="3"/>
  <c r="L223" i="3"/>
  <c r="O223" i="3"/>
  <c r="N223" i="3"/>
  <c r="AG223" i="3"/>
  <c r="A223" i="3"/>
  <c r="E223" i="3"/>
  <c r="B223" i="3"/>
  <c r="C223" i="3"/>
  <c r="D223" i="3"/>
  <c r="F223" i="3"/>
  <c r="G223" i="3"/>
  <c r="H223" i="3"/>
  <c r="I223" i="3"/>
  <c r="A164" i="3"/>
  <c r="C164" i="3"/>
  <c r="D164" i="3"/>
  <c r="E164" i="3"/>
  <c r="F164" i="3"/>
  <c r="H164" i="3"/>
  <c r="I164" i="3"/>
  <c r="J164" i="3"/>
  <c r="K164" i="3"/>
  <c r="L164" i="3"/>
  <c r="M164" i="3"/>
  <c r="N164" i="3"/>
  <c r="O164" i="3"/>
  <c r="G164" i="3"/>
  <c r="B164" i="3"/>
  <c r="AH100" i="3"/>
  <c r="AI100" i="3"/>
  <c r="AG100" i="3"/>
  <c r="O100" i="3"/>
  <c r="N100" i="3"/>
  <c r="M99" i="3"/>
  <c r="AI99" i="3"/>
  <c r="N99" i="3"/>
  <c r="AG99" i="3"/>
  <c r="L99" i="3"/>
  <c r="O99" i="3"/>
  <c r="K99" i="3"/>
  <c r="AH99" i="3"/>
  <c r="AH98" i="3"/>
  <c r="N98" i="3"/>
  <c r="AG98" i="3"/>
  <c r="AI98" i="3"/>
  <c r="O98" i="3"/>
  <c r="AG97" i="3"/>
  <c r="O97" i="3"/>
  <c r="K97" i="3"/>
  <c r="M97" i="3"/>
  <c r="N97" i="3"/>
  <c r="AI97" i="3"/>
  <c r="L97" i="3"/>
  <c r="AH97" i="3"/>
  <c r="O96" i="3"/>
  <c r="AI96" i="3"/>
  <c r="AH96" i="3"/>
  <c r="M96" i="3"/>
  <c r="AG96" i="3"/>
  <c r="N96" i="3"/>
  <c r="AH95" i="3"/>
  <c r="N95" i="3"/>
  <c r="J95" i="3"/>
  <c r="L95" i="3"/>
  <c r="H95" i="3"/>
  <c r="K95" i="3"/>
  <c r="AI95" i="3"/>
  <c r="M95" i="3"/>
  <c r="AG95" i="3"/>
  <c r="I95" i="3"/>
  <c r="O95" i="3"/>
  <c r="AI94" i="3"/>
  <c r="O94" i="3"/>
  <c r="AH94" i="3"/>
  <c r="AG94" i="3"/>
  <c r="N94" i="3"/>
  <c r="AG93" i="3"/>
  <c r="O93" i="3"/>
  <c r="AH93" i="3"/>
  <c r="AI93" i="3"/>
  <c r="N93" i="3"/>
  <c r="AI92" i="3"/>
  <c r="O92" i="3"/>
  <c r="J92" i="3"/>
  <c r="M92" i="3"/>
  <c r="N92" i="3"/>
  <c r="L92" i="3"/>
  <c r="AH92" i="3"/>
  <c r="I92" i="3"/>
  <c r="AG92" i="3"/>
  <c r="K92" i="3"/>
  <c r="AG91" i="3"/>
  <c r="AH91" i="3"/>
  <c r="J91" i="3"/>
  <c r="AI91" i="3"/>
  <c r="M91" i="3"/>
  <c r="I91" i="3"/>
  <c r="N91" i="3"/>
  <c r="L91" i="3"/>
  <c r="K91" i="3"/>
  <c r="O91" i="3"/>
  <c r="O90" i="3"/>
  <c r="L90" i="3"/>
  <c r="N90" i="3"/>
  <c r="AH90" i="3"/>
  <c r="AI90" i="3"/>
  <c r="J90" i="3"/>
  <c r="M90" i="3"/>
  <c r="I90" i="3"/>
  <c r="K90" i="3"/>
  <c r="AG90" i="3"/>
  <c r="L89" i="3"/>
  <c r="N89" i="3"/>
  <c r="K89" i="3"/>
  <c r="O89" i="3"/>
  <c r="AG89" i="3"/>
  <c r="AH89" i="3"/>
  <c r="AI89" i="3"/>
  <c r="M89" i="3"/>
  <c r="M88" i="3"/>
  <c r="AH88" i="3"/>
  <c r="AI88" i="3"/>
  <c r="L88" i="3"/>
  <c r="O88" i="3"/>
  <c r="N88" i="3"/>
  <c r="K88" i="3"/>
  <c r="AG88" i="3"/>
  <c r="AH87" i="3"/>
  <c r="AG87" i="3"/>
  <c r="L87" i="3"/>
  <c r="O87" i="3"/>
  <c r="K87" i="3"/>
  <c r="N87" i="3"/>
  <c r="AI87" i="3"/>
  <c r="J87" i="3"/>
  <c r="M87" i="3"/>
  <c r="AH86" i="3"/>
  <c r="AI86" i="3"/>
  <c r="O85" i="3"/>
  <c r="AG85" i="3"/>
  <c r="AI85" i="3"/>
  <c r="AH85" i="3"/>
  <c r="M84" i="3"/>
  <c r="K84" i="3"/>
  <c r="AI84" i="3"/>
  <c r="AH84" i="3"/>
  <c r="O84" i="3"/>
  <c r="L84" i="3"/>
  <c r="AG84" i="3"/>
  <c r="N84" i="3"/>
  <c r="N83" i="3"/>
  <c r="AH83" i="3"/>
  <c r="M83" i="3"/>
  <c r="AI83" i="3"/>
  <c r="O83" i="3"/>
  <c r="J83" i="3"/>
  <c r="K83" i="3"/>
  <c r="L83" i="3"/>
  <c r="AG83" i="3"/>
  <c r="J82" i="3"/>
  <c r="M82" i="3"/>
  <c r="AG82" i="3"/>
  <c r="I82" i="3"/>
  <c r="L82" i="3"/>
  <c r="O82" i="3"/>
  <c r="K82" i="3"/>
  <c r="AI82" i="3"/>
  <c r="AH82" i="3"/>
  <c r="N82" i="3"/>
  <c r="H82" i="3"/>
  <c r="O81" i="3"/>
  <c r="AG81" i="3"/>
  <c r="AI81" i="3"/>
  <c r="AH81" i="3"/>
  <c r="O80" i="3"/>
  <c r="K80" i="3"/>
  <c r="AH80" i="3"/>
  <c r="AI80" i="3"/>
  <c r="L80" i="3"/>
  <c r="AG80" i="3"/>
  <c r="N80" i="3"/>
  <c r="J80" i="3"/>
  <c r="M80" i="3"/>
  <c r="O79" i="3"/>
  <c r="H79" i="3"/>
  <c r="K79" i="3"/>
  <c r="N79" i="3"/>
  <c r="AI79" i="3"/>
  <c r="M79" i="3"/>
  <c r="J79" i="3"/>
  <c r="I79" i="3"/>
  <c r="AG79" i="3"/>
  <c r="L79" i="3"/>
  <c r="AH79" i="3"/>
  <c r="AI78" i="3"/>
  <c r="N78" i="3"/>
  <c r="AH78" i="3"/>
  <c r="M78" i="3"/>
  <c r="O78" i="3"/>
  <c r="L78" i="3"/>
  <c r="K78" i="3"/>
  <c r="AG78" i="3"/>
  <c r="M77" i="3"/>
  <c r="K77" i="3"/>
  <c r="O77" i="3"/>
  <c r="AH77" i="3"/>
  <c r="AI77" i="3"/>
  <c r="L77" i="3"/>
  <c r="AG77" i="3"/>
  <c r="N77" i="3"/>
  <c r="H76" i="3"/>
  <c r="K76" i="3"/>
  <c r="N76" i="3"/>
  <c r="AH76" i="3"/>
  <c r="AG76" i="3"/>
  <c r="M76" i="3"/>
  <c r="AI76" i="3"/>
  <c r="J76" i="3"/>
  <c r="L76" i="3"/>
  <c r="G76" i="3"/>
  <c r="I76" i="3"/>
  <c r="F76" i="3"/>
  <c r="O76" i="3"/>
  <c r="M75" i="3"/>
  <c r="AH75" i="3"/>
  <c r="AI75" i="3"/>
  <c r="L75" i="3"/>
  <c r="AG75" i="3"/>
  <c r="N75" i="3"/>
  <c r="O75" i="3"/>
  <c r="M74" i="3"/>
  <c r="AI74" i="3"/>
  <c r="O74" i="3"/>
  <c r="L74" i="3"/>
  <c r="AG74" i="3"/>
  <c r="AH74" i="3"/>
  <c r="N74" i="3"/>
  <c r="AG73" i="3"/>
  <c r="K73" i="3"/>
  <c r="M73" i="3"/>
  <c r="AI73" i="3"/>
  <c r="O73" i="3"/>
  <c r="L73" i="3"/>
  <c r="AH73" i="3"/>
  <c r="N73" i="3"/>
  <c r="E72" i="3"/>
  <c r="F72" i="3"/>
  <c r="C72" i="3"/>
  <c r="G72" i="3"/>
  <c r="D72" i="3"/>
  <c r="B72" i="3"/>
  <c r="E71" i="3"/>
  <c r="B71" i="3"/>
  <c r="F71" i="3"/>
  <c r="D71" i="3"/>
  <c r="C71" i="3"/>
  <c r="G71" i="3"/>
  <c r="F70" i="3"/>
  <c r="B70" i="3"/>
  <c r="E70" i="3"/>
  <c r="D70" i="3"/>
  <c r="C70" i="3"/>
  <c r="G70" i="3"/>
  <c r="G69" i="3"/>
  <c r="F69" i="3"/>
  <c r="D69" i="3"/>
  <c r="B69" i="3"/>
  <c r="E69" i="3"/>
  <c r="C69" i="3"/>
  <c r="G68" i="3"/>
  <c r="E68" i="3"/>
  <c r="B68" i="3"/>
  <c r="C68" i="3"/>
  <c r="F68" i="3"/>
  <c r="D68" i="3"/>
  <c r="G67" i="3"/>
  <c r="C67" i="3"/>
  <c r="E67" i="3"/>
  <c r="D67" i="3"/>
  <c r="F67" i="3"/>
  <c r="B67" i="3"/>
  <c r="F66" i="3"/>
  <c r="G66" i="3"/>
  <c r="D66" i="3"/>
  <c r="E66" i="3"/>
  <c r="B66" i="3"/>
  <c r="C66" i="3"/>
  <c r="G65" i="3"/>
  <c r="B65" i="3"/>
  <c r="E65" i="3"/>
  <c r="D65" i="3"/>
  <c r="C65" i="3"/>
  <c r="F65" i="3"/>
  <c r="B64" i="3"/>
  <c r="F64" i="3"/>
  <c r="E64" i="3"/>
  <c r="G64" i="3"/>
  <c r="C64" i="3"/>
  <c r="D64" i="3"/>
  <c r="F63" i="3"/>
  <c r="C63" i="3"/>
  <c r="G63" i="3"/>
  <c r="D63" i="3"/>
  <c r="E63" i="3"/>
  <c r="E61" i="3"/>
  <c r="D61" i="3"/>
  <c r="F61" i="3"/>
  <c r="G61" i="3"/>
  <c r="C60" i="3"/>
  <c r="E60" i="3"/>
  <c r="D60" i="3"/>
  <c r="G60" i="3"/>
  <c r="B60" i="3"/>
  <c r="F60" i="3"/>
  <c r="G59" i="3"/>
  <c r="F59" i="3"/>
  <c r="B59" i="3"/>
  <c r="C59" i="3"/>
  <c r="E59" i="3"/>
  <c r="D59" i="3"/>
  <c r="B58" i="3"/>
  <c r="F58" i="3"/>
  <c r="E58" i="3"/>
  <c r="G58" i="3"/>
  <c r="D58" i="3"/>
  <c r="C58" i="3"/>
  <c r="E57" i="3"/>
  <c r="G57" i="3"/>
  <c r="D57" i="3"/>
  <c r="B57" i="3"/>
  <c r="F57" i="3"/>
  <c r="C57" i="3"/>
  <c r="F56" i="3"/>
  <c r="D56" i="3"/>
  <c r="G56" i="3"/>
  <c r="E56" i="3"/>
  <c r="E55" i="3"/>
  <c r="G55" i="3"/>
  <c r="D55" i="3"/>
  <c r="F55" i="3"/>
  <c r="C55" i="3"/>
  <c r="F54" i="3"/>
  <c r="C54" i="3"/>
  <c r="B54" i="3"/>
  <c r="D54" i="3"/>
  <c r="G54" i="3"/>
  <c r="E54" i="3"/>
  <c r="F53" i="3"/>
  <c r="E53" i="3"/>
  <c r="G53" i="3"/>
  <c r="F52" i="3"/>
  <c r="D52" i="3"/>
  <c r="E52" i="3"/>
  <c r="C52" i="3"/>
  <c r="B52" i="3"/>
  <c r="G52" i="3"/>
  <c r="F51" i="3"/>
  <c r="E51" i="3"/>
  <c r="G51" i="3"/>
  <c r="C50" i="3"/>
  <c r="F50" i="3"/>
  <c r="B50" i="3"/>
  <c r="G50" i="3"/>
  <c r="D50" i="3"/>
  <c r="E50" i="3"/>
  <c r="B49" i="3"/>
  <c r="G49" i="3"/>
  <c r="F49" i="3"/>
  <c r="D49" i="3"/>
  <c r="E49" i="3"/>
  <c r="C49" i="3"/>
  <c r="E48" i="3"/>
  <c r="B48" i="3"/>
  <c r="F48" i="3"/>
  <c r="D48" i="3"/>
  <c r="G48" i="3"/>
  <c r="C48" i="3"/>
  <c r="D47" i="3"/>
  <c r="F47" i="3"/>
  <c r="G47" i="3"/>
  <c r="E45" i="3"/>
  <c r="D45" i="3"/>
  <c r="F45" i="3"/>
  <c r="G45" i="3"/>
  <c r="G44" i="3"/>
  <c r="F44" i="3"/>
  <c r="E44" i="3"/>
  <c r="C44" i="3"/>
  <c r="D44" i="3"/>
  <c r="B44" i="3"/>
  <c r="G43" i="3"/>
  <c r="E43" i="3"/>
  <c r="C43" i="3"/>
  <c r="D43" i="3"/>
  <c r="F43" i="3"/>
  <c r="B43" i="3"/>
  <c r="D42" i="3"/>
  <c r="G42" i="3"/>
  <c r="E42" i="3"/>
  <c r="F42" i="3"/>
  <c r="C42" i="3"/>
  <c r="B42" i="3"/>
  <c r="C40" i="3"/>
  <c r="E40" i="3"/>
  <c r="F40" i="3"/>
  <c r="D40" i="3"/>
  <c r="G40" i="3"/>
  <c r="E39" i="3"/>
  <c r="F39" i="3"/>
  <c r="G39" i="3"/>
  <c r="D39" i="3"/>
  <c r="G38" i="3"/>
  <c r="D38" i="3"/>
  <c r="F38" i="3"/>
  <c r="E38" i="3"/>
  <c r="E37" i="3"/>
  <c r="F37" i="3"/>
  <c r="G37" i="3"/>
  <c r="D37" i="3"/>
  <c r="D36" i="3"/>
  <c r="G36" i="3"/>
  <c r="F36" i="3"/>
  <c r="B36" i="3"/>
  <c r="C36" i="3"/>
  <c r="E36" i="3"/>
  <c r="F35" i="3"/>
  <c r="G35" i="3"/>
  <c r="D35" i="3"/>
  <c r="G34" i="3"/>
  <c r="F34" i="3"/>
  <c r="G33" i="3"/>
  <c r="C33" i="3"/>
  <c r="E33" i="3"/>
  <c r="F33" i="3"/>
  <c r="B33" i="3"/>
  <c r="D33" i="3"/>
  <c r="G32" i="3"/>
  <c r="E32" i="3"/>
  <c r="B32" i="3"/>
  <c r="F32" i="3"/>
  <c r="D32" i="3"/>
  <c r="G31" i="3"/>
  <c r="E31" i="3"/>
  <c r="F31" i="3"/>
  <c r="D29" i="3"/>
  <c r="F29" i="3"/>
  <c r="E29" i="3"/>
  <c r="C29" i="3"/>
  <c r="B29" i="3"/>
  <c r="G29" i="3"/>
  <c r="G28" i="3"/>
  <c r="F28" i="3"/>
  <c r="G27" i="3"/>
  <c r="B27" i="3"/>
  <c r="E27" i="3"/>
  <c r="F27" i="3"/>
  <c r="D27" i="3"/>
  <c r="F26" i="3"/>
  <c r="G26" i="3"/>
  <c r="E25" i="3"/>
  <c r="B25" i="3"/>
  <c r="D25" i="3"/>
  <c r="C25" i="3"/>
  <c r="G25" i="3"/>
  <c r="F25" i="3"/>
  <c r="G24" i="3"/>
  <c r="E24" i="3"/>
  <c r="F24" i="3"/>
  <c r="G23" i="3"/>
  <c r="F23" i="3"/>
  <c r="E22" i="3"/>
  <c r="F22" i="3"/>
  <c r="G22" i="3"/>
  <c r="G21" i="3"/>
  <c r="E21" i="3"/>
  <c r="F21" i="3"/>
  <c r="F20" i="3"/>
  <c r="G20" i="3"/>
  <c r="E20" i="3"/>
  <c r="D19" i="3"/>
  <c r="F19" i="3"/>
  <c r="G19" i="3"/>
  <c r="E18" i="3"/>
  <c r="F18" i="3"/>
  <c r="G18" i="3"/>
  <c r="E17" i="3"/>
  <c r="G17" i="3"/>
  <c r="C17" i="3"/>
  <c r="F17" i="3"/>
  <c r="B17" i="3"/>
  <c r="D17" i="3"/>
  <c r="F16" i="3"/>
  <c r="E16" i="3"/>
  <c r="C16" i="3"/>
  <c r="G16" i="3"/>
  <c r="D16" i="3"/>
  <c r="C14" i="3"/>
  <c r="F14" i="3"/>
  <c r="E14" i="3"/>
  <c r="G14" i="3"/>
  <c r="G13" i="3"/>
  <c r="F13" i="3"/>
  <c r="B12" i="3"/>
  <c r="D12" i="3"/>
  <c r="G12" i="3"/>
  <c r="E12" i="3"/>
  <c r="F12" i="3"/>
  <c r="C12" i="3"/>
  <c r="F11" i="3"/>
  <c r="G11" i="3"/>
  <c r="D11" i="3"/>
  <c r="E10" i="3"/>
  <c r="D10" i="3"/>
  <c r="F10" i="3"/>
  <c r="G10" i="3"/>
  <c r="D9" i="3"/>
  <c r="F9" i="3"/>
  <c r="G9" i="3"/>
  <c r="E9" i="3"/>
  <c r="C9" i="3"/>
  <c r="C8" i="3"/>
  <c r="F8" i="3"/>
  <c r="D8" i="3"/>
  <c r="E8" i="3"/>
  <c r="B8" i="3"/>
  <c r="G8" i="3"/>
  <c r="D7" i="3"/>
  <c r="F7" i="3"/>
  <c r="G7" i="3"/>
  <c r="E7" i="3"/>
  <c r="C7" i="3"/>
  <c r="B6" i="3"/>
  <c r="D6" i="3"/>
  <c r="G6" i="3"/>
  <c r="E6" i="3"/>
  <c r="F6" i="3"/>
  <c r="C6" i="3"/>
  <c r="E5" i="3"/>
  <c r="G5" i="3"/>
  <c r="C5" i="3"/>
  <c r="D5" i="3"/>
  <c r="F5" i="3"/>
  <c r="F4" i="3"/>
  <c r="C4" i="3"/>
  <c r="D4" i="3"/>
  <c r="G4" i="3"/>
  <c r="E4" i="3"/>
  <c r="G3" i="3"/>
  <c r="F3" i="3"/>
  <c r="E2" i="3"/>
  <c r="F2" i="3"/>
  <c r="G2" i="3"/>
  <c r="C2" i="3"/>
  <c r="D2" i="3"/>
  <c r="AM1001" i="3"/>
  <c r="AN1001" i="3"/>
  <c r="AO1001" i="3"/>
  <c r="AP1001" i="3"/>
  <c r="AK1001" i="3"/>
  <c r="AL1001" i="3"/>
  <c r="AA1001" i="3"/>
  <c r="X1004" i="15" s="1"/>
  <c r="Q1001" i="3"/>
  <c r="Y1001" i="3"/>
  <c r="Z1001" i="3"/>
  <c r="X1004" i="5" s="1"/>
  <c r="AF1001" i="3"/>
  <c r="X1004" i="17" s="1"/>
  <c r="AB1001" i="3"/>
  <c r="X1004" i="9" s="1"/>
  <c r="AC1001" i="3"/>
  <c r="X1004" i="7" s="1"/>
  <c r="AD1001" i="3"/>
  <c r="X1004" i="11" s="1"/>
  <c r="R1001" i="3"/>
  <c r="X1004" i="4" s="1"/>
  <c r="S1001" i="3"/>
  <c r="T1001" i="3"/>
  <c r="X1004" i="8" s="1"/>
  <c r="U1001" i="3"/>
  <c r="X1004" i="6" s="1"/>
  <c r="V1001" i="3"/>
  <c r="X1004" i="10" s="1"/>
  <c r="W1001" i="3"/>
  <c r="X1004" i="12" s="1"/>
  <c r="X1001" i="3"/>
  <c r="AE1001" i="3"/>
  <c r="X1004" i="13" s="1"/>
  <c r="AK1000" i="3"/>
  <c r="AL1000" i="3"/>
  <c r="AN1000" i="3"/>
  <c r="AO1000" i="3"/>
  <c r="AP1000" i="3"/>
  <c r="AM1000" i="3"/>
  <c r="Z1000" i="3"/>
  <c r="AA1000" i="3"/>
  <c r="AB1000" i="3"/>
  <c r="AC1000" i="3"/>
  <c r="X1003" i="7" s="1"/>
  <c r="AD1000" i="3"/>
  <c r="X1003" i="11" s="1"/>
  <c r="AE1000" i="3"/>
  <c r="X1003" i="13" s="1"/>
  <c r="Q1000" i="3"/>
  <c r="R1000" i="3"/>
  <c r="X1003" i="4" s="1"/>
  <c r="S1000" i="3"/>
  <c r="AF1000" i="3"/>
  <c r="X1003" i="17" s="1"/>
  <c r="U1000" i="3"/>
  <c r="X1003" i="6" s="1"/>
  <c r="T1000" i="3"/>
  <c r="X1003" i="15"/>
  <c r="X1003" i="9"/>
  <c r="Y1000" i="3"/>
  <c r="X1003" i="5"/>
  <c r="X1003" i="8"/>
  <c r="X1000" i="3"/>
  <c r="W1000" i="3"/>
  <c r="X1003" i="12" s="1"/>
  <c r="V1000" i="3"/>
  <c r="X1003" i="10" s="1"/>
  <c r="AP999" i="3"/>
  <c r="AO999" i="3"/>
  <c r="AN999" i="3"/>
  <c r="AM999" i="3"/>
  <c r="AL999" i="3"/>
  <c r="AK999" i="3"/>
  <c r="AB999" i="3"/>
  <c r="AA999" i="3"/>
  <c r="Z999" i="3"/>
  <c r="Y999" i="3"/>
  <c r="X999" i="3"/>
  <c r="W999" i="3"/>
  <c r="V999" i="3"/>
  <c r="X1002" i="10" s="1"/>
  <c r="U999" i="3"/>
  <c r="X1002" i="6" s="1"/>
  <c r="T999" i="3"/>
  <c r="S999" i="3"/>
  <c r="R999" i="3"/>
  <c r="X1002" i="4" s="1"/>
  <c r="Q999" i="3"/>
  <c r="E999" i="19" s="1"/>
  <c r="AC999" i="3"/>
  <c r="X1002" i="7" s="1"/>
  <c r="X1002" i="5"/>
  <c r="X1002" i="16"/>
  <c r="X1002" i="9"/>
  <c r="AE999" i="3"/>
  <c r="X1002" i="13" s="1"/>
  <c r="AD999" i="3"/>
  <c r="X1002" i="11" s="1"/>
  <c r="AF999" i="3"/>
  <c r="X1002" i="17" s="1"/>
  <c r="X1002" i="15"/>
  <c r="X1002" i="12"/>
  <c r="X1002" i="8"/>
  <c r="AP998" i="3"/>
  <c r="AO998" i="3"/>
  <c r="AN998" i="3"/>
  <c r="AM998" i="3"/>
  <c r="AL998" i="3"/>
  <c r="AK998" i="3"/>
  <c r="AF998" i="3"/>
  <c r="X1001" i="17" s="1"/>
  <c r="AE998" i="3"/>
  <c r="X1001" i="13" s="1"/>
  <c r="AD998" i="3"/>
  <c r="X1001" i="11" s="1"/>
  <c r="AC998" i="3"/>
  <c r="X1001" i="7" s="1"/>
  <c r="AB998" i="3"/>
  <c r="AA998" i="3"/>
  <c r="Z998" i="3"/>
  <c r="Y998" i="3"/>
  <c r="X998" i="3"/>
  <c r="E998" i="20" s="1"/>
  <c r="W998" i="3"/>
  <c r="X1001" i="15"/>
  <c r="U998" i="3"/>
  <c r="X1001" i="6" s="1"/>
  <c r="X1001" i="12"/>
  <c r="T998" i="3"/>
  <c r="S998" i="3"/>
  <c r="X1001" i="8"/>
  <c r="X1001" i="9"/>
  <c r="X1001" i="5"/>
  <c r="Q998" i="3"/>
  <c r="V998" i="3"/>
  <c r="X1001" i="10" s="1"/>
  <c r="X1001" i="16"/>
  <c r="R998" i="3"/>
  <c r="X1001" i="4" s="1"/>
  <c r="AK997" i="3"/>
  <c r="AP997" i="3"/>
  <c r="AN997" i="3"/>
  <c r="AM997" i="3"/>
  <c r="AL997" i="3"/>
  <c r="AO997" i="3"/>
  <c r="AE997" i="3"/>
  <c r="X1000" i="13" s="1"/>
  <c r="AD997" i="3"/>
  <c r="X1000" i="11" s="1"/>
  <c r="AC997" i="3"/>
  <c r="X1000" i="7" s="1"/>
  <c r="AB997" i="3"/>
  <c r="AA997" i="3"/>
  <c r="Z997" i="3"/>
  <c r="Y997" i="3"/>
  <c r="X997" i="3"/>
  <c r="W997" i="3"/>
  <c r="V997" i="3"/>
  <c r="X1000" i="10" s="1"/>
  <c r="U997" i="3"/>
  <c r="X1000" i="6" s="1"/>
  <c r="T997" i="3"/>
  <c r="S997" i="3"/>
  <c r="Q997" i="3"/>
  <c r="R997" i="3"/>
  <c r="X1000" i="4" s="1"/>
  <c r="X1000" i="16"/>
  <c r="X1000" i="15"/>
  <c r="X1000" i="5"/>
  <c r="X1000" i="9"/>
  <c r="X1000" i="8"/>
  <c r="X1000" i="12"/>
  <c r="AF997" i="3"/>
  <c r="X1000" i="17" s="1"/>
  <c r="AO996" i="3"/>
  <c r="AL996" i="3"/>
  <c r="AN996" i="3"/>
  <c r="AM996" i="3"/>
  <c r="AK996" i="3"/>
  <c r="AP996" i="3"/>
  <c r="V996" i="3"/>
  <c r="X999" i="10" s="1"/>
  <c r="U996" i="3"/>
  <c r="X999" i="6" s="1"/>
  <c r="T996" i="3"/>
  <c r="X999" i="8" s="1"/>
  <c r="AE996" i="3"/>
  <c r="X999" i="13" s="1"/>
  <c r="Q996" i="3"/>
  <c r="X996" i="3"/>
  <c r="X999" i="16" s="1"/>
  <c r="W996" i="3"/>
  <c r="X999" i="12" s="1"/>
  <c r="Y996" i="3"/>
  <c r="Z996" i="3"/>
  <c r="X999" i="5" s="1"/>
  <c r="AA996" i="3"/>
  <c r="AB996" i="3"/>
  <c r="AC996" i="3"/>
  <c r="X999" i="7" s="1"/>
  <c r="R996" i="3"/>
  <c r="X999" i="4" s="1"/>
  <c r="AD996" i="3"/>
  <c r="X999" i="11" s="1"/>
  <c r="X999" i="9"/>
  <c r="X999" i="15"/>
  <c r="S996" i="3"/>
  <c r="AF996" i="3"/>
  <c r="X999" i="17" s="1"/>
  <c r="AM995" i="3"/>
  <c r="AL995" i="3"/>
  <c r="AK995" i="3"/>
  <c r="AO995" i="3"/>
  <c r="AN995" i="3"/>
  <c r="AP995" i="3"/>
  <c r="V995" i="3"/>
  <c r="X998" i="10" s="1"/>
  <c r="W995" i="3"/>
  <c r="X995" i="3"/>
  <c r="Y995" i="3"/>
  <c r="Z995" i="3"/>
  <c r="AA995" i="3"/>
  <c r="AB995" i="3"/>
  <c r="AC995" i="3"/>
  <c r="X998" i="7" s="1"/>
  <c r="R995" i="3"/>
  <c r="X998" i="4" s="1"/>
  <c r="X998" i="5"/>
  <c r="Q995" i="3"/>
  <c r="E995" i="19" s="1"/>
  <c r="X998" i="15"/>
  <c r="X998" i="12"/>
  <c r="X998" i="9"/>
  <c r="S995" i="3"/>
  <c r="X998" i="16"/>
  <c r="AD995" i="3"/>
  <c r="X998" i="11" s="1"/>
  <c r="AE995" i="3"/>
  <c r="X998" i="13" s="1"/>
  <c r="AF995" i="3"/>
  <c r="X998" i="17" s="1"/>
  <c r="T995" i="3"/>
  <c r="X998" i="8" s="1"/>
  <c r="U995" i="3"/>
  <c r="X998" i="6" s="1"/>
  <c r="AP994" i="3"/>
  <c r="AN994" i="3"/>
  <c r="AM994" i="3"/>
  <c r="AL994" i="3"/>
  <c r="AK994" i="3"/>
  <c r="AO994" i="3"/>
  <c r="AB994" i="3"/>
  <c r="X994" i="3"/>
  <c r="AA994" i="3"/>
  <c r="Y994" i="3"/>
  <c r="Z994" i="3"/>
  <c r="X997" i="16"/>
  <c r="X997" i="9"/>
  <c r="X997" i="15"/>
  <c r="X997" i="5"/>
  <c r="Q994" i="3"/>
  <c r="R994" i="3"/>
  <c r="X997" i="4" s="1"/>
  <c r="S994" i="3"/>
  <c r="T994" i="3"/>
  <c r="X997" i="8" s="1"/>
  <c r="U994" i="3"/>
  <c r="X997" i="6" s="1"/>
  <c r="V994" i="3"/>
  <c r="X997" i="10" s="1"/>
  <c r="W994" i="3"/>
  <c r="X997" i="12" s="1"/>
  <c r="AF994" i="3"/>
  <c r="X997" i="17" s="1"/>
  <c r="AE994" i="3"/>
  <c r="X997" i="13" s="1"/>
  <c r="AD994" i="3"/>
  <c r="X997" i="11" s="1"/>
  <c r="AC994" i="3"/>
  <c r="X997" i="7" s="1"/>
  <c r="AM993" i="3"/>
  <c r="AK993" i="3"/>
  <c r="AL993" i="3"/>
  <c r="AP993" i="3"/>
  <c r="AO993" i="3"/>
  <c r="AN993" i="3"/>
  <c r="AF993" i="3"/>
  <c r="X996" i="17" s="1"/>
  <c r="T993" i="3"/>
  <c r="X996" i="8" s="1"/>
  <c r="S993" i="3"/>
  <c r="AC993" i="3"/>
  <c r="X996" i="7" s="1"/>
  <c r="Y993" i="3"/>
  <c r="Z993" i="3"/>
  <c r="W993" i="3"/>
  <c r="X996" i="12" s="1"/>
  <c r="X996" i="5"/>
  <c r="Q993" i="3"/>
  <c r="AB993" i="3"/>
  <c r="X996" i="9" s="1"/>
  <c r="X993" i="3"/>
  <c r="U993" i="3"/>
  <c r="X996" i="6" s="1"/>
  <c r="V993" i="3"/>
  <c r="X996" i="10" s="1"/>
  <c r="AA993" i="3"/>
  <c r="X996" i="15" s="1"/>
  <c r="AD993" i="3"/>
  <c r="X996" i="11" s="1"/>
  <c r="AE993" i="3"/>
  <c r="X996" i="13" s="1"/>
  <c r="R993" i="3"/>
  <c r="X996" i="4" s="1"/>
  <c r="AP992" i="3"/>
  <c r="AK992" i="3"/>
  <c r="AL992" i="3"/>
  <c r="AM992" i="3"/>
  <c r="AN992" i="3"/>
  <c r="AO992" i="3"/>
  <c r="Z992" i="3"/>
  <c r="AA992" i="3"/>
  <c r="AB992" i="3"/>
  <c r="AC992" i="3"/>
  <c r="X995" i="7" s="1"/>
  <c r="AD992" i="3"/>
  <c r="X995" i="11" s="1"/>
  <c r="AE992" i="3"/>
  <c r="X995" i="13" s="1"/>
  <c r="T992" i="3"/>
  <c r="X995" i="5"/>
  <c r="U992" i="3"/>
  <c r="X995" i="6" s="1"/>
  <c r="AF992" i="3"/>
  <c r="X995" i="17" s="1"/>
  <c r="X995" i="15"/>
  <c r="Q992" i="3"/>
  <c r="S992" i="3"/>
  <c r="X995" i="9"/>
  <c r="X995" i="8"/>
  <c r="R992" i="3"/>
  <c r="X995" i="4" s="1"/>
  <c r="V992" i="3"/>
  <c r="X995" i="10" s="1"/>
  <c r="W992" i="3"/>
  <c r="X995" i="12" s="1"/>
  <c r="X992" i="3"/>
  <c r="Y992" i="3"/>
  <c r="AO991" i="3"/>
  <c r="AL991" i="3"/>
  <c r="AK991" i="3"/>
  <c r="AN991" i="3"/>
  <c r="AM991" i="3"/>
  <c r="AP991" i="3"/>
  <c r="AF991" i="3"/>
  <c r="X994" i="17" s="1"/>
  <c r="AE991" i="3"/>
  <c r="X994" i="13" s="1"/>
  <c r="AD991" i="3"/>
  <c r="X994" i="11" s="1"/>
  <c r="AC991" i="3"/>
  <c r="X994" i="7" s="1"/>
  <c r="Q991" i="3"/>
  <c r="R991" i="3"/>
  <c r="X994" i="4" s="1"/>
  <c r="S991" i="3"/>
  <c r="T991" i="3"/>
  <c r="X994" i="8" s="1"/>
  <c r="AA991" i="3"/>
  <c r="X994" i="15" s="1"/>
  <c r="Z991" i="3"/>
  <c r="X994" i="5" s="1"/>
  <c r="Y991" i="3"/>
  <c r="U991" i="3"/>
  <c r="X994" i="6" s="1"/>
  <c r="X991" i="3"/>
  <c r="W991" i="3"/>
  <c r="X994" i="12" s="1"/>
  <c r="V991" i="3"/>
  <c r="X994" i="10" s="1"/>
  <c r="AB991" i="3"/>
  <c r="X994" i="9" s="1"/>
  <c r="AK990" i="3"/>
  <c r="AL990" i="3"/>
  <c r="AM990" i="3"/>
  <c r="AN990" i="3"/>
  <c r="AO990" i="3"/>
  <c r="AP990" i="3"/>
  <c r="AB990" i="3"/>
  <c r="AC990" i="3"/>
  <c r="X993" i="7" s="1"/>
  <c r="AD990" i="3"/>
  <c r="X993" i="11" s="1"/>
  <c r="AE990" i="3"/>
  <c r="X993" i="13" s="1"/>
  <c r="AF990" i="3"/>
  <c r="X993" i="17" s="1"/>
  <c r="Y990" i="3"/>
  <c r="Q990" i="3"/>
  <c r="R990" i="3"/>
  <c r="X993" i="4" s="1"/>
  <c r="S990" i="3"/>
  <c r="T990" i="3"/>
  <c r="X993" i="9"/>
  <c r="U990" i="3"/>
  <c r="X993" i="6" s="1"/>
  <c r="V990" i="3"/>
  <c r="X993" i="10" s="1"/>
  <c r="W990" i="3"/>
  <c r="X993" i="12" s="1"/>
  <c r="X993" i="8"/>
  <c r="X990" i="3"/>
  <c r="Z990" i="3"/>
  <c r="X993" i="5" s="1"/>
  <c r="AA990" i="3"/>
  <c r="X993" i="15" s="1"/>
  <c r="AL989" i="3"/>
  <c r="AK989" i="3"/>
  <c r="AP989" i="3"/>
  <c r="AO989" i="3"/>
  <c r="AN989" i="3"/>
  <c r="AM989" i="3"/>
  <c r="AF989" i="3"/>
  <c r="X992" i="17" s="1"/>
  <c r="AE989" i="3"/>
  <c r="X992" i="13" s="1"/>
  <c r="AD989" i="3"/>
  <c r="X992" i="11" s="1"/>
  <c r="AA989" i="3"/>
  <c r="X992" i="15" s="1"/>
  <c r="AB989" i="3"/>
  <c r="X992" i="9"/>
  <c r="AC989" i="3"/>
  <c r="X992" i="7" s="1"/>
  <c r="Q989" i="3"/>
  <c r="R989" i="3"/>
  <c r="X992" i="4" s="1"/>
  <c r="S989" i="3"/>
  <c r="T989" i="3"/>
  <c r="X992" i="8" s="1"/>
  <c r="U989" i="3"/>
  <c r="X992" i="6" s="1"/>
  <c r="V989" i="3"/>
  <c r="X992" i="10" s="1"/>
  <c r="W989" i="3"/>
  <c r="X992" i="12" s="1"/>
  <c r="X989" i="3"/>
  <c r="Y989" i="3"/>
  <c r="Z989" i="3"/>
  <c r="X992" i="5" s="1"/>
  <c r="AK988" i="3"/>
  <c r="AL988" i="3"/>
  <c r="AM988" i="3"/>
  <c r="AP988" i="3"/>
  <c r="AO988" i="3"/>
  <c r="AN988" i="3"/>
  <c r="U988" i="3"/>
  <c r="X991" i="6" s="1"/>
  <c r="V988" i="3"/>
  <c r="X991" i="10" s="1"/>
  <c r="W988" i="3"/>
  <c r="X988" i="3"/>
  <c r="Y988" i="3"/>
  <c r="Z988" i="3"/>
  <c r="AA988" i="3"/>
  <c r="AB988" i="3"/>
  <c r="AC988" i="3"/>
  <c r="X991" i="7" s="1"/>
  <c r="AD988" i="3"/>
  <c r="X991" i="11" s="1"/>
  <c r="AE988" i="3"/>
  <c r="X991" i="13" s="1"/>
  <c r="AF988" i="3"/>
  <c r="X991" i="17" s="1"/>
  <c r="X991" i="5"/>
  <c r="X991" i="15"/>
  <c r="X991" i="16"/>
  <c r="X991" i="12"/>
  <c r="X991" i="9"/>
  <c r="Q988" i="3"/>
  <c r="R988" i="3"/>
  <c r="X991" i="4" s="1"/>
  <c r="S988" i="3"/>
  <c r="T988" i="3"/>
  <c r="X991" i="8" s="1"/>
  <c r="AK987" i="3"/>
  <c r="AO987" i="3"/>
  <c r="AM987" i="3"/>
  <c r="AN987" i="3"/>
  <c r="AL987" i="3"/>
  <c r="AP987" i="3"/>
  <c r="AE987" i="3"/>
  <c r="X990" i="13" s="1"/>
  <c r="AD987" i="3"/>
  <c r="X990" i="11" s="1"/>
  <c r="Q987" i="3"/>
  <c r="W987" i="3"/>
  <c r="X990" i="12"/>
  <c r="R987" i="3"/>
  <c r="X990" i="4" s="1"/>
  <c r="S987" i="3"/>
  <c r="T987" i="3"/>
  <c r="X990" i="8" s="1"/>
  <c r="U987" i="3"/>
  <c r="X990" i="6" s="1"/>
  <c r="V987" i="3"/>
  <c r="X990" i="10" s="1"/>
  <c r="X987" i="3"/>
  <c r="X990" i="16" s="1"/>
  <c r="Y987" i="3"/>
  <c r="Z987" i="3"/>
  <c r="X990" i="5" s="1"/>
  <c r="AA987" i="3"/>
  <c r="X990" i="15" s="1"/>
  <c r="AB987" i="3"/>
  <c r="X990" i="9" s="1"/>
  <c r="AC987" i="3"/>
  <c r="X990" i="7" s="1"/>
  <c r="AF987" i="3"/>
  <c r="X990" i="17" s="1"/>
  <c r="AM986" i="3"/>
  <c r="AO986" i="3"/>
  <c r="AN986" i="3"/>
  <c r="AK986" i="3"/>
  <c r="AL986" i="3"/>
  <c r="AP986" i="3"/>
  <c r="AF986" i="3"/>
  <c r="X989" i="17" s="1"/>
  <c r="AC986" i="3"/>
  <c r="X989" i="7" s="1"/>
  <c r="R986" i="3"/>
  <c r="X989" i="4" s="1"/>
  <c r="Q986" i="3"/>
  <c r="S986" i="3"/>
  <c r="T986" i="3"/>
  <c r="V986" i="3"/>
  <c r="X989" i="10" s="1"/>
  <c r="W986" i="3"/>
  <c r="X989" i="12" s="1"/>
  <c r="X986" i="3"/>
  <c r="U986" i="3"/>
  <c r="X989" i="6" s="1"/>
  <c r="Z986" i="3"/>
  <c r="X989" i="5" s="1"/>
  <c r="AA986" i="3"/>
  <c r="X989" i="15" s="1"/>
  <c r="AB986" i="3"/>
  <c r="X989" i="9" s="1"/>
  <c r="Y986" i="3"/>
  <c r="X989" i="8"/>
  <c r="AD986" i="3"/>
  <c r="X989" i="11" s="1"/>
  <c r="AE986" i="3"/>
  <c r="X989" i="13" s="1"/>
  <c r="AP985" i="3"/>
  <c r="AM985" i="3"/>
  <c r="AL985" i="3"/>
  <c r="AK985" i="3"/>
  <c r="AO985" i="3"/>
  <c r="AN985" i="3"/>
  <c r="T985" i="3"/>
  <c r="V985" i="3"/>
  <c r="X988" i="10" s="1"/>
  <c r="W985" i="3"/>
  <c r="X985" i="3"/>
  <c r="Y985" i="3"/>
  <c r="Z985" i="3"/>
  <c r="AA985" i="3"/>
  <c r="X988" i="15" s="1"/>
  <c r="AB985" i="3"/>
  <c r="AC985" i="3"/>
  <c r="X988" i="7" s="1"/>
  <c r="AD985" i="3"/>
  <c r="X988" i="11" s="1"/>
  <c r="AE985" i="3"/>
  <c r="X988" i="13" s="1"/>
  <c r="AF985" i="3"/>
  <c r="X988" i="17" s="1"/>
  <c r="X988" i="12"/>
  <c r="S985" i="3"/>
  <c r="X988" i="8"/>
  <c r="Q985" i="3"/>
  <c r="X988" i="16"/>
  <c r="R985" i="3"/>
  <c r="X988" i="4" s="1"/>
  <c r="X988" i="5"/>
  <c r="U985" i="3"/>
  <c r="X988" i="6" s="1"/>
  <c r="X988" i="9"/>
  <c r="AP984" i="3"/>
  <c r="AK984" i="3"/>
  <c r="AM984" i="3"/>
  <c r="AO984" i="3"/>
  <c r="AL984" i="3"/>
  <c r="AN984" i="3"/>
  <c r="T984" i="3"/>
  <c r="AF984" i="3"/>
  <c r="X987" i="17" s="1"/>
  <c r="X987" i="8"/>
  <c r="AE984" i="3"/>
  <c r="X987" i="13" s="1"/>
  <c r="Q984" i="3"/>
  <c r="R984" i="3"/>
  <c r="X987" i="4" s="1"/>
  <c r="S984" i="3"/>
  <c r="U984" i="3"/>
  <c r="X987" i="6" s="1"/>
  <c r="V984" i="3"/>
  <c r="X987" i="10" s="1"/>
  <c r="W984" i="3"/>
  <c r="X987" i="12" s="1"/>
  <c r="X984" i="3"/>
  <c r="Y984" i="3"/>
  <c r="Z984" i="3"/>
  <c r="X987" i="5" s="1"/>
  <c r="AA984" i="3"/>
  <c r="X987" i="15" s="1"/>
  <c r="AB984" i="3"/>
  <c r="X987" i="9" s="1"/>
  <c r="AC984" i="3"/>
  <c r="X987" i="7" s="1"/>
  <c r="AD984" i="3"/>
  <c r="X987" i="11" s="1"/>
  <c r="AM983" i="3"/>
  <c r="AL983" i="3"/>
  <c r="AN983" i="3"/>
  <c r="AO983" i="3"/>
  <c r="AK983" i="3"/>
  <c r="AP983" i="3"/>
  <c r="R983" i="3"/>
  <c r="X986" i="4" s="1"/>
  <c r="X983" i="3"/>
  <c r="Y983" i="3"/>
  <c r="Q983" i="3"/>
  <c r="S983" i="3"/>
  <c r="T983" i="3"/>
  <c r="U983" i="3"/>
  <c r="X986" i="6" s="1"/>
  <c r="V983" i="3"/>
  <c r="X986" i="10" s="1"/>
  <c r="W983" i="3"/>
  <c r="X986" i="12" s="1"/>
  <c r="Z983" i="3"/>
  <c r="X986" i="5" s="1"/>
  <c r="AB983" i="3"/>
  <c r="X986" i="9" s="1"/>
  <c r="AC983" i="3"/>
  <c r="X986" i="7" s="1"/>
  <c r="AD983" i="3"/>
  <c r="X986" i="11" s="1"/>
  <c r="AE983" i="3"/>
  <c r="X986" i="13" s="1"/>
  <c r="AA983" i="3"/>
  <c r="X986" i="15" s="1"/>
  <c r="X986" i="8"/>
  <c r="X986" i="16"/>
  <c r="AF983" i="3"/>
  <c r="X986" i="17" s="1"/>
  <c r="AL982" i="3"/>
  <c r="AM982" i="3"/>
  <c r="AK982" i="3"/>
  <c r="AP982" i="3"/>
  <c r="AO982" i="3"/>
  <c r="AN982" i="3"/>
  <c r="Z982" i="3"/>
  <c r="AA982" i="3"/>
  <c r="AC982" i="3"/>
  <c r="X985" i="7" s="1"/>
  <c r="AF982" i="3"/>
  <c r="X985" i="17" s="1"/>
  <c r="S982" i="3"/>
  <c r="X985" i="15"/>
  <c r="U982" i="3"/>
  <c r="X985" i="6" s="1"/>
  <c r="X982" i="3"/>
  <c r="AE982" i="3"/>
  <c r="X985" i="13" s="1"/>
  <c r="Y982" i="3"/>
  <c r="X985" i="5"/>
  <c r="R982" i="3"/>
  <c r="X985" i="4" s="1"/>
  <c r="T982" i="3"/>
  <c r="X985" i="8" s="1"/>
  <c r="Q982" i="3"/>
  <c r="E982" i="19" s="1"/>
  <c r="AB982" i="3"/>
  <c r="X985" i="9" s="1"/>
  <c r="V982" i="3"/>
  <c r="X985" i="10" s="1"/>
  <c r="W982" i="3"/>
  <c r="X985" i="12" s="1"/>
  <c r="AD982" i="3"/>
  <c r="X985" i="11" s="1"/>
  <c r="AN981" i="3"/>
  <c r="AO981" i="3"/>
  <c r="AP981" i="3"/>
  <c r="AL981" i="3"/>
  <c r="AK981" i="3"/>
  <c r="AM981" i="3"/>
  <c r="X981" i="3"/>
  <c r="X984" i="16"/>
  <c r="AF981" i="3"/>
  <c r="X984" i="17" s="1"/>
  <c r="AE981" i="3"/>
  <c r="X984" i="13" s="1"/>
  <c r="AD981" i="3"/>
  <c r="X984" i="11" s="1"/>
  <c r="AC981" i="3"/>
  <c r="X984" i="7" s="1"/>
  <c r="AB981" i="3"/>
  <c r="AA981" i="3"/>
  <c r="Z981" i="3"/>
  <c r="Y981" i="3"/>
  <c r="W981" i="3"/>
  <c r="V981" i="3"/>
  <c r="X984" i="10" s="1"/>
  <c r="U981" i="3"/>
  <c r="X984" i="6" s="1"/>
  <c r="T981" i="3"/>
  <c r="S981" i="3"/>
  <c r="R981" i="3"/>
  <c r="X984" i="4" s="1"/>
  <c r="Q981" i="3"/>
  <c r="E981" i="19" s="1"/>
  <c r="X984" i="12"/>
  <c r="X984" i="8"/>
  <c r="X984" i="5"/>
  <c r="X984" i="9"/>
  <c r="X984" i="15"/>
  <c r="AO980" i="3"/>
  <c r="AN980" i="3"/>
  <c r="AM980" i="3"/>
  <c r="AL980" i="3"/>
  <c r="AK980" i="3"/>
  <c r="AP980" i="3"/>
  <c r="AF980" i="3"/>
  <c r="X983" i="17" s="1"/>
  <c r="AE980" i="3"/>
  <c r="X983" i="13" s="1"/>
  <c r="AD980" i="3"/>
  <c r="X983" i="11" s="1"/>
  <c r="AC980" i="3"/>
  <c r="X983" i="7" s="1"/>
  <c r="AB980" i="3"/>
  <c r="AA980" i="3"/>
  <c r="Z980" i="3"/>
  <c r="X980" i="3"/>
  <c r="E980" i="20" s="1"/>
  <c r="X983" i="15"/>
  <c r="R980" i="3"/>
  <c r="X983" i="4" s="1"/>
  <c r="V980" i="3"/>
  <c r="X983" i="10" s="1"/>
  <c r="X983" i="5"/>
  <c r="U980" i="3"/>
  <c r="X983" i="6" s="1"/>
  <c r="X983" i="16"/>
  <c r="X983" i="9"/>
  <c r="Q980" i="3"/>
  <c r="S980" i="3"/>
  <c r="W980" i="3"/>
  <c r="X983" i="12"/>
  <c r="Y980" i="3"/>
  <c r="T980" i="3"/>
  <c r="X983" i="8" s="1"/>
  <c r="AP979" i="3"/>
  <c r="AO979" i="3"/>
  <c r="AN979" i="3"/>
  <c r="AM979" i="3"/>
  <c r="AL979" i="3"/>
  <c r="AK979" i="3"/>
  <c r="AC979" i="3"/>
  <c r="X982" i="7" s="1"/>
  <c r="AF979" i="3"/>
  <c r="X982" i="17" s="1"/>
  <c r="AE979" i="3"/>
  <c r="X982" i="13" s="1"/>
  <c r="AD979" i="3"/>
  <c r="X982" i="11" s="1"/>
  <c r="AB979" i="3"/>
  <c r="X982" i="9" s="1"/>
  <c r="AA979" i="3"/>
  <c r="Z979" i="3"/>
  <c r="X982" i="5" s="1"/>
  <c r="Y979" i="3"/>
  <c r="X979" i="3"/>
  <c r="W979" i="3"/>
  <c r="X982" i="12" s="1"/>
  <c r="V979" i="3"/>
  <c r="X982" i="10" s="1"/>
  <c r="U979" i="3"/>
  <c r="X982" i="6" s="1"/>
  <c r="T979" i="3"/>
  <c r="X982" i="8" s="1"/>
  <c r="S979" i="3"/>
  <c r="R979" i="3"/>
  <c r="X982" i="4" s="1"/>
  <c r="Q979" i="3"/>
  <c r="E979" i="19" s="1"/>
  <c r="X982" i="15"/>
  <c r="AK978" i="3"/>
  <c r="AO978" i="3"/>
  <c r="AN978" i="3"/>
  <c r="AM978" i="3"/>
  <c r="AL978" i="3"/>
  <c r="AP978" i="3"/>
  <c r="AF978" i="3"/>
  <c r="X981" i="17" s="1"/>
  <c r="AE978" i="3"/>
  <c r="X981" i="13" s="1"/>
  <c r="AD978" i="3"/>
  <c r="X981" i="11" s="1"/>
  <c r="AC978" i="3"/>
  <c r="X981" i="7" s="1"/>
  <c r="AB978" i="3"/>
  <c r="X981" i="9" s="1"/>
  <c r="AA978" i="3"/>
  <c r="X981" i="15" s="1"/>
  <c r="Z978" i="3"/>
  <c r="X981" i="5" s="1"/>
  <c r="Y978" i="3"/>
  <c r="W978" i="3"/>
  <c r="X981" i="12" s="1"/>
  <c r="V978" i="3"/>
  <c r="X981" i="10" s="1"/>
  <c r="U978" i="3"/>
  <c r="X981" i="6" s="1"/>
  <c r="T978" i="3"/>
  <c r="X981" i="8" s="1"/>
  <c r="S978" i="3"/>
  <c r="R978" i="3"/>
  <c r="X981" i="4" s="1"/>
  <c r="Q978" i="3"/>
  <c r="E978" i="19" s="1"/>
  <c r="X978" i="3"/>
  <c r="AO977" i="3"/>
  <c r="AN977" i="3"/>
  <c r="AM977" i="3"/>
  <c r="AL977" i="3"/>
  <c r="AK977" i="3"/>
  <c r="AP977" i="3"/>
  <c r="AC977" i="3"/>
  <c r="X980" i="7" s="1"/>
  <c r="X977" i="3"/>
  <c r="W977" i="3"/>
  <c r="V977" i="3"/>
  <c r="X980" i="10" s="1"/>
  <c r="U977" i="3"/>
  <c r="X980" i="6" s="1"/>
  <c r="T977" i="3"/>
  <c r="S977" i="3"/>
  <c r="R977" i="3"/>
  <c r="X980" i="4" s="1"/>
  <c r="Q977" i="3"/>
  <c r="X980" i="12"/>
  <c r="X980" i="8"/>
  <c r="X980" i="16"/>
  <c r="AF977" i="3"/>
  <c r="X980" i="17" s="1"/>
  <c r="AE977" i="3"/>
  <c r="X980" i="13" s="1"/>
  <c r="AD977" i="3"/>
  <c r="X980" i="11" s="1"/>
  <c r="AB977" i="3"/>
  <c r="X980" i="9" s="1"/>
  <c r="AA977" i="3"/>
  <c r="X980" i="15" s="1"/>
  <c r="Z977" i="3"/>
  <c r="X980" i="5" s="1"/>
  <c r="Y977" i="3"/>
  <c r="AK976" i="3"/>
  <c r="AN976" i="3"/>
  <c r="AP976" i="3"/>
  <c r="AO976" i="3"/>
  <c r="AM976" i="3"/>
  <c r="AL976" i="3"/>
  <c r="R976" i="3"/>
  <c r="X979" i="4" s="1"/>
  <c r="Q976" i="3"/>
  <c r="AC976" i="3"/>
  <c r="X979" i="7" s="1"/>
  <c r="AF976" i="3"/>
  <c r="X979" i="17" s="1"/>
  <c r="AE976" i="3"/>
  <c r="X979" i="13" s="1"/>
  <c r="AD976" i="3"/>
  <c r="X979" i="11" s="1"/>
  <c r="AB976" i="3"/>
  <c r="X979" i="9" s="1"/>
  <c r="AA976" i="3"/>
  <c r="X979" i="15" s="1"/>
  <c r="Z976" i="3"/>
  <c r="X979" i="5" s="1"/>
  <c r="Y976" i="3"/>
  <c r="X976" i="3"/>
  <c r="W976" i="3"/>
  <c r="X979" i="12" s="1"/>
  <c r="V976" i="3"/>
  <c r="X979" i="10" s="1"/>
  <c r="U976" i="3"/>
  <c r="X979" i="6" s="1"/>
  <c r="T976" i="3"/>
  <c r="X979" i="8" s="1"/>
  <c r="S976" i="3"/>
  <c r="AK975" i="3"/>
  <c r="AP975" i="3"/>
  <c r="AO975" i="3"/>
  <c r="AN975" i="3"/>
  <c r="AM975" i="3"/>
  <c r="AL975" i="3"/>
  <c r="Q975" i="3"/>
  <c r="R975" i="3"/>
  <c r="X978" i="4" s="1"/>
  <c r="AE975" i="3"/>
  <c r="AD975" i="3"/>
  <c r="X978" i="11" s="1"/>
  <c r="S975" i="3"/>
  <c r="T975" i="3"/>
  <c r="X978" i="8" s="1"/>
  <c r="U975" i="3"/>
  <c r="X978" i="6" s="1"/>
  <c r="V975" i="3"/>
  <c r="X978" i="10" s="1"/>
  <c r="AB975" i="3"/>
  <c r="AC975" i="3"/>
  <c r="X978" i="7" s="1"/>
  <c r="X975" i="3"/>
  <c r="Y975" i="3"/>
  <c r="Z975" i="3"/>
  <c r="X978" i="5" s="1"/>
  <c r="AA975" i="3"/>
  <c r="X978" i="15" s="1"/>
  <c r="X978" i="16"/>
  <c r="AF975" i="3"/>
  <c r="X978" i="17" s="1"/>
  <c r="X978" i="9"/>
  <c r="X978" i="13"/>
  <c r="W975" i="3"/>
  <c r="X978" i="12" s="1"/>
  <c r="AM974" i="3"/>
  <c r="AK974" i="3"/>
  <c r="AP974" i="3"/>
  <c r="AO974" i="3"/>
  <c r="AN974" i="3"/>
  <c r="AL974" i="3"/>
  <c r="AF974" i="3"/>
  <c r="X977" i="17" s="1"/>
  <c r="AE974" i="3"/>
  <c r="AD974" i="3"/>
  <c r="X977" i="11" s="1"/>
  <c r="X974" i="3"/>
  <c r="E974" i="20" s="1"/>
  <c r="W974" i="3"/>
  <c r="X977" i="12" s="1"/>
  <c r="V974" i="3"/>
  <c r="X977" i="10" s="1"/>
  <c r="U974" i="3"/>
  <c r="X977" i="6" s="1"/>
  <c r="T974" i="3"/>
  <c r="S974" i="3"/>
  <c r="R974" i="3"/>
  <c r="X977" i="4" s="1"/>
  <c r="Q974" i="3"/>
  <c r="AB974" i="3"/>
  <c r="X977" i="8"/>
  <c r="AC974" i="3"/>
  <c r="X977" i="7" s="1"/>
  <c r="AA974" i="3"/>
  <c r="X977" i="15" s="1"/>
  <c r="Z974" i="3"/>
  <c r="X977" i="5" s="1"/>
  <c r="Y974" i="3"/>
  <c r="X977" i="9"/>
  <c r="X977" i="13"/>
  <c r="X977" i="16"/>
  <c r="AK973" i="3"/>
  <c r="AP973" i="3"/>
  <c r="AO973" i="3"/>
  <c r="AN973" i="3"/>
  <c r="AM973" i="3"/>
  <c r="AL973" i="3"/>
  <c r="V973" i="3"/>
  <c r="X976" i="10" s="1"/>
  <c r="AF973" i="3"/>
  <c r="X976" i="17" s="1"/>
  <c r="W973" i="3"/>
  <c r="X976" i="12" s="1"/>
  <c r="AE973" i="3"/>
  <c r="AD973" i="3"/>
  <c r="X976" i="11" s="1"/>
  <c r="AC973" i="3"/>
  <c r="X976" i="7" s="1"/>
  <c r="AB973" i="3"/>
  <c r="AA973" i="3"/>
  <c r="T973" i="3"/>
  <c r="X976" i="8" s="1"/>
  <c r="S973" i="3"/>
  <c r="R973" i="3"/>
  <c r="X976" i="4" s="1"/>
  <c r="Z973" i="3"/>
  <c r="X976" i="5" s="1"/>
  <c r="X976" i="9"/>
  <c r="X976" i="13"/>
  <c r="Y973" i="3"/>
  <c r="Q973" i="3"/>
  <c r="E973" i="19" s="1"/>
  <c r="U973" i="3"/>
  <c r="X976" i="6" s="1"/>
  <c r="X973" i="3"/>
  <c r="X976" i="15"/>
  <c r="AP972" i="3"/>
  <c r="AK972" i="3"/>
  <c r="AN972" i="3"/>
  <c r="AM972" i="3"/>
  <c r="AL972" i="3"/>
  <c r="AO972" i="3"/>
  <c r="AE972" i="3"/>
  <c r="Y972" i="3"/>
  <c r="AD972" i="3"/>
  <c r="X975" i="11" s="1"/>
  <c r="AC972" i="3"/>
  <c r="X975" i="7" s="1"/>
  <c r="AB972" i="3"/>
  <c r="AA972" i="3"/>
  <c r="X975" i="15"/>
  <c r="X972" i="3"/>
  <c r="Q972" i="3"/>
  <c r="W972" i="3"/>
  <c r="V972" i="3"/>
  <c r="X975" i="10" s="1"/>
  <c r="U972" i="3"/>
  <c r="X975" i="6" s="1"/>
  <c r="T972" i="3"/>
  <c r="X975" i="8" s="1"/>
  <c r="S972" i="3"/>
  <c r="R972" i="3"/>
  <c r="X975" i="4" s="1"/>
  <c r="Z972" i="3"/>
  <c r="X975" i="5" s="1"/>
  <c r="X975" i="9"/>
  <c r="X975" i="13"/>
  <c r="X975" i="12"/>
  <c r="X975" i="16"/>
  <c r="AF972" i="3"/>
  <c r="X975" i="17" s="1"/>
  <c r="AO971" i="3"/>
  <c r="AN971" i="3"/>
  <c r="AM971" i="3"/>
  <c r="AL971" i="3"/>
  <c r="AK971" i="3"/>
  <c r="AP971" i="3"/>
  <c r="AF971" i="3"/>
  <c r="X974" i="17" s="1"/>
  <c r="AE971" i="3"/>
  <c r="X974" i="13"/>
  <c r="AD971" i="3"/>
  <c r="X974" i="11" s="1"/>
  <c r="Q971" i="3"/>
  <c r="R971" i="3"/>
  <c r="X974" i="4" s="1"/>
  <c r="S971" i="3"/>
  <c r="T971" i="3"/>
  <c r="X974" i="8" s="1"/>
  <c r="U971" i="3"/>
  <c r="X974" i="6" s="1"/>
  <c r="V971" i="3"/>
  <c r="X974" i="10" s="1"/>
  <c r="W971" i="3"/>
  <c r="X974" i="12" s="1"/>
  <c r="X971" i="3"/>
  <c r="Y971" i="3"/>
  <c r="Z971" i="3"/>
  <c r="X974" i="5" s="1"/>
  <c r="AA971" i="3"/>
  <c r="X974" i="15" s="1"/>
  <c r="AB971" i="3"/>
  <c r="X974" i="9" s="1"/>
  <c r="AC971" i="3"/>
  <c r="X974" i="7" s="1"/>
  <c r="AL970" i="3"/>
  <c r="AP970" i="3"/>
  <c r="AN970" i="3"/>
  <c r="AO970" i="3"/>
  <c r="AK970" i="3"/>
  <c r="AM970" i="3"/>
  <c r="S970" i="3"/>
  <c r="R970" i="3"/>
  <c r="X973" i="4" s="1"/>
  <c r="Q970" i="3"/>
  <c r="V970" i="3"/>
  <c r="X973" i="10" s="1"/>
  <c r="AD970" i="3"/>
  <c r="X973" i="11" s="1"/>
  <c r="AF970" i="3"/>
  <c r="X973" i="17" s="1"/>
  <c r="AE970" i="3"/>
  <c r="X973" i="13" s="1"/>
  <c r="AC970" i="3"/>
  <c r="X973" i="7" s="1"/>
  <c r="AB970" i="3"/>
  <c r="X973" i="9" s="1"/>
  <c r="AA970" i="3"/>
  <c r="X973" i="15" s="1"/>
  <c r="Z970" i="3"/>
  <c r="X973" i="5" s="1"/>
  <c r="Y970" i="3"/>
  <c r="X970" i="3"/>
  <c r="W970" i="3"/>
  <c r="X973" i="12" s="1"/>
  <c r="U970" i="3"/>
  <c r="X973" i="6" s="1"/>
  <c r="T970" i="3"/>
  <c r="X973" i="8" s="1"/>
  <c r="AN969" i="3"/>
  <c r="AM969" i="3"/>
  <c r="AL969" i="3"/>
  <c r="AK969" i="3"/>
  <c r="AP969" i="3"/>
  <c r="AO969" i="3"/>
  <c r="AE969" i="3"/>
  <c r="X972" i="13" s="1"/>
  <c r="AC969" i="3"/>
  <c r="X972" i="7" s="1"/>
  <c r="AB969" i="3"/>
  <c r="AA969" i="3"/>
  <c r="Z969" i="3"/>
  <c r="Y969" i="3"/>
  <c r="X972" i="15"/>
  <c r="X969" i="3"/>
  <c r="X972" i="16"/>
  <c r="AD969" i="3"/>
  <c r="X972" i="11" s="1"/>
  <c r="W969" i="3"/>
  <c r="X972" i="12" s="1"/>
  <c r="U969" i="3"/>
  <c r="X972" i="6" s="1"/>
  <c r="V969" i="3"/>
  <c r="X972" i="10" s="1"/>
  <c r="T969" i="3"/>
  <c r="X972" i="8" s="1"/>
  <c r="S969" i="3"/>
  <c r="R969" i="3"/>
  <c r="X972" i="4" s="1"/>
  <c r="Q969" i="3"/>
  <c r="E969" i="19" s="1"/>
  <c r="AF969" i="3"/>
  <c r="X972" i="17" s="1"/>
  <c r="X972" i="9"/>
  <c r="X972" i="5"/>
  <c r="AP968" i="3"/>
  <c r="AK968" i="3"/>
  <c r="AO968" i="3"/>
  <c r="AN968" i="3"/>
  <c r="AL968" i="3"/>
  <c r="AM968" i="3"/>
  <c r="AF968" i="3"/>
  <c r="X971" i="17" s="1"/>
  <c r="AC968" i="3"/>
  <c r="X971" i="7" s="1"/>
  <c r="Q968" i="3"/>
  <c r="R968" i="3"/>
  <c r="X971" i="4" s="1"/>
  <c r="S968" i="3"/>
  <c r="T968" i="3"/>
  <c r="X971" i="8" s="1"/>
  <c r="U968" i="3"/>
  <c r="X971" i="6" s="1"/>
  <c r="V968" i="3"/>
  <c r="X971" i="10" s="1"/>
  <c r="W968" i="3"/>
  <c r="X971" i="12" s="1"/>
  <c r="X968" i="3"/>
  <c r="Y968" i="3"/>
  <c r="Z968" i="3"/>
  <c r="X971" i="5" s="1"/>
  <c r="AA968" i="3"/>
  <c r="X971" i="15" s="1"/>
  <c r="AB968" i="3"/>
  <c r="X971" i="9" s="1"/>
  <c r="AD968" i="3"/>
  <c r="X971" i="11" s="1"/>
  <c r="AE968" i="3"/>
  <c r="X971" i="13" s="1"/>
  <c r="AO967" i="3"/>
  <c r="AN967" i="3"/>
  <c r="AP967" i="3"/>
  <c r="AK967" i="3"/>
  <c r="AL967" i="3"/>
  <c r="AM967" i="3"/>
  <c r="V967" i="3"/>
  <c r="X970" i="10" s="1"/>
  <c r="U967" i="3"/>
  <c r="X970" i="6" s="1"/>
  <c r="T967" i="3"/>
  <c r="X970" i="8" s="1"/>
  <c r="S967" i="3"/>
  <c r="R967" i="3"/>
  <c r="X970" i="4" s="1"/>
  <c r="Q967" i="3"/>
  <c r="AC967" i="3"/>
  <c r="X970" i="7" s="1"/>
  <c r="AE967" i="3"/>
  <c r="AF967" i="3"/>
  <c r="X970" i="17" s="1"/>
  <c r="AD967" i="3"/>
  <c r="X970" i="11" s="1"/>
  <c r="W967" i="3"/>
  <c r="X970" i="12" s="1"/>
  <c r="X970" i="13"/>
  <c r="AB967" i="3"/>
  <c r="X970" i="9" s="1"/>
  <c r="AA967" i="3"/>
  <c r="X970" i="15" s="1"/>
  <c r="Z967" i="3"/>
  <c r="X970" i="5" s="1"/>
  <c r="Y967" i="3"/>
  <c r="X967" i="3"/>
  <c r="AP966" i="3"/>
  <c r="AN966" i="3"/>
  <c r="AM966" i="3"/>
  <c r="AL966" i="3"/>
  <c r="AK966" i="3"/>
  <c r="AO966" i="3"/>
  <c r="T966" i="3"/>
  <c r="X969" i="8" s="1"/>
  <c r="S966" i="3"/>
  <c r="Q966" i="3"/>
  <c r="AC966" i="3"/>
  <c r="X969" i="7" s="1"/>
  <c r="R966" i="3"/>
  <c r="X969" i="4" s="1"/>
  <c r="AF966" i="3"/>
  <c r="X969" i="17" s="1"/>
  <c r="AE966" i="3"/>
  <c r="X969" i="13" s="1"/>
  <c r="AD966" i="3"/>
  <c r="X969" i="11" s="1"/>
  <c r="AB966" i="3"/>
  <c r="X969" i="9" s="1"/>
  <c r="AA966" i="3"/>
  <c r="X969" i="15" s="1"/>
  <c r="Z966" i="3"/>
  <c r="X969" i="5" s="1"/>
  <c r="Y966" i="3"/>
  <c r="X966" i="3"/>
  <c r="W966" i="3"/>
  <c r="X969" i="12" s="1"/>
  <c r="V966" i="3"/>
  <c r="X969" i="10" s="1"/>
  <c r="U966" i="3"/>
  <c r="X969" i="6" s="1"/>
  <c r="AN965" i="3"/>
  <c r="AM965" i="3"/>
  <c r="AL965" i="3"/>
  <c r="AK965" i="3"/>
  <c r="AP965" i="3"/>
  <c r="AO965" i="3"/>
  <c r="Q965" i="3"/>
  <c r="AE965" i="3"/>
  <c r="AF965" i="3"/>
  <c r="X968" i="17" s="1"/>
  <c r="AD965" i="3"/>
  <c r="X968" i="11" s="1"/>
  <c r="AC965" i="3"/>
  <c r="X968" i="7" s="1"/>
  <c r="AB965" i="3"/>
  <c r="X968" i="9" s="1"/>
  <c r="AA965" i="3"/>
  <c r="X968" i="15" s="1"/>
  <c r="Z965" i="3"/>
  <c r="Y965" i="3"/>
  <c r="X965" i="3"/>
  <c r="W965" i="3"/>
  <c r="X968" i="12" s="1"/>
  <c r="V965" i="3"/>
  <c r="X968" i="10" s="1"/>
  <c r="U965" i="3"/>
  <c r="X968" i="6" s="1"/>
  <c r="T965" i="3"/>
  <c r="X968" i="8" s="1"/>
  <c r="S965" i="3"/>
  <c r="X968" i="13"/>
  <c r="X968" i="5"/>
  <c r="R965" i="3"/>
  <c r="X968" i="4" s="1"/>
  <c r="AK964" i="3"/>
  <c r="AL964" i="3"/>
  <c r="AN964" i="3"/>
  <c r="AP964" i="3"/>
  <c r="AM964" i="3"/>
  <c r="AO964" i="3"/>
  <c r="T964" i="3"/>
  <c r="U964" i="3"/>
  <c r="X967" i="6" s="1"/>
  <c r="V964" i="3"/>
  <c r="X967" i="10" s="1"/>
  <c r="W964" i="3"/>
  <c r="X964" i="3"/>
  <c r="Y964" i="3"/>
  <c r="Z964" i="3"/>
  <c r="X967" i="5" s="1"/>
  <c r="AA964" i="3"/>
  <c r="X967" i="15" s="1"/>
  <c r="AB964" i="3"/>
  <c r="AC964" i="3"/>
  <c r="X967" i="7" s="1"/>
  <c r="AD964" i="3"/>
  <c r="X967" i="11" s="1"/>
  <c r="AF964" i="3"/>
  <c r="X967" i="17" s="1"/>
  <c r="X967" i="16"/>
  <c r="X967" i="12"/>
  <c r="AE964" i="3"/>
  <c r="X967" i="13" s="1"/>
  <c r="X967" i="9"/>
  <c r="X967" i="8"/>
  <c r="Q964" i="3"/>
  <c r="R964" i="3"/>
  <c r="X967" i="4" s="1"/>
  <c r="S964" i="3"/>
  <c r="AP963" i="3"/>
  <c r="AK963" i="3"/>
  <c r="AN963" i="3"/>
  <c r="AM963" i="3"/>
  <c r="AL963" i="3"/>
  <c r="AO963" i="3"/>
  <c r="R963" i="3"/>
  <c r="X966" i="4" s="1"/>
  <c r="V963" i="3"/>
  <c r="X966" i="10" s="1"/>
  <c r="U963" i="3"/>
  <c r="X966" i="6" s="1"/>
  <c r="AF963" i="3"/>
  <c r="X966" i="17" s="1"/>
  <c r="AE963" i="3"/>
  <c r="AD963" i="3"/>
  <c r="X966" i="11" s="1"/>
  <c r="AC963" i="3"/>
  <c r="X966" i="7" s="1"/>
  <c r="AB963" i="3"/>
  <c r="X966" i="9" s="1"/>
  <c r="AA963" i="3"/>
  <c r="T963" i="3"/>
  <c r="X966" i="8" s="1"/>
  <c r="Y963" i="3"/>
  <c r="S963" i="3"/>
  <c r="Q963" i="3"/>
  <c r="X966" i="13"/>
  <c r="Z963" i="3"/>
  <c r="X966" i="5"/>
  <c r="X966" i="15"/>
  <c r="X963" i="3"/>
  <c r="W963" i="3"/>
  <c r="X966" i="12" s="1"/>
  <c r="AO962" i="3"/>
  <c r="AN962" i="3"/>
  <c r="AM962" i="3"/>
  <c r="AL962" i="3"/>
  <c r="AP962" i="3"/>
  <c r="AK962" i="3"/>
  <c r="W962" i="3"/>
  <c r="X962" i="3"/>
  <c r="Y962" i="3"/>
  <c r="T962" i="3"/>
  <c r="AA962" i="3"/>
  <c r="Z962" i="3"/>
  <c r="S962" i="3"/>
  <c r="R962" i="3"/>
  <c r="X965" i="4" s="1"/>
  <c r="Q962" i="3"/>
  <c r="E962" i="19" s="1"/>
  <c r="AB962" i="3"/>
  <c r="X965" i="9" s="1"/>
  <c r="AC962" i="3"/>
  <c r="X965" i="7" s="1"/>
  <c r="AD962" i="3"/>
  <c r="X965" i="11" s="1"/>
  <c r="AE962" i="3"/>
  <c r="AF962" i="3"/>
  <c r="X965" i="17" s="1"/>
  <c r="X965" i="15"/>
  <c r="X965" i="5"/>
  <c r="X965" i="13"/>
  <c r="X965" i="16"/>
  <c r="X965" i="12"/>
  <c r="U962" i="3"/>
  <c r="X965" i="6" s="1"/>
  <c r="X965" i="8"/>
  <c r="V962" i="3"/>
  <c r="X965" i="10" s="1"/>
  <c r="AL961" i="3"/>
  <c r="AN961" i="3"/>
  <c r="AM961" i="3"/>
  <c r="AK961" i="3"/>
  <c r="AP961" i="3"/>
  <c r="AO961" i="3"/>
  <c r="S961" i="3"/>
  <c r="R961" i="3"/>
  <c r="X964" i="4" s="1"/>
  <c r="AF961" i="3"/>
  <c r="X964" i="17" s="1"/>
  <c r="Q961" i="3"/>
  <c r="T961" i="3"/>
  <c r="W961" i="3"/>
  <c r="X961" i="3"/>
  <c r="Y961" i="3"/>
  <c r="Z961" i="3"/>
  <c r="X964" i="12"/>
  <c r="AA961" i="3"/>
  <c r="X964" i="15"/>
  <c r="U961" i="3"/>
  <c r="X964" i="6" s="1"/>
  <c r="AB961" i="3"/>
  <c r="X964" i="9" s="1"/>
  <c r="AE961" i="3"/>
  <c r="X964" i="13" s="1"/>
  <c r="V961" i="3"/>
  <c r="X964" i="10" s="1"/>
  <c r="AC961" i="3"/>
  <c r="X964" i="7" s="1"/>
  <c r="AD961" i="3"/>
  <c r="X964" i="11" s="1"/>
  <c r="X964" i="5"/>
  <c r="X964" i="8"/>
  <c r="AK960" i="3"/>
  <c r="AM960" i="3"/>
  <c r="AL960" i="3"/>
  <c r="AP960" i="3"/>
  <c r="AO960" i="3"/>
  <c r="AN960" i="3"/>
  <c r="AD960" i="3"/>
  <c r="X963" i="11" s="1"/>
  <c r="AC960" i="3"/>
  <c r="X963" i="7" s="1"/>
  <c r="AB960" i="3"/>
  <c r="AA960" i="3"/>
  <c r="Z960" i="3"/>
  <c r="Y960" i="3"/>
  <c r="X960" i="3"/>
  <c r="W960" i="3"/>
  <c r="U960" i="3"/>
  <c r="X963" i="6" s="1"/>
  <c r="T960" i="3"/>
  <c r="S960" i="3"/>
  <c r="R960" i="3"/>
  <c r="X963" i="4" s="1"/>
  <c r="Q960" i="3"/>
  <c r="E960" i="19" s="1"/>
  <c r="X963" i="9"/>
  <c r="X963" i="15"/>
  <c r="X963" i="12"/>
  <c r="V960" i="3"/>
  <c r="X963" i="10" s="1"/>
  <c r="AF960" i="3"/>
  <c r="X963" i="17" s="1"/>
  <c r="AE960" i="3"/>
  <c r="X963" i="8"/>
  <c r="X963" i="5"/>
  <c r="X963" i="13"/>
  <c r="X963" i="16"/>
  <c r="AK959" i="3"/>
  <c r="AL959" i="3"/>
  <c r="AO959" i="3"/>
  <c r="AP959" i="3"/>
  <c r="AM959" i="3"/>
  <c r="AN959" i="3"/>
  <c r="Y959" i="3"/>
  <c r="X959" i="3"/>
  <c r="W959" i="3"/>
  <c r="V959" i="3"/>
  <c r="X962" i="10" s="1"/>
  <c r="U959" i="3"/>
  <c r="X962" i="6" s="1"/>
  <c r="T959" i="3"/>
  <c r="R959" i="3"/>
  <c r="X962" i="4" s="1"/>
  <c r="Q959" i="3"/>
  <c r="X962" i="12"/>
  <c r="S959" i="3"/>
  <c r="X962" i="8"/>
  <c r="AF959" i="3"/>
  <c r="X962" i="17" s="1"/>
  <c r="AE959" i="3"/>
  <c r="X962" i="13" s="1"/>
  <c r="AD959" i="3"/>
  <c r="X962" i="11" s="1"/>
  <c r="AC959" i="3"/>
  <c r="X962" i="7" s="1"/>
  <c r="X962" i="16"/>
  <c r="AB959" i="3"/>
  <c r="X962" i="9" s="1"/>
  <c r="AA959" i="3"/>
  <c r="X962" i="15" s="1"/>
  <c r="Z959" i="3"/>
  <c r="X962" i="5" s="1"/>
  <c r="AL958" i="3"/>
  <c r="AK958" i="3"/>
  <c r="AP958" i="3"/>
  <c r="AN958" i="3"/>
  <c r="AM958" i="3"/>
  <c r="AO958" i="3"/>
  <c r="X958" i="3"/>
  <c r="W958" i="3"/>
  <c r="V958" i="3"/>
  <c r="X961" i="10" s="1"/>
  <c r="U958" i="3"/>
  <c r="X961" i="6" s="1"/>
  <c r="T958" i="3"/>
  <c r="S958" i="3"/>
  <c r="R958" i="3"/>
  <c r="X961" i="4" s="1"/>
  <c r="Q958" i="3"/>
  <c r="X961" i="12"/>
  <c r="X961" i="8"/>
  <c r="AF958" i="3"/>
  <c r="X961" i="17" s="1"/>
  <c r="AE958" i="3"/>
  <c r="AD958" i="3"/>
  <c r="X961" i="11" s="1"/>
  <c r="X961" i="13"/>
  <c r="X961" i="16"/>
  <c r="AC958" i="3"/>
  <c r="X961" i="7" s="1"/>
  <c r="AB958" i="3"/>
  <c r="X961" i="9" s="1"/>
  <c r="AA958" i="3"/>
  <c r="X961" i="15" s="1"/>
  <c r="Z958" i="3"/>
  <c r="X961" i="5" s="1"/>
  <c r="Y958" i="3"/>
  <c r="AM957" i="3"/>
  <c r="AO957" i="3"/>
  <c r="AK957" i="3"/>
  <c r="AP957" i="3"/>
  <c r="AL957" i="3"/>
  <c r="AN957" i="3"/>
  <c r="Q957" i="3"/>
  <c r="R957" i="3"/>
  <c r="X960" i="4" s="1"/>
  <c r="AE957" i="3"/>
  <c r="T957" i="3"/>
  <c r="AD957" i="3"/>
  <c r="X960" i="11" s="1"/>
  <c r="S957" i="3"/>
  <c r="AF957" i="3"/>
  <c r="X960" i="17" s="1"/>
  <c r="U957" i="3"/>
  <c r="X960" i="6" s="1"/>
  <c r="V957" i="3"/>
  <c r="X960" i="10" s="1"/>
  <c r="W957" i="3"/>
  <c r="X960" i="8"/>
  <c r="X960" i="12"/>
  <c r="X960" i="13"/>
  <c r="X957" i="3"/>
  <c r="Y957" i="3"/>
  <c r="Z957" i="3"/>
  <c r="X960" i="5" s="1"/>
  <c r="AA957" i="3"/>
  <c r="X960" i="15" s="1"/>
  <c r="AB957" i="3"/>
  <c r="X960" i="9" s="1"/>
  <c r="AC957" i="3"/>
  <c r="X960" i="7" s="1"/>
  <c r="AP956" i="3"/>
  <c r="AN956" i="3"/>
  <c r="AM956" i="3"/>
  <c r="AL956" i="3"/>
  <c r="AK956" i="3"/>
  <c r="AO956" i="3"/>
  <c r="AF956" i="3"/>
  <c r="X959" i="17" s="1"/>
  <c r="AD956" i="3"/>
  <c r="X959" i="11" s="1"/>
  <c r="AC956" i="3"/>
  <c r="X959" i="7" s="1"/>
  <c r="AB956" i="3"/>
  <c r="AA956" i="3"/>
  <c r="X959" i="15" s="1"/>
  <c r="Z956" i="3"/>
  <c r="Y956" i="3"/>
  <c r="X956" i="3"/>
  <c r="E956" i="20" s="1"/>
  <c r="W956" i="3"/>
  <c r="X959" i="5"/>
  <c r="X959" i="12"/>
  <c r="R956" i="3"/>
  <c r="X959" i="4" s="1"/>
  <c r="V956" i="3"/>
  <c r="X959" i="10" s="1"/>
  <c r="U956" i="3"/>
  <c r="X959" i="6" s="1"/>
  <c r="T956" i="3"/>
  <c r="X959" i="8" s="1"/>
  <c r="S956" i="3"/>
  <c r="AE956" i="3"/>
  <c r="X959" i="13" s="1"/>
  <c r="Q956" i="3"/>
  <c r="E956" i="19" s="1"/>
  <c r="X959" i="16"/>
  <c r="X959" i="9"/>
  <c r="AP955" i="3"/>
  <c r="AO955" i="3"/>
  <c r="AN955" i="3"/>
  <c r="AM955" i="3"/>
  <c r="AL955" i="3"/>
  <c r="AK955" i="3"/>
  <c r="AF955" i="3"/>
  <c r="X958" i="17" s="1"/>
  <c r="AE955" i="3"/>
  <c r="AD955" i="3"/>
  <c r="X958" i="11" s="1"/>
  <c r="AC955" i="3"/>
  <c r="X958" i="7" s="1"/>
  <c r="AB955" i="3"/>
  <c r="AA955" i="3"/>
  <c r="X958" i="15" s="1"/>
  <c r="Z955" i="3"/>
  <c r="Y955" i="3"/>
  <c r="X955" i="3"/>
  <c r="E955" i="20" s="1"/>
  <c r="W955" i="3"/>
  <c r="X958" i="12" s="1"/>
  <c r="V955" i="3"/>
  <c r="X958" i="10" s="1"/>
  <c r="U955" i="3"/>
  <c r="X958" i="6" s="1"/>
  <c r="T955" i="3"/>
  <c r="X958" i="8" s="1"/>
  <c r="S955" i="3"/>
  <c r="R955" i="3"/>
  <c r="X958" i="4" s="1"/>
  <c r="Q955" i="3"/>
  <c r="E955" i="19" s="1"/>
  <c r="X958" i="9"/>
  <c r="X958" i="13"/>
  <c r="X958" i="16"/>
  <c r="X958" i="5"/>
  <c r="AP954" i="3"/>
  <c r="AK954" i="3"/>
  <c r="AO954" i="3"/>
  <c r="AL954" i="3"/>
  <c r="AM954" i="3"/>
  <c r="AN954" i="3"/>
  <c r="AC954" i="3"/>
  <c r="X957" i="7" s="1"/>
  <c r="AD954" i="3"/>
  <c r="X957" i="11" s="1"/>
  <c r="AE954" i="3"/>
  <c r="X957" i="13"/>
  <c r="AF954" i="3"/>
  <c r="X957" i="17" s="1"/>
  <c r="Q954" i="3"/>
  <c r="R954" i="3"/>
  <c r="X957" i="4" s="1"/>
  <c r="S954" i="3"/>
  <c r="T954" i="3"/>
  <c r="X957" i="8" s="1"/>
  <c r="U954" i="3"/>
  <c r="X957" i="6" s="1"/>
  <c r="V954" i="3"/>
  <c r="X957" i="10" s="1"/>
  <c r="W954" i="3"/>
  <c r="X957" i="12" s="1"/>
  <c r="X954" i="3"/>
  <c r="AB954" i="3"/>
  <c r="X957" i="9" s="1"/>
  <c r="AA954" i="3"/>
  <c r="X957" i="15" s="1"/>
  <c r="Z954" i="3"/>
  <c r="X957" i="5" s="1"/>
  <c r="Y954" i="3"/>
  <c r="AN953" i="3"/>
  <c r="AK953" i="3"/>
  <c r="AL953" i="3"/>
  <c r="AM953" i="3"/>
  <c r="AO953" i="3"/>
  <c r="AP953" i="3"/>
  <c r="U953" i="3"/>
  <c r="X956" i="6" s="1"/>
  <c r="V953" i="3"/>
  <c r="X956" i="10" s="1"/>
  <c r="W953" i="3"/>
  <c r="X953" i="3"/>
  <c r="X956" i="16" s="1"/>
  <c r="X956" i="12"/>
  <c r="Y953" i="3"/>
  <c r="Z953" i="3"/>
  <c r="X956" i="5" s="1"/>
  <c r="AA953" i="3"/>
  <c r="X956" i="15" s="1"/>
  <c r="AB953" i="3"/>
  <c r="X956" i="9"/>
  <c r="AF953" i="3"/>
  <c r="X956" i="17" s="1"/>
  <c r="Q953" i="3"/>
  <c r="AE953" i="3"/>
  <c r="X956" i="13" s="1"/>
  <c r="AD953" i="3"/>
  <c r="X956" i="11" s="1"/>
  <c r="AC953" i="3"/>
  <c r="X956" i="7" s="1"/>
  <c r="R953" i="3"/>
  <c r="X956" i="4" s="1"/>
  <c r="S953" i="3"/>
  <c r="T953" i="3"/>
  <c r="X956" i="8" s="1"/>
  <c r="AL952" i="3"/>
  <c r="AM952" i="3"/>
  <c r="AN952" i="3"/>
  <c r="AO952" i="3"/>
  <c r="AP952" i="3"/>
  <c r="AK952" i="3"/>
  <c r="Y952" i="3"/>
  <c r="AF952" i="3"/>
  <c r="X955" i="17" s="1"/>
  <c r="Q952" i="3"/>
  <c r="R952" i="3"/>
  <c r="X955" i="4" s="1"/>
  <c r="AC952" i="3"/>
  <c r="X955" i="7" s="1"/>
  <c r="S952" i="3"/>
  <c r="T952" i="3"/>
  <c r="U952" i="3"/>
  <c r="X955" i="6" s="1"/>
  <c r="V952" i="3"/>
  <c r="X955" i="10" s="1"/>
  <c r="W952" i="3"/>
  <c r="X952" i="3"/>
  <c r="X955" i="12"/>
  <c r="Z952" i="3"/>
  <c r="AA952" i="3"/>
  <c r="AB952" i="3"/>
  <c r="AD952" i="3"/>
  <c r="X955" i="11" s="1"/>
  <c r="X955" i="5"/>
  <c r="X955" i="9"/>
  <c r="X955" i="15"/>
  <c r="AE952" i="3"/>
  <c r="X955" i="13" s="1"/>
  <c r="X955" i="8"/>
  <c r="AM951" i="3"/>
  <c r="AL951" i="3"/>
  <c r="AO951" i="3"/>
  <c r="AK951" i="3"/>
  <c r="AP951" i="3"/>
  <c r="AN951" i="3"/>
  <c r="AF951" i="3"/>
  <c r="X954" i="17" s="1"/>
  <c r="AE951" i="3"/>
  <c r="Q951" i="3"/>
  <c r="R951" i="3"/>
  <c r="X954" i="4" s="1"/>
  <c r="S951" i="3"/>
  <c r="T951" i="3"/>
  <c r="X954" i="8" s="1"/>
  <c r="U951" i="3"/>
  <c r="X954" i="6" s="1"/>
  <c r="V951" i="3"/>
  <c r="X954" i="10" s="1"/>
  <c r="X951" i="3"/>
  <c r="E951" i="20" s="1"/>
  <c r="Y951" i="3"/>
  <c r="Z951" i="3"/>
  <c r="AB951" i="3"/>
  <c r="X954" i="9" s="1"/>
  <c r="AC951" i="3"/>
  <c r="X954" i="7" s="1"/>
  <c r="AA951" i="3"/>
  <c r="X954" i="5"/>
  <c r="AD951" i="3"/>
  <c r="X954" i="11" s="1"/>
  <c r="W951" i="3"/>
  <c r="X954" i="12" s="1"/>
  <c r="X954" i="13"/>
  <c r="X954" i="15"/>
  <c r="X954" i="16"/>
  <c r="AN950" i="3"/>
  <c r="AM950" i="3"/>
  <c r="AL950" i="3"/>
  <c r="AK950" i="3"/>
  <c r="AP950" i="3"/>
  <c r="AO950" i="3"/>
  <c r="AB950" i="3"/>
  <c r="Y950" i="3"/>
  <c r="W950" i="3"/>
  <c r="X953" i="12"/>
  <c r="X953" i="9"/>
  <c r="X950" i="3"/>
  <c r="Q950" i="3"/>
  <c r="R950" i="3"/>
  <c r="X953" i="4" s="1"/>
  <c r="AF950" i="3"/>
  <c r="X953" i="17" s="1"/>
  <c r="AE950" i="3"/>
  <c r="AD950" i="3"/>
  <c r="X953" i="11" s="1"/>
  <c r="AC950" i="3"/>
  <c r="X953" i="7" s="1"/>
  <c r="S950" i="3"/>
  <c r="AA950" i="3"/>
  <c r="X953" i="15" s="1"/>
  <c r="Z950" i="3"/>
  <c r="X953" i="5" s="1"/>
  <c r="U950" i="3"/>
  <c r="X953" i="6" s="1"/>
  <c r="X953" i="13"/>
  <c r="X953" i="16"/>
  <c r="T950" i="3"/>
  <c r="X953" i="8" s="1"/>
  <c r="V950" i="3"/>
  <c r="X953" i="10" s="1"/>
  <c r="AK949" i="3"/>
  <c r="AL949" i="3"/>
  <c r="AM949" i="3"/>
  <c r="AN949" i="3"/>
  <c r="AO949" i="3"/>
  <c r="AP949" i="3"/>
  <c r="R949" i="3"/>
  <c r="X952" i="4" s="1"/>
  <c r="Q949" i="3"/>
  <c r="AB949" i="3"/>
  <c r="Y949" i="3"/>
  <c r="W949" i="3"/>
  <c r="U949" i="3"/>
  <c r="X952" i="6" s="1"/>
  <c r="V949" i="3"/>
  <c r="X952" i="10" s="1"/>
  <c r="X949" i="3"/>
  <c r="X952" i="16" s="1"/>
  <c r="Z949" i="3"/>
  <c r="AA949" i="3"/>
  <c r="X952" i="15" s="1"/>
  <c r="X952" i="12"/>
  <c r="X952" i="9"/>
  <c r="T949" i="3"/>
  <c r="X952" i="8" s="1"/>
  <c r="S949" i="3"/>
  <c r="X952" i="5"/>
  <c r="AF949" i="3"/>
  <c r="X952" i="17" s="1"/>
  <c r="AE949" i="3"/>
  <c r="X952" i="13" s="1"/>
  <c r="AD949" i="3"/>
  <c r="X952" i="11" s="1"/>
  <c r="AC949" i="3"/>
  <c r="X952" i="7" s="1"/>
  <c r="AN948" i="3"/>
  <c r="AK948" i="3"/>
  <c r="AL948" i="3"/>
  <c r="AP948" i="3"/>
  <c r="AO948" i="3"/>
  <c r="AM948" i="3"/>
  <c r="AB948" i="3"/>
  <c r="AF948" i="3"/>
  <c r="X951" i="17" s="1"/>
  <c r="AE948" i="3"/>
  <c r="AD948" i="3"/>
  <c r="X951" i="11" s="1"/>
  <c r="AC948" i="3"/>
  <c r="X951" i="7" s="1"/>
  <c r="AA948" i="3"/>
  <c r="Z948" i="3"/>
  <c r="Y948" i="3"/>
  <c r="X951" i="5"/>
  <c r="S948" i="3"/>
  <c r="X948" i="3"/>
  <c r="E948" i="20" s="1"/>
  <c r="X951" i="13"/>
  <c r="T948" i="3"/>
  <c r="X951" i="8" s="1"/>
  <c r="U948" i="3"/>
  <c r="X951" i="6" s="1"/>
  <c r="X951" i="15"/>
  <c r="W948" i="3"/>
  <c r="X951" i="12" s="1"/>
  <c r="R948" i="3"/>
  <c r="X951" i="4" s="1"/>
  <c r="X951" i="9"/>
  <c r="V948" i="3"/>
  <c r="X951" i="10" s="1"/>
  <c r="X951" i="16"/>
  <c r="Q948" i="3"/>
  <c r="E948" i="19" s="1"/>
  <c r="AM947" i="3"/>
  <c r="AN947" i="3"/>
  <c r="AK947" i="3"/>
  <c r="AO947" i="3"/>
  <c r="AP947" i="3"/>
  <c r="AL947" i="3"/>
  <c r="AD947" i="3"/>
  <c r="X950" i="11" s="1"/>
  <c r="AC947" i="3"/>
  <c r="X950" i="7" s="1"/>
  <c r="AB947" i="3"/>
  <c r="AA947" i="3"/>
  <c r="Z947" i="3"/>
  <c r="X947" i="3"/>
  <c r="X950" i="16"/>
  <c r="W947" i="3"/>
  <c r="V947" i="3"/>
  <c r="X950" i="10" s="1"/>
  <c r="U947" i="3"/>
  <c r="X950" i="6" s="1"/>
  <c r="T947" i="3"/>
  <c r="S947" i="3"/>
  <c r="R947" i="3"/>
  <c r="X950" i="4" s="1"/>
  <c r="Q947" i="3"/>
  <c r="X950" i="15"/>
  <c r="X950" i="8"/>
  <c r="X950" i="9"/>
  <c r="X950" i="12"/>
  <c r="X950" i="5"/>
  <c r="Y947" i="3"/>
  <c r="AF947" i="3"/>
  <c r="X950" i="17" s="1"/>
  <c r="AE947" i="3"/>
  <c r="X950" i="13" s="1"/>
  <c r="AK946" i="3"/>
  <c r="AN946" i="3"/>
  <c r="AM946" i="3"/>
  <c r="AL946" i="3"/>
  <c r="AO946" i="3"/>
  <c r="AP946" i="3"/>
  <c r="S946" i="3"/>
  <c r="R946" i="3"/>
  <c r="X949" i="4" s="1"/>
  <c r="Q946" i="3"/>
  <c r="V946" i="3"/>
  <c r="X949" i="10" s="1"/>
  <c r="W946" i="3"/>
  <c r="X949" i="12" s="1"/>
  <c r="X946" i="3"/>
  <c r="Y946" i="3"/>
  <c r="Z946" i="3"/>
  <c r="X949" i="5" s="1"/>
  <c r="AA946" i="3"/>
  <c r="X949" i="15" s="1"/>
  <c r="AB946" i="3"/>
  <c r="AC946" i="3"/>
  <c r="X949" i="7" s="1"/>
  <c r="AD946" i="3"/>
  <c r="X949" i="11" s="1"/>
  <c r="AE946" i="3"/>
  <c r="X949" i="13" s="1"/>
  <c r="AF946" i="3"/>
  <c r="X949" i="17" s="1"/>
  <c r="X949" i="9"/>
  <c r="X949" i="16"/>
  <c r="U946" i="3"/>
  <c r="X949" i="6" s="1"/>
  <c r="T946" i="3"/>
  <c r="X949" i="8" s="1"/>
  <c r="AL945" i="3"/>
  <c r="AM945" i="3"/>
  <c r="AO945" i="3"/>
  <c r="AN945" i="3"/>
  <c r="AP945" i="3"/>
  <c r="AK945" i="3"/>
  <c r="AB945" i="3"/>
  <c r="AC945" i="3"/>
  <c r="X948" i="7" s="1"/>
  <c r="AD945" i="3"/>
  <c r="X948" i="11" s="1"/>
  <c r="AE945" i="3"/>
  <c r="AF945" i="3"/>
  <c r="X948" i="17" s="1"/>
  <c r="S945" i="3"/>
  <c r="Q945" i="3"/>
  <c r="R945" i="3"/>
  <c r="X948" i="4" s="1"/>
  <c r="X948" i="13"/>
  <c r="T945" i="3"/>
  <c r="X948" i="8" s="1"/>
  <c r="U945" i="3"/>
  <c r="X948" i="6" s="1"/>
  <c r="V945" i="3"/>
  <c r="X948" i="10" s="1"/>
  <c r="W945" i="3"/>
  <c r="X948" i="12" s="1"/>
  <c r="X945" i="3"/>
  <c r="Y945" i="3"/>
  <c r="X948" i="9"/>
  <c r="Z945" i="3"/>
  <c r="X948" i="5" s="1"/>
  <c r="AA945" i="3"/>
  <c r="X948" i="15" s="1"/>
  <c r="AN944" i="3"/>
  <c r="AM944" i="3"/>
  <c r="AO944" i="3"/>
  <c r="AL944" i="3"/>
  <c r="AP944" i="3"/>
  <c r="AK944" i="3"/>
  <c r="R944" i="3"/>
  <c r="X947" i="4" s="1"/>
  <c r="Q944" i="3"/>
  <c r="AF944" i="3"/>
  <c r="X947" i="17" s="1"/>
  <c r="AE944" i="3"/>
  <c r="X947" i="13" s="1"/>
  <c r="AD944" i="3"/>
  <c r="X947" i="11" s="1"/>
  <c r="AB944" i="3"/>
  <c r="X947" i="9" s="1"/>
  <c r="AA944" i="3"/>
  <c r="X947" i="15" s="1"/>
  <c r="Z944" i="3"/>
  <c r="X947" i="5" s="1"/>
  <c r="Y944" i="3"/>
  <c r="X944" i="3"/>
  <c r="AC944" i="3"/>
  <c r="X947" i="7" s="1"/>
  <c r="W944" i="3"/>
  <c r="X947" i="12" s="1"/>
  <c r="V944" i="3"/>
  <c r="X947" i="10" s="1"/>
  <c r="U944" i="3"/>
  <c r="X947" i="6" s="1"/>
  <c r="T944" i="3"/>
  <c r="X947" i="8" s="1"/>
  <c r="S944" i="3"/>
  <c r="AK943" i="3"/>
  <c r="AL943" i="3"/>
  <c r="AM943" i="3"/>
  <c r="AO943" i="3"/>
  <c r="AN943" i="3"/>
  <c r="AP943" i="3"/>
  <c r="W943" i="3"/>
  <c r="V943" i="3"/>
  <c r="X946" i="10" s="1"/>
  <c r="U943" i="3"/>
  <c r="X946" i="6" s="1"/>
  <c r="T943" i="3"/>
  <c r="S943" i="3"/>
  <c r="R943" i="3"/>
  <c r="X946" i="4" s="1"/>
  <c r="Q943" i="3"/>
  <c r="X946" i="12"/>
  <c r="Y943" i="3"/>
  <c r="X946" i="8"/>
  <c r="AF943" i="3"/>
  <c r="X946" i="17" s="1"/>
  <c r="AE943" i="3"/>
  <c r="X946" i="13" s="1"/>
  <c r="AD943" i="3"/>
  <c r="X946" i="11" s="1"/>
  <c r="AC943" i="3"/>
  <c r="X946" i="7" s="1"/>
  <c r="AB943" i="3"/>
  <c r="X946" i="9" s="1"/>
  <c r="AA943" i="3"/>
  <c r="X946" i="15" s="1"/>
  <c r="Z943" i="3"/>
  <c r="X946" i="5" s="1"/>
  <c r="X943" i="3"/>
  <c r="AM942" i="3"/>
  <c r="AN942" i="3"/>
  <c r="AK942" i="3"/>
  <c r="AL942" i="3"/>
  <c r="AP942" i="3"/>
  <c r="AO942" i="3"/>
  <c r="R942" i="3"/>
  <c r="X945" i="4" s="1"/>
  <c r="Q942" i="3"/>
  <c r="V942" i="3"/>
  <c r="X945" i="10" s="1"/>
  <c r="Y942" i="3"/>
  <c r="Z942" i="3"/>
  <c r="AA942" i="3"/>
  <c r="AB942" i="3"/>
  <c r="X945" i="15"/>
  <c r="AC942" i="3"/>
  <c r="X945" i="7" s="1"/>
  <c r="AD942" i="3"/>
  <c r="X945" i="11" s="1"/>
  <c r="AE942" i="3"/>
  <c r="T942" i="3"/>
  <c r="AF942" i="3"/>
  <c r="X945" i="17" s="1"/>
  <c r="X945" i="5"/>
  <c r="X945" i="9"/>
  <c r="X945" i="8"/>
  <c r="X945" i="13"/>
  <c r="U942" i="3"/>
  <c r="X945" i="6" s="1"/>
  <c r="S942" i="3"/>
  <c r="X942" i="3"/>
  <c r="W942" i="3"/>
  <c r="X945" i="12" s="1"/>
  <c r="AP941" i="3"/>
  <c r="AM941" i="3"/>
  <c r="AN941" i="3"/>
  <c r="AK941" i="3"/>
  <c r="AO941" i="3"/>
  <c r="AL941" i="3"/>
  <c r="T941" i="3"/>
  <c r="U941" i="3"/>
  <c r="X944" i="6" s="1"/>
  <c r="V941" i="3"/>
  <c r="X944" i="10" s="1"/>
  <c r="AF941" i="3"/>
  <c r="X944" i="17" s="1"/>
  <c r="AE941" i="3"/>
  <c r="X944" i="13" s="1"/>
  <c r="AD941" i="3"/>
  <c r="X944" i="11" s="1"/>
  <c r="AC941" i="3"/>
  <c r="X944" i="7" s="1"/>
  <c r="AB941" i="3"/>
  <c r="AA941" i="3"/>
  <c r="Z941" i="3"/>
  <c r="Y941" i="3"/>
  <c r="X941" i="3"/>
  <c r="W941" i="3"/>
  <c r="X944" i="12" s="1"/>
  <c r="X944" i="8"/>
  <c r="X944" i="5"/>
  <c r="X944" i="15"/>
  <c r="Q941" i="3"/>
  <c r="R941" i="3"/>
  <c r="X944" i="4" s="1"/>
  <c r="S941" i="3"/>
  <c r="X944" i="9"/>
  <c r="AL940" i="3"/>
  <c r="AO940" i="3"/>
  <c r="AN940" i="3"/>
  <c r="AK940" i="3"/>
  <c r="AP940" i="3"/>
  <c r="AM940" i="3"/>
  <c r="AC940" i="3"/>
  <c r="X943" i="7" s="1"/>
  <c r="AF940" i="3"/>
  <c r="X943" i="17" s="1"/>
  <c r="V940" i="3"/>
  <c r="X943" i="10" s="1"/>
  <c r="AA940" i="3"/>
  <c r="AE940" i="3"/>
  <c r="X943" i="13" s="1"/>
  <c r="AD940" i="3"/>
  <c r="X943" i="11" s="1"/>
  <c r="Z940" i="3"/>
  <c r="X943" i="5" s="1"/>
  <c r="Y940" i="3"/>
  <c r="X940" i="3"/>
  <c r="W940" i="3"/>
  <c r="U940" i="3"/>
  <c r="X943" i="6" s="1"/>
  <c r="T940" i="3"/>
  <c r="X943" i="8" s="1"/>
  <c r="AB940" i="3"/>
  <c r="X943" i="9" s="1"/>
  <c r="S940" i="3"/>
  <c r="R940" i="3"/>
  <c r="X943" i="4" s="1"/>
  <c r="Q940" i="3"/>
  <c r="E940" i="19" s="1"/>
  <c r="X943" i="12"/>
  <c r="X943" i="15"/>
  <c r="AM939" i="3"/>
  <c r="AL939" i="3"/>
  <c r="AK939" i="3"/>
  <c r="AO939" i="3"/>
  <c r="AN939" i="3"/>
  <c r="AP939" i="3"/>
  <c r="R939" i="3"/>
  <c r="X942" i="4" s="1"/>
  <c r="S939" i="3"/>
  <c r="T939" i="3"/>
  <c r="U939" i="3"/>
  <c r="X942" i="6" s="1"/>
  <c r="V939" i="3"/>
  <c r="X942" i="10" s="1"/>
  <c r="W939" i="3"/>
  <c r="X939" i="3"/>
  <c r="Y939" i="3"/>
  <c r="Z939" i="3"/>
  <c r="X942" i="5" s="1"/>
  <c r="AA939" i="3"/>
  <c r="AB939" i="3"/>
  <c r="AC939" i="3"/>
  <c r="X942" i="7" s="1"/>
  <c r="AD939" i="3"/>
  <c r="X942" i="11" s="1"/>
  <c r="AE939" i="3"/>
  <c r="AF939" i="3"/>
  <c r="X942" i="17" s="1"/>
  <c r="X942" i="16"/>
  <c r="X942" i="15"/>
  <c r="X942" i="8"/>
  <c r="X942" i="12"/>
  <c r="X942" i="9"/>
  <c r="X942" i="13"/>
  <c r="Q939" i="3"/>
  <c r="E939" i="19" s="1"/>
  <c r="AK938" i="3"/>
  <c r="AO938" i="3"/>
  <c r="AN938" i="3"/>
  <c r="AP938" i="3"/>
  <c r="AM938" i="3"/>
  <c r="AL938" i="3"/>
  <c r="AF938" i="3"/>
  <c r="X941" i="17" s="1"/>
  <c r="AA938" i="3"/>
  <c r="X941" i="15" s="1"/>
  <c r="Z938" i="3"/>
  <c r="X941" i="5" s="1"/>
  <c r="Y938" i="3"/>
  <c r="X938" i="3"/>
  <c r="W938" i="3"/>
  <c r="V938" i="3"/>
  <c r="X941" i="10" s="1"/>
  <c r="U938" i="3"/>
  <c r="X941" i="6" s="1"/>
  <c r="T938" i="3"/>
  <c r="X941" i="8" s="1"/>
  <c r="S938" i="3"/>
  <c r="X941" i="12"/>
  <c r="R938" i="3"/>
  <c r="X941" i="4" s="1"/>
  <c r="Q938" i="3"/>
  <c r="E938" i="19" s="1"/>
  <c r="AB938" i="3"/>
  <c r="X941" i="9" s="1"/>
  <c r="AC938" i="3"/>
  <c r="X941" i="7" s="1"/>
  <c r="AD938" i="3"/>
  <c r="X941" i="11" s="1"/>
  <c r="AE938" i="3"/>
  <c r="X941" i="13" s="1"/>
  <c r="AP937" i="3"/>
  <c r="AO937" i="3"/>
  <c r="AN937" i="3"/>
  <c r="AM937" i="3"/>
  <c r="AL937" i="3"/>
  <c r="AK937" i="3"/>
  <c r="V937" i="3"/>
  <c r="X940" i="10" s="1"/>
  <c r="W937" i="3"/>
  <c r="X937" i="3"/>
  <c r="Y937" i="3"/>
  <c r="AC937" i="3"/>
  <c r="X940" i="7" s="1"/>
  <c r="AF937" i="3"/>
  <c r="X940" i="17" s="1"/>
  <c r="AD937" i="3"/>
  <c r="X940" i="11" s="1"/>
  <c r="Z937" i="3"/>
  <c r="X940" i="5" s="1"/>
  <c r="Q937" i="3"/>
  <c r="R937" i="3"/>
  <c r="X940" i="4" s="1"/>
  <c r="S937" i="3"/>
  <c r="T937" i="3"/>
  <c r="X940" i="8" s="1"/>
  <c r="U937" i="3"/>
  <c r="X940" i="6" s="1"/>
  <c r="AA937" i="3"/>
  <c r="X940" i="15" s="1"/>
  <c r="X940" i="12"/>
  <c r="X940" i="16"/>
  <c r="AE937" i="3"/>
  <c r="X940" i="13" s="1"/>
  <c r="AB937" i="3"/>
  <c r="X940" i="9" s="1"/>
  <c r="AO936" i="3"/>
  <c r="AK936" i="3"/>
  <c r="AL936" i="3"/>
  <c r="AM936" i="3"/>
  <c r="AN936" i="3"/>
  <c r="AP936" i="3"/>
  <c r="AC936" i="3"/>
  <c r="X939" i="7" s="1"/>
  <c r="AD936" i="3"/>
  <c r="X939" i="11" s="1"/>
  <c r="AA936" i="3"/>
  <c r="AE936" i="3"/>
  <c r="AF936" i="3"/>
  <c r="X939" i="17" s="1"/>
  <c r="X939" i="13"/>
  <c r="X939" i="15"/>
  <c r="AB936" i="3"/>
  <c r="X939" i="9" s="1"/>
  <c r="Z936" i="3"/>
  <c r="X939" i="5" s="1"/>
  <c r="Y936" i="3"/>
  <c r="X936" i="3"/>
  <c r="W936" i="3"/>
  <c r="X939" i="12" s="1"/>
  <c r="V936" i="3"/>
  <c r="X939" i="10" s="1"/>
  <c r="U936" i="3"/>
  <c r="X939" i="6" s="1"/>
  <c r="T936" i="3"/>
  <c r="X939" i="8" s="1"/>
  <c r="S936" i="3"/>
  <c r="R936" i="3"/>
  <c r="X939" i="4" s="1"/>
  <c r="Q936" i="3"/>
  <c r="E936" i="19" s="1"/>
  <c r="AL935" i="3"/>
  <c r="AM935" i="3"/>
  <c r="AN935" i="3"/>
  <c r="AO935" i="3"/>
  <c r="AP935" i="3"/>
  <c r="AK935" i="3"/>
  <c r="T935" i="3"/>
  <c r="Q935" i="3"/>
  <c r="R935" i="3"/>
  <c r="X938" i="4" s="1"/>
  <c r="S935" i="3"/>
  <c r="U935" i="3"/>
  <c r="X938" i="6" s="1"/>
  <c r="V935" i="3"/>
  <c r="X938" i="10" s="1"/>
  <c r="W935" i="3"/>
  <c r="X938" i="12" s="1"/>
  <c r="X935" i="3"/>
  <c r="X938" i="16" s="1"/>
  <c r="Y935" i="3"/>
  <c r="Z935" i="3"/>
  <c r="AA935" i="3"/>
  <c r="X938" i="15" s="1"/>
  <c r="X938" i="8"/>
  <c r="X938" i="5"/>
  <c r="AF935" i="3"/>
  <c r="X938" i="17" s="1"/>
  <c r="AE935" i="3"/>
  <c r="X938" i="13" s="1"/>
  <c r="AD935" i="3"/>
  <c r="X938" i="11" s="1"/>
  <c r="AC935" i="3"/>
  <c r="X938" i="7" s="1"/>
  <c r="AB935" i="3"/>
  <c r="X938" i="9" s="1"/>
  <c r="AK934" i="3"/>
  <c r="AP934" i="3"/>
  <c r="AO934" i="3"/>
  <c r="AN934" i="3"/>
  <c r="AM934" i="3"/>
  <c r="AL934" i="3"/>
  <c r="AF934" i="3"/>
  <c r="X937" i="17" s="1"/>
  <c r="AE934" i="3"/>
  <c r="X937" i="13" s="1"/>
  <c r="AD934" i="3"/>
  <c r="X937" i="11" s="1"/>
  <c r="AB934" i="3"/>
  <c r="AA934" i="3"/>
  <c r="Z934" i="3"/>
  <c r="X937" i="5" s="1"/>
  <c r="Y934" i="3"/>
  <c r="X934" i="3"/>
  <c r="E934" i="20" s="1"/>
  <c r="W934" i="3"/>
  <c r="V934" i="3"/>
  <c r="X937" i="10" s="1"/>
  <c r="U934" i="3"/>
  <c r="X937" i="6" s="1"/>
  <c r="T934" i="3"/>
  <c r="X937" i="8" s="1"/>
  <c r="S934" i="3"/>
  <c r="R934" i="3"/>
  <c r="X937" i="4" s="1"/>
  <c r="Q934" i="3"/>
  <c r="E934" i="19" s="1"/>
  <c r="X937" i="12"/>
  <c r="X937" i="15"/>
  <c r="AC934" i="3"/>
  <c r="X937" i="7" s="1"/>
  <c r="X937" i="16"/>
  <c r="X937" i="9"/>
  <c r="AO933" i="3"/>
  <c r="AN933" i="3"/>
  <c r="AM933" i="3"/>
  <c r="AL933" i="3"/>
  <c r="AP933" i="3"/>
  <c r="AK933" i="3"/>
  <c r="Y933" i="3"/>
  <c r="Z933" i="3"/>
  <c r="X936" i="5" s="1"/>
  <c r="AA933" i="3"/>
  <c r="X936" i="15"/>
  <c r="AB933" i="3"/>
  <c r="AC933" i="3"/>
  <c r="X936" i="7" s="1"/>
  <c r="AE933" i="3"/>
  <c r="AF933" i="3"/>
  <c r="X936" i="17" s="1"/>
  <c r="X936" i="13"/>
  <c r="AD933" i="3"/>
  <c r="X936" i="11" s="1"/>
  <c r="X936" i="9"/>
  <c r="V933" i="3"/>
  <c r="X936" i="10" s="1"/>
  <c r="Q933" i="3"/>
  <c r="R933" i="3"/>
  <c r="X936" i="4" s="1"/>
  <c r="S933" i="3"/>
  <c r="T933" i="3"/>
  <c r="X936" i="8" s="1"/>
  <c r="U933" i="3"/>
  <c r="X936" i="6" s="1"/>
  <c r="W933" i="3"/>
  <c r="X936" i="12" s="1"/>
  <c r="X933" i="3"/>
  <c r="AK932" i="3"/>
  <c r="AL932" i="3"/>
  <c r="AM932" i="3"/>
  <c r="AP932" i="3"/>
  <c r="AN932" i="3"/>
  <c r="AO932" i="3"/>
  <c r="Q932" i="3"/>
  <c r="AF932" i="3"/>
  <c r="X935" i="17" s="1"/>
  <c r="X932" i="3"/>
  <c r="AC932" i="3"/>
  <c r="X935" i="7" s="1"/>
  <c r="Y932" i="3"/>
  <c r="AD932" i="3"/>
  <c r="X935" i="11" s="1"/>
  <c r="AE932" i="3"/>
  <c r="X935" i="13" s="1"/>
  <c r="U932" i="3"/>
  <c r="X935" i="6" s="1"/>
  <c r="T932" i="3"/>
  <c r="X935" i="8" s="1"/>
  <c r="R932" i="3"/>
  <c r="X935" i="4" s="1"/>
  <c r="S932" i="3"/>
  <c r="V932" i="3"/>
  <c r="X935" i="10" s="1"/>
  <c r="W932" i="3"/>
  <c r="X935" i="12" s="1"/>
  <c r="Z932" i="3"/>
  <c r="X935" i="5" s="1"/>
  <c r="AA932" i="3"/>
  <c r="X935" i="15" s="1"/>
  <c r="AB932" i="3"/>
  <c r="X935" i="9"/>
  <c r="AM931" i="3"/>
  <c r="AN931" i="3"/>
  <c r="AP931" i="3"/>
  <c r="AO931" i="3"/>
  <c r="AL931" i="3"/>
  <c r="AK931" i="3"/>
  <c r="AE931" i="3"/>
  <c r="X934" i="13"/>
  <c r="Q931" i="3"/>
  <c r="R931" i="3"/>
  <c r="X934" i="4" s="1"/>
  <c r="S931" i="3"/>
  <c r="AD931" i="3"/>
  <c r="X934" i="11" s="1"/>
  <c r="U931" i="3"/>
  <c r="X934" i="6" s="1"/>
  <c r="V931" i="3"/>
  <c r="X934" i="10" s="1"/>
  <c r="W931" i="3"/>
  <c r="AB931" i="3"/>
  <c r="AC931" i="3"/>
  <c r="X934" i="7" s="1"/>
  <c r="T931" i="3"/>
  <c r="X934" i="8" s="1"/>
  <c r="X931" i="3"/>
  <c r="X934" i="16" s="1"/>
  <c r="Y931" i="3"/>
  <c r="Z931" i="3"/>
  <c r="X934" i="5" s="1"/>
  <c r="X934" i="12"/>
  <c r="AF931" i="3"/>
  <c r="X934" i="17" s="1"/>
  <c r="X934" i="9"/>
  <c r="AA931" i="3"/>
  <c r="X934" i="15" s="1"/>
  <c r="AL930" i="3"/>
  <c r="AO930" i="3"/>
  <c r="AK930" i="3"/>
  <c r="AP930" i="3"/>
  <c r="AN930" i="3"/>
  <c r="AM930" i="3"/>
  <c r="X930" i="3"/>
  <c r="W930" i="3"/>
  <c r="V930" i="3"/>
  <c r="X933" i="10" s="1"/>
  <c r="U930" i="3"/>
  <c r="X933" i="6" s="1"/>
  <c r="T930" i="3"/>
  <c r="AE930" i="3"/>
  <c r="AF930" i="3"/>
  <c r="X933" i="17" s="1"/>
  <c r="Q930" i="3"/>
  <c r="R930" i="3"/>
  <c r="X933" i="4" s="1"/>
  <c r="S930" i="3"/>
  <c r="X933" i="12"/>
  <c r="X933" i="8"/>
  <c r="X933" i="16"/>
  <c r="X933" i="13"/>
  <c r="AD930" i="3"/>
  <c r="X933" i="11" s="1"/>
  <c r="AC930" i="3"/>
  <c r="X933" i="7" s="1"/>
  <c r="AB930" i="3"/>
  <c r="X933" i="9" s="1"/>
  <c r="AA930" i="3"/>
  <c r="X933" i="15" s="1"/>
  <c r="Z930" i="3"/>
  <c r="X933" i="5" s="1"/>
  <c r="Y930" i="3"/>
  <c r="AK929" i="3"/>
  <c r="AN929" i="3"/>
  <c r="AL929" i="3"/>
  <c r="AM929" i="3"/>
  <c r="AP929" i="3"/>
  <c r="AO929" i="3"/>
  <c r="AD929" i="3"/>
  <c r="X932" i="11" s="1"/>
  <c r="AE929" i="3"/>
  <c r="AF929" i="3"/>
  <c r="X932" i="17" s="1"/>
  <c r="AC929" i="3"/>
  <c r="X932" i="7" s="1"/>
  <c r="AB929" i="3"/>
  <c r="AA929" i="3"/>
  <c r="Z929" i="3"/>
  <c r="Y929" i="3"/>
  <c r="X929" i="3"/>
  <c r="E929" i="20" s="1"/>
  <c r="W929" i="3"/>
  <c r="V929" i="3"/>
  <c r="X932" i="10" s="1"/>
  <c r="U929" i="3"/>
  <c r="X932" i="6" s="1"/>
  <c r="T929" i="3"/>
  <c r="S929" i="3"/>
  <c r="X932" i="5"/>
  <c r="X932" i="9"/>
  <c r="R929" i="3"/>
  <c r="X932" i="4" s="1"/>
  <c r="X932" i="8"/>
  <c r="Q929" i="3"/>
  <c r="E929" i="19" s="1"/>
  <c r="X932" i="13"/>
  <c r="X932" i="16"/>
  <c r="X932" i="12"/>
  <c r="X932" i="15"/>
  <c r="AL928" i="3"/>
  <c r="AM928" i="3"/>
  <c r="AP928" i="3"/>
  <c r="AK928" i="3"/>
  <c r="AN928" i="3"/>
  <c r="AO928" i="3"/>
  <c r="U928" i="3"/>
  <c r="X931" i="6" s="1"/>
  <c r="T928" i="3"/>
  <c r="S928" i="3"/>
  <c r="R928" i="3"/>
  <c r="X931" i="4" s="1"/>
  <c r="X931" i="8"/>
  <c r="AB928" i="3"/>
  <c r="X931" i="9" s="1"/>
  <c r="Q928" i="3"/>
  <c r="AF928" i="3"/>
  <c r="X931" i="17" s="1"/>
  <c r="AE928" i="3"/>
  <c r="X931" i="13" s="1"/>
  <c r="AD928" i="3"/>
  <c r="X931" i="11" s="1"/>
  <c r="AC928" i="3"/>
  <c r="X931" i="7" s="1"/>
  <c r="AA928" i="3"/>
  <c r="X931" i="15" s="1"/>
  <c r="Z928" i="3"/>
  <c r="X931" i="5" s="1"/>
  <c r="Y928" i="3"/>
  <c r="X928" i="3"/>
  <c r="W928" i="3"/>
  <c r="X931" i="12" s="1"/>
  <c r="V928" i="3"/>
  <c r="X931" i="10" s="1"/>
  <c r="AP927" i="3"/>
  <c r="AO927" i="3"/>
  <c r="AN927" i="3"/>
  <c r="AM927" i="3"/>
  <c r="AL927" i="3"/>
  <c r="AK927" i="3"/>
  <c r="AF927" i="3"/>
  <c r="X930" i="17" s="1"/>
  <c r="R927" i="3"/>
  <c r="X930" i="4" s="1"/>
  <c r="AA927" i="3"/>
  <c r="AB927" i="3"/>
  <c r="AC927" i="3"/>
  <c r="X930" i="7" s="1"/>
  <c r="U927" i="3"/>
  <c r="X930" i="6" s="1"/>
  <c r="V927" i="3"/>
  <c r="X930" i="10" s="1"/>
  <c r="W927" i="3"/>
  <c r="X927" i="3"/>
  <c r="E927" i="20" s="1"/>
  <c r="S927" i="3"/>
  <c r="Q927" i="3"/>
  <c r="Y927" i="3"/>
  <c r="X930" i="16"/>
  <c r="T927" i="3"/>
  <c r="X930" i="8"/>
  <c r="AD927" i="3"/>
  <c r="X930" i="11" s="1"/>
  <c r="Z927" i="3"/>
  <c r="X930" i="5" s="1"/>
  <c r="AE927" i="3"/>
  <c r="X930" i="13" s="1"/>
  <c r="X930" i="15"/>
  <c r="X930" i="9"/>
  <c r="X930" i="12"/>
  <c r="AL926" i="3"/>
  <c r="AK926" i="3"/>
  <c r="AP926" i="3"/>
  <c r="AO926" i="3"/>
  <c r="AN926" i="3"/>
  <c r="AM926" i="3"/>
  <c r="X926" i="3"/>
  <c r="AC926" i="3"/>
  <c r="X929" i="7" s="1"/>
  <c r="X929" i="16"/>
  <c r="Q926" i="3"/>
  <c r="R926" i="3"/>
  <c r="X929" i="4" s="1"/>
  <c r="S926" i="3"/>
  <c r="T926" i="3"/>
  <c r="X929" i="8" s="1"/>
  <c r="U926" i="3"/>
  <c r="X929" i="6" s="1"/>
  <c r="V926" i="3"/>
  <c r="X929" i="10" s="1"/>
  <c r="W926" i="3"/>
  <c r="AA926" i="3"/>
  <c r="Z926" i="3"/>
  <c r="X929" i="5" s="1"/>
  <c r="Y926" i="3"/>
  <c r="X929" i="12"/>
  <c r="AB926" i="3"/>
  <c r="AD926" i="3"/>
  <c r="X929" i="11" s="1"/>
  <c r="AE926" i="3"/>
  <c r="X929" i="13" s="1"/>
  <c r="AF926" i="3"/>
  <c r="X929" i="17" s="1"/>
  <c r="X929" i="15"/>
  <c r="X929" i="9"/>
  <c r="AP925" i="3"/>
  <c r="AL925" i="3"/>
  <c r="AO925" i="3"/>
  <c r="AN925" i="3"/>
  <c r="AK925" i="3"/>
  <c r="AM925" i="3"/>
  <c r="Q925" i="3"/>
  <c r="S925" i="3"/>
  <c r="R925" i="3"/>
  <c r="X928" i="4" s="1"/>
  <c r="U925" i="3"/>
  <c r="X928" i="6" s="1"/>
  <c r="AE925" i="3"/>
  <c r="T925" i="3"/>
  <c r="X928" i="8" s="1"/>
  <c r="V925" i="3"/>
  <c r="X928" i="10" s="1"/>
  <c r="X925" i="3"/>
  <c r="X928" i="16" s="1"/>
  <c r="Y925" i="3"/>
  <c r="Z925" i="3"/>
  <c r="X928" i="5" s="1"/>
  <c r="AA925" i="3"/>
  <c r="AB925" i="3"/>
  <c r="X928" i="9" s="1"/>
  <c r="AC925" i="3"/>
  <c r="X928" i="7" s="1"/>
  <c r="AD925" i="3"/>
  <c r="X928" i="11" s="1"/>
  <c r="X928" i="15"/>
  <c r="AF925" i="3"/>
  <c r="X928" i="17" s="1"/>
  <c r="X928" i="13"/>
  <c r="W925" i="3"/>
  <c r="X928" i="12" s="1"/>
  <c r="AL924" i="3"/>
  <c r="AN924" i="3"/>
  <c r="AM924" i="3"/>
  <c r="AP924" i="3"/>
  <c r="AO924" i="3"/>
  <c r="AK924" i="3"/>
  <c r="V924" i="3"/>
  <c r="X927" i="10" s="1"/>
  <c r="R924" i="3"/>
  <c r="X927" i="4" s="1"/>
  <c r="X924" i="3"/>
  <c r="Y924" i="3"/>
  <c r="Z924" i="3"/>
  <c r="X927" i="5" s="1"/>
  <c r="AA924" i="3"/>
  <c r="AB924" i="3"/>
  <c r="S924" i="3"/>
  <c r="T924" i="3"/>
  <c r="X927" i="8" s="1"/>
  <c r="U924" i="3"/>
  <c r="X927" i="6" s="1"/>
  <c r="X927" i="16"/>
  <c r="W924" i="3"/>
  <c r="X927" i="12" s="1"/>
  <c r="X927" i="15"/>
  <c r="AC924" i="3"/>
  <c r="X927" i="7" s="1"/>
  <c r="AF924" i="3"/>
  <c r="X927" i="17" s="1"/>
  <c r="AE924" i="3"/>
  <c r="X927" i="13" s="1"/>
  <c r="AD924" i="3"/>
  <c r="X927" i="11" s="1"/>
  <c r="Q924" i="3"/>
  <c r="E924" i="19" s="1"/>
  <c r="X927" i="9"/>
  <c r="AK923" i="3"/>
  <c r="AL923" i="3"/>
  <c r="AN923" i="3"/>
  <c r="AM923" i="3"/>
  <c r="AP923" i="3"/>
  <c r="AO923" i="3"/>
  <c r="T923" i="3"/>
  <c r="W923" i="3"/>
  <c r="X926" i="12" s="1"/>
  <c r="X926" i="8"/>
  <c r="V923" i="3"/>
  <c r="X926" i="10" s="1"/>
  <c r="AC923" i="3"/>
  <c r="X926" i="7" s="1"/>
  <c r="Q923" i="3"/>
  <c r="U923" i="3"/>
  <c r="X926" i="6" s="1"/>
  <c r="R923" i="3"/>
  <c r="X926" i="4" s="1"/>
  <c r="AF923" i="3"/>
  <c r="X926" i="17" s="1"/>
  <c r="AE923" i="3"/>
  <c r="AD923" i="3"/>
  <c r="X926" i="11" s="1"/>
  <c r="AB923" i="3"/>
  <c r="X926" i="9" s="1"/>
  <c r="AA923" i="3"/>
  <c r="X926" i="15" s="1"/>
  <c r="X926" i="13"/>
  <c r="Y923" i="3"/>
  <c r="X923" i="3"/>
  <c r="E923" i="20" s="1"/>
  <c r="S923" i="3"/>
  <c r="Z923" i="3"/>
  <c r="X926" i="5" s="1"/>
  <c r="X926" i="16"/>
  <c r="AK922" i="3"/>
  <c r="AN922" i="3"/>
  <c r="AM922" i="3"/>
  <c r="AP922" i="3"/>
  <c r="AL922" i="3"/>
  <c r="AO922" i="3"/>
  <c r="AA922" i="3"/>
  <c r="AB922" i="3"/>
  <c r="AC922" i="3"/>
  <c r="X925" i="7" s="1"/>
  <c r="X925" i="15"/>
  <c r="X925" i="9"/>
  <c r="Q922" i="3"/>
  <c r="R922" i="3"/>
  <c r="X925" i="4" s="1"/>
  <c r="X922" i="3"/>
  <c r="T922" i="3"/>
  <c r="U922" i="3"/>
  <c r="X925" i="6" s="1"/>
  <c r="S922" i="3"/>
  <c r="V922" i="3"/>
  <c r="X925" i="10" s="1"/>
  <c r="W922" i="3"/>
  <c r="X925" i="12" s="1"/>
  <c r="X925" i="16"/>
  <c r="AF922" i="3"/>
  <c r="X925" i="17" s="1"/>
  <c r="AE922" i="3"/>
  <c r="X925" i="13" s="1"/>
  <c r="AD922" i="3"/>
  <c r="X925" i="11" s="1"/>
  <c r="Y922" i="3"/>
  <c r="Z922" i="3"/>
  <c r="X925" i="5" s="1"/>
  <c r="X925" i="8"/>
  <c r="AL921" i="3"/>
  <c r="AP921" i="3"/>
  <c r="AO921" i="3"/>
  <c r="AM921" i="3"/>
  <c r="AN921" i="3"/>
  <c r="AK921" i="3"/>
  <c r="V921" i="3"/>
  <c r="X924" i="10" s="1"/>
  <c r="T921" i="3"/>
  <c r="X924" i="8" s="1"/>
  <c r="S921" i="3"/>
  <c r="AC921" i="3"/>
  <c r="X924" i="7" s="1"/>
  <c r="Q921" i="3"/>
  <c r="Y921" i="3"/>
  <c r="U921" i="3"/>
  <c r="X924" i="6" s="1"/>
  <c r="R921" i="3"/>
  <c r="X924" i="4" s="1"/>
  <c r="AA921" i="3"/>
  <c r="X924" i="15" s="1"/>
  <c r="AB921" i="3"/>
  <c r="X924" i="9" s="1"/>
  <c r="AD921" i="3"/>
  <c r="X924" i="11" s="1"/>
  <c r="W921" i="3"/>
  <c r="X924" i="12" s="1"/>
  <c r="X921" i="3"/>
  <c r="X924" i="16" s="1"/>
  <c r="AE921" i="3"/>
  <c r="X924" i="13" s="1"/>
  <c r="AF921" i="3"/>
  <c r="X924" i="17" s="1"/>
  <c r="Z921" i="3"/>
  <c r="X924" i="5" s="1"/>
  <c r="AL920" i="3"/>
  <c r="AK920" i="3"/>
  <c r="AM920" i="3"/>
  <c r="AN920" i="3"/>
  <c r="AO920" i="3"/>
  <c r="AP920" i="3"/>
  <c r="AF920" i="3"/>
  <c r="X923" i="17" s="1"/>
  <c r="AE920" i="3"/>
  <c r="X923" i="13" s="1"/>
  <c r="AD920" i="3"/>
  <c r="X923" i="11" s="1"/>
  <c r="AC920" i="3"/>
  <c r="X923" i="7" s="1"/>
  <c r="AB920" i="3"/>
  <c r="X923" i="9" s="1"/>
  <c r="AA920" i="3"/>
  <c r="X923" i="15" s="1"/>
  <c r="Z920" i="3"/>
  <c r="X923" i="5" s="1"/>
  <c r="Y920" i="3"/>
  <c r="X920" i="3"/>
  <c r="W920" i="3"/>
  <c r="X923" i="12" s="1"/>
  <c r="V920" i="3"/>
  <c r="X923" i="10" s="1"/>
  <c r="U920" i="3"/>
  <c r="X923" i="6" s="1"/>
  <c r="T920" i="3"/>
  <c r="X923" i="8" s="1"/>
  <c r="S920" i="3"/>
  <c r="R920" i="3"/>
  <c r="X923" i="4" s="1"/>
  <c r="Q920" i="3"/>
  <c r="E920" i="19" s="1"/>
  <c r="AO919" i="3"/>
  <c r="AN919" i="3"/>
  <c r="AM919" i="3"/>
  <c r="AL919" i="3"/>
  <c r="AK919" i="3"/>
  <c r="AP919" i="3"/>
  <c r="T919" i="3"/>
  <c r="X922" i="8"/>
  <c r="S919" i="3"/>
  <c r="R919" i="3"/>
  <c r="X922" i="4" s="1"/>
  <c r="Q919" i="3"/>
  <c r="AF919" i="3"/>
  <c r="X922" i="17" s="1"/>
  <c r="AE919" i="3"/>
  <c r="X922" i="13" s="1"/>
  <c r="AD919" i="3"/>
  <c r="X922" i="11" s="1"/>
  <c r="AC919" i="3"/>
  <c r="X922" i="7" s="1"/>
  <c r="AB919" i="3"/>
  <c r="X922" i="9" s="1"/>
  <c r="AA919" i="3"/>
  <c r="X922" i="15" s="1"/>
  <c r="Z919" i="3"/>
  <c r="X922" i="5" s="1"/>
  <c r="Y919" i="3"/>
  <c r="X919" i="3"/>
  <c r="W919" i="3"/>
  <c r="X922" i="12" s="1"/>
  <c r="V919" i="3"/>
  <c r="X922" i="10" s="1"/>
  <c r="U919" i="3"/>
  <c r="X922" i="6" s="1"/>
  <c r="AL918" i="3"/>
  <c r="AK918" i="3"/>
  <c r="AP918" i="3"/>
  <c r="AO918" i="3"/>
  <c r="AM918" i="3"/>
  <c r="AN918" i="3"/>
  <c r="AC918" i="3"/>
  <c r="X921" i="7" s="1"/>
  <c r="Q918" i="3"/>
  <c r="AB918" i="3"/>
  <c r="X921" i="9" s="1"/>
  <c r="Z918" i="3"/>
  <c r="AA918" i="3"/>
  <c r="X921" i="15" s="1"/>
  <c r="AF918" i="3"/>
  <c r="X921" i="17" s="1"/>
  <c r="R918" i="3"/>
  <c r="X921" i="4" s="1"/>
  <c r="S918" i="3"/>
  <c r="T918" i="3"/>
  <c r="X921" i="8" s="1"/>
  <c r="U918" i="3"/>
  <c r="X921" i="6" s="1"/>
  <c r="V918" i="3"/>
  <c r="X921" i="10" s="1"/>
  <c r="W918" i="3"/>
  <c r="X918" i="3"/>
  <c r="Y918" i="3"/>
  <c r="AE918" i="3"/>
  <c r="X921" i="13"/>
  <c r="AD918" i="3"/>
  <c r="X921" i="11" s="1"/>
  <c r="X921" i="12"/>
  <c r="X921" i="5"/>
  <c r="AL917" i="3"/>
  <c r="AM917" i="3"/>
  <c r="AN917" i="3"/>
  <c r="AK917" i="3"/>
  <c r="AO917" i="3"/>
  <c r="AP917" i="3"/>
  <c r="T917" i="3"/>
  <c r="U917" i="3"/>
  <c r="X920" i="6" s="1"/>
  <c r="V917" i="3"/>
  <c r="X920" i="10" s="1"/>
  <c r="W917" i="3"/>
  <c r="Y917" i="3"/>
  <c r="Z917" i="3"/>
  <c r="AA917" i="3"/>
  <c r="AB917" i="3"/>
  <c r="AC917" i="3"/>
  <c r="X920" i="7" s="1"/>
  <c r="AD917" i="3"/>
  <c r="X920" i="11" s="1"/>
  <c r="AF917" i="3"/>
  <c r="X920" i="17" s="1"/>
  <c r="X920" i="15"/>
  <c r="X920" i="8"/>
  <c r="X920" i="9"/>
  <c r="AE917" i="3"/>
  <c r="S917" i="3"/>
  <c r="X917" i="3"/>
  <c r="X920" i="12"/>
  <c r="X920" i="5"/>
  <c r="Q917" i="3"/>
  <c r="R917" i="3"/>
  <c r="X920" i="4" s="1"/>
  <c r="X920" i="13"/>
  <c r="AK916" i="3"/>
  <c r="AN916" i="3"/>
  <c r="AO916" i="3"/>
  <c r="AM916" i="3"/>
  <c r="AL916" i="3"/>
  <c r="AP916" i="3"/>
  <c r="V916" i="3"/>
  <c r="X919" i="10" s="1"/>
  <c r="T916" i="3"/>
  <c r="X919" i="8" s="1"/>
  <c r="Q916" i="3"/>
  <c r="R916" i="3"/>
  <c r="X919" i="4" s="1"/>
  <c r="S916" i="3"/>
  <c r="U916" i="3"/>
  <c r="X919" i="6" s="1"/>
  <c r="W916" i="3"/>
  <c r="X916" i="3"/>
  <c r="X919" i="16" s="1"/>
  <c r="Y916" i="3"/>
  <c r="Z916" i="3"/>
  <c r="AA916" i="3"/>
  <c r="X919" i="15" s="1"/>
  <c r="AB916" i="3"/>
  <c r="X919" i="9" s="1"/>
  <c r="X919" i="12"/>
  <c r="X919" i="5"/>
  <c r="AC916" i="3"/>
  <c r="X919" i="7" s="1"/>
  <c r="AD916" i="3"/>
  <c r="X919" i="11" s="1"/>
  <c r="AE916" i="3"/>
  <c r="X919" i="13" s="1"/>
  <c r="AF916" i="3"/>
  <c r="X919" i="17" s="1"/>
  <c r="AL915" i="3"/>
  <c r="AP915" i="3"/>
  <c r="AK915" i="3"/>
  <c r="AM915" i="3"/>
  <c r="AO915" i="3"/>
  <c r="AN915" i="3"/>
  <c r="T915" i="3"/>
  <c r="S915" i="3"/>
  <c r="R915" i="3"/>
  <c r="X918" i="4" s="1"/>
  <c r="Q915" i="3"/>
  <c r="AA915" i="3"/>
  <c r="AB915" i="3"/>
  <c r="AC915" i="3"/>
  <c r="X918" i="7" s="1"/>
  <c r="AE915" i="3"/>
  <c r="X918" i="15"/>
  <c r="AD915" i="3"/>
  <c r="X918" i="11" s="1"/>
  <c r="X918" i="9"/>
  <c r="AF915" i="3"/>
  <c r="X918" i="17" s="1"/>
  <c r="X918" i="8"/>
  <c r="V915" i="3"/>
  <c r="X918" i="10" s="1"/>
  <c r="W915" i="3"/>
  <c r="X918" i="12" s="1"/>
  <c r="X915" i="3"/>
  <c r="Y915" i="3"/>
  <c r="Z915" i="3"/>
  <c r="X918" i="5" s="1"/>
  <c r="X918" i="13"/>
  <c r="U915" i="3"/>
  <c r="X918" i="6" s="1"/>
  <c r="AO914" i="3"/>
  <c r="AN914" i="3"/>
  <c r="AM914" i="3"/>
  <c r="AL914" i="3"/>
  <c r="AK914" i="3"/>
  <c r="AP914" i="3"/>
  <c r="Y914" i="3"/>
  <c r="X914" i="3"/>
  <c r="W914" i="3"/>
  <c r="V914" i="3"/>
  <c r="X917" i="10" s="1"/>
  <c r="U914" i="3"/>
  <c r="X917" i="6" s="1"/>
  <c r="T914" i="3"/>
  <c r="S914" i="3"/>
  <c r="R914" i="3"/>
  <c r="X917" i="4" s="1"/>
  <c r="Q914" i="3"/>
  <c r="X917" i="8"/>
  <c r="X917" i="16"/>
  <c r="Z914" i="3"/>
  <c r="X917" i="12"/>
  <c r="X917" i="5"/>
  <c r="AF914" i="3"/>
  <c r="X917" i="17" s="1"/>
  <c r="AE914" i="3"/>
  <c r="X917" i="13" s="1"/>
  <c r="AD914" i="3"/>
  <c r="X917" i="11" s="1"/>
  <c r="AC914" i="3"/>
  <c r="X917" i="7" s="1"/>
  <c r="AB914" i="3"/>
  <c r="X917" i="9" s="1"/>
  <c r="AA914" i="3"/>
  <c r="X917" i="15" s="1"/>
  <c r="AP913" i="3"/>
  <c r="AK913" i="3"/>
  <c r="AL913" i="3"/>
  <c r="AM913" i="3"/>
  <c r="AN913" i="3"/>
  <c r="AO913" i="3"/>
  <c r="X913" i="3"/>
  <c r="X916" i="16" s="1"/>
  <c r="AC913" i="3"/>
  <c r="X916" i="7" s="1"/>
  <c r="AD913" i="3"/>
  <c r="X916" i="11" s="1"/>
  <c r="AE913" i="3"/>
  <c r="Z913" i="3"/>
  <c r="AA913" i="3"/>
  <c r="AF913" i="3"/>
  <c r="X916" i="17" s="1"/>
  <c r="X916" i="5"/>
  <c r="X916" i="13"/>
  <c r="X916" i="15"/>
  <c r="Y913" i="3"/>
  <c r="AB913" i="3"/>
  <c r="X916" i="9" s="1"/>
  <c r="Q913" i="3"/>
  <c r="R913" i="3"/>
  <c r="X916" i="4" s="1"/>
  <c r="S913" i="3"/>
  <c r="T913" i="3"/>
  <c r="X916" i="8" s="1"/>
  <c r="U913" i="3"/>
  <c r="X916" i="6" s="1"/>
  <c r="V913" i="3"/>
  <c r="X916" i="10" s="1"/>
  <c r="W913" i="3"/>
  <c r="X916" i="12" s="1"/>
  <c r="AL912" i="3"/>
  <c r="AP912" i="3"/>
  <c r="AO912" i="3"/>
  <c r="AN912" i="3"/>
  <c r="AM912" i="3"/>
  <c r="AK912" i="3"/>
  <c r="AB912" i="3"/>
  <c r="AC912" i="3"/>
  <c r="X915" i="7" s="1"/>
  <c r="AD912" i="3"/>
  <c r="X915" i="11" s="1"/>
  <c r="AE912" i="3"/>
  <c r="AF912" i="3"/>
  <c r="X915" i="17" s="1"/>
  <c r="X915" i="13"/>
  <c r="T912" i="3"/>
  <c r="X915" i="9"/>
  <c r="X915" i="8"/>
  <c r="Q912" i="3"/>
  <c r="R912" i="3"/>
  <c r="X915" i="4" s="1"/>
  <c r="S912" i="3"/>
  <c r="U912" i="3"/>
  <c r="X915" i="6" s="1"/>
  <c r="V912" i="3"/>
  <c r="X915" i="10" s="1"/>
  <c r="W912" i="3"/>
  <c r="X915" i="12" s="1"/>
  <c r="X912" i="3"/>
  <c r="Y912" i="3"/>
  <c r="Z912" i="3"/>
  <c r="X915" i="5" s="1"/>
  <c r="AA912" i="3"/>
  <c r="X915" i="15" s="1"/>
  <c r="AP911" i="3"/>
  <c r="AO911" i="3"/>
  <c r="AN911" i="3"/>
  <c r="AM911" i="3"/>
  <c r="AL911" i="3"/>
  <c r="AK911" i="3"/>
  <c r="AF911" i="3"/>
  <c r="X914" i="17" s="1"/>
  <c r="AE911" i="3"/>
  <c r="AD911" i="3"/>
  <c r="X914" i="11" s="1"/>
  <c r="AC911" i="3"/>
  <c r="X914" i="7" s="1"/>
  <c r="AB911" i="3"/>
  <c r="AA911" i="3"/>
  <c r="Z911" i="3"/>
  <c r="Y911" i="3"/>
  <c r="X911" i="3"/>
  <c r="E911" i="20" s="1"/>
  <c r="W911" i="3"/>
  <c r="V911" i="3"/>
  <c r="X914" i="10" s="1"/>
  <c r="U911" i="3"/>
  <c r="X914" i="6" s="1"/>
  <c r="T911" i="3"/>
  <c r="S911" i="3"/>
  <c r="R911" i="3"/>
  <c r="X914" i="4" s="1"/>
  <c r="Q911" i="3"/>
  <c r="E911" i="19" s="1"/>
  <c r="X914" i="12"/>
  <c r="X914" i="13"/>
  <c r="X914" i="8"/>
  <c r="X914" i="9"/>
  <c r="X914" i="5"/>
  <c r="X914" i="15"/>
  <c r="X914" i="16"/>
  <c r="AO910" i="3"/>
  <c r="AN910" i="3"/>
  <c r="AM910" i="3"/>
  <c r="AL910" i="3"/>
  <c r="AK910" i="3"/>
  <c r="AP910" i="3"/>
  <c r="AA910" i="3"/>
  <c r="Z910" i="3"/>
  <c r="X910" i="3"/>
  <c r="W910" i="3"/>
  <c r="V910" i="3"/>
  <c r="X913" i="10" s="1"/>
  <c r="Y910" i="3"/>
  <c r="U910" i="3"/>
  <c r="X913" i="6" s="1"/>
  <c r="T910" i="3"/>
  <c r="S910" i="3"/>
  <c r="R910" i="3"/>
  <c r="X913" i="4" s="1"/>
  <c r="Q910" i="3"/>
  <c r="E910" i="19" s="1"/>
  <c r="X913" i="8"/>
  <c r="AF910" i="3"/>
  <c r="X913" i="17" s="1"/>
  <c r="AE910" i="3"/>
  <c r="X913" i="13" s="1"/>
  <c r="AD910" i="3"/>
  <c r="X913" i="11" s="1"/>
  <c r="X913" i="12"/>
  <c r="X913" i="15"/>
  <c r="AC910" i="3"/>
  <c r="X913" i="7" s="1"/>
  <c r="X913" i="16"/>
  <c r="AB910" i="3"/>
  <c r="X913" i="9" s="1"/>
  <c r="X913" i="5"/>
  <c r="AL909" i="3"/>
  <c r="AK909" i="3"/>
  <c r="AP909" i="3"/>
  <c r="AO909" i="3"/>
  <c r="AN909" i="3"/>
  <c r="AM909" i="3"/>
  <c r="AF909" i="3"/>
  <c r="X912" i="17" s="1"/>
  <c r="AE909" i="3"/>
  <c r="AD909" i="3"/>
  <c r="X912" i="11" s="1"/>
  <c r="AC909" i="3"/>
  <c r="X912" i="7" s="1"/>
  <c r="AB909" i="3"/>
  <c r="AA909" i="3"/>
  <c r="Y909" i="3"/>
  <c r="X909" i="3"/>
  <c r="E909" i="20" s="1"/>
  <c r="W909" i="3"/>
  <c r="V909" i="3"/>
  <c r="X912" i="10" s="1"/>
  <c r="U909" i="3"/>
  <c r="X912" i="6" s="1"/>
  <c r="T909" i="3"/>
  <c r="X912" i="8" s="1"/>
  <c r="S909" i="3"/>
  <c r="R909" i="3"/>
  <c r="X912" i="4" s="1"/>
  <c r="Q909" i="3"/>
  <c r="X912" i="13"/>
  <c r="X912" i="12"/>
  <c r="X912" i="15"/>
  <c r="X912" i="9"/>
  <c r="X912" i="16"/>
  <c r="Z909" i="3"/>
  <c r="X912" i="5" s="1"/>
  <c r="AM908" i="3"/>
  <c r="AL908" i="3"/>
  <c r="AK908" i="3"/>
  <c r="AP908" i="3"/>
  <c r="AO908" i="3"/>
  <c r="AN908" i="3"/>
  <c r="S908" i="3"/>
  <c r="R908" i="3"/>
  <c r="X911" i="4" s="1"/>
  <c r="Q908" i="3"/>
  <c r="AD908" i="3"/>
  <c r="X911" i="11" s="1"/>
  <c r="AF908" i="3"/>
  <c r="X911" i="17" s="1"/>
  <c r="AE908" i="3"/>
  <c r="X911" i="13" s="1"/>
  <c r="AC908" i="3"/>
  <c r="X911" i="7" s="1"/>
  <c r="AB908" i="3"/>
  <c r="X911" i="9" s="1"/>
  <c r="AA908" i="3"/>
  <c r="X911" i="15" s="1"/>
  <c r="Z908" i="3"/>
  <c r="X911" i="5" s="1"/>
  <c r="Y908" i="3"/>
  <c r="X908" i="3"/>
  <c r="W908" i="3"/>
  <c r="X911" i="12" s="1"/>
  <c r="V908" i="3"/>
  <c r="X911" i="10" s="1"/>
  <c r="U908" i="3"/>
  <c r="X911" i="6" s="1"/>
  <c r="T908" i="3"/>
  <c r="X911" i="8" s="1"/>
  <c r="AP907" i="3"/>
  <c r="AO907" i="3"/>
  <c r="AN907" i="3"/>
  <c r="AM907" i="3"/>
  <c r="AL907" i="3"/>
  <c r="AK907" i="3"/>
  <c r="V907" i="3"/>
  <c r="X910" i="10" s="1"/>
  <c r="U907" i="3"/>
  <c r="X910" i="6" s="1"/>
  <c r="T907" i="3"/>
  <c r="S907" i="3"/>
  <c r="R907" i="3"/>
  <c r="X910" i="4" s="1"/>
  <c r="Q907" i="3"/>
  <c r="Y907" i="3"/>
  <c r="X910" i="8"/>
  <c r="AF907" i="3"/>
  <c r="X910" i="17" s="1"/>
  <c r="AE907" i="3"/>
  <c r="AD907" i="3"/>
  <c r="X910" i="11" s="1"/>
  <c r="X910" i="13"/>
  <c r="AC907" i="3"/>
  <c r="X910" i="7" s="1"/>
  <c r="AB907" i="3"/>
  <c r="X910" i="9" s="1"/>
  <c r="AA907" i="3"/>
  <c r="X910" i="15" s="1"/>
  <c r="Z907" i="3"/>
  <c r="X910" i="5"/>
  <c r="X907" i="3"/>
  <c r="W907" i="3"/>
  <c r="X910" i="12" s="1"/>
  <c r="AM906" i="3"/>
  <c r="AL906" i="3"/>
  <c r="AK906" i="3"/>
  <c r="AN906" i="3"/>
  <c r="AO906" i="3"/>
  <c r="AP906" i="3"/>
  <c r="AB906" i="3"/>
  <c r="U906" i="3"/>
  <c r="X909" i="6" s="1"/>
  <c r="AF906" i="3"/>
  <c r="X909" i="17" s="1"/>
  <c r="AE906" i="3"/>
  <c r="AD906" i="3"/>
  <c r="X909" i="11" s="1"/>
  <c r="T906" i="3"/>
  <c r="AC906" i="3"/>
  <c r="X909" i="7" s="1"/>
  <c r="S906" i="3"/>
  <c r="V906" i="3"/>
  <c r="X909" i="10" s="1"/>
  <c r="AA906" i="3"/>
  <c r="X909" i="15" s="1"/>
  <c r="X909" i="9"/>
  <c r="X909" i="13"/>
  <c r="R906" i="3"/>
  <c r="X909" i="4" s="1"/>
  <c r="X909" i="8"/>
  <c r="W906" i="3"/>
  <c r="X906" i="3"/>
  <c r="Z906" i="3"/>
  <c r="X909" i="5" s="1"/>
  <c r="Q906" i="3"/>
  <c r="Y906" i="3"/>
  <c r="X909" i="12"/>
  <c r="AK905" i="3"/>
  <c r="AO905" i="3"/>
  <c r="AP905" i="3"/>
  <c r="AL905" i="3"/>
  <c r="AN905" i="3"/>
  <c r="AM905" i="3"/>
  <c r="Y905" i="3"/>
  <c r="AF905" i="3"/>
  <c r="X908" i="17" s="1"/>
  <c r="W905" i="3"/>
  <c r="V905" i="3"/>
  <c r="X908" i="10" s="1"/>
  <c r="Q905" i="3"/>
  <c r="U905" i="3"/>
  <c r="X908" i="6" s="1"/>
  <c r="Z905" i="3"/>
  <c r="X908" i="5" s="1"/>
  <c r="S905" i="3"/>
  <c r="R905" i="3"/>
  <c r="X908" i="4" s="1"/>
  <c r="AA905" i="3"/>
  <c r="AB905" i="3"/>
  <c r="AC905" i="3"/>
  <c r="X908" i="7" s="1"/>
  <c r="AD905" i="3"/>
  <c r="X908" i="11" s="1"/>
  <c r="AE905" i="3"/>
  <c r="X908" i="13" s="1"/>
  <c r="X905" i="3"/>
  <c r="E905" i="20" s="1"/>
  <c r="T905" i="3"/>
  <c r="X908" i="8" s="1"/>
  <c r="X908" i="16"/>
  <c r="X908" i="9"/>
  <c r="X908" i="15"/>
  <c r="X908" i="12"/>
  <c r="AO904" i="3"/>
  <c r="AK904" i="3"/>
  <c r="AP904" i="3"/>
  <c r="AN904" i="3"/>
  <c r="AM904" i="3"/>
  <c r="AL904" i="3"/>
  <c r="X904" i="3"/>
  <c r="X907" i="16" s="1"/>
  <c r="R904" i="3"/>
  <c r="X907" i="4" s="1"/>
  <c r="Q904" i="3"/>
  <c r="T904" i="3"/>
  <c r="X907" i="8" s="1"/>
  <c r="AF904" i="3"/>
  <c r="X907" i="17" s="1"/>
  <c r="AE904" i="3"/>
  <c r="X907" i="13" s="1"/>
  <c r="AD904" i="3"/>
  <c r="X907" i="11" s="1"/>
  <c r="AC904" i="3"/>
  <c r="X907" i="7" s="1"/>
  <c r="S904" i="3"/>
  <c r="U904" i="3"/>
  <c r="X907" i="6" s="1"/>
  <c r="AB904" i="3"/>
  <c r="X907" i="9" s="1"/>
  <c r="AA904" i="3"/>
  <c r="V904" i="3"/>
  <c r="X907" i="10" s="1"/>
  <c r="X907" i="15"/>
  <c r="W904" i="3"/>
  <c r="X907" i="12" s="1"/>
  <c r="Z904" i="3"/>
  <c r="X907" i="5" s="1"/>
  <c r="Y904" i="3"/>
  <c r="AK903" i="3"/>
  <c r="AO903" i="3"/>
  <c r="AM903" i="3"/>
  <c r="AN903" i="3"/>
  <c r="AP903" i="3"/>
  <c r="AL903" i="3"/>
  <c r="AB903" i="3"/>
  <c r="R903" i="3"/>
  <c r="X906" i="4" s="1"/>
  <c r="S903" i="3"/>
  <c r="T903" i="3"/>
  <c r="U903" i="3"/>
  <c r="X906" i="6" s="1"/>
  <c r="V903" i="3"/>
  <c r="X906" i="10" s="1"/>
  <c r="W903" i="3"/>
  <c r="X903" i="3"/>
  <c r="X906" i="16" s="1"/>
  <c r="Z903" i="3"/>
  <c r="X906" i="5" s="1"/>
  <c r="AA903" i="3"/>
  <c r="AC903" i="3"/>
  <c r="X906" i="7" s="1"/>
  <c r="AD903" i="3"/>
  <c r="X906" i="11" s="1"/>
  <c r="X906" i="15"/>
  <c r="X906" i="12"/>
  <c r="X906" i="9"/>
  <c r="X906" i="8"/>
  <c r="Y903" i="3"/>
  <c r="Q903" i="3"/>
  <c r="E903" i="19" s="1"/>
  <c r="AF903" i="3"/>
  <c r="X906" i="17" s="1"/>
  <c r="AE903" i="3"/>
  <c r="X906" i="13" s="1"/>
  <c r="AN902" i="3"/>
  <c r="AK902" i="3"/>
  <c r="AL902" i="3"/>
  <c r="AM902" i="3"/>
  <c r="AP902" i="3"/>
  <c r="AO902" i="3"/>
  <c r="S902" i="3"/>
  <c r="R902" i="3"/>
  <c r="X905" i="4" s="1"/>
  <c r="T902" i="3"/>
  <c r="X905" i="8"/>
  <c r="Z902" i="3"/>
  <c r="X905" i="5" s="1"/>
  <c r="W902" i="3"/>
  <c r="Q902" i="3"/>
  <c r="AF902" i="3"/>
  <c r="X905" i="17" s="1"/>
  <c r="AE902" i="3"/>
  <c r="X905" i="13" s="1"/>
  <c r="AD902" i="3"/>
  <c r="X905" i="11" s="1"/>
  <c r="AC902" i="3"/>
  <c r="X905" i="7" s="1"/>
  <c r="AB902" i="3"/>
  <c r="X905" i="9" s="1"/>
  <c r="AA902" i="3"/>
  <c r="X905" i="15"/>
  <c r="X905" i="12"/>
  <c r="Y902" i="3"/>
  <c r="X902" i="3"/>
  <c r="V902" i="3"/>
  <c r="X905" i="10" s="1"/>
  <c r="U902" i="3"/>
  <c r="X905" i="6" s="1"/>
  <c r="AP901" i="3"/>
  <c r="AO901" i="3"/>
  <c r="AN901" i="3"/>
  <c r="AM901" i="3"/>
  <c r="AL901" i="3"/>
  <c r="AK901" i="3"/>
  <c r="AE901" i="3"/>
  <c r="AD901" i="3"/>
  <c r="X904" i="11" s="1"/>
  <c r="AC901" i="3"/>
  <c r="X904" i="7" s="1"/>
  <c r="AA901" i="3"/>
  <c r="Z901" i="3"/>
  <c r="Y901" i="3"/>
  <c r="X901" i="3"/>
  <c r="W901" i="3"/>
  <c r="V901" i="3"/>
  <c r="X904" i="10" s="1"/>
  <c r="T901" i="3"/>
  <c r="S901" i="3"/>
  <c r="R901" i="3"/>
  <c r="X904" i="4" s="1"/>
  <c r="Q901" i="3"/>
  <c r="E901" i="19" s="1"/>
  <c r="X904" i="5"/>
  <c r="AB901" i="3"/>
  <c r="X904" i="15"/>
  <c r="X904" i="12"/>
  <c r="AF901" i="3"/>
  <c r="X904" i="17" s="1"/>
  <c r="X904" i="13"/>
  <c r="X904" i="8"/>
  <c r="U901" i="3"/>
  <c r="X904" i="6" s="1"/>
  <c r="X904" i="9"/>
  <c r="X904" i="16"/>
  <c r="AP900" i="3"/>
  <c r="AO900" i="3"/>
  <c r="AL900" i="3"/>
  <c r="AN900" i="3"/>
  <c r="AK900" i="3"/>
  <c r="AM900" i="3"/>
  <c r="V900" i="3"/>
  <c r="X903" i="10" s="1"/>
  <c r="W900" i="3"/>
  <c r="X900" i="3"/>
  <c r="Y900" i="3"/>
  <c r="Z900" i="3"/>
  <c r="X903" i="5" s="1"/>
  <c r="AA900" i="3"/>
  <c r="X903" i="15"/>
  <c r="X903" i="12"/>
  <c r="AB900" i="3"/>
  <c r="X903" i="9" s="1"/>
  <c r="AC900" i="3"/>
  <c r="X903" i="7" s="1"/>
  <c r="AD900" i="3"/>
  <c r="X903" i="11" s="1"/>
  <c r="AE900" i="3"/>
  <c r="X903" i="13" s="1"/>
  <c r="AF900" i="3"/>
  <c r="X903" i="17" s="1"/>
  <c r="U900" i="3"/>
  <c r="X903" i="6" s="1"/>
  <c r="T900" i="3"/>
  <c r="X903" i="8" s="1"/>
  <c r="S900" i="3"/>
  <c r="R900" i="3"/>
  <c r="X903" i="4" s="1"/>
  <c r="X903" i="16"/>
  <c r="Q900" i="3"/>
  <c r="E900" i="19" s="1"/>
  <c r="AO899" i="3"/>
  <c r="AN899" i="3"/>
  <c r="AM899" i="3"/>
  <c r="AP899" i="3"/>
  <c r="AL899" i="3"/>
  <c r="AK899" i="3"/>
  <c r="R899" i="3"/>
  <c r="X902" i="4" s="1"/>
  <c r="Q899" i="3"/>
  <c r="W899" i="3"/>
  <c r="V899" i="3"/>
  <c r="X902" i="10" s="1"/>
  <c r="U899" i="3"/>
  <c r="X902" i="6" s="1"/>
  <c r="T899" i="3"/>
  <c r="S899" i="3"/>
  <c r="X902" i="8"/>
  <c r="AF899" i="3"/>
  <c r="X902" i="17" s="1"/>
  <c r="X902" i="12"/>
  <c r="AE899" i="3"/>
  <c r="X902" i="13" s="1"/>
  <c r="AD899" i="3"/>
  <c r="X902" i="11" s="1"/>
  <c r="AC899" i="3"/>
  <c r="X902" i="7" s="1"/>
  <c r="AB899" i="3"/>
  <c r="AA899" i="3"/>
  <c r="X902" i="15" s="1"/>
  <c r="Z899" i="3"/>
  <c r="X902" i="5" s="1"/>
  <c r="Y899" i="3"/>
  <c r="X902" i="9"/>
  <c r="X899" i="3"/>
  <c r="AP898" i="3"/>
  <c r="AO898" i="3"/>
  <c r="AM898" i="3"/>
  <c r="AL898" i="3"/>
  <c r="AK898" i="3"/>
  <c r="AN898" i="3"/>
  <c r="V898" i="3"/>
  <c r="X901" i="10" s="1"/>
  <c r="AA898" i="3"/>
  <c r="AB898" i="3"/>
  <c r="AC898" i="3"/>
  <c r="X901" i="7" s="1"/>
  <c r="X901" i="9"/>
  <c r="AD898" i="3"/>
  <c r="X901" i="11" s="1"/>
  <c r="AE898" i="3"/>
  <c r="AF898" i="3"/>
  <c r="X901" i="17" s="1"/>
  <c r="S898" i="3"/>
  <c r="T898" i="3"/>
  <c r="X901" i="8" s="1"/>
  <c r="U898" i="3"/>
  <c r="X901" i="6" s="1"/>
  <c r="R898" i="3"/>
  <c r="X901" i="4" s="1"/>
  <c r="W898" i="3"/>
  <c r="X901" i="15"/>
  <c r="X901" i="12"/>
  <c r="X901" i="13"/>
  <c r="X898" i="3"/>
  <c r="Y898" i="3"/>
  <c r="Z898" i="3"/>
  <c r="X901" i="5" s="1"/>
  <c r="Q898" i="3"/>
  <c r="E898" i="19" s="1"/>
  <c r="AK897" i="3"/>
  <c r="AL897" i="3"/>
  <c r="AM897" i="3"/>
  <c r="AN897" i="3"/>
  <c r="AO897" i="3"/>
  <c r="AP897" i="3"/>
  <c r="V897" i="3"/>
  <c r="X900" i="10" s="1"/>
  <c r="W897" i="3"/>
  <c r="X900" i="12" s="1"/>
  <c r="X897" i="3"/>
  <c r="X900" i="16" s="1"/>
  <c r="Y897" i="3"/>
  <c r="Z897" i="3"/>
  <c r="S897" i="3"/>
  <c r="R897" i="3"/>
  <c r="X900" i="4" s="1"/>
  <c r="AA897" i="3"/>
  <c r="AB897" i="3"/>
  <c r="AC897" i="3"/>
  <c r="X900" i="7" s="1"/>
  <c r="AD897" i="3"/>
  <c r="X900" i="11" s="1"/>
  <c r="AE897" i="3"/>
  <c r="AF897" i="3"/>
  <c r="X900" i="17" s="1"/>
  <c r="X900" i="5"/>
  <c r="Q897" i="3"/>
  <c r="X900" i="9"/>
  <c r="X900" i="15"/>
  <c r="U897" i="3"/>
  <c r="X900" i="6" s="1"/>
  <c r="X900" i="13"/>
  <c r="T897" i="3"/>
  <c r="X900" i="8" s="1"/>
  <c r="AP896" i="3"/>
  <c r="AO896" i="3"/>
  <c r="AN896" i="3"/>
  <c r="AM896" i="3"/>
  <c r="AL896" i="3"/>
  <c r="AK896" i="3"/>
  <c r="Y896" i="3"/>
  <c r="S896" i="3"/>
  <c r="T896" i="3"/>
  <c r="X899" i="8" s="1"/>
  <c r="U896" i="3"/>
  <c r="X899" i="6" s="1"/>
  <c r="AA896" i="3"/>
  <c r="X899" i="15" s="1"/>
  <c r="AB896" i="3"/>
  <c r="X899" i="9" s="1"/>
  <c r="AD896" i="3"/>
  <c r="X899" i="11" s="1"/>
  <c r="AC896" i="3"/>
  <c r="X899" i="7" s="1"/>
  <c r="Z896" i="3"/>
  <c r="X899" i="5" s="1"/>
  <c r="R896" i="3"/>
  <c r="X899" i="4" s="1"/>
  <c r="X896" i="3"/>
  <c r="V896" i="3"/>
  <c r="X899" i="10" s="1"/>
  <c r="X899" i="16"/>
  <c r="W896" i="3"/>
  <c r="X899" i="12" s="1"/>
  <c r="AF896" i="3"/>
  <c r="X899" i="17" s="1"/>
  <c r="AE896" i="3"/>
  <c r="Q896" i="3"/>
  <c r="E896" i="19" s="1"/>
  <c r="X899" i="13"/>
  <c r="AP895" i="3"/>
  <c r="AK895" i="3"/>
  <c r="AM895" i="3"/>
  <c r="AL895" i="3"/>
  <c r="AO895" i="3"/>
  <c r="AN895" i="3"/>
  <c r="V895" i="3"/>
  <c r="X898" i="10" s="1"/>
  <c r="Q895" i="3"/>
  <c r="U895" i="3"/>
  <c r="X898" i="6" s="1"/>
  <c r="R895" i="3"/>
  <c r="X898" i="4" s="1"/>
  <c r="AF895" i="3"/>
  <c r="X898" i="17" s="1"/>
  <c r="S895" i="3"/>
  <c r="AD895" i="3"/>
  <c r="X898" i="11" s="1"/>
  <c r="AB895" i="3"/>
  <c r="X898" i="9" s="1"/>
  <c r="AA895" i="3"/>
  <c r="X898" i="15" s="1"/>
  <c r="Z895" i="3"/>
  <c r="X898" i="5" s="1"/>
  <c r="AC895" i="3"/>
  <c r="X898" i="7" s="1"/>
  <c r="Y895" i="3"/>
  <c r="X895" i="3"/>
  <c r="W895" i="3"/>
  <c r="AE895" i="3"/>
  <c r="X898" i="13" s="1"/>
  <c r="T895" i="3"/>
  <c r="X898" i="8" s="1"/>
  <c r="X898" i="12"/>
  <c r="AM894" i="3"/>
  <c r="AL894" i="3"/>
  <c r="AN894" i="3"/>
  <c r="AO894" i="3"/>
  <c r="AK894" i="3"/>
  <c r="AP894" i="3"/>
  <c r="Z894" i="3"/>
  <c r="Y894" i="3"/>
  <c r="X894" i="3"/>
  <c r="W894" i="3"/>
  <c r="V894" i="3"/>
  <c r="X897" i="10" s="1"/>
  <c r="U894" i="3"/>
  <c r="X897" i="6" s="1"/>
  <c r="T894" i="3"/>
  <c r="S894" i="3"/>
  <c r="R894" i="3"/>
  <c r="X897" i="4" s="1"/>
  <c r="Q894" i="3"/>
  <c r="E894" i="19" s="1"/>
  <c r="X897" i="8"/>
  <c r="X897" i="12"/>
  <c r="X897" i="16"/>
  <c r="X897" i="5"/>
  <c r="AF894" i="3"/>
  <c r="X897" i="17" s="1"/>
  <c r="AE894" i="3"/>
  <c r="X897" i="13" s="1"/>
  <c r="AD894" i="3"/>
  <c r="X897" i="11" s="1"/>
  <c r="AC894" i="3"/>
  <c r="X897" i="7" s="1"/>
  <c r="AB894" i="3"/>
  <c r="X897" i="9" s="1"/>
  <c r="AA894" i="3"/>
  <c r="X897" i="15" s="1"/>
  <c r="AN893" i="3"/>
  <c r="AM893" i="3"/>
  <c r="AL893" i="3"/>
  <c r="AK893" i="3"/>
  <c r="AP893" i="3"/>
  <c r="AO893" i="3"/>
  <c r="AF893" i="3"/>
  <c r="X896" i="17" s="1"/>
  <c r="AD893" i="3"/>
  <c r="X896" i="11" s="1"/>
  <c r="AC893" i="3"/>
  <c r="X896" i="7" s="1"/>
  <c r="AB893" i="3"/>
  <c r="X896" i="9" s="1"/>
  <c r="AA893" i="3"/>
  <c r="Z893" i="3"/>
  <c r="T893" i="3"/>
  <c r="Y893" i="3"/>
  <c r="X893" i="3"/>
  <c r="E893" i="20" s="1"/>
  <c r="AE893" i="3"/>
  <c r="X896" i="13" s="1"/>
  <c r="W893" i="3"/>
  <c r="X896" i="12" s="1"/>
  <c r="X896" i="5"/>
  <c r="V893" i="3"/>
  <c r="X896" i="10" s="1"/>
  <c r="U893" i="3"/>
  <c r="X896" i="6" s="1"/>
  <c r="X896" i="8"/>
  <c r="Q893" i="3"/>
  <c r="X896" i="15"/>
  <c r="X896" i="16"/>
  <c r="R893" i="3"/>
  <c r="X896" i="4" s="1"/>
  <c r="S893" i="3"/>
  <c r="AP892" i="3"/>
  <c r="AK892" i="3"/>
  <c r="AL892" i="3"/>
  <c r="AM892" i="3"/>
  <c r="AN892" i="3"/>
  <c r="AO892" i="3"/>
  <c r="AF892" i="3"/>
  <c r="X895" i="17" s="1"/>
  <c r="AE892" i="3"/>
  <c r="AD892" i="3"/>
  <c r="X895" i="11" s="1"/>
  <c r="AC892" i="3"/>
  <c r="X895" i="7" s="1"/>
  <c r="AB892" i="3"/>
  <c r="Q892" i="3"/>
  <c r="R892" i="3"/>
  <c r="X895" i="4" s="1"/>
  <c r="S892" i="3"/>
  <c r="T892" i="3"/>
  <c r="X895" i="8" s="1"/>
  <c r="U892" i="3"/>
  <c r="X895" i="6" s="1"/>
  <c r="V892" i="3"/>
  <c r="X895" i="10" s="1"/>
  <c r="AA892" i="3"/>
  <c r="X895" i="15" s="1"/>
  <c r="Z892" i="3"/>
  <c r="Y892" i="3"/>
  <c r="X892" i="3"/>
  <c r="X895" i="9"/>
  <c r="W892" i="3"/>
  <c r="X895" i="12" s="1"/>
  <c r="X895" i="13"/>
  <c r="X895" i="5"/>
  <c r="AK891" i="3"/>
  <c r="AL891" i="3"/>
  <c r="AM891" i="3"/>
  <c r="AN891" i="3"/>
  <c r="AO891" i="3"/>
  <c r="AP891" i="3"/>
  <c r="W891" i="3"/>
  <c r="X891" i="3"/>
  <c r="Y891" i="3"/>
  <c r="Z891" i="3"/>
  <c r="AA891" i="3"/>
  <c r="AB891" i="3"/>
  <c r="AC891" i="3"/>
  <c r="X894" i="7" s="1"/>
  <c r="AD891" i="3"/>
  <c r="X894" i="11" s="1"/>
  <c r="AE891" i="3"/>
  <c r="X894" i="15"/>
  <c r="X894" i="9"/>
  <c r="AF891" i="3"/>
  <c r="X894" i="17" s="1"/>
  <c r="X894" i="16"/>
  <c r="X894" i="12"/>
  <c r="X894" i="5"/>
  <c r="Q891" i="3"/>
  <c r="R891" i="3"/>
  <c r="X894" i="4" s="1"/>
  <c r="S891" i="3"/>
  <c r="T891" i="3"/>
  <c r="X894" i="8" s="1"/>
  <c r="U891" i="3"/>
  <c r="X894" i="6" s="1"/>
  <c r="X894" i="13"/>
  <c r="V891" i="3"/>
  <c r="X894" i="10" s="1"/>
  <c r="AM890" i="3"/>
  <c r="AP890" i="3"/>
  <c r="AO890" i="3"/>
  <c r="AN890" i="3"/>
  <c r="AK890" i="3"/>
  <c r="AL890" i="3"/>
  <c r="Y890" i="3"/>
  <c r="Z890" i="3"/>
  <c r="AA890" i="3"/>
  <c r="AB890" i="3"/>
  <c r="AC890" i="3"/>
  <c r="X893" i="7" s="1"/>
  <c r="Q890" i="3"/>
  <c r="AD890" i="3"/>
  <c r="X893" i="11" s="1"/>
  <c r="AE890" i="3"/>
  <c r="AF890" i="3"/>
  <c r="X893" i="17" s="1"/>
  <c r="X893" i="13"/>
  <c r="X893" i="15"/>
  <c r="X893" i="9"/>
  <c r="S890" i="3"/>
  <c r="X893" i="5"/>
  <c r="X890" i="3"/>
  <c r="W890" i="3"/>
  <c r="X893" i="12" s="1"/>
  <c r="V890" i="3"/>
  <c r="X893" i="10" s="1"/>
  <c r="U890" i="3"/>
  <c r="X893" i="6" s="1"/>
  <c r="T890" i="3"/>
  <c r="X893" i="8" s="1"/>
  <c r="R890" i="3"/>
  <c r="X893" i="4" s="1"/>
  <c r="AP889" i="3"/>
  <c r="AM889" i="3"/>
  <c r="AL889" i="3"/>
  <c r="AK889" i="3"/>
  <c r="AO889" i="3"/>
  <c r="AN889" i="3"/>
  <c r="AF889" i="3"/>
  <c r="X892" i="17" s="1"/>
  <c r="AE889" i="3"/>
  <c r="AD889" i="3"/>
  <c r="X892" i="11" s="1"/>
  <c r="AC889" i="3"/>
  <c r="X892" i="7" s="1"/>
  <c r="AB889" i="3"/>
  <c r="AA889" i="3"/>
  <c r="X892" i="15" s="1"/>
  <c r="Y889" i="3"/>
  <c r="X889" i="3"/>
  <c r="W889" i="3"/>
  <c r="X892" i="12" s="1"/>
  <c r="V889" i="3"/>
  <c r="X892" i="10" s="1"/>
  <c r="U889" i="3"/>
  <c r="X892" i="6" s="1"/>
  <c r="T889" i="3"/>
  <c r="X892" i="8" s="1"/>
  <c r="S889" i="3"/>
  <c r="R889" i="3"/>
  <c r="X892" i="4" s="1"/>
  <c r="Q889" i="3"/>
  <c r="Z889" i="3"/>
  <c r="X892" i="5" s="1"/>
  <c r="X892" i="9"/>
  <c r="X892" i="13"/>
  <c r="AM888" i="3"/>
  <c r="AL888" i="3"/>
  <c r="AK888" i="3"/>
  <c r="AO888" i="3"/>
  <c r="AN888" i="3"/>
  <c r="AP888" i="3"/>
  <c r="AD888" i="3"/>
  <c r="X891" i="11" s="1"/>
  <c r="AE888" i="3"/>
  <c r="AF888" i="3"/>
  <c r="X891" i="17" s="1"/>
  <c r="X891" i="13"/>
  <c r="Q888" i="3"/>
  <c r="R888" i="3"/>
  <c r="X891" i="4" s="1"/>
  <c r="S888" i="3"/>
  <c r="T888" i="3"/>
  <c r="X891" i="8" s="1"/>
  <c r="U888" i="3"/>
  <c r="X891" i="6" s="1"/>
  <c r="V888" i="3"/>
  <c r="X891" i="10" s="1"/>
  <c r="W888" i="3"/>
  <c r="X891" i="12" s="1"/>
  <c r="X888" i="3"/>
  <c r="Y888" i="3"/>
  <c r="Z888" i="3"/>
  <c r="X891" i="5" s="1"/>
  <c r="AA888" i="3"/>
  <c r="X891" i="15" s="1"/>
  <c r="AB888" i="3"/>
  <c r="X891" i="9" s="1"/>
  <c r="AC888" i="3"/>
  <c r="X891" i="7" s="1"/>
  <c r="AN887" i="3"/>
  <c r="AL887" i="3"/>
  <c r="AK887" i="3"/>
  <c r="AP887" i="3"/>
  <c r="AO887" i="3"/>
  <c r="AM887" i="3"/>
  <c r="AF887" i="3"/>
  <c r="X890" i="17" s="1"/>
  <c r="AE887" i="3"/>
  <c r="X890" i="13" s="1"/>
  <c r="AD887" i="3"/>
  <c r="X890" i="11" s="1"/>
  <c r="AC887" i="3"/>
  <c r="X890" i="7" s="1"/>
  <c r="AB887" i="3"/>
  <c r="Z887" i="3"/>
  <c r="X890" i="5" s="1"/>
  <c r="AA887" i="3"/>
  <c r="R887" i="3"/>
  <c r="X890" i="4" s="1"/>
  <c r="S887" i="3"/>
  <c r="T887" i="3"/>
  <c r="X890" i="8" s="1"/>
  <c r="U887" i="3"/>
  <c r="X890" i="6" s="1"/>
  <c r="V887" i="3"/>
  <c r="X890" i="10" s="1"/>
  <c r="W887" i="3"/>
  <c r="X890" i="12" s="1"/>
  <c r="X887" i="3"/>
  <c r="Q887" i="3"/>
  <c r="Y887" i="3"/>
  <c r="X890" i="9"/>
  <c r="X890" i="15"/>
  <c r="AK886" i="3"/>
  <c r="AM886" i="3"/>
  <c r="AL886" i="3"/>
  <c r="AN886" i="3"/>
  <c r="AO886" i="3"/>
  <c r="AP886" i="3"/>
  <c r="Q886" i="3"/>
  <c r="R886" i="3"/>
  <c r="X889" i="4" s="1"/>
  <c r="S886" i="3"/>
  <c r="T886" i="3"/>
  <c r="X889" i="8" s="1"/>
  <c r="U886" i="3"/>
  <c r="X889" i="6" s="1"/>
  <c r="V886" i="3"/>
  <c r="X889" i="10" s="1"/>
  <c r="W886" i="3"/>
  <c r="X889" i="12" s="1"/>
  <c r="X886" i="3"/>
  <c r="X889" i="16" s="1"/>
  <c r="Y886" i="3"/>
  <c r="Z886" i="3"/>
  <c r="AA886" i="3"/>
  <c r="X889" i="15" s="1"/>
  <c r="AB886" i="3"/>
  <c r="X889" i="9" s="1"/>
  <c r="AC886" i="3"/>
  <c r="X889" i="7" s="1"/>
  <c r="X889" i="5"/>
  <c r="AD886" i="3"/>
  <c r="X889" i="11" s="1"/>
  <c r="AE886" i="3"/>
  <c r="X889" i="13" s="1"/>
  <c r="AF886" i="3"/>
  <c r="X889" i="17" s="1"/>
  <c r="AL885" i="3"/>
  <c r="AK885" i="3"/>
  <c r="AP885" i="3"/>
  <c r="AO885" i="3"/>
  <c r="AN885" i="3"/>
  <c r="AM885" i="3"/>
  <c r="AF885" i="3"/>
  <c r="X888" i="17" s="1"/>
  <c r="AA885" i="3"/>
  <c r="Z885" i="3"/>
  <c r="X885" i="3"/>
  <c r="E885" i="20" s="1"/>
  <c r="W885" i="3"/>
  <c r="V885" i="3"/>
  <c r="X888" i="10" s="1"/>
  <c r="U885" i="3"/>
  <c r="X888" i="6" s="1"/>
  <c r="S885" i="3"/>
  <c r="R885" i="3"/>
  <c r="X888" i="4" s="1"/>
  <c r="X888" i="15"/>
  <c r="Q885" i="3"/>
  <c r="AE885" i="3"/>
  <c r="X888" i="13" s="1"/>
  <c r="X888" i="16"/>
  <c r="X888" i="5"/>
  <c r="T885" i="3"/>
  <c r="X888" i="8" s="1"/>
  <c r="X888" i="12"/>
  <c r="Y885" i="3"/>
  <c r="AB885" i="3"/>
  <c r="X888" i="9" s="1"/>
  <c r="AC885" i="3"/>
  <c r="X888" i="7" s="1"/>
  <c r="AD885" i="3"/>
  <c r="X888" i="11" s="1"/>
  <c r="AK884" i="3"/>
  <c r="AL884" i="3"/>
  <c r="AP884" i="3"/>
  <c r="AO884" i="3"/>
  <c r="AM884" i="3"/>
  <c r="AN884" i="3"/>
  <c r="AB884" i="3"/>
  <c r="X887" i="9" s="1"/>
  <c r="AC884" i="3"/>
  <c r="X887" i="7" s="1"/>
  <c r="AD884" i="3"/>
  <c r="X887" i="11" s="1"/>
  <c r="AF884" i="3"/>
  <c r="X887" i="17" s="1"/>
  <c r="Q884" i="3"/>
  <c r="R884" i="3"/>
  <c r="X887" i="4" s="1"/>
  <c r="S884" i="3"/>
  <c r="AE884" i="3"/>
  <c r="X887" i="13" s="1"/>
  <c r="T884" i="3"/>
  <c r="X887" i="8" s="1"/>
  <c r="U884" i="3"/>
  <c r="X887" i="6" s="1"/>
  <c r="V884" i="3"/>
  <c r="X887" i="10" s="1"/>
  <c r="W884" i="3"/>
  <c r="X887" i="12" s="1"/>
  <c r="X884" i="3"/>
  <c r="Y884" i="3"/>
  <c r="Z884" i="3"/>
  <c r="X887" i="5" s="1"/>
  <c r="AA884" i="3"/>
  <c r="X887" i="15" s="1"/>
  <c r="AN883" i="3"/>
  <c r="AL883" i="3"/>
  <c r="AO883" i="3"/>
  <c r="AP883" i="3"/>
  <c r="AK883" i="3"/>
  <c r="AM883" i="3"/>
  <c r="AK882" i="3"/>
  <c r="AP882" i="3"/>
  <c r="AO882" i="3"/>
  <c r="AN882" i="3"/>
  <c r="AM882" i="3"/>
  <c r="AL882" i="3"/>
  <c r="AF882" i="3"/>
  <c r="X885" i="17" s="1"/>
  <c r="Q882" i="3"/>
  <c r="T882" i="3"/>
  <c r="U882" i="3"/>
  <c r="X885" i="6" s="1"/>
  <c r="S882" i="3"/>
  <c r="V882" i="3"/>
  <c r="X885" i="10" s="1"/>
  <c r="W882" i="3"/>
  <c r="X885" i="12" s="1"/>
  <c r="X882" i="3"/>
  <c r="E882" i="20" s="1"/>
  <c r="Y882" i="3"/>
  <c r="Z882" i="3"/>
  <c r="X885" i="5" s="1"/>
  <c r="AB882" i="3"/>
  <c r="X885" i="9" s="1"/>
  <c r="AC882" i="3"/>
  <c r="X885" i="7" s="1"/>
  <c r="AA882" i="3"/>
  <c r="R882" i="3"/>
  <c r="X885" i="4" s="1"/>
  <c r="X885" i="8"/>
  <c r="AD882" i="3"/>
  <c r="X885" i="11" s="1"/>
  <c r="X885" i="16"/>
  <c r="AE882" i="3"/>
  <c r="X885" i="13" s="1"/>
  <c r="X885" i="15"/>
  <c r="AK881" i="3"/>
  <c r="AP881" i="3"/>
  <c r="AN881" i="3"/>
  <c r="AO881" i="3"/>
  <c r="AM881" i="3"/>
  <c r="AL881" i="3"/>
  <c r="U881" i="3"/>
  <c r="X884" i="6" s="1"/>
  <c r="V881" i="3"/>
  <c r="X884" i="10" s="1"/>
  <c r="W881" i="3"/>
  <c r="X881" i="3"/>
  <c r="AB881" i="3"/>
  <c r="X884" i="9" s="1"/>
  <c r="X884" i="16"/>
  <c r="AE881" i="3"/>
  <c r="AD881" i="3"/>
  <c r="X884" i="11" s="1"/>
  <c r="AC881" i="3"/>
  <c r="X884" i="7" s="1"/>
  <c r="X884" i="13"/>
  <c r="R881" i="3"/>
  <c r="X884" i="4" s="1"/>
  <c r="S881" i="3"/>
  <c r="AF881" i="3"/>
  <c r="X884" i="17" s="1"/>
  <c r="Q881" i="3"/>
  <c r="X884" i="12"/>
  <c r="Y881" i="3"/>
  <c r="Z881" i="3"/>
  <c r="X884" i="5" s="1"/>
  <c r="AA881" i="3"/>
  <c r="X884" i="15" s="1"/>
  <c r="T881" i="3"/>
  <c r="X884" i="8" s="1"/>
  <c r="AP880" i="3"/>
  <c r="AK880" i="3"/>
  <c r="AM880" i="3"/>
  <c r="AL880" i="3"/>
  <c r="AN880" i="3"/>
  <c r="AO880" i="3"/>
  <c r="T880" i="3"/>
  <c r="U880" i="3"/>
  <c r="X883" i="6" s="1"/>
  <c r="V880" i="3"/>
  <c r="X883" i="10" s="1"/>
  <c r="W880" i="3"/>
  <c r="X880" i="3"/>
  <c r="AF880" i="3"/>
  <c r="X883" i="17" s="1"/>
  <c r="AE880" i="3"/>
  <c r="X883" i="13" s="1"/>
  <c r="AD880" i="3"/>
  <c r="X883" i="11" s="1"/>
  <c r="Z880" i="3"/>
  <c r="AC880" i="3"/>
  <c r="X883" i="7" s="1"/>
  <c r="AB880" i="3"/>
  <c r="X883" i="5"/>
  <c r="X883" i="16"/>
  <c r="X883" i="12"/>
  <c r="X883" i="8"/>
  <c r="AA880" i="3"/>
  <c r="X883" i="15" s="1"/>
  <c r="X883" i="9"/>
  <c r="Q880" i="3"/>
  <c r="R880" i="3"/>
  <c r="X883" i="4" s="1"/>
  <c r="S880" i="3"/>
  <c r="Y880" i="3"/>
  <c r="AP879" i="3"/>
  <c r="AK879" i="3"/>
  <c r="AL879" i="3"/>
  <c r="AM879" i="3"/>
  <c r="AN879" i="3"/>
  <c r="AO879" i="3"/>
  <c r="S879" i="3"/>
  <c r="R879" i="3"/>
  <c r="X882" i="4" s="1"/>
  <c r="Q879" i="3"/>
  <c r="W879" i="3"/>
  <c r="X882" i="12" s="1"/>
  <c r="AB879" i="3"/>
  <c r="AA879" i="3"/>
  <c r="X882" i="15" s="1"/>
  <c r="AF879" i="3"/>
  <c r="X882" i="17" s="1"/>
  <c r="X882" i="9"/>
  <c r="T879" i="3"/>
  <c r="X882" i="8" s="1"/>
  <c r="AE879" i="3"/>
  <c r="X882" i="13" s="1"/>
  <c r="AD879" i="3"/>
  <c r="X882" i="11" s="1"/>
  <c r="AC879" i="3"/>
  <c r="X882" i="7" s="1"/>
  <c r="Z879" i="3"/>
  <c r="X882" i="5" s="1"/>
  <c r="Y879" i="3"/>
  <c r="X879" i="3"/>
  <c r="V879" i="3"/>
  <c r="X882" i="10" s="1"/>
  <c r="U879" i="3"/>
  <c r="X882" i="6" s="1"/>
  <c r="AN878" i="3"/>
  <c r="AM878" i="3"/>
  <c r="AL878" i="3"/>
  <c r="AK878" i="3"/>
  <c r="AO878" i="3"/>
  <c r="AP878" i="3"/>
  <c r="Z878" i="3"/>
  <c r="X881" i="5" s="1"/>
  <c r="Q878" i="3"/>
  <c r="R878" i="3"/>
  <c r="X881" i="4" s="1"/>
  <c r="S878" i="3"/>
  <c r="T878" i="3"/>
  <c r="U878" i="3"/>
  <c r="X881" i="6" s="1"/>
  <c r="Y878" i="3"/>
  <c r="V878" i="3"/>
  <c r="X881" i="10" s="1"/>
  <c r="W878" i="3"/>
  <c r="X881" i="12" s="1"/>
  <c r="X878" i="3"/>
  <c r="X881" i="16" s="1"/>
  <c r="AA878" i="3"/>
  <c r="X881" i="15" s="1"/>
  <c r="AB878" i="3"/>
  <c r="X881" i="9" s="1"/>
  <c r="AC878" i="3"/>
  <c r="X881" i="7" s="1"/>
  <c r="AD878" i="3"/>
  <c r="X881" i="11" s="1"/>
  <c r="AE878" i="3"/>
  <c r="X881" i="13" s="1"/>
  <c r="AF878" i="3"/>
  <c r="X881" i="17" s="1"/>
  <c r="X881" i="8"/>
  <c r="AK877" i="3"/>
  <c r="AO877" i="3"/>
  <c r="AN877" i="3"/>
  <c r="AM877" i="3"/>
  <c r="AL877" i="3"/>
  <c r="AP877" i="3"/>
  <c r="T877" i="3"/>
  <c r="AF877" i="3"/>
  <c r="X880" i="17" s="1"/>
  <c r="Q877" i="3"/>
  <c r="R877" i="3"/>
  <c r="X880" i="4" s="1"/>
  <c r="S877" i="3"/>
  <c r="U877" i="3"/>
  <c r="X880" i="6" s="1"/>
  <c r="V877" i="3"/>
  <c r="X880" i="10" s="1"/>
  <c r="W877" i="3"/>
  <c r="X880" i="12" s="1"/>
  <c r="X880" i="8"/>
  <c r="Y877" i="3"/>
  <c r="X877" i="3"/>
  <c r="Z877" i="3"/>
  <c r="X880" i="5" s="1"/>
  <c r="AA877" i="3"/>
  <c r="X880" i="15" s="1"/>
  <c r="AB877" i="3"/>
  <c r="X880" i="9" s="1"/>
  <c r="AC877" i="3"/>
  <c r="X880" i="7" s="1"/>
  <c r="AD877" i="3"/>
  <c r="X880" i="11" s="1"/>
  <c r="AE877" i="3"/>
  <c r="X880" i="13" s="1"/>
  <c r="AN876" i="3"/>
  <c r="AK876" i="3"/>
  <c r="AM876" i="3"/>
  <c r="AL876" i="3"/>
  <c r="AP876" i="3"/>
  <c r="AO876" i="3"/>
  <c r="AC876" i="3"/>
  <c r="AB876" i="3"/>
  <c r="AA876" i="3"/>
  <c r="Z876" i="3"/>
  <c r="Y876" i="3"/>
  <c r="X876" i="3"/>
  <c r="X879" i="16" s="1"/>
  <c r="W876" i="3"/>
  <c r="V876" i="3"/>
  <c r="X879" i="10" s="1"/>
  <c r="U876" i="3"/>
  <c r="X879" i="6" s="1"/>
  <c r="X879" i="12"/>
  <c r="T876" i="3"/>
  <c r="S876" i="3"/>
  <c r="R876" i="3"/>
  <c r="X879" i="4" s="1"/>
  <c r="Q876" i="3"/>
  <c r="E876" i="19" s="1"/>
  <c r="X879" i="8"/>
  <c r="X879" i="7"/>
  <c r="X879" i="5"/>
  <c r="X879" i="9"/>
  <c r="AF876" i="3"/>
  <c r="X879" i="17" s="1"/>
  <c r="X879" i="15"/>
  <c r="AE876" i="3"/>
  <c r="X879" i="13" s="1"/>
  <c r="AD876" i="3"/>
  <c r="X879" i="11" s="1"/>
  <c r="AO875" i="3"/>
  <c r="AM875" i="3"/>
  <c r="AP875" i="3"/>
  <c r="AN875" i="3"/>
  <c r="AL875" i="3"/>
  <c r="AK875" i="3"/>
  <c r="AC875" i="3"/>
  <c r="AB875" i="3"/>
  <c r="AA875" i="3"/>
  <c r="Z875" i="3"/>
  <c r="Y875" i="3"/>
  <c r="X875" i="3"/>
  <c r="X878" i="5"/>
  <c r="T875" i="3"/>
  <c r="X878" i="8" s="1"/>
  <c r="W875" i="3"/>
  <c r="X878" i="12" s="1"/>
  <c r="X878" i="7"/>
  <c r="V875" i="3"/>
  <c r="X878" i="10" s="1"/>
  <c r="X878" i="15"/>
  <c r="Q875" i="3"/>
  <c r="R875" i="3"/>
  <c r="X878" i="4" s="1"/>
  <c r="X878" i="16"/>
  <c r="U875" i="3"/>
  <c r="X878" i="6" s="1"/>
  <c r="X878" i="9"/>
  <c r="S875" i="3"/>
  <c r="AF875" i="3"/>
  <c r="X878" i="17" s="1"/>
  <c r="AE875" i="3"/>
  <c r="X878" i="13" s="1"/>
  <c r="AD875" i="3"/>
  <c r="X878" i="11" s="1"/>
  <c r="AK874" i="3"/>
  <c r="AO874" i="3"/>
  <c r="AP874" i="3"/>
  <c r="AN874" i="3"/>
  <c r="AM874" i="3"/>
  <c r="AL874" i="3"/>
  <c r="R874" i="3"/>
  <c r="X877" i="4" s="1"/>
  <c r="Q874" i="3"/>
  <c r="AF874" i="3"/>
  <c r="X877" i="17" s="1"/>
  <c r="AE874" i="3"/>
  <c r="X877" i="13" s="1"/>
  <c r="AD874" i="3"/>
  <c r="X877" i="11" s="1"/>
  <c r="AC874" i="3"/>
  <c r="X877" i="7" s="1"/>
  <c r="AB874" i="3"/>
  <c r="X877" i="9" s="1"/>
  <c r="AA874" i="3"/>
  <c r="X877" i="15" s="1"/>
  <c r="Z874" i="3"/>
  <c r="X877" i="5" s="1"/>
  <c r="Y874" i="3"/>
  <c r="X874" i="3"/>
  <c r="W874" i="3"/>
  <c r="X877" i="12" s="1"/>
  <c r="V874" i="3"/>
  <c r="X877" i="10" s="1"/>
  <c r="U874" i="3"/>
  <c r="X877" i="6" s="1"/>
  <c r="T874" i="3"/>
  <c r="X877" i="8" s="1"/>
  <c r="S874" i="3"/>
  <c r="AP873" i="3"/>
  <c r="AO873" i="3"/>
  <c r="AN873" i="3"/>
  <c r="AM873" i="3"/>
  <c r="AL873" i="3"/>
  <c r="AK873" i="3"/>
  <c r="Q873" i="3"/>
  <c r="Z873" i="3"/>
  <c r="R873" i="3"/>
  <c r="X876" i="4" s="1"/>
  <c r="X876" i="5"/>
  <c r="AF873" i="3"/>
  <c r="X876" i="17" s="1"/>
  <c r="AE873" i="3"/>
  <c r="X876" i="13" s="1"/>
  <c r="AD873" i="3"/>
  <c r="X876" i="11" s="1"/>
  <c r="AC873" i="3"/>
  <c r="X876" i="7" s="1"/>
  <c r="AB873" i="3"/>
  <c r="X876" i="9" s="1"/>
  <c r="AA873" i="3"/>
  <c r="X876" i="15" s="1"/>
  <c r="Y873" i="3"/>
  <c r="X873" i="3"/>
  <c r="W873" i="3"/>
  <c r="X876" i="12" s="1"/>
  <c r="V873" i="3"/>
  <c r="X876" i="10" s="1"/>
  <c r="U873" i="3"/>
  <c r="X876" i="6" s="1"/>
  <c r="T873" i="3"/>
  <c r="X876" i="8" s="1"/>
  <c r="S873" i="3"/>
  <c r="AL872" i="3"/>
  <c r="AK872" i="3"/>
  <c r="AP872" i="3"/>
  <c r="AO872" i="3"/>
  <c r="AN872" i="3"/>
  <c r="AM872" i="3"/>
  <c r="AF872" i="3"/>
  <c r="X875" i="17" s="1"/>
  <c r="AE872" i="3"/>
  <c r="X875" i="13" s="1"/>
  <c r="AD872" i="3"/>
  <c r="X875" i="11" s="1"/>
  <c r="AC872" i="3"/>
  <c r="AB872" i="3"/>
  <c r="AA872" i="3"/>
  <c r="Z872" i="3"/>
  <c r="X875" i="5" s="1"/>
  <c r="Y872" i="3"/>
  <c r="X872" i="3"/>
  <c r="E872" i="20" s="1"/>
  <c r="W872" i="3"/>
  <c r="V872" i="3"/>
  <c r="X875" i="10" s="1"/>
  <c r="U872" i="3"/>
  <c r="X875" i="6" s="1"/>
  <c r="T872" i="3"/>
  <c r="S872" i="3"/>
  <c r="R872" i="3"/>
  <c r="X875" i="4" s="1"/>
  <c r="Q872" i="3"/>
  <c r="E872" i="19" s="1"/>
  <c r="X875" i="15"/>
  <c r="X875" i="12"/>
  <c r="X875" i="7"/>
  <c r="X875" i="8"/>
  <c r="X875" i="9"/>
  <c r="X875" i="16"/>
  <c r="AP871" i="3"/>
  <c r="AO871" i="3"/>
  <c r="AN871" i="3"/>
  <c r="AM871" i="3"/>
  <c r="AL871" i="3"/>
  <c r="AK871" i="3"/>
  <c r="AF871" i="3"/>
  <c r="X874" i="17" s="1"/>
  <c r="AE871" i="3"/>
  <c r="X874" i="13" s="1"/>
  <c r="AD871" i="3"/>
  <c r="X874" i="11" s="1"/>
  <c r="V871" i="3"/>
  <c r="X874" i="10" s="1"/>
  <c r="U871" i="3"/>
  <c r="X874" i="6" s="1"/>
  <c r="T871" i="3"/>
  <c r="S871" i="3"/>
  <c r="R871" i="3"/>
  <c r="X874" i="4" s="1"/>
  <c r="Q871" i="3"/>
  <c r="AB871" i="3"/>
  <c r="AA871" i="3"/>
  <c r="X874" i="15" s="1"/>
  <c r="X874" i="9"/>
  <c r="Z871" i="3"/>
  <c r="X874" i="5" s="1"/>
  <c r="AC871" i="3"/>
  <c r="X874" i="7" s="1"/>
  <c r="Y871" i="3"/>
  <c r="X874" i="8"/>
  <c r="X871" i="3"/>
  <c r="W871" i="3"/>
  <c r="X874" i="12" s="1"/>
  <c r="AO870" i="3"/>
  <c r="AN870" i="3"/>
  <c r="AL870" i="3"/>
  <c r="AK870" i="3"/>
  <c r="AM870" i="3"/>
  <c r="AP870" i="3"/>
  <c r="R870" i="3"/>
  <c r="X873" i="4" s="1"/>
  <c r="Q870" i="3"/>
  <c r="AF870" i="3"/>
  <c r="X873" i="17" s="1"/>
  <c r="AE870" i="3"/>
  <c r="AD870" i="3"/>
  <c r="X873" i="11" s="1"/>
  <c r="AC870" i="3"/>
  <c r="AB870" i="3"/>
  <c r="X873" i="9" s="1"/>
  <c r="AA870" i="3"/>
  <c r="X873" i="15" s="1"/>
  <c r="X873" i="7"/>
  <c r="Z870" i="3"/>
  <c r="Y870" i="3"/>
  <c r="X870" i="3"/>
  <c r="W870" i="3"/>
  <c r="X873" i="12" s="1"/>
  <c r="V870" i="3"/>
  <c r="X873" i="10" s="1"/>
  <c r="U870" i="3"/>
  <c r="X873" i="6" s="1"/>
  <c r="T870" i="3"/>
  <c r="X873" i="8" s="1"/>
  <c r="X873" i="5"/>
  <c r="S870" i="3"/>
  <c r="X873" i="13"/>
  <c r="AP869" i="3"/>
  <c r="AO869" i="3"/>
  <c r="AN869" i="3"/>
  <c r="AM869" i="3"/>
  <c r="AK869" i="3"/>
  <c r="AL869" i="3"/>
  <c r="AD869" i="3"/>
  <c r="X872" i="11" s="1"/>
  <c r="AC869" i="3"/>
  <c r="AB869" i="3"/>
  <c r="AA869" i="3"/>
  <c r="Z869" i="3"/>
  <c r="Y869" i="3"/>
  <c r="X869" i="3"/>
  <c r="W869" i="3"/>
  <c r="V869" i="3"/>
  <c r="X872" i="10" s="1"/>
  <c r="U869" i="3"/>
  <c r="X872" i="6" s="1"/>
  <c r="T869" i="3"/>
  <c r="S869" i="3"/>
  <c r="R869" i="3"/>
  <c r="X872" i="4" s="1"/>
  <c r="Q869" i="3"/>
  <c r="E869" i="19" s="1"/>
  <c r="X872" i="15"/>
  <c r="X872" i="7"/>
  <c r="X872" i="16"/>
  <c r="X872" i="12"/>
  <c r="X872" i="5"/>
  <c r="X872" i="8"/>
  <c r="X872" i="9"/>
  <c r="AF869" i="3"/>
  <c r="X872" i="17" s="1"/>
  <c r="AE869" i="3"/>
  <c r="X872" i="13" s="1"/>
  <c r="AO868" i="3"/>
  <c r="AM868" i="3"/>
  <c r="AN868" i="3"/>
  <c r="AK868" i="3"/>
  <c r="AL868" i="3"/>
  <c r="AP868" i="3"/>
  <c r="Y868" i="3"/>
  <c r="AA868" i="3"/>
  <c r="Q868" i="3"/>
  <c r="V868" i="3"/>
  <c r="X871" i="10" s="1"/>
  <c r="X871" i="15"/>
  <c r="R868" i="3"/>
  <c r="X871" i="4" s="1"/>
  <c r="Z868" i="3"/>
  <c r="X871" i="5" s="1"/>
  <c r="AF868" i="3"/>
  <c r="X871" i="17" s="1"/>
  <c r="AE868" i="3"/>
  <c r="X871" i="13" s="1"/>
  <c r="AD868" i="3"/>
  <c r="X871" i="11" s="1"/>
  <c r="AC868" i="3"/>
  <c r="X871" i="7" s="1"/>
  <c r="U868" i="3"/>
  <c r="X871" i="6" s="1"/>
  <c r="AB868" i="3"/>
  <c r="X871" i="9" s="1"/>
  <c r="T868" i="3"/>
  <c r="X871" i="8" s="1"/>
  <c r="W868" i="3"/>
  <c r="X871" i="12" s="1"/>
  <c r="S868" i="3"/>
  <c r="X868" i="3"/>
  <c r="AO867" i="3"/>
  <c r="AM867" i="3"/>
  <c r="AK867" i="3"/>
  <c r="AL867" i="3"/>
  <c r="AN867" i="3"/>
  <c r="AP867" i="3"/>
  <c r="Z867" i="3"/>
  <c r="Y867" i="3"/>
  <c r="X867" i="3"/>
  <c r="V867" i="3"/>
  <c r="X870" i="10" s="1"/>
  <c r="U867" i="3"/>
  <c r="X870" i="6" s="1"/>
  <c r="T867" i="3"/>
  <c r="S867" i="3"/>
  <c r="R867" i="3"/>
  <c r="X870" i="4" s="1"/>
  <c r="Q867" i="3"/>
  <c r="E867" i="19" s="1"/>
  <c r="W867" i="3"/>
  <c r="X870" i="12" s="1"/>
  <c r="X870" i="16"/>
  <c r="X870" i="8"/>
  <c r="AD867" i="3"/>
  <c r="X870" i="11" s="1"/>
  <c r="X870" i="5"/>
  <c r="AC867" i="3"/>
  <c r="AB867" i="3"/>
  <c r="X870" i="9" s="1"/>
  <c r="AA867" i="3"/>
  <c r="X870" i="15" s="1"/>
  <c r="X870" i="7"/>
  <c r="AF867" i="3"/>
  <c r="X870" i="17" s="1"/>
  <c r="AE867" i="3"/>
  <c r="X870" i="13" s="1"/>
  <c r="AM866" i="3"/>
  <c r="AL866" i="3"/>
  <c r="AK866" i="3"/>
  <c r="AO866" i="3"/>
  <c r="AP866" i="3"/>
  <c r="AN866" i="3"/>
  <c r="S866" i="3"/>
  <c r="U866" i="3"/>
  <c r="X869" i="6" s="1"/>
  <c r="V866" i="3"/>
  <c r="X869" i="10" s="1"/>
  <c r="Q866" i="3"/>
  <c r="T866" i="3"/>
  <c r="R866" i="3"/>
  <c r="X869" i="4" s="1"/>
  <c r="W866" i="3"/>
  <c r="X869" i="12" s="1"/>
  <c r="X866" i="3"/>
  <c r="Y866" i="3"/>
  <c r="X869" i="8"/>
  <c r="Z866" i="3"/>
  <c r="AA866" i="3"/>
  <c r="X869" i="15" s="1"/>
  <c r="AB866" i="3"/>
  <c r="X869" i="9" s="1"/>
  <c r="X869" i="16"/>
  <c r="X869" i="5"/>
  <c r="AC866" i="3"/>
  <c r="X869" i="7" s="1"/>
  <c r="AD866" i="3"/>
  <c r="X869" i="11" s="1"/>
  <c r="AE866" i="3"/>
  <c r="X869" i="13" s="1"/>
  <c r="AF866" i="3"/>
  <c r="X869" i="17" s="1"/>
  <c r="AL865" i="3"/>
  <c r="AM865" i="3"/>
  <c r="AN865" i="3"/>
  <c r="AO865" i="3"/>
  <c r="AP865" i="3"/>
  <c r="AK865" i="3"/>
  <c r="R865" i="3"/>
  <c r="X868" i="4" s="1"/>
  <c r="Q865" i="3"/>
  <c r="S865" i="3"/>
  <c r="T865" i="3"/>
  <c r="U865" i="3"/>
  <c r="X868" i="6" s="1"/>
  <c r="X868" i="8"/>
  <c r="Z865" i="3"/>
  <c r="V865" i="3"/>
  <c r="X868" i="10" s="1"/>
  <c r="W865" i="3"/>
  <c r="X868" i="12" s="1"/>
  <c r="X865" i="3"/>
  <c r="Y865" i="3"/>
  <c r="AA865" i="3"/>
  <c r="X868" i="15" s="1"/>
  <c r="X868" i="16"/>
  <c r="X868" i="5"/>
  <c r="AB865" i="3"/>
  <c r="X868" i="9" s="1"/>
  <c r="AC865" i="3"/>
  <c r="X868" i="7" s="1"/>
  <c r="AD865" i="3"/>
  <c r="X868" i="11" s="1"/>
  <c r="AE865" i="3"/>
  <c r="X868" i="13" s="1"/>
  <c r="AF865" i="3"/>
  <c r="X868" i="17"/>
  <c r="AP864" i="3"/>
  <c r="AN864" i="3"/>
  <c r="AM864" i="3"/>
  <c r="AK864" i="3"/>
  <c r="AL864" i="3"/>
  <c r="AO864" i="3"/>
  <c r="U864" i="3"/>
  <c r="X867" i="6" s="1"/>
  <c r="T864" i="3"/>
  <c r="S864" i="3"/>
  <c r="R864" i="3"/>
  <c r="X867" i="8"/>
  <c r="Q864" i="3"/>
  <c r="X867" i="4"/>
  <c r="X864" i="3"/>
  <c r="AF864" i="3"/>
  <c r="AE864" i="3"/>
  <c r="X867" i="13" s="1"/>
  <c r="AD864" i="3"/>
  <c r="X867" i="11" s="1"/>
  <c r="AC864" i="3"/>
  <c r="X867" i="7" s="1"/>
  <c r="X867" i="16"/>
  <c r="AB864" i="3"/>
  <c r="X867" i="9" s="1"/>
  <c r="AA864" i="3"/>
  <c r="X867" i="15" s="1"/>
  <c r="Z864" i="3"/>
  <c r="X867" i="5" s="1"/>
  <c r="X867" i="17"/>
  <c r="Y864" i="3"/>
  <c r="W864" i="3"/>
  <c r="X867" i="12" s="1"/>
  <c r="V864" i="3"/>
  <c r="X867" i="10" s="1"/>
  <c r="AL863" i="3"/>
  <c r="AO863" i="3"/>
  <c r="AP863" i="3"/>
  <c r="AN863" i="3"/>
  <c r="AM863" i="3"/>
  <c r="AK863" i="3"/>
  <c r="U863" i="3"/>
  <c r="X866" i="6" s="1"/>
  <c r="T863" i="3"/>
  <c r="S863" i="3"/>
  <c r="R863" i="3"/>
  <c r="Q863" i="3"/>
  <c r="V863" i="3"/>
  <c r="X866" i="10" s="1"/>
  <c r="AB863" i="3"/>
  <c r="X866" i="4"/>
  <c r="X863" i="3"/>
  <c r="Y863" i="3"/>
  <c r="Z863" i="3"/>
  <c r="AA863" i="3"/>
  <c r="AC863" i="3"/>
  <c r="X866" i="7" s="1"/>
  <c r="AD863" i="3"/>
  <c r="X866" i="11" s="1"/>
  <c r="AE863" i="3"/>
  <c r="X866" i="13" s="1"/>
  <c r="X866" i="16"/>
  <c r="X866" i="8"/>
  <c r="X866" i="5"/>
  <c r="AF863" i="3"/>
  <c r="X866" i="17" s="1"/>
  <c r="X866" i="15"/>
  <c r="W863" i="3"/>
  <c r="X866" i="9"/>
  <c r="X866" i="12"/>
  <c r="AP862" i="3"/>
  <c r="AO862" i="3"/>
  <c r="AL862" i="3"/>
  <c r="AN862" i="3"/>
  <c r="AK862" i="3"/>
  <c r="AM862" i="3"/>
  <c r="S862" i="3"/>
  <c r="R862" i="3"/>
  <c r="Q862" i="3"/>
  <c r="AF862" i="3"/>
  <c r="X865" i="17" s="1"/>
  <c r="AE862" i="3"/>
  <c r="AD862" i="3"/>
  <c r="X865" i="11" s="1"/>
  <c r="AC862" i="3"/>
  <c r="X865" i="7" s="1"/>
  <c r="AA862" i="3"/>
  <c r="AB862" i="3"/>
  <c r="Z862" i="3"/>
  <c r="X865" i="5" s="1"/>
  <c r="Y862" i="3"/>
  <c r="X862" i="3"/>
  <c r="W862" i="3"/>
  <c r="X865" i="12" s="1"/>
  <c r="X865" i="4"/>
  <c r="V862" i="3"/>
  <c r="X865" i="10" s="1"/>
  <c r="U862" i="3"/>
  <c r="X865" i="6" s="1"/>
  <c r="X865" i="15"/>
  <c r="X865" i="13"/>
  <c r="T862" i="3"/>
  <c r="X865" i="9"/>
  <c r="X865" i="8"/>
  <c r="AP861" i="3"/>
  <c r="AO861" i="3"/>
  <c r="AN861" i="3"/>
  <c r="AM861" i="3"/>
  <c r="AL861" i="3"/>
  <c r="AK861" i="3"/>
  <c r="AF861" i="3"/>
  <c r="X864" i="17" s="1"/>
  <c r="AE861" i="3"/>
  <c r="AD861" i="3"/>
  <c r="X864" i="11" s="1"/>
  <c r="AC861" i="3"/>
  <c r="X864" i="7" s="1"/>
  <c r="X864" i="13"/>
  <c r="AB861" i="3"/>
  <c r="X864" i="9" s="1"/>
  <c r="AA861" i="3"/>
  <c r="X864" i="15" s="1"/>
  <c r="Z861" i="3"/>
  <c r="X864" i="5" s="1"/>
  <c r="Y861" i="3"/>
  <c r="S861" i="3"/>
  <c r="X861" i="3"/>
  <c r="R861" i="3"/>
  <c r="X864" i="4" s="1"/>
  <c r="X864" i="16"/>
  <c r="V861" i="3"/>
  <c r="X864" i="10" s="1"/>
  <c r="Q861" i="3"/>
  <c r="U861" i="3"/>
  <c r="X864" i="6" s="1"/>
  <c r="W861" i="3"/>
  <c r="X864" i="12" s="1"/>
  <c r="T861" i="3"/>
  <c r="X864" i="8" s="1"/>
  <c r="AP860" i="3"/>
  <c r="AK860" i="3"/>
  <c r="AL860" i="3"/>
  <c r="AN860" i="3"/>
  <c r="AO860" i="3"/>
  <c r="AM860" i="3"/>
  <c r="AL859" i="3"/>
  <c r="AN859" i="3"/>
  <c r="AP859" i="3"/>
  <c r="AM859" i="3"/>
  <c r="AK859" i="3"/>
  <c r="AO859" i="3"/>
  <c r="Y859" i="3"/>
  <c r="Z859" i="3"/>
  <c r="AA859" i="3"/>
  <c r="X862" i="5"/>
  <c r="Q859" i="3"/>
  <c r="X862" i="15"/>
  <c r="R859" i="3"/>
  <c r="X862" i="4"/>
  <c r="S859" i="3"/>
  <c r="AO858" i="3"/>
  <c r="AL858" i="3"/>
  <c r="AM858" i="3"/>
  <c r="AK858" i="3"/>
  <c r="AN858" i="3"/>
  <c r="AP858" i="3"/>
  <c r="Q858" i="3"/>
  <c r="Y858" i="3"/>
  <c r="AK857" i="3"/>
  <c r="AP857" i="3"/>
  <c r="AL857" i="3"/>
  <c r="AO857" i="3"/>
  <c r="AN857" i="3"/>
  <c r="AM857" i="3"/>
  <c r="T857" i="3"/>
  <c r="X860" i="8" s="1"/>
  <c r="AB857" i="3"/>
  <c r="X860" i="9" s="1"/>
  <c r="AP856" i="3"/>
  <c r="AK856" i="3"/>
  <c r="AN856" i="3"/>
  <c r="AO856" i="3"/>
  <c r="AM856" i="3"/>
  <c r="AL856" i="3"/>
  <c r="AL855" i="3"/>
  <c r="AP855" i="3"/>
  <c r="AO855" i="3"/>
  <c r="AN855" i="3"/>
  <c r="AK855" i="3"/>
  <c r="AM855" i="3"/>
  <c r="S855" i="3"/>
  <c r="Q855" i="3"/>
  <c r="R855" i="3"/>
  <c r="Y855" i="3"/>
  <c r="Z855" i="3"/>
  <c r="X858" i="5" s="1"/>
  <c r="AA855" i="3"/>
  <c r="X858" i="15" s="1"/>
  <c r="X858" i="4"/>
  <c r="AL854" i="3"/>
  <c r="AP854" i="3"/>
  <c r="AO854" i="3"/>
  <c r="AN854" i="3"/>
  <c r="AM854" i="3"/>
  <c r="AK854" i="3"/>
  <c r="AA854" i="3"/>
  <c r="Z854" i="3"/>
  <c r="X857" i="5"/>
  <c r="AF854" i="3"/>
  <c r="X857" i="17" s="1"/>
  <c r="Y854" i="3"/>
  <c r="X854" i="3"/>
  <c r="X857" i="15"/>
  <c r="W854" i="3"/>
  <c r="X857" i="12" s="1"/>
  <c r="AD854" i="3"/>
  <c r="X857" i="11" s="1"/>
  <c r="V854" i="3"/>
  <c r="X857" i="10" s="1"/>
  <c r="AB854" i="3"/>
  <c r="X857" i="9" s="1"/>
  <c r="U854" i="3"/>
  <c r="X857" i="6" s="1"/>
  <c r="T854" i="3"/>
  <c r="X857" i="8"/>
  <c r="S854" i="3"/>
  <c r="R854" i="3"/>
  <c r="X857" i="4" s="1"/>
  <c r="Q854" i="3"/>
  <c r="E854" i="19" s="1"/>
  <c r="AE854" i="3"/>
  <c r="X857" i="13" s="1"/>
  <c r="AM853" i="3"/>
  <c r="AO853" i="3"/>
  <c r="AP853" i="3"/>
  <c r="AN853" i="3"/>
  <c r="AK853" i="3"/>
  <c r="AL853" i="3"/>
  <c r="Z853" i="3"/>
  <c r="U853" i="3"/>
  <c r="X856" i="6" s="1"/>
  <c r="AA853" i="3"/>
  <c r="AB853" i="3"/>
  <c r="X856" i="9" s="1"/>
  <c r="AC853" i="3"/>
  <c r="AD853" i="3"/>
  <c r="X856" i="11" s="1"/>
  <c r="AE853" i="3"/>
  <c r="AF853" i="3"/>
  <c r="T853" i="3"/>
  <c r="X856" i="5"/>
  <c r="V853" i="3"/>
  <c r="X856" i="10" s="1"/>
  <c r="X856" i="15"/>
  <c r="S853" i="3"/>
  <c r="X853" i="3"/>
  <c r="Y853" i="3"/>
  <c r="R853" i="3"/>
  <c r="Q853" i="3"/>
  <c r="E853" i="19" s="1"/>
  <c r="X856" i="7"/>
  <c r="X856" i="8"/>
  <c r="W853" i="3"/>
  <c r="X856" i="17"/>
  <c r="X856" i="13"/>
  <c r="X856" i="12"/>
  <c r="X856" i="4"/>
  <c r="AL852" i="3"/>
  <c r="AP852" i="3"/>
  <c r="AO852" i="3"/>
  <c r="AN852" i="3"/>
  <c r="AM852" i="3"/>
  <c r="AK852" i="3"/>
  <c r="V852" i="3"/>
  <c r="X855" i="10" s="1"/>
  <c r="U852" i="3"/>
  <c r="X855" i="6" s="1"/>
  <c r="T852" i="3"/>
  <c r="S852" i="3"/>
  <c r="R852" i="3"/>
  <c r="Q852" i="3"/>
  <c r="X855" i="4"/>
  <c r="X855" i="8"/>
  <c r="AE852" i="3"/>
  <c r="X855" i="13"/>
  <c r="AF852" i="3"/>
  <c r="X855" i="17" s="1"/>
  <c r="AD852" i="3"/>
  <c r="X855" i="11" s="1"/>
  <c r="AC852" i="3"/>
  <c r="X855" i="7" s="1"/>
  <c r="AB852" i="3"/>
  <c r="X855" i="9" s="1"/>
  <c r="AA852" i="3"/>
  <c r="X855" i="15" s="1"/>
  <c r="Z852" i="3"/>
  <c r="X855" i="5" s="1"/>
  <c r="Y852" i="3"/>
  <c r="X852" i="3"/>
  <c r="W852" i="3"/>
  <c r="X855" i="12" s="1"/>
  <c r="AL851" i="3"/>
  <c r="AM851" i="3"/>
  <c r="AP851" i="3"/>
  <c r="AO851" i="3"/>
  <c r="AN851" i="3"/>
  <c r="AK851" i="3"/>
  <c r="S851" i="3"/>
  <c r="R851" i="3"/>
  <c r="Q851" i="3"/>
  <c r="X854" i="4"/>
  <c r="AF851" i="3"/>
  <c r="X854" i="17" s="1"/>
  <c r="AE851" i="3"/>
  <c r="X854" i="13" s="1"/>
  <c r="AD851" i="3"/>
  <c r="X854" i="11" s="1"/>
  <c r="AC851" i="3"/>
  <c r="X854" i="7" s="1"/>
  <c r="AB851" i="3"/>
  <c r="X854" i="9" s="1"/>
  <c r="AA851" i="3"/>
  <c r="X854" i="15" s="1"/>
  <c r="Z851" i="3"/>
  <c r="X854" i="5" s="1"/>
  <c r="Y851" i="3"/>
  <c r="X851" i="3"/>
  <c r="W851" i="3"/>
  <c r="X854" i="12" s="1"/>
  <c r="V851" i="3"/>
  <c r="X854" i="10" s="1"/>
  <c r="U851" i="3"/>
  <c r="X854" i="6" s="1"/>
  <c r="T851" i="3"/>
  <c r="X854" i="8" s="1"/>
  <c r="AM850" i="3"/>
  <c r="AL850" i="3"/>
  <c r="AK850" i="3"/>
  <c r="AP850" i="3"/>
  <c r="AO850" i="3"/>
  <c r="AN850" i="3"/>
  <c r="AF850" i="3"/>
  <c r="X853" i="17" s="1"/>
  <c r="AE850" i="3"/>
  <c r="AD850" i="3"/>
  <c r="X853" i="11" s="1"/>
  <c r="AC850" i="3"/>
  <c r="X853" i="7" s="1"/>
  <c r="AB850" i="3"/>
  <c r="AA850" i="3"/>
  <c r="Z850" i="3"/>
  <c r="Y850" i="3"/>
  <c r="X850" i="3"/>
  <c r="E850" i="20" s="1"/>
  <c r="W850" i="3"/>
  <c r="V850" i="3"/>
  <c r="X853" i="10" s="1"/>
  <c r="U850" i="3"/>
  <c r="X853" i="6" s="1"/>
  <c r="T850" i="3"/>
  <c r="S850" i="3"/>
  <c r="R850" i="3"/>
  <c r="Q850" i="3"/>
  <c r="E850" i="19" s="1"/>
  <c r="X853" i="9"/>
  <c r="X853" i="16"/>
  <c r="X853" i="5"/>
  <c r="X853" i="8"/>
  <c r="X853" i="15"/>
  <c r="X853" i="13"/>
  <c r="X853" i="4"/>
  <c r="X853" i="12"/>
  <c r="AN849" i="3"/>
  <c r="AP849" i="3"/>
  <c r="AO849" i="3"/>
  <c r="AK849" i="3"/>
  <c r="AL849" i="3"/>
  <c r="AM849" i="3"/>
  <c r="Y849" i="3"/>
  <c r="X849" i="3"/>
  <c r="W849" i="3"/>
  <c r="V849" i="3"/>
  <c r="X852" i="10" s="1"/>
  <c r="U849" i="3"/>
  <c r="X852" i="6" s="1"/>
  <c r="T849" i="3"/>
  <c r="S849" i="3"/>
  <c r="R849" i="3"/>
  <c r="Q849" i="3"/>
  <c r="X852" i="16"/>
  <c r="AF849" i="3"/>
  <c r="X852" i="17" s="1"/>
  <c r="AE849" i="3"/>
  <c r="AD849" i="3"/>
  <c r="X852" i="11" s="1"/>
  <c r="X852" i="13"/>
  <c r="AC849" i="3"/>
  <c r="X852" i="7" s="1"/>
  <c r="AB849" i="3"/>
  <c r="X852" i="9" s="1"/>
  <c r="X852" i="4"/>
  <c r="AA849" i="3"/>
  <c r="X852" i="15" s="1"/>
  <c r="Z849" i="3"/>
  <c r="X852" i="5" s="1"/>
  <c r="X852" i="12"/>
  <c r="X852" i="8"/>
  <c r="AK848" i="3"/>
  <c r="AM848" i="3"/>
  <c r="AL848" i="3"/>
  <c r="Y848" i="3"/>
  <c r="Z848" i="3"/>
  <c r="X851" i="5" s="1"/>
  <c r="U848" i="3"/>
  <c r="X851" i="6" s="1"/>
  <c r="AF848" i="3"/>
  <c r="X851" i="17" s="1"/>
  <c r="AE848" i="3"/>
  <c r="X851" i="13" s="1"/>
  <c r="Q848" i="3"/>
  <c r="AD848" i="3"/>
  <c r="X851" i="11" s="1"/>
  <c r="AC848" i="3"/>
  <c r="X851" i="7" s="1"/>
  <c r="AA848" i="3"/>
  <c r="X851" i="15" s="1"/>
  <c r="T848" i="3"/>
  <c r="X851" i="8" s="1"/>
  <c r="X848" i="3"/>
  <c r="W848" i="3"/>
  <c r="X851" i="12" s="1"/>
  <c r="V848" i="3"/>
  <c r="X851" i="10" s="1"/>
  <c r="S848" i="3"/>
  <c r="R848" i="3"/>
  <c r="X851" i="4" s="1"/>
  <c r="AB848" i="3"/>
  <c r="X851" i="9" s="1"/>
  <c r="AK847" i="3"/>
  <c r="AL847" i="3"/>
  <c r="AM847" i="3"/>
  <c r="AN847" i="3"/>
  <c r="AO847" i="3"/>
  <c r="AP847" i="3"/>
  <c r="AB847" i="3"/>
  <c r="X850" i="9" s="1"/>
  <c r="AC847" i="3"/>
  <c r="X850" i="7" s="1"/>
  <c r="AD847" i="3"/>
  <c r="X850" i="11" s="1"/>
  <c r="AF847" i="3"/>
  <c r="X850" i="17" s="1"/>
  <c r="AE847" i="3"/>
  <c r="X850" i="13" s="1"/>
  <c r="Z847" i="3"/>
  <c r="X850" i="5" s="1"/>
  <c r="AA847" i="3"/>
  <c r="X850" i="15" s="1"/>
  <c r="Q847" i="3"/>
  <c r="R847" i="3"/>
  <c r="X850" i="4" s="1"/>
  <c r="S847" i="3"/>
  <c r="T847" i="3"/>
  <c r="X850" i="8" s="1"/>
  <c r="U847" i="3"/>
  <c r="X850" i="6" s="1"/>
  <c r="V847" i="3"/>
  <c r="X850" i="10" s="1"/>
  <c r="W847" i="3"/>
  <c r="X850" i="12" s="1"/>
  <c r="X847" i="3"/>
  <c r="Y847" i="3"/>
  <c r="AN846" i="3"/>
  <c r="AP846" i="3"/>
  <c r="AK846" i="3"/>
  <c r="AL846" i="3"/>
  <c r="AM846" i="3"/>
  <c r="AO846" i="3"/>
  <c r="R846" i="3"/>
  <c r="X849" i="4" s="1"/>
  <c r="Q846" i="3"/>
  <c r="AD846" i="3"/>
  <c r="X849" i="11" s="1"/>
  <c r="AB846" i="3"/>
  <c r="X849" i="9" s="1"/>
  <c r="AF846" i="3"/>
  <c r="X849" i="17" s="1"/>
  <c r="AE846" i="3"/>
  <c r="X849" i="13" s="1"/>
  <c r="AC846" i="3"/>
  <c r="X849" i="7" s="1"/>
  <c r="AA846" i="3"/>
  <c r="X849" i="15" s="1"/>
  <c r="Z846" i="3"/>
  <c r="X849" i="5" s="1"/>
  <c r="Y846" i="3"/>
  <c r="X846" i="3"/>
  <c r="W846" i="3"/>
  <c r="X849" i="12" s="1"/>
  <c r="V846" i="3"/>
  <c r="X849" i="10" s="1"/>
  <c r="U846" i="3"/>
  <c r="X849" i="6" s="1"/>
  <c r="T846" i="3"/>
  <c r="X849" i="8" s="1"/>
  <c r="S846" i="3"/>
  <c r="AM845" i="3"/>
  <c r="AO845" i="3"/>
  <c r="AN845" i="3"/>
  <c r="AL845" i="3"/>
  <c r="AK845" i="3"/>
  <c r="AP845" i="3"/>
  <c r="AE845" i="3"/>
  <c r="X848" i="13" s="1"/>
  <c r="AD845" i="3"/>
  <c r="X848" i="11" s="1"/>
  <c r="X845" i="3"/>
  <c r="Y845" i="3"/>
  <c r="V845" i="3"/>
  <c r="X848" i="10" s="1"/>
  <c r="U845" i="3"/>
  <c r="X848" i="6" s="1"/>
  <c r="T845" i="3"/>
  <c r="X848" i="8" s="1"/>
  <c r="S845" i="3"/>
  <c r="Z845" i="3"/>
  <c r="X848" i="5" s="1"/>
  <c r="AA845" i="3"/>
  <c r="X848" i="15" s="1"/>
  <c r="AB845" i="3"/>
  <c r="X848" i="9" s="1"/>
  <c r="AC845" i="3"/>
  <c r="X848" i="7" s="1"/>
  <c r="R845" i="3"/>
  <c r="X848" i="4" s="1"/>
  <c r="Q845" i="3"/>
  <c r="E845" i="19" s="1"/>
  <c r="W845" i="3"/>
  <c r="X848" i="12" s="1"/>
  <c r="AF845" i="3"/>
  <c r="X848" i="17" s="1"/>
  <c r="AM844" i="3"/>
  <c r="AO844" i="3"/>
  <c r="AP844" i="3"/>
  <c r="AN844" i="3"/>
  <c r="AL844" i="3"/>
  <c r="AK844" i="3"/>
  <c r="S844" i="3"/>
  <c r="AE844" i="3"/>
  <c r="X847" i="13" s="1"/>
  <c r="AF844" i="3"/>
  <c r="X847" i="17" s="1"/>
  <c r="AA844" i="3"/>
  <c r="X847" i="15" s="1"/>
  <c r="R844" i="3"/>
  <c r="X847" i="4" s="1"/>
  <c r="T844" i="3"/>
  <c r="X847" i="8" s="1"/>
  <c r="U844" i="3"/>
  <c r="X847" i="6" s="1"/>
  <c r="V844" i="3"/>
  <c r="X847" i="10" s="1"/>
  <c r="Q844" i="3"/>
  <c r="W844" i="3"/>
  <c r="X847" i="12" s="1"/>
  <c r="X844" i="3"/>
  <c r="Y844" i="3"/>
  <c r="Z844" i="3"/>
  <c r="X847" i="5" s="1"/>
  <c r="AB844" i="3"/>
  <c r="X847" i="9" s="1"/>
  <c r="AC844" i="3"/>
  <c r="X847" i="7" s="1"/>
  <c r="AD844" i="3"/>
  <c r="X847" i="11" s="1"/>
  <c r="AK843" i="3"/>
  <c r="AP843" i="3"/>
  <c r="AO843" i="3"/>
  <c r="AN843" i="3"/>
  <c r="AM843" i="3"/>
  <c r="AL843" i="3"/>
  <c r="AE843" i="3"/>
  <c r="X846" i="13" s="1"/>
  <c r="AF843" i="3"/>
  <c r="X846" i="17" s="1"/>
  <c r="R843" i="3"/>
  <c r="X846" i="4" s="1"/>
  <c r="AC843" i="3"/>
  <c r="X846" i="7" s="1"/>
  <c r="Z843" i="3"/>
  <c r="X846" i="5" s="1"/>
  <c r="S843" i="3"/>
  <c r="AA843" i="3"/>
  <c r="X846" i="15" s="1"/>
  <c r="Q843" i="3"/>
  <c r="T843" i="3"/>
  <c r="X846" i="8" s="1"/>
  <c r="U843" i="3"/>
  <c r="X846" i="6" s="1"/>
  <c r="V843" i="3"/>
  <c r="X846" i="10" s="1"/>
  <c r="AB843" i="3"/>
  <c r="X846" i="9" s="1"/>
  <c r="W843" i="3"/>
  <c r="X846" i="12" s="1"/>
  <c r="X843" i="3"/>
  <c r="Y843" i="3"/>
  <c r="AD843" i="3"/>
  <c r="X846" i="11" s="1"/>
  <c r="AK842" i="3"/>
  <c r="AM842" i="3"/>
  <c r="AN842" i="3"/>
  <c r="AO842" i="3"/>
  <c r="AP842" i="3"/>
  <c r="AL842" i="3"/>
  <c r="AF842" i="3"/>
  <c r="X845" i="17" s="1"/>
  <c r="AE842" i="3"/>
  <c r="X845" i="13" s="1"/>
  <c r="AD842" i="3"/>
  <c r="X845" i="11" s="1"/>
  <c r="AC842" i="3"/>
  <c r="X845" i="7" s="1"/>
  <c r="AB842" i="3"/>
  <c r="X845" i="9" s="1"/>
  <c r="AA842" i="3"/>
  <c r="X845" i="15" s="1"/>
  <c r="Z842" i="3"/>
  <c r="X845" i="5" s="1"/>
  <c r="X842" i="3"/>
  <c r="W842" i="3"/>
  <c r="X845" i="12" s="1"/>
  <c r="V842" i="3"/>
  <c r="X845" i="10" s="1"/>
  <c r="U842" i="3"/>
  <c r="X845" i="6" s="1"/>
  <c r="T842" i="3"/>
  <c r="X845" i="8" s="1"/>
  <c r="S842" i="3"/>
  <c r="R842" i="3"/>
  <c r="X845" i="4" s="1"/>
  <c r="Q842" i="3"/>
  <c r="Y842" i="3"/>
  <c r="AP841" i="3"/>
  <c r="AO841" i="3"/>
  <c r="AN841" i="3"/>
  <c r="AM841" i="3"/>
  <c r="AL841" i="3"/>
  <c r="AK841" i="3"/>
  <c r="AF841" i="3"/>
  <c r="X844" i="17" s="1"/>
  <c r="AE841" i="3"/>
  <c r="X844" i="13" s="1"/>
  <c r="AD841" i="3"/>
  <c r="X844" i="11" s="1"/>
  <c r="AC841" i="3"/>
  <c r="X844" i="7" s="1"/>
  <c r="AB841" i="3"/>
  <c r="X844" i="9" s="1"/>
  <c r="AA841" i="3"/>
  <c r="X844" i="15" s="1"/>
  <c r="Z841" i="3"/>
  <c r="X844" i="5" s="1"/>
  <c r="Y841" i="3"/>
  <c r="X841" i="3"/>
  <c r="W841" i="3"/>
  <c r="X844" i="12" s="1"/>
  <c r="V841" i="3"/>
  <c r="X844" i="10" s="1"/>
  <c r="U841" i="3"/>
  <c r="X844" i="6" s="1"/>
  <c r="T841" i="3"/>
  <c r="X844" i="8" s="1"/>
  <c r="S841" i="3"/>
  <c r="R841" i="3"/>
  <c r="X844" i="4" s="1"/>
  <c r="Q841" i="3"/>
  <c r="E841" i="19" s="1"/>
  <c r="AP840" i="3"/>
  <c r="AO840" i="3"/>
  <c r="AN840" i="3"/>
  <c r="AM840" i="3"/>
  <c r="AL840" i="3"/>
  <c r="AK840" i="3"/>
  <c r="AF840" i="3"/>
  <c r="X843" i="17" s="1"/>
  <c r="AE840" i="3"/>
  <c r="X843" i="13" s="1"/>
  <c r="AD840" i="3"/>
  <c r="X843" i="11" s="1"/>
  <c r="AC840" i="3"/>
  <c r="X843" i="7" s="1"/>
  <c r="AB840" i="3"/>
  <c r="X843" i="9" s="1"/>
  <c r="AA840" i="3"/>
  <c r="X843" i="15" s="1"/>
  <c r="Z840" i="3"/>
  <c r="X843" i="5" s="1"/>
  <c r="Y840" i="3"/>
  <c r="X840" i="3"/>
  <c r="Q840" i="3"/>
  <c r="W840" i="3"/>
  <c r="X843" i="12" s="1"/>
  <c r="V840" i="3"/>
  <c r="X843" i="10" s="1"/>
  <c r="U840" i="3"/>
  <c r="X843" i="6" s="1"/>
  <c r="T840" i="3"/>
  <c r="X843" i="8" s="1"/>
  <c r="S840" i="3"/>
  <c r="R840" i="3"/>
  <c r="X843" i="4" s="1"/>
  <c r="AL839" i="3"/>
  <c r="AP839" i="3"/>
  <c r="AO839" i="3"/>
  <c r="AN839" i="3"/>
  <c r="AM839" i="3"/>
  <c r="AK839" i="3"/>
  <c r="W839" i="3"/>
  <c r="X842" i="12" s="1"/>
  <c r="AB839" i="3"/>
  <c r="X842" i="9" s="1"/>
  <c r="AA839" i="3"/>
  <c r="X842" i="15" s="1"/>
  <c r="Z839" i="3"/>
  <c r="X842" i="5" s="1"/>
  <c r="Y839" i="3"/>
  <c r="R839" i="3"/>
  <c r="X842" i="4" s="1"/>
  <c r="U839" i="3"/>
  <c r="X842" i="6" s="1"/>
  <c r="V839" i="3"/>
  <c r="X842" i="10" s="1"/>
  <c r="AF839" i="3"/>
  <c r="X842" i="17" s="1"/>
  <c r="AE839" i="3"/>
  <c r="X842" i="13" s="1"/>
  <c r="AD839" i="3"/>
  <c r="X842" i="11" s="1"/>
  <c r="AC839" i="3"/>
  <c r="X842" i="7" s="1"/>
  <c r="X839" i="3"/>
  <c r="T839" i="3"/>
  <c r="X842" i="8" s="1"/>
  <c r="S839" i="3"/>
  <c r="Q839" i="3"/>
  <c r="E839" i="19" s="1"/>
  <c r="AP838" i="3"/>
  <c r="AL838" i="3"/>
  <c r="AO838" i="3"/>
  <c r="AN838" i="3"/>
  <c r="AM838" i="3"/>
  <c r="AK838" i="3"/>
  <c r="S838" i="3"/>
  <c r="R838" i="3"/>
  <c r="X841" i="4" s="1"/>
  <c r="Q838" i="3"/>
  <c r="V838" i="3"/>
  <c r="X841" i="10" s="1"/>
  <c r="U838" i="3"/>
  <c r="X841" i="6" s="1"/>
  <c r="T838" i="3"/>
  <c r="X841" i="8" s="1"/>
  <c r="AF838" i="3"/>
  <c r="X841" i="17" s="1"/>
  <c r="AE838" i="3"/>
  <c r="X841" i="13" s="1"/>
  <c r="AD838" i="3"/>
  <c r="X841" i="11" s="1"/>
  <c r="AC838" i="3"/>
  <c r="X841" i="7" s="1"/>
  <c r="AB838" i="3"/>
  <c r="X841" i="9" s="1"/>
  <c r="AA838" i="3"/>
  <c r="X841" i="15" s="1"/>
  <c r="Z838" i="3"/>
  <c r="X841" i="5" s="1"/>
  <c r="Y838" i="3"/>
  <c r="X838" i="3"/>
  <c r="W838" i="3"/>
  <c r="X841" i="12" s="1"/>
  <c r="AO837" i="3"/>
  <c r="AK837" i="3"/>
  <c r="AP837" i="3"/>
  <c r="AN837" i="3"/>
  <c r="AM837" i="3"/>
  <c r="AL837" i="3"/>
  <c r="S837" i="3"/>
  <c r="R837" i="3"/>
  <c r="X840" i="4" s="1"/>
  <c r="Q837" i="3"/>
  <c r="X837" i="3"/>
  <c r="W837" i="3"/>
  <c r="X840" i="12" s="1"/>
  <c r="V837" i="3"/>
  <c r="X840" i="10" s="1"/>
  <c r="U837" i="3"/>
  <c r="X840" i="6" s="1"/>
  <c r="T837" i="3"/>
  <c r="X840" i="8" s="1"/>
  <c r="Z837" i="3"/>
  <c r="X840" i="5" s="1"/>
  <c r="AF837" i="3"/>
  <c r="X840" i="17" s="1"/>
  <c r="AE837" i="3"/>
  <c r="X840" i="13" s="1"/>
  <c r="AD837" i="3"/>
  <c r="X840" i="11" s="1"/>
  <c r="AC837" i="3"/>
  <c r="X840" i="7" s="1"/>
  <c r="AB837" i="3"/>
  <c r="X840" i="9" s="1"/>
  <c r="AA837" i="3"/>
  <c r="X840" i="15" s="1"/>
  <c r="Y837" i="3"/>
  <c r="AP836" i="3"/>
  <c r="AO836" i="3"/>
  <c r="AN836" i="3"/>
  <c r="AM836" i="3"/>
  <c r="AL836" i="3"/>
  <c r="AK836" i="3"/>
  <c r="Y836" i="3"/>
  <c r="W836" i="3"/>
  <c r="X839" i="12" s="1"/>
  <c r="R836" i="3"/>
  <c r="X839" i="4" s="1"/>
  <c r="Q836" i="3"/>
  <c r="X836" i="3"/>
  <c r="AC836" i="3"/>
  <c r="X839" i="7" s="1"/>
  <c r="T836" i="3"/>
  <c r="X839" i="8" s="1"/>
  <c r="V836" i="3"/>
  <c r="X839" i="10" s="1"/>
  <c r="U836" i="3"/>
  <c r="X839" i="6" s="1"/>
  <c r="Z836" i="3"/>
  <c r="X839" i="5" s="1"/>
  <c r="AA836" i="3"/>
  <c r="X839" i="15" s="1"/>
  <c r="AB836" i="3"/>
  <c r="X839" i="9" s="1"/>
  <c r="AD836" i="3"/>
  <c r="X839" i="11" s="1"/>
  <c r="AE836" i="3"/>
  <c r="X839" i="13" s="1"/>
  <c r="AF836" i="3"/>
  <c r="X839" i="17" s="1"/>
  <c r="S836" i="3"/>
  <c r="AP835" i="3"/>
  <c r="AO835" i="3"/>
  <c r="AN835" i="3"/>
  <c r="AL835" i="3"/>
  <c r="AK835" i="3"/>
  <c r="AM835" i="3"/>
  <c r="W835" i="3"/>
  <c r="X838" i="12" s="1"/>
  <c r="V835" i="3"/>
  <c r="X838" i="10" s="1"/>
  <c r="U835" i="3"/>
  <c r="X838" i="6" s="1"/>
  <c r="S835" i="3"/>
  <c r="R835" i="3"/>
  <c r="X838" i="4" s="1"/>
  <c r="Q835" i="3"/>
  <c r="T835" i="3"/>
  <c r="X838" i="8" s="1"/>
  <c r="AF835" i="3"/>
  <c r="X838" i="17" s="1"/>
  <c r="AE835" i="3"/>
  <c r="X838" i="13" s="1"/>
  <c r="AC835" i="3"/>
  <c r="X838" i="7" s="1"/>
  <c r="AD835" i="3"/>
  <c r="X838" i="11" s="1"/>
  <c r="AB835" i="3"/>
  <c r="X838" i="9" s="1"/>
  <c r="AA835" i="3"/>
  <c r="X838" i="15" s="1"/>
  <c r="Z835" i="3"/>
  <c r="X838" i="5" s="1"/>
  <c r="Y835" i="3"/>
  <c r="X835" i="3"/>
  <c r="AK834" i="3"/>
  <c r="AO834" i="3"/>
  <c r="AN834" i="3"/>
  <c r="AM834" i="3"/>
  <c r="AL834" i="3"/>
  <c r="AP834" i="3"/>
  <c r="R834" i="3"/>
  <c r="X837" i="4" s="1"/>
  <c r="S834" i="3"/>
  <c r="T834" i="3"/>
  <c r="X837" i="8" s="1"/>
  <c r="X834" i="3"/>
  <c r="AD834" i="3"/>
  <c r="X837" i="11" s="1"/>
  <c r="V834" i="3"/>
  <c r="X837" i="10" s="1"/>
  <c r="AF834" i="3"/>
  <c r="X837" i="17" s="1"/>
  <c r="AC834" i="3"/>
  <c r="X837" i="7" s="1"/>
  <c r="AB834" i="3"/>
  <c r="X837" i="9" s="1"/>
  <c r="Q834" i="3"/>
  <c r="AA834" i="3"/>
  <c r="X837" i="15" s="1"/>
  <c r="Z834" i="3"/>
  <c r="X837" i="5" s="1"/>
  <c r="Y834" i="3"/>
  <c r="AE834" i="3"/>
  <c r="X837" i="13" s="1"/>
  <c r="W834" i="3"/>
  <c r="X837" i="12" s="1"/>
  <c r="U834" i="3"/>
  <c r="X837" i="6" s="1"/>
  <c r="AO833" i="3"/>
  <c r="AN833" i="3"/>
  <c r="AM833" i="3"/>
  <c r="AL833" i="3"/>
  <c r="AP833" i="3"/>
  <c r="AK833" i="3"/>
  <c r="Z833" i="3"/>
  <c r="X836" i="5" s="1"/>
  <c r="W833" i="3"/>
  <c r="X836" i="12" s="1"/>
  <c r="V833" i="3"/>
  <c r="X836" i="10" s="1"/>
  <c r="U833" i="3"/>
  <c r="X836" i="6" s="1"/>
  <c r="X833" i="3"/>
  <c r="T833" i="3"/>
  <c r="X836" i="8" s="1"/>
  <c r="S833" i="3"/>
  <c r="R833" i="3"/>
  <c r="X836" i="4" s="1"/>
  <c r="Q833" i="3"/>
  <c r="Y833" i="3"/>
  <c r="AF833" i="3"/>
  <c r="X836" i="17" s="1"/>
  <c r="AE833" i="3"/>
  <c r="X836" i="13" s="1"/>
  <c r="AD833" i="3"/>
  <c r="X836" i="11" s="1"/>
  <c r="AC833" i="3"/>
  <c r="X836" i="7" s="1"/>
  <c r="AB833" i="3"/>
  <c r="X836" i="9" s="1"/>
  <c r="AA833" i="3"/>
  <c r="X836" i="15" s="1"/>
  <c r="AP832" i="3"/>
  <c r="AO832" i="3"/>
  <c r="AN832" i="3"/>
  <c r="AM832" i="3"/>
  <c r="AL832" i="3"/>
  <c r="AK832" i="3"/>
  <c r="R832" i="3"/>
  <c r="X835" i="4" s="1"/>
  <c r="Q832" i="3"/>
  <c r="AD832" i="3"/>
  <c r="X835" i="11" s="1"/>
  <c r="AF832" i="3"/>
  <c r="X835" i="17" s="1"/>
  <c r="AE832" i="3"/>
  <c r="X835" i="13" s="1"/>
  <c r="AC832" i="3"/>
  <c r="X835" i="7" s="1"/>
  <c r="AB832" i="3"/>
  <c r="X835" i="9" s="1"/>
  <c r="AA832" i="3"/>
  <c r="X835" i="15" s="1"/>
  <c r="Z832" i="3"/>
  <c r="X835" i="5" s="1"/>
  <c r="Y832" i="3"/>
  <c r="X832" i="3"/>
  <c r="W832" i="3"/>
  <c r="X835" i="12" s="1"/>
  <c r="V832" i="3"/>
  <c r="X835" i="10" s="1"/>
  <c r="U832" i="3"/>
  <c r="X835" i="6" s="1"/>
  <c r="T832" i="3"/>
  <c r="X835" i="8" s="1"/>
  <c r="S832" i="3"/>
  <c r="AP831" i="3"/>
  <c r="AL831" i="3"/>
  <c r="AK831" i="3"/>
  <c r="AO831" i="3"/>
  <c r="AN831" i="3"/>
  <c r="AM831" i="3"/>
  <c r="AN830" i="3"/>
  <c r="AP830" i="3"/>
  <c r="AK830" i="3"/>
  <c r="AL830" i="3"/>
  <c r="AM830" i="3"/>
  <c r="AO830" i="3"/>
  <c r="AC830" i="3"/>
  <c r="X833" i="7" s="1"/>
  <c r="T830" i="3"/>
  <c r="X833" i="8" s="1"/>
  <c r="Q830" i="3"/>
  <c r="AD830" i="3"/>
  <c r="X833" i="11" s="1"/>
  <c r="AB830" i="3"/>
  <c r="X833" i="9" s="1"/>
  <c r="AE830" i="3"/>
  <c r="X833" i="13" s="1"/>
  <c r="AF830" i="3"/>
  <c r="X833" i="17" s="1"/>
  <c r="R830" i="3"/>
  <c r="X833" i="4" s="1"/>
  <c r="S830" i="3"/>
  <c r="U830" i="3"/>
  <c r="X833" i="6" s="1"/>
  <c r="V830" i="3"/>
  <c r="X833" i="10" s="1"/>
  <c r="W830" i="3"/>
  <c r="X833" i="12" s="1"/>
  <c r="X830" i="3"/>
  <c r="Y830" i="3"/>
  <c r="Z830" i="3"/>
  <c r="X833" i="5" s="1"/>
  <c r="AA830" i="3"/>
  <c r="X833" i="15" s="1"/>
  <c r="AO829" i="3"/>
  <c r="AM829" i="3"/>
  <c r="AL829" i="3"/>
  <c r="AK829" i="3"/>
  <c r="AN829" i="3"/>
  <c r="AP829" i="3"/>
  <c r="S829" i="3"/>
  <c r="T829" i="3"/>
  <c r="X832" i="8" s="1"/>
  <c r="U829" i="3"/>
  <c r="X832" i="6" s="1"/>
  <c r="V829" i="3"/>
  <c r="X832" i="10" s="1"/>
  <c r="W829" i="3"/>
  <c r="X832" i="12" s="1"/>
  <c r="X829" i="3"/>
  <c r="Z829" i="3"/>
  <c r="X832" i="5" s="1"/>
  <c r="Y829" i="3"/>
  <c r="AA829" i="3"/>
  <c r="X832" i="15" s="1"/>
  <c r="Q829" i="3"/>
  <c r="AB829" i="3"/>
  <c r="X832" i="9" s="1"/>
  <c r="AC829" i="3"/>
  <c r="X832" i="7" s="1"/>
  <c r="AD829" i="3"/>
  <c r="X832" i="11" s="1"/>
  <c r="AE829" i="3"/>
  <c r="X832" i="13" s="1"/>
  <c r="AF829" i="3"/>
  <c r="X832" i="17" s="1"/>
  <c r="R829" i="3"/>
  <c r="X832" i="4" s="1"/>
  <c r="AP828" i="3"/>
  <c r="AO828" i="3"/>
  <c r="AK828" i="3"/>
  <c r="AL828" i="3"/>
  <c r="AM828" i="3"/>
  <c r="AN828" i="3"/>
  <c r="AD828" i="3"/>
  <c r="X831" i="11" s="1"/>
  <c r="AC828" i="3"/>
  <c r="X831" i="7" s="1"/>
  <c r="AB828" i="3"/>
  <c r="X831" i="9" s="1"/>
  <c r="AA828" i="3"/>
  <c r="X831" i="15" s="1"/>
  <c r="Z828" i="3"/>
  <c r="X831" i="5" s="1"/>
  <c r="AE828" i="3"/>
  <c r="X831" i="13" s="1"/>
  <c r="X828" i="3"/>
  <c r="W828" i="3"/>
  <c r="X831" i="12" s="1"/>
  <c r="V828" i="3"/>
  <c r="X831" i="10" s="1"/>
  <c r="U828" i="3"/>
  <c r="X831" i="6" s="1"/>
  <c r="T828" i="3"/>
  <c r="X831" i="8" s="1"/>
  <c r="S828" i="3"/>
  <c r="R828" i="3"/>
  <c r="X831" i="4" s="1"/>
  <c r="Q828" i="3"/>
  <c r="Y828" i="3"/>
  <c r="AF828" i="3"/>
  <c r="X831" i="17" s="1"/>
  <c r="AL827" i="3"/>
  <c r="AP827" i="3"/>
  <c r="AO827" i="3"/>
  <c r="AN827" i="3"/>
  <c r="AM827" i="3"/>
  <c r="AK827" i="3"/>
  <c r="AC827" i="3"/>
  <c r="X830" i="7" s="1"/>
  <c r="AB827" i="3"/>
  <c r="X830" i="9" s="1"/>
  <c r="AE827" i="3"/>
  <c r="X830" i="13" s="1"/>
  <c r="AA827" i="3"/>
  <c r="X830" i="15" s="1"/>
  <c r="T827" i="3"/>
  <c r="X830" i="8" s="1"/>
  <c r="Z827" i="3"/>
  <c r="X830" i="5" s="1"/>
  <c r="S827" i="3"/>
  <c r="AD827" i="3"/>
  <c r="X830" i="11" s="1"/>
  <c r="Y827" i="3"/>
  <c r="X827" i="3"/>
  <c r="W827" i="3"/>
  <c r="X830" i="12" s="1"/>
  <c r="V827" i="3"/>
  <c r="X830" i="10" s="1"/>
  <c r="Q827" i="3"/>
  <c r="U827" i="3"/>
  <c r="X830" i="6" s="1"/>
  <c r="R827" i="3"/>
  <c r="X830" i="4" s="1"/>
  <c r="AF827" i="3"/>
  <c r="X830" i="17" s="1"/>
  <c r="AL826" i="3"/>
  <c r="AK826" i="3"/>
  <c r="AN826" i="3"/>
  <c r="AP826" i="3"/>
  <c r="AO826" i="3"/>
  <c r="AM826" i="3"/>
  <c r="AF826" i="3"/>
  <c r="X829" i="17" s="1"/>
  <c r="AE826" i="3"/>
  <c r="X829" i="13" s="1"/>
  <c r="AD826" i="3"/>
  <c r="X829" i="11" s="1"/>
  <c r="AC826" i="3"/>
  <c r="X829" i="7" s="1"/>
  <c r="AB826" i="3"/>
  <c r="X829" i="9" s="1"/>
  <c r="AA826" i="3"/>
  <c r="X829" i="15" s="1"/>
  <c r="Z826" i="3"/>
  <c r="X829" i="5" s="1"/>
  <c r="Y826" i="3"/>
  <c r="X826" i="3"/>
  <c r="W826" i="3"/>
  <c r="X829" i="12" s="1"/>
  <c r="V826" i="3"/>
  <c r="X829" i="10" s="1"/>
  <c r="Q826" i="3"/>
  <c r="R826" i="3"/>
  <c r="X829" i="4" s="1"/>
  <c r="S826" i="3"/>
  <c r="T826" i="3"/>
  <c r="X829" i="8" s="1"/>
  <c r="U826" i="3"/>
  <c r="X829" i="6" s="1"/>
  <c r="AK825" i="3"/>
  <c r="AL825" i="3"/>
  <c r="AP825" i="3"/>
  <c r="AO825" i="3"/>
  <c r="AN825" i="3"/>
  <c r="AM825" i="3"/>
  <c r="AF825" i="3"/>
  <c r="X828" i="17" s="1"/>
  <c r="AE825" i="3"/>
  <c r="X828" i="13" s="1"/>
  <c r="AB825" i="3"/>
  <c r="X828" i="9" s="1"/>
  <c r="AA825" i="3"/>
  <c r="X828" i="15" s="1"/>
  <c r="AC825" i="3"/>
  <c r="X828" i="7" s="1"/>
  <c r="AD825" i="3"/>
  <c r="X828" i="11" s="1"/>
  <c r="V825" i="3"/>
  <c r="X828" i="10" s="1"/>
  <c r="W825" i="3"/>
  <c r="X828" i="12" s="1"/>
  <c r="X825" i="3"/>
  <c r="Y825" i="3"/>
  <c r="Z825" i="3"/>
  <c r="X828" i="5" s="1"/>
  <c r="U825" i="3"/>
  <c r="X828" i="6" s="1"/>
  <c r="T825" i="3"/>
  <c r="X828" i="8" s="1"/>
  <c r="S825" i="3"/>
  <c r="R825" i="3"/>
  <c r="X828" i="4" s="1"/>
  <c r="Q825" i="3"/>
  <c r="E825" i="19" s="1"/>
  <c r="AO824" i="3"/>
  <c r="AP824" i="3"/>
  <c r="AN824" i="3"/>
  <c r="AM824" i="3"/>
  <c r="AL824" i="3"/>
  <c r="AK824" i="3"/>
  <c r="V824" i="3"/>
  <c r="X827" i="10" s="1"/>
  <c r="U824" i="3"/>
  <c r="X827" i="6" s="1"/>
  <c r="T824" i="3"/>
  <c r="X827" i="8" s="1"/>
  <c r="S824" i="3"/>
  <c r="R824" i="3"/>
  <c r="X827" i="4" s="1"/>
  <c r="AD824" i="3"/>
  <c r="X827" i="11" s="1"/>
  <c r="AE824" i="3"/>
  <c r="X827" i="13" s="1"/>
  <c r="AF824" i="3"/>
  <c r="X827" i="17" s="1"/>
  <c r="Y824" i="3"/>
  <c r="X824" i="3"/>
  <c r="W824" i="3"/>
  <c r="X827" i="12" s="1"/>
  <c r="Q824" i="3"/>
  <c r="Z824" i="3"/>
  <c r="X827" i="5" s="1"/>
  <c r="AA824" i="3"/>
  <c r="X827" i="15" s="1"/>
  <c r="AB824" i="3"/>
  <c r="X827" i="9" s="1"/>
  <c r="AC824" i="3"/>
  <c r="X827" i="7" s="1"/>
  <c r="AP823" i="3"/>
  <c r="AO823" i="3"/>
  <c r="AN823" i="3"/>
  <c r="AM823" i="3"/>
  <c r="AL823" i="3"/>
  <c r="AK823" i="3"/>
  <c r="AF823" i="3"/>
  <c r="X826" i="17" s="1"/>
  <c r="AE823" i="3"/>
  <c r="X826" i="13" s="1"/>
  <c r="AD823" i="3"/>
  <c r="X826" i="11" s="1"/>
  <c r="AC823" i="3"/>
  <c r="X826" i="7" s="1"/>
  <c r="AB823" i="3"/>
  <c r="X826" i="9" s="1"/>
  <c r="AA823" i="3"/>
  <c r="X826" i="15" s="1"/>
  <c r="Z823" i="3"/>
  <c r="X826" i="5" s="1"/>
  <c r="Y823" i="3"/>
  <c r="X823" i="3"/>
  <c r="W823" i="3"/>
  <c r="X826" i="12" s="1"/>
  <c r="V823" i="3"/>
  <c r="X826" i="10" s="1"/>
  <c r="R823" i="3"/>
  <c r="X826" i="4" s="1"/>
  <c r="Q823" i="3"/>
  <c r="E823" i="19" s="1"/>
  <c r="U823" i="3"/>
  <c r="X826" i="6" s="1"/>
  <c r="T823" i="3"/>
  <c r="X826" i="8" s="1"/>
  <c r="S823" i="3"/>
  <c r="AP822" i="3"/>
  <c r="AN822" i="3"/>
  <c r="AM822" i="3"/>
  <c r="AL822" i="3"/>
  <c r="AK822" i="3"/>
  <c r="AO822" i="3"/>
  <c r="Y822" i="3"/>
  <c r="Z822" i="3"/>
  <c r="X825" i="5" s="1"/>
  <c r="AA822" i="3"/>
  <c r="X825" i="15" s="1"/>
  <c r="AB822" i="3"/>
  <c r="X825" i="9" s="1"/>
  <c r="AD822" i="3"/>
  <c r="X825" i="11" s="1"/>
  <c r="AE822" i="3"/>
  <c r="X825" i="13" s="1"/>
  <c r="AF822" i="3"/>
  <c r="X825" i="17" s="1"/>
  <c r="U822" i="3"/>
  <c r="X825" i="6" s="1"/>
  <c r="AC822" i="3"/>
  <c r="X825" i="7" s="1"/>
  <c r="Q822" i="3"/>
  <c r="R822" i="3"/>
  <c r="X825" i="4" s="1"/>
  <c r="S822" i="3"/>
  <c r="T822" i="3"/>
  <c r="X825" i="8" s="1"/>
  <c r="V822" i="3"/>
  <c r="X825" i="10" s="1"/>
  <c r="W822" i="3"/>
  <c r="X825" i="12" s="1"/>
  <c r="X822" i="3"/>
  <c r="AN821" i="3"/>
  <c r="AO821" i="3"/>
  <c r="AL821" i="3"/>
  <c r="AP821" i="3"/>
  <c r="AK821" i="3"/>
  <c r="AM821" i="3"/>
  <c r="V821" i="3"/>
  <c r="X824" i="10" s="1"/>
  <c r="U821" i="3"/>
  <c r="X824" i="6" s="1"/>
  <c r="T821" i="3"/>
  <c r="X824" i="8" s="1"/>
  <c r="S821" i="3"/>
  <c r="R821" i="3"/>
  <c r="X824" i="4" s="1"/>
  <c r="Q821" i="3"/>
  <c r="Y821" i="3"/>
  <c r="Z821" i="3"/>
  <c r="X824" i="5" s="1"/>
  <c r="AA821" i="3"/>
  <c r="X824" i="15" s="1"/>
  <c r="AB821" i="3"/>
  <c r="X824" i="9" s="1"/>
  <c r="AC821" i="3"/>
  <c r="X824" i="7" s="1"/>
  <c r="AF821" i="3"/>
  <c r="X824" i="17" s="1"/>
  <c r="AE821" i="3"/>
  <c r="X824" i="13" s="1"/>
  <c r="X821" i="3"/>
  <c r="W821" i="3"/>
  <c r="X824" i="12" s="1"/>
  <c r="AD821" i="3"/>
  <c r="X824" i="11" s="1"/>
  <c r="AP820" i="3"/>
  <c r="AL820" i="3"/>
  <c r="AK820" i="3"/>
  <c r="AM820" i="3"/>
  <c r="AN820" i="3"/>
  <c r="AO820" i="3"/>
  <c r="U820" i="3"/>
  <c r="X823" i="6" s="1"/>
  <c r="T820" i="3"/>
  <c r="X823" i="8" s="1"/>
  <c r="S820" i="3"/>
  <c r="R820" i="3"/>
  <c r="X823" i="4" s="1"/>
  <c r="Q820" i="3"/>
  <c r="AF820" i="3"/>
  <c r="X823" i="17" s="1"/>
  <c r="AE820" i="3"/>
  <c r="X823" i="13" s="1"/>
  <c r="AD820" i="3"/>
  <c r="X823" i="11" s="1"/>
  <c r="AC820" i="3"/>
  <c r="X823" i="7" s="1"/>
  <c r="AB820" i="3"/>
  <c r="X823" i="9" s="1"/>
  <c r="AA820" i="3"/>
  <c r="X823" i="15" s="1"/>
  <c r="Z820" i="3"/>
  <c r="X823" i="5" s="1"/>
  <c r="Y820" i="3"/>
  <c r="X820" i="3"/>
  <c r="W820" i="3"/>
  <c r="X823" i="12" s="1"/>
  <c r="V820" i="3"/>
  <c r="X823" i="10" s="1"/>
  <c r="AP819" i="3"/>
  <c r="AK819" i="3"/>
  <c r="AL819" i="3"/>
  <c r="AM819" i="3"/>
  <c r="AN819" i="3"/>
  <c r="AO819" i="3"/>
  <c r="AD819" i="3"/>
  <c r="X822" i="11" s="1"/>
  <c r="R819" i="3"/>
  <c r="X822" i="4" s="1"/>
  <c r="Y819" i="3"/>
  <c r="AA819" i="3"/>
  <c r="X822" i="15" s="1"/>
  <c r="AB819" i="3"/>
  <c r="X822" i="9" s="1"/>
  <c r="AC819" i="3"/>
  <c r="X822" i="7" s="1"/>
  <c r="AE819" i="3"/>
  <c r="X822" i="13" s="1"/>
  <c r="Z819" i="3"/>
  <c r="X822" i="5" s="1"/>
  <c r="AF819" i="3"/>
  <c r="X822" i="17" s="1"/>
  <c r="Q819" i="3"/>
  <c r="E819" i="19" s="1"/>
  <c r="S819" i="3"/>
  <c r="T819" i="3"/>
  <c r="X822" i="8" s="1"/>
  <c r="U819" i="3"/>
  <c r="X822" i="6" s="1"/>
  <c r="V819" i="3"/>
  <c r="X822" i="10" s="1"/>
  <c r="W819" i="3"/>
  <c r="X822" i="12" s="1"/>
  <c r="X819" i="3"/>
  <c r="AP818" i="3"/>
  <c r="AO818" i="3"/>
  <c r="AN818" i="3"/>
  <c r="AM818" i="3"/>
  <c r="AL818" i="3"/>
  <c r="AK818" i="3"/>
  <c r="AD818" i="3"/>
  <c r="X821" i="11" s="1"/>
  <c r="AE818" i="3"/>
  <c r="X821" i="13" s="1"/>
  <c r="AA818" i="3"/>
  <c r="X821" i="15" s="1"/>
  <c r="AF818" i="3"/>
  <c r="X821" i="17" s="1"/>
  <c r="Y818" i="3"/>
  <c r="Z818" i="3"/>
  <c r="X821" i="5" s="1"/>
  <c r="Q818" i="3"/>
  <c r="AB818" i="3"/>
  <c r="X821" i="9" s="1"/>
  <c r="AC818" i="3"/>
  <c r="X821" i="7" s="1"/>
  <c r="X818" i="3"/>
  <c r="W818" i="3"/>
  <c r="X821" i="12" s="1"/>
  <c r="V818" i="3"/>
  <c r="X821" i="10" s="1"/>
  <c r="U818" i="3"/>
  <c r="X821" i="6" s="1"/>
  <c r="T818" i="3"/>
  <c r="X821" i="8" s="1"/>
  <c r="S818" i="3"/>
  <c r="R818" i="3"/>
  <c r="X821" i="4" s="1"/>
  <c r="AL817" i="3"/>
  <c r="AM817" i="3"/>
  <c r="AN817" i="3"/>
  <c r="AO817" i="3"/>
  <c r="AP817" i="3"/>
  <c r="AK817" i="3"/>
  <c r="X817" i="3"/>
  <c r="W817" i="3"/>
  <c r="X820" i="12" s="1"/>
  <c r="V817" i="3"/>
  <c r="X820" i="10" s="1"/>
  <c r="U817" i="3"/>
  <c r="X820" i="6" s="1"/>
  <c r="T817" i="3"/>
  <c r="X820" i="8" s="1"/>
  <c r="S817" i="3"/>
  <c r="R817" i="3"/>
  <c r="X820" i="4" s="1"/>
  <c r="Q817" i="3"/>
  <c r="Y817" i="3"/>
  <c r="AF817" i="3"/>
  <c r="X820" i="17" s="1"/>
  <c r="AE817" i="3"/>
  <c r="X820" i="13" s="1"/>
  <c r="AD817" i="3"/>
  <c r="X820" i="11" s="1"/>
  <c r="AC817" i="3"/>
  <c r="X820" i="7" s="1"/>
  <c r="AB817" i="3"/>
  <c r="X820" i="9" s="1"/>
  <c r="AA817" i="3"/>
  <c r="X820" i="15" s="1"/>
  <c r="Z817" i="3"/>
  <c r="X820" i="5" s="1"/>
  <c r="AK816" i="3"/>
  <c r="AL816" i="3"/>
  <c r="AM816" i="3"/>
  <c r="AN816" i="3"/>
  <c r="AO816" i="3"/>
  <c r="AP816" i="3"/>
  <c r="AA816" i="3"/>
  <c r="X819" i="15" s="1"/>
  <c r="Z816" i="3"/>
  <c r="X819" i="5" s="1"/>
  <c r="Y816" i="3"/>
  <c r="X816" i="3"/>
  <c r="AB816" i="3"/>
  <c r="X819" i="9" s="1"/>
  <c r="V816" i="3"/>
  <c r="X819" i="10" s="1"/>
  <c r="Q816" i="3"/>
  <c r="R816" i="3"/>
  <c r="X819" i="4" s="1"/>
  <c r="S816" i="3"/>
  <c r="T816" i="3"/>
  <c r="X819" i="8" s="1"/>
  <c r="W816" i="3"/>
  <c r="X819" i="12" s="1"/>
  <c r="U816" i="3"/>
  <c r="X819" i="6" s="1"/>
  <c r="AC816" i="3"/>
  <c r="X819" i="7" s="1"/>
  <c r="AD816" i="3"/>
  <c r="X819" i="11" s="1"/>
  <c r="AE816" i="3"/>
  <c r="X819" i="13" s="1"/>
  <c r="AF816" i="3"/>
  <c r="X819" i="17" s="1"/>
  <c r="AO815" i="3"/>
  <c r="AP815" i="3"/>
  <c r="AK815" i="3"/>
  <c r="AL815" i="3"/>
  <c r="AM815" i="3"/>
  <c r="AN815" i="3"/>
  <c r="AA815" i="3"/>
  <c r="X818" i="15" s="1"/>
  <c r="Y815" i="3"/>
  <c r="AB815" i="3"/>
  <c r="X818" i="9" s="1"/>
  <c r="AC815" i="3"/>
  <c r="X818" i="7" s="1"/>
  <c r="AD815" i="3"/>
  <c r="X818" i="11" s="1"/>
  <c r="AF815" i="3"/>
  <c r="X818" i="17" s="1"/>
  <c r="AE815" i="3"/>
  <c r="X818" i="13" s="1"/>
  <c r="Q815" i="3"/>
  <c r="U815" i="3"/>
  <c r="X818" i="6" s="1"/>
  <c r="X815" i="3"/>
  <c r="W815" i="3"/>
  <c r="X818" i="12" s="1"/>
  <c r="V815" i="3"/>
  <c r="X818" i="10" s="1"/>
  <c r="Z815" i="3"/>
  <c r="X818" i="5" s="1"/>
  <c r="T815" i="3"/>
  <c r="X818" i="8" s="1"/>
  <c r="S815" i="3"/>
  <c r="R815" i="3"/>
  <c r="X818" i="4" s="1"/>
  <c r="AK814" i="3"/>
  <c r="AL814" i="3"/>
  <c r="AM814" i="3"/>
  <c r="AN814" i="3"/>
  <c r="AO814" i="3"/>
  <c r="AP814" i="3"/>
  <c r="U814" i="3"/>
  <c r="X817" i="6" s="1"/>
  <c r="T814" i="3"/>
  <c r="X817" i="8" s="1"/>
  <c r="S814" i="3"/>
  <c r="R814" i="3"/>
  <c r="X817" i="4" s="1"/>
  <c r="Q814" i="3"/>
  <c r="AF814" i="3"/>
  <c r="X817" i="17" s="1"/>
  <c r="AE814" i="3"/>
  <c r="X817" i="13" s="1"/>
  <c r="AD814" i="3"/>
  <c r="X817" i="11" s="1"/>
  <c r="AC814" i="3"/>
  <c r="X817" i="7" s="1"/>
  <c r="AB814" i="3"/>
  <c r="X817" i="9" s="1"/>
  <c r="AA814" i="3"/>
  <c r="X817" i="15" s="1"/>
  <c r="Z814" i="3"/>
  <c r="X817" i="5" s="1"/>
  <c r="Y814" i="3"/>
  <c r="X814" i="3"/>
  <c r="W814" i="3"/>
  <c r="X817" i="12" s="1"/>
  <c r="V814" i="3"/>
  <c r="X817" i="10" s="1"/>
  <c r="AN813" i="3"/>
  <c r="AM813" i="3"/>
  <c r="AL813" i="3"/>
  <c r="AK813" i="3"/>
  <c r="AO813" i="3"/>
  <c r="AP813" i="3"/>
  <c r="AF813" i="3"/>
  <c r="X816" i="17" s="1"/>
  <c r="AA813" i="3"/>
  <c r="X816" i="15" s="1"/>
  <c r="AE813" i="3"/>
  <c r="X816" i="13" s="1"/>
  <c r="AD813" i="3"/>
  <c r="X816" i="11" s="1"/>
  <c r="AC813" i="3"/>
  <c r="X816" i="7" s="1"/>
  <c r="AB813" i="3"/>
  <c r="X816" i="9" s="1"/>
  <c r="Z813" i="3"/>
  <c r="X816" i="5" s="1"/>
  <c r="Y813" i="3"/>
  <c r="X813" i="3"/>
  <c r="W813" i="3"/>
  <c r="X816" i="12" s="1"/>
  <c r="V813" i="3"/>
  <c r="X816" i="10" s="1"/>
  <c r="U813" i="3"/>
  <c r="X816" i="6" s="1"/>
  <c r="T813" i="3"/>
  <c r="X816" i="8" s="1"/>
  <c r="S813" i="3"/>
  <c r="R813" i="3"/>
  <c r="X816" i="4" s="1"/>
  <c r="Q813" i="3"/>
  <c r="E813" i="19" s="1"/>
  <c r="AP812" i="3"/>
  <c r="AO812" i="3"/>
  <c r="AN812" i="3"/>
  <c r="AM812" i="3"/>
  <c r="AL812" i="3"/>
  <c r="AK812" i="3"/>
  <c r="AF812" i="3"/>
  <c r="X815" i="17" s="1"/>
  <c r="AE812" i="3"/>
  <c r="X815" i="13" s="1"/>
  <c r="AD812" i="3"/>
  <c r="X815" i="11" s="1"/>
  <c r="R812" i="3"/>
  <c r="X815" i="4" s="1"/>
  <c r="AB812" i="3"/>
  <c r="X815" i="9" s="1"/>
  <c r="AA812" i="3"/>
  <c r="X815" i="15" s="1"/>
  <c r="Z812" i="3"/>
  <c r="X815" i="5" s="1"/>
  <c r="Y812" i="3"/>
  <c r="X812" i="3"/>
  <c r="W812" i="3"/>
  <c r="X815" i="12" s="1"/>
  <c r="V812" i="3"/>
  <c r="X815" i="10" s="1"/>
  <c r="U812" i="3"/>
  <c r="X815" i="6" s="1"/>
  <c r="T812" i="3"/>
  <c r="X815" i="8" s="1"/>
  <c r="S812" i="3"/>
  <c r="Q812" i="3"/>
  <c r="E812" i="19" s="1"/>
  <c r="AC812" i="3"/>
  <c r="X815" i="7" s="1"/>
  <c r="AL811" i="3"/>
  <c r="AM811" i="3"/>
  <c r="AN811" i="3"/>
  <c r="AO811" i="3"/>
  <c r="AP811" i="3"/>
  <c r="AK811" i="3"/>
  <c r="S811" i="3"/>
  <c r="T811" i="3"/>
  <c r="X814" i="8" s="1"/>
  <c r="U811" i="3"/>
  <c r="X814" i="6" s="1"/>
  <c r="AC811" i="3"/>
  <c r="X814" i="7" s="1"/>
  <c r="R811" i="3"/>
  <c r="X814" i="4" s="1"/>
  <c r="Q811" i="3"/>
  <c r="AF811" i="3"/>
  <c r="X814" i="17" s="1"/>
  <c r="AE811" i="3"/>
  <c r="X814" i="13" s="1"/>
  <c r="AD811" i="3"/>
  <c r="X814" i="11" s="1"/>
  <c r="AB811" i="3"/>
  <c r="X814" i="9" s="1"/>
  <c r="AA811" i="3"/>
  <c r="X814" i="15" s="1"/>
  <c r="Z811" i="3"/>
  <c r="X814" i="5" s="1"/>
  <c r="Y811" i="3"/>
  <c r="X811" i="3"/>
  <c r="W811" i="3"/>
  <c r="X814" i="12" s="1"/>
  <c r="V811" i="3"/>
  <c r="X814" i="10" s="1"/>
  <c r="AK810" i="3"/>
  <c r="AM810" i="3"/>
  <c r="AN810" i="3"/>
  <c r="AO810" i="3"/>
  <c r="AP810" i="3"/>
  <c r="AL810" i="3"/>
  <c r="T810" i="3"/>
  <c r="X813" i="8" s="1"/>
  <c r="U810" i="3"/>
  <c r="X813" i="6" s="1"/>
  <c r="W810" i="3"/>
  <c r="X813" i="12" s="1"/>
  <c r="X810" i="3"/>
  <c r="Y810" i="3"/>
  <c r="Z810" i="3"/>
  <c r="X813" i="5" s="1"/>
  <c r="AA810" i="3"/>
  <c r="X813" i="15" s="1"/>
  <c r="AB810" i="3"/>
  <c r="X813" i="9" s="1"/>
  <c r="AC810" i="3"/>
  <c r="X813" i="7" s="1"/>
  <c r="AD810" i="3"/>
  <c r="X813" i="11" s="1"/>
  <c r="AF810" i="3"/>
  <c r="X813" i="17" s="1"/>
  <c r="AE810" i="3"/>
  <c r="X813" i="13" s="1"/>
  <c r="V810" i="3"/>
  <c r="X813" i="10" s="1"/>
  <c r="Q810" i="3"/>
  <c r="R810" i="3"/>
  <c r="X813" i="4" s="1"/>
  <c r="S810" i="3"/>
  <c r="AK809" i="3"/>
  <c r="AL809" i="3"/>
  <c r="AM809" i="3"/>
  <c r="AO809" i="3"/>
  <c r="AP809" i="3"/>
  <c r="AN809" i="3"/>
  <c r="AF809" i="3"/>
  <c r="X812" i="17" s="1"/>
  <c r="AE809" i="3"/>
  <c r="X812" i="13" s="1"/>
  <c r="AC809" i="3"/>
  <c r="X812" i="7" s="1"/>
  <c r="AB809" i="3"/>
  <c r="X812" i="9" s="1"/>
  <c r="AA809" i="3"/>
  <c r="X812" i="15" s="1"/>
  <c r="Z809" i="3"/>
  <c r="X812" i="5" s="1"/>
  <c r="Y809" i="3"/>
  <c r="W809" i="3"/>
  <c r="X812" i="12" s="1"/>
  <c r="X809" i="3"/>
  <c r="Q809" i="3"/>
  <c r="R809" i="3"/>
  <c r="X812" i="4" s="1"/>
  <c r="S809" i="3"/>
  <c r="T809" i="3"/>
  <c r="X812" i="8" s="1"/>
  <c r="U809" i="3"/>
  <c r="X812" i="6" s="1"/>
  <c r="AD809" i="3"/>
  <c r="X812" i="11" s="1"/>
  <c r="V809" i="3"/>
  <c r="X812" i="10" s="1"/>
  <c r="AK808" i="3"/>
  <c r="AL808" i="3"/>
  <c r="AM808" i="3"/>
  <c r="AN808" i="3"/>
  <c r="AO808" i="3"/>
  <c r="AP808" i="3"/>
  <c r="AE808" i="3"/>
  <c r="X811" i="13" s="1"/>
  <c r="AD808" i="3"/>
  <c r="X811" i="11" s="1"/>
  <c r="AC808" i="3"/>
  <c r="X811" i="7" s="1"/>
  <c r="AB808" i="3"/>
  <c r="X811" i="9" s="1"/>
  <c r="AA808" i="3"/>
  <c r="X811" i="15" s="1"/>
  <c r="Z808" i="3"/>
  <c r="X811" i="5" s="1"/>
  <c r="Y808" i="3"/>
  <c r="X808" i="3"/>
  <c r="W808" i="3"/>
  <c r="X811" i="12" s="1"/>
  <c r="V808" i="3"/>
  <c r="X811" i="10" s="1"/>
  <c r="U808" i="3"/>
  <c r="X811" i="6" s="1"/>
  <c r="T808" i="3"/>
  <c r="X811" i="8" s="1"/>
  <c r="S808" i="3"/>
  <c r="R808" i="3"/>
  <c r="X811" i="4" s="1"/>
  <c r="Q808" i="3"/>
  <c r="E808" i="19" s="1"/>
  <c r="AF808" i="3"/>
  <c r="X811" i="17" s="1"/>
  <c r="AP807" i="3"/>
  <c r="AO807" i="3"/>
  <c r="AN807" i="3"/>
  <c r="AM807" i="3"/>
  <c r="AL807" i="3"/>
  <c r="AK807" i="3"/>
  <c r="AF807" i="3"/>
  <c r="X810" i="17" s="1"/>
  <c r="AE807" i="3"/>
  <c r="X810" i="13" s="1"/>
  <c r="AD807" i="3"/>
  <c r="X810" i="11" s="1"/>
  <c r="AB807" i="3"/>
  <c r="X810" i="9" s="1"/>
  <c r="AC807" i="3"/>
  <c r="X810" i="7" s="1"/>
  <c r="Y807" i="3"/>
  <c r="U807" i="3"/>
  <c r="X810" i="6" s="1"/>
  <c r="Q807" i="3"/>
  <c r="R807" i="3"/>
  <c r="X810" i="4" s="1"/>
  <c r="S807" i="3"/>
  <c r="T807" i="3"/>
  <c r="X810" i="8" s="1"/>
  <c r="V807" i="3"/>
  <c r="X810" i="10" s="1"/>
  <c r="W807" i="3"/>
  <c r="X810" i="12" s="1"/>
  <c r="X807" i="3"/>
  <c r="Z807" i="3"/>
  <c r="X810" i="5" s="1"/>
  <c r="AA807" i="3"/>
  <c r="X810" i="15" s="1"/>
  <c r="AK806" i="3"/>
  <c r="AO806" i="3"/>
  <c r="AN806" i="3"/>
  <c r="AM806" i="3"/>
  <c r="AL806" i="3"/>
  <c r="AP806" i="3"/>
  <c r="T806" i="3"/>
  <c r="V806" i="3"/>
  <c r="X809" i="10" s="1"/>
  <c r="U806" i="3"/>
  <c r="X809" i="6" s="1"/>
  <c r="AF806" i="3"/>
  <c r="X809" i="17" s="1"/>
  <c r="S806" i="3"/>
  <c r="R806" i="3"/>
  <c r="X809" i="4" s="1"/>
  <c r="Q806" i="3"/>
  <c r="AC806" i="3"/>
  <c r="X809" i="7" s="1"/>
  <c r="AB806" i="3"/>
  <c r="X809" i="9" s="1"/>
  <c r="Z806" i="3"/>
  <c r="X809" i="5" s="1"/>
  <c r="Y806" i="3"/>
  <c r="AA806" i="3"/>
  <c r="X809" i="15" s="1"/>
  <c r="X806" i="3"/>
  <c r="W806" i="3"/>
  <c r="X809" i="12" s="1"/>
  <c r="AE806" i="3"/>
  <c r="X809" i="13" s="1"/>
  <c r="AD806" i="3"/>
  <c r="X809" i="11" s="1"/>
  <c r="X809" i="8"/>
  <c r="AP805" i="3"/>
  <c r="AO805" i="3"/>
  <c r="AN805" i="3"/>
  <c r="AM805" i="3"/>
  <c r="AK805" i="3"/>
  <c r="AL805" i="3"/>
  <c r="AD805" i="3"/>
  <c r="X808" i="11" s="1"/>
  <c r="AC805" i="3"/>
  <c r="X808" i="7" s="1"/>
  <c r="AB805" i="3"/>
  <c r="X808" i="9" s="1"/>
  <c r="AA805" i="3"/>
  <c r="X808" i="15" s="1"/>
  <c r="Y805" i="3"/>
  <c r="X805" i="3"/>
  <c r="W805" i="3"/>
  <c r="X808" i="12" s="1"/>
  <c r="V805" i="3"/>
  <c r="X808" i="10" s="1"/>
  <c r="U805" i="3"/>
  <c r="X808" i="6" s="1"/>
  <c r="T805" i="3"/>
  <c r="S805" i="3"/>
  <c r="R805" i="3"/>
  <c r="X808" i="4" s="1"/>
  <c r="Q805" i="3"/>
  <c r="Z805" i="3"/>
  <c r="X808" i="5" s="1"/>
  <c r="AE805" i="3"/>
  <c r="X808" i="13" s="1"/>
  <c r="AF805" i="3"/>
  <c r="X808" i="17" s="1"/>
  <c r="X808" i="8"/>
  <c r="AK804" i="3"/>
  <c r="AL804" i="3"/>
  <c r="AM804" i="3"/>
  <c r="AN804" i="3"/>
  <c r="AO804" i="3"/>
  <c r="AP804" i="3"/>
  <c r="AC804" i="3"/>
  <c r="X807" i="7" s="1"/>
  <c r="AD804" i="3"/>
  <c r="X807" i="11" s="1"/>
  <c r="AE804" i="3"/>
  <c r="X807" i="13" s="1"/>
  <c r="AF804" i="3"/>
  <c r="X807" i="17" s="1"/>
  <c r="Q804" i="3"/>
  <c r="W804" i="3"/>
  <c r="X807" i="12" s="1"/>
  <c r="R804" i="3"/>
  <c r="X807" i="4" s="1"/>
  <c r="S804" i="3"/>
  <c r="T804" i="3"/>
  <c r="U804" i="3"/>
  <c r="X807" i="6" s="1"/>
  <c r="V804" i="3"/>
  <c r="X807" i="10" s="1"/>
  <c r="X804" i="3"/>
  <c r="Y804" i="3"/>
  <c r="Z804" i="3"/>
  <c r="X807" i="5" s="1"/>
  <c r="AA804" i="3"/>
  <c r="X807" i="15" s="1"/>
  <c r="AB804" i="3"/>
  <c r="X807" i="9" s="1"/>
  <c r="X807" i="8"/>
  <c r="AL803" i="3"/>
  <c r="AM803" i="3"/>
  <c r="AN803" i="3"/>
  <c r="AO803" i="3"/>
  <c r="AP803" i="3"/>
  <c r="AK803" i="3"/>
  <c r="AF803" i="3"/>
  <c r="X806" i="17" s="1"/>
  <c r="AE803" i="3"/>
  <c r="X806" i="13" s="1"/>
  <c r="AD803" i="3"/>
  <c r="X806" i="11" s="1"/>
  <c r="AC803" i="3"/>
  <c r="X806" i="7" s="1"/>
  <c r="AB803" i="3"/>
  <c r="X806" i="9" s="1"/>
  <c r="AA803" i="3"/>
  <c r="X806" i="15" s="1"/>
  <c r="Z803" i="3"/>
  <c r="X806" i="5" s="1"/>
  <c r="Y803" i="3"/>
  <c r="X803" i="3"/>
  <c r="W803" i="3"/>
  <c r="X806" i="12" s="1"/>
  <c r="V803" i="3"/>
  <c r="X806" i="10" s="1"/>
  <c r="U803" i="3"/>
  <c r="X806" i="6" s="1"/>
  <c r="T803" i="3"/>
  <c r="S803" i="3"/>
  <c r="R803" i="3"/>
  <c r="X806" i="4" s="1"/>
  <c r="Q803" i="3"/>
  <c r="E803" i="19" s="1"/>
  <c r="X806" i="8"/>
  <c r="AK802" i="3"/>
  <c r="AO802" i="3"/>
  <c r="AN802" i="3"/>
  <c r="AM802" i="3"/>
  <c r="AL802" i="3"/>
  <c r="AP802" i="3"/>
  <c r="AA802" i="3"/>
  <c r="X805" i="15" s="1"/>
  <c r="W802" i="3"/>
  <c r="X805" i="12" s="1"/>
  <c r="X802" i="3"/>
  <c r="Y802" i="3"/>
  <c r="Z802" i="3"/>
  <c r="X805" i="5" s="1"/>
  <c r="AB802" i="3"/>
  <c r="X805" i="9" s="1"/>
  <c r="AC802" i="3"/>
  <c r="X805" i="7" s="1"/>
  <c r="AD802" i="3"/>
  <c r="X805" i="11" s="1"/>
  <c r="AE802" i="3"/>
  <c r="X805" i="13" s="1"/>
  <c r="AF802" i="3"/>
  <c r="X805" i="17" s="1"/>
  <c r="U802" i="3"/>
  <c r="X805" i="6" s="1"/>
  <c r="Q802" i="3"/>
  <c r="R802" i="3"/>
  <c r="X805" i="4" s="1"/>
  <c r="S802" i="3"/>
  <c r="T802" i="3"/>
  <c r="V802" i="3"/>
  <c r="X805" i="10" s="1"/>
  <c r="X805" i="8"/>
  <c r="AO801" i="3"/>
  <c r="AP801" i="3"/>
  <c r="AM801" i="3"/>
  <c r="AN801" i="3"/>
  <c r="AK801" i="3"/>
  <c r="AL801" i="3"/>
  <c r="AE801" i="3"/>
  <c r="X804" i="13" s="1"/>
  <c r="T801" i="3"/>
  <c r="AF801" i="3"/>
  <c r="X804" i="17" s="1"/>
  <c r="AC801" i="3"/>
  <c r="X804" i="7" s="1"/>
  <c r="AB801" i="3"/>
  <c r="X804" i="9" s="1"/>
  <c r="AA801" i="3"/>
  <c r="X804" i="15" s="1"/>
  <c r="Z801" i="3"/>
  <c r="X804" i="5" s="1"/>
  <c r="Y801" i="3"/>
  <c r="X801" i="3"/>
  <c r="W801" i="3"/>
  <c r="X804" i="12" s="1"/>
  <c r="V801" i="3"/>
  <c r="X804" i="10" s="1"/>
  <c r="U801" i="3"/>
  <c r="X804" i="6" s="1"/>
  <c r="S801" i="3"/>
  <c r="R801" i="3"/>
  <c r="X804" i="4" s="1"/>
  <c r="Q801" i="3"/>
  <c r="E801" i="19" s="1"/>
  <c r="X804" i="8"/>
  <c r="AD801" i="3"/>
  <c r="X804" i="11" s="1"/>
  <c r="AO800" i="3"/>
  <c r="AN800" i="3"/>
  <c r="AM800" i="3"/>
  <c r="AL800" i="3"/>
  <c r="AK800" i="3"/>
  <c r="AP800" i="3"/>
  <c r="AD800" i="3"/>
  <c r="X803" i="11" s="1"/>
  <c r="AC800" i="3"/>
  <c r="X803" i="7" s="1"/>
  <c r="AB800" i="3"/>
  <c r="X803" i="9" s="1"/>
  <c r="AA800" i="3"/>
  <c r="X803" i="15" s="1"/>
  <c r="Z800" i="3"/>
  <c r="X803" i="5" s="1"/>
  <c r="Y800" i="3"/>
  <c r="X800" i="3"/>
  <c r="W800" i="3"/>
  <c r="X803" i="12" s="1"/>
  <c r="V800" i="3"/>
  <c r="X803" i="10" s="1"/>
  <c r="T800" i="3"/>
  <c r="S800" i="3"/>
  <c r="R800" i="3"/>
  <c r="X803" i="4" s="1"/>
  <c r="Q800" i="3"/>
  <c r="E800" i="19" s="1"/>
  <c r="U800" i="3"/>
  <c r="X803" i="6" s="1"/>
  <c r="AF800" i="3"/>
  <c r="X803" i="17" s="1"/>
  <c r="AE800" i="3"/>
  <c r="X803" i="13" s="1"/>
  <c r="X803" i="8"/>
  <c r="AK799" i="3"/>
  <c r="AL799" i="3"/>
  <c r="AM799" i="3"/>
  <c r="AN799" i="3"/>
  <c r="AO799" i="3"/>
  <c r="AP799" i="3"/>
  <c r="AE799" i="3"/>
  <c r="X802" i="13" s="1"/>
  <c r="AF799" i="3"/>
  <c r="X802" i="17" s="1"/>
  <c r="Q799" i="3"/>
  <c r="S799" i="3"/>
  <c r="R799" i="3"/>
  <c r="X802" i="4" s="1"/>
  <c r="T799" i="3"/>
  <c r="U799" i="3"/>
  <c r="X802" i="6" s="1"/>
  <c r="V799" i="3"/>
  <c r="X802" i="10" s="1"/>
  <c r="AD799" i="3"/>
  <c r="X802" i="11" s="1"/>
  <c r="W799" i="3"/>
  <c r="X802" i="12" s="1"/>
  <c r="X799" i="3"/>
  <c r="Y799" i="3"/>
  <c r="Z799" i="3"/>
  <c r="X802" i="5" s="1"/>
  <c r="AA799" i="3"/>
  <c r="X802" i="15" s="1"/>
  <c r="AB799" i="3"/>
  <c r="X802" i="9" s="1"/>
  <c r="AC799" i="3"/>
  <c r="X802" i="7" s="1"/>
  <c r="X802" i="8"/>
  <c r="AK798" i="3"/>
  <c r="AL798" i="3"/>
  <c r="AM798" i="3"/>
  <c r="AN798" i="3"/>
  <c r="AO798" i="3"/>
  <c r="AP798" i="3"/>
  <c r="AA798" i="3"/>
  <c r="X801" i="15" s="1"/>
  <c r="Z798" i="3"/>
  <c r="X801" i="5" s="1"/>
  <c r="Y798" i="3"/>
  <c r="X798" i="3"/>
  <c r="W798" i="3"/>
  <c r="X801" i="12" s="1"/>
  <c r="V798" i="3"/>
  <c r="X801" i="10" s="1"/>
  <c r="U798" i="3"/>
  <c r="X801" i="6" s="1"/>
  <c r="T798" i="3"/>
  <c r="S798" i="3"/>
  <c r="R798" i="3"/>
  <c r="X801" i="4" s="1"/>
  <c r="Q798" i="3"/>
  <c r="E798" i="19" s="1"/>
  <c r="AF798" i="3"/>
  <c r="X801" i="17" s="1"/>
  <c r="AE798" i="3"/>
  <c r="X801" i="13" s="1"/>
  <c r="AD798" i="3"/>
  <c r="X801" i="11" s="1"/>
  <c r="AC798" i="3"/>
  <c r="X801" i="7" s="1"/>
  <c r="AB798" i="3"/>
  <c r="X801" i="9" s="1"/>
  <c r="X801" i="8"/>
  <c r="AK797" i="3"/>
  <c r="AL797" i="3"/>
  <c r="AM797" i="3"/>
  <c r="AN797" i="3"/>
  <c r="AO797" i="3"/>
  <c r="AP797" i="3"/>
  <c r="U797" i="3"/>
  <c r="X800" i="6" s="1"/>
  <c r="V797" i="3"/>
  <c r="X800" i="10" s="1"/>
  <c r="W797" i="3"/>
  <c r="X800" i="12" s="1"/>
  <c r="X797" i="3"/>
  <c r="Y797" i="3"/>
  <c r="AF797" i="3"/>
  <c r="X800" i="17" s="1"/>
  <c r="Z797" i="3"/>
  <c r="T797" i="3"/>
  <c r="X800" i="8" s="1"/>
  <c r="S797" i="3"/>
  <c r="AA797" i="3"/>
  <c r="X800" i="15" s="1"/>
  <c r="AB797" i="3"/>
  <c r="X800" i="9" s="1"/>
  <c r="AC797" i="3"/>
  <c r="X800" i="7" s="1"/>
  <c r="AD797" i="3"/>
  <c r="X800" i="11" s="1"/>
  <c r="AE797" i="3"/>
  <c r="X800" i="13" s="1"/>
  <c r="X800" i="5"/>
  <c r="Q797" i="3"/>
  <c r="R797" i="3"/>
  <c r="X800" i="4" s="1"/>
  <c r="AK796" i="3"/>
  <c r="AL796" i="3"/>
  <c r="AM796" i="3"/>
  <c r="AN796" i="3"/>
  <c r="AO796" i="3"/>
  <c r="AP796" i="3"/>
  <c r="W796" i="3"/>
  <c r="X799" i="12" s="1"/>
  <c r="Z796" i="3"/>
  <c r="Y796" i="3"/>
  <c r="V796" i="3"/>
  <c r="X799" i="10" s="1"/>
  <c r="U796" i="3"/>
  <c r="X799" i="6" s="1"/>
  <c r="T796" i="3"/>
  <c r="S796" i="3"/>
  <c r="R796" i="3"/>
  <c r="X799" i="4" s="1"/>
  <c r="X799" i="8"/>
  <c r="Q796" i="3"/>
  <c r="E796" i="19" s="1"/>
  <c r="AA796" i="3"/>
  <c r="X799" i="15" s="1"/>
  <c r="X799" i="5"/>
  <c r="AF796" i="3"/>
  <c r="X799" i="17" s="1"/>
  <c r="AE796" i="3"/>
  <c r="X799" i="13" s="1"/>
  <c r="AD796" i="3"/>
  <c r="X799" i="11" s="1"/>
  <c r="AC796" i="3"/>
  <c r="X799" i="7" s="1"/>
  <c r="AB796" i="3"/>
  <c r="X799" i="9" s="1"/>
  <c r="X796" i="3"/>
  <c r="AM795" i="3"/>
  <c r="AN795" i="3"/>
  <c r="AP795" i="3"/>
  <c r="AK795" i="3"/>
  <c r="AO795" i="3"/>
  <c r="AL795" i="3"/>
  <c r="Q795" i="3"/>
  <c r="S795" i="3"/>
  <c r="T795" i="3"/>
  <c r="U795" i="3"/>
  <c r="X798" i="6" s="1"/>
  <c r="V795" i="3"/>
  <c r="X798" i="10" s="1"/>
  <c r="W795" i="3"/>
  <c r="X798" i="12" s="1"/>
  <c r="X795" i="3"/>
  <c r="Y795" i="3"/>
  <c r="Z795" i="3"/>
  <c r="AA795" i="3"/>
  <c r="X798" i="15" s="1"/>
  <c r="AD795" i="3"/>
  <c r="X798" i="11" s="1"/>
  <c r="AE795" i="3"/>
  <c r="X798" i="13" s="1"/>
  <c r="AF795" i="3"/>
  <c r="X798" i="17" s="1"/>
  <c r="X798" i="8"/>
  <c r="R795" i="3"/>
  <c r="X798" i="4" s="1"/>
  <c r="AB795" i="3"/>
  <c r="X798" i="9" s="1"/>
  <c r="AC795" i="3"/>
  <c r="X798" i="7" s="1"/>
  <c r="X798" i="5"/>
  <c r="AL794" i="3"/>
  <c r="AM794" i="3"/>
  <c r="AN794" i="3"/>
  <c r="AO794" i="3"/>
  <c r="AP794" i="3"/>
  <c r="AK794" i="3"/>
  <c r="AF794" i="3"/>
  <c r="X797" i="17" s="1"/>
  <c r="AE794" i="3"/>
  <c r="X797" i="13" s="1"/>
  <c r="AD794" i="3"/>
  <c r="X797" i="11" s="1"/>
  <c r="AC794" i="3"/>
  <c r="X797" i="7" s="1"/>
  <c r="AB794" i="3"/>
  <c r="X797" i="9" s="1"/>
  <c r="AA794" i="3"/>
  <c r="X797" i="15" s="1"/>
  <c r="Z794" i="3"/>
  <c r="X794" i="3"/>
  <c r="W794" i="3"/>
  <c r="X797" i="12" s="1"/>
  <c r="V794" i="3"/>
  <c r="X797" i="10" s="1"/>
  <c r="U794" i="3"/>
  <c r="X797" i="6" s="1"/>
  <c r="T794" i="3"/>
  <c r="S794" i="3"/>
  <c r="R794" i="3"/>
  <c r="X797" i="4" s="1"/>
  <c r="Q794" i="3"/>
  <c r="Y794" i="3"/>
  <c r="X797" i="5"/>
  <c r="X797" i="8"/>
  <c r="AP793" i="3"/>
  <c r="AO793" i="3"/>
  <c r="AN793" i="3"/>
  <c r="AM793" i="3"/>
  <c r="AL793" i="3"/>
  <c r="AK793" i="3"/>
  <c r="AB793" i="3"/>
  <c r="X796" i="9" s="1"/>
  <c r="T793" i="3"/>
  <c r="S793" i="3"/>
  <c r="Y793" i="3"/>
  <c r="R793" i="3"/>
  <c r="X796" i="4" s="1"/>
  <c r="Q793" i="3"/>
  <c r="AE793" i="3"/>
  <c r="X796" i="13" s="1"/>
  <c r="AD793" i="3"/>
  <c r="X796" i="11" s="1"/>
  <c r="AC793" i="3"/>
  <c r="X796" i="7" s="1"/>
  <c r="AA793" i="3"/>
  <c r="X796" i="15" s="1"/>
  <c r="Z793" i="3"/>
  <c r="X796" i="5" s="1"/>
  <c r="X793" i="3"/>
  <c r="W793" i="3"/>
  <c r="X796" i="12" s="1"/>
  <c r="V793" i="3"/>
  <c r="X796" i="10" s="1"/>
  <c r="U793" i="3"/>
  <c r="X796" i="6" s="1"/>
  <c r="AF793" i="3"/>
  <c r="X796" i="17" s="1"/>
  <c r="X796" i="8"/>
  <c r="AM792" i="3"/>
  <c r="AL792" i="3"/>
  <c r="AK792" i="3"/>
  <c r="AP792" i="3"/>
  <c r="AO792" i="3"/>
  <c r="AN792" i="3"/>
  <c r="W792" i="3"/>
  <c r="X795" i="12" s="1"/>
  <c r="R792" i="3"/>
  <c r="X795" i="4" s="1"/>
  <c r="S792" i="3"/>
  <c r="T792" i="3"/>
  <c r="V792" i="3"/>
  <c r="X795" i="10" s="1"/>
  <c r="X792" i="3"/>
  <c r="Y792" i="3"/>
  <c r="Z792" i="3"/>
  <c r="X795" i="5" s="1"/>
  <c r="AA792" i="3"/>
  <c r="X795" i="15" s="1"/>
  <c r="AB792" i="3"/>
  <c r="X795" i="9" s="1"/>
  <c r="AC792" i="3"/>
  <c r="X795" i="7" s="1"/>
  <c r="AD792" i="3"/>
  <c r="X795" i="11" s="1"/>
  <c r="Q792" i="3"/>
  <c r="E792" i="19" s="1"/>
  <c r="AE792" i="3"/>
  <c r="X795" i="13" s="1"/>
  <c r="AF792" i="3"/>
  <c r="X795" i="17" s="1"/>
  <c r="U792" i="3"/>
  <c r="X795" i="6" s="1"/>
  <c r="X795" i="8"/>
  <c r="AN791" i="3"/>
  <c r="AM791" i="3"/>
  <c r="AL791" i="3"/>
  <c r="AK791" i="3"/>
  <c r="AP791" i="3"/>
  <c r="AO791" i="3"/>
  <c r="S791" i="3"/>
  <c r="R791" i="3"/>
  <c r="X794" i="4" s="1"/>
  <c r="T791" i="3"/>
  <c r="U791" i="3"/>
  <c r="X794" i="6" s="1"/>
  <c r="V791" i="3"/>
  <c r="X794" i="10" s="1"/>
  <c r="W791" i="3"/>
  <c r="X794" i="12" s="1"/>
  <c r="Y791" i="3"/>
  <c r="Z791" i="3"/>
  <c r="X794" i="5" s="1"/>
  <c r="AA791" i="3"/>
  <c r="X794" i="15" s="1"/>
  <c r="AB791" i="3"/>
  <c r="X794" i="9" s="1"/>
  <c r="AC791" i="3"/>
  <c r="X794" i="7" s="1"/>
  <c r="AD791" i="3"/>
  <c r="X794" i="11" s="1"/>
  <c r="Q791" i="3"/>
  <c r="E791" i="19" s="1"/>
  <c r="AE791" i="3"/>
  <c r="X794" i="13" s="1"/>
  <c r="X794" i="8"/>
  <c r="AK790" i="3"/>
  <c r="AL790" i="3"/>
  <c r="AM790" i="3"/>
  <c r="AN790" i="3"/>
  <c r="AP790" i="3"/>
  <c r="AO790" i="3"/>
  <c r="AA790" i="3"/>
  <c r="X793" i="15" s="1"/>
  <c r="AB790" i="3"/>
  <c r="X793" i="9" s="1"/>
  <c r="AC790" i="3"/>
  <c r="X793" i="7" s="1"/>
  <c r="Q790" i="3"/>
  <c r="R790" i="3"/>
  <c r="X793" i="4" s="1"/>
  <c r="S790" i="3"/>
  <c r="T790" i="3"/>
  <c r="U790" i="3"/>
  <c r="X793" i="6" s="1"/>
  <c r="Y790" i="3"/>
  <c r="Z790" i="3"/>
  <c r="X793" i="5" s="1"/>
  <c r="X793" i="8"/>
  <c r="AK789" i="3"/>
  <c r="AL789" i="3"/>
  <c r="AM789" i="3"/>
  <c r="AN789" i="3"/>
  <c r="AO789" i="3"/>
  <c r="AP789" i="3"/>
  <c r="AD789" i="3"/>
  <c r="X792" i="11" s="1"/>
  <c r="AC789" i="3"/>
  <c r="X792" i="7" s="1"/>
  <c r="AB789" i="3"/>
  <c r="X792" i="9" s="1"/>
  <c r="AA789" i="3"/>
  <c r="X792" i="15" s="1"/>
  <c r="Z789" i="3"/>
  <c r="Y789" i="3"/>
  <c r="V789" i="3"/>
  <c r="X792" i="10" s="1"/>
  <c r="U789" i="3"/>
  <c r="X792" i="6" s="1"/>
  <c r="T789" i="3"/>
  <c r="S789" i="3"/>
  <c r="R789" i="3"/>
  <c r="X792" i="4" s="1"/>
  <c r="Q789" i="3"/>
  <c r="E789" i="19" s="1"/>
  <c r="X792" i="5"/>
  <c r="X792" i="8"/>
  <c r="AM788" i="3"/>
  <c r="AN788" i="3"/>
  <c r="AO788" i="3"/>
  <c r="AP788" i="3"/>
  <c r="AK788" i="3"/>
  <c r="AL788" i="3"/>
  <c r="AN787" i="3"/>
  <c r="AK787" i="3"/>
  <c r="AL787" i="3"/>
  <c r="AM787" i="3"/>
  <c r="AO787" i="3"/>
  <c r="AP787" i="3"/>
  <c r="AF787" i="3"/>
  <c r="X790" i="17" s="1"/>
  <c r="AB787" i="3"/>
  <c r="X790" i="9" s="1"/>
  <c r="T787" i="3"/>
  <c r="X790" i="8"/>
  <c r="R787" i="3"/>
  <c r="X790" i="4" s="1"/>
  <c r="S787" i="3"/>
  <c r="U787" i="3"/>
  <c r="X790" i="6" s="1"/>
  <c r="V787" i="3"/>
  <c r="X790" i="10" s="1"/>
  <c r="W787" i="3"/>
  <c r="X790" i="12" s="1"/>
  <c r="X787" i="3"/>
  <c r="Q787" i="3"/>
  <c r="Y787" i="3"/>
  <c r="Z787" i="3"/>
  <c r="X790" i="5" s="1"/>
  <c r="AA787" i="3"/>
  <c r="X790" i="15" s="1"/>
  <c r="AC787" i="3"/>
  <c r="X790" i="7" s="1"/>
  <c r="AD787" i="3"/>
  <c r="X790" i="11" s="1"/>
  <c r="AE787" i="3"/>
  <c r="X790" i="13" s="1"/>
  <c r="AP786" i="3"/>
  <c r="AO786" i="3"/>
  <c r="AN786" i="3"/>
  <c r="AM786" i="3"/>
  <c r="AL786" i="3"/>
  <c r="AK786" i="3"/>
  <c r="X786" i="3"/>
  <c r="Y786" i="3"/>
  <c r="Z786" i="3"/>
  <c r="Q786" i="3"/>
  <c r="AC786" i="3"/>
  <c r="X789" i="7" s="1"/>
  <c r="U786" i="3"/>
  <c r="X789" i="6" s="1"/>
  <c r="X789" i="5"/>
  <c r="AA786" i="3"/>
  <c r="X789" i="15" s="1"/>
  <c r="AF786" i="3"/>
  <c r="X789" i="17" s="1"/>
  <c r="AE786" i="3"/>
  <c r="X789" i="13" s="1"/>
  <c r="AD786" i="3"/>
  <c r="X789" i="11" s="1"/>
  <c r="AB786" i="3"/>
  <c r="X789" i="9" s="1"/>
  <c r="R786" i="3"/>
  <c r="X789" i="4" s="1"/>
  <c r="S786" i="3"/>
  <c r="T786" i="3"/>
  <c r="X789" i="8" s="1"/>
  <c r="V786" i="3"/>
  <c r="X789" i="10" s="1"/>
  <c r="W786" i="3"/>
  <c r="X789" i="12" s="1"/>
  <c r="AN785" i="3"/>
  <c r="AO785" i="3"/>
  <c r="AP785" i="3"/>
  <c r="AL785" i="3"/>
  <c r="AK785" i="3"/>
  <c r="AM785" i="3"/>
  <c r="AE785" i="3"/>
  <c r="X788" i="13" s="1"/>
  <c r="AD785" i="3"/>
  <c r="X788" i="11" s="1"/>
  <c r="AC785" i="3"/>
  <c r="X788" i="7" s="1"/>
  <c r="Q785" i="3"/>
  <c r="R785" i="3"/>
  <c r="X788" i="4" s="1"/>
  <c r="S785" i="3"/>
  <c r="U785" i="3"/>
  <c r="X788" i="6" s="1"/>
  <c r="V785" i="3"/>
  <c r="X788" i="10" s="1"/>
  <c r="W785" i="3"/>
  <c r="X788" i="12" s="1"/>
  <c r="X785" i="3"/>
  <c r="T785" i="3"/>
  <c r="Z785" i="3"/>
  <c r="X788" i="8"/>
  <c r="AA785" i="3"/>
  <c r="X788" i="15" s="1"/>
  <c r="X788" i="5"/>
  <c r="Y785" i="3"/>
  <c r="AB785" i="3"/>
  <c r="X788" i="9" s="1"/>
  <c r="AF785" i="3"/>
  <c r="X788" i="17" s="1"/>
  <c r="AK784" i="3"/>
  <c r="AM784" i="3"/>
  <c r="AL784" i="3"/>
  <c r="AN784" i="3"/>
  <c r="AO784" i="3"/>
  <c r="AP784" i="3"/>
  <c r="AF784" i="3"/>
  <c r="X787" i="17" s="1"/>
  <c r="AE784" i="3"/>
  <c r="X787" i="13" s="1"/>
  <c r="AD784" i="3"/>
  <c r="X787" i="11" s="1"/>
  <c r="AC784" i="3"/>
  <c r="X787" i="7" s="1"/>
  <c r="AB784" i="3"/>
  <c r="X787" i="9" s="1"/>
  <c r="AA784" i="3"/>
  <c r="X787" i="15" s="1"/>
  <c r="Z784" i="3"/>
  <c r="Y784" i="3"/>
  <c r="X784" i="3"/>
  <c r="W784" i="3"/>
  <c r="X787" i="12" s="1"/>
  <c r="V784" i="3"/>
  <c r="X787" i="10" s="1"/>
  <c r="U784" i="3"/>
  <c r="X787" i="6" s="1"/>
  <c r="T784" i="3"/>
  <c r="S784" i="3"/>
  <c r="R784" i="3"/>
  <c r="X787" i="4" s="1"/>
  <c r="Q784" i="3"/>
  <c r="E784" i="19" s="1"/>
  <c r="X787" i="5"/>
  <c r="X787" i="8"/>
  <c r="AP783" i="3"/>
  <c r="AO783" i="3"/>
  <c r="AN783" i="3"/>
  <c r="AM783" i="3"/>
  <c r="AL783" i="3"/>
  <c r="AK783" i="3"/>
  <c r="AF783" i="3"/>
  <c r="X786" i="17" s="1"/>
  <c r="AE783" i="3"/>
  <c r="X786" i="13" s="1"/>
  <c r="AD783" i="3"/>
  <c r="X786" i="11" s="1"/>
  <c r="AC783" i="3"/>
  <c r="X786" i="7" s="1"/>
  <c r="AB783" i="3"/>
  <c r="X786" i="9" s="1"/>
  <c r="AA783" i="3"/>
  <c r="X786" i="15" s="1"/>
  <c r="Z783" i="3"/>
  <c r="Y783" i="3"/>
  <c r="X783" i="3"/>
  <c r="W783" i="3"/>
  <c r="X786" i="12" s="1"/>
  <c r="V783" i="3"/>
  <c r="X786" i="10" s="1"/>
  <c r="X786" i="5"/>
  <c r="U783" i="3"/>
  <c r="X786" i="6" s="1"/>
  <c r="T783" i="3"/>
  <c r="X786" i="8" s="1"/>
  <c r="S783" i="3"/>
  <c r="R783" i="3"/>
  <c r="X786" i="4" s="1"/>
  <c r="Q783" i="3"/>
  <c r="E783" i="19" s="1"/>
  <c r="AO782" i="3"/>
  <c r="AN782" i="3"/>
  <c r="AM782" i="3"/>
  <c r="AL782" i="3"/>
  <c r="AK782" i="3"/>
  <c r="AP782" i="3"/>
  <c r="Q782" i="3"/>
  <c r="AF782" i="3"/>
  <c r="X785" i="17" s="1"/>
  <c r="R782" i="3"/>
  <c r="X785" i="4" s="1"/>
  <c r="S782" i="3"/>
  <c r="T782" i="3"/>
  <c r="X785" i="8" s="1"/>
  <c r="U782" i="3"/>
  <c r="X785" i="6" s="1"/>
  <c r="V782" i="3"/>
  <c r="X785" i="10" s="1"/>
  <c r="Z782" i="3"/>
  <c r="X785" i="5" s="1"/>
  <c r="W782" i="3"/>
  <c r="X785" i="12" s="1"/>
  <c r="X782" i="3"/>
  <c r="Y782" i="3"/>
  <c r="AA782" i="3"/>
  <c r="X785" i="15" s="1"/>
  <c r="AB782" i="3"/>
  <c r="X785" i="9" s="1"/>
  <c r="AC782" i="3"/>
  <c r="X785" i="7" s="1"/>
  <c r="AD782" i="3"/>
  <c r="X785" i="11" s="1"/>
  <c r="AE782" i="3"/>
  <c r="X785" i="13" s="1"/>
  <c r="AP781" i="3"/>
  <c r="AO781" i="3"/>
  <c r="AN781" i="3"/>
  <c r="AM781" i="3"/>
  <c r="AL781" i="3"/>
  <c r="AK781" i="3"/>
  <c r="AF781" i="3"/>
  <c r="X784" i="17" s="1"/>
  <c r="AD781" i="3"/>
  <c r="X784" i="11" s="1"/>
  <c r="AC781" i="3"/>
  <c r="X784" i="7" s="1"/>
  <c r="AB781" i="3"/>
  <c r="X784" i="9" s="1"/>
  <c r="AA781" i="3"/>
  <c r="X784" i="15" s="1"/>
  <c r="Z781" i="3"/>
  <c r="Y781" i="3"/>
  <c r="X781" i="3"/>
  <c r="W781" i="3"/>
  <c r="X784" i="12" s="1"/>
  <c r="AE781" i="3"/>
  <c r="X784" i="13" s="1"/>
  <c r="Q781" i="3"/>
  <c r="R781" i="3"/>
  <c r="X784" i="4" s="1"/>
  <c r="S781" i="3"/>
  <c r="T781" i="3"/>
  <c r="X784" i="8" s="1"/>
  <c r="U781" i="3"/>
  <c r="X784" i="6" s="1"/>
  <c r="V781" i="3"/>
  <c r="X784" i="10" s="1"/>
  <c r="X784" i="5"/>
  <c r="AL780" i="3"/>
  <c r="AN780" i="3"/>
  <c r="AO780" i="3"/>
  <c r="AP780" i="3"/>
  <c r="AK780" i="3"/>
  <c r="AM780" i="3"/>
  <c r="AD780" i="3"/>
  <c r="X783" i="11" s="1"/>
  <c r="U780" i="3"/>
  <c r="X783" i="6" s="1"/>
  <c r="AC780" i="3"/>
  <c r="X783" i="7" s="1"/>
  <c r="AA780" i="3"/>
  <c r="X783" i="15" s="1"/>
  <c r="Z780" i="3"/>
  <c r="Y780" i="3"/>
  <c r="X783" i="5"/>
  <c r="S780" i="3"/>
  <c r="T780" i="3"/>
  <c r="AE780" i="3"/>
  <c r="X783" i="13" s="1"/>
  <c r="AF780" i="3"/>
  <c r="X783" i="17" s="1"/>
  <c r="W780" i="3"/>
  <c r="X783" i="12" s="1"/>
  <c r="X780" i="3"/>
  <c r="AB780" i="3"/>
  <c r="X783" i="9" s="1"/>
  <c r="X783" i="8"/>
  <c r="V780" i="3"/>
  <c r="X783" i="10" s="1"/>
  <c r="Q780" i="3"/>
  <c r="R780" i="3"/>
  <c r="X783" i="4" s="1"/>
  <c r="AM779" i="3"/>
  <c r="AN779" i="3"/>
  <c r="AO779" i="3"/>
  <c r="AP779" i="3"/>
  <c r="AK779" i="3"/>
  <c r="AL779" i="3"/>
  <c r="Z779" i="3"/>
  <c r="Y779" i="3"/>
  <c r="X779" i="3"/>
  <c r="W779" i="3"/>
  <c r="X782" i="12" s="1"/>
  <c r="V779" i="3"/>
  <c r="X782" i="10" s="1"/>
  <c r="U779" i="3"/>
  <c r="X782" i="6" s="1"/>
  <c r="T779" i="3"/>
  <c r="S779" i="3"/>
  <c r="R779" i="3"/>
  <c r="X782" i="4" s="1"/>
  <c r="Q779" i="3"/>
  <c r="E779" i="19" s="1"/>
  <c r="X782" i="8"/>
  <c r="AD779" i="3"/>
  <c r="X782" i="11" s="1"/>
  <c r="AA779" i="3"/>
  <c r="X782" i="15" s="1"/>
  <c r="X782" i="5"/>
  <c r="AF779" i="3"/>
  <c r="X782" i="17" s="1"/>
  <c r="AE779" i="3"/>
  <c r="X782" i="13" s="1"/>
  <c r="AC779" i="3"/>
  <c r="X782" i="7" s="1"/>
  <c r="AB779" i="3"/>
  <c r="X782" i="9" s="1"/>
  <c r="AP778" i="3"/>
  <c r="AO778" i="3"/>
  <c r="AN778" i="3"/>
  <c r="AM778" i="3"/>
  <c r="AK778" i="3"/>
  <c r="AL778" i="3"/>
  <c r="AA778" i="3"/>
  <c r="X781" i="15" s="1"/>
  <c r="S778" i="3"/>
  <c r="R778" i="3"/>
  <c r="X781" i="4" s="1"/>
  <c r="Q778" i="3"/>
  <c r="AF778" i="3"/>
  <c r="X781" i="17" s="1"/>
  <c r="AE778" i="3"/>
  <c r="X781" i="13" s="1"/>
  <c r="Y778" i="3"/>
  <c r="Z778" i="3"/>
  <c r="AB778" i="3"/>
  <c r="X781" i="9" s="1"/>
  <c r="U778" i="3"/>
  <c r="X781" i="6" s="1"/>
  <c r="AD778" i="3"/>
  <c r="X781" i="11" s="1"/>
  <c r="X781" i="5"/>
  <c r="AC778" i="3"/>
  <c r="X781" i="7" s="1"/>
  <c r="X778" i="3"/>
  <c r="V778" i="3"/>
  <c r="X781" i="10" s="1"/>
  <c r="W778" i="3"/>
  <c r="X781" i="12" s="1"/>
  <c r="T778" i="3"/>
  <c r="X781" i="8" s="1"/>
  <c r="AN777" i="3"/>
  <c r="AM777" i="3"/>
  <c r="AL777" i="3"/>
  <c r="AP777" i="3"/>
  <c r="AO777" i="3"/>
  <c r="AK777" i="3"/>
  <c r="AD777" i="3"/>
  <c r="X780" i="11" s="1"/>
  <c r="AE777" i="3"/>
  <c r="X780" i="13" s="1"/>
  <c r="AF777" i="3"/>
  <c r="X780" i="17" s="1"/>
  <c r="T777" i="3"/>
  <c r="X780" i="8" s="1"/>
  <c r="Q777" i="3"/>
  <c r="R777" i="3"/>
  <c r="X780" i="4" s="1"/>
  <c r="S777" i="3"/>
  <c r="U777" i="3"/>
  <c r="X780" i="6" s="1"/>
  <c r="V777" i="3"/>
  <c r="X780" i="10" s="1"/>
  <c r="W777" i="3"/>
  <c r="X780" i="12" s="1"/>
  <c r="X777" i="3"/>
  <c r="Y777" i="3"/>
  <c r="Z777" i="3"/>
  <c r="X780" i="5" s="1"/>
  <c r="AA777" i="3"/>
  <c r="X780" i="15" s="1"/>
  <c r="AB777" i="3"/>
  <c r="X780" i="9" s="1"/>
  <c r="AC777" i="3"/>
  <c r="X780" i="7" s="1"/>
  <c r="AN776" i="3"/>
  <c r="AK776" i="3"/>
  <c r="AL776" i="3"/>
  <c r="AM776" i="3"/>
  <c r="AO776" i="3"/>
  <c r="AP776" i="3"/>
  <c r="AE776" i="3"/>
  <c r="X779" i="13" s="1"/>
  <c r="AF776" i="3"/>
  <c r="X779" i="17" s="1"/>
  <c r="Y776" i="3"/>
  <c r="AD776" i="3"/>
  <c r="X779" i="11" s="1"/>
  <c r="AC776" i="3"/>
  <c r="X779" i="7" s="1"/>
  <c r="AB776" i="3"/>
  <c r="X779" i="9" s="1"/>
  <c r="AA776" i="3"/>
  <c r="X779" i="15" s="1"/>
  <c r="Z776" i="3"/>
  <c r="X779" i="5"/>
  <c r="X776" i="3"/>
  <c r="W776" i="3"/>
  <c r="X779" i="12" s="1"/>
  <c r="V776" i="3"/>
  <c r="X779" i="10" s="1"/>
  <c r="U776" i="3"/>
  <c r="X779" i="6" s="1"/>
  <c r="T776" i="3"/>
  <c r="X779" i="8" s="1"/>
  <c r="S776" i="3"/>
  <c r="R776" i="3"/>
  <c r="X779" i="4" s="1"/>
  <c r="Q776" i="3"/>
  <c r="E776" i="19" s="1"/>
  <c r="AM775" i="3"/>
  <c r="AL775" i="3"/>
  <c r="AK775" i="3"/>
  <c r="AP775" i="3"/>
  <c r="AO775" i="3"/>
  <c r="AN775" i="3"/>
  <c r="Q775" i="3"/>
  <c r="AA775" i="3"/>
  <c r="X778" i="15" s="1"/>
  <c r="W775" i="3"/>
  <c r="X778" i="12" s="1"/>
  <c r="AE775" i="3"/>
  <c r="X778" i="13" s="1"/>
  <c r="AD775" i="3"/>
  <c r="X778" i="11" s="1"/>
  <c r="AC775" i="3"/>
  <c r="X778" i="7" s="1"/>
  <c r="AB775" i="3"/>
  <c r="X778" i="9" s="1"/>
  <c r="Z775" i="3"/>
  <c r="Y775" i="3"/>
  <c r="X775" i="3"/>
  <c r="X778" i="5"/>
  <c r="AF775" i="3"/>
  <c r="X778" i="17" s="1"/>
  <c r="V775" i="3"/>
  <c r="X778" i="10" s="1"/>
  <c r="U775" i="3"/>
  <c r="X778" i="6" s="1"/>
  <c r="T775" i="3"/>
  <c r="X778" i="8" s="1"/>
  <c r="S775" i="3"/>
  <c r="R775" i="3"/>
  <c r="X778" i="4" s="1"/>
  <c r="AP774" i="3"/>
  <c r="AO774" i="3"/>
  <c r="AN774" i="3"/>
  <c r="AM774" i="3"/>
  <c r="AL774" i="3"/>
  <c r="AK774" i="3"/>
  <c r="AK773" i="3"/>
  <c r="AP773" i="3"/>
  <c r="AO773" i="3"/>
  <c r="AN773" i="3"/>
  <c r="AM773" i="3"/>
  <c r="AL773" i="3"/>
  <c r="AC773" i="3"/>
  <c r="X776" i="7" s="1"/>
  <c r="AA773" i="3"/>
  <c r="X776" i="15" s="1"/>
  <c r="Z773" i="3"/>
  <c r="Y773" i="3"/>
  <c r="X773" i="3"/>
  <c r="W773" i="3"/>
  <c r="X776" i="12" s="1"/>
  <c r="V773" i="3"/>
  <c r="X776" i="10" s="1"/>
  <c r="U773" i="3"/>
  <c r="X776" i="6" s="1"/>
  <c r="T773" i="3"/>
  <c r="S773" i="3"/>
  <c r="R773" i="3"/>
  <c r="X776" i="4" s="1"/>
  <c r="Q773" i="3"/>
  <c r="E773" i="19" s="1"/>
  <c r="X776" i="8"/>
  <c r="AB773" i="3"/>
  <c r="X776" i="9" s="1"/>
  <c r="X776" i="5"/>
  <c r="AF773" i="3"/>
  <c r="X776" i="17" s="1"/>
  <c r="AE773" i="3"/>
  <c r="X776" i="13" s="1"/>
  <c r="AD773" i="3"/>
  <c r="X776" i="11" s="1"/>
  <c r="AM772" i="3"/>
  <c r="AN772" i="3"/>
  <c r="AO772" i="3"/>
  <c r="AP772" i="3"/>
  <c r="AL772" i="3"/>
  <c r="AK772" i="3"/>
  <c r="U772" i="3"/>
  <c r="X775" i="6" s="1"/>
  <c r="R772" i="3"/>
  <c r="X775" i="4" s="1"/>
  <c r="T772" i="3"/>
  <c r="V772" i="3"/>
  <c r="X775" i="10" s="1"/>
  <c r="W772" i="3"/>
  <c r="X775" i="12" s="1"/>
  <c r="Y772" i="3"/>
  <c r="X772" i="3"/>
  <c r="Z772" i="3"/>
  <c r="X775" i="5" s="1"/>
  <c r="AA772" i="3"/>
  <c r="X775" i="15" s="1"/>
  <c r="AB772" i="3"/>
  <c r="X775" i="9" s="1"/>
  <c r="S772" i="3"/>
  <c r="X775" i="8"/>
  <c r="AF772" i="3"/>
  <c r="X775" i="17" s="1"/>
  <c r="AE772" i="3"/>
  <c r="X775" i="13" s="1"/>
  <c r="AD772" i="3"/>
  <c r="X775" i="11" s="1"/>
  <c r="AC772" i="3"/>
  <c r="X775" i="7" s="1"/>
  <c r="Q772" i="3"/>
  <c r="E772" i="19" s="1"/>
  <c r="AP771" i="3"/>
  <c r="AM771" i="3"/>
  <c r="AN771" i="3"/>
  <c r="AL771" i="3"/>
  <c r="AO771" i="3"/>
  <c r="AK771" i="3"/>
  <c r="Y771" i="3"/>
  <c r="AE771" i="3"/>
  <c r="X774" i="13" s="1"/>
  <c r="AF771" i="3"/>
  <c r="X774" i="17" s="1"/>
  <c r="AD771" i="3"/>
  <c r="X774" i="11" s="1"/>
  <c r="AC771" i="3"/>
  <c r="X774" i="7" s="1"/>
  <c r="AB771" i="3"/>
  <c r="X774" i="9" s="1"/>
  <c r="AA771" i="3"/>
  <c r="X774" i="15" s="1"/>
  <c r="Z771" i="3"/>
  <c r="X774" i="5" s="1"/>
  <c r="X771" i="3"/>
  <c r="W771" i="3"/>
  <c r="X774" i="12" s="1"/>
  <c r="V771" i="3"/>
  <c r="X774" i="10" s="1"/>
  <c r="U771" i="3"/>
  <c r="X774" i="6" s="1"/>
  <c r="T771" i="3"/>
  <c r="X774" i="8" s="1"/>
  <c r="S771" i="3"/>
  <c r="R771" i="3"/>
  <c r="X774" i="4" s="1"/>
  <c r="Q771" i="3"/>
  <c r="E771" i="19" s="1"/>
  <c r="AL770" i="3"/>
  <c r="AK770" i="3"/>
  <c r="AP770" i="3"/>
  <c r="AO770" i="3"/>
  <c r="AN770" i="3"/>
  <c r="AM770" i="3"/>
  <c r="AF770" i="3"/>
  <c r="X773" i="17" s="1"/>
  <c r="AE770" i="3"/>
  <c r="X773" i="13" s="1"/>
  <c r="AD770" i="3"/>
  <c r="X773" i="11" s="1"/>
  <c r="AC770" i="3"/>
  <c r="X773" i="7" s="1"/>
  <c r="AB770" i="3"/>
  <c r="X773" i="9" s="1"/>
  <c r="AA770" i="3"/>
  <c r="X773" i="15" s="1"/>
  <c r="Z770" i="3"/>
  <c r="X770" i="3"/>
  <c r="W770" i="3"/>
  <c r="X773" i="12" s="1"/>
  <c r="V770" i="3"/>
  <c r="X773" i="10" s="1"/>
  <c r="U770" i="3"/>
  <c r="X773" i="6" s="1"/>
  <c r="T770" i="3"/>
  <c r="S770" i="3"/>
  <c r="R770" i="3"/>
  <c r="X773" i="4" s="1"/>
  <c r="Q770" i="3"/>
  <c r="Y770" i="3"/>
  <c r="X773" i="8"/>
  <c r="X773" i="5"/>
  <c r="AK769" i="3"/>
  <c r="AL769" i="3"/>
  <c r="AM769" i="3"/>
  <c r="AN769" i="3"/>
  <c r="AO769" i="3"/>
  <c r="AP769" i="3"/>
  <c r="AD769" i="3"/>
  <c r="X772" i="11" s="1"/>
  <c r="AE769" i="3"/>
  <c r="X772" i="13" s="1"/>
  <c r="AF769" i="3"/>
  <c r="X772" i="17" s="1"/>
  <c r="Q769" i="3"/>
  <c r="T769" i="3"/>
  <c r="X772" i="8" s="1"/>
  <c r="R769" i="3"/>
  <c r="X772" i="4" s="1"/>
  <c r="S769" i="3"/>
  <c r="U769" i="3"/>
  <c r="X772" i="6" s="1"/>
  <c r="V769" i="3"/>
  <c r="X772" i="10" s="1"/>
  <c r="W769" i="3"/>
  <c r="X772" i="12" s="1"/>
  <c r="X769" i="3"/>
  <c r="Y769" i="3"/>
  <c r="Z769" i="3"/>
  <c r="X772" i="5" s="1"/>
  <c r="AA769" i="3"/>
  <c r="X772" i="15" s="1"/>
  <c r="AB769" i="3"/>
  <c r="X772" i="9" s="1"/>
  <c r="AC769" i="3"/>
  <c r="X772" i="7" s="1"/>
  <c r="AM768" i="3"/>
  <c r="AN768" i="3"/>
  <c r="AK768" i="3"/>
  <c r="AO768" i="3"/>
  <c r="AP768" i="3"/>
  <c r="AL768" i="3"/>
  <c r="Z768" i="3"/>
  <c r="X771" i="5" s="1"/>
  <c r="AA768" i="3"/>
  <c r="X771" i="15" s="1"/>
  <c r="AB768" i="3"/>
  <c r="X771" i="9" s="1"/>
  <c r="AC768" i="3"/>
  <c r="X771" i="7" s="1"/>
  <c r="AD768" i="3"/>
  <c r="X771" i="11" s="1"/>
  <c r="AE768" i="3"/>
  <c r="X771" i="13" s="1"/>
  <c r="AF768" i="3"/>
  <c r="X771" i="17" s="1"/>
  <c r="W768" i="3"/>
  <c r="X771" i="12" s="1"/>
  <c r="Q768" i="3"/>
  <c r="R768" i="3"/>
  <c r="X771" i="4" s="1"/>
  <c r="S768" i="3"/>
  <c r="T768" i="3"/>
  <c r="X771" i="8" s="1"/>
  <c r="U768" i="3"/>
  <c r="X771" i="6" s="1"/>
  <c r="V768" i="3"/>
  <c r="X771" i="10" s="1"/>
  <c r="X768" i="3"/>
  <c r="Y768" i="3"/>
  <c r="AN767" i="3"/>
  <c r="AM767" i="3"/>
  <c r="AP767" i="3"/>
  <c r="AK767" i="3"/>
  <c r="AO767" i="3"/>
  <c r="AL767" i="3"/>
  <c r="W767" i="3"/>
  <c r="X770" i="12" s="1"/>
  <c r="AA767" i="3"/>
  <c r="X770" i="15" s="1"/>
  <c r="R767" i="3"/>
  <c r="X770" i="4" s="1"/>
  <c r="Y767" i="3"/>
  <c r="Z767" i="3"/>
  <c r="X770" i="5" s="1"/>
  <c r="AB767" i="3"/>
  <c r="X770" i="9" s="1"/>
  <c r="Q767" i="3"/>
  <c r="E767" i="19" s="1"/>
  <c r="AC767" i="3"/>
  <c r="X770" i="7" s="1"/>
  <c r="AD767" i="3"/>
  <c r="X770" i="11" s="1"/>
  <c r="AE767" i="3"/>
  <c r="X770" i="13" s="1"/>
  <c r="AF767" i="3"/>
  <c r="X770" i="17" s="1"/>
  <c r="X767" i="3"/>
  <c r="S767" i="3"/>
  <c r="T767" i="3"/>
  <c r="X770" i="8" s="1"/>
  <c r="U767" i="3"/>
  <c r="X770" i="6" s="1"/>
  <c r="V767" i="3"/>
  <c r="X770" i="10" s="1"/>
  <c r="AP766" i="3"/>
  <c r="AN766" i="3"/>
  <c r="AL766" i="3"/>
  <c r="AM766" i="3"/>
  <c r="AO766" i="3"/>
  <c r="AK766" i="3"/>
  <c r="AF766" i="3"/>
  <c r="X769" i="17" s="1"/>
  <c r="AE766" i="3"/>
  <c r="X769" i="13" s="1"/>
  <c r="AD766" i="3"/>
  <c r="X769" i="11" s="1"/>
  <c r="AB766" i="3"/>
  <c r="X769" i="9" s="1"/>
  <c r="V766" i="3"/>
  <c r="X769" i="10" s="1"/>
  <c r="T766" i="3"/>
  <c r="X769" i="8" s="1"/>
  <c r="AC766" i="3"/>
  <c r="X769" i="7" s="1"/>
  <c r="S766" i="3"/>
  <c r="R766" i="3"/>
  <c r="X769" i="4" s="1"/>
  <c r="Q766" i="3"/>
  <c r="U766" i="3"/>
  <c r="X769" i="6" s="1"/>
  <c r="W766" i="3"/>
  <c r="X769" i="12" s="1"/>
  <c r="Z766" i="3"/>
  <c r="X769" i="5" s="1"/>
  <c r="X766" i="3"/>
  <c r="Y766" i="3"/>
  <c r="AA766" i="3"/>
  <c r="X769" i="15" s="1"/>
  <c r="AK765" i="3"/>
  <c r="AP765" i="3"/>
  <c r="AO765" i="3"/>
  <c r="AN765" i="3"/>
  <c r="AM765" i="3"/>
  <c r="AL765" i="3"/>
  <c r="U765" i="3"/>
  <c r="X768" i="6" s="1"/>
  <c r="V765" i="3"/>
  <c r="X768" i="10" s="1"/>
  <c r="W765" i="3"/>
  <c r="X768" i="12" s="1"/>
  <c r="X765" i="3"/>
  <c r="Y765" i="3"/>
  <c r="Z765" i="3"/>
  <c r="AA765" i="3"/>
  <c r="X768" i="15" s="1"/>
  <c r="AB765" i="3"/>
  <c r="X768" i="9" s="1"/>
  <c r="AC765" i="3"/>
  <c r="X768" i="7" s="1"/>
  <c r="AD765" i="3"/>
  <c r="X768" i="11" s="1"/>
  <c r="AE765" i="3"/>
  <c r="X768" i="13" s="1"/>
  <c r="AF765" i="3"/>
  <c r="X768" i="17" s="1"/>
  <c r="X768" i="5"/>
  <c r="Q765" i="3"/>
  <c r="R765" i="3"/>
  <c r="X768" i="4" s="1"/>
  <c r="S765" i="3"/>
  <c r="T765" i="3"/>
  <c r="X768" i="8" s="1"/>
  <c r="AP764" i="3"/>
  <c r="AO764" i="3"/>
  <c r="AN764" i="3"/>
  <c r="AM764" i="3"/>
  <c r="AL764" i="3"/>
  <c r="AK764" i="3"/>
  <c r="AF764" i="3"/>
  <c r="X767" i="17" s="1"/>
  <c r="AE764" i="3"/>
  <c r="X767" i="13" s="1"/>
  <c r="AB764" i="3"/>
  <c r="X767" i="9" s="1"/>
  <c r="AD764" i="3"/>
  <c r="X767" i="11" s="1"/>
  <c r="AC764" i="3"/>
  <c r="X767" i="7" s="1"/>
  <c r="AA764" i="3"/>
  <c r="X767" i="15" s="1"/>
  <c r="U764" i="3"/>
  <c r="X767" i="6" s="1"/>
  <c r="Y764" i="3"/>
  <c r="X764" i="3"/>
  <c r="W764" i="3"/>
  <c r="X767" i="12" s="1"/>
  <c r="V764" i="3"/>
  <c r="X767" i="10" s="1"/>
  <c r="T764" i="3"/>
  <c r="S764" i="3"/>
  <c r="R764" i="3"/>
  <c r="X767" i="4" s="1"/>
  <c r="Q764" i="3"/>
  <c r="Z764" i="3"/>
  <c r="X767" i="8"/>
  <c r="X767" i="5"/>
  <c r="AM763" i="3"/>
  <c r="AP763" i="3"/>
  <c r="AO763" i="3"/>
  <c r="AN763" i="3"/>
  <c r="AL763" i="3"/>
  <c r="AK763" i="3"/>
  <c r="V763" i="3"/>
  <c r="X766" i="10" s="1"/>
  <c r="AF763" i="3"/>
  <c r="X766" i="17" s="1"/>
  <c r="AE763" i="3"/>
  <c r="X766" i="13" s="1"/>
  <c r="AD763" i="3"/>
  <c r="X766" i="11" s="1"/>
  <c r="Q763" i="3"/>
  <c r="R763" i="3"/>
  <c r="X766" i="4" s="1"/>
  <c r="S763" i="3"/>
  <c r="T763" i="3"/>
  <c r="X766" i="8" s="1"/>
  <c r="U763" i="3"/>
  <c r="X766" i="6" s="1"/>
  <c r="W763" i="3"/>
  <c r="X766" i="12" s="1"/>
  <c r="X763" i="3"/>
  <c r="Y763" i="3"/>
  <c r="Z763" i="3"/>
  <c r="X766" i="5" s="1"/>
  <c r="AA763" i="3"/>
  <c r="X766" i="15" s="1"/>
  <c r="AB763" i="3"/>
  <c r="X766" i="9" s="1"/>
  <c r="AC763" i="3"/>
  <c r="X766" i="7" s="1"/>
  <c r="AO762" i="3"/>
  <c r="AP762" i="3"/>
  <c r="AK762" i="3"/>
  <c r="AL762" i="3"/>
  <c r="AM762" i="3"/>
  <c r="AN762" i="3"/>
  <c r="V762" i="3"/>
  <c r="X765" i="10" s="1"/>
  <c r="U762" i="3"/>
  <c r="X765" i="6" s="1"/>
  <c r="T762" i="3"/>
  <c r="S762" i="3"/>
  <c r="R762" i="3"/>
  <c r="X765" i="4" s="1"/>
  <c r="Q762" i="3"/>
  <c r="X765" i="8"/>
  <c r="X762" i="3"/>
  <c r="Y762" i="3"/>
  <c r="Z762" i="3"/>
  <c r="X765" i="5" s="1"/>
  <c r="AA762" i="3"/>
  <c r="X765" i="15" s="1"/>
  <c r="AB762" i="3"/>
  <c r="X765" i="9" s="1"/>
  <c r="AC762" i="3"/>
  <c r="X765" i="7" s="1"/>
  <c r="AD762" i="3"/>
  <c r="X765" i="11" s="1"/>
  <c r="AE762" i="3"/>
  <c r="X765" i="13" s="1"/>
  <c r="AF762" i="3"/>
  <c r="X765" i="17" s="1"/>
  <c r="W762" i="3"/>
  <c r="X765" i="12" s="1"/>
  <c r="AP761" i="3"/>
  <c r="AO761" i="3"/>
  <c r="AN761" i="3"/>
  <c r="AM761" i="3"/>
  <c r="AL761" i="3"/>
  <c r="AK761" i="3"/>
  <c r="Q761" i="3"/>
  <c r="R761" i="3"/>
  <c r="X764" i="4" s="1"/>
  <c r="AC761" i="3"/>
  <c r="X764" i="7" s="1"/>
  <c r="S761" i="3"/>
  <c r="AE761" i="3"/>
  <c r="X764" i="13" s="1"/>
  <c r="T761" i="3"/>
  <c r="U761" i="3"/>
  <c r="X764" i="6" s="1"/>
  <c r="V761" i="3"/>
  <c r="X764" i="10" s="1"/>
  <c r="W761" i="3"/>
  <c r="X764" i="12" s="1"/>
  <c r="X761" i="3"/>
  <c r="Y761" i="3"/>
  <c r="AF761" i="3"/>
  <c r="X764" i="17" s="1"/>
  <c r="Z761" i="3"/>
  <c r="X764" i="5" s="1"/>
  <c r="AA761" i="3"/>
  <c r="X764" i="15" s="1"/>
  <c r="AB761" i="3"/>
  <c r="X764" i="9" s="1"/>
  <c r="AD761" i="3"/>
  <c r="X764" i="11" s="1"/>
  <c r="X764" i="8"/>
  <c r="AM760" i="3"/>
  <c r="AL760" i="3"/>
  <c r="AO760" i="3"/>
  <c r="AK760" i="3"/>
  <c r="AN760" i="3"/>
  <c r="AP760" i="3"/>
  <c r="Q760" i="3"/>
  <c r="AF760" i="3"/>
  <c r="X763" i="17" s="1"/>
  <c r="AE760" i="3"/>
  <c r="X763" i="13" s="1"/>
  <c r="AD760" i="3"/>
  <c r="X763" i="11" s="1"/>
  <c r="AC760" i="3"/>
  <c r="X763" i="7" s="1"/>
  <c r="AB760" i="3"/>
  <c r="X763" i="9" s="1"/>
  <c r="AA760" i="3"/>
  <c r="X763" i="15" s="1"/>
  <c r="Z760" i="3"/>
  <c r="X763" i="5" s="1"/>
  <c r="Y760" i="3"/>
  <c r="X760" i="3"/>
  <c r="W760" i="3"/>
  <c r="X763" i="12" s="1"/>
  <c r="V760" i="3"/>
  <c r="X763" i="10" s="1"/>
  <c r="S760" i="3"/>
  <c r="U760" i="3"/>
  <c r="X763" i="6" s="1"/>
  <c r="T760" i="3"/>
  <c r="X763" i="8" s="1"/>
  <c r="R760" i="3"/>
  <c r="X763" i="4" s="1"/>
  <c r="AK759" i="3"/>
  <c r="AL759" i="3"/>
  <c r="AM759" i="3"/>
  <c r="AN759" i="3"/>
  <c r="AO759" i="3"/>
  <c r="AP759" i="3"/>
  <c r="Z759" i="3"/>
  <c r="X762" i="5" s="1"/>
  <c r="AA759" i="3"/>
  <c r="X762" i="15" s="1"/>
  <c r="AB759" i="3"/>
  <c r="X762" i="9" s="1"/>
  <c r="AC759" i="3"/>
  <c r="X762" i="7" s="1"/>
  <c r="W759" i="3"/>
  <c r="X762" i="12" s="1"/>
  <c r="AD759" i="3"/>
  <c r="X762" i="11" s="1"/>
  <c r="AE759" i="3"/>
  <c r="X762" i="13" s="1"/>
  <c r="AF759" i="3"/>
  <c r="X762" i="17" s="1"/>
  <c r="Q759" i="3"/>
  <c r="R759" i="3"/>
  <c r="X762" i="4" s="1"/>
  <c r="T759" i="3"/>
  <c r="X762" i="8" s="1"/>
  <c r="U759" i="3"/>
  <c r="X762" i="6" s="1"/>
  <c r="V759" i="3"/>
  <c r="X762" i="10" s="1"/>
  <c r="S759" i="3"/>
  <c r="X759" i="3"/>
  <c r="Y759" i="3"/>
  <c r="AN758" i="3"/>
  <c r="AO758" i="3"/>
  <c r="AP758" i="3"/>
  <c r="AM758" i="3"/>
  <c r="AL758" i="3"/>
  <c r="AK758" i="3"/>
  <c r="AB758" i="3"/>
  <c r="X761" i="9" s="1"/>
  <c r="AA758" i="3"/>
  <c r="X761" i="15" s="1"/>
  <c r="Z758" i="3"/>
  <c r="X761" i="5" s="1"/>
  <c r="X758" i="3"/>
  <c r="W758" i="3"/>
  <c r="X761" i="12" s="1"/>
  <c r="V758" i="3"/>
  <c r="X761" i="10" s="1"/>
  <c r="U758" i="3"/>
  <c r="X761" i="6" s="1"/>
  <c r="Y758" i="3"/>
  <c r="S758" i="3"/>
  <c r="T758" i="3"/>
  <c r="X761" i="8"/>
  <c r="AF758" i="3"/>
  <c r="X761" i="17" s="1"/>
  <c r="AE758" i="3"/>
  <c r="X761" i="13" s="1"/>
  <c r="AD758" i="3"/>
  <c r="X761" i="11" s="1"/>
  <c r="AC758" i="3"/>
  <c r="X761" i="7" s="1"/>
  <c r="Q758" i="3"/>
  <c r="R758" i="3"/>
  <c r="X761" i="4" s="1"/>
  <c r="AM757" i="3"/>
  <c r="AL757" i="3"/>
  <c r="AK757" i="3"/>
  <c r="AO757" i="3"/>
  <c r="AP757" i="3"/>
  <c r="AN757" i="3"/>
  <c r="Y757" i="3"/>
  <c r="Z757" i="3"/>
  <c r="X760" i="5" s="1"/>
  <c r="AF757" i="3"/>
  <c r="X760" i="17" s="1"/>
  <c r="AE757" i="3"/>
  <c r="X760" i="13" s="1"/>
  <c r="Q757" i="3"/>
  <c r="AD757" i="3"/>
  <c r="X760" i="11" s="1"/>
  <c r="AC757" i="3"/>
  <c r="X760" i="7" s="1"/>
  <c r="AB757" i="3"/>
  <c r="X760" i="9" s="1"/>
  <c r="AA757" i="3"/>
  <c r="X760" i="15" s="1"/>
  <c r="R757" i="3"/>
  <c r="X760" i="4" s="1"/>
  <c r="S757" i="3"/>
  <c r="T757" i="3"/>
  <c r="X760" i="8" s="1"/>
  <c r="V757" i="3"/>
  <c r="X760" i="10" s="1"/>
  <c r="W757" i="3"/>
  <c r="X760" i="12" s="1"/>
  <c r="X757" i="3"/>
  <c r="U757" i="3"/>
  <c r="X760" i="6" s="1"/>
  <c r="AO756" i="3"/>
  <c r="AN756" i="3"/>
  <c r="AM756" i="3"/>
  <c r="AL756" i="3"/>
  <c r="AP756" i="3"/>
  <c r="AK756" i="3"/>
  <c r="R756" i="3"/>
  <c r="X759" i="4" s="1"/>
  <c r="Q756" i="3"/>
  <c r="AF756" i="3"/>
  <c r="X759" i="17" s="1"/>
  <c r="AE756" i="3"/>
  <c r="X759" i="13" s="1"/>
  <c r="AD756" i="3"/>
  <c r="X759" i="11" s="1"/>
  <c r="AC756" i="3"/>
  <c r="X759" i="7" s="1"/>
  <c r="AB756" i="3"/>
  <c r="X759" i="9" s="1"/>
  <c r="AA756" i="3"/>
  <c r="X759" i="15" s="1"/>
  <c r="Z756" i="3"/>
  <c r="X759" i="5" s="1"/>
  <c r="Y756" i="3"/>
  <c r="X756" i="3"/>
  <c r="W756" i="3"/>
  <c r="X759" i="12" s="1"/>
  <c r="V756" i="3"/>
  <c r="X759" i="10" s="1"/>
  <c r="U756" i="3"/>
  <c r="X759" i="6" s="1"/>
  <c r="T756" i="3"/>
  <c r="X759" i="8" s="1"/>
  <c r="S756" i="3"/>
  <c r="AP755" i="3"/>
  <c r="AO755" i="3"/>
  <c r="AN755" i="3"/>
  <c r="AM755" i="3"/>
  <c r="AL755" i="3"/>
  <c r="AK755" i="3"/>
  <c r="Q755" i="3"/>
  <c r="AF755" i="3"/>
  <c r="X758" i="17" s="1"/>
  <c r="AE755" i="3"/>
  <c r="X758" i="13" s="1"/>
  <c r="AD755" i="3"/>
  <c r="X758" i="11" s="1"/>
  <c r="AC755" i="3"/>
  <c r="X758" i="7" s="1"/>
  <c r="AB755" i="3"/>
  <c r="X758" i="9" s="1"/>
  <c r="AA755" i="3"/>
  <c r="X758" i="15" s="1"/>
  <c r="Z755" i="3"/>
  <c r="X758" i="5" s="1"/>
  <c r="X755" i="3"/>
  <c r="W755" i="3"/>
  <c r="X758" i="12" s="1"/>
  <c r="V755" i="3"/>
  <c r="X758" i="10" s="1"/>
  <c r="U755" i="3"/>
  <c r="X758" i="6" s="1"/>
  <c r="T755" i="3"/>
  <c r="X758" i="8" s="1"/>
  <c r="S755" i="3"/>
  <c r="R755" i="3"/>
  <c r="X758" i="4" s="1"/>
  <c r="Y755" i="3"/>
  <c r="AP754" i="3"/>
  <c r="AN754" i="3"/>
  <c r="AM754" i="3"/>
  <c r="AL754" i="3"/>
  <c r="AK754" i="3"/>
  <c r="AO754" i="3"/>
  <c r="AE754" i="3"/>
  <c r="X757" i="13" s="1"/>
  <c r="AD754" i="3"/>
  <c r="X757" i="11" s="1"/>
  <c r="AC754" i="3"/>
  <c r="X757" i="7" s="1"/>
  <c r="AB754" i="3"/>
  <c r="X757" i="9" s="1"/>
  <c r="AA754" i="3"/>
  <c r="X757" i="15" s="1"/>
  <c r="Z754" i="3"/>
  <c r="Y754" i="3"/>
  <c r="X754" i="3"/>
  <c r="W754" i="3"/>
  <c r="X757" i="12" s="1"/>
  <c r="V754" i="3"/>
  <c r="X757" i="10" s="1"/>
  <c r="U754" i="3"/>
  <c r="X757" i="6" s="1"/>
  <c r="T754" i="3"/>
  <c r="S754" i="3"/>
  <c r="R754" i="3"/>
  <c r="X757" i="4" s="1"/>
  <c r="Q754" i="3"/>
  <c r="E754" i="19" s="1"/>
  <c r="AF754" i="3"/>
  <c r="X757" i="17" s="1"/>
  <c r="X757" i="5"/>
  <c r="X757" i="8"/>
  <c r="AP753" i="3"/>
  <c r="AO753" i="3"/>
  <c r="AN753" i="3"/>
  <c r="AM753" i="3"/>
  <c r="AL753" i="3"/>
  <c r="AK753" i="3"/>
  <c r="AB753" i="3"/>
  <c r="X756" i="9" s="1"/>
  <c r="AF753" i="3"/>
  <c r="X756" i="17" s="1"/>
  <c r="AE753" i="3"/>
  <c r="X756" i="13" s="1"/>
  <c r="AD753" i="3"/>
  <c r="X756" i="11" s="1"/>
  <c r="AC753" i="3"/>
  <c r="X756" i="7" s="1"/>
  <c r="S753" i="3"/>
  <c r="R753" i="3"/>
  <c r="X756" i="4" s="1"/>
  <c r="Q753" i="3"/>
  <c r="AA753" i="3"/>
  <c r="X756" i="15" s="1"/>
  <c r="Z753" i="3"/>
  <c r="X756" i="5" s="1"/>
  <c r="Y753" i="3"/>
  <c r="X753" i="3"/>
  <c r="W753" i="3"/>
  <c r="X756" i="12" s="1"/>
  <c r="V753" i="3"/>
  <c r="X756" i="10" s="1"/>
  <c r="U753" i="3"/>
  <c r="X756" i="6" s="1"/>
  <c r="T753" i="3"/>
  <c r="X756" i="8" s="1"/>
  <c r="AP752" i="3"/>
  <c r="AO752" i="3"/>
  <c r="AN752" i="3"/>
  <c r="AM752" i="3"/>
  <c r="AL752" i="3"/>
  <c r="AK752" i="3"/>
  <c r="Q752" i="3"/>
  <c r="R752" i="3"/>
  <c r="X755" i="4" s="1"/>
  <c r="S752" i="3"/>
  <c r="AF752" i="3"/>
  <c r="X755" i="17" s="1"/>
  <c r="AE752" i="3"/>
  <c r="X755" i="13" s="1"/>
  <c r="AD752" i="3"/>
  <c r="X755" i="11" s="1"/>
  <c r="AC752" i="3"/>
  <c r="X755" i="7" s="1"/>
  <c r="AB752" i="3"/>
  <c r="X755" i="9" s="1"/>
  <c r="AA752" i="3"/>
  <c r="X755" i="15" s="1"/>
  <c r="Z752" i="3"/>
  <c r="X755" i="5" s="1"/>
  <c r="Y752" i="3"/>
  <c r="X752" i="3"/>
  <c r="W752" i="3"/>
  <c r="X755" i="12" s="1"/>
  <c r="V752" i="3"/>
  <c r="X755" i="10" s="1"/>
  <c r="U752" i="3"/>
  <c r="X755" i="6" s="1"/>
  <c r="T752" i="3"/>
  <c r="X755" i="8" s="1"/>
  <c r="AM751" i="3"/>
  <c r="AL751" i="3"/>
  <c r="AK751" i="3"/>
  <c r="AP751" i="3"/>
  <c r="AO751" i="3"/>
  <c r="AN751" i="3"/>
  <c r="AF751" i="3"/>
  <c r="X754" i="17" s="1"/>
  <c r="AE751" i="3"/>
  <c r="X754" i="13" s="1"/>
  <c r="AD751" i="3"/>
  <c r="X754" i="11" s="1"/>
  <c r="AC751" i="3"/>
  <c r="X754" i="7" s="1"/>
  <c r="AB751" i="3"/>
  <c r="X754" i="9" s="1"/>
  <c r="AA751" i="3"/>
  <c r="X754" i="15" s="1"/>
  <c r="Z751" i="3"/>
  <c r="X754" i="5" s="1"/>
  <c r="Y751" i="3"/>
  <c r="X751" i="3"/>
  <c r="W751" i="3"/>
  <c r="X754" i="12" s="1"/>
  <c r="V751" i="3"/>
  <c r="X754" i="10" s="1"/>
  <c r="U751" i="3"/>
  <c r="X754" i="6" s="1"/>
  <c r="T751" i="3"/>
  <c r="S751" i="3"/>
  <c r="R751" i="3"/>
  <c r="X754" i="4" s="1"/>
  <c r="Q751" i="3"/>
  <c r="E751" i="19" s="1"/>
  <c r="X754" i="8"/>
  <c r="AO750" i="3"/>
  <c r="AN750" i="3"/>
  <c r="AP750" i="3"/>
  <c r="AM750" i="3"/>
  <c r="AL750" i="3"/>
  <c r="AK750" i="3"/>
  <c r="T750" i="3"/>
  <c r="S750" i="3"/>
  <c r="R750" i="3"/>
  <c r="X753" i="4" s="1"/>
  <c r="W750" i="3"/>
  <c r="X753" i="12" s="1"/>
  <c r="Q750" i="3"/>
  <c r="X753" i="8"/>
  <c r="X750" i="3"/>
  <c r="V750" i="3"/>
  <c r="X753" i="10" s="1"/>
  <c r="U750" i="3"/>
  <c r="X753" i="6" s="1"/>
  <c r="AF750" i="3"/>
  <c r="X753" i="17" s="1"/>
  <c r="AE750" i="3"/>
  <c r="X753" i="13" s="1"/>
  <c r="AD750" i="3"/>
  <c r="X753" i="11" s="1"/>
  <c r="AC750" i="3"/>
  <c r="X753" i="7" s="1"/>
  <c r="AB750" i="3"/>
  <c r="X753" i="9" s="1"/>
  <c r="AA750" i="3"/>
  <c r="X753" i="15" s="1"/>
  <c r="Z750" i="3"/>
  <c r="X753" i="5" s="1"/>
  <c r="Y750" i="3"/>
  <c r="AP749" i="3"/>
  <c r="AO749" i="3"/>
  <c r="AN749" i="3"/>
  <c r="AM749" i="3"/>
  <c r="AL749" i="3"/>
  <c r="AK749" i="3"/>
  <c r="S749" i="3"/>
  <c r="R749" i="3"/>
  <c r="X752" i="4" s="1"/>
  <c r="Q749" i="3"/>
  <c r="X749" i="3"/>
  <c r="Y749" i="3"/>
  <c r="Z749" i="3"/>
  <c r="X752" i="5" s="1"/>
  <c r="AA749" i="3"/>
  <c r="X752" i="15" s="1"/>
  <c r="AB749" i="3"/>
  <c r="X752" i="9" s="1"/>
  <c r="AF749" i="3"/>
  <c r="X752" i="17" s="1"/>
  <c r="T749" i="3"/>
  <c r="AD749" i="3"/>
  <c r="X752" i="11" s="1"/>
  <c r="AE749" i="3"/>
  <c r="X752" i="13" s="1"/>
  <c r="X752" i="8"/>
  <c r="AC749" i="3"/>
  <c r="X752" i="7" s="1"/>
  <c r="U749" i="3"/>
  <c r="X752" i="6" s="1"/>
  <c r="V749" i="3"/>
  <c r="X752" i="10" s="1"/>
  <c r="W749" i="3"/>
  <c r="X752" i="12" s="1"/>
  <c r="AP748" i="3"/>
  <c r="AO748" i="3"/>
  <c r="AN748" i="3"/>
  <c r="AM748" i="3"/>
  <c r="AK748" i="3"/>
  <c r="AL748" i="3"/>
  <c r="AF748" i="3"/>
  <c r="X751" i="17" s="1"/>
  <c r="AE748" i="3"/>
  <c r="X751" i="13" s="1"/>
  <c r="AA748" i="3"/>
  <c r="X751" i="15" s="1"/>
  <c r="AD748" i="3"/>
  <c r="X751" i="11" s="1"/>
  <c r="AC748" i="3"/>
  <c r="X751" i="7" s="1"/>
  <c r="AB748" i="3"/>
  <c r="X751" i="9" s="1"/>
  <c r="W748" i="3"/>
  <c r="X751" i="12" s="1"/>
  <c r="R748" i="3"/>
  <c r="X751" i="4" s="1"/>
  <c r="S748" i="3"/>
  <c r="T748" i="3"/>
  <c r="X751" i="8" s="1"/>
  <c r="U748" i="3"/>
  <c r="X751" i="6" s="1"/>
  <c r="V748" i="3"/>
  <c r="X751" i="10" s="1"/>
  <c r="X748" i="3"/>
  <c r="Y748" i="3"/>
  <c r="Q748" i="3"/>
  <c r="Z748" i="3"/>
  <c r="X751" i="5"/>
  <c r="AK747" i="3"/>
  <c r="AM747" i="3"/>
  <c r="AN747" i="3"/>
  <c r="AO747" i="3"/>
  <c r="AP747" i="3"/>
  <c r="AL747" i="3"/>
  <c r="R747" i="3"/>
  <c r="X750" i="4" s="1"/>
  <c r="Q747" i="3"/>
  <c r="U747" i="3"/>
  <c r="X750" i="6" s="1"/>
  <c r="V747" i="3"/>
  <c r="X750" i="10" s="1"/>
  <c r="W747" i="3"/>
  <c r="X750" i="12" s="1"/>
  <c r="X747" i="3"/>
  <c r="Y747" i="3"/>
  <c r="Z747" i="3"/>
  <c r="AA747" i="3"/>
  <c r="X750" i="15" s="1"/>
  <c r="T747" i="3"/>
  <c r="AE747" i="3"/>
  <c r="X750" i="13" s="1"/>
  <c r="AC747" i="3"/>
  <c r="X750" i="7" s="1"/>
  <c r="AB747" i="3"/>
  <c r="X750" i="9" s="1"/>
  <c r="AD747" i="3"/>
  <c r="X750" i="11" s="1"/>
  <c r="S747" i="3"/>
  <c r="AF747" i="3"/>
  <c r="X750" i="17" s="1"/>
  <c r="X750" i="8"/>
  <c r="X750" i="5"/>
  <c r="AM746" i="3"/>
  <c r="AP746" i="3"/>
  <c r="AO746" i="3"/>
  <c r="AN746" i="3"/>
  <c r="AL746" i="3"/>
  <c r="AK746" i="3"/>
  <c r="Q746" i="3"/>
  <c r="AD746" i="3"/>
  <c r="X749" i="11" s="1"/>
  <c r="AE746" i="3"/>
  <c r="X749" i="13" s="1"/>
  <c r="AF746" i="3"/>
  <c r="X749" i="17" s="1"/>
  <c r="AC746" i="3"/>
  <c r="X749" i="7" s="1"/>
  <c r="AB746" i="3"/>
  <c r="X749" i="9" s="1"/>
  <c r="AA746" i="3"/>
  <c r="X749" i="15" s="1"/>
  <c r="Z746" i="3"/>
  <c r="Y746" i="3"/>
  <c r="X749" i="5"/>
  <c r="X746" i="3"/>
  <c r="W746" i="3"/>
  <c r="X749" i="12" s="1"/>
  <c r="V746" i="3"/>
  <c r="X749" i="10" s="1"/>
  <c r="U746" i="3"/>
  <c r="X749" i="6" s="1"/>
  <c r="T746" i="3"/>
  <c r="X749" i="8" s="1"/>
  <c r="S746" i="3"/>
  <c r="R746" i="3"/>
  <c r="X749" i="4" s="1"/>
  <c r="AN745" i="3"/>
  <c r="AM745" i="3"/>
  <c r="AP745" i="3"/>
  <c r="AK745" i="3"/>
  <c r="AO745" i="3"/>
  <c r="AL745" i="3"/>
  <c r="Y745" i="3"/>
  <c r="AF745" i="3"/>
  <c r="X748" i="17" s="1"/>
  <c r="AE745" i="3"/>
  <c r="X748" i="13" s="1"/>
  <c r="AD745" i="3"/>
  <c r="X748" i="11" s="1"/>
  <c r="AC745" i="3"/>
  <c r="X748" i="7" s="1"/>
  <c r="AB745" i="3"/>
  <c r="X748" i="9" s="1"/>
  <c r="AA745" i="3"/>
  <c r="X748" i="15" s="1"/>
  <c r="Z745" i="3"/>
  <c r="X745" i="3"/>
  <c r="W745" i="3"/>
  <c r="X748" i="12" s="1"/>
  <c r="V745" i="3"/>
  <c r="X748" i="10" s="1"/>
  <c r="U745" i="3"/>
  <c r="X748" i="6" s="1"/>
  <c r="T745" i="3"/>
  <c r="X748" i="8" s="1"/>
  <c r="S745" i="3"/>
  <c r="R745" i="3"/>
  <c r="X748" i="4" s="1"/>
  <c r="Q745" i="3"/>
  <c r="E745" i="19" s="1"/>
  <c r="X748" i="5"/>
  <c r="AN744" i="3"/>
  <c r="AK744" i="3"/>
  <c r="AO744" i="3"/>
  <c r="AP744" i="3"/>
  <c r="AL744" i="3"/>
  <c r="AM744" i="3"/>
  <c r="AF744" i="3"/>
  <c r="X747" i="17" s="1"/>
  <c r="AD744" i="3"/>
  <c r="X747" i="11" s="1"/>
  <c r="Y744" i="3"/>
  <c r="Z744" i="3"/>
  <c r="W744" i="3"/>
  <c r="X747" i="12" s="1"/>
  <c r="X744" i="3"/>
  <c r="V744" i="3"/>
  <c r="X747" i="10" s="1"/>
  <c r="Q744" i="3"/>
  <c r="R744" i="3"/>
  <c r="X747" i="4" s="1"/>
  <c r="S744" i="3"/>
  <c r="AC744" i="3"/>
  <c r="X747" i="7" s="1"/>
  <c r="T744" i="3"/>
  <c r="X747" i="8" s="1"/>
  <c r="AB744" i="3"/>
  <c r="X747" i="9" s="1"/>
  <c r="AA744" i="3"/>
  <c r="X747" i="15" s="1"/>
  <c r="U744" i="3"/>
  <c r="X747" i="6" s="1"/>
  <c r="X747" i="5"/>
  <c r="AE744" i="3"/>
  <c r="X747" i="13" s="1"/>
  <c r="AM743" i="3"/>
  <c r="AN743" i="3"/>
  <c r="AP743" i="3"/>
  <c r="AO743" i="3"/>
  <c r="AK743" i="3"/>
  <c r="AL743" i="3"/>
  <c r="AE743" i="3"/>
  <c r="X746" i="13" s="1"/>
  <c r="AF743" i="3"/>
  <c r="X746" i="17" s="1"/>
  <c r="Q743" i="3"/>
  <c r="R743" i="3"/>
  <c r="X746" i="4" s="1"/>
  <c r="S743" i="3"/>
  <c r="T743" i="3"/>
  <c r="U743" i="3"/>
  <c r="X746" i="6" s="1"/>
  <c r="AD743" i="3"/>
  <c r="X746" i="11" s="1"/>
  <c r="W743" i="3"/>
  <c r="X746" i="12" s="1"/>
  <c r="X743" i="3"/>
  <c r="Y743" i="3"/>
  <c r="AC743" i="3"/>
  <c r="X746" i="7" s="1"/>
  <c r="AB743" i="3"/>
  <c r="X746" i="9" s="1"/>
  <c r="X746" i="8"/>
  <c r="AA743" i="3"/>
  <c r="X746" i="15" s="1"/>
  <c r="Z743" i="3"/>
  <c r="X746" i="5"/>
  <c r="V743" i="3"/>
  <c r="X746" i="10" s="1"/>
  <c r="AM742" i="3"/>
  <c r="AN742" i="3"/>
  <c r="AO742" i="3"/>
  <c r="AP742" i="3"/>
  <c r="AL742" i="3"/>
  <c r="AK742" i="3"/>
  <c r="AA742" i="3"/>
  <c r="Z742" i="3"/>
  <c r="AC742" i="3"/>
  <c r="X745" i="7" s="1"/>
  <c r="X745" i="15"/>
  <c r="AB742" i="3"/>
  <c r="X745" i="9" s="1"/>
  <c r="X745" i="5"/>
  <c r="Y742" i="3"/>
  <c r="X742" i="3"/>
  <c r="W742" i="3"/>
  <c r="X745" i="12" s="1"/>
  <c r="V742" i="3"/>
  <c r="X745" i="10" s="1"/>
  <c r="U742" i="3"/>
  <c r="X745" i="6" s="1"/>
  <c r="T742" i="3"/>
  <c r="X745" i="8" s="1"/>
  <c r="S742" i="3"/>
  <c r="R742" i="3"/>
  <c r="X745" i="4" s="1"/>
  <c r="Q742" i="3"/>
  <c r="E742" i="19" s="1"/>
  <c r="AF742" i="3"/>
  <c r="X745" i="17" s="1"/>
  <c r="AE742" i="3"/>
  <c r="X745" i="13" s="1"/>
  <c r="AD742" i="3"/>
  <c r="X745" i="11" s="1"/>
  <c r="AP741" i="3"/>
  <c r="AO741" i="3"/>
  <c r="AN741" i="3"/>
  <c r="AM741" i="3"/>
  <c r="AL741" i="3"/>
  <c r="AK741" i="3"/>
  <c r="R741" i="3"/>
  <c r="X744" i="4" s="1"/>
  <c r="Q741" i="3"/>
  <c r="AF741" i="3"/>
  <c r="X744" i="17" s="1"/>
  <c r="AE741" i="3"/>
  <c r="X744" i="13" s="1"/>
  <c r="AD741" i="3"/>
  <c r="X744" i="11" s="1"/>
  <c r="AC741" i="3"/>
  <c r="X744" i="7" s="1"/>
  <c r="AB741" i="3"/>
  <c r="X744" i="9" s="1"/>
  <c r="AA741" i="3"/>
  <c r="Z741" i="3"/>
  <c r="Y741" i="3"/>
  <c r="X741" i="3"/>
  <c r="W741" i="3"/>
  <c r="X744" i="12" s="1"/>
  <c r="V741" i="3"/>
  <c r="X744" i="10" s="1"/>
  <c r="U741" i="3"/>
  <c r="X744" i="6" s="1"/>
  <c r="X744" i="5"/>
  <c r="X744" i="15"/>
  <c r="T741" i="3"/>
  <c r="X744" i="8" s="1"/>
  <c r="S741" i="3"/>
  <c r="AP740" i="3"/>
  <c r="AO740" i="3"/>
  <c r="AN740" i="3"/>
  <c r="AM740" i="3"/>
  <c r="AK740" i="3"/>
  <c r="AL740" i="3"/>
  <c r="AD740" i="3"/>
  <c r="X743" i="11" s="1"/>
  <c r="AE740" i="3"/>
  <c r="X743" i="13" s="1"/>
  <c r="AF740" i="3"/>
  <c r="X743" i="17" s="1"/>
  <c r="V740" i="3"/>
  <c r="X743" i="10" s="1"/>
  <c r="Q740" i="3"/>
  <c r="R740" i="3"/>
  <c r="X743" i="4" s="1"/>
  <c r="S740" i="3"/>
  <c r="T740" i="3"/>
  <c r="X743" i="8" s="1"/>
  <c r="U740" i="3"/>
  <c r="X743" i="6" s="1"/>
  <c r="W740" i="3"/>
  <c r="X743" i="12" s="1"/>
  <c r="X740" i="3"/>
  <c r="Y740" i="3"/>
  <c r="Z740" i="3"/>
  <c r="X743" i="5" s="1"/>
  <c r="AA740" i="3"/>
  <c r="X743" i="15" s="1"/>
  <c r="AB740" i="3"/>
  <c r="X743" i="9" s="1"/>
  <c r="AC740" i="3"/>
  <c r="X743" i="7" s="1"/>
  <c r="AN739" i="3"/>
  <c r="AL739" i="3"/>
  <c r="AO739" i="3"/>
  <c r="AM739" i="3"/>
  <c r="AP739" i="3"/>
  <c r="AK739" i="3"/>
  <c r="AC739" i="3"/>
  <c r="X742" i="7" s="1"/>
  <c r="AB739" i="3"/>
  <c r="X742" i="9" s="1"/>
  <c r="AA739" i="3"/>
  <c r="Z739" i="3"/>
  <c r="Y739" i="3"/>
  <c r="X739" i="3"/>
  <c r="W739" i="3"/>
  <c r="X742" i="12" s="1"/>
  <c r="V739" i="3"/>
  <c r="X742" i="10" s="1"/>
  <c r="U739" i="3"/>
  <c r="X742" i="6" s="1"/>
  <c r="T739" i="3"/>
  <c r="X742" i="8" s="1"/>
  <c r="S739" i="3"/>
  <c r="R739" i="3"/>
  <c r="X742" i="4" s="1"/>
  <c r="Q739" i="3"/>
  <c r="E739" i="19" s="1"/>
  <c r="X742" i="5"/>
  <c r="X742" i="15"/>
  <c r="AF739" i="3"/>
  <c r="X742" i="17" s="1"/>
  <c r="AE739" i="3"/>
  <c r="X742" i="13" s="1"/>
  <c r="AD739" i="3"/>
  <c r="X742" i="11" s="1"/>
  <c r="AP738" i="3"/>
  <c r="AO738" i="3"/>
  <c r="AN738" i="3"/>
  <c r="AM738" i="3"/>
  <c r="AL738" i="3"/>
  <c r="AK738" i="3"/>
  <c r="U738" i="3"/>
  <c r="X741" i="6" s="1"/>
  <c r="T738" i="3"/>
  <c r="S738" i="3"/>
  <c r="R738" i="3"/>
  <c r="X741" i="4" s="1"/>
  <c r="Q738" i="3"/>
  <c r="Y738" i="3"/>
  <c r="V738" i="3"/>
  <c r="X741" i="10" s="1"/>
  <c r="Z738" i="3"/>
  <c r="AA738" i="3"/>
  <c r="X741" i="15" s="1"/>
  <c r="AB738" i="3"/>
  <c r="X741" i="9" s="1"/>
  <c r="AC738" i="3"/>
  <c r="X741" i="7" s="1"/>
  <c r="AD738" i="3"/>
  <c r="X741" i="11" s="1"/>
  <c r="AF738" i="3"/>
  <c r="X741" i="17" s="1"/>
  <c r="X741" i="5"/>
  <c r="W738" i="3"/>
  <c r="X741" i="12" s="1"/>
  <c r="AE738" i="3"/>
  <c r="X741" i="13" s="1"/>
  <c r="X738" i="3"/>
  <c r="X741" i="8"/>
  <c r="AO737" i="3"/>
  <c r="AL737" i="3"/>
  <c r="AN737" i="3"/>
  <c r="AP737" i="3"/>
  <c r="AK737" i="3"/>
  <c r="AM737" i="3"/>
  <c r="AC737" i="3"/>
  <c r="X740" i="7" s="1"/>
  <c r="AF737" i="3"/>
  <c r="X740" i="17" s="1"/>
  <c r="AE737" i="3"/>
  <c r="X740" i="13" s="1"/>
  <c r="Y737" i="3"/>
  <c r="AD737" i="3"/>
  <c r="X740" i="11" s="1"/>
  <c r="T737" i="3"/>
  <c r="Q737" i="3"/>
  <c r="R737" i="3"/>
  <c r="X740" i="4" s="1"/>
  <c r="S737" i="3"/>
  <c r="U737" i="3"/>
  <c r="X740" i="6" s="1"/>
  <c r="V737" i="3"/>
  <c r="X740" i="10" s="1"/>
  <c r="W737" i="3"/>
  <c r="X740" i="12" s="1"/>
  <c r="X737" i="3"/>
  <c r="Z737" i="3"/>
  <c r="X740" i="5" s="1"/>
  <c r="AA737" i="3"/>
  <c r="X740" i="15" s="1"/>
  <c r="AB737" i="3"/>
  <c r="X740" i="9" s="1"/>
  <c r="X740" i="8"/>
  <c r="AO736" i="3"/>
  <c r="AN736" i="3"/>
  <c r="AM736" i="3"/>
  <c r="AL736" i="3"/>
  <c r="AK736" i="3"/>
  <c r="AP736" i="3"/>
  <c r="AF736" i="3"/>
  <c r="X739" i="17" s="1"/>
  <c r="AE736" i="3"/>
  <c r="X739" i="13" s="1"/>
  <c r="S736" i="3"/>
  <c r="AD736" i="3"/>
  <c r="X739" i="11" s="1"/>
  <c r="Q736" i="3"/>
  <c r="R736" i="3"/>
  <c r="X739" i="4" s="1"/>
  <c r="Z736" i="3"/>
  <c r="X739" i="5" s="1"/>
  <c r="AA736" i="3"/>
  <c r="AB736" i="3"/>
  <c r="X739" i="9" s="1"/>
  <c r="U736" i="3"/>
  <c r="X739" i="6" s="1"/>
  <c r="AC736" i="3"/>
  <c r="X739" i="7" s="1"/>
  <c r="T736" i="3"/>
  <c r="X739" i="8"/>
  <c r="Y736" i="3"/>
  <c r="X736" i="3"/>
  <c r="W736" i="3"/>
  <c r="X739" i="12" s="1"/>
  <c r="V736" i="3"/>
  <c r="X739" i="10" s="1"/>
  <c r="X739" i="15"/>
  <c r="AK735" i="3"/>
  <c r="AL735" i="3"/>
  <c r="AM735" i="3"/>
  <c r="AN735" i="3"/>
  <c r="AO735" i="3"/>
  <c r="AP735" i="3"/>
  <c r="AD735" i="3"/>
  <c r="X738" i="11" s="1"/>
  <c r="AE735" i="3"/>
  <c r="X738" i="13" s="1"/>
  <c r="Q735" i="3"/>
  <c r="R735" i="3"/>
  <c r="X738" i="4" s="1"/>
  <c r="S735" i="3"/>
  <c r="AF735" i="3"/>
  <c r="X738" i="17" s="1"/>
  <c r="U735" i="3"/>
  <c r="X738" i="6" s="1"/>
  <c r="V735" i="3"/>
  <c r="X738" i="10" s="1"/>
  <c r="W735" i="3"/>
  <c r="X738" i="12" s="1"/>
  <c r="X735" i="3"/>
  <c r="Y735" i="3"/>
  <c r="Z735" i="3"/>
  <c r="X738" i="5"/>
  <c r="T735" i="3"/>
  <c r="AC735" i="3"/>
  <c r="X738" i="7" s="1"/>
  <c r="AB735" i="3"/>
  <c r="X738" i="9" s="1"/>
  <c r="AA735" i="3"/>
  <c r="X738" i="8"/>
  <c r="X738" i="15"/>
  <c r="AM734" i="3"/>
  <c r="AL734" i="3"/>
  <c r="AK734" i="3"/>
  <c r="AP734" i="3"/>
  <c r="AN734" i="3"/>
  <c r="AO734" i="3"/>
  <c r="Y734" i="3"/>
  <c r="Z734" i="3"/>
  <c r="AB734" i="3"/>
  <c r="X737" i="9" s="1"/>
  <c r="AC734" i="3"/>
  <c r="X737" i="7" s="1"/>
  <c r="AD734" i="3"/>
  <c r="X737" i="11" s="1"/>
  <c r="AE734" i="3"/>
  <c r="X737" i="13" s="1"/>
  <c r="AF734" i="3"/>
  <c r="X737" i="17" s="1"/>
  <c r="X737" i="5"/>
  <c r="T734" i="3"/>
  <c r="X737" i="8" s="1"/>
  <c r="AA734" i="3"/>
  <c r="U734" i="3"/>
  <c r="X737" i="6" s="1"/>
  <c r="V734" i="3"/>
  <c r="X737" i="10" s="1"/>
  <c r="W734" i="3"/>
  <c r="X737" i="12" s="1"/>
  <c r="X734" i="3"/>
  <c r="X737" i="15"/>
  <c r="Q734" i="3"/>
  <c r="R734" i="3"/>
  <c r="X737" i="4" s="1"/>
  <c r="S734" i="3"/>
  <c r="AM733" i="3"/>
  <c r="AL733" i="3"/>
  <c r="AP733" i="3"/>
  <c r="AO733" i="3"/>
  <c r="AN733" i="3"/>
  <c r="AK733" i="3"/>
  <c r="W733" i="3"/>
  <c r="X736" i="12" s="1"/>
  <c r="S733" i="3"/>
  <c r="V733" i="3"/>
  <c r="X736" i="10" s="1"/>
  <c r="X733" i="3"/>
  <c r="Y733" i="3"/>
  <c r="Z733" i="3"/>
  <c r="AA733" i="3"/>
  <c r="AB733" i="3"/>
  <c r="X736" i="9" s="1"/>
  <c r="AC733" i="3"/>
  <c r="X736" i="7" s="1"/>
  <c r="AD733" i="3"/>
  <c r="X736" i="11" s="1"/>
  <c r="AE733" i="3"/>
  <c r="X736" i="13" s="1"/>
  <c r="AF733" i="3"/>
  <c r="X736" i="17" s="1"/>
  <c r="R733" i="3"/>
  <c r="X736" i="4" s="1"/>
  <c r="Q733" i="3"/>
  <c r="E733" i="19" s="1"/>
  <c r="T733" i="3"/>
  <c r="X736" i="8"/>
  <c r="X736" i="15"/>
  <c r="U733" i="3"/>
  <c r="X736" i="6" s="1"/>
  <c r="X736" i="5"/>
  <c r="AK732" i="3"/>
  <c r="AL732" i="3"/>
  <c r="AM732" i="3"/>
  <c r="AN732" i="3"/>
  <c r="AP732" i="3"/>
  <c r="AO732" i="3"/>
  <c r="Z732" i="3"/>
  <c r="AA732" i="3"/>
  <c r="AB732" i="3"/>
  <c r="X735" i="9" s="1"/>
  <c r="AC732" i="3"/>
  <c r="X735" i="7" s="1"/>
  <c r="AF732" i="3"/>
  <c r="X735" i="17" s="1"/>
  <c r="AE732" i="3"/>
  <c r="X735" i="13" s="1"/>
  <c r="R732" i="3"/>
  <c r="X735" i="4" s="1"/>
  <c r="T732" i="3"/>
  <c r="U732" i="3"/>
  <c r="X735" i="6" s="1"/>
  <c r="V732" i="3"/>
  <c r="X735" i="10" s="1"/>
  <c r="X735" i="8"/>
  <c r="S732" i="3"/>
  <c r="W732" i="3"/>
  <c r="X735" i="12" s="1"/>
  <c r="X735" i="15"/>
  <c r="X732" i="3"/>
  <c r="X735" i="5"/>
  <c r="Y732" i="3"/>
  <c r="AD732" i="3"/>
  <c r="X735" i="11" s="1"/>
  <c r="Q732" i="3"/>
  <c r="E732" i="19" s="1"/>
  <c r="AN731" i="3"/>
  <c r="AM731" i="3"/>
  <c r="AL731" i="3"/>
  <c r="AO731" i="3"/>
  <c r="AK731" i="3"/>
  <c r="AP731" i="3"/>
  <c r="AF731" i="3"/>
  <c r="X734" i="17" s="1"/>
  <c r="AA731" i="3"/>
  <c r="Z731" i="3"/>
  <c r="Y731" i="3"/>
  <c r="X731" i="3"/>
  <c r="W731" i="3"/>
  <c r="X734" i="12" s="1"/>
  <c r="V731" i="3"/>
  <c r="X734" i="10" s="1"/>
  <c r="U731" i="3"/>
  <c r="X734" i="6" s="1"/>
  <c r="S731" i="3"/>
  <c r="R731" i="3"/>
  <c r="X734" i="4" s="1"/>
  <c r="Q731" i="3"/>
  <c r="E731" i="19" s="1"/>
  <c r="T731" i="3"/>
  <c r="X734" i="8" s="1"/>
  <c r="X734" i="5"/>
  <c r="X734" i="15"/>
  <c r="AE731" i="3"/>
  <c r="X734" i="13" s="1"/>
  <c r="AD731" i="3"/>
  <c r="X734" i="11" s="1"/>
  <c r="AC731" i="3"/>
  <c r="X734" i="7" s="1"/>
  <c r="AB731" i="3"/>
  <c r="X734" i="9" s="1"/>
  <c r="AL730" i="3"/>
  <c r="AM730" i="3"/>
  <c r="AO730" i="3"/>
  <c r="AK730" i="3"/>
  <c r="AN730" i="3"/>
  <c r="AP730" i="3"/>
  <c r="T730" i="3"/>
  <c r="X733" i="8" s="1"/>
  <c r="U730" i="3"/>
  <c r="X733" i="6" s="1"/>
  <c r="V730" i="3"/>
  <c r="X733" i="10" s="1"/>
  <c r="W730" i="3"/>
  <c r="X733" i="12" s="1"/>
  <c r="Q730" i="3"/>
  <c r="Z730" i="3"/>
  <c r="AB730" i="3"/>
  <c r="X733" i="9" s="1"/>
  <c r="AA730" i="3"/>
  <c r="X733" i="15" s="1"/>
  <c r="R730" i="3"/>
  <c r="X733" i="4" s="1"/>
  <c r="S730" i="3"/>
  <c r="AC730" i="3"/>
  <c r="X733" i="7" s="1"/>
  <c r="AD730" i="3"/>
  <c r="X733" i="11" s="1"/>
  <c r="AE730" i="3"/>
  <c r="X733" i="13" s="1"/>
  <c r="AF730" i="3"/>
  <c r="X733" i="17" s="1"/>
  <c r="X730" i="3"/>
  <c r="Y730" i="3"/>
  <c r="X733" i="5"/>
  <c r="AO729" i="3"/>
  <c r="AP729" i="3"/>
  <c r="AN729" i="3"/>
  <c r="AM729" i="3"/>
  <c r="AL729" i="3"/>
  <c r="AK729" i="3"/>
  <c r="W729" i="3"/>
  <c r="X732" i="12" s="1"/>
  <c r="X729" i="3"/>
  <c r="Z729" i="3"/>
  <c r="AA729" i="3"/>
  <c r="AE729" i="3"/>
  <c r="X732" i="13" s="1"/>
  <c r="AB729" i="3"/>
  <c r="X732" i="9" s="1"/>
  <c r="AC729" i="3"/>
  <c r="X732" i="7" s="1"/>
  <c r="U729" i="3"/>
  <c r="X732" i="6" s="1"/>
  <c r="X732" i="5"/>
  <c r="Y729" i="3"/>
  <c r="X732" i="15"/>
  <c r="AD729" i="3"/>
  <c r="X732" i="11" s="1"/>
  <c r="V729" i="3"/>
  <c r="X732" i="10" s="1"/>
  <c r="AF729" i="3"/>
  <c r="X732" i="17" s="1"/>
  <c r="T729" i="3"/>
  <c r="X732" i="8" s="1"/>
  <c r="Q729" i="3"/>
  <c r="R729" i="3"/>
  <c r="X732" i="4" s="1"/>
  <c r="S729" i="3"/>
  <c r="AO728" i="3"/>
  <c r="AP728" i="3"/>
  <c r="AL728" i="3"/>
  <c r="AK728" i="3"/>
  <c r="AN728" i="3"/>
  <c r="AM728" i="3"/>
  <c r="AA728" i="3"/>
  <c r="Z728" i="3"/>
  <c r="Y728" i="3"/>
  <c r="X728" i="3"/>
  <c r="AB728" i="3"/>
  <c r="X731" i="9" s="1"/>
  <c r="AC728" i="3"/>
  <c r="X731" i="7" s="1"/>
  <c r="AE728" i="3"/>
  <c r="X731" i="13" s="1"/>
  <c r="AF728" i="3"/>
  <c r="X731" i="17" s="1"/>
  <c r="W728" i="3"/>
  <c r="X731" i="12" s="1"/>
  <c r="V728" i="3"/>
  <c r="X731" i="10" s="1"/>
  <c r="U728" i="3"/>
  <c r="X731" i="6" s="1"/>
  <c r="T728" i="3"/>
  <c r="S728" i="3"/>
  <c r="R728" i="3"/>
  <c r="X731" i="4" s="1"/>
  <c r="Q728" i="3"/>
  <c r="E728" i="19" s="1"/>
  <c r="X731" i="5"/>
  <c r="X731" i="8"/>
  <c r="X731" i="15"/>
  <c r="AD728" i="3"/>
  <c r="X731" i="11" s="1"/>
  <c r="AM727" i="3"/>
  <c r="AL727" i="3"/>
  <c r="AK727" i="3"/>
  <c r="AO727" i="3"/>
  <c r="AN727" i="3"/>
  <c r="AP727" i="3"/>
  <c r="AF727" i="3"/>
  <c r="X730" i="17" s="1"/>
  <c r="AE727" i="3"/>
  <c r="X730" i="13" s="1"/>
  <c r="AD727" i="3"/>
  <c r="X730" i="11" s="1"/>
  <c r="AC727" i="3"/>
  <c r="X730" i="7" s="1"/>
  <c r="AA727" i="3"/>
  <c r="X727" i="3"/>
  <c r="W727" i="3"/>
  <c r="X730" i="12" s="1"/>
  <c r="V727" i="3"/>
  <c r="X730" i="10" s="1"/>
  <c r="U727" i="3"/>
  <c r="X730" i="6" s="1"/>
  <c r="T727" i="3"/>
  <c r="X730" i="8" s="1"/>
  <c r="AB727" i="3"/>
  <c r="X730" i="9" s="1"/>
  <c r="Y727" i="3"/>
  <c r="Z727" i="3"/>
  <c r="X730" i="5" s="1"/>
  <c r="Q727" i="3"/>
  <c r="R727" i="3"/>
  <c r="X730" i="4" s="1"/>
  <c r="S727" i="3"/>
  <c r="X730" i="15"/>
  <c r="AP726" i="3"/>
  <c r="AK726" i="3"/>
  <c r="AL726" i="3"/>
  <c r="AM726" i="3"/>
  <c r="AN726" i="3"/>
  <c r="AO726" i="3"/>
  <c r="Z726" i="3"/>
  <c r="AA726" i="3"/>
  <c r="AB726" i="3"/>
  <c r="X729" i="9" s="1"/>
  <c r="AC726" i="3"/>
  <c r="X729" i="7" s="1"/>
  <c r="AD726" i="3"/>
  <c r="X729" i="11" s="1"/>
  <c r="AE726" i="3"/>
  <c r="X729" i="13" s="1"/>
  <c r="AF726" i="3"/>
  <c r="X729" i="17" s="1"/>
  <c r="X729" i="15"/>
  <c r="T726" i="3"/>
  <c r="X729" i="8" s="1"/>
  <c r="X729" i="5"/>
  <c r="Q726" i="3"/>
  <c r="R726" i="3"/>
  <c r="X729" i="4" s="1"/>
  <c r="S726" i="3"/>
  <c r="U726" i="3"/>
  <c r="X729" i="6" s="1"/>
  <c r="V726" i="3"/>
  <c r="X729" i="10" s="1"/>
  <c r="W726" i="3"/>
  <c r="X729" i="12" s="1"/>
  <c r="X726" i="3"/>
  <c r="Y726" i="3"/>
  <c r="AP725" i="3"/>
  <c r="AO725" i="3"/>
  <c r="AN725" i="3"/>
  <c r="AM725" i="3"/>
  <c r="AL725" i="3"/>
  <c r="AK725" i="3"/>
  <c r="AE725" i="3"/>
  <c r="X728" i="13" s="1"/>
  <c r="AD725" i="3"/>
  <c r="X728" i="11" s="1"/>
  <c r="AC725" i="3"/>
  <c r="X728" i="7" s="1"/>
  <c r="AF725" i="3"/>
  <c r="X728" i="17" s="1"/>
  <c r="AB725" i="3"/>
  <c r="X728" i="9" s="1"/>
  <c r="AA725" i="3"/>
  <c r="Z725" i="3"/>
  <c r="T725" i="3"/>
  <c r="X728" i="8" s="1"/>
  <c r="Y725" i="3"/>
  <c r="X725" i="3"/>
  <c r="Q725" i="3"/>
  <c r="U725" i="3"/>
  <c r="X728" i="6" s="1"/>
  <c r="X728" i="5"/>
  <c r="S725" i="3"/>
  <c r="W725" i="3"/>
  <c r="X728" i="12" s="1"/>
  <c r="V725" i="3"/>
  <c r="X728" i="10" s="1"/>
  <c r="X728" i="15"/>
  <c r="R725" i="3"/>
  <c r="X728" i="4" s="1"/>
  <c r="AM724" i="3"/>
  <c r="AK724" i="3"/>
  <c r="AL724" i="3"/>
  <c r="AN724" i="3"/>
  <c r="AO724" i="3"/>
  <c r="AP724" i="3"/>
  <c r="Z724" i="3"/>
  <c r="Y724" i="3"/>
  <c r="X727" i="5"/>
  <c r="S724" i="3"/>
  <c r="AF724" i="3"/>
  <c r="X727" i="17" s="1"/>
  <c r="X724" i="3"/>
  <c r="W724" i="3"/>
  <c r="X727" i="12" s="1"/>
  <c r="V724" i="3"/>
  <c r="X727" i="10" s="1"/>
  <c r="U724" i="3"/>
  <c r="X727" i="6" s="1"/>
  <c r="T724" i="3"/>
  <c r="X727" i="8" s="1"/>
  <c r="R724" i="3"/>
  <c r="X727" i="4" s="1"/>
  <c r="AE724" i="3"/>
  <c r="X727" i="13" s="1"/>
  <c r="AD724" i="3"/>
  <c r="X727" i="11" s="1"/>
  <c r="AC724" i="3"/>
  <c r="X727" i="7" s="1"/>
  <c r="AB724" i="3"/>
  <c r="X727" i="9" s="1"/>
  <c r="AA724" i="3"/>
  <c r="X727" i="15" s="1"/>
  <c r="Q724" i="3"/>
  <c r="E724" i="19" s="1"/>
  <c r="AN723" i="3"/>
  <c r="AO723" i="3"/>
  <c r="AK723" i="3"/>
  <c r="AM723" i="3"/>
  <c r="AL723" i="3"/>
  <c r="AP723" i="3"/>
  <c r="X723" i="3"/>
  <c r="Y723" i="3"/>
  <c r="AD723" i="3"/>
  <c r="X726" i="11" s="1"/>
  <c r="AF723" i="3"/>
  <c r="X726" i="17" s="1"/>
  <c r="AE723" i="3"/>
  <c r="X726" i="13" s="1"/>
  <c r="AA723" i="3"/>
  <c r="X726" i="15" s="1"/>
  <c r="AB723" i="3"/>
  <c r="X726" i="9" s="1"/>
  <c r="AC723" i="3"/>
  <c r="X726" i="7" s="1"/>
  <c r="Q723" i="3"/>
  <c r="R723" i="3"/>
  <c r="X726" i="4" s="1"/>
  <c r="S723" i="3"/>
  <c r="Z723" i="3"/>
  <c r="X726" i="5" s="1"/>
  <c r="T723" i="3"/>
  <c r="X726" i="8" s="1"/>
  <c r="U723" i="3"/>
  <c r="X726" i="6" s="1"/>
  <c r="V723" i="3"/>
  <c r="X726" i="10" s="1"/>
  <c r="W723" i="3"/>
  <c r="X726" i="12" s="1"/>
  <c r="AP722" i="3"/>
  <c r="AL722" i="3"/>
  <c r="AM722" i="3"/>
  <c r="AN722" i="3"/>
  <c r="AO722" i="3"/>
  <c r="AK722" i="3"/>
  <c r="AE722" i="3"/>
  <c r="X725" i="13" s="1"/>
  <c r="AD722" i="3"/>
  <c r="X725" i="11" s="1"/>
  <c r="W722" i="3"/>
  <c r="X725" i="12" s="1"/>
  <c r="AC722" i="3"/>
  <c r="X725" i="7" s="1"/>
  <c r="AA722" i="3"/>
  <c r="X725" i="15" s="1"/>
  <c r="Z722" i="3"/>
  <c r="X725" i="5" s="1"/>
  <c r="Y722" i="3"/>
  <c r="X722" i="3"/>
  <c r="V722" i="3"/>
  <c r="X725" i="10" s="1"/>
  <c r="U722" i="3"/>
  <c r="X725" i="6" s="1"/>
  <c r="AF722" i="3"/>
  <c r="X725" i="17" s="1"/>
  <c r="T722" i="3"/>
  <c r="X725" i="8" s="1"/>
  <c r="S722" i="3"/>
  <c r="R722" i="3"/>
  <c r="X725" i="4" s="1"/>
  <c r="Q722" i="3"/>
  <c r="E722" i="19" s="1"/>
  <c r="AB722" i="3"/>
  <c r="X725" i="9" s="1"/>
  <c r="AP721" i="3"/>
  <c r="AN721" i="3"/>
  <c r="AO721" i="3"/>
  <c r="AM721" i="3"/>
  <c r="AK721" i="3"/>
  <c r="AL721" i="3"/>
  <c r="W721" i="3"/>
  <c r="X724" i="12" s="1"/>
  <c r="X721" i="3"/>
  <c r="Y721" i="3"/>
  <c r="Z721" i="3"/>
  <c r="AA721" i="3"/>
  <c r="AB721" i="3"/>
  <c r="X724" i="9" s="1"/>
  <c r="AC721" i="3"/>
  <c r="X724" i="7" s="1"/>
  <c r="AD721" i="3"/>
  <c r="X724" i="11" s="1"/>
  <c r="AE721" i="3"/>
  <c r="X724" i="13" s="1"/>
  <c r="AF721" i="3"/>
  <c r="X724" i="17" s="1"/>
  <c r="X724" i="15"/>
  <c r="X724" i="5"/>
  <c r="S721" i="3"/>
  <c r="Q721" i="3"/>
  <c r="R721" i="3"/>
  <c r="X724" i="4" s="1"/>
  <c r="T721" i="3"/>
  <c r="X724" i="8" s="1"/>
  <c r="U721" i="3"/>
  <c r="X724" i="6" s="1"/>
  <c r="V721" i="3"/>
  <c r="X724" i="10" s="1"/>
  <c r="AL720" i="3"/>
  <c r="AO720" i="3"/>
  <c r="AP720" i="3"/>
  <c r="AN720" i="3"/>
  <c r="AK720" i="3"/>
  <c r="AM720" i="3"/>
  <c r="AC720" i="3"/>
  <c r="X723" i="7" s="1"/>
  <c r="AB720" i="3"/>
  <c r="X723" i="9" s="1"/>
  <c r="AA720" i="3"/>
  <c r="X723" i="15" s="1"/>
  <c r="Z720" i="3"/>
  <c r="X723" i="5" s="1"/>
  <c r="Y720" i="3"/>
  <c r="X720" i="3"/>
  <c r="W720" i="3"/>
  <c r="X723" i="12" s="1"/>
  <c r="V720" i="3"/>
  <c r="X723" i="10" s="1"/>
  <c r="U720" i="3"/>
  <c r="X723" i="6" s="1"/>
  <c r="T720" i="3"/>
  <c r="X723" i="8" s="1"/>
  <c r="S720" i="3"/>
  <c r="R720" i="3"/>
  <c r="X723" i="4" s="1"/>
  <c r="Q720" i="3"/>
  <c r="AD720" i="3"/>
  <c r="X723" i="11" s="1"/>
  <c r="AE720" i="3"/>
  <c r="X723" i="13" s="1"/>
  <c r="AF720" i="3"/>
  <c r="X723" i="17" s="1"/>
  <c r="AN719" i="3"/>
  <c r="AP719" i="3"/>
  <c r="AO719" i="3"/>
  <c r="AK719" i="3"/>
  <c r="AL719" i="3"/>
  <c r="AM719" i="3"/>
  <c r="X719" i="3"/>
  <c r="Y719" i="3"/>
  <c r="Z719" i="3"/>
  <c r="AB719" i="3"/>
  <c r="X722" i="9" s="1"/>
  <c r="AC719" i="3"/>
  <c r="X722" i="7" s="1"/>
  <c r="AD719" i="3"/>
  <c r="X722" i="11" s="1"/>
  <c r="V719" i="3"/>
  <c r="X722" i="10" s="1"/>
  <c r="AE719" i="3"/>
  <c r="X722" i="13" s="1"/>
  <c r="AF719" i="3"/>
  <c r="X722" i="17" s="1"/>
  <c r="Q719" i="3"/>
  <c r="X722" i="5"/>
  <c r="AA719" i="3"/>
  <c r="X722" i="15"/>
  <c r="R719" i="3"/>
  <c r="X722" i="4" s="1"/>
  <c r="S719" i="3"/>
  <c r="T719" i="3"/>
  <c r="X722" i="8" s="1"/>
  <c r="U719" i="3"/>
  <c r="X722" i="6" s="1"/>
  <c r="W719" i="3"/>
  <c r="X722" i="12" s="1"/>
  <c r="AP718" i="3"/>
  <c r="AO718" i="3"/>
  <c r="AK718" i="3"/>
  <c r="AN718" i="3"/>
  <c r="AM718" i="3"/>
  <c r="AL718" i="3"/>
  <c r="AF718" i="3"/>
  <c r="X721" i="17" s="1"/>
  <c r="AE718" i="3"/>
  <c r="X721" i="13" s="1"/>
  <c r="AD718" i="3"/>
  <c r="X721" i="11" s="1"/>
  <c r="AB718" i="3"/>
  <c r="X721" i="9" s="1"/>
  <c r="AA718" i="3"/>
  <c r="X721" i="15" s="1"/>
  <c r="Z718" i="3"/>
  <c r="Y718" i="3"/>
  <c r="X718" i="3"/>
  <c r="W718" i="3"/>
  <c r="X721" i="12" s="1"/>
  <c r="V718" i="3"/>
  <c r="X721" i="10" s="1"/>
  <c r="X721" i="5"/>
  <c r="AC718" i="3"/>
  <c r="X721" i="7" s="1"/>
  <c r="U718" i="3"/>
  <c r="X721" i="6" s="1"/>
  <c r="Q718" i="3"/>
  <c r="R718" i="3"/>
  <c r="X721" i="4" s="1"/>
  <c r="S718" i="3"/>
  <c r="T718" i="3"/>
  <c r="X721" i="8" s="1"/>
  <c r="AL717" i="3"/>
  <c r="AM717" i="3"/>
  <c r="AN717" i="3"/>
  <c r="AO717" i="3"/>
  <c r="AP717" i="3"/>
  <c r="AK717" i="3"/>
  <c r="AL716" i="3"/>
  <c r="AN716" i="3"/>
  <c r="AO716" i="3"/>
  <c r="AM716" i="3"/>
  <c r="AK716" i="3"/>
  <c r="AP716" i="3"/>
  <c r="X716" i="3"/>
  <c r="W716" i="3"/>
  <c r="X719" i="12" s="1"/>
  <c r="Y716" i="3"/>
  <c r="V716" i="3"/>
  <c r="X719" i="10" s="1"/>
  <c r="U716" i="3"/>
  <c r="X719" i="6" s="1"/>
  <c r="T716" i="3"/>
  <c r="X719" i="8" s="1"/>
  <c r="R716" i="3"/>
  <c r="X719" i="4" s="1"/>
  <c r="AE716" i="3"/>
  <c r="X719" i="13" s="1"/>
  <c r="AF716" i="3"/>
  <c r="X719" i="17" s="1"/>
  <c r="Q716" i="3"/>
  <c r="Z716" i="3"/>
  <c r="X719" i="5" s="1"/>
  <c r="AA716" i="3"/>
  <c r="X719" i="15" s="1"/>
  <c r="AB716" i="3"/>
  <c r="X719" i="9" s="1"/>
  <c r="AC716" i="3"/>
  <c r="X719" i="7" s="1"/>
  <c r="AD716" i="3"/>
  <c r="X719" i="11" s="1"/>
  <c r="S716" i="3"/>
  <c r="AK715" i="3"/>
  <c r="AL715" i="3"/>
  <c r="AP715" i="3"/>
  <c r="AM715" i="3"/>
  <c r="AO715" i="3"/>
  <c r="AN715" i="3"/>
  <c r="Q715" i="3"/>
  <c r="S715" i="3"/>
  <c r="T715" i="3"/>
  <c r="X718" i="8"/>
  <c r="U715" i="3"/>
  <c r="X718" i="6" s="1"/>
  <c r="R715" i="3"/>
  <c r="X718" i="4" s="1"/>
  <c r="V715" i="3"/>
  <c r="X718" i="10" s="1"/>
  <c r="W715" i="3"/>
  <c r="X718" i="12" s="1"/>
  <c r="X715" i="3"/>
  <c r="Y715" i="3"/>
  <c r="Z715" i="3"/>
  <c r="X718" i="5" s="1"/>
  <c r="AA715" i="3"/>
  <c r="X718" i="15" s="1"/>
  <c r="AB715" i="3"/>
  <c r="X718" i="9" s="1"/>
  <c r="AC715" i="3"/>
  <c r="X718" i="7" s="1"/>
  <c r="AD715" i="3"/>
  <c r="X718" i="11" s="1"/>
  <c r="AE715" i="3"/>
  <c r="X718" i="13" s="1"/>
  <c r="AF715" i="3"/>
  <c r="X718" i="17" s="1"/>
  <c r="AM714" i="3"/>
  <c r="AO714" i="3"/>
  <c r="AP714" i="3"/>
  <c r="AN714" i="3"/>
  <c r="AK714" i="3"/>
  <c r="AL714" i="3"/>
  <c r="AB714" i="3"/>
  <c r="X717" i="9" s="1"/>
  <c r="AA714" i="3"/>
  <c r="Z714" i="3"/>
  <c r="Y714" i="3"/>
  <c r="X714" i="3"/>
  <c r="W714" i="3"/>
  <c r="X717" i="12" s="1"/>
  <c r="V714" i="3"/>
  <c r="X717" i="10" s="1"/>
  <c r="U714" i="3"/>
  <c r="X717" i="6" s="1"/>
  <c r="T714" i="3"/>
  <c r="X717" i="8" s="1"/>
  <c r="S714" i="3"/>
  <c r="R714" i="3"/>
  <c r="X717" i="4" s="1"/>
  <c r="Q714" i="3"/>
  <c r="E714" i="19" s="1"/>
  <c r="X717" i="15"/>
  <c r="X717" i="5"/>
  <c r="AF714" i="3"/>
  <c r="X717" i="17" s="1"/>
  <c r="AE714" i="3"/>
  <c r="X717" i="13" s="1"/>
  <c r="AD714" i="3"/>
  <c r="X717" i="11" s="1"/>
  <c r="AC714" i="3"/>
  <c r="X717" i="7" s="1"/>
  <c r="AM713" i="3"/>
  <c r="AN713" i="3"/>
  <c r="AO713" i="3"/>
  <c r="AP713" i="3"/>
  <c r="AL713" i="3"/>
  <c r="AK713" i="3"/>
  <c r="W713" i="3"/>
  <c r="X716" i="12" s="1"/>
  <c r="V713" i="3"/>
  <c r="X716" i="10" s="1"/>
  <c r="X713" i="3"/>
  <c r="U713" i="3"/>
  <c r="X716" i="6" s="1"/>
  <c r="T713" i="3"/>
  <c r="X716" i="8" s="1"/>
  <c r="S713" i="3"/>
  <c r="R713" i="3"/>
  <c r="X716" i="4" s="1"/>
  <c r="Q713" i="3"/>
  <c r="AE713" i="3"/>
  <c r="X716" i="13" s="1"/>
  <c r="AF713" i="3"/>
  <c r="X716" i="17" s="1"/>
  <c r="AD713" i="3"/>
  <c r="X716" i="11" s="1"/>
  <c r="AC713" i="3"/>
  <c r="X716" i="7" s="1"/>
  <c r="AB713" i="3"/>
  <c r="X716" i="9" s="1"/>
  <c r="AA713" i="3"/>
  <c r="X716" i="15" s="1"/>
  <c r="Z713" i="3"/>
  <c r="X716" i="5" s="1"/>
  <c r="Y713" i="3"/>
  <c r="AP712" i="3"/>
  <c r="AO712" i="3"/>
  <c r="AN712" i="3"/>
  <c r="AM712" i="3"/>
  <c r="AL712" i="3"/>
  <c r="AK712" i="3"/>
  <c r="AB712" i="3"/>
  <c r="X715" i="9" s="1"/>
  <c r="AA712" i="3"/>
  <c r="Z712" i="3"/>
  <c r="Y712" i="3"/>
  <c r="X712" i="3"/>
  <c r="W712" i="3"/>
  <c r="X715" i="12" s="1"/>
  <c r="V712" i="3"/>
  <c r="X715" i="10" s="1"/>
  <c r="U712" i="3"/>
  <c r="X715" i="6" s="1"/>
  <c r="S712" i="3"/>
  <c r="R712" i="3"/>
  <c r="X715" i="4" s="1"/>
  <c r="Q712" i="3"/>
  <c r="E712" i="19" s="1"/>
  <c r="X715" i="15"/>
  <c r="T712" i="3"/>
  <c r="X715" i="8" s="1"/>
  <c r="X715" i="5"/>
  <c r="AF712" i="3"/>
  <c r="X715" i="17" s="1"/>
  <c r="AE712" i="3"/>
  <c r="X715" i="13" s="1"/>
  <c r="AD712" i="3"/>
  <c r="X715" i="11" s="1"/>
  <c r="AC712" i="3"/>
  <c r="X715" i="7" s="1"/>
  <c r="AP711" i="3"/>
  <c r="AL711" i="3"/>
  <c r="AK711" i="3"/>
  <c r="AO711" i="3"/>
  <c r="AN711" i="3"/>
  <c r="AM711" i="3"/>
  <c r="Y711" i="3"/>
  <c r="X711" i="3"/>
  <c r="W711" i="3"/>
  <c r="X714" i="12" s="1"/>
  <c r="U711" i="3"/>
  <c r="X714" i="6" s="1"/>
  <c r="T711" i="3"/>
  <c r="X714" i="8"/>
  <c r="S711" i="3"/>
  <c r="R711" i="3"/>
  <c r="X714" i="4" s="1"/>
  <c r="Q711" i="3"/>
  <c r="V711" i="3"/>
  <c r="X714" i="10" s="1"/>
  <c r="AF711" i="3"/>
  <c r="X714" i="17" s="1"/>
  <c r="AE711" i="3"/>
  <c r="X714" i="13" s="1"/>
  <c r="AD711" i="3"/>
  <c r="X714" i="11" s="1"/>
  <c r="AC711" i="3"/>
  <c r="X714" i="7" s="1"/>
  <c r="AB711" i="3"/>
  <c r="X714" i="9" s="1"/>
  <c r="AA711" i="3"/>
  <c r="X714" i="15" s="1"/>
  <c r="Z711" i="3"/>
  <c r="X714" i="5" s="1"/>
  <c r="AO710" i="3"/>
  <c r="AK710" i="3"/>
  <c r="AM710" i="3"/>
  <c r="AL710" i="3"/>
  <c r="AP710" i="3"/>
  <c r="AN710" i="3"/>
  <c r="Q710" i="3"/>
  <c r="R710" i="3"/>
  <c r="X713" i="4" s="1"/>
  <c r="S710" i="3"/>
  <c r="T710" i="3"/>
  <c r="X713" i="8" s="1"/>
  <c r="V710" i="3"/>
  <c r="X713" i="10" s="1"/>
  <c r="W710" i="3"/>
  <c r="X713" i="12" s="1"/>
  <c r="X710" i="3"/>
  <c r="Z710" i="3"/>
  <c r="U710" i="3"/>
  <c r="X713" i="6" s="1"/>
  <c r="AD710" i="3"/>
  <c r="X713" i="11" s="1"/>
  <c r="AC710" i="3"/>
  <c r="X713" i="7" s="1"/>
  <c r="AB710" i="3"/>
  <c r="X713" i="9" s="1"/>
  <c r="AA710" i="3"/>
  <c r="X713" i="15" s="1"/>
  <c r="AE710" i="3"/>
  <c r="X713" i="13" s="1"/>
  <c r="Y710" i="3"/>
  <c r="X713" i="5"/>
  <c r="AF710" i="3"/>
  <c r="X713" i="17" s="1"/>
  <c r="AK709" i="3"/>
  <c r="AL709" i="3"/>
  <c r="AM709" i="3"/>
  <c r="AN709" i="3"/>
  <c r="AP709" i="3"/>
  <c r="AO709" i="3"/>
  <c r="R709" i="3"/>
  <c r="X712" i="4" s="1"/>
  <c r="Z709" i="3"/>
  <c r="AB709" i="3"/>
  <c r="X712" i="9" s="1"/>
  <c r="X712" i="5"/>
  <c r="AC709" i="3"/>
  <c r="X712" i="7" s="1"/>
  <c r="AD709" i="3"/>
  <c r="X712" i="11" s="1"/>
  <c r="AE709" i="3"/>
  <c r="X712" i="13" s="1"/>
  <c r="Q709" i="3"/>
  <c r="AF709" i="3"/>
  <c r="X712" i="17" s="1"/>
  <c r="S709" i="3"/>
  <c r="T709" i="3"/>
  <c r="X712" i="8" s="1"/>
  <c r="U709" i="3"/>
  <c r="X712" i="6" s="1"/>
  <c r="V709" i="3"/>
  <c r="X712" i="10" s="1"/>
  <c r="W709" i="3"/>
  <c r="X712" i="12" s="1"/>
  <c r="X709" i="3"/>
  <c r="Y709" i="3"/>
  <c r="AA709" i="3"/>
  <c r="X712" i="15" s="1"/>
  <c r="AK708" i="3"/>
  <c r="AL708" i="3"/>
  <c r="AM708" i="3"/>
  <c r="AN708" i="3"/>
  <c r="AO708" i="3"/>
  <c r="AP708" i="3"/>
  <c r="W708" i="3"/>
  <c r="X711" i="12" s="1"/>
  <c r="V708" i="3"/>
  <c r="X711" i="10" s="1"/>
  <c r="U708" i="3"/>
  <c r="X711" i="6" s="1"/>
  <c r="T708" i="3"/>
  <c r="X711" i="8" s="1"/>
  <c r="S708" i="3"/>
  <c r="R708" i="3"/>
  <c r="X711" i="4" s="1"/>
  <c r="Q708" i="3"/>
  <c r="AE708" i="3"/>
  <c r="X711" i="13" s="1"/>
  <c r="AF708" i="3"/>
  <c r="X711" i="17" s="1"/>
  <c r="AD708" i="3"/>
  <c r="X711" i="11" s="1"/>
  <c r="AC708" i="3"/>
  <c r="X711" i="7" s="1"/>
  <c r="AB708" i="3"/>
  <c r="X711" i="9" s="1"/>
  <c r="AA708" i="3"/>
  <c r="X711" i="15" s="1"/>
  <c r="Z708" i="3"/>
  <c r="X711" i="5" s="1"/>
  <c r="Y708" i="3"/>
  <c r="X708" i="3"/>
  <c r="AK707" i="3"/>
  <c r="AL707" i="3"/>
  <c r="AM707" i="3"/>
  <c r="AN707" i="3"/>
  <c r="AO707" i="3"/>
  <c r="AP707" i="3"/>
  <c r="Z707" i="3"/>
  <c r="AA707" i="3"/>
  <c r="AB707" i="3"/>
  <c r="X710" i="9" s="1"/>
  <c r="AC707" i="3"/>
  <c r="X710" i="7" s="1"/>
  <c r="AD707" i="3"/>
  <c r="X710" i="11" s="1"/>
  <c r="AE707" i="3"/>
  <c r="X710" i="13" s="1"/>
  <c r="AF707" i="3"/>
  <c r="X710" i="17" s="1"/>
  <c r="T707" i="3"/>
  <c r="X710" i="8" s="1"/>
  <c r="Q707" i="3"/>
  <c r="V707" i="3"/>
  <c r="X710" i="10" s="1"/>
  <c r="R707" i="3"/>
  <c r="X710" i="4" s="1"/>
  <c r="S707" i="3"/>
  <c r="X710" i="15"/>
  <c r="U707" i="3"/>
  <c r="X710" i="6" s="1"/>
  <c r="W707" i="3"/>
  <c r="X710" i="12" s="1"/>
  <c r="X710" i="5"/>
  <c r="X707" i="3"/>
  <c r="Y707" i="3"/>
  <c r="AM706" i="3"/>
  <c r="AL706" i="3"/>
  <c r="AK706" i="3"/>
  <c r="AP706" i="3"/>
  <c r="AO706" i="3"/>
  <c r="AN706" i="3"/>
  <c r="AF706" i="3"/>
  <c r="X709" i="17" s="1"/>
  <c r="AE706" i="3"/>
  <c r="X709" i="13" s="1"/>
  <c r="AD706" i="3"/>
  <c r="X709" i="11" s="1"/>
  <c r="AC706" i="3"/>
  <c r="X709" i="7" s="1"/>
  <c r="AB706" i="3"/>
  <c r="X709" i="9" s="1"/>
  <c r="AA706" i="3"/>
  <c r="Z706" i="3"/>
  <c r="X709" i="5" s="1"/>
  <c r="Y706" i="3"/>
  <c r="X706" i="3"/>
  <c r="W706" i="3"/>
  <c r="X709" i="12" s="1"/>
  <c r="V706" i="3"/>
  <c r="X709" i="10" s="1"/>
  <c r="U706" i="3"/>
  <c r="X709" i="6" s="1"/>
  <c r="Q706" i="3"/>
  <c r="T706" i="3"/>
  <c r="X709" i="8" s="1"/>
  <c r="S706" i="3"/>
  <c r="R706" i="3"/>
  <c r="X709" i="4" s="1"/>
  <c r="X709" i="15"/>
  <c r="AK705" i="3"/>
  <c r="AP705" i="3"/>
  <c r="AO705" i="3"/>
  <c r="AN705" i="3"/>
  <c r="AM705" i="3"/>
  <c r="AL705" i="3"/>
  <c r="R705" i="3"/>
  <c r="X708" i="4" s="1"/>
  <c r="Q705" i="3"/>
  <c r="AF705" i="3"/>
  <c r="X708" i="17" s="1"/>
  <c r="AE705" i="3"/>
  <c r="X708" i="13" s="1"/>
  <c r="AD705" i="3"/>
  <c r="X708" i="11" s="1"/>
  <c r="AC705" i="3"/>
  <c r="X708" i="7" s="1"/>
  <c r="AB705" i="3"/>
  <c r="X708" i="9" s="1"/>
  <c r="AA705" i="3"/>
  <c r="X708" i="15" s="1"/>
  <c r="Z705" i="3"/>
  <c r="X708" i="5" s="1"/>
  <c r="Y705" i="3"/>
  <c r="X705" i="3"/>
  <c r="W705" i="3"/>
  <c r="X708" i="12" s="1"/>
  <c r="V705" i="3"/>
  <c r="X708" i="10" s="1"/>
  <c r="U705" i="3"/>
  <c r="X708" i="6" s="1"/>
  <c r="T705" i="3"/>
  <c r="X708" i="8" s="1"/>
  <c r="S705" i="3"/>
  <c r="AP704" i="3"/>
  <c r="AO704" i="3"/>
  <c r="AN704" i="3"/>
  <c r="AM704" i="3"/>
  <c r="AL704" i="3"/>
  <c r="AK704" i="3"/>
  <c r="AB704" i="3"/>
  <c r="X707" i="9" s="1"/>
  <c r="AA704" i="3"/>
  <c r="X707" i="15" s="1"/>
  <c r="Z704" i="3"/>
  <c r="X707" i="5" s="1"/>
  <c r="Y704" i="3"/>
  <c r="X704" i="3"/>
  <c r="W704" i="3"/>
  <c r="X707" i="12" s="1"/>
  <c r="V704" i="3"/>
  <c r="X707" i="10" s="1"/>
  <c r="U704" i="3"/>
  <c r="X707" i="6" s="1"/>
  <c r="T704" i="3"/>
  <c r="X707" i="8" s="1"/>
  <c r="AC704" i="3"/>
  <c r="X707" i="7" s="1"/>
  <c r="Q704" i="3"/>
  <c r="R704" i="3"/>
  <c r="X707" i="4" s="1"/>
  <c r="AF704" i="3"/>
  <c r="X707" i="17" s="1"/>
  <c r="AE704" i="3"/>
  <c r="X707" i="13" s="1"/>
  <c r="AD704" i="3"/>
  <c r="X707" i="11" s="1"/>
  <c r="S704" i="3"/>
  <c r="AK703" i="3"/>
  <c r="AL703" i="3"/>
  <c r="AM703" i="3"/>
  <c r="AN703" i="3"/>
  <c r="AO703" i="3"/>
  <c r="AP703" i="3"/>
  <c r="X703" i="3"/>
  <c r="W703" i="3"/>
  <c r="X706" i="12" s="1"/>
  <c r="V703" i="3"/>
  <c r="X706" i="10" s="1"/>
  <c r="U703" i="3"/>
  <c r="X706" i="6" s="1"/>
  <c r="S703" i="3"/>
  <c r="R703" i="3"/>
  <c r="X706" i="4" s="1"/>
  <c r="Q703" i="3"/>
  <c r="T703" i="3"/>
  <c r="X706" i="8" s="1"/>
  <c r="AF703" i="3"/>
  <c r="X706" i="17" s="1"/>
  <c r="AE703" i="3"/>
  <c r="X706" i="13" s="1"/>
  <c r="AD703" i="3"/>
  <c r="X706" i="11" s="1"/>
  <c r="AC703" i="3"/>
  <c r="X706" i="7" s="1"/>
  <c r="AB703" i="3"/>
  <c r="X706" i="9" s="1"/>
  <c r="AA703" i="3"/>
  <c r="X706" i="15" s="1"/>
  <c r="Z703" i="3"/>
  <c r="X706" i="5" s="1"/>
  <c r="Y703" i="3"/>
  <c r="AP702" i="3"/>
  <c r="AO702" i="3"/>
  <c r="AN702" i="3"/>
  <c r="AM702" i="3"/>
  <c r="AL702" i="3"/>
  <c r="AK702" i="3"/>
  <c r="AE702" i="3"/>
  <c r="X705" i="13" s="1"/>
  <c r="AC702" i="3"/>
  <c r="X705" i="7" s="1"/>
  <c r="AB702" i="3"/>
  <c r="X705" i="9" s="1"/>
  <c r="AA702" i="3"/>
  <c r="Z702" i="3"/>
  <c r="Y702" i="3"/>
  <c r="X702" i="3"/>
  <c r="X705" i="15"/>
  <c r="Q702" i="3"/>
  <c r="AD702" i="3"/>
  <c r="X705" i="11" s="1"/>
  <c r="R702" i="3"/>
  <c r="X705" i="4" s="1"/>
  <c r="X705" i="5"/>
  <c r="S702" i="3"/>
  <c r="W702" i="3"/>
  <c r="X705" i="12" s="1"/>
  <c r="T702" i="3"/>
  <c r="X705" i="8" s="1"/>
  <c r="U702" i="3"/>
  <c r="X705" i="6" s="1"/>
  <c r="V702" i="3"/>
  <c r="X705" i="10" s="1"/>
  <c r="AF702" i="3"/>
  <c r="X705" i="17" s="1"/>
  <c r="AL701" i="3"/>
  <c r="AN701" i="3"/>
  <c r="AO701" i="3"/>
  <c r="AK701" i="3"/>
  <c r="AM701" i="3"/>
  <c r="AP701" i="3"/>
  <c r="Y701" i="3"/>
  <c r="Z701" i="3"/>
  <c r="AA701" i="3"/>
  <c r="AB701" i="3"/>
  <c r="X704" i="9" s="1"/>
  <c r="AC701" i="3"/>
  <c r="X704" i="7" s="1"/>
  <c r="AD701" i="3"/>
  <c r="X704" i="11" s="1"/>
  <c r="AE701" i="3"/>
  <c r="X704" i="13" s="1"/>
  <c r="AF701" i="3"/>
  <c r="X704" i="17" s="1"/>
  <c r="X704" i="15"/>
  <c r="X704" i="5"/>
  <c r="Q701" i="3"/>
  <c r="R701" i="3"/>
  <c r="X704" i="4" s="1"/>
  <c r="S701" i="3"/>
  <c r="T701" i="3"/>
  <c r="X704" i="8" s="1"/>
  <c r="U701" i="3"/>
  <c r="X704" i="6" s="1"/>
  <c r="V701" i="3"/>
  <c r="X704" i="10" s="1"/>
  <c r="W701" i="3"/>
  <c r="X704" i="12" s="1"/>
  <c r="X701" i="3"/>
  <c r="AN700" i="3"/>
  <c r="AO700" i="3"/>
  <c r="AP700" i="3"/>
  <c r="AK700" i="3"/>
  <c r="AL700" i="3"/>
  <c r="AM700" i="3"/>
  <c r="AC700" i="3"/>
  <c r="X703" i="7" s="1"/>
  <c r="AD700" i="3"/>
  <c r="X703" i="11" s="1"/>
  <c r="AE700" i="3"/>
  <c r="X703" i="13" s="1"/>
  <c r="AF700" i="3"/>
  <c r="X703" i="17" s="1"/>
  <c r="Q700" i="3"/>
  <c r="R700" i="3"/>
  <c r="X703" i="4" s="1"/>
  <c r="S700" i="3"/>
  <c r="U700" i="3"/>
  <c r="X703" i="6" s="1"/>
  <c r="V700" i="3"/>
  <c r="X703" i="10" s="1"/>
  <c r="W700" i="3"/>
  <c r="X703" i="12" s="1"/>
  <c r="T700" i="3"/>
  <c r="X703" i="8" s="1"/>
  <c r="X700" i="3"/>
  <c r="Y700" i="3"/>
  <c r="Z700" i="3"/>
  <c r="X703" i="5" s="1"/>
  <c r="AA700" i="3"/>
  <c r="X703" i="15" s="1"/>
  <c r="AB700" i="3"/>
  <c r="X703" i="9" s="1"/>
  <c r="AL699" i="3"/>
  <c r="AP699" i="3"/>
  <c r="AM699" i="3"/>
  <c r="AN699" i="3"/>
  <c r="AO699" i="3"/>
  <c r="AK699" i="3"/>
  <c r="AF699" i="3"/>
  <c r="X702" i="17" s="1"/>
  <c r="AE699" i="3"/>
  <c r="X702" i="13" s="1"/>
  <c r="S699" i="3"/>
  <c r="Q699" i="3"/>
  <c r="R699" i="3"/>
  <c r="X702" i="4" s="1"/>
  <c r="T699" i="3"/>
  <c r="X702" i="8" s="1"/>
  <c r="U699" i="3"/>
  <c r="X702" i="6" s="1"/>
  <c r="V699" i="3"/>
  <c r="X702" i="10" s="1"/>
  <c r="W699" i="3"/>
  <c r="X702" i="12" s="1"/>
  <c r="X699" i="3"/>
  <c r="AD699" i="3"/>
  <c r="X702" i="11" s="1"/>
  <c r="Y699" i="3"/>
  <c r="AC699" i="3"/>
  <c r="X702" i="7" s="1"/>
  <c r="Z699" i="3"/>
  <c r="X702" i="5" s="1"/>
  <c r="AA699" i="3"/>
  <c r="X702" i="15" s="1"/>
  <c r="AB699" i="3"/>
  <c r="X702" i="9" s="1"/>
  <c r="AK698" i="3"/>
  <c r="AL698" i="3"/>
  <c r="AM698" i="3"/>
  <c r="AN698" i="3"/>
  <c r="AO698" i="3"/>
  <c r="AP698" i="3"/>
  <c r="X698" i="3"/>
  <c r="W698" i="3"/>
  <c r="X701" i="12" s="1"/>
  <c r="U698" i="3"/>
  <c r="X701" i="6" s="1"/>
  <c r="V698" i="3"/>
  <c r="X701" i="10" s="1"/>
  <c r="Q698" i="3"/>
  <c r="R698" i="3"/>
  <c r="X701" i="4" s="1"/>
  <c r="S698" i="3"/>
  <c r="T698" i="3"/>
  <c r="X701" i="8" s="1"/>
  <c r="AF698" i="3"/>
  <c r="X701" i="17" s="1"/>
  <c r="AE698" i="3"/>
  <c r="X701" i="13" s="1"/>
  <c r="AD698" i="3"/>
  <c r="X701" i="11" s="1"/>
  <c r="AC698" i="3"/>
  <c r="X701" i="7" s="1"/>
  <c r="AB698" i="3"/>
  <c r="X701" i="9" s="1"/>
  <c r="AA698" i="3"/>
  <c r="X701" i="15" s="1"/>
  <c r="Z698" i="3"/>
  <c r="X701" i="5" s="1"/>
  <c r="Y698" i="3"/>
  <c r="AN697" i="3"/>
  <c r="AO697" i="3"/>
  <c r="AP697" i="3"/>
  <c r="AK697" i="3"/>
  <c r="AL697" i="3"/>
  <c r="AM697" i="3"/>
  <c r="Q697" i="3"/>
  <c r="Z697" i="3"/>
  <c r="Y697" i="3"/>
  <c r="X697" i="3"/>
  <c r="W697" i="3"/>
  <c r="V697" i="3"/>
  <c r="X700" i="10" s="1"/>
  <c r="U697" i="3"/>
  <c r="X700" i="6" s="1"/>
  <c r="T697" i="3"/>
  <c r="X700" i="8" s="1"/>
  <c r="AA697" i="3"/>
  <c r="X700" i="15" s="1"/>
  <c r="S697" i="3"/>
  <c r="X700" i="12"/>
  <c r="AC697" i="3"/>
  <c r="X700" i="7" s="1"/>
  <c r="AD697" i="3"/>
  <c r="X700" i="11" s="1"/>
  <c r="AE697" i="3"/>
  <c r="X700" i="13" s="1"/>
  <c r="AF697" i="3"/>
  <c r="X700" i="17" s="1"/>
  <c r="R697" i="3"/>
  <c r="X700" i="4" s="1"/>
  <c r="X700" i="5"/>
  <c r="AB697" i="3"/>
  <c r="X700" i="9" s="1"/>
  <c r="AP696" i="3"/>
  <c r="AO696" i="3"/>
  <c r="AN696" i="3"/>
  <c r="AM696" i="3"/>
  <c r="AL696" i="3"/>
  <c r="AK696" i="3"/>
  <c r="X696" i="3"/>
  <c r="W696" i="3"/>
  <c r="V696" i="3"/>
  <c r="X699" i="10" s="1"/>
  <c r="U696" i="3"/>
  <c r="X699" i="6" s="1"/>
  <c r="T696" i="3"/>
  <c r="X699" i="8" s="1"/>
  <c r="R696" i="3"/>
  <c r="X699" i="4" s="1"/>
  <c r="Q696" i="3"/>
  <c r="X699" i="12"/>
  <c r="S696" i="3"/>
  <c r="AF696" i="3"/>
  <c r="X699" i="17" s="1"/>
  <c r="AE696" i="3"/>
  <c r="X699" i="13" s="1"/>
  <c r="AD696" i="3"/>
  <c r="X699" i="11" s="1"/>
  <c r="AC696" i="3"/>
  <c r="X699" i="7" s="1"/>
  <c r="AB696" i="3"/>
  <c r="X699" i="9" s="1"/>
  <c r="AA696" i="3"/>
  <c r="X699" i="15" s="1"/>
  <c r="Z696" i="3"/>
  <c r="X699" i="5" s="1"/>
  <c r="Y696" i="3"/>
  <c r="AO695" i="3"/>
  <c r="AM695" i="3"/>
  <c r="AK695" i="3"/>
  <c r="AP695" i="3"/>
  <c r="AN695" i="3"/>
  <c r="AL695" i="3"/>
  <c r="T695" i="3"/>
  <c r="X698" i="8" s="1"/>
  <c r="AF695" i="3"/>
  <c r="X698" i="17" s="1"/>
  <c r="AB695" i="3"/>
  <c r="X698" i="9" s="1"/>
  <c r="R695" i="3"/>
  <c r="X698" i="4" s="1"/>
  <c r="Q695" i="3"/>
  <c r="S695" i="3"/>
  <c r="X695" i="3"/>
  <c r="U695" i="3"/>
  <c r="X698" i="6" s="1"/>
  <c r="V695" i="3"/>
  <c r="X698" i="10" s="1"/>
  <c r="W695" i="3"/>
  <c r="X698" i="12" s="1"/>
  <c r="Y695" i="3"/>
  <c r="Z695" i="3"/>
  <c r="X698" i="5" s="1"/>
  <c r="AA695" i="3"/>
  <c r="AC695" i="3"/>
  <c r="X698" i="7" s="1"/>
  <c r="AD695" i="3"/>
  <c r="X698" i="11" s="1"/>
  <c r="AE695" i="3"/>
  <c r="X698" i="13" s="1"/>
  <c r="X698" i="15"/>
  <c r="AP694" i="3"/>
  <c r="AO694" i="3"/>
  <c r="AN694" i="3"/>
  <c r="AM694" i="3"/>
  <c r="AL694" i="3"/>
  <c r="AK694" i="3"/>
  <c r="V694" i="3"/>
  <c r="X697" i="10" s="1"/>
  <c r="U694" i="3"/>
  <c r="X697" i="6" s="1"/>
  <c r="T694" i="3"/>
  <c r="X697" i="8" s="1"/>
  <c r="S694" i="3"/>
  <c r="Q694" i="3"/>
  <c r="R694" i="3"/>
  <c r="X697" i="4" s="1"/>
  <c r="AF694" i="3"/>
  <c r="X697" i="17" s="1"/>
  <c r="X694" i="3"/>
  <c r="Z694" i="3"/>
  <c r="X697" i="5" s="1"/>
  <c r="AE694" i="3"/>
  <c r="X697" i="13" s="1"/>
  <c r="AD694" i="3"/>
  <c r="X697" i="11" s="1"/>
  <c r="AC694" i="3"/>
  <c r="X697" i="7" s="1"/>
  <c r="Y694" i="3"/>
  <c r="AB694" i="3"/>
  <c r="X697" i="9" s="1"/>
  <c r="AA694" i="3"/>
  <c r="X697" i="15"/>
  <c r="W694" i="3"/>
  <c r="X697" i="12" s="1"/>
  <c r="AM693" i="3"/>
  <c r="AN693" i="3"/>
  <c r="AO693" i="3"/>
  <c r="AL693" i="3"/>
  <c r="AP693" i="3"/>
  <c r="AK693" i="3"/>
  <c r="AA693" i="3"/>
  <c r="AC693" i="3"/>
  <c r="X696" i="7" s="1"/>
  <c r="AE693" i="3"/>
  <c r="X696" i="13" s="1"/>
  <c r="Q693" i="3"/>
  <c r="AF693" i="3"/>
  <c r="X696" i="17" s="1"/>
  <c r="AD693" i="3"/>
  <c r="X696" i="11" s="1"/>
  <c r="AB693" i="3"/>
  <c r="X696" i="9" s="1"/>
  <c r="T693" i="3"/>
  <c r="Y693" i="3"/>
  <c r="Z693" i="3"/>
  <c r="X693" i="3"/>
  <c r="X696" i="5"/>
  <c r="W693" i="3"/>
  <c r="X696" i="12" s="1"/>
  <c r="V693" i="3"/>
  <c r="X696" i="10" s="1"/>
  <c r="U693" i="3"/>
  <c r="X696" i="6" s="1"/>
  <c r="S693" i="3"/>
  <c r="R693" i="3"/>
  <c r="X696" i="4" s="1"/>
  <c r="X696" i="15"/>
  <c r="X696" i="8"/>
  <c r="AL692" i="3"/>
  <c r="AM692" i="3"/>
  <c r="AK692" i="3"/>
  <c r="AP692" i="3"/>
  <c r="AO692" i="3"/>
  <c r="AN692" i="3"/>
  <c r="X692" i="3"/>
  <c r="S692" i="3"/>
  <c r="R692" i="3"/>
  <c r="X695" i="4" s="1"/>
  <c r="T692" i="3"/>
  <c r="U692" i="3"/>
  <c r="X695" i="6" s="1"/>
  <c r="V692" i="3"/>
  <c r="X695" i="10" s="1"/>
  <c r="W692" i="3"/>
  <c r="X695" i="12" s="1"/>
  <c r="Y692" i="3"/>
  <c r="Z692" i="3"/>
  <c r="X695" i="5" s="1"/>
  <c r="AA692" i="3"/>
  <c r="AB692" i="3"/>
  <c r="X695" i="9" s="1"/>
  <c r="AF692" i="3"/>
  <c r="X695" i="17" s="1"/>
  <c r="AC692" i="3"/>
  <c r="X695" i="7" s="1"/>
  <c r="AD692" i="3"/>
  <c r="X695" i="11" s="1"/>
  <c r="AE692" i="3"/>
  <c r="X695" i="13" s="1"/>
  <c r="X695" i="8"/>
  <c r="Q692" i="3"/>
  <c r="E692" i="19" s="1"/>
  <c r="X695" i="15"/>
  <c r="AP691" i="3"/>
  <c r="AK691" i="3"/>
  <c r="AO691" i="3"/>
  <c r="AM691" i="3"/>
  <c r="AN691" i="3"/>
  <c r="AL691" i="3"/>
  <c r="X691" i="3"/>
  <c r="Q691" i="3"/>
  <c r="R691" i="3"/>
  <c r="X694" i="4" s="1"/>
  <c r="S691" i="3"/>
  <c r="T691" i="3"/>
  <c r="X694" i="8" s="1"/>
  <c r="U691" i="3"/>
  <c r="X694" i="6" s="1"/>
  <c r="V691" i="3"/>
  <c r="X694" i="10" s="1"/>
  <c r="W691" i="3"/>
  <c r="X694" i="12" s="1"/>
  <c r="Y691" i="3"/>
  <c r="Z691" i="3"/>
  <c r="X694" i="5" s="1"/>
  <c r="AA691" i="3"/>
  <c r="X694" i="15" s="1"/>
  <c r="AB691" i="3"/>
  <c r="X694" i="9" s="1"/>
  <c r="AC691" i="3"/>
  <c r="X694" i="7" s="1"/>
  <c r="AD691" i="3"/>
  <c r="X694" i="11" s="1"/>
  <c r="AE691" i="3"/>
  <c r="X694" i="13" s="1"/>
  <c r="AF691" i="3"/>
  <c r="X694" i="17" s="1"/>
  <c r="AL690" i="3"/>
  <c r="AN690" i="3"/>
  <c r="AO690" i="3"/>
  <c r="AP690" i="3"/>
  <c r="AM690" i="3"/>
  <c r="AK690" i="3"/>
  <c r="AD690" i="3"/>
  <c r="X693" i="11" s="1"/>
  <c r="Q690" i="3"/>
  <c r="R690" i="3"/>
  <c r="X693" i="4" s="1"/>
  <c r="S690" i="3"/>
  <c r="T690" i="3"/>
  <c r="X693" i="8" s="1"/>
  <c r="U690" i="3"/>
  <c r="X693" i="6" s="1"/>
  <c r="V690" i="3"/>
  <c r="X693" i="10" s="1"/>
  <c r="W690" i="3"/>
  <c r="X693" i="12"/>
  <c r="X690" i="3"/>
  <c r="Y690" i="3"/>
  <c r="Z690" i="3"/>
  <c r="X693" i="5" s="1"/>
  <c r="AA690" i="3"/>
  <c r="X693" i="15" s="1"/>
  <c r="AB690" i="3"/>
  <c r="X693" i="9" s="1"/>
  <c r="AC690" i="3"/>
  <c r="X693" i="7" s="1"/>
  <c r="AE690" i="3"/>
  <c r="X693" i="13" s="1"/>
  <c r="AF690" i="3"/>
  <c r="X693" i="17" s="1"/>
  <c r="AK689" i="3"/>
  <c r="AL689" i="3"/>
  <c r="AN689" i="3"/>
  <c r="AO689" i="3"/>
  <c r="AM689" i="3"/>
  <c r="AP689" i="3"/>
  <c r="Y689" i="3"/>
  <c r="W689" i="3"/>
  <c r="Z689" i="3"/>
  <c r="X692" i="5" s="1"/>
  <c r="AA689" i="3"/>
  <c r="X692" i="15" s="1"/>
  <c r="AB689" i="3"/>
  <c r="X692" i="9" s="1"/>
  <c r="AC689" i="3"/>
  <c r="X692" i="7" s="1"/>
  <c r="AD689" i="3"/>
  <c r="X692" i="11" s="1"/>
  <c r="AE689" i="3"/>
  <c r="X692" i="13" s="1"/>
  <c r="AF689" i="3"/>
  <c r="X692" i="17" s="1"/>
  <c r="Q689" i="3"/>
  <c r="R689" i="3"/>
  <c r="X692" i="4" s="1"/>
  <c r="S689" i="3"/>
  <c r="T689" i="3"/>
  <c r="X692" i="8" s="1"/>
  <c r="U689" i="3"/>
  <c r="X692" i="6" s="1"/>
  <c r="V689" i="3"/>
  <c r="X692" i="10" s="1"/>
  <c r="X692" i="12"/>
  <c r="X689" i="3"/>
  <c r="AP688" i="3"/>
  <c r="AO688" i="3"/>
  <c r="AM688" i="3"/>
  <c r="AL688" i="3"/>
  <c r="AK688" i="3"/>
  <c r="AN688" i="3"/>
  <c r="S688" i="3"/>
  <c r="AA688" i="3"/>
  <c r="X691" i="15" s="1"/>
  <c r="AB688" i="3"/>
  <c r="X691" i="9" s="1"/>
  <c r="AC688" i="3"/>
  <c r="X691" i="7" s="1"/>
  <c r="AD688" i="3"/>
  <c r="X691" i="11" s="1"/>
  <c r="V688" i="3"/>
  <c r="X691" i="10" s="1"/>
  <c r="W688" i="3"/>
  <c r="X691" i="12" s="1"/>
  <c r="Z688" i="3"/>
  <c r="X688" i="3"/>
  <c r="AE688" i="3"/>
  <c r="X691" i="13" s="1"/>
  <c r="AF688" i="3"/>
  <c r="X691" i="17" s="1"/>
  <c r="T688" i="3"/>
  <c r="X691" i="8" s="1"/>
  <c r="Q688" i="3"/>
  <c r="U688" i="3"/>
  <c r="X691" i="6" s="1"/>
  <c r="R688" i="3"/>
  <c r="X691" i="4" s="1"/>
  <c r="X691" i="5"/>
  <c r="Y688" i="3"/>
  <c r="AK687" i="3"/>
  <c r="AO687" i="3"/>
  <c r="AN687" i="3"/>
  <c r="AM687" i="3"/>
  <c r="AL687" i="3"/>
  <c r="AP687" i="3"/>
  <c r="S687" i="3"/>
  <c r="AF687" i="3"/>
  <c r="X690" i="17" s="1"/>
  <c r="AA687" i="3"/>
  <c r="X687" i="3"/>
  <c r="Z687" i="3"/>
  <c r="X690" i="15"/>
  <c r="T687" i="3"/>
  <c r="X690" i="8" s="1"/>
  <c r="Q687" i="3"/>
  <c r="R687" i="3"/>
  <c r="X690" i="4" s="1"/>
  <c r="AB687" i="3"/>
  <c r="X690" i="9" s="1"/>
  <c r="AC687" i="3"/>
  <c r="X690" i="7" s="1"/>
  <c r="AD687" i="3"/>
  <c r="X690" i="11" s="1"/>
  <c r="AE687" i="3"/>
  <c r="X690" i="13" s="1"/>
  <c r="W687" i="3"/>
  <c r="X690" i="12" s="1"/>
  <c r="V687" i="3"/>
  <c r="X690" i="10" s="1"/>
  <c r="U687" i="3"/>
  <c r="X690" i="6" s="1"/>
  <c r="Y687" i="3"/>
  <c r="X690" i="5"/>
  <c r="AK686" i="3"/>
  <c r="AL686" i="3"/>
  <c r="AM686" i="3"/>
  <c r="AN686" i="3"/>
  <c r="AO686" i="3"/>
  <c r="AP686" i="3"/>
  <c r="AE686" i="3"/>
  <c r="X689" i="13" s="1"/>
  <c r="AF686" i="3"/>
  <c r="X689" i="17" s="1"/>
  <c r="S686" i="3"/>
  <c r="Q686" i="3"/>
  <c r="R686" i="3"/>
  <c r="X689" i="4" s="1"/>
  <c r="T686" i="3"/>
  <c r="X689" i="8" s="1"/>
  <c r="U686" i="3"/>
  <c r="X689" i="6" s="1"/>
  <c r="AD686" i="3"/>
  <c r="X689" i="11" s="1"/>
  <c r="AC686" i="3"/>
  <c r="X689" i="7" s="1"/>
  <c r="AB686" i="3"/>
  <c r="X689" i="9" s="1"/>
  <c r="AA686" i="3"/>
  <c r="X689" i="15" s="1"/>
  <c r="Z686" i="3"/>
  <c r="X689" i="5" s="1"/>
  <c r="Y686" i="3"/>
  <c r="X686" i="3"/>
  <c r="W686" i="3"/>
  <c r="X689" i="12" s="1"/>
  <c r="V686" i="3"/>
  <c r="X689" i="10" s="1"/>
  <c r="AM685" i="3"/>
  <c r="AN685" i="3"/>
  <c r="AO685" i="3"/>
  <c r="AP685" i="3"/>
  <c r="AK685" i="3"/>
  <c r="AL685" i="3"/>
  <c r="W685" i="3"/>
  <c r="V685" i="3"/>
  <c r="X688" i="10" s="1"/>
  <c r="U685" i="3"/>
  <c r="X688" i="6" s="1"/>
  <c r="T685" i="3"/>
  <c r="R685" i="3"/>
  <c r="X688" i="4" s="1"/>
  <c r="Q685" i="3"/>
  <c r="S685" i="3"/>
  <c r="AD685" i="3"/>
  <c r="X688" i="11" s="1"/>
  <c r="X688" i="12"/>
  <c r="X688" i="8"/>
  <c r="AF685" i="3"/>
  <c r="X688" i="17" s="1"/>
  <c r="AE685" i="3"/>
  <c r="X688" i="13" s="1"/>
  <c r="AC685" i="3"/>
  <c r="X688" i="7" s="1"/>
  <c r="AB685" i="3"/>
  <c r="X688" i="9" s="1"/>
  <c r="AA685" i="3"/>
  <c r="X688" i="15" s="1"/>
  <c r="Z685" i="3"/>
  <c r="X688" i="5" s="1"/>
  <c r="Y685" i="3"/>
  <c r="X685" i="3"/>
  <c r="AO684" i="3"/>
  <c r="AN684" i="3"/>
  <c r="AM684" i="3"/>
  <c r="AL684" i="3"/>
  <c r="AK684" i="3"/>
  <c r="AP684" i="3"/>
  <c r="T684" i="3"/>
  <c r="U684" i="3"/>
  <c r="X687" i="6" s="1"/>
  <c r="V684" i="3"/>
  <c r="X687" i="10" s="1"/>
  <c r="AF684" i="3"/>
  <c r="X687" i="17" s="1"/>
  <c r="AE684" i="3"/>
  <c r="X687" i="13" s="1"/>
  <c r="X687" i="8"/>
  <c r="AD684" i="3"/>
  <c r="X687" i="11" s="1"/>
  <c r="Q684" i="3"/>
  <c r="AA684" i="3"/>
  <c r="X687" i="15" s="1"/>
  <c r="W684" i="3"/>
  <c r="X687" i="12" s="1"/>
  <c r="R684" i="3"/>
  <c r="X687" i="4" s="1"/>
  <c r="X684" i="3"/>
  <c r="S684" i="3"/>
  <c r="Y684" i="3"/>
  <c r="Z684" i="3"/>
  <c r="X687" i="5" s="1"/>
  <c r="AB684" i="3"/>
  <c r="X687" i="9" s="1"/>
  <c r="AC684" i="3"/>
  <c r="X687" i="7" s="1"/>
  <c r="AK683" i="3"/>
  <c r="AL683" i="3"/>
  <c r="AM683" i="3"/>
  <c r="AN683" i="3"/>
  <c r="AO683" i="3"/>
  <c r="AP683" i="3"/>
  <c r="Q683" i="3"/>
  <c r="R683" i="3"/>
  <c r="X686" i="4" s="1"/>
  <c r="U683" i="3"/>
  <c r="X686" i="6" s="1"/>
  <c r="Y683" i="3"/>
  <c r="Z683" i="3"/>
  <c r="AA683" i="3"/>
  <c r="AB683" i="3"/>
  <c r="X686" i="9" s="1"/>
  <c r="AC683" i="3"/>
  <c r="X686" i="7" s="1"/>
  <c r="AD683" i="3"/>
  <c r="X686" i="11" s="1"/>
  <c r="AE683" i="3"/>
  <c r="X686" i="13" s="1"/>
  <c r="T683" i="3"/>
  <c r="S683" i="3"/>
  <c r="V683" i="3"/>
  <c r="X686" i="10" s="1"/>
  <c r="W683" i="3"/>
  <c r="X686" i="12" s="1"/>
  <c r="X686" i="5"/>
  <c r="X686" i="8"/>
  <c r="X683" i="3"/>
  <c r="X686" i="15"/>
  <c r="AF683" i="3"/>
  <c r="X686" i="17" s="1"/>
  <c r="AK682" i="3"/>
  <c r="AL682" i="3"/>
  <c r="AM682" i="3"/>
  <c r="AO682" i="3"/>
  <c r="AP682" i="3"/>
  <c r="AN682" i="3"/>
  <c r="T682" i="3"/>
  <c r="X685" i="8" s="1"/>
  <c r="S682" i="3"/>
  <c r="R682" i="3"/>
  <c r="X685" i="4" s="1"/>
  <c r="Q682" i="3"/>
  <c r="U682" i="3"/>
  <c r="X685" i="6" s="1"/>
  <c r="AD682" i="3"/>
  <c r="X685" i="11" s="1"/>
  <c r="AE682" i="3"/>
  <c r="X685" i="13" s="1"/>
  <c r="AF682" i="3"/>
  <c r="X685" i="17" s="1"/>
  <c r="W682" i="3"/>
  <c r="X685" i="12" s="1"/>
  <c r="V682" i="3"/>
  <c r="X685" i="10" s="1"/>
  <c r="X682" i="3"/>
  <c r="Y682" i="3"/>
  <c r="Z682" i="3"/>
  <c r="X685" i="5" s="1"/>
  <c r="AA682" i="3"/>
  <c r="X685" i="15" s="1"/>
  <c r="AB682" i="3"/>
  <c r="X685" i="9" s="1"/>
  <c r="AC682" i="3"/>
  <c r="X685" i="7" s="1"/>
  <c r="AK681" i="3"/>
  <c r="AM681" i="3"/>
  <c r="AN681" i="3"/>
  <c r="AO681" i="3"/>
  <c r="AP681" i="3"/>
  <c r="AL681" i="3"/>
  <c r="W681" i="3"/>
  <c r="V681" i="3"/>
  <c r="X684" i="10" s="1"/>
  <c r="S681" i="3"/>
  <c r="U681" i="3"/>
  <c r="X684" i="6" s="1"/>
  <c r="T681" i="3"/>
  <c r="X684" i="8" s="1"/>
  <c r="AF681" i="3"/>
  <c r="X684" i="17" s="1"/>
  <c r="AE681" i="3"/>
  <c r="X684" i="13" s="1"/>
  <c r="AD681" i="3"/>
  <c r="X684" i="11" s="1"/>
  <c r="AB681" i="3"/>
  <c r="X684" i="9" s="1"/>
  <c r="AA681" i="3"/>
  <c r="X684" i="15" s="1"/>
  <c r="Z681" i="3"/>
  <c r="X684" i="5" s="1"/>
  <c r="Y681" i="3"/>
  <c r="X681" i="3"/>
  <c r="R681" i="3"/>
  <c r="X684" i="4" s="1"/>
  <c r="Q681" i="3"/>
  <c r="E681" i="19" s="1"/>
  <c r="AC681" i="3"/>
  <c r="X684" i="7" s="1"/>
  <c r="X684" i="12"/>
  <c r="AP680" i="3"/>
  <c r="AO680" i="3"/>
  <c r="AN680" i="3"/>
  <c r="AM680" i="3"/>
  <c r="AL680" i="3"/>
  <c r="AK680" i="3"/>
  <c r="Q680" i="3"/>
  <c r="AE680" i="3"/>
  <c r="X683" i="13" s="1"/>
  <c r="AD680" i="3"/>
  <c r="X683" i="11" s="1"/>
  <c r="AC680" i="3"/>
  <c r="X683" i="7" s="1"/>
  <c r="AB680" i="3"/>
  <c r="X683" i="9" s="1"/>
  <c r="AA680" i="3"/>
  <c r="Z680" i="3"/>
  <c r="X683" i="5" s="1"/>
  <c r="Y680" i="3"/>
  <c r="X680" i="3"/>
  <c r="W680" i="3"/>
  <c r="X683" i="12" s="1"/>
  <c r="V680" i="3"/>
  <c r="X683" i="10" s="1"/>
  <c r="U680" i="3"/>
  <c r="X683" i="6" s="1"/>
  <c r="T680" i="3"/>
  <c r="X683" i="8" s="1"/>
  <c r="X683" i="15"/>
  <c r="S680" i="3"/>
  <c r="R680" i="3"/>
  <c r="X683" i="4" s="1"/>
  <c r="AF680" i="3"/>
  <c r="X683" i="17" s="1"/>
  <c r="AK679" i="3"/>
  <c r="AL679" i="3"/>
  <c r="AM679" i="3"/>
  <c r="AO679" i="3"/>
  <c r="AP679" i="3"/>
  <c r="AN679" i="3"/>
  <c r="AA679" i="3"/>
  <c r="X682" i="15" s="1"/>
  <c r="Z679" i="3"/>
  <c r="X682" i="5"/>
  <c r="T679" i="3"/>
  <c r="X682" i="8" s="1"/>
  <c r="S679" i="3"/>
  <c r="R679" i="3"/>
  <c r="X682" i="4" s="1"/>
  <c r="Q679" i="3"/>
  <c r="Y679" i="3"/>
  <c r="X679" i="3"/>
  <c r="W679" i="3"/>
  <c r="V679" i="3"/>
  <c r="X682" i="10" s="1"/>
  <c r="AB679" i="3"/>
  <c r="X682" i="9" s="1"/>
  <c r="U679" i="3"/>
  <c r="X682" i="6" s="1"/>
  <c r="X682" i="12"/>
  <c r="AF679" i="3"/>
  <c r="X682" i="17" s="1"/>
  <c r="AE679" i="3"/>
  <c r="X682" i="13" s="1"/>
  <c r="AD679" i="3"/>
  <c r="X682" i="11" s="1"/>
  <c r="AC679" i="3"/>
  <c r="X682" i="7" s="1"/>
  <c r="AP678" i="3"/>
  <c r="AO678" i="3"/>
  <c r="AN678" i="3"/>
  <c r="AM678" i="3"/>
  <c r="AL678" i="3"/>
  <c r="AK678" i="3"/>
  <c r="AF678" i="3"/>
  <c r="X681" i="17" s="1"/>
  <c r="AE678" i="3"/>
  <c r="X681" i="13" s="1"/>
  <c r="AD678" i="3"/>
  <c r="X681" i="11" s="1"/>
  <c r="AC678" i="3"/>
  <c r="X681" i="7" s="1"/>
  <c r="AB678" i="3"/>
  <c r="X681" i="9" s="1"/>
  <c r="AA678" i="3"/>
  <c r="Z678" i="3"/>
  <c r="X681" i="5" s="1"/>
  <c r="Y678" i="3"/>
  <c r="X678" i="3"/>
  <c r="X681" i="15"/>
  <c r="S678" i="3"/>
  <c r="R678" i="3"/>
  <c r="X681" i="4" s="1"/>
  <c r="Q678" i="3"/>
  <c r="E678" i="19" s="1"/>
  <c r="W678" i="3"/>
  <c r="X681" i="12" s="1"/>
  <c r="V678" i="3"/>
  <c r="X681" i="10" s="1"/>
  <c r="U678" i="3"/>
  <c r="X681" i="6" s="1"/>
  <c r="T678" i="3"/>
  <c r="X681" i="8" s="1"/>
  <c r="AL677" i="3"/>
  <c r="AK677" i="3"/>
  <c r="AP677" i="3"/>
  <c r="AO677" i="3"/>
  <c r="AN677" i="3"/>
  <c r="AM677" i="3"/>
  <c r="T677" i="3"/>
  <c r="S677" i="3"/>
  <c r="R677" i="3"/>
  <c r="X680" i="4" s="1"/>
  <c r="Q677" i="3"/>
  <c r="X680" i="8"/>
  <c r="AF677" i="3"/>
  <c r="X680" i="17" s="1"/>
  <c r="AE677" i="3"/>
  <c r="X680" i="13" s="1"/>
  <c r="AD677" i="3"/>
  <c r="X680" i="11" s="1"/>
  <c r="AC677" i="3"/>
  <c r="X680" i="7" s="1"/>
  <c r="AB677" i="3"/>
  <c r="X680" i="9" s="1"/>
  <c r="AA677" i="3"/>
  <c r="X680" i="15" s="1"/>
  <c r="Z677" i="3"/>
  <c r="X680" i="5" s="1"/>
  <c r="Y677" i="3"/>
  <c r="X677" i="3"/>
  <c r="W677" i="3"/>
  <c r="X680" i="12" s="1"/>
  <c r="V677" i="3"/>
  <c r="X680" i="10" s="1"/>
  <c r="U677" i="3"/>
  <c r="X680" i="6" s="1"/>
  <c r="AP676" i="3"/>
  <c r="AO676" i="3"/>
  <c r="AN676" i="3"/>
  <c r="AM676" i="3"/>
  <c r="AL676" i="3"/>
  <c r="AK676" i="3"/>
  <c r="U676" i="3"/>
  <c r="X679" i="6" s="1"/>
  <c r="Y676" i="3"/>
  <c r="S676" i="3"/>
  <c r="R676" i="3"/>
  <c r="X679" i="4" s="1"/>
  <c r="Q676" i="3"/>
  <c r="T676" i="3"/>
  <c r="X679" i="8" s="1"/>
  <c r="AF676" i="3"/>
  <c r="X679" i="17" s="1"/>
  <c r="AE676" i="3"/>
  <c r="X679" i="13" s="1"/>
  <c r="AD676" i="3"/>
  <c r="X679" i="11" s="1"/>
  <c r="AC676" i="3"/>
  <c r="X679" i="7" s="1"/>
  <c r="AB676" i="3"/>
  <c r="X679" i="9" s="1"/>
  <c r="AA676" i="3"/>
  <c r="Z676" i="3"/>
  <c r="X679" i="5" s="1"/>
  <c r="X676" i="3"/>
  <c r="W676" i="3"/>
  <c r="X679" i="12" s="1"/>
  <c r="V676" i="3"/>
  <c r="X679" i="10" s="1"/>
  <c r="X679" i="15"/>
  <c r="AN675" i="3"/>
  <c r="AO675" i="3"/>
  <c r="AP675" i="3"/>
  <c r="AK675" i="3"/>
  <c r="AL675" i="3"/>
  <c r="AM675" i="3"/>
  <c r="AD675" i="3"/>
  <c r="X678" i="11" s="1"/>
  <c r="AE675" i="3"/>
  <c r="X678" i="13" s="1"/>
  <c r="X675" i="3"/>
  <c r="AF675" i="3"/>
  <c r="X678" i="17" s="1"/>
  <c r="Y675" i="3"/>
  <c r="Q675" i="3"/>
  <c r="R675" i="3"/>
  <c r="X678" i="4" s="1"/>
  <c r="Z675" i="3"/>
  <c r="X678" i="5" s="1"/>
  <c r="AA675" i="3"/>
  <c r="X678" i="15" s="1"/>
  <c r="AB675" i="3"/>
  <c r="X678" i="9" s="1"/>
  <c r="AC675" i="3"/>
  <c r="X678" i="7" s="1"/>
  <c r="S675" i="3"/>
  <c r="T675" i="3"/>
  <c r="X678" i="8" s="1"/>
  <c r="U675" i="3"/>
  <c r="X678" i="6" s="1"/>
  <c r="V675" i="3"/>
  <c r="X678" i="10" s="1"/>
  <c r="W675" i="3"/>
  <c r="X678" i="12" s="1"/>
  <c r="AO674" i="3"/>
  <c r="AP674" i="3"/>
  <c r="AL674" i="3"/>
  <c r="AN674" i="3"/>
  <c r="AM674" i="3"/>
  <c r="AK674" i="3"/>
  <c r="R674" i="3"/>
  <c r="X677" i="4" s="1"/>
  <c r="W674" i="3"/>
  <c r="X677" i="12"/>
  <c r="S674" i="3"/>
  <c r="V674" i="3"/>
  <c r="X677" i="10" s="1"/>
  <c r="T674" i="3"/>
  <c r="X677" i="8" s="1"/>
  <c r="U674" i="3"/>
  <c r="X677" i="6" s="1"/>
  <c r="Q674" i="3"/>
  <c r="AD674" i="3"/>
  <c r="X677" i="11" s="1"/>
  <c r="AF674" i="3"/>
  <c r="X677" i="17" s="1"/>
  <c r="AE674" i="3"/>
  <c r="X677" i="13" s="1"/>
  <c r="X674" i="3"/>
  <c r="AC674" i="3"/>
  <c r="X677" i="7" s="1"/>
  <c r="AB674" i="3"/>
  <c r="X677" i="9" s="1"/>
  <c r="AA674" i="3"/>
  <c r="X677" i="15" s="1"/>
  <c r="Z674" i="3"/>
  <c r="X677" i="5" s="1"/>
  <c r="Y674" i="3"/>
  <c r="AO673" i="3"/>
  <c r="AK673" i="3"/>
  <c r="AM673" i="3"/>
  <c r="AN673" i="3"/>
  <c r="AP673" i="3"/>
  <c r="AL673" i="3"/>
  <c r="AB673" i="3"/>
  <c r="X676" i="9" s="1"/>
  <c r="Y673" i="3"/>
  <c r="Z673" i="3"/>
  <c r="AA673" i="3"/>
  <c r="AF673" i="3"/>
  <c r="X676" i="17" s="1"/>
  <c r="AE673" i="3"/>
  <c r="X676" i="13" s="1"/>
  <c r="X673" i="3"/>
  <c r="X676" i="15"/>
  <c r="AD673" i="3"/>
  <c r="X676" i="11" s="1"/>
  <c r="Q673" i="3"/>
  <c r="AC673" i="3"/>
  <c r="X676" i="7" s="1"/>
  <c r="R673" i="3"/>
  <c r="X676" i="4" s="1"/>
  <c r="S673" i="3"/>
  <c r="T673" i="3"/>
  <c r="X676" i="8" s="1"/>
  <c r="U673" i="3"/>
  <c r="X676" i="6" s="1"/>
  <c r="V673" i="3"/>
  <c r="X676" i="10" s="1"/>
  <c r="W673" i="3"/>
  <c r="X676" i="12" s="1"/>
  <c r="X676" i="5"/>
  <c r="AK672" i="3"/>
  <c r="AP672" i="3"/>
  <c r="AM672" i="3"/>
  <c r="AL672" i="3"/>
  <c r="AO672" i="3"/>
  <c r="AN672" i="3"/>
  <c r="W672" i="3"/>
  <c r="V672" i="3"/>
  <c r="X675" i="10" s="1"/>
  <c r="U672" i="3"/>
  <c r="X675" i="6" s="1"/>
  <c r="T672" i="3"/>
  <c r="S672" i="3"/>
  <c r="R672" i="3"/>
  <c r="X675" i="4" s="1"/>
  <c r="Q672" i="3"/>
  <c r="X675" i="8"/>
  <c r="X675" i="12"/>
  <c r="AE672" i="3"/>
  <c r="X675" i="13" s="1"/>
  <c r="AD672" i="3"/>
  <c r="X675" i="11" s="1"/>
  <c r="AC672" i="3"/>
  <c r="X675" i="7" s="1"/>
  <c r="AB672" i="3"/>
  <c r="X675" i="9" s="1"/>
  <c r="AF672" i="3"/>
  <c r="X675" i="17" s="1"/>
  <c r="AA672" i="3"/>
  <c r="X675" i="15" s="1"/>
  <c r="Z672" i="3"/>
  <c r="Y672" i="3"/>
  <c r="X672" i="3"/>
  <c r="X675" i="5"/>
  <c r="AP671" i="3"/>
  <c r="AO671" i="3"/>
  <c r="AM671" i="3"/>
  <c r="AN671" i="3"/>
  <c r="AL671" i="3"/>
  <c r="AK671" i="3"/>
  <c r="Q671" i="3"/>
  <c r="R671" i="3"/>
  <c r="X674" i="4" s="1"/>
  <c r="S671" i="3"/>
  <c r="U671" i="3"/>
  <c r="X674" i="6" s="1"/>
  <c r="V671" i="3"/>
  <c r="X674" i="10" s="1"/>
  <c r="W671" i="3"/>
  <c r="X671" i="3"/>
  <c r="Y671" i="3"/>
  <c r="Z671" i="3"/>
  <c r="AA671" i="3"/>
  <c r="AB671" i="3"/>
  <c r="X674" i="9" s="1"/>
  <c r="AC671" i="3"/>
  <c r="X674" i="7" s="1"/>
  <c r="AD671" i="3"/>
  <c r="X674" i="11" s="1"/>
  <c r="T671" i="3"/>
  <c r="X674" i="15"/>
  <c r="AF671" i="3"/>
  <c r="X674" i="17" s="1"/>
  <c r="AE671" i="3"/>
  <c r="X674" i="13" s="1"/>
  <c r="X674" i="8"/>
  <c r="X674" i="12"/>
  <c r="X674" i="5"/>
  <c r="AM670" i="3"/>
  <c r="AL670" i="3"/>
  <c r="AK670" i="3"/>
  <c r="AO670" i="3"/>
  <c r="AP670" i="3"/>
  <c r="AN670" i="3"/>
  <c r="AF670" i="3"/>
  <c r="X673" i="17" s="1"/>
  <c r="AE670" i="3"/>
  <c r="X673" i="13" s="1"/>
  <c r="AD670" i="3"/>
  <c r="X673" i="11" s="1"/>
  <c r="AC670" i="3"/>
  <c r="X673" i="7" s="1"/>
  <c r="AB670" i="3"/>
  <c r="X673" i="9" s="1"/>
  <c r="AA670" i="3"/>
  <c r="Z670" i="3"/>
  <c r="Y670" i="3"/>
  <c r="X670" i="3"/>
  <c r="W670" i="3"/>
  <c r="X673" i="12" s="1"/>
  <c r="V670" i="3"/>
  <c r="X673" i="10" s="1"/>
  <c r="U670" i="3"/>
  <c r="X673" i="6" s="1"/>
  <c r="T670" i="3"/>
  <c r="S670" i="3"/>
  <c r="Q670" i="3"/>
  <c r="R670" i="3"/>
  <c r="X673" i="4" s="1"/>
  <c r="X673" i="8"/>
  <c r="X673" i="5"/>
  <c r="X673" i="15"/>
  <c r="AP669" i="3"/>
  <c r="AO669" i="3"/>
  <c r="AN669" i="3"/>
  <c r="AM669" i="3"/>
  <c r="AK669" i="3"/>
  <c r="AL669" i="3"/>
  <c r="U669" i="3"/>
  <c r="X672" i="6" s="1"/>
  <c r="T669" i="3"/>
  <c r="AF669" i="3"/>
  <c r="X672" i="17" s="1"/>
  <c r="S669" i="3"/>
  <c r="X669" i="3"/>
  <c r="R669" i="3"/>
  <c r="X672" i="4" s="1"/>
  <c r="AB669" i="3"/>
  <c r="X672" i="9" s="1"/>
  <c r="AA669" i="3"/>
  <c r="X672" i="15" s="1"/>
  <c r="AC669" i="3"/>
  <c r="X672" i="7" s="1"/>
  <c r="Y669" i="3"/>
  <c r="Q669" i="3"/>
  <c r="W669" i="3"/>
  <c r="X672" i="12" s="1"/>
  <c r="X672" i="8"/>
  <c r="Z669" i="3"/>
  <c r="X672" i="5" s="1"/>
  <c r="V669" i="3"/>
  <c r="X672" i="10" s="1"/>
  <c r="AD669" i="3"/>
  <c r="X672" i="11" s="1"/>
  <c r="AE669" i="3"/>
  <c r="X672" i="13" s="1"/>
  <c r="AM668" i="3"/>
  <c r="AL668" i="3"/>
  <c r="AK668" i="3"/>
  <c r="AP668" i="3"/>
  <c r="AO668" i="3"/>
  <c r="AN668" i="3"/>
  <c r="AB668" i="3"/>
  <c r="X671" i="9" s="1"/>
  <c r="AA668" i="3"/>
  <c r="Z668" i="3"/>
  <c r="X668" i="3"/>
  <c r="Q668" i="3"/>
  <c r="R668" i="3"/>
  <c r="X671" i="4" s="1"/>
  <c r="S668" i="3"/>
  <c r="T668" i="3"/>
  <c r="U668" i="3"/>
  <c r="X671" i="6" s="1"/>
  <c r="V668" i="3"/>
  <c r="X671" i="10" s="1"/>
  <c r="W668" i="3"/>
  <c r="Y668" i="3"/>
  <c r="X671" i="8"/>
  <c r="X671" i="15"/>
  <c r="X671" i="5"/>
  <c r="X671" i="12"/>
  <c r="AF668" i="3"/>
  <c r="X671" i="17" s="1"/>
  <c r="AE668" i="3"/>
  <c r="X671" i="13" s="1"/>
  <c r="AD668" i="3"/>
  <c r="X671" i="11" s="1"/>
  <c r="AC668" i="3"/>
  <c r="X671" i="7" s="1"/>
  <c r="AL667" i="3"/>
  <c r="AM667" i="3"/>
  <c r="AN667" i="3"/>
  <c r="AO667" i="3"/>
  <c r="AP667" i="3"/>
  <c r="AK667" i="3"/>
  <c r="AB667" i="3"/>
  <c r="X670" i="9" s="1"/>
  <c r="AC667" i="3"/>
  <c r="X670" i="7" s="1"/>
  <c r="AD667" i="3"/>
  <c r="X670" i="11" s="1"/>
  <c r="AE667" i="3"/>
  <c r="X670" i="13" s="1"/>
  <c r="AF667" i="3"/>
  <c r="X670" i="17" s="1"/>
  <c r="R667" i="3"/>
  <c r="X670" i="4" s="1"/>
  <c r="S667" i="3"/>
  <c r="T667" i="3"/>
  <c r="X670" i="8" s="1"/>
  <c r="U667" i="3"/>
  <c r="X670" i="6" s="1"/>
  <c r="V667" i="3"/>
  <c r="X670" i="10" s="1"/>
  <c r="W667" i="3"/>
  <c r="X670" i="12" s="1"/>
  <c r="X667" i="3"/>
  <c r="Y667" i="3"/>
  <c r="Z667" i="3"/>
  <c r="X670" i="5" s="1"/>
  <c r="AA667" i="3"/>
  <c r="X670" i="15" s="1"/>
  <c r="Q667" i="3"/>
  <c r="E667" i="19" s="1"/>
  <c r="AL666" i="3"/>
  <c r="AM666" i="3"/>
  <c r="AN666" i="3"/>
  <c r="AO666" i="3"/>
  <c r="AP666" i="3"/>
  <c r="AK666" i="3"/>
  <c r="AD666" i="3"/>
  <c r="X669" i="11" s="1"/>
  <c r="AC666" i="3"/>
  <c r="X669" i="7" s="1"/>
  <c r="AB666" i="3"/>
  <c r="X669" i="9" s="1"/>
  <c r="AA666" i="3"/>
  <c r="X669" i="15" s="1"/>
  <c r="Z666" i="3"/>
  <c r="Y666" i="3"/>
  <c r="X666" i="3"/>
  <c r="W666" i="3"/>
  <c r="V666" i="3"/>
  <c r="X669" i="10" s="1"/>
  <c r="U666" i="3"/>
  <c r="X669" i="6" s="1"/>
  <c r="T666" i="3"/>
  <c r="S666" i="3"/>
  <c r="R666" i="3"/>
  <c r="X669" i="4" s="1"/>
  <c r="Q666" i="3"/>
  <c r="E666" i="19" s="1"/>
  <c r="X669" i="5"/>
  <c r="X669" i="12"/>
  <c r="X669" i="8"/>
  <c r="AF666" i="3"/>
  <c r="X669" i="17" s="1"/>
  <c r="AE666" i="3"/>
  <c r="X669" i="13" s="1"/>
  <c r="AK665" i="3"/>
  <c r="AN665" i="3"/>
  <c r="AO665" i="3"/>
  <c r="AL665" i="3"/>
  <c r="AM665" i="3"/>
  <c r="AP665" i="3"/>
  <c r="Y665" i="3"/>
  <c r="Q665" i="3"/>
  <c r="AM664" i="3"/>
  <c r="AN664" i="3"/>
  <c r="AL664" i="3"/>
  <c r="AP664" i="3"/>
  <c r="AO664" i="3"/>
  <c r="AK664" i="3"/>
  <c r="Y664" i="3"/>
  <c r="Q664" i="3"/>
  <c r="AO663" i="3"/>
  <c r="AN663" i="3"/>
  <c r="AM663" i="3"/>
  <c r="AL663" i="3"/>
  <c r="AK663" i="3"/>
  <c r="AP663" i="3"/>
  <c r="Q663" i="3"/>
  <c r="AF663" i="3"/>
  <c r="X666" i="17" s="1"/>
  <c r="AE663" i="3"/>
  <c r="X666" i="13" s="1"/>
  <c r="AD663" i="3"/>
  <c r="X666" i="11" s="1"/>
  <c r="AB663" i="3"/>
  <c r="X666" i="9" s="1"/>
  <c r="AA663" i="3"/>
  <c r="Z663" i="3"/>
  <c r="Y663" i="3"/>
  <c r="X663" i="3"/>
  <c r="W663" i="3"/>
  <c r="X666" i="12" s="1"/>
  <c r="V663" i="3"/>
  <c r="X666" i="10" s="1"/>
  <c r="U663" i="3"/>
  <c r="X666" i="6" s="1"/>
  <c r="T663" i="3"/>
  <c r="R663" i="3"/>
  <c r="X666" i="4" s="1"/>
  <c r="X666" i="15"/>
  <c r="X666" i="8"/>
  <c r="S663" i="3"/>
  <c r="AC663" i="3"/>
  <c r="X666" i="7" s="1"/>
  <c r="X666" i="5"/>
  <c r="AP662" i="3"/>
  <c r="AN662" i="3"/>
  <c r="AO662" i="3"/>
  <c r="AK662" i="3"/>
  <c r="AL662" i="3"/>
  <c r="AM662" i="3"/>
  <c r="AO661" i="3"/>
  <c r="AN661" i="3"/>
  <c r="AM661" i="3"/>
  <c r="AL661" i="3"/>
  <c r="AK661" i="3"/>
  <c r="AP661" i="3"/>
  <c r="AA661" i="3"/>
  <c r="X664" i="15" s="1"/>
  <c r="Q661" i="3"/>
  <c r="R661" i="3"/>
  <c r="X664" i="4" s="1"/>
  <c r="S661" i="3"/>
  <c r="T661" i="3"/>
  <c r="AB661" i="3"/>
  <c r="X664" i="9" s="1"/>
  <c r="AC661" i="3"/>
  <c r="X664" i="7" s="1"/>
  <c r="Y661" i="3"/>
  <c r="Z661" i="3"/>
  <c r="U661" i="3"/>
  <c r="X664" i="6" s="1"/>
  <c r="X664" i="5"/>
  <c r="X664" i="8"/>
  <c r="AM660" i="3"/>
  <c r="AN660" i="3"/>
  <c r="AO660" i="3"/>
  <c r="AP660" i="3"/>
  <c r="AK660" i="3"/>
  <c r="AL660" i="3"/>
  <c r="Y660" i="3"/>
  <c r="Q660" i="3"/>
  <c r="AK659" i="3"/>
  <c r="AL659" i="3"/>
  <c r="AM659" i="3"/>
  <c r="AP659" i="3"/>
  <c r="AO659" i="3"/>
  <c r="AN659" i="3"/>
  <c r="AO658" i="3"/>
  <c r="AN658" i="3"/>
  <c r="AM658" i="3"/>
  <c r="AK658" i="3"/>
  <c r="AL658" i="3"/>
  <c r="AP658" i="3"/>
  <c r="S658" i="3"/>
  <c r="AD658" i="3"/>
  <c r="X661" i="11" s="1"/>
  <c r="Q658" i="3"/>
  <c r="R658" i="3"/>
  <c r="X661" i="4" s="1"/>
  <c r="X658" i="3"/>
  <c r="T658" i="3"/>
  <c r="X661" i="8" s="1"/>
  <c r="U658" i="3"/>
  <c r="X661" i="6" s="1"/>
  <c r="V658" i="3"/>
  <c r="X661" i="10" s="1"/>
  <c r="W658" i="3"/>
  <c r="Y658" i="3"/>
  <c r="Z658" i="3"/>
  <c r="X661" i="5" s="1"/>
  <c r="AA658" i="3"/>
  <c r="AB658" i="3"/>
  <c r="X661" i="9" s="1"/>
  <c r="X661" i="15"/>
  <c r="AC658" i="3"/>
  <c r="X661" i="7" s="1"/>
  <c r="AE658" i="3"/>
  <c r="X661" i="13" s="1"/>
  <c r="X661" i="12"/>
  <c r="AF658" i="3"/>
  <c r="X661" i="17" s="1"/>
  <c r="AP657" i="3"/>
  <c r="AN657" i="3"/>
  <c r="AO657" i="3"/>
  <c r="AM657" i="3"/>
  <c r="AK657" i="3"/>
  <c r="AL657" i="3"/>
  <c r="Q657" i="3"/>
  <c r="AA657" i="3"/>
  <c r="T657" i="3"/>
  <c r="X660" i="15"/>
  <c r="U657" i="3"/>
  <c r="X660" i="6" s="1"/>
  <c r="V657" i="3"/>
  <c r="X660" i="10" s="1"/>
  <c r="X660" i="8"/>
  <c r="W657" i="3"/>
  <c r="X660" i="12" s="1"/>
  <c r="X657" i="3"/>
  <c r="Z657" i="3"/>
  <c r="X660" i="5" s="1"/>
  <c r="AB657" i="3"/>
  <c r="X660" i="9" s="1"/>
  <c r="AC657" i="3"/>
  <c r="X660" i="7" s="1"/>
  <c r="Y657" i="3"/>
  <c r="AE657" i="3"/>
  <c r="X660" i="13" s="1"/>
  <c r="AF657" i="3"/>
  <c r="X660" i="17" s="1"/>
  <c r="S657" i="3"/>
  <c r="R657" i="3"/>
  <c r="X660" i="4" s="1"/>
  <c r="AD657" i="3"/>
  <c r="X660" i="11" s="1"/>
  <c r="AM656" i="3"/>
  <c r="AN656" i="3"/>
  <c r="AO656" i="3"/>
  <c r="AP656" i="3"/>
  <c r="AL656" i="3"/>
  <c r="AK656" i="3"/>
  <c r="AA656" i="3"/>
  <c r="Z656" i="3"/>
  <c r="Y656" i="3"/>
  <c r="X656" i="3"/>
  <c r="X659" i="15"/>
  <c r="V656" i="3"/>
  <c r="X659" i="10" s="1"/>
  <c r="W656" i="3"/>
  <c r="U656" i="3"/>
  <c r="X659" i="6" s="1"/>
  <c r="S656" i="3"/>
  <c r="T656" i="3"/>
  <c r="X659" i="8" s="1"/>
  <c r="X659" i="12"/>
  <c r="R656" i="3"/>
  <c r="X659" i="4" s="1"/>
  <c r="Q656" i="3"/>
  <c r="E656" i="19" s="1"/>
  <c r="AF656" i="3"/>
  <c r="X659" i="17" s="1"/>
  <c r="AE656" i="3"/>
  <c r="X659" i="13" s="1"/>
  <c r="X659" i="5"/>
  <c r="AD656" i="3"/>
  <c r="X659" i="11" s="1"/>
  <c r="AC656" i="3"/>
  <c r="X659" i="7" s="1"/>
  <c r="AB656" i="3"/>
  <c r="X659" i="9" s="1"/>
  <c r="AP655" i="3"/>
  <c r="AK655" i="3"/>
  <c r="AL655" i="3"/>
  <c r="AM655" i="3"/>
  <c r="AN655" i="3"/>
  <c r="AO655" i="3"/>
  <c r="AF655" i="3"/>
  <c r="X658" i="17" s="1"/>
  <c r="AE655" i="3"/>
  <c r="X658" i="13" s="1"/>
  <c r="AD655" i="3"/>
  <c r="X658" i="11" s="1"/>
  <c r="AC655" i="3"/>
  <c r="X658" i="7" s="1"/>
  <c r="AB655" i="3"/>
  <c r="X658" i="9" s="1"/>
  <c r="AA655" i="3"/>
  <c r="Z655" i="3"/>
  <c r="Y655" i="3"/>
  <c r="X655" i="3"/>
  <c r="V655" i="3"/>
  <c r="X658" i="10" s="1"/>
  <c r="U655" i="3"/>
  <c r="X658" i="6" s="1"/>
  <c r="T655" i="3"/>
  <c r="S655" i="3"/>
  <c r="X658" i="5"/>
  <c r="Q655" i="3"/>
  <c r="W655" i="3"/>
  <c r="X658" i="12"/>
  <c r="R655" i="3"/>
  <c r="X658" i="4" s="1"/>
  <c r="X658" i="15"/>
  <c r="X658" i="8"/>
  <c r="AK654" i="3"/>
  <c r="AP654" i="3"/>
  <c r="AL654" i="3"/>
  <c r="AM654" i="3"/>
  <c r="AN654" i="3"/>
  <c r="AO654" i="3"/>
  <c r="Z654" i="3"/>
  <c r="Y654" i="3"/>
  <c r="AA654" i="3"/>
  <c r="X657" i="15"/>
  <c r="X654" i="3"/>
  <c r="W654" i="3"/>
  <c r="X657" i="12" s="1"/>
  <c r="V654" i="3"/>
  <c r="X657" i="10" s="1"/>
  <c r="U654" i="3"/>
  <c r="X657" i="6" s="1"/>
  <c r="Q654" i="3"/>
  <c r="X657" i="5"/>
  <c r="R654" i="3"/>
  <c r="X657" i="4" s="1"/>
  <c r="S654" i="3"/>
  <c r="T654" i="3"/>
  <c r="X657" i="8" s="1"/>
  <c r="AD654" i="3"/>
  <c r="X657" i="11" s="1"/>
  <c r="AE654" i="3"/>
  <c r="X657" i="13" s="1"/>
  <c r="AF654" i="3"/>
  <c r="X657" i="17" s="1"/>
  <c r="AB654" i="3"/>
  <c r="X657" i="9" s="1"/>
  <c r="AC654" i="3"/>
  <c r="X657" i="7" s="1"/>
  <c r="AP653" i="3"/>
  <c r="AO653" i="3"/>
  <c r="AN653" i="3"/>
  <c r="AM653" i="3"/>
  <c r="AK653" i="3"/>
  <c r="AL653" i="3"/>
  <c r="AF653" i="3"/>
  <c r="X656" i="17" s="1"/>
  <c r="AE653" i="3"/>
  <c r="X656" i="13" s="1"/>
  <c r="AD653" i="3"/>
  <c r="X656" i="11" s="1"/>
  <c r="AC653" i="3"/>
  <c r="X656" i="7" s="1"/>
  <c r="AB653" i="3"/>
  <c r="X656" i="9" s="1"/>
  <c r="AA653" i="3"/>
  <c r="Z653" i="3"/>
  <c r="Y653" i="3"/>
  <c r="X653" i="3"/>
  <c r="W653" i="3"/>
  <c r="V653" i="3"/>
  <c r="X656" i="10" s="1"/>
  <c r="U653" i="3"/>
  <c r="X656" i="6" s="1"/>
  <c r="T653" i="3"/>
  <c r="S653" i="3"/>
  <c r="R653" i="3"/>
  <c r="X656" i="4" s="1"/>
  <c r="Q653" i="3"/>
  <c r="E653" i="19" s="1"/>
  <c r="X656" i="8"/>
  <c r="X656" i="12"/>
  <c r="X656" i="15"/>
  <c r="X656" i="5"/>
  <c r="AP652" i="3"/>
  <c r="AO652" i="3"/>
  <c r="AN652" i="3"/>
  <c r="AM652" i="3"/>
  <c r="AL652" i="3"/>
  <c r="AK652" i="3"/>
  <c r="AA652" i="3"/>
  <c r="Z652" i="3"/>
  <c r="Y652" i="3"/>
  <c r="X652" i="3"/>
  <c r="W652" i="3"/>
  <c r="V652" i="3"/>
  <c r="X655" i="10" s="1"/>
  <c r="U652" i="3"/>
  <c r="X655" i="6" s="1"/>
  <c r="T652" i="3"/>
  <c r="S652" i="3"/>
  <c r="R652" i="3"/>
  <c r="X655" i="4" s="1"/>
  <c r="Q652" i="3"/>
  <c r="E652" i="19" s="1"/>
  <c r="AE652" i="3"/>
  <c r="X655" i="13" s="1"/>
  <c r="AD652" i="3"/>
  <c r="X655" i="11" s="1"/>
  <c r="AC652" i="3"/>
  <c r="X655" i="7" s="1"/>
  <c r="X655" i="15"/>
  <c r="X655" i="8"/>
  <c r="X655" i="12"/>
  <c r="AF652" i="3"/>
  <c r="X655" i="17" s="1"/>
  <c r="AB652" i="3"/>
  <c r="X655" i="9" s="1"/>
  <c r="X655" i="5"/>
  <c r="AK651" i="3"/>
  <c r="AP651" i="3"/>
  <c r="AM651" i="3"/>
  <c r="AL651" i="3"/>
  <c r="AO651" i="3"/>
  <c r="AN651" i="3"/>
  <c r="Q651" i="3"/>
  <c r="V651" i="3"/>
  <c r="X654" i="10" s="1"/>
  <c r="W651" i="3"/>
  <c r="X651" i="3"/>
  <c r="Y651" i="3"/>
  <c r="Z651" i="3"/>
  <c r="AA651" i="3"/>
  <c r="X654" i="15" s="1"/>
  <c r="AB651" i="3"/>
  <c r="X654" i="9" s="1"/>
  <c r="AC651" i="3"/>
  <c r="X654" i="7" s="1"/>
  <c r="AE651" i="3"/>
  <c r="X654" i="13" s="1"/>
  <c r="AF651" i="3"/>
  <c r="X654" i="17" s="1"/>
  <c r="X654" i="5"/>
  <c r="X654" i="12"/>
  <c r="AD651" i="3"/>
  <c r="X654" i="11" s="1"/>
  <c r="R651" i="3"/>
  <c r="X654" i="4" s="1"/>
  <c r="S651" i="3"/>
  <c r="T651" i="3"/>
  <c r="X654" i="8" s="1"/>
  <c r="U651" i="3"/>
  <c r="X654" i="6" s="1"/>
  <c r="AM650" i="3"/>
  <c r="AN650" i="3"/>
  <c r="AP650" i="3"/>
  <c r="AO650" i="3"/>
  <c r="AK650" i="3"/>
  <c r="AL650" i="3"/>
  <c r="U650" i="3"/>
  <c r="X653" i="6" s="1"/>
  <c r="V650" i="3"/>
  <c r="X653" i="10" s="1"/>
  <c r="W650" i="3"/>
  <c r="Y650" i="3"/>
  <c r="Z650" i="3"/>
  <c r="AC650" i="3"/>
  <c r="X653" i="7" s="1"/>
  <c r="AD650" i="3"/>
  <c r="X653" i="11" s="1"/>
  <c r="AE650" i="3"/>
  <c r="X653" i="13" s="1"/>
  <c r="X653" i="12"/>
  <c r="AB650" i="3"/>
  <c r="X653" i="9" s="1"/>
  <c r="R650" i="3"/>
  <c r="X653" i="4" s="1"/>
  <c r="AA650" i="3"/>
  <c r="X653" i="15" s="1"/>
  <c r="X653" i="5"/>
  <c r="Q650" i="3"/>
  <c r="E650" i="19" s="1"/>
  <c r="S650" i="3"/>
  <c r="T650" i="3"/>
  <c r="X653" i="8" s="1"/>
  <c r="AK649" i="3"/>
  <c r="AN649" i="3"/>
  <c r="AM649" i="3"/>
  <c r="AL649" i="3"/>
  <c r="AO649" i="3"/>
  <c r="AP649" i="3"/>
  <c r="Y649" i="3"/>
  <c r="Z649" i="3"/>
  <c r="Q649" i="3"/>
  <c r="AC649" i="3"/>
  <c r="X652" i="7" s="1"/>
  <c r="AA649" i="3"/>
  <c r="X652" i="5"/>
  <c r="X652" i="15"/>
  <c r="R649" i="3"/>
  <c r="X652" i="4" s="1"/>
  <c r="S649" i="3"/>
  <c r="U649" i="3"/>
  <c r="X652" i="6" s="1"/>
  <c r="AK648" i="3"/>
  <c r="AM648" i="3"/>
  <c r="AN648" i="3"/>
  <c r="AO648" i="3"/>
  <c r="AP648" i="3"/>
  <c r="AL648" i="3"/>
  <c r="Y648" i="3"/>
  <c r="Q648" i="3"/>
  <c r="AP647" i="3"/>
  <c r="AO647" i="3"/>
  <c r="AM647" i="3"/>
  <c r="AL647" i="3"/>
  <c r="AK647" i="3"/>
  <c r="AN647" i="3"/>
  <c r="AP646" i="3"/>
  <c r="AO646" i="3"/>
  <c r="AN646" i="3"/>
  <c r="AM646" i="3"/>
  <c r="AL646" i="3"/>
  <c r="AK646" i="3"/>
  <c r="AB646" i="3"/>
  <c r="AA646" i="3"/>
  <c r="Z646" i="3"/>
  <c r="Y646" i="3"/>
  <c r="X646" i="3"/>
  <c r="V646" i="3"/>
  <c r="X649" i="10" s="1"/>
  <c r="U646" i="3"/>
  <c r="X649" i="6" s="1"/>
  <c r="T646" i="3"/>
  <c r="S646" i="3"/>
  <c r="R646" i="3"/>
  <c r="X649" i="4" s="1"/>
  <c r="Q646" i="3"/>
  <c r="E646" i="19" s="1"/>
  <c r="X649" i="9"/>
  <c r="X649" i="15"/>
  <c r="X649" i="5"/>
  <c r="AF646" i="3"/>
  <c r="X649" i="17" s="1"/>
  <c r="X649" i="8"/>
  <c r="AD646" i="3"/>
  <c r="X649" i="11" s="1"/>
  <c r="AC646" i="3"/>
  <c r="X649" i="7" s="1"/>
  <c r="AK645" i="3"/>
  <c r="AP645" i="3"/>
  <c r="AO645" i="3"/>
  <c r="AN645" i="3"/>
  <c r="AL645" i="3"/>
  <c r="AM645" i="3"/>
  <c r="W645" i="3"/>
  <c r="V645" i="3"/>
  <c r="X648" i="10" s="1"/>
  <c r="U645" i="3"/>
  <c r="X648" i="6" s="1"/>
  <c r="T645" i="3"/>
  <c r="S645" i="3"/>
  <c r="R645" i="3"/>
  <c r="X648" i="4" s="1"/>
  <c r="Q645" i="3"/>
  <c r="X648" i="12"/>
  <c r="X648" i="8"/>
  <c r="AF645" i="3"/>
  <c r="X648" i="17" s="1"/>
  <c r="AE645" i="3"/>
  <c r="X648" i="13" s="1"/>
  <c r="AD645" i="3"/>
  <c r="X648" i="11" s="1"/>
  <c r="AC645" i="3"/>
  <c r="X648" i="7" s="1"/>
  <c r="AB645" i="3"/>
  <c r="X648" i="9" s="1"/>
  <c r="AA645" i="3"/>
  <c r="X648" i="15" s="1"/>
  <c r="Z645" i="3"/>
  <c r="X648" i="5" s="1"/>
  <c r="Y645" i="3"/>
  <c r="X645" i="3"/>
  <c r="AL644" i="3"/>
  <c r="AM644" i="3"/>
  <c r="AO644" i="3"/>
  <c r="AN644" i="3"/>
  <c r="AK644" i="3"/>
  <c r="AP644" i="3"/>
  <c r="AA644" i="3"/>
  <c r="AB644" i="3"/>
  <c r="X647" i="9" s="1"/>
  <c r="X647" i="15"/>
  <c r="Q644" i="3"/>
  <c r="R644" i="3"/>
  <c r="X647" i="4" s="1"/>
  <c r="S644" i="3"/>
  <c r="T644" i="3"/>
  <c r="X647" i="8" s="1"/>
  <c r="Y644" i="3"/>
  <c r="Z644" i="3"/>
  <c r="X647" i="5" s="1"/>
  <c r="AL643" i="3"/>
  <c r="AM643" i="3"/>
  <c r="AN643" i="3"/>
  <c r="AO643" i="3"/>
  <c r="AP643" i="3"/>
  <c r="AK643" i="3"/>
  <c r="W643" i="3"/>
  <c r="X643" i="3"/>
  <c r="Y643" i="3"/>
  <c r="Z643" i="3"/>
  <c r="AA643" i="3"/>
  <c r="AB643" i="3"/>
  <c r="AC643" i="3"/>
  <c r="X646" i="7" s="1"/>
  <c r="AD643" i="3"/>
  <c r="X646" i="11" s="1"/>
  <c r="AE643" i="3"/>
  <c r="X646" i="13" s="1"/>
  <c r="AF643" i="3"/>
  <c r="X646" i="17" s="1"/>
  <c r="R643" i="3"/>
  <c r="X646" i="4" s="1"/>
  <c r="S643" i="3"/>
  <c r="T643" i="3"/>
  <c r="X646" i="8" s="1"/>
  <c r="V643" i="3"/>
  <c r="X646" i="10" s="1"/>
  <c r="U643" i="3"/>
  <c r="X646" i="6" s="1"/>
  <c r="X646" i="15"/>
  <c r="X646" i="12"/>
  <c r="X646" i="5"/>
  <c r="X646" i="9"/>
  <c r="Q643" i="3"/>
  <c r="E643" i="19" s="1"/>
  <c r="AP642" i="3"/>
  <c r="AO642" i="3"/>
  <c r="AM642" i="3"/>
  <c r="AN642" i="3"/>
  <c r="AL642" i="3"/>
  <c r="AK642" i="3"/>
  <c r="S642" i="3"/>
  <c r="R642" i="3"/>
  <c r="X645" i="4" s="1"/>
  <c r="Q642" i="3"/>
  <c r="AA642" i="3"/>
  <c r="X645" i="15" s="1"/>
  <c r="Z642" i="3"/>
  <c r="X645" i="5" s="1"/>
  <c r="Y642" i="3"/>
  <c r="AM641" i="3"/>
  <c r="AL641" i="3"/>
  <c r="AN641" i="3"/>
  <c r="AO641" i="3"/>
  <c r="AP641" i="3"/>
  <c r="AK641" i="3"/>
  <c r="T641" i="3"/>
  <c r="R641" i="3"/>
  <c r="X644" i="4" s="1"/>
  <c r="Q641" i="3"/>
  <c r="X644" i="8"/>
  <c r="AB641" i="3"/>
  <c r="Z641" i="3"/>
  <c r="X644" i="5" s="1"/>
  <c r="Y641" i="3"/>
  <c r="X644" i="9"/>
  <c r="AO640" i="3"/>
  <c r="AN640" i="3"/>
  <c r="AL640" i="3"/>
  <c r="AK640" i="3"/>
  <c r="AP640" i="3"/>
  <c r="AM640" i="3"/>
  <c r="Q640" i="3"/>
  <c r="R640" i="3"/>
  <c r="X643" i="4" s="1"/>
  <c r="S640" i="3"/>
  <c r="T640" i="3"/>
  <c r="U640" i="3"/>
  <c r="X643" i="6" s="1"/>
  <c r="V640" i="3"/>
  <c r="X643" i="10" s="1"/>
  <c r="W640" i="3"/>
  <c r="X640" i="3"/>
  <c r="Y640" i="3"/>
  <c r="Z640" i="3"/>
  <c r="X643" i="5" s="1"/>
  <c r="AA640" i="3"/>
  <c r="AB640" i="3"/>
  <c r="AC640" i="3"/>
  <c r="X643" i="7" s="1"/>
  <c r="AD640" i="3"/>
  <c r="X643" i="11" s="1"/>
  <c r="AF640" i="3"/>
  <c r="X643" i="17" s="1"/>
  <c r="X643" i="16"/>
  <c r="X643" i="9"/>
  <c r="X643" i="8"/>
  <c r="X643" i="12"/>
  <c r="AE640" i="3"/>
  <c r="X643" i="13" s="1"/>
  <c r="X643" i="15"/>
  <c r="AK639" i="3"/>
  <c r="AP639" i="3"/>
  <c r="AL639" i="3"/>
  <c r="AM639" i="3"/>
  <c r="AN639" i="3"/>
  <c r="AO639" i="3"/>
  <c r="Z639" i="3"/>
  <c r="R639" i="3"/>
  <c r="X642" i="4" s="1"/>
  <c r="AA639" i="3"/>
  <c r="AB639" i="3"/>
  <c r="AC639" i="3"/>
  <c r="X642" i="7" s="1"/>
  <c r="AD639" i="3"/>
  <c r="X642" i="11" s="1"/>
  <c r="X642" i="9"/>
  <c r="S639" i="3"/>
  <c r="T639" i="3"/>
  <c r="X642" i="8" s="1"/>
  <c r="U639" i="3"/>
  <c r="X642" i="6" s="1"/>
  <c r="V639" i="3"/>
  <c r="X642" i="10" s="1"/>
  <c r="X642" i="5"/>
  <c r="X642" i="15"/>
  <c r="Q639" i="3"/>
  <c r="Y639" i="3"/>
  <c r="AO638" i="3"/>
  <c r="AN638" i="3"/>
  <c r="AM638" i="3"/>
  <c r="AL638" i="3"/>
  <c r="AK638" i="3"/>
  <c r="AP638" i="3"/>
  <c r="R638" i="3"/>
  <c r="X641" i="4" s="1"/>
  <c r="Q638" i="3"/>
  <c r="Z638" i="3"/>
  <c r="Y638" i="3"/>
  <c r="X641" i="5"/>
  <c r="AL637" i="3"/>
  <c r="AM637" i="3"/>
  <c r="AK637" i="3"/>
  <c r="AP637" i="3"/>
  <c r="AN637" i="3"/>
  <c r="AO637" i="3"/>
  <c r="Y637" i="3"/>
  <c r="Z637" i="3"/>
  <c r="AB637" i="3"/>
  <c r="T637" i="3"/>
  <c r="X640" i="8" s="1"/>
  <c r="X640" i="9"/>
  <c r="X640" i="5"/>
  <c r="Q637" i="3"/>
  <c r="R637" i="3"/>
  <c r="X640" i="4" s="1"/>
  <c r="AO636" i="3"/>
  <c r="AP636" i="3"/>
  <c r="AL636" i="3"/>
  <c r="AM636" i="3"/>
  <c r="AK636" i="3"/>
  <c r="AN636" i="3"/>
  <c r="AP635" i="3"/>
  <c r="AN635" i="3"/>
  <c r="AL635" i="3"/>
  <c r="AK635" i="3"/>
  <c r="AM635" i="3"/>
  <c r="AO635" i="3"/>
  <c r="Y635" i="3"/>
  <c r="Z635" i="3"/>
  <c r="X638" i="5"/>
  <c r="AB635" i="3"/>
  <c r="AC635" i="3"/>
  <c r="X638" i="7" s="1"/>
  <c r="AA635" i="3"/>
  <c r="X638" i="15"/>
  <c r="R635" i="3"/>
  <c r="X638" i="4" s="1"/>
  <c r="X638" i="9"/>
  <c r="Q635" i="3"/>
  <c r="E635" i="19" s="1"/>
  <c r="S635" i="3"/>
  <c r="T635" i="3"/>
  <c r="X638" i="8" s="1"/>
  <c r="U635" i="3"/>
  <c r="X638" i="6" s="1"/>
  <c r="AO634" i="3"/>
  <c r="AP634" i="3"/>
  <c r="AL634" i="3"/>
  <c r="AK634" i="3"/>
  <c r="AM634" i="3"/>
  <c r="AN634" i="3"/>
  <c r="Q634" i="3"/>
  <c r="AA634" i="3"/>
  <c r="Z634" i="3"/>
  <c r="X637" i="5" s="1"/>
  <c r="Y634" i="3"/>
  <c r="X637" i="15"/>
  <c r="R634" i="3"/>
  <c r="X637" i="4" s="1"/>
  <c r="S634" i="3"/>
  <c r="AK633" i="3"/>
  <c r="AL633" i="3"/>
  <c r="AM633" i="3"/>
  <c r="AN633" i="3"/>
  <c r="AO633" i="3"/>
  <c r="AP633" i="3"/>
  <c r="AB633" i="3"/>
  <c r="X636" i="9"/>
  <c r="Y633" i="3"/>
  <c r="Z633" i="3"/>
  <c r="X636" i="5" s="1"/>
  <c r="AA633" i="3"/>
  <c r="X636" i="15"/>
  <c r="R633" i="3"/>
  <c r="X636" i="4" s="1"/>
  <c r="V633" i="3"/>
  <c r="X636" i="10" s="1"/>
  <c r="Q633" i="3"/>
  <c r="E633" i="19" s="1"/>
  <c r="AC633" i="3"/>
  <c r="X636" i="7" s="1"/>
  <c r="AD633" i="3"/>
  <c r="X636" i="11" s="1"/>
  <c r="S633" i="3"/>
  <c r="U633" i="3"/>
  <c r="X636" i="6" s="1"/>
  <c r="T633" i="3"/>
  <c r="X636" i="8" s="1"/>
  <c r="AM632" i="3"/>
  <c r="AL632" i="3"/>
  <c r="AN632" i="3"/>
  <c r="AK632" i="3"/>
  <c r="AP632" i="3"/>
  <c r="AO632" i="3"/>
  <c r="Q632" i="3"/>
  <c r="Y632" i="3"/>
  <c r="AP631" i="3"/>
  <c r="AK631" i="3"/>
  <c r="AM631" i="3"/>
  <c r="AL631" i="3"/>
  <c r="AO631" i="3"/>
  <c r="AN631" i="3"/>
  <c r="AP630" i="3"/>
  <c r="AK630" i="3"/>
  <c r="AN630" i="3"/>
  <c r="AM630" i="3"/>
  <c r="AL630" i="3"/>
  <c r="AO630" i="3"/>
  <c r="R630" i="3"/>
  <c r="X633" i="4" s="1"/>
  <c r="Q630" i="3"/>
  <c r="Z630" i="3"/>
  <c r="X633" i="5" s="1"/>
  <c r="Y630" i="3"/>
  <c r="AN629" i="3"/>
  <c r="AO629" i="3"/>
  <c r="AM629" i="3"/>
  <c r="AL629" i="3"/>
  <c r="AK629" i="3"/>
  <c r="AP629" i="3"/>
  <c r="AL628" i="3"/>
  <c r="AP628" i="3"/>
  <c r="AM628" i="3"/>
  <c r="AN628" i="3"/>
  <c r="AK628" i="3"/>
  <c r="AO628" i="3"/>
  <c r="U628" i="3"/>
  <c r="X631" i="6" s="1"/>
  <c r="Y628" i="3"/>
  <c r="Z628" i="3"/>
  <c r="AA628" i="3"/>
  <c r="AC628" i="3"/>
  <c r="X631" i="7" s="1"/>
  <c r="X631" i="5"/>
  <c r="X631" i="15"/>
  <c r="Q628" i="3"/>
  <c r="R628" i="3"/>
  <c r="X631" i="4" s="1"/>
  <c r="S628" i="3"/>
  <c r="AP627" i="3"/>
  <c r="AL627" i="3"/>
  <c r="AM627" i="3"/>
  <c r="AN627" i="3"/>
  <c r="AO627" i="3"/>
  <c r="AK627" i="3"/>
  <c r="AK626" i="3"/>
  <c r="AL626" i="3"/>
  <c r="AO626" i="3"/>
  <c r="AM626" i="3"/>
  <c r="AN626" i="3"/>
  <c r="AP626" i="3"/>
  <c r="AA626" i="3"/>
  <c r="Q626" i="3"/>
  <c r="R626" i="3"/>
  <c r="X629" i="4" s="1"/>
  <c r="S626" i="3"/>
  <c r="Y626" i="3"/>
  <c r="Z626" i="3"/>
  <c r="X629" i="5" s="1"/>
  <c r="X629" i="15"/>
  <c r="AK625" i="3"/>
  <c r="AL625" i="3"/>
  <c r="AM625" i="3"/>
  <c r="AN625" i="3"/>
  <c r="AO625" i="3"/>
  <c r="AP625" i="3"/>
  <c r="U625" i="3"/>
  <c r="X628" i="6" s="1"/>
  <c r="T625" i="3"/>
  <c r="S625" i="3"/>
  <c r="R625" i="3"/>
  <c r="X628" i="4" s="1"/>
  <c r="Q625" i="3"/>
  <c r="X628" i="8"/>
  <c r="X625" i="3"/>
  <c r="Y625" i="3"/>
  <c r="AA625" i="3"/>
  <c r="AB625" i="3"/>
  <c r="X628" i="9" s="1"/>
  <c r="AC625" i="3"/>
  <c r="X628" i="7" s="1"/>
  <c r="AD625" i="3"/>
  <c r="X628" i="11" s="1"/>
  <c r="AF625" i="3"/>
  <c r="X628" i="17" s="1"/>
  <c r="X628" i="16"/>
  <c r="X628" i="15"/>
  <c r="Z625" i="3"/>
  <c r="X628" i="5" s="1"/>
  <c r="V625" i="3"/>
  <c r="X628" i="10" s="1"/>
  <c r="AK624" i="3"/>
  <c r="AM624" i="3"/>
  <c r="AL624" i="3"/>
  <c r="AP624" i="3"/>
  <c r="AO624" i="3"/>
  <c r="AN624" i="3"/>
  <c r="Y624" i="3"/>
  <c r="AA624" i="3"/>
  <c r="Z624" i="3"/>
  <c r="X627" i="5" s="1"/>
  <c r="Q624" i="3"/>
  <c r="R624" i="3"/>
  <c r="X627" i="4" s="1"/>
  <c r="S624" i="3"/>
  <c r="T624" i="3"/>
  <c r="X627" i="8" s="1"/>
  <c r="U624" i="3"/>
  <c r="X627" i="6" s="1"/>
  <c r="AE624" i="3"/>
  <c r="X627" i="13" s="1"/>
  <c r="X627" i="15"/>
  <c r="V624" i="3"/>
  <c r="X627" i="10" s="1"/>
  <c r="AL623" i="3"/>
  <c r="AK623" i="3"/>
  <c r="AP623" i="3"/>
  <c r="AN623" i="3"/>
  <c r="AO623" i="3"/>
  <c r="AM623" i="3"/>
  <c r="AC623" i="3"/>
  <c r="X626" i="7" s="1"/>
  <c r="AB623" i="3"/>
  <c r="AA623" i="3"/>
  <c r="X626" i="9"/>
  <c r="Y623" i="3"/>
  <c r="X623" i="3"/>
  <c r="Z623" i="3"/>
  <c r="X626" i="5" s="1"/>
  <c r="X626" i="15"/>
  <c r="X626" i="16"/>
  <c r="AF623" i="3"/>
  <c r="X626" i="17" s="1"/>
  <c r="Q623" i="3"/>
  <c r="R623" i="3"/>
  <c r="X626" i="4" s="1"/>
  <c r="S623" i="3"/>
  <c r="T623" i="3"/>
  <c r="X626" i="8" s="1"/>
  <c r="U623" i="3"/>
  <c r="X626" i="6" s="1"/>
  <c r="V623" i="3"/>
  <c r="X626" i="10" s="1"/>
  <c r="W623" i="3"/>
  <c r="X626" i="12" s="1"/>
  <c r="AE623" i="3"/>
  <c r="X626" i="13" s="1"/>
  <c r="AD623" i="3"/>
  <c r="X626" i="11" s="1"/>
  <c r="AM622" i="3"/>
  <c r="AN622" i="3"/>
  <c r="AP622" i="3"/>
  <c r="AL622" i="3"/>
  <c r="AK622" i="3"/>
  <c r="AO622" i="3"/>
  <c r="AD622" i="3"/>
  <c r="X625" i="11" s="1"/>
  <c r="AA622" i="3"/>
  <c r="Z622" i="3"/>
  <c r="AB622" i="3"/>
  <c r="X625" i="5"/>
  <c r="AF622" i="3"/>
  <c r="X625" i="17" s="1"/>
  <c r="AE622" i="3"/>
  <c r="X625" i="13" s="1"/>
  <c r="X625" i="15"/>
  <c r="AC622" i="3"/>
  <c r="X625" i="7" s="1"/>
  <c r="Y622" i="3"/>
  <c r="X622" i="3"/>
  <c r="E622" i="20" s="1"/>
  <c r="W622" i="3"/>
  <c r="X625" i="12" s="1"/>
  <c r="V622" i="3"/>
  <c r="X625" i="10" s="1"/>
  <c r="U622" i="3"/>
  <c r="X625" i="6" s="1"/>
  <c r="T622" i="3"/>
  <c r="X625" i="8" s="1"/>
  <c r="S622" i="3"/>
  <c r="R622" i="3"/>
  <c r="X625" i="4" s="1"/>
  <c r="Q622" i="3"/>
  <c r="E622" i="19" s="1"/>
  <c r="X625" i="9"/>
  <c r="X625" i="16"/>
  <c r="AN621" i="3"/>
  <c r="AL621" i="3"/>
  <c r="AP621" i="3"/>
  <c r="AK621" i="3"/>
  <c r="AO621" i="3"/>
  <c r="AM621" i="3"/>
  <c r="AC621" i="3"/>
  <c r="X624" i="7" s="1"/>
  <c r="AD621" i="3"/>
  <c r="X624" i="11" s="1"/>
  <c r="AF621" i="3"/>
  <c r="X624" i="17" s="1"/>
  <c r="AE621" i="3"/>
  <c r="X624" i="13" s="1"/>
  <c r="R621" i="3"/>
  <c r="X624" i="4" s="1"/>
  <c r="S621" i="3"/>
  <c r="T621" i="3"/>
  <c r="X624" i="8" s="1"/>
  <c r="U621" i="3"/>
  <c r="X624" i="6" s="1"/>
  <c r="V621" i="3"/>
  <c r="X624" i="10" s="1"/>
  <c r="W621" i="3"/>
  <c r="X624" i="12" s="1"/>
  <c r="Q621" i="3"/>
  <c r="X621" i="3"/>
  <c r="E621" i="20" s="1"/>
  <c r="Y621" i="3"/>
  <c r="Z621" i="3"/>
  <c r="X624" i="5" s="1"/>
  <c r="AA621" i="3"/>
  <c r="X624" i="15" s="1"/>
  <c r="AB621" i="3"/>
  <c r="X624" i="9" s="1"/>
  <c r="X624" i="16"/>
  <c r="AK620" i="3"/>
  <c r="AL620" i="3"/>
  <c r="AM620" i="3"/>
  <c r="AN620" i="3"/>
  <c r="AO620" i="3"/>
  <c r="AP620" i="3"/>
  <c r="AE620" i="3"/>
  <c r="X623" i="13" s="1"/>
  <c r="AD620" i="3"/>
  <c r="X623" i="11" s="1"/>
  <c r="AC620" i="3"/>
  <c r="X623" i="7" s="1"/>
  <c r="AB620" i="3"/>
  <c r="X623" i="9" s="1"/>
  <c r="AA620" i="3"/>
  <c r="Q620" i="3"/>
  <c r="X623" i="15"/>
  <c r="Z620" i="3"/>
  <c r="AF620" i="3"/>
  <c r="X623" i="17" s="1"/>
  <c r="Y620" i="3"/>
  <c r="X620" i="3"/>
  <c r="E620" i="20" s="1"/>
  <c r="X623" i="5"/>
  <c r="T620" i="3"/>
  <c r="X623" i="8" s="1"/>
  <c r="W620" i="3"/>
  <c r="X623" i="12" s="1"/>
  <c r="V620" i="3"/>
  <c r="X623" i="10" s="1"/>
  <c r="U620" i="3"/>
  <c r="X623" i="6" s="1"/>
  <c r="S620" i="3"/>
  <c r="R620" i="3"/>
  <c r="X623" i="4" s="1"/>
  <c r="X623" i="16"/>
  <c r="AN619" i="3"/>
  <c r="AO619" i="3"/>
  <c r="AP619" i="3"/>
  <c r="AM619" i="3"/>
  <c r="AL619" i="3"/>
  <c r="AK619" i="3"/>
  <c r="Y619" i="3"/>
  <c r="X619" i="3"/>
  <c r="W619" i="3"/>
  <c r="U619" i="3"/>
  <c r="X622" i="6" s="1"/>
  <c r="V619" i="3"/>
  <c r="X622" i="10" s="1"/>
  <c r="T619" i="3"/>
  <c r="X622" i="8" s="1"/>
  <c r="X622" i="12"/>
  <c r="AD619" i="3"/>
  <c r="X622" i="11" s="1"/>
  <c r="S619" i="3"/>
  <c r="R619" i="3"/>
  <c r="X622" i="4" s="1"/>
  <c r="Q619" i="3"/>
  <c r="AE619" i="3"/>
  <c r="X622" i="13" s="1"/>
  <c r="AB619" i="3"/>
  <c r="X622" i="9" s="1"/>
  <c r="AA619" i="3"/>
  <c r="X622" i="15" s="1"/>
  <c r="X622" i="16"/>
  <c r="Z619" i="3"/>
  <c r="X622" i="5" s="1"/>
  <c r="AC619" i="3"/>
  <c r="X622" i="7" s="1"/>
  <c r="AF619" i="3"/>
  <c r="X622" i="17" s="1"/>
  <c r="AP618" i="3"/>
  <c r="AO618" i="3"/>
  <c r="AN618" i="3"/>
  <c r="AM618" i="3"/>
  <c r="AL618" i="3"/>
  <c r="AK618" i="3"/>
  <c r="Z618" i="3"/>
  <c r="Y618" i="3"/>
  <c r="X618" i="3"/>
  <c r="X621" i="16" s="1"/>
  <c r="W618" i="3"/>
  <c r="X621" i="12" s="1"/>
  <c r="V618" i="3"/>
  <c r="X621" i="10" s="1"/>
  <c r="U618" i="3"/>
  <c r="X621" i="6" s="1"/>
  <c r="T618" i="3"/>
  <c r="R618" i="3"/>
  <c r="X621" i="4" s="1"/>
  <c r="Q618" i="3"/>
  <c r="E618" i="19" s="1"/>
  <c r="X621" i="8"/>
  <c r="AF618" i="3"/>
  <c r="X621" i="17" s="1"/>
  <c r="AD618" i="3"/>
  <c r="X621" i="11" s="1"/>
  <c r="AC618" i="3"/>
  <c r="X621" i="7" s="1"/>
  <c r="X621" i="5"/>
  <c r="AB618" i="3"/>
  <c r="X621" i="9"/>
  <c r="S618" i="3"/>
  <c r="AA618" i="3"/>
  <c r="X621" i="15"/>
  <c r="AE618" i="3"/>
  <c r="X621" i="13" s="1"/>
  <c r="AP617" i="3"/>
  <c r="AO617" i="3"/>
  <c r="AN617" i="3"/>
  <c r="AM617" i="3"/>
  <c r="AL617" i="3"/>
  <c r="AK617" i="3"/>
  <c r="AD617" i="3"/>
  <c r="X620" i="11" s="1"/>
  <c r="AC617" i="3"/>
  <c r="X620" i="7" s="1"/>
  <c r="AB617" i="3"/>
  <c r="AA617" i="3"/>
  <c r="Z617" i="3"/>
  <c r="Y617" i="3"/>
  <c r="X620" i="9"/>
  <c r="T617" i="3"/>
  <c r="S617" i="3"/>
  <c r="R617" i="3"/>
  <c r="X620" i="4" s="1"/>
  <c r="Q617" i="3"/>
  <c r="E617" i="19" s="1"/>
  <c r="X620" i="15"/>
  <c r="AF617" i="3"/>
  <c r="X620" i="17" s="1"/>
  <c r="AE617" i="3"/>
  <c r="X620" i="13" s="1"/>
  <c r="X620" i="5"/>
  <c r="X620" i="8"/>
  <c r="X617" i="3"/>
  <c r="W617" i="3"/>
  <c r="X620" i="12" s="1"/>
  <c r="V617" i="3"/>
  <c r="X620" i="10" s="1"/>
  <c r="U617" i="3"/>
  <c r="X620" i="6" s="1"/>
  <c r="AN616" i="3"/>
  <c r="AM616" i="3"/>
  <c r="AL616" i="3"/>
  <c r="AK616" i="3"/>
  <c r="AP616" i="3"/>
  <c r="AO616" i="3"/>
  <c r="AE616" i="3"/>
  <c r="X619" i="13" s="1"/>
  <c r="AF616" i="3"/>
  <c r="X619" i="17" s="1"/>
  <c r="AB616" i="3"/>
  <c r="X619" i="9" s="1"/>
  <c r="AP615" i="3"/>
  <c r="AO615" i="3"/>
  <c r="AM615" i="3"/>
  <c r="AN615" i="3"/>
  <c r="AK615" i="3"/>
  <c r="AL615" i="3"/>
  <c r="R615" i="3"/>
  <c r="X618" i="4" s="1"/>
  <c r="S615" i="3"/>
  <c r="T615" i="3"/>
  <c r="Y615" i="3"/>
  <c r="Z615" i="3"/>
  <c r="X618" i="5" s="1"/>
  <c r="AB615" i="3"/>
  <c r="AA615" i="3"/>
  <c r="Q615" i="3"/>
  <c r="E615" i="19" s="1"/>
  <c r="X618" i="15"/>
  <c r="X618" i="8"/>
  <c r="X618" i="9"/>
  <c r="AM614" i="3"/>
  <c r="AO614" i="3"/>
  <c r="AN614" i="3"/>
  <c r="AP614" i="3"/>
  <c r="AL614" i="3"/>
  <c r="AK614" i="3"/>
  <c r="Y614" i="3"/>
  <c r="Q614" i="3"/>
  <c r="R614" i="3"/>
  <c r="X617" i="4" s="1"/>
  <c r="S614" i="3"/>
  <c r="T614" i="3"/>
  <c r="X617" i="8" s="1"/>
  <c r="U614" i="3"/>
  <c r="X617" i="6" s="1"/>
  <c r="V614" i="3"/>
  <c r="X617" i="10" s="1"/>
  <c r="Z614" i="3"/>
  <c r="X617" i="5" s="1"/>
  <c r="AA614" i="3"/>
  <c r="X617" i="15" s="1"/>
  <c r="AB614" i="3"/>
  <c r="X617" i="9" s="1"/>
  <c r="AC614" i="3"/>
  <c r="X617" i="7" s="1"/>
  <c r="AD614" i="3"/>
  <c r="X617" i="11" s="1"/>
  <c r="AN613" i="3"/>
  <c r="AM613" i="3"/>
  <c r="AL613" i="3"/>
  <c r="AK613" i="3"/>
  <c r="AP613" i="3"/>
  <c r="AO613" i="3"/>
  <c r="Y613" i="3"/>
  <c r="AA613" i="3"/>
  <c r="Z613" i="3"/>
  <c r="X616" i="5"/>
  <c r="X616" i="15"/>
  <c r="R613" i="3"/>
  <c r="X616" i="4" s="1"/>
  <c r="Q613" i="3"/>
  <c r="E613" i="19" s="1"/>
  <c r="S613" i="3"/>
  <c r="AO612" i="3"/>
  <c r="AN612" i="3"/>
  <c r="AM612" i="3"/>
  <c r="AL612" i="3"/>
  <c r="AK612" i="3"/>
  <c r="AP612" i="3"/>
  <c r="AC612" i="3"/>
  <c r="X615" i="7" s="1"/>
  <c r="AA612" i="3"/>
  <c r="Z612" i="3"/>
  <c r="Y612" i="3"/>
  <c r="U612" i="3"/>
  <c r="X615" i="6" s="1"/>
  <c r="S612" i="3"/>
  <c r="Q612" i="3"/>
  <c r="R612" i="3"/>
  <c r="X615" i="4" s="1"/>
  <c r="X615" i="15"/>
  <c r="X615" i="5"/>
  <c r="AL611" i="3"/>
  <c r="AP611" i="3"/>
  <c r="AO611" i="3"/>
  <c r="AN611" i="3"/>
  <c r="AM611" i="3"/>
  <c r="AK611" i="3"/>
  <c r="Q611" i="3"/>
  <c r="Z611" i="3"/>
  <c r="Y611" i="3"/>
  <c r="X614" i="5"/>
  <c r="R611" i="3"/>
  <c r="X614" i="4" s="1"/>
  <c r="AO610" i="3"/>
  <c r="AN610" i="3"/>
  <c r="AM610" i="3"/>
  <c r="AK610" i="3"/>
  <c r="AL610" i="3"/>
  <c r="AP610" i="3"/>
  <c r="Q610" i="3"/>
  <c r="R610" i="3"/>
  <c r="X613" i="4" s="1"/>
  <c r="Y610" i="3"/>
  <c r="Z610" i="3"/>
  <c r="X613" i="5" s="1"/>
  <c r="AP609" i="3"/>
  <c r="AO609" i="3"/>
  <c r="AK609" i="3"/>
  <c r="AN609" i="3"/>
  <c r="AL609" i="3"/>
  <c r="AM609" i="3"/>
  <c r="AA609" i="3"/>
  <c r="X612" i="15"/>
  <c r="Q609" i="3"/>
  <c r="R609" i="3"/>
  <c r="X612" i="4" s="1"/>
  <c r="S609" i="3"/>
  <c r="Y609" i="3"/>
  <c r="Z609" i="3"/>
  <c r="X612" i="5" s="1"/>
  <c r="T609" i="3"/>
  <c r="X612" i="8" s="1"/>
  <c r="AB609" i="3"/>
  <c r="X612" i="9" s="1"/>
  <c r="AL608" i="3"/>
  <c r="AK608" i="3"/>
  <c r="AP608" i="3"/>
  <c r="AO608" i="3"/>
  <c r="AN608" i="3"/>
  <c r="AM608" i="3"/>
  <c r="R608" i="3"/>
  <c r="X611" i="4" s="1"/>
  <c r="S608" i="3"/>
  <c r="W608" i="3"/>
  <c r="AA608" i="3"/>
  <c r="X611" i="15" s="1"/>
  <c r="X611" i="12"/>
  <c r="Y608" i="3"/>
  <c r="AE608" i="3"/>
  <c r="X611" i="13" s="1"/>
  <c r="Q608" i="3"/>
  <c r="Z608" i="3"/>
  <c r="X611" i="5" s="1"/>
  <c r="AP607" i="3"/>
  <c r="AO607" i="3"/>
  <c r="AN607" i="3"/>
  <c r="AM607" i="3"/>
  <c r="AL607" i="3"/>
  <c r="AK607" i="3"/>
  <c r="W607" i="3"/>
  <c r="V607" i="3"/>
  <c r="X610" i="10" s="1"/>
  <c r="U607" i="3"/>
  <c r="X610" i="6" s="1"/>
  <c r="S607" i="3"/>
  <c r="R607" i="3"/>
  <c r="X610" i="4" s="1"/>
  <c r="Q607" i="3"/>
  <c r="Z607" i="3"/>
  <c r="X610" i="5" s="1"/>
  <c r="X610" i="12"/>
  <c r="AA607" i="3"/>
  <c r="X610" i="15" s="1"/>
  <c r="T607" i="3"/>
  <c r="AB607" i="3"/>
  <c r="X610" i="9" s="1"/>
  <c r="AC607" i="3"/>
  <c r="X610" i="7" s="1"/>
  <c r="AD607" i="3"/>
  <c r="X610" i="11" s="1"/>
  <c r="AE607" i="3"/>
  <c r="X610" i="13" s="1"/>
  <c r="X610" i="8"/>
  <c r="Y607" i="3"/>
  <c r="X607" i="3"/>
  <c r="AK606" i="3"/>
  <c r="AL606" i="3"/>
  <c r="AM606" i="3"/>
  <c r="AN606" i="3"/>
  <c r="AO606" i="3"/>
  <c r="AP606" i="3"/>
  <c r="R606" i="3"/>
  <c r="X609" i="4" s="1"/>
  <c r="Q606" i="3"/>
  <c r="AA606" i="3"/>
  <c r="X609" i="15" s="1"/>
  <c r="U606" i="3"/>
  <c r="X609" i="6" s="1"/>
  <c r="Z606" i="3"/>
  <c r="X609" i="5"/>
  <c r="AD606" i="3"/>
  <c r="X609" i="11" s="1"/>
  <c r="T606" i="3"/>
  <c r="Y606" i="3"/>
  <c r="AE606" i="3"/>
  <c r="X609" i="13" s="1"/>
  <c r="AF606" i="3"/>
  <c r="X609" i="17" s="1"/>
  <c r="V606" i="3"/>
  <c r="X609" i="10" s="1"/>
  <c r="AB606" i="3"/>
  <c r="X609" i="9" s="1"/>
  <c r="AC606" i="3"/>
  <c r="X609" i="7" s="1"/>
  <c r="X609" i="8"/>
  <c r="S606" i="3"/>
  <c r="X606" i="3"/>
  <c r="W606" i="3"/>
  <c r="X609" i="12" s="1"/>
  <c r="AK605" i="3"/>
  <c r="AL605" i="3"/>
  <c r="AP605" i="3"/>
  <c r="AO605" i="3"/>
  <c r="AM605" i="3"/>
  <c r="AN605" i="3"/>
  <c r="AA605" i="3"/>
  <c r="AC605" i="3"/>
  <c r="X608" i="7" s="1"/>
  <c r="AD605" i="3"/>
  <c r="X608" i="11" s="1"/>
  <c r="AE605" i="3"/>
  <c r="X608" i="13" s="1"/>
  <c r="AF605" i="3"/>
  <c r="X608" i="17" s="1"/>
  <c r="X608" i="15"/>
  <c r="AB605" i="3"/>
  <c r="X608" i="9" s="1"/>
  <c r="S605" i="3"/>
  <c r="T605" i="3"/>
  <c r="X608" i="8" s="1"/>
  <c r="U605" i="3"/>
  <c r="X608" i="6" s="1"/>
  <c r="V605" i="3"/>
  <c r="X608" i="10" s="1"/>
  <c r="W605" i="3"/>
  <c r="X608" i="12" s="1"/>
  <c r="X605" i="3"/>
  <c r="Z605" i="3"/>
  <c r="X608" i="5" s="1"/>
  <c r="Y605" i="3"/>
  <c r="Q605" i="3"/>
  <c r="R605" i="3"/>
  <c r="X608" i="4" s="1"/>
  <c r="AN604" i="3"/>
  <c r="AO604" i="3"/>
  <c r="AP604" i="3"/>
  <c r="AL604" i="3"/>
  <c r="AK604" i="3"/>
  <c r="AM604" i="3"/>
  <c r="AF604" i="3"/>
  <c r="X607" i="17" s="1"/>
  <c r="AE604" i="3"/>
  <c r="X607" i="13" s="1"/>
  <c r="AD604" i="3"/>
  <c r="X607" i="11" s="1"/>
  <c r="AC604" i="3"/>
  <c r="X607" i="7" s="1"/>
  <c r="AB604" i="3"/>
  <c r="AA604" i="3"/>
  <c r="Y604" i="3"/>
  <c r="X604" i="3"/>
  <c r="E604" i="20" s="1"/>
  <c r="W604" i="3"/>
  <c r="V604" i="3"/>
  <c r="X607" i="10" s="1"/>
  <c r="U604" i="3"/>
  <c r="X607" i="6" s="1"/>
  <c r="T604" i="3"/>
  <c r="S604" i="3"/>
  <c r="R604" i="3"/>
  <c r="X607" i="4" s="1"/>
  <c r="Q604" i="3"/>
  <c r="X607" i="8"/>
  <c r="Z604" i="3"/>
  <c r="X607" i="5" s="1"/>
  <c r="X607" i="16"/>
  <c r="X607" i="15"/>
  <c r="X607" i="12"/>
  <c r="X607" i="9"/>
  <c r="AO603" i="3"/>
  <c r="AP603" i="3"/>
  <c r="AN603" i="3"/>
  <c r="AM603" i="3"/>
  <c r="AL603" i="3"/>
  <c r="AK603" i="3"/>
  <c r="AE603" i="3"/>
  <c r="X606" i="13" s="1"/>
  <c r="R603" i="3"/>
  <c r="X606" i="4" s="1"/>
  <c r="Q603" i="3"/>
  <c r="S603" i="3"/>
  <c r="T603" i="3"/>
  <c r="U603" i="3"/>
  <c r="X606" i="6" s="1"/>
  <c r="V603" i="3"/>
  <c r="X606" i="10" s="1"/>
  <c r="X606" i="8"/>
  <c r="W603" i="3"/>
  <c r="X603" i="3"/>
  <c r="Y603" i="3"/>
  <c r="Z603" i="3"/>
  <c r="X606" i="5" s="1"/>
  <c r="X606" i="16"/>
  <c r="AA603" i="3"/>
  <c r="X606" i="15" s="1"/>
  <c r="AD603" i="3"/>
  <c r="X606" i="11" s="1"/>
  <c r="AC603" i="3"/>
  <c r="X606" i="7" s="1"/>
  <c r="X606" i="12"/>
  <c r="AB603" i="3"/>
  <c r="X606" i="9"/>
  <c r="AF603" i="3"/>
  <c r="X606" i="17" s="1"/>
  <c r="AK602" i="3"/>
  <c r="AO602" i="3"/>
  <c r="AP602" i="3"/>
  <c r="AL602" i="3"/>
  <c r="AN602" i="3"/>
  <c r="AM602" i="3"/>
  <c r="Q602" i="3"/>
  <c r="AF602" i="3"/>
  <c r="X605" i="17" s="1"/>
  <c r="AE602" i="3"/>
  <c r="X605" i="13" s="1"/>
  <c r="AD602" i="3"/>
  <c r="X605" i="11" s="1"/>
  <c r="AC602" i="3"/>
  <c r="X605" i="7" s="1"/>
  <c r="AB602" i="3"/>
  <c r="X605" i="9" s="1"/>
  <c r="AA602" i="3"/>
  <c r="X605" i="15" s="1"/>
  <c r="Z602" i="3"/>
  <c r="X605" i="5" s="1"/>
  <c r="Y602" i="3"/>
  <c r="X602" i="3"/>
  <c r="W602" i="3"/>
  <c r="X605" i="12" s="1"/>
  <c r="V602" i="3"/>
  <c r="X605" i="10" s="1"/>
  <c r="U602" i="3"/>
  <c r="X605" i="6" s="1"/>
  <c r="T602" i="3"/>
  <c r="X605" i="8" s="1"/>
  <c r="S602" i="3"/>
  <c r="R602" i="3"/>
  <c r="X605" i="4" s="1"/>
  <c r="AK601" i="3"/>
  <c r="AP601" i="3"/>
  <c r="AO601" i="3"/>
  <c r="AL601" i="3"/>
  <c r="AN601" i="3"/>
  <c r="AM601" i="3"/>
  <c r="AE601" i="3"/>
  <c r="X604" i="13" s="1"/>
  <c r="AF601" i="3"/>
  <c r="X604" i="17" s="1"/>
  <c r="W601" i="3"/>
  <c r="X604" i="12" s="1"/>
  <c r="Q601" i="3"/>
  <c r="R601" i="3"/>
  <c r="X604" i="4" s="1"/>
  <c r="S601" i="3"/>
  <c r="T601" i="3"/>
  <c r="X604" i="8" s="1"/>
  <c r="U601" i="3"/>
  <c r="X604" i="6" s="1"/>
  <c r="V601" i="3"/>
  <c r="X604" i="10" s="1"/>
  <c r="X601" i="3"/>
  <c r="Y601" i="3"/>
  <c r="Z601" i="3"/>
  <c r="X604" i="5" s="1"/>
  <c r="AA601" i="3"/>
  <c r="X604" i="15" s="1"/>
  <c r="AB601" i="3"/>
  <c r="X604" i="9" s="1"/>
  <c r="AC601" i="3"/>
  <c r="X604" i="7" s="1"/>
  <c r="AD601" i="3"/>
  <c r="X604" i="11" s="1"/>
  <c r="AM600" i="3"/>
  <c r="AP600" i="3"/>
  <c r="AO600" i="3"/>
  <c r="AN600" i="3"/>
  <c r="AL600" i="3"/>
  <c r="AK600" i="3"/>
  <c r="S600" i="3"/>
  <c r="R600" i="3"/>
  <c r="X603" i="4" s="1"/>
  <c r="Q600" i="3"/>
  <c r="AF600" i="3"/>
  <c r="X603" i="17" s="1"/>
  <c r="AE600" i="3"/>
  <c r="X603" i="13" s="1"/>
  <c r="AD600" i="3"/>
  <c r="X603" i="11" s="1"/>
  <c r="AC600" i="3"/>
  <c r="X603" i="7" s="1"/>
  <c r="AB600" i="3"/>
  <c r="X603" i="9" s="1"/>
  <c r="AA600" i="3"/>
  <c r="X603" i="15" s="1"/>
  <c r="Z600" i="3"/>
  <c r="X603" i="5" s="1"/>
  <c r="Y600" i="3"/>
  <c r="X600" i="3"/>
  <c r="W600" i="3"/>
  <c r="X603" i="12" s="1"/>
  <c r="V600" i="3"/>
  <c r="X603" i="10" s="1"/>
  <c r="U600" i="3"/>
  <c r="X603" i="6" s="1"/>
  <c r="T600" i="3"/>
  <c r="X603" i="8" s="1"/>
  <c r="AM599" i="3"/>
  <c r="AK599" i="3"/>
  <c r="AL599" i="3"/>
  <c r="AP599" i="3"/>
  <c r="AO599" i="3"/>
  <c r="AN599" i="3"/>
  <c r="S599" i="3"/>
  <c r="R599" i="3"/>
  <c r="X602" i="4" s="1"/>
  <c r="Q599" i="3"/>
  <c r="AF599" i="3"/>
  <c r="X602" i="17" s="1"/>
  <c r="AE599" i="3"/>
  <c r="X602" i="13" s="1"/>
  <c r="AD599" i="3"/>
  <c r="X602" i="11" s="1"/>
  <c r="AC599" i="3"/>
  <c r="X602" i="7" s="1"/>
  <c r="AB599" i="3"/>
  <c r="X602" i="9" s="1"/>
  <c r="Z599" i="3"/>
  <c r="X602" i="5" s="1"/>
  <c r="Y599" i="3"/>
  <c r="X599" i="3"/>
  <c r="AA599" i="3"/>
  <c r="X602" i="15" s="1"/>
  <c r="W599" i="3"/>
  <c r="X602" i="12" s="1"/>
  <c r="V599" i="3"/>
  <c r="X602" i="10" s="1"/>
  <c r="U599" i="3"/>
  <c r="X602" i="6" s="1"/>
  <c r="T599" i="3"/>
  <c r="X602" i="8" s="1"/>
  <c r="AN598" i="3"/>
  <c r="AM598" i="3"/>
  <c r="AL598" i="3"/>
  <c r="AK598" i="3"/>
  <c r="AO598" i="3"/>
  <c r="AP598" i="3"/>
  <c r="AF598" i="3"/>
  <c r="X601" i="17" s="1"/>
  <c r="AE598" i="3"/>
  <c r="X601" i="13" s="1"/>
  <c r="AD598" i="3"/>
  <c r="X601" i="11" s="1"/>
  <c r="AC598" i="3"/>
  <c r="X601" i="7" s="1"/>
  <c r="AB598" i="3"/>
  <c r="AA598" i="3"/>
  <c r="Z598" i="3"/>
  <c r="Y598" i="3"/>
  <c r="X598" i="3"/>
  <c r="W598" i="3"/>
  <c r="X601" i="12" s="1"/>
  <c r="V598" i="3"/>
  <c r="X601" i="10" s="1"/>
  <c r="U598" i="3"/>
  <c r="X601" i="6" s="1"/>
  <c r="T598" i="3"/>
  <c r="X601" i="8" s="1"/>
  <c r="S598" i="3"/>
  <c r="R598" i="3"/>
  <c r="X601" i="4" s="1"/>
  <c r="Q598" i="3"/>
  <c r="E598" i="19" s="1"/>
  <c r="X601" i="15"/>
  <c r="X601" i="9"/>
  <c r="X601" i="5"/>
  <c r="AM597" i="3"/>
  <c r="AP597" i="3"/>
  <c r="AL597" i="3"/>
  <c r="AK597" i="3"/>
  <c r="AO597" i="3"/>
  <c r="AN597" i="3"/>
  <c r="T597" i="3"/>
  <c r="U597" i="3"/>
  <c r="X600" i="6" s="1"/>
  <c r="V597" i="3"/>
  <c r="X600" i="10" s="1"/>
  <c r="W597" i="3"/>
  <c r="X597" i="3"/>
  <c r="Y597" i="3"/>
  <c r="Z597" i="3"/>
  <c r="AA597" i="3"/>
  <c r="AB597" i="3"/>
  <c r="AC597" i="3"/>
  <c r="X600" i="7" s="1"/>
  <c r="AD597" i="3"/>
  <c r="X600" i="11" s="1"/>
  <c r="AE597" i="3"/>
  <c r="X600" i="13" s="1"/>
  <c r="AF597" i="3"/>
  <c r="X600" i="17" s="1"/>
  <c r="X600" i="12"/>
  <c r="X600" i="8"/>
  <c r="X600" i="9"/>
  <c r="X600" i="16"/>
  <c r="X600" i="15"/>
  <c r="Q597" i="3"/>
  <c r="R597" i="3"/>
  <c r="X600" i="4" s="1"/>
  <c r="S597" i="3"/>
  <c r="X600" i="5"/>
  <c r="AK596" i="3"/>
  <c r="AN596" i="3"/>
  <c r="AM596" i="3"/>
  <c r="AP596" i="3"/>
  <c r="AL596" i="3"/>
  <c r="AO596" i="3"/>
  <c r="AA596" i="3"/>
  <c r="Z596" i="3"/>
  <c r="Y596" i="3"/>
  <c r="X596" i="3"/>
  <c r="W596" i="3"/>
  <c r="V596" i="3"/>
  <c r="X599" i="10" s="1"/>
  <c r="U596" i="3"/>
  <c r="X599" i="6" s="1"/>
  <c r="T596" i="3"/>
  <c r="S596" i="3"/>
  <c r="R596" i="3"/>
  <c r="Q596" i="3"/>
  <c r="E596" i="19" s="1"/>
  <c r="X599" i="4"/>
  <c r="X599" i="5"/>
  <c r="AC596" i="3"/>
  <c r="X599" i="7" s="1"/>
  <c r="AD596" i="3"/>
  <c r="X599" i="11" s="1"/>
  <c r="AE596" i="3"/>
  <c r="X599" i="13" s="1"/>
  <c r="AF596" i="3"/>
  <c r="X599" i="17" s="1"/>
  <c r="X599" i="12"/>
  <c r="X599" i="16"/>
  <c r="X599" i="15"/>
  <c r="AB596" i="3"/>
  <c r="X599" i="9" s="1"/>
  <c r="X599" i="8"/>
  <c r="AN595" i="3"/>
  <c r="AP595" i="3"/>
  <c r="AO595" i="3"/>
  <c r="AL595" i="3"/>
  <c r="AM595" i="3"/>
  <c r="AK595" i="3"/>
  <c r="AF595" i="3"/>
  <c r="X598" i="17" s="1"/>
  <c r="AD595" i="3"/>
  <c r="X598" i="11" s="1"/>
  <c r="AC595" i="3"/>
  <c r="X598" i="7" s="1"/>
  <c r="AB595" i="3"/>
  <c r="AA595" i="3"/>
  <c r="Z595" i="3"/>
  <c r="X598" i="5" s="1"/>
  <c r="Y595" i="3"/>
  <c r="W595" i="3"/>
  <c r="V595" i="3"/>
  <c r="X598" i="10" s="1"/>
  <c r="U595" i="3"/>
  <c r="X598" i="6" s="1"/>
  <c r="X595" i="3"/>
  <c r="E595" i="20" s="1"/>
  <c r="T595" i="3"/>
  <c r="S595" i="3"/>
  <c r="R595" i="3"/>
  <c r="Q595" i="3"/>
  <c r="E595" i="19" s="1"/>
  <c r="X598" i="15"/>
  <c r="X598" i="12"/>
  <c r="X598" i="4"/>
  <c r="X598" i="16"/>
  <c r="X598" i="8"/>
  <c r="AE595" i="3"/>
  <c r="X598" i="13" s="1"/>
  <c r="X598" i="9"/>
  <c r="G594" i="3"/>
  <c r="AP594" i="3"/>
  <c r="AO594" i="3"/>
  <c r="AN594" i="3"/>
  <c r="AM594" i="3"/>
  <c r="AL594" i="3"/>
  <c r="AK594" i="3"/>
  <c r="M594" i="3"/>
  <c r="L594" i="3"/>
  <c r="K594" i="3"/>
  <c r="J594" i="3"/>
  <c r="I594" i="3"/>
  <c r="H594" i="3"/>
  <c r="A594" i="3"/>
  <c r="F594" i="3"/>
  <c r="E594" i="3"/>
  <c r="D594" i="3"/>
  <c r="C594" i="3"/>
  <c r="B594" i="3"/>
  <c r="AK593" i="3"/>
  <c r="AP593" i="3"/>
  <c r="AO593" i="3"/>
  <c r="AN593" i="3"/>
  <c r="AM593" i="3"/>
  <c r="AL593" i="3"/>
  <c r="Q593" i="3"/>
  <c r="AF593" i="3"/>
  <c r="X596" i="17" s="1"/>
  <c r="Y593" i="3"/>
  <c r="AA593" i="3"/>
  <c r="X596" i="15" s="1"/>
  <c r="X593" i="3"/>
  <c r="U593" i="3"/>
  <c r="X596" i="6" s="1"/>
  <c r="T593" i="3"/>
  <c r="X596" i="8" s="1"/>
  <c r="S593" i="3"/>
  <c r="R593" i="3"/>
  <c r="X596" i="4" s="1"/>
  <c r="AB593" i="3"/>
  <c r="X596" i="9" s="1"/>
  <c r="AC593" i="3"/>
  <c r="X596" i="7" s="1"/>
  <c r="Z593" i="3"/>
  <c r="X596" i="5" s="1"/>
  <c r="V593" i="3"/>
  <c r="X596" i="10" s="1"/>
  <c r="AE593" i="3"/>
  <c r="X596" i="13" s="1"/>
  <c r="AD593" i="3"/>
  <c r="X596" i="11" s="1"/>
  <c r="W593" i="3"/>
  <c r="X596" i="12" s="1"/>
  <c r="AP592" i="3"/>
  <c r="AK592" i="3"/>
  <c r="AL592" i="3"/>
  <c r="AM592" i="3"/>
  <c r="AN592" i="3"/>
  <c r="AO592" i="3"/>
  <c r="U592" i="3"/>
  <c r="X595" i="6" s="1"/>
  <c r="T592" i="3"/>
  <c r="X595" i="8" s="1"/>
  <c r="S592" i="3"/>
  <c r="Q592" i="3"/>
  <c r="R592" i="3"/>
  <c r="X595" i="4" s="1"/>
  <c r="X592" i="3"/>
  <c r="Y592" i="3"/>
  <c r="AF592" i="3"/>
  <c r="X595" i="17" s="1"/>
  <c r="AE592" i="3"/>
  <c r="X595" i="13" s="1"/>
  <c r="AD592" i="3"/>
  <c r="X595" i="11" s="1"/>
  <c r="AC592" i="3"/>
  <c r="X595" i="7" s="1"/>
  <c r="AB592" i="3"/>
  <c r="X595" i="9" s="1"/>
  <c r="AA592" i="3"/>
  <c r="X595" i="15" s="1"/>
  <c r="W592" i="3"/>
  <c r="X595" i="12" s="1"/>
  <c r="Z592" i="3"/>
  <c r="X595" i="5" s="1"/>
  <c r="V592" i="3"/>
  <c r="X595" i="10" s="1"/>
  <c r="AL591" i="3"/>
  <c r="AM591" i="3"/>
  <c r="AO591" i="3"/>
  <c r="AP591" i="3"/>
  <c r="AK591" i="3"/>
  <c r="AN591" i="3"/>
  <c r="T591" i="3"/>
  <c r="X594" i="8" s="1"/>
  <c r="AD591" i="3"/>
  <c r="X594" i="11" s="1"/>
  <c r="AF591" i="3"/>
  <c r="X594" i="17" s="1"/>
  <c r="AE591" i="3"/>
  <c r="X594" i="13" s="1"/>
  <c r="AC591" i="3"/>
  <c r="X594" i="7" s="1"/>
  <c r="Q591" i="3"/>
  <c r="AB591" i="3"/>
  <c r="X594" i="9" s="1"/>
  <c r="U591" i="3"/>
  <c r="X594" i="6" s="1"/>
  <c r="R591" i="3"/>
  <c r="X594" i="4" s="1"/>
  <c r="S591" i="3"/>
  <c r="AA591" i="3"/>
  <c r="X594" i="15" s="1"/>
  <c r="Z591" i="3"/>
  <c r="X594" i="5" s="1"/>
  <c r="X591" i="3"/>
  <c r="W591" i="3"/>
  <c r="X594" i="12" s="1"/>
  <c r="V591" i="3"/>
  <c r="X594" i="10" s="1"/>
  <c r="Y591" i="3"/>
  <c r="AP590" i="3"/>
  <c r="AM590" i="3"/>
  <c r="AN590" i="3"/>
  <c r="AO590" i="3"/>
  <c r="AL590" i="3"/>
  <c r="AK590" i="3"/>
  <c r="R590" i="3"/>
  <c r="X593" i="4" s="1"/>
  <c r="S590" i="3"/>
  <c r="AA590" i="3"/>
  <c r="X593" i="15" s="1"/>
  <c r="AB590" i="3"/>
  <c r="X593" i="9" s="1"/>
  <c r="AF590" i="3"/>
  <c r="X593" i="17" s="1"/>
  <c r="Z590" i="3"/>
  <c r="X593" i="5" s="1"/>
  <c r="Y590" i="3"/>
  <c r="X590" i="3"/>
  <c r="W590" i="3"/>
  <c r="X593" i="12" s="1"/>
  <c r="V590" i="3"/>
  <c r="X593" i="10" s="1"/>
  <c r="U590" i="3"/>
  <c r="X593" i="6" s="1"/>
  <c r="AE590" i="3"/>
  <c r="X593" i="13" s="1"/>
  <c r="Q590" i="3"/>
  <c r="E590" i="19" s="1"/>
  <c r="AD590" i="3"/>
  <c r="X593" i="11" s="1"/>
  <c r="AC590" i="3"/>
  <c r="X593" i="7" s="1"/>
  <c r="T590" i="3"/>
  <c r="X593" i="8" s="1"/>
  <c r="AP589" i="3"/>
  <c r="AK589" i="3"/>
  <c r="AL589" i="3"/>
  <c r="AM589" i="3"/>
  <c r="AN589" i="3"/>
  <c r="AO589" i="3"/>
  <c r="AA589" i="3"/>
  <c r="X592" i="15" s="1"/>
  <c r="AB589" i="3"/>
  <c r="X592" i="9" s="1"/>
  <c r="AD589" i="3"/>
  <c r="X592" i="11" s="1"/>
  <c r="AE589" i="3"/>
  <c r="X592" i="13" s="1"/>
  <c r="AF589" i="3"/>
  <c r="X592" i="17" s="1"/>
  <c r="AC589" i="3"/>
  <c r="X592" i="7" s="1"/>
  <c r="Q589" i="3"/>
  <c r="R589" i="3"/>
  <c r="X592" i="4" s="1"/>
  <c r="S589" i="3"/>
  <c r="T589" i="3"/>
  <c r="X592" i="8" s="1"/>
  <c r="U589" i="3"/>
  <c r="X592" i="6" s="1"/>
  <c r="V589" i="3"/>
  <c r="X592" i="10" s="1"/>
  <c r="W589" i="3"/>
  <c r="X592" i="12" s="1"/>
  <c r="X589" i="3"/>
  <c r="Y589" i="3"/>
  <c r="Z589" i="3"/>
  <c r="X592" i="5" s="1"/>
  <c r="AL588" i="3"/>
  <c r="AK588" i="3"/>
  <c r="AN588" i="3"/>
  <c r="AO588" i="3"/>
  <c r="AP588" i="3"/>
  <c r="AM588" i="3"/>
  <c r="AF588" i="3"/>
  <c r="X591" i="17" s="1"/>
  <c r="AE588" i="3"/>
  <c r="X591" i="13" s="1"/>
  <c r="AD588" i="3"/>
  <c r="X591" i="11" s="1"/>
  <c r="AC588" i="3"/>
  <c r="X591" i="7" s="1"/>
  <c r="AB588" i="3"/>
  <c r="X591" i="9" s="1"/>
  <c r="AA588" i="3"/>
  <c r="X591" i="15" s="1"/>
  <c r="Z588" i="3"/>
  <c r="X591" i="5" s="1"/>
  <c r="Y588" i="3"/>
  <c r="X588" i="3"/>
  <c r="W588" i="3"/>
  <c r="X591" i="12" s="1"/>
  <c r="V588" i="3"/>
  <c r="X591" i="10" s="1"/>
  <c r="U588" i="3"/>
  <c r="X591" i="6" s="1"/>
  <c r="T588" i="3"/>
  <c r="X591" i="8" s="1"/>
  <c r="S588" i="3"/>
  <c r="Q588" i="3"/>
  <c r="R588" i="3"/>
  <c r="X591" i="4" s="1"/>
  <c r="AP587" i="3"/>
  <c r="AO587" i="3"/>
  <c r="AN587" i="3"/>
  <c r="AM587" i="3"/>
  <c r="AL587" i="3"/>
  <c r="AK587" i="3"/>
  <c r="AF587" i="3"/>
  <c r="X590" i="17" s="1"/>
  <c r="AE587" i="3"/>
  <c r="X590" i="13" s="1"/>
  <c r="AD587" i="3"/>
  <c r="X590" i="11" s="1"/>
  <c r="AC587" i="3"/>
  <c r="X590" i="7" s="1"/>
  <c r="AB587" i="3"/>
  <c r="X590" i="9" s="1"/>
  <c r="AA587" i="3"/>
  <c r="X590" i="15" s="1"/>
  <c r="Y587" i="3"/>
  <c r="X587" i="3"/>
  <c r="W587" i="3"/>
  <c r="X590" i="12" s="1"/>
  <c r="V587" i="3"/>
  <c r="X590" i="10" s="1"/>
  <c r="T587" i="3"/>
  <c r="X590" i="8" s="1"/>
  <c r="S587" i="3"/>
  <c r="R587" i="3"/>
  <c r="X590" i="4" s="1"/>
  <c r="U587" i="3"/>
  <c r="X590" i="6" s="1"/>
  <c r="Q587" i="3"/>
  <c r="Z587" i="3"/>
  <c r="X590" i="5" s="1"/>
  <c r="AP586" i="3"/>
  <c r="AO586" i="3"/>
  <c r="AN586" i="3"/>
  <c r="AM586" i="3"/>
  <c r="AL586" i="3"/>
  <c r="AK586" i="3"/>
  <c r="AF586" i="3"/>
  <c r="X589" i="17" s="1"/>
  <c r="AE586" i="3"/>
  <c r="X589" i="13" s="1"/>
  <c r="AD586" i="3"/>
  <c r="X589" i="11" s="1"/>
  <c r="AC586" i="3"/>
  <c r="X589" i="7" s="1"/>
  <c r="AA586" i="3"/>
  <c r="X589" i="15" s="1"/>
  <c r="AB586" i="3"/>
  <c r="X589" i="9" s="1"/>
  <c r="R586" i="3"/>
  <c r="X589" i="4" s="1"/>
  <c r="T586" i="3"/>
  <c r="X589" i="8" s="1"/>
  <c r="Q586" i="3"/>
  <c r="S586" i="3"/>
  <c r="U586" i="3"/>
  <c r="X589" i="6" s="1"/>
  <c r="V586" i="3"/>
  <c r="X589" i="10" s="1"/>
  <c r="W586" i="3"/>
  <c r="X589" i="12" s="1"/>
  <c r="X586" i="3"/>
  <c r="Y586" i="3"/>
  <c r="Z586" i="3"/>
  <c r="X589" i="5" s="1"/>
  <c r="AK585" i="3"/>
  <c r="AM585" i="3"/>
  <c r="AN585" i="3"/>
  <c r="AO585" i="3"/>
  <c r="AP585" i="3"/>
  <c r="AL585" i="3"/>
  <c r="AD585" i="3"/>
  <c r="X588" i="11" s="1"/>
  <c r="AB585" i="3"/>
  <c r="X588" i="9" s="1"/>
  <c r="Y585" i="3"/>
  <c r="AC585" i="3"/>
  <c r="X588" i="7" s="1"/>
  <c r="X585" i="3"/>
  <c r="AE585" i="3"/>
  <c r="X588" i="13" s="1"/>
  <c r="W585" i="3"/>
  <c r="X588" i="12" s="1"/>
  <c r="V585" i="3"/>
  <c r="X588" i="10" s="1"/>
  <c r="Z585" i="3"/>
  <c r="X588" i="5" s="1"/>
  <c r="U585" i="3"/>
  <c r="X588" i="6" s="1"/>
  <c r="T585" i="3"/>
  <c r="X588" i="8" s="1"/>
  <c r="S585" i="3"/>
  <c r="R585" i="3"/>
  <c r="X588" i="4" s="1"/>
  <c r="Q585" i="3"/>
  <c r="E585" i="19" s="1"/>
  <c r="AA585" i="3"/>
  <c r="X588" i="15" s="1"/>
  <c r="AF585" i="3"/>
  <c r="X588" i="17" s="1"/>
  <c r="AL584" i="3"/>
  <c r="AK584" i="3"/>
  <c r="AP584" i="3"/>
  <c r="AO584" i="3"/>
  <c r="AN584" i="3"/>
  <c r="AM584" i="3"/>
  <c r="AC584" i="3"/>
  <c r="X587" i="7" s="1"/>
  <c r="AB584" i="3"/>
  <c r="X587" i="9" s="1"/>
  <c r="AA584" i="3"/>
  <c r="X587" i="15" s="1"/>
  <c r="Z584" i="3"/>
  <c r="X587" i="5" s="1"/>
  <c r="Y584" i="3"/>
  <c r="X584" i="3"/>
  <c r="W584" i="3"/>
  <c r="X587" i="12" s="1"/>
  <c r="V584" i="3"/>
  <c r="X587" i="10" s="1"/>
  <c r="AF584" i="3"/>
  <c r="X587" i="17" s="1"/>
  <c r="U584" i="3"/>
  <c r="X587" i="6" s="1"/>
  <c r="T584" i="3"/>
  <c r="X587" i="8" s="1"/>
  <c r="S584" i="3"/>
  <c r="AE584" i="3"/>
  <c r="X587" i="13" s="1"/>
  <c r="R584" i="3"/>
  <c r="X587" i="4" s="1"/>
  <c r="Q584" i="3"/>
  <c r="E584" i="19" s="1"/>
  <c r="AD584" i="3"/>
  <c r="X587" i="11" s="1"/>
  <c r="AK583" i="3"/>
  <c r="AP583" i="3"/>
  <c r="AO583" i="3"/>
  <c r="AN583" i="3"/>
  <c r="AM583" i="3"/>
  <c r="AL583" i="3"/>
  <c r="AB583" i="3"/>
  <c r="X586" i="9" s="1"/>
  <c r="AA583" i="3"/>
  <c r="X586" i="15" s="1"/>
  <c r="Z583" i="3"/>
  <c r="X586" i="5" s="1"/>
  <c r="Y583" i="3"/>
  <c r="X583" i="3"/>
  <c r="W583" i="3"/>
  <c r="X586" i="12" s="1"/>
  <c r="V583" i="3"/>
  <c r="X586" i="10" s="1"/>
  <c r="U583" i="3"/>
  <c r="X586" i="6" s="1"/>
  <c r="T583" i="3"/>
  <c r="X586" i="8" s="1"/>
  <c r="S583" i="3"/>
  <c r="R583" i="3"/>
  <c r="X586" i="4" s="1"/>
  <c r="Q583" i="3"/>
  <c r="E583" i="19" s="1"/>
  <c r="AF583" i="3"/>
  <c r="X586" i="17" s="1"/>
  <c r="AE583" i="3"/>
  <c r="X586" i="13" s="1"/>
  <c r="AD583" i="3"/>
  <c r="X586" i="11" s="1"/>
  <c r="AC583" i="3"/>
  <c r="X586" i="7" s="1"/>
  <c r="AL582" i="3"/>
  <c r="AM582" i="3"/>
  <c r="AN582" i="3"/>
  <c r="AO582" i="3"/>
  <c r="AP582" i="3"/>
  <c r="AK582" i="3"/>
  <c r="R582" i="3"/>
  <c r="X585" i="4" s="1"/>
  <c r="Q582" i="3"/>
  <c r="Y582" i="3"/>
  <c r="AC582" i="3"/>
  <c r="X585" i="7" s="1"/>
  <c r="AD582" i="3"/>
  <c r="X585" i="11" s="1"/>
  <c r="AE582" i="3"/>
  <c r="X585" i="13" s="1"/>
  <c r="AF582" i="3"/>
  <c r="X585" i="17" s="1"/>
  <c r="AB582" i="3"/>
  <c r="X585" i="9" s="1"/>
  <c r="AA582" i="3"/>
  <c r="X585" i="15" s="1"/>
  <c r="Z582" i="3"/>
  <c r="X585" i="5" s="1"/>
  <c r="X582" i="3"/>
  <c r="W582" i="3"/>
  <c r="X585" i="12" s="1"/>
  <c r="V582" i="3"/>
  <c r="X585" i="10" s="1"/>
  <c r="U582" i="3"/>
  <c r="X585" i="6" s="1"/>
  <c r="T582" i="3"/>
  <c r="X585" i="8" s="1"/>
  <c r="S582" i="3"/>
  <c r="AP581" i="3"/>
  <c r="AO581" i="3"/>
  <c r="AN581" i="3"/>
  <c r="AM581" i="3"/>
  <c r="AL581" i="3"/>
  <c r="AK581" i="3"/>
  <c r="V581" i="3"/>
  <c r="X584" i="10" s="1"/>
  <c r="U581" i="3"/>
  <c r="X584" i="6" s="1"/>
  <c r="T581" i="3"/>
  <c r="X584" i="8" s="1"/>
  <c r="S581" i="3"/>
  <c r="R581" i="3"/>
  <c r="Q581" i="3"/>
  <c r="AF581" i="3"/>
  <c r="X584" i="17" s="1"/>
  <c r="AE581" i="3"/>
  <c r="X584" i="13" s="1"/>
  <c r="AD581" i="3"/>
  <c r="X584" i="11" s="1"/>
  <c r="AC581" i="3"/>
  <c r="X584" i="7" s="1"/>
  <c r="AB581" i="3"/>
  <c r="X584" i="9" s="1"/>
  <c r="AA581" i="3"/>
  <c r="X584" i="15" s="1"/>
  <c r="Z581" i="3"/>
  <c r="X584" i="5" s="1"/>
  <c r="Y581" i="3"/>
  <c r="X581" i="3"/>
  <c r="W581" i="3"/>
  <c r="X584" i="12" s="1"/>
  <c r="X584" i="4"/>
  <c r="AK580" i="3"/>
  <c r="AL580" i="3"/>
  <c r="AM580" i="3"/>
  <c r="AN580" i="3"/>
  <c r="AO580" i="3"/>
  <c r="AP580" i="3"/>
  <c r="Q580" i="3"/>
  <c r="AC580" i="3"/>
  <c r="X583" i="7" s="1"/>
  <c r="AD580" i="3"/>
  <c r="X583" i="11" s="1"/>
  <c r="AE580" i="3"/>
  <c r="X583" i="13" s="1"/>
  <c r="AA580" i="3"/>
  <c r="X583" i="15" s="1"/>
  <c r="Z580" i="3"/>
  <c r="X583" i="5" s="1"/>
  <c r="Y580" i="3"/>
  <c r="AB580" i="3"/>
  <c r="X583" i="9" s="1"/>
  <c r="W580" i="3"/>
  <c r="X583" i="12" s="1"/>
  <c r="V580" i="3"/>
  <c r="X583" i="10" s="1"/>
  <c r="U580" i="3"/>
  <c r="X583" i="6" s="1"/>
  <c r="T580" i="3"/>
  <c r="X583" i="8" s="1"/>
  <c r="S580" i="3"/>
  <c r="R580" i="3"/>
  <c r="X583" i="4"/>
  <c r="AL579" i="3"/>
  <c r="AK579" i="3"/>
  <c r="AP579" i="3"/>
  <c r="AO579" i="3"/>
  <c r="AN579" i="3"/>
  <c r="AM579" i="3"/>
  <c r="AE579" i="3"/>
  <c r="X582" i="13" s="1"/>
  <c r="AD579" i="3"/>
  <c r="X582" i="11" s="1"/>
  <c r="AC579" i="3"/>
  <c r="AB579" i="3"/>
  <c r="X582" i="9" s="1"/>
  <c r="AA579" i="3"/>
  <c r="X582" i="15" s="1"/>
  <c r="Z579" i="3"/>
  <c r="X582" i="5" s="1"/>
  <c r="Y579" i="3"/>
  <c r="W579" i="3"/>
  <c r="X582" i="12" s="1"/>
  <c r="V579" i="3"/>
  <c r="X582" i="10" s="1"/>
  <c r="U579" i="3"/>
  <c r="X582" i="6" s="1"/>
  <c r="T579" i="3"/>
  <c r="X582" i="8" s="1"/>
  <c r="S579" i="3"/>
  <c r="R579" i="3"/>
  <c r="X582" i="4" s="1"/>
  <c r="Q579" i="3"/>
  <c r="E579" i="19" s="1"/>
  <c r="X582" i="7"/>
  <c r="AP578" i="3"/>
  <c r="AO578" i="3"/>
  <c r="AN578" i="3"/>
  <c r="AM578" i="3"/>
  <c r="AL578" i="3"/>
  <c r="AK578" i="3"/>
  <c r="Y578" i="3"/>
  <c r="Z578" i="3"/>
  <c r="X581" i="5" s="1"/>
  <c r="AA578" i="3"/>
  <c r="X581" i="15" s="1"/>
  <c r="AC578" i="3"/>
  <c r="AD578" i="3"/>
  <c r="X581" i="11" s="1"/>
  <c r="AE578" i="3"/>
  <c r="X581" i="13" s="1"/>
  <c r="AF578" i="3"/>
  <c r="X581" i="17" s="1"/>
  <c r="X581" i="7"/>
  <c r="AB578" i="3"/>
  <c r="X581" i="9" s="1"/>
  <c r="Q578" i="3"/>
  <c r="R578" i="3"/>
  <c r="S578" i="3"/>
  <c r="T578" i="3"/>
  <c r="X581" i="8" s="1"/>
  <c r="U578" i="3"/>
  <c r="X581" i="6" s="1"/>
  <c r="V578" i="3"/>
  <c r="X581" i="10" s="1"/>
  <c r="W578" i="3"/>
  <c r="X581" i="12" s="1"/>
  <c r="X578" i="3"/>
  <c r="X581" i="4"/>
  <c r="AP577" i="3"/>
  <c r="AO577" i="3"/>
  <c r="AN577" i="3"/>
  <c r="AM577" i="3"/>
  <c r="AL577" i="3"/>
  <c r="AK577" i="3"/>
  <c r="T577" i="3"/>
  <c r="X580" i="8" s="1"/>
  <c r="U577" i="3"/>
  <c r="X580" i="6" s="1"/>
  <c r="V577" i="3"/>
  <c r="X580" i="10" s="1"/>
  <c r="X577" i="3"/>
  <c r="W577" i="3"/>
  <c r="X580" i="12" s="1"/>
  <c r="Y577" i="3"/>
  <c r="Z577" i="3"/>
  <c r="X580" i="5" s="1"/>
  <c r="AA577" i="3"/>
  <c r="X580" i="15" s="1"/>
  <c r="AC577" i="3"/>
  <c r="X580" i="7" s="1"/>
  <c r="AD577" i="3"/>
  <c r="X580" i="11" s="1"/>
  <c r="AB577" i="3"/>
  <c r="X580" i="9" s="1"/>
  <c r="AE577" i="3"/>
  <c r="X580" i="13" s="1"/>
  <c r="AF577" i="3"/>
  <c r="X580" i="17" s="1"/>
  <c r="Q577" i="3"/>
  <c r="R577" i="3"/>
  <c r="X580" i="4" s="1"/>
  <c r="S577" i="3"/>
  <c r="AK576" i="3"/>
  <c r="AP576" i="3"/>
  <c r="AO576" i="3"/>
  <c r="AN576" i="3"/>
  <c r="AM576" i="3"/>
  <c r="AL576" i="3"/>
  <c r="S576" i="3"/>
  <c r="T576" i="3"/>
  <c r="X579" i="8" s="1"/>
  <c r="U576" i="3"/>
  <c r="X579" i="6" s="1"/>
  <c r="V576" i="3"/>
  <c r="X579" i="10" s="1"/>
  <c r="W576" i="3"/>
  <c r="X579" i="12" s="1"/>
  <c r="Y576" i="3"/>
  <c r="Z576" i="3"/>
  <c r="X579" i="5" s="1"/>
  <c r="AA576" i="3"/>
  <c r="X579" i="15" s="1"/>
  <c r="AC576" i="3"/>
  <c r="AD576" i="3"/>
  <c r="X579" i="11" s="1"/>
  <c r="AE576" i="3"/>
  <c r="X579" i="13" s="1"/>
  <c r="AF576" i="3"/>
  <c r="X579" i="17" s="1"/>
  <c r="AB576" i="3"/>
  <c r="X579" i="9" s="1"/>
  <c r="X579" i="7"/>
  <c r="X576" i="3"/>
  <c r="R576" i="3"/>
  <c r="X579" i="4" s="1"/>
  <c r="Q576" i="3"/>
  <c r="E576" i="19" s="1"/>
  <c r="AL575" i="3"/>
  <c r="AK575" i="3"/>
  <c r="AP575" i="3"/>
  <c r="AO575" i="3"/>
  <c r="AN575" i="3"/>
  <c r="AM575" i="3"/>
  <c r="Z575" i="3"/>
  <c r="X578" i="5" s="1"/>
  <c r="Y575" i="3"/>
  <c r="X575" i="3"/>
  <c r="W575" i="3"/>
  <c r="X578" i="12" s="1"/>
  <c r="V575" i="3"/>
  <c r="X578" i="10" s="1"/>
  <c r="U575" i="3"/>
  <c r="X578" i="6" s="1"/>
  <c r="T575" i="3"/>
  <c r="X578" i="8" s="1"/>
  <c r="S575" i="3"/>
  <c r="R575" i="3"/>
  <c r="X578" i="4" s="1"/>
  <c r="Q575" i="3"/>
  <c r="E575" i="19" s="1"/>
  <c r="AF575" i="3"/>
  <c r="X578" i="17" s="1"/>
  <c r="AE575" i="3"/>
  <c r="X578" i="13" s="1"/>
  <c r="AD575" i="3"/>
  <c r="X578" i="11" s="1"/>
  <c r="AC575" i="3"/>
  <c r="X578" i="7" s="1"/>
  <c r="AB575" i="3"/>
  <c r="X578" i="9" s="1"/>
  <c r="AA575" i="3"/>
  <c r="X578" i="15" s="1"/>
  <c r="AP574" i="3"/>
  <c r="AO574" i="3"/>
  <c r="AK574" i="3"/>
  <c r="AL574" i="3"/>
  <c r="AM574" i="3"/>
  <c r="AN574" i="3"/>
  <c r="AE574" i="3"/>
  <c r="X577" i="13" s="1"/>
  <c r="AF574" i="3"/>
  <c r="X577" i="17" s="1"/>
  <c r="AC574" i="3"/>
  <c r="Z574" i="3"/>
  <c r="X577" i="5" s="1"/>
  <c r="Y574" i="3"/>
  <c r="X574" i="3"/>
  <c r="W574" i="3"/>
  <c r="X577" i="12" s="1"/>
  <c r="V574" i="3"/>
  <c r="X577" i="10" s="1"/>
  <c r="U574" i="3"/>
  <c r="X577" i="6" s="1"/>
  <c r="T574" i="3"/>
  <c r="X577" i="8" s="1"/>
  <c r="S574" i="3"/>
  <c r="AB574" i="3"/>
  <c r="X577" i="9" s="1"/>
  <c r="AA574" i="3"/>
  <c r="X577" i="15" s="1"/>
  <c r="AD574" i="3"/>
  <c r="X577" i="11" s="1"/>
  <c r="R574" i="3"/>
  <c r="X577" i="4" s="1"/>
  <c r="Q574" i="3"/>
  <c r="E574" i="19" s="1"/>
  <c r="X577" i="7"/>
  <c r="AK573" i="3"/>
  <c r="AM573" i="3"/>
  <c r="AN573" i="3"/>
  <c r="AO573" i="3"/>
  <c r="AP573" i="3"/>
  <c r="AL573" i="3"/>
  <c r="T573" i="3"/>
  <c r="X576" i="8" s="1"/>
  <c r="Q573" i="3"/>
  <c r="R573" i="3"/>
  <c r="X576" i="4" s="1"/>
  <c r="S573" i="3"/>
  <c r="AB573" i="3"/>
  <c r="X576" i="9" s="1"/>
  <c r="AC573" i="3"/>
  <c r="AD573" i="3"/>
  <c r="X576" i="11" s="1"/>
  <c r="AE573" i="3"/>
  <c r="X576" i="13" s="1"/>
  <c r="Z573" i="3"/>
  <c r="X576" i="5" s="1"/>
  <c r="AF573" i="3"/>
  <c r="X576" i="17" s="1"/>
  <c r="U573" i="3"/>
  <c r="X576" i="6" s="1"/>
  <c r="V573" i="3"/>
  <c r="X576" i="10" s="1"/>
  <c r="AA573" i="3"/>
  <c r="X576" i="15" s="1"/>
  <c r="X576" i="7"/>
  <c r="W573" i="3"/>
  <c r="X576" i="12" s="1"/>
  <c r="X573" i="3"/>
  <c r="Y573" i="3"/>
  <c r="AK572" i="3"/>
  <c r="AL572" i="3"/>
  <c r="AM572" i="3"/>
  <c r="AO572" i="3"/>
  <c r="AP572" i="3"/>
  <c r="AN572" i="3"/>
  <c r="AF572" i="3"/>
  <c r="X575" i="17" s="1"/>
  <c r="AE572" i="3"/>
  <c r="X575" i="13" s="1"/>
  <c r="AD572" i="3"/>
  <c r="X575" i="11" s="1"/>
  <c r="AC572" i="3"/>
  <c r="AB572" i="3"/>
  <c r="X575" i="9" s="1"/>
  <c r="Z572" i="3"/>
  <c r="X575" i="5" s="1"/>
  <c r="Y572" i="3"/>
  <c r="X572" i="3"/>
  <c r="W572" i="3"/>
  <c r="X575" i="12" s="1"/>
  <c r="V572" i="3"/>
  <c r="X575" i="10" s="1"/>
  <c r="U572" i="3"/>
  <c r="X575" i="6" s="1"/>
  <c r="T572" i="3"/>
  <c r="X575" i="8" s="1"/>
  <c r="S572" i="3"/>
  <c r="R572" i="3"/>
  <c r="Q572" i="3"/>
  <c r="E572" i="19" s="1"/>
  <c r="AA572" i="3"/>
  <c r="X575" i="15" s="1"/>
  <c r="X575" i="4"/>
  <c r="X575" i="7"/>
  <c r="AP571" i="3"/>
  <c r="AO571" i="3"/>
  <c r="AK571" i="3"/>
  <c r="AN571" i="3"/>
  <c r="AM571" i="3"/>
  <c r="AL571" i="3"/>
  <c r="Y571" i="3"/>
  <c r="Z571" i="3"/>
  <c r="X574" i="5" s="1"/>
  <c r="AA571" i="3"/>
  <c r="X574" i="15" s="1"/>
  <c r="AB571" i="3"/>
  <c r="X574" i="9" s="1"/>
  <c r="AC571" i="3"/>
  <c r="AD571" i="3"/>
  <c r="X574" i="11" s="1"/>
  <c r="AE571" i="3"/>
  <c r="X574" i="13" s="1"/>
  <c r="AF571" i="3"/>
  <c r="X574" i="17" s="1"/>
  <c r="X574" i="7"/>
  <c r="T571" i="3"/>
  <c r="X574" i="8" s="1"/>
  <c r="Q571" i="3"/>
  <c r="R571" i="3"/>
  <c r="X574" i="4" s="1"/>
  <c r="S571" i="3"/>
  <c r="U571" i="3"/>
  <c r="X574" i="6" s="1"/>
  <c r="V571" i="3"/>
  <c r="X574" i="10" s="1"/>
  <c r="W571" i="3"/>
  <c r="X574" i="12" s="1"/>
  <c r="X571" i="3"/>
  <c r="AO570" i="3"/>
  <c r="AP570" i="3"/>
  <c r="AN570" i="3"/>
  <c r="AM570" i="3"/>
  <c r="AL570" i="3"/>
  <c r="AK570" i="3"/>
  <c r="Y570" i="3"/>
  <c r="AB570" i="3"/>
  <c r="X573" i="9" s="1"/>
  <c r="AA570" i="3"/>
  <c r="X573" i="15" s="1"/>
  <c r="Z570" i="3"/>
  <c r="X573" i="5" s="1"/>
  <c r="AC570" i="3"/>
  <c r="Q570" i="3"/>
  <c r="R570" i="3"/>
  <c r="S570" i="3"/>
  <c r="T570" i="3"/>
  <c r="X573" i="8" s="1"/>
  <c r="U570" i="3"/>
  <c r="X573" i="6" s="1"/>
  <c r="V570" i="3"/>
  <c r="X573" i="10" s="1"/>
  <c r="W570" i="3"/>
  <c r="X573" i="12" s="1"/>
  <c r="X570" i="3"/>
  <c r="X573" i="7"/>
  <c r="X573" i="4"/>
  <c r="AF570" i="3"/>
  <c r="X573" i="17" s="1"/>
  <c r="AE570" i="3"/>
  <c r="X573" i="13" s="1"/>
  <c r="AD570" i="3"/>
  <c r="X573" i="11" s="1"/>
  <c r="AK569" i="3"/>
  <c r="AL569" i="3"/>
  <c r="AM569" i="3"/>
  <c r="AN569" i="3"/>
  <c r="AO569" i="3"/>
  <c r="AP569" i="3"/>
  <c r="V569" i="3"/>
  <c r="X572" i="10" s="1"/>
  <c r="AF569" i="3"/>
  <c r="X572" i="17" s="1"/>
  <c r="AC569" i="3"/>
  <c r="X572" i="7" s="1"/>
  <c r="Y569" i="3"/>
  <c r="AE569" i="3"/>
  <c r="X572" i="13" s="1"/>
  <c r="S569" i="3"/>
  <c r="R569" i="3"/>
  <c r="X572" i="4" s="1"/>
  <c r="Q569" i="3"/>
  <c r="AD569" i="3"/>
  <c r="X572" i="11" s="1"/>
  <c r="AB569" i="3"/>
  <c r="X572" i="9" s="1"/>
  <c r="AA569" i="3"/>
  <c r="X572" i="15" s="1"/>
  <c r="Z569" i="3"/>
  <c r="X572" i="5" s="1"/>
  <c r="W569" i="3"/>
  <c r="X572" i="12" s="1"/>
  <c r="T569" i="3"/>
  <c r="X572" i="8" s="1"/>
  <c r="U569" i="3"/>
  <c r="X572" i="6" s="1"/>
  <c r="X569" i="3"/>
  <c r="AO568" i="3"/>
  <c r="AP568" i="3"/>
  <c r="AM568" i="3"/>
  <c r="AN568" i="3"/>
  <c r="AL568" i="3"/>
  <c r="AK568" i="3"/>
  <c r="T568" i="3"/>
  <c r="X571" i="8" s="1"/>
  <c r="Q568" i="3"/>
  <c r="R568" i="3"/>
  <c r="AF568" i="3"/>
  <c r="X571" i="17" s="1"/>
  <c r="S568" i="3"/>
  <c r="AE568" i="3"/>
  <c r="X571" i="13" s="1"/>
  <c r="AD568" i="3"/>
  <c r="X571" i="11" s="1"/>
  <c r="X571" i="4"/>
  <c r="AB568" i="3"/>
  <c r="X571" i="9" s="1"/>
  <c r="AA568" i="3"/>
  <c r="X571" i="15" s="1"/>
  <c r="Z568" i="3"/>
  <c r="X571" i="5" s="1"/>
  <c r="Y568" i="3"/>
  <c r="X568" i="3"/>
  <c r="W568" i="3"/>
  <c r="X571" i="12" s="1"/>
  <c r="V568" i="3"/>
  <c r="X571" i="10" s="1"/>
  <c r="U568" i="3"/>
  <c r="X571" i="6" s="1"/>
  <c r="AC568" i="3"/>
  <c r="X571" i="7" s="1"/>
  <c r="AM567" i="3"/>
  <c r="AP567" i="3"/>
  <c r="AO567" i="3"/>
  <c r="AN567" i="3"/>
  <c r="AL567" i="3"/>
  <c r="AK567" i="3"/>
  <c r="Y567" i="3"/>
  <c r="AF567" i="3"/>
  <c r="X570" i="17" s="1"/>
  <c r="AE567" i="3"/>
  <c r="X570" i="13" s="1"/>
  <c r="X567" i="3"/>
  <c r="AD567" i="3"/>
  <c r="X570" i="11" s="1"/>
  <c r="AC567" i="3"/>
  <c r="X570" i="7" s="1"/>
  <c r="AB567" i="3"/>
  <c r="X570" i="9" s="1"/>
  <c r="AA567" i="3"/>
  <c r="X570" i="15" s="1"/>
  <c r="Z567" i="3"/>
  <c r="X570" i="5" s="1"/>
  <c r="W567" i="3"/>
  <c r="X570" i="12" s="1"/>
  <c r="V567" i="3"/>
  <c r="X570" i="10" s="1"/>
  <c r="U567" i="3"/>
  <c r="X570" i="6" s="1"/>
  <c r="T567" i="3"/>
  <c r="X570" i="8" s="1"/>
  <c r="S567" i="3"/>
  <c r="R567" i="3"/>
  <c r="X570" i="4" s="1"/>
  <c r="Q567" i="3"/>
  <c r="E567" i="19" s="1"/>
  <c r="AP566" i="3"/>
  <c r="AO566" i="3"/>
  <c r="AN566" i="3"/>
  <c r="AM566" i="3"/>
  <c r="AL566" i="3"/>
  <c r="AK566" i="3"/>
  <c r="W566" i="3"/>
  <c r="X569" i="12" s="1"/>
  <c r="V566" i="3"/>
  <c r="X569" i="10" s="1"/>
  <c r="T566" i="3"/>
  <c r="X569" i="8" s="1"/>
  <c r="S566" i="3"/>
  <c r="R566" i="3"/>
  <c r="Q566" i="3"/>
  <c r="X569" i="4"/>
  <c r="Z566" i="3"/>
  <c r="X569" i="5" s="1"/>
  <c r="Y566" i="3"/>
  <c r="X566" i="3"/>
  <c r="AF566" i="3"/>
  <c r="X569" i="17" s="1"/>
  <c r="AE566" i="3"/>
  <c r="X569" i="13" s="1"/>
  <c r="AD566" i="3"/>
  <c r="X569" i="11" s="1"/>
  <c r="AC566" i="3"/>
  <c r="X569" i="7" s="1"/>
  <c r="AB566" i="3"/>
  <c r="X569" i="9" s="1"/>
  <c r="AA566" i="3"/>
  <c r="X569" i="15" s="1"/>
  <c r="U566" i="3"/>
  <c r="X569" i="6" s="1"/>
  <c r="AP565" i="3"/>
  <c r="AK565" i="3"/>
  <c r="AL565" i="3"/>
  <c r="AM565" i="3"/>
  <c r="AN565" i="3"/>
  <c r="AO565" i="3"/>
  <c r="AC565" i="3"/>
  <c r="R565" i="3"/>
  <c r="Q565" i="3"/>
  <c r="AF565" i="3"/>
  <c r="X568" i="17" s="1"/>
  <c r="AE565" i="3"/>
  <c r="X568" i="13" s="1"/>
  <c r="AD565" i="3"/>
  <c r="X568" i="11" s="1"/>
  <c r="W565" i="3"/>
  <c r="X568" i="12" s="1"/>
  <c r="AB565" i="3"/>
  <c r="X568" i="9" s="1"/>
  <c r="AA565" i="3"/>
  <c r="X568" i="15" s="1"/>
  <c r="Z565" i="3"/>
  <c r="X568" i="5" s="1"/>
  <c r="Y565" i="3"/>
  <c r="X565" i="3"/>
  <c r="U565" i="3"/>
  <c r="X568" i="6" s="1"/>
  <c r="V565" i="3"/>
  <c r="X568" i="10" s="1"/>
  <c r="X568" i="7"/>
  <c r="X568" i="4"/>
  <c r="T565" i="3"/>
  <c r="X568" i="8" s="1"/>
  <c r="S565" i="3"/>
  <c r="AL564" i="3"/>
  <c r="AK564" i="3"/>
  <c r="AP564" i="3"/>
  <c r="AO564" i="3"/>
  <c r="AN564" i="3"/>
  <c r="AM564" i="3"/>
  <c r="AB564" i="3"/>
  <c r="X567" i="9" s="1"/>
  <c r="AF564" i="3"/>
  <c r="X567" i="17" s="1"/>
  <c r="AE564" i="3"/>
  <c r="X567" i="13" s="1"/>
  <c r="AD564" i="3"/>
  <c r="X567" i="11" s="1"/>
  <c r="Q564" i="3"/>
  <c r="R564" i="3"/>
  <c r="X567" i="4" s="1"/>
  <c r="T564" i="3"/>
  <c r="X567" i="8" s="1"/>
  <c r="AC564" i="3"/>
  <c r="X567" i="7" s="1"/>
  <c r="V564" i="3"/>
  <c r="X567" i="10" s="1"/>
  <c r="W564" i="3"/>
  <c r="X567" i="12" s="1"/>
  <c r="X564" i="3"/>
  <c r="S564" i="3"/>
  <c r="Z564" i="3"/>
  <c r="X567" i="5" s="1"/>
  <c r="AA564" i="3"/>
  <c r="X567" i="15" s="1"/>
  <c r="U564" i="3"/>
  <c r="X567" i="6" s="1"/>
  <c r="Y564" i="3"/>
  <c r="AN563" i="3"/>
  <c r="AO563" i="3"/>
  <c r="AP563" i="3"/>
  <c r="AM563" i="3"/>
  <c r="AK563" i="3"/>
  <c r="AL563" i="3"/>
  <c r="T563" i="3"/>
  <c r="X566" i="8" s="1"/>
  <c r="U563" i="3"/>
  <c r="X566" i="6" s="1"/>
  <c r="V563" i="3"/>
  <c r="X566" i="10" s="1"/>
  <c r="W563" i="3"/>
  <c r="X566" i="12" s="1"/>
  <c r="X563" i="3"/>
  <c r="Y563" i="3"/>
  <c r="Z563" i="3"/>
  <c r="X566" i="5" s="1"/>
  <c r="AA563" i="3"/>
  <c r="X566" i="15" s="1"/>
  <c r="AB563" i="3"/>
  <c r="X566" i="9" s="1"/>
  <c r="AC563" i="3"/>
  <c r="AD563" i="3"/>
  <c r="X566" i="11" s="1"/>
  <c r="AE563" i="3"/>
  <c r="X566" i="13" s="1"/>
  <c r="AF563" i="3"/>
  <c r="X566" i="17" s="1"/>
  <c r="S563" i="3"/>
  <c r="Q563" i="3"/>
  <c r="X566" i="7"/>
  <c r="R563" i="3"/>
  <c r="X566" i="4" s="1"/>
  <c r="AN562" i="3"/>
  <c r="AM562" i="3"/>
  <c r="AL562" i="3"/>
  <c r="AK562" i="3"/>
  <c r="AP562" i="3"/>
  <c r="AO562" i="3"/>
  <c r="AF562" i="3"/>
  <c r="X565" i="17" s="1"/>
  <c r="AE562" i="3"/>
  <c r="X565" i="13" s="1"/>
  <c r="AD562" i="3"/>
  <c r="X565" i="11" s="1"/>
  <c r="AC562" i="3"/>
  <c r="AB562" i="3"/>
  <c r="X565" i="9" s="1"/>
  <c r="AA562" i="3"/>
  <c r="X565" i="15" s="1"/>
  <c r="Y562" i="3"/>
  <c r="X562" i="3"/>
  <c r="W562" i="3"/>
  <c r="X565" i="12" s="1"/>
  <c r="V562" i="3"/>
  <c r="U562" i="3"/>
  <c r="X565" i="6" s="1"/>
  <c r="T562" i="3"/>
  <c r="X565" i="8" s="1"/>
  <c r="S562" i="3"/>
  <c r="R562" i="3"/>
  <c r="Q562" i="3"/>
  <c r="X565" i="4"/>
  <c r="X565" i="7"/>
  <c r="Z562" i="3"/>
  <c r="X565" i="5" s="1"/>
  <c r="X565" i="10"/>
  <c r="AO561" i="3"/>
  <c r="AM561" i="3"/>
  <c r="AK561" i="3"/>
  <c r="AN561" i="3"/>
  <c r="AL561" i="3"/>
  <c r="AP561" i="3"/>
  <c r="Q561" i="3"/>
  <c r="R561" i="3"/>
  <c r="X564" i="4" s="1"/>
  <c r="S561" i="3"/>
  <c r="T561" i="3"/>
  <c r="X564" i="8" s="1"/>
  <c r="U561" i="3"/>
  <c r="X564" i="6" s="1"/>
  <c r="V561" i="3"/>
  <c r="X564" i="10" s="1"/>
  <c r="W561" i="3"/>
  <c r="X564" i="12" s="1"/>
  <c r="X561" i="3"/>
  <c r="Y561" i="3"/>
  <c r="Z561" i="3"/>
  <c r="X564" i="5" s="1"/>
  <c r="AA561" i="3"/>
  <c r="X564" i="15" s="1"/>
  <c r="AB561" i="3"/>
  <c r="X564" i="9" s="1"/>
  <c r="AC561" i="3"/>
  <c r="X564" i="7" s="1"/>
  <c r="AD561" i="3"/>
  <c r="X564" i="11" s="1"/>
  <c r="AE561" i="3"/>
  <c r="X564" i="13" s="1"/>
  <c r="AF561" i="3"/>
  <c r="X564" i="17" s="1"/>
  <c r="AN560" i="3"/>
  <c r="AL560" i="3"/>
  <c r="AM560" i="3"/>
  <c r="AK560" i="3"/>
  <c r="AO560" i="3"/>
  <c r="AP560" i="3"/>
  <c r="AF560" i="3"/>
  <c r="X563" i="17" s="1"/>
  <c r="R560" i="3"/>
  <c r="T560" i="3"/>
  <c r="X563" i="8" s="1"/>
  <c r="U560" i="3"/>
  <c r="X563" i="6" s="1"/>
  <c r="V560" i="3"/>
  <c r="W560" i="3"/>
  <c r="X563" i="12" s="1"/>
  <c r="X560" i="3"/>
  <c r="Q560" i="3"/>
  <c r="AB560" i="3"/>
  <c r="X563" i="9" s="1"/>
  <c r="S560" i="3"/>
  <c r="X563" i="4"/>
  <c r="X563" i="10"/>
  <c r="Y560" i="3"/>
  <c r="Z560" i="3"/>
  <c r="X563" i="5" s="1"/>
  <c r="AA560" i="3"/>
  <c r="X563" i="15" s="1"/>
  <c r="AC560" i="3"/>
  <c r="X563" i="7" s="1"/>
  <c r="AD560" i="3"/>
  <c r="X563" i="11" s="1"/>
  <c r="AE560" i="3"/>
  <c r="X563" i="13" s="1"/>
  <c r="AP559" i="3"/>
  <c r="AO559" i="3"/>
  <c r="AN559" i="3"/>
  <c r="AM559" i="3"/>
  <c r="AL559" i="3"/>
  <c r="AK559" i="3"/>
  <c r="Z559" i="3"/>
  <c r="X562" i="5" s="1"/>
  <c r="AA559" i="3"/>
  <c r="X562" i="15" s="1"/>
  <c r="AB559" i="3"/>
  <c r="X562" i="9" s="1"/>
  <c r="AF559" i="3"/>
  <c r="X562" i="17" s="1"/>
  <c r="AD559" i="3"/>
  <c r="X562" i="11" s="1"/>
  <c r="R559" i="3"/>
  <c r="AC559" i="3"/>
  <c r="AE559" i="3"/>
  <c r="X562" i="13" s="1"/>
  <c r="V559" i="3"/>
  <c r="X562" i="10" s="1"/>
  <c r="T559" i="3"/>
  <c r="X562" i="8" s="1"/>
  <c r="U559" i="3"/>
  <c r="X562" i="6" s="1"/>
  <c r="X562" i="7"/>
  <c r="Q559" i="3"/>
  <c r="W559" i="3"/>
  <c r="X562" i="12" s="1"/>
  <c r="X562" i="4"/>
  <c r="S559" i="3"/>
  <c r="X559" i="3"/>
  <c r="Y559" i="3"/>
  <c r="AK558" i="3"/>
  <c r="AL558" i="3"/>
  <c r="AM558" i="3"/>
  <c r="AN558" i="3"/>
  <c r="AO558" i="3"/>
  <c r="AP558" i="3"/>
  <c r="X558" i="3"/>
  <c r="V558" i="3"/>
  <c r="U558" i="3"/>
  <c r="X561" i="6" s="1"/>
  <c r="T558" i="3"/>
  <c r="X561" i="8" s="1"/>
  <c r="S558" i="3"/>
  <c r="R558" i="3"/>
  <c r="Q558" i="3"/>
  <c r="X561" i="4"/>
  <c r="X561" i="10"/>
  <c r="W558" i="3"/>
  <c r="X561" i="12" s="1"/>
  <c r="AF558" i="3"/>
  <c r="X561" i="17" s="1"/>
  <c r="AE558" i="3"/>
  <c r="X561" i="13" s="1"/>
  <c r="AD558" i="3"/>
  <c r="X561" i="11" s="1"/>
  <c r="AC558" i="3"/>
  <c r="X561" i="7" s="1"/>
  <c r="AB558" i="3"/>
  <c r="X561" i="9" s="1"/>
  <c r="AA558" i="3"/>
  <c r="X561" i="15" s="1"/>
  <c r="Z558" i="3"/>
  <c r="X561" i="5" s="1"/>
  <c r="Y558" i="3"/>
  <c r="AM557" i="3"/>
  <c r="AL557" i="3"/>
  <c r="AK557" i="3"/>
  <c r="AP557" i="3"/>
  <c r="AO557" i="3"/>
  <c r="AN557" i="3"/>
  <c r="AF557" i="3"/>
  <c r="X560" i="17" s="1"/>
  <c r="AE557" i="3"/>
  <c r="X560" i="13" s="1"/>
  <c r="AD557" i="3"/>
  <c r="X560" i="11" s="1"/>
  <c r="AC557" i="3"/>
  <c r="AB557" i="3"/>
  <c r="X560" i="9" s="1"/>
  <c r="X557" i="3"/>
  <c r="Z557" i="3"/>
  <c r="X560" i="5" s="1"/>
  <c r="AA557" i="3"/>
  <c r="X560" i="15" s="1"/>
  <c r="U557" i="3"/>
  <c r="X560" i="6" s="1"/>
  <c r="X560" i="7"/>
  <c r="Y557" i="3"/>
  <c r="Q557" i="3"/>
  <c r="R557" i="3"/>
  <c r="X560" i="4" s="1"/>
  <c r="S557" i="3"/>
  <c r="T557" i="3"/>
  <c r="X560" i="8" s="1"/>
  <c r="V557" i="3"/>
  <c r="X560" i="10" s="1"/>
  <c r="W557" i="3"/>
  <c r="X560" i="12" s="1"/>
  <c r="AL556" i="3"/>
  <c r="AM556" i="3"/>
  <c r="AN556" i="3"/>
  <c r="AO556" i="3"/>
  <c r="AP556" i="3"/>
  <c r="AK556" i="3"/>
  <c r="V556" i="3"/>
  <c r="X559" i="10" s="1"/>
  <c r="U556" i="3"/>
  <c r="X559" i="6" s="1"/>
  <c r="AF556" i="3"/>
  <c r="X559" i="17" s="1"/>
  <c r="AE556" i="3"/>
  <c r="X559" i="13" s="1"/>
  <c r="AD556" i="3"/>
  <c r="X559" i="11" s="1"/>
  <c r="AC556" i="3"/>
  <c r="X559" i="7" s="1"/>
  <c r="AB556" i="3"/>
  <c r="X559" i="9" s="1"/>
  <c r="AA556" i="3"/>
  <c r="X559" i="15" s="1"/>
  <c r="Z556" i="3"/>
  <c r="X559" i="5" s="1"/>
  <c r="Y556" i="3"/>
  <c r="X556" i="3"/>
  <c r="T556" i="3"/>
  <c r="X559" i="8" s="1"/>
  <c r="S556" i="3"/>
  <c r="R556" i="3"/>
  <c r="X559" i="4" s="1"/>
  <c r="Q556" i="3"/>
  <c r="E556" i="19" s="1"/>
  <c r="W556" i="3"/>
  <c r="X559" i="12" s="1"/>
  <c r="AO555" i="3"/>
  <c r="AM555" i="3"/>
  <c r="AP555" i="3"/>
  <c r="AN555" i="3"/>
  <c r="AK555" i="3"/>
  <c r="AL555" i="3"/>
  <c r="Z555" i="3"/>
  <c r="X558" i="5" s="1"/>
  <c r="V555" i="3"/>
  <c r="AA555" i="3"/>
  <c r="X558" i="15" s="1"/>
  <c r="AB555" i="3"/>
  <c r="X558" i="9" s="1"/>
  <c r="AC555" i="3"/>
  <c r="AD555" i="3"/>
  <c r="X558" i="11" s="1"/>
  <c r="AF555" i="3"/>
  <c r="X558" i="17" s="1"/>
  <c r="W555" i="3"/>
  <c r="X558" i="12" s="1"/>
  <c r="AE555" i="3"/>
  <c r="X558" i="13" s="1"/>
  <c r="X555" i="3"/>
  <c r="X558" i="10"/>
  <c r="Y555" i="3"/>
  <c r="S555" i="3"/>
  <c r="Q555" i="3"/>
  <c r="R555" i="3"/>
  <c r="X558" i="4" s="1"/>
  <c r="T555" i="3"/>
  <c r="X558" i="8" s="1"/>
  <c r="U555" i="3"/>
  <c r="X558" i="6" s="1"/>
  <c r="X558" i="7"/>
  <c r="AK554" i="3"/>
  <c r="AM554" i="3"/>
  <c r="AN554" i="3"/>
  <c r="AO554" i="3"/>
  <c r="AP554" i="3"/>
  <c r="AL554" i="3"/>
  <c r="V554" i="3"/>
  <c r="X557" i="10" s="1"/>
  <c r="Q554" i="3"/>
  <c r="R554" i="3"/>
  <c r="X557" i="4" s="1"/>
  <c r="S554" i="3"/>
  <c r="T554" i="3"/>
  <c r="X557" i="8" s="1"/>
  <c r="U554" i="3"/>
  <c r="X557" i="6" s="1"/>
  <c r="AF554" i="3"/>
  <c r="X557" i="17" s="1"/>
  <c r="W554" i="3"/>
  <c r="X557" i="12" s="1"/>
  <c r="X554" i="3"/>
  <c r="Y554" i="3"/>
  <c r="AC554" i="3"/>
  <c r="X557" i="7" s="1"/>
  <c r="Z554" i="3"/>
  <c r="X557" i="5" s="1"/>
  <c r="AA554" i="3"/>
  <c r="X557" i="15" s="1"/>
  <c r="AB554" i="3"/>
  <c r="X557" i="9" s="1"/>
  <c r="AD554" i="3"/>
  <c r="X557" i="11" s="1"/>
  <c r="AE554" i="3"/>
  <c r="X557" i="13" s="1"/>
  <c r="AN553" i="3"/>
  <c r="AM553" i="3"/>
  <c r="AL553" i="3"/>
  <c r="AK553" i="3"/>
  <c r="AP553" i="3"/>
  <c r="AO553" i="3"/>
  <c r="Q553" i="3"/>
  <c r="R553" i="3"/>
  <c r="S553" i="3"/>
  <c r="T553" i="3"/>
  <c r="X556" i="8" s="1"/>
  <c r="U553" i="3"/>
  <c r="X556" i="6" s="1"/>
  <c r="V553" i="3"/>
  <c r="X556" i="10" s="1"/>
  <c r="X556" i="4"/>
  <c r="W553" i="3"/>
  <c r="X556" i="12" s="1"/>
  <c r="X553" i="3"/>
  <c r="Y553" i="3"/>
  <c r="Z553" i="3"/>
  <c r="X556" i="5" s="1"/>
  <c r="AA553" i="3"/>
  <c r="X556" i="15" s="1"/>
  <c r="AB553" i="3"/>
  <c r="X556" i="9" s="1"/>
  <c r="AC553" i="3"/>
  <c r="AD553" i="3"/>
  <c r="X556" i="11" s="1"/>
  <c r="X556" i="7"/>
  <c r="AE553" i="3"/>
  <c r="X556" i="13" s="1"/>
  <c r="AF553" i="3"/>
  <c r="X556" i="17" s="1"/>
  <c r="AK552" i="3"/>
  <c r="AP552" i="3"/>
  <c r="AL552" i="3"/>
  <c r="AO552" i="3"/>
  <c r="AN552" i="3"/>
  <c r="AM552" i="3"/>
  <c r="AF552" i="3"/>
  <c r="X555" i="17" s="1"/>
  <c r="AE552" i="3"/>
  <c r="X555" i="13" s="1"/>
  <c r="AD552" i="3"/>
  <c r="X555" i="11" s="1"/>
  <c r="AC552" i="3"/>
  <c r="X555" i="7" s="1"/>
  <c r="AB552" i="3"/>
  <c r="X555" i="9" s="1"/>
  <c r="T552" i="3"/>
  <c r="X555" i="8" s="1"/>
  <c r="AA552" i="3"/>
  <c r="X555" i="15" s="1"/>
  <c r="Z552" i="3"/>
  <c r="X555" i="5" s="1"/>
  <c r="Y552" i="3"/>
  <c r="U552" i="3"/>
  <c r="X555" i="6" s="1"/>
  <c r="V552" i="3"/>
  <c r="R552" i="3"/>
  <c r="X555" i="4"/>
  <c r="X555" i="10"/>
  <c r="X552" i="3"/>
  <c r="S552" i="3"/>
  <c r="Q552" i="3"/>
  <c r="E552" i="19" s="1"/>
  <c r="W552" i="3"/>
  <c r="X555" i="12" s="1"/>
  <c r="AP551" i="3"/>
  <c r="AO551" i="3"/>
  <c r="AN551" i="3"/>
  <c r="AM551" i="3"/>
  <c r="AL551" i="3"/>
  <c r="AK551" i="3"/>
  <c r="AF551" i="3"/>
  <c r="X554" i="17" s="1"/>
  <c r="AE551" i="3"/>
  <c r="X554" i="13" s="1"/>
  <c r="AD551" i="3"/>
  <c r="X554" i="11" s="1"/>
  <c r="AC551" i="3"/>
  <c r="X554" i="7" s="1"/>
  <c r="AB551" i="3"/>
  <c r="X554" i="9" s="1"/>
  <c r="AA551" i="3"/>
  <c r="X554" i="15" s="1"/>
  <c r="Z551" i="3"/>
  <c r="X554" i="5" s="1"/>
  <c r="Y551" i="3"/>
  <c r="X551" i="3"/>
  <c r="W551" i="3"/>
  <c r="X554" i="12" s="1"/>
  <c r="V551" i="3"/>
  <c r="X554" i="10" s="1"/>
  <c r="U551" i="3"/>
  <c r="X554" i="6" s="1"/>
  <c r="T551" i="3"/>
  <c r="X554" i="8" s="1"/>
  <c r="S551" i="3"/>
  <c r="R551" i="3"/>
  <c r="X554" i="4" s="1"/>
  <c r="Q551" i="3"/>
  <c r="E551" i="19" s="1"/>
  <c r="AK550" i="3"/>
  <c r="AL550" i="3"/>
  <c r="AM550" i="3"/>
  <c r="AP550" i="3"/>
  <c r="AO550" i="3"/>
  <c r="AN550" i="3"/>
  <c r="W550" i="3"/>
  <c r="X553" i="12" s="1"/>
  <c r="X550" i="3"/>
  <c r="Y550" i="3"/>
  <c r="Z550" i="3"/>
  <c r="X553" i="5" s="1"/>
  <c r="AA550" i="3"/>
  <c r="X553" i="15" s="1"/>
  <c r="AB550" i="3"/>
  <c r="X553" i="9" s="1"/>
  <c r="AD550" i="3"/>
  <c r="X553" i="11" s="1"/>
  <c r="AE550" i="3"/>
  <c r="X553" i="13" s="1"/>
  <c r="AF550" i="3"/>
  <c r="X553" i="17" s="1"/>
  <c r="AC550" i="3"/>
  <c r="X553" i="7"/>
  <c r="Q550" i="3"/>
  <c r="R550" i="3"/>
  <c r="X553" i="4" s="1"/>
  <c r="S550" i="3"/>
  <c r="T550" i="3"/>
  <c r="X553" i="8" s="1"/>
  <c r="U550" i="3"/>
  <c r="X553" i="6" s="1"/>
  <c r="V550" i="3"/>
  <c r="X553" i="10" s="1"/>
  <c r="AP549" i="3"/>
  <c r="AO549" i="3"/>
  <c r="AN549" i="3"/>
  <c r="AM549" i="3"/>
  <c r="AL549" i="3"/>
  <c r="AK549" i="3"/>
  <c r="AF549" i="3"/>
  <c r="X552" i="17" s="1"/>
  <c r="AE549" i="3"/>
  <c r="X552" i="13" s="1"/>
  <c r="AD549" i="3"/>
  <c r="X552" i="11" s="1"/>
  <c r="AC549" i="3"/>
  <c r="X552" i="7" s="1"/>
  <c r="AB549" i="3"/>
  <c r="X552" i="9" s="1"/>
  <c r="AA549" i="3"/>
  <c r="X552" i="15" s="1"/>
  <c r="Z549" i="3"/>
  <c r="X552" i="5" s="1"/>
  <c r="Y549" i="3"/>
  <c r="X549" i="3"/>
  <c r="W549" i="3"/>
  <c r="X552" i="12" s="1"/>
  <c r="V549" i="3"/>
  <c r="X552" i="10" s="1"/>
  <c r="U549" i="3"/>
  <c r="X552" i="6" s="1"/>
  <c r="T549" i="3"/>
  <c r="X552" i="8" s="1"/>
  <c r="S549" i="3"/>
  <c r="R549" i="3"/>
  <c r="X552" i="4" s="1"/>
  <c r="Q549" i="3"/>
  <c r="E549" i="19" s="1"/>
  <c r="AK548" i="3"/>
  <c r="AP548" i="3"/>
  <c r="AO548" i="3"/>
  <c r="AN548" i="3"/>
  <c r="AM548" i="3"/>
  <c r="AL548" i="3"/>
  <c r="AE548" i="3"/>
  <c r="X551" i="13" s="1"/>
  <c r="W548" i="3"/>
  <c r="X551" i="12" s="1"/>
  <c r="X548" i="3"/>
  <c r="Y548" i="3"/>
  <c r="Z548" i="3"/>
  <c r="X551" i="5" s="1"/>
  <c r="AA548" i="3"/>
  <c r="X551" i="15" s="1"/>
  <c r="AB548" i="3"/>
  <c r="X551" i="9" s="1"/>
  <c r="AC548" i="3"/>
  <c r="AD548" i="3"/>
  <c r="X551" i="11" s="1"/>
  <c r="S548" i="3"/>
  <c r="AF548" i="3"/>
  <c r="X551" i="17" s="1"/>
  <c r="T548" i="3"/>
  <c r="X551" i="8" s="1"/>
  <c r="U548" i="3"/>
  <c r="X551" i="6" s="1"/>
  <c r="Q548" i="3"/>
  <c r="X551" i="7"/>
  <c r="V548" i="3"/>
  <c r="X551" i="10" s="1"/>
  <c r="R548" i="3"/>
  <c r="X551" i="4" s="1"/>
  <c r="AO547" i="3"/>
  <c r="AP547" i="3"/>
  <c r="AN547" i="3"/>
  <c r="AM547" i="3"/>
  <c r="AL547" i="3"/>
  <c r="AK547" i="3"/>
  <c r="Z547" i="3"/>
  <c r="X550" i="5" s="1"/>
  <c r="AF547" i="3"/>
  <c r="X550" i="17" s="1"/>
  <c r="AE547" i="3"/>
  <c r="X550" i="13" s="1"/>
  <c r="AD547" i="3"/>
  <c r="X550" i="11" s="1"/>
  <c r="AC547" i="3"/>
  <c r="X550" i="7" s="1"/>
  <c r="AB547" i="3"/>
  <c r="X550" i="9" s="1"/>
  <c r="AA547" i="3"/>
  <c r="X550" i="15" s="1"/>
  <c r="Y547" i="3"/>
  <c r="X547" i="3"/>
  <c r="W547" i="3"/>
  <c r="X550" i="12" s="1"/>
  <c r="V547" i="3"/>
  <c r="X550" i="10" s="1"/>
  <c r="U547" i="3"/>
  <c r="X550" i="6" s="1"/>
  <c r="T547" i="3"/>
  <c r="X550" i="8" s="1"/>
  <c r="S547" i="3"/>
  <c r="R547" i="3"/>
  <c r="X550" i="4" s="1"/>
  <c r="Q547" i="3"/>
  <c r="E547" i="19" s="1"/>
  <c r="AK546" i="3"/>
  <c r="AL546" i="3"/>
  <c r="AN546" i="3"/>
  <c r="AP546" i="3"/>
  <c r="AO546" i="3"/>
  <c r="AM546" i="3"/>
  <c r="AC546" i="3"/>
  <c r="AD546" i="3"/>
  <c r="X549" i="11" s="1"/>
  <c r="AE546" i="3"/>
  <c r="X549" i="13" s="1"/>
  <c r="AF546" i="3"/>
  <c r="X549" i="17" s="1"/>
  <c r="X549" i="7"/>
  <c r="AA546" i="3"/>
  <c r="X549" i="15" s="1"/>
  <c r="Q546" i="3"/>
  <c r="R546" i="3"/>
  <c r="S546" i="3"/>
  <c r="Y546" i="3"/>
  <c r="T546" i="3"/>
  <c r="X549" i="8" s="1"/>
  <c r="U546" i="3"/>
  <c r="X549" i="6" s="1"/>
  <c r="V546" i="3"/>
  <c r="W546" i="3"/>
  <c r="X549" i="12" s="1"/>
  <c r="X546" i="3"/>
  <c r="Z546" i="3"/>
  <c r="X549" i="5" s="1"/>
  <c r="X549" i="10"/>
  <c r="X549" i="4"/>
  <c r="AB546" i="3"/>
  <c r="X549" i="9" s="1"/>
  <c r="AL545" i="3"/>
  <c r="AK545" i="3"/>
  <c r="AP545" i="3"/>
  <c r="AO545" i="3"/>
  <c r="AN545" i="3"/>
  <c r="AM545" i="3"/>
  <c r="X545" i="3"/>
  <c r="Y545" i="3"/>
  <c r="AA545" i="3"/>
  <c r="X548" i="15" s="1"/>
  <c r="AB545" i="3"/>
  <c r="X548" i="9" s="1"/>
  <c r="AC545" i="3"/>
  <c r="AD545" i="3"/>
  <c r="X548" i="11" s="1"/>
  <c r="AF545" i="3"/>
  <c r="X548" i="17" s="1"/>
  <c r="X548" i="7"/>
  <c r="Z545" i="3"/>
  <c r="X548" i="5" s="1"/>
  <c r="AE545" i="3"/>
  <c r="X548" i="13" s="1"/>
  <c r="Q545" i="3"/>
  <c r="R545" i="3"/>
  <c r="X548" i="4" s="1"/>
  <c r="S545" i="3"/>
  <c r="T545" i="3"/>
  <c r="X548" i="8" s="1"/>
  <c r="U545" i="3"/>
  <c r="X548" i="6" s="1"/>
  <c r="V545" i="3"/>
  <c r="X548" i="10" s="1"/>
  <c r="W545" i="3"/>
  <c r="X548" i="12" s="1"/>
  <c r="AP544" i="3"/>
  <c r="AN544" i="3"/>
  <c r="AM544" i="3"/>
  <c r="AL544" i="3"/>
  <c r="AO544" i="3"/>
  <c r="AK544" i="3"/>
  <c r="Z544" i="3"/>
  <c r="X547" i="5" s="1"/>
  <c r="Y544" i="3"/>
  <c r="X544" i="3"/>
  <c r="W544" i="3"/>
  <c r="X547" i="12" s="1"/>
  <c r="V544" i="3"/>
  <c r="X547" i="10" s="1"/>
  <c r="Q544" i="3"/>
  <c r="R544" i="3"/>
  <c r="X547" i="4" s="1"/>
  <c r="S544" i="3"/>
  <c r="X547" i="14" s="1"/>
  <c r="T544" i="3"/>
  <c r="X547" i="8" s="1"/>
  <c r="U544" i="3"/>
  <c r="X547" i="6" s="1"/>
  <c r="AF544" i="3"/>
  <c r="X547" i="17" s="1"/>
  <c r="AE544" i="3"/>
  <c r="X547" i="13" s="1"/>
  <c r="AD544" i="3"/>
  <c r="X547" i="11" s="1"/>
  <c r="AC544" i="3"/>
  <c r="X547" i="7" s="1"/>
  <c r="AB544" i="3"/>
  <c r="X547" i="9" s="1"/>
  <c r="AA544" i="3"/>
  <c r="X547" i="15" s="1"/>
  <c r="AK543" i="3"/>
  <c r="AL543" i="3"/>
  <c r="AM543" i="3"/>
  <c r="AN543" i="3"/>
  <c r="AO543" i="3"/>
  <c r="AP543" i="3"/>
  <c r="X543" i="3"/>
  <c r="W543" i="3"/>
  <c r="X546" i="12" s="1"/>
  <c r="V543" i="3"/>
  <c r="U543" i="3"/>
  <c r="X546" i="6" s="1"/>
  <c r="T543" i="3"/>
  <c r="X546" i="8" s="1"/>
  <c r="S543" i="3"/>
  <c r="R543" i="3"/>
  <c r="Q543" i="3"/>
  <c r="X546" i="14"/>
  <c r="X546" i="10"/>
  <c r="X546" i="4"/>
  <c r="AF543" i="3"/>
  <c r="X546" i="17" s="1"/>
  <c r="AE543" i="3"/>
  <c r="X546" i="13" s="1"/>
  <c r="AD543" i="3"/>
  <c r="X546" i="11" s="1"/>
  <c r="AC543" i="3"/>
  <c r="X546" i="7" s="1"/>
  <c r="AB543" i="3"/>
  <c r="X546" i="9" s="1"/>
  <c r="AA543" i="3"/>
  <c r="X546" i="15" s="1"/>
  <c r="Z543" i="3"/>
  <c r="X546" i="5" s="1"/>
  <c r="Y543" i="3"/>
  <c r="AK542" i="3"/>
  <c r="AO542" i="3"/>
  <c r="AL542" i="3"/>
  <c r="AM542" i="3"/>
  <c r="AN542" i="3"/>
  <c r="AP542" i="3"/>
  <c r="T542" i="3"/>
  <c r="X545" i="8" s="1"/>
  <c r="S542" i="3"/>
  <c r="AA542" i="3"/>
  <c r="X545" i="15" s="1"/>
  <c r="AB542" i="3"/>
  <c r="X545" i="9" s="1"/>
  <c r="AC542" i="3"/>
  <c r="Z542" i="3"/>
  <c r="X545" i="5" s="1"/>
  <c r="AD542" i="3"/>
  <c r="X545" i="11" s="1"/>
  <c r="AE542" i="3"/>
  <c r="X545" i="13" s="1"/>
  <c r="AF542" i="3"/>
  <c r="X545" i="17" s="1"/>
  <c r="X545" i="7"/>
  <c r="Q542" i="3"/>
  <c r="R542" i="3"/>
  <c r="X545" i="4" s="1"/>
  <c r="Y542" i="3"/>
  <c r="X542" i="3"/>
  <c r="W542" i="3"/>
  <c r="X545" i="12" s="1"/>
  <c r="V542" i="3"/>
  <c r="X545" i="10" s="1"/>
  <c r="U542" i="3"/>
  <c r="X545" i="6" s="1"/>
  <c r="X545" i="14"/>
  <c r="AN541" i="3"/>
  <c r="AK541" i="3"/>
  <c r="AL541" i="3"/>
  <c r="AM541" i="3"/>
  <c r="AO541" i="3"/>
  <c r="AP541" i="3"/>
  <c r="AB541" i="3"/>
  <c r="X544" i="9" s="1"/>
  <c r="AC541" i="3"/>
  <c r="AD541" i="3"/>
  <c r="X544" i="11" s="1"/>
  <c r="S541" i="3"/>
  <c r="AE541" i="3"/>
  <c r="X544" i="13" s="1"/>
  <c r="AF541" i="3"/>
  <c r="X544" i="17" s="1"/>
  <c r="R541" i="3"/>
  <c r="X544" i="4"/>
  <c r="X544" i="7"/>
  <c r="AA541" i="3"/>
  <c r="X544" i="15" s="1"/>
  <c r="X544" i="14"/>
  <c r="Q541" i="3"/>
  <c r="Z541" i="3"/>
  <c r="X544" i="5" s="1"/>
  <c r="Y541" i="3"/>
  <c r="X541" i="3"/>
  <c r="W541" i="3"/>
  <c r="X544" i="12" s="1"/>
  <c r="V541" i="3"/>
  <c r="X544" i="10" s="1"/>
  <c r="U541" i="3"/>
  <c r="X544" i="6" s="1"/>
  <c r="T541" i="3"/>
  <c r="X544" i="8" s="1"/>
  <c r="AN540" i="3"/>
  <c r="AK540" i="3"/>
  <c r="AL540" i="3"/>
  <c r="AO540" i="3"/>
  <c r="AM540" i="3"/>
  <c r="AP540" i="3"/>
  <c r="AD540" i="3"/>
  <c r="X543" i="11" s="1"/>
  <c r="AE540" i="3"/>
  <c r="X543" i="13" s="1"/>
  <c r="AF540" i="3"/>
  <c r="X543" i="17" s="1"/>
  <c r="AA540" i="3"/>
  <c r="X543" i="15" s="1"/>
  <c r="Z540" i="3"/>
  <c r="X543" i="5" s="1"/>
  <c r="Y540" i="3"/>
  <c r="T540" i="3"/>
  <c r="X543" i="8" s="1"/>
  <c r="X540" i="3"/>
  <c r="AB540" i="3"/>
  <c r="X543" i="9" s="1"/>
  <c r="W540" i="3"/>
  <c r="X543" i="12" s="1"/>
  <c r="V540" i="3"/>
  <c r="S540" i="3"/>
  <c r="E540" i="18" s="1"/>
  <c r="F540" i="18" s="1"/>
  <c r="X543" i="14"/>
  <c r="R540" i="3"/>
  <c r="X543" i="4" s="1"/>
  <c r="Q540" i="3"/>
  <c r="E540" i="19" s="1"/>
  <c r="U540" i="3"/>
  <c r="X543" i="6" s="1"/>
  <c r="X543" i="10"/>
  <c r="AC540" i="3"/>
  <c r="X543" i="7" s="1"/>
  <c r="AM539" i="3"/>
  <c r="AN539" i="3"/>
  <c r="AO539" i="3"/>
  <c r="AP539" i="3"/>
  <c r="AK539" i="3"/>
  <c r="AL539" i="3"/>
  <c r="S539" i="3"/>
  <c r="T539" i="3"/>
  <c r="X542" i="8" s="1"/>
  <c r="U539" i="3"/>
  <c r="X542" i="6" s="1"/>
  <c r="AC539" i="3"/>
  <c r="V539" i="3"/>
  <c r="W539" i="3"/>
  <c r="X542" i="12" s="1"/>
  <c r="X539" i="3"/>
  <c r="Y539" i="3"/>
  <c r="Z539" i="3"/>
  <c r="X542" i="5" s="1"/>
  <c r="AA539" i="3"/>
  <c r="X542" i="15" s="1"/>
  <c r="AB539" i="3"/>
  <c r="X542" i="9" s="1"/>
  <c r="AD539" i="3"/>
  <c r="X542" i="11" s="1"/>
  <c r="AE539" i="3"/>
  <c r="X542" i="13" s="1"/>
  <c r="AF539" i="3"/>
  <c r="X542" i="17" s="1"/>
  <c r="X542" i="10"/>
  <c r="X542" i="14"/>
  <c r="X542" i="7"/>
  <c r="Q539" i="3"/>
  <c r="R539" i="3"/>
  <c r="X542" i="4"/>
  <c r="AO538" i="3"/>
  <c r="AK538" i="3"/>
  <c r="AP538" i="3"/>
  <c r="AN538" i="3"/>
  <c r="AM538" i="3"/>
  <c r="AL538" i="3"/>
  <c r="W538" i="3"/>
  <c r="X541" i="12" s="1"/>
  <c r="AA538" i="3"/>
  <c r="X541" i="15" s="1"/>
  <c r="Z538" i="3"/>
  <c r="X541" i="5" s="1"/>
  <c r="Y538" i="3"/>
  <c r="X538" i="3"/>
  <c r="V538" i="3"/>
  <c r="U538" i="3"/>
  <c r="X541" i="6" s="1"/>
  <c r="T538" i="3"/>
  <c r="X541" i="8" s="1"/>
  <c r="S538" i="3"/>
  <c r="R538" i="3"/>
  <c r="Q538" i="3"/>
  <c r="E538" i="19" s="1"/>
  <c r="AF538" i="3"/>
  <c r="X541" i="17" s="1"/>
  <c r="AE538" i="3"/>
  <c r="X541" i="13" s="1"/>
  <c r="AD538" i="3"/>
  <c r="X541" i="11" s="1"/>
  <c r="X541" i="10"/>
  <c r="AC538" i="3"/>
  <c r="X541" i="7" s="1"/>
  <c r="AB538" i="3"/>
  <c r="X541" i="9" s="1"/>
  <c r="X541" i="4"/>
  <c r="AL537" i="3"/>
  <c r="AK537" i="3"/>
  <c r="AP537" i="3"/>
  <c r="AO537" i="3"/>
  <c r="AN537" i="3"/>
  <c r="AM537" i="3"/>
  <c r="AA537" i="3"/>
  <c r="X540" i="15" s="1"/>
  <c r="Z537" i="3"/>
  <c r="X540" i="5" s="1"/>
  <c r="Y537" i="3"/>
  <c r="X537" i="3"/>
  <c r="W537" i="3"/>
  <c r="X540" i="12" s="1"/>
  <c r="V537" i="3"/>
  <c r="U537" i="3"/>
  <c r="X540" i="6" s="1"/>
  <c r="T537" i="3"/>
  <c r="X540" i="8" s="1"/>
  <c r="S537" i="3"/>
  <c r="E537" i="18" s="1"/>
  <c r="F537" i="18" s="1"/>
  <c r="R537" i="3"/>
  <c r="Q537" i="3"/>
  <c r="E537" i="19" s="1"/>
  <c r="X540" i="10"/>
  <c r="X540" i="14"/>
  <c r="AF537" i="3"/>
  <c r="X540" i="17" s="1"/>
  <c r="AE537" i="3"/>
  <c r="X540" i="13" s="1"/>
  <c r="X540" i="4"/>
  <c r="AD537" i="3"/>
  <c r="X540" i="11" s="1"/>
  <c r="AC537" i="3"/>
  <c r="X540" i="7" s="1"/>
  <c r="AB537" i="3"/>
  <c r="X540" i="9" s="1"/>
  <c r="AN536" i="3"/>
  <c r="AK536" i="3"/>
  <c r="AL536" i="3"/>
  <c r="AM536" i="3"/>
  <c r="AO536" i="3"/>
  <c r="AP536" i="3"/>
  <c r="R536" i="3"/>
  <c r="X539" i="4" s="1"/>
  <c r="Q536" i="3"/>
  <c r="AF536" i="3"/>
  <c r="X539" i="17" s="1"/>
  <c r="X536" i="3"/>
  <c r="AE536" i="3"/>
  <c r="X539" i="13" s="1"/>
  <c r="T536" i="3"/>
  <c r="X539" i="8" s="1"/>
  <c r="AD536" i="3"/>
  <c r="X539" i="11" s="1"/>
  <c r="AC536" i="3"/>
  <c r="X539" i="7" s="1"/>
  <c r="AB536" i="3"/>
  <c r="X539" i="9" s="1"/>
  <c r="AA536" i="3"/>
  <c r="X539" i="15" s="1"/>
  <c r="Z536" i="3"/>
  <c r="X539" i="5" s="1"/>
  <c r="Y536" i="3"/>
  <c r="W536" i="3"/>
  <c r="X539" i="12" s="1"/>
  <c r="V536" i="3"/>
  <c r="X539" i="10" s="1"/>
  <c r="U536" i="3"/>
  <c r="X539" i="6" s="1"/>
  <c r="S536" i="3"/>
  <c r="AL535" i="3"/>
  <c r="AN535" i="3"/>
  <c r="AK535" i="3"/>
  <c r="AM535" i="3"/>
  <c r="AP535" i="3"/>
  <c r="AO535" i="3"/>
  <c r="W535" i="3"/>
  <c r="X538" i="12" s="1"/>
  <c r="X535" i="3"/>
  <c r="Z535" i="3"/>
  <c r="X538" i="5" s="1"/>
  <c r="AA535" i="3"/>
  <c r="X538" i="15" s="1"/>
  <c r="AB535" i="3"/>
  <c r="X538" i="9" s="1"/>
  <c r="AC535" i="3"/>
  <c r="AD535" i="3"/>
  <c r="X538" i="11" s="1"/>
  <c r="Q535" i="3"/>
  <c r="AE535" i="3"/>
  <c r="X538" i="13" s="1"/>
  <c r="AF535" i="3"/>
  <c r="X538" i="17" s="1"/>
  <c r="V535" i="3"/>
  <c r="U535" i="3"/>
  <c r="X538" i="6" s="1"/>
  <c r="T535" i="3"/>
  <c r="X538" i="8" s="1"/>
  <c r="S535" i="3"/>
  <c r="E535" i="18" s="1"/>
  <c r="F535" i="18" s="1"/>
  <c r="R535" i="3"/>
  <c r="X538" i="4"/>
  <c r="X538" i="10"/>
  <c r="Y535" i="3"/>
  <c r="X538" i="7"/>
  <c r="X538" i="14"/>
  <c r="AP534" i="3"/>
  <c r="AK534" i="3"/>
  <c r="AL534" i="3"/>
  <c r="AM534" i="3"/>
  <c r="AN534" i="3"/>
  <c r="AO534" i="3"/>
  <c r="Y534" i="3"/>
  <c r="X534" i="3"/>
  <c r="W534" i="3"/>
  <c r="X537" i="12" s="1"/>
  <c r="S534" i="3"/>
  <c r="X537" i="14"/>
  <c r="Z534" i="3"/>
  <c r="X537" i="5" s="1"/>
  <c r="V534" i="3"/>
  <c r="U534" i="3"/>
  <c r="X537" i="6" s="1"/>
  <c r="T534" i="3"/>
  <c r="X537" i="8" s="1"/>
  <c r="R534" i="3"/>
  <c r="Q534" i="3"/>
  <c r="E534" i="19" s="1"/>
  <c r="X537" i="10"/>
  <c r="AF534" i="3"/>
  <c r="X537" i="17" s="1"/>
  <c r="AE534" i="3"/>
  <c r="X537" i="13" s="1"/>
  <c r="AD534" i="3"/>
  <c r="X537" i="11" s="1"/>
  <c r="AC534" i="3"/>
  <c r="AB534" i="3"/>
  <c r="X537" i="9" s="1"/>
  <c r="AA534" i="3"/>
  <c r="X537" i="15" s="1"/>
  <c r="X537" i="4"/>
  <c r="X537" i="7"/>
  <c r="AP533" i="3"/>
  <c r="AL533" i="3"/>
  <c r="AO533" i="3"/>
  <c r="AN533" i="3"/>
  <c r="AM533" i="3"/>
  <c r="AK533" i="3"/>
  <c r="T533" i="3"/>
  <c r="X536" i="8" s="1"/>
  <c r="U533" i="3"/>
  <c r="X536" i="6" s="1"/>
  <c r="V533" i="3"/>
  <c r="W533" i="3"/>
  <c r="X536" i="12" s="1"/>
  <c r="X536" i="10"/>
  <c r="X533" i="3"/>
  <c r="Y533" i="3"/>
  <c r="Q533" i="3"/>
  <c r="R533" i="3"/>
  <c r="Z533" i="3"/>
  <c r="X536" i="5" s="1"/>
  <c r="S533" i="3"/>
  <c r="X536" i="14" s="1"/>
  <c r="X536" i="4"/>
  <c r="AF533" i="3"/>
  <c r="X536" i="17" s="1"/>
  <c r="AE533" i="3"/>
  <c r="X536" i="13" s="1"/>
  <c r="AD533" i="3"/>
  <c r="X536" i="11" s="1"/>
  <c r="AC533" i="3"/>
  <c r="X536" i="7" s="1"/>
  <c r="AB533" i="3"/>
  <c r="X536" i="9" s="1"/>
  <c r="AA533" i="3"/>
  <c r="X536" i="15" s="1"/>
  <c r="AP532" i="3"/>
  <c r="AK532" i="3"/>
  <c r="AL532" i="3"/>
  <c r="AM532" i="3"/>
  <c r="AN532" i="3"/>
  <c r="AO532" i="3"/>
  <c r="AD532" i="3"/>
  <c r="X535" i="11" s="1"/>
  <c r="W532" i="3"/>
  <c r="X535" i="12" s="1"/>
  <c r="AE532" i="3"/>
  <c r="X535" i="13" s="1"/>
  <c r="Q532" i="3"/>
  <c r="AF532" i="3"/>
  <c r="X535" i="17" s="1"/>
  <c r="R532" i="3"/>
  <c r="X535" i="4" s="1"/>
  <c r="S532" i="3"/>
  <c r="T532" i="3"/>
  <c r="X535" i="8" s="1"/>
  <c r="U532" i="3"/>
  <c r="X535" i="6" s="1"/>
  <c r="X535" i="14"/>
  <c r="V532" i="3"/>
  <c r="X535" i="10" s="1"/>
  <c r="X532" i="3"/>
  <c r="Z532" i="3"/>
  <c r="X535" i="5" s="1"/>
  <c r="AA532" i="3"/>
  <c r="X535" i="15" s="1"/>
  <c r="AB532" i="3"/>
  <c r="X535" i="9" s="1"/>
  <c r="Y532" i="3"/>
  <c r="AC532" i="3"/>
  <c r="X535" i="7" s="1"/>
  <c r="AM531" i="3"/>
  <c r="AL531" i="3"/>
  <c r="AK531" i="3"/>
  <c r="AN531" i="3"/>
  <c r="AP531" i="3"/>
  <c r="AO531" i="3"/>
  <c r="T531" i="3"/>
  <c r="X534" i="8" s="1"/>
  <c r="AF531" i="3"/>
  <c r="X534" i="17" s="1"/>
  <c r="W531" i="3"/>
  <c r="X534" i="12" s="1"/>
  <c r="V531" i="3"/>
  <c r="U531" i="3"/>
  <c r="X534" i="6" s="1"/>
  <c r="S531" i="3"/>
  <c r="X534" i="10"/>
  <c r="R531" i="3"/>
  <c r="X534" i="4" s="1"/>
  <c r="X534" i="14"/>
  <c r="Q531" i="3"/>
  <c r="X531" i="3"/>
  <c r="AA531" i="3"/>
  <c r="X534" i="15" s="1"/>
  <c r="Y531" i="3"/>
  <c r="Z531" i="3"/>
  <c r="X534" i="5" s="1"/>
  <c r="AB531" i="3"/>
  <c r="X534" i="9" s="1"/>
  <c r="AC531" i="3"/>
  <c r="X534" i="7" s="1"/>
  <c r="AD531" i="3"/>
  <c r="X534" i="11" s="1"/>
  <c r="AE531" i="3"/>
  <c r="X534" i="13" s="1"/>
  <c r="AP530" i="3"/>
  <c r="AL530" i="3"/>
  <c r="AM530" i="3"/>
  <c r="AN530" i="3"/>
  <c r="AK530" i="3"/>
  <c r="AO530" i="3"/>
  <c r="AF530" i="3"/>
  <c r="X533" i="17" s="1"/>
  <c r="AE530" i="3"/>
  <c r="X533" i="13" s="1"/>
  <c r="AD530" i="3"/>
  <c r="X533" i="11" s="1"/>
  <c r="AC530" i="3"/>
  <c r="X533" i="7" s="1"/>
  <c r="AB530" i="3"/>
  <c r="X533" i="9" s="1"/>
  <c r="AA530" i="3"/>
  <c r="X533" i="15" s="1"/>
  <c r="Z530" i="3"/>
  <c r="X533" i="5" s="1"/>
  <c r="S530" i="3"/>
  <c r="E530" i="18" s="1"/>
  <c r="F530" i="18" s="1"/>
  <c r="R530" i="3"/>
  <c r="Q530" i="3"/>
  <c r="Y530" i="3"/>
  <c r="X530" i="3"/>
  <c r="T530" i="3"/>
  <c r="X533" i="8" s="1"/>
  <c r="W530" i="3"/>
  <c r="X533" i="12" s="1"/>
  <c r="V530" i="3"/>
  <c r="U530" i="3"/>
  <c r="X533" i="6" s="1"/>
  <c r="X533" i="14"/>
  <c r="X533" i="10"/>
  <c r="X533" i="4"/>
  <c r="AP529" i="3"/>
  <c r="AO529" i="3"/>
  <c r="AN529" i="3"/>
  <c r="AM529" i="3"/>
  <c r="AL529" i="3"/>
  <c r="AK529" i="3"/>
  <c r="AF529" i="3"/>
  <c r="X532" i="17" s="1"/>
  <c r="AE529" i="3"/>
  <c r="X532" i="13" s="1"/>
  <c r="AD529" i="3"/>
  <c r="X532" i="11" s="1"/>
  <c r="AC529" i="3"/>
  <c r="AB529" i="3"/>
  <c r="X532" i="9" s="1"/>
  <c r="AA529" i="3"/>
  <c r="X532" i="15" s="1"/>
  <c r="Z529" i="3"/>
  <c r="X532" i="5" s="1"/>
  <c r="Y529" i="3"/>
  <c r="X529" i="3"/>
  <c r="W529" i="3"/>
  <c r="X532" i="12" s="1"/>
  <c r="V529" i="3"/>
  <c r="U529" i="3"/>
  <c r="X532" i="6" s="1"/>
  <c r="T529" i="3"/>
  <c r="X532" i="8" s="1"/>
  <c r="S529" i="3"/>
  <c r="E529" i="18" s="1"/>
  <c r="F529" i="18" s="1"/>
  <c r="R529" i="3"/>
  <c r="Q529" i="3"/>
  <c r="E529" i="19" s="1"/>
  <c r="X532" i="4"/>
  <c r="X532" i="10"/>
  <c r="X532" i="7"/>
  <c r="X532" i="14"/>
  <c r="AN528" i="3"/>
  <c r="AM528" i="3"/>
  <c r="AL528" i="3"/>
  <c r="AK528" i="3"/>
  <c r="AP528" i="3"/>
  <c r="AO528" i="3"/>
  <c r="AB528" i="3"/>
  <c r="X531" i="9" s="1"/>
  <c r="X528" i="3"/>
  <c r="W528" i="3"/>
  <c r="X531" i="12" s="1"/>
  <c r="V528" i="3"/>
  <c r="U528" i="3"/>
  <c r="X531" i="6" s="1"/>
  <c r="T528" i="3"/>
  <c r="X531" i="8" s="1"/>
  <c r="S528" i="3"/>
  <c r="R528" i="3"/>
  <c r="Q528" i="3"/>
  <c r="X531" i="14"/>
  <c r="AC528" i="3"/>
  <c r="Y528" i="3"/>
  <c r="X531" i="7"/>
  <c r="Z528" i="3"/>
  <c r="X531" i="5" s="1"/>
  <c r="X531" i="10"/>
  <c r="AA528" i="3"/>
  <c r="X531" i="15" s="1"/>
  <c r="X531" i="4"/>
  <c r="AD528" i="3"/>
  <c r="X531" i="11" s="1"/>
  <c r="AE528" i="3"/>
  <c r="X531" i="13" s="1"/>
  <c r="AF528" i="3"/>
  <c r="X531" i="17" s="1"/>
  <c r="AO527" i="3"/>
  <c r="AM527" i="3"/>
  <c r="AL527" i="3"/>
  <c r="AK527" i="3"/>
  <c r="AP527" i="3"/>
  <c r="AN527" i="3"/>
  <c r="U527" i="3"/>
  <c r="X530" i="6" s="1"/>
  <c r="V527" i="3"/>
  <c r="X527" i="3"/>
  <c r="Y527" i="3"/>
  <c r="Z527" i="3"/>
  <c r="X530" i="5" s="1"/>
  <c r="AA527" i="3"/>
  <c r="X530" i="15" s="1"/>
  <c r="AB527" i="3"/>
  <c r="X530" i="9" s="1"/>
  <c r="AC527" i="3"/>
  <c r="AD527" i="3"/>
  <c r="X530" i="11" s="1"/>
  <c r="AE527" i="3"/>
  <c r="X530" i="13" s="1"/>
  <c r="AF527" i="3"/>
  <c r="X530" i="10"/>
  <c r="X530" i="7"/>
  <c r="Q527" i="3"/>
  <c r="W527" i="3"/>
  <c r="X530" i="12" s="1"/>
  <c r="X530" i="17"/>
  <c r="R527" i="3"/>
  <c r="X530" i="4" s="1"/>
  <c r="S527" i="3"/>
  <c r="T527" i="3"/>
  <c r="X530" i="8" s="1"/>
  <c r="AN526" i="3"/>
  <c r="AK526" i="3"/>
  <c r="AP526" i="3"/>
  <c r="AM526" i="3"/>
  <c r="AO526" i="3"/>
  <c r="AL526" i="3"/>
  <c r="R526" i="3"/>
  <c r="S526" i="3"/>
  <c r="X529" i="14" s="1"/>
  <c r="T526" i="3"/>
  <c r="X529" i="8" s="1"/>
  <c r="U526" i="3"/>
  <c r="X529" i="6" s="1"/>
  <c r="V526" i="3"/>
  <c r="X529" i="10" s="1"/>
  <c r="W526" i="3"/>
  <c r="X529" i="12" s="1"/>
  <c r="X526" i="3"/>
  <c r="Y526" i="3"/>
  <c r="Z526" i="3"/>
  <c r="X529" i="5" s="1"/>
  <c r="AA526" i="3"/>
  <c r="X529" i="15" s="1"/>
  <c r="AB526" i="3"/>
  <c r="X529" i="9" s="1"/>
  <c r="X529" i="4"/>
  <c r="AC526" i="3"/>
  <c r="X529" i="7" s="1"/>
  <c r="AD526" i="3"/>
  <c r="X529" i="11" s="1"/>
  <c r="AE526" i="3"/>
  <c r="X529" i="13" s="1"/>
  <c r="AF526" i="3"/>
  <c r="X529" i="17" s="1"/>
  <c r="Q526" i="3"/>
  <c r="E526" i="19" s="1"/>
  <c r="AK525" i="3"/>
  <c r="AN525" i="3"/>
  <c r="AM525" i="3"/>
  <c r="AL525" i="3"/>
  <c r="AO525" i="3"/>
  <c r="AP525" i="3"/>
  <c r="AB525" i="3"/>
  <c r="X528" i="9" s="1"/>
  <c r="AA525" i="3"/>
  <c r="X528" i="15" s="1"/>
  <c r="Z525" i="3"/>
  <c r="X528" i="5" s="1"/>
  <c r="Y525" i="3"/>
  <c r="X525" i="3"/>
  <c r="W525" i="3"/>
  <c r="X528" i="12" s="1"/>
  <c r="V525" i="3"/>
  <c r="X528" i="10" s="1"/>
  <c r="U525" i="3"/>
  <c r="X528" i="6" s="1"/>
  <c r="T525" i="3"/>
  <c r="X528" i="8" s="1"/>
  <c r="S525" i="3"/>
  <c r="E525" i="18" s="1"/>
  <c r="F525" i="18" s="1"/>
  <c r="R525" i="3"/>
  <c r="X528" i="4" s="1"/>
  <c r="Q525" i="3"/>
  <c r="E525" i="19" s="1"/>
  <c r="X528" i="14"/>
  <c r="AF525" i="3"/>
  <c r="X528" i="17" s="1"/>
  <c r="AE525" i="3"/>
  <c r="X528" i="13" s="1"/>
  <c r="AD525" i="3"/>
  <c r="X528" i="11" s="1"/>
  <c r="AC525" i="3"/>
  <c r="X528" i="7" s="1"/>
  <c r="AO524" i="3"/>
  <c r="AN524" i="3"/>
  <c r="AM524" i="3"/>
  <c r="AP524" i="3"/>
  <c r="AK524" i="3"/>
  <c r="AL524" i="3"/>
  <c r="Z524" i="3"/>
  <c r="X527" i="5" s="1"/>
  <c r="Y524" i="3"/>
  <c r="W524" i="3"/>
  <c r="X527" i="12" s="1"/>
  <c r="AF524" i="3"/>
  <c r="V524" i="3"/>
  <c r="U524" i="3"/>
  <c r="X527" i="6" s="1"/>
  <c r="AB524" i="3"/>
  <c r="X527" i="9" s="1"/>
  <c r="T524" i="3"/>
  <c r="X527" i="8" s="1"/>
  <c r="S524" i="3"/>
  <c r="X524" i="3"/>
  <c r="R524" i="3"/>
  <c r="X527" i="4" s="1"/>
  <c r="Q524" i="3"/>
  <c r="E524" i="19" s="1"/>
  <c r="X527" i="17"/>
  <c r="X527" i="14"/>
  <c r="AE524" i="3"/>
  <c r="X527" i="13" s="1"/>
  <c r="AD524" i="3"/>
  <c r="X527" i="11" s="1"/>
  <c r="AC524" i="3"/>
  <c r="AA524" i="3"/>
  <c r="X527" i="15" s="1"/>
  <c r="X527" i="7"/>
  <c r="X527" i="10"/>
  <c r="AN523" i="3"/>
  <c r="AP523" i="3"/>
  <c r="AM523" i="3"/>
  <c r="AL523" i="3"/>
  <c r="AK523" i="3"/>
  <c r="AO523" i="3"/>
  <c r="Z523" i="3"/>
  <c r="X526" i="5" s="1"/>
  <c r="Q523" i="3"/>
  <c r="R523" i="3"/>
  <c r="S523" i="3"/>
  <c r="T523" i="3"/>
  <c r="X526" i="8" s="1"/>
  <c r="U523" i="3"/>
  <c r="X526" i="6" s="1"/>
  <c r="V523" i="3"/>
  <c r="X526" i="4"/>
  <c r="W523" i="3"/>
  <c r="X526" i="12" s="1"/>
  <c r="X523" i="3"/>
  <c r="Y523" i="3"/>
  <c r="AA523" i="3"/>
  <c r="X526" i="15" s="1"/>
  <c r="AB523" i="3"/>
  <c r="X526" i="9" s="1"/>
  <c r="AC523" i="3"/>
  <c r="X526" i="7" s="1"/>
  <c r="AD523" i="3"/>
  <c r="X526" i="11" s="1"/>
  <c r="AE523" i="3"/>
  <c r="X526" i="13" s="1"/>
  <c r="X526" i="14"/>
  <c r="AF523" i="3"/>
  <c r="X526" i="17" s="1"/>
  <c r="X526" i="10"/>
  <c r="AP522" i="3"/>
  <c r="AN522" i="3"/>
  <c r="AM522" i="3"/>
  <c r="AL522" i="3"/>
  <c r="AK522" i="3"/>
  <c r="AO522" i="3"/>
  <c r="AF522" i="3"/>
  <c r="W522" i="3"/>
  <c r="X525" i="12" s="1"/>
  <c r="AE522" i="3"/>
  <c r="X525" i="13" s="1"/>
  <c r="AD522" i="3"/>
  <c r="X525" i="11" s="1"/>
  <c r="AC522" i="3"/>
  <c r="X525" i="7"/>
  <c r="Q522" i="3"/>
  <c r="AB522" i="3"/>
  <c r="X525" i="9" s="1"/>
  <c r="X525" i="17"/>
  <c r="AA522" i="3"/>
  <c r="X525" i="15" s="1"/>
  <c r="Z522" i="3"/>
  <c r="X525" i="5" s="1"/>
  <c r="Y522" i="3"/>
  <c r="X522" i="3"/>
  <c r="V522" i="3"/>
  <c r="X525" i="10" s="1"/>
  <c r="U522" i="3"/>
  <c r="X525" i="6" s="1"/>
  <c r="T522" i="3"/>
  <c r="X525" i="8" s="1"/>
  <c r="S522" i="3"/>
  <c r="R522" i="3"/>
  <c r="X525" i="4" s="1"/>
  <c r="AK521" i="3"/>
  <c r="AL521" i="3"/>
  <c r="AM521" i="3"/>
  <c r="AP521" i="3"/>
  <c r="AN521" i="3"/>
  <c r="AO521" i="3"/>
  <c r="V521" i="3"/>
  <c r="AD521" i="3"/>
  <c r="X524" i="11" s="1"/>
  <c r="AE521" i="3"/>
  <c r="X524" i="13" s="1"/>
  <c r="AF521" i="3"/>
  <c r="X524" i="17"/>
  <c r="AC521" i="3"/>
  <c r="U521" i="3"/>
  <c r="X524" i="6" s="1"/>
  <c r="AA521" i="3"/>
  <c r="X524" i="15" s="1"/>
  <c r="X524" i="7"/>
  <c r="X524" i="10"/>
  <c r="Z521" i="3"/>
  <c r="X524" i="5" s="1"/>
  <c r="Y521" i="3"/>
  <c r="AB521" i="3"/>
  <c r="X524" i="9" s="1"/>
  <c r="X521" i="3"/>
  <c r="W521" i="3"/>
  <c r="X524" i="12" s="1"/>
  <c r="Q521" i="3"/>
  <c r="R521" i="3"/>
  <c r="X524" i="4" s="1"/>
  <c r="S521" i="3"/>
  <c r="T521" i="3"/>
  <c r="X524" i="8" s="1"/>
  <c r="AP520" i="3"/>
  <c r="AM520" i="3"/>
  <c r="AK520" i="3"/>
  <c r="AL520" i="3"/>
  <c r="AN520" i="3"/>
  <c r="AO520" i="3"/>
  <c r="Q520" i="3"/>
  <c r="R520" i="3"/>
  <c r="S520" i="3"/>
  <c r="T520" i="3"/>
  <c r="X523" i="8" s="1"/>
  <c r="U520" i="3"/>
  <c r="X523" i="6" s="1"/>
  <c r="X523" i="4"/>
  <c r="AE520" i="3"/>
  <c r="X523" i="13" s="1"/>
  <c r="AF520" i="3"/>
  <c r="X523" i="17"/>
  <c r="X523" i="14"/>
  <c r="AD520" i="3"/>
  <c r="X523" i="11" s="1"/>
  <c r="AC520" i="3"/>
  <c r="X523" i="7" s="1"/>
  <c r="AB520" i="3"/>
  <c r="X523" i="9" s="1"/>
  <c r="AA520" i="3"/>
  <c r="X523" i="15" s="1"/>
  <c r="Z520" i="3"/>
  <c r="X523" i="5" s="1"/>
  <c r="Y520" i="3"/>
  <c r="X520" i="3"/>
  <c r="W520" i="3"/>
  <c r="X523" i="12" s="1"/>
  <c r="V520" i="3"/>
  <c r="X523" i="10"/>
  <c r="AK519" i="3"/>
  <c r="AN519" i="3"/>
  <c r="AM519" i="3"/>
  <c r="AP519" i="3"/>
  <c r="AO519" i="3"/>
  <c r="AL519" i="3"/>
  <c r="AB519" i="3"/>
  <c r="X522" i="9" s="1"/>
  <c r="AA519" i="3"/>
  <c r="X522" i="15" s="1"/>
  <c r="Z519" i="3"/>
  <c r="X522" i="5" s="1"/>
  <c r="Q519" i="3"/>
  <c r="S519" i="3"/>
  <c r="R519" i="3"/>
  <c r="Y519" i="3"/>
  <c r="X522" i="4"/>
  <c r="T519" i="3"/>
  <c r="X522" i="8" s="1"/>
  <c r="AO518" i="3"/>
  <c r="AN518" i="3"/>
  <c r="AK518" i="3"/>
  <c r="AM518" i="3"/>
  <c r="AL518" i="3"/>
  <c r="AP518" i="3"/>
  <c r="Q518" i="3"/>
  <c r="R518" i="3"/>
  <c r="X521" i="4" s="1"/>
  <c r="Y518" i="3"/>
  <c r="Z518" i="3"/>
  <c r="X521" i="5" s="1"/>
  <c r="AK517" i="3"/>
  <c r="AP517" i="3"/>
  <c r="AN517" i="3"/>
  <c r="AL517" i="3"/>
  <c r="AM517" i="3"/>
  <c r="AO517" i="3"/>
  <c r="AK516" i="3"/>
  <c r="AL516" i="3"/>
  <c r="AP516" i="3"/>
  <c r="AO516" i="3"/>
  <c r="AN516" i="3"/>
  <c r="AM516" i="3"/>
  <c r="Y516" i="3"/>
  <c r="Q516" i="3"/>
  <c r="R516" i="3"/>
  <c r="S516" i="3"/>
  <c r="X519" i="14" s="1"/>
  <c r="Z516" i="3"/>
  <c r="X519" i="5" s="1"/>
  <c r="X519" i="4"/>
  <c r="AA516" i="3"/>
  <c r="X519" i="15" s="1"/>
  <c r="AK515" i="3"/>
  <c r="AL515" i="3"/>
  <c r="AM515" i="3"/>
  <c r="AO515" i="3"/>
  <c r="AP515" i="3"/>
  <c r="AN515" i="3"/>
  <c r="R515" i="3"/>
  <c r="X518" i="4" s="1"/>
  <c r="Q515" i="3"/>
  <c r="Z515" i="3"/>
  <c r="X518" i="5" s="1"/>
  <c r="Y515" i="3"/>
  <c r="AK514" i="3"/>
  <c r="AO514" i="3"/>
  <c r="AP514" i="3"/>
  <c r="AM514" i="3"/>
  <c r="AN514" i="3"/>
  <c r="AL514" i="3"/>
  <c r="AK513" i="3"/>
  <c r="AL513" i="3"/>
  <c r="AO513" i="3"/>
  <c r="AN513" i="3"/>
  <c r="AM513" i="3"/>
  <c r="AP513" i="3"/>
  <c r="AB513" i="3"/>
  <c r="X516" i="9" s="1"/>
  <c r="AA513" i="3"/>
  <c r="X516" i="15" s="1"/>
  <c r="Z513" i="3"/>
  <c r="X516" i="5" s="1"/>
  <c r="AC513" i="3"/>
  <c r="V513" i="3"/>
  <c r="X516" i="10" s="1"/>
  <c r="U513" i="3"/>
  <c r="X516" i="6" s="1"/>
  <c r="T513" i="3"/>
  <c r="X516" i="8" s="1"/>
  <c r="S513" i="3"/>
  <c r="E513" i="18" s="1"/>
  <c r="F513" i="18" s="1"/>
  <c r="X516" i="14"/>
  <c r="AD513" i="3"/>
  <c r="X516" i="11" s="1"/>
  <c r="R513" i="3"/>
  <c r="X516" i="4" s="1"/>
  <c r="Q513" i="3"/>
  <c r="Y513" i="3"/>
  <c r="X516" i="7"/>
  <c r="AM512" i="3"/>
  <c r="AP512" i="3"/>
  <c r="AO512" i="3"/>
  <c r="AL512" i="3"/>
  <c r="AK512" i="3"/>
  <c r="AN512" i="3"/>
  <c r="AB512" i="3"/>
  <c r="X515" i="9" s="1"/>
  <c r="AA512" i="3"/>
  <c r="X515" i="15" s="1"/>
  <c r="Z512" i="3"/>
  <c r="X515" i="5" s="1"/>
  <c r="Y512" i="3"/>
  <c r="T512" i="3"/>
  <c r="X515" i="8" s="1"/>
  <c r="S512" i="3"/>
  <c r="E512" i="18" s="1"/>
  <c r="F512" i="18" s="1"/>
  <c r="R512" i="3"/>
  <c r="Q512" i="3"/>
  <c r="E512" i="19" s="1"/>
  <c r="X515" i="14"/>
  <c r="X515" i="4"/>
  <c r="AN511" i="3"/>
  <c r="AL511" i="3"/>
  <c r="AK511" i="3"/>
  <c r="AM511" i="3"/>
  <c r="AO511" i="3"/>
  <c r="AP511" i="3"/>
  <c r="Q511" i="3"/>
  <c r="R511" i="3"/>
  <c r="X514" i="4" s="1"/>
  <c r="S511" i="3"/>
  <c r="Z511" i="3"/>
  <c r="X514" i="5" s="1"/>
  <c r="Y511" i="3"/>
  <c r="X514" i="14"/>
  <c r="AA511" i="3"/>
  <c r="X514" i="15" s="1"/>
  <c r="AP510" i="3"/>
  <c r="AK510" i="3"/>
  <c r="AL510" i="3"/>
  <c r="AM510" i="3"/>
  <c r="AN510" i="3"/>
  <c r="AO510" i="3"/>
  <c r="AO509" i="3"/>
  <c r="AP509" i="3"/>
  <c r="AN509" i="3"/>
  <c r="AM509" i="3"/>
  <c r="AL509" i="3"/>
  <c r="AK509" i="3"/>
  <c r="Z509" i="3"/>
  <c r="X512" i="5" s="1"/>
  <c r="Y509" i="3"/>
  <c r="W509" i="3"/>
  <c r="X512" i="12" s="1"/>
  <c r="V509" i="3"/>
  <c r="U509" i="3"/>
  <c r="X512" i="6" s="1"/>
  <c r="T509" i="3"/>
  <c r="X512" i="8" s="1"/>
  <c r="S509" i="3"/>
  <c r="Q509" i="3"/>
  <c r="X512" i="14"/>
  <c r="R509" i="3"/>
  <c r="X512" i="4" s="1"/>
  <c r="AD509" i="3"/>
  <c r="X512" i="11" s="1"/>
  <c r="X512" i="10"/>
  <c r="AC509" i="3"/>
  <c r="X512" i="7" s="1"/>
  <c r="AB509" i="3"/>
  <c r="X512" i="9" s="1"/>
  <c r="AA509" i="3"/>
  <c r="X512" i="15" s="1"/>
  <c r="AE509" i="3"/>
  <c r="X512" i="13" s="1"/>
  <c r="AK508" i="3"/>
  <c r="AO508" i="3"/>
  <c r="AP508" i="3"/>
  <c r="AM508" i="3"/>
  <c r="AL508" i="3"/>
  <c r="AN508" i="3"/>
  <c r="Y508" i="3"/>
  <c r="Z508" i="3"/>
  <c r="X511" i="5" s="1"/>
  <c r="Q508" i="3"/>
  <c r="R508" i="3"/>
  <c r="X511" i="4" s="1"/>
  <c r="AO507" i="3"/>
  <c r="AK507" i="3"/>
  <c r="AP507" i="3"/>
  <c r="AN507" i="3"/>
  <c r="AL507" i="3"/>
  <c r="AM507" i="3"/>
  <c r="AL506" i="3"/>
  <c r="AK506" i="3"/>
  <c r="AM506" i="3"/>
  <c r="AP506" i="3"/>
  <c r="AO506" i="3"/>
  <c r="AN506" i="3"/>
  <c r="AB506" i="3"/>
  <c r="X509" i="9" s="1"/>
  <c r="AA506" i="3"/>
  <c r="X509" i="15" s="1"/>
  <c r="Z506" i="3"/>
  <c r="X509" i="5" s="1"/>
  <c r="Y506" i="3"/>
  <c r="V506" i="3"/>
  <c r="X509" i="10" s="1"/>
  <c r="T506" i="3"/>
  <c r="X509" i="8" s="1"/>
  <c r="S506" i="3"/>
  <c r="R506" i="3"/>
  <c r="Q506" i="3"/>
  <c r="E506" i="19" s="1"/>
  <c r="AD506" i="3"/>
  <c r="X509" i="11" s="1"/>
  <c r="X509" i="4"/>
  <c r="AO505" i="3"/>
  <c r="AP505" i="3"/>
  <c r="AL505" i="3"/>
  <c r="AM505" i="3"/>
  <c r="AN505" i="3"/>
  <c r="AK505" i="3"/>
  <c r="Q505" i="3"/>
  <c r="Z505" i="3"/>
  <c r="X508" i="5" s="1"/>
  <c r="Y505" i="3"/>
  <c r="R505" i="3"/>
  <c r="X508" i="4" s="1"/>
  <c r="AM504" i="3"/>
  <c r="AP504" i="3"/>
  <c r="AO504" i="3"/>
  <c r="AN504" i="3"/>
  <c r="AL504" i="3"/>
  <c r="AK504" i="3"/>
  <c r="AK503" i="3"/>
  <c r="AP503" i="3"/>
  <c r="AO503" i="3"/>
  <c r="AN503" i="3"/>
  <c r="AM503" i="3"/>
  <c r="AL503" i="3"/>
  <c r="S503" i="3"/>
  <c r="X506" i="14" s="1"/>
  <c r="R503" i="3"/>
  <c r="Q503" i="3"/>
  <c r="X506" i="4"/>
  <c r="AA503" i="3"/>
  <c r="X506" i="15" s="1"/>
  <c r="Z503" i="3"/>
  <c r="X506" i="5" s="1"/>
  <c r="Y503" i="3"/>
  <c r="AP502" i="3"/>
  <c r="AK502" i="3"/>
  <c r="AO502" i="3"/>
  <c r="AN502" i="3"/>
  <c r="AM502" i="3"/>
  <c r="AL502" i="3"/>
  <c r="AO501" i="3"/>
  <c r="AN501" i="3"/>
  <c r="AM501" i="3"/>
  <c r="AL501" i="3"/>
  <c r="AK501" i="3"/>
  <c r="AP501" i="3"/>
  <c r="T501" i="3"/>
  <c r="AC501" i="3"/>
  <c r="X504" i="7" s="1"/>
  <c r="AB501" i="3"/>
  <c r="X504" i="9" s="1"/>
  <c r="AA501" i="3"/>
  <c r="X504" i="15" s="1"/>
  <c r="Z501" i="3"/>
  <c r="X504" i="5" s="1"/>
  <c r="Y501" i="3"/>
  <c r="U501" i="3"/>
  <c r="X504" i="6" s="1"/>
  <c r="X504" i="8"/>
  <c r="Q501" i="3"/>
  <c r="R501" i="3"/>
  <c r="S501" i="3"/>
  <c r="X504" i="4"/>
  <c r="AP500" i="3"/>
  <c r="AO500" i="3"/>
  <c r="AN500" i="3"/>
  <c r="AM500" i="3"/>
  <c r="AL500" i="3"/>
  <c r="AK500" i="3"/>
  <c r="S500" i="3"/>
  <c r="X503" i="14" s="1"/>
  <c r="Q500" i="3"/>
  <c r="R500" i="3"/>
  <c r="T500" i="3"/>
  <c r="X503" i="8" s="1"/>
  <c r="U500" i="3"/>
  <c r="X503" i="6" s="1"/>
  <c r="Y500" i="3"/>
  <c r="Z500" i="3"/>
  <c r="X503" i="5" s="1"/>
  <c r="AA500" i="3"/>
  <c r="X503" i="15" s="1"/>
  <c r="X503" i="4"/>
  <c r="AC500" i="3"/>
  <c r="X503" i="7" s="1"/>
  <c r="AB500" i="3"/>
  <c r="X503" i="9" s="1"/>
  <c r="AN499" i="3"/>
  <c r="AM499" i="3"/>
  <c r="AK499" i="3"/>
  <c r="AL499" i="3"/>
  <c r="AP499" i="3"/>
  <c r="AO499" i="3"/>
  <c r="R499" i="3"/>
  <c r="Q499" i="3"/>
  <c r="X502" i="4"/>
  <c r="Z499" i="3"/>
  <c r="X502" i="5" s="1"/>
  <c r="Y499" i="3"/>
  <c r="AM498" i="3"/>
  <c r="AN498" i="3"/>
  <c r="AO498" i="3"/>
  <c r="AP498" i="3"/>
  <c r="AK498" i="3"/>
  <c r="AL498" i="3"/>
  <c r="Q498" i="3"/>
  <c r="Y498" i="3"/>
  <c r="AK497" i="3"/>
  <c r="AM497" i="3"/>
  <c r="AN497" i="3"/>
  <c r="AO497" i="3"/>
  <c r="AP497" i="3"/>
  <c r="AL497" i="3"/>
  <c r="AO496" i="3"/>
  <c r="AM496" i="3"/>
  <c r="AL496" i="3"/>
  <c r="AK496" i="3"/>
  <c r="AN496" i="3"/>
  <c r="AP496" i="3"/>
  <c r="Y496" i="3"/>
  <c r="Q496" i="3"/>
  <c r="AK495" i="3"/>
  <c r="AO495" i="3"/>
  <c r="AN495" i="3"/>
  <c r="AM495" i="3"/>
  <c r="AL495" i="3"/>
  <c r="AP495" i="3"/>
  <c r="AL494" i="3"/>
  <c r="AK494" i="3"/>
  <c r="AO494" i="3"/>
  <c r="AP494" i="3"/>
  <c r="AN494" i="3"/>
  <c r="AM494" i="3"/>
  <c r="AP493" i="3"/>
  <c r="AO493" i="3"/>
  <c r="AN493" i="3"/>
  <c r="AM493" i="3"/>
  <c r="AL493" i="3"/>
  <c r="AK493" i="3"/>
  <c r="AA493" i="3"/>
  <c r="X496" i="15" s="1"/>
  <c r="Y493" i="3"/>
  <c r="Q493" i="3"/>
  <c r="R493" i="3"/>
  <c r="X496" i="4" s="1"/>
  <c r="S493" i="3"/>
  <c r="E493" i="18" s="1"/>
  <c r="F493" i="18" s="1"/>
  <c r="X496" i="14"/>
  <c r="Z493" i="3"/>
  <c r="X496" i="5" s="1"/>
  <c r="AL492" i="3"/>
  <c r="AM492" i="3"/>
  <c r="AN492" i="3"/>
  <c r="AO492" i="3"/>
  <c r="AP492" i="3"/>
  <c r="AK492" i="3"/>
  <c r="Z492" i="3"/>
  <c r="X495" i="5" s="1"/>
  <c r="X492" i="3"/>
  <c r="W492" i="3"/>
  <c r="X495" i="12" s="1"/>
  <c r="V492" i="3"/>
  <c r="U492" i="3"/>
  <c r="X495" i="6" s="1"/>
  <c r="T492" i="3"/>
  <c r="X495" i="8" s="1"/>
  <c r="R492" i="3"/>
  <c r="X495" i="4" s="1"/>
  <c r="Q492" i="3"/>
  <c r="S492" i="3"/>
  <c r="X495" i="14" s="1"/>
  <c r="AF492" i="3"/>
  <c r="X495" i="17" s="1"/>
  <c r="X495" i="10"/>
  <c r="Y492" i="3"/>
  <c r="AA492" i="3"/>
  <c r="X495" i="15" s="1"/>
  <c r="AE492" i="3"/>
  <c r="X495" i="13" s="1"/>
  <c r="AD492" i="3"/>
  <c r="X495" i="11" s="1"/>
  <c r="AC492" i="3"/>
  <c r="X495" i="7" s="1"/>
  <c r="AB492" i="3"/>
  <c r="X495" i="9" s="1"/>
  <c r="AK491" i="3"/>
  <c r="AO491" i="3"/>
  <c r="AN491" i="3"/>
  <c r="AM491" i="3"/>
  <c r="AL491" i="3"/>
  <c r="AP491" i="3"/>
  <c r="AA491" i="3"/>
  <c r="X494" i="15" s="1"/>
  <c r="AB491" i="3"/>
  <c r="X494" i="9" s="1"/>
  <c r="AC491" i="3"/>
  <c r="X494" i="7" s="1"/>
  <c r="T491" i="3"/>
  <c r="X491" i="3"/>
  <c r="X494" i="8"/>
  <c r="AD491" i="3"/>
  <c r="X494" i="11" s="1"/>
  <c r="AE491" i="3"/>
  <c r="X494" i="13" s="1"/>
  <c r="Q491" i="3"/>
  <c r="V491" i="3"/>
  <c r="X494" i="10" s="1"/>
  <c r="Y491" i="3"/>
  <c r="Z491" i="3"/>
  <c r="X494" i="5" s="1"/>
  <c r="AF491" i="3"/>
  <c r="X494" i="17" s="1"/>
  <c r="U491" i="3"/>
  <c r="X494" i="6" s="1"/>
  <c r="W491" i="3"/>
  <c r="X494" i="12" s="1"/>
  <c r="S491" i="3"/>
  <c r="R491" i="3"/>
  <c r="X494" i="4" s="1"/>
  <c r="AL490" i="3"/>
  <c r="AM490" i="3"/>
  <c r="AN490" i="3"/>
  <c r="AO490" i="3"/>
  <c r="AK490" i="3"/>
  <c r="AP490" i="3"/>
  <c r="AD490" i="3"/>
  <c r="X493" i="11" s="1"/>
  <c r="AE490" i="3"/>
  <c r="X493" i="13" s="1"/>
  <c r="AF490" i="3"/>
  <c r="X493" i="17"/>
  <c r="R490" i="3"/>
  <c r="X493" i="4" s="1"/>
  <c r="Q490" i="3"/>
  <c r="AC490" i="3"/>
  <c r="AB490" i="3"/>
  <c r="X493" i="9" s="1"/>
  <c r="AA490" i="3"/>
  <c r="X493" i="15" s="1"/>
  <c r="Z490" i="3"/>
  <c r="X493" i="5" s="1"/>
  <c r="Y490" i="3"/>
  <c r="X490" i="3"/>
  <c r="W490" i="3"/>
  <c r="X493" i="12" s="1"/>
  <c r="V490" i="3"/>
  <c r="U490" i="3"/>
  <c r="X493" i="6" s="1"/>
  <c r="T490" i="3"/>
  <c r="S490" i="3"/>
  <c r="E490" i="18" s="1"/>
  <c r="F490" i="18" s="1"/>
  <c r="X493" i="14"/>
  <c r="X493" i="8"/>
  <c r="X493" i="7"/>
  <c r="X493" i="10"/>
  <c r="AK489" i="3"/>
  <c r="AM489" i="3"/>
  <c r="AL489" i="3"/>
  <c r="AP489" i="3"/>
  <c r="AO489" i="3"/>
  <c r="AN489" i="3"/>
  <c r="AC489" i="3"/>
  <c r="X492" i="7" s="1"/>
  <c r="AB489" i="3"/>
  <c r="X492" i="9" s="1"/>
  <c r="AA489" i="3"/>
  <c r="X492" i="15" s="1"/>
  <c r="AF489" i="3"/>
  <c r="X492" i="17" s="1"/>
  <c r="AE489" i="3"/>
  <c r="X492" i="13" s="1"/>
  <c r="AD489" i="3"/>
  <c r="X492" i="11" s="1"/>
  <c r="Z489" i="3"/>
  <c r="Y489" i="3"/>
  <c r="X492" i="5"/>
  <c r="X489" i="3"/>
  <c r="W489" i="3"/>
  <c r="X492" i="12" s="1"/>
  <c r="V489" i="3"/>
  <c r="X492" i="10" s="1"/>
  <c r="U489" i="3"/>
  <c r="X492" i="6" s="1"/>
  <c r="T489" i="3"/>
  <c r="X492" i="8" s="1"/>
  <c r="S489" i="3"/>
  <c r="R489" i="3"/>
  <c r="X492" i="4" s="1"/>
  <c r="Q489" i="3"/>
  <c r="E489" i="19" s="1"/>
  <c r="AL488" i="3"/>
  <c r="AO488" i="3"/>
  <c r="AK488" i="3"/>
  <c r="AN488" i="3"/>
  <c r="AM488" i="3"/>
  <c r="AP488" i="3"/>
  <c r="AC488" i="3"/>
  <c r="AE488" i="3"/>
  <c r="X491" i="13" s="1"/>
  <c r="X491" i="7"/>
  <c r="Q488" i="3"/>
  <c r="AF488" i="3"/>
  <c r="X491" i="17" s="1"/>
  <c r="R488" i="3"/>
  <c r="X491" i="4" s="1"/>
  <c r="S488" i="3"/>
  <c r="X491" i="14" s="1"/>
  <c r="T488" i="3"/>
  <c r="U488" i="3"/>
  <c r="X491" i="6" s="1"/>
  <c r="V488" i="3"/>
  <c r="X491" i="10" s="1"/>
  <c r="W488" i="3"/>
  <c r="X491" i="12" s="1"/>
  <c r="X488" i="3"/>
  <c r="Y488" i="3"/>
  <c r="Z488" i="3"/>
  <c r="X491" i="5" s="1"/>
  <c r="AA488" i="3"/>
  <c r="X491" i="15" s="1"/>
  <c r="AB488" i="3"/>
  <c r="X491" i="9" s="1"/>
  <c r="X491" i="8"/>
  <c r="AD488" i="3"/>
  <c r="X491" i="11" s="1"/>
  <c r="AM487" i="3"/>
  <c r="AO487" i="3"/>
  <c r="AP487" i="3"/>
  <c r="AN487" i="3"/>
  <c r="AK487" i="3"/>
  <c r="AL487" i="3"/>
  <c r="AC487" i="3"/>
  <c r="Z487" i="3"/>
  <c r="X490" i="5" s="1"/>
  <c r="Q487" i="3"/>
  <c r="R487" i="3"/>
  <c r="X490" i="4" s="1"/>
  <c r="Y487" i="3"/>
  <c r="AA487" i="3"/>
  <c r="X490" i="15" s="1"/>
  <c r="AB487" i="3"/>
  <c r="X490" i="9" s="1"/>
  <c r="AD487" i="3"/>
  <c r="X490" i="11" s="1"/>
  <c r="AE487" i="3"/>
  <c r="X490" i="13" s="1"/>
  <c r="W487" i="3"/>
  <c r="X490" i="12" s="1"/>
  <c r="V487" i="3"/>
  <c r="X490" i="10" s="1"/>
  <c r="U487" i="3"/>
  <c r="X490" i="6" s="1"/>
  <c r="T487" i="3"/>
  <c r="X490" i="8" s="1"/>
  <c r="S487" i="3"/>
  <c r="X490" i="7"/>
  <c r="AL486" i="3"/>
  <c r="AP486" i="3"/>
  <c r="AO486" i="3"/>
  <c r="AK486" i="3"/>
  <c r="AN486" i="3"/>
  <c r="AM486" i="3"/>
  <c r="AO485" i="3"/>
  <c r="AN485" i="3"/>
  <c r="AM485" i="3"/>
  <c r="AP485" i="3"/>
  <c r="AL485" i="3"/>
  <c r="AK485" i="3"/>
  <c r="AB485" i="3"/>
  <c r="X488" i="9" s="1"/>
  <c r="AC485" i="3"/>
  <c r="R485" i="3"/>
  <c r="AD485" i="3"/>
  <c r="X488" i="11" s="1"/>
  <c r="AE485" i="3"/>
  <c r="X488" i="13" s="1"/>
  <c r="X488" i="4"/>
  <c r="Q485" i="3"/>
  <c r="V485" i="3"/>
  <c r="X488" i="10" s="1"/>
  <c r="S485" i="3"/>
  <c r="X488" i="14" s="1"/>
  <c r="T485" i="3"/>
  <c r="W485" i="3"/>
  <c r="X488" i="12" s="1"/>
  <c r="X488" i="8"/>
  <c r="X485" i="3"/>
  <c r="Y485" i="3"/>
  <c r="Z485" i="3"/>
  <c r="X488" i="5" s="1"/>
  <c r="AF485" i="3"/>
  <c r="X488" i="17" s="1"/>
  <c r="AA485" i="3"/>
  <c r="X488" i="15" s="1"/>
  <c r="U485" i="3"/>
  <c r="X488" i="6" s="1"/>
  <c r="X488" i="7"/>
  <c r="AP484" i="3"/>
  <c r="AO484" i="3"/>
  <c r="AN484" i="3"/>
  <c r="AL484" i="3"/>
  <c r="AK484" i="3"/>
  <c r="AM484" i="3"/>
  <c r="X484" i="3"/>
  <c r="W484" i="3"/>
  <c r="X487" i="12" s="1"/>
  <c r="V484" i="3"/>
  <c r="U484" i="3"/>
  <c r="X487" i="6" s="1"/>
  <c r="T484" i="3"/>
  <c r="S484" i="3"/>
  <c r="R484" i="3"/>
  <c r="Q484" i="3"/>
  <c r="X487" i="8"/>
  <c r="Z484" i="3"/>
  <c r="X487" i="10"/>
  <c r="AF484" i="3"/>
  <c r="AE484" i="3"/>
  <c r="X487" i="13" s="1"/>
  <c r="X487" i="14"/>
  <c r="AD484" i="3"/>
  <c r="X487" i="11" s="1"/>
  <c r="X487" i="17"/>
  <c r="AC484" i="3"/>
  <c r="AB484" i="3"/>
  <c r="X487" i="9" s="1"/>
  <c r="X487" i="4"/>
  <c r="AA484" i="3"/>
  <c r="X487" i="15" s="1"/>
  <c r="X487" i="5"/>
  <c r="Y484" i="3"/>
  <c r="X487" i="7"/>
  <c r="AN483" i="3"/>
  <c r="AM483" i="3"/>
  <c r="AP483" i="3"/>
  <c r="AL483" i="3"/>
  <c r="AO483" i="3"/>
  <c r="AK483" i="3"/>
  <c r="R483" i="3"/>
  <c r="T483" i="3"/>
  <c r="X486" i="8" s="1"/>
  <c r="Z483" i="3"/>
  <c r="X486" i="5" s="1"/>
  <c r="S483" i="3"/>
  <c r="X486" i="14" s="1"/>
  <c r="Q483" i="3"/>
  <c r="U483" i="3"/>
  <c r="X486" i="6" s="1"/>
  <c r="V483" i="3"/>
  <c r="X486" i="10" s="1"/>
  <c r="W483" i="3"/>
  <c r="X486" i="12" s="1"/>
  <c r="X483" i="3"/>
  <c r="Y483" i="3"/>
  <c r="AA483" i="3"/>
  <c r="X486" i="15" s="1"/>
  <c r="AB483" i="3"/>
  <c r="X486" i="9" s="1"/>
  <c r="AC483" i="3"/>
  <c r="AD483" i="3"/>
  <c r="X486" i="11" s="1"/>
  <c r="AE483" i="3"/>
  <c r="X486" i="13" s="1"/>
  <c r="AF483" i="3"/>
  <c r="X486" i="17" s="1"/>
  <c r="X486" i="7"/>
  <c r="X486" i="4"/>
  <c r="AO482" i="3"/>
  <c r="AL482" i="3"/>
  <c r="AK482" i="3"/>
  <c r="AP482" i="3"/>
  <c r="AN482" i="3"/>
  <c r="AM482" i="3"/>
  <c r="W482" i="3"/>
  <c r="X485" i="12" s="1"/>
  <c r="X482" i="3"/>
  <c r="Z482" i="3"/>
  <c r="X485" i="5" s="1"/>
  <c r="AA482" i="3"/>
  <c r="X485" i="15" s="1"/>
  <c r="AC482" i="3"/>
  <c r="AD482" i="3"/>
  <c r="X485" i="11" s="1"/>
  <c r="AF482" i="3"/>
  <c r="AB482" i="3"/>
  <c r="X485" i="9" s="1"/>
  <c r="V482" i="3"/>
  <c r="X485" i="10" s="1"/>
  <c r="Q482" i="3"/>
  <c r="R482" i="3"/>
  <c r="X485" i="17"/>
  <c r="S482" i="3"/>
  <c r="E482" i="18" s="1"/>
  <c r="F482" i="18" s="1"/>
  <c r="T482" i="3"/>
  <c r="X485" i="8" s="1"/>
  <c r="U482" i="3"/>
  <c r="X485" i="6" s="1"/>
  <c r="AE482" i="3"/>
  <c r="X485" i="13" s="1"/>
  <c r="X485" i="4"/>
  <c r="X485" i="14"/>
  <c r="Y482" i="3"/>
  <c r="X485" i="7"/>
  <c r="AN481" i="3"/>
  <c r="AM481" i="3"/>
  <c r="AK481" i="3"/>
  <c r="AL481" i="3"/>
  <c r="AP481" i="3"/>
  <c r="AO481" i="3"/>
  <c r="V481" i="3"/>
  <c r="X484" i="10" s="1"/>
  <c r="X481" i="3"/>
  <c r="Y481" i="3"/>
  <c r="Z481" i="3"/>
  <c r="AA481" i="3"/>
  <c r="X484" i="15" s="1"/>
  <c r="AB481" i="3"/>
  <c r="X484" i="9" s="1"/>
  <c r="AC481" i="3"/>
  <c r="AD481" i="3"/>
  <c r="X484" i="11" s="1"/>
  <c r="AE481" i="3"/>
  <c r="X484" i="13" s="1"/>
  <c r="AF481" i="3"/>
  <c r="X484" i="17" s="1"/>
  <c r="W481" i="3"/>
  <c r="X484" i="12" s="1"/>
  <c r="X484" i="7"/>
  <c r="X484" i="5"/>
  <c r="Q481" i="3"/>
  <c r="R481" i="3"/>
  <c r="X484" i="4" s="1"/>
  <c r="S481" i="3"/>
  <c r="T481" i="3"/>
  <c r="X484" i="8" s="1"/>
  <c r="U481" i="3"/>
  <c r="X484" i="6" s="1"/>
  <c r="AP480" i="3"/>
  <c r="AO480" i="3"/>
  <c r="AM480" i="3"/>
  <c r="AN480" i="3"/>
  <c r="AK480" i="3"/>
  <c r="AL480" i="3"/>
  <c r="U480" i="3"/>
  <c r="X483" i="6" s="1"/>
  <c r="T480" i="3"/>
  <c r="S480" i="3"/>
  <c r="R480" i="3"/>
  <c r="Q480" i="3"/>
  <c r="X483" i="8"/>
  <c r="X483" i="14"/>
  <c r="X483" i="4"/>
  <c r="AF480" i="3"/>
  <c r="X483" i="17" s="1"/>
  <c r="AE480" i="3"/>
  <c r="X483" i="13" s="1"/>
  <c r="AD480" i="3"/>
  <c r="X483" i="11" s="1"/>
  <c r="AC480" i="3"/>
  <c r="X483" i="7" s="1"/>
  <c r="AB480" i="3"/>
  <c r="X483" i="9" s="1"/>
  <c r="AA480" i="3"/>
  <c r="X483" i="15" s="1"/>
  <c r="Z480" i="3"/>
  <c r="X483" i="5" s="1"/>
  <c r="Y480" i="3"/>
  <c r="X480" i="3"/>
  <c r="W480" i="3"/>
  <c r="X483" i="12" s="1"/>
  <c r="V480" i="3"/>
  <c r="X483" i="10"/>
  <c r="AL479" i="3"/>
  <c r="AK479" i="3"/>
  <c r="AM479" i="3"/>
  <c r="AN479" i="3"/>
  <c r="AO479" i="3"/>
  <c r="AP479" i="3"/>
  <c r="AB479" i="3"/>
  <c r="X482" i="9" s="1"/>
  <c r="AF479" i="3"/>
  <c r="V479" i="3"/>
  <c r="AD479" i="3"/>
  <c r="X482" i="11" s="1"/>
  <c r="AC479" i="3"/>
  <c r="X482" i="7" s="1"/>
  <c r="R479" i="3"/>
  <c r="X482" i="4" s="1"/>
  <c r="Q479" i="3"/>
  <c r="W479" i="3"/>
  <c r="X482" i="12" s="1"/>
  <c r="X479" i="3"/>
  <c r="Y479" i="3"/>
  <c r="Z479" i="3"/>
  <c r="AE479" i="3"/>
  <c r="X482" i="13" s="1"/>
  <c r="AA479" i="3"/>
  <c r="X482" i="15" s="1"/>
  <c r="S479" i="3"/>
  <c r="T479" i="3"/>
  <c r="U479" i="3"/>
  <c r="X482" i="6" s="1"/>
  <c r="X482" i="17"/>
  <c r="X482" i="5"/>
  <c r="X482" i="8"/>
  <c r="X482" i="10"/>
  <c r="AO478" i="3"/>
  <c r="AP478" i="3"/>
  <c r="AK478" i="3"/>
  <c r="AM478" i="3"/>
  <c r="AN478" i="3"/>
  <c r="AL478" i="3"/>
  <c r="AA478" i="3"/>
  <c r="X481" i="15" s="1"/>
  <c r="W478" i="3"/>
  <c r="X481" i="12" s="1"/>
  <c r="T478" i="3"/>
  <c r="AC478" i="3"/>
  <c r="AD478" i="3"/>
  <c r="X481" i="11" s="1"/>
  <c r="X481" i="8"/>
  <c r="AE478" i="3"/>
  <c r="X481" i="13" s="1"/>
  <c r="AF478" i="3"/>
  <c r="X481" i="17" s="1"/>
  <c r="AB478" i="3"/>
  <c r="X481" i="9" s="1"/>
  <c r="X481" i="7"/>
  <c r="X478" i="3"/>
  <c r="Y478" i="3"/>
  <c r="Z478" i="3"/>
  <c r="X481" i="5" s="1"/>
  <c r="V478" i="3"/>
  <c r="X481" i="10" s="1"/>
  <c r="U478" i="3"/>
  <c r="X481" i="6" s="1"/>
  <c r="S478" i="3"/>
  <c r="R478" i="3"/>
  <c r="X481" i="4" s="1"/>
  <c r="Q478" i="3"/>
  <c r="E478" i="19" s="1"/>
  <c r="AM477" i="3"/>
  <c r="AN477" i="3"/>
  <c r="AK477" i="3"/>
  <c r="AL477" i="3"/>
  <c r="AP477" i="3"/>
  <c r="AO477" i="3"/>
  <c r="Y477" i="3"/>
  <c r="W477" i="3"/>
  <c r="X480" i="12" s="1"/>
  <c r="V477" i="3"/>
  <c r="U477" i="3"/>
  <c r="X480" i="6" s="1"/>
  <c r="T477" i="3"/>
  <c r="S477" i="3"/>
  <c r="R477" i="3"/>
  <c r="Q477" i="3"/>
  <c r="X480" i="10"/>
  <c r="X477" i="3"/>
  <c r="X480" i="8"/>
  <c r="AF477" i="3"/>
  <c r="X480" i="17" s="1"/>
  <c r="X480" i="4"/>
  <c r="X480" i="14"/>
  <c r="AE477" i="3"/>
  <c r="X480" i="13" s="1"/>
  <c r="AD477" i="3"/>
  <c r="X480" i="11" s="1"/>
  <c r="AC477" i="3"/>
  <c r="X480" i="7" s="1"/>
  <c r="AB477" i="3"/>
  <c r="X480" i="9" s="1"/>
  <c r="AA477" i="3"/>
  <c r="X480" i="15" s="1"/>
  <c r="Z477" i="3"/>
  <c r="X480" i="5" s="1"/>
  <c r="AN476" i="3"/>
  <c r="AP476" i="3"/>
  <c r="AL476" i="3"/>
  <c r="AK476" i="3"/>
  <c r="AO476" i="3"/>
  <c r="AM476" i="3"/>
  <c r="AD476" i="3"/>
  <c r="X479" i="11" s="1"/>
  <c r="AC476" i="3"/>
  <c r="AB476" i="3"/>
  <c r="X479" i="9" s="1"/>
  <c r="AA476" i="3"/>
  <c r="X479" i="15" s="1"/>
  <c r="Z476" i="3"/>
  <c r="Y476" i="3"/>
  <c r="V476" i="3"/>
  <c r="X479" i="7"/>
  <c r="T476" i="3"/>
  <c r="Q476" i="3"/>
  <c r="U476" i="3"/>
  <c r="X479" i="6" s="1"/>
  <c r="R476" i="3"/>
  <c r="X479" i="4" s="1"/>
  <c r="S476" i="3"/>
  <c r="X479" i="5"/>
  <c r="X479" i="8"/>
  <c r="X479" i="10"/>
  <c r="AK475" i="3"/>
  <c r="AL475" i="3"/>
  <c r="AM475" i="3"/>
  <c r="AN475" i="3"/>
  <c r="AO475" i="3"/>
  <c r="AP475" i="3"/>
  <c r="AC475" i="3"/>
  <c r="Y475" i="3"/>
  <c r="Z475" i="3"/>
  <c r="AA475" i="3"/>
  <c r="X478" i="15" s="1"/>
  <c r="Q475" i="3"/>
  <c r="AD475" i="3"/>
  <c r="X478" i="11" s="1"/>
  <c r="AF475" i="3"/>
  <c r="X478" i="7"/>
  <c r="X478" i="5"/>
  <c r="R475" i="3"/>
  <c r="X478" i="4" s="1"/>
  <c r="S475" i="3"/>
  <c r="E475" i="18" s="1"/>
  <c r="F475" i="18" s="1"/>
  <c r="AE475" i="3"/>
  <c r="X478" i="13" s="1"/>
  <c r="T475" i="3"/>
  <c r="U475" i="3"/>
  <c r="X478" i="6" s="1"/>
  <c r="W475" i="3"/>
  <c r="X478" i="12" s="1"/>
  <c r="X478" i="17"/>
  <c r="X478" i="8"/>
  <c r="X478" i="14"/>
  <c r="AB475" i="3"/>
  <c r="X478" i="9" s="1"/>
  <c r="AM474" i="3"/>
  <c r="AL474" i="3"/>
  <c r="AP474" i="3"/>
  <c r="AK474" i="3"/>
  <c r="AN474" i="3"/>
  <c r="AO474" i="3"/>
  <c r="S474" i="3"/>
  <c r="R474" i="3"/>
  <c r="Q474" i="3"/>
  <c r="X477" i="4"/>
  <c r="X477" i="14"/>
  <c r="AF474" i="3"/>
  <c r="X477" i="17" s="1"/>
  <c r="AE474" i="3"/>
  <c r="X477" i="13" s="1"/>
  <c r="AD474" i="3"/>
  <c r="X477" i="11" s="1"/>
  <c r="AC474" i="3"/>
  <c r="X477" i="7" s="1"/>
  <c r="AB474" i="3"/>
  <c r="X477" i="9" s="1"/>
  <c r="AA474" i="3"/>
  <c r="X477" i="15" s="1"/>
  <c r="Z474" i="3"/>
  <c r="X477" i="5" s="1"/>
  <c r="Y474" i="3"/>
  <c r="X474" i="3"/>
  <c r="W474" i="3"/>
  <c r="X477" i="12" s="1"/>
  <c r="V474" i="3"/>
  <c r="X477" i="10" s="1"/>
  <c r="U474" i="3"/>
  <c r="X477" i="6" s="1"/>
  <c r="T474" i="3"/>
  <c r="X477" i="8" s="1"/>
  <c r="AN473" i="3"/>
  <c r="AM473" i="3"/>
  <c r="AL473" i="3"/>
  <c r="AK473" i="3"/>
  <c r="AP473" i="3"/>
  <c r="AO473" i="3"/>
  <c r="Q473" i="3"/>
  <c r="AA473" i="3"/>
  <c r="X476" i="15" s="1"/>
  <c r="R473" i="3"/>
  <c r="S473" i="3"/>
  <c r="E473" i="18" s="1"/>
  <c r="F473" i="18" s="1"/>
  <c r="AB473" i="3"/>
  <c r="X476" i="9" s="1"/>
  <c r="X476" i="4"/>
  <c r="Y473" i="3"/>
  <c r="Z473" i="3"/>
  <c r="X476" i="5" s="1"/>
  <c r="X473" i="3"/>
  <c r="V473" i="3"/>
  <c r="X476" i="10"/>
  <c r="W473" i="3"/>
  <c r="X476" i="12" s="1"/>
  <c r="AC473" i="3"/>
  <c r="AD473" i="3"/>
  <c r="X476" i="11" s="1"/>
  <c r="AE473" i="3"/>
  <c r="X476" i="13" s="1"/>
  <c r="AF473" i="3"/>
  <c r="X476" i="17" s="1"/>
  <c r="X476" i="14"/>
  <c r="U473" i="3"/>
  <c r="X476" i="6" s="1"/>
  <c r="X476" i="7"/>
  <c r="T473" i="3"/>
  <c r="X476" i="8" s="1"/>
  <c r="AK472" i="3"/>
  <c r="AN472" i="3"/>
  <c r="AM472" i="3"/>
  <c r="AL472" i="3"/>
  <c r="AP472" i="3"/>
  <c r="AO472" i="3"/>
  <c r="AF472" i="3"/>
  <c r="AE472" i="3"/>
  <c r="X475" i="13" s="1"/>
  <c r="Q472" i="3"/>
  <c r="S472" i="3"/>
  <c r="X475" i="14" s="1"/>
  <c r="T472" i="3"/>
  <c r="U472" i="3"/>
  <c r="X475" i="6" s="1"/>
  <c r="V472" i="3"/>
  <c r="X475" i="10" s="1"/>
  <c r="W472" i="3"/>
  <c r="X475" i="12" s="1"/>
  <c r="X472" i="3"/>
  <c r="Y472" i="3"/>
  <c r="X475" i="8"/>
  <c r="Z472" i="3"/>
  <c r="AA472" i="3"/>
  <c r="X475" i="15" s="1"/>
  <c r="X475" i="5"/>
  <c r="R472" i="3"/>
  <c r="X475" i="4" s="1"/>
  <c r="AB472" i="3"/>
  <c r="X475" i="9" s="1"/>
  <c r="AC472" i="3"/>
  <c r="X475" i="7" s="1"/>
  <c r="AD472" i="3"/>
  <c r="X475" i="11" s="1"/>
  <c r="X475" i="17"/>
  <c r="AP471" i="3"/>
  <c r="AK471" i="3"/>
  <c r="AL471" i="3"/>
  <c r="AM471" i="3"/>
  <c r="AO471" i="3"/>
  <c r="AN471" i="3"/>
  <c r="AD471" i="3"/>
  <c r="X474" i="11" s="1"/>
  <c r="AC471" i="3"/>
  <c r="AB471" i="3"/>
  <c r="X474" i="9" s="1"/>
  <c r="AA471" i="3"/>
  <c r="X474" i="15" s="1"/>
  <c r="Z471" i="3"/>
  <c r="Y471" i="3"/>
  <c r="X471" i="3"/>
  <c r="X474" i="7"/>
  <c r="R471" i="3"/>
  <c r="W471" i="3"/>
  <c r="X474" i="12" s="1"/>
  <c r="V471" i="3"/>
  <c r="X474" i="10" s="1"/>
  <c r="U471" i="3"/>
  <c r="X474" i="6" s="1"/>
  <c r="T471" i="3"/>
  <c r="S471" i="3"/>
  <c r="E471" i="18" s="1"/>
  <c r="F471" i="18" s="1"/>
  <c r="Q471" i="3"/>
  <c r="E471" i="19" s="1"/>
  <c r="X474" i="5"/>
  <c r="X474" i="8"/>
  <c r="X474" i="4"/>
  <c r="X474" i="14"/>
  <c r="AF471" i="3"/>
  <c r="X474" i="17" s="1"/>
  <c r="AE471" i="3"/>
  <c r="X474" i="13" s="1"/>
  <c r="AL470" i="3"/>
  <c r="AK470" i="3"/>
  <c r="AP470" i="3"/>
  <c r="AM470" i="3"/>
  <c r="AN470" i="3"/>
  <c r="AO470" i="3"/>
  <c r="AF470" i="3"/>
  <c r="AE470" i="3"/>
  <c r="X473" i="13" s="1"/>
  <c r="AD470" i="3"/>
  <c r="X473" i="11" s="1"/>
  <c r="AC470" i="3"/>
  <c r="AB470" i="3"/>
  <c r="X473" i="9" s="1"/>
  <c r="AA470" i="3"/>
  <c r="X473" i="15" s="1"/>
  <c r="Z470" i="3"/>
  <c r="Y470" i="3"/>
  <c r="X470" i="3"/>
  <c r="W470" i="3"/>
  <c r="X473" i="12" s="1"/>
  <c r="V470" i="3"/>
  <c r="X473" i="17"/>
  <c r="Q470" i="3"/>
  <c r="X473" i="5"/>
  <c r="S470" i="3"/>
  <c r="E470" i="18" s="1"/>
  <c r="F470" i="18" s="1"/>
  <c r="X473" i="10"/>
  <c r="T470" i="3"/>
  <c r="X473" i="7"/>
  <c r="U470" i="3"/>
  <c r="X473" i="6" s="1"/>
  <c r="X473" i="14"/>
  <c r="X473" i="8"/>
  <c r="R470" i="3"/>
  <c r="X473" i="4" s="1"/>
  <c r="AK469" i="3"/>
  <c r="AL469" i="3"/>
  <c r="AM469" i="3"/>
  <c r="AN469" i="3"/>
  <c r="AP469" i="3"/>
  <c r="AO469" i="3"/>
  <c r="Q469" i="3"/>
  <c r="R469" i="3"/>
  <c r="X472" i="4" s="1"/>
  <c r="S469" i="3"/>
  <c r="T469" i="3"/>
  <c r="X472" i="8" s="1"/>
  <c r="V469" i="3"/>
  <c r="Z469" i="3"/>
  <c r="X472" i="5" s="1"/>
  <c r="AA469" i="3"/>
  <c r="X472" i="15" s="1"/>
  <c r="AC469" i="3"/>
  <c r="X472" i="7" s="1"/>
  <c r="AD469" i="3"/>
  <c r="X472" i="11" s="1"/>
  <c r="AE469" i="3"/>
  <c r="X472" i="13" s="1"/>
  <c r="AF469" i="3"/>
  <c r="X472" i="17" s="1"/>
  <c r="U469" i="3"/>
  <c r="X472" i="6" s="1"/>
  <c r="AB469" i="3"/>
  <c r="X472" i="9" s="1"/>
  <c r="X472" i="14"/>
  <c r="X472" i="10"/>
  <c r="Y469" i="3"/>
  <c r="X469" i="3"/>
  <c r="W469" i="3"/>
  <c r="X472" i="12" s="1"/>
  <c r="AL468" i="3"/>
  <c r="AK468" i="3"/>
  <c r="AO468" i="3"/>
  <c r="AN468" i="3"/>
  <c r="AM468" i="3"/>
  <c r="AP468" i="3"/>
  <c r="T468" i="3"/>
  <c r="AE468" i="3"/>
  <c r="X471" i="13" s="1"/>
  <c r="U468" i="3"/>
  <c r="X471" i="6" s="1"/>
  <c r="AC468" i="3"/>
  <c r="AB468" i="3"/>
  <c r="X471" i="9" s="1"/>
  <c r="AD468" i="3"/>
  <c r="X471" i="11" s="1"/>
  <c r="S468" i="3"/>
  <c r="X471" i="14" s="1"/>
  <c r="R468" i="3"/>
  <c r="Q468" i="3"/>
  <c r="Z468" i="3"/>
  <c r="Y468" i="3"/>
  <c r="X468" i="3"/>
  <c r="X471" i="5"/>
  <c r="X471" i="7"/>
  <c r="AA468" i="3"/>
  <c r="X471" i="15" s="1"/>
  <c r="X471" i="8"/>
  <c r="W468" i="3"/>
  <c r="X471" i="12" s="1"/>
  <c r="V468" i="3"/>
  <c r="X471" i="10" s="1"/>
  <c r="X471" i="4"/>
  <c r="AF468" i="3"/>
  <c r="X471" i="17" s="1"/>
  <c r="AK467" i="3"/>
  <c r="AO467" i="3"/>
  <c r="AN467" i="3"/>
  <c r="AM467" i="3"/>
  <c r="AL467" i="3"/>
  <c r="AP467" i="3"/>
  <c r="X467" i="3"/>
  <c r="S467" i="3"/>
  <c r="T467" i="3"/>
  <c r="U467" i="3"/>
  <c r="X470" i="6" s="1"/>
  <c r="X470" i="14"/>
  <c r="Q467" i="3"/>
  <c r="R467" i="3"/>
  <c r="X470" i="4" s="1"/>
  <c r="AF467" i="3"/>
  <c r="X470" i="17" s="1"/>
  <c r="AE467" i="3"/>
  <c r="X470" i="13" s="1"/>
  <c r="AD467" i="3"/>
  <c r="X470" i="11" s="1"/>
  <c r="AC467" i="3"/>
  <c r="X470" i="7" s="1"/>
  <c r="AB467" i="3"/>
  <c r="X470" i="9" s="1"/>
  <c r="AA467" i="3"/>
  <c r="X470" i="15" s="1"/>
  <c r="Z467" i="3"/>
  <c r="Y467" i="3"/>
  <c r="V467" i="3"/>
  <c r="X470" i="10" s="1"/>
  <c r="W467" i="3"/>
  <c r="X470" i="12" s="1"/>
  <c r="X470" i="5"/>
  <c r="X470" i="8"/>
  <c r="AL466" i="3"/>
  <c r="AO466" i="3"/>
  <c r="AP466" i="3"/>
  <c r="AM466" i="3"/>
  <c r="AK466" i="3"/>
  <c r="AN466" i="3"/>
  <c r="AD466" i="3"/>
  <c r="X469" i="11" s="1"/>
  <c r="AE466" i="3"/>
  <c r="X469" i="13" s="1"/>
  <c r="AF466" i="3"/>
  <c r="Y466" i="3"/>
  <c r="X469" i="17"/>
  <c r="Z466" i="3"/>
  <c r="X469" i="5" s="1"/>
  <c r="AA466" i="3"/>
  <c r="X469" i="15" s="1"/>
  <c r="AB466" i="3"/>
  <c r="X469" i="9" s="1"/>
  <c r="AC466" i="3"/>
  <c r="X469" i="7" s="1"/>
  <c r="Q466" i="3"/>
  <c r="R466" i="3"/>
  <c r="X469" i="4" s="1"/>
  <c r="S466" i="3"/>
  <c r="T466" i="3"/>
  <c r="X469" i="8" s="1"/>
  <c r="U466" i="3"/>
  <c r="X469" i="6" s="1"/>
  <c r="V466" i="3"/>
  <c r="X469" i="10" s="1"/>
  <c r="W466" i="3"/>
  <c r="X469" i="12" s="1"/>
  <c r="X466" i="3"/>
  <c r="AK465" i="3"/>
  <c r="AP465" i="3"/>
  <c r="AL465" i="3"/>
  <c r="AM465" i="3"/>
  <c r="AN465" i="3"/>
  <c r="AO465" i="3"/>
  <c r="W465" i="3"/>
  <c r="X468" i="12" s="1"/>
  <c r="V465" i="3"/>
  <c r="U465" i="3"/>
  <c r="X468" i="6" s="1"/>
  <c r="T465" i="3"/>
  <c r="S465" i="3"/>
  <c r="R465" i="3"/>
  <c r="Q465" i="3"/>
  <c r="AA465" i="3"/>
  <c r="X468" i="15" s="1"/>
  <c r="X468" i="14"/>
  <c r="X468" i="10"/>
  <c r="X468" i="4"/>
  <c r="X468" i="8"/>
  <c r="AF465" i="3"/>
  <c r="X468" i="17" s="1"/>
  <c r="AE465" i="3"/>
  <c r="X468" i="13" s="1"/>
  <c r="AD465" i="3"/>
  <c r="X468" i="11" s="1"/>
  <c r="AC465" i="3"/>
  <c r="X468" i="7" s="1"/>
  <c r="AB465" i="3"/>
  <c r="X468" i="9" s="1"/>
  <c r="Z465" i="3"/>
  <c r="X468" i="5" s="1"/>
  <c r="Y465" i="3"/>
  <c r="X465" i="3"/>
  <c r="AM464" i="3"/>
  <c r="AN464" i="3"/>
  <c r="AO464" i="3"/>
  <c r="AK464" i="3"/>
  <c r="AP464" i="3"/>
  <c r="AL464" i="3"/>
  <c r="S464" i="3"/>
  <c r="Y464" i="3"/>
  <c r="X464" i="3"/>
  <c r="W464" i="3"/>
  <c r="X467" i="12" s="1"/>
  <c r="V464" i="3"/>
  <c r="U464" i="3"/>
  <c r="X467" i="6" s="1"/>
  <c r="T464" i="3"/>
  <c r="R464" i="3"/>
  <c r="AF464" i="3"/>
  <c r="Q464" i="3"/>
  <c r="X467" i="4"/>
  <c r="X467" i="17"/>
  <c r="AC464" i="3"/>
  <c r="X467" i="7"/>
  <c r="X467" i="10"/>
  <c r="AE464" i="3"/>
  <c r="X467" i="13" s="1"/>
  <c r="AD464" i="3"/>
  <c r="X467" i="11" s="1"/>
  <c r="AB464" i="3"/>
  <c r="X467" i="9" s="1"/>
  <c r="AA464" i="3"/>
  <c r="X467" i="15" s="1"/>
  <c r="X467" i="14"/>
  <c r="X467" i="8"/>
  <c r="Z464" i="3"/>
  <c r="X467" i="5" s="1"/>
  <c r="AN463" i="3"/>
  <c r="AL463" i="3"/>
  <c r="AM463" i="3"/>
  <c r="AK463" i="3"/>
  <c r="AP463" i="3"/>
  <c r="AO463" i="3"/>
  <c r="X463" i="3"/>
  <c r="W463" i="3"/>
  <c r="X466" i="12" s="1"/>
  <c r="V463" i="3"/>
  <c r="U463" i="3"/>
  <c r="X466" i="6" s="1"/>
  <c r="S463" i="3"/>
  <c r="R463" i="3"/>
  <c r="Q463" i="3"/>
  <c r="T463" i="3"/>
  <c r="X466" i="4"/>
  <c r="X466" i="8"/>
  <c r="X466" i="14"/>
  <c r="AA463" i="3"/>
  <c r="X466" i="15" s="1"/>
  <c r="AF463" i="3"/>
  <c r="X466" i="17" s="1"/>
  <c r="AE463" i="3"/>
  <c r="X466" i="13" s="1"/>
  <c r="AD463" i="3"/>
  <c r="X466" i="11" s="1"/>
  <c r="Z463" i="3"/>
  <c r="X466" i="5" s="1"/>
  <c r="X466" i="10"/>
  <c r="Y463" i="3"/>
  <c r="AC463" i="3"/>
  <c r="X466" i="7" s="1"/>
  <c r="AB463" i="3"/>
  <c r="X466" i="9" s="1"/>
  <c r="AK462" i="3"/>
  <c r="AO462" i="3"/>
  <c r="AL462" i="3"/>
  <c r="AP462" i="3"/>
  <c r="AN462" i="3"/>
  <c r="AM462" i="3"/>
  <c r="AF462" i="3"/>
  <c r="Y462" i="3"/>
  <c r="Z462" i="3"/>
  <c r="AA462" i="3"/>
  <c r="X465" i="15" s="1"/>
  <c r="AB462" i="3"/>
  <c r="X465" i="9" s="1"/>
  <c r="AC462" i="3"/>
  <c r="AD462" i="3"/>
  <c r="X465" i="11" s="1"/>
  <c r="X465" i="17"/>
  <c r="X465" i="7"/>
  <c r="X465" i="5"/>
  <c r="AE462" i="3"/>
  <c r="X465" i="13" s="1"/>
  <c r="Q462" i="3"/>
  <c r="R462" i="3"/>
  <c r="X465" i="4" s="1"/>
  <c r="S462" i="3"/>
  <c r="T462" i="3"/>
  <c r="X465" i="8" s="1"/>
  <c r="U462" i="3"/>
  <c r="X465" i="6" s="1"/>
  <c r="V462" i="3"/>
  <c r="X465" i="10" s="1"/>
  <c r="W462" i="3"/>
  <c r="X465" i="12" s="1"/>
  <c r="X462" i="3"/>
  <c r="AL461" i="3"/>
  <c r="AM461" i="3"/>
  <c r="AP461" i="3"/>
  <c r="AK461" i="3"/>
  <c r="AO461" i="3"/>
  <c r="AN461" i="3"/>
  <c r="T461" i="3"/>
  <c r="R461" i="3"/>
  <c r="U461" i="3"/>
  <c r="X464" i="6" s="1"/>
  <c r="V461" i="3"/>
  <c r="W461" i="3"/>
  <c r="X464" i="12" s="1"/>
  <c r="X464" i="8"/>
  <c r="X461" i="3"/>
  <c r="Y461" i="3"/>
  <c r="Z461" i="3"/>
  <c r="X464" i="5" s="1"/>
  <c r="AA461" i="3"/>
  <c r="X464" i="15" s="1"/>
  <c r="AB461" i="3"/>
  <c r="X464" i="9" s="1"/>
  <c r="AC461" i="3"/>
  <c r="X464" i="4"/>
  <c r="AD461" i="3"/>
  <c r="X464" i="11" s="1"/>
  <c r="AE461" i="3"/>
  <c r="X464" i="13" s="1"/>
  <c r="AF461" i="3"/>
  <c r="X464" i="17" s="1"/>
  <c r="Q461" i="3"/>
  <c r="E461" i="19" s="1"/>
  <c r="X464" i="10"/>
  <c r="X464" i="7"/>
  <c r="S461" i="3"/>
  <c r="AO460" i="3"/>
  <c r="AK460" i="3"/>
  <c r="AL460" i="3"/>
  <c r="AM460" i="3"/>
  <c r="AN460" i="3"/>
  <c r="AP460" i="3"/>
  <c r="AA460" i="3"/>
  <c r="X463" i="15" s="1"/>
  <c r="AB460" i="3"/>
  <c r="X463" i="9" s="1"/>
  <c r="AC460" i="3"/>
  <c r="AE460" i="3"/>
  <c r="X463" i="13" s="1"/>
  <c r="AF460" i="3"/>
  <c r="X463" i="17" s="1"/>
  <c r="AD460" i="3"/>
  <c r="X463" i="11" s="1"/>
  <c r="X463" i="7"/>
  <c r="T460" i="3"/>
  <c r="X463" i="8" s="1"/>
  <c r="Q460" i="3"/>
  <c r="R460" i="3"/>
  <c r="X463" i="4" s="1"/>
  <c r="S460" i="3"/>
  <c r="U460" i="3"/>
  <c r="X463" i="6" s="1"/>
  <c r="V460" i="3"/>
  <c r="X463" i="10" s="1"/>
  <c r="W460" i="3"/>
  <c r="X463" i="12" s="1"/>
  <c r="X460" i="3"/>
  <c r="Y460" i="3"/>
  <c r="Z460" i="3"/>
  <c r="X463" i="5" s="1"/>
  <c r="AN459" i="3"/>
  <c r="AM459" i="3"/>
  <c r="AL459" i="3"/>
  <c r="AO459" i="3"/>
  <c r="AP459" i="3"/>
  <c r="AK459" i="3"/>
  <c r="V459" i="3"/>
  <c r="U459" i="3"/>
  <c r="X462" i="6" s="1"/>
  <c r="T459" i="3"/>
  <c r="X462" i="8" s="1"/>
  <c r="X462" i="10"/>
  <c r="R459" i="3"/>
  <c r="X462" i="4" s="1"/>
  <c r="Q459" i="3"/>
  <c r="S459" i="3"/>
  <c r="X462" i="14" s="1"/>
  <c r="AF459" i="3"/>
  <c r="X462" i="17" s="1"/>
  <c r="AE459" i="3"/>
  <c r="X462" i="13" s="1"/>
  <c r="AD459" i="3"/>
  <c r="X462" i="11" s="1"/>
  <c r="AC459" i="3"/>
  <c r="X462" i="7" s="1"/>
  <c r="AB459" i="3"/>
  <c r="X462" i="9" s="1"/>
  <c r="AA459" i="3"/>
  <c r="X462" i="15" s="1"/>
  <c r="Z459" i="3"/>
  <c r="X462" i="5" s="1"/>
  <c r="Y459" i="3"/>
  <c r="X459" i="3"/>
  <c r="W459" i="3"/>
  <c r="X462" i="12" s="1"/>
  <c r="AL458" i="3"/>
  <c r="AM458" i="3"/>
  <c r="AN458" i="3"/>
  <c r="AO458" i="3"/>
  <c r="AP458" i="3"/>
  <c r="AK458" i="3"/>
  <c r="W458" i="3"/>
  <c r="X461" i="12" s="1"/>
  <c r="AA458" i="3"/>
  <c r="X461" i="15" s="1"/>
  <c r="Z458" i="3"/>
  <c r="Y458" i="3"/>
  <c r="X458" i="3"/>
  <c r="V458" i="3"/>
  <c r="U458" i="3"/>
  <c r="X461" i="6" s="1"/>
  <c r="T458" i="3"/>
  <c r="S458" i="3"/>
  <c r="R458" i="3"/>
  <c r="Q458" i="3"/>
  <c r="E458" i="19" s="1"/>
  <c r="AD458" i="3"/>
  <c r="X461" i="11" s="1"/>
  <c r="X461" i="8"/>
  <c r="AC458" i="3"/>
  <c r="X461" i="7" s="1"/>
  <c r="X461" i="5"/>
  <c r="AB458" i="3"/>
  <c r="X461" i="9" s="1"/>
  <c r="AF458" i="3"/>
  <c r="X461" i="4"/>
  <c r="AE458" i="3"/>
  <c r="X461" i="13" s="1"/>
  <c r="X461" i="10"/>
  <c r="X461" i="17"/>
  <c r="AN457" i="3"/>
  <c r="AL457" i="3"/>
  <c r="AK457" i="3"/>
  <c r="AM457" i="3"/>
  <c r="AP457" i="3"/>
  <c r="AO457" i="3"/>
  <c r="T457" i="3"/>
  <c r="X460" i="8"/>
  <c r="R457" i="3"/>
  <c r="W457" i="3"/>
  <c r="X460" i="12" s="1"/>
  <c r="X457" i="3"/>
  <c r="Y457" i="3"/>
  <c r="Q457" i="3"/>
  <c r="Z457" i="3"/>
  <c r="AA457" i="3"/>
  <c r="X460" i="15" s="1"/>
  <c r="AB457" i="3"/>
  <c r="X460" i="9" s="1"/>
  <c r="X460" i="4"/>
  <c r="AD457" i="3"/>
  <c r="X460" i="11" s="1"/>
  <c r="AE457" i="3"/>
  <c r="X460" i="13" s="1"/>
  <c r="AC457" i="3"/>
  <c r="X460" i="7" s="1"/>
  <c r="X460" i="5"/>
  <c r="AF457" i="3"/>
  <c r="X460" i="17" s="1"/>
  <c r="S457" i="3"/>
  <c r="E457" i="18" s="1"/>
  <c r="F457" i="18" s="1"/>
  <c r="V457" i="3"/>
  <c r="X460" i="10" s="1"/>
  <c r="U457" i="3"/>
  <c r="X460" i="6" s="1"/>
  <c r="X460" i="14"/>
  <c r="AP456" i="3"/>
  <c r="AO456" i="3"/>
  <c r="AM456" i="3"/>
  <c r="AL456" i="3"/>
  <c r="AK456" i="3"/>
  <c r="AN456" i="3"/>
  <c r="AA456" i="3"/>
  <c r="X459" i="15" s="1"/>
  <c r="Y456" i="3"/>
  <c r="X456" i="3"/>
  <c r="W456" i="3"/>
  <c r="X459" i="12" s="1"/>
  <c r="V456" i="3"/>
  <c r="U456" i="3"/>
  <c r="X459" i="6" s="1"/>
  <c r="T456" i="3"/>
  <c r="S456" i="3"/>
  <c r="E456" i="18" s="1"/>
  <c r="F456" i="18" s="1"/>
  <c r="R456" i="3"/>
  <c r="Q456" i="3"/>
  <c r="X459" i="4"/>
  <c r="Z456" i="3"/>
  <c r="X459" i="5"/>
  <c r="X459" i="10"/>
  <c r="X459" i="8"/>
  <c r="AF456" i="3"/>
  <c r="AE456" i="3"/>
  <c r="X459" i="13" s="1"/>
  <c r="AD456" i="3"/>
  <c r="X459" i="11" s="1"/>
  <c r="X459" i="14"/>
  <c r="AC456" i="3"/>
  <c r="X459" i="7" s="1"/>
  <c r="AB456" i="3"/>
  <c r="X459" i="9" s="1"/>
  <c r="X459" i="17"/>
  <c r="AK455" i="3"/>
  <c r="AL455" i="3"/>
  <c r="AP455" i="3"/>
  <c r="AO455" i="3"/>
  <c r="AN455" i="3"/>
  <c r="AM455" i="3"/>
  <c r="T455" i="3"/>
  <c r="R455" i="3"/>
  <c r="AA455" i="3"/>
  <c r="X458" i="15" s="1"/>
  <c r="X458" i="4"/>
  <c r="S455" i="3"/>
  <c r="E455" i="18" s="1"/>
  <c r="F455" i="18" s="1"/>
  <c r="X458" i="8"/>
  <c r="AF455" i="3"/>
  <c r="AE455" i="3"/>
  <c r="X458" i="13" s="1"/>
  <c r="AD455" i="3"/>
  <c r="X458" i="11" s="1"/>
  <c r="AC455" i="3"/>
  <c r="X458" i="7" s="1"/>
  <c r="AB455" i="3"/>
  <c r="X458" i="9" s="1"/>
  <c r="Z455" i="3"/>
  <c r="X458" i="5" s="1"/>
  <c r="Y455" i="3"/>
  <c r="X455" i="3"/>
  <c r="W455" i="3"/>
  <c r="X458" i="12" s="1"/>
  <c r="V455" i="3"/>
  <c r="X458" i="10" s="1"/>
  <c r="X458" i="14"/>
  <c r="Q455" i="3"/>
  <c r="E455" i="19" s="1"/>
  <c r="X458" i="17"/>
  <c r="U455" i="3"/>
  <c r="X458" i="6" s="1"/>
  <c r="AO454" i="3"/>
  <c r="AN454" i="3"/>
  <c r="AM454" i="3"/>
  <c r="AL454" i="3"/>
  <c r="AK454" i="3"/>
  <c r="AP454" i="3"/>
  <c r="AE454" i="3"/>
  <c r="X457" i="13" s="1"/>
  <c r="AD454" i="3"/>
  <c r="X457" i="11" s="1"/>
  <c r="AB454" i="3"/>
  <c r="X457" i="9" s="1"/>
  <c r="AA454" i="3"/>
  <c r="X457" i="15" s="1"/>
  <c r="Z454" i="3"/>
  <c r="Y454" i="3"/>
  <c r="X454" i="3"/>
  <c r="W454" i="3"/>
  <c r="X457" i="12" s="1"/>
  <c r="V454" i="3"/>
  <c r="U454" i="3"/>
  <c r="X457" i="6" s="1"/>
  <c r="T454" i="3"/>
  <c r="S454" i="3"/>
  <c r="E454" i="18" s="1"/>
  <c r="F454" i="18" s="1"/>
  <c r="R454" i="3"/>
  <c r="Q454" i="3"/>
  <c r="E454" i="19" s="1"/>
  <c r="X457" i="14"/>
  <c r="AC454" i="3"/>
  <c r="X457" i="7" s="1"/>
  <c r="X457" i="8"/>
  <c r="X457" i="5"/>
  <c r="AF454" i="3"/>
  <c r="X457" i="10"/>
  <c r="X457" i="17"/>
  <c r="X457" i="4"/>
  <c r="AK453" i="3"/>
  <c r="AL453" i="3"/>
  <c r="AP453" i="3"/>
  <c r="AM453" i="3"/>
  <c r="AO453" i="3"/>
  <c r="AN453" i="3"/>
  <c r="W453" i="3"/>
  <c r="X456" i="12" s="1"/>
  <c r="V453" i="3"/>
  <c r="U453" i="3"/>
  <c r="X456" i="6" s="1"/>
  <c r="T453" i="3"/>
  <c r="S453" i="3"/>
  <c r="R453" i="3"/>
  <c r="X456" i="10"/>
  <c r="X456" i="8"/>
  <c r="X456" i="14"/>
  <c r="X456" i="4"/>
  <c r="AF453" i="3"/>
  <c r="X456" i="17" s="1"/>
  <c r="AE453" i="3"/>
  <c r="X456" i="13" s="1"/>
  <c r="AD453" i="3"/>
  <c r="X456" i="11" s="1"/>
  <c r="AC453" i="3"/>
  <c r="X456" i="7" s="1"/>
  <c r="AB453" i="3"/>
  <c r="X456" i="9" s="1"/>
  <c r="Q453" i="3"/>
  <c r="AA453" i="3"/>
  <c r="X456" i="15" s="1"/>
  <c r="Z453" i="3"/>
  <c r="X456" i="5" s="1"/>
  <c r="Y453" i="3"/>
  <c r="X453" i="3"/>
  <c r="AO452" i="3"/>
  <c r="AP452" i="3"/>
  <c r="AK452" i="3"/>
  <c r="AL452" i="3"/>
  <c r="AM452" i="3"/>
  <c r="AN452" i="3"/>
  <c r="S452" i="3"/>
  <c r="X452" i="3"/>
  <c r="W452" i="3"/>
  <c r="X455" i="12" s="1"/>
  <c r="AA452" i="3"/>
  <c r="X455" i="15" s="1"/>
  <c r="V452" i="3"/>
  <c r="U452" i="3"/>
  <c r="X455" i="6" s="1"/>
  <c r="T452" i="3"/>
  <c r="X455" i="8" s="1"/>
  <c r="R452" i="3"/>
  <c r="Q452" i="3"/>
  <c r="Z452" i="3"/>
  <c r="X455" i="5"/>
  <c r="Y452" i="3"/>
  <c r="AF452" i="3"/>
  <c r="X455" i="17" s="1"/>
  <c r="X455" i="10"/>
  <c r="X455" i="14"/>
  <c r="X455" i="4"/>
  <c r="AE452" i="3"/>
  <c r="X455" i="13" s="1"/>
  <c r="AD452" i="3"/>
  <c r="X455" i="11" s="1"/>
  <c r="AC452" i="3"/>
  <c r="X455" i="7" s="1"/>
  <c r="AB452" i="3"/>
  <c r="X455" i="9" s="1"/>
  <c r="AN451" i="3"/>
  <c r="AP451" i="3"/>
  <c r="AM451" i="3"/>
  <c r="AO451" i="3"/>
  <c r="AL451" i="3"/>
  <c r="AK451" i="3"/>
  <c r="AC451" i="3"/>
  <c r="AB451" i="3"/>
  <c r="X454" i="9" s="1"/>
  <c r="AA451" i="3"/>
  <c r="X454" i="15" s="1"/>
  <c r="Z451" i="3"/>
  <c r="Y451" i="3"/>
  <c r="V451" i="3"/>
  <c r="X454" i="10"/>
  <c r="AD451" i="3"/>
  <c r="X454" i="11" s="1"/>
  <c r="X454" i="7"/>
  <c r="Q451" i="3"/>
  <c r="R451" i="3"/>
  <c r="S451" i="3"/>
  <c r="E451" i="18" s="1"/>
  <c r="F451" i="18" s="1"/>
  <c r="T451" i="3"/>
  <c r="U451" i="3"/>
  <c r="X454" i="6" s="1"/>
  <c r="X454" i="8"/>
  <c r="X454" i="4"/>
  <c r="X454" i="5"/>
  <c r="X454" i="14"/>
  <c r="AL450" i="3"/>
  <c r="AP450" i="3"/>
  <c r="AM450" i="3"/>
  <c r="AO450" i="3"/>
  <c r="AK450" i="3"/>
  <c r="AN450" i="3"/>
  <c r="U450" i="3"/>
  <c r="X453" i="6" s="1"/>
  <c r="T450" i="3"/>
  <c r="X453" i="8" s="1"/>
  <c r="S450" i="3"/>
  <c r="R450" i="3"/>
  <c r="Q450" i="3"/>
  <c r="X453" i="4"/>
  <c r="X453" i="14"/>
  <c r="AD450" i="3"/>
  <c r="X453" i="11" s="1"/>
  <c r="AC450" i="3"/>
  <c r="AB450" i="3"/>
  <c r="X453" i="9" s="1"/>
  <c r="X453" i="7"/>
  <c r="AA450" i="3"/>
  <c r="X453" i="15" s="1"/>
  <c r="Z450" i="3"/>
  <c r="X453" i="5" s="1"/>
  <c r="Y450" i="3"/>
  <c r="V450" i="3"/>
  <c r="X453" i="10" s="1"/>
  <c r="AL449" i="3"/>
  <c r="AK449" i="3"/>
  <c r="AP449" i="3"/>
  <c r="AM449" i="3"/>
  <c r="AN449" i="3"/>
  <c r="AO449" i="3"/>
  <c r="R449" i="3"/>
  <c r="Q449" i="3"/>
  <c r="X452" i="4"/>
  <c r="Z449" i="3"/>
  <c r="X452" i="5" s="1"/>
  <c r="Y449" i="3"/>
  <c r="AP448" i="3"/>
  <c r="AK448" i="3"/>
  <c r="AL448" i="3"/>
  <c r="AN448" i="3"/>
  <c r="AO448" i="3"/>
  <c r="AM448" i="3"/>
  <c r="AN447" i="3"/>
  <c r="AM447" i="3"/>
  <c r="AL447" i="3"/>
  <c r="AK447" i="3"/>
  <c r="AO447" i="3"/>
  <c r="AP447" i="3"/>
  <c r="AB447" i="3"/>
  <c r="X450" i="9" s="1"/>
  <c r="AA447" i="3"/>
  <c r="X450" i="15" s="1"/>
  <c r="Z447" i="3"/>
  <c r="X450" i="5" s="1"/>
  <c r="Y447" i="3"/>
  <c r="T447" i="3"/>
  <c r="S447" i="3"/>
  <c r="R447" i="3"/>
  <c r="X450" i="4" s="1"/>
  <c r="Q447" i="3"/>
  <c r="E447" i="19" s="1"/>
  <c r="X450" i="8"/>
  <c r="AL446" i="3"/>
  <c r="AK446" i="3"/>
  <c r="AP446" i="3"/>
  <c r="AO446" i="3"/>
  <c r="AN446" i="3"/>
  <c r="AM446" i="3"/>
  <c r="AM445" i="3"/>
  <c r="AN445" i="3"/>
  <c r="AO445" i="3"/>
  <c r="AP445" i="3"/>
  <c r="AK445" i="3"/>
  <c r="AL445" i="3"/>
  <c r="Z445" i="3"/>
  <c r="AA445" i="3"/>
  <c r="X448" i="15" s="1"/>
  <c r="AB445" i="3"/>
  <c r="X448" i="9" s="1"/>
  <c r="Q445" i="3"/>
  <c r="R445" i="3"/>
  <c r="Y445" i="3"/>
  <c r="X448" i="4"/>
  <c r="T445" i="3"/>
  <c r="X448" i="8" s="1"/>
  <c r="S445" i="3"/>
  <c r="X448" i="5"/>
  <c r="AN444" i="3"/>
  <c r="AP444" i="3"/>
  <c r="AO444" i="3"/>
  <c r="AK444" i="3"/>
  <c r="AL444" i="3"/>
  <c r="AM444" i="3"/>
  <c r="S444" i="3"/>
  <c r="X447" i="14" s="1"/>
  <c r="Q444" i="3"/>
  <c r="R444" i="3"/>
  <c r="T444" i="3"/>
  <c r="U444" i="3"/>
  <c r="X447" i="6" s="1"/>
  <c r="AF444" i="3"/>
  <c r="X447" i="17" s="1"/>
  <c r="X447" i="8"/>
  <c r="AE444" i="3"/>
  <c r="X447" i="13" s="1"/>
  <c r="AD444" i="3"/>
  <c r="X447" i="11" s="1"/>
  <c r="AC444" i="3"/>
  <c r="X447" i="7" s="1"/>
  <c r="AB444" i="3"/>
  <c r="X447" i="9" s="1"/>
  <c r="X447" i="4"/>
  <c r="V444" i="3"/>
  <c r="X447" i="10" s="1"/>
  <c r="AA444" i="3"/>
  <c r="X447" i="15" s="1"/>
  <c r="Z444" i="3"/>
  <c r="X447" i="5" s="1"/>
  <c r="Y444" i="3"/>
  <c r="X444" i="3"/>
  <c r="W444" i="3"/>
  <c r="X447" i="12" s="1"/>
  <c r="AN443" i="3"/>
  <c r="AO443" i="3"/>
  <c r="AP443" i="3"/>
  <c r="AM443" i="3"/>
  <c r="AL443" i="3"/>
  <c r="AK443" i="3"/>
  <c r="AE443" i="3"/>
  <c r="X446" i="13" s="1"/>
  <c r="AF443" i="3"/>
  <c r="AB443" i="3"/>
  <c r="X446" i="9" s="1"/>
  <c r="V443" i="3"/>
  <c r="X446" i="10"/>
  <c r="Q443" i="3"/>
  <c r="R443" i="3"/>
  <c r="S443" i="3"/>
  <c r="X446" i="17"/>
  <c r="T443" i="3"/>
  <c r="X446" i="8" s="1"/>
  <c r="W443" i="3"/>
  <c r="X446" i="12" s="1"/>
  <c r="X443" i="3"/>
  <c r="Y443" i="3"/>
  <c r="X446" i="4"/>
  <c r="Z443" i="3"/>
  <c r="X446" i="5" s="1"/>
  <c r="AA443" i="3"/>
  <c r="X446" i="15" s="1"/>
  <c r="U443" i="3"/>
  <c r="X446" i="6" s="1"/>
  <c r="AC443" i="3"/>
  <c r="X446" i="7" s="1"/>
  <c r="AD443" i="3"/>
  <c r="X446" i="11" s="1"/>
  <c r="X446" i="14"/>
  <c r="AL442" i="3"/>
  <c r="AK442" i="3"/>
  <c r="AO442" i="3"/>
  <c r="AP442" i="3"/>
  <c r="AN442" i="3"/>
  <c r="AM442" i="3"/>
  <c r="AC442" i="3"/>
  <c r="V442" i="3"/>
  <c r="U442" i="3"/>
  <c r="X445" i="6" s="1"/>
  <c r="W442" i="3"/>
  <c r="X445" i="12" s="1"/>
  <c r="T442" i="3"/>
  <c r="X442" i="3"/>
  <c r="Y442" i="3"/>
  <c r="Z442" i="3"/>
  <c r="X445" i="5" s="1"/>
  <c r="AA442" i="3"/>
  <c r="X445" i="15" s="1"/>
  <c r="AB442" i="3"/>
  <c r="X445" i="9" s="1"/>
  <c r="AF442" i="3"/>
  <c r="X445" i="17" s="1"/>
  <c r="R442" i="3"/>
  <c r="X445" i="4" s="1"/>
  <c r="AE442" i="3"/>
  <c r="X445" i="13" s="1"/>
  <c r="AD442" i="3"/>
  <c r="X445" i="11" s="1"/>
  <c r="X445" i="8"/>
  <c r="X445" i="7"/>
  <c r="X445" i="10"/>
  <c r="S442" i="3"/>
  <c r="Q442" i="3"/>
  <c r="E442" i="19" s="1"/>
  <c r="AK441" i="3"/>
  <c r="AL441" i="3"/>
  <c r="AM441" i="3"/>
  <c r="AN441" i="3"/>
  <c r="AO441" i="3"/>
  <c r="AP441" i="3"/>
  <c r="AF441" i="3"/>
  <c r="X444" i="17"/>
  <c r="AE441" i="3"/>
  <c r="X444" i="13" s="1"/>
  <c r="AD441" i="3"/>
  <c r="X444" i="11" s="1"/>
  <c r="AC441" i="3"/>
  <c r="X444" i="7" s="1"/>
  <c r="AB441" i="3"/>
  <c r="X444" i="9" s="1"/>
  <c r="AA441" i="3"/>
  <c r="X444" i="15" s="1"/>
  <c r="Z441" i="3"/>
  <c r="Y441" i="3"/>
  <c r="X441" i="3"/>
  <c r="S441" i="3"/>
  <c r="W441" i="3"/>
  <c r="X444" i="12" s="1"/>
  <c r="Q441" i="3"/>
  <c r="U441" i="3"/>
  <c r="X444" i="6" s="1"/>
  <c r="X444" i="5"/>
  <c r="T441" i="3"/>
  <c r="X444" i="8" s="1"/>
  <c r="R441" i="3"/>
  <c r="X444" i="4"/>
  <c r="V441" i="3"/>
  <c r="X444" i="10" s="1"/>
  <c r="AN440" i="3"/>
  <c r="AM440" i="3"/>
  <c r="AL440" i="3"/>
  <c r="AK440" i="3"/>
  <c r="AP440" i="3"/>
  <c r="AO440" i="3"/>
  <c r="V440" i="3"/>
  <c r="X440" i="3"/>
  <c r="Y440" i="3"/>
  <c r="AA440" i="3"/>
  <c r="X443" i="15" s="1"/>
  <c r="U440" i="3"/>
  <c r="X443" i="6" s="1"/>
  <c r="T440" i="3"/>
  <c r="S440" i="3"/>
  <c r="R440" i="3"/>
  <c r="Q440" i="3"/>
  <c r="Z440" i="3"/>
  <c r="AB440" i="3"/>
  <c r="X443" i="9" s="1"/>
  <c r="AC440" i="3"/>
  <c r="X443" i="7" s="1"/>
  <c r="AD440" i="3"/>
  <c r="X443" i="11" s="1"/>
  <c r="AE440" i="3"/>
  <c r="X443" i="13" s="1"/>
  <c r="AF440" i="3"/>
  <c r="X443" i="8"/>
  <c r="X443" i="10"/>
  <c r="X443" i="5"/>
  <c r="X443" i="4"/>
  <c r="X443" i="17"/>
  <c r="W440" i="3"/>
  <c r="X443" i="12" s="1"/>
  <c r="AP439" i="3"/>
  <c r="AO439" i="3"/>
  <c r="AN439" i="3"/>
  <c r="AM439" i="3"/>
  <c r="AL439" i="3"/>
  <c r="AK439" i="3"/>
  <c r="AE439" i="3"/>
  <c r="X442" i="13" s="1"/>
  <c r="AD439" i="3"/>
  <c r="X442" i="11" s="1"/>
  <c r="AB439" i="3"/>
  <c r="X442" i="9" s="1"/>
  <c r="AA439" i="3"/>
  <c r="X442" i="15" s="1"/>
  <c r="Z439" i="3"/>
  <c r="U439" i="3"/>
  <c r="X442" i="6" s="1"/>
  <c r="W439" i="3"/>
  <c r="X442" i="12" s="1"/>
  <c r="V439" i="3"/>
  <c r="X442" i="10" s="1"/>
  <c r="T439" i="3"/>
  <c r="X442" i="8" s="1"/>
  <c r="S439" i="3"/>
  <c r="R439" i="3"/>
  <c r="X442" i="4" s="1"/>
  <c r="Q439" i="3"/>
  <c r="X442" i="5"/>
  <c r="Y439" i="3"/>
  <c r="AC439" i="3"/>
  <c r="X442" i="7"/>
  <c r="AF439" i="3"/>
  <c r="X442" i="17" s="1"/>
  <c r="X439" i="3"/>
  <c r="AM438" i="3"/>
  <c r="AN438" i="3"/>
  <c r="AP438" i="3"/>
  <c r="AO438" i="3"/>
  <c r="AK438" i="3"/>
  <c r="AL438" i="3"/>
  <c r="S438" i="3"/>
  <c r="X441" i="14"/>
  <c r="R438" i="3"/>
  <c r="AF438" i="3"/>
  <c r="AE438" i="3"/>
  <c r="X441" i="13" s="1"/>
  <c r="AD438" i="3"/>
  <c r="X441" i="11" s="1"/>
  <c r="AC438" i="3"/>
  <c r="AB438" i="3"/>
  <c r="X441" i="9" s="1"/>
  <c r="AA438" i="3"/>
  <c r="X441" i="15" s="1"/>
  <c r="Z438" i="3"/>
  <c r="X441" i="5" s="1"/>
  <c r="Y438" i="3"/>
  <c r="X438" i="3"/>
  <c r="W438" i="3"/>
  <c r="X441" i="12" s="1"/>
  <c r="V438" i="3"/>
  <c r="X441" i="10" s="1"/>
  <c r="U438" i="3"/>
  <c r="X441" i="6" s="1"/>
  <c r="T438" i="3"/>
  <c r="X441" i="8" s="1"/>
  <c r="X441" i="4"/>
  <c r="Q438" i="3"/>
  <c r="E438" i="19" s="1"/>
  <c r="X441" i="17"/>
  <c r="X441" i="7"/>
  <c r="AP437" i="3"/>
  <c r="AK437" i="3"/>
  <c r="AL437" i="3"/>
  <c r="AO437" i="3"/>
  <c r="AM437" i="3"/>
  <c r="AN437" i="3"/>
  <c r="AE437" i="3"/>
  <c r="X440" i="13" s="1"/>
  <c r="W437" i="3"/>
  <c r="X440" i="12" s="1"/>
  <c r="Q437" i="3"/>
  <c r="AF437" i="3"/>
  <c r="X440" i="17" s="1"/>
  <c r="R437" i="3"/>
  <c r="X440" i="4" s="1"/>
  <c r="T437" i="3"/>
  <c r="X440" i="8" s="1"/>
  <c r="U437" i="3"/>
  <c r="X440" i="6" s="1"/>
  <c r="V437" i="3"/>
  <c r="X437" i="3"/>
  <c r="Y437" i="3"/>
  <c r="AA437" i="3"/>
  <c r="X440" i="15" s="1"/>
  <c r="X440" i="10"/>
  <c r="S437" i="3"/>
  <c r="Z437" i="3"/>
  <c r="X440" i="5" s="1"/>
  <c r="AB437" i="3"/>
  <c r="X440" i="9" s="1"/>
  <c r="AC437" i="3"/>
  <c r="X440" i="7" s="1"/>
  <c r="AD437" i="3"/>
  <c r="X440" i="11" s="1"/>
  <c r="AP436" i="3"/>
  <c r="AK436" i="3"/>
  <c r="AL436" i="3"/>
  <c r="AM436" i="3"/>
  <c r="AN436" i="3"/>
  <c r="AO436" i="3"/>
  <c r="AF436" i="3"/>
  <c r="AA436" i="3"/>
  <c r="V436" i="3"/>
  <c r="X439" i="10" s="1"/>
  <c r="X439" i="17"/>
  <c r="T436" i="3"/>
  <c r="S436" i="3"/>
  <c r="E436" i="18" s="1"/>
  <c r="F436" i="18" s="1"/>
  <c r="AB436" i="3"/>
  <c r="X439" i="9" s="1"/>
  <c r="X439" i="14"/>
  <c r="X439" i="15"/>
  <c r="R436" i="3"/>
  <c r="Q436" i="3"/>
  <c r="AC436" i="3"/>
  <c r="X439" i="7"/>
  <c r="W436" i="3"/>
  <c r="X439" i="12" s="1"/>
  <c r="X436" i="3"/>
  <c r="AE436" i="3"/>
  <c r="X439" i="13" s="1"/>
  <c r="X439" i="4"/>
  <c r="AD436" i="3"/>
  <c r="X439" i="11" s="1"/>
  <c r="U436" i="3"/>
  <c r="X439" i="6" s="1"/>
  <c r="X439" i="8"/>
  <c r="Y436" i="3"/>
  <c r="Z436" i="3"/>
  <c r="X439" i="5" s="1"/>
  <c r="AN435" i="3"/>
  <c r="AO435" i="3"/>
  <c r="AL435" i="3"/>
  <c r="AM435" i="3"/>
  <c r="AK435" i="3"/>
  <c r="AP435" i="3"/>
  <c r="AL434" i="3"/>
  <c r="AM434" i="3"/>
  <c r="AN434" i="3"/>
  <c r="AO434" i="3"/>
  <c r="AP434" i="3"/>
  <c r="AK434" i="3"/>
  <c r="S434" i="3"/>
  <c r="R434" i="3"/>
  <c r="Q434" i="3"/>
  <c r="X437" i="4"/>
  <c r="X437" i="14"/>
  <c r="Y434" i="3"/>
  <c r="AF434" i="3"/>
  <c r="X437" i="17" s="1"/>
  <c r="AE434" i="3"/>
  <c r="X437" i="13" s="1"/>
  <c r="AD434" i="3"/>
  <c r="X437" i="11" s="1"/>
  <c r="AC434" i="3"/>
  <c r="X437" i="7" s="1"/>
  <c r="AB434" i="3"/>
  <c r="X437" i="9" s="1"/>
  <c r="AA434" i="3"/>
  <c r="X437" i="15" s="1"/>
  <c r="Z434" i="3"/>
  <c r="X437" i="5" s="1"/>
  <c r="X434" i="3"/>
  <c r="W434" i="3"/>
  <c r="X437" i="12" s="1"/>
  <c r="V434" i="3"/>
  <c r="X437" i="10" s="1"/>
  <c r="U434" i="3"/>
  <c r="X437" i="6" s="1"/>
  <c r="T434" i="3"/>
  <c r="X437" i="8" s="1"/>
  <c r="AM433" i="3"/>
  <c r="AP433" i="3"/>
  <c r="AO433" i="3"/>
  <c r="AN433" i="3"/>
  <c r="AL433" i="3"/>
  <c r="AK433" i="3"/>
  <c r="Q433" i="3"/>
  <c r="S433" i="3"/>
  <c r="Z433" i="3"/>
  <c r="X436" i="5" s="1"/>
  <c r="T433" i="3"/>
  <c r="AA433" i="3"/>
  <c r="R433" i="3"/>
  <c r="AC433" i="3"/>
  <c r="U433" i="3"/>
  <c r="X436" i="6" s="1"/>
  <c r="X436" i="4"/>
  <c r="X436" i="7"/>
  <c r="V433" i="3"/>
  <c r="X436" i="10" s="1"/>
  <c r="W433" i="3"/>
  <c r="X436" i="12" s="1"/>
  <c r="X436" i="14"/>
  <c r="AB433" i="3"/>
  <c r="X436" i="9" s="1"/>
  <c r="X436" i="8"/>
  <c r="X433" i="3"/>
  <c r="X436" i="15"/>
  <c r="AD433" i="3"/>
  <c r="X436" i="11" s="1"/>
  <c r="Y433" i="3"/>
  <c r="AF433" i="3"/>
  <c r="X436" i="17" s="1"/>
  <c r="AE433" i="3"/>
  <c r="X436" i="13" s="1"/>
  <c r="AP432" i="3"/>
  <c r="AO432" i="3"/>
  <c r="AN432" i="3"/>
  <c r="AM432" i="3"/>
  <c r="AL432" i="3"/>
  <c r="AK432" i="3"/>
  <c r="T432" i="3"/>
  <c r="S432" i="3"/>
  <c r="R432" i="3"/>
  <c r="X435" i="14"/>
  <c r="Q432" i="3"/>
  <c r="X432" i="3"/>
  <c r="W432" i="3"/>
  <c r="X435" i="12" s="1"/>
  <c r="X435" i="8"/>
  <c r="V432" i="3"/>
  <c r="U432" i="3"/>
  <c r="X435" i="6" s="1"/>
  <c r="X435" i="4"/>
  <c r="AF432" i="3"/>
  <c r="X435" i="17" s="1"/>
  <c r="AE432" i="3"/>
  <c r="X435" i="13" s="1"/>
  <c r="AD432" i="3"/>
  <c r="X435" i="11" s="1"/>
  <c r="AC432" i="3"/>
  <c r="X435" i="7" s="1"/>
  <c r="AB432" i="3"/>
  <c r="X435" i="9" s="1"/>
  <c r="AA432" i="3"/>
  <c r="X435" i="15" s="1"/>
  <c r="Z432" i="3"/>
  <c r="X435" i="5" s="1"/>
  <c r="Y432" i="3"/>
  <c r="X435" i="10"/>
  <c r="AP431" i="3"/>
  <c r="AM431" i="3"/>
  <c r="AO431" i="3"/>
  <c r="AK431" i="3"/>
  <c r="AL431" i="3"/>
  <c r="AN431" i="3"/>
  <c r="Q431" i="3"/>
  <c r="R431" i="3"/>
  <c r="X434" i="4" s="1"/>
  <c r="AC431" i="3"/>
  <c r="X434" i="7" s="1"/>
  <c r="T431" i="3"/>
  <c r="X434" i="8" s="1"/>
  <c r="U431" i="3"/>
  <c r="X434" i="6" s="1"/>
  <c r="V431" i="3"/>
  <c r="W431" i="3"/>
  <c r="X434" i="12" s="1"/>
  <c r="X431" i="3"/>
  <c r="Y431" i="3"/>
  <c r="Z431" i="3"/>
  <c r="X434" i="5" s="1"/>
  <c r="AA431" i="3"/>
  <c r="X434" i="15" s="1"/>
  <c r="AB431" i="3"/>
  <c r="X434" i="9" s="1"/>
  <c r="X434" i="10"/>
  <c r="S431" i="3"/>
  <c r="AO430" i="3"/>
  <c r="AK430" i="3"/>
  <c r="AL430" i="3"/>
  <c r="AM430" i="3"/>
  <c r="AN430" i="3"/>
  <c r="AP430" i="3"/>
  <c r="Q430" i="3"/>
  <c r="AA430" i="3"/>
  <c r="Z430" i="3"/>
  <c r="X433" i="5" s="1"/>
  <c r="S430" i="3"/>
  <c r="E430" i="18" s="1"/>
  <c r="F430" i="18" s="1"/>
  <c r="T430" i="3"/>
  <c r="U430" i="3"/>
  <c r="X433" i="6" s="1"/>
  <c r="V430" i="3"/>
  <c r="W430" i="3"/>
  <c r="X433" i="12" s="1"/>
  <c r="X430" i="3"/>
  <c r="AB430" i="3"/>
  <c r="X433" i="9" s="1"/>
  <c r="AC430" i="3"/>
  <c r="AD430" i="3"/>
  <c r="X433" i="11" s="1"/>
  <c r="AE430" i="3"/>
  <c r="X433" i="13" s="1"/>
  <c r="AF430" i="3"/>
  <c r="X433" i="17"/>
  <c r="Y430" i="3"/>
  <c r="X433" i="7"/>
  <c r="X433" i="14"/>
  <c r="X433" i="8"/>
  <c r="X433" i="15"/>
  <c r="R430" i="3"/>
  <c r="X433" i="4"/>
  <c r="X433" i="10"/>
  <c r="AK429" i="3"/>
  <c r="AL429" i="3"/>
  <c r="AM429" i="3"/>
  <c r="AN429" i="3"/>
  <c r="AP429" i="3"/>
  <c r="AO429" i="3"/>
  <c r="S429" i="3"/>
  <c r="T429" i="3"/>
  <c r="U429" i="3"/>
  <c r="X432" i="6" s="1"/>
  <c r="V429" i="3"/>
  <c r="W429" i="3"/>
  <c r="X432" i="12" s="1"/>
  <c r="X429" i="3"/>
  <c r="Y429" i="3"/>
  <c r="AA429" i="3"/>
  <c r="AB429" i="3"/>
  <c r="X432" i="9" s="1"/>
  <c r="X432" i="14"/>
  <c r="AC429" i="3"/>
  <c r="AD429" i="3"/>
  <c r="X432" i="11" s="1"/>
  <c r="X432" i="8"/>
  <c r="AE429" i="3"/>
  <c r="X432" i="13" s="1"/>
  <c r="AF429" i="3"/>
  <c r="Z429" i="3"/>
  <c r="X432" i="7"/>
  <c r="X432" i="15"/>
  <c r="X432" i="17"/>
  <c r="X432" i="10"/>
  <c r="X432" i="5"/>
  <c r="Q429" i="3"/>
  <c r="R429" i="3"/>
  <c r="X432" i="4" s="1"/>
  <c r="AL428" i="3"/>
  <c r="AM428" i="3"/>
  <c r="AN428" i="3"/>
  <c r="AK428" i="3"/>
  <c r="AP428" i="3"/>
  <c r="AO428" i="3"/>
  <c r="Y428" i="3"/>
  <c r="Z428" i="3"/>
  <c r="AB428" i="3"/>
  <c r="X431" i="9" s="1"/>
  <c r="AC428" i="3"/>
  <c r="AD428" i="3"/>
  <c r="X431" i="11" s="1"/>
  <c r="AA428" i="3"/>
  <c r="X431" i="15"/>
  <c r="X431" i="7"/>
  <c r="X431" i="5"/>
  <c r="Q428" i="3"/>
  <c r="R428" i="3"/>
  <c r="X431" i="4" s="1"/>
  <c r="S428" i="3"/>
  <c r="T428" i="3"/>
  <c r="X431" i="8" s="1"/>
  <c r="U428" i="3"/>
  <c r="X431" i="6" s="1"/>
  <c r="V428" i="3"/>
  <c r="X431" i="10" s="1"/>
  <c r="AN427" i="3"/>
  <c r="AO427" i="3"/>
  <c r="AM427" i="3"/>
  <c r="AL427" i="3"/>
  <c r="AK427" i="3"/>
  <c r="AP427" i="3"/>
  <c r="Y427" i="3"/>
  <c r="S427" i="3"/>
  <c r="R427" i="3"/>
  <c r="Q427" i="3"/>
  <c r="X430" i="4"/>
  <c r="AA427" i="3"/>
  <c r="Z427" i="3"/>
  <c r="X430" i="5" s="1"/>
  <c r="X430" i="15"/>
  <c r="X430" i="14"/>
  <c r="AP426" i="3"/>
  <c r="AM426" i="3"/>
  <c r="AL426" i="3"/>
  <c r="AN426" i="3"/>
  <c r="AO426" i="3"/>
  <c r="AK426" i="3"/>
  <c r="AM425" i="3"/>
  <c r="AL425" i="3"/>
  <c r="AK425" i="3"/>
  <c r="AP425" i="3"/>
  <c r="AO425" i="3"/>
  <c r="AN425" i="3"/>
  <c r="AD425" i="3"/>
  <c r="X428" i="11" s="1"/>
  <c r="AE425" i="3"/>
  <c r="X428" i="13" s="1"/>
  <c r="AF425" i="3"/>
  <c r="X428" i="17" s="1"/>
  <c r="W425" i="3"/>
  <c r="X428" i="12" s="1"/>
  <c r="X425" i="3"/>
  <c r="AA425" i="3"/>
  <c r="X428" i="15" s="1"/>
  <c r="Z425" i="3"/>
  <c r="X428" i="5" s="1"/>
  <c r="AB425" i="3"/>
  <c r="X428" i="9" s="1"/>
  <c r="AC425" i="3"/>
  <c r="X428" i="7" s="1"/>
  <c r="U425" i="3"/>
  <c r="X428" i="6" s="1"/>
  <c r="T425" i="3"/>
  <c r="X428" i="8" s="1"/>
  <c r="S425" i="3"/>
  <c r="R425" i="3"/>
  <c r="X428" i="4" s="1"/>
  <c r="Q425" i="3"/>
  <c r="V425" i="3"/>
  <c r="X428" i="10" s="1"/>
  <c r="Y425" i="3"/>
  <c r="AO424" i="3"/>
  <c r="AN424" i="3"/>
  <c r="AK424" i="3"/>
  <c r="AM424" i="3"/>
  <c r="AL424" i="3"/>
  <c r="AP424" i="3"/>
  <c r="Y424" i="3"/>
  <c r="Q424" i="3"/>
  <c r="R424" i="3"/>
  <c r="S424" i="3"/>
  <c r="X427" i="14" s="1"/>
  <c r="X427" i="4"/>
  <c r="T424" i="3"/>
  <c r="V424" i="3"/>
  <c r="X427" i="10" s="1"/>
  <c r="X427" i="8"/>
  <c r="W424" i="3"/>
  <c r="X427" i="12" s="1"/>
  <c r="X424" i="3"/>
  <c r="Z424" i="3"/>
  <c r="AA424" i="3"/>
  <c r="X427" i="15" s="1"/>
  <c r="U424" i="3"/>
  <c r="X427" i="6" s="1"/>
  <c r="X427" i="5"/>
  <c r="AB424" i="3"/>
  <c r="X427" i="9" s="1"/>
  <c r="AC424" i="3"/>
  <c r="X427" i="7" s="1"/>
  <c r="AF424" i="3"/>
  <c r="X427" i="17" s="1"/>
  <c r="AD424" i="3"/>
  <c r="X427" i="11" s="1"/>
  <c r="AE424" i="3"/>
  <c r="X427" i="13" s="1"/>
  <c r="AP423" i="3"/>
  <c r="AK423" i="3"/>
  <c r="AL423" i="3"/>
  <c r="AM423" i="3"/>
  <c r="AN423" i="3"/>
  <c r="AO423" i="3"/>
  <c r="Q423" i="3"/>
  <c r="R423" i="3"/>
  <c r="X426" i="4" s="1"/>
  <c r="S423" i="3"/>
  <c r="X426" i="14" s="1"/>
  <c r="V423" i="3"/>
  <c r="T423" i="3"/>
  <c r="X426" i="8" s="1"/>
  <c r="X423" i="3"/>
  <c r="Y423" i="3"/>
  <c r="AA423" i="3"/>
  <c r="X426" i="15" s="1"/>
  <c r="AB423" i="3"/>
  <c r="X426" i="9" s="1"/>
  <c r="AC423" i="3"/>
  <c r="X426" i="7" s="1"/>
  <c r="AE423" i="3"/>
  <c r="X426" i="13" s="1"/>
  <c r="AD423" i="3"/>
  <c r="X426" i="11" s="1"/>
  <c r="X426" i="10"/>
  <c r="AF423" i="3"/>
  <c r="X426" i="17" s="1"/>
  <c r="U423" i="3"/>
  <c r="X426" i="6" s="1"/>
  <c r="Z423" i="3"/>
  <c r="X426" i="5" s="1"/>
  <c r="W423" i="3"/>
  <c r="X426" i="12" s="1"/>
  <c r="AL422" i="3"/>
  <c r="AK422" i="3"/>
  <c r="AM422" i="3"/>
  <c r="AN422" i="3"/>
  <c r="AO422" i="3"/>
  <c r="AP422" i="3"/>
  <c r="Y422" i="3"/>
  <c r="Z422" i="3"/>
  <c r="X425" i="5" s="1"/>
  <c r="AA422" i="3"/>
  <c r="AB422" i="3"/>
  <c r="X425" i="9" s="1"/>
  <c r="AC422" i="3"/>
  <c r="AD422" i="3"/>
  <c r="X425" i="11" s="1"/>
  <c r="AE422" i="3"/>
  <c r="X425" i="13" s="1"/>
  <c r="AF422" i="3"/>
  <c r="Q422" i="3"/>
  <c r="R422" i="3"/>
  <c r="X425" i="4" s="1"/>
  <c r="S422" i="3"/>
  <c r="T422" i="3"/>
  <c r="X425" i="8" s="1"/>
  <c r="U422" i="3"/>
  <c r="X425" i="6" s="1"/>
  <c r="X425" i="15"/>
  <c r="X425" i="17"/>
  <c r="X425" i="7"/>
  <c r="V422" i="3"/>
  <c r="X425" i="10" s="1"/>
  <c r="W422" i="3"/>
  <c r="X425" i="12" s="1"/>
  <c r="X422" i="3"/>
  <c r="AK421" i="3"/>
  <c r="AL421" i="3"/>
  <c r="AM421" i="3"/>
  <c r="AN421" i="3"/>
  <c r="AO421" i="3"/>
  <c r="AP421" i="3"/>
  <c r="AA421" i="3"/>
  <c r="AB421" i="3"/>
  <c r="X424" i="9" s="1"/>
  <c r="AC421" i="3"/>
  <c r="AD421" i="3"/>
  <c r="X424" i="11" s="1"/>
  <c r="Q421" i="3"/>
  <c r="R421" i="3"/>
  <c r="S421" i="3"/>
  <c r="E421" i="18" s="1"/>
  <c r="F421" i="18" s="1"/>
  <c r="T421" i="3"/>
  <c r="U421" i="3"/>
  <c r="X424" i="6" s="1"/>
  <c r="AE421" i="3"/>
  <c r="X424" i="13" s="1"/>
  <c r="AF421" i="3"/>
  <c r="X424" i="17" s="1"/>
  <c r="X424" i="8"/>
  <c r="X424" i="4"/>
  <c r="Y421" i="3"/>
  <c r="X424" i="15"/>
  <c r="X424" i="14"/>
  <c r="X424" i="7"/>
  <c r="V421" i="3"/>
  <c r="X424" i="10" s="1"/>
  <c r="W421" i="3"/>
  <c r="X424" i="12" s="1"/>
  <c r="X421" i="3"/>
  <c r="Z421" i="3"/>
  <c r="X424" i="5" s="1"/>
  <c r="AL420" i="3"/>
  <c r="AM420" i="3"/>
  <c r="AN420" i="3"/>
  <c r="AO420" i="3"/>
  <c r="AP420" i="3"/>
  <c r="AK420" i="3"/>
  <c r="AE420" i="3"/>
  <c r="X423" i="13" s="1"/>
  <c r="AF420" i="3"/>
  <c r="Y420" i="3"/>
  <c r="X423" i="17"/>
  <c r="Q420" i="3"/>
  <c r="R420" i="3"/>
  <c r="X423" i="4" s="1"/>
  <c r="S420" i="3"/>
  <c r="X423" i="14" s="1"/>
  <c r="T420" i="3"/>
  <c r="X423" i="8" s="1"/>
  <c r="U420" i="3"/>
  <c r="X423" i="6" s="1"/>
  <c r="V420" i="3"/>
  <c r="W420" i="3"/>
  <c r="X423" i="12" s="1"/>
  <c r="X420" i="3"/>
  <c r="Z420" i="3"/>
  <c r="X423" i="5" s="1"/>
  <c r="X423" i="10"/>
  <c r="AA420" i="3"/>
  <c r="X423" i="15" s="1"/>
  <c r="AB420" i="3"/>
  <c r="X423" i="9" s="1"/>
  <c r="AC420" i="3"/>
  <c r="X423" i="7" s="1"/>
  <c r="AD420" i="3"/>
  <c r="X423" i="11" s="1"/>
  <c r="AK419" i="3"/>
  <c r="AL419" i="3"/>
  <c r="AO419" i="3"/>
  <c r="AN419" i="3"/>
  <c r="AM419" i="3"/>
  <c r="AP419" i="3"/>
  <c r="V419" i="3"/>
  <c r="W419" i="3"/>
  <c r="X422" i="12" s="1"/>
  <c r="X419" i="3"/>
  <c r="Y419" i="3"/>
  <c r="AA419" i="3"/>
  <c r="AB419" i="3"/>
  <c r="X422" i="9" s="1"/>
  <c r="AC419" i="3"/>
  <c r="AD419" i="3"/>
  <c r="X422" i="11" s="1"/>
  <c r="AE419" i="3"/>
  <c r="X422" i="13" s="1"/>
  <c r="X422" i="10"/>
  <c r="T419" i="3"/>
  <c r="AF419" i="3"/>
  <c r="X422" i="8"/>
  <c r="Q419" i="3"/>
  <c r="X422" i="15"/>
  <c r="X422" i="17"/>
  <c r="Z419" i="3"/>
  <c r="X422" i="5" s="1"/>
  <c r="U419" i="3"/>
  <c r="X422" i="6" s="1"/>
  <c r="S419" i="3"/>
  <c r="R419" i="3"/>
  <c r="X422" i="4" s="1"/>
  <c r="X422" i="7"/>
  <c r="AL418" i="3"/>
  <c r="AP418" i="3"/>
  <c r="AO418" i="3"/>
  <c r="AN418" i="3"/>
  <c r="AK418" i="3"/>
  <c r="AM418" i="3"/>
  <c r="AF418" i="3"/>
  <c r="X421" i="17" s="1"/>
  <c r="AE418" i="3"/>
  <c r="X421" i="13" s="1"/>
  <c r="AD418" i="3"/>
  <c r="X421" i="11" s="1"/>
  <c r="AC418" i="3"/>
  <c r="X421" i="7"/>
  <c r="AB418" i="3"/>
  <c r="X421" i="9" s="1"/>
  <c r="AA418" i="3"/>
  <c r="Z418" i="3"/>
  <c r="Y418" i="3"/>
  <c r="X418" i="3"/>
  <c r="W418" i="3"/>
  <c r="X421" i="12" s="1"/>
  <c r="V418" i="3"/>
  <c r="X421" i="10" s="1"/>
  <c r="U418" i="3"/>
  <c r="X421" i="6" s="1"/>
  <c r="T418" i="3"/>
  <c r="X421" i="5"/>
  <c r="S418" i="3"/>
  <c r="E418" i="18" s="1"/>
  <c r="F418" i="18" s="1"/>
  <c r="R418" i="3"/>
  <c r="X421" i="14"/>
  <c r="Q418" i="3"/>
  <c r="E418" i="19" s="1"/>
  <c r="X421" i="8"/>
  <c r="X421" i="15"/>
  <c r="X421" i="4"/>
  <c r="AK417" i="3"/>
  <c r="AL417" i="3"/>
  <c r="AM417" i="3"/>
  <c r="AN417" i="3"/>
  <c r="AO417" i="3"/>
  <c r="AP417" i="3"/>
  <c r="Q417" i="3"/>
  <c r="R417" i="3"/>
  <c r="X420" i="4" s="1"/>
  <c r="S417" i="3"/>
  <c r="T417" i="3"/>
  <c r="X420" i="8" s="1"/>
  <c r="U417" i="3"/>
  <c r="X420" i="6" s="1"/>
  <c r="V417" i="3"/>
  <c r="X417" i="3"/>
  <c r="Y417" i="3"/>
  <c r="Z417" i="3"/>
  <c r="AA417" i="3"/>
  <c r="AB417" i="3"/>
  <c r="X420" i="9" s="1"/>
  <c r="W417" i="3"/>
  <c r="X420" i="12" s="1"/>
  <c r="AC417" i="3"/>
  <c r="X420" i="7" s="1"/>
  <c r="AD417" i="3"/>
  <c r="X420" i="11" s="1"/>
  <c r="AE417" i="3"/>
  <c r="X420" i="13" s="1"/>
  <c r="AF417" i="3"/>
  <c r="X420" i="17" s="1"/>
  <c r="X420" i="10"/>
  <c r="X420" i="5"/>
  <c r="X420" i="15"/>
  <c r="X420" i="14"/>
  <c r="AM416" i="3"/>
  <c r="AL416" i="3"/>
  <c r="AK416" i="3"/>
  <c r="AN416" i="3"/>
  <c r="AP416" i="3"/>
  <c r="AO416" i="3"/>
  <c r="Y416" i="3"/>
  <c r="W416" i="3"/>
  <c r="X419" i="12" s="1"/>
  <c r="V416" i="3"/>
  <c r="U416" i="3"/>
  <c r="X419" i="6" s="1"/>
  <c r="T416" i="3"/>
  <c r="S416" i="3"/>
  <c r="R416" i="3"/>
  <c r="AC416" i="3"/>
  <c r="X419" i="8"/>
  <c r="AD416" i="3"/>
  <c r="X419" i="11" s="1"/>
  <c r="X419" i="14"/>
  <c r="AE416" i="3"/>
  <c r="X419" i="13" s="1"/>
  <c r="X416" i="3"/>
  <c r="X419" i="7"/>
  <c r="Z416" i="3"/>
  <c r="AA416" i="3"/>
  <c r="X419" i="15" s="1"/>
  <c r="X419" i="10"/>
  <c r="Q416" i="3"/>
  <c r="E416" i="19" s="1"/>
  <c r="AB416" i="3"/>
  <c r="X419" i="9" s="1"/>
  <c r="X419" i="5"/>
  <c r="AF416" i="3"/>
  <c r="X419" i="17" s="1"/>
  <c r="X419" i="4"/>
  <c r="AO415" i="3"/>
  <c r="AN415" i="3"/>
  <c r="AM415" i="3"/>
  <c r="AL415" i="3"/>
  <c r="AK415" i="3"/>
  <c r="AP415" i="3"/>
  <c r="X415" i="3"/>
  <c r="W415" i="3"/>
  <c r="X418" i="12" s="1"/>
  <c r="V415" i="3"/>
  <c r="X418" i="10" s="1"/>
  <c r="U415" i="3"/>
  <c r="X418" i="6" s="1"/>
  <c r="T415" i="3"/>
  <c r="S415" i="3"/>
  <c r="R415" i="3"/>
  <c r="Q415" i="3"/>
  <c r="Z415" i="3"/>
  <c r="Y415" i="3"/>
  <c r="X418" i="8"/>
  <c r="X418" i="14"/>
  <c r="AB415" i="3"/>
  <c r="X418" i="9" s="1"/>
  <c r="X418" i="4"/>
  <c r="X418" i="5"/>
  <c r="AA415" i="3"/>
  <c r="X418" i="15" s="1"/>
  <c r="AC415" i="3"/>
  <c r="X418" i="7" s="1"/>
  <c r="AD415" i="3"/>
  <c r="X418" i="11" s="1"/>
  <c r="AE415" i="3"/>
  <c r="X418" i="13" s="1"/>
  <c r="AF415" i="3"/>
  <c r="X418" i="17" s="1"/>
  <c r="AL414" i="3"/>
  <c r="AO414" i="3"/>
  <c r="AN414" i="3"/>
  <c r="AM414" i="3"/>
  <c r="AK414" i="3"/>
  <c r="AP414" i="3"/>
  <c r="W414" i="3"/>
  <c r="X417" i="12" s="1"/>
  <c r="Q414" i="3"/>
  <c r="R414" i="3"/>
  <c r="T414" i="3"/>
  <c r="S414" i="3"/>
  <c r="X417" i="14" s="1"/>
  <c r="X414" i="3"/>
  <c r="X417" i="8"/>
  <c r="X417" i="4"/>
  <c r="U414" i="3"/>
  <c r="X417" i="6" s="1"/>
  <c r="Y414" i="3"/>
  <c r="Z414" i="3"/>
  <c r="AA414" i="3"/>
  <c r="X417" i="15" s="1"/>
  <c r="AB414" i="3"/>
  <c r="X417" i="9" s="1"/>
  <c r="AC414" i="3"/>
  <c r="AD414" i="3"/>
  <c r="X417" i="11" s="1"/>
  <c r="AE414" i="3"/>
  <c r="X417" i="13" s="1"/>
  <c r="V414" i="3"/>
  <c r="AF414" i="3"/>
  <c r="X417" i="17" s="1"/>
  <c r="X417" i="7"/>
  <c r="X417" i="5"/>
  <c r="X417" i="10"/>
  <c r="AL413" i="3"/>
  <c r="AM413" i="3"/>
  <c r="AN413" i="3"/>
  <c r="AK413" i="3"/>
  <c r="AP413" i="3"/>
  <c r="AO413" i="3"/>
  <c r="X413" i="3"/>
  <c r="W413" i="3"/>
  <c r="X416" i="12" s="1"/>
  <c r="V413" i="3"/>
  <c r="U413" i="3"/>
  <c r="X416" i="6" s="1"/>
  <c r="T413" i="3"/>
  <c r="S413" i="3"/>
  <c r="R413" i="3"/>
  <c r="Q413" i="3"/>
  <c r="X416" i="14"/>
  <c r="X416" i="8"/>
  <c r="X416" i="4"/>
  <c r="AF413" i="3"/>
  <c r="X416" i="17" s="1"/>
  <c r="AE413" i="3"/>
  <c r="X416" i="13" s="1"/>
  <c r="AD413" i="3"/>
  <c r="X416" i="11" s="1"/>
  <c r="AC413" i="3"/>
  <c r="X416" i="7" s="1"/>
  <c r="X416" i="10"/>
  <c r="AB413" i="3"/>
  <c r="X416" i="9" s="1"/>
  <c r="AA413" i="3"/>
  <c r="X416" i="15" s="1"/>
  <c r="Z413" i="3"/>
  <c r="X416" i="5" s="1"/>
  <c r="Y413" i="3"/>
  <c r="AM412" i="3"/>
  <c r="AN412" i="3"/>
  <c r="AO412" i="3"/>
  <c r="AL412" i="3"/>
  <c r="AP412" i="3"/>
  <c r="AK412" i="3"/>
  <c r="X412" i="3"/>
  <c r="W412" i="3"/>
  <c r="X415" i="12" s="1"/>
  <c r="V412" i="3"/>
  <c r="U412" i="3"/>
  <c r="X415" i="6" s="1"/>
  <c r="T412" i="3"/>
  <c r="S412" i="3"/>
  <c r="R412" i="3"/>
  <c r="Q412" i="3"/>
  <c r="X415" i="4"/>
  <c r="X415" i="10"/>
  <c r="X415" i="14"/>
  <c r="X415" i="8"/>
  <c r="AF412" i="3"/>
  <c r="X415" i="17" s="1"/>
  <c r="AE412" i="3"/>
  <c r="X415" i="13" s="1"/>
  <c r="AD412" i="3"/>
  <c r="X415" i="11" s="1"/>
  <c r="AC412" i="3"/>
  <c r="X415" i="7" s="1"/>
  <c r="AB412" i="3"/>
  <c r="X415" i="9" s="1"/>
  <c r="AA412" i="3"/>
  <c r="X415" i="15" s="1"/>
  <c r="Z412" i="3"/>
  <c r="X415" i="5" s="1"/>
  <c r="Y412" i="3"/>
  <c r="AK411" i="3"/>
  <c r="AO411" i="3"/>
  <c r="AN411" i="3"/>
  <c r="AM411" i="3"/>
  <c r="AP411" i="3"/>
  <c r="AL411" i="3"/>
  <c r="Y411" i="3"/>
  <c r="V411" i="3"/>
  <c r="R411" i="3"/>
  <c r="S411" i="3"/>
  <c r="X414" i="4"/>
  <c r="U411" i="3"/>
  <c r="X414" i="6" s="1"/>
  <c r="T411" i="3"/>
  <c r="X414" i="8"/>
  <c r="AF411" i="3"/>
  <c r="X414" i="17" s="1"/>
  <c r="AE411" i="3"/>
  <c r="X414" i="13" s="1"/>
  <c r="Q411" i="3"/>
  <c r="AD411" i="3"/>
  <c r="X414" i="11" s="1"/>
  <c r="X414" i="14"/>
  <c r="AC411" i="3"/>
  <c r="X414" i="7" s="1"/>
  <c r="X414" i="10"/>
  <c r="X411" i="3"/>
  <c r="W411" i="3"/>
  <c r="X414" i="12" s="1"/>
  <c r="AB411" i="3"/>
  <c r="X414" i="9" s="1"/>
  <c r="AA411" i="3"/>
  <c r="X414" i="15" s="1"/>
  <c r="Z411" i="3"/>
  <c r="X414" i="5" s="1"/>
  <c r="AK410" i="3"/>
  <c r="AL410" i="3"/>
  <c r="AM410" i="3"/>
  <c r="AN410" i="3"/>
  <c r="AO410" i="3"/>
  <c r="AP410" i="3"/>
  <c r="AC410" i="3"/>
  <c r="AD410" i="3"/>
  <c r="X413" i="11" s="1"/>
  <c r="AE410" i="3"/>
  <c r="X413" i="13" s="1"/>
  <c r="AF410" i="3"/>
  <c r="X413" i="17" s="1"/>
  <c r="Q410" i="3"/>
  <c r="R410" i="3"/>
  <c r="X413" i="4" s="1"/>
  <c r="S410" i="3"/>
  <c r="T410" i="3"/>
  <c r="X413" i="8" s="1"/>
  <c r="U410" i="3"/>
  <c r="X413" i="6" s="1"/>
  <c r="Z410" i="3"/>
  <c r="X413" i="5" s="1"/>
  <c r="X413" i="7"/>
  <c r="X413" i="14"/>
  <c r="V410" i="3"/>
  <c r="X413" i="10" s="1"/>
  <c r="W410" i="3"/>
  <c r="X413" i="12" s="1"/>
  <c r="X410" i="3"/>
  <c r="Y410" i="3"/>
  <c r="AA410" i="3"/>
  <c r="X413" i="15" s="1"/>
  <c r="AB410" i="3"/>
  <c r="X413" i="9" s="1"/>
  <c r="AP409" i="3"/>
  <c r="AK409" i="3"/>
  <c r="AL409" i="3"/>
  <c r="AM409" i="3"/>
  <c r="AN409" i="3"/>
  <c r="AO409" i="3"/>
  <c r="AD409" i="3"/>
  <c r="X412" i="11" s="1"/>
  <c r="AE409" i="3"/>
  <c r="X412" i="13" s="1"/>
  <c r="AF409" i="3"/>
  <c r="X412" i="17" s="1"/>
  <c r="Y409" i="3"/>
  <c r="R409" i="3"/>
  <c r="X412" i="4" s="1"/>
  <c r="Q409" i="3"/>
  <c r="S409" i="3"/>
  <c r="X412" i="14" s="1"/>
  <c r="T409" i="3"/>
  <c r="X412" i="8" s="1"/>
  <c r="U409" i="3"/>
  <c r="X412" i="6" s="1"/>
  <c r="V409" i="3"/>
  <c r="X412" i="10" s="1"/>
  <c r="W409" i="3"/>
  <c r="X412" i="12" s="1"/>
  <c r="X409" i="3"/>
  <c r="Z409" i="3"/>
  <c r="X412" i="5" s="1"/>
  <c r="AA409" i="3"/>
  <c r="X412" i="15" s="1"/>
  <c r="AB409" i="3"/>
  <c r="X412" i="9" s="1"/>
  <c r="AC409" i="3"/>
  <c r="X412" i="7" s="1"/>
  <c r="AO408" i="3"/>
  <c r="AM408" i="3"/>
  <c r="AL408" i="3"/>
  <c r="AK408" i="3"/>
  <c r="AN408" i="3"/>
  <c r="AP408" i="3"/>
  <c r="Q408" i="3"/>
  <c r="R408" i="3"/>
  <c r="S408" i="3"/>
  <c r="X411" i="14" s="1"/>
  <c r="T408" i="3"/>
  <c r="X411" i="8" s="1"/>
  <c r="U408" i="3"/>
  <c r="X411" i="6" s="1"/>
  <c r="W408" i="3"/>
  <c r="X411" i="12" s="1"/>
  <c r="X411" i="4"/>
  <c r="X408" i="3"/>
  <c r="Y408" i="3"/>
  <c r="Z408" i="3"/>
  <c r="X411" i="5" s="1"/>
  <c r="AA408" i="3"/>
  <c r="AD408" i="3"/>
  <c r="X411" i="11" s="1"/>
  <c r="AC408" i="3"/>
  <c r="X411" i="7" s="1"/>
  <c r="AF408" i="3"/>
  <c r="X411" i="17" s="1"/>
  <c r="V408" i="3"/>
  <c r="X411" i="10" s="1"/>
  <c r="AB408" i="3"/>
  <c r="X411" i="9" s="1"/>
  <c r="X411" i="15"/>
  <c r="AE408" i="3"/>
  <c r="X411" i="13" s="1"/>
  <c r="AP407" i="3"/>
  <c r="AM407" i="3"/>
  <c r="AL407" i="3"/>
  <c r="AO407" i="3"/>
  <c r="AK407" i="3"/>
  <c r="AN407" i="3"/>
  <c r="X407" i="3"/>
  <c r="Y407" i="3"/>
  <c r="Z407" i="3"/>
  <c r="AF407" i="3"/>
  <c r="X410" i="17" s="1"/>
  <c r="AE407" i="3"/>
  <c r="X410" i="13" s="1"/>
  <c r="AD407" i="3"/>
  <c r="X410" i="11" s="1"/>
  <c r="AC407" i="3"/>
  <c r="AB407" i="3"/>
  <c r="X410" i="9" s="1"/>
  <c r="X410" i="5"/>
  <c r="AA407" i="3"/>
  <c r="X410" i="15"/>
  <c r="X410" i="7"/>
  <c r="Q407" i="3"/>
  <c r="R407" i="3"/>
  <c r="X410" i="4" s="1"/>
  <c r="S407" i="3"/>
  <c r="T407" i="3"/>
  <c r="X410" i="8" s="1"/>
  <c r="U407" i="3"/>
  <c r="X410" i="6" s="1"/>
  <c r="V407" i="3"/>
  <c r="X410" i="10" s="1"/>
  <c r="W407" i="3"/>
  <c r="X410" i="12" s="1"/>
  <c r="AM406" i="3"/>
  <c r="AN406" i="3"/>
  <c r="AO406" i="3"/>
  <c r="AP406" i="3"/>
  <c r="AL406" i="3"/>
  <c r="AK406" i="3"/>
  <c r="X406" i="3"/>
  <c r="AE406" i="3"/>
  <c r="X409" i="13" s="1"/>
  <c r="AD406" i="3"/>
  <c r="X409" i="11" s="1"/>
  <c r="AC406" i="3"/>
  <c r="W406" i="3"/>
  <c r="X409" i="12" s="1"/>
  <c r="X409" i="7"/>
  <c r="AA406" i="3"/>
  <c r="X409" i="15" s="1"/>
  <c r="Z406" i="3"/>
  <c r="X409" i="5" s="1"/>
  <c r="Y406" i="3"/>
  <c r="R406" i="3"/>
  <c r="X409" i="4" s="1"/>
  <c r="S406" i="3"/>
  <c r="E406" i="18" s="1"/>
  <c r="F406" i="18" s="1"/>
  <c r="T406" i="3"/>
  <c r="X409" i="8" s="1"/>
  <c r="U406" i="3"/>
  <c r="X409" i="6" s="1"/>
  <c r="V406" i="3"/>
  <c r="Q406" i="3"/>
  <c r="E406" i="19" s="1"/>
  <c r="X409" i="10"/>
  <c r="AF406" i="3"/>
  <c r="X409" i="17" s="1"/>
  <c r="X409" i="14"/>
  <c r="AB406" i="3"/>
  <c r="X409" i="9" s="1"/>
  <c r="AP405" i="3"/>
  <c r="AN405" i="3"/>
  <c r="AK405" i="3"/>
  <c r="AO405" i="3"/>
  <c r="AL405" i="3"/>
  <c r="AM405" i="3"/>
  <c r="X405" i="3"/>
  <c r="W405" i="3"/>
  <c r="X408" i="12" s="1"/>
  <c r="V405" i="3"/>
  <c r="X408" i="10"/>
  <c r="AB405" i="3"/>
  <c r="X408" i="9" s="1"/>
  <c r="Q405" i="3"/>
  <c r="R405" i="3"/>
  <c r="X408" i="4" s="1"/>
  <c r="S405" i="3"/>
  <c r="T405" i="3"/>
  <c r="AF405" i="3"/>
  <c r="X408" i="17" s="1"/>
  <c r="AE405" i="3"/>
  <c r="X408" i="13" s="1"/>
  <c r="AD405" i="3"/>
  <c r="X408" i="11" s="1"/>
  <c r="AA405" i="3"/>
  <c r="X408" i="15" s="1"/>
  <c r="AC405" i="3"/>
  <c r="X408" i="7" s="1"/>
  <c r="X408" i="14"/>
  <c r="U405" i="3"/>
  <c r="X408" i="6" s="1"/>
  <c r="Y405" i="3"/>
  <c r="Z405" i="3"/>
  <c r="X408" i="5" s="1"/>
  <c r="X408" i="8"/>
  <c r="AP404" i="3"/>
  <c r="AM404" i="3"/>
  <c r="AO404" i="3"/>
  <c r="AL404" i="3"/>
  <c r="AK404" i="3"/>
  <c r="AN404" i="3"/>
  <c r="Q404" i="3"/>
  <c r="R404" i="3"/>
  <c r="X407" i="4" s="1"/>
  <c r="S404" i="3"/>
  <c r="T404" i="3"/>
  <c r="U404" i="3"/>
  <c r="X407" i="6" s="1"/>
  <c r="V404" i="3"/>
  <c r="W404" i="3"/>
  <c r="X407" i="12" s="1"/>
  <c r="X404" i="3"/>
  <c r="Y404" i="3"/>
  <c r="Z404" i="3"/>
  <c r="X407" i="5" s="1"/>
  <c r="AA404" i="3"/>
  <c r="AB404" i="3"/>
  <c r="X407" i="9" s="1"/>
  <c r="X407" i="8"/>
  <c r="X407" i="10"/>
  <c r="AF404" i="3"/>
  <c r="X407" i="17" s="1"/>
  <c r="AD404" i="3"/>
  <c r="X407" i="11" s="1"/>
  <c r="X407" i="15"/>
  <c r="X407" i="14"/>
  <c r="AE404" i="3"/>
  <c r="X407" i="13" s="1"/>
  <c r="AC404" i="3"/>
  <c r="X407" i="7" s="1"/>
  <c r="AL403" i="3"/>
  <c r="AP403" i="3"/>
  <c r="AO403" i="3"/>
  <c r="AN403" i="3"/>
  <c r="AM403" i="3"/>
  <c r="AK403" i="3"/>
  <c r="V403" i="3"/>
  <c r="W403" i="3"/>
  <c r="X406" i="12" s="1"/>
  <c r="R403" i="3"/>
  <c r="T403" i="3"/>
  <c r="AA403" i="3"/>
  <c r="X406" i="8"/>
  <c r="Q403" i="3"/>
  <c r="X406" i="10"/>
  <c r="S403" i="3"/>
  <c r="E403" i="18" s="1"/>
  <c r="F403" i="18" s="1"/>
  <c r="X406" i="15"/>
  <c r="U403" i="3"/>
  <c r="X406" i="6" s="1"/>
  <c r="X406" i="14"/>
  <c r="AF403" i="3"/>
  <c r="AE403" i="3"/>
  <c r="X406" i="13" s="1"/>
  <c r="AD403" i="3"/>
  <c r="X406" i="11" s="1"/>
  <c r="AC403" i="3"/>
  <c r="AB403" i="3"/>
  <c r="X406" i="9" s="1"/>
  <c r="X406" i="7"/>
  <c r="Z403" i="3"/>
  <c r="X406" i="5" s="1"/>
  <c r="Y403" i="3"/>
  <c r="X403" i="3"/>
  <c r="X406" i="17"/>
  <c r="X406" i="4"/>
  <c r="AL402" i="3"/>
  <c r="AK402" i="3"/>
  <c r="AO402" i="3"/>
  <c r="AP402" i="3"/>
  <c r="AN402" i="3"/>
  <c r="AM402" i="3"/>
  <c r="AA402" i="3"/>
  <c r="X405" i="15"/>
  <c r="AF402" i="3"/>
  <c r="AE402" i="3"/>
  <c r="X405" i="13" s="1"/>
  <c r="AD402" i="3"/>
  <c r="X405" i="11" s="1"/>
  <c r="AC402" i="3"/>
  <c r="X405" i="7" s="1"/>
  <c r="AB402" i="3"/>
  <c r="X405" i="9" s="1"/>
  <c r="Y402" i="3"/>
  <c r="X402" i="3"/>
  <c r="V402" i="3"/>
  <c r="U402" i="3"/>
  <c r="X405" i="6" s="1"/>
  <c r="T402" i="3"/>
  <c r="X405" i="8" s="1"/>
  <c r="X405" i="10"/>
  <c r="S402" i="3"/>
  <c r="R402" i="3"/>
  <c r="Z402" i="3"/>
  <c r="X405" i="5" s="1"/>
  <c r="X405" i="17"/>
  <c r="W402" i="3"/>
  <c r="X405" i="12" s="1"/>
  <c r="Q402" i="3"/>
  <c r="E402" i="19" s="1"/>
  <c r="X405" i="4"/>
  <c r="AN401" i="3"/>
  <c r="AP401" i="3"/>
  <c r="AK401" i="3"/>
  <c r="AO401" i="3"/>
  <c r="AL401" i="3"/>
  <c r="AM401" i="3"/>
  <c r="X401" i="3"/>
  <c r="AF401" i="3"/>
  <c r="W401" i="3"/>
  <c r="X404" i="12" s="1"/>
  <c r="V401" i="3"/>
  <c r="X404" i="10" s="1"/>
  <c r="U401" i="3"/>
  <c r="X404" i="6" s="1"/>
  <c r="T401" i="3"/>
  <c r="R401" i="3"/>
  <c r="Q401" i="3"/>
  <c r="AE401" i="3"/>
  <c r="X404" i="13" s="1"/>
  <c r="AD401" i="3"/>
  <c r="X404" i="11" s="1"/>
  <c r="AC401" i="3"/>
  <c r="X404" i="8"/>
  <c r="AB401" i="3"/>
  <c r="X404" i="9" s="1"/>
  <c r="AA401" i="3"/>
  <c r="X404" i="7"/>
  <c r="X404" i="17"/>
  <c r="S401" i="3"/>
  <c r="Z401" i="3"/>
  <c r="X404" i="5" s="1"/>
  <c r="Y401" i="3"/>
  <c r="X404" i="15"/>
  <c r="X404" i="4"/>
  <c r="AL400" i="3"/>
  <c r="AK400" i="3"/>
  <c r="AP400" i="3"/>
  <c r="AO400" i="3"/>
  <c r="AN400" i="3"/>
  <c r="AM400" i="3"/>
  <c r="V400" i="3"/>
  <c r="Q400" i="3"/>
  <c r="R400" i="3"/>
  <c r="S400" i="3"/>
  <c r="T400" i="3"/>
  <c r="U400" i="3"/>
  <c r="X403" i="6" s="1"/>
  <c r="W400" i="3"/>
  <c r="X403" i="12" s="1"/>
  <c r="X403" i="10"/>
  <c r="X400" i="3"/>
  <c r="X403" i="8"/>
  <c r="Z400" i="3"/>
  <c r="AD400" i="3"/>
  <c r="X403" i="11" s="1"/>
  <c r="X403" i="14"/>
  <c r="Y400" i="3"/>
  <c r="AA400" i="3"/>
  <c r="AB400" i="3"/>
  <c r="X403" i="9" s="1"/>
  <c r="AC400" i="3"/>
  <c r="X403" i="7" s="1"/>
  <c r="X403" i="5"/>
  <c r="AF400" i="3"/>
  <c r="X403" i="17" s="1"/>
  <c r="AE400" i="3"/>
  <c r="X403" i="13" s="1"/>
  <c r="X403" i="15"/>
  <c r="X403" i="4"/>
  <c r="AL399" i="3"/>
  <c r="AK399" i="3"/>
  <c r="AO399" i="3"/>
  <c r="AN399" i="3"/>
  <c r="AM399" i="3"/>
  <c r="AP399" i="3"/>
  <c r="X399" i="3"/>
  <c r="Z399" i="3"/>
  <c r="AA399" i="3"/>
  <c r="AB399" i="3"/>
  <c r="X402" i="9" s="1"/>
  <c r="AC399" i="3"/>
  <c r="AD399" i="3"/>
  <c r="X402" i="11" s="1"/>
  <c r="AE399" i="3"/>
  <c r="X402" i="13" s="1"/>
  <c r="AF399" i="3"/>
  <c r="X402" i="17"/>
  <c r="X402" i="7"/>
  <c r="Y399" i="3"/>
  <c r="Q399" i="3"/>
  <c r="R399" i="3"/>
  <c r="X402" i="15"/>
  <c r="S399" i="3"/>
  <c r="X402" i="5"/>
  <c r="T399" i="3"/>
  <c r="X402" i="8" s="1"/>
  <c r="U399" i="3"/>
  <c r="X402" i="6" s="1"/>
  <c r="V399" i="3"/>
  <c r="X402" i="10" s="1"/>
  <c r="W399" i="3"/>
  <c r="X402" i="12" s="1"/>
  <c r="X402" i="4"/>
  <c r="AL398" i="3"/>
  <c r="AK398" i="3"/>
  <c r="AP398" i="3"/>
  <c r="AO398" i="3"/>
  <c r="AN398" i="3"/>
  <c r="AM398" i="3"/>
  <c r="Z398" i="3"/>
  <c r="Y398" i="3"/>
  <c r="AA398" i="3"/>
  <c r="AB398" i="3"/>
  <c r="X401" i="9" s="1"/>
  <c r="AC398" i="3"/>
  <c r="AD398" i="3"/>
  <c r="X401" i="11" s="1"/>
  <c r="AE398" i="3"/>
  <c r="X401" i="13" s="1"/>
  <c r="AF398" i="3"/>
  <c r="X398" i="3"/>
  <c r="X401" i="5"/>
  <c r="W398" i="3"/>
  <c r="X401" i="12" s="1"/>
  <c r="X401" i="17"/>
  <c r="X401" i="15"/>
  <c r="Q398" i="3"/>
  <c r="R398" i="3"/>
  <c r="S398" i="3"/>
  <c r="T398" i="3"/>
  <c r="U398" i="3"/>
  <c r="X401" i="6" s="1"/>
  <c r="V398" i="3"/>
  <c r="X401" i="10" s="1"/>
  <c r="X401" i="7"/>
  <c r="X401" i="8"/>
  <c r="X401" i="4"/>
  <c r="AK397" i="3"/>
  <c r="AL397" i="3"/>
  <c r="AM397" i="3"/>
  <c r="AN397" i="3"/>
  <c r="AO397" i="3"/>
  <c r="AP397" i="3"/>
  <c r="AD397" i="3"/>
  <c r="X400" i="11" s="1"/>
  <c r="AF397" i="3"/>
  <c r="X400" i="17" s="1"/>
  <c r="T397" i="3"/>
  <c r="U397" i="3"/>
  <c r="X400" i="6" s="1"/>
  <c r="V397" i="3"/>
  <c r="W397" i="3"/>
  <c r="X400" i="12" s="1"/>
  <c r="X397" i="3"/>
  <c r="AE397" i="3"/>
  <c r="X400" i="13" s="1"/>
  <c r="Q397" i="3"/>
  <c r="R397" i="3"/>
  <c r="S397" i="3"/>
  <c r="Y397" i="3"/>
  <c r="Z397" i="3"/>
  <c r="X400" i="5" s="1"/>
  <c r="X400" i="8"/>
  <c r="X400" i="14"/>
  <c r="AA397" i="3"/>
  <c r="X400" i="15" s="1"/>
  <c r="AB397" i="3"/>
  <c r="X400" i="9" s="1"/>
  <c r="X400" i="10"/>
  <c r="AC397" i="3"/>
  <c r="X400" i="7" s="1"/>
  <c r="X400" i="4"/>
  <c r="AL396" i="3"/>
  <c r="AN396" i="3"/>
  <c r="AP396" i="3"/>
  <c r="AO396" i="3"/>
  <c r="AM396" i="3"/>
  <c r="AE396" i="3"/>
  <c r="X399" i="13" s="1"/>
  <c r="AF396" i="3"/>
  <c r="AG396" i="3"/>
  <c r="AH396" i="3"/>
  <c r="AI396" i="3"/>
  <c r="AK396" i="3"/>
  <c r="AB396" i="3"/>
  <c r="X399" i="9" s="1"/>
  <c r="Q396" i="3"/>
  <c r="T396" i="3"/>
  <c r="AD396" i="3"/>
  <c r="X399" i="11" s="1"/>
  <c r="Z396" i="3"/>
  <c r="X399" i="5" s="1"/>
  <c r="U396" i="3"/>
  <c r="X399" i="6" s="1"/>
  <c r="S396" i="3"/>
  <c r="R396" i="3"/>
  <c r="AC396" i="3"/>
  <c r="AA396" i="3"/>
  <c r="X399" i="15" s="1"/>
  <c r="X399" i="8"/>
  <c r="W396" i="3"/>
  <c r="X399" i="12" s="1"/>
  <c r="X399" i="14"/>
  <c r="X399" i="7"/>
  <c r="X399" i="4"/>
  <c r="V396" i="3"/>
  <c r="X399" i="10" s="1"/>
  <c r="X396" i="3"/>
  <c r="X399" i="17"/>
  <c r="Y396" i="3"/>
  <c r="AP395" i="3"/>
  <c r="AK395" i="3"/>
  <c r="AO395" i="3"/>
  <c r="AI395" i="3"/>
  <c r="AH395" i="3"/>
  <c r="AG395" i="3"/>
  <c r="AE395" i="3"/>
  <c r="X398" i="13" s="1"/>
  <c r="AD395" i="3"/>
  <c r="X398" i="11" s="1"/>
  <c r="AF395" i="3"/>
  <c r="AM395" i="3"/>
  <c r="AN395" i="3"/>
  <c r="AL395" i="3"/>
  <c r="AC395" i="3"/>
  <c r="Q395" i="3"/>
  <c r="U395" i="3"/>
  <c r="X398" i="6" s="1"/>
  <c r="AB395" i="3"/>
  <c r="X398" i="9" s="1"/>
  <c r="X398" i="17"/>
  <c r="X395" i="3"/>
  <c r="AA395" i="3"/>
  <c r="Y395" i="3"/>
  <c r="V395" i="3"/>
  <c r="X398" i="10" s="1"/>
  <c r="T395" i="3"/>
  <c r="X398" i="8" s="1"/>
  <c r="R395" i="3"/>
  <c r="W395" i="3"/>
  <c r="X398" i="12" s="1"/>
  <c r="Z395" i="3"/>
  <c r="X398" i="5" s="1"/>
  <c r="S395" i="3"/>
  <c r="X398" i="7"/>
  <c r="X398" i="15"/>
  <c r="X398" i="4"/>
  <c r="AF394" i="3"/>
  <c r="AO394" i="3"/>
  <c r="AP394" i="3"/>
  <c r="AN394" i="3"/>
  <c r="AL394" i="3"/>
  <c r="AG394" i="3"/>
  <c r="AM394" i="3"/>
  <c r="AK394" i="3"/>
  <c r="AI394" i="3"/>
  <c r="AH394" i="3"/>
  <c r="X397" i="17"/>
  <c r="AD394" i="3"/>
  <c r="X397" i="11" s="1"/>
  <c r="AB394" i="3"/>
  <c r="X397" i="9" s="1"/>
  <c r="Y394" i="3"/>
  <c r="W394" i="3"/>
  <c r="X397" i="12" s="1"/>
  <c r="U394" i="3"/>
  <c r="X397" i="6" s="1"/>
  <c r="R394" i="3"/>
  <c r="T394" i="3"/>
  <c r="X397" i="8" s="1"/>
  <c r="X397" i="4"/>
  <c r="Q394" i="3"/>
  <c r="S394" i="3"/>
  <c r="X397" i="14" s="1"/>
  <c r="V394" i="3"/>
  <c r="X397" i="10" s="1"/>
  <c r="X394" i="3"/>
  <c r="Z394" i="3"/>
  <c r="X397" i="5" s="1"/>
  <c r="AA394" i="3"/>
  <c r="X397" i="15" s="1"/>
  <c r="AE394" i="3"/>
  <c r="X397" i="13" s="1"/>
  <c r="AC394" i="3"/>
  <c r="X397" i="7" s="1"/>
  <c r="AN393" i="3"/>
  <c r="AL393" i="3"/>
  <c r="AM393" i="3"/>
  <c r="AO393" i="3"/>
  <c r="AP393" i="3"/>
  <c r="AF393" i="3"/>
  <c r="AI393" i="3"/>
  <c r="AE393" i="3"/>
  <c r="X396" i="13" s="1"/>
  <c r="AK393" i="3"/>
  <c r="AG393" i="3"/>
  <c r="AH393" i="3"/>
  <c r="AD393" i="3"/>
  <c r="X396" i="11" s="1"/>
  <c r="S393" i="3"/>
  <c r="U393" i="3"/>
  <c r="X396" i="6" s="1"/>
  <c r="Q393" i="3"/>
  <c r="X396" i="17"/>
  <c r="X396" i="14"/>
  <c r="AA393" i="3"/>
  <c r="AC393" i="3"/>
  <c r="X396" i="7" s="1"/>
  <c r="R393" i="3"/>
  <c r="X396" i="4" s="1"/>
  <c r="X396" i="15"/>
  <c r="T393" i="3"/>
  <c r="X396" i="8" s="1"/>
  <c r="W393" i="3"/>
  <c r="X396" i="12" s="1"/>
  <c r="Y393" i="3"/>
  <c r="AB393" i="3"/>
  <c r="X396" i="9" s="1"/>
  <c r="V393" i="3"/>
  <c r="X396" i="10" s="1"/>
  <c r="X393" i="3"/>
  <c r="Z393" i="3"/>
  <c r="X396" i="5" s="1"/>
  <c r="AG392" i="3"/>
  <c r="AP392" i="3"/>
  <c r="AM392" i="3"/>
  <c r="AK392" i="3"/>
  <c r="AI392" i="3"/>
  <c r="AH392" i="3"/>
  <c r="AO392" i="3"/>
  <c r="AN392" i="3"/>
  <c r="AF392" i="3"/>
  <c r="AL392" i="3"/>
  <c r="Q392" i="3"/>
  <c r="R392" i="3"/>
  <c r="T392" i="3"/>
  <c r="V392" i="3"/>
  <c r="X395" i="10" s="1"/>
  <c r="X392" i="3"/>
  <c r="Z392" i="3"/>
  <c r="AE392" i="3"/>
  <c r="X395" i="13" s="1"/>
  <c r="X395" i="4"/>
  <c r="S392" i="3"/>
  <c r="X395" i="14" s="1"/>
  <c r="U392" i="3"/>
  <c r="X395" i="6" s="1"/>
  <c r="W392" i="3"/>
  <c r="X395" i="12" s="1"/>
  <c r="Y392" i="3"/>
  <c r="AA392" i="3"/>
  <c r="X395" i="17"/>
  <c r="AC392" i="3"/>
  <c r="X395" i="7" s="1"/>
  <c r="X395" i="15"/>
  <c r="AB392" i="3"/>
  <c r="X395" i="9" s="1"/>
  <c r="AD392" i="3"/>
  <c r="X395" i="11" s="1"/>
  <c r="X395" i="5"/>
  <c r="X395" i="8"/>
  <c r="AP391" i="3"/>
  <c r="AN391" i="3"/>
  <c r="AM391" i="3"/>
  <c r="AK391" i="3"/>
  <c r="AD391" i="3"/>
  <c r="X394" i="11" s="1"/>
  <c r="AL391" i="3"/>
  <c r="AO391" i="3"/>
  <c r="AE391" i="3"/>
  <c r="X394" i="13" s="1"/>
  <c r="AI391" i="3"/>
  <c r="AH391" i="3"/>
  <c r="AG391" i="3"/>
  <c r="AF391" i="3"/>
  <c r="X391" i="3"/>
  <c r="S391" i="3"/>
  <c r="Y391" i="3"/>
  <c r="X394" i="14"/>
  <c r="U391" i="3"/>
  <c r="X394" i="6" s="1"/>
  <c r="X394" i="17"/>
  <c r="AB391" i="3"/>
  <c r="X394" i="9" s="1"/>
  <c r="Z391" i="3"/>
  <c r="X394" i="5"/>
  <c r="V391" i="3"/>
  <c r="X394" i="10"/>
  <c r="Q391" i="3"/>
  <c r="T391" i="3"/>
  <c r="AC391" i="3"/>
  <c r="X394" i="7" s="1"/>
  <c r="R391" i="3"/>
  <c r="X394" i="4" s="1"/>
  <c r="AA391" i="3"/>
  <c r="W391" i="3"/>
  <c r="X394" i="12" s="1"/>
  <c r="X394" i="15"/>
  <c r="X394" i="8"/>
  <c r="AI390" i="3"/>
  <c r="AG390" i="3"/>
  <c r="AK390" i="3"/>
  <c r="AM390" i="3"/>
  <c r="AL390" i="3"/>
  <c r="AN390" i="3"/>
  <c r="AO390" i="3"/>
  <c r="AP390" i="3"/>
  <c r="AH390" i="3"/>
  <c r="AE390" i="3"/>
  <c r="X393" i="13" s="1"/>
  <c r="AF390" i="3"/>
  <c r="T390" i="3"/>
  <c r="U390" i="3"/>
  <c r="X393" i="6" s="1"/>
  <c r="S390" i="3"/>
  <c r="Q390" i="3"/>
  <c r="Y390" i="3"/>
  <c r="AA390" i="3"/>
  <c r="X393" i="17"/>
  <c r="AD390" i="3"/>
  <c r="X393" i="11" s="1"/>
  <c r="W390" i="3"/>
  <c r="X393" i="12" s="1"/>
  <c r="X393" i="15"/>
  <c r="AB390" i="3"/>
  <c r="X393" i="9" s="1"/>
  <c r="Z390" i="3"/>
  <c r="X393" i="5" s="1"/>
  <c r="X390" i="3"/>
  <c r="X393" i="8"/>
  <c r="AC390" i="3"/>
  <c r="X393" i="7" s="1"/>
  <c r="V390" i="3"/>
  <c r="X393" i="10" s="1"/>
  <c r="R390" i="3"/>
  <c r="X393" i="4" s="1"/>
  <c r="X393" i="14"/>
  <c r="AG389" i="3"/>
  <c r="AN389" i="3"/>
  <c r="AH389" i="3"/>
  <c r="AI389" i="3"/>
  <c r="AK389" i="3"/>
  <c r="AM389" i="3"/>
  <c r="AO389" i="3"/>
  <c r="AE389" i="3"/>
  <c r="X392" i="13" s="1"/>
  <c r="AP389" i="3"/>
  <c r="AL389" i="3"/>
  <c r="AF389" i="3"/>
  <c r="Q389" i="3"/>
  <c r="AC389" i="3"/>
  <c r="Y389" i="3"/>
  <c r="X392" i="17"/>
  <c r="X392" i="7"/>
  <c r="S389" i="3"/>
  <c r="AA389" i="3"/>
  <c r="X392" i="15"/>
  <c r="AD389" i="3"/>
  <c r="X392" i="11" s="1"/>
  <c r="AB389" i="3"/>
  <c r="X392" i="9" s="1"/>
  <c r="Z389" i="3"/>
  <c r="X389" i="3"/>
  <c r="X392" i="5"/>
  <c r="X392" i="14"/>
  <c r="W389" i="3"/>
  <c r="X392" i="12" s="1"/>
  <c r="V389" i="3"/>
  <c r="X392" i="10" s="1"/>
  <c r="U389" i="3"/>
  <c r="X392" i="6" s="1"/>
  <c r="T389" i="3"/>
  <c r="X392" i="8" s="1"/>
  <c r="R389" i="3"/>
  <c r="X392" i="4"/>
  <c r="AI388" i="3"/>
  <c r="AL388" i="3"/>
  <c r="AO388" i="3"/>
  <c r="AP388" i="3"/>
  <c r="AE388" i="3"/>
  <c r="X391" i="13" s="1"/>
  <c r="AF388" i="3"/>
  <c r="AN388" i="3"/>
  <c r="AG388" i="3"/>
  <c r="AH388" i="3"/>
  <c r="AK388" i="3"/>
  <c r="AM388" i="3"/>
  <c r="AB388" i="3"/>
  <c r="X391" i="9" s="1"/>
  <c r="Z388" i="3"/>
  <c r="X388" i="3"/>
  <c r="V388" i="3"/>
  <c r="X391" i="10" s="1"/>
  <c r="S388" i="3"/>
  <c r="X391" i="14" s="1"/>
  <c r="R388" i="3"/>
  <c r="T388" i="3"/>
  <c r="U388" i="3"/>
  <c r="X391" i="6" s="1"/>
  <c r="W388" i="3"/>
  <c r="X391" i="12" s="1"/>
  <c r="X391" i="8"/>
  <c r="Y388" i="3"/>
  <c r="AA388" i="3"/>
  <c r="X391" i="15" s="1"/>
  <c r="AC388" i="3"/>
  <c r="Q388" i="3"/>
  <c r="E388" i="19" s="1"/>
  <c r="X391" i="4"/>
  <c r="X391" i="7"/>
  <c r="X391" i="17"/>
  <c r="X391" i="5"/>
  <c r="AD388" i="3"/>
  <c r="X391" i="11" s="1"/>
  <c r="AO387" i="3"/>
  <c r="AL387" i="3"/>
  <c r="AE387" i="3"/>
  <c r="X390" i="13" s="1"/>
  <c r="AM387" i="3"/>
  <c r="AN387" i="3"/>
  <c r="AP387" i="3"/>
  <c r="AG387" i="3"/>
  <c r="AH387" i="3"/>
  <c r="AI387" i="3"/>
  <c r="AK387" i="3"/>
  <c r="AD387" i="3"/>
  <c r="X390" i="11" s="1"/>
  <c r="AF387" i="3"/>
  <c r="U387" i="3"/>
  <c r="X390" i="6" s="1"/>
  <c r="W387" i="3"/>
  <c r="X390" i="12" s="1"/>
  <c r="X387" i="3"/>
  <c r="Y387" i="3"/>
  <c r="AA387" i="3"/>
  <c r="AC387" i="3"/>
  <c r="V387" i="3"/>
  <c r="T387" i="3"/>
  <c r="R387" i="3"/>
  <c r="X390" i="4" s="1"/>
  <c r="X390" i="10"/>
  <c r="X390" i="7"/>
  <c r="X390" i="17"/>
  <c r="X390" i="8"/>
  <c r="X390" i="15"/>
  <c r="AB387" i="3"/>
  <c r="X390" i="9" s="1"/>
  <c r="Z387" i="3"/>
  <c r="X390" i="5" s="1"/>
  <c r="Q387" i="3"/>
  <c r="S387" i="3"/>
  <c r="AF386" i="3"/>
  <c r="AP386" i="3"/>
  <c r="AO386" i="3"/>
  <c r="AN386" i="3"/>
  <c r="AL386" i="3"/>
  <c r="AI386" i="3"/>
  <c r="AH386" i="3"/>
  <c r="AG386" i="3"/>
  <c r="AE386" i="3"/>
  <c r="X389" i="13" s="1"/>
  <c r="AM386" i="3"/>
  <c r="AK386" i="3"/>
  <c r="Q386" i="3"/>
  <c r="AC386" i="3"/>
  <c r="W386" i="3"/>
  <c r="X389" i="12" s="1"/>
  <c r="T386" i="3"/>
  <c r="AA386" i="3"/>
  <c r="X389" i="8"/>
  <c r="X389" i="7"/>
  <c r="Z386" i="3"/>
  <c r="X389" i="5" s="1"/>
  <c r="Y386" i="3"/>
  <c r="V386" i="3"/>
  <c r="X389" i="10" s="1"/>
  <c r="X389" i="15"/>
  <c r="U386" i="3"/>
  <c r="X389" i="6" s="1"/>
  <c r="R386" i="3"/>
  <c r="S386" i="3"/>
  <c r="E386" i="18" s="1"/>
  <c r="F386" i="18" s="1"/>
  <c r="AB386" i="3"/>
  <c r="X389" i="9" s="1"/>
  <c r="AD386" i="3"/>
  <c r="X389" i="11" s="1"/>
  <c r="X386" i="3"/>
  <c r="X389" i="14"/>
  <c r="X389" i="17"/>
  <c r="X389" i="4"/>
  <c r="AP385" i="3"/>
  <c r="AI385" i="3"/>
  <c r="AK385" i="3"/>
  <c r="AO385" i="3"/>
  <c r="AF385" i="3"/>
  <c r="AG385" i="3"/>
  <c r="AM385" i="3"/>
  <c r="AL385" i="3"/>
  <c r="AN385" i="3"/>
  <c r="AH385" i="3"/>
  <c r="U385" i="3"/>
  <c r="X388" i="6" s="1"/>
  <c r="S385" i="3"/>
  <c r="Q385" i="3"/>
  <c r="R385" i="3"/>
  <c r="AC385" i="3"/>
  <c r="AA385" i="3"/>
  <c r="X388" i="15" s="1"/>
  <c r="Y385" i="3"/>
  <c r="W385" i="3"/>
  <c r="X388" i="12" s="1"/>
  <c r="T385" i="3"/>
  <c r="X388" i="17"/>
  <c r="X388" i="14"/>
  <c r="AE385" i="3"/>
  <c r="X388" i="13" s="1"/>
  <c r="AD385" i="3"/>
  <c r="X388" i="11" s="1"/>
  <c r="X388" i="8"/>
  <c r="AB385" i="3"/>
  <c r="X388" i="9" s="1"/>
  <c r="Z385" i="3"/>
  <c r="X388" i="5" s="1"/>
  <c r="V385" i="3"/>
  <c r="X388" i="10" s="1"/>
  <c r="X388" i="7"/>
  <c r="X385" i="3"/>
  <c r="X388" i="4"/>
  <c r="AG384" i="3"/>
  <c r="AP384" i="3"/>
  <c r="AM384" i="3"/>
  <c r="AK384" i="3"/>
  <c r="AI384" i="3"/>
  <c r="AH384" i="3"/>
  <c r="AF384" i="3"/>
  <c r="AE384" i="3"/>
  <c r="X387" i="13" s="1"/>
  <c r="AL384" i="3"/>
  <c r="AN384" i="3"/>
  <c r="AO384" i="3"/>
  <c r="S384" i="3"/>
  <c r="AA384" i="3"/>
  <c r="AD384" i="3"/>
  <c r="X387" i="11" s="1"/>
  <c r="Y384" i="3"/>
  <c r="W384" i="3"/>
  <c r="X387" i="12" s="1"/>
  <c r="U384" i="3"/>
  <c r="X387" i="6" s="1"/>
  <c r="Z384" i="3"/>
  <c r="Q384" i="3"/>
  <c r="R384" i="3"/>
  <c r="X387" i="15"/>
  <c r="AC384" i="3"/>
  <c r="X387" i="7" s="1"/>
  <c r="X387" i="14"/>
  <c r="X387" i="4"/>
  <c r="X387" i="17"/>
  <c r="X387" i="5"/>
  <c r="AB384" i="3"/>
  <c r="X387" i="9" s="1"/>
  <c r="X384" i="3"/>
  <c r="V384" i="3"/>
  <c r="X387" i="10" s="1"/>
  <c r="T384" i="3"/>
  <c r="X387" i="8" s="1"/>
  <c r="AP383" i="3"/>
  <c r="AO383" i="3"/>
  <c r="AM383" i="3"/>
  <c r="AK383" i="3"/>
  <c r="AH383" i="3"/>
  <c r="AG383" i="3"/>
  <c r="AF383" i="3"/>
  <c r="X386" i="17" s="1"/>
  <c r="AN383" i="3"/>
  <c r="AD383" i="3"/>
  <c r="X386" i="11" s="1"/>
  <c r="AE383" i="3"/>
  <c r="X386" i="13" s="1"/>
  <c r="AL383" i="3"/>
  <c r="AI383" i="3"/>
  <c r="W383" i="3"/>
  <c r="X386" i="12" s="1"/>
  <c r="U383" i="3"/>
  <c r="X386" i="6" s="1"/>
  <c r="R383" i="3"/>
  <c r="X386" i="4" s="1"/>
  <c r="Y383" i="3"/>
  <c r="AB383" i="3"/>
  <c r="X386" i="9" s="1"/>
  <c r="Z383" i="3"/>
  <c r="X386" i="5" s="1"/>
  <c r="S383" i="3"/>
  <c r="X386" i="14" s="1"/>
  <c r="AA383" i="3"/>
  <c r="X386" i="15" s="1"/>
  <c r="AC383" i="3"/>
  <c r="V383" i="3"/>
  <c r="X386" i="10" s="1"/>
  <c r="T383" i="3"/>
  <c r="Q383" i="3"/>
  <c r="X383" i="3"/>
  <c r="X386" i="8"/>
  <c r="X386" i="7"/>
  <c r="AP382" i="3"/>
  <c r="AL382" i="3"/>
  <c r="AN382" i="3"/>
  <c r="AK382" i="3"/>
  <c r="AM382" i="3"/>
  <c r="AO382" i="3"/>
  <c r="AD382" i="3"/>
  <c r="X385" i="11" s="1"/>
  <c r="AE382" i="3"/>
  <c r="X385" i="13" s="1"/>
  <c r="AF382" i="3"/>
  <c r="AG382" i="3"/>
  <c r="AH382" i="3"/>
  <c r="AI382" i="3"/>
  <c r="T382" i="3"/>
  <c r="U382" i="3"/>
  <c r="X385" i="6" s="1"/>
  <c r="S382" i="3"/>
  <c r="Q382" i="3"/>
  <c r="X382" i="3"/>
  <c r="Z382" i="3"/>
  <c r="R382" i="3"/>
  <c r="AC382" i="3"/>
  <c r="AA382" i="3"/>
  <c r="X385" i="15"/>
  <c r="X385" i="4"/>
  <c r="X385" i="7"/>
  <c r="Y382" i="3"/>
  <c r="W382" i="3"/>
  <c r="X385" i="12" s="1"/>
  <c r="V382" i="3"/>
  <c r="X385" i="5"/>
  <c r="X385" i="17"/>
  <c r="X385" i="8"/>
  <c r="X385" i="14"/>
  <c r="X385" i="10"/>
  <c r="AB382" i="3"/>
  <c r="X385" i="9" s="1"/>
  <c r="AP381" i="3"/>
  <c r="AO381" i="3"/>
  <c r="AM381" i="3"/>
  <c r="AL381" i="3"/>
  <c r="AN381" i="3"/>
  <c r="AK381" i="3"/>
  <c r="AI381" i="3"/>
  <c r="AH381" i="3"/>
  <c r="AG381" i="3"/>
  <c r="AF381" i="3"/>
  <c r="AE381" i="3"/>
  <c r="X384" i="13" s="1"/>
  <c r="AD381" i="3"/>
  <c r="X384" i="11" s="1"/>
  <c r="AB381" i="3"/>
  <c r="X384" i="9" s="1"/>
  <c r="Z381" i="3"/>
  <c r="W381" i="3"/>
  <c r="X384" i="12" s="1"/>
  <c r="V381" i="3"/>
  <c r="S381" i="3"/>
  <c r="Q381" i="3"/>
  <c r="R381" i="3"/>
  <c r="AC381" i="3"/>
  <c r="X384" i="7" s="1"/>
  <c r="X384" i="10"/>
  <c r="AA381" i="3"/>
  <c r="X384" i="17"/>
  <c r="X384" i="15"/>
  <c r="X384" i="5"/>
  <c r="Y381" i="3"/>
  <c r="X381" i="3"/>
  <c r="U381" i="3"/>
  <c r="X384" i="6" s="1"/>
  <c r="T381" i="3"/>
  <c r="X384" i="8" s="1"/>
  <c r="X384" i="4"/>
  <c r="X384" i="14"/>
  <c r="AG380" i="3"/>
  <c r="AF380" i="3"/>
  <c r="AE380" i="3"/>
  <c r="X383" i="13" s="1"/>
  <c r="AN380" i="3"/>
  <c r="AK380" i="3"/>
  <c r="AO380" i="3"/>
  <c r="AM380" i="3"/>
  <c r="AL380" i="3"/>
  <c r="AI380" i="3"/>
  <c r="AH380" i="3"/>
  <c r="AP380" i="3"/>
  <c r="AA380" i="3"/>
  <c r="Y380" i="3"/>
  <c r="W380" i="3"/>
  <c r="X383" i="12" s="1"/>
  <c r="U380" i="3"/>
  <c r="X383" i="6" s="1"/>
  <c r="S380" i="3"/>
  <c r="E380" i="18" s="1"/>
  <c r="F380" i="18" s="1"/>
  <c r="Q380" i="3"/>
  <c r="X383" i="17"/>
  <c r="X383" i="15"/>
  <c r="X383" i="14"/>
  <c r="AD380" i="3"/>
  <c r="X383" i="11" s="1"/>
  <c r="AB380" i="3"/>
  <c r="X383" i="9" s="1"/>
  <c r="Z380" i="3"/>
  <c r="X380" i="3"/>
  <c r="V380" i="3"/>
  <c r="X383" i="10" s="1"/>
  <c r="T380" i="3"/>
  <c r="X383" i="8" s="1"/>
  <c r="R380" i="3"/>
  <c r="X383" i="4" s="1"/>
  <c r="X383" i="5"/>
  <c r="AC380" i="3"/>
  <c r="X383" i="7" s="1"/>
  <c r="AP379" i="3"/>
  <c r="AL379" i="3"/>
  <c r="AI379" i="3"/>
  <c r="AO379" i="3"/>
  <c r="AM379" i="3"/>
  <c r="AK379" i="3"/>
  <c r="AH379" i="3"/>
  <c r="AE379" i="3"/>
  <c r="X382" i="13" s="1"/>
  <c r="AG379" i="3"/>
  <c r="AN379" i="3"/>
  <c r="AF379" i="3"/>
  <c r="AD379" i="3"/>
  <c r="X382" i="11" s="1"/>
  <c r="W379" i="3"/>
  <c r="X382" i="12" s="1"/>
  <c r="Y379" i="3"/>
  <c r="AA379" i="3"/>
  <c r="Z379" i="3"/>
  <c r="X379" i="3"/>
  <c r="V379" i="3"/>
  <c r="X382" i="10" s="1"/>
  <c r="S379" i="3"/>
  <c r="E379" i="18" s="1"/>
  <c r="F379" i="18" s="1"/>
  <c r="Q379" i="3"/>
  <c r="U379" i="3"/>
  <c r="X382" i="6" s="1"/>
  <c r="AC379" i="3"/>
  <c r="X382" i="17"/>
  <c r="AB379" i="3"/>
  <c r="X382" i="9" s="1"/>
  <c r="X382" i="14"/>
  <c r="T379" i="3"/>
  <c r="X382" i="5"/>
  <c r="R379" i="3"/>
  <c r="X382" i="4" s="1"/>
  <c r="X382" i="7"/>
  <c r="X382" i="8"/>
  <c r="X382" i="15"/>
  <c r="AL378" i="3"/>
  <c r="AN378" i="3"/>
  <c r="AG378" i="3"/>
  <c r="AH378" i="3"/>
  <c r="AI378" i="3"/>
  <c r="AP378" i="3"/>
  <c r="AO378" i="3"/>
  <c r="AK378" i="3"/>
  <c r="AM378" i="3"/>
  <c r="AB378" i="3"/>
  <c r="X381" i="9" s="1"/>
  <c r="R378" i="3"/>
  <c r="Z378" i="3"/>
  <c r="X381" i="5"/>
  <c r="Q378" i="3"/>
  <c r="S378" i="3"/>
  <c r="X381" i="14" s="1"/>
  <c r="T378" i="3"/>
  <c r="X381" i="8" s="1"/>
  <c r="Y378" i="3"/>
  <c r="AA378" i="3"/>
  <c r="X381" i="4"/>
  <c r="X381" i="15"/>
  <c r="AM377" i="3"/>
  <c r="AG377" i="3"/>
  <c r="AI377" i="3"/>
  <c r="AH377" i="3"/>
  <c r="AO377" i="3"/>
  <c r="AF377" i="3"/>
  <c r="AL377" i="3"/>
  <c r="AK377" i="3"/>
  <c r="AP377" i="3"/>
  <c r="AN377" i="3"/>
  <c r="AE377" i="3"/>
  <c r="X380" i="13" s="1"/>
  <c r="AD377" i="3"/>
  <c r="X380" i="11" s="1"/>
  <c r="X380" i="17"/>
  <c r="AA377" i="3"/>
  <c r="AC377" i="3"/>
  <c r="X380" i="7" s="1"/>
  <c r="Z377" i="3"/>
  <c r="X380" i="5" s="1"/>
  <c r="Y377" i="3"/>
  <c r="X377" i="3"/>
  <c r="W377" i="3"/>
  <c r="X380" i="12" s="1"/>
  <c r="U377" i="3"/>
  <c r="X380" i="6" s="1"/>
  <c r="X380" i="15"/>
  <c r="S377" i="3"/>
  <c r="Q377" i="3"/>
  <c r="R377" i="3"/>
  <c r="T377" i="3"/>
  <c r="X380" i="8" s="1"/>
  <c r="V377" i="3"/>
  <c r="X380" i="10" s="1"/>
  <c r="AB377" i="3"/>
  <c r="X380" i="9" s="1"/>
  <c r="X380" i="4"/>
  <c r="AN376" i="3"/>
  <c r="AP376" i="3"/>
  <c r="AO376" i="3"/>
  <c r="AM376" i="3"/>
  <c r="AK376" i="3"/>
  <c r="AI376" i="3"/>
  <c r="AH376" i="3"/>
  <c r="AG376" i="3"/>
  <c r="AL376" i="3"/>
  <c r="AI375" i="3"/>
  <c r="AP375" i="3"/>
  <c r="AO375" i="3"/>
  <c r="AL375" i="3"/>
  <c r="AN375" i="3"/>
  <c r="AM375" i="3"/>
  <c r="AK375" i="3"/>
  <c r="AH375" i="3"/>
  <c r="AG375" i="3"/>
  <c r="AF375" i="3"/>
  <c r="AE375" i="3"/>
  <c r="X378" i="13" s="1"/>
  <c r="AD375" i="3"/>
  <c r="X378" i="11" s="1"/>
  <c r="X375" i="3"/>
  <c r="V375" i="3"/>
  <c r="T375" i="3"/>
  <c r="R375" i="3"/>
  <c r="X378" i="4"/>
  <c r="AB375" i="3"/>
  <c r="X378" i="9" s="1"/>
  <c r="X378" i="10"/>
  <c r="X378" i="17"/>
  <c r="Z375" i="3"/>
  <c r="X378" i="5" s="1"/>
  <c r="AC375" i="3"/>
  <c r="X378" i="7" s="1"/>
  <c r="AA375" i="3"/>
  <c r="X378" i="15" s="1"/>
  <c r="Y375" i="3"/>
  <c r="X378" i="8"/>
  <c r="U375" i="3"/>
  <c r="X378" i="6" s="1"/>
  <c r="S375" i="3"/>
  <c r="Q375" i="3"/>
  <c r="E375" i="19" s="1"/>
  <c r="W375" i="3"/>
  <c r="X378" i="12" s="1"/>
  <c r="AP374" i="3"/>
  <c r="AN374" i="3"/>
  <c r="AK374" i="3"/>
  <c r="AO374" i="3"/>
  <c r="AG374" i="3"/>
  <c r="AF374" i="3"/>
  <c r="AE374" i="3"/>
  <c r="X377" i="13" s="1"/>
  <c r="AD374" i="3"/>
  <c r="X377" i="11" s="1"/>
  <c r="AM374" i="3"/>
  <c r="AL374" i="3"/>
  <c r="AI374" i="3"/>
  <c r="AH374" i="3"/>
  <c r="V374" i="3"/>
  <c r="AB374" i="3"/>
  <c r="X377" i="9" s="1"/>
  <c r="Z374" i="3"/>
  <c r="X374" i="3"/>
  <c r="X377" i="17"/>
  <c r="X377" i="10"/>
  <c r="X377" i="5"/>
  <c r="AC374" i="3"/>
  <c r="X377" i="7" s="1"/>
  <c r="AA374" i="3"/>
  <c r="X377" i="15" s="1"/>
  <c r="Y374" i="3"/>
  <c r="W374" i="3"/>
  <c r="U374" i="3"/>
  <c r="X377" i="6" s="1"/>
  <c r="T374" i="3"/>
  <c r="X377" i="8" s="1"/>
  <c r="R374" i="3"/>
  <c r="X377" i="4" s="1"/>
  <c r="X377" i="12"/>
  <c r="Q374" i="3"/>
  <c r="E374" i="19" s="1"/>
  <c r="S374" i="3"/>
  <c r="AM373" i="3"/>
  <c r="AK373" i="3"/>
  <c r="AL373" i="3"/>
  <c r="AI373" i="3"/>
  <c r="AH373" i="3"/>
  <c r="AG373" i="3"/>
  <c r="AF373" i="3"/>
  <c r="X376" i="17" s="1"/>
  <c r="AE373" i="3"/>
  <c r="X376" i="13" s="1"/>
  <c r="AP373" i="3"/>
  <c r="AN373" i="3"/>
  <c r="AO373" i="3"/>
  <c r="AD373" i="3"/>
  <c r="X376" i="11" s="1"/>
  <c r="AB373" i="3"/>
  <c r="X376" i="9" s="1"/>
  <c r="Z373" i="3"/>
  <c r="X376" i="5" s="1"/>
  <c r="X373" i="3"/>
  <c r="V373" i="3"/>
  <c r="X376" i="10" s="1"/>
  <c r="T373" i="3"/>
  <c r="X376" i="8" s="1"/>
  <c r="S373" i="3"/>
  <c r="Q373" i="3"/>
  <c r="AC373" i="3"/>
  <c r="X376" i="7" s="1"/>
  <c r="AA373" i="3"/>
  <c r="X376" i="15" s="1"/>
  <c r="Y373" i="3"/>
  <c r="W373" i="3"/>
  <c r="X376" i="12" s="1"/>
  <c r="U373" i="3"/>
  <c r="X376" i="6" s="1"/>
  <c r="R373" i="3"/>
  <c r="X376" i="4" s="1"/>
  <c r="AO372" i="3"/>
  <c r="AM372" i="3"/>
  <c r="AK372" i="3"/>
  <c r="AI372" i="3"/>
  <c r="AH372" i="3"/>
  <c r="AG372" i="3"/>
  <c r="AF372" i="3"/>
  <c r="AP372" i="3"/>
  <c r="AE372" i="3"/>
  <c r="X375" i="13" s="1"/>
  <c r="AL372" i="3"/>
  <c r="AN372" i="3"/>
  <c r="Y372" i="3"/>
  <c r="R372" i="3"/>
  <c r="X375" i="4" s="1"/>
  <c r="T372" i="3"/>
  <c r="AD372" i="3"/>
  <c r="X375" i="11" s="1"/>
  <c r="V372" i="3"/>
  <c r="X375" i="10" s="1"/>
  <c r="X372" i="3"/>
  <c r="Z372" i="3"/>
  <c r="X375" i="5" s="1"/>
  <c r="AB372" i="3"/>
  <c r="X375" i="9" s="1"/>
  <c r="X375" i="17"/>
  <c r="Q372" i="3"/>
  <c r="E372" i="19" s="1"/>
  <c r="S372" i="3"/>
  <c r="X375" i="14" s="1"/>
  <c r="U372" i="3"/>
  <c r="X375" i="6" s="1"/>
  <c r="W372" i="3"/>
  <c r="X375" i="12" s="1"/>
  <c r="AA372" i="3"/>
  <c r="X375" i="15" s="1"/>
  <c r="AC372" i="3"/>
  <c r="X375" i="7" s="1"/>
  <c r="X375" i="8"/>
  <c r="AL371" i="3"/>
  <c r="AH371" i="3"/>
  <c r="AI371" i="3"/>
  <c r="AK371" i="3"/>
  <c r="AO371" i="3"/>
  <c r="AM371" i="3"/>
  <c r="AG371" i="3"/>
  <c r="AP371" i="3"/>
  <c r="AE371" i="3"/>
  <c r="X374" i="13" s="1"/>
  <c r="AF371" i="3"/>
  <c r="AN371" i="3"/>
  <c r="W371" i="3"/>
  <c r="AD371" i="3"/>
  <c r="X374" i="11" s="1"/>
  <c r="U371" i="3"/>
  <c r="X374" i="6" s="1"/>
  <c r="Y371" i="3"/>
  <c r="X371" i="3"/>
  <c r="V371" i="3"/>
  <c r="T371" i="3"/>
  <c r="R371" i="3"/>
  <c r="X374" i="4" s="1"/>
  <c r="Q371" i="3"/>
  <c r="AA371" i="3"/>
  <c r="X374" i="15" s="1"/>
  <c r="S371" i="3"/>
  <c r="X374" i="8"/>
  <c r="Z371" i="3"/>
  <c r="X374" i="5" s="1"/>
  <c r="X374" i="17"/>
  <c r="AB371" i="3"/>
  <c r="X374" i="9" s="1"/>
  <c r="X374" i="10"/>
  <c r="AC371" i="3"/>
  <c r="X374" i="7" s="1"/>
  <c r="X374" i="12"/>
  <c r="AK370" i="3"/>
  <c r="AI370" i="3"/>
  <c r="AF370" i="3"/>
  <c r="AH370" i="3"/>
  <c r="AP370" i="3"/>
  <c r="AO370" i="3"/>
  <c r="AN370" i="3"/>
  <c r="AL370" i="3"/>
  <c r="AE370" i="3"/>
  <c r="X373" i="13" s="1"/>
  <c r="AG370" i="3"/>
  <c r="AM370" i="3"/>
  <c r="AD370" i="3"/>
  <c r="X373" i="11" s="1"/>
  <c r="T370" i="3"/>
  <c r="X370" i="3"/>
  <c r="Z370" i="3"/>
  <c r="X373" i="5" s="1"/>
  <c r="AA370" i="3"/>
  <c r="Q370" i="3"/>
  <c r="X373" i="15"/>
  <c r="Y370" i="3"/>
  <c r="U370" i="3"/>
  <c r="X373" i="6" s="1"/>
  <c r="S370" i="3"/>
  <c r="R370" i="3"/>
  <c r="X373" i="4" s="1"/>
  <c r="W370" i="3"/>
  <c r="AB370" i="3"/>
  <c r="X373" i="9" s="1"/>
  <c r="AC370" i="3"/>
  <c r="X373" i="12"/>
  <c r="X373" i="7"/>
  <c r="X373" i="8"/>
  <c r="X373" i="17"/>
  <c r="V370" i="3"/>
  <c r="X373" i="10" s="1"/>
  <c r="AO369" i="3"/>
  <c r="AP369" i="3"/>
  <c r="AN369" i="3"/>
  <c r="AL369" i="3"/>
  <c r="AG369" i="3"/>
  <c r="AE369" i="3"/>
  <c r="X372" i="13" s="1"/>
  <c r="AF369" i="3"/>
  <c r="AH369" i="3"/>
  <c r="AI369" i="3"/>
  <c r="AK369" i="3"/>
  <c r="AM369" i="3"/>
  <c r="U369" i="3"/>
  <c r="X372" i="6" s="1"/>
  <c r="AA369" i="3"/>
  <c r="AC369" i="3"/>
  <c r="X372" i="7" s="1"/>
  <c r="R369" i="3"/>
  <c r="AD369" i="3"/>
  <c r="X372" i="11" s="1"/>
  <c r="S369" i="3"/>
  <c r="Q369" i="3"/>
  <c r="AB369" i="3"/>
  <c r="X372" i="9" s="1"/>
  <c r="Z369" i="3"/>
  <c r="X369" i="3"/>
  <c r="V369" i="3"/>
  <c r="Y369" i="3"/>
  <c r="X372" i="10"/>
  <c r="W369" i="3"/>
  <c r="X372" i="12" s="1"/>
  <c r="X372" i="5"/>
  <c r="T369" i="3"/>
  <c r="X372" i="4"/>
  <c r="X372" i="8"/>
  <c r="X372" i="15"/>
  <c r="X372" i="17"/>
  <c r="AP368" i="3"/>
  <c r="AM368" i="3"/>
  <c r="AK368" i="3"/>
  <c r="AL368" i="3"/>
  <c r="AD368" i="3"/>
  <c r="X371" i="11" s="1"/>
  <c r="AI368" i="3"/>
  <c r="AH368" i="3"/>
  <c r="AG368" i="3"/>
  <c r="AN368" i="3"/>
  <c r="AF368" i="3"/>
  <c r="AE368" i="3"/>
  <c r="X371" i="13" s="1"/>
  <c r="AO368" i="3"/>
  <c r="X368" i="3"/>
  <c r="V368" i="3"/>
  <c r="X371" i="10"/>
  <c r="T368" i="3"/>
  <c r="R368" i="3"/>
  <c r="U368" i="3"/>
  <c r="X371" i="6" s="1"/>
  <c r="AB368" i="3"/>
  <c r="AA368" i="3"/>
  <c r="Y368" i="3"/>
  <c r="W368" i="3"/>
  <c r="S368" i="3"/>
  <c r="Q368" i="3"/>
  <c r="X371" i="12"/>
  <c r="X371" i="15"/>
  <c r="X371" i="17"/>
  <c r="X371" i="4"/>
  <c r="X371" i="9"/>
  <c r="AC368" i="3"/>
  <c r="X371" i="7" s="1"/>
  <c r="Z368" i="3"/>
  <c r="X371" i="5" s="1"/>
  <c r="X371" i="8"/>
  <c r="AN367" i="3"/>
  <c r="AE367" i="3"/>
  <c r="X370" i="13" s="1"/>
  <c r="AO367" i="3"/>
  <c r="AP367" i="3"/>
  <c r="AF367" i="3"/>
  <c r="AL367" i="3"/>
  <c r="AM367" i="3"/>
  <c r="AG367" i="3"/>
  <c r="AH367" i="3"/>
  <c r="AI367" i="3"/>
  <c r="AK367" i="3"/>
  <c r="U367" i="3"/>
  <c r="X370" i="6" s="1"/>
  <c r="W367" i="3"/>
  <c r="Y367" i="3"/>
  <c r="AA367" i="3"/>
  <c r="AC367" i="3"/>
  <c r="X370" i="7" s="1"/>
  <c r="T367" i="3"/>
  <c r="X370" i="17"/>
  <c r="V367" i="3"/>
  <c r="X370" i="10" s="1"/>
  <c r="X367" i="3"/>
  <c r="AB367" i="3"/>
  <c r="X370" i="8"/>
  <c r="X370" i="15"/>
  <c r="Z367" i="3"/>
  <c r="X370" i="5" s="1"/>
  <c r="X370" i="12"/>
  <c r="X370" i="9"/>
  <c r="AD367" i="3"/>
  <c r="X370" i="11" s="1"/>
  <c r="R367" i="3"/>
  <c r="X370" i="4" s="1"/>
  <c r="Q367" i="3"/>
  <c r="E367" i="19" s="1"/>
  <c r="S367" i="3"/>
  <c r="AN366" i="3"/>
  <c r="AK366" i="3"/>
  <c r="AI366" i="3"/>
  <c r="AG366" i="3"/>
  <c r="AM366" i="3"/>
  <c r="AO366" i="3"/>
  <c r="AF366" i="3"/>
  <c r="AE366" i="3"/>
  <c r="X369" i="13" s="1"/>
  <c r="AP366" i="3"/>
  <c r="AH366" i="3"/>
  <c r="AL366" i="3"/>
  <c r="W366" i="3"/>
  <c r="U366" i="3"/>
  <c r="X369" i="6" s="1"/>
  <c r="Q366" i="3"/>
  <c r="AD366" i="3"/>
  <c r="X369" i="11" s="1"/>
  <c r="X369" i="17"/>
  <c r="X369" i="12"/>
  <c r="AB366" i="3"/>
  <c r="Z366" i="3"/>
  <c r="X369" i="5" s="1"/>
  <c r="X366" i="3"/>
  <c r="V366" i="3"/>
  <c r="X369" i="10" s="1"/>
  <c r="T366" i="3"/>
  <c r="X369" i="8" s="1"/>
  <c r="X369" i="9"/>
  <c r="R366" i="3"/>
  <c r="X369" i="4" s="1"/>
  <c r="AC366" i="3"/>
  <c r="X369" i="7" s="1"/>
  <c r="S366" i="3"/>
  <c r="X369" i="14" s="1"/>
  <c r="AA366" i="3"/>
  <c r="X369" i="15" s="1"/>
  <c r="Y366" i="3"/>
  <c r="AN365" i="3"/>
  <c r="AM365" i="3"/>
  <c r="AL365" i="3"/>
  <c r="AI365" i="3"/>
  <c r="AP365" i="3"/>
  <c r="AO365" i="3"/>
  <c r="AH365" i="3"/>
  <c r="AG365" i="3"/>
  <c r="AF365" i="3"/>
  <c r="AE365" i="3"/>
  <c r="X368" i="13" s="1"/>
  <c r="AK365" i="3"/>
  <c r="AC365" i="3"/>
  <c r="R365" i="3"/>
  <c r="T365" i="3"/>
  <c r="U365" i="3"/>
  <c r="X368" i="6" s="1"/>
  <c r="W365" i="3"/>
  <c r="X368" i="12" s="1"/>
  <c r="Z365" i="3"/>
  <c r="AA365" i="3"/>
  <c r="AD365" i="3"/>
  <c r="X368" i="11" s="1"/>
  <c r="X368" i="5"/>
  <c r="X368" i="7"/>
  <c r="X368" i="17"/>
  <c r="X368" i="15"/>
  <c r="X368" i="4"/>
  <c r="X368" i="8"/>
  <c r="Q365" i="3"/>
  <c r="S365" i="3"/>
  <c r="V365" i="3"/>
  <c r="X368" i="10" s="1"/>
  <c r="X365" i="3"/>
  <c r="Y365" i="3"/>
  <c r="AB365" i="3"/>
  <c r="X368" i="9" s="1"/>
  <c r="AP364" i="3"/>
  <c r="AM364" i="3"/>
  <c r="AO364" i="3"/>
  <c r="AN364" i="3"/>
  <c r="AL364" i="3"/>
  <c r="AG364" i="3"/>
  <c r="AH364" i="3"/>
  <c r="AI364" i="3"/>
  <c r="AK364" i="3"/>
  <c r="AD363" i="3"/>
  <c r="X366" i="11" s="1"/>
  <c r="AM363" i="3"/>
  <c r="AO363" i="3"/>
  <c r="AG363" i="3"/>
  <c r="AE363" i="3"/>
  <c r="X366" i="13" s="1"/>
  <c r="AC363" i="3"/>
  <c r="AH363" i="3"/>
  <c r="AI363" i="3"/>
  <c r="AP363" i="3"/>
  <c r="AN363" i="3"/>
  <c r="AB363" i="3"/>
  <c r="AL363" i="3"/>
  <c r="AK363" i="3"/>
  <c r="AF363" i="3"/>
  <c r="U363" i="3"/>
  <c r="X366" i="6" s="1"/>
  <c r="R363" i="3"/>
  <c r="Z363" i="3"/>
  <c r="X366" i="9"/>
  <c r="X366" i="5"/>
  <c r="X366" i="7"/>
  <c r="X366" i="17"/>
  <c r="T363" i="3"/>
  <c r="X366" i="8"/>
  <c r="Q363" i="3"/>
  <c r="S363" i="3"/>
  <c r="X366" i="14" s="1"/>
  <c r="V363" i="3"/>
  <c r="X366" i="10" s="1"/>
  <c r="Y363" i="3"/>
  <c r="X366" i="4"/>
  <c r="AA363" i="3"/>
  <c r="X366" i="15" s="1"/>
  <c r="W363" i="3"/>
  <c r="X366" i="12" s="1"/>
  <c r="X363" i="3"/>
  <c r="AG362" i="3"/>
  <c r="AO362" i="3"/>
  <c r="AM362" i="3"/>
  <c r="AL362" i="3"/>
  <c r="AP362" i="3"/>
  <c r="AI362" i="3"/>
  <c r="AB362" i="3"/>
  <c r="AE362" i="3"/>
  <c r="X365" i="13" s="1"/>
  <c r="AC362" i="3"/>
  <c r="AD362" i="3"/>
  <c r="X365" i="11" s="1"/>
  <c r="AF362" i="3"/>
  <c r="AH362" i="3"/>
  <c r="AK362" i="3"/>
  <c r="AN362" i="3"/>
  <c r="X365" i="7"/>
  <c r="U362" i="3"/>
  <c r="X365" i="6" s="1"/>
  <c r="W362" i="3"/>
  <c r="Z362" i="3"/>
  <c r="V362" i="3"/>
  <c r="X362" i="3"/>
  <c r="R362" i="3"/>
  <c r="T362" i="3"/>
  <c r="X365" i="8" s="1"/>
  <c r="AA362" i="3"/>
  <c r="X365" i="15" s="1"/>
  <c r="Q362" i="3"/>
  <c r="X365" i="5"/>
  <c r="Y362" i="3"/>
  <c r="S362" i="3"/>
  <c r="E362" i="18" s="1"/>
  <c r="F362" i="18" s="1"/>
  <c r="X365" i="4"/>
  <c r="X365" i="17"/>
  <c r="X365" i="9"/>
  <c r="X365" i="10"/>
  <c r="X365" i="14"/>
  <c r="X365" i="12"/>
  <c r="AE361" i="3"/>
  <c r="X364" i="13" s="1"/>
  <c r="AG361" i="3"/>
  <c r="AC361" i="3"/>
  <c r="AH361" i="3"/>
  <c r="AK361" i="3"/>
  <c r="AP361" i="3"/>
  <c r="AN361" i="3"/>
  <c r="AM361" i="3"/>
  <c r="AD361" i="3"/>
  <c r="X364" i="11" s="1"/>
  <c r="AF361" i="3"/>
  <c r="AI361" i="3"/>
  <c r="AL361" i="3"/>
  <c r="AO361" i="3"/>
  <c r="X361" i="3"/>
  <c r="U361" i="3"/>
  <c r="X364" i="6" s="1"/>
  <c r="R361" i="3"/>
  <c r="Y361" i="3"/>
  <c r="T361" i="3"/>
  <c r="AA361" i="3"/>
  <c r="Q361" i="3"/>
  <c r="X364" i="4"/>
  <c r="X364" i="17"/>
  <c r="X364" i="7"/>
  <c r="X364" i="8"/>
  <c r="X364" i="15"/>
  <c r="AB361" i="3"/>
  <c r="X364" i="9"/>
  <c r="V361" i="3"/>
  <c r="X364" i="10" s="1"/>
  <c r="S361" i="3"/>
  <c r="Z361" i="3"/>
  <c r="X364" i="5" s="1"/>
  <c r="W361" i="3"/>
  <c r="X364" i="12" s="1"/>
  <c r="AM360" i="3"/>
  <c r="AN360" i="3"/>
  <c r="AK360" i="3"/>
  <c r="AH360" i="3"/>
  <c r="AF360" i="3"/>
  <c r="AO360" i="3"/>
  <c r="AL360" i="3"/>
  <c r="AI360" i="3"/>
  <c r="AD360" i="3"/>
  <c r="X363" i="11" s="1"/>
  <c r="AG360" i="3"/>
  <c r="AE360" i="3"/>
  <c r="X363" i="13" s="1"/>
  <c r="AP360" i="3"/>
  <c r="AA360" i="3"/>
  <c r="X360" i="3"/>
  <c r="U360" i="3"/>
  <c r="X363" i="6" s="1"/>
  <c r="R360" i="3"/>
  <c r="Q360" i="3"/>
  <c r="W360" i="3"/>
  <c r="Z360" i="3"/>
  <c r="T360" i="3"/>
  <c r="X363" i="5"/>
  <c r="X363" i="12"/>
  <c r="X363" i="15"/>
  <c r="AC360" i="3"/>
  <c r="X363" i="7" s="1"/>
  <c r="Y360" i="3"/>
  <c r="V360" i="3"/>
  <c r="X363" i="10" s="1"/>
  <c r="S360" i="3"/>
  <c r="X363" i="4"/>
  <c r="X363" i="8"/>
  <c r="X363" i="17"/>
  <c r="AB360" i="3"/>
  <c r="X363" i="9" s="1"/>
  <c r="AO359" i="3"/>
  <c r="AM359" i="3"/>
  <c r="AK359" i="3"/>
  <c r="AH359" i="3"/>
  <c r="AF359" i="3"/>
  <c r="AD359" i="3"/>
  <c r="X362" i="11" s="1"/>
  <c r="AB359" i="3"/>
  <c r="AI359" i="3"/>
  <c r="AE359" i="3"/>
  <c r="X362" i="13" s="1"/>
  <c r="AP359" i="3"/>
  <c r="AN359" i="3"/>
  <c r="AC359" i="3"/>
  <c r="AG359" i="3"/>
  <c r="AA359" i="3"/>
  <c r="AL359" i="3"/>
  <c r="Z359" i="3"/>
  <c r="W359" i="3"/>
  <c r="X359" i="3"/>
  <c r="T359" i="3"/>
  <c r="X362" i="15"/>
  <c r="U359" i="3"/>
  <c r="X362" i="6" s="1"/>
  <c r="R359" i="3"/>
  <c r="Y359" i="3"/>
  <c r="X362" i="4"/>
  <c r="V359" i="3"/>
  <c r="X362" i="17"/>
  <c r="X362" i="7"/>
  <c r="X362" i="8"/>
  <c r="S359" i="3"/>
  <c r="X362" i="10"/>
  <c r="X362" i="5"/>
  <c r="X362" i="12"/>
  <c r="Q359" i="3"/>
  <c r="E359" i="19" s="1"/>
  <c r="X362" i="9"/>
  <c r="AH358" i="3"/>
  <c r="AE358" i="3"/>
  <c r="X361" i="13" s="1"/>
  <c r="AG358" i="3"/>
  <c r="AP358" i="3"/>
  <c r="AK358" i="3"/>
  <c r="AC358" i="3"/>
  <c r="AM358" i="3"/>
  <c r="AN358" i="3"/>
  <c r="AO358" i="3"/>
  <c r="AF358" i="3"/>
  <c r="AI358" i="3"/>
  <c r="AL358" i="3"/>
  <c r="AD358" i="3"/>
  <c r="X361" i="11" s="1"/>
  <c r="AB358" i="3"/>
  <c r="Y358" i="3"/>
  <c r="S358" i="3"/>
  <c r="U358" i="3"/>
  <c r="X361" i="6" s="1"/>
  <c r="X358" i="3"/>
  <c r="AA358" i="3"/>
  <c r="T358" i="3"/>
  <c r="V358" i="3"/>
  <c r="Z358" i="3"/>
  <c r="Q358" i="3"/>
  <c r="X361" i="14"/>
  <c r="X361" i="15"/>
  <c r="R358" i="3"/>
  <c r="X361" i="9"/>
  <c r="W358" i="3"/>
  <c r="X361" i="12" s="1"/>
  <c r="X361" i="7"/>
  <c r="X361" i="17"/>
  <c r="X361" i="10"/>
  <c r="X361" i="8"/>
  <c r="X361" i="4"/>
  <c r="X361" i="5"/>
  <c r="AE357" i="3"/>
  <c r="X360" i="13" s="1"/>
  <c r="AG357" i="3"/>
  <c r="AI357" i="3"/>
  <c r="AF357" i="3"/>
  <c r="AC357" i="3"/>
  <c r="AD357" i="3"/>
  <c r="X360" i="11" s="1"/>
  <c r="AL357" i="3"/>
  <c r="AP357" i="3"/>
  <c r="AM357" i="3"/>
  <c r="AK357" i="3"/>
  <c r="AO357" i="3"/>
  <c r="AH357" i="3"/>
  <c r="AB357" i="3"/>
  <c r="AN357" i="3"/>
  <c r="X360" i="17"/>
  <c r="X360" i="9"/>
  <c r="X360" i="7"/>
  <c r="AA357" i="3"/>
  <c r="X357" i="3"/>
  <c r="U357" i="3"/>
  <c r="X360" i="6" s="1"/>
  <c r="R357" i="3"/>
  <c r="X360" i="4" s="1"/>
  <c r="Y357" i="3"/>
  <c r="Z357" i="3"/>
  <c r="X360" i="5" s="1"/>
  <c r="W357" i="3"/>
  <c r="X360" i="12" s="1"/>
  <c r="T357" i="3"/>
  <c r="X360" i="8" s="1"/>
  <c r="Q357" i="3"/>
  <c r="E357" i="19" s="1"/>
  <c r="V357" i="3"/>
  <c r="X360" i="10" s="1"/>
  <c r="S357" i="3"/>
  <c r="X360" i="15"/>
  <c r="AG356" i="3"/>
  <c r="AO356" i="3"/>
  <c r="AH356" i="3"/>
  <c r="AM356" i="3"/>
  <c r="AP356" i="3"/>
  <c r="AN356" i="3"/>
  <c r="AK356" i="3"/>
  <c r="AF356" i="3"/>
  <c r="AL356" i="3"/>
  <c r="AI356" i="3"/>
  <c r="X359" i="17"/>
  <c r="S356" i="3"/>
  <c r="V356" i="3"/>
  <c r="X359" i="10" s="1"/>
  <c r="AB356" i="3"/>
  <c r="X359" i="9" s="1"/>
  <c r="AD356" i="3"/>
  <c r="X359" i="11" s="1"/>
  <c r="AA356" i="3"/>
  <c r="X359" i="15" s="1"/>
  <c r="T356" i="3"/>
  <c r="X359" i="8" s="1"/>
  <c r="Q356" i="3"/>
  <c r="AE356" i="3"/>
  <c r="X359" i="13" s="1"/>
  <c r="AC356" i="3"/>
  <c r="X359" i="7" s="1"/>
  <c r="Z356" i="3"/>
  <c r="X359" i="5" s="1"/>
  <c r="X356" i="3"/>
  <c r="X359" i="14"/>
  <c r="U356" i="3"/>
  <c r="X359" i="6" s="1"/>
  <c r="R356" i="3"/>
  <c r="X359" i="4" s="1"/>
  <c r="W356" i="3"/>
  <c r="X359" i="12" s="1"/>
  <c r="Y356" i="3"/>
  <c r="AF355" i="3"/>
  <c r="AD355" i="3"/>
  <c r="X358" i="11" s="1"/>
  <c r="AM355" i="3"/>
  <c r="AO355" i="3"/>
  <c r="AI355" i="3"/>
  <c r="AG355" i="3"/>
  <c r="AP355" i="3"/>
  <c r="AN355" i="3"/>
  <c r="AL355" i="3"/>
  <c r="AK355" i="3"/>
  <c r="AE355" i="3"/>
  <c r="X358" i="13" s="1"/>
  <c r="AC355" i="3"/>
  <c r="AH355" i="3"/>
  <c r="X358" i="17"/>
  <c r="Q355" i="3"/>
  <c r="R355" i="3"/>
  <c r="U355" i="3"/>
  <c r="X358" i="6" s="1"/>
  <c r="X355" i="3"/>
  <c r="AA355" i="3"/>
  <c r="X358" i="4"/>
  <c r="X358" i="15"/>
  <c r="AB355" i="3"/>
  <c r="X358" i="9" s="1"/>
  <c r="Y355" i="3"/>
  <c r="V355" i="3"/>
  <c r="X358" i="10" s="1"/>
  <c r="S355" i="3"/>
  <c r="E355" i="18" s="1"/>
  <c r="F355" i="18" s="1"/>
  <c r="X358" i="7"/>
  <c r="Z355" i="3"/>
  <c r="X358" i="5" s="1"/>
  <c r="X358" i="14"/>
  <c r="W355" i="3"/>
  <c r="X358" i="12" s="1"/>
  <c r="T355" i="3"/>
  <c r="X358" i="8" s="1"/>
  <c r="AI354" i="3"/>
  <c r="AL354" i="3"/>
  <c r="AK354" i="3"/>
  <c r="AN354" i="3"/>
  <c r="AC354" i="3"/>
  <c r="AE354" i="3"/>
  <c r="X357" i="13" s="1"/>
  <c r="AF354" i="3"/>
  <c r="AO354" i="3"/>
  <c r="AG354" i="3"/>
  <c r="AH354" i="3"/>
  <c r="AB354" i="3"/>
  <c r="AM354" i="3"/>
  <c r="AP354" i="3"/>
  <c r="AD354" i="3"/>
  <c r="X357" i="11" s="1"/>
  <c r="Y354" i="3"/>
  <c r="Z354" i="3"/>
  <c r="V354" i="3"/>
  <c r="Q354" i="3"/>
  <c r="X357" i="9"/>
  <c r="T354" i="3"/>
  <c r="W354" i="3"/>
  <c r="X357" i="7"/>
  <c r="X357" i="17"/>
  <c r="R354" i="3"/>
  <c r="X357" i="4" s="1"/>
  <c r="S354" i="3"/>
  <c r="X357" i="14" s="1"/>
  <c r="AA354" i="3"/>
  <c r="X357" i="15" s="1"/>
  <c r="X354" i="3"/>
  <c r="U354" i="3"/>
  <c r="X357" i="6" s="1"/>
  <c r="X357" i="12"/>
  <c r="X357" i="10"/>
  <c r="X357" i="8"/>
  <c r="X357" i="5"/>
  <c r="AP353" i="3"/>
  <c r="AB353" i="3"/>
  <c r="AE353" i="3"/>
  <c r="X356" i="13" s="1"/>
  <c r="AG353" i="3"/>
  <c r="AI353" i="3"/>
  <c r="AK353" i="3"/>
  <c r="AF353" i="3"/>
  <c r="AD353" i="3"/>
  <c r="X356" i="11" s="1"/>
  <c r="AC353" i="3"/>
  <c r="AN353" i="3"/>
  <c r="AO353" i="3"/>
  <c r="AM353" i="3"/>
  <c r="AL353" i="3"/>
  <c r="AH353" i="3"/>
  <c r="W353" i="3"/>
  <c r="X356" i="7"/>
  <c r="Q353" i="3"/>
  <c r="X356" i="9"/>
  <c r="T353" i="3"/>
  <c r="AA353" i="3"/>
  <c r="X353" i="3"/>
  <c r="U353" i="3"/>
  <c r="X356" i="6" s="1"/>
  <c r="R353" i="3"/>
  <c r="X356" i="12"/>
  <c r="Z353" i="3"/>
  <c r="X356" i="15"/>
  <c r="X356" i="8"/>
  <c r="X356" i="17"/>
  <c r="X356" i="4"/>
  <c r="S353" i="3"/>
  <c r="X356" i="5"/>
  <c r="V353" i="3"/>
  <c r="X356" i="10" s="1"/>
  <c r="Y353" i="3"/>
  <c r="AL352" i="3"/>
  <c r="AO352" i="3"/>
  <c r="AM352" i="3"/>
  <c r="AG352" i="3"/>
  <c r="AA352" i="3"/>
  <c r="AE352" i="3"/>
  <c r="X355" i="13" s="1"/>
  <c r="AI352" i="3"/>
  <c r="AC352" i="3"/>
  <c r="AF352" i="3"/>
  <c r="AN352" i="3"/>
  <c r="AK352" i="3"/>
  <c r="AH352" i="3"/>
  <c r="AD352" i="3"/>
  <c r="X355" i="11" s="1"/>
  <c r="AB352" i="3"/>
  <c r="AP352" i="3"/>
  <c r="S352" i="3"/>
  <c r="X355" i="15"/>
  <c r="X355" i="7"/>
  <c r="V352" i="3"/>
  <c r="X352" i="3"/>
  <c r="R352" i="3"/>
  <c r="X355" i="10"/>
  <c r="U352" i="3"/>
  <c r="X355" i="6" s="1"/>
  <c r="Y352" i="3"/>
  <c r="Q352" i="3"/>
  <c r="T352" i="3"/>
  <c r="X355" i="8" s="1"/>
  <c r="X355" i="17"/>
  <c r="W352" i="3"/>
  <c r="X355" i="12" s="1"/>
  <c r="X355" i="4"/>
  <c r="Z352" i="3"/>
  <c r="X355" i="5" s="1"/>
  <c r="X355" i="9"/>
  <c r="AP351" i="3"/>
  <c r="AK351" i="3"/>
  <c r="AI351" i="3"/>
  <c r="AL351" i="3"/>
  <c r="AG351" i="3"/>
  <c r="AC351" i="3"/>
  <c r="AE351" i="3"/>
  <c r="X354" i="13" s="1"/>
  <c r="AB351" i="3"/>
  <c r="AM351" i="3"/>
  <c r="AO351" i="3"/>
  <c r="AN351" i="3"/>
  <c r="AH351" i="3"/>
  <c r="AF351" i="3"/>
  <c r="AD351" i="3"/>
  <c r="X354" i="11" s="1"/>
  <c r="Z351" i="3"/>
  <c r="X354" i="7"/>
  <c r="Q351" i="3"/>
  <c r="T351" i="3"/>
  <c r="W351" i="3"/>
  <c r="X354" i="9"/>
  <c r="S351" i="3"/>
  <c r="V351" i="3"/>
  <c r="X351" i="3"/>
  <c r="AA351" i="3"/>
  <c r="X354" i="15"/>
  <c r="X354" i="8"/>
  <c r="X354" i="10"/>
  <c r="X354" i="12"/>
  <c r="Y351" i="3"/>
  <c r="X354" i="17"/>
  <c r="R351" i="3"/>
  <c r="U351" i="3"/>
  <c r="X354" i="6" s="1"/>
  <c r="X354" i="4"/>
  <c r="X354" i="14"/>
  <c r="X354" i="5"/>
  <c r="AH350" i="3"/>
  <c r="AK350" i="3"/>
  <c r="AC350" i="3"/>
  <c r="AD350" i="3"/>
  <c r="X353" i="11" s="1"/>
  <c r="AE350" i="3"/>
  <c r="X353" i="13" s="1"/>
  <c r="AG350" i="3"/>
  <c r="AI350" i="3"/>
  <c r="AB350" i="3"/>
  <c r="AL350" i="3"/>
  <c r="AO350" i="3"/>
  <c r="AP350" i="3"/>
  <c r="AM350" i="3"/>
  <c r="AN350" i="3"/>
  <c r="AF350" i="3"/>
  <c r="W350" i="3"/>
  <c r="AA350" i="3"/>
  <c r="Z350" i="3"/>
  <c r="X350" i="3"/>
  <c r="U350" i="3"/>
  <c r="X353" i="6" s="1"/>
  <c r="R350" i="3"/>
  <c r="Q350" i="3"/>
  <c r="T350" i="3"/>
  <c r="V350" i="3"/>
  <c r="X353" i="9"/>
  <c r="Y350" i="3"/>
  <c r="X353" i="7"/>
  <c r="X353" i="5"/>
  <c r="X353" i="15"/>
  <c r="X353" i="4"/>
  <c r="X353" i="17"/>
  <c r="X353" i="12"/>
  <c r="X353" i="10"/>
  <c r="X353" i="8"/>
  <c r="S350" i="3"/>
  <c r="AP349" i="3"/>
  <c r="AO349" i="3"/>
  <c r="AM349" i="3"/>
  <c r="AI349" i="3"/>
  <c r="AD349" i="3"/>
  <c r="X352" i="11" s="1"/>
  <c r="AE349" i="3"/>
  <c r="X352" i="13" s="1"/>
  <c r="AA349" i="3"/>
  <c r="AL349" i="3"/>
  <c r="AG349" i="3"/>
  <c r="AC349" i="3"/>
  <c r="AB349" i="3"/>
  <c r="AK349" i="3"/>
  <c r="AH349" i="3"/>
  <c r="AN349" i="3"/>
  <c r="AF349" i="3"/>
  <c r="X352" i="7"/>
  <c r="T349" i="3"/>
  <c r="Q349" i="3"/>
  <c r="X352" i="17"/>
  <c r="W349" i="3"/>
  <c r="S349" i="3"/>
  <c r="V349" i="3"/>
  <c r="Y349" i="3"/>
  <c r="Z349" i="3"/>
  <c r="R349" i="3"/>
  <c r="X352" i="4" s="1"/>
  <c r="U349" i="3"/>
  <c r="X352" i="6" s="1"/>
  <c r="X349" i="3"/>
  <c r="X352" i="12"/>
  <c r="X352" i="5"/>
  <c r="X352" i="10"/>
  <c r="X352" i="8"/>
  <c r="X352" i="9"/>
  <c r="X352" i="15"/>
  <c r="AA348" i="3"/>
  <c r="AK348" i="3"/>
  <c r="AL348" i="3"/>
  <c r="AB348" i="3"/>
  <c r="AM348" i="3"/>
  <c r="AI348" i="3"/>
  <c r="AH348" i="3"/>
  <c r="AC348" i="3"/>
  <c r="AP348" i="3"/>
  <c r="AD348" i="3"/>
  <c r="X351" i="11" s="1"/>
  <c r="AG348" i="3"/>
  <c r="AE348" i="3"/>
  <c r="X351" i="13" s="1"/>
  <c r="AN348" i="3"/>
  <c r="AO348" i="3"/>
  <c r="AF348" i="3"/>
  <c r="X351" i="7"/>
  <c r="R348" i="3"/>
  <c r="U348" i="3"/>
  <c r="X351" i="6" s="1"/>
  <c r="Y348" i="3"/>
  <c r="Q348" i="3"/>
  <c r="T348" i="3"/>
  <c r="X351" i="8" s="1"/>
  <c r="W348" i="3"/>
  <c r="Z348" i="3"/>
  <c r="X351" i="17"/>
  <c r="X351" i="12"/>
  <c r="X351" i="4"/>
  <c r="X351" i="15"/>
  <c r="X351" i="5"/>
  <c r="X348" i="3"/>
  <c r="V348" i="3"/>
  <c r="X351" i="10" s="1"/>
  <c r="S348" i="3"/>
  <c r="X351" i="9"/>
  <c r="AF347" i="3"/>
  <c r="AM347" i="3"/>
  <c r="AD347" i="3"/>
  <c r="X350" i="11" s="1"/>
  <c r="AL347" i="3"/>
  <c r="AI347" i="3"/>
  <c r="AH347" i="3"/>
  <c r="AC347" i="3"/>
  <c r="AP347" i="3"/>
  <c r="AO347" i="3"/>
  <c r="AN347" i="3"/>
  <c r="AK347" i="3"/>
  <c r="AG347" i="3"/>
  <c r="AE347" i="3"/>
  <c r="X350" i="13" s="1"/>
  <c r="AB347" i="3"/>
  <c r="Y347" i="3"/>
  <c r="S347" i="3"/>
  <c r="Q347" i="3"/>
  <c r="X350" i="7"/>
  <c r="V347" i="3"/>
  <c r="X350" i="10" s="1"/>
  <c r="Z347" i="3"/>
  <c r="X350" i="5" s="1"/>
  <c r="W347" i="3"/>
  <c r="X350" i="12" s="1"/>
  <c r="T347" i="3"/>
  <c r="X350" i="8" s="1"/>
  <c r="X350" i="17"/>
  <c r="X350" i="14"/>
  <c r="AA347" i="3"/>
  <c r="X350" i="15" s="1"/>
  <c r="X347" i="3"/>
  <c r="U347" i="3"/>
  <c r="X350" i="6" s="1"/>
  <c r="R347" i="3"/>
  <c r="X350" i="4" s="1"/>
  <c r="X350" i="9"/>
  <c r="AN346" i="3"/>
  <c r="AE346" i="3"/>
  <c r="X349" i="13" s="1"/>
  <c r="AM346" i="3"/>
  <c r="AK346" i="3"/>
  <c r="AH346" i="3"/>
  <c r="AG346" i="3"/>
  <c r="AC346" i="3"/>
  <c r="AL346" i="3"/>
  <c r="AI346" i="3"/>
  <c r="AF346" i="3"/>
  <c r="AD346" i="3"/>
  <c r="X349" i="11" s="1"/>
  <c r="AP346" i="3"/>
  <c r="AO346" i="3"/>
  <c r="AB346" i="3"/>
  <c r="Y346" i="3"/>
  <c r="Q346" i="3"/>
  <c r="T346" i="3"/>
  <c r="W346" i="3"/>
  <c r="X349" i="7"/>
  <c r="X349" i="17"/>
  <c r="Z346" i="3"/>
  <c r="X346" i="3"/>
  <c r="U346" i="3"/>
  <c r="X349" i="6" s="1"/>
  <c r="R346" i="3"/>
  <c r="X349" i="4" s="1"/>
  <c r="X349" i="12"/>
  <c r="S346" i="3"/>
  <c r="X349" i="14" s="1"/>
  <c r="X349" i="5"/>
  <c r="AA346" i="3"/>
  <c r="X349" i="15"/>
  <c r="V346" i="3"/>
  <c r="X349" i="10"/>
  <c r="X349" i="8"/>
  <c r="X349" i="9"/>
  <c r="AC345" i="3"/>
  <c r="AE345" i="3"/>
  <c r="X348" i="13" s="1"/>
  <c r="AG345" i="3"/>
  <c r="AI345" i="3"/>
  <c r="AM345" i="3"/>
  <c r="AN345" i="3"/>
  <c r="AK345" i="3"/>
  <c r="AH345" i="3"/>
  <c r="AF345" i="3"/>
  <c r="AD345" i="3"/>
  <c r="X348" i="11" s="1"/>
  <c r="AB345" i="3"/>
  <c r="AO345" i="3"/>
  <c r="AP345" i="3"/>
  <c r="AL345" i="3"/>
  <c r="Y345" i="3"/>
  <c r="X348" i="17"/>
  <c r="X348" i="7"/>
  <c r="Z345" i="3"/>
  <c r="X345" i="3"/>
  <c r="U345" i="3"/>
  <c r="X348" i="6" s="1"/>
  <c r="V345" i="3"/>
  <c r="X348" i="9"/>
  <c r="R345" i="3"/>
  <c r="X348" i="4"/>
  <c r="S345" i="3"/>
  <c r="X348" i="14" s="1"/>
  <c r="AA345" i="3"/>
  <c r="X348" i="15" s="1"/>
  <c r="X348" i="5"/>
  <c r="X348" i="10"/>
  <c r="W345" i="3"/>
  <c r="X348" i="12" s="1"/>
  <c r="T345" i="3"/>
  <c r="X348" i="8" s="1"/>
  <c r="Q345" i="3"/>
  <c r="E345" i="19" s="1"/>
  <c r="AC344" i="3"/>
  <c r="AF344" i="3"/>
  <c r="AH344" i="3"/>
  <c r="AK344" i="3"/>
  <c r="AN344" i="3"/>
  <c r="AB344" i="3"/>
  <c r="AD344" i="3"/>
  <c r="X347" i="11" s="1"/>
  <c r="AM344" i="3"/>
  <c r="AP344" i="3"/>
  <c r="AO344" i="3"/>
  <c r="AL344" i="3"/>
  <c r="AI344" i="3"/>
  <c r="AG344" i="3"/>
  <c r="AE344" i="3"/>
  <c r="X347" i="13" s="1"/>
  <c r="Y344" i="3"/>
  <c r="V344" i="3"/>
  <c r="S344" i="3"/>
  <c r="AA344" i="3"/>
  <c r="X347" i="14"/>
  <c r="X347" i="17"/>
  <c r="X347" i="7"/>
  <c r="X347" i="9"/>
  <c r="X347" i="10"/>
  <c r="X344" i="3"/>
  <c r="Q344" i="3"/>
  <c r="T344" i="3"/>
  <c r="X347" i="8" s="1"/>
  <c r="W344" i="3"/>
  <c r="X347" i="12" s="1"/>
  <c r="Z344" i="3"/>
  <c r="X347" i="5" s="1"/>
  <c r="U344" i="3"/>
  <c r="X347" i="6" s="1"/>
  <c r="X347" i="15"/>
  <c r="R344" i="3"/>
  <c r="X347" i="4" s="1"/>
  <c r="AI343" i="3"/>
  <c r="AL343" i="3"/>
  <c r="AE343" i="3"/>
  <c r="X346" i="13" s="1"/>
  <c r="AP343" i="3"/>
  <c r="AM343" i="3"/>
  <c r="AC343" i="3"/>
  <c r="AA343" i="3"/>
  <c r="AO343" i="3"/>
  <c r="AN343" i="3"/>
  <c r="AK343" i="3"/>
  <c r="AH343" i="3"/>
  <c r="AF343" i="3"/>
  <c r="AD343" i="3"/>
  <c r="X346" i="11" s="1"/>
  <c r="AB343" i="3"/>
  <c r="AG343" i="3"/>
  <c r="S343" i="3"/>
  <c r="E343" i="18" s="1"/>
  <c r="F343" i="18" s="1"/>
  <c r="X343" i="3"/>
  <c r="U343" i="3"/>
  <c r="X346" i="6" s="1"/>
  <c r="V343" i="3"/>
  <c r="Y343" i="3"/>
  <c r="Z343" i="3"/>
  <c r="T343" i="3"/>
  <c r="Q343" i="3"/>
  <c r="X346" i="7"/>
  <c r="X346" i="10"/>
  <c r="X346" i="8"/>
  <c r="W343" i="3"/>
  <c r="X346" i="12"/>
  <c r="X346" i="14"/>
  <c r="X346" i="17"/>
  <c r="X346" i="15"/>
  <c r="R343" i="3"/>
  <c r="X346" i="4"/>
  <c r="X346" i="5"/>
  <c r="X346" i="9"/>
  <c r="AD342" i="3"/>
  <c r="X345" i="11" s="1"/>
  <c r="AB342" i="3"/>
  <c r="AI342" i="3"/>
  <c r="AA342" i="3"/>
  <c r="AC342" i="3"/>
  <c r="AE342" i="3"/>
  <c r="X345" i="13" s="1"/>
  <c r="AG342" i="3"/>
  <c r="AP342" i="3"/>
  <c r="AO342" i="3"/>
  <c r="AK342" i="3"/>
  <c r="AH342" i="3"/>
  <c r="AF342" i="3"/>
  <c r="AM342" i="3"/>
  <c r="AL342" i="3"/>
  <c r="AN342" i="3"/>
  <c r="X345" i="7"/>
  <c r="X342" i="3"/>
  <c r="V342" i="3"/>
  <c r="R342" i="3"/>
  <c r="Z342" i="3"/>
  <c r="X345" i="10"/>
  <c r="U342" i="3"/>
  <c r="X345" i="6" s="1"/>
  <c r="T342" i="3"/>
  <c r="X345" i="8" s="1"/>
  <c r="S342" i="3"/>
  <c r="W342" i="3"/>
  <c r="X345" i="12" s="1"/>
  <c r="X345" i="15"/>
  <c r="X345" i="17"/>
  <c r="Y342" i="3"/>
  <c r="Q342" i="3"/>
  <c r="E342" i="19" s="1"/>
  <c r="X345" i="5"/>
  <c r="X345" i="9"/>
  <c r="X345" i="4"/>
  <c r="AE341" i="3"/>
  <c r="X344" i="13" s="1"/>
  <c r="AG341" i="3"/>
  <c r="AI341" i="3"/>
  <c r="AM341" i="3"/>
  <c r="AO341" i="3"/>
  <c r="AL341" i="3"/>
  <c r="AA341" i="3"/>
  <c r="AH341" i="3"/>
  <c r="AK341" i="3"/>
  <c r="AB341" i="3"/>
  <c r="AD341" i="3"/>
  <c r="X344" i="11" s="1"/>
  <c r="AN341" i="3"/>
  <c r="AC341" i="3"/>
  <c r="AF341" i="3"/>
  <c r="AP341" i="3"/>
  <c r="T341" i="3"/>
  <c r="Y341" i="3"/>
  <c r="W341" i="3"/>
  <c r="U341" i="3"/>
  <c r="X344" i="6" s="1"/>
  <c r="X341" i="3"/>
  <c r="X344" i="8"/>
  <c r="Z341" i="3"/>
  <c r="V341" i="3"/>
  <c r="R341" i="3"/>
  <c r="X344" i="10"/>
  <c r="X344" i="9"/>
  <c r="S341" i="3"/>
  <c r="E341" i="18" s="1"/>
  <c r="F341" i="18" s="1"/>
  <c r="X344" i="7"/>
  <c r="X344" i="17"/>
  <c r="X344" i="5"/>
  <c r="X344" i="15"/>
  <c r="X344" i="4"/>
  <c r="X344" i="14"/>
  <c r="X344" i="12"/>
  <c r="Q341" i="3"/>
  <c r="E341" i="19" s="1"/>
  <c r="AF340" i="3"/>
  <c r="AD340" i="3"/>
  <c r="X343" i="11" s="1"/>
  <c r="AB340" i="3"/>
  <c r="AH340" i="3"/>
  <c r="AN340" i="3"/>
  <c r="AL340" i="3"/>
  <c r="AM340" i="3"/>
  <c r="AP340" i="3"/>
  <c r="AO340" i="3"/>
  <c r="AK340" i="3"/>
  <c r="AI340" i="3"/>
  <c r="AG340" i="3"/>
  <c r="AE340" i="3"/>
  <c r="X343" i="13" s="1"/>
  <c r="AC340" i="3"/>
  <c r="AA340" i="3"/>
  <c r="T340" i="3"/>
  <c r="X340" i="3"/>
  <c r="U340" i="3"/>
  <c r="X343" i="6" s="1"/>
  <c r="R340" i="3"/>
  <c r="X343" i="8"/>
  <c r="X343" i="4"/>
  <c r="X343" i="9"/>
  <c r="S340" i="3"/>
  <c r="Q340" i="3"/>
  <c r="X343" i="17"/>
  <c r="X343" i="7"/>
  <c r="Z340" i="3"/>
  <c r="X343" i="5" s="1"/>
  <c r="X343" i="15"/>
  <c r="W340" i="3"/>
  <c r="X343" i="12" s="1"/>
  <c r="Y340" i="3"/>
  <c r="V340" i="3"/>
  <c r="X343" i="10" s="1"/>
  <c r="E339" i="3"/>
  <c r="AI339" i="3"/>
  <c r="AK339" i="3"/>
  <c r="AG339" i="3"/>
  <c r="F339" i="3"/>
  <c r="G339" i="3"/>
  <c r="H339" i="3"/>
  <c r="AN339" i="3"/>
  <c r="AO339" i="3"/>
  <c r="AP339" i="3"/>
  <c r="I339" i="3"/>
  <c r="R339" i="3" s="1"/>
  <c r="K339" i="3"/>
  <c r="T339" i="3" s="1"/>
  <c r="L339" i="3"/>
  <c r="U339" i="3" s="1"/>
  <c r="M339" i="3"/>
  <c r="V339" i="3" s="1"/>
  <c r="N339" i="3"/>
  <c r="AE339" i="3" s="1"/>
  <c r="J339" i="3"/>
  <c r="S339" i="3" s="1"/>
  <c r="Q339" i="3"/>
  <c r="W339" i="3"/>
  <c r="Y339" i="3"/>
  <c r="Z339" i="3"/>
  <c r="AA339" i="3"/>
  <c r="AB339" i="3"/>
  <c r="AC339" i="3"/>
  <c r="AM339" i="3"/>
  <c r="AD339" i="3"/>
  <c r="AH339" i="3"/>
  <c r="AL339" i="3"/>
  <c r="D16" i="2"/>
  <c r="C339" i="3"/>
  <c r="A339" i="3"/>
  <c r="B339" i="3"/>
  <c r="O339" i="3"/>
  <c r="D339" i="3"/>
  <c r="AM338" i="3"/>
  <c r="AN338" i="3"/>
  <c r="AO338" i="3"/>
  <c r="AP338" i="3"/>
  <c r="AL338" i="3"/>
  <c r="AK338" i="3"/>
  <c r="U338" i="3"/>
  <c r="X341" i="6" s="1"/>
  <c r="AC338" i="3"/>
  <c r="X341" i="7" s="1"/>
  <c r="T338" i="3"/>
  <c r="X341" i="8" s="1"/>
  <c r="AA338" i="3"/>
  <c r="X341" i="15" s="1"/>
  <c r="AB338" i="3"/>
  <c r="X341" i="9" s="1"/>
  <c r="W338" i="3"/>
  <c r="X341" i="12" s="1"/>
  <c r="AD338" i="3"/>
  <c r="X341" i="11" s="1"/>
  <c r="V338" i="3"/>
  <c r="X341" i="10" s="1"/>
  <c r="Z338" i="3"/>
  <c r="X341" i="5" s="1"/>
  <c r="Q338" i="3"/>
  <c r="R338" i="3"/>
  <c r="X341" i="4" s="1"/>
  <c r="S338" i="3"/>
  <c r="X338" i="3"/>
  <c r="AF338" i="3"/>
  <c r="X341" i="17" s="1"/>
  <c r="AE338" i="3"/>
  <c r="X341" i="13" s="1"/>
  <c r="Y338" i="3"/>
  <c r="AL337" i="3"/>
  <c r="AK337" i="3"/>
  <c r="AN337" i="3"/>
  <c r="AO337" i="3"/>
  <c r="AP337" i="3"/>
  <c r="AM337" i="3"/>
  <c r="X337" i="3"/>
  <c r="W337" i="3"/>
  <c r="X340" i="12" s="1"/>
  <c r="U337" i="3"/>
  <c r="X340" i="6" s="1"/>
  <c r="T337" i="3"/>
  <c r="X340" i="8" s="1"/>
  <c r="S337" i="3"/>
  <c r="R337" i="3"/>
  <c r="X340" i="4" s="1"/>
  <c r="Q337" i="3"/>
  <c r="V337" i="3"/>
  <c r="X340" i="10" s="1"/>
  <c r="Z337" i="3"/>
  <c r="X340" i="5" s="1"/>
  <c r="AF337" i="3"/>
  <c r="X340" i="17" s="1"/>
  <c r="AE337" i="3"/>
  <c r="X340" i="13" s="1"/>
  <c r="AD337" i="3"/>
  <c r="X340" i="11" s="1"/>
  <c r="AC337" i="3"/>
  <c r="X340" i="7" s="1"/>
  <c r="AB337" i="3"/>
  <c r="X340" i="9" s="1"/>
  <c r="AA337" i="3"/>
  <c r="X340" i="15" s="1"/>
  <c r="Y337" i="3"/>
  <c r="AK336" i="3"/>
  <c r="AL336" i="3"/>
  <c r="AM336" i="3"/>
  <c r="AN336" i="3"/>
  <c r="AO336" i="3"/>
  <c r="AP336" i="3"/>
  <c r="AE336" i="3"/>
  <c r="X339" i="13" s="1"/>
  <c r="Q336" i="3"/>
  <c r="R336" i="3"/>
  <c r="X339" i="4" s="1"/>
  <c r="S336" i="3"/>
  <c r="T336" i="3"/>
  <c r="X339" i="8" s="1"/>
  <c r="AF336" i="3"/>
  <c r="X339" i="17" s="1"/>
  <c r="V336" i="3"/>
  <c r="X339" i="10" s="1"/>
  <c r="W336" i="3"/>
  <c r="X339" i="12" s="1"/>
  <c r="X336" i="3"/>
  <c r="Y336" i="3"/>
  <c r="Z336" i="3"/>
  <c r="X339" i="5" s="1"/>
  <c r="U336" i="3"/>
  <c r="X339" i="6" s="1"/>
  <c r="AB336" i="3"/>
  <c r="X339" i="9" s="1"/>
  <c r="AC336" i="3"/>
  <c r="X339" i="7" s="1"/>
  <c r="AD336" i="3"/>
  <c r="X339" i="11" s="1"/>
  <c r="AA336" i="3"/>
  <c r="X339" i="15" s="1"/>
  <c r="AP335" i="3"/>
  <c r="AM335" i="3"/>
  <c r="AN335" i="3"/>
  <c r="AO335" i="3"/>
  <c r="AL335" i="3"/>
  <c r="AK335" i="3"/>
  <c r="T335" i="3"/>
  <c r="X338" i="8" s="1"/>
  <c r="S335" i="3"/>
  <c r="Q335" i="3"/>
  <c r="R335" i="3"/>
  <c r="X338" i="4" s="1"/>
  <c r="AF335" i="3"/>
  <c r="X338" i="17" s="1"/>
  <c r="AE335" i="3"/>
  <c r="X338" i="13" s="1"/>
  <c r="AD335" i="3"/>
  <c r="X338" i="11" s="1"/>
  <c r="AC335" i="3"/>
  <c r="X338" i="7" s="1"/>
  <c r="AB335" i="3"/>
  <c r="X338" i="9" s="1"/>
  <c r="AA335" i="3"/>
  <c r="X338" i="15" s="1"/>
  <c r="Z335" i="3"/>
  <c r="X338" i="5" s="1"/>
  <c r="Y335" i="3"/>
  <c r="X335" i="3"/>
  <c r="W335" i="3"/>
  <c r="X338" i="12" s="1"/>
  <c r="V335" i="3"/>
  <c r="X338" i="10" s="1"/>
  <c r="U335" i="3"/>
  <c r="X338" i="6" s="1"/>
  <c r="AP334" i="3"/>
  <c r="AO334" i="3"/>
  <c r="AN334" i="3"/>
  <c r="AM334" i="3"/>
  <c r="AL334" i="3"/>
  <c r="AK334" i="3"/>
  <c r="AF334" i="3"/>
  <c r="X337" i="17" s="1"/>
  <c r="U334" i="3"/>
  <c r="X337" i="6" s="1"/>
  <c r="V334" i="3"/>
  <c r="X337" i="10" s="1"/>
  <c r="W334" i="3"/>
  <c r="X337" i="12" s="1"/>
  <c r="X334" i="3"/>
  <c r="Z334" i="3"/>
  <c r="X337" i="5" s="1"/>
  <c r="AE334" i="3"/>
  <c r="X337" i="13" s="1"/>
  <c r="AD334" i="3"/>
  <c r="X337" i="11" s="1"/>
  <c r="AC334" i="3"/>
  <c r="X337" i="7" s="1"/>
  <c r="AB334" i="3"/>
  <c r="X337" i="9" s="1"/>
  <c r="Y334" i="3"/>
  <c r="AA334" i="3"/>
  <c r="X337" i="15" s="1"/>
  <c r="T334" i="3"/>
  <c r="X337" i="8" s="1"/>
  <c r="S334" i="3"/>
  <c r="R334" i="3"/>
  <c r="X337" i="4" s="1"/>
  <c r="Q334" i="3"/>
  <c r="E334" i="19" s="1"/>
  <c r="AN333" i="3"/>
  <c r="AL333" i="3"/>
  <c r="AP333" i="3"/>
  <c r="AM333" i="3"/>
  <c r="AO333" i="3"/>
  <c r="AK333" i="3"/>
  <c r="AF333" i="3"/>
  <c r="X336" i="17" s="1"/>
  <c r="AE333" i="3"/>
  <c r="X336" i="13" s="1"/>
  <c r="AD333" i="3"/>
  <c r="X336" i="11" s="1"/>
  <c r="AC333" i="3"/>
  <c r="X336" i="7" s="1"/>
  <c r="AB333" i="3"/>
  <c r="X336" i="9" s="1"/>
  <c r="AA333" i="3"/>
  <c r="X336" i="15" s="1"/>
  <c r="Z333" i="3"/>
  <c r="X336" i="5" s="1"/>
  <c r="Y333" i="3"/>
  <c r="X333" i="3"/>
  <c r="W333" i="3"/>
  <c r="X336" i="12" s="1"/>
  <c r="V333" i="3"/>
  <c r="X336" i="10" s="1"/>
  <c r="U333" i="3"/>
  <c r="X336" i="6" s="1"/>
  <c r="T333" i="3"/>
  <c r="X336" i="8" s="1"/>
  <c r="S333" i="3"/>
  <c r="R333" i="3"/>
  <c r="X336" i="4" s="1"/>
  <c r="Q333" i="3"/>
  <c r="E333" i="19" s="1"/>
  <c r="AM332" i="3"/>
  <c r="AP332" i="3"/>
  <c r="AO332" i="3"/>
  <c r="AL332" i="3"/>
  <c r="AK332" i="3"/>
  <c r="AN332" i="3"/>
  <c r="Q332" i="3"/>
  <c r="W332" i="3"/>
  <c r="X335" i="12" s="1"/>
  <c r="X332" i="3"/>
  <c r="Y332" i="3"/>
  <c r="U332" i="3"/>
  <c r="X335" i="6" s="1"/>
  <c r="V332" i="3"/>
  <c r="X335" i="10" s="1"/>
  <c r="AE332" i="3"/>
  <c r="X335" i="13" s="1"/>
  <c r="Z332" i="3"/>
  <c r="X335" i="5" s="1"/>
  <c r="T332" i="3"/>
  <c r="X335" i="8" s="1"/>
  <c r="S332" i="3"/>
  <c r="R332" i="3"/>
  <c r="X335" i="4" s="1"/>
  <c r="AF332" i="3"/>
  <c r="X335" i="17" s="1"/>
  <c r="AD332" i="3"/>
  <c r="X335" i="11" s="1"/>
  <c r="AC332" i="3"/>
  <c r="X335" i="7" s="1"/>
  <c r="AB332" i="3"/>
  <c r="X335" i="9" s="1"/>
  <c r="AA332" i="3"/>
  <c r="X335" i="15" s="1"/>
  <c r="AN331" i="3"/>
  <c r="AM331" i="3"/>
  <c r="AL331" i="3"/>
  <c r="AP331" i="3"/>
  <c r="AK331" i="3"/>
  <c r="AO331" i="3"/>
  <c r="T331" i="3"/>
  <c r="X334" i="8" s="1"/>
  <c r="S331" i="3"/>
  <c r="R331" i="3"/>
  <c r="X334" i="4" s="1"/>
  <c r="Q331" i="3"/>
  <c r="W331" i="3"/>
  <c r="X334" i="12" s="1"/>
  <c r="V331" i="3"/>
  <c r="X334" i="10" s="1"/>
  <c r="U331" i="3"/>
  <c r="X334" i="6" s="1"/>
  <c r="AB331" i="3"/>
  <c r="X334" i="9" s="1"/>
  <c r="AC331" i="3"/>
  <c r="X334" i="7" s="1"/>
  <c r="AD331" i="3"/>
  <c r="X334" i="11" s="1"/>
  <c r="AE331" i="3"/>
  <c r="X334" i="13" s="1"/>
  <c r="AF331" i="3"/>
  <c r="X334" i="17" s="1"/>
  <c r="Z331" i="3"/>
  <c r="X334" i="5" s="1"/>
  <c r="Y331" i="3"/>
  <c r="X331" i="3"/>
  <c r="AA331" i="3"/>
  <c r="X334" i="15" s="1"/>
  <c r="AO330" i="3"/>
  <c r="AM330" i="3"/>
  <c r="AL330" i="3"/>
  <c r="AK330" i="3"/>
  <c r="AP330" i="3"/>
  <c r="AN330" i="3"/>
  <c r="AF330" i="3"/>
  <c r="X333" i="17" s="1"/>
  <c r="AE330" i="3"/>
  <c r="X333" i="13" s="1"/>
  <c r="W330" i="3"/>
  <c r="X333" i="12" s="1"/>
  <c r="AD330" i="3"/>
  <c r="X333" i="11" s="1"/>
  <c r="AC330" i="3"/>
  <c r="X333" i="7" s="1"/>
  <c r="AB330" i="3"/>
  <c r="X333" i="9" s="1"/>
  <c r="V330" i="3"/>
  <c r="X333" i="10" s="1"/>
  <c r="T330" i="3"/>
  <c r="X333" i="8" s="1"/>
  <c r="S330" i="3"/>
  <c r="R330" i="3"/>
  <c r="X333" i="4" s="1"/>
  <c r="Q330" i="3"/>
  <c r="Z330" i="3"/>
  <c r="X333" i="5" s="1"/>
  <c r="Y330" i="3"/>
  <c r="U330" i="3"/>
  <c r="X333" i="6" s="1"/>
  <c r="X330" i="3"/>
  <c r="AA330" i="3"/>
  <c r="X333" i="15" s="1"/>
  <c r="AK329" i="3"/>
  <c r="AP329" i="3"/>
  <c r="AO329" i="3"/>
  <c r="AN329" i="3"/>
  <c r="AM329" i="3"/>
  <c r="AL329" i="3"/>
  <c r="U329" i="3"/>
  <c r="X332" i="6" s="1"/>
  <c r="V329" i="3"/>
  <c r="X332" i="10" s="1"/>
  <c r="W329" i="3"/>
  <c r="X332" i="12" s="1"/>
  <c r="X329" i="3"/>
  <c r="Y329" i="3"/>
  <c r="Z329" i="3"/>
  <c r="X332" i="5" s="1"/>
  <c r="AA329" i="3"/>
  <c r="X332" i="15" s="1"/>
  <c r="AB329" i="3"/>
  <c r="X332" i="9" s="1"/>
  <c r="AC329" i="3"/>
  <c r="X332" i="7" s="1"/>
  <c r="AF329" i="3"/>
  <c r="X332" i="17" s="1"/>
  <c r="AE329" i="3"/>
  <c r="X332" i="13" s="1"/>
  <c r="AD329" i="3"/>
  <c r="X332" i="11" s="1"/>
  <c r="Q329" i="3"/>
  <c r="R329" i="3"/>
  <c r="X332" i="4" s="1"/>
  <c r="S329" i="3"/>
  <c r="T329" i="3"/>
  <c r="X332" i="8" s="1"/>
  <c r="AP328" i="3"/>
  <c r="AK328" i="3"/>
  <c r="AO328" i="3"/>
  <c r="AN328" i="3"/>
  <c r="AM328" i="3"/>
  <c r="AL328" i="3"/>
  <c r="AF328" i="3"/>
  <c r="X331" i="17" s="1"/>
  <c r="AE328" i="3"/>
  <c r="X331" i="13" s="1"/>
  <c r="AD328" i="3"/>
  <c r="X331" i="11" s="1"/>
  <c r="AC328" i="3"/>
  <c r="X331" i="7" s="1"/>
  <c r="Y328" i="3"/>
  <c r="AB328" i="3"/>
  <c r="X331" i="9" s="1"/>
  <c r="AA328" i="3"/>
  <c r="X331" i="15" s="1"/>
  <c r="Z328" i="3"/>
  <c r="X331" i="5" s="1"/>
  <c r="X328" i="3"/>
  <c r="W328" i="3"/>
  <c r="X331" i="12" s="1"/>
  <c r="U328" i="3"/>
  <c r="X331" i="6" s="1"/>
  <c r="T328" i="3"/>
  <c r="X331" i="8" s="1"/>
  <c r="S328" i="3"/>
  <c r="R328" i="3"/>
  <c r="X331" i="4" s="1"/>
  <c r="Q328" i="3"/>
  <c r="E328" i="19" s="1"/>
  <c r="V328" i="3"/>
  <c r="X331" i="10" s="1"/>
  <c r="AM327" i="3"/>
  <c r="AP327" i="3"/>
  <c r="AK327" i="3"/>
  <c r="AO327" i="3"/>
  <c r="AN327" i="3"/>
  <c r="AL327" i="3"/>
  <c r="S327" i="3"/>
  <c r="R327" i="3"/>
  <c r="X330" i="4" s="1"/>
  <c r="Q327" i="3"/>
  <c r="AD327" i="3"/>
  <c r="X330" i="11" s="1"/>
  <c r="AF327" i="3"/>
  <c r="X330" i="17" s="1"/>
  <c r="AE327" i="3"/>
  <c r="X330" i="13" s="1"/>
  <c r="AC327" i="3"/>
  <c r="X330" i="7" s="1"/>
  <c r="AB327" i="3"/>
  <c r="X330" i="9" s="1"/>
  <c r="Z327" i="3"/>
  <c r="X330" i="5" s="1"/>
  <c r="Y327" i="3"/>
  <c r="X327" i="3"/>
  <c r="W327" i="3"/>
  <c r="X330" i="12" s="1"/>
  <c r="AA327" i="3"/>
  <c r="X330" i="15" s="1"/>
  <c r="V327" i="3"/>
  <c r="X330" i="10" s="1"/>
  <c r="U327" i="3"/>
  <c r="X330" i="6" s="1"/>
  <c r="T327" i="3"/>
  <c r="X330" i="8" s="1"/>
  <c r="AK326" i="3"/>
  <c r="AL326" i="3"/>
  <c r="AM326" i="3"/>
  <c r="AN326" i="3"/>
  <c r="AO326" i="3"/>
  <c r="AP326" i="3"/>
  <c r="R326" i="3"/>
  <c r="X329" i="4" s="1"/>
  <c r="Q326" i="3"/>
  <c r="W326" i="3"/>
  <c r="X329" i="12" s="1"/>
  <c r="V326" i="3"/>
  <c r="X329" i="10" s="1"/>
  <c r="AB326" i="3"/>
  <c r="X329" i="9" s="1"/>
  <c r="AC326" i="3"/>
  <c r="X329" i="7" s="1"/>
  <c r="AD326" i="3"/>
  <c r="X329" i="11" s="1"/>
  <c r="AA326" i="3"/>
  <c r="X329" i="15" s="1"/>
  <c r="AE326" i="3"/>
  <c r="X329" i="13" s="1"/>
  <c r="AF326" i="3"/>
  <c r="X329" i="17" s="1"/>
  <c r="Z326" i="3"/>
  <c r="X329" i="5" s="1"/>
  <c r="Y326" i="3"/>
  <c r="X326" i="3"/>
  <c r="U326" i="3"/>
  <c r="X329" i="6" s="1"/>
  <c r="T326" i="3"/>
  <c r="X329" i="8" s="1"/>
  <c r="S326" i="3"/>
  <c r="AO325" i="3"/>
  <c r="AN325" i="3"/>
  <c r="AM325" i="3"/>
  <c r="AL325" i="3"/>
  <c r="AK325" i="3"/>
  <c r="AP325" i="3"/>
  <c r="AE325" i="3"/>
  <c r="X328" i="13" s="1"/>
  <c r="AF325" i="3"/>
  <c r="X328" i="17" s="1"/>
  <c r="W325" i="3"/>
  <c r="X328" i="12" s="1"/>
  <c r="Q325" i="3"/>
  <c r="R325" i="3"/>
  <c r="X328" i="4" s="1"/>
  <c r="S325" i="3"/>
  <c r="T325" i="3"/>
  <c r="X328" i="8" s="1"/>
  <c r="U325" i="3"/>
  <c r="X328" i="6" s="1"/>
  <c r="V325" i="3"/>
  <c r="X328" i="10" s="1"/>
  <c r="X325" i="3"/>
  <c r="Y325" i="3"/>
  <c r="Z325" i="3"/>
  <c r="X328" i="5" s="1"/>
  <c r="AA325" i="3"/>
  <c r="X328" i="15" s="1"/>
  <c r="AB325" i="3"/>
  <c r="X328" i="9" s="1"/>
  <c r="AC325" i="3"/>
  <c r="X328" i="7" s="1"/>
  <c r="AD325" i="3"/>
  <c r="X328" i="11" s="1"/>
  <c r="AN324" i="3"/>
  <c r="AK324" i="3"/>
  <c r="AL324" i="3"/>
  <c r="AM324" i="3"/>
  <c r="AO324" i="3"/>
  <c r="AP324" i="3"/>
  <c r="Q324" i="3"/>
  <c r="AE324" i="3"/>
  <c r="X327" i="13" s="1"/>
  <c r="AF324" i="3"/>
  <c r="X327" i="17" s="1"/>
  <c r="S324" i="3"/>
  <c r="T324" i="3"/>
  <c r="X327" i="8" s="1"/>
  <c r="U324" i="3"/>
  <c r="X327" i="6" s="1"/>
  <c r="V324" i="3"/>
  <c r="X327" i="10" s="1"/>
  <c r="AD324" i="3"/>
  <c r="X327" i="11" s="1"/>
  <c r="W324" i="3"/>
  <c r="X327" i="12" s="1"/>
  <c r="AC324" i="3"/>
  <c r="X327" i="7" s="1"/>
  <c r="AB324" i="3"/>
  <c r="X327" i="9" s="1"/>
  <c r="AA324" i="3"/>
  <c r="X327" i="15" s="1"/>
  <c r="Z324" i="3"/>
  <c r="X327" i="5" s="1"/>
  <c r="X324" i="3"/>
  <c r="Y324" i="3"/>
  <c r="R324" i="3"/>
  <c r="X327" i="4" s="1"/>
  <c r="AP323" i="3"/>
  <c r="AO323" i="3"/>
  <c r="AN323" i="3"/>
  <c r="AM323" i="3"/>
  <c r="AL323" i="3"/>
  <c r="AK323" i="3"/>
  <c r="AD323" i="3"/>
  <c r="X326" i="11" s="1"/>
  <c r="AE323" i="3"/>
  <c r="X326" i="13" s="1"/>
  <c r="AF323" i="3"/>
  <c r="X326" i="17" s="1"/>
  <c r="AC323" i="3"/>
  <c r="X326" i="7" s="1"/>
  <c r="Z323" i="3"/>
  <c r="X326" i="5" s="1"/>
  <c r="S323" i="3"/>
  <c r="T323" i="3"/>
  <c r="X326" i="8" s="1"/>
  <c r="R323" i="3"/>
  <c r="X326" i="4" s="1"/>
  <c r="Q323" i="3"/>
  <c r="U323" i="3"/>
  <c r="X326" i="6" s="1"/>
  <c r="V323" i="3"/>
  <c r="X326" i="10" s="1"/>
  <c r="W323" i="3"/>
  <c r="X326" i="12" s="1"/>
  <c r="X323" i="3"/>
  <c r="Y323" i="3"/>
  <c r="AA323" i="3"/>
  <c r="X326" i="15" s="1"/>
  <c r="AB323" i="3"/>
  <c r="X326" i="9" s="1"/>
  <c r="AL322" i="3"/>
  <c r="AK322" i="3"/>
  <c r="AP322" i="3"/>
  <c r="AO322" i="3"/>
  <c r="AN322" i="3"/>
  <c r="AM322" i="3"/>
  <c r="S322" i="3"/>
  <c r="T322" i="3"/>
  <c r="X325" i="8" s="1"/>
  <c r="U322" i="3"/>
  <c r="X325" i="6" s="1"/>
  <c r="V322" i="3"/>
  <c r="X325" i="10" s="1"/>
  <c r="Z322" i="3"/>
  <c r="X325" i="5" s="1"/>
  <c r="AC322" i="3"/>
  <c r="X325" i="7" s="1"/>
  <c r="AB322" i="3"/>
  <c r="X325" i="9" s="1"/>
  <c r="Q322" i="3"/>
  <c r="AF322" i="3"/>
  <c r="X325" i="17" s="1"/>
  <c r="AE322" i="3"/>
  <c r="X325" i="13" s="1"/>
  <c r="AD322" i="3"/>
  <c r="X325" i="11" s="1"/>
  <c r="AA322" i="3"/>
  <c r="X325" i="15" s="1"/>
  <c r="Y322" i="3"/>
  <c r="R322" i="3"/>
  <c r="X325" i="4" s="1"/>
  <c r="X322" i="3"/>
  <c r="W322" i="3"/>
  <c r="X325" i="12" s="1"/>
  <c r="AM321" i="3"/>
  <c r="AL321" i="3"/>
  <c r="AK321" i="3"/>
  <c r="AP321" i="3"/>
  <c r="AO321" i="3"/>
  <c r="AN321" i="3"/>
  <c r="AF321" i="3"/>
  <c r="X324" i="17" s="1"/>
  <c r="AE321" i="3"/>
  <c r="X324" i="13" s="1"/>
  <c r="AD321" i="3"/>
  <c r="X324" i="11" s="1"/>
  <c r="AC321" i="3"/>
  <c r="X324" i="7" s="1"/>
  <c r="AB321" i="3"/>
  <c r="X324" i="9" s="1"/>
  <c r="AA321" i="3"/>
  <c r="X324" i="15" s="1"/>
  <c r="Z321" i="3"/>
  <c r="X324" i="5" s="1"/>
  <c r="Y321" i="3"/>
  <c r="X321" i="3"/>
  <c r="W321" i="3"/>
  <c r="X324" i="12" s="1"/>
  <c r="V321" i="3"/>
  <c r="X324" i="10" s="1"/>
  <c r="R321" i="3"/>
  <c r="X324" i="4" s="1"/>
  <c r="Q321" i="3"/>
  <c r="E321" i="19" s="1"/>
  <c r="S321" i="3"/>
  <c r="T321" i="3"/>
  <c r="X324" i="8" s="1"/>
  <c r="U321" i="3"/>
  <c r="X324" i="6" s="1"/>
  <c r="AK320" i="3"/>
  <c r="AL320" i="3"/>
  <c r="AN320" i="3"/>
  <c r="AO320" i="3"/>
  <c r="AP320" i="3"/>
  <c r="AM320" i="3"/>
  <c r="W320" i="3"/>
  <c r="X323" i="12" s="1"/>
  <c r="Q320" i="3"/>
  <c r="R320" i="3"/>
  <c r="X323" i="4" s="1"/>
  <c r="S320" i="3"/>
  <c r="T320" i="3"/>
  <c r="X323" i="8" s="1"/>
  <c r="U320" i="3"/>
  <c r="X323" i="6" s="1"/>
  <c r="V320" i="3"/>
  <c r="X323" i="10" s="1"/>
  <c r="AD320" i="3"/>
  <c r="X323" i="11" s="1"/>
  <c r="AE320" i="3"/>
  <c r="X323" i="13" s="1"/>
  <c r="AF320" i="3"/>
  <c r="X323" i="17" s="1"/>
  <c r="X320" i="3"/>
  <c r="Y320" i="3"/>
  <c r="AC320" i="3"/>
  <c r="X323" i="7" s="1"/>
  <c r="Z320" i="3"/>
  <c r="X323" i="5" s="1"/>
  <c r="AA320" i="3"/>
  <c r="X323" i="15" s="1"/>
  <c r="AB320" i="3"/>
  <c r="X323" i="9" s="1"/>
  <c r="AK319" i="3"/>
  <c r="AM319" i="3"/>
  <c r="AN319" i="3"/>
  <c r="AO319" i="3"/>
  <c r="AP319" i="3"/>
  <c r="AL319" i="3"/>
  <c r="AB319" i="3"/>
  <c r="X322" i="9" s="1"/>
  <c r="AA319" i="3"/>
  <c r="X322" i="15" s="1"/>
  <c r="Z319" i="3"/>
  <c r="X322" i="5" s="1"/>
  <c r="Y319" i="3"/>
  <c r="X319" i="3"/>
  <c r="W319" i="3"/>
  <c r="X322" i="12" s="1"/>
  <c r="V319" i="3"/>
  <c r="X322" i="10" s="1"/>
  <c r="U319" i="3"/>
  <c r="X322" i="6" s="1"/>
  <c r="T319" i="3"/>
  <c r="X322" i="8" s="1"/>
  <c r="S319" i="3"/>
  <c r="R319" i="3"/>
  <c r="X322" i="4" s="1"/>
  <c r="Q319" i="3"/>
  <c r="E319" i="19" s="1"/>
  <c r="AE319" i="3"/>
  <c r="X322" i="13" s="1"/>
  <c r="AD319" i="3"/>
  <c r="X322" i="11" s="1"/>
  <c r="AC319" i="3"/>
  <c r="X322" i="7" s="1"/>
  <c r="AF319" i="3"/>
  <c r="X322" i="17" s="1"/>
  <c r="AL318" i="3"/>
  <c r="AK318" i="3"/>
  <c r="AP318" i="3"/>
  <c r="AO318" i="3"/>
  <c r="AN318" i="3"/>
  <c r="AM318" i="3"/>
  <c r="AF318" i="3"/>
  <c r="X321" i="17" s="1"/>
  <c r="AE318" i="3"/>
  <c r="X321" i="13" s="1"/>
  <c r="AD318" i="3"/>
  <c r="X321" i="11" s="1"/>
  <c r="AB318" i="3"/>
  <c r="X321" i="9" s="1"/>
  <c r="AA318" i="3"/>
  <c r="X321" i="15" s="1"/>
  <c r="Z318" i="3"/>
  <c r="X321" i="5" s="1"/>
  <c r="Y318" i="3"/>
  <c r="X318" i="3"/>
  <c r="W318" i="3"/>
  <c r="X321" i="12" s="1"/>
  <c r="V318" i="3"/>
  <c r="X321" i="10" s="1"/>
  <c r="U318" i="3"/>
  <c r="X321" i="6" s="1"/>
  <c r="T318" i="3"/>
  <c r="X321" i="8" s="1"/>
  <c r="AC318" i="3"/>
  <c r="X321" i="7" s="1"/>
  <c r="R318" i="3"/>
  <c r="X321" i="4" s="1"/>
  <c r="Q318" i="3"/>
  <c r="E318" i="19" s="1"/>
  <c r="S318" i="3"/>
  <c r="AK317" i="3"/>
  <c r="AP317" i="3"/>
  <c r="AO317" i="3"/>
  <c r="AN317" i="3"/>
  <c r="AM317" i="3"/>
  <c r="AL317" i="3"/>
  <c r="AF317" i="3"/>
  <c r="X320" i="17" s="1"/>
  <c r="AE317" i="3"/>
  <c r="X320" i="13" s="1"/>
  <c r="AD317" i="3"/>
  <c r="X320" i="11" s="1"/>
  <c r="AB317" i="3"/>
  <c r="X320" i="9" s="1"/>
  <c r="AA317" i="3"/>
  <c r="X320" i="15" s="1"/>
  <c r="Z317" i="3"/>
  <c r="X320" i="5" s="1"/>
  <c r="Y317" i="3"/>
  <c r="X317" i="3"/>
  <c r="W317" i="3"/>
  <c r="X320" i="12" s="1"/>
  <c r="V317" i="3"/>
  <c r="X320" i="10" s="1"/>
  <c r="U317" i="3"/>
  <c r="X320" i="6" s="1"/>
  <c r="T317" i="3"/>
  <c r="X320" i="8" s="1"/>
  <c r="S317" i="3"/>
  <c r="R317" i="3"/>
  <c r="X320" i="4" s="1"/>
  <c r="Q317" i="3"/>
  <c r="E317" i="19" s="1"/>
  <c r="AC317" i="3"/>
  <c r="X320" i="7" s="1"/>
  <c r="AP316" i="3"/>
  <c r="AO316" i="3"/>
  <c r="AN316" i="3"/>
  <c r="AM316" i="3"/>
  <c r="AL316" i="3"/>
  <c r="AK316" i="3"/>
  <c r="AP315" i="3"/>
  <c r="AO315" i="3"/>
  <c r="AN315" i="3"/>
  <c r="AM315" i="3"/>
  <c r="AL315" i="3"/>
  <c r="AK315" i="3"/>
  <c r="AF315" i="3"/>
  <c r="X318" i="17" s="1"/>
  <c r="AE315" i="3"/>
  <c r="X318" i="13" s="1"/>
  <c r="AD315" i="3"/>
  <c r="X318" i="11" s="1"/>
  <c r="AC315" i="3"/>
  <c r="X318" i="7" s="1"/>
  <c r="AB315" i="3"/>
  <c r="X318" i="9" s="1"/>
  <c r="AA315" i="3"/>
  <c r="X318" i="15" s="1"/>
  <c r="Z315" i="3"/>
  <c r="X318" i="5" s="1"/>
  <c r="Y315" i="3"/>
  <c r="X315" i="3"/>
  <c r="W315" i="3"/>
  <c r="X318" i="12" s="1"/>
  <c r="V315" i="3"/>
  <c r="X318" i="10" s="1"/>
  <c r="U315" i="3"/>
  <c r="X318" i="6" s="1"/>
  <c r="T315" i="3"/>
  <c r="X318" i="8" s="1"/>
  <c r="S315" i="3"/>
  <c r="R315" i="3"/>
  <c r="X318" i="4" s="1"/>
  <c r="Q315" i="3"/>
  <c r="E315" i="19" s="1"/>
  <c r="AP314" i="3"/>
  <c r="AO314" i="3"/>
  <c r="AN314" i="3"/>
  <c r="AM314" i="3"/>
  <c r="AL314" i="3"/>
  <c r="AK314" i="3"/>
  <c r="AF314" i="3"/>
  <c r="X317" i="17" s="1"/>
  <c r="AE314" i="3"/>
  <c r="X317" i="13" s="1"/>
  <c r="AD314" i="3"/>
  <c r="X317" i="11" s="1"/>
  <c r="AC314" i="3"/>
  <c r="X317" i="7" s="1"/>
  <c r="AB314" i="3"/>
  <c r="X317" i="9" s="1"/>
  <c r="AA314" i="3"/>
  <c r="X317" i="15" s="1"/>
  <c r="Z314" i="3"/>
  <c r="X317" i="5" s="1"/>
  <c r="Y314" i="3"/>
  <c r="X314" i="3"/>
  <c r="W314" i="3"/>
  <c r="X317" i="12" s="1"/>
  <c r="V314" i="3"/>
  <c r="X317" i="10" s="1"/>
  <c r="U314" i="3"/>
  <c r="X317" i="6" s="1"/>
  <c r="T314" i="3"/>
  <c r="X317" i="8" s="1"/>
  <c r="S314" i="3"/>
  <c r="R314" i="3"/>
  <c r="X317" i="4" s="1"/>
  <c r="Q314" i="3"/>
  <c r="E314" i="19" s="1"/>
  <c r="AK313" i="3"/>
  <c r="AP313" i="3"/>
  <c r="AO313" i="3"/>
  <c r="AN313" i="3"/>
  <c r="AM313" i="3"/>
  <c r="AL313" i="3"/>
  <c r="Z313" i="3"/>
  <c r="X316" i="5" s="1"/>
  <c r="AA313" i="3"/>
  <c r="X316" i="15" s="1"/>
  <c r="AB313" i="3"/>
  <c r="X316" i="9" s="1"/>
  <c r="AC313" i="3"/>
  <c r="X316" i="7" s="1"/>
  <c r="AD313" i="3"/>
  <c r="X316" i="11" s="1"/>
  <c r="AE313" i="3"/>
  <c r="X316" i="13" s="1"/>
  <c r="AF313" i="3"/>
  <c r="X316" i="17" s="1"/>
  <c r="T313" i="3"/>
  <c r="X316" i="8" s="1"/>
  <c r="Q313" i="3"/>
  <c r="R313" i="3"/>
  <c r="X316" i="4" s="1"/>
  <c r="S313" i="3"/>
  <c r="U313" i="3"/>
  <c r="X316" i="6" s="1"/>
  <c r="V313" i="3"/>
  <c r="X316" i="10" s="1"/>
  <c r="W313" i="3"/>
  <c r="X316" i="12" s="1"/>
  <c r="X313" i="3"/>
  <c r="Y313" i="3"/>
  <c r="AM312" i="3"/>
  <c r="AK312" i="3"/>
  <c r="AL312" i="3"/>
  <c r="AP312" i="3"/>
  <c r="AN312" i="3"/>
  <c r="AO312" i="3"/>
  <c r="AC312" i="3"/>
  <c r="X315" i="7" s="1"/>
  <c r="AD312" i="3"/>
  <c r="X315" i="11" s="1"/>
  <c r="AE312" i="3"/>
  <c r="X315" i="13" s="1"/>
  <c r="AF312" i="3"/>
  <c r="X315" i="17" s="1"/>
  <c r="AB312" i="3"/>
  <c r="X315" i="9" s="1"/>
  <c r="AA312" i="3"/>
  <c r="X315" i="15" s="1"/>
  <c r="Z312" i="3"/>
  <c r="X315" i="5" s="1"/>
  <c r="Y312" i="3"/>
  <c r="X312" i="3"/>
  <c r="W312" i="3"/>
  <c r="X315" i="12" s="1"/>
  <c r="V312" i="3"/>
  <c r="X315" i="10" s="1"/>
  <c r="U312" i="3"/>
  <c r="X315" i="6" s="1"/>
  <c r="T312" i="3"/>
  <c r="X315" i="8" s="1"/>
  <c r="S312" i="3"/>
  <c r="R312" i="3"/>
  <c r="X315" i="4" s="1"/>
  <c r="Q312" i="3"/>
  <c r="E312" i="19" s="1"/>
  <c r="AP311" i="3"/>
  <c r="AO311" i="3"/>
  <c r="AN311" i="3"/>
  <c r="AM311" i="3"/>
  <c r="AL311" i="3"/>
  <c r="AK311" i="3"/>
  <c r="AC311" i="3"/>
  <c r="X314" i="7" s="1"/>
  <c r="AB311" i="3"/>
  <c r="X314" i="9" s="1"/>
  <c r="AA311" i="3"/>
  <c r="X314" i="15" s="1"/>
  <c r="Z311" i="3"/>
  <c r="X314" i="5" s="1"/>
  <c r="Y311" i="3"/>
  <c r="X311" i="3"/>
  <c r="W311" i="3"/>
  <c r="X314" i="12" s="1"/>
  <c r="V311" i="3"/>
  <c r="X314" i="10" s="1"/>
  <c r="U311" i="3"/>
  <c r="X314" i="6" s="1"/>
  <c r="T311" i="3"/>
  <c r="X314" i="8" s="1"/>
  <c r="S311" i="3"/>
  <c r="R311" i="3"/>
  <c r="X314" i="4" s="1"/>
  <c r="Q311" i="3"/>
  <c r="E311" i="19" s="1"/>
  <c r="AF311" i="3"/>
  <c r="X314" i="17" s="1"/>
  <c r="AE311" i="3"/>
  <c r="X314" i="13" s="1"/>
  <c r="AD311" i="3"/>
  <c r="X314" i="11" s="1"/>
  <c r="AM310" i="3"/>
  <c r="AL310" i="3"/>
  <c r="AK310" i="3"/>
  <c r="AP310" i="3"/>
  <c r="AO310" i="3"/>
  <c r="AN310" i="3"/>
  <c r="AF310" i="3"/>
  <c r="X313" i="17" s="1"/>
  <c r="AE310" i="3"/>
  <c r="X313" i="13" s="1"/>
  <c r="AD310" i="3"/>
  <c r="X313" i="11" s="1"/>
  <c r="AC310" i="3"/>
  <c r="X313" i="7" s="1"/>
  <c r="AB310" i="3"/>
  <c r="X313" i="9" s="1"/>
  <c r="AA310" i="3"/>
  <c r="X313" i="15" s="1"/>
  <c r="Y310" i="3"/>
  <c r="X310" i="3"/>
  <c r="W310" i="3"/>
  <c r="X313" i="12" s="1"/>
  <c r="V310" i="3"/>
  <c r="X313" i="10" s="1"/>
  <c r="U310" i="3"/>
  <c r="X313" i="6" s="1"/>
  <c r="T310" i="3"/>
  <c r="X313" i="8" s="1"/>
  <c r="S310" i="3"/>
  <c r="R310" i="3"/>
  <c r="X313" i="4" s="1"/>
  <c r="Z310" i="3"/>
  <c r="X313" i="5" s="1"/>
  <c r="Q310" i="3"/>
  <c r="E310" i="19" s="1"/>
  <c r="AP309" i="3"/>
  <c r="AO309" i="3"/>
  <c r="AN309" i="3"/>
  <c r="AM309" i="3"/>
  <c r="AL309" i="3"/>
  <c r="AK309" i="3"/>
  <c r="AE309" i="3"/>
  <c r="X312" i="13" s="1"/>
  <c r="AF309" i="3"/>
  <c r="X312" i="17" s="1"/>
  <c r="AD309" i="3"/>
  <c r="X312" i="11" s="1"/>
  <c r="Q309" i="3"/>
  <c r="R309" i="3"/>
  <c r="X312" i="4" s="1"/>
  <c r="S309" i="3"/>
  <c r="T309" i="3"/>
  <c r="X312" i="8" s="1"/>
  <c r="U309" i="3"/>
  <c r="X312" i="6" s="1"/>
  <c r="V309" i="3"/>
  <c r="X312" i="10" s="1"/>
  <c r="W309" i="3"/>
  <c r="X312" i="12" s="1"/>
  <c r="X309" i="3"/>
  <c r="Y309" i="3"/>
  <c r="Z309" i="3"/>
  <c r="X312" i="5" s="1"/>
  <c r="AA309" i="3"/>
  <c r="X312" i="15" s="1"/>
  <c r="AB309" i="3"/>
  <c r="X312" i="9" s="1"/>
  <c r="AC309" i="3"/>
  <c r="X312" i="7" s="1"/>
  <c r="AK308" i="3"/>
  <c r="AL308" i="3"/>
  <c r="AM308" i="3"/>
  <c r="AN308" i="3"/>
  <c r="AO308" i="3"/>
  <c r="AP308" i="3"/>
  <c r="R308" i="3"/>
  <c r="X311" i="4" s="1"/>
  <c r="AF308" i="3"/>
  <c r="X311" i="17" s="1"/>
  <c r="AE308" i="3"/>
  <c r="X311" i="13" s="1"/>
  <c r="AD308" i="3"/>
  <c r="X311" i="11" s="1"/>
  <c r="V308" i="3"/>
  <c r="X311" i="10" s="1"/>
  <c r="AC308" i="3"/>
  <c r="X311" i="7" s="1"/>
  <c r="AA308" i="3"/>
  <c r="X311" i="15" s="1"/>
  <c r="Z308" i="3"/>
  <c r="X311" i="5" s="1"/>
  <c r="Q308" i="3"/>
  <c r="AB308" i="3"/>
  <c r="X311" i="9" s="1"/>
  <c r="X308" i="3"/>
  <c r="W308" i="3"/>
  <c r="X311" i="12" s="1"/>
  <c r="U308" i="3"/>
  <c r="X311" i="6" s="1"/>
  <c r="T308" i="3"/>
  <c r="X311" i="8" s="1"/>
  <c r="S308" i="3"/>
  <c r="Y308" i="3"/>
  <c r="AP307" i="3"/>
  <c r="AM307" i="3"/>
  <c r="AN307" i="3"/>
  <c r="AL307" i="3"/>
  <c r="AK307" i="3"/>
  <c r="AO307" i="3"/>
  <c r="AF307" i="3"/>
  <c r="X310" i="17" s="1"/>
  <c r="Q307" i="3"/>
  <c r="AD307" i="3"/>
  <c r="X310" i="11" s="1"/>
  <c r="AE307" i="3"/>
  <c r="X310" i="13" s="1"/>
  <c r="AB307" i="3"/>
  <c r="X310" i="9" s="1"/>
  <c r="AA307" i="3"/>
  <c r="X310" i="15" s="1"/>
  <c r="Z307" i="3"/>
  <c r="X310" i="5" s="1"/>
  <c r="Y307" i="3"/>
  <c r="X307" i="3"/>
  <c r="AC307" i="3"/>
  <c r="X310" i="7" s="1"/>
  <c r="V307" i="3"/>
  <c r="X310" i="10" s="1"/>
  <c r="U307" i="3"/>
  <c r="X310" i="6" s="1"/>
  <c r="T307" i="3"/>
  <c r="X310" i="8" s="1"/>
  <c r="S307" i="3"/>
  <c r="R307" i="3"/>
  <c r="X310" i="4" s="1"/>
  <c r="W307" i="3"/>
  <c r="X310" i="12" s="1"/>
  <c r="AK306" i="3"/>
  <c r="AL306" i="3"/>
  <c r="AM306" i="3"/>
  <c r="AN306" i="3"/>
  <c r="AO306" i="3"/>
  <c r="AP306" i="3"/>
  <c r="U306" i="3"/>
  <c r="X309" i="6" s="1"/>
  <c r="T306" i="3"/>
  <c r="X309" i="8" s="1"/>
  <c r="S306" i="3"/>
  <c r="R306" i="3"/>
  <c r="X309" i="4" s="1"/>
  <c r="Q306" i="3"/>
  <c r="AF306" i="3"/>
  <c r="X309" i="17" s="1"/>
  <c r="AE306" i="3"/>
  <c r="X309" i="13" s="1"/>
  <c r="AD306" i="3"/>
  <c r="X309" i="11" s="1"/>
  <c r="AC306" i="3"/>
  <c r="X309" i="7" s="1"/>
  <c r="AB306" i="3"/>
  <c r="X309" i="9" s="1"/>
  <c r="AA306" i="3"/>
  <c r="X309" i="15" s="1"/>
  <c r="Z306" i="3"/>
  <c r="X309" i="5" s="1"/>
  <c r="Y306" i="3"/>
  <c r="X306" i="3"/>
  <c r="W306" i="3"/>
  <c r="X309" i="12" s="1"/>
  <c r="V306" i="3"/>
  <c r="X309" i="10" s="1"/>
  <c r="AN305" i="3"/>
  <c r="AM305" i="3"/>
  <c r="AL305" i="3"/>
  <c r="AK305" i="3"/>
  <c r="AO305" i="3"/>
  <c r="AP305" i="3"/>
  <c r="AF305" i="3"/>
  <c r="X308" i="17" s="1"/>
  <c r="AA305" i="3"/>
  <c r="X308" i="15" s="1"/>
  <c r="AE305" i="3"/>
  <c r="X308" i="13" s="1"/>
  <c r="AD305" i="3"/>
  <c r="X308" i="11" s="1"/>
  <c r="AC305" i="3"/>
  <c r="X308" i="7" s="1"/>
  <c r="AB305" i="3"/>
  <c r="X308" i="9" s="1"/>
  <c r="Z305" i="3"/>
  <c r="X308" i="5" s="1"/>
  <c r="Y305" i="3"/>
  <c r="X305" i="3"/>
  <c r="W305" i="3"/>
  <c r="X308" i="12" s="1"/>
  <c r="U305" i="3"/>
  <c r="X308" i="6" s="1"/>
  <c r="T305" i="3"/>
  <c r="X308" i="8" s="1"/>
  <c r="S305" i="3"/>
  <c r="V305" i="3"/>
  <c r="X308" i="10" s="1"/>
  <c r="R305" i="3"/>
  <c r="X308" i="4" s="1"/>
  <c r="Q305" i="3"/>
  <c r="E305" i="19" s="1"/>
  <c r="AP304" i="3"/>
  <c r="AO304" i="3"/>
  <c r="AN304" i="3"/>
  <c r="AM304" i="3"/>
  <c r="AL304" i="3"/>
  <c r="AK304" i="3"/>
  <c r="AF304" i="3"/>
  <c r="X307" i="17" s="1"/>
  <c r="AE304" i="3"/>
  <c r="X307" i="13" s="1"/>
  <c r="AD304" i="3"/>
  <c r="X307" i="11" s="1"/>
  <c r="AC304" i="3"/>
  <c r="X307" i="7" s="1"/>
  <c r="AB304" i="3"/>
  <c r="X307" i="9" s="1"/>
  <c r="Q304" i="3"/>
  <c r="Z304" i="3"/>
  <c r="X307" i="5" s="1"/>
  <c r="Y304" i="3"/>
  <c r="X304" i="3"/>
  <c r="W304" i="3"/>
  <c r="X307" i="12" s="1"/>
  <c r="AA304" i="3"/>
  <c r="X307" i="15" s="1"/>
  <c r="U304" i="3"/>
  <c r="X307" i="6" s="1"/>
  <c r="T304" i="3"/>
  <c r="X307" i="8" s="1"/>
  <c r="S304" i="3"/>
  <c r="R304" i="3"/>
  <c r="X307" i="4" s="1"/>
  <c r="V304" i="3"/>
  <c r="X307" i="10" s="1"/>
  <c r="AO303" i="3"/>
  <c r="AN303" i="3"/>
  <c r="AM303" i="3"/>
  <c r="AL303" i="3"/>
  <c r="AK303" i="3"/>
  <c r="AP303" i="3"/>
  <c r="Y303" i="3"/>
  <c r="AC303" i="3"/>
  <c r="X306" i="7" s="1"/>
  <c r="AF303" i="3"/>
  <c r="X306" i="17" s="1"/>
  <c r="AD303" i="3"/>
  <c r="X306" i="11" s="1"/>
  <c r="AE303" i="3"/>
  <c r="X306" i="13" s="1"/>
  <c r="S303" i="3"/>
  <c r="Q303" i="3"/>
  <c r="R303" i="3"/>
  <c r="X306" i="4" s="1"/>
  <c r="T303" i="3"/>
  <c r="X306" i="8" s="1"/>
  <c r="U303" i="3"/>
  <c r="X306" i="6" s="1"/>
  <c r="V303" i="3"/>
  <c r="X306" i="10" s="1"/>
  <c r="W303" i="3"/>
  <c r="X306" i="12" s="1"/>
  <c r="X303" i="3"/>
  <c r="Z303" i="3"/>
  <c r="X306" i="5" s="1"/>
  <c r="AA303" i="3"/>
  <c r="X306" i="15" s="1"/>
  <c r="AB303" i="3"/>
  <c r="X306" i="9" s="1"/>
  <c r="AN302" i="3"/>
  <c r="AO302" i="3"/>
  <c r="AP302" i="3"/>
  <c r="AK302" i="3"/>
  <c r="AL302" i="3"/>
  <c r="AM302" i="3"/>
  <c r="AP301" i="3"/>
  <c r="AM301" i="3"/>
  <c r="AK301" i="3"/>
  <c r="AN301" i="3"/>
  <c r="AO301" i="3"/>
  <c r="AL301" i="3"/>
  <c r="V301" i="3"/>
  <c r="X304" i="10" s="1"/>
  <c r="U301" i="3"/>
  <c r="X304" i="6" s="1"/>
  <c r="T301" i="3"/>
  <c r="X304" i="8" s="1"/>
  <c r="S301" i="3"/>
  <c r="R301" i="3"/>
  <c r="X304" i="4" s="1"/>
  <c r="Q301" i="3"/>
  <c r="W301" i="3"/>
  <c r="X304" i="12" s="1"/>
  <c r="Z301" i="3"/>
  <c r="X304" i="5" s="1"/>
  <c r="AF301" i="3"/>
  <c r="X304" i="17" s="1"/>
  <c r="AE301" i="3"/>
  <c r="X304" i="13" s="1"/>
  <c r="AD301" i="3"/>
  <c r="X304" i="11" s="1"/>
  <c r="AC301" i="3"/>
  <c r="X304" i="7" s="1"/>
  <c r="AB301" i="3"/>
  <c r="X304" i="9" s="1"/>
  <c r="AA301" i="3"/>
  <c r="X304" i="15" s="1"/>
  <c r="Y301" i="3"/>
  <c r="X301" i="3"/>
  <c r="AP300" i="3"/>
  <c r="AK300" i="3"/>
  <c r="AL300" i="3"/>
  <c r="AO300" i="3"/>
  <c r="AM300" i="3"/>
  <c r="AN300" i="3"/>
  <c r="AE300" i="3"/>
  <c r="X303" i="13" s="1"/>
  <c r="AD300" i="3"/>
  <c r="X303" i="11" s="1"/>
  <c r="AC300" i="3"/>
  <c r="X303" i="7" s="1"/>
  <c r="AB300" i="3"/>
  <c r="X303" i="9" s="1"/>
  <c r="AA300" i="3"/>
  <c r="X303" i="15" s="1"/>
  <c r="Z300" i="3"/>
  <c r="X303" i="5" s="1"/>
  <c r="Y300" i="3"/>
  <c r="AF300" i="3"/>
  <c r="X303" i="17" s="1"/>
  <c r="X300" i="3"/>
  <c r="W300" i="3"/>
  <c r="X303" i="12" s="1"/>
  <c r="U300" i="3"/>
  <c r="X303" i="6" s="1"/>
  <c r="T300" i="3"/>
  <c r="X303" i="8" s="1"/>
  <c r="S300" i="3"/>
  <c r="R300" i="3"/>
  <c r="X303" i="4" s="1"/>
  <c r="Q300" i="3"/>
  <c r="V300" i="3"/>
  <c r="X303" i="10" s="1"/>
  <c r="AL299" i="3"/>
  <c r="AP299" i="3"/>
  <c r="AO299" i="3"/>
  <c r="AM299" i="3"/>
  <c r="AK299" i="3"/>
  <c r="AN299" i="3"/>
  <c r="AF299" i="3"/>
  <c r="X302" i="17" s="1"/>
  <c r="Z299" i="3"/>
  <c r="X302" i="5" s="1"/>
  <c r="Q299" i="3"/>
  <c r="R299" i="3"/>
  <c r="X302" i="4" s="1"/>
  <c r="S299" i="3"/>
  <c r="T299" i="3"/>
  <c r="X302" i="8" s="1"/>
  <c r="U299" i="3"/>
  <c r="X302" i="6" s="1"/>
  <c r="V299" i="3"/>
  <c r="X302" i="10" s="1"/>
  <c r="AD299" i="3"/>
  <c r="X302" i="11" s="1"/>
  <c r="W299" i="3"/>
  <c r="X302" i="12" s="1"/>
  <c r="Y299" i="3"/>
  <c r="AA299" i="3"/>
  <c r="X302" i="15" s="1"/>
  <c r="AB299" i="3"/>
  <c r="X302" i="9" s="1"/>
  <c r="AC299" i="3"/>
  <c r="X302" i="7" s="1"/>
  <c r="AE299" i="3"/>
  <c r="X302" i="13" s="1"/>
  <c r="X299" i="3"/>
  <c r="AP298" i="3"/>
  <c r="AK298" i="3"/>
  <c r="AL298" i="3"/>
  <c r="AM298" i="3"/>
  <c r="AO298" i="3"/>
  <c r="AN298" i="3"/>
  <c r="AE298" i="3"/>
  <c r="X301" i="13" s="1"/>
  <c r="AF298" i="3"/>
  <c r="X301" i="17" s="1"/>
  <c r="AC298" i="3"/>
  <c r="X301" i="7" s="1"/>
  <c r="AB298" i="3"/>
  <c r="X301" i="9" s="1"/>
  <c r="AA298" i="3"/>
  <c r="X301" i="15" s="1"/>
  <c r="AD298" i="3"/>
  <c r="X301" i="11" s="1"/>
  <c r="Y298" i="3"/>
  <c r="X298" i="3"/>
  <c r="W298" i="3"/>
  <c r="X301" i="12" s="1"/>
  <c r="V298" i="3"/>
  <c r="X301" i="10" s="1"/>
  <c r="T298" i="3"/>
  <c r="X301" i="8" s="1"/>
  <c r="S298" i="3"/>
  <c r="Z298" i="3"/>
  <c r="X301" i="5" s="1"/>
  <c r="R298" i="3"/>
  <c r="X301" i="4" s="1"/>
  <c r="Q298" i="3"/>
  <c r="E298" i="19" s="1"/>
  <c r="U298" i="3"/>
  <c r="X301" i="6" s="1"/>
  <c r="AP297" i="3"/>
  <c r="AO297" i="3"/>
  <c r="AN297" i="3"/>
  <c r="AM297" i="3"/>
  <c r="AL297" i="3"/>
  <c r="AK297" i="3"/>
  <c r="R297" i="3"/>
  <c r="X300" i="4" s="1"/>
  <c r="Q297" i="3"/>
  <c r="S297" i="3"/>
  <c r="T297" i="3"/>
  <c r="X300" i="8" s="1"/>
  <c r="U297" i="3"/>
  <c r="X300" i="6" s="1"/>
  <c r="V297" i="3"/>
  <c r="X300" i="10" s="1"/>
  <c r="W297" i="3"/>
  <c r="X300" i="12" s="1"/>
  <c r="X297" i="3"/>
  <c r="Y297" i="3"/>
  <c r="Z297" i="3"/>
  <c r="X300" i="5" s="1"/>
  <c r="AA297" i="3"/>
  <c r="X300" i="15" s="1"/>
  <c r="AB297" i="3"/>
  <c r="X300" i="9" s="1"/>
  <c r="AC297" i="3"/>
  <c r="X300" i="7" s="1"/>
  <c r="AD297" i="3"/>
  <c r="X300" i="11" s="1"/>
  <c r="AE297" i="3"/>
  <c r="X300" i="13" s="1"/>
  <c r="AF297" i="3"/>
  <c r="X300" i="17" s="1"/>
  <c r="AP296" i="3"/>
  <c r="AO296" i="3"/>
  <c r="AN296" i="3"/>
  <c r="AM296" i="3"/>
  <c r="AL296" i="3"/>
  <c r="AK296" i="3"/>
  <c r="S296" i="3"/>
  <c r="R296" i="3"/>
  <c r="X299" i="4" s="1"/>
  <c r="Q296" i="3"/>
  <c r="T296" i="3"/>
  <c r="X299" i="8" s="1"/>
  <c r="AF296" i="3"/>
  <c r="X299" i="17" s="1"/>
  <c r="AE296" i="3"/>
  <c r="X299" i="13" s="1"/>
  <c r="AD296" i="3"/>
  <c r="X299" i="11" s="1"/>
  <c r="AC296" i="3"/>
  <c r="X299" i="7" s="1"/>
  <c r="AB296" i="3"/>
  <c r="X299" i="9" s="1"/>
  <c r="AA296" i="3"/>
  <c r="X299" i="15" s="1"/>
  <c r="Z296" i="3"/>
  <c r="X299" i="5" s="1"/>
  <c r="Y296" i="3"/>
  <c r="X296" i="3"/>
  <c r="W296" i="3"/>
  <c r="X299" i="12" s="1"/>
  <c r="U296" i="3"/>
  <c r="X299" i="6" s="1"/>
  <c r="V296" i="3"/>
  <c r="X299" i="10" s="1"/>
  <c r="AP295" i="3"/>
  <c r="AO295" i="3"/>
  <c r="AK295" i="3"/>
  <c r="AL295" i="3"/>
  <c r="AM295" i="3"/>
  <c r="AN295" i="3"/>
  <c r="T295" i="3"/>
  <c r="X298" i="8" s="1"/>
  <c r="U295" i="3"/>
  <c r="X298" i="6" s="1"/>
  <c r="V295" i="3"/>
  <c r="W295" i="3"/>
  <c r="X298" i="12" s="1"/>
  <c r="X295" i="3"/>
  <c r="Y295" i="3"/>
  <c r="Z295" i="3"/>
  <c r="X298" i="5" s="1"/>
  <c r="AA295" i="3"/>
  <c r="X298" i="15" s="1"/>
  <c r="AB295" i="3"/>
  <c r="X298" i="9" s="1"/>
  <c r="AC295" i="3"/>
  <c r="X298" i="7" s="1"/>
  <c r="AD295" i="3"/>
  <c r="X298" i="11" s="1"/>
  <c r="AE295" i="3"/>
  <c r="X298" i="13" s="1"/>
  <c r="AF295" i="3"/>
  <c r="X298" i="17" s="1"/>
  <c r="X298" i="10"/>
  <c r="R295" i="3"/>
  <c r="X298" i="4" s="1"/>
  <c r="Q295" i="3"/>
  <c r="E295" i="19" s="1"/>
  <c r="S295" i="3"/>
  <c r="AM294" i="3"/>
  <c r="AL294" i="3"/>
  <c r="AK294" i="3"/>
  <c r="AO294" i="3"/>
  <c r="AP294" i="3"/>
  <c r="AN294" i="3"/>
  <c r="Y294" i="3"/>
  <c r="Z294" i="3"/>
  <c r="X297" i="5" s="1"/>
  <c r="AA294" i="3"/>
  <c r="X297" i="15" s="1"/>
  <c r="AB294" i="3"/>
  <c r="X297" i="9" s="1"/>
  <c r="AC294" i="3"/>
  <c r="X297" i="7" s="1"/>
  <c r="AD294" i="3"/>
  <c r="X297" i="11" s="1"/>
  <c r="AE294" i="3"/>
  <c r="X297" i="13" s="1"/>
  <c r="AF294" i="3"/>
  <c r="X297" i="17"/>
  <c r="Q294" i="3"/>
  <c r="R294" i="3"/>
  <c r="X297" i="4" s="1"/>
  <c r="S294" i="3"/>
  <c r="T294" i="3"/>
  <c r="X297" i="8" s="1"/>
  <c r="U294" i="3"/>
  <c r="X297" i="6" s="1"/>
  <c r="V294" i="3"/>
  <c r="X297" i="10" s="1"/>
  <c r="W294" i="3"/>
  <c r="X297" i="12" s="1"/>
  <c r="X294" i="3"/>
  <c r="AM293" i="3"/>
  <c r="AK293" i="3"/>
  <c r="AP293" i="3"/>
  <c r="AO293" i="3"/>
  <c r="AL293" i="3"/>
  <c r="AN293" i="3"/>
  <c r="AF293" i="3"/>
  <c r="AE293" i="3"/>
  <c r="X296" i="13" s="1"/>
  <c r="AD293" i="3"/>
  <c r="X296" i="11" s="1"/>
  <c r="AC293" i="3"/>
  <c r="X296" i="7" s="1"/>
  <c r="U293" i="3"/>
  <c r="X296" i="6" s="1"/>
  <c r="AB293" i="3"/>
  <c r="X296" i="9" s="1"/>
  <c r="AA293" i="3"/>
  <c r="X296" i="15" s="1"/>
  <c r="T293" i="3"/>
  <c r="X296" i="8" s="1"/>
  <c r="Z293" i="3"/>
  <c r="X296" i="5" s="1"/>
  <c r="Y293" i="3"/>
  <c r="X293" i="3"/>
  <c r="W293" i="3"/>
  <c r="X296" i="12" s="1"/>
  <c r="V293" i="3"/>
  <c r="X296" i="10" s="1"/>
  <c r="S293" i="3"/>
  <c r="Q293" i="3"/>
  <c r="R293" i="3"/>
  <c r="X296" i="4" s="1"/>
  <c r="X296" i="17"/>
  <c r="AK292" i="3"/>
  <c r="AL292" i="3"/>
  <c r="AN292" i="3"/>
  <c r="AO292" i="3"/>
  <c r="AP292" i="3"/>
  <c r="AM292" i="3"/>
  <c r="Y292" i="3"/>
  <c r="Z292" i="3"/>
  <c r="X295" i="5" s="1"/>
  <c r="AA292" i="3"/>
  <c r="X295" i="15" s="1"/>
  <c r="AB292" i="3"/>
  <c r="X295" i="9" s="1"/>
  <c r="AC292" i="3"/>
  <c r="X295" i="7" s="1"/>
  <c r="AE292" i="3"/>
  <c r="X295" i="13" s="1"/>
  <c r="AF292" i="3"/>
  <c r="AD292" i="3"/>
  <c r="X295" i="11" s="1"/>
  <c r="X295" i="17"/>
  <c r="X292" i="3"/>
  <c r="W292" i="3"/>
  <c r="X295" i="12" s="1"/>
  <c r="U292" i="3"/>
  <c r="X295" i="6" s="1"/>
  <c r="T292" i="3"/>
  <c r="X295" i="8" s="1"/>
  <c r="S292" i="3"/>
  <c r="R292" i="3"/>
  <c r="X295" i="4" s="1"/>
  <c r="Q292" i="3"/>
  <c r="E292" i="19" s="1"/>
  <c r="V292" i="3"/>
  <c r="X295" i="10" s="1"/>
  <c r="AP291" i="3"/>
  <c r="AO291" i="3"/>
  <c r="AN291" i="3"/>
  <c r="AM291" i="3"/>
  <c r="AK291" i="3"/>
  <c r="AL291" i="3"/>
  <c r="V291" i="3"/>
  <c r="W291" i="3"/>
  <c r="X294" i="12" s="1"/>
  <c r="X291" i="3"/>
  <c r="AA291" i="3"/>
  <c r="X294" i="15" s="1"/>
  <c r="X294" i="10"/>
  <c r="Q291" i="3"/>
  <c r="R291" i="3"/>
  <c r="X294" i="4" s="1"/>
  <c r="S291" i="3"/>
  <c r="T291" i="3"/>
  <c r="X294" i="8" s="1"/>
  <c r="AF291" i="3"/>
  <c r="X294" i="17" s="1"/>
  <c r="AE291" i="3"/>
  <c r="X294" i="13" s="1"/>
  <c r="AD291" i="3"/>
  <c r="X294" i="11" s="1"/>
  <c r="AC291" i="3"/>
  <c r="X294" i="7" s="1"/>
  <c r="AB291" i="3"/>
  <c r="X294" i="9" s="1"/>
  <c r="U291" i="3"/>
  <c r="X294" i="6" s="1"/>
  <c r="Z291" i="3"/>
  <c r="X294" i="5" s="1"/>
  <c r="Y291" i="3"/>
  <c r="AP290" i="3"/>
  <c r="AK290" i="3"/>
  <c r="AL290" i="3"/>
  <c r="AM290" i="3"/>
  <c r="AN290" i="3"/>
  <c r="AO290" i="3"/>
  <c r="AA290" i="3"/>
  <c r="X293" i="15" s="1"/>
  <c r="Z290" i="3"/>
  <c r="X293" i="5" s="1"/>
  <c r="Y290" i="3"/>
  <c r="X290" i="3"/>
  <c r="W290" i="3"/>
  <c r="X293" i="12" s="1"/>
  <c r="V290" i="3"/>
  <c r="U290" i="3"/>
  <c r="X293" i="6" s="1"/>
  <c r="T290" i="3"/>
  <c r="X293" i="8" s="1"/>
  <c r="S290" i="3"/>
  <c r="R290" i="3"/>
  <c r="X293" i="4" s="1"/>
  <c r="Q290" i="3"/>
  <c r="E290" i="19" s="1"/>
  <c r="X293" i="10"/>
  <c r="AF290" i="3"/>
  <c r="X293" i="17" s="1"/>
  <c r="AE290" i="3"/>
  <c r="X293" i="13" s="1"/>
  <c r="AD290" i="3"/>
  <c r="X293" i="11" s="1"/>
  <c r="AC290" i="3"/>
  <c r="X293" i="7" s="1"/>
  <c r="AB290" i="3"/>
  <c r="X293" i="9" s="1"/>
  <c r="AM289" i="3"/>
  <c r="AL289" i="3"/>
  <c r="AK289" i="3"/>
  <c r="AP289" i="3"/>
  <c r="AO289" i="3"/>
  <c r="AN289" i="3"/>
  <c r="AF289" i="3"/>
  <c r="AE289" i="3"/>
  <c r="X292" i="13" s="1"/>
  <c r="AD289" i="3"/>
  <c r="X292" i="11" s="1"/>
  <c r="AC289" i="3"/>
  <c r="AB289" i="3"/>
  <c r="X292" i="9" s="1"/>
  <c r="AA289" i="3"/>
  <c r="X292" i="15" s="1"/>
  <c r="Z289" i="3"/>
  <c r="X292" i="5" s="1"/>
  <c r="Y289" i="3"/>
  <c r="X289" i="3"/>
  <c r="W289" i="3"/>
  <c r="X292" i="12" s="1"/>
  <c r="V289" i="3"/>
  <c r="U289" i="3"/>
  <c r="X292" i="6" s="1"/>
  <c r="T289" i="3"/>
  <c r="X292" i="8" s="1"/>
  <c r="S289" i="3"/>
  <c r="R289" i="3"/>
  <c r="X292" i="4" s="1"/>
  <c r="Q289" i="3"/>
  <c r="E289" i="19" s="1"/>
  <c r="X292" i="7"/>
  <c r="X292" i="10"/>
  <c r="X292" i="17"/>
  <c r="AP288" i="3"/>
  <c r="AK288" i="3"/>
  <c r="AN288" i="3"/>
  <c r="AL288" i="3"/>
  <c r="AM288" i="3"/>
  <c r="AO288" i="3"/>
  <c r="AC288" i="3"/>
  <c r="S288" i="3"/>
  <c r="AB288" i="3"/>
  <c r="X291" i="9" s="1"/>
  <c r="AA288" i="3"/>
  <c r="X291" i="15" s="1"/>
  <c r="Z288" i="3"/>
  <c r="X291" i="5" s="1"/>
  <c r="Y288" i="3"/>
  <c r="X288" i="3"/>
  <c r="W288" i="3"/>
  <c r="X291" i="12" s="1"/>
  <c r="V288" i="3"/>
  <c r="U288" i="3"/>
  <c r="X291" i="6" s="1"/>
  <c r="T288" i="3"/>
  <c r="X291" i="8" s="1"/>
  <c r="AF288" i="3"/>
  <c r="AE288" i="3"/>
  <c r="X291" i="13" s="1"/>
  <c r="AD288" i="3"/>
  <c r="X291" i="11" s="1"/>
  <c r="X291" i="17"/>
  <c r="X291" i="10"/>
  <c r="X291" i="7"/>
  <c r="Q288" i="3"/>
  <c r="R288" i="3"/>
  <c r="X291" i="4" s="1"/>
  <c r="AM287" i="3"/>
  <c r="AK287" i="3"/>
  <c r="AL287" i="3"/>
  <c r="AN287" i="3"/>
  <c r="AO287" i="3"/>
  <c r="AP287" i="3"/>
  <c r="AB287" i="3"/>
  <c r="X290" i="9" s="1"/>
  <c r="AA287" i="3"/>
  <c r="X290" i="15" s="1"/>
  <c r="AD287" i="3"/>
  <c r="X290" i="11" s="1"/>
  <c r="Q287" i="3"/>
  <c r="AC287" i="3"/>
  <c r="Z287" i="3"/>
  <c r="X290" i="5" s="1"/>
  <c r="W287" i="3"/>
  <c r="X290" i="12" s="1"/>
  <c r="V287" i="3"/>
  <c r="X290" i="10" s="1"/>
  <c r="U287" i="3"/>
  <c r="X290" i="6" s="1"/>
  <c r="T287" i="3"/>
  <c r="X290" i="8" s="1"/>
  <c r="Y287" i="3"/>
  <c r="X290" i="7"/>
  <c r="X287" i="3"/>
  <c r="AF287" i="3"/>
  <c r="X290" i="17" s="1"/>
  <c r="S287" i="3"/>
  <c r="R287" i="3"/>
  <c r="X290" i="4" s="1"/>
  <c r="AE287" i="3"/>
  <c r="X290" i="13" s="1"/>
  <c r="AP286" i="3"/>
  <c r="AO286" i="3"/>
  <c r="AN286" i="3"/>
  <c r="AM286" i="3"/>
  <c r="AL286" i="3"/>
  <c r="AK286" i="3"/>
  <c r="AF286" i="3"/>
  <c r="AE286" i="3"/>
  <c r="X289" i="13" s="1"/>
  <c r="AD286" i="3"/>
  <c r="X289" i="11" s="1"/>
  <c r="AC286" i="3"/>
  <c r="AA286" i="3"/>
  <c r="X289" i="15" s="1"/>
  <c r="V286" i="3"/>
  <c r="U286" i="3"/>
  <c r="X289" i="6" s="1"/>
  <c r="T286" i="3"/>
  <c r="X289" i="8" s="1"/>
  <c r="R286" i="3"/>
  <c r="X289" i="17"/>
  <c r="X289" i="10"/>
  <c r="X289" i="4"/>
  <c r="Z286" i="3"/>
  <c r="X289" i="5" s="1"/>
  <c r="S286" i="3"/>
  <c r="X286" i="3"/>
  <c r="W286" i="3"/>
  <c r="X289" i="12" s="1"/>
  <c r="Y286" i="3"/>
  <c r="X289" i="7"/>
  <c r="Q286" i="3"/>
  <c r="E286" i="19" s="1"/>
  <c r="AB286" i="3"/>
  <c r="X289" i="9" s="1"/>
  <c r="AK285" i="3"/>
  <c r="AP285" i="3"/>
  <c r="AO285" i="3"/>
  <c r="AL285" i="3"/>
  <c r="AN285" i="3"/>
  <c r="AM285" i="3"/>
  <c r="V285" i="3"/>
  <c r="AB285" i="3"/>
  <c r="X288" i="9" s="1"/>
  <c r="Q285" i="3"/>
  <c r="R285" i="3"/>
  <c r="S285" i="3"/>
  <c r="X288" i="4"/>
  <c r="U285" i="3"/>
  <c r="X288" i="6" s="1"/>
  <c r="X288" i="10"/>
  <c r="AA285" i="3"/>
  <c r="X288" i="15" s="1"/>
  <c r="Z285" i="3"/>
  <c r="X288" i="5" s="1"/>
  <c r="Y285" i="3"/>
  <c r="X285" i="3"/>
  <c r="AF285" i="3"/>
  <c r="T285" i="3"/>
  <c r="X288" i="8" s="1"/>
  <c r="AE285" i="3"/>
  <c r="X288" i="13" s="1"/>
  <c r="AD285" i="3"/>
  <c r="X288" i="11" s="1"/>
  <c r="AC285" i="3"/>
  <c r="X288" i="17"/>
  <c r="W285" i="3"/>
  <c r="X288" i="12" s="1"/>
  <c r="X288" i="7"/>
  <c r="AN284" i="3"/>
  <c r="AM284" i="3"/>
  <c r="AL284" i="3"/>
  <c r="AK284" i="3"/>
  <c r="AO284" i="3"/>
  <c r="AP284" i="3"/>
  <c r="AF284" i="3"/>
  <c r="AE284" i="3"/>
  <c r="X287" i="13" s="1"/>
  <c r="AD284" i="3"/>
  <c r="X287" i="11" s="1"/>
  <c r="AC284" i="3"/>
  <c r="AB284" i="3"/>
  <c r="X287" i="9" s="1"/>
  <c r="AA284" i="3"/>
  <c r="X287" i="15" s="1"/>
  <c r="Z284" i="3"/>
  <c r="X287" i="5" s="1"/>
  <c r="Y284" i="3"/>
  <c r="X284" i="3"/>
  <c r="V284" i="3"/>
  <c r="X287" i="17"/>
  <c r="U284" i="3"/>
  <c r="X287" i="6" s="1"/>
  <c r="T284" i="3"/>
  <c r="X287" i="8" s="1"/>
  <c r="S284" i="3"/>
  <c r="R284" i="3"/>
  <c r="X287" i="4" s="1"/>
  <c r="W284" i="3"/>
  <c r="X287" i="12" s="1"/>
  <c r="Q284" i="3"/>
  <c r="E284" i="19" s="1"/>
  <c r="X287" i="10"/>
  <c r="X287" i="7"/>
  <c r="AK283" i="3"/>
  <c r="AL283" i="3"/>
  <c r="AP283" i="3"/>
  <c r="AM283" i="3"/>
  <c r="AN283" i="3"/>
  <c r="AO283" i="3"/>
  <c r="X283" i="3"/>
  <c r="W283" i="3"/>
  <c r="X286" i="12" s="1"/>
  <c r="V283" i="3"/>
  <c r="U283" i="3"/>
  <c r="X286" i="6" s="1"/>
  <c r="T283" i="3"/>
  <c r="X286" i="8" s="1"/>
  <c r="S283" i="3"/>
  <c r="R283" i="3"/>
  <c r="Q283" i="3"/>
  <c r="Y283" i="3"/>
  <c r="X286" i="10"/>
  <c r="X286" i="4"/>
  <c r="AB283" i="3"/>
  <c r="X286" i="9" s="1"/>
  <c r="AF283" i="3"/>
  <c r="X286" i="17" s="1"/>
  <c r="AE283" i="3"/>
  <c r="X286" i="13" s="1"/>
  <c r="AD283" i="3"/>
  <c r="X286" i="11" s="1"/>
  <c r="AC283" i="3"/>
  <c r="X286" i="7" s="1"/>
  <c r="AA283" i="3"/>
  <c r="X286" i="15" s="1"/>
  <c r="Z283" i="3"/>
  <c r="X286" i="5" s="1"/>
  <c r="AP282" i="3"/>
  <c r="AO282" i="3"/>
  <c r="AN282" i="3"/>
  <c r="AM282" i="3"/>
  <c r="AL282" i="3"/>
  <c r="AK282" i="3"/>
  <c r="S282" i="3"/>
  <c r="R282" i="3"/>
  <c r="Q282" i="3"/>
  <c r="AC282" i="3"/>
  <c r="AD282" i="3"/>
  <c r="X285" i="11" s="1"/>
  <c r="AE282" i="3"/>
  <c r="X285" i="13" s="1"/>
  <c r="AB282" i="3"/>
  <c r="X285" i="9" s="1"/>
  <c r="AA282" i="3"/>
  <c r="X285" i="15" s="1"/>
  <c r="Y282" i="3"/>
  <c r="X282" i="3"/>
  <c r="W282" i="3"/>
  <c r="X285" i="12" s="1"/>
  <c r="U282" i="3"/>
  <c r="X285" i="6" s="1"/>
  <c r="T282" i="3"/>
  <c r="X285" i="8" s="1"/>
  <c r="Z282" i="3"/>
  <c r="X285" i="5" s="1"/>
  <c r="X285" i="4"/>
  <c r="X285" i="7"/>
  <c r="AF282" i="3"/>
  <c r="X285" i="17" s="1"/>
  <c r="V282" i="3"/>
  <c r="X285" i="10" s="1"/>
  <c r="AP281" i="3"/>
  <c r="AO281" i="3"/>
  <c r="AN281" i="3"/>
  <c r="AM281" i="3"/>
  <c r="AL281" i="3"/>
  <c r="AK281" i="3"/>
  <c r="S281" i="3"/>
  <c r="R281" i="3"/>
  <c r="Q281" i="3"/>
  <c r="X284" i="4"/>
  <c r="AF281" i="3"/>
  <c r="X284" i="17" s="1"/>
  <c r="AE281" i="3"/>
  <c r="X284" i="13" s="1"/>
  <c r="AD281" i="3"/>
  <c r="X284" i="11" s="1"/>
  <c r="AC281" i="3"/>
  <c r="X284" i="7" s="1"/>
  <c r="AB281" i="3"/>
  <c r="X284" i="9" s="1"/>
  <c r="AA281" i="3"/>
  <c r="X284" i="15" s="1"/>
  <c r="Z281" i="3"/>
  <c r="X284" i="5" s="1"/>
  <c r="Y281" i="3"/>
  <c r="X281" i="3"/>
  <c r="W281" i="3"/>
  <c r="X284" i="12" s="1"/>
  <c r="V281" i="3"/>
  <c r="X284" i="10" s="1"/>
  <c r="U281" i="3"/>
  <c r="X284" i="6" s="1"/>
  <c r="T281" i="3"/>
  <c r="X284" i="8" s="1"/>
  <c r="AP280" i="3"/>
  <c r="AO280" i="3"/>
  <c r="AN280" i="3"/>
  <c r="AM280" i="3"/>
  <c r="AL280" i="3"/>
  <c r="AK280" i="3"/>
  <c r="Z280" i="3"/>
  <c r="X283" i="5" s="1"/>
  <c r="Y280" i="3"/>
  <c r="X280" i="3"/>
  <c r="AB280" i="3"/>
  <c r="X283" i="9" s="1"/>
  <c r="W280" i="3"/>
  <c r="X283" i="12" s="1"/>
  <c r="V280" i="3"/>
  <c r="X283" i="10" s="1"/>
  <c r="U280" i="3"/>
  <c r="X283" i="6" s="1"/>
  <c r="T280" i="3"/>
  <c r="X283" i="8" s="1"/>
  <c r="S280" i="3"/>
  <c r="R280" i="3"/>
  <c r="X283" i="4" s="1"/>
  <c r="Q280" i="3"/>
  <c r="E280" i="19" s="1"/>
  <c r="AF280" i="3"/>
  <c r="X283" i="17" s="1"/>
  <c r="AE280" i="3"/>
  <c r="X283" i="13" s="1"/>
  <c r="AD280" i="3"/>
  <c r="X283" i="11" s="1"/>
  <c r="AC280" i="3"/>
  <c r="X283" i="7" s="1"/>
  <c r="AA280" i="3"/>
  <c r="X283" i="15" s="1"/>
  <c r="AO279" i="3"/>
  <c r="AP279" i="3"/>
  <c r="AN279" i="3"/>
  <c r="AM279" i="3"/>
  <c r="AL279" i="3"/>
  <c r="AK279" i="3"/>
  <c r="S279" i="3"/>
  <c r="X279" i="3"/>
  <c r="Y279" i="3"/>
  <c r="Z279" i="3"/>
  <c r="X282" i="5" s="1"/>
  <c r="AA279" i="3"/>
  <c r="X282" i="15" s="1"/>
  <c r="AB279" i="3"/>
  <c r="X282" i="9" s="1"/>
  <c r="AC279" i="3"/>
  <c r="AD279" i="3"/>
  <c r="X282" i="11" s="1"/>
  <c r="AE279" i="3"/>
  <c r="X282" i="13" s="1"/>
  <c r="AF279" i="3"/>
  <c r="X282" i="17" s="1"/>
  <c r="X282" i="7"/>
  <c r="Q279" i="3"/>
  <c r="R279" i="3"/>
  <c r="X282" i="4" s="1"/>
  <c r="T279" i="3"/>
  <c r="X282" i="8" s="1"/>
  <c r="U279" i="3"/>
  <c r="X282" i="6" s="1"/>
  <c r="V279" i="3"/>
  <c r="X282" i="10" s="1"/>
  <c r="W279" i="3"/>
  <c r="X282" i="12" s="1"/>
  <c r="AK278" i="3"/>
  <c r="AL278" i="3"/>
  <c r="AM278" i="3"/>
  <c r="AP278" i="3"/>
  <c r="AO278" i="3"/>
  <c r="AN278" i="3"/>
  <c r="X278" i="3"/>
  <c r="Y278" i="3"/>
  <c r="U278" i="3"/>
  <c r="X281" i="6" s="1"/>
  <c r="T278" i="3"/>
  <c r="X281" i="8" s="1"/>
  <c r="S278" i="3"/>
  <c r="R278" i="3"/>
  <c r="Q278" i="3"/>
  <c r="Z278" i="3"/>
  <c r="X281" i="5" s="1"/>
  <c r="AA278" i="3"/>
  <c r="X281" i="15" s="1"/>
  <c r="V278" i="3"/>
  <c r="X281" i="10" s="1"/>
  <c r="AB278" i="3"/>
  <c r="X281" i="9" s="1"/>
  <c r="AC278" i="3"/>
  <c r="AD278" i="3"/>
  <c r="X281" i="11" s="1"/>
  <c r="AE278" i="3"/>
  <c r="X281" i="13" s="1"/>
  <c r="X281" i="4"/>
  <c r="X281" i="7"/>
  <c r="AF278" i="3"/>
  <c r="X281" i="17"/>
  <c r="W278" i="3"/>
  <c r="X281" i="12" s="1"/>
  <c r="AM277" i="3"/>
  <c r="AO277" i="3"/>
  <c r="AP277" i="3"/>
  <c r="AN277" i="3"/>
  <c r="AL277" i="3"/>
  <c r="AK277" i="3"/>
  <c r="T277" i="3"/>
  <c r="X280" i="8" s="1"/>
  <c r="AF277" i="3"/>
  <c r="AE277" i="3"/>
  <c r="X280" i="13" s="1"/>
  <c r="AD277" i="3"/>
  <c r="X280" i="11" s="1"/>
  <c r="AC277" i="3"/>
  <c r="Z277" i="3"/>
  <c r="X280" i="5" s="1"/>
  <c r="X280" i="7"/>
  <c r="S277" i="3"/>
  <c r="Y277" i="3"/>
  <c r="X277" i="3"/>
  <c r="V277" i="3"/>
  <c r="X280" i="10" s="1"/>
  <c r="X280" i="17"/>
  <c r="AA277" i="3"/>
  <c r="X280" i="15" s="1"/>
  <c r="AB277" i="3"/>
  <c r="X280" i="9" s="1"/>
  <c r="W277" i="3"/>
  <c r="X280" i="12" s="1"/>
  <c r="R277" i="3"/>
  <c r="X280" i="4" s="1"/>
  <c r="Q277" i="3"/>
  <c r="E277" i="19" s="1"/>
  <c r="U277" i="3"/>
  <c r="X280" i="6" s="1"/>
  <c r="AP276" i="3"/>
  <c r="AO276" i="3"/>
  <c r="AK276" i="3"/>
  <c r="AL276" i="3"/>
  <c r="AN276" i="3"/>
  <c r="AM276" i="3"/>
  <c r="Q276" i="3"/>
  <c r="R276" i="3"/>
  <c r="T276" i="3"/>
  <c r="X279" i="8" s="1"/>
  <c r="U276" i="3"/>
  <c r="X279" i="6" s="1"/>
  <c r="V276" i="3"/>
  <c r="X279" i="10" s="1"/>
  <c r="Y276" i="3"/>
  <c r="W276" i="3"/>
  <c r="X279" i="12" s="1"/>
  <c r="X276" i="3"/>
  <c r="AF276" i="3"/>
  <c r="Z276" i="3"/>
  <c r="X279" i="5" s="1"/>
  <c r="AA276" i="3"/>
  <c r="X279" i="15" s="1"/>
  <c r="AB276" i="3"/>
  <c r="X279" i="9" s="1"/>
  <c r="AC276" i="3"/>
  <c r="X279" i="7" s="1"/>
  <c r="AD276" i="3"/>
  <c r="X279" i="11" s="1"/>
  <c r="X279" i="17"/>
  <c r="AE276" i="3"/>
  <c r="X279" i="13" s="1"/>
  <c r="X279" i="4"/>
  <c r="S276" i="3"/>
  <c r="AO275" i="3"/>
  <c r="AP275" i="3"/>
  <c r="AM275" i="3"/>
  <c r="AN275" i="3"/>
  <c r="AL275" i="3"/>
  <c r="AK275" i="3"/>
  <c r="Y275" i="3"/>
  <c r="X275" i="3"/>
  <c r="W275" i="3"/>
  <c r="X278" i="12" s="1"/>
  <c r="V275" i="3"/>
  <c r="X278" i="10" s="1"/>
  <c r="U275" i="3"/>
  <c r="X278" i="6" s="1"/>
  <c r="T275" i="3"/>
  <c r="X278" i="8" s="1"/>
  <c r="S275" i="3"/>
  <c r="R275" i="3"/>
  <c r="Q275" i="3"/>
  <c r="AF275" i="3"/>
  <c r="X278" i="4"/>
  <c r="AE275" i="3"/>
  <c r="X278" i="13" s="1"/>
  <c r="X278" i="17"/>
  <c r="X278" i="14"/>
  <c r="AD275" i="3"/>
  <c r="X278" i="11" s="1"/>
  <c r="AC275" i="3"/>
  <c r="X278" i="7" s="1"/>
  <c r="AB275" i="3"/>
  <c r="X278" i="9" s="1"/>
  <c r="AA275" i="3"/>
  <c r="X278" i="15" s="1"/>
  <c r="Z275" i="3"/>
  <c r="X278" i="5" s="1"/>
  <c r="AM274" i="3"/>
  <c r="AN274" i="3"/>
  <c r="AP274" i="3"/>
  <c r="AL274" i="3"/>
  <c r="AK274" i="3"/>
  <c r="AO274" i="3"/>
  <c r="AB274" i="3"/>
  <c r="X277" i="9" s="1"/>
  <c r="AC274" i="3"/>
  <c r="Y274" i="3"/>
  <c r="AF274" i="3"/>
  <c r="AE274" i="3"/>
  <c r="X277" i="13" s="1"/>
  <c r="AD274" i="3"/>
  <c r="X277" i="11" s="1"/>
  <c r="R274" i="3"/>
  <c r="W274" i="3"/>
  <c r="X277" i="12" s="1"/>
  <c r="V274" i="3"/>
  <c r="X277" i="10" s="1"/>
  <c r="U274" i="3"/>
  <c r="X277" i="6" s="1"/>
  <c r="T274" i="3"/>
  <c r="X277" i="8" s="1"/>
  <c r="S274" i="3"/>
  <c r="X277" i="14" s="1"/>
  <c r="Q274" i="3"/>
  <c r="X277" i="17"/>
  <c r="X277" i="4"/>
  <c r="X277" i="7"/>
  <c r="X274" i="3"/>
  <c r="Z274" i="3"/>
  <c r="X277" i="5" s="1"/>
  <c r="AA274" i="3"/>
  <c r="X277" i="15" s="1"/>
  <c r="AL273" i="3"/>
  <c r="AO273" i="3"/>
  <c r="AK273" i="3"/>
  <c r="AN273" i="3"/>
  <c r="AM273" i="3"/>
  <c r="AP273" i="3"/>
  <c r="Q273" i="3"/>
  <c r="R273" i="3"/>
  <c r="S273" i="3"/>
  <c r="T273" i="3"/>
  <c r="X276" i="8" s="1"/>
  <c r="U273" i="3"/>
  <c r="X276" i="6" s="1"/>
  <c r="V273" i="3"/>
  <c r="X273" i="3"/>
  <c r="Y273" i="3"/>
  <c r="Z273" i="3"/>
  <c r="X276" i="5" s="1"/>
  <c r="AE273" i="3"/>
  <c r="X276" i="13" s="1"/>
  <c r="AF273" i="3"/>
  <c r="W273" i="3"/>
  <c r="X276" i="12" s="1"/>
  <c r="X276" i="14"/>
  <c r="X276" i="4"/>
  <c r="X276" i="17"/>
  <c r="X276" i="10"/>
  <c r="AD273" i="3"/>
  <c r="X276" i="11" s="1"/>
  <c r="AA273" i="3"/>
  <c r="X276" i="15" s="1"/>
  <c r="AB273" i="3"/>
  <c r="X276" i="9" s="1"/>
  <c r="AC273" i="3"/>
  <c r="X276" i="7" s="1"/>
  <c r="AO272" i="3"/>
  <c r="AK272" i="3"/>
  <c r="AN272" i="3"/>
  <c r="AM272" i="3"/>
  <c r="AP272" i="3"/>
  <c r="AL272" i="3"/>
  <c r="AF272" i="3"/>
  <c r="X275" i="17"/>
  <c r="Q272" i="3"/>
  <c r="R272" i="3"/>
  <c r="X275" i="4" s="1"/>
  <c r="S272" i="3"/>
  <c r="X275" i="14" s="1"/>
  <c r="T272" i="3"/>
  <c r="X275" i="8" s="1"/>
  <c r="U272" i="3"/>
  <c r="X275" i="6" s="1"/>
  <c r="V272" i="3"/>
  <c r="X275" i="10" s="1"/>
  <c r="W272" i="3"/>
  <c r="X275" i="12" s="1"/>
  <c r="X272" i="3"/>
  <c r="Y272" i="3"/>
  <c r="Z272" i="3"/>
  <c r="X275" i="5" s="1"/>
  <c r="AA272" i="3"/>
  <c r="X275" i="15" s="1"/>
  <c r="AB272" i="3"/>
  <c r="X275" i="9" s="1"/>
  <c r="AC272" i="3"/>
  <c r="X275" i="7" s="1"/>
  <c r="AD272" i="3"/>
  <c r="X275" i="11" s="1"/>
  <c r="AE272" i="3"/>
  <c r="X275" i="13" s="1"/>
  <c r="AK271" i="3"/>
  <c r="AL271" i="3"/>
  <c r="AM271" i="3"/>
  <c r="AN271" i="3"/>
  <c r="AO271" i="3"/>
  <c r="AP271" i="3"/>
  <c r="AD271" i="3"/>
  <c r="X274" i="11" s="1"/>
  <c r="AE271" i="3"/>
  <c r="X274" i="13" s="1"/>
  <c r="AF271" i="3"/>
  <c r="X274" i="17" s="1"/>
  <c r="Z271" i="3"/>
  <c r="X274" i="5" s="1"/>
  <c r="Y271" i="3"/>
  <c r="X271" i="3"/>
  <c r="W271" i="3"/>
  <c r="X274" i="12" s="1"/>
  <c r="V271" i="3"/>
  <c r="X274" i="10" s="1"/>
  <c r="U271" i="3"/>
  <c r="X274" i="6" s="1"/>
  <c r="T271" i="3"/>
  <c r="X274" i="8" s="1"/>
  <c r="S271" i="3"/>
  <c r="X274" i="14" s="1"/>
  <c r="R271" i="3"/>
  <c r="X274" i="4" s="1"/>
  <c r="Q271" i="3"/>
  <c r="E271" i="19" s="1"/>
  <c r="AA271" i="3"/>
  <c r="X274" i="15" s="1"/>
  <c r="AB271" i="3"/>
  <c r="X274" i="9" s="1"/>
  <c r="AC271" i="3"/>
  <c r="X274" i="7" s="1"/>
  <c r="AM270" i="3"/>
  <c r="AK270" i="3"/>
  <c r="AL270" i="3"/>
  <c r="AP270" i="3"/>
  <c r="AO270" i="3"/>
  <c r="AN270" i="3"/>
  <c r="Q270" i="3"/>
  <c r="AF270" i="3"/>
  <c r="X273" i="17" s="1"/>
  <c r="AE270" i="3"/>
  <c r="X273" i="13" s="1"/>
  <c r="AD270" i="3"/>
  <c r="X273" i="11" s="1"/>
  <c r="AC270" i="3"/>
  <c r="AB270" i="3"/>
  <c r="X273" i="9" s="1"/>
  <c r="AA270" i="3"/>
  <c r="X273" i="15" s="1"/>
  <c r="Z270" i="3"/>
  <c r="X273" i="5" s="1"/>
  <c r="Y270" i="3"/>
  <c r="X270" i="3"/>
  <c r="W270" i="3"/>
  <c r="X273" i="12" s="1"/>
  <c r="V270" i="3"/>
  <c r="X273" i="10" s="1"/>
  <c r="U270" i="3"/>
  <c r="X273" i="6" s="1"/>
  <c r="X273" i="7"/>
  <c r="T270" i="3"/>
  <c r="X273" i="8" s="1"/>
  <c r="S270" i="3"/>
  <c r="R270" i="3"/>
  <c r="X273" i="4" s="1"/>
  <c r="AN269" i="3"/>
  <c r="AM269" i="3"/>
  <c r="AL269" i="3"/>
  <c r="AK269" i="3"/>
  <c r="AO269" i="3"/>
  <c r="AP269" i="3"/>
  <c r="Y269" i="3"/>
  <c r="AD269" i="3"/>
  <c r="X272" i="11" s="1"/>
  <c r="X269" i="3"/>
  <c r="Z269" i="3"/>
  <c r="X272" i="5" s="1"/>
  <c r="AA269" i="3"/>
  <c r="X272" i="15" s="1"/>
  <c r="AB269" i="3"/>
  <c r="X272" i="9" s="1"/>
  <c r="AC269" i="3"/>
  <c r="AF269" i="3"/>
  <c r="Q269" i="3"/>
  <c r="R269" i="3"/>
  <c r="X272" i="4" s="1"/>
  <c r="S269" i="3"/>
  <c r="T269" i="3"/>
  <c r="X272" i="8" s="1"/>
  <c r="V269" i="3"/>
  <c r="X272" i="10" s="1"/>
  <c r="X272" i="7"/>
  <c r="AE269" i="3"/>
  <c r="X272" i="13" s="1"/>
  <c r="W269" i="3"/>
  <c r="X272" i="12" s="1"/>
  <c r="U269" i="3"/>
  <c r="X272" i="6" s="1"/>
  <c r="X272" i="17"/>
  <c r="AM268" i="3"/>
  <c r="AN268" i="3"/>
  <c r="AO268" i="3"/>
  <c r="AK268" i="3"/>
  <c r="AP268" i="3"/>
  <c r="AL268" i="3"/>
  <c r="Q268" i="3"/>
  <c r="R268" i="3"/>
  <c r="S268" i="3"/>
  <c r="X271" i="14" s="1"/>
  <c r="AD268" i="3"/>
  <c r="X271" i="11" s="1"/>
  <c r="X271" i="4"/>
  <c r="U268" i="3"/>
  <c r="X271" i="6" s="1"/>
  <c r="V268" i="3"/>
  <c r="X271" i="10" s="1"/>
  <c r="W268" i="3"/>
  <c r="X271" i="12" s="1"/>
  <c r="X268" i="3"/>
  <c r="T268" i="3"/>
  <c r="X271" i="8" s="1"/>
  <c r="Z268" i="3"/>
  <c r="X271" i="5" s="1"/>
  <c r="AA268" i="3"/>
  <c r="X271" i="15" s="1"/>
  <c r="AB268" i="3"/>
  <c r="X271" i="9" s="1"/>
  <c r="AC268" i="3"/>
  <c r="X271" i="7" s="1"/>
  <c r="AE268" i="3"/>
  <c r="X271" i="13" s="1"/>
  <c r="AF268" i="3"/>
  <c r="X271" i="17" s="1"/>
  <c r="Y268" i="3"/>
  <c r="AK267" i="3"/>
  <c r="AL267" i="3"/>
  <c r="AN267" i="3"/>
  <c r="AO267" i="3"/>
  <c r="AP267" i="3"/>
  <c r="AM267" i="3"/>
  <c r="AF267" i="3"/>
  <c r="AE267" i="3"/>
  <c r="X270" i="13" s="1"/>
  <c r="AD267" i="3"/>
  <c r="X270" i="11" s="1"/>
  <c r="AC267" i="3"/>
  <c r="AB267" i="3"/>
  <c r="X270" i="9" s="1"/>
  <c r="AA267" i="3"/>
  <c r="X270" i="15" s="1"/>
  <c r="Z267" i="3"/>
  <c r="X270" i="5" s="1"/>
  <c r="Y267" i="3"/>
  <c r="X267" i="3"/>
  <c r="W267" i="3"/>
  <c r="X270" i="12" s="1"/>
  <c r="V267" i="3"/>
  <c r="U267" i="3"/>
  <c r="X270" i="6" s="1"/>
  <c r="T267" i="3"/>
  <c r="X270" i="8" s="1"/>
  <c r="S267" i="3"/>
  <c r="E267" i="18" s="1"/>
  <c r="F267" i="18" s="1"/>
  <c r="Q267" i="3"/>
  <c r="X270" i="14"/>
  <c r="X270" i="10"/>
  <c r="X270" i="7"/>
  <c r="R267" i="3"/>
  <c r="X270" i="4" s="1"/>
  <c r="X270" i="17"/>
  <c r="AP266" i="3"/>
  <c r="AO266" i="3"/>
  <c r="AN266" i="3"/>
  <c r="AM266" i="3"/>
  <c r="AL266" i="3"/>
  <c r="AK266" i="3"/>
  <c r="AF266" i="3"/>
  <c r="AE266" i="3"/>
  <c r="X269" i="13" s="1"/>
  <c r="AD266" i="3"/>
  <c r="X269" i="11" s="1"/>
  <c r="AC266" i="3"/>
  <c r="AB266" i="3"/>
  <c r="X269" i="9" s="1"/>
  <c r="AA266" i="3"/>
  <c r="X269" i="15" s="1"/>
  <c r="Z266" i="3"/>
  <c r="X269" i="5" s="1"/>
  <c r="Y266" i="3"/>
  <c r="X266" i="3"/>
  <c r="W266" i="3"/>
  <c r="X269" i="12" s="1"/>
  <c r="V266" i="3"/>
  <c r="U266" i="3"/>
  <c r="X269" i="6" s="1"/>
  <c r="T266" i="3"/>
  <c r="X269" i="8" s="1"/>
  <c r="S266" i="3"/>
  <c r="E266" i="18" s="1"/>
  <c r="F266" i="18" s="1"/>
  <c r="R266" i="3"/>
  <c r="Q266" i="3"/>
  <c r="E266" i="19" s="1"/>
  <c r="X269" i="7"/>
  <c r="X269" i="17"/>
  <c r="X269" i="4"/>
  <c r="X269" i="10"/>
  <c r="X269" i="14"/>
  <c r="AP265" i="3"/>
  <c r="AK265" i="3"/>
  <c r="AL265" i="3"/>
  <c r="AM265" i="3"/>
  <c r="AN265" i="3"/>
  <c r="AO265" i="3"/>
  <c r="S265" i="3"/>
  <c r="R265" i="3"/>
  <c r="Q265" i="3"/>
  <c r="Z265" i="3"/>
  <c r="X268" i="5" s="1"/>
  <c r="AE265" i="3"/>
  <c r="X268" i="13" s="1"/>
  <c r="AD265" i="3"/>
  <c r="X268" i="11" s="1"/>
  <c r="X268" i="14"/>
  <c r="X268" i="4"/>
  <c r="AC265" i="3"/>
  <c r="X268" i="7" s="1"/>
  <c r="AB265" i="3"/>
  <c r="X268" i="9" s="1"/>
  <c r="AA265" i="3"/>
  <c r="X268" i="15" s="1"/>
  <c r="Y265" i="3"/>
  <c r="AF265" i="3"/>
  <c r="X268" i="17" s="1"/>
  <c r="X265" i="3"/>
  <c r="W265" i="3"/>
  <c r="X268" i="12" s="1"/>
  <c r="V265" i="3"/>
  <c r="X268" i="10" s="1"/>
  <c r="U265" i="3"/>
  <c r="X268" i="6" s="1"/>
  <c r="T265" i="3"/>
  <c r="X268" i="8" s="1"/>
  <c r="AO264" i="3"/>
  <c r="AL264" i="3"/>
  <c r="AP264" i="3"/>
  <c r="AM264" i="3"/>
  <c r="AK264" i="3"/>
  <c r="AN264" i="3"/>
  <c r="U264" i="3"/>
  <c r="X267" i="6" s="1"/>
  <c r="V264" i="3"/>
  <c r="W264" i="3"/>
  <c r="X267" i="12" s="1"/>
  <c r="X264" i="3"/>
  <c r="Y264" i="3"/>
  <c r="Z264" i="3"/>
  <c r="X267" i="5" s="1"/>
  <c r="AB264" i="3"/>
  <c r="X267" i="9" s="1"/>
  <c r="AC264" i="3"/>
  <c r="AD264" i="3"/>
  <c r="X267" i="11" s="1"/>
  <c r="AE264" i="3"/>
  <c r="X267" i="13" s="1"/>
  <c r="AF264" i="3"/>
  <c r="X267" i="7"/>
  <c r="X267" i="17"/>
  <c r="Q264" i="3"/>
  <c r="R264" i="3"/>
  <c r="X267" i="4" s="1"/>
  <c r="S264" i="3"/>
  <c r="X267" i="14" s="1"/>
  <c r="AA264" i="3"/>
  <c r="X267" i="15" s="1"/>
  <c r="X267" i="10"/>
  <c r="T264" i="3"/>
  <c r="X267" i="8" s="1"/>
  <c r="AM263" i="3"/>
  <c r="AN263" i="3"/>
  <c r="AK263" i="3"/>
  <c r="AP263" i="3"/>
  <c r="AO263" i="3"/>
  <c r="AL263" i="3"/>
  <c r="AF263" i="3"/>
  <c r="X266" i="17"/>
  <c r="AB263" i="3"/>
  <c r="X266" i="9" s="1"/>
  <c r="AD263" i="3"/>
  <c r="X266" i="11" s="1"/>
  <c r="Q263" i="3"/>
  <c r="R263" i="3"/>
  <c r="X266" i="4" s="1"/>
  <c r="S263" i="3"/>
  <c r="T263" i="3"/>
  <c r="X266" i="8" s="1"/>
  <c r="U263" i="3"/>
  <c r="X266" i="6" s="1"/>
  <c r="V263" i="3"/>
  <c r="W263" i="3"/>
  <c r="X266" i="12" s="1"/>
  <c r="X263" i="3"/>
  <c r="Y263" i="3"/>
  <c r="Z263" i="3"/>
  <c r="X266" i="5" s="1"/>
  <c r="AA263" i="3"/>
  <c r="X266" i="15" s="1"/>
  <c r="AC263" i="3"/>
  <c r="X266" i="7" s="1"/>
  <c r="X266" i="10"/>
  <c r="X266" i="14"/>
  <c r="AE263" i="3"/>
  <c r="X266" i="13" s="1"/>
  <c r="AK262" i="3"/>
  <c r="AO262" i="3"/>
  <c r="AN262" i="3"/>
  <c r="AM262" i="3"/>
  <c r="AL262" i="3"/>
  <c r="AP262" i="3"/>
  <c r="W262" i="3"/>
  <c r="X265" i="12" s="1"/>
  <c r="V262" i="3"/>
  <c r="X265" i="10" s="1"/>
  <c r="U262" i="3"/>
  <c r="X265" i="6" s="1"/>
  <c r="T262" i="3"/>
  <c r="X265" i="8" s="1"/>
  <c r="S262" i="3"/>
  <c r="R262" i="3"/>
  <c r="Q262" i="3"/>
  <c r="AF262" i="3"/>
  <c r="X265" i="17" s="1"/>
  <c r="X265" i="4"/>
  <c r="AE262" i="3"/>
  <c r="X265" i="13" s="1"/>
  <c r="AD262" i="3"/>
  <c r="X265" i="11" s="1"/>
  <c r="AC262" i="3"/>
  <c r="AB262" i="3"/>
  <c r="X265" i="9" s="1"/>
  <c r="AA262" i="3"/>
  <c r="X265" i="15" s="1"/>
  <c r="Z262" i="3"/>
  <c r="X265" i="5" s="1"/>
  <c r="X265" i="7"/>
  <c r="Y262" i="3"/>
  <c r="X262" i="3"/>
  <c r="X265" i="14"/>
  <c r="AK261" i="3"/>
  <c r="AP261" i="3"/>
  <c r="AL261" i="3"/>
  <c r="AM261" i="3"/>
  <c r="AN261" i="3"/>
  <c r="AO261" i="3"/>
  <c r="AC261" i="3"/>
  <c r="Z261" i="3"/>
  <c r="X264" i="5" s="1"/>
  <c r="Y261" i="3"/>
  <c r="X261" i="3"/>
  <c r="S261" i="3"/>
  <c r="AD261" i="3"/>
  <c r="X264" i="11" s="1"/>
  <c r="AE261" i="3"/>
  <c r="X264" i="13" s="1"/>
  <c r="W261" i="3"/>
  <c r="X264" i="12" s="1"/>
  <c r="AF261" i="3"/>
  <c r="V261" i="3"/>
  <c r="X264" i="17"/>
  <c r="U261" i="3"/>
  <c r="X264" i="6" s="1"/>
  <c r="X264" i="10"/>
  <c r="X264" i="7"/>
  <c r="Q261" i="3"/>
  <c r="T261" i="3"/>
  <c r="X264" i="8" s="1"/>
  <c r="R261" i="3"/>
  <c r="X264" i="14"/>
  <c r="X264" i="4"/>
  <c r="AA261" i="3"/>
  <c r="X264" i="15" s="1"/>
  <c r="AB261" i="3"/>
  <c r="X264" i="9" s="1"/>
  <c r="AN260" i="3"/>
  <c r="AO260" i="3"/>
  <c r="AK260" i="3"/>
  <c r="AL260" i="3"/>
  <c r="AM260" i="3"/>
  <c r="AP260" i="3"/>
  <c r="Z260" i="3"/>
  <c r="X263" i="5" s="1"/>
  <c r="AA260" i="3"/>
  <c r="X263" i="15" s="1"/>
  <c r="AB260" i="3"/>
  <c r="X263" i="9" s="1"/>
  <c r="AC260" i="3"/>
  <c r="AD260" i="3"/>
  <c r="X263" i="11" s="1"/>
  <c r="AE260" i="3"/>
  <c r="X263" i="13" s="1"/>
  <c r="AF260" i="3"/>
  <c r="X263" i="17" s="1"/>
  <c r="X263" i="7"/>
  <c r="Q260" i="3"/>
  <c r="R260" i="3"/>
  <c r="X263" i="4" s="1"/>
  <c r="S260" i="3"/>
  <c r="T260" i="3"/>
  <c r="X263" i="8" s="1"/>
  <c r="U260" i="3"/>
  <c r="X263" i="6" s="1"/>
  <c r="V260" i="3"/>
  <c r="X263" i="10" s="1"/>
  <c r="W260" i="3"/>
  <c r="X263" i="12" s="1"/>
  <c r="X260" i="3"/>
  <c r="Y260" i="3"/>
  <c r="AO259" i="3"/>
  <c r="AP259" i="3"/>
  <c r="AM259" i="3"/>
  <c r="AN259" i="3"/>
  <c r="AL259" i="3"/>
  <c r="AK259" i="3"/>
  <c r="AA259" i="3"/>
  <c r="X262" i="15" s="1"/>
  <c r="Z259" i="3"/>
  <c r="X262" i="5" s="1"/>
  <c r="Y259" i="3"/>
  <c r="X259" i="3"/>
  <c r="W259" i="3"/>
  <c r="X262" i="12" s="1"/>
  <c r="V259" i="3"/>
  <c r="U259" i="3"/>
  <c r="X262" i="6" s="1"/>
  <c r="T259" i="3"/>
  <c r="X262" i="8" s="1"/>
  <c r="S259" i="3"/>
  <c r="E259" i="18" s="1"/>
  <c r="F259" i="18" s="1"/>
  <c r="R259" i="3"/>
  <c r="X262" i="4"/>
  <c r="Q259" i="3"/>
  <c r="E259" i="19" s="1"/>
  <c r="X262" i="10"/>
  <c r="X262" i="14"/>
  <c r="AC259" i="3"/>
  <c r="X262" i="7" s="1"/>
  <c r="AB259" i="3"/>
  <c r="X262" i="9" s="1"/>
  <c r="AF259" i="3"/>
  <c r="X262" i="17" s="1"/>
  <c r="AE259" i="3"/>
  <c r="X262" i="13" s="1"/>
  <c r="AD259" i="3"/>
  <c r="X262" i="11" s="1"/>
  <c r="AN258" i="3"/>
  <c r="AL258" i="3"/>
  <c r="AK258" i="3"/>
  <c r="AO258" i="3"/>
  <c r="AP258" i="3"/>
  <c r="AM258" i="3"/>
  <c r="AE258" i="3"/>
  <c r="X261" i="13" s="1"/>
  <c r="AA258" i="3"/>
  <c r="X261" i="15" s="1"/>
  <c r="AC258" i="3"/>
  <c r="Q258" i="3"/>
  <c r="R258" i="3"/>
  <c r="T258" i="3"/>
  <c r="X261" i="8" s="1"/>
  <c r="AF258" i="3"/>
  <c r="X261" i="17" s="1"/>
  <c r="U258" i="3"/>
  <c r="X261" i="6" s="1"/>
  <c r="V258" i="3"/>
  <c r="W258" i="3"/>
  <c r="X261" i="12" s="1"/>
  <c r="X258" i="3"/>
  <c r="Y258" i="3"/>
  <c r="AD258" i="3"/>
  <c r="X261" i="11" s="1"/>
  <c r="Z258" i="3"/>
  <c r="X261" i="5" s="1"/>
  <c r="AB258" i="3"/>
  <c r="X261" i="9" s="1"/>
  <c r="X261" i="10"/>
  <c r="X261" i="7"/>
  <c r="X261" i="4"/>
  <c r="S258" i="3"/>
  <c r="E258" i="18" s="1"/>
  <c r="F258" i="18" s="1"/>
  <c r="X261" i="14"/>
  <c r="AL257" i="3"/>
  <c r="AO257" i="3"/>
  <c r="AN257" i="3"/>
  <c r="AM257" i="3"/>
  <c r="AK257" i="3"/>
  <c r="AP257" i="3"/>
  <c r="AE257" i="3"/>
  <c r="X260" i="13" s="1"/>
  <c r="AD257" i="3"/>
  <c r="X260" i="11" s="1"/>
  <c r="AC257" i="3"/>
  <c r="AA257" i="3"/>
  <c r="X260" i="15" s="1"/>
  <c r="AB257" i="3"/>
  <c r="X260" i="9" s="1"/>
  <c r="AF257" i="3"/>
  <c r="X260" i="17" s="1"/>
  <c r="X260" i="7"/>
  <c r="Z257" i="3"/>
  <c r="X260" i="5" s="1"/>
  <c r="Y257" i="3"/>
  <c r="X257" i="3"/>
  <c r="W257" i="3"/>
  <c r="X260" i="12" s="1"/>
  <c r="V257" i="3"/>
  <c r="X260" i="10" s="1"/>
  <c r="U257" i="3"/>
  <c r="X260" i="6" s="1"/>
  <c r="T257" i="3"/>
  <c r="X260" i="8" s="1"/>
  <c r="S257" i="3"/>
  <c r="R257" i="3"/>
  <c r="X260" i="4" s="1"/>
  <c r="Q257" i="3"/>
  <c r="E257" i="19" s="1"/>
  <c r="AO256" i="3"/>
  <c r="AN256" i="3"/>
  <c r="AK256" i="3"/>
  <c r="AM256" i="3"/>
  <c r="AL256" i="3"/>
  <c r="AP256" i="3"/>
  <c r="AD256" i="3"/>
  <c r="X259" i="11" s="1"/>
  <c r="AC256" i="3"/>
  <c r="X259" i="7" s="1"/>
  <c r="AB256" i="3"/>
  <c r="X259" i="9" s="1"/>
  <c r="AA256" i="3"/>
  <c r="X259" i="15" s="1"/>
  <c r="Z256" i="3"/>
  <c r="X259" i="5" s="1"/>
  <c r="Y256" i="3"/>
  <c r="V256" i="3"/>
  <c r="X259" i="10" s="1"/>
  <c r="U256" i="3"/>
  <c r="X259" i="6" s="1"/>
  <c r="T256" i="3"/>
  <c r="X259" i="8" s="1"/>
  <c r="S256" i="3"/>
  <c r="R256" i="3"/>
  <c r="X259" i="4" s="1"/>
  <c r="Q256" i="3"/>
  <c r="E256" i="19" s="1"/>
  <c r="AP255" i="3"/>
  <c r="AO255" i="3"/>
  <c r="AN255" i="3"/>
  <c r="AM255" i="3"/>
  <c r="AL255" i="3"/>
  <c r="AK255" i="3"/>
  <c r="AD255" i="3"/>
  <c r="X258" i="11" s="1"/>
  <c r="AC255" i="3"/>
  <c r="AB255" i="3"/>
  <c r="X258" i="9" s="1"/>
  <c r="AA255" i="3"/>
  <c r="X258" i="15" s="1"/>
  <c r="Y255" i="3"/>
  <c r="V255" i="3"/>
  <c r="U255" i="3"/>
  <c r="X258" i="6" s="1"/>
  <c r="T255" i="3"/>
  <c r="X258" i="8" s="1"/>
  <c r="S255" i="3"/>
  <c r="E255" i="18" s="1"/>
  <c r="F255" i="18" s="1"/>
  <c r="R255" i="3"/>
  <c r="Q255" i="3"/>
  <c r="Z255" i="3"/>
  <c r="X258" i="5" s="1"/>
  <c r="X258" i="10"/>
  <c r="X258" i="4"/>
  <c r="X258" i="7"/>
  <c r="X258" i="14"/>
  <c r="AK254" i="3"/>
  <c r="AL254" i="3"/>
  <c r="AN254" i="3"/>
  <c r="AM254" i="3"/>
  <c r="AO254" i="3"/>
  <c r="AP254" i="3"/>
  <c r="AA254" i="3"/>
  <c r="X257" i="15" s="1"/>
  <c r="Z254" i="3"/>
  <c r="X257" i="5" s="1"/>
  <c r="Y254" i="3"/>
  <c r="X254" i="3"/>
  <c r="W254" i="3"/>
  <c r="X257" i="12" s="1"/>
  <c r="V254" i="3"/>
  <c r="U254" i="3"/>
  <c r="X257" i="6" s="1"/>
  <c r="T254" i="3"/>
  <c r="X257" i="8" s="1"/>
  <c r="S254" i="3"/>
  <c r="E254" i="18" s="1"/>
  <c r="F254" i="18" s="1"/>
  <c r="R254" i="3"/>
  <c r="Q254" i="3"/>
  <c r="E254" i="19" s="1"/>
  <c r="X257" i="14"/>
  <c r="X257" i="10"/>
  <c r="AF254" i="3"/>
  <c r="X257" i="17" s="1"/>
  <c r="AE254" i="3"/>
  <c r="X257" i="13" s="1"/>
  <c r="X257" i="4"/>
  <c r="AD254" i="3"/>
  <c r="X257" i="11" s="1"/>
  <c r="AC254" i="3"/>
  <c r="X257" i="7" s="1"/>
  <c r="AB254" i="3"/>
  <c r="X257" i="9" s="1"/>
  <c r="AK253" i="3"/>
  <c r="AL253" i="3"/>
  <c r="AM253" i="3"/>
  <c r="AO253" i="3"/>
  <c r="AP253" i="3"/>
  <c r="AN253" i="3"/>
  <c r="AB253" i="3"/>
  <c r="X256" i="9" s="1"/>
  <c r="AA253" i="3"/>
  <c r="X256" i="15" s="1"/>
  <c r="Z253" i="3"/>
  <c r="X256" i="5" s="1"/>
  <c r="Y253" i="3"/>
  <c r="V253" i="3"/>
  <c r="U253" i="3"/>
  <c r="X256" i="6" s="1"/>
  <c r="T253" i="3"/>
  <c r="X256" i="8" s="1"/>
  <c r="S253" i="3"/>
  <c r="E253" i="18" s="1"/>
  <c r="F253" i="18" s="1"/>
  <c r="Q253" i="3"/>
  <c r="X256" i="10"/>
  <c r="X256" i="14"/>
  <c r="R253" i="3"/>
  <c r="AC253" i="3"/>
  <c r="X256" i="7" s="1"/>
  <c r="AD253" i="3"/>
  <c r="X256" i="11" s="1"/>
  <c r="X256" i="4"/>
  <c r="AP252" i="3"/>
  <c r="AO252" i="3"/>
  <c r="AN252" i="3"/>
  <c r="AL252" i="3"/>
  <c r="AM252" i="3"/>
  <c r="AK252" i="3"/>
  <c r="Q252" i="3"/>
  <c r="Y252" i="3"/>
  <c r="AC252" i="3"/>
  <c r="X255" i="7" s="1"/>
  <c r="AD252" i="3"/>
  <c r="X255" i="11" s="1"/>
  <c r="AB252" i="3"/>
  <c r="X255" i="9" s="1"/>
  <c r="AA252" i="3"/>
  <c r="X255" i="15" s="1"/>
  <c r="Z252" i="3"/>
  <c r="X255" i="5" s="1"/>
  <c r="V252" i="3"/>
  <c r="X255" i="10" s="1"/>
  <c r="U252" i="3"/>
  <c r="X255" i="6" s="1"/>
  <c r="T252" i="3"/>
  <c r="X255" i="8" s="1"/>
  <c r="S252" i="3"/>
  <c r="R252" i="3"/>
  <c r="X255" i="4" s="1"/>
  <c r="AL251" i="3"/>
  <c r="AM251" i="3"/>
  <c r="AK251" i="3"/>
  <c r="AN251" i="3"/>
  <c r="AO251" i="3"/>
  <c r="AP251" i="3"/>
  <c r="Q251" i="3"/>
  <c r="R251" i="3"/>
  <c r="X254" i="4" s="1"/>
  <c r="S251" i="3"/>
  <c r="Y251" i="3"/>
  <c r="Z251" i="3"/>
  <c r="X254" i="5" s="1"/>
  <c r="AA251" i="3"/>
  <c r="X254" i="15" s="1"/>
  <c r="AO250" i="3"/>
  <c r="AP250" i="3"/>
  <c r="AN250" i="3"/>
  <c r="AK250" i="3"/>
  <c r="AM250" i="3"/>
  <c r="AL250" i="3"/>
  <c r="U250" i="3"/>
  <c r="X253" i="6" s="1"/>
  <c r="T250" i="3"/>
  <c r="X253" i="8" s="1"/>
  <c r="S250" i="3"/>
  <c r="X253" i="14" s="1"/>
  <c r="R250" i="3"/>
  <c r="X253" i="4" s="1"/>
  <c r="Q250" i="3"/>
  <c r="AC250" i="3"/>
  <c r="X253" i="7" s="1"/>
  <c r="AB250" i="3"/>
  <c r="X253" i="9" s="1"/>
  <c r="AA250" i="3"/>
  <c r="X253" i="15" s="1"/>
  <c r="Z250" i="3"/>
  <c r="X253" i="5" s="1"/>
  <c r="Y250" i="3"/>
  <c r="AK249" i="3"/>
  <c r="AM249" i="3"/>
  <c r="AN249" i="3"/>
  <c r="AL249" i="3"/>
  <c r="AP249" i="3"/>
  <c r="AO249" i="3"/>
  <c r="Y249" i="3"/>
  <c r="Z249" i="3"/>
  <c r="X252" i="5" s="1"/>
  <c r="AA249" i="3"/>
  <c r="X252" i="15" s="1"/>
  <c r="AB249" i="3"/>
  <c r="X252" i="9" s="1"/>
  <c r="AC249" i="3"/>
  <c r="AD249" i="3"/>
  <c r="X252" i="11" s="1"/>
  <c r="AE249" i="3"/>
  <c r="X252" i="13" s="1"/>
  <c r="AF249" i="3"/>
  <c r="X252" i="17"/>
  <c r="W249" i="3"/>
  <c r="X252" i="12" s="1"/>
  <c r="X249" i="3"/>
  <c r="X252" i="7"/>
  <c r="Q249" i="3"/>
  <c r="R249" i="3"/>
  <c r="X252" i="4" s="1"/>
  <c r="S249" i="3"/>
  <c r="T249" i="3"/>
  <c r="X252" i="8" s="1"/>
  <c r="U249" i="3"/>
  <c r="X252" i="6" s="1"/>
  <c r="V249" i="3"/>
  <c r="X252" i="10" s="1"/>
  <c r="AK248" i="3"/>
  <c r="AL248" i="3"/>
  <c r="AM248" i="3"/>
  <c r="AN248" i="3"/>
  <c r="AO248" i="3"/>
  <c r="AP248" i="3"/>
  <c r="V248" i="3"/>
  <c r="AD248" i="3"/>
  <c r="X251" i="11" s="1"/>
  <c r="AC248" i="3"/>
  <c r="AB248" i="3"/>
  <c r="X251" i="9" s="1"/>
  <c r="AA248" i="3"/>
  <c r="X251" i="15" s="1"/>
  <c r="Z248" i="3"/>
  <c r="X251" i="5" s="1"/>
  <c r="Y248" i="3"/>
  <c r="U248" i="3"/>
  <c r="X251" i="6" s="1"/>
  <c r="T248" i="3"/>
  <c r="X251" i="8" s="1"/>
  <c r="S248" i="3"/>
  <c r="E248" i="18" s="1"/>
  <c r="F248" i="18" s="1"/>
  <c r="R248" i="3"/>
  <c r="X251" i="4" s="1"/>
  <c r="Q248" i="3"/>
  <c r="E248" i="19" s="1"/>
  <c r="X251" i="7"/>
  <c r="X251" i="14"/>
  <c r="X251" i="10"/>
  <c r="AO247" i="3"/>
  <c r="AM247" i="3"/>
  <c r="AP247" i="3"/>
  <c r="AN247" i="3"/>
  <c r="AL247" i="3"/>
  <c r="AK247" i="3"/>
  <c r="AE247" i="3"/>
  <c r="X250" i="13" s="1"/>
  <c r="AD247" i="3"/>
  <c r="X250" i="11" s="1"/>
  <c r="AC247" i="3"/>
  <c r="AB247" i="3"/>
  <c r="X250" i="9" s="1"/>
  <c r="AA247" i="3"/>
  <c r="X250" i="15" s="1"/>
  <c r="Z247" i="3"/>
  <c r="X250" i="5" s="1"/>
  <c r="Y247" i="3"/>
  <c r="X247" i="3"/>
  <c r="W247" i="3"/>
  <c r="X250" i="12" s="1"/>
  <c r="V247" i="3"/>
  <c r="U247" i="3"/>
  <c r="X250" i="6" s="1"/>
  <c r="T247" i="3"/>
  <c r="X250" i="8" s="1"/>
  <c r="S247" i="3"/>
  <c r="E247" i="18" s="1"/>
  <c r="F247" i="18" s="1"/>
  <c r="Q247" i="3"/>
  <c r="AF247" i="3"/>
  <c r="X250" i="10"/>
  <c r="X250" i="17"/>
  <c r="X250" i="14"/>
  <c r="R247" i="3"/>
  <c r="X250" i="4" s="1"/>
  <c r="X250" i="7"/>
  <c r="AL246" i="3"/>
  <c r="AP246" i="3"/>
  <c r="AO246" i="3"/>
  <c r="AN246" i="3"/>
  <c r="AK246" i="3"/>
  <c r="AM246" i="3"/>
  <c r="AD246" i="3"/>
  <c r="X249" i="11" s="1"/>
  <c r="Q246" i="3"/>
  <c r="R246" i="3"/>
  <c r="S246" i="3"/>
  <c r="T246" i="3"/>
  <c r="X249" i="8" s="1"/>
  <c r="U246" i="3"/>
  <c r="X249" i="6" s="1"/>
  <c r="V246" i="3"/>
  <c r="AC246" i="3"/>
  <c r="AB246" i="3"/>
  <c r="X249" i="9" s="1"/>
  <c r="X249" i="14"/>
  <c r="W246" i="3"/>
  <c r="X249" i="12" s="1"/>
  <c r="X246" i="3"/>
  <c r="Y246" i="3"/>
  <c r="X249" i="7"/>
  <c r="AF246" i="3"/>
  <c r="X249" i="17" s="1"/>
  <c r="Z246" i="3"/>
  <c r="X249" i="5" s="1"/>
  <c r="X249" i="4"/>
  <c r="X249" i="10"/>
  <c r="AE246" i="3"/>
  <c r="X249" i="13" s="1"/>
  <c r="AA246" i="3"/>
  <c r="X249" i="15" s="1"/>
  <c r="AL245" i="3"/>
  <c r="AK245" i="3"/>
  <c r="AP245" i="3"/>
  <c r="AO245" i="3"/>
  <c r="AN245" i="3"/>
  <c r="AM245" i="3"/>
  <c r="Q245" i="3"/>
  <c r="R245" i="3"/>
  <c r="S245" i="3"/>
  <c r="T245" i="3"/>
  <c r="X248" i="8" s="1"/>
  <c r="U245" i="3"/>
  <c r="X248" i="6" s="1"/>
  <c r="Y245" i="3"/>
  <c r="X248" i="14"/>
  <c r="X248" i="4"/>
  <c r="Z245" i="3"/>
  <c r="X248" i="5" s="1"/>
  <c r="AA245" i="3"/>
  <c r="X248" i="15" s="1"/>
  <c r="AB245" i="3"/>
  <c r="X248" i="9" s="1"/>
  <c r="AC245" i="3"/>
  <c r="X248" i="7" s="1"/>
  <c r="AK244" i="3"/>
  <c r="AL244" i="3"/>
  <c r="AM244" i="3"/>
  <c r="AN244" i="3"/>
  <c r="AO244" i="3"/>
  <c r="AP244" i="3"/>
  <c r="AN243" i="3"/>
  <c r="AK243" i="3"/>
  <c r="AL243" i="3"/>
  <c r="AO243" i="3"/>
  <c r="AP243" i="3"/>
  <c r="AM243" i="3"/>
  <c r="S243" i="3"/>
  <c r="R243" i="3"/>
  <c r="T243" i="3"/>
  <c r="X246" i="8" s="1"/>
  <c r="X246" i="14"/>
  <c r="X246" i="4"/>
  <c r="Q243" i="3"/>
  <c r="AE243" i="3"/>
  <c r="X246" i="13" s="1"/>
  <c r="AF243" i="3"/>
  <c r="X246" i="17" s="1"/>
  <c r="U243" i="3"/>
  <c r="X246" i="6" s="1"/>
  <c r="V243" i="3"/>
  <c r="AB243" i="3"/>
  <c r="X246" i="9" s="1"/>
  <c r="W243" i="3"/>
  <c r="X246" i="12" s="1"/>
  <c r="X243" i="3"/>
  <c r="X246" i="10"/>
  <c r="Y243" i="3"/>
  <c r="Z243" i="3"/>
  <c r="X246" i="5" s="1"/>
  <c r="AA243" i="3"/>
  <c r="X246" i="15" s="1"/>
  <c r="AC243" i="3"/>
  <c r="X246" i="7"/>
  <c r="AD243" i="3"/>
  <c r="X246" i="11" s="1"/>
  <c r="AP242" i="3"/>
  <c r="AO242" i="3"/>
  <c r="AK242" i="3"/>
  <c r="AM242" i="3"/>
  <c r="AN242" i="3"/>
  <c r="AL242" i="3"/>
  <c r="AF242" i="3"/>
  <c r="AE242" i="3"/>
  <c r="X245" i="13" s="1"/>
  <c r="Y242" i="3"/>
  <c r="X242" i="3"/>
  <c r="W242" i="3"/>
  <c r="X245" i="12" s="1"/>
  <c r="AB242" i="3"/>
  <c r="X245" i="9" s="1"/>
  <c r="V242" i="3"/>
  <c r="U242" i="3"/>
  <c r="X245" i="6" s="1"/>
  <c r="T242" i="3"/>
  <c r="X245" i="8" s="1"/>
  <c r="AC242" i="3"/>
  <c r="R242" i="3"/>
  <c r="X245" i="4" s="1"/>
  <c r="Q242" i="3"/>
  <c r="S242" i="3"/>
  <c r="X245" i="14" s="1"/>
  <c r="AA242" i="3"/>
  <c r="X245" i="15" s="1"/>
  <c r="Z242" i="3"/>
  <c r="X245" i="5" s="1"/>
  <c r="X245" i="17"/>
  <c r="AD242" i="3"/>
  <c r="X245" i="11" s="1"/>
  <c r="X245" i="7"/>
  <c r="X245" i="10"/>
  <c r="AO241" i="3"/>
  <c r="AN241" i="3"/>
  <c r="AM241" i="3"/>
  <c r="AK241" i="3"/>
  <c r="AP241" i="3"/>
  <c r="AL241" i="3"/>
  <c r="AF241" i="3"/>
  <c r="X244" i="17" s="1"/>
  <c r="AE241" i="3"/>
  <c r="X244" i="13" s="1"/>
  <c r="AD241" i="3"/>
  <c r="X244" i="11" s="1"/>
  <c r="AC241" i="3"/>
  <c r="AB241" i="3"/>
  <c r="X244" i="9" s="1"/>
  <c r="AA241" i="3"/>
  <c r="X244" i="15" s="1"/>
  <c r="Z241" i="3"/>
  <c r="X244" i="5" s="1"/>
  <c r="Y241" i="3"/>
  <c r="Q241" i="3"/>
  <c r="R241" i="3"/>
  <c r="X244" i="4" s="1"/>
  <c r="S241" i="3"/>
  <c r="E241" i="18" s="1"/>
  <c r="F241" i="18" s="1"/>
  <c r="T241" i="3"/>
  <c r="X244" i="8" s="1"/>
  <c r="U241" i="3"/>
  <c r="X244" i="6" s="1"/>
  <c r="V241" i="3"/>
  <c r="X244" i="10" s="1"/>
  <c r="W241" i="3"/>
  <c r="X244" i="12" s="1"/>
  <c r="X241" i="3"/>
  <c r="X244" i="7"/>
  <c r="X244" i="14"/>
  <c r="AO240" i="3"/>
  <c r="AM240" i="3"/>
  <c r="AN240" i="3"/>
  <c r="AP240" i="3"/>
  <c r="AK240" i="3"/>
  <c r="AL240" i="3"/>
  <c r="V240" i="3"/>
  <c r="U240" i="3"/>
  <c r="X243" i="6" s="1"/>
  <c r="T240" i="3"/>
  <c r="X243" i="8" s="1"/>
  <c r="X240" i="3"/>
  <c r="R240" i="3"/>
  <c r="Q240" i="3"/>
  <c r="Z240" i="3"/>
  <c r="X243" i="5" s="1"/>
  <c r="S240" i="3"/>
  <c r="X243" i="10"/>
  <c r="X243" i="14"/>
  <c r="X243" i="4"/>
  <c r="AE240" i="3"/>
  <c r="X243" i="13" s="1"/>
  <c r="AF240" i="3"/>
  <c r="X243" i="17" s="1"/>
  <c r="AD240" i="3"/>
  <c r="X243" i="11" s="1"/>
  <c r="AC240" i="3"/>
  <c r="X243" i="7" s="1"/>
  <c r="AB240" i="3"/>
  <c r="X243" i="9" s="1"/>
  <c r="AA240" i="3"/>
  <c r="X243" i="15" s="1"/>
  <c r="Y240" i="3"/>
  <c r="W240" i="3"/>
  <c r="X243" i="12" s="1"/>
  <c r="AN239" i="3"/>
  <c r="AL239" i="3"/>
  <c r="AM239" i="3"/>
  <c r="AO239" i="3"/>
  <c r="AP239" i="3"/>
  <c r="AK239" i="3"/>
  <c r="Q239" i="3"/>
  <c r="AE239" i="3"/>
  <c r="X242" i="13" s="1"/>
  <c r="AD239" i="3"/>
  <c r="X242" i="11" s="1"/>
  <c r="AC239" i="3"/>
  <c r="AB239" i="3"/>
  <c r="X242" i="9" s="1"/>
  <c r="AA239" i="3"/>
  <c r="X242" i="15" s="1"/>
  <c r="Z239" i="3"/>
  <c r="X242" i="5" s="1"/>
  <c r="Y239" i="3"/>
  <c r="X239" i="3"/>
  <c r="W239" i="3"/>
  <c r="X242" i="12" s="1"/>
  <c r="AF239" i="3"/>
  <c r="X242" i="17"/>
  <c r="T239" i="3"/>
  <c r="X242" i="8" s="1"/>
  <c r="S239" i="3"/>
  <c r="E239" i="18" s="1"/>
  <c r="F239" i="18" s="1"/>
  <c r="X242" i="7"/>
  <c r="R239" i="3"/>
  <c r="X242" i="4" s="1"/>
  <c r="V239" i="3"/>
  <c r="X242" i="10" s="1"/>
  <c r="X242" i="14"/>
  <c r="U239" i="3"/>
  <c r="X242" i="6" s="1"/>
  <c r="AM238" i="3"/>
  <c r="AK238" i="3"/>
  <c r="AP238" i="3"/>
  <c r="AO238" i="3"/>
  <c r="AL238" i="3"/>
  <c r="AN238" i="3"/>
  <c r="V238" i="3"/>
  <c r="U238" i="3"/>
  <c r="X241" i="6" s="1"/>
  <c r="T238" i="3"/>
  <c r="X241" i="8" s="1"/>
  <c r="S238" i="3"/>
  <c r="R238" i="3"/>
  <c r="Q238" i="3"/>
  <c r="X241" i="14"/>
  <c r="X241" i="4"/>
  <c r="X241" i="10"/>
  <c r="AF238" i="3"/>
  <c r="X241" i="17" s="1"/>
  <c r="AE238" i="3"/>
  <c r="X241" i="13" s="1"/>
  <c r="AD238" i="3"/>
  <c r="X241" i="11" s="1"/>
  <c r="AC238" i="3"/>
  <c r="X241" i="7"/>
  <c r="AB238" i="3"/>
  <c r="X241" i="9" s="1"/>
  <c r="AA238" i="3"/>
  <c r="X241" i="15" s="1"/>
  <c r="Z238" i="3"/>
  <c r="X241" i="5" s="1"/>
  <c r="Y238" i="3"/>
  <c r="X238" i="3"/>
  <c r="W238" i="3"/>
  <c r="X241" i="12" s="1"/>
  <c r="AP237" i="3"/>
  <c r="AO237" i="3"/>
  <c r="AN237" i="3"/>
  <c r="AM237" i="3"/>
  <c r="AL237" i="3"/>
  <c r="AK237" i="3"/>
  <c r="AE237" i="3"/>
  <c r="X240" i="13" s="1"/>
  <c r="AD237" i="3"/>
  <c r="X240" i="11" s="1"/>
  <c r="AC237" i="3"/>
  <c r="AB237" i="3"/>
  <c r="X240" i="9" s="1"/>
  <c r="AA237" i="3"/>
  <c r="X240" i="15" s="1"/>
  <c r="Z237" i="3"/>
  <c r="X240" i="5" s="1"/>
  <c r="Y237" i="3"/>
  <c r="X237" i="3"/>
  <c r="W237" i="3"/>
  <c r="X240" i="12" s="1"/>
  <c r="V237" i="3"/>
  <c r="S237" i="3"/>
  <c r="E237" i="18" s="1"/>
  <c r="F237" i="18" s="1"/>
  <c r="AF237" i="3"/>
  <c r="X240" i="10"/>
  <c r="X240" i="17"/>
  <c r="R237" i="3"/>
  <c r="U237" i="3"/>
  <c r="X240" i="6" s="1"/>
  <c r="Q237" i="3"/>
  <c r="E237" i="19" s="1"/>
  <c r="X240" i="4"/>
  <c r="X240" i="14"/>
  <c r="X240" i="7"/>
  <c r="T237" i="3"/>
  <c r="X240" i="8" s="1"/>
  <c r="AM236" i="3"/>
  <c r="AL236" i="3"/>
  <c r="AK236" i="3"/>
  <c r="AP236" i="3"/>
  <c r="AO236" i="3"/>
  <c r="AN236" i="3"/>
  <c r="AF236" i="3"/>
  <c r="X239" i="17" s="1"/>
  <c r="AE236" i="3"/>
  <c r="X239" i="13" s="1"/>
  <c r="AD236" i="3"/>
  <c r="X239" i="11" s="1"/>
  <c r="AC236" i="3"/>
  <c r="AB236" i="3"/>
  <c r="X239" i="9" s="1"/>
  <c r="AA236" i="3"/>
  <c r="X239" i="15" s="1"/>
  <c r="Z236" i="3"/>
  <c r="X239" i="5" s="1"/>
  <c r="Y236" i="3"/>
  <c r="X236" i="3"/>
  <c r="W236" i="3"/>
  <c r="X239" i="12" s="1"/>
  <c r="V236" i="3"/>
  <c r="X239" i="10" s="1"/>
  <c r="U236" i="3"/>
  <c r="X239" i="6" s="1"/>
  <c r="T236" i="3"/>
  <c r="X239" i="8" s="1"/>
  <c r="S236" i="3"/>
  <c r="E236" i="18" s="1"/>
  <c r="F236" i="18" s="1"/>
  <c r="R236" i="3"/>
  <c r="X239" i="4" s="1"/>
  <c r="Q236" i="3"/>
  <c r="E236" i="19" s="1"/>
  <c r="X239" i="7"/>
  <c r="X239" i="14"/>
  <c r="AP235" i="3"/>
  <c r="AO235" i="3"/>
  <c r="AN235" i="3"/>
  <c r="AM235" i="3"/>
  <c r="AL235" i="3"/>
  <c r="AK235" i="3"/>
  <c r="U235" i="3"/>
  <c r="X238" i="6" s="1"/>
  <c r="T235" i="3"/>
  <c r="X238" i="8" s="1"/>
  <c r="R235" i="3"/>
  <c r="X238" i="4"/>
  <c r="Q235" i="3"/>
  <c r="AA235" i="3"/>
  <c r="X238" i="15" s="1"/>
  <c r="Z235" i="3"/>
  <c r="X238" i="5" s="1"/>
  <c r="Y235" i="3"/>
  <c r="X235" i="3"/>
  <c r="W235" i="3"/>
  <c r="X238" i="12" s="1"/>
  <c r="V235" i="3"/>
  <c r="X238" i="10" s="1"/>
  <c r="AF235" i="3"/>
  <c r="X238" i="17" s="1"/>
  <c r="AE235" i="3"/>
  <c r="X238" i="13" s="1"/>
  <c r="AD235" i="3"/>
  <c r="X238" i="11" s="1"/>
  <c r="AC235" i="3"/>
  <c r="X238" i="7" s="1"/>
  <c r="AB235" i="3"/>
  <c r="X238" i="9" s="1"/>
  <c r="S235" i="3"/>
  <c r="AO234" i="3"/>
  <c r="AP234" i="3"/>
  <c r="AK234" i="3"/>
  <c r="AL234" i="3"/>
  <c r="AM234" i="3"/>
  <c r="AN234" i="3"/>
  <c r="AE234" i="3"/>
  <c r="X237" i="13" s="1"/>
  <c r="AD234" i="3"/>
  <c r="X237" i="11" s="1"/>
  <c r="AC234" i="3"/>
  <c r="AB234" i="3"/>
  <c r="X237" i="9" s="1"/>
  <c r="AA234" i="3"/>
  <c r="X237" i="15" s="1"/>
  <c r="Z234" i="3"/>
  <c r="X237" i="5" s="1"/>
  <c r="Y234" i="3"/>
  <c r="X234" i="3"/>
  <c r="W234" i="3"/>
  <c r="X237" i="12" s="1"/>
  <c r="V234" i="3"/>
  <c r="X237" i="10" s="1"/>
  <c r="U234" i="3"/>
  <c r="X237" i="6" s="1"/>
  <c r="S234" i="3"/>
  <c r="E234" i="18" s="1"/>
  <c r="F234" i="18" s="1"/>
  <c r="T234" i="3"/>
  <c r="X237" i="8" s="1"/>
  <c r="R234" i="3"/>
  <c r="Q234" i="3"/>
  <c r="E234" i="19" s="1"/>
  <c r="X237" i="14"/>
  <c r="X237" i="4"/>
  <c r="X237" i="7"/>
  <c r="AF234" i="3"/>
  <c r="X237" i="17" s="1"/>
  <c r="AP233" i="3"/>
  <c r="AM233" i="3"/>
  <c r="AO233" i="3"/>
  <c r="AL233" i="3"/>
  <c r="AK233" i="3"/>
  <c r="AN233" i="3"/>
  <c r="AF233" i="3"/>
  <c r="Q233" i="3"/>
  <c r="R233" i="3"/>
  <c r="X236" i="4" s="1"/>
  <c r="S233" i="3"/>
  <c r="T233" i="3"/>
  <c r="X236" i="8" s="1"/>
  <c r="V233" i="3"/>
  <c r="X236" i="10" s="1"/>
  <c r="W233" i="3"/>
  <c r="X236" i="12" s="1"/>
  <c r="X236" i="14"/>
  <c r="X233" i="3"/>
  <c r="Y233" i="3"/>
  <c r="Z233" i="3"/>
  <c r="X236" i="5" s="1"/>
  <c r="AA233" i="3"/>
  <c r="X236" i="15" s="1"/>
  <c r="AB233" i="3"/>
  <c r="X236" i="9" s="1"/>
  <c r="U233" i="3"/>
  <c r="X236" i="6" s="1"/>
  <c r="AC233" i="3"/>
  <c r="X236" i="7" s="1"/>
  <c r="AD233" i="3"/>
  <c r="X236" i="11" s="1"/>
  <c r="AE233" i="3"/>
  <c r="X236" i="13" s="1"/>
  <c r="X236" i="17"/>
  <c r="AL232" i="3"/>
  <c r="AK232" i="3"/>
  <c r="AO232" i="3"/>
  <c r="AN232" i="3"/>
  <c r="AM232" i="3"/>
  <c r="AP232" i="3"/>
  <c r="S232" i="3"/>
  <c r="T232" i="3"/>
  <c r="X235" i="8" s="1"/>
  <c r="U232" i="3"/>
  <c r="X235" i="6" s="1"/>
  <c r="W232" i="3"/>
  <c r="X235" i="12" s="1"/>
  <c r="X232" i="3"/>
  <c r="Y232" i="3"/>
  <c r="Z232" i="3"/>
  <c r="X235" i="5" s="1"/>
  <c r="AA232" i="3"/>
  <c r="X235" i="15" s="1"/>
  <c r="AC232" i="3"/>
  <c r="X235" i="14"/>
  <c r="AD232" i="3"/>
  <c r="X235" i="11" s="1"/>
  <c r="X235" i="7"/>
  <c r="AE232" i="3"/>
  <c r="X235" i="13" s="1"/>
  <c r="AF232" i="3"/>
  <c r="V232" i="3"/>
  <c r="X235" i="10"/>
  <c r="AB232" i="3"/>
  <c r="X235" i="9" s="1"/>
  <c r="X235" i="17"/>
  <c r="Q232" i="3"/>
  <c r="R232" i="3"/>
  <c r="X235" i="4" s="1"/>
  <c r="AL231" i="3"/>
  <c r="AN231" i="3"/>
  <c r="AK231" i="3"/>
  <c r="AO231" i="3"/>
  <c r="AM231" i="3"/>
  <c r="AP231" i="3"/>
  <c r="AB231" i="3"/>
  <c r="X234" i="9" s="1"/>
  <c r="AA231" i="3"/>
  <c r="X234" i="15" s="1"/>
  <c r="Z231" i="3"/>
  <c r="X234" i="5" s="1"/>
  <c r="Y231" i="3"/>
  <c r="X231" i="3"/>
  <c r="W231" i="3"/>
  <c r="X234" i="12" s="1"/>
  <c r="V231" i="3"/>
  <c r="U231" i="3"/>
  <c r="X234" i="6" s="1"/>
  <c r="T231" i="3"/>
  <c r="X234" i="8" s="1"/>
  <c r="S231" i="3"/>
  <c r="E231" i="18" s="1"/>
  <c r="F231" i="18" s="1"/>
  <c r="Q231" i="3"/>
  <c r="AC231" i="3"/>
  <c r="X234" i="7"/>
  <c r="AE231" i="3"/>
  <c r="X234" i="13" s="1"/>
  <c r="X234" i="14"/>
  <c r="X234" i="10"/>
  <c r="R231" i="3"/>
  <c r="X234" i="4" s="1"/>
  <c r="AF231" i="3"/>
  <c r="X234" i="17" s="1"/>
  <c r="AD231" i="3"/>
  <c r="X234" i="11" s="1"/>
  <c r="AP230" i="3"/>
  <c r="AO230" i="3"/>
  <c r="AN230" i="3"/>
  <c r="AM230" i="3"/>
  <c r="AK230" i="3"/>
  <c r="AL230" i="3"/>
  <c r="AF230" i="3"/>
  <c r="AE230" i="3"/>
  <c r="X233" i="13" s="1"/>
  <c r="AD230" i="3"/>
  <c r="X233" i="11" s="1"/>
  <c r="AC230" i="3"/>
  <c r="AA230" i="3"/>
  <c r="X233" i="15" s="1"/>
  <c r="R230" i="3"/>
  <c r="S230" i="3"/>
  <c r="E230" i="18" s="1"/>
  <c r="F230" i="18" s="1"/>
  <c r="T230" i="3"/>
  <c r="X233" i="8" s="1"/>
  <c r="U230" i="3"/>
  <c r="X233" i="6" s="1"/>
  <c r="V230" i="3"/>
  <c r="AB230" i="3"/>
  <c r="X233" i="9" s="1"/>
  <c r="X230" i="3"/>
  <c r="Y230" i="3"/>
  <c r="Z230" i="3"/>
  <c r="X233" i="5" s="1"/>
  <c r="X233" i="7"/>
  <c r="Q230" i="3"/>
  <c r="E230" i="19" s="1"/>
  <c r="X233" i="14"/>
  <c r="X233" i="4"/>
  <c r="X233" i="17"/>
  <c r="X233" i="10"/>
  <c r="W230" i="3"/>
  <c r="X233" i="12" s="1"/>
  <c r="AK229" i="3"/>
  <c r="AL229" i="3"/>
  <c r="AP229" i="3"/>
  <c r="AO229" i="3"/>
  <c r="AN229" i="3"/>
  <c r="AM229" i="3"/>
  <c r="AF229" i="3"/>
  <c r="AE229" i="3"/>
  <c r="X232" i="13" s="1"/>
  <c r="AD229" i="3"/>
  <c r="X232" i="11" s="1"/>
  <c r="AC229" i="3"/>
  <c r="AB229" i="3"/>
  <c r="X232" i="9" s="1"/>
  <c r="AA229" i="3"/>
  <c r="X232" i="15" s="1"/>
  <c r="Z229" i="3"/>
  <c r="X232" i="5" s="1"/>
  <c r="X229" i="3"/>
  <c r="W229" i="3"/>
  <c r="X232" i="12" s="1"/>
  <c r="V229" i="3"/>
  <c r="U229" i="3"/>
  <c r="X232" i="6" s="1"/>
  <c r="T229" i="3"/>
  <c r="X232" i="8" s="1"/>
  <c r="S229" i="3"/>
  <c r="E229" i="18" s="1"/>
  <c r="F229" i="18" s="1"/>
  <c r="R229" i="3"/>
  <c r="X232" i="4" s="1"/>
  <c r="Q229" i="3"/>
  <c r="X232" i="10"/>
  <c r="X232" i="17"/>
  <c r="X232" i="7"/>
  <c r="X232" i="14"/>
  <c r="Y229" i="3"/>
  <c r="AK228" i="3"/>
  <c r="AP228" i="3"/>
  <c r="AO228" i="3"/>
  <c r="AN228" i="3"/>
  <c r="AM228" i="3"/>
  <c r="AL228" i="3"/>
  <c r="AF228" i="3"/>
  <c r="AE228" i="3"/>
  <c r="X231" i="13" s="1"/>
  <c r="AD228" i="3"/>
  <c r="X231" i="11" s="1"/>
  <c r="AC228" i="3"/>
  <c r="X231" i="7" s="1"/>
  <c r="AB228" i="3"/>
  <c r="X231" i="9" s="1"/>
  <c r="AA228" i="3"/>
  <c r="X231" i="15" s="1"/>
  <c r="Z228" i="3"/>
  <c r="X231" i="5" s="1"/>
  <c r="Y228" i="3"/>
  <c r="X228" i="3"/>
  <c r="U228" i="3"/>
  <c r="X231" i="6" s="1"/>
  <c r="T228" i="3"/>
  <c r="X231" i="8" s="1"/>
  <c r="S228" i="3"/>
  <c r="E228" i="18" s="1"/>
  <c r="F228" i="18" s="1"/>
  <c r="R228" i="3"/>
  <c r="Q228" i="3"/>
  <c r="E228" i="19" s="1"/>
  <c r="X231" i="17"/>
  <c r="X231" i="4"/>
  <c r="X231" i="14"/>
  <c r="W228" i="3"/>
  <c r="X231" i="12" s="1"/>
  <c r="V228" i="3"/>
  <c r="X231" i="10" s="1"/>
  <c r="AK227" i="3"/>
  <c r="AL227" i="3"/>
  <c r="AP227" i="3"/>
  <c r="AO227" i="3"/>
  <c r="AN227" i="3"/>
  <c r="AM227" i="3"/>
  <c r="T227" i="3"/>
  <c r="X230" i="8" s="1"/>
  <c r="AF227" i="3"/>
  <c r="X230" i="17" s="1"/>
  <c r="AE227" i="3"/>
  <c r="X230" i="13" s="1"/>
  <c r="AD227" i="3"/>
  <c r="X230" i="11" s="1"/>
  <c r="AC227" i="3"/>
  <c r="AB227" i="3"/>
  <c r="X230" i="9" s="1"/>
  <c r="X230" i="7"/>
  <c r="AA227" i="3"/>
  <c r="X230" i="15" s="1"/>
  <c r="Z227" i="3"/>
  <c r="X230" i="5" s="1"/>
  <c r="Y227" i="3"/>
  <c r="X227" i="3"/>
  <c r="W227" i="3"/>
  <c r="X230" i="12" s="1"/>
  <c r="V227" i="3"/>
  <c r="X230" i="10" s="1"/>
  <c r="U227" i="3"/>
  <c r="X230" i="6" s="1"/>
  <c r="S227" i="3"/>
  <c r="R227" i="3"/>
  <c r="X230" i="4" s="1"/>
  <c r="Q227" i="3"/>
  <c r="E227" i="19" s="1"/>
  <c r="AM226" i="3"/>
  <c r="AL226" i="3"/>
  <c r="AK226" i="3"/>
  <c r="AP226" i="3"/>
  <c r="AO226" i="3"/>
  <c r="AN226" i="3"/>
  <c r="AF226" i="3"/>
  <c r="AE226" i="3"/>
  <c r="X229" i="13" s="1"/>
  <c r="AC226" i="3"/>
  <c r="AB226" i="3"/>
  <c r="X229" i="9" s="1"/>
  <c r="AA226" i="3"/>
  <c r="X229" i="15" s="1"/>
  <c r="X229" i="7"/>
  <c r="Z226" i="3"/>
  <c r="X229" i="5" s="1"/>
  <c r="Y226" i="3"/>
  <c r="X226" i="3"/>
  <c r="W226" i="3"/>
  <c r="X229" i="12" s="1"/>
  <c r="V226" i="3"/>
  <c r="T226" i="3"/>
  <c r="X229" i="8" s="1"/>
  <c r="S226" i="3"/>
  <c r="E226" i="18" s="1"/>
  <c r="F226" i="18" s="1"/>
  <c r="R226" i="3"/>
  <c r="Q226" i="3"/>
  <c r="E226" i="19" s="1"/>
  <c r="X229" i="4"/>
  <c r="X229" i="17"/>
  <c r="X229" i="10"/>
  <c r="X229" i="14"/>
  <c r="U226" i="3"/>
  <c r="X229" i="6" s="1"/>
  <c r="AD226" i="3"/>
  <c r="X229" i="11" s="1"/>
  <c r="AN225" i="3"/>
  <c r="AK225" i="3"/>
  <c r="AL225" i="3"/>
  <c r="AM225" i="3"/>
  <c r="AO225" i="3"/>
  <c r="AP225" i="3"/>
  <c r="Z225" i="3"/>
  <c r="X228" i="5" s="1"/>
  <c r="T225" i="3"/>
  <c r="X228" i="8" s="1"/>
  <c r="V225" i="3"/>
  <c r="X228" i="10" s="1"/>
  <c r="AA225" i="3"/>
  <c r="X228" i="15" s="1"/>
  <c r="Q225" i="3"/>
  <c r="W225" i="3"/>
  <c r="X228" i="12" s="1"/>
  <c r="U225" i="3"/>
  <c r="X228" i="6" s="1"/>
  <c r="AB225" i="3"/>
  <c r="X228" i="9" s="1"/>
  <c r="AC225" i="3"/>
  <c r="AD225" i="3"/>
  <c r="X228" i="11" s="1"/>
  <c r="AE225" i="3"/>
  <c r="X228" i="13" s="1"/>
  <c r="X228" i="7"/>
  <c r="AF225" i="3"/>
  <c r="X228" i="17" s="1"/>
  <c r="Y225" i="3"/>
  <c r="X225" i="3"/>
  <c r="R225" i="3"/>
  <c r="X228" i="4" s="1"/>
  <c r="S225" i="3"/>
  <c r="AO224" i="3"/>
  <c r="AL224" i="3"/>
  <c r="AK224" i="3"/>
  <c r="AP224" i="3"/>
  <c r="AN224" i="3"/>
  <c r="AM224" i="3"/>
  <c r="AB224" i="3"/>
  <c r="X227" i="9" s="1"/>
  <c r="AA224" i="3"/>
  <c r="X227" i="15" s="1"/>
  <c r="Z224" i="3"/>
  <c r="X227" i="5" s="1"/>
  <c r="Y224" i="3"/>
  <c r="X224" i="3"/>
  <c r="W224" i="3"/>
  <c r="X227" i="12" s="1"/>
  <c r="V224" i="3"/>
  <c r="U224" i="3"/>
  <c r="X227" i="6" s="1"/>
  <c r="T224" i="3"/>
  <c r="X227" i="8" s="1"/>
  <c r="S224" i="3"/>
  <c r="E224" i="18" s="1"/>
  <c r="F224" i="18" s="1"/>
  <c r="R224" i="3"/>
  <c r="Q224" i="3"/>
  <c r="E224" i="19" s="1"/>
  <c r="AD224" i="3"/>
  <c r="X227" i="11" s="1"/>
  <c r="X227" i="4"/>
  <c r="X227" i="14"/>
  <c r="X227" i="10"/>
  <c r="AF224" i="3"/>
  <c r="X227" i="17" s="1"/>
  <c r="AE224" i="3"/>
  <c r="X227" i="13" s="1"/>
  <c r="AC224" i="3"/>
  <c r="X227" i="7" s="1"/>
  <c r="AP223" i="3"/>
  <c r="AL223" i="3"/>
  <c r="AK223" i="3"/>
  <c r="AM223" i="3"/>
  <c r="AN223" i="3"/>
  <c r="AO223" i="3"/>
  <c r="AB223" i="3"/>
  <c r="X226" i="9" s="1"/>
  <c r="AC223" i="3"/>
  <c r="X226" i="7" s="1"/>
  <c r="Q223" i="3"/>
  <c r="AD223" i="3"/>
  <c r="X226" i="11" s="1"/>
  <c r="AE223" i="3"/>
  <c r="X226" i="13" s="1"/>
  <c r="AF223" i="3"/>
  <c r="X226" i="17" s="1"/>
  <c r="R223" i="3"/>
  <c r="X226" i="4" s="1"/>
  <c r="S223" i="3"/>
  <c r="X226" i="14" s="1"/>
  <c r="T223" i="3"/>
  <c r="X226" i="8" s="1"/>
  <c r="U223" i="3"/>
  <c r="X226" i="6" s="1"/>
  <c r="V223" i="3"/>
  <c r="X226" i="10" s="1"/>
  <c r="W223" i="3"/>
  <c r="X226" i="12" s="1"/>
  <c r="X223" i="3"/>
  <c r="Y223" i="3"/>
  <c r="Z223" i="3"/>
  <c r="X226" i="5" s="1"/>
  <c r="AA223" i="3"/>
  <c r="X226" i="15" s="1"/>
  <c r="AM222" i="3"/>
  <c r="AN222" i="3"/>
  <c r="AK222" i="3"/>
  <c r="AL222" i="3"/>
  <c r="AP222" i="3"/>
  <c r="AO222" i="3"/>
  <c r="AD222" i="3"/>
  <c r="X225" i="11" s="1"/>
  <c r="AE222" i="3"/>
  <c r="X225" i="13" s="1"/>
  <c r="AF222" i="3"/>
  <c r="X225" i="17"/>
  <c r="X222" i="3"/>
  <c r="Q222" i="3"/>
  <c r="R222" i="3"/>
  <c r="X225" i="4" s="1"/>
  <c r="S222" i="3"/>
  <c r="T222" i="3"/>
  <c r="X225" i="8" s="1"/>
  <c r="V222" i="3"/>
  <c r="X225" i="10" s="1"/>
  <c r="W222" i="3"/>
  <c r="X225" i="12" s="1"/>
  <c r="Y222" i="3"/>
  <c r="Z222" i="3"/>
  <c r="X225" i="5" s="1"/>
  <c r="AA222" i="3"/>
  <c r="X225" i="15" s="1"/>
  <c r="AB222" i="3"/>
  <c r="X225" i="9" s="1"/>
  <c r="U222" i="3"/>
  <c r="X225" i="6" s="1"/>
  <c r="AC222" i="3"/>
  <c r="X225" i="7" s="1"/>
  <c r="X225" i="14"/>
  <c r="AK221" i="3"/>
  <c r="AL221" i="3"/>
  <c r="AM221" i="3"/>
  <c r="AN221" i="3"/>
  <c r="AO221" i="3"/>
  <c r="AP221" i="3"/>
  <c r="Z221" i="3"/>
  <c r="X224" i="5" s="1"/>
  <c r="X221" i="3"/>
  <c r="W221" i="3"/>
  <c r="X224" i="12" s="1"/>
  <c r="V221" i="3"/>
  <c r="AF221" i="3"/>
  <c r="U221" i="3"/>
  <c r="X224" i="6" s="1"/>
  <c r="T221" i="3"/>
  <c r="X224" i="8" s="1"/>
  <c r="Y221" i="3"/>
  <c r="Q221" i="3"/>
  <c r="R221" i="3"/>
  <c r="S221" i="3"/>
  <c r="X224" i="14" s="1"/>
  <c r="X224" i="10"/>
  <c r="AE221" i="3"/>
  <c r="X224" i="13" s="1"/>
  <c r="AD221" i="3"/>
  <c r="X224" i="11" s="1"/>
  <c r="AC221" i="3"/>
  <c r="X224" i="17"/>
  <c r="X224" i="4"/>
  <c r="AB221" i="3"/>
  <c r="X224" i="9" s="1"/>
  <c r="X224" i="7"/>
  <c r="AA221" i="3"/>
  <c r="X224" i="15" s="1"/>
  <c r="AK220" i="3"/>
  <c r="AL220" i="3"/>
  <c r="AP220" i="3"/>
  <c r="AM220" i="3"/>
  <c r="AN220" i="3"/>
  <c r="AO220" i="3"/>
  <c r="W220" i="3"/>
  <c r="X223" i="12" s="1"/>
  <c r="V220" i="3"/>
  <c r="U220" i="3"/>
  <c r="X223" i="6" s="1"/>
  <c r="T220" i="3"/>
  <c r="X223" i="8" s="1"/>
  <c r="S220" i="3"/>
  <c r="X223" i="14" s="1"/>
  <c r="R220" i="3"/>
  <c r="Q220" i="3"/>
  <c r="X223" i="10"/>
  <c r="AF220" i="3"/>
  <c r="X223" i="17" s="1"/>
  <c r="AE220" i="3"/>
  <c r="X223" i="13" s="1"/>
  <c r="AD220" i="3"/>
  <c r="X223" i="11" s="1"/>
  <c r="AC220" i="3"/>
  <c r="X223" i="7" s="1"/>
  <c r="AB220" i="3"/>
  <c r="X223" i="9" s="1"/>
  <c r="AA220" i="3"/>
  <c r="X223" i="15" s="1"/>
  <c r="Z220" i="3"/>
  <c r="X223" i="5" s="1"/>
  <c r="Y220" i="3"/>
  <c r="X223" i="4"/>
  <c r="X220" i="3"/>
  <c r="AL219" i="3"/>
  <c r="AM219" i="3"/>
  <c r="AN219" i="3"/>
  <c r="AO219" i="3"/>
  <c r="AK219" i="3"/>
  <c r="AP219" i="3"/>
  <c r="AA219" i="3"/>
  <c r="X222" i="15" s="1"/>
  <c r="Q219" i="3"/>
  <c r="X219" i="3"/>
  <c r="V219" i="3"/>
  <c r="X222" i="10" s="1"/>
  <c r="R219" i="3"/>
  <c r="S219" i="3"/>
  <c r="AF219" i="3"/>
  <c r="X222" i="17" s="1"/>
  <c r="T219" i="3"/>
  <c r="X222" i="8" s="1"/>
  <c r="U219" i="3"/>
  <c r="X222" i="6" s="1"/>
  <c r="W219" i="3"/>
  <c r="X222" i="12" s="1"/>
  <c r="AB219" i="3"/>
  <c r="X222" i="9" s="1"/>
  <c r="AC219" i="3"/>
  <c r="AD219" i="3"/>
  <c r="X222" i="11" s="1"/>
  <c r="AE219" i="3"/>
  <c r="X222" i="13" s="1"/>
  <c r="Y219" i="3"/>
  <c r="Z219" i="3"/>
  <c r="X222" i="5" s="1"/>
  <c r="X222" i="7"/>
  <c r="X222" i="4"/>
  <c r="AP218" i="3"/>
  <c r="AO218" i="3"/>
  <c r="AL218" i="3"/>
  <c r="AK218" i="3"/>
  <c r="AM218" i="3"/>
  <c r="AN218" i="3"/>
  <c r="AF218" i="3"/>
  <c r="AE218" i="3"/>
  <c r="X221" i="13" s="1"/>
  <c r="AD218" i="3"/>
  <c r="X221" i="11" s="1"/>
  <c r="AC218" i="3"/>
  <c r="AB218" i="3"/>
  <c r="X221" i="9" s="1"/>
  <c r="AA218" i="3"/>
  <c r="X221" i="15" s="1"/>
  <c r="X221" i="17"/>
  <c r="Z218" i="3"/>
  <c r="X221" i="5" s="1"/>
  <c r="Y218" i="3"/>
  <c r="X218" i="3"/>
  <c r="V218" i="3"/>
  <c r="X221" i="10" s="1"/>
  <c r="W218" i="3"/>
  <c r="X221" i="12" s="1"/>
  <c r="U218" i="3"/>
  <c r="X221" i="6" s="1"/>
  <c r="T218" i="3"/>
  <c r="X221" i="8" s="1"/>
  <c r="S218" i="3"/>
  <c r="X221" i="7"/>
  <c r="R218" i="3"/>
  <c r="Q218" i="3"/>
  <c r="E218" i="19" s="1"/>
  <c r="X221" i="4"/>
  <c r="AL217" i="3"/>
  <c r="AM217" i="3"/>
  <c r="AN217" i="3"/>
  <c r="AO217" i="3"/>
  <c r="AP217" i="3"/>
  <c r="AK217" i="3"/>
  <c r="Q217" i="3"/>
  <c r="R217" i="3"/>
  <c r="S217" i="3"/>
  <c r="X220" i="14" s="1"/>
  <c r="T217" i="3"/>
  <c r="X220" i="8" s="1"/>
  <c r="U217" i="3"/>
  <c r="X220" i="6" s="1"/>
  <c r="AF217" i="3"/>
  <c r="AE217" i="3"/>
  <c r="X220" i="13" s="1"/>
  <c r="AD217" i="3"/>
  <c r="X220" i="11" s="1"/>
  <c r="AC217" i="3"/>
  <c r="AB217" i="3"/>
  <c r="X220" i="9" s="1"/>
  <c r="X220" i="4"/>
  <c r="Z217" i="3"/>
  <c r="X220" i="5" s="1"/>
  <c r="X217" i="3"/>
  <c r="Y217" i="3"/>
  <c r="W217" i="3"/>
  <c r="X220" i="12" s="1"/>
  <c r="X220" i="7"/>
  <c r="V217" i="3"/>
  <c r="X220" i="10" s="1"/>
  <c r="X220" i="17"/>
  <c r="AA217" i="3"/>
  <c r="X220" i="15" s="1"/>
  <c r="AK216" i="3"/>
  <c r="AL216" i="3"/>
  <c r="AM216" i="3"/>
  <c r="AP216" i="3"/>
  <c r="AO216" i="3"/>
  <c r="AN216" i="3"/>
  <c r="AA216" i="3"/>
  <c r="X219" i="15" s="1"/>
  <c r="Z216" i="3"/>
  <c r="X219" i="5" s="1"/>
  <c r="Y216" i="3"/>
  <c r="X216" i="3"/>
  <c r="W216" i="3"/>
  <c r="X219" i="12" s="1"/>
  <c r="U216" i="3"/>
  <c r="X219" i="6" s="1"/>
  <c r="T216" i="3"/>
  <c r="X219" i="8" s="1"/>
  <c r="S216" i="3"/>
  <c r="E216" i="18" s="1"/>
  <c r="F216" i="18" s="1"/>
  <c r="R216" i="3"/>
  <c r="Q216" i="3"/>
  <c r="E216" i="19" s="1"/>
  <c r="V216" i="3"/>
  <c r="X219" i="14"/>
  <c r="X219" i="10"/>
  <c r="X219" i="4"/>
  <c r="AF216" i="3"/>
  <c r="X219" i="17" s="1"/>
  <c r="AE216" i="3"/>
  <c r="X219" i="13" s="1"/>
  <c r="AD216" i="3"/>
  <c r="X219" i="11" s="1"/>
  <c r="AC216" i="3"/>
  <c r="X219" i="7" s="1"/>
  <c r="AB216" i="3"/>
  <c r="X219" i="9" s="1"/>
  <c r="AP215" i="3"/>
  <c r="AO215" i="3"/>
  <c r="AN215" i="3"/>
  <c r="AM215" i="3"/>
  <c r="AL215" i="3"/>
  <c r="AK215" i="3"/>
  <c r="AD215" i="3"/>
  <c r="X218" i="11" s="1"/>
  <c r="AC215" i="3"/>
  <c r="AB215" i="3"/>
  <c r="X218" i="9" s="1"/>
  <c r="AA215" i="3"/>
  <c r="X218" i="15" s="1"/>
  <c r="Z215" i="3"/>
  <c r="X218" i="5" s="1"/>
  <c r="X215" i="3"/>
  <c r="Y215" i="3"/>
  <c r="V215" i="3"/>
  <c r="U215" i="3"/>
  <c r="X218" i="6" s="1"/>
  <c r="W215" i="3"/>
  <c r="X218" i="12" s="1"/>
  <c r="T215" i="3"/>
  <c r="X218" i="8" s="1"/>
  <c r="S215" i="3"/>
  <c r="R215" i="3"/>
  <c r="Q215" i="3"/>
  <c r="E215" i="19" s="1"/>
  <c r="X218" i="10"/>
  <c r="X218" i="7"/>
  <c r="X218" i="4"/>
  <c r="AF215" i="3"/>
  <c r="X218" i="17" s="1"/>
  <c r="AE215" i="3"/>
  <c r="X218" i="13" s="1"/>
  <c r="AP214" i="3"/>
  <c r="AK214" i="3"/>
  <c r="AL214" i="3"/>
  <c r="AM214" i="3"/>
  <c r="AN214" i="3"/>
  <c r="AO214" i="3"/>
  <c r="Y214" i="3"/>
  <c r="Z214" i="3"/>
  <c r="X217" i="5" s="1"/>
  <c r="R214" i="3"/>
  <c r="X214" i="3"/>
  <c r="Q214" i="3"/>
  <c r="E214" i="19" s="1"/>
  <c r="W214" i="3"/>
  <c r="X217" i="12" s="1"/>
  <c r="V214" i="3"/>
  <c r="U214" i="3"/>
  <c r="X217" i="6" s="1"/>
  <c r="T214" i="3"/>
  <c r="X217" i="8" s="1"/>
  <c r="S214" i="3"/>
  <c r="X217" i="14" s="1"/>
  <c r="AF214" i="3"/>
  <c r="AE214" i="3"/>
  <c r="X217" i="13" s="1"/>
  <c r="AD214" i="3"/>
  <c r="X217" i="11" s="1"/>
  <c r="AC214" i="3"/>
  <c r="AB214" i="3"/>
  <c r="X217" i="9" s="1"/>
  <c r="AA214" i="3"/>
  <c r="X217" i="15" s="1"/>
  <c r="X217" i="4"/>
  <c r="X217" i="10"/>
  <c r="X217" i="7"/>
  <c r="X217" i="17"/>
  <c r="AL213" i="3"/>
  <c r="AP213" i="3"/>
  <c r="AO213" i="3"/>
  <c r="AN213" i="3"/>
  <c r="AM213" i="3"/>
  <c r="AK213" i="3"/>
  <c r="V213" i="3"/>
  <c r="S213" i="3"/>
  <c r="T213" i="3"/>
  <c r="X216" i="8" s="1"/>
  <c r="U213" i="3"/>
  <c r="X216" i="6" s="1"/>
  <c r="Y213" i="3"/>
  <c r="W213" i="3"/>
  <c r="X216" i="12" s="1"/>
  <c r="X213" i="3"/>
  <c r="AF213" i="3"/>
  <c r="Z213" i="3"/>
  <c r="X216" i="5" s="1"/>
  <c r="X216" i="10"/>
  <c r="X216" i="14"/>
  <c r="R213" i="3"/>
  <c r="X216" i="4" s="1"/>
  <c r="AA213" i="3"/>
  <c r="X216" i="15" s="1"/>
  <c r="AE213" i="3"/>
  <c r="X216" i="13" s="1"/>
  <c r="X216" i="17"/>
  <c r="AB213" i="3"/>
  <c r="X216" i="9" s="1"/>
  <c r="AD213" i="3"/>
  <c r="X216" i="11" s="1"/>
  <c r="AC213" i="3"/>
  <c r="Q213" i="3"/>
  <c r="E213" i="19" s="1"/>
  <c r="X216" i="7"/>
  <c r="AP212" i="3"/>
  <c r="AN212" i="3"/>
  <c r="AM212" i="3"/>
  <c r="AO212" i="3"/>
  <c r="AK212" i="3"/>
  <c r="AL212" i="3"/>
  <c r="U212" i="3"/>
  <c r="X215" i="6" s="1"/>
  <c r="S212" i="3"/>
  <c r="R212" i="3"/>
  <c r="Q212" i="3"/>
  <c r="X215" i="14"/>
  <c r="X215" i="4"/>
  <c r="T212" i="3"/>
  <c r="X215" i="8" s="1"/>
  <c r="AF212" i="3"/>
  <c r="X215" i="17" s="1"/>
  <c r="AE212" i="3"/>
  <c r="X215" i="13" s="1"/>
  <c r="AD212" i="3"/>
  <c r="X215" i="11" s="1"/>
  <c r="AC212" i="3"/>
  <c r="X215" i="7" s="1"/>
  <c r="AB212" i="3"/>
  <c r="X215" i="9" s="1"/>
  <c r="AA212" i="3"/>
  <c r="X215" i="15" s="1"/>
  <c r="Z212" i="3"/>
  <c r="X215" i="5" s="1"/>
  <c r="Y212" i="3"/>
  <c r="X212" i="3"/>
  <c r="W212" i="3"/>
  <c r="X215" i="12" s="1"/>
  <c r="V212" i="3"/>
  <c r="X215" i="10" s="1"/>
  <c r="AK211" i="3"/>
  <c r="AO211" i="3"/>
  <c r="AP211" i="3"/>
  <c r="AN211" i="3"/>
  <c r="AM211" i="3"/>
  <c r="AL211" i="3"/>
  <c r="AD211" i="3"/>
  <c r="X214" i="11" s="1"/>
  <c r="AC211" i="3"/>
  <c r="AB211" i="3"/>
  <c r="X214" i="9" s="1"/>
  <c r="AA211" i="3"/>
  <c r="X214" i="15" s="1"/>
  <c r="Z211" i="3"/>
  <c r="X214" i="5" s="1"/>
  <c r="Y211" i="3"/>
  <c r="X211" i="3"/>
  <c r="W211" i="3"/>
  <c r="X214" i="12" s="1"/>
  <c r="V211" i="3"/>
  <c r="X214" i="10" s="1"/>
  <c r="X214" i="7"/>
  <c r="U211" i="3"/>
  <c r="X214" i="6" s="1"/>
  <c r="T211" i="3"/>
  <c r="X214" i="8" s="1"/>
  <c r="S211" i="3"/>
  <c r="E211" i="18" s="1"/>
  <c r="F211" i="18" s="1"/>
  <c r="R211" i="3"/>
  <c r="X214" i="4" s="1"/>
  <c r="X214" i="14"/>
  <c r="Q211" i="3"/>
  <c r="E211" i="19" s="1"/>
  <c r="AF211" i="3"/>
  <c r="X214" i="17" s="1"/>
  <c r="AE211" i="3"/>
  <c r="X214" i="13" s="1"/>
  <c r="AN210" i="3"/>
  <c r="AL210" i="3"/>
  <c r="AK210" i="3"/>
  <c r="AP210" i="3"/>
  <c r="AM210" i="3"/>
  <c r="AO210" i="3"/>
  <c r="X210" i="3"/>
  <c r="W210" i="3"/>
  <c r="X213" i="12" s="1"/>
  <c r="T210" i="3"/>
  <c r="X213" i="8" s="1"/>
  <c r="V210" i="3"/>
  <c r="X213" i="10" s="1"/>
  <c r="U210" i="3"/>
  <c r="X213" i="6" s="1"/>
  <c r="Q210" i="3"/>
  <c r="R210" i="3"/>
  <c r="X213" i="4" s="1"/>
  <c r="AF210" i="3"/>
  <c r="X213" i="17" s="1"/>
  <c r="AE210" i="3"/>
  <c r="X213" i="13" s="1"/>
  <c r="AD210" i="3"/>
  <c r="X213" i="11" s="1"/>
  <c r="S210" i="3"/>
  <c r="X213" i="14" s="1"/>
  <c r="AC210" i="3"/>
  <c r="X213" i="7" s="1"/>
  <c r="AB210" i="3"/>
  <c r="X213" i="9" s="1"/>
  <c r="AA210" i="3"/>
  <c r="X213" i="15" s="1"/>
  <c r="Z210" i="3"/>
  <c r="X213" i="5" s="1"/>
  <c r="Y210" i="3"/>
  <c r="AO209" i="3"/>
  <c r="AP209" i="3"/>
  <c r="AM209" i="3"/>
  <c r="AL209" i="3"/>
  <c r="AK209" i="3"/>
  <c r="AN209" i="3"/>
  <c r="AF209" i="3"/>
  <c r="X212" i="17" s="1"/>
  <c r="AE209" i="3"/>
  <c r="X212" i="13" s="1"/>
  <c r="AD209" i="3"/>
  <c r="X212" i="11" s="1"/>
  <c r="AC209" i="3"/>
  <c r="X212" i="7" s="1"/>
  <c r="AB209" i="3"/>
  <c r="X212" i="9" s="1"/>
  <c r="AA209" i="3"/>
  <c r="X212" i="15" s="1"/>
  <c r="Y209" i="3"/>
  <c r="X209" i="3"/>
  <c r="W209" i="3"/>
  <c r="X212" i="12" s="1"/>
  <c r="V209" i="3"/>
  <c r="X212" i="10" s="1"/>
  <c r="U209" i="3"/>
  <c r="X212" i="6" s="1"/>
  <c r="T209" i="3"/>
  <c r="X212" i="8" s="1"/>
  <c r="S209" i="3"/>
  <c r="R209" i="3"/>
  <c r="X212" i="4" s="1"/>
  <c r="Q209" i="3"/>
  <c r="Z209" i="3"/>
  <c r="X212" i="5" s="1"/>
  <c r="AM208" i="3"/>
  <c r="AN208" i="3"/>
  <c r="AK208" i="3"/>
  <c r="AP208" i="3"/>
  <c r="AO208" i="3"/>
  <c r="AL208" i="3"/>
  <c r="AC208" i="3"/>
  <c r="Q208" i="3"/>
  <c r="R208" i="3"/>
  <c r="S208" i="3"/>
  <c r="X211" i="14" s="1"/>
  <c r="T208" i="3"/>
  <c r="X211" i="8" s="1"/>
  <c r="U208" i="3"/>
  <c r="X211" i="6" s="1"/>
  <c r="V208" i="3"/>
  <c r="X211" i="10" s="1"/>
  <c r="W208" i="3"/>
  <c r="X211" i="12" s="1"/>
  <c r="X208" i="3"/>
  <c r="Y208" i="3"/>
  <c r="Z208" i="3"/>
  <c r="X211" i="5" s="1"/>
  <c r="AA208" i="3"/>
  <c r="X211" i="15" s="1"/>
  <c r="AF208" i="3"/>
  <c r="AE208" i="3"/>
  <c r="X211" i="13" s="1"/>
  <c r="AD208" i="3"/>
  <c r="X211" i="11" s="1"/>
  <c r="AB208" i="3"/>
  <c r="X211" i="9" s="1"/>
  <c r="X211" i="4"/>
  <c r="X211" i="7"/>
  <c r="X211" i="17"/>
  <c r="AL207" i="3"/>
  <c r="AK207" i="3"/>
  <c r="AM207" i="3"/>
  <c r="AO207" i="3"/>
  <c r="AN207" i="3"/>
  <c r="AP207" i="3"/>
  <c r="V207" i="3"/>
  <c r="AF207" i="3"/>
  <c r="X210" i="17" s="1"/>
  <c r="AE207" i="3"/>
  <c r="X210" i="13" s="1"/>
  <c r="AD207" i="3"/>
  <c r="X210" i="11" s="1"/>
  <c r="AC207" i="3"/>
  <c r="X210" i="7" s="1"/>
  <c r="AB207" i="3"/>
  <c r="X210" i="9" s="1"/>
  <c r="W207" i="3"/>
  <c r="X210" i="12" s="1"/>
  <c r="AA207" i="3"/>
  <c r="X210" i="15" s="1"/>
  <c r="Z207" i="3"/>
  <c r="X210" i="5" s="1"/>
  <c r="Y207" i="3"/>
  <c r="X207" i="3"/>
  <c r="U207" i="3"/>
  <c r="X210" i="6" s="1"/>
  <c r="T207" i="3"/>
  <c r="X210" i="8" s="1"/>
  <c r="S207" i="3"/>
  <c r="R207" i="3"/>
  <c r="Q207" i="3"/>
  <c r="E207" i="19" s="1"/>
  <c r="X210" i="4"/>
  <c r="X210" i="10"/>
  <c r="AM206" i="3"/>
  <c r="AK206" i="3"/>
  <c r="AN206" i="3"/>
  <c r="AP206" i="3"/>
  <c r="AL206" i="3"/>
  <c r="AO206" i="3"/>
  <c r="Q206" i="3"/>
  <c r="R206" i="3"/>
  <c r="S206" i="3"/>
  <c r="T206" i="3"/>
  <c r="X209" i="8" s="1"/>
  <c r="U206" i="3"/>
  <c r="X209" i="6" s="1"/>
  <c r="X206" i="3"/>
  <c r="X209" i="4"/>
  <c r="V206" i="3"/>
  <c r="X209" i="10" s="1"/>
  <c r="W206" i="3"/>
  <c r="X209" i="12" s="1"/>
  <c r="Y206" i="3"/>
  <c r="Z206" i="3"/>
  <c r="X209" i="5" s="1"/>
  <c r="AA206" i="3"/>
  <c r="X209" i="15" s="1"/>
  <c r="AB206" i="3"/>
  <c r="X209" i="9" s="1"/>
  <c r="AC206" i="3"/>
  <c r="X209" i="7" s="1"/>
  <c r="AD206" i="3"/>
  <c r="X209" i="11" s="1"/>
  <c r="AE206" i="3"/>
  <c r="X209" i="13" s="1"/>
  <c r="AF206" i="3"/>
  <c r="X209" i="17" s="1"/>
  <c r="X209" i="14"/>
  <c r="AO205" i="3"/>
  <c r="AL205" i="3"/>
  <c r="AN205" i="3"/>
  <c r="AK205" i="3"/>
  <c r="AM205" i="3"/>
  <c r="AP205" i="3"/>
  <c r="S205" i="3"/>
  <c r="R205" i="3"/>
  <c r="X208" i="4" s="1"/>
  <c r="AA205" i="3"/>
  <c r="X208" i="15" s="1"/>
  <c r="AF205" i="3"/>
  <c r="AE205" i="3"/>
  <c r="X208" i="13" s="1"/>
  <c r="AD205" i="3"/>
  <c r="X208" i="11" s="1"/>
  <c r="AC205" i="3"/>
  <c r="X208" i="7" s="1"/>
  <c r="AB205" i="3"/>
  <c r="X208" i="9" s="1"/>
  <c r="Z205" i="3"/>
  <c r="X208" i="5" s="1"/>
  <c r="Y205" i="3"/>
  <c r="X205" i="3"/>
  <c r="W205" i="3"/>
  <c r="X208" i="12" s="1"/>
  <c r="V205" i="3"/>
  <c r="X208" i="10" s="1"/>
  <c r="Q205" i="3"/>
  <c r="E205" i="19" s="1"/>
  <c r="U205" i="3"/>
  <c r="X208" i="6" s="1"/>
  <c r="T205" i="3"/>
  <c r="X208" i="8" s="1"/>
  <c r="X208" i="14"/>
  <c r="X208" i="17"/>
  <c r="AM204" i="3"/>
  <c r="AK204" i="3"/>
  <c r="AN204" i="3"/>
  <c r="AL204" i="3"/>
  <c r="AP204" i="3"/>
  <c r="AO204" i="3"/>
  <c r="Y204" i="3"/>
  <c r="Z204" i="3"/>
  <c r="X207" i="5" s="1"/>
  <c r="AB204" i="3"/>
  <c r="X207" i="9" s="1"/>
  <c r="AC204" i="3"/>
  <c r="AD204" i="3"/>
  <c r="X207" i="11" s="1"/>
  <c r="AF204" i="3"/>
  <c r="AE204" i="3"/>
  <c r="X207" i="13" s="1"/>
  <c r="AA204" i="3"/>
  <c r="X207" i="15" s="1"/>
  <c r="X207" i="17"/>
  <c r="Q204" i="3"/>
  <c r="R204" i="3"/>
  <c r="X207" i="4" s="1"/>
  <c r="X207" i="7"/>
  <c r="S204" i="3"/>
  <c r="T204" i="3"/>
  <c r="X207" i="8" s="1"/>
  <c r="U204" i="3"/>
  <c r="X207" i="6" s="1"/>
  <c r="V204" i="3"/>
  <c r="X207" i="10" s="1"/>
  <c r="W204" i="3"/>
  <c r="X207" i="12" s="1"/>
  <c r="X204" i="3"/>
  <c r="AK203" i="3"/>
  <c r="AN203" i="3"/>
  <c r="AO203" i="3"/>
  <c r="AP203" i="3"/>
  <c r="AL203" i="3"/>
  <c r="AM203" i="3"/>
  <c r="AF203" i="3"/>
  <c r="AE203" i="3"/>
  <c r="X206" i="13" s="1"/>
  <c r="AD203" i="3"/>
  <c r="X206" i="11" s="1"/>
  <c r="AC203" i="3"/>
  <c r="AB203" i="3"/>
  <c r="X206" i="9" s="1"/>
  <c r="AA203" i="3"/>
  <c r="X206" i="15" s="1"/>
  <c r="Z203" i="3"/>
  <c r="X206" i="5" s="1"/>
  <c r="Y203" i="3"/>
  <c r="X203" i="3"/>
  <c r="W203" i="3"/>
  <c r="X206" i="12" s="1"/>
  <c r="V203" i="3"/>
  <c r="U203" i="3"/>
  <c r="X206" i="6" s="1"/>
  <c r="T203" i="3"/>
  <c r="X206" i="8" s="1"/>
  <c r="S203" i="3"/>
  <c r="E203" i="18" s="1"/>
  <c r="F203" i="18" s="1"/>
  <c r="R203" i="3"/>
  <c r="Q203" i="3"/>
  <c r="E203" i="19" s="1"/>
  <c r="X206" i="7"/>
  <c r="X206" i="4"/>
  <c r="X206" i="17"/>
  <c r="X206" i="14"/>
  <c r="X206" i="10"/>
  <c r="AP202" i="3"/>
  <c r="AO202" i="3"/>
  <c r="AN202" i="3"/>
  <c r="AM202" i="3"/>
  <c r="AL202" i="3"/>
  <c r="AK202" i="3"/>
  <c r="AF202" i="3"/>
  <c r="AE202" i="3"/>
  <c r="X205" i="13" s="1"/>
  <c r="S202" i="3"/>
  <c r="R202" i="3"/>
  <c r="Q202" i="3"/>
  <c r="T202" i="3"/>
  <c r="X205" i="8" s="1"/>
  <c r="AA202" i="3"/>
  <c r="X205" i="15" s="1"/>
  <c r="AB202" i="3"/>
  <c r="X205" i="9" s="1"/>
  <c r="AC202" i="3"/>
  <c r="AD202" i="3"/>
  <c r="X205" i="11" s="1"/>
  <c r="X205" i="4"/>
  <c r="X205" i="17"/>
  <c r="Z202" i="3"/>
  <c r="X205" i="5" s="1"/>
  <c r="X205" i="7"/>
  <c r="W202" i="3"/>
  <c r="X205" i="12" s="1"/>
  <c r="X202" i="3"/>
  <c r="V202" i="3"/>
  <c r="X205" i="10" s="1"/>
  <c r="U202" i="3"/>
  <c r="X205" i="6" s="1"/>
  <c r="Y202" i="3"/>
  <c r="X205" i="14"/>
  <c r="AP201" i="3"/>
  <c r="AO201" i="3"/>
  <c r="AN201" i="3"/>
  <c r="AM201" i="3"/>
  <c r="AL201" i="3"/>
  <c r="AK201" i="3"/>
  <c r="AA201" i="3"/>
  <c r="X204" i="15" s="1"/>
  <c r="Z201" i="3"/>
  <c r="X204" i="5" s="1"/>
  <c r="Y201" i="3"/>
  <c r="X201" i="3"/>
  <c r="V201" i="3"/>
  <c r="U201" i="3"/>
  <c r="X204" i="6" s="1"/>
  <c r="T201" i="3"/>
  <c r="X204" i="8" s="1"/>
  <c r="S201" i="3"/>
  <c r="E201" i="18" s="1"/>
  <c r="F201" i="18" s="1"/>
  <c r="R201" i="3"/>
  <c r="Q201" i="3"/>
  <c r="E201" i="19" s="1"/>
  <c r="W201" i="3"/>
  <c r="X204" i="12" s="1"/>
  <c r="X204" i="10"/>
  <c r="X204" i="4"/>
  <c r="X204" i="14"/>
  <c r="AF201" i="3"/>
  <c r="X204" i="17" s="1"/>
  <c r="AE201" i="3"/>
  <c r="X204" i="13" s="1"/>
  <c r="AD201" i="3"/>
  <c r="X204" i="11" s="1"/>
  <c r="AC201" i="3"/>
  <c r="X204" i="7" s="1"/>
  <c r="AB201" i="3"/>
  <c r="X204" i="9" s="1"/>
  <c r="AM200" i="3"/>
  <c r="AK200" i="3"/>
  <c r="AO200" i="3"/>
  <c r="AP200" i="3"/>
  <c r="AL200" i="3"/>
  <c r="AN200" i="3"/>
  <c r="AA200" i="3"/>
  <c r="X203" i="15" s="1"/>
  <c r="X200" i="3"/>
  <c r="AB200" i="3"/>
  <c r="X203" i="9" s="1"/>
  <c r="AC200" i="3"/>
  <c r="X203" i="7" s="1"/>
  <c r="AD200" i="3"/>
  <c r="X203" i="11" s="1"/>
  <c r="AF200" i="3"/>
  <c r="X203" i="17" s="1"/>
  <c r="AE200" i="3"/>
  <c r="X203" i="13" s="1"/>
  <c r="Q200" i="3"/>
  <c r="R200" i="3"/>
  <c r="X203" i="4" s="1"/>
  <c r="S200" i="3"/>
  <c r="T200" i="3"/>
  <c r="X203" i="8" s="1"/>
  <c r="U200" i="3"/>
  <c r="X203" i="6" s="1"/>
  <c r="V200" i="3"/>
  <c r="X203" i="10" s="1"/>
  <c r="W200" i="3"/>
  <c r="X203" i="12" s="1"/>
  <c r="Y200" i="3"/>
  <c r="Z200" i="3"/>
  <c r="X203" i="5" s="1"/>
  <c r="AN199" i="3"/>
  <c r="AM199" i="3"/>
  <c r="AL199" i="3"/>
  <c r="AK199" i="3"/>
  <c r="AP199" i="3"/>
  <c r="AO199" i="3"/>
  <c r="Z199" i="3"/>
  <c r="X202" i="5" s="1"/>
  <c r="AA199" i="3"/>
  <c r="X202" i="15" s="1"/>
  <c r="AB199" i="3"/>
  <c r="X202" i="9" s="1"/>
  <c r="AC199" i="3"/>
  <c r="AF199" i="3"/>
  <c r="X202" i="7"/>
  <c r="X202" i="17"/>
  <c r="AE199" i="3"/>
  <c r="X202" i="13" s="1"/>
  <c r="W199" i="3"/>
  <c r="X202" i="12" s="1"/>
  <c r="Q199" i="3"/>
  <c r="S199" i="3"/>
  <c r="AD199" i="3"/>
  <c r="X202" i="11" s="1"/>
  <c r="T199" i="3"/>
  <c r="X202" i="8" s="1"/>
  <c r="U199" i="3"/>
  <c r="X202" i="6" s="1"/>
  <c r="V199" i="3"/>
  <c r="X202" i="10"/>
  <c r="X199" i="3"/>
  <c r="Y199" i="3"/>
  <c r="R199" i="3"/>
  <c r="X202" i="4" s="1"/>
  <c r="AL198" i="3"/>
  <c r="AK198" i="3"/>
  <c r="AP198" i="3"/>
  <c r="AO198" i="3"/>
  <c r="AN198" i="3"/>
  <c r="AM198" i="3"/>
  <c r="Q198" i="3"/>
  <c r="S198" i="3"/>
  <c r="T198" i="3"/>
  <c r="X201" i="8" s="1"/>
  <c r="U198" i="3"/>
  <c r="X201" i="6" s="1"/>
  <c r="V198" i="3"/>
  <c r="X201" i="10" s="1"/>
  <c r="W198" i="3"/>
  <c r="X201" i="12" s="1"/>
  <c r="X198" i="3"/>
  <c r="Y198" i="3"/>
  <c r="R198" i="3"/>
  <c r="AA198" i="3"/>
  <c r="X201" i="15" s="1"/>
  <c r="AB198" i="3"/>
  <c r="X201" i="9" s="1"/>
  <c r="AC198" i="3"/>
  <c r="AE198" i="3"/>
  <c r="X201" i="13" s="1"/>
  <c r="AF198" i="3"/>
  <c r="X201" i="17" s="1"/>
  <c r="X201" i="4"/>
  <c r="AD198" i="3"/>
  <c r="X201" i="11" s="1"/>
  <c r="X201" i="14"/>
  <c r="X201" i="7"/>
  <c r="Z198" i="3"/>
  <c r="X201" i="5" s="1"/>
  <c r="AK197" i="3"/>
  <c r="AL197" i="3"/>
  <c r="AM197" i="3"/>
  <c r="AN197" i="3"/>
  <c r="AO197" i="3"/>
  <c r="AP197" i="3"/>
  <c r="AF197" i="3"/>
  <c r="S197" i="3"/>
  <c r="R197" i="3"/>
  <c r="Q197" i="3"/>
  <c r="X200" i="14"/>
  <c r="X200" i="17"/>
  <c r="T197" i="3"/>
  <c r="X200" i="8" s="1"/>
  <c r="X200" i="4"/>
  <c r="U197" i="3"/>
  <c r="X200" i="6" s="1"/>
  <c r="V197" i="3"/>
  <c r="X200" i="10" s="1"/>
  <c r="W197" i="3"/>
  <c r="X200" i="12" s="1"/>
  <c r="X197" i="3"/>
  <c r="Y197" i="3"/>
  <c r="Z197" i="3"/>
  <c r="X200" i="5" s="1"/>
  <c r="AA197" i="3"/>
  <c r="X200" i="15" s="1"/>
  <c r="AB197" i="3"/>
  <c r="X200" i="9" s="1"/>
  <c r="AC197" i="3"/>
  <c r="X200" i="7" s="1"/>
  <c r="AD197" i="3"/>
  <c r="X200" i="11" s="1"/>
  <c r="AE197" i="3"/>
  <c r="X200" i="13" s="1"/>
  <c r="AM196" i="3"/>
  <c r="AL196" i="3"/>
  <c r="AK196" i="3"/>
  <c r="AP196" i="3"/>
  <c r="AO196" i="3"/>
  <c r="AN196" i="3"/>
  <c r="AA196" i="3"/>
  <c r="X199" i="15" s="1"/>
  <c r="Z196" i="3"/>
  <c r="X199" i="5" s="1"/>
  <c r="X196" i="3"/>
  <c r="Y196" i="3"/>
  <c r="AF196" i="3"/>
  <c r="X199" i="17" s="1"/>
  <c r="W196" i="3"/>
  <c r="X199" i="12" s="1"/>
  <c r="V196" i="3"/>
  <c r="U196" i="3"/>
  <c r="X199" i="6" s="1"/>
  <c r="T196" i="3"/>
  <c r="X199" i="8" s="1"/>
  <c r="R196" i="3"/>
  <c r="Q196" i="3"/>
  <c r="E196" i="19" s="1"/>
  <c r="S196" i="3"/>
  <c r="X199" i="10"/>
  <c r="AE196" i="3"/>
  <c r="X199" i="13" s="1"/>
  <c r="X199" i="4"/>
  <c r="AD196" i="3"/>
  <c r="X199" i="11" s="1"/>
  <c r="AC196" i="3"/>
  <c r="X199" i="7" s="1"/>
  <c r="AB196" i="3"/>
  <c r="X199" i="9" s="1"/>
  <c r="AM195" i="3"/>
  <c r="AP195" i="3"/>
  <c r="AO195" i="3"/>
  <c r="AN195" i="3"/>
  <c r="AL195" i="3"/>
  <c r="AK195" i="3"/>
  <c r="Z195" i="3"/>
  <c r="X198" i="5" s="1"/>
  <c r="R195" i="3"/>
  <c r="S195" i="3"/>
  <c r="X198" i="14" s="1"/>
  <c r="T195" i="3"/>
  <c r="X198" i="8" s="1"/>
  <c r="U195" i="3"/>
  <c r="X198" i="6" s="1"/>
  <c r="V195" i="3"/>
  <c r="W195" i="3"/>
  <c r="X198" i="12" s="1"/>
  <c r="X195" i="3"/>
  <c r="Y195" i="3"/>
  <c r="AA195" i="3"/>
  <c r="X198" i="15" s="1"/>
  <c r="Q195" i="3"/>
  <c r="E195" i="19" s="1"/>
  <c r="AB195" i="3"/>
  <c r="X198" i="9" s="1"/>
  <c r="X198" i="10"/>
  <c r="X198" i="4"/>
  <c r="AC195" i="3"/>
  <c r="X198" i="7" s="1"/>
  <c r="AD195" i="3"/>
  <c r="X198" i="11" s="1"/>
  <c r="AE195" i="3"/>
  <c r="X198" i="13" s="1"/>
  <c r="AF195" i="3"/>
  <c r="X198" i="17" s="1"/>
  <c r="AO194" i="3"/>
  <c r="AN194" i="3"/>
  <c r="AL194" i="3"/>
  <c r="AM194" i="3"/>
  <c r="AK194" i="3"/>
  <c r="AP194" i="3"/>
  <c r="V194" i="3"/>
  <c r="W194" i="3"/>
  <c r="X197" i="12" s="1"/>
  <c r="U194" i="3"/>
  <c r="X197" i="6" s="1"/>
  <c r="AB194" i="3"/>
  <c r="X197" i="9" s="1"/>
  <c r="T194" i="3"/>
  <c r="X197" i="8" s="1"/>
  <c r="S194" i="3"/>
  <c r="X197" i="10"/>
  <c r="R194" i="3"/>
  <c r="Q194" i="3"/>
  <c r="X197" i="14"/>
  <c r="AF194" i="3"/>
  <c r="X197" i="17" s="1"/>
  <c r="AE194" i="3"/>
  <c r="X197" i="13" s="1"/>
  <c r="AD194" i="3"/>
  <c r="X197" i="11" s="1"/>
  <c r="AC194" i="3"/>
  <c r="X197" i="7"/>
  <c r="X197" i="4"/>
  <c r="AA194" i="3"/>
  <c r="X197" i="15" s="1"/>
  <c r="Z194" i="3"/>
  <c r="X197" i="5" s="1"/>
  <c r="Y194" i="3"/>
  <c r="X194" i="3"/>
  <c r="AK193" i="3"/>
  <c r="AL193" i="3"/>
  <c r="AM193" i="3"/>
  <c r="AN193" i="3"/>
  <c r="AO193" i="3"/>
  <c r="AP193" i="3"/>
  <c r="AB193" i="3"/>
  <c r="X196" i="9" s="1"/>
  <c r="AA193" i="3"/>
  <c r="X196" i="15" s="1"/>
  <c r="Z193" i="3"/>
  <c r="X196" i="5" s="1"/>
  <c r="Y193" i="3"/>
  <c r="W193" i="3"/>
  <c r="X196" i="12" s="1"/>
  <c r="V193" i="3"/>
  <c r="U193" i="3"/>
  <c r="X196" i="6" s="1"/>
  <c r="T193" i="3"/>
  <c r="X196" i="8" s="1"/>
  <c r="S193" i="3"/>
  <c r="E193" i="18" s="1"/>
  <c r="F193" i="18" s="1"/>
  <c r="R193" i="3"/>
  <c r="X196" i="4" s="1"/>
  <c r="Q193" i="3"/>
  <c r="E193" i="19" s="1"/>
  <c r="X196" i="14"/>
  <c r="X196" i="10"/>
  <c r="X193" i="3"/>
  <c r="AF193" i="3"/>
  <c r="X196" i="17" s="1"/>
  <c r="AE193" i="3"/>
  <c r="X196" i="13" s="1"/>
  <c r="AD193" i="3"/>
  <c r="X196" i="11" s="1"/>
  <c r="AC193" i="3"/>
  <c r="X196" i="7" s="1"/>
  <c r="AP192" i="3"/>
  <c r="AO192" i="3"/>
  <c r="AL192" i="3"/>
  <c r="AK192" i="3"/>
  <c r="AN192" i="3"/>
  <c r="AM192" i="3"/>
  <c r="W192" i="3"/>
  <c r="X195" i="12" s="1"/>
  <c r="X192" i="3"/>
  <c r="Y192" i="3"/>
  <c r="Z192" i="3"/>
  <c r="X195" i="5" s="1"/>
  <c r="AB192" i="3"/>
  <c r="X195" i="9" s="1"/>
  <c r="AD192" i="3"/>
  <c r="X195" i="11" s="1"/>
  <c r="AA192" i="3"/>
  <c r="X195" i="15" s="1"/>
  <c r="AE192" i="3"/>
  <c r="X195" i="13" s="1"/>
  <c r="AF192" i="3"/>
  <c r="T192" i="3"/>
  <c r="X195" i="8" s="1"/>
  <c r="U192" i="3"/>
  <c r="X195" i="6" s="1"/>
  <c r="X195" i="17"/>
  <c r="Q192" i="3"/>
  <c r="R192" i="3"/>
  <c r="X195" i="4" s="1"/>
  <c r="AC192" i="3"/>
  <c r="X195" i="7" s="1"/>
  <c r="V192" i="3"/>
  <c r="X195" i="10" s="1"/>
  <c r="S192" i="3"/>
  <c r="AN191" i="3"/>
  <c r="AM191" i="3"/>
  <c r="AL191" i="3"/>
  <c r="AK191" i="3"/>
  <c r="AP191" i="3"/>
  <c r="AO191" i="3"/>
  <c r="X191" i="3"/>
  <c r="Y191" i="3"/>
  <c r="Z191" i="3"/>
  <c r="X194" i="5" s="1"/>
  <c r="S191" i="3"/>
  <c r="Q191" i="3"/>
  <c r="AD191" i="3"/>
  <c r="X194" i="11" s="1"/>
  <c r="V191" i="3"/>
  <c r="AC191" i="3"/>
  <c r="X194" i="7" s="1"/>
  <c r="R191" i="3"/>
  <c r="X194" i="4" s="1"/>
  <c r="AE191" i="3"/>
  <c r="X194" i="13" s="1"/>
  <c r="AF191" i="3"/>
  <c r="X194" i="17" s="1"/>
  <c r="X194" i="14"/>
  <c r="AB191" i="3"/>
  <c r="X194" i="9" s="1"/>
  <c r="AA191" i="3"/>
  <c r="X194" i="15" s="1"/>
  <c r="X194" i="10"/>
  <c r="W191" i="3"/>
  <c r="X194" i="12" s="1"/>
  <c r="U191" i="3"/>
  <c r="X194" i="6" s="1"/>
  <c r="T191" i="3"/>
  <c r="X194" i="8" s="1"/>
  <c r="AO190" i="3"/>
  <c r="AN190" i="3"/>
  <c r="AM190" i="3"/>
  <c r="AP190" i="3"/>
  <c r="AL190" i="3"/>
  <c r="AK190" i="3"/>
  <c r="AB190" i="3"/>
  <c r="X193" i="9" s="1"/>
  <c r="AD190" i="3"/>
  <c r="X193" i="11" s="1"/>
  <c r="AE190" i="3"/>
  <c r="X193" i="13" s="1"/>
  <c r="AF190" i="3"/>
  <c r="Z190" i="3"/>
  <c r="X193" i="5" s="1"/>
  <c r="AA190" i="3"/>
  <c r="X193" i="15" s="1"/>
  <c r="Q190" i="3"/>
  <c r="R190" i="3"/>
  <c r="AC190" i="3"/>
  <c r="X193" i="7" s="1"/>
  <c r="S190" i="3"/>
  <c r="T190" i="3"/>
  <c r="X193" i="8" s="1"/>
  <c r="U190" i="3"/>
  <c r="X193" i="6" s="1"/>
  <c r="Y190" i="3"/>
  <c r="V190" i="3"/>
  <c r="W190" i="3"/>
  <c r="X193" i="12" s="1"/>
  <c r="X190" i="3"/>
  <c r="X193" i="10"/>
  <c r="X193" i="4"/>
  <c r="X193" i="17"/>
  <c r="AK189" i="3"/>
  <c r="AL189" i="3"/>
  <c r="AM189" i="3"/>
  <c r="AP189" i="3"/>
  <c r="AN189" i="3"/>
  <c r="AO189" i="3"/>
  <c r="V189" i="3"/>
  <c r="W189" i="3"/>
  <c r="X192" i="12" s="1"/>
  <c r="X189" i="3"/>
  <c r="Y189" i="3"/>
  <c r="Z189" i="3"/>
  <c r="X192" i="5" s="1"/>
  <c r="AA189" i="3"/>
  <c r="X192" i="15" s="1"/>
  <c r="AB189" i="3"/>
  <c r="X192" i="9" s="1"/>
  <c r="AC189" i="3"/>
  <c r="X192" i="7" s="1"/>
  <c r="AD189" i="3"/>
  <c r="X192" i="11" s="1"/>
  <c r="AE189" i="3"/>
  <c r="X192" i="13" s="1"/>
  <c r="AF189" i="3"/>
  <c r="X192" i="17" s="1"/>
  <c r="Q189" i="3"/>
  <c r="X192" i="10"/>
  <c r="R189" i="3"/>
  <c r="X192" i="4" s="1"/>
  <c r="S189" i="3"/>
  <c r="T189" i="3"/>
  <c r="X192" i="8" s="1"/>
  <c r="U189" i="3"/>
  <c r="X192" i="6" s="1"/>
  <c r="AP188" i="3"/>
  <c r="AO188" i="3"/>
  <c r="AN188" i="3"/>
  <c r="AM188" i="3"/>
  <c r="AL188" i="3"/>
  <c r="AK188" i="3"/>
  <c r="AD188" i="3"/>
  <c r="X191" i="11" s="1"/>
  <c r="AC188" i="3"/>
  <c r="X191" i="7" s="1"/>
  <c r="AB188" i="3"/>
  <c r="X191" i="9" s="1"/>
  <c r="AA188" i="3"/>
  <c r="X191" i="15" s="1"/>
  <c r="Z188" i="3"/>
  <c r="X191" i="5" s="1"/>
  <c r="Y188" i="3"/>
  <c r="V188" i="3"/>
  <c r="U188" i="3"/>
  <c r="X191" i="6" s="1"/>
  <c r="T188" i="3"/>
  <c r="X191" i="8" s="1"/>
  <c r="X191" i="10"/>
  <c r="S188" i="3"/>
  <c r="R188" i="3"/>
  <c r="X191" i="4" s="1"/>
  <c r="Q188" i="3"/>
  <c r="E188" i="19" s="1"/>
  <c r="AP187" i="3"/>
  <c r="AK187" i="3"/>
  <c r="AO187" i="3"/>
  <c r="AN187" i="3"/>
  <c r="AM187" i="3"/>
  <c r="AL187" i="3"/>
  <c r="AC187" i="3"/>
  <c r="X190" i="7" s="1"/>
  <c r="AB187" i="3"/>
  <c r="X190" i="9" s="1"/>
  <c r="AA187" i="3"/>
  <c r="X190" i="15" s="1"/>
  <c r="Z187" i="3"/>
  <c r="X190" i="5" s="1"/>
  <c r="Y187" i="3"/>
  <c r="W187" i="3"/>
  <c r="X190" i="12" s="1"/>
  <c r="V187" i="3"/>
  <c r="X190" i="10" s="1"/>
  <c r="U187" i="3"/>
  <c r="X190" i="6" s="1"/>
  <c r="T187" i="3"/>
  <c r="X190" i="8" s="1"/>
  <c r="S187" i="3"/>
  <c r="R187" i="3"/>
  <c r="Q187" i="3"/>
  <c r="E187" i="19" s="1"/>
  <c r="X190" i="4"/>
  <c r="AE187" i="3"/>
  <c r="X190" i="13" s="1"/>
  <c r="AD187" i="3"/>
  <c r="X190" i="11" s="1"/>
  <c r="AO186" i="3"/>
  <c r="AN186" i="3"/>
  <c r="AM186" i="3"/>
  <c r="AL186" i="3"/>
  <c r="AK186" i="3"/>
  <c r="AP186" i="3"/>
  <c r="Q186" i="3"/>
  <c r="AB186" i="3"/>
  <c r="X189" i="9" s="1"/>
  <c r="Y186" i="3"/>
  <c r="Z186" i="3"/>
  <c r="X189" i="5" s="1"/>
  <c r="AA186" i="3"/>
  <c r="X189" i="15" s="1"/>
  <c r="AD186" i="3"/>
  <c r="X189" i="11" s="1"/>
  <c r="V186" i="3"/>
  <c r="X189" i="10" s="1"/>
  <c r="S186" i="3"/>
  <c r="T186" i="3"/>
  <c r="X189" i="8" s="1"/>
  <c r="U186" i="3"/>
  <c r="X189" i="6" s="1"/>
  <c r="AC186" i="3"/>
  <c r="X189" i="7" s="1"/>
  <c r="R186" i="3"/>
  <c r="X189" i="4" s="1"/>
  <c r="AP185" i="3"/>
  <c r="AO185" i="3"/>
  <c r="AN185" i="3"/>
  <c r="AM185" i="3"/>
  <c r="AL185" i="3"/>
  <c r="AK185" i="3"/>
  <c r="Q185" i="3"/>
  <c r="AB185" i="3"/>
  <c r="X188" i="9" s="1"/>
  <c r="AC185" i="3"/>
  <c r="X188" i="7" s="1"/>
  <c r="AD185" i="3"/>
  <c r="X188" i="11" s="1"/>
  <c r="Y185" i="3"/>
  <c r="X185" i="3"/>
  <c r="AF185" i="3"/>
  <c r="X188" i="17" s="1"/>
  <c r="AE185" i="3"/>
  <c r="X188" i="13" s="1"/>
  <c r="W185" i="3"/>
  <c r="X188" i="12" s="1"/>
  <c r="V185" i="3"/>
  <c r="X188" i="10" s="1"/>
  <c r="U185" i="3"/>
  <c r="X188" i="6" s="1"/>
  <c r="T185" i="3"/>
  <c r="X188" i="8" s="1"/>
  <c r="S185" i="3"/>
  <c r="X188" i="14" s="1"/>
  <c r="R185" i="3"/>
  <c r="X188" i="4" s="1"/>
  <c r="Z185" i="3"/>
  <c r="X188" i="5" s="1"/>
  <c r="AA185" i="3"/>
  <c r="X188" i="15" s="1"/>
  <c r="AP184" i="3"/>
  <c r="AO184" i="3"/>
  <c r="AN184" i="3"/>
  <c r="AM184" i="3"/>
  <c r="AL184" i="3"/>
  <c r="AK184" i="3"/>
  <c r="Z184" i="3"/>
  <c r="X187" i="5" s="1"/>
  <c r="AA184" i="3"/>
  <c r="X187" i="15" s="1"/>
  <c r="AB184" i="3"/>
  <c r="X187" i="9" s="1"/>
  <c r="T184" i="3"/>
  <c r="X187" i="8" s="1"/>
  <c r="S184" i="3"/>
  <c r="X187" i="14"/>
  <c r="R184" i="3"/>
  <c r="X187" i="4" s="1"/>
  <c r="Y184" i="3"/>
  <c r="Q184" i="3"/>
  <c r="AK183" i="3"/>
  <c r="AP183" i="3"/>
  <c r="AO183" i="3"/>
  <c r="AN183" i="3"/>
  <c r="AM183" i="3"/>
  <c r="AL183" i="3"/>
  <c r="Q183" i="3"/>
  <c r="Y183" i="3"/>
  <c r="AP182" i="3"/>
  <c r="AO182" i="3"/>
  <c r="AN182" i="3"/>
  <c r="AM182" i="3"/>
  <c r="AL182" i="3"/>
  <c r="AK182" i="3"/>
  <c r="AB182" i="3"/>
  <c r="X185" i="9" s="1"/>
  <c r="AA182" i="3"/>
  <c r="X185" i="15" s="1"/>
  <c r="AC182" i="3"/>
  <c r="X185" i="7" s="1"/>
  <c r="AD182" i="3"/>
  <c r="X185" i="11" s="1"/>
  <c r="Z182" i="3"/>
  <c r="X185" i="5" s="1"/>
  <c r="Q182" i="3"/>
  <c r="S182" i="3"/>
  <c r="T182" i="3"/>
  <c r="U182" i="3"/>
  <c r="X185" i="6" s="1"/>
  <c r="V182" i="3"/>
  <c r="Y182" i="3"/>
  <c r="X185" i="8"/>
  <c r="R182" i="3"/>
  <c r="X185" i="4" s="1"/>
  <c r="X185" i="10"/>
  <c r="AN181" i="3"/>
  <c r="AO181" i="3"/>
  <c r="AP181" i="3"/>
  <c r="AM181" i="3"/>
  <c r="AK181" i="3"/>
  <c r="AL181" i="3"/>
  <c r="AA181" i="3"/>
  <c r="X184" i="15" s="1"/>
  <c r="AB181" i="3"/>
  <c r="X184" i="9" s="1"/>
  <c r="AC181" i="3"/>
  <c r="X184" i="7" s="1"/>
  <c r="AD181" i="3"/>
  <c r="X184" i="11" s="1"/>
  <c r="AE181" i="3"/>
  <c r="X184" i="13" s="1"/>
  <c r="W181" i="3"/>
  <c r="X184" i="12" s="1"/>
  <c r="U181" i="3"/>
  <c r="X184" i="6" s="1"/>
  <c r="Y181" i="3"/>
  <c r="T181" i="3"/>
  <c r="S181" i="3"/>
  <c r="E181" i="18" s="1"/>
  <c r="F181" i="18" s="1"/>
  <c r="R181" i="3"/>
  <c r="Q181" i="3"/>
  <c r="X184" i="8"/>
  <c r="V181" i="3"/>
  <c r="X184" i="4"/>
  <c r="X184" i="10"/>
  <c r="Z181" i="3"/>
  <c r="X184" i="5" s="1"/>
  <c r="X184" i="14"/>
  <c r="AP180" i="3"/>
  <c r="AO180" i="3"/>
  <c r="AN180" i="3"/>
  <c r="AM180" i="3"/>
  <c r="AL180" i="3"/>
  <c r="AK180" i="3"/>
  <c r="S180" i="3"/>
  <c r="X183" i="14" s="1"/>
  <c r="Y180" i="3"/>
  <c r="Z180" i="3"/>
  <c r="X183" i="5" s="1"/>
  <c r="AA180" i="3"/>
  <c r="X183" i="15" s="1"/>
  <c r="Q180" i="3"/>
  <c r="R180" i="3"/>
  <c r="X183" i="4" s="1"/>
  <c r="AK179" i="3"/>
  <c r="AO179" i="3"/>
  <c r="AP179" i="3"/>
  <c r="AN179" i="3"/>
  <c r="AM179" i="3"/>
  <c r="AL179" i="3"/>
  <c r="Q179" i="3"/>
  <c r="R179" i="3"/>
  <c r="X182" i="4"/>
  <c r="Y179" i="3"/>
  <c r="Z179" i="3"/>
  <c r="X182" i="5" s="1"/>
  <c r="AK178" i="3"/>
  <c r="AO178" i="3"/>
  <c r="AM178" i="3"/>
  <c r="AN178" i="3"/>
  <c r="AP178" i="3"/>
  <c r="AL178" i="3"/>
  <c r="AA178" i="3"/>
  <c r="X181" i="15" s="1"/>
  <c r="Z178" i="3"/>
  <c r="Y178" i="3"/>
  <c r="U178" i="3"/>
  <c r="X181" i="6" s="1"/>
  <c r="T178" i="3"/>
  <c r="S178" i="3"/>
  <c r="E178" i="18" s="1"/>
  <c r="F178" i="18" s="1"/>
  <c r="R178" i="3"/>
  <c r="Q178" i="3"/>
  <c r="E178" i="19" s="1"/>
  <c r="X181" i="8"/>
  <c r="X181" i="5"/>
  <c r="X181" i="14"/>
  <c r="X181" i="4"/>
  <c r="AC178" i="3"/>
  <c r="X181" i="7" s="1"/>
  <c r="AB178" i="3"/>
  <c r="X181" i="9" s="1"/>
  <c r="AO177" i="3"/>
  <c r="AN177" i="3"/>
  <c r="AM177" i="3"/>
  <c r="AK177" i="3"/>
  <c r="AL177" i="3"/>
  <c r="AP177" i="3"/>
  <c r="Y177" i="3"/>
  <c r="Z177" i="3"/>
  <c r="X180" i="5" s="1"/>
  <c r="AA177" i="3"/>
  <c r="X180" i="15" s="1"/>
  <c r="Q177" i="3"/>
  <c r="R177" i="3"/>
  <c r="X180" i="4" s="1"/>
  <c r="S177" i="3"/>
  <c r="AP176" i="3"/>
  <c r="AO176" i="3"/>
  <c r="AM176" i="3"/>
  <c r="AL176" i="3"/>
  <c r="AK176" i="3"/>
  <c r="AN176" i="3"/>
  <c r="AA176" i="3"/>
  <c r="X179" i="15" s="1"/>
  <c r="Z176" i="3"/>
  <c r="X179" i="5" s="1"/>
  <c r="Y176" i="3"/>
  <c r="AC176" i="3"/>
  <c r="X179" i="7" s="1"/>
  <c r="Q176" i="3"/>
  <c r="U176" i="3"/>
  <c r="X179" i="6" s="1"/>
  <c r="S176" i="3"/>
  <c r="R176" i="3"/>
  <c r="X179" i="4" s="1"/>
  <c r="AL175" i="3"/>
  <c r="AM175" i="3"/>
  <c r="AN175" i="3"/>
  <c r="AO175" i="3"/>
  <c r="AP175" i="3"/>
  <c r="AK175" i="3"/>
  <c r="R175" i="3"/>
  <c r="Q175" i="3"/>
  <c r="X178" i="4"/>
  <c r="Z175" i="3"/>
  <c r="Y175" i="3"/>
  <c r="X178" i="5"/>
  <c r="AK174" i="3"/>
  <c r="AO174" i="3"/>
  <c r="AP174" i="3"/>
  <c r="AL174" i="3"/>
  <c r="AM174" i="3"/>
  <c r="AN174" i="3"/>
  <c r="Z174" i="3"/>
  <c r="W174" i="3"/>
  <c r="X177" i="12" s="1"/>
  <c r="Y174" i="3"/>
  <c r="AE174" i="3"/>
  <c r="X177" i="13" s="1"/>
  <c r="X177" i="5"/>
  <c r="AA174" i="3"/>
  <c r="X177" i="15" s="1"/>
  <c r="AD174" i="3"/>
  <c r="X177" i="11" s="1"/>
  <c r="AC174" i="3"/>
  <c r="X177" i="7" s="1"/>
  <c r="U174" i="3"/>
  <c r="X177" i="6" s="1"/>
  <c r="AB174" i="3"/>
  <c r="X177" i="9" s="1"/>
  <c r="V174" i="3"/>
  <c r="X177" i="10" s="1"/>
  <c r="T174" i="3"/>
  <c r="X177" i="8" s="1"/>
  <c r="S174" i="3"/>
  <c r="R174" i="3"/>
  <c r="X177" i="4" s="1"/>
  <c r="Q174" i="3"/>
  <c r="E174" i="19" s="1"/>
  <c r="AP173" i="3"/>
  <c r="AO173" i="3"/>
  <c r="AN173" i="3"/>
  <c r="AM173" i="3"/>
  <c r="AL173" i="3"/>
  <c r="AK173" i="3"/>
  <c r="AB173" i="3"/>
  <c r="X176" i="9" s="1"/>
  <c r="AA173" i="3"/>
  <c r="X176" i="15" s="1"/>
  <c r="Z173" i="3"/>
  <c r="X176" i="5" s="1"/>
  <c r="Y173" i="3"/>
  <c r="T173" i="3"/>
  <c r="X176" i="8" s="1"/>
  <c r="S173" i="3"/>
  <c r="R173" i="3"/>
  <c r="X176" i="4" s="1"/>
  <c r="Q173" i="3"/>
  <c r="E173" i="19" s="1"/>
  <c r="AP172" i="3"/>
  <c r="AL172" i="3"/>
  <c r="AM172" i="3"/>
  <c r="AN172" i="3"/>
  <c r="AK172" i="3"/>
  <c r="AO172" i="3"/>
  <c r="Q172" i="3"/>
  <c r="Y172" i="3"/>
  <c r="AP171" i="3"/>
  <c r="AO171" i="3"/>
  <c r="AN171" i="3"/>
  <c r="AM171" i="3"/>
  <c r="AL171" i="3"/>
  <c r="AK171" i="3"/>
  <c r="Y171" i="3"/>
  <c r="Z171" i="3"/>
  <c r="AA171" i="3"/>
  <c r="X174" i="15" s="1"/>
  <c r="Q171" i="3"/>
  <c r="S171" i="3"/>
  <c r="E171" i="18" s="1"/>
  <c r="F171" i="18" s="1"/>
  <c r="X174" i="5"/>
  <c r="X174" i="14"/>
  <c r="R171" i="3"/>
  <c r="X174" i="4" s="1"/>
  <c r="AO170" i="3"/>
  <c r="AK170" i="3"/>
  <c r="AP170" i="3"/>
  <c r="AN170" i="3"/>
  <c r="AM170" i="3"/>
  <c r="AL170" i="3"/>
  <c r="AC170" i="3"/>
  <c r="X173" i="7" s="1"/>
  <c r="AB170" i="3"/>
  <c r="X173" i="9" s="1"/>
  <c r="AA170" i="3"/>
  <c r="X173" i="15" s="1"/>
  <c r="Z170" i="3"/>
  <c r="Y170" i="3"/>
  <c r="R170" i="3"/>
  <c r="U170" i="3"/>
  <c r="X173" i="6" s="1"/>
  <c r="T170" i="3"/>
  <c r="X173" i="8" s="1"/>
  <c r="S170" i="3"/>
  <c r="Q170" i="3"/>
  <c r="E170" i="19" s="1"/>
  <c r="X173" i="5"/>
  <c r="X173" i="4"/>
  <c r="AD170" i="3"/>
  <c r="X173" i="11" s="1"/>
  <c r="AF170" i="3"/>
  <c r="X173" i="17" s="1"/>
  <c r="AO169" i="3"/>
  <c r="AN169" i="3"/>
  <c r="AM169" i="3"/>
  <c r="AL169" i="3"/>
  <c r="AK169" i="3"/>
  <c r="AP169" i="3"/>
  <c r="V169" i="3"/>
  <c r="T169" i="3"/>
  <c r="X172" i="10"/>
  <c r="S169" i="3"/>
  <c r="W169" i="3"/>
  <c r="X172" i="12" s="1"/>
  <c r="X169" i="3"/>
  <c r="Q169" i="3"/>
  <c r="X172" i="8"/>
  <c r="U169" i="3"/>
  <c r="X172" i="6" s="1"/>
  <c r="X172" i="14"/>
  <c r="AF169" i="3"/>
  <c r="X172" i="17" s="1"/>
  <c r="AE169" i="3"/>
  <c r="X172" i="13" s="1"/>
  <c r="AD169" i="3"/>
  <c r="X172" i="11" s="1"/>
  <c r="AC169" i="3"/>
  <c r="X172" i="7" s="1"/>
  <c r="AB169" i="3"/>
  <c r="X172" i="9" s="1"/>
  <c r="AA169" i="3"/>
  <c r="X172" i="15" s="1"/>
  <c r="Z169" i="3"/>
  <c r="X172" i="5" s="1"/>
  <c r="Y169" i="3"/>
  <c r="R169" i="3"/>
  <c r="X172" i="4" s="1"/>
  <c r="AM168" i="3"/>
  <c r="AL168" i="3"/>
  <c r="AK168" i="3"/>
  <c r="AP168" i="3"/>
  <c r="AO168" i="3"/>
  <c r="AN168" i="3"/>
  <c r="T168" i="3"/>
  <c r="Z168" i="3"/>
  <c r="Y168" i="3"/>
  <c r="X168" i="3"/>
  <c r="V168" i="3"/>
  <c r="U168" i="3"/>
  <c r="X171" i="6" s="1"/>
  <c r="AA168" i="3"/>
  <c r="X171" i="15" s="1"/>
  <c r="W168" i="3"/>
  <c r="X171" i="12" s="1"/>
  <c r="X171" i="8"/>
  <c r="S168" i="3"/>
  <c r="X171" i="5"/>
  <c r="X171" i="10"/>
  <c r="R168" i="3"/>
  <c r="X171" i="4" s="1"/>
  <c r="AF168" i="3"/>
  <c r="X171" i="17" s="1"/>
  <c r="AE168" i="3"/>
  <c r="X171" i="13" s="1"/>
  <c r="AD168" i="3"/>
  <c r="X171" i="11" s="1"/>
  <c r="AC168" i="3"/>
  <c r="X171" i="7" s="1"/>
  <c r="Q168" i="3"/>
  <c r="E168" i="19" s="1"/>
  <c r="AB168" i="3"/>
  <c r="X171" i="9" s="1"/>
  <c r="AO167" i="3"/>
  <c r="AP167" i="3"/>
  <c r="AN167" i="3"/>
  <c r="AM167" i="3"/>
  <c r="AL167" i="3"/>
  <c r="AK167" i="3"/>
  <c r="U167" i="3"/>
  <c r="X170" i="6" s="1"/>
  <c r="T167" i="3"/>
  <c r="S167" i="3"/>
  <c r="X170" i="14" s="1"/>
  <c r="R167" i="3"/>
  <c r="X170" i="4" s="1"/>
  <c r="X170" i="8"/>
  <c r="Q167" i="3"/>
  <c r="AF167" i="3"/>
  <c r="X170" i="17" s="1"/>
  <c r="AE167" i="3"/>
  <c r="X170" i="13" s="1"/>
  <c r="AD167" i="3"/>
  <c r="X170" i="11" s="1"/>
  <c r="AC167" i="3"/>
  <c r="X170" i="7" s="1"/>
  <c r="AB167" i="3"/>
  <c r="X170" i="9" s="1"/>
  <c r="AA167" i="3"/>
  <c r="X170" i="15" s="1"/>
  <c r="Z167" i="3"/>
  <c r="X170" i="5" s="1"/>
  <c r="Y167" i="3"/>
  <c r="X167" i="3"/>
  <c r="W167" i="3"/>
  <c r="X170" i="12" s="1"/>
  <c r="V167" i="3"/>
  <c r="X170" i="10" s="1"/>
  <c r="AL166" i="3"/>
  <c r="AK166" i="3"/>
  <c r="AP166" i="3"/>
  <c r="AN166" i="3"/>
  <c r="AM166" i="3"/>
  <c r="AO166" i="3"/>
  <c r="AA166" i="3"/>
  <c r="X169" i="15" s="1"/>
  <c r="T166" i="3"/>
  <c r="U166" i="3"/>
  <c r="X169" i="6" s="1"/>
  <c r="X169" i="8"/>
  <c r="Q166" i="3"/>
  <c r="R166" i="3"/>
  <c r="X169" i="4" s="1"/>
  <c r="S166" i="3"/>
  <c r="AF166" i="3"/>
  <c r="X169" i="17" s="1"/>
  <c r="AE166" i="3"/>
  <c r="X169" i="13" s="1"/>
  <c r="AD166" i="3"/>
  <c r="X169" i="11" s="1"/>
  <c r="AC166" i="3"/>
  <c r="X169" i="7" s="1"/>
  <c r="AB166" i="3"/>
  <c r="X169" i="9" s="1"/>
  <c r="Z166" i="3"/>
  <c r="X169" i="5" s="1"/>
  <c r="Y166" i="3"/>
  <c r="X166" i="3"/>
  <c r="W166" i="3"/>
  <c r="X169" i="12" s="1"/>
  <c r="V166" i="3"/>
  <c r="X169" i="10" s="1"/>
  <c r="AL165" i="3"/>
  <c r="AM165" i="3"/>
  <c r="AN165" i="3"/>
  <c r="AP165" i="3"/>
  <c r="AO165" i="3"/>
  <c r="AK165" i="3"/>
  <c r="T165" i="3"/>
  <c r="S165" i="3"/>
  <c r="X168" i="14" s="1"/>
  <c r="R165" i="3"/>
  <c r="X168" i="4" s="1"/>
  <c r="X168" i="8"/>
  <c r="Q165" i="3"/>
  <c r="AF165" i="3"/>
  <c r="X168" i="17" s="1"/>
  <c r="AE165" i="3"/>
  <c r="X168" i="13" s="1"/>
  <c r="AD165" i="3"/>
  <c r="X168" i="11" s="1"/>
  <c r="AC165" i="3"/>
  <c r="X168" i="7" s="1"/>
  <c r="AB165" i="3"/>
  <c r="X168" i="9" s="1"/>
  <c r="AA165" i="3"/>
  <c r="X168" i="15" s="1"/>
  <c r="Z165" i="3"/>
  <c r="X168" i="5" s="1"/>
  <c r="Y165" i="3"/>
  <c r="X165" i="3"/>
  <c r="W165" i="3"/>
  <c r="X168" i="12" s="1"/>
  <c r="V165" i="3"/>
  <c r="X168" i="10" s="1"/>
  <c r="U165" i="3"/>
  <c r="X168" i="6" s="1"/>
  <c r="AM164" i="3"/>
  <c r="AP164" i="3"/>
  <c r="AO164" i="3"/>
  <c r="AK164" i="3"/>
  <c r="AN164" i="3"/>
  <c r="AL164" i="3"/>
  <c r="T164" i="3"/>
  <c r="U164" i="3"/>
  <c r="X167" i="6" s="1"/>
  <c r="X167" i="8"/>
  <c r="V164" i="3"/>
  <c r="W164" i="3"/>
  <c r="X167" i="12" s="1"/>
  <c r="X164" i="3"/>
  <c r="Y164" i="3"/>
  <c r="Z164" i="3"/>
  <c r="X167" i="5" s="1"/>
  <c r="AA164" i="3"/>
  <c r="X167" i="15" s="1"/>
  <c r="AC164" i="3"/>
  <c r="X167" i="7" s="1"/>
  <c r="AB164" i="3"/>
  <c r="X167" i="9" s="1"/>
  <c r="AE164" i="3"/>
  <c r="X167" i="13" s="1"/>
  <c r="AD164" i="3"/>
  <c r="X167" i="11" s="1"/>
  <c r="AF164" i="3"/>
  <c r="X167" i="17" s="1"/>
  <c r="Q164" i="3"/>
  <c r="R164" i="3"/>
  <c r="X167" i="4" s="1"/>
  <c r="S164" i="3"/>
  <c r="E164" i="18" s="1"/>
  <c r="F164" i="18" s="1"/>
  <c r="X167" i="10"/>
  <c r="X167" i="14"/>
  <c r="AO163" i="3"/>
  <c r="AN163" i="3"/>
  <c r="AM163" i="3"/>
  <c r="AL163" i="3"/>
  <c r="AK163" i="3"/>
  <c r="AP163" i="3"/>
  <c r="T163" i="3"/>
  <c r="X166" i="8" s="1"/>
  <c r="AF163" i="3"/>
  <c r="X166" i="17" s="1"/>
  <c r="AE163" i="3"/>
  <c r="X166" i="13" s="1"/>
  <c r="AD163" i="3"/>
  <c r="X166" i="11" s="1"/>
  <c r="AC163" i="3"/>
  <c r="X166" i="7" s="1"/>
  <c r="AB163" i="3"/>
  <c r="X166" i="9" s="1"/>
  <c r="AA163" i="3"/>
  <c r="X166" i="15" s="1"/>
  <c r="Z163" i="3"/>
  <c r="X166" i="5" s="1"/>
  <c r="Y163" i="3"/>
  <c r="X163" i="3"/>
  <c r="W163" i="3"/>
  <c r="X166" i="12" s="1"/>
  <c r="V163" i="3"/>
  <c r="X166" i="10" s="1"/>
  <c r="U163" i="3"/>
  <c r="X166" i="6" s="1"/>
  <c r="S163" i="3"/>
  <c r="E163" i="18" s="1"/>
  <c r="F163" i="18" s="1"/>
  <c r="R163" i="3"/>
  <c r="X166" i="4" s="1"/>
  <c r="Q163" i="3"/>
  <c r="E163" i="19" s="1"/>
  <c r="X166" i="14"/>
  <c r="AP162" i="3"/>
  <c r="AK162" i="3"/>
  <c r="AL162" i="3"/>
  <c r="AM162" i="3"/>
  <c r="AN162" i="3"/>
  <c r="AO162" i="3"/>
  <c r="AB162" i="3"/>
  <c r="X165" i="9" s="1"/>
  <c r="Q162" i="3"/>
  <c r="R162" i="3"/>
  <c r="X165" i="4"/>
  <c r="Z162" i="3"/>
  <c r="S162" i="3"/>
  <c r="X165" i="14" s="1"/>
  <c r="T162" i="3"/>
  <c r="U162" i="3"/>
  <c r="X165" i="6" s="1"/>
  <c r="W162" i="3"/>
  <c r="X165" i="12" s="1"/>
  <c r="X162" i="3"/>
  <c r="Y162" i="3"/>
  <c r="AC162" i="3"/>
  <c r="X165" i="7" s="1"/>
  <c r="X165" i="8"/>
  <c r="X165" i="5"/>
  <c r="AA162" i="3"/>
  <c r="X165" i="15" s="1"/>
  <c r="AF162" i="3"/>
  <c r="X165" i="17" s="1"/>
  <c r="AE162" i="3"/>
  <c r="X165" i="13" s="1"/>
  <c r="AD162" i="3"/>
  <c r="X165" i="11" s="1"/>
  <c r="V162" i="3"/>
  <c r="X165" i="10" s="1"/>
  <c r="AL161" i="3"/>
  <c r="AK161" i="3"/>
  <c r="AO161" i="3"/>
  <c r="AN161" i="3"/>
  <c r="AP161" i="3"/>
  <c r="AM161" i="3"/>
  <c r="R161" i="3"/>
  <c r="Q161" i="3"/>
  <c r="AF161" i="3"/>
  <c r="X164" i="17" s="1"/>
  <c r="AE161" i="3"/>
  <c r="X164" i="13" s="1"/>
  <c r="AD161" i="3"/>
  <c r="X164" i="11" s="1"/>
  <c r="AC161" i="3"/>
  <c r="X164" i="7" s="1"/>
  <c r="AB161" i="3"/>
  <c r="X164" i="9" s="1"/>
  <c r="AA161" i="3"/>
  <c r="X164" i="15" s="1"/>
  <c r="X164" i="4"/>
  <c r="Z161" i="3"/>
  <c r="Y161" i="3"/>
  <c r="X161" i="3"/>
  <c r="W161" i="3"/>
  <c r="X164" i="12" s="1"/>
  <c r="V161" i="3"/>
  <c r="X164" i="10" s="1"/>
  <c r="U161" i="3"/>
  <c r="X164" i="6" s="1"/>
  <c r="T161" i="3"/>
  <c r="X164" i="8" s="1"/>
  <c r="S161" i="3"/>
  <c r="X164" i="5"/>
  <c r="AM160" i="3"/>
  <c r="AP160" i="3"/>
  <c r="AO160" i="3"/>
  <c r="AN160" i="3"/>
  <c r="AK160" i="3"/>
  <c r="AL160" i="3"/>
  <c r="AF160" i="3"/>
  <c r="X163" i="17" s="1"/>
  <c r="AE160" i="3"/>
  <c r="X163" i="13" s="1"/>
  <c r="AD160" i="3"/>
  <c r="X163" i="11" s="1"/>
  <c r="AC160" i="3"/>
  <c r="X163" i="7" s="1"/>
  <c r="AB160" i="3"/>
  <c r="X163" i="9" s="1"/>
  <c r="T160" i="3"/>
  <c r="AA160" i="3"/>
  <c r="X163" i="15" s="1"/>
  <c r="Z160" i="3"/>
  <c r="X163" i="5" s="1"/>
  <c r="Y160" i="3"/>
  <c r="X160" i="3"/>
  <c r="W160" i="3"/>
  <c r="X163" i="12" s="1"/>
  <c r="V160" i="3"/>
  <c r="U160" i="3"/>
  <c r="X163" i="6" s="1"/>
  <c r="S160" i="3"/>
  <c r="E160" i="18" s="1"/>
  <c r="F160" i="18" s="1"/>
  <c r="X163" i="10"/>
  <c r="X163" i="8"/>
  <c r="X163" i="14"/>
  <c r="R160" i="3"/>
  <c r="X163" i="4" s="1"/>
  <c r="Q160" i="3"/>
  <c r="E160" i="19" s="1"/>
  <c r="AN159" i="3"/>
  <c r="AO159" i="3"/>
  <c r="AM159" i="3"/>
  <c r="AK159" i="3"/>
  <c r="AL159" i="3"/>
  <c r="AP159" i="3"/>
  <c r="Q159" i="3"/>
  <c r="AF159" i="3"/>
  <c r="X162" i="17" s="1"/>
  <c r="AE159" i="3"/>
  <c r="X162" i="13" s="1"/>
  <c r="AD159" i="3"/>
  <c r="X162" i="11" s="1"/>
  <c r="AC159" i="3"/>
  <c r="X162" i="7" s="1"/>
  <c r="AB159" i="3"/>
  <c r="X162" i="9" s="1"/>
  <c r="AA159" i="3"/>
  <c r="X162" i="15" s="1"/>
  <c r="Z159" i="3"/>
  <c r="X162" i="5" s="1"/>
  <c r="Y159" i="3"/>
  <c r="X159" i="3"/>
  <c r="W159" i="3"/>
  <c r="X162" i="12" s="1"/>
  <c r="V159" i="3"/>
  <c r="X162" i="10" s="1"/>
  <c r="U159" i="3"/>
  <c r="X162" i="6" s="1"/>
  <c r="T159" i="3"/>
  <c r="S159" i="3"/>
  <c r="E159" i="18" s="1"/>
  <c r="F159" i="18" s="1"/>
  <c r="X162" i="14"/>
  <c r="X162" i="8"/>
  <c r="R159" i="3"/>
  <c r="X162" i="4" s="1"/>
  <c r="AL158" i="3"/>
  <c r="AM158" i="3"/>
  <c r="AP158" i="3"/>
  <c r="AO158" i="3"/>
  <c r="AN158" i="3"/>
  <c r="AK158" i="3"/>
  <c r="Q158" i="3"/>
  <c r="X158" i="3"/>
  <c r="AF158" i="3"/>
  <c r="X161" i="17" s="1"/>
  <c r="AE158" i="3"/>
  <c r="X161" i="13" s="1"/>
  <c r="AD158" i="3"/>
  <c r="X161" i="11" s="1"/>
  <c r="AC158" i="3"/>
  <c r="X161" i="7" s="1"/>
  <c r="Y158" i="3"/>
  <c r="AB158" i="3"/>
  <c r="X161" i="9" s="1"/>
  <c r="AA158" i="3"/>
  <c r="X161" i="15" s="1"/>
  <c r="Z158" i="3"/>
  <c r="X161" i="5" s="1"/>
  <c r="W158" i="3"/>
  <c r="X161" i="12" s="1"/>
  <c r="V158" i="3"/>
  <c r="X161" i="10" s="1"/>
  <c r="U158" i="3"/>
  <c r="X161" i="6" s="1"/>
  <c r="T158" i="3"/>
  <c r="X161" i="8" s="1"/>
  <c r="S158" i="3"/>
  <c r="R158" i="3"/>
  <c r="X161" i="4" s="1"/>
  <c r="AN157" i="3"/>
  <c r="AM157" i="3"/>
  <c r="AK157" i="3"/>
  <c r="AL157" i="3"/>
  <c r="AP157" i="3"/>
  <c r="AO157" i="3"/>
  <c r="W157" i="3"/>
  <c r="X160" i="12" s="1"/>
  <c r="Q157" i="3"/>
  <c r="R157" i="3"/>
  <c r="S157" i="3"/>
  <c r="T157" i="3"/>
  <c r="X160" i="8" s="1"/>
  <c r="U157" i="3"/>
  <c r="X160" i="6" s="1"/>
  <c r="V157" i="3"/>
  <c r="X160" i="10"/>
  <c r="X157" i="3"/>
  <c r="Y157" i="3"/>
  <c r="Z157" i="3"/>
  <c r="AA157" i="3"/>
  <c r="X160" i="15" s="1"/>
  <c r="AB157" i="3"/>
  <c r="X160" i="9" s="1"/>
  <c r="AC157" i="3"/>
  <c r="X160" i="7" s="1"/>
  <c r="AE157" i="3"/>
  <c r="X160" i="13" s="1"/>
  <c r="AF157" i="3"/>
  <c r="X160" i="14"/>
  <c r="X160" i="17"/>
  <c r="X160" i="5"/>
  <c r="X160" i="4"/>
  <c r="AD157" i="3"/>
  <c r="X160" i="11" s="1"/>
  <c r="AK156" i="3"/>
  <c r="AN156" i="3"/>
  <c r="AO156" i="3"/>
  <c r="AP156" i="3"/>
  <c r="AM156" i="3"/>
  <c r="AL156" i="3"/>
  <c r="AD156" i="3"/>
  <c r="X159" i="11" s="1"/>
  <c r="AC156" i="3"/>
  <c r="X159" i="7" s="1"/>
  <c r="Z156" i="3"/>
  <c r="X159" i="5"/>
  <c r="S156" i="3"/>
  <c r="X159" i="14"/>
  <c r="W156" i="3"/>
  <c r="X159" i="12" s="1"/>
  <c r="AA156" i="3"/>
  <c r="X159" i="15" s="1"/>
  <c r="Y156" i="3"/>
  <c r="AB156" i="3"/>
  <c r="X159" i="9" s="1"/>
  <c r="R156" i="3"/>
  <c r="X159" i="4" s="1"/>
  <c r="X156" i="3"/>
  <c r="V156" i="3"/>
  <c r="X159" i="10" s="1"/>
  <c r="Q156" i="3"/>
  <c r="E156" i="19" s="1"/>
  <c r="T156" i="3"/>
  <c r="X159" i="8" s="1"/>
  <c r="U156" i="3"/>
  <c r="X159" i="6" s="1"/>
  <c r="AF156" i="3"/>
  <c r="X159" i="17" s="1"/>
  <c r="AE156" i="3"/>
  <c r="X159" i="13" s="1"/>
  <c r="AO155" i="3"/>
  <c r="AL155" i="3"/>
  <c r="AK155" i="3"/>
  <c r="AN155" i="3"/>
  <c r="AP155" i="3"/>
  <c r="AM155" i="3"/>
  <c r="V155" i="3"/>
  <c r="U155" i="3"/>
  <c r="X158" i="6" s="1"/>
  <c r="T155" i="3"/>
  <c r="S155" i="3"/>
  <c r="R155" i="3"/>
  <c r="Q155" i="3"/>
  <c r="X158" i="8"/>
  <c r="X158" i="14"/>
  <c r="AF155" i="3"/>
  <c r="X155" i="3"/>
  <c r="X158" i="4"/>
  <c r="X158" i="10"/>
  <c r="AE155" i="3"/>
  <c r="X158" i="13" s="1"/>
  <c r="AD155" i="3"/>
  <c r="X158" i="11" s="1"/>
  <c r="X158" i="17"/>
  <c r="AC155" i="3"/>
  <c r="X158" i="7" s="1"/>
  <c r="AB155" i="3"/>
  <c r="X158" i="9" s="1"/>
  <c r="AA155" i="3"/>
  <c r="X158" i="15" s="1"/>
  <c r="Z155" i="3"/>
  <c r="X158" i="5" s="1"/>
  <c r="Y155" i="3"/>
  <c r="W155" i="3"/>
  <c r="X158" i="12" s="1"/>
  <c r="AK154" i="3"/>
  <c r="AL154" i="3"/>
  <c r="AM154" i="3"/>
  <c r="AN154" i="3"/>
  <c r="AO154" i="3"/>
  <c r="AP154" i="3"/>
  <c r="Q154" i="3"/>
  <c r="AE154" i="3"/>
  <c r="X157" i="13" s="1"/>
  <c r="AD154" i="3"/>
  <c r="X157" i="11" s="1"/>
  <c r="AC154" i="3"/>
  <c r="X157" i="7" s="1"/>
  <c r="AB154" i="3"/>
  <c r="X157" i="9" s="1"/>
  <c r="U154" i="3"/>
  <c r="X157" i="6" s="1"/>
  <c r="AF154" i="3"/>
  <c r="AA154" i="3"/>
  <c r="X157" i="15" s="1"/>
  <c r="Z154" i="3"/>
  <c r="X157" i="5" s="1"/>
  <c r="X157" i="17"/>
  <c r="Y154" i="3"/>
  <c r="X154" i="3"/>
  <c r="W154" i="3"/>
  <c r="X157" i="12" s="1"/>
  <c r="V154" i="3"/>
  <c r="X157" i="10" s="1"/>
  <c r="T154" i="3"/>
  <c r="X157" i="8" s="1"/>
  <c r="S154" i="3"/>
  <c r="R154" i="3"/>
  <c r="X157" i="4" s="1"/>
  <c r="AM153" i="3"/>
  <c r="AL153" i="3"/>
  <c r="AK153" i="3"/>
  <c r="AN153" i="3"/>
  <c r="AP153" i="3"/>
  <c r="AO153" i="3"/>
  <c r="AD153" i="3"/>
  <c r="X156" i="11" s="1"/>
  <c r="AE153" i="3"/>
  <c r="X156" i="13" s="1"/>
  <c r="AF153" i="3"/>
  <c r="X156" i="17" s="1"/>
  <c r="AB153" i="3"/>
  <c r="X156" i="9" s="1"/>
  <c r="AA153" i="3"/>
  <c r="X156" i="15" s="1"/>
  <c r="Z153" i="3"/>
  <c r="Y153" i="3"/>
  <c r="X153" i="3"/>
  <c r="W153" i="3"/>
  <c r="X156" i="12" s="1"/>
  <c r="V153" i="3"/>
  <c r="U153" i="3"/>
  <c r="X156" i="6" s="1"/>
  <c r="T153" i="3"/>
  <c r="S153" i="3"/>
  <c r="X156" i="5"/>
  <c r="R153" i="3"/>
  <c r="X156" i="8"/>
  <c r="X156" i="10"/>
  <c r="Q153" i="3"/>
  <c r="E153" i="19" s="1"/>
  <c r="AC153" i="3"/>
  <c r="X156" i="7" s="1"/>
  <c r="X156" i="4"/>
  <c r="AN152" i="3"/>
  <c r="AM152" i="3"/>
  <c r="AL152" i="3"/>
  <c r="AK152" i="3"/>
  <c r="AO152" i="3"/>
  <c r="AP152" i="3"/>
  <c r="W152" i="3"/>
  <c r="X155" i="12" s="1"/>
  <c r="Y152" i="3"/>
  <c r="Z152" i="3"/>
  <c r="AA152" i="3"/>
  <c r="X155" i="15" s="1"/>
  <c r="AB152" i="3"/>
  <c r="X155" i="9" s="1"/>
  <c r="AC152" i="3"/>
  <c r="X155" i="7" s="1"/>
  <c r="AD152" i="3"/>
  <c r="X155" i="11" s="1"/>
  <c r="AE152" i="3"/>
  <c r="X155" i="13" s="1"/>
  <c r="AF152" i="3"/>
  <c r="X155" i="17" s="1"/>
  <c r="Q152" i="3"/>
  <c r="X152" i="3"/>
  <c r="X155" i="5"/>
  <c r="R152" i="3"/>
  <c r="X155" i="4"/>
  <c r="S152" i="3"/>
  <c r="T152" i="3"/>
  <c r="X155" i="8" s="1"/>
  <c r="U152" i="3"/>
  <c r="X155" i="6" s="1"/>
  <c r="V152" i="3"/>
  <c r="X155" i="10" s="1"/>
  <c r="AK151" i="3"/>
  <c r="AN151" i="3"/>
  <c r="AP151" i="3"/>
  <c r="AO151" i="3"/>
  <c r="AL151" i="3"/>
  <c r="AM151" i="3"/>
  <c r="T151" i="3"/>
  <c r="S151" i="3"/>
  <c r="X154" i="8"/>
  <c r="Q151" i="3"/>
  <c r="R151" i="3"/>
  <c r="X154" i="14"/>
  <c r="AC151" i="3"/>
  <c r="X154" i="7" s="1"/>
  <c r="W151" i="3"/>
  <c r="X154" i="12" s="1"/>
  <c r="AE151" i="3"/>
  <c r="X154" i="13" s="1"/>
  <c r="X154" i="4"/>
  <c r="AD151" i="3"/>
  <c r="X154" i="11" s="1"/>
  <c r="AB151" i="3"/>
  <c r="X154" i="9" s="1"/>
  <c r="AF151" i="3"/>
  <c r="X154" i="17" s="1"/>
  <c r="AA151" i="3"/>
  <c r="X154" i="15" s="1"/>
  <c r="Z151" i="3"/>
  <c r="X154" i="5" s="1"/>
  <c r="Y151" i="3"/>
  <c r="X151" i="3"/>
  <c r="V151" i="3"/>
  <c r="X154" i="10" s="1"/>
  <c r="U151" i="3"/>
  <c r="X154" i="6" s="1"/>
  <c r="AK150" i="3"/>
  <c r="AL150" i="3"/>
  <c r="AM150" i="3"/>
  <c r="AN150" i="3"/>
  <c r="AO150" i="3"/>
  <c r="AP150" i="3"/>
  <c r="AA150" i="3"/>
  <c r="X153" i="15" s="1"/>
  <c r="Z150" i="3"/>
  <c r="Y150" i="3"/>
  <c r="W150" i="3"/>
  <c r="X153" i="12" s="1"/>
  <c r="V150" i="3"/>
  <c r="U150" i="3"/>
  <c r="X153" i="6" s="1"/>
  <c r="T150" i="3"/>
  <c r="S150" i="3"/>
  <c r="E150" i="18" s="1"/>
  <c r="F150" i="18" s="1"/>
  <c r="R150" i="3"/>
  <c r="Q150" i="3"/>
  <c r="E150" i="19" s="1"/>
  <c r="X153" i="8"/>
  <c r="X153" i="14"/>
  <c r="X153" i="4"/>
  <c r="X153" i="10"/>
  <c r="X150" i="3"/>
  <c r="X153" i="5"/>
  <c r="AF150" i="3"/>
  <c r="X153" i="17" s="1"/>
  <c r="AE150" i="3"/>
  <c r="X153" i="13" s="1"/>
  <c r="AD150" i="3"/>
  <c r="X153" i="11" s="1"/>
  <c r="AC150" i="3"/>
  <c r="X153" i="7" s="1"/>
  <c r="AB150" i="3"/>
  <c r="X153" i="9" s="1"/>
  <c r="AO149" i="3"/>
  <c r="AP149" i="3"/>
  <c r="AN149" i="3"/>
  <c r="AK149" i="3"/>
  <c r="AL149" i="3"/>
  <c r="AM149" i="3"/>
  <c r="Y149" i="3"/>
  <c r="Z149" i="3"/>
  <c r="AA149" i="3"/>
  <c r="X152" i="15" s="1"/>
  <c r="AB149" i="3"/>
  <c r="X152" i="9" s="1"/>
  <c r="AC149" i="3"/>
  <c r="X152" i="7" s="1"/>
  <c r="AD149" i="3"/>
  <c r="X152" i="11" s="1"/>
  <c r="AE149" i="3"/>
  <c r="X152" i="13" s="1"/>
  <c r="AF149" i="3"/>
  <c r="V149" i="3"/>
  <c r="X152" i="5"/>
  <c r="X152" i="10"/>
  <c r="S149" i="3"/>
  <c r="T149" i="3"/>
  <c r="X152" i="8" s="1"/>
  <c r="U149" i="3"/>
  <c r="X152" i="6" s="1"/>
  <c r="Q149" i="3"/>
  <c r="X152" i="17"/>
  <c r="R149" i="3"/>
  <c r="X152" i="4" s="1"/>
  <c r="X149" i="3"/>
  <c r="W149" i="3"/>
  <c r="X152" i="12" s="1"/>
  <c r="AO148" i="3"/>
  <c r="AP148" i="3"/>
  <c r="AN148" i="3"/>
  <c r="AL148" i="3"/>
  <c r="AM148" i="3"/>
  <c r="AK148" i="3"/>
  <c r="X148" i="3"/>
  <c r="W148" i="3"/>
  <c r="X151" i="12" s="1"/>
  <c r="V148" i="3"/>
  <c r="U148" i="3"/>
  <c r="X151" i="6" s="1"/>
  <c r="T148" i="3"/>
  <c r="S148" i="3"/>
  <c r="X151" i="14" s="1"/>
  <c r="R148" i="3"/>
  <c r="Q148" i="3"/>
  <c r="Y148" i="3"/>
  <c r="X151" i="8"/>
  <c r="X151" i="10"/>
  <c r="AE148" i="3"/>
  <c r="X151" i="13" s="1"/>
  <c r="AD148" i="3"/>
  <c r="X151" i="11" s="1"/>
  <c r="AC148" i="3"/>
  <c r="X151" i="7" s="1"/>
  <c r="AB148" i="3"/>
  <c r="X151" i="9" s="1"/>
  <c r="AA148" i="3"/>
  <c r="X151" i="15" s="1"/>
  <c r="Z148" i="3"/>
  <c r="X151" i="5" s="1"/>
  <c r="X151" i="4"/>
  <c r="AF148" i="3"/>
  <c r="X151" i="17" s="1"/>
  <c r="AO147" i="3"/>
  <c r="AP147" i="3"/>
  <c r="AK147" i="3"/>
  <c r="AL147" i="3"/>
  <c r="AM147" i="3"/>
  <c r="AN147" i="3"/>
  <c r="S147" i="3"/>
  <c r="X147" i="3"/>
  <c r="T147" i="3"/>
  <c r="X150" i="14"/>
  <c r="AF147" i="3"/>
  <c r="X150" i="17" s="1"/>
  <c r="W147" i="3"/>
  <c r="X150" i="12" s="1"/>
  <c r="U147" i="3"/>
  <c r="X150" i="6" s="1"/>
  <c r="Q147" i="3"/>
  <c r="R147" i="3"/>
  <c r="X150" i="8"/>
  <c r="V147" i="3"/>
  <c r="X150" i="10" s="1"/>
  <c r="X150" i="4"/>
  <c r="AD147" i="3"/>
  <c r="X150" i="11" s="1"/>
  <c r="AE147" i="3"/>
  <c r="X150" i="13" s="1"/>
  <c r="AC147" i="3"/>
  <c r="X150" i="7" s="1"/>
  <c r="AB147" i="3"/>
  <c r="X150" i="9" s="1"/>
  <c r="AA147" i="3"/>
  <c r="X150" i="15" s="1"/>
  <c r="Z147" i="3"/>
  <c r="X150" i="5" s="1"/>
  <c r="Y147" i="3"/>
  <c r="AP146" i="3"/>
  <c r="AO146" i="3"/>
  <c r="AN146" i="3"/>
  <c r="AM146" i="3"/>
  <c r="AK146" i="3"/>
  <c r="AL146" i="3"/>
  <c r="AF146" i="3"/>
  <c r="X149" i="17" s="1"/>
  <c r="Y146" i="3"/>
  <c r="Q146" i="3"/>
  <c r="R146" i="3"/>
  <c r="X149" i="4" s="1"/>
  <c r="S146" i="3"/>
  <c r="X149" i="14" s="1"/>
  <c r="T146" i="3"/>
  <c r="U146" i="3"/>
  <c r="X149" i="6" s="1"/>
  <c r="V146" i="3"/>
  <c r="X149" i="10" s="1"/>
  <c r="W146" i="3"/>
  <c r="X149" i="12" s="1"/>
  <c r="X149" i="8"/>
  <c r="X146" i="3"/>
  <c r="Z146" i="3"/>
  <c r="X149" i="5" s="1"/>
  <c r="AA146" i="3"/>
  <c r="X149" i="15" s="1"/>
  <c r="AB146" i="3"/>
  <c r="X149" i="9" s="1"/>
  <c r="AC146" i="3"/>
  <c r="X149" i="7" s="1"/>
  <c r="AD146" i="3"/>
  <c r="X149" i="11" s="1"/>
  <c r="AE146" i="3"/>
  <c r="X149" i="13" s="1"/>
  <c r="AP145" i="3"/>
  <c r="AK145" i="3"/>
  <c r="AL145" i="3"/>
  <c r="AM145" i="3"/>
  <c r="AN145" i="3"/>
  <c r="AO145" i="3"/>
  <c r="V145" i="3"/>
  <c r="W145" i="3"/>
  <c r="X148" i="12" s="1"/>
  <c r="X145" i="3"/>
  <c r="Y145" i="3"/>
  <c r="Z145" i="3"/>
  <c r="AA145" i="3"/>
  <c r="X148" i="15" s="1"/>
  <c r="AB145" i="3"/>
  <c r="X148" i="9" s="1"/>
  <c r="R145" i="3"/>
  <c r="AC145" i="3"/>
  <c r="X148" i="7" s="1"/>
  <c r="AD145" i="3"/>
  <c r="X148" i="11" s="1"/>
  <c r="AE145" i="3"/>
  <c r="X148" i="13" s="1"/>
  <c r="AF145" i="3"/>
  <c r="X148" i="17"/>
  <c r="Q145" i="3"/>
  <c r="E145" i="19" s="1"/>
  <c r="S145" i="3"/>
  <c r="X148" i="4"/>
  <c r="T145" i="3"/>
  <c r="X148" i="8" s="1"/>
  <c r="X148" i="5"/>
  <c r="U145" i="3"/>
  <c r="X148" i="6" s="1"/>
  <c r="X148" i="10"/>
  <c r="AM144" i="3"/>
  <c r="AN144" i="3"/>
  <c r="AO144" i="3"/>
  <c r="AK144" i="3"/>
  <c r="AL144" i="3"/>
  <c r="AP144" i="3"/>
  <c r="AF144" i="3"/>
  <c r="X147" i="17" s="1"/>
  <c r="AD144" i="3"/>
  <c r="X147" i="11" s="1"/>
  <c r="AB144" i="3"/>
  <c r="X147" i="9" s="1"/>
  <c r="Q144" i="3"/>
  <c r="R144" i="3"/>
  <c r="S144" i="3"/>
  <c r="X147" i="14" s="1"/>
  <c r="T144" i="3"/>
  <c r="U144" i="3"/>
  <c r="X147" i="6" s="1"/>
  <c r="V144" i="3"/>
  <c r="X147" i="10" s="1"/>
  <c r="X144" i="3"/>
  <c r="Y144" i="3"/>
  <c r="Z144" i="3"/>
  <c r="AA144" i="3"/>
  <c r="X147" i="15" s="1"/>
  <c r="AC144" i="3"/>
  <c r="X147" i="7" s="1"/>
  <c r="X147" i="8"/>
  <c r="W144" i="3"/>
  <c r="X147" i="12" s="1"/>
  <c r="AE144" i="3"/>
  <c r="X147" i="13" s="1"/>
  <c r="X147" i="5"/>
  <c r="X147" i="4"/>
  <c r="AK143" i="3"/>
  <c r="AO143" i="3"/>
  <c r="AL143" i="3"/>
  <c r="AM143" i="3"/>
  <c r="AN143" i="3"/>
  <c r="AP143" i="3"/>
  <c r="AB143" i="3"/>
  <c r="X146" i="9" s="1"/>
  <c r="AA143" i="3"/>
  <c r="X146" i="15" s="1"/>
  <c r="Z143" i="3"/>
  <c r="X143" i="3"/>
  <c r="W143" i="3"/>
  <c r="X146" i="12" s="1"/>
  <c r="Y143" i="3"/>
  <c r="V143" i="3"/>
  <c r="U143" i="3"/>
  <c r="X146" i="6" s="1"/>
  <c r="T143" i="3"/>
  <c r="S143" i="3"/>
  <c r="R143" i="3"/>
  <c r="X146" i="4" s="1"/>
  <c r="Q143" i="3"/>
  <c r="E143" i="19" s="1"/>
  <c r="X146" i="10"/>
  <c r="AF143" i="3"/>
  <c r="X146" i="17" s="1"/>
  <c r="X146" i="5"/>
  <c r="AE143" i="3"/>
  <c r="X146" i="13" s="1"/>
  <c r="X146" i="8"/>
  <c r="AD143" i="3"/>
  <c r="X146" i="11" s="1"/>
  <c r="AC143" i="3"/>
  <c r="X146" i="7" s="1"/>
  <c r="AM142" i="3"/>
  <c r="AN142" i="3"/>
  <c r="AO142" i="3"/>
  <c r="AP142" i="3"/>
  <c r="AK142" i="3"/>
  <c r="AL142" i="3"/>
  <c r="AC142" i="3"/>
  <c r="X145" i="7" s="1"/>
  <c r="R142" i="3"/>
  <c r="S142" i="3"/>
  <c r="T142" i="3"/>
  <c r="V142" i="3"/>
  <c r="W142" i="3"/>
  <c r="X145" i="12" s="1"/>
  <c r="X142" i="3"/>
  <c r="Y142" i="3"/>
  <c r="Z142" i="3"/>
  <c r="AA142" i="3"/>
  <c r="X145" i="15" s="1"/>
  <c r="X145" i="4"/>
  <c r="X145" i="8"/>
  <c r="AF142" i="3"/>
  <c r="X145" i="17" s="1"/>
  <c r="X145" i="14"/>
  <c r="X145" i="10"/>
  <c r="U142" i="3"/>
  <c r="X145" i="6" s="1"/>
  <c r="AD142" i="3"/>
  <c r="X145" i="11" s="1"/>
  <c r="Q142" i="3"/>
  <c r="E142" i="19" s="1"/>
  <c r="AE142" i="3"/>
  <c r="X145" i="13" s="1"/>
  <c r="AB142" i="3"/>
  <c r="X145" i="9" s="1"/>
  <c r="X145" i="5"/>
  <c r="AL141" i="3"/>
  <c r="AO141" i="3"/>
  <c r="AN141" i="3"/>
  <c r="AM141" i="3"/>
  <c r="AK141" i="3"/>
  <c r="AP141" i="3"/>
  <c r="AE141" i="3"/>
  <c r="X144" i="13" s="1"/>
  <c r="AD141" i="3"/>
  <c r="X144" i="11" s="1"/>
  <c r="AC141" i="3"/>
  <c r="X144" i="7" s="1"/>
  <c r="AB141" i="3"/>
  <c r="X144" i="9" s="1"/>
  <c r="AA141" i="3"/>
  <c r="X144" i="15" s="1"/>
  <c r="Z141" i="3"/>
  <c r="Y141" i="3"/>
  <c r="X141" i="3"/>
  <c r="W141" i="3"/>
  <c r="X144" i="12" s="1"/>
  <c r="V141" i="3"/>
  <c r="U141" i="3"/>
  <c r="X144" i="6" s="1"/>
  <c r="T141" i="3"/>
  <c r="S141" i="3"/>
  <c r="E141" i="18" s="1"/>
  <c r="F141" i="18" s="1"/>
  <c r="R141" i="3"/>
  <c r="X144" i="4" s="1"/>
  <c r="X144" i="14"/>
  <c r="X144" i="8"/>
  <c r="X144" i="10"/>
  <c r="X144" i="5"/>
  <c r="AF141" i="3"/>
  <c r="X144" i="17" s="1"/>
  <c r="Q141" i="3"/>
  <c r="E141" i="19" s="1"/>
  <c r="AM140" i="3"/>
  <c r="AO140" i="3"/>
  <c r="AL140" i="3"/>
  <c r="AK140" i="3"/>
  <c r="AN140" i="3"/>
  <c r="AP140" i="3"/>
  <c r="AB140" i="3"/>
  <c r="X143" i="9" s="1"/>
  <c r="S140" i="3"/>
  <c r="X143" i="14"/>
  <c r="AC140" i="3"/>
  <c r="X143" i="7" s="1"/>
  <c r="T140" i="3"/>
  <c r="U140" i="3"/>
  <c r="X143" i="6" s="1"/>
  <c r="X143" i="8"/>
  <c r="V140" i="3"/>
  <c r="X140" i="3"/>
  <c r="X143" i="10"/>
  <c r="W140" i="3"/>
  <c r="X143" i="12" s="1"/>
  <c r="AD140" i="3"/>
  <c r="X143" i="11" s="1"/>
  <c r="AE140" i="3"/>
  <c r="X143" i="13" s="1"/>
  <c r="AF140" i="3"/>
  <c r="X143" i="17" s="1"/>
  <c r="Q140" i="3"/>
  <c r="R140" i="3"/>
  <c r="X143" i="4" s="1"/>
  <c r="AA140" i="3"/>
  <c r="X143" i="15" s="1"/>
  <c r="Z140" i="3"/>
  <c r="X143" i="5" s="1"/>
  <c r="Y140" i="3"/>
  <c r="AL139" i="3"/>
  <c r="AM139" i="3"/>
  <c r="AP139" i="3"/>
  <c r="AO139" i="3"/>
  <c r="AN139" i="3"/>
  <c r="AK139" i="3"/>
  <c r="AE139" i="3"/>
  <c r="X142" i="13" s="1"/>
  <c r="AF139" i="3"/>
  <c r="X139" i="3"/>
  <c r="W139" i="3"/>
  <c r="X142" i="12" s="1"/>
  <c r="V139" i="3"/>
  <c r="X142" i="10" s="1"/>
  <c r="U139" i="3"/>
  <c r="X142" i="6" s="1"/>
  <c r="X142" i="17"/>
  <c r="Z139" i="3"/>
  <c r="Y139" i="3"/>
  <c r="X142" i="5"/>
  <c r="Q139" i="3"/>
  <c r="R139" i="3"/>
  <c r="X142" i="4" s="1"/>
  <c r="S139" i="3"/>
  <c r="T139" i="3"/>
  <c r="X142" i="8" s="1"/>
  <c r="X142" i="14"/>
  <c r="AA139" i="3"/>
  <c r="X142" i="15" s="1"/>
  <c r="AB139" i="3"/>
  <c r="X142" i="9" s="1"/>
  <c r="AC139" i="3"/>
  <c r="X142" i="7" s="1"/>
  <c r="AD139" i="3"/>
  <c r="X142" i="11" s="1"/>
  <c r="AP138" i="3"/>
  <c r="AK138" i="3"/>
  <c r="AL138" i="3"/>
  <c r="AM138" i="3"/>
  <c r="AN138" i="3"/>
  <c r="AO138" i="3"/>
  <c r="Q138" i="3"/>
  <c r="Y138" i="3"/>
  <c r="W138" i="3"/>
  <c r="X141" i="12" s="1"/>
  <c r="Z138" i="3"/>
  <c r="X141" i="5" s="1"/>
  <c r="AE138" i="3"/>
  <c r="X141" i="13" s="1"/>
  <c r="AA138" i="3"/>
  <c r="X141" i="15" s="1"/>
  <c r="V138" i="3"/>
  <c r="U138" i="3"/>
  <c r="X141" i="6" s="1"/>
  <c r="T138" i="3"/>
  <c r="S138" i="3"/>
  <c r="E138" i="18" s="1"/>
  <c r="F138" i="18" s="1"/>
  <c r="AB138" i="3"/>
  <c r="X141" i="9" s="1"/>
  <c r="AC138" i="3"/>
  <c r="X141" i="7" s="1"/>
  <c r="AD138" i="3"/>
  <c r="X141" i="11" s="1"/>
  <c r="X141" i="8"/>
  <c r="X138" i="3"/>
  <c r="X141" i="10"/>
  <c r="AF138" i="3"/>
  <c r="X141" i="17" s="1"/>
  <c r="X141" i="14"/>
  <c r="R138" i="3"/>
  <c r="X141" i="4" s="1"/>
  <c r="AN137" i="3"/>
  <c r="AM137" i="3"/>
  <c r="AK137" i="3"/>
  <c r="AL137" i="3"/>
  <c r="AP137" i="3"/>
  <c r="AO137" i="3"/>
  <c r="AD137" i="3"/>
  <c r="X140" i="11" s="1"/>
  <c r="AC137" i="3"/>
  <c r="X140" i="7" s="1"/>
  <c r="AB137" i="3"/>
  <c r="X140" i="9" s="1"/>
  <c r="AA137" i="3"/>
  <c r="X140" i="15" s="1"/>
  <c r="Z137" i="3"/>
  <c r="Y137" i="3"/>
  <c r="X137" i="3"/>
  <c r="W137" i="3"/>
  <c r="X140" i="12" s="1"/>
  <c r="V137" i="3"/>
  <c r="U137" i="3"/>
  <c r="X140" i="6" s="1"/>
  <c r="S137" i="3"/>
  <c r="E137" i="18" s="1"/>
  <c r="F137" i="18" s="1"/>
  <c r="R137" i="3"/>
  <c r="Q137" i="3"/>
  <c r="E137" i="19" s="1"/>
  <c r="X140" i="14"/>
  <c r="X140" i="5"/>
  <c r="X140" i="10"/>
  <c r="T137" i="3"/>
  <c r="X140" i="8" s="1"/>
  <c r="X140" i="4"/>
  <c r="AF137" i="3"/>
  <c r="X140" i="17" s="1"/>
  <c r="AE137" i="3"/>
  <c r="X140" i="13" s="1"/>
  <c r="AK136" i="3"/>
  <c r="AL136" i="3"/>
  <c r="AP136" i="3"/>
  <c r="AM136" i="3"/>
  <c r="AN136" i="3"/>
  <c r="AO136" i="3"/>
  <c r="X136" i="3"/>
  <c r="Y136" i="3"/>
  <c r="Z136" i="3"/>
  <c r="AA136" i="3"/>
  <c r="X139" i="15" s="1"/>
  <c r="AB136" i="3"/>
  <c r="X139" i="9" s="1"/>
  <c r="AC136" i="3"/>
  <c r="X139" i="7" s="1"/>
  <c r="AD136" i="3"/>
  <c r="X139" i="11" s="1"/>
  <c r="AE136" i="3"/>
  <c r="X139" i="13" s="1"/>
  <c r="AF136" i="3"/>
  <c r="X139" i="5"/>
  <c r="W136" i="3"/>
  <c r="X139" i="12" s="1"/>
  <c r="Q136" i="3"/>
  <c r="R136" i="3"/>
  <c r="S136" i="3"/>
  <c r="E136" i="18" s="1"/>
  <c r="F136" i="18" s="1"/>
  <c r="T136" i="3"/>
  <c r="U136" i="3"/>
  <c r="X139" i="6" s="1"/>
  <c r="V136" i="3"/>
  <c r="X139" i="10" s="1"/>
  <c r="X139" i="14"/>
  <c r="X139" i="17"/>
  <c r="X139" i="4"/>
  <c r="X139" i="8"/>
  <c r="AO135" i="3"/>
  <c r="AP135" i="3"/>
  <c r="AK135" i="3"/>
  <c r="AL135" i="3"/>
  <c r="AM135" i="3"/>
  <c r="AN135" i="3"/>
  <c r="U135" i="3"/>
  <c r="X138" i="6" s="1"/>
  <c r="V135" i="3"/>
  <c r="AB135" i="3"/>
  <c r="X138" i="9" s="1"/>
  <c r="X138" i="10"/>
  <c r="AA135" i="3"/>
  <c r="X138" i="15" s="1"/>
  <c r="Z135" i="3"/>
  <c r="X138" i="5" s="1"/>
  <c r="Y135" i="3"/>
  <c r="Q135" i="3"/>
  <c r="R135" i="3"/>
  <c r="X138" i="4" s="1"/>
  <c r="S135" i="3"/>
  <c r="T135" i="3"/>
  <c r="X138" i="8" s="1"/>
  <c r="W135" i="3"/>
  <c r="X138" i="12" s="1"/>
  <c r="AF135" i="3"/>
  <c r="X138" i="17" s="1"/>
  <c r="AE135" i="3"/>
  <c r="X138" i="13" s="1"/>
  <c r="AD135" i="3"/>
  <c r="X138" i="11" s="1"/>
  <c r="X135" i="3"/>
  <c r="AC135" i="3"/>
  <c r="X138" i="7" s="1"/>
  <c r="AK134" i="3"/>
  <c r="AN134" i="3"/>
  <c r="AP134" i="3"/>
  <c r="AL134" i="3"/>
  <c r="AM134" i="3"/>
  <c r="AO134" i="3"/>
  <c r="Q134" i="3"/>
  <c r="S134" i="3"/>
  <c r="X137" i="14" s="1"/>
  <c r="R134" i="3"/>
  <c r="T134" i="3"/>
  <c r="X137" i="8" s="1"/>
  <c r="U134" i="3"/>
  <c r="X137" i="6" s="1"/>
  <c r="V134" i="3"/>
  <c r="W134" i="3"/>
  <c r="X137" i="12" s="1"/>
  <c r="X134" i="3"/>
  <c r="Y134" i="3"/>
  <c r="Z134" i="3"/>
  <c r="AF134" i="3"/>
  <c r="X137" i="17" s="1"/>
  <c r="AA134" i="3"/>
  <c r="X137" i="15" s="1"/>
  <c r="X137" i="10"/>
  <c r="X137" i="5"/>
  <c r="AC134" i="3"/>
  <c r="X137" i="7" s="1"/>
  <c r="AE134" i="3"/>
  <c r="X137" i="13" s="1"/>
  <c r="AB134" i="3"/>
  <c r="X137" i="9" s="1"/>
  <c r="X137" i="4"/>
  <c r="AD134" i="3"/>
  <c r="X137" i="11" s="1"/>
  <c r="AN133" i="3"/>
  <c r="AL133" i="3"/>
  <c r="AK133" i="3"/>
  <c r="AM133" i="3"/>
  <c r="AP133" i="3"/>
  <c r="AO133" i="3"/>
  <c r="V133" i="3"/>
  <c r="U133" i="3"/>
  <c r="X136" i="6" s="1"/>
  <c r="T133" i="3"/>
  <c r="Y133" i="3"/>
  <c r="AD133" i="3"/>
  <c r="X136" i="11" s="1"/>
  <c r="AC133" i="3"/>
  <c r="X136" i="7" s="1"/>
  <c r="AB133" i="3"/>
  <c r="X136" i="9" s="1"/>
  <c r="AA133" i="3"/>
  <c r="X136" i="15" s="1"/>
  <c r="X133" i="3"/>
  <c r="Z133" i="3"/>
  <c r="X136" i="5" s="1"/>
  <c r="W133" i="3"/>
  <c r="X136" i="12" s="1"/>
  <c r="X136" i="8"/>
  <c r="Q133" i="3"/>
  <c r="R133" i="3"/>
  <c r="X136" i="4" s="1"/>
  <c r="S133" i="3"/>
  <c r="X136" i="10"/>
  <c r="AF133" i="3"/>
  <c r="X136" i="17" s="1"/>
  <c r="AE133" i="3"/>
  <c r="X136" i="13" s="1"/>
  <c r="AP132" i="3"/>
  <c r="AK132" i="3"/>
  <c r="AL132" i="3"/>
  <c r="AO132" i="3"/>
  <c r="AN132" i="3"/>
  <c r="AM132" i="3"/>
  <c r="Y132" i="3"/>
  <c r="X132" i="3"/>
  <c r="W132" i="3"/>
  <c r="X135" i="12" s="1"/>
  <c r="AF132" i="3"/>
  <c r="X135" i="17" s="1"/>
  <c r="V132" i="3"/>
  <c r="Q132" i="3"/>
  <c r="R132" i="3"/>
  <c r="S132" i="3"/>
  <c r="T132" i="3"/>
  <c r="U132" i="3"/>
  <c r="X135" i="6" s="1"/>
  <c r="X135" i="8"/>
  <c r="AE132" i="3"/>
  <c r="X135" i="13" s="1"/>
  <c r="X135" i="10"/>
  <c r="X135" i="4"/>
  <c r="X135" i="14"/>
  <c r="AD132" i="3"/>
  <c r="X135" i="11" s="1"/>
  <c r="AC132" i="3"/>
  <c r="X135" i="7" s="1"/>
  <c r="AB132" i="3"/>
  <c r="X135" i="9" s="1"/>
  <c r="AA132" i="3"/>
  <c r="X135" i="15" s="1"/>
  <c r="Z132" i="3"/>
  <c r="X135" i="5" s="1"/>
  <c r="AM131" i="3"/>
  <c r="AL131" i="3"/>
  <c r="AK131" i="3"/>
  <c r="AP131" i="3"/>
  <c r="AO131" i="3"/>
  <c r="AN131" i="3"/>
  <c r="AD131" i="3"/>
  <c r="X134" i="11" s="1"/>
  <c r="AC131" i="3"/>
  <c r="X134" i="7" s="1"/>
  <c r="AB131" i="3"/>
  <c r="X134" i="9" s="1"/>
  <c r="AA131" i="3"/>
  <c r="X134" i="15" s="1"/>
  <c r="Z131" i="3"/>
  <c r="Y131" i="3"/>
  <c r="X131" i="3"/>
  <c r="W131" i="3"/>
  <c r="X134" i="12" s="1"/>
  <c r="V131" i="3"/>
  <c r="X134" i="10" s="1"/>
  <c r="AF131" i="3"/>
  <c r="X134" i="17" s="1"/>
  <c r="U131" i="3"/>
  <c r="X134" i="6" s="1"/>
  <c r="X134" i="5"/>
  <c r="T131" i="3"/>
  <c r="S131" i="3"/>
  <c r="E131" i="18" s="1"/>
  <c r="F131" i="18" s="1"/>
  <c r="R131" i="3"/>
  <c r="X134" i="4" s="1"/>
  <c r="Q131" i="3"/>
  <c r="E131" i="19" s="1"/>
  <c r="AE131" i="3"/>
  <c r="X134" i="13" s="1"/>
  <c r="X134" i="14"/>
  <c r="X134" i="8"/>
  <c r="AM130" i="3"/>
  <c r="AL130" i="3"/>
  <c r="AK130" i="3"/>
  <c r="AP130" i="3"/>
  <c r="AO130" i="3"/>
  <c r="AN130" i="3"/>
  <c r="AF130" i="3"/>
  <c r="X133" i="17" s="1"/>
  <c r="AE130" i="3"/>
  <c r="X133" i="13" s="1"/>
  <c r="AD130" i="3"/>
  <c r="X133" i="11" s="1"/>
  <c r="AC130" i="3"/>
  <c r="X133" i="7" s="1"/>
  <c r="AB130" i="3"/>
  <c r="X133" i="9" s="1"/>
  <c r="AA130" i="3"/>
  <c r="X133" i="15" s="1"/>
  <c r="Z130" i="3"/>
  <c r="Y130" i="3"/>
  <c r="X130" i="3"/>
  <c r="X133" i="5"/>
  <c r="W130" i="3"/>
  <c r="X133" i="12" s="1"/>
  <c r="V130" i="3"/>
  <c r="X133" i="10" s="1"/>
  <c r="U130" i="3"/>
  <c r="X133" i="6" s="1"/>
  <c r="T130" i="3"/>
  <c r="X133" i="8" s="1"/>
  <c r="S130" i="3"/>
  <c r="R130" i="3"/>
  <c r="X133" i="4" s="1"/>
  <c r="Q130" i="3"/>
  <c r="E130" i="19" s="1"/>
  <c r="AL129" i="3"/>
  <c r="AP129" i="3"/>
  <c r="AO129" i="3"/>
  <c r="AN129" i="3"/>
  <c r="AM129" i="3"/>
  <c r="AK129" i="3"/>
  <c r="AB129" i="3"/>
  <c r="X132" i="9" s="1"/>
  <c r="AA129" i="3"/>
  <c r="X132" i="15" s="1"/>
  <c r="Z129" i="3"/>
  <c r="X132" i="5" s="1"/>
  <c r="Y129" i="3"/>
  <c r="X129" i="3"/>
  <c r="W129" i="3"/>
  <c r="X132" i="12" s="1"/>
  <c r="V129" i="3"/>
  <c r="X132" i="10" s="1"/>
  <c r="U129" i="3"/>
  <c r="X132" i="6" s="1"/>
  <c r="T129" i="3"/>
  <c r="X132" i="8" s="1"/>
  <c r="S129" i="3"/>
  <c r="R129" i="3"/>
  <c r="X132" i="4" s="1"/>
  <c r="Q129" i="3"/>
  <c r="AF129" i="3"/>
  <c r="X132" i="17" s="1"/>
  <c r="AE129" i="3"/>
  <c r="X132" i="13" s="1"/>
  <c r="AD129" i="3"/>
  <c r="X132" i="11" s="1"/>
  <c r="AC129" i="3"/>
  <c r="X132" i="7" s="1"/>
  <c r="AP128" i="3"/>
  <c r="AO128" i="3"/>
  <c r="AN128" i="3"/>
  <c r="AM128" i="3"/>
  <c r="AL128" i="3"/>
  <c r="AK128" i="3"/>
  <c r="V128" i="3"/>
  <c r="U128" i="3"/>
  <c r="X131" i="6" s="1"/>
  <c r="T128" i="3"/>
  <c r="X131" i="8" s="1"/>
  <c r="S128" i="3"/>
  <c r="X131" i="14" s="1"/>
  <c r="R128" i="3"/>
  <c r="Q128" i="3"/>
  <c r="X131" i="4"/>
  <c r="X131" i="10"/>
  <c r="AF128" i="3"/>
  <c r="X131" i="17" s="1"/>
  <c r="AE128" i="3"/>
  <c r="X131" i="13" s="1"/>
  <c r="AD128" i="3"/>
  <c r="X131" i="11" s="1"/>
  <c r="AC128" i="3"/>
  <c r="X131" i="7" s="1"/>
  <c r="AB128" i="3"/>
  <c r="X131" i="9" s="1"/>
  <c r="AA128" i="3"/>
  <c r="X131" i="15" s="1"/>
  <c r="Z128" i="3"/>
  <c r="X131" i="5" s="1"/>
  <c r="Y128" i="3"/>
  <c r="X128" i="3"/>
  <c r="W128" i="3"/>
  <c r="X131" i="12" s="1"/>
  <c r="AP127" i="3"/>
  <c r="AO127" i="3"/>
  <c r="AN127" i="3"/>
  <c r="AM127" i="3"/>
  <c r="AL127" i="3"/>
  <c r="AK127" i="3"/>
  <c r="AF127" i="3"/>
  <c r="X130" i="17" s="1"/>
  <c r="AE127" i="3"/>
  <c r="X130" i="13" s="1"/>
  <c r="AD127" i="3"/>
  <c r="X130" i="11" s="1"/>
  <c r="AC127" i="3"/>
  <c r="X130" i="7" s="1"/>
  <c r="AB127" i="3"/>
  <c r="X130" i="9" s="1"/>
  <c r="AA127" i="3"/>
  <c r="X130" i="15" s="1"/>
  <c r="Z127" i="3"/>
  <c r="X130" i="5" s="1"/>
  <c r="Y127" i="3"/>
  <c r="X127" i="3"/>
  <c r="W127" i="3"/>
  <c r="X130" i="12" s="1"/>
  <c r="V127" i="3"/>
  <c r="X130" i="10" s="1"/>
  <c r="U127" i="3"/>
  <c r="X130" i="6" s="1"/>
  <c r="T127" i="3"/>
  <c r="X130" i="8" s="1"/>
  <c r="S127" i="3"/>
  <c r="R127" i="3"/>
  <c r="X130" i="4" s="1"/>
  <c r="Q127" i="3"/>
  <c r="E127" i="19" s="1"/>
  <c r="AP126" i="3"/>
  <c r="AO126" i="3"/>
  <c r="AN126" i="3"/>
  <c r="AM126" i="3"/>
  <c r="AL126" i="3"/>
  <c r="AK126" i="3"/>
  <c r="AF126" i="3"/>
  <c r="X129" i="17"/>
  <c r="AE126" i="3"/>
  <c r="X129" i="13" s="1"/>
  <c r="AD126" i="3"/>
  <c r="X129" i="11" s="1"/>
  <c r="AC126" i="3"/>
  <c r="X129" i="7" s="1"/>
  <c r="AB126" i="3"/>
  <c r="X129" i="9" s="1"/>
  <c r="AA126" i="3"/>
  <c r="X129" i="15" s="1"/>
  <c r="Z126" i="3"/>
  <c r="X129" i="5" s="1"/>
  <c r="Y126" i="3"/>
  <c r="X126" i="3"/>
  <c r="W126" i="3"/>
  <c r="X129" i="12" s="1"/>
  <c r="V126" i="3"/>
  <c r="X129" i="10" s="1"/>
  <c r="U126" i="3"/>
  <c r="X129" i="6" s="1"/>
  <c r="T126" i="3"/>
  <c r="X129" i="8" s="1"/>
  <c r="S126" i="3"/>
  <c r="R126" i="3"/>
  <c r="X129" i="4" s="1"/>
  <c r="Q126" i="3"/>
  <c r="E126" i="19" s="1"/>
  <c r="AN125" i="3"/>
  <c r="AM125" i="3"/>
  <c r="AL125" i="3"/>
  <c r="AP125" i="3"/>
  <c r="AK125" i="3"/>
  <c r="AO125" i="3"/>
  <c r="T125" i="3"/>
  <c r="S125" i="3"/>
  <c r="R125" i="3"/>
  <c r="AD125" i="3"/>
  <c r="X128" i="11" s="1"/>
  <c r="AE125" i="3"/>
  <c r="X128" i="13" s="1"/>
  <c r="AF125" i="3"/>
  <c r="X128" i="17"/>
  <c r="X128" i="4"/>
  <c r="X128" i="8"/>
  <c r="U125" i="3"/>
  <c r="X128" i="6" s="1"/>
  <c r="V125" i="3"/>
  <c r="X128" i="10" s="1"/>
  <c r="W125" i="3"/>
  <c r="X128" i="12" s="1"/>
  <c r="X125" i="3"/>
  <c r="Y125" i="3"/>
  <c r="Z125" i="3"/>
  <c r="X128" i="5" s="1"/>
  <c r="AA125" i="3"/>
  <c r="X128" i="15" s="1"/>
  <c r="Q125" i="3"/>
  <c r="E125" i="19" s="1"/>
  <c r="AB125" i="3"/>
  <c r="X128" i="9" s="1"/>
  <c r="AC125" i="3"/>
  <c r="X128" i="7" s="1"/>
  <c r="X128" i="14"/>
  <c r="AP124" i="3"/>
  <c r="AK124" i="3"/>
  <c r="AL124" i="3"/>
  <c r="AM124" i="3"/>
  <c r="AO124" i="3"/>
  <c r="AN124" i="3"/>
  <c r="V124" i="3"/>
  <c r="T124" i="3"/>
  <c r="S124" i="3"/>
  <c r="R124" i="3"/>
  <c r="Q124" i="3"/>
  <c r="X127" i="8"/>
  <c r="X127" i="14"/>
  <c r="X127" i="10"/>
  <c r="X127" i="4"/>
  <c r="U124" i="3"/>
  <c r="X127" i="6" s="1"/>
  <c r="AF124" i="3"/>
  <c r="X127" i="17" s="1"/>
  <c r="AE124" i="3"/>
  <c r="X127" i="13" s="1"/>
  <c r="AD124" i="3"/>
  <c r="X127" i="11" s="1"/>
  <c r="AC124" i="3"/>
  <c r="X127" i="7" s="1"/>
  <c r="AB124" i="3"/>
  <c r="X127" i="9" s="1"/>
  <c r="AA124" i="3"/>
  <c r="X127" i="15" s="1"/>
  <c r="Z124" i="3"/>
  <c r="X127" i="5" s="1"/>
  <c r="Y124" i="3"/>
  <c r="X124" i="3"/>
  <c r="W124" i="3"/>
  <c r="X127" i="12" s="1"/>
  <c r="AP123" i="3"/>
  <c r="AM123" i="3"/>
  <c r="AN123" i="3"/>
  <c r="AO123" i="3"/>
  <c r="AL123" i="3"/>
  <c r="AK123" i="3"/>
  <c r="AB123" i="3"/>
  <c r="X126" i="9" s="1"/>
  <c r="AA123" i="3"/>
  <c r="X126" i="15" s="1"/>
  <c r="V123" i="3"/>
  <c r="W123" i="3"/>
  <c r="X126" i="12" s="1"/>
  <c r="Y123" i="3"/>
  <c r="Z123" i="3"/>
  <c r="X126" i="5"/>
  <c r="X126" i="10"/>
  <c r="Q123" i="3"/>
  <c r="X123" i="3"/>
  <c r="R123" i="3"/>
  <c r="X126" i="4" s="1"/>
  <c r="S123" i="3"/>
  <c r="T123" i="3"/>
  <c r="X126" i="8" s="1"/>
  <c r="U123" i="3"/>
  <c r="X126" i="6" s="1"/>
  <c r="AD123" i="3"/>
  <c r="X126" i="11" s="1"/>
  <c r="AC123" i="3"/>
  <c r="X126" i="7" s="1"/>
  <c r="AF123" i="3"/>
  <c r="X126" i="17" s="1"/>
  <c r="AE123" i="3"/>
  <c r="X126" i="13" s="1"/>
  <c r="AO122" i="3"/>
  <c r="AK122" i="3"/>
  <c r="AM122" i="3"/>
  <c r="AN122" i="3"/>
  <c r="AP122" i="3"/>
  <c r="AL122" i="3"/>
  <c r="AF122" i="3"/>
  <c r="X125" i="17"/>
  <c r="AA122" i="3"/>
  <c r="X125" i="15" s="1"/>
  <c r="Q122" i="3"/>
  <c r="R122" i="3"/>
  <c r="X125" i="4" s="1"/>
  <c r="S122" i="3"/>
  <c r="T122" i="3"/>
  <c r="X125" i="8" s="1"/>
  <c r="U122" i="3"/>
  <c r="X125" i="6" s="1"/>
  <c r="V122" i="3"/>
  <c r="W122" i="3"/>
  <c r="X125" i="12" s="1"/>
  <c r="X122" i="3"/>
  <c r="Y122" i="3"/>
  <c r="Z122" i="3"/>
  <c r="X125" i="5" s="1"/>
  <c r="X125" i="10"/>
  <c r="AB122" i="3"/>
  <c r="X125" i="9" s="1"/>
  <c r="AC122" i="3"/>
  <c r="X125" i="7" s="1"/>
  <c r="AD122" i="3"/>
  <c r="X125" i="11" s="1"/>
  <c r="AE122" i="3"/>
  <c r="X125" i="13" s="1"/>
  <c r="AP121" i="3"/>
  <c r="AK121" i="3"/>
  <c r="AM121" i="3"/>
  <c r="AL121" i="3"/>
  <c r="AN121" i="3"/>
  <c r="AO121" i="3"/>
  <c r="Z121" i="3"/>
  <c r="AF121" i="3"/>
  <c r="AE121" i="3"/>
  <c r="X124" i="13" s="1"/>
  <c r="AD121" i="3"/>
  <c r="X124" i="11" s="1"/>
  <c r="AC121" i="3"/>
  <c r="X124" i="7" s="1"/>
  <c r="AB121" i="3"/>
  <c r="X124" i="9" s="1"/>
  <c r="AA121" i="3"/>
  <c r="X124" i="15" s="1"/>
  <c r="S121" i="3"/>
  <c r="E121" i="18" s="1"/>
  <c r="F121" i="18" s="1"/>
  <c r="Y121" i="3"/>
  <c r="X121" i="3"/>
  <c r="W121" i="3"/>
  <c r="X124" i="12" s="1"/>
  <c r="V121" i="3"/>
  <c r="U121" i="3"/>
  <c r="X124" i="6" s="1"/>
  <c r="T121" i="3"/>
  <c r="X124" i="8" s="1"/>
  <c r="R121" i="3"/>
  <c r="X124" i="4" s="1"/>
  <c r="X124" i="14"/>
  <c r="Q121" i="3"/>
  <c r="E121" i="19" s="1"/>
  <c r="X124" i="17"/>
  <c r="X124" i="10"/>
  <c r="X124" i="5"/>
  <c r="AP120" i="3"/>
  <c r="AO120" i="3"/>
  <c r="AN120" i="3"/>
  <c r="AM120" i="3"/>
  <c r="AL120" i="3"/>
  <c r="AK120" i="3"/>
  <c r="AF120" i="3"/>
  <c r="X123" i="17" s="1"/>
  <c r="AE120" i="3"/>
  <c r="X123" i="13" s="1"/>
  <c r="AD120" i="3"/>
  <c r="X123" i="11" s="1"/>
  <c r="AC120" i="3"/>
  <c r="X123" i="7" s="1"/>
  <c r="AB120" i="3"/>
  <c r="X123" i="9" s="1"/>
  <c r="AA120" i="3"/>
  <c r="X123" i="15" s="1"/>
  <c r="Y120" i="3"/>
  <c r="X120" i="3"/>
  <c r="W120" i="3"/>
  <c r="X123" i="12" s="1"/>
  <c r="V120" i="3"/>
  <c r="U120" i="3"/>
  <c r="X123" i="6" s="1"/>
  <c r="T120" i="3"/>
  <c r="Z120" i="3"/>
  <c r="R120" i="3"/>
  <c r="Q120" i="3"/>
  <c r="E120" i="19" s="1"/>
  <c r="S120" i="3"/>
  <c r="E120" i="18" s="1"/>
  <c r="F120" i="18" s="1"/>
  <c r="X123" i="14"/>
  <c r="X123" i="10"/>
  <c r="X123" i="4"/>
  <c r="X123" i="5"/>
  <c r="X123" i="8"/>
  <c r="AN119" i="3"/>
  <c r="AM119" i="3"/>
  <c r="AL119" i="3"/>
  <c r="AK119" i="3"/>
  <c r="AP119" i="3"/>
  <c r="AO119" i="3"/>
  <c r="AB119" i="3"/>
  <c r="X122" i="9" s="1"/>
  <c r="Z119" i="3"/>
  <c r="Y119" i="3"/>
  <c r="X119" i="3"/>
  <c r="X122" i="5"/>
  <c r="V119" i="3"/>
  <c r="S119" i="3"/>
  <c r="X122" i="14" s="1"/>
  <c r="U119" i="3"/>
  <c r="X122" i="6" s="1"/>
  <c r="T119" i="3"/>
  <c r="W119" i="3"/>
  <c r="X122" i="12" s="1"/>
  <c r="X122" i="10"/>
  <c r="Q119" i="3"/>
  <c r="R119" i="3"/>
  <c r="X122" i="4" s="1"/>
  <c r="AF119" i="3"/>
  <c r="X122" i="17" s="1"/>
  <c r="AE119" i="3"/>
  <c r="X122" i="13" s="1"/>
  <c r="AD119" i="3"/>
  <c r="X122" i="11" s="1"/>
  <c r="AC119" i="3"/>
  <c r="X122" i="7" s="1"/>
  <c r="X122" i="8"/>
  <c r="AA119" i="3"/>
  <c r="X122" i="15" s="1"/>
  <c r="AP118" i="3"/>
  <c r="AM118" i="3"/>
  <c r="AL118" i="3"/>
  <c r="AK118" i="3"/>
  <c r="AO118" i="3"/>
  <c r="AN118" i="3"/>
  <c r="AE118" i="3"/>
  <c r="X121" i="13" s="1"/>
  <c r="X118" i="3"/>
  <c r="W118" i="3"/>
  <c r="X121" i="12" s="1"/>
  <c r="AF118" i="3"/>
  <c r="AD118" i="3"/>
  <c r="X121" i="11" s="1"/>
  <c r="AC118" i="3"/>
  <c r="X121" i="7" s="1"/>
  <c r="V118" i="3"/>
  <c r="X121" i="10" s="1"/>
  <c r="U118" i="3"/>
  <c r="X121" i="6" s="1"/>
  <c r="T118" i="3"/>
  <c r="X121" i="8" s="1"/>
  <c r="Y118" i="3"/>
  <c r="X121" i="17"/>
  <c r="AB118" i="3"/>
  <c r="X121" i="9" s="1"/>
  <c r="Q118" i="3"/>
  <c r="S118" i="3"/>
  <c r="X121" i="14" s="1"/>
  <c r="R118" i="3"/>
  <c r="X121" i="4" s="1"/>
  <c r="AA118" i="3"/>
  <c r="X121" i="15" s="1"/>
  <c r="Z118" i="3"/>
  <c r="X121" i="5" s="1"/>
  <c r="AM117" i="3"/>
  <c r="AL117" i="3"/>
  <c r="AK117" i="3"/>
  <c r="AO117" i="3"/>
  <c r="AN117" i="3"/>
  <c r="AP117" i="3"/>
  <c r="V117" i="3"/>
  <c r="W117" i="3"/>
  <c r="X120" i="12" s="1"/>
  <c r="X117" i="3"/>
  <c r="X120" i="10"/>
  <c r="Y117" i="3"/>
  <c r="Z117" i="3"/>
  <c r="X120" i="5" s="1"/>
  <c r="AA117" i="3"/>
  <c r="X120" i="15" s="1"/>
  <c r="AB117" i="3"/>
  <c r="X120" i="9" s="1"/>
  <c r="AC117" i="3"/>
  <c r="X120" i="7" s="1"/>
  <c r="AD117" i="3"/>
  <c r="X120" i="11" s="1"/>
  <c r="AE117" i="3"/>
  <c r="X120" i="13" s="1"/>
  <c r="AF117" i="3"/>
  <c r="X120" i="17" s="1"/>
  <c r="U117" i="3"/>
  <c r="X120" i="6" s="1"/>
  <c r="T117" i="3"/>
  <c r="X120" i="8" s="1"/>
  <c r="S117" i="3"/>
  <c r="R117" i="3"/>
  <c r="X120" i="4" s="1"/>
  <c r="Q117" i="3"/>
  <c r="E117" i="19" s="1"/>
  <c r="AM116" i="3"/>
  <c r="AL116" i="3"/>
  <c r="AK116" i="3"/>
  <c r="AP116" i="3"/>
  <c r="AO116" i="3"/>
  <c r="AN116" i="3"/>
  <c r="T116" i="3"/>
  <c r="S116" i="3"/>
  <c r="R116" i="3"/>
  <c r="Q116" i="3"/>
  <c r="X119" i="14"/>
  <c r="X119" i="8"/>
  <c r="X119" i="4"/>
  <c r="AF116" i="3"/>
  <c r="X119" i="17" s="1"/>
  <c r="AE116" i="3"/>
  <c r="X119" i="13" s="1"/>
  <c r="AD116" i="3"/>
  <c r="X119" i="11" s="1"/>
  <c r="AC116" i="3"/>
  <c r="X119" i="7" s="1"/>
  <c r="AB116" i="3"/>
  <c r="X119" i="9" s="1"/>
  <c r="AA116" i="3"/>
  <c r="X119" i="15" s="1"/>
  <c r="Z116" i="3"/>
  <c r="X119" i="5" s="1"/>
  <c r="Y116" i="3"/>
  <c r="X116" i="3"/>
  <c r="W116" i="3"/>
  <c r="X119" i="12" s="1"/>
  <c r="V116" i="3"/>
  <c r="X119" i="10" s="1"/>
  <c r="U116" i="3"/>
  <c r="X119" i="6" s="1"/>
  <c r="AN115" i="3"/>
  <c r="AM115" i="3"/>
  <c r="AL115" i="3"/>
  <c r="AK115" i="3"/>
  <c r="AO115" i="3"/>
  <c r="AP115" i="3"/>
  <c r="V115" i="3"/>
  <c r="T115" i="3"/>
  <c r="X118" i="8"/>
  <c r="X118" i="10"/>
  <c r="AF115" i="3"/>
  <c r="AE115" i="3"/>
  <c r="X118" i="13" s="1"/>
  <c r="S115" i="3"/>
  <c r="AD115" i="3"/>
  <c r="X118" i="11" s="1"/>
  <c r="AC115" i="3"/>
  <c r="X118" i="7" s="1"/>
  <c r="AB115" i="3"/>
  <c r="X118" i="9" s="1"/>
  <c r="AA115" i="3"/>
  <c r="X118" i="15" s="1"/>
  <c r="Q115" i="3"/>
  <c r="R115" i="3"/>
  <c r="Z115" i="3"/>
  <c r="X118" i="5" s="1"/>
  <c r="Y115" i="3"/>
  <c r="X115" i="3"/>
  <c r="W115" i="3"/>
  <c r="X118" i="12" s="1"/>
  <c r="X118" i="14"/>
  <c r="U115" i="3"/>
  <c r="X118" i="6" s="1"/>
  <c r="X118" i="17"/>
  <c r="X118" i="4"/>
  <c r="AK114" i="3"/>
  <c r="AM114" i="3"/>
  <c r="AN114" i="3"/>
  <c r="AO114" i="3"/>
  <c r="AP114" i="3"/>
  <c r="AL114" i="3"/>
  <c r="AA114" i="3"/>
  <c r="X117" i="15" s="1"/>
  <c r="AB114" i="3"/>
  <c r="X117" i="9" s="1"/>
  <c r="AC114" i="3"/>
  <c r="X117" i="7" s="1"/>
  <c r="AD114" i="3"/>
  <c r="X117" i="11" s="1"/>
  <c r="AE114" i="3"/>
  <c r="X117" i="13" s="1"/>
  <c r="AF114" i="3"/>
  <c r="Y114" i="3"/>
  <c r="U114" i="3"/>
  <c r="X117" i="6" s="1"/>
  <c r="T114" i="3"/>
  <c r="X117" i="8" s="1"/>
  <c r="S114" i="3"/>
  <c r="E114" i="18" s="1"/>
  <c r="F114" i="18" s="1"/>
  <c r="R114" i="3"/>
  <c r="X117" i="4"/>
  <c r="X117" i="14"/>
  <c r="X117" i="17"/>
  <c r="Z114" i="3"/>
  <c r="X114" i="3"/>
  <c r="W114" i="3"/>
  <c r="X117" i="12" s="1"/>
  <c r="X117" i="5"/>
  <c r="V114" i="3"/>
  <c r="X117" i="10" s="1"/>
  <c r="Q114" i="3"/>
  <c r="E114" i="19" s="1"/>
  <c r="AK113" i="3"/>
  <c r="AL113" i="3"/>
  <c r="AN113" i="3"/>
  <c r="AO113" i="3"/>
  <c r="AP113" i="3"/>
  <c r="AM113" i="3"/>
  <c r="U113" i="3"/>
  <c r="X116" i="6" s="1"/>
  <c r="AC113" i="3"/>
  <c r="X116" i="7" s="1"/>
  <c r="AB113" i="3"/>
  <c r="X116" i="9" s="1"/>
  <c r="AD113" i="3"/>
  <c r="X116" i="11" s="1"/>
  <c r="AE113" i="3"/>
  <c r="X116" i="13" s="1"/>
  <c r="AA113" i="3"/>
  <c r="X116" i="15" s="1"/>
  <c r="Z113" i="3"/>
  <c r="Y113" i="3"/>
  <c r="V113" i="3"/>
  <c r="W113" i="3"/>
  <c r="X116" i="12" s="1"/>
  <c r="X116" i="5"/>
  <c r="X116" i="10"/>
  <c r="T113" i="3"/>
  <c r="X116" i="8"/>
  <c r="R113" i="3"/>
  <c r="X116" i="4" s="1"/>
  <c r="Q113" i="3"/>
  <c r="E113" i="19" s="1"/>
  <c r="S113" i="3"/>
  <c r="AK112" i="3"/>
  <c r="AM112" i="3"/>
  <c r="AN112" i="3"/>
  <c r="AO112" i="3"/>
  <c r="AP112" i="3"/>
  <c r="AL112" i="3"/>
  <c r="Y112" i="3"/>
  <c r="Z112" i="3"/>
  <c r="AA112" i="3"/>
  <c r="X115" i="15" s="1"/>
  <c r="AB112" i="3"/>
  <c r="X115" i="9" s="1"/>
  <c r="AD112" i="3"/>
  <c r="X115" i="11" s="1"/>
  <c r="AE112" i="3"/>
  <c r="X115" i="13" s="1"/>
  <c r="R112" i="3"/>
  <c r="X115" i="4"/>
  <c r="X115" i="5"/>
  <c r="AC112" i="3"/>
  <c r="X115" i="7" s="1"/>
  <c r="Q112" i="3"/>
  <c r="E112" i="19" s="1"/>
  <c r="S112" i="3"/>
  <c r="T112" i="3"/>
  <c r="X115" i="8" s="1"/>
  <c r="U112" i="3"/>
  <c r="X115" i="6" s="1"/>
  <c r="V112" i="3"/>
  <c r="X115" i="10" s="1"/>
  <c r="W112" i="3"/>
  <c r="X115" i="12" s="1"/>
  <c r="AP111" i="3"/>
  <c r="AO111" i="3"/>
  <c r="AN111" i="3"/>
  <c r="AM111" i="3"/>
  <c r="AL111" i="3"/>
  <c r="AK111" i="3"/>
  <c r="AC111" i="3"/>
  <c r="X114" i="7" s="1"/>
  <c r="AB111" i="3"/>
  <c r="X114" i="9" s="1"/>
  <c r="AA111" i="3"/>
  <c r="X114" i="15" s="1"/>
  <c r="Z111" i="3"/>
  <c r="Y111" i="3"/>
  <c r="U111" i="3"/>
  <c r="X114" i="6" s="1"/>
  <c r="T111" i="3"/>
  <c r="S111" i="3"/>
  <c r="E111" i="18" s="1"/>
  <c r="F111" i="18" s="1"/>
  <c r="R111" i="3"/>
  <c r="Q111" i="3"/>
  <c r="E111" i="19" s="1"/>
  <c r="X114" i="5"/>
  <c r="X114" i="14"/>
  <c r="X114" i="8"/>
  <c r="X114" i="4"/>
  <c r="AO110" i="3"/>
  <c r="AN110" i="3"/>
  <c r="AM110" i="3"/>
  <c r="AP110" i="3"/>
  <c r="AL110" i="3"/>
  <c r="AK110" i="3"/>
  <c r="Q110" i="3"/>
  <c r="AC110" i="3"/>
  <c r="X113" i="7" s="1"/>
  <c r="AF110" i="3"/>
  <c r="X113" i="17" s="1"/>
  <c r="AE110" i="3"/>
  <c r="X113" i="13" s="1"/>
  <c r="AD110" i="3"/>
  <c r="X113" i="11" s="1"/>
  <c r="AB110" i="3"/>
  <c r="X113" i="9" s="1"/>
  <c r="AA110" i="3"/>
  <c r="X113" i="15" s="1"/>
  <c r="Z110" i="3"/>
  <c r="X113" i="5" s="1"/>
  <c r="Y110" i="3"/>
  <c r="X110" i="3"/>
  <c r="W110" i="3"/>
  <c r="X113" i="12" s="1"/>
  <c r="V110" i="3"/>
  <c r="X113" i="10" s="1"/>
  <c r="U110" i="3"/>
  <c r="X113" i="6" s="1"/>
  <c r="T110" i="3"/>
  <c r="X113" i="8" s="1"/>
  <c r="S110" i="3"/>
  <c r="R110" i="3"/>
  <c r="X113" i="4" s="1"/>
  <c r="AP109" i="3"/>
  <c r="AO109" i="3"/>
  <c r="AN109" i="3"/>
  <c r="AM109" i="3"/>
  <c r="AL109" i="3"/>
  <c r="AK109" i="3"/>
  <c r="AD109" i="3"/>
  <c r="X112" i="11" s="1"/>
  <c r="AC109" i="3"/>
  <c r="X112" i="7" s="1"/>
  <c r="AB109" i="3"/>
  <c r="X112" i="9" s="1"/>
  <c r="AA109" i="3"/>
  <c r="X112" i="15" s="1"/>
  <c r="Z109" i="3"/>
  <c r="X112" i="5" s="1"/>
  <c r="Y109" i="3"/>
  <c r="X109" i="3"/>
  <c r="W109" i="3"/>
  <c r="X112" i="12" s="1"/>
  <c r="V109" i="3"/>
  <c r="X112" i="10" s="1"/>
  <c r="U109" i="3"/>
  <c r="X112" i="6" s="1"/>
  <c r="T109" i="3"/>
  <c r="S109" i="3"/>
  <c r="R109" i="3"/>
  <c r="Q109" i="3"/>
  <c r="E109" i="19" s="1"/>
  <c r="X112" i="4"/>
  <c r="X112" i="8"/>
  <c r="AF109" i="3"/>
  <c r="X112" i="17" s="1"/>
  <c r="AE109" i="3"/>
  <c r="X112" i="13" s="1"/>
  <c r="AP108" i="3"/>
  <c r="AN108" i="3"/>
  <c r="AM108" i="3"/>
  <c r="AL108" i="3"/>
  <c r="AK108" i="3"/>
  <c r="AO108" i="3"/>
  <c r="AF108" i="3"/>
  <c r="AC108" i="3"/>
  <c r="X111" i="7" s="1"/>
  <c r="Z108" i="3"/>
  <c r="AD108" i="3"/>
  <c r="X111" i="11" s="1"/>
  <c r="AB108" i="3"/>
  <c r="X111" i="9" s="1"/>
  <c r="AE108" i="3"/>
  <c r="X111" i="13" s="1"/>
  <c r="Q108" i="3"/>
  <c r="X111" i="17"/>
  <c r="R108" i="3"/>
  <c r="S108" i="3"/>
  <c r="X111" i="14" s="1"/>
  <c r="T108" i="3"/>
  <c r="U108" i="3"/>
  <c r="X111" i="6" s="1"/>
  <c r="V108" i="3"/>
  <c r="X111" i="10" s="1"/>
  <c r="W108" i="3"/>
  <c r="X111" i="12" s="1"/>
  <c r="X108" i="3"/>
  <c r="Y108" i="3"/>
  <c r="AA108" i="3"/>
  <c r="X111" i="15" s="1"/>
  <c r="X111" i="8"/>
  <c r="X111" i="5"/>
  <c r="X111" i="4"/>
  <c r="AO107" i="3"/>
  <c r="AK107" i="3"/>
  <c r="AP107" i="3"/>
  <c r="AL107" i="3"/>
  <c r="AM107" i="3"/>
  <c r="AN107" i="3"/>
  <c r="AA107" i="3"/>
  <c r="X110" i="15" s="1"/>
  <c r="AB107" i="3"/>
  <c r="X110" i="9" s="1"/>
  <c r="AC107" i="3"/>
  <c r="X110" i="7" s="1"/>
  <c r="AD107" i="3"/>
  <c r="X110" i="11" s="1"/>
  <c r="AE107" i="3"/>
  <c r="X110" i="13" s="1"/>
  <c r="AF107" i="3"/>
  <c r="X110" i="17" s="1"/>
  <c r="X107" i="3"/>
  <c r="Z107" i="3"/>
  <c r="X110" i="5" s="1"/>
  <c r="Y107" i="3"/>
  <c r="W107" i="3"/>
  <c r="X110" i="12" s="1"/>
  <c r="V107" i="3"/>
  <c r="X110" i="10" s="1"/>
  <c r="U107" i="3"/>
  <c r="X110" i="6" s="1"/>
  <c r="T107" i="3"/>
  <c r="X110" i="8" s="1"/>
  <c r="S107" i="3"/>
  <c r="R107" i="3"/>
  <c r="X110" i="4" s="1"/>
  <c r="Q107" i="3"/>
  <c r="E107" i="19" s="1"/>
  <c r="AL106" i="3"/>
  <c r="AP106" i="3"/>
  <c r="AO106" i="3"/>
  <c r="AN106" i="3"/>
  <c r="AM106" i="3"/>
  <c r="AK106" i="3"/>
  <c r="V106" i="3"/>
  <c r="AA106" i="3"/>
  <c r="X109" i="15" s="1"/>
  <c r="AB106" i="3"/>
  <c r="X109" i="9" s="1"/>
  <c r="AC106" i="3"/>
  <c r="X109" i="7" s="1"/>
  <c r="AD106" i="3"/>
  <c r="X109" i="11" s="1"/>
  <c r="AE106" i="3"/>
  <c r="X109" i="13" s="1"/>
  <c r="AF106" i="3"/>
  <c r="Z106" i="3"/>
  <c r="Y106" i="3"/>
  <c r="X109" i="17"/>
  <c r="Q106" i="3"/>
  <c r="T106" i="3"/>
  <c r="R106" i="3"/>
  <c r="S106" i="3"/>
  <c r="E106" i="18" s="1"/>
  <c r="F106" i="18" s="1"/>
  <c r="X106" i="3"/>
  <c r="X109" i="8"/>
  <c r="W106" i="3"/>
  <c r="X109" i="12" s="1"/>
  <c r="X109" i="4"/>
  <c r="X109" i="10"/>
  <c r="X109" i="5"/>
  <c r="U106" i="3"/>
  <c r="X109" i="6" s="1"/>
  <c r="X109" i="14"/>
  <c r="AP105" i="3"/>
  <c r="AO105" i="3"/>
  <c r="AN105" i="3"/>
  <c r="AM105" i="3"/>
  <c r="AK105" i="3"/>
  <c r="AL105" i="3"/>
  <c r="Y105" i="3"/>
  <c r="T105" i="3"/>
  <c r="S105" i="3"/>
  <c r="R105" i="3"/>
  <c r="Q105" i="3"/>
  <c r="AF105" i="3"/>
  <c r="AE105" i="3"/>
  <c r="X108" i="13" s="1"/>
  <c r="AD105" i="3"/>
  <c r="X108" i="11" s="1"/>
  <c r="X108" i="17"/>
  <c r="AC105" i="3"/>
  <c r="X108" i="7" s="1"/>
  <c r="AB105" i="3"/>
  <c r="X108" i="9" s="1"/>
  <c r="X108" i="14"/>
  <c r="Z105" i="3"/>
  <c r="W105" i="3"/>
  <c r="X108" i="12" s="1"/>
  <c r="X105" i="3"/>
  <c r="X108" i="4"/>
  <c r="X108" i="5"/>
  <c r="V105" i="3"/>
  <c r="X108" i="10" s="1"/>
  <c r="X108" i="8"/>
  <c r="U105" i="3"/>
  <c r="X108" i="6" s="1"/>
  <c r="AA105" i="3"/>
  <c r="X108" i="15" s="1"/>
  <c r="AO104" i="3"/>
  <c r="AN104" i="3"/>
  <c r="AM104" i="3"/>
  <c r="AL104" i="3"/>
  <c r="AK104" i="3"/>
  <c r="AP104" i="3"/>
  <c r="Y104" i="3"/>
  <c r="Z104" i="3"/>
  <c r="AA104" i="3"/>
  <c r="X107" i="15" s="1"/>
  <c r="AB104" i="3"/>
  <c r="X107" i="9" s="1"/>
  <c r="AD104" i="3"/>
  <c r="X107" i="11" s="1"/>
  <c r="AE104" i="3"/>
  <c r="X107" i="13" s="1"/>
  <c r="AF104" i="3"/>
  <c r="X107" i="5"/>
  <c r="AC104" i="3"/>
  <c r="X107" i="7" s="1"/>
  <c r="Q104" i="3"/>
  <c r="R104" i="3"/>
  <c r="X107" i="4" s="1"/>
  <c r="X107" i="17"/>
  <c r="S104" i="3"/>
  <c r="E104" i="18" s="1"/>
  <c r="F104" i="18" s="1"/>
  <c r="T104" i="3"/>
  <c r="X107" i="8" s="1"/>
  <c r="U104" i="3"/>
  <c r="X107" i="6" s="1"/>
  <c r="V104" i="3"/>
  <c r="X107" i="10" s="1"/>
  <c r="W104" i="3"/>
  <c r="X107" i="12" s="1"/>
  <c r="X104" i="3"/>
  <c r="X107" i="14"/>
  <c r="AO103" i="3"/>
  <c r="AN103" i="3"/>
  <c r="AM103" i="3"/>
  <c r="AL103" i="3"/>
  <c r="AK103" i="3"/>
  <c r="AP103" i="3"/>
  <c r="AF103" i="3"/>
  <c r="X106" i="17" s="1"/>
  <c r="AE103" i="3"/>
  <c r="X106" i="13" s="1"/>
  <c r="AD103" i="3"/>
  <c r="X106" i="11" s="1"/>
  <c r="AC103" i="3"/>
  <c r="X106" i="7" s="1"/>
  <c r="AB103" i="3"/>
  <c r="X106" i="9" s="1"/>
  <c r="AA103" i="3"/>
  <c r="X106" i="15" s="1"/>
  <c r="Z103" i="3"/>
  <c r="Y103" i="3"/>
  <c r="X103" i="3"/>
  <c r="W103" i="3"/>
  <c r="X106" i="12" s="1"/>
  <c r="V103" i="3"/>
  <c r="U103" i="3"/>
  <c r="X106" i="6" s="1"/>
  <c r="T103" i="3"/>
  <c r="X106" i="8" s="1"/>
  <c r="S103" i="3"/>
  <c r="E103" i="18" s="1"/>
  <c r="F103" i="18" s="1"/>
  <c r="R103" i="3"/>
  <c r="Q103" i="3"/>
  <c r="E103" i="19" s="1"/>
  <c r="X106" i="5"/>
  <c r="X106" i="10"/>
  <c r="X106" i="4"/>
  <c r="X106" i="14"/>
  <c r="AK102" i="3"/>
  <c r="AN102" i="3"/>
  <c r="AP102" i="3"/>
  <c r="AO102" i="3"/>
  <c r="AM102" i="3"/>
  <c r="AL102" i="3"/>
  <c r="AA102" i="3"/>
  <c r="X105" i="15" s="1"/>
  <c r="AB102" i="3"/>
  <c r="X105" i="9" s="1"/>
  <c r="AC102" i="3"/>
  <c r="X105" i="7" s="1"/>
  <c r="S102" i="3"/>
  <c r="E102" i="18" s="1"/>
  <c r="F102" i="18" s="1"/>
  <c r="R102" i="3"/>
  <c r="X105" i="4" s="1"/>
  <c r="AD102" i="3"/>
  <c r="X105" i="11" s="1"/>
  <c r="X105" i="14"/>
  <c r="Q102" i="3"/>
  <c r="Z102" i="3"/>
  <c r="X105" i="5" s="1"/>
  <c r="Y102" i="3"/>
  <c r="X102" i="3"/>
  <c r="AE102" i="3"/>
  <c r="X105" i="13" s="1"/>
  <c r="AF102" i="3"/>
  <c r="W102" i="3"/>
  <c r="X105" i="12" s="1"/>
  <c r="V102" i="3"/>
  <c r="X105" i="10" s="1"/>
  <c r="X105" i="17"/>
  <c r="U102" i="3"/>
  <c r="X105" i="6" s="1"/>
  <c r="T102" i="3"/>
  <c r="X105" i="8" s="1"/>
  <c r="AL101" i="3"/>
  <c r="AO101" i="3"/>
  <c r="AP101" i="3"/>
  <c r="AN101" i="3"/>
  <c r="AM101" i="3"/>
  <c r="AK101" i="3"/>
  <c r="AF101" i="3"/>
  <c r="AD101" i="3"/>
  <c r="X104" i="11" s="1"/>
  <c r="AE101" i="3"/>
  <c r="X104" i="13" s="1"/>
  <c r="X104" i="17"/>
  <c r="X101" i="3"/>
  <c r="W101" i="3"/>
  <c r="X104" i="12" s="1"/>
  <c r="V101" i="3"/>
  <c r="X104" i="10" s="1"/>
  <c r="U101" i="3"/>
  <c r="X104" i="6" s="1"/>
  <c r="S101" i="3"/>
  <c r="AA101" i="3"/>
  <c r="X104" i="15" s="1"/>
  <c r="Z101" i="3"/>
  <c r="T101" i="3"/>
  <c r="X104" i="8" s="1"/>
  <c r="R101" i="3"/>
  <c r="X104" i="4" s="1"/>
  <c r="Y101" i="3"/>
  <c r="X104" i="5"/>
  <c r="Q101" i="3"/>
  <c r="E101" i="19" s="1"/>
  <c r="AC101" i="3"/>
  <c r="X104" i="7" s="1"/>
  <c r="AB101" i="3"/>
  <c r="X104" i="9" s="1"/>
  <c r="X104" i="14"/>
  <c r="AP100" i="3"/>
  <c r="AN100" i="3"/>
  <c r="AK100" i="3"/>
  <c r="AL100" i="3"/>
  <c r="AM100" i="3"/>
  <c r="AO100" i="3"/>
  <c r="Q100" i="3"/>
  <c r="R100" i="3"/>
  <c r="S100" i="3"/>
  <c r="U100" i="3"/>
  <c r="X103" i="6" s="1"/>
  <c r="T100" i="3"/>
  <c r="X103" i="8"/>
  <c r="AE100" i="3"/>
  <c r="X103" i="13" s="1"/>
  <c r="V100" i="3"/>
  <c r="W100" i="3"/>
  <c r="X103" i="12" s="1"/>
  <c r="X103" i="4"/>
  <c r="X103" i="10"/>
  <c r="Y100" i="3"/>
  <c r="AF100" i="3"/>
  <c r="X103" i="17" s="1"/>
  <c r="AD100" i="3"/>
  <c r="X103" i="11" s="1"/>
  <c r="AC100" i="3"/>
  <c r="X103" i="7" s="1"/>
  <c r="AB100" i="3"/>
  <c r="X103" i="9" s="1"/>
  <c r="AA100" i="3"/>
  <c r="X103" i="15" s="1"/>
  <c r="Z100" i="3"/>
  <c r="X100" i="3"/>
  <c r="X103" i="5"/>
  <c r="X103" i="14"/>
  <c r="AP99" i="3"/>
  <c r="AO99" i="3"/>
  <c r="AM99" i="3"/>
  <c r="AL99" i="3"/>
  <c r="AK99" i="3"/>
  <c r="AN99" i="3"/>
  <c r="AC99" i="3"/>
  <c r="X102" i="7" s="1"/>
  <c r="AD99" i="3"/>
  <c r="X102" i="11" s="1"/>
  <c r="AE99" i="3"/>
  <c r="X102" i="13" s="1"/>
  <c r="AF99" i="3"/>
  <c r="X102" i="17"/>
  <c r="V99" i="3"/>
  <c r="Q99" i="3"/>
  <c r="X102" i="10"/>
  <c r="R99" i="3"/>
  <c r="X102" i="4" s="1"/>
  <c r="S99" i="3"/>
  <c r="T99" i="3"/>
  <c r="X102" i="8" s="1"/>
  <c r="U99" i="3"/>
  <c r="X102" i="6" s="1"/>
  <c r="W99" i="3"/>
  <c r="X102" i="12" s="1"/>
  <c r="X99" i="3"/>
  <c r="Y99" i="3"/>
  <c r="Z99" i="3"/>
  <c r="X102" i="5" s="1"/>
  <c r="AA99" i="3"/>
  <c r="X102" i="15" s="1"/>
  <c r="AB99" i="3"/>
  <c r="X102" i="9" s="1"/>
  <c r="X102" i="14"/>
  <c r="AL98" i="3"/>
  <c r="AK98" i="3"/>
  <c r="AP98" i="3"/>
  <c r="AO98" i="3"/>
  <c r="AN98" i="3"/>
  <c r="AM98" i="3"/>
  <c r="AC98" i="3"/>
  <c r="X101" i="7" s="1"/>
  <c r="AA98" i="3"/>
  <c r="X101" i="15" s="1"/>
  <c r="AD98" i="3"/>
  <c r="X101" i="11" s="1"/>
  <c r="Z98" i="3"/>
  <c r="Y98" i="3"/>
  <c r="X98" i="3"/>
  <c r="W98" i="3"/>
  <c r="X101" i="12" s="1"/>
  <c r="V98" i="3"/>
  <c r="X101" i="10" s="1"/>
  <c r="U98" i="3"/>
  <c r="X101" i="6" s="1"/>
  <c r="T98" i="3"/>
  <c r="S98" i="3"/>
  <c r="E98" i="18" s="1"/>
  <c r="F98" i="18" s="1"/>
  <c r="R98" i="3"/>
  <c r="Q98" i="3"/>
  <c r="E98" i="19" s="1"/>
  <c r="AE98" i="3"/>
  <c r="X101" i="13" s="1"/>
  <c r="AF98" i="3"/>
  <c r="X101" i="17" s="1"/>
  <c r="X101" i="4"/>
  <c r="X101" i="5"/>
  <c r="X101" i="8"/>
  <c r="AB98" i="3"/>
  <c r="X101" i="9" s="1"/>
  <c r="X101" i="14"/>
  <c r="AM97" i="3"/>
  <c r="AL97" i="3"/>
  <c r="AK97" i="3"/>
  <c r="AP97" i="3"/>
  <c r="AO97" i="3"/>
  <c r="AN97" i="3"/>
  <c r="U97" i="3"/>
  <c r="X100" i="6" s="1"/>
  <c r="AF97" i="3"/>
  <c r="X100" i="17" s="1"/>
  <c r="AE97" i="3"/>
  <c r="X100" i="13" s="1"/>
  <c r="AD97" i="3"/>
  <c r="X100" i="11" s="1"/>
  <c r="AC97" i="3"/>
  <c r="X100" i="7" s="1"/>
  <c r="T97" i="3"/>
  <c r="AB97" i="3"/>
  <c r="X100" i="9" s="1"/>
  <c r="X100" i="8"/>
  <c r="AA97" i="3"/>
  <c r="X100" i="15" s="1"/>
  <c r="S97" i="3"/>
  <c r="R97" i="3"/>
  <c r="Q97" i="3"/>
  <c r="Z97" i="3"/>
  <c r="X100" i="5" s="1"/>
  <c r="V97" i="3"/>
  <c r="X100" i="10" s="1"/>
  <c r="Y97" i="3"/>
  <c r="X97" i="3"/>
  <c r="W97" i="3"/>
  <c r="X100" i="12" s="1"/>
  <c r="X100" i="4"/>
  <c r="AO96" i="3"/>
  <c r="AN96" i="3"/>
  <c r="AM96" i="3"/>
  <c r="AK96" i="3"/>
  <c r="AP96" i="3"/>
  <c r="AL96" i="3"/>
  <c r="Z96" i="3"/>
  <c r="U96" i="3"/>
  <c r="X99" i="6" s="1"/>
  <c r="V96" i="3"/>
  <c r="W96" i="3"/>
  <c r="X99" i="12" s="1"/>
  <c r="X96" i="3"/>
  <c r="Y96" i="3"/>
  <c r="AF96" i="3"/>
  <c r="AA96" i="3"/>
  <c r="X99" i="15" s="1"/>
  <c r="AE96" i="3"/>
  <c r="X99" i="13" s="1"/>
  <c r="AD96" i="3"/>
  <c r="X99" i="11" s="1"/>
  <c r="AC96" i="3"/>
  <c r="X99" i="7" s="1"/>
  <c r="X99" i="17"/>
  <c r="X99" i="10"/>
  <c r="AB96" i="3"/>
  <c r="X99" i="9" s="1"/>
  <c r="Q96" i="3"/>
  <c r="R96" i="3"/>
  <c r="X99" i="4" s="1"/>
  <c r="S96" i="3"/>
  <c r="X99" i="5"/>
  <c r="T96" i="3"/>
  <c r="X99" i="8" s="1"/>
  <c r="AK95" i="3"/>
  <c r="AN95" i="3"/>
  <c r="AO95" i="3"/>
  <c r="AP95" i="3"/>
  <c r="AM95" i="3"/>
  <c r="AL95" i="3"/>
  <c r="W95" i="3"/>
  <c r="X98" i="12" s="1"/>
  <c r="X95" i="3"/>
  <c r="Y95" i="3"/>
  <c r="Z95" i="3"/>
  <c r="AA95" i="3"/>
  <c r="X98" i="15" s="1"/>
  <c r="AB95" i="3"/>
  <c r="X98" i="9" s="1"/>
  <c r="AC95" i="3"/>
  <c r="X98" i="7" s="1"/>
  <c r="AD95" i="3"/>
  <c r="X98" i="11" s="1"/>
  <c r="AE95" i="3"/>
  <c r="X98" i="13" s="1"/>
  <c r="AF95" i="3"/>
  <c r="Q95" i="3"/>
  <c r="R95" i="3"/>
  <c r="S95" i="3"/>
  <c r="X98" i="4"/>
  <c r="T95" i="3"/>
  <c r="U95" i="3"/>
  <c r="X98" i="6" s="1"/>
  <c r="V95" i="3"/>
  <c r="X98" i="10" s="1"/>
  <c r="X98" i="5"/>
  <c r="X98" i="17"/>
  <c r="X98" i="8"/>
  <c r="AM94" i="3"/>
  <c r="AN94" i="3"/>
  <c r="AO94" i="3"/>
  <c r="AK94" i="3"/>
  <c r="AP94" i="3"/>
  <c r="AL94" i="3"/>
  <c r="AA94" i="3"/>
  <c r="X97" i="15" s="1"/>
  <c r="U94" i="3"/>
  <c r="X97" i="6" s="1"/>
  <c r="V94" i="3"/>
  <c r="X97" i="10" s="1"/>
  <c r="X94" i="3"/>
  <c r="Y94" i="3"/>
  <c r="S94" i="3"/>
  <c r="E94" i="18" s="1"/>
  <c r="F94" i="18" s="1"/>
  <c r="R94" i="3"/>
  <c r="Q94" i="3"/>
  <c r="T94" i="3"/>
  <c r="X97" i="8" s="1"/>
  <c r="X97" i="4"/>
  <c r="Z94" i="3"/>
  <c r="AB94" i="3"/>
  <c r="X97" i="9" s="1"/>
  <c r="AC94" i="3"/>
  <c r="X97" i="7" s="1"/>
  <c r="AD94" i="3"/>
  <c r="X97" i="11" s="1"/>
  <c r="X97" i="5"/>
  <c r="AE94" i="3"/>
  <c r="X97" i="13" s="1"/>
  <c r="AF94" i="3"/>
  <c r="X97" i="17" s="1"/>
  <c r="W94" i="3"/>
  <c r="X97" i="12" s="1"/>
  <c r="X97" i="14"/>
  <c r="AK93" i="3"/>
  <c r="AL93" i="3"/>
  <c r="AM93" i="3"/>
  <c r="AN93" i="3"/>
  <c r="AO93" i="3"/>
  <c r="AP93" i="3"/>
  <c r="AA93" i="3"/>
  <c r="X96" i="15" s="1"/>
  <c r="Q93" i="3"/>
  <c r="R93" i="3"/>
  <c r="S93" i="3"/>
  <c r="E93" i="18" s="1"/>
  <c r="F93" i="18" s="1"/>
  <c r="T93" i="3"/>
  <c r="U93" i="3"/>
  <c r="X96" i="6" s="1"/>
  <c r="V93" i="3"/>
  <c r="W93" i="3"/>
  <c r="X96" i="12" s="1"/>
  <c r="X96" i="10"/>
  <c r="X93" i="3"/>
  <c r="Y93" i="3"/>
  <c r="Z93" i="3"/>
  <c r="X96" i="5"/>
  <c r="AB93" i="3"/>
  <c r="X96" i="9" s="1"/>
  <c r="AC93" i="3"/>
  <c r="X96" i="7" s="1"/>
  <c r="AD93" i="3"/>
  <c r="X96" i="11" s="1"/>
  <c r="X96" i="8"/>
  <c r="AE93" i="3"/>
  <c r="X96" i="13" s="1"/>
  <c r="AF93" i="3"/>
  <c r="X96" i="4"/>
  <c r="X96" i="17"/>
  <c r="X96" i="14"/>
  <c r="AO92" i="3"/>
  <c r="AM92" i="3"/>
  <c r="AP92" i="3"/>
  <c r="AL92" i="3"/>
  <c r="AN92" i="3"/>
  <c r="AK92" i="3"/>
  <c r="Q92" i="3"/>
  <c r="R92" i="3"/>
  <c r="S92" i="3"/>
  <c r="U92" i="3"/>
  <c r="X95" i="6" s="1"/>
  <c r="V92" i="3"/>
  <c r="X95" i="10" s="1"/>
  <c r="W92" i="3"/>
  <c r="X95" i="12" s="1"/>
  <c r="X92" i="3"/>
  <c r="Y92" i="3"/>
  <c r="X95" i="14"/>
  <c r="X95" i="4"/>
  <c r="T92" i="3"/>
  <c r="X95" i="8" s="1"/>
  <c r="AF92" i="3"/>
  <c r="X95" i="17" s="1"/>
  <c r="AE92" i="3"/>
  <c r="X95" i="13" s="1"/>
  <c r="AD92" i="3"/>
  <c r="X95" i="11" s="1"/>
  <c r="AC92" i="3"/>
  <c r="X95" i="7" s="1"/>
  <c r="AB92" i="3"/>
  <c r="X95" i="9" s="1"/>
  <c r="AA92" i="3"/>
  <c r="X95" i="15" s="1"/>
  <c r="Z92" i="3"/>
  <c r="X95" i="5" s="1"/>
  <c r="AK91" i="3"/>
  <c r="AP91" i="3"/>
  <c r="AO91" i="3"/>
  <c r="AN91" i="3"/>
  <c r="AM91" i="3"/>
  <c r="AL91" i="3"/>
  <c r="Y91" i="3"/>
  <c r="T91" i="3"/>
  <c r="S91" i="3"/>
  <c r="X94" i="8"/>
  <c r="U91" i="3"/>
  <c r="X94" i="6" s="1"/>
  <c r="V91" i="3"/>
  <c r="W91" i="3"/>
  <c r="X94" i="12" s="1"/>
  <c r="X94" i="10"/>
  <c r="X94" i="14"/>
  <c r="AA91" i="3"/>
  <c r="AF91" i="3"/>
  <c r="X94" i="17" s="1"/>
  <c r="X91" i="3"/>
  <c r="AE91" i="3"/>
  <c r="X94" i="13" s="1"/>
  <c r="AD91" i="3"/>
  <c r="X94" i="11" s="1"/>
  <c r="AC91" i="3"/>
  <c r="X94" i="7" s="1"/>
  <c r="AB91" i="3"/>
  <c r="X94" i="9" s="1"/>
  <c r="Z91" i="3"/>
  <c r="X94" i="5" s="1"/>
  <c r="R91" i="3"/>
  <c r="Q91" i="3"/>
  <c r="E91" i="19" s="1"/>
  <c r="X94" i="15"/>
  <c r="X94" i="4"/>
  <c r="AK90" i="3"/>
  <c r="AL90" i="3"/>
  <c r="AM90" i="3"/>
  <c r="AP90" i="3"/>
  <c r="AN90" i="3"/>
  <c r="AO90" i="3"/>
  <c r="Q90" i="3"/>
  <c r="R90" i="3"/>
  <c r="S90" i="3"/>
  <c r="T90" i="3"/>
  <c r="X93" i="8" s="1"/>
  <c r="U90" i="3"/>
  <c r="X93" i="6" s="1"/>
  <c r="V90" i="3"/>
  <c r="X93" i="10" s="1"/>
  <c r="W90" i="3"/>
  <c r="X93" i="12" s="1"/>
  <c r="X90" i="3"/>
  <c r="Z90" i="3"/>
  <c r="AA90" i="3"/>
  <c r="X93" i="15" s="1"/>
  <c r="AB90" i="3"/>
  <c r="X93" i="9" s="1"/>
  <c r="AC90" i="3"/>
  <c r="X93" i="7" s="1"/>
  <c r="AD90" i="3"/>
  <c r="X93" i="11" s="1"/>
  <c r="AE90" i="3"/>
  <c r="X93" i="13" s="1"/>
  <c r="AF90" i="3"/>
  <c r="X93" i="17" s="1"/>
  <c r="X93" i="5"/>
  <c r="X93" i="4"/>
  <c r="Y90" i="3"/>
  <c r="X93" i="14"/>
  <c r="AO89" i="3"/>
  <c r="AP89" i="3"/>
  <c r="AN89" i="3"/>
  <c r="AM89" i="3"/>
  <c r="AL89" i="3"/>
  <c r="AK89" i="3"/>
  <c r="Q89" i="3"/>
  <c r="R89" i="3"/>
  <c r="S89" i="3"/>
  <c r="T89" i="3"/>
  <c r="U89" i="3"/>
  <c r="X92" i="6" s="1"/>
  <c r="V89" i="3"/>
  <c r="X92" i="10" s="1"/>
  <c r="W89" i="3"/>
  <c r="X92" i="12" s="1"/>
  <c r="X89" i="3"/>
  <c r="Y89" i="3"/>
  <c r="X92" i="8"/>
  <c r="X92" i="14"/>
  <c r="Z89" i="3"/>
  <c r="AF89" i="3"/>
  <c r="X92" i="17" s="1"/>
  <c r="AE89" i="3"/>
  <c r="X92" i="13" s="1"/>
  <c r="AD89" i="3"/>
  <c r="X92" i="11" s="1"/>
  <c r="AC89" i="3"/>
  <c r="X92" i="7" s="1"/>
  <c r="AB89" i="3"/>
  <c r="X92" i="9" s="1"/>
  <c r="X92" i="4"/>
  <c r="X92" i="5"/>
  <c r="AA89" i="3"/>
  <c r="X92" i="15" s="1"/>
  <c r="AL88" i="3"/>
  <c r="AM88" i="3"/>
  <c r="AP88" i="3"/>
  <c r="AK88" i="3"/>
  <c r="AN88" i="3"/>
  <c r="AO88" i="3"/>
  <c r="Q88" i="3"/>
  <c r="S88" i="3"/>
  <c r="X91" i="14"/>
  <c r="AF88" i="3"/>
  <c r="X91" i="17" s="1"/>
  <c r="AE88" i="3"/>
  <c r="X91" i="13" s="1"/>
  <c r="AD88" i="3"/>
  <c r="X91" i="11" s="1"/>
  <c r="AC88" i="3"/>
  <c r="X91" i="7" s="1"/>
  <c r="AB88" i="3"/>
  <c r="X91" i="9" s="1"/>
  <c r="AA88" i="3"/>
  <c r="X91" i="15" s="1"/>
  <c r="Z88" i="3"/>
  <c r="X91" i="5" s="1"/>
  <c r="Y88" i="3"/>
  <c r="X88" i="3"/>
  <c r="W88" i="3"/>
  <c r="X91" i="12" s="1"/>
  <c r="V88" i="3"/>
  <c r="X91" i="10" s="1"/>
  <c r="U88" i="3"/>
  <c r="X91" i="6" s="1"/>
  <c r="T88" i="3"/>
  <c r="X91" i="8" s="1"/>
  <c r="R88" i="3"/>
  <c r="X91" i="4" s="1"/>
  <c r="AL87" i="3"/>
  <c r="AN87" i="3"/>
  <c r="AP87" i="3"/>
  <c r="AO87" i="3"/>
  <c r="AK87" i="3"/>
  <c r="AM87" i="3"/>
  <c r="AF87" i="3"/>
  <c r="X90" i="17" s="1"/>
  <c r="AE87" i="3"/>
  <c r="X90" i="13" s="1"/>
  <c r="AD87" i="3"/>
  <c r="X90" i="11" s="1"/>
  <c r="AC87" i="3"/>
  <c r="X90" i="7" s="1"/>
  <c r="AB87" i="3"/>
  <c r="X90" i="9" s="1"/>
  <c r="AA87" i="3"/>
  <c r="X90" i="15" s="1"/>
  <c r="Z87" i="3"/>
  <c r="Y87" i="3"/>
  <c r="X87" i="3"/>
  <c r="X90" i="5"/>
  <c r="W87" i="3"/>
  <c r="X90" i="12" s="1"/>
  <c r="V87" i="3"/>
  <c r="X90" i="10" s="1"/>
  <c r="T87" i="3"/>
  <c r="X90" i="8" s="1"/>
  <c r="S87" i="3"/>
  <c r="R87" i="3"/>
  <c r="X90" i="4" s="1"/>
  <c r="Q87" i="3"/>
  <c r="E87" i="19" s="1"/>
  <c r="U87" i="3"/>
  <c r="X90" i="6" s="1"/>
  <c r="AM86" i="3"/>
  <c r="AK86" i="3"/>
  <c r="AL86" i="3"/>
  <c r="AO86" i="3"/>
  <c r="AN86" i="3"/>
  <c r="AP86" i="3"/>
  <c r="AF86" i="3"/>
  <c r="AE86" i="3"/>
  <c r="X89" i="13" s="1"/>
  <c r="AD86" i="3"/>
  <c r="X89" i="11" s="1"/>
  <c r="AB86" i="3"/>
  <c r="X89" i="9" s="1"/>
  <c r="AA86" i="3"/>
  <c r="Z86" i="3"/>
  <c r="Y86" i="3"/>
  <c r="X86" i="3"/>
  <c r="W86" i="3"/>
  <c r="X89" i="12" s="1"/>
  <c r="V86" i="3"/>
  <c r="U86" i="3"/>
  <c r="T86" i="3"/>
  <c r="S86" i="3"/>
  <c r="E86" i="18" s="1"/>
  <c r="F86" i="18" s="1"/>
  <c r="R86" i="3"/>
  <c r="X89" i="4" s="1"/>
  <c r="AC86" i="3"/>
  <c r="X89" i="7" s="1"/>
  <c r="X89" i="6"/>
  <c r="X89" i="5"/>
  <c r="X89" i="15"/>
  <c r="X89" i="14"/>
  <c r="X89" i="8"/>
  <c r="X89" i="17"/>
  <c r="X89" i="10"/>
  <c r="Q86" i="3"/>
  <c r="E86" i="19" s="1"/>
  <c r="AN85" i="3"/>
  <c r="AO85" i="3"/>
  <c r="A85" i="3"/>
  <c r="AL85" i="3"/>
  <c r="AM85" i="3"/>
  <c r="AP85" i="3"/>
  <c r="AK85" i="3"/>
  <c r="B85" i="3"/>
  <c r="AF85" i="3"/>
  <c r="X88" i="17" s="1"/>
  <c r="AE85" i="3"/>
  <c r="X88" i="13" s="1"/>
  <c r="AD85" i="3"/>
  <c r="X88" i="11" s="1"/>
  <c r="AC85" i="3"/>
  <c r="X88" i="7" s="1"/>
  <c r="AB85" i="3"/>
  <c r="X88" i="9" s="1"/>
  <c r="AA85" i="3"/>
  <c r="X88" i="15" s="1"/>
  <c r="Z85" i="3"/>
  <c r="X88" i="5" s="1"/>
  <c r="Y85" i="3"/>
  <c r="X85" i="3"/>
  <c r="W85" i="3"/>
  <c r="X88" i="12" s="1"/>
  <c r="V85" i="3"/>
  <c r="X88" i="10" s="1"/>
  <c r="U85" i="3"/>
  <c r="X88" i="6" s="1"/>
  <c r="T85" i="3"/>
  <c r="X88" i="8" s="1"/>
  <c r="S85" i="3"/>
  <c r="R85" i="3"/>
  <c r="X88" i="4" s="1"/>
  <c r="Q85" i="3"/>
  <c r="E85" i="19" s="1"/>
  <c r="AK84" i="3"/>
  <c r="AP84" i="3"/>
  <c r="AO84" i="3"/>
  <c r="AN84" i="3"/>
  <c r="AM84" i="3"/>
  <c r="AL84" i="3"/>
  <c r="AA84" i="3"/>
  <c r="X87" i="15" s="1"/>
  <c r="Q84" i="3"/>
  <c r="R84" i="3"/>
  <c r="X87" i="4" s="1"/>
  <c r="S84" i="3"/>
  <c r="Z84" i="3"/>
  <c r="X87" i="5" s="1"/>
  <c r="T84" i="3"/>
  <c r="X87" i="8" s="1"/>
  <c r="AE84" i="3"/>
  <c r="X87" i="13" s="1"/>
  <c r="U84" i="3"/>
  <c r="X87" i="6" s="1"/>
  <c r="V84" i="3"/>
  <c r="X87" i="10" s="1"/>
  <c r="W84" i="3"/>
  <c r="X87" i="12" s="1"/>
  <c r="X84" i="3"/>
  <c r="Y84" i="3"/>
  <c r="AB84" i="3"/>
  <c r="X87" i="9" s="1"/>
  <c r="AC84" i="3"/>
  <c r="X87" i="7" s="1"/>
  <c r="AD84" i="3"/>
  <c r="X87" i="11" s="1"/>
  <c r="AF84" i="3"/>
  <c r="X87" i="17" s="1"/>
  <c r="AM83" i="3"/>
  <c r="AN83" i="3"/>
  <c r="AO83" i="3"/>
  <c r="AP83" i="3"/>
  <c r="AL83" i="3"/>
  <c r="AK83" i="3"/>
  <c r="R83" i="3"/>
  <c r="X86" i="4" s="1"/>
  <c r="V83" i="3"/>
  <c r="X86" i="10" s="1"/>
  <c r="U83" i="3"/>
  <c r="X86" i="6" s="1"/>
  <c r="T83" i="3"/>
  <c r="X86" i="8" s="1"/>
  <c r="S83" i="3"/>
  <c r="AF83" i="3"/>
  <c r="X86" i="17" s="1"/>
  <c r="X83" i="3"/>
  <c r="W83" i="3"/>
  <c r="X86" i="12" s="1"/>
  <c r="AE83" i="3"/>
  <c r="X86" i="13" s="1"/>
  <c r="AD83" i="3"/>
  <c r="X86" i="11" s="1"/>
  <c r="AC83" i="3"/>
  <c r="X86" i="7" s="1"/>
  <c r="AB83" i="3"/>
  <c r="X86" i="9" s="1"/>
  <c r="AA83" i="3"/>
  <c r="X86" i="15" s="1"/>
  <c r="Z83" i="3"/>
  <c r="X86" i="5" s="1"/>
  <c r="Y83" i="3"/>
  <c r="Q83" i="3"/>
  <c r="E83" i="19" s="1"/>
  <c r="AL82" i="3"/>
  <c r="AO82" i="3"/>
  <c r="AN82" i="3"/>
  <c r="AM82" i="3"/>
  <c r="AP82" i="3"/>
  <c r="AK82" i="3"/>
  <c r="AE82" i="3"/>
  <c r="X85" i="13" s="1"/>
  <c r="AC82" i="3"/>
  <c r="X85" i="7" s="1"/>
  <c r="AD82" i="3"/>
  <c r="X85" i="11" s="1"/>
  <c r="R82" i="3"/>
  <c r="X85" i="4" s="1"/>
  <c r="T82" i="3"/>
  <c r="X85" i="8" s="1"/>
  <c r="U82" i="3"/>
  <c r="X85" i="6" s="1"/>
  <c r="Z82" i="3"/>
  <c r="X85" i="5" s="1"/>
  <c r="V82" i="3"/>
  <c r="X85" i="10" s="1"/>
  <c r="W82" i="3"/>
  <c r="X85" i="12" s="1"/>
  <c r="X82" i="3"/>
  <c r="Y82" i="3"/>
  <c r="AA82" i="3"/>
  <c r="X85" i="15" s="1"/>
  <c r="AB82" i="3"/>
  <c r="X85" i="9" s="1"/>
  <c r="S82" i="3"/>
  <c r="Q82" i="3"/>
  <c r="E82" i="19" s="1"/>
  <c r="AF82" i="3"/>
  <c r="X85" i="17" s="1"/>
  <c r="AN81" i="3"/>
  <c r="AO81" i="3"/>
  <c r="AP81" i="3"/>
  <c r="AL81" i="3"/>
  <c r="AK81" i="3"/>
  <c r="AM81" i="3"/>
  <c r="Z81" i="3"/>
  <c r="X84" i="5" s="1"/>
  <c r="AC81" i="3"/>
  <c r="X84" i="7" s="1"/>
  <c r="Q81" i="3"/>
  <c r="R81" i="3"/>
  <c r="X84" i="4" s="1"/>
  <c r="S81" i="3"/>
  <c r="T81" i="3"/>
  <c r="X84" i="8" s="1"/>
  <c r="U81" i="3"/>
  <c r="X84" i="6" s="1"/>
  <c r="V81" i="3"/>
  <c r="X84" i="10" s="1"/>
  <c r="W81" i="3"/>
  <c r="X84" i="12" s="1"/>
  <c r="X81" i="3"/>
  <c r="AB81" i="3"/>
  <c r="X84" i="9" s="1"/>
  <c r="AA81" i="3"/>
  <c r="X84" i="15" s="1"/>
  <c r="Y81" i="3"/>
  <c r="AF81" i="3"/>
  <c r="X84" i="17" s="1"/>
  <c r="AE81" i="3"/>
  <c r="X84" i="13" s="1"/>
  <c r="AD81" i="3"/>
  <c r="X84" i="11" s="1"/>
  <c r="AP80" i="3"/>
  <c r="AK80" i="3"/>
  <c r="AN80" i="3"/>
  <c r="AO80" i="3"/>
  <c r="AM80" i="3"/>
  <c r="AL80" i="3"/>
  <c r="R80" i="3"/>
  <c r="X83" i="4" s="1"/>
  <c r="Q80" i="3"/>
  <c r="AF80" i="3"/>
  <c r="X83" i="17" s="1"/>
  <c r="AE80" i="3"/>
  <c r="X83" i="13" s="1"/>
  <c r="AD80" i="3"/>
  <c r="X83" i="11" s="1"/>
  <c r="AC80" i="3"/>
  <c r="X83" i="7" s="1"/>
  <c r="AB80" i="3"/>
  <c r="X83" i="9" s="1"/>
  <c r="AA80" i="3"/>
  <c r="X83" i="15" s="1"/>
  <c r="Z80" i="3"/>
  <c r="X83" i="5" s="1"/>
  <c r="Y80" i="3"/>
  <c r="X80" i="3"/>
  <c r="W80" i="3"/>
  <c r="X83" i="12" s="1"/>
  <c r="V80" i="3"/>
  <c r="X83" i="10" s="1"/>
  <c r="U80" i="3"/>
  <c r="X83" i="6" s="1"/>
  <c r="T80" i="3"/>
  <c r="X83" i="8" s="1"/>
  <c r="S80" i="3"/>
  <c r="AL79" i="3"/>
  <c r="AK79" i="3"/>
  <c r="AP79" i="3"/>
  <c r="AO79" i="3"/>
  <c r="AN79" i="3"/>
  <c r="AM79" i="3"/>
  <c r="AC79" i="3"/>
  <c r="X82" i="7" s="1"/>
  <c r="AF79" i="3"/>
  <c r="X82" i="17" s="1"/>
  <c r="AE79" i="3"/>
  <c r="X82" i="13" s="1"/>
  <c r="AD79" i="3"/>
  <c r="X82" i="11" s="1"/>
  <c r="X79" i="3"/>
  <c r="AB79" i="3"/>
  <c r="X82" i="9" s="1"/>
  <c r="AA79" i="3"/>
  <c r="X82" i="15" s="1"/>
  <c r="Z79" i="3"/>
  <c r="X82" i="5" s="1"/>
  <c r="Y79" i="3"/>
  <c r="Q79" i="3"/>
  <c r="W79" i="3"/>
  <c r="X82" i="12" s="1"/>
  <c r="V79" i="3"/>
  <c r="X82" i="10" s="1"/>
  <c r="U79" i="3"/>
  <c r="X82" i="6" s="1"/>
  <c r="T79" i="3"/>
  <c r="X82" i="8" s="1"/>
  <c r="S79" i="3"/>
  <c r="R79" i="3"/>
  <c r="X82" i="4" s="1"/>
  <c r="AK78" i="3"/>
  <c r="AP78" i="3"/>
  <c r="AO78" i="3"/>
  <c r="AN78" i="3"/>
  <c r="AM78" i="3"/>
  <c r="AL78" i="3"/>
  <c r="AF78" i="3"/>
  <c r="X81" i="17" s="1"/>
  <c r="AE78" i="3"/>
  <c r="X81" i="13" s="1"/>
  <c r="AD78" i="3"/>
  <c r="X81" i="11" s="1"/>
  <c r="AC78" i="3"/>
  <c r="X81" i="7" s="1"/>
  <c r="AB78" i="3"/>
  <c r="X81" i="9" s="1"/>
  <c r="AA78" i="3"/>
  <c r="X81" i="15" s="1"/>
  <c r="Z78" i="3"/>
  <c r="X81" i="5" s="1"/>
  <c r="Y78" i="3"/>
  <c r="X78" i="3"/>
  <c r="W78" i="3"/>
  <c r="X81" i="12" s="1"/>
  <c r="V78" i="3"/>
  <c r="X81" i="10" s="1"/>
  <c r="U78" i="3"/>
  <c r="X81" i="6" s="1"/>
  <c r="T78" i="3"/>
  <c r="X81" i="8" s="1"/>
  <c r="S78" i="3"/>
  <c r="R78" i="3"/>
  <c r="X81" i="4" s="1"/>
  <c r="Q78" i="3"/>
  <c r="E78" i="19" s="1"/>
  <c r="AP77" i="3"/>
  <c r="AO77" i="3"/>
  <c r="AN77" i="3"/>
  <c r="AM77" i="3"/>
  <c r="AL77" i="3"/>
  <c r="AK77" i="3"/>
  <c r="AC77" i="3"/>
  <c r="X80" i="7" s="1"/>
  <c r="AF77" i="3"/>
  <c r="X80" i="17" s="1"/>
  <c r="AE77" i="3"/>
  <c r="X80" i="13" s="1"/>
  <c r="AD77" i="3"/>
  <c r="X80" i="11" s="1"/>
  <c r="AB77" i="3"/>
  <c r="X80" i="9" s="1"/>
  <c r="AA77" i="3"/>
  <c r="X80" i="15" s="1"/>
  <c r="Z77" i="3"/>
  <c r="X80" i="5" s="1"/>
  <c r="Y77" i="3"/>
  <c r="X77" i="3"/>
  <c r="W77" i="3"/>
  <c r="X80" i="12" s="1"/>
  <c r="V77" i="3"/>
  <c r="X80" i="10" s="1"/>
  <c r="U77" i="3"/>
  <c r="X80" i="6" s="1"/>
  <c r="T77" i="3"/>
  <c r="X80" i="8" s="1"/>
  <c r="S77" i="3"/>
  <c r="R77" i="3"/>
  <c r="X80" i="4" s="1"/>
  <c r="Q77" i="3"/>
  <c r="E77" i="19" s="1"/>
  <c r="AO76" i="3"/>
  <c r="AN76" i="3"/>
  <c r="AP76" i="3"/>
  <c r="AM76" i="3"/>
  <c r="AL76" i="3"/>
  <c r="AK76" i="3"/>
  <c r="R76" i="3"/>
  <c r="X79" i="4" s="1"/>
  <c r="AF76" i="3"/>
  <c r="X79" i="17" s="1"/>
  <c r="AE76" i="3"/>
  <c r="X79" i="13" s="1"/>
  <c r="Y76" i="3"/>
  <c r="X76" i="3"/>
  <c r="W76" i="3"/>
  <c r="X79" i="12" s="1"/>
  <c r="V76" i="3"/>
  <c r="X79" i="10" s="1"/>
  <c r="U76" i="3"/>
  <c r="X79" i="6" s="1"/>
  <c r="T76" i="3"/>
  <c r="X79" i="8" s="1"/>
  <c r="S76" i="3"/>
  <c r="AA76" i="3"/>
  <c r="X79" i="15" s="1"/>
  <c r="Q76" i="3"/>
  <c r="AD76" i="3"/>
  <c r="X79" i="11" s="1"/>
  <c r="AC76" i="3"/>
  <c r="X79" i="7" s="1"/>
  <c r="AB76" i="3"/>
  <c r="X79" i="9" s="1"/>
  <c r="Z76" i="3"/>
  <c r="X79" i="5" s="1"/>
  <c r="AP75" i="3"/>
  <c r="AO75" i="3"/>
  <c r="AN75" i="3"/>
  <c r="AM75" i="3"/>
  <c r="AL75" i="3"/>
  <c r="AK75" i="3"/>
  <c r="AD75" i="3"/>
  <c r="X78" i="11" s="1"/>
  <c r="AF75" i="3"/>
  <c r="X78" i="17" s="1"/>
  <c r="AE75" i="3"/>
  <c r="X78" i="13" s="1"/>
  <c r="AC75" i="3"/>
  <c r="X78" i="7" s="1"/>
  <c r="AB75" i="3"/>
  <c r="X78" i="9" s="1"/>
  <c r="AA75" i="3"/>
  <c r="X78" i="15" s="1"/>
  <c r="Z75" i="3"/>
  <c r="X78" i="5" s="1"/>
  <c r="Y75" i="3"/>
  <c r="X75" i="3"/>
  <c r="W75" i="3"/>
  <c r="X78" i="12" s="1"/>
  <c r="V75" i="3"/>
  <c r="X78" i="10" s="1"/>
  <c r="U75" i="3"/>
  <c r="X78" i="6" s="1"/>
  <c r="T75" i="3"/>
  <c r="X78" i="8" s="1"/>
  <c r="S75" i="3"/>
  <c r="R75" i="3"/>
  <c r="X78" i="4" s="1"/>
  <c r="Q75" i="3"/>
  <c r="E75" i="19" s="1"/>
  <c r="AN74" i="3"/>
  <c r="AM74" i="3"/>
  <c r="AL74" i="3"/>
  <c r="AK74" i="3"/>
  <c r="AP74" i="3"/>
  <c r="AO74" i="3"/>
  <c r="AD74" i="3"/>
  <c r="X77" i="11" s="1"/>
  <c r="S74" i="3"/>
  <c r="Q74" i="3"/>
  <c r="R74" i="3"/>
  <c r="X77" i="4" s="1"/>
  <c r="W74" i="3"/>
  <c r="X77" i="12" s="1"/>
  <c r="AF74" i="3"/>
  <c r="X77" i="17" s="1"/>
  <c r="AE74" i="3"/>
  <c r="X77" i="13" s="1"/>
  <c r="T74" i="3"/>
  <c r="X77" i="8" s="1"/>
  <c r="U74" i="3"/>
  <c r="X77" i="6" s="1"/>
  <c r="V74" i="3"/>
  <c r="X77" i="10" s="1"/>
  <c r="X74" i="3"/>
  <c r="AA74" i="3"/>
  <c r="X77" i="15" s="1"/>
  <c r="AC74" i="3"/>
  <c r="X77" i="7" s="1"/>
  <c r="Y74" i="3"/>
  <c r="Z74" i="3"/>
  <c r="X77" i="5" s="1"/>
  <c r="AB74" i="3"/>
  <c r="X77" i="9" s="1"/>
  <c r="AN73" i="3"/>
  <c r="AK73" i="3"/>
  <c r="AM73" i="3"/>
  <c r="AL73" i="3"/>
  <c r="AO73" i="3"/>
  <c r="AP73" i="3"/>
  <c r="R73" i="3"/>
  <c r="X76" i="4" s="1"/>
  <c r="S73" i="3"/>
  <c r="T73" i="3"/>
  <c r="X76" i="8" s="1"/>
  <c r="U73" i="3"/>
  <c r="V73" i="3"/>
  <c r="X76" i="10" s="1"/>
  <c r="W73" i="3"/>
  <c r="X76" i="12" s="1"/>
  <c r="X73" i="3"/>
  <c r="Y73" i="3"/>
  <c r="Z73" i="3"/>
  <c r="X76" i="5" s="1"/>
  <c r="AA73" i="3"/>
  <c r="X76" i="15" s="1"/>
  <c r="AB73" i="3"/>
  <c r="X76" i="9" s="1"/>
  <c r="AC73" i="3"/>
  <c r="X76" i="7" s="1"/>
  <c r="AD73" i="3"/>
  <c r="X76" i="11" s="1"/>
  <c r="Q73" i="3"/>
  <c r="E73" i="19" s="1"/>
  <c r="AE73" i="3"/>
  <c r="X76" i="13" s="1"/>
  <c r="AF73" i="3"/>
  <c r="X76" i="17" s="1"/>
  <c r="X76" i="6"/>
  <c r="AM72" i="3"/>
  <c r="AN72" i="3"/>
  <c r="AO72" i="3"/>
  <c r="AP72" i="3"/>
  <c r="AL72" i="3"/>
  <c r="AK72" i="3"/>
  <c r="AP71" i="3"/>
  <c r="AO71" i="3"/>
  <c r="AN71" i="3"/>
  <c r="AK71" i="3"/>
  <c r="AL71" i="3"/>
  <c r="AM71" i="3"/>
  <c r="AM70" i="3"/>
  <c r="AK70" i="3"/>
  <c r="AN70" i="3"/>
  <c r="AL70" i="3"/>
  <c r="AO70" i="3"/>
  <c r="AP70" i="3"/>
  <c r="AP69" i="3"/>
  <c r="AK69" i="3"/>
  <c r="AL69" i="3"/>
  <c r="AM69" i="3"/>
  <c r="AN69" i="3"/>
  <c r="AO69" i="3"/>
  <c r="AK68" i="3"/>
  <c r="AP68" i="3"/>
  <c r="AO68" i="3"/>
  <c r="AN68" i="3"/>
  <c r="AM68" i="3"/>
  <c r="AL68" i="3"/>
  <c r="AO67" i="3"/>
  <c r="AL67" i="3"/>
  <c r="AM67" i="3"/>
  <c r="AN67" i="3"/>
  <c r="AP67" i="3"/>
  <c r="AK67" i="3"/>
  <c r="AM66" i="3"/>
  <c r="AL66" i="3"/>
  <c r="AK66" i="3"/>
  <c r="AP66" i="3"/>
  <c r="AN66" i="3"/>
  <c r="AO66" i="3"/>
  <c r="AM65" i="3"/>
  <c r="AL65" i="3"/>
  <c r="AK65" i="3"/>
  <c r="AP65" i="3"/>
  <c r="AO65" i="3"/>
  <c r="AN65" i="3"/>
  <c r="AK64" i="3"/>
  <c r="AL64" i="3"/>
  <c r="AM64" i="3"/>
  <c r="AN64" i="3"/>
  <c r="AO64" i="3"/>
  <c r="AP64" i="3"/>
  <c r="AL63" i="3"/>
  <c r="AK63" i="3"/>
  <c r="AM63" i="3"/>
  <c r="AN63" i="3"/>
  <c r="AO63" i="3"/>
  <c r="AP63" i="3"/>
  <c r="AP62" i="3"/>
  <c r="AK62" i="3"/>
  <c r="AO62" i="3"/>
  <c r="AM62" i="3"/>
  <c r="AL62" i="3"/>
  <c r="AN62" i="3"/>
  <c r="AN61" i="3"/>
  <c r="AP61" i="3"/>
  <c r="AO61" i="3"/>
  <c r="AK61" i="3"/>
  <c r="AL61" i="3"/>
  <c r="AM61" i="3"/>
  <c r="AM60" i="3"/>
  <c r="AL60" i="3"/>
  <c r="AN60" i="3"/>
  <c r="AO60" i="3"/>
  <c r="AP60" i="3"/>
  <c r="AK60" i="3"/>
  <c r="AK59" i="3"/>
  <c r="AM59" i="3"/>
  <c r="AN59" i="3"/>
  <c r="AP59" i="3"/>
  <c r="AL59" i="3"/>
  <c r="AO59" i="3"/>
  <c r="AK58" i="3"/>
  <c r="AL58" i="3"/>
  <c r="AM58" i="3"/>
  <c r="AN58" i="3"/>
  <c r="AO58" i="3"/>
  <c r="AP58" i="3"/>
  <c r="AM57" i="3"/>
  <c r="AP57" i="3"/>
  <c r="AK57" i="3"/>
  <c r="AN57" i="3"/>
  <c r="AO57" i="3"/>
  <c r="AL57" i="3"/>
  <c r="AK56" i="3"/>
  <c r="AM56" i="3"/>
  <c r="AL56" i="3"/>
  <c r="AN56" i="3"/>
  <c r="AO56" i="3"/>
  <c r="AP56" i="3"/>
  <c r="AK55" i="3"/>
  <c r="AL55" i="3"/>
  <c r="AM55" i="3"/>
  <c r="AN55" i="3"/>
  <c r="AO55" i="3"/>
  <c r="AP55" i="3"/>
  <c r="AP54" i="3"/>
  <c r="AO54" i="3"/>
  <c r="AN54" i="3"/>
  <c r="AM54" i="3"/>
  <c r="AL54" i="3"/>
  <c r="AK54" i="3"/>
  <c r="AP53" i="3"/>
  <c r="AO53" i="3"/>
  <c r="AN53" i="3"/>
  <c r="AL53" i="3"/>
  <c r="AK53" i="3"/>
  <c r="AM53" i="3"/>
  <c r="AK52" i="3"/>
  <c r="AL52" i="3"/>
  <c r="AN52" i="3"/>
  <c r="AO52" i="3"/>
  <c r="AP52" i="3"/>
  <c r="AM52" i="3"/>
  <c r="AK51" i="3"/>
  <c r="AL51" i="3"/>
  <c r="AM51" i="3"/>
  <c r="AN51" i="3"/>
  <c r="AO51" i="3"/>
  <c r="AP51" i="3"/>
  <c r="AO50" i="3"/>
  <c r="AK50" i="3"/>
  <c r="AL50" i="3"/>
  <c r="AM50" i="3"/>
  <c r="AN50" i="3"/>
  <c r="AP50" i="3"/>
  <c r="AN49" i="3"/>
  <c r="AM49" i="3"/>
  <c r="AL49" i="3"/>
  <c r="AK49" i="3"/>
  <c r="AP49" i="3"/>
  <c r="AO49" i="3"/>
  <c r="AK48" i="3"/>
  <c r="AP48" i="3"/>
  <c r="AO48" i="3"/>
  <c r="AM48" i="3"/>
  <c r="AL48" i="3"/>
  <c r="AN48" i="3"/>
  <c r="AN47" i="3"/>
  <c r="AO47" i="3"/>
  <c r="AP47" i="3"/>
  <c r="AM47" i="3"/>
  <c r="AL47" i="3"/>
  <c r="AK47" i="3"/>
  <c r="AK46" i="3"/>
  <c r="AM46" i="3"/>
  <c r="AN46" i="3"/>
  <c r="AO46" i="3"/>
  <c r="AP46" i="3"/>
  <c r="AL46" i="3"/>
  <c r="AK45" i="3"/>
  <c r="AM45" i="3"/>
  <c r="AN45" i="3"/>
  <c r="AO45" i="3"/>
  <c r="AP45" i="3"/>
  <c r="AL45" i="3"/>
  <c r="AN44" i="3"/>
  <c r="AK44" i="3"/>
  <c r="AL44" i="3"/>
  <c r="AM44" i="3"/>
  <c r="AO44" i="3"/>
  <c r="AP44" i="3"/>
  <c r="AN43" i="3"/>
  <c r="AP43" i="3"/>
  <c r="AO43" i="3"/>
  <c r="AM43" i="3"/>
  <c r="AL43" i="3"/>
  <c r="AK43" i="3"/>
  <c r="AP42" i="3"/>
  <c r="AO42" i="3"/>
  <c r="AN42" i="3"/>
  <c r="AK42" i="3"/>
  <c r="AL42" i="3"/>
  <c r="AM42" i="3"/>
  <c r="AP41" i="3"/>
  <c r="AO41" i="3"/>
  <c r="AN41" i="3"/>
  <c r="AM41" i="3"/>
  <c r="AL41" i="3"/>
  <c r="AK41" i="3"/>
  <c r="AP40" i="3"/>
  <c r="AO40" i="3"/>
  <c r="AN40" i="3"/>
  <c r="AM40" i="3"/>
  <c r="AL40" i="3"/>
  <c r="AK40" i="3"/>
  <c r="AP39" i="3"/>
  <c r="AO39" i="3"/>
  <c r="AN39" i="3"/>
  <c r="AM39" i="3"/>
  <c r="AL39" i="3"/>
  <c r="AK39" i="3"/>
  <c r="AP38" i="3"/>
  <c r="AO38" i="3"/>
  <c r="AN38" i="3"/>
  <c r="AM38" i="3"/>
  <c r="AL38" i="3"/>
  <c r="AK38" i="3"/>
  <c r="AK37" i="3"/>
  <c r="AL37" i="3"/>
  <c r="AM37" i="3"/>
  <c r="AN37" i="3"/>
  <c r="AO37" i="3"/>
  <c r="AP37" i="3"/>
  <c r="AK36" i="3"/>
  <c r="AL36" i="3"/>
  <c r="AP36" i="3"/>
  <c r="AO36" i="3"/>
  <c r="AN36" i="3"/>
  <c r="AM36" i="3"/>
  <c r="AP35" i="3"/>
  <c r="AO35" i="3"/>
  <c r="AN35" i="3"/>
  <c r="AM35" i="3"/>
  <c r="AK35" i="3"/>
  <c r="AL35" i="3"/>
  <c r="AK34" i="3"/>
  <c r="AL34" i="3"/>
  <c r="AM34" i="3"/>
  <c r="AN34" i="3"/>
  <c r="AP34" i="3"/>
  <c r="AO34" i="3"/>
  <c r="AN33" i="3"/>
  <c r="AL33" i="3"/>
  <c r="AP33" i="3"/>
  <c r="AO33" i="3"/>
  <c r="AK33" i="3"/>
  <c r="AM33" i="3"/>
  <c r="AK32" i="3"/>
  <c r="AM32" i="3"/>
  <c r="AP32" i="3"/>
  <c r="AL32" i="3"/>
  <c r="AN32" i="3"/>
  <c r="AO32" i="3"/>
  <c r="AP31" i="3"/>
  <c r="AO31" i="3"/>
  <c r="AN31" i="3"/>
  <c r="AM31" i="3"/>
  <c r="AL31" i="3"/>
  <c r="AK31" i="3"/>
  <c r="AL30" i="3"/>
  <c r="AM30" i="3"/>
  <c r="AK30" i="3"/>
  <c r="AN30" i="3"/>
  <c r="AO30" i="3"/>
  <c r="AP30" i="3"/>
  <c r="AK29" i="3"/>
  <c r="AM29" i="3"/>
  <c r="AP29" i="3"/>
  <c r="AO29" i="3"/>
  <c r="AN29" i="3"/>
  <c r="AL29" i="3"/>
  <c r="AK28" i="3"/>
  <c r="AL28" i="3"/>
  <c r="AM28" i="3"/>
  <c r="AN28" i="3"/>
  <c r="AO28" i="3"/>
  <c r="AP28" i="3"/>
  <c r="AK27" i="3"/>
  <c r="AP27" i="3"/>
  <c r="AO27" i="3"/>
  <c r="AN27" i="3"/>
  <c r="AM27" i="3"/>
  <c r="AL27" i="3"/>
  <c r="AO26" i="3"/>
  <c r="AP26" i="3"/>
  <c r="AN26" i="3"/>
  <c r="AM26" i="3"/>
  <c r="AL26" i="3"/>
  <c r="AK26" i="3"/>
  <c r="AO25" i="3"/>
  <c r="AP25" i="3"/>
  <c r="AK25" i="3"/>
  <c r="AL25" i="3"/>
  <c r="AM25" i="3"/>
  <c r="AN25" i="3"/>
  <c r="AK24" i="3"/>
  <c r="AO24" i="3"/>
  <c r="AN24" i="3"/>
  <c r="AM24" i="3"/>
  <c r="AL24" i="3"/>
  <c r="AP24" i="3"/>
  <c r="AP23" i="3"/>
  <c r="AO23" i="3"/>
  <c r="AN23" i="3"/>
  <c r="AM23" i="3"/>
  <c r="AL23" i="3"/>
  <c r="AK23" i="3"/>
  <c r="AO22" i="3"/>
  <c r="AN22" i="3"/>
  <c r="AM22" i="3"/>
  <c r="AL22" i="3"/>
  <c r="AK22" i="3"/>
  <c r="AP22" i="3"/>
  <c r="AP21" i="3"/>
  <c r="AO21" i="3"/>
  <c r="AN21" i="3"/>
  <c r="AM21" i="3"/>
  <c r="AL21" i="3"/>
  <c r="AK21" i="3"/>
  <c r="AL20" i="3"/>
  <c r="AM20" i="3"/>
  <c r="AK20" i="3"/>
  <c r="AP20" i="3"/>
  <c r="AO20" i="3"/>
  <c r="AN20" i="3"/>
  <c r="AM19" i="3"/>
  <c r="AL19" i="3"/>
  <c r="AK19" i="3"/>
  <c r="AN19" i="3"/>
  <c r="AO19" i="3"/>
  <c r="AP19" i="3"/>
  <c r="AL18" i="3"/>
  <c r="AK18" i="3"/>
  <c r="AN18" i="3"/>
  <c r="AO18" i="3"/>
  <c r="AM18" i="3"/>
  <c r="AP18" i="3"/>
  <c r="AK17" i="3"/>
  <c r="AN17" i="3"/>
  <c r="AM17" i="3"/>
  <c r="AL17" i="3"/>
  <c r="AP17" i="3"/>
  <c r="AO17" i="3"/>
  <c r="AP16" i="3"/>
  <c r="AL16" i="3"/>
  <c r="AN16" i="3"/>
  <c r="AM16" i="3"/>
  <c r="AO16" i="3"/>
  <c r="AK16" i="3"/>
  <c r="AN15" i="3"/>
  <c r="AK15" i="3"/>
  <c r="AO15" i="3"/>
  <c r="AM15" i="3"/>
  <c r="AP15" i="3"/>
  <c r="AL15" i="3"/>
  <c r="AL14" i="3"/>
  <c r="AO14" i="3"/>
  <c r="AN14" i="3"/>
  <c r="AM14" i="3"/>
  <c r="AP14" i="3"/>
  <c r="AK14" i="3"/>
  <c r="AM13" i="3"/>
  <c r="AK13" i="3"/>
  <c r="AL13" i="3"/>
  <c r="AN13" i="3"/>
  <c r="AO13" i="3"/>
  <c r="AP13" i="3"/>
  <c r="AK12" i="3"/>
  <c r="AL12" i="3"/>
  <c r="AP12" i="3"/>
  <c r="AM12" i="3"/>
  <c r="AN12" i="3"/>
  <c r="AO12" i="3"/>
  <c r="AO11" i="3"/>
  <c r="AP11" i="3"/>
  <c r="AN11" i="3"/>
  <c r="AM11" i="3"/>
  <c r="AL11" i="3"/>
  <c r="AK11" i="3"/>
  <c r="AP10" i="3"/>
  <c r="AO10" i="3"/>
  <c r="AN10" i="3"/>
  <c r="AM10" i="3"/>
  <c r="AL10" i="3"/>
  <c r="AK10" i="3"/>
  <c r="AK9" i="3"/>
  <c r="AP9" i="3"/>
  <c r="AO9" i="3"/>
  <c r="AN9" i="3"/>
  <c r="AM9" i="3"/>
  <c r="AL9" i="3"/>
  <c r="AK8" i="3"/>
  <c r="AL8" i="3"/>
  <c r="AN8" i="3"/>
  <c r="AO8" i="3"/>
  <c r="AP8" i="3"/>
  <c r="AM8" i="3"/>
  <c r="AO7" i="3"/>
  <c r="AK7" i="3"/>
  <c r="AP7" i="3"/>
  <c r="AM7" i="3"/>
  <c r="AN7" i="3"/>
  <c r="AL7" i="3"/>
  <c r="AK6" i="3"/>
  <c r="AP6" i="3"/>
  <c r="AO6" i="3"/>
  <c r="AN6" i="3"/>
  <c r="AM6" i="3"/>
  <c r="AL6" i="3"/>
  <c r="AP5" i="3"/>
  <c r="AO5" i="3"/>
  <c r="AN5" i="3"/>
  <c r="AM5" i="3"/>
  <c r="AL5" i="3"/>
  <c r="AK5" i="3"/>
  <c r="AK4" i="3"/>
  <c r="AP4" i="3"/>
  <c r="AO4" i="3"/>
  <c r="AN4" i="3"/>
  <c r="AM4" i="3"/>
  <c r="AL4" i="3"/>
  <c r="AP3" i="3"/>
  <c r="AO3" i="3"/>
  <c r="AN3" i="3"/>
  <c r="AM3" i="3"/>
  <c r="AL3" i="3"/>
  <c r="AK3" i="3"/>
  <c r="AP2" i="3"/>
  <c r="AO2" i="3"/>
  <c r="AN2" i="3"/>
  <c r="AM2" i="3"/>
  <c r="AL2" i="3"/>
  <c r="AK2" i="3"/>
  <c r="E861" i="20" l="1"/>
  <c r="E861" i="19"/>
  <c r="E383" i="19"/>
  <c r="AF860" i="3"/>
  <c r="X863" i="17" s="1"/>
  <c r="X860" i="3"/>
  <c r="AD860" i="3"/>
  <c r="X863" i="11" s="1"/>
  <c r="V860" i="3"/>
  <c r="X863" i="10" s="1"/>
  <c r="AE860" i="3"/>
  <c r="X863" i="13" s="1"/>
  <c r="W860" i="3"/>
  <c r="X863" i="12" s="1"/>
  <c r="AB860" i="3"/>
  <c r="X863" i="9" s="1"/>
  <c r="T860" i="3"/>
  <c r="X863" i="8" s="1"/>
  <c r="AC860" i="3"/>
  <c r="X863" i="7" s="1"/>
  <c r="U860" i="3"/>
  <c r="X863" i="6" s="1"/>
  <c r="Z860" i="3"/>
  <c r="X863" i="5" s="1"/>
  <c r="R860" i="3"/>
  <c r="X863" i="4" s="1"/>
  <c r="Y860" i="3"/>
  <c r="Q860" i="3"/>
  <c r="AA860" i="3"/>
  <c r="X863" i="15" s="1"/>
  <c r="S860" i="3"/>
  <c r="AD859" i="3"/>
  <c r="X862" i="11" s="1"/>
  <c r="V859" i="3"/>
  <c r="X862" i="10" s="1"/>
  <c r="AE859" i="3"/>
  <c r="X862" i="13" s="1"/>
  <c r="W859" i="3"/>
  <c r="X862" i="12" s="1"/>
  <c r="T859" i="3"/>
  <c r="X862" i="8" s="1"/>
  <c r="AB859" i="3"/>
  <c r="X862" i="9" s="1"/>
  <c r="X859" i="3"/>
  <c r="X862" i="16" s="1"/>
  <c r="AF859" i="3"/>
  <c r="X862" i="17" s="1"/>
  <c r="U859" i="3"/>
  <c r="X862" i="6" s="1"/>
  <c r="AC859" i="3"/>
  <c r="X862" i="7" s="1"/>
  <c r="U858" i="3"/>
  <c r="X861" i="6" s="1"/>
  <c r="AC858" i="3"/>
  <c r="X861" i="7" s="1"/>
  <c r="Z858" i="3"/>
  <c r="X861" i="5" s="1"/>
  <c r="R858" i="3"/>
  <c r="X861" i="4" s="1"/>
  <c r="X858" i="3"/>
  <c r="AF858" i="3"/>
  <c r="X861" i="17" s="1"/>
  <c r="AA858" i="3"/>
  <c r="X861" i="15" s="1"/>
  <c r="S858" i="3"/>
  <c r="AB858" i="3"/>
  <c r="X861" i="9" s="1"/>
  <c r="T858" i="3"/>
  <c r="X861" i="8" s="1"/>
  <c r="W858" i="3"/>
  <c r="X861" i="12" s="1"/>
  <c r="AE858" i="3"/>
  <c r="X861" i="13" s="1"/>
  <c r="V858" i="3"/>
  <c r="X861" i="10" s="1"/>
  <c r="AD858" i="3"/>
  <c r="X861" i="11" s="1"/>
  <c r="Z857" i="3"/>
  <c r="X860" i="5" s="1"/>
  <c r="R857" i="3"/>
  <c r="X860" i="4" s="1"/>
  <c r="Q857" i="3"/>
  <c r="Y857" i="3"/>
  <c r="U857" i="3"/>
  <c r="X860" i="6" s="1"/>
  <c r="AC857" i="3"/>
  <c r="X860" i="7" s="1"/>
  <c r="AE857" i="3"/>
  <c r="X860" i="13" s="1"/>
  <c r="W857" i="3"/>
  <c r="X860" i="12" s="1"/>
  <c r="AF857" i="3"/>
  <c r="X860" i="17" s="1"/>
  <c r="X857" i="3"/>
  <c r="AD857" i="3"/>
  <c r="X860" i="11" s="1"/>
  <c r="V857" i="3"/>
  <c r="X860" i="10" s="1"/>
  <c r="S857" i="3"/>
  <c r="AA857" i="3"/>
  <c r="X860" i="15" s="1"/>
  <c r="X856" i="3"/>
  <c r="AF856" i="3"/>
  <c r="X859" i="17" s="1"/>
  <c r="AA856" i="3"/>
  <c r="X859" i="15" s="1"/>
  <c r="S856" i="3"/>
  <c r="Q856" i="3"/>
  <c r="Y856" i="3"/>
  <c r="R856" i="3"/>
  <c r="X859" i="4" s="1"/>
  <c r="Z856" i="3"/>
  <c r="X859" i="5" s="1"/>
  <c r="AC856" i="3"/>
  <c r="X859" i="7" s="1"/>
  <c r="U856" i="3"/>
  <c r="X859" i="6" s="1"/>
  <c r="AD856" i="3"/>
  <c r="X859" i="11" s="1"/>
  <c r="V856" i="3"/>
  <c r="X859" i="10" s="1"/>
  <c r="T856" i="3"/>
  <c r="X859" i="8" s="1"/>
  <c r="AB856" i="3"/>
  <c r="X859" i="9" s="1"/>
  <c r="AE856" i="3"/>
  <c r="X859" i="13" s="1"/>
  <c r="W856" i="3"/>
  <c r="X859" i="12" s="1"/>
  <c r="AE855" i="3"/>
  <c r="X858" i="13" s="1"/>
  <c r="W855" i="3"/>
  <c r="X858" i="12" s="1"/>
  <c r="AC855" i="3"/>
  <c r="X858" i="7" s="1"/>
  <c r="U855" i="3"/>
  <c r="X858" i="6" s="1"/>
  <c r="AF855" i="3"/>
  <c r="X858" i="17" s="1"/>
  <c r="X855" i="3"/>
  <c r="AD855" i="3"/>
  <c r="X858" i="11" s="1"/>
  <c r="V855" i="3"/>
  <c r="X858" i="10" s="1"/>
  <c r="T855" i="3"/>
  <c r="X858" i="8" s="1"/>
  <c r="AB855" i="3"/>
  <c r="X858" i="9" s="1"/>
  <c r="W445" i="3"/>
  <c r="X448" i="12" s="1"/>
  <c r="AE445" i="3"/>
  <c r="X448" i="13" s="1"/>
  <c r="AF445" i="3"/>
  <c r="X448" i="17" s="1"/>
  <c r="X445" i="3"/>
  <c r="V445" i="3"/>
  <c r="X448" i="10" s="1"/>
  <c r="AD445" i="3"/>
  <c r="X448" i="11" s="1"/>
  <c r="U445" i="3"/>
  <c r="X448" i="6" s="1"/>
  <c r="AC445" i="3"/>
  <c r="X448" i="7" s="1"/>
  <c r="X791" i="3"/>
  <c r="AF791" i="3"/>
  <c r="X794" i="17" s="1"/>
  <c r="X790" i="3"/>
  <c r="AF790" i="3"/>
  <c r="X793" i="17" s="1"/>
  <c r="W790" i="3"/>
  <c r="X793" i="12" s="1"/>
  <c r="AE790" i="3"/>
  <c r="X793" i="13" s="1"/>
  <c r="AD790" i="3"/>
  <c r="X793" i="11" s="1"/>
  <c r="V790" i="3"/>
  <c r="X793" i="10" s="1"/>
  <c r="X789" i="3"/>
  <c r="AF789" i="3"/>
  <c r="X792" i="17" s="1"/>
  <c r="W789" i="3"/>
  <c r="X792" i="12" s="1"/>
  <c r="AE789" i="3"/>
  <c r="X792" i="13" s="1"/>
  <c r="W788" i="3"/>
  <c r="X791" i="12" s="1"/>
  <c r="X788" i="3"/>
  <c r="Y788" i="3"/>
  <c r="Z788" i="3"/>
  <c r="AA788" i="3"/>
  <c r="X791" i="15" s="1"/>
  <c r="AB788" i="3"/>
  <c r="X791" i="9" s="1"/>
  <c r="AF788" i="3"/>
  <c r="X791" i="17" s="1"/>
  <c r="AC788" i="3"/>
  <c r="X791" i="7" s="1"/>
  <c r="AD788" i="3"/>
  <c r="X791" i="11" s="1"/>
  <c r="AE788" i="3"/>
  <c r="X791" i="13" s="1"/>
  <c r="Q788" i="3"/>
  <c r="X791" i="5"/>
  <c r="S788" i="3"/>
  <c r="T788" i="3"/>
  <c r="X791" i="8" s="1"/>
  <c r="R788" i="3"/>
  <c r="X791" i="4" s="1"/>
  <c r="U788" i="3"/>
  <c r="X791" i="6" s="1"/>
  <c r="V788" i="3"/>
  <c r="X791" i="10" s="1"/>
  <c r="X519" i="3"/>
  <c r="AF519" i="3"/>
  <c r="X522" i="17" s="1"/>
  <c r="W519" i="3"/>
  <c r="X522" i="12" s="1"/>
  <c r="AE519" i="3"/>
  <c r="X522" i="13" s="1"/>
  <c r="V519" i="3"/>
  <c r="X522" i="10" s="1"/>
  <c r="AD519" i="3"/>
  <c r="X522" i="11" s="1"/>
  <c r="U519" i="3"/>
  <c r="X522" i="6" s="1"/>
  <c r="AC519" i="3"/>
  <c r="X522" i="7" s="1"/>
  <c r="AE518" i="3"/>
  <c r="X521" i="13" s="1"/>
  <c r="W518" i="3"/>
  <c r="X521" i="12" s="1"/>
  <c r="AA518" i="3"/>
  <c r="X521" i="15" s="1"/>
  <c r="S518" i="3"/>
  <c r="AB518" i="3"/>
  <c r="X521" i="9" s="1"/>
  <c r="T518" i="3"/>
  <c r="X521" i="8" s="1"/>
  <c r="AF518" i="3"/>
  <c r="X521" i="17" s="1"/>
  <c r="X518" i="3"/>
  <c r="U518" i="3"/>
  <c r="X521" i="6" s="1"/>
  <c r="AC518" i="3"/>
  <c r="X521" i="7" s="1"/>
  <c r="AD518" i="3"/>
  <c r="X521" i="11" s="1"/>
  <c r="V518" i="3"/>
  <c r="X521" i="10" s="1"/>
  <c r="U517" i="3"/>
  <c r="X520" i="6" s="1"/>
  <c r="AC517" i="3"/>
  <c r="X520" i="7" s="1"/>
  <c r="W517" i="3"/>
  <c r="X520" i="12" s="1"/>
  <c r="AE517" i="3"/>
  <c r="X520" i="13" s="1"/>
  <c r="AB517" i="3"/>
  <c r="X520" i="9" s="1"/>
  <c r="T517" i="3"/>
  <c r="X520" i="8" s="1"/>
  <c r="X517" i="3"/>
  <c r="AF517" i="3"/>
  <c r="X520" i="17" s="1"/>
  <c r="Z517" i="3"/>
  <c r="X520" i="5" s="1"/>
  <c r="R517" i="3"/>
  <c r="X520" i="4" s="1"/>
  <c r="Q517" i="3"/>
  <c r="Y517" i="3"/>
  <c r="AA517" i="3"/>
  <c r="X520" i="15" s="1"/>
  <c r="S517" i="3"/>
  <c r="AD517" i="3"/>
  <c r="X520" i="11" s="1"/>
  <c r="V517" i="3"/>
  <c r="X520" i="10" s="1"/>
  <c r="AF516" i="3"/>
  <c r="X519" i="17" s="1"/>
  <c r="X516" i="3"/>
  <c r="AC516" i="3"/>
  <c r="X519" i="7" s="1"/>
  <c r="U516" i="3"/>
  <c r="X519" i="6" s="1"/>
  <c r="AF504" i="3"/>
  <c r="X507" i="17" s="1"/>
  <c r="AE504" i="3"/>
  <c r="X507" i="13" s="1"/>
  <c r="AD504" i="3"/>
  <c r="X507" i="11" s="1"/>
  <c r="T503" i="3"/>
  <c r="X506" i="8" s="1"/>
  <c r="AB503" i="3"/>
  <c r="X506" i="9" s="1"/>
  <c r="V503" i="3"/>
  <c r="X506" i="10" s="1"/>
  <c r="AD503" i="3"/>
  <c r="X506" i="11" s="1"/>
  <c r="U503" i="3"/>
  <c r="X506" i="6" s="1"/>
  <c r="AC503" i="3"/>
  <c r="X506" i="7" s="1"/>
  <c r="X503" i="3"/>
  <c r="AF503" i="3"/>
  <c r="X506" i="17" s="1"/>
  <c r="W503" i="3"/>
  <c r="X506" i="12" s="1"/>
  <c r="AE503" i="3"/>
  <c r="X506" i="13" s="1"/>
  <c r="Q502" i="3"/>
  <c r="R502" i="3"/>
  <c r="S502" i="3"/>
  <c r="T502" i="3"/>
  <c r="X505" i="8" s="1"/>
  <c r="U502" i="3"/>
  <c r="X505" i="6" s="1"/>
  <c r="V502" i="3"/>
  <c r="X505" i="10" s="1"/>
  <c r="W502" i="3"/>
  <c r="X505" i="12" s="1"/>
  <c r="X502" i="3"/>
  <c r="Y502" i="3"/>
  <c r="Z502" i="3"/>
  <c r="X505" i="5" s="1"/>
  <c r="AA502" i="3"/>
  <c r="X505" i="15" s="1"/>
  <c r="AB502" i="3"/>
  <c r="X505" i="9" s="1"/>
  <c r="AC502" i="3"/>
  <c r="X505" i="7" s="1"/>
  <c r="AD502" i="3"/>
  <c r="X505" i="11" s="1"/>
  <c r="AE502" i="3"/>
  <c r="X505" i="13" s="1"/>
  <c r="AF502" i="3"/>
  <c r="X505" i="17" s="1"/>
  <c r="X505" i="4"/>
  <c r="AE501" i="3"/>
  <c r="X504" i="13" s="1"/>
  <c r="W501" i="3"/>
  <c r="X504" i="12" s="1"/>
  <c r="X501" i="3"/>
  <c r="AF501" i="3"/>
  <c r="X504" i="17" s="1"/>
  <c r="AD501" i="3"/>
  <c r="X504" i="11" s="1"/>
  <c r="V501" i="3"/>
  <c r="X504" i="10" s="1"/>
  <c r="AF500" i="3"/>
  <c r="X503" i="17" s="1"/>
  <c r="X500" i="3"/>
  <c r="AE500" i="3"/>
  <c r="X503" i="13" s="1"/>
  <c r="W500" i="3"/>
  <c r="X503" i="12" s="1"/>
  <c r="V500" i="3"/>
  <c r="X503" i="10" s="1"/>
  <c r="AD500" i="3"/>
  <c r="X503" i="11" s="1"/>
  <c r="S499" i="3"/>
  <c r="X502" i="14" s="1"/>
  <c r="AA499" i="3"/>
  <c r="X502" i="15" s="1"/>
  <c r="X499" i="3"/>
  <c r="AF499" i="3"/>
  <c r="X502" i="17" s="1"/>
  <c r="W499" i="3"/>
  <c r="X502" i="12" s="1"/>
  <c r="AE499" i="3"/>
  <c r="X502" i="13" s="1"/>
  <c r="AC499" i="3"/>
  <c r="X502" i="7" s="1"/>
  <c r="U499" i="3"/>
  <c r="X502" i="6" s="1"/>
  <c r="AD499" i="3"/>
  <c r="X502" i="11" s="1"/>
  <c r="V499" i="3"/>
  <c r="X502" i="10" s="1"/>
  <c r="T499" i="3"/>
  <c r="X502" i="8" s="1"/>
  <c r="AB499" i="3"/>
  <c r="X502" i="9" s="1"/>
  <c r="V498" i="3"/>
  <c r="X501" i="10" s="1"/>
  <c r="AD498" i="3"/>
  <c r="X501" i="11" s="1"/>
  <c r="U498" i="3"/>
  <c r="X501" i="6" s="1"/>
  <c r="AC498" i="3"/>
  <c r="X501" i="7" s="1"/>
  <c r="W498" i="3"/>
  <c r="X501" i="12" s="1"/>
  <c r="AE498" i="3"/>
  <c r="X501" i="13" s="1"/>
  <c r="S498" i="3"/>
  <c r="X501" i="14" s="1"/>
  <c r="AA498" i="3"/>
  <c r="X501" i="15" s="1"/>
  <c r="R498" i="3"/>
  <c r="X501" i="4" s="1"/>
  <c r="Z498" i="3"/>
  <c r="X501" i="5" s="1"/>
  <c r="T498" i="3"/>
  <c r="X501" i="8" s="1"/>
  <c r="AB498" i="3"/>
  <c r="X501" i="9" s="1"/>
  <c r="AF498" i="3"/>
  <c r="X501" i="17" s="1"/>
  <c r="X498" i="3"/>
  <c r="T497" i="3"/>
  <c r="X500" i="8" s="1"/>
  <c r="AB497" i="3"/>
  <c r="X500" i="9" s="1"/>
  <c r="S497" i="3"/>
  <c r="AA497" i="3"/>
  <c r="X500" i="15" s="1"/>
  <c r="V497" i="3"/>
  <c r="X500" i="10" s="1"/>
  <c r="AD497" i="3"/>
  <c r="X500" i="11" s="1"/>
  <c r="Z497" i="3"/>
  <c r="X500" i="5" s="1"/>
  <c r="R497" i="3"/>
  <c r="X500" i="4" s="1"/>
  <c r="AC497" i="3"/>
  <c r="X500" i="7" s="1"/>
  <c r="U497" i="3"/>
  <c r="X500" i="6" s="1"/>
  <c r="Q497" i="3"/>
  <c r="Y497" i="3"/>
  <c r="AE497" i="3"/>
  <c r="X500" i="13" s="1"/>
  <c r="W497" i="3"/>
  <c r="X500" i="12" s="1"/>
  <c r="AF497" i="3"/>
  <c r="X500" i="17" s="1"/>
  <c r="X497" i="3"/>
  <c r="S496" i="3"/>
  <c r="AA496" i="3"/>
  <c r="X499" i="15" s="1"/>
  <c r="U496" i="3"/>
  <c r="X499" i="6" s="1"/>
  <c r="AC496" i="3"/>
  <c r="X499" i="7" s="1"/>
  <c r="AD496" i="3"/>
  <c r="X499" i="11" s="1"/>
  <c r="V496" i="3"/>
  <c r="X499" i="10" s="1"/>
  <c r="Z496" i="3"/>
  <c r="X499" i="5" s="1"/>
  <c r="R496" i="3"/>
  <c r="X499" i="4" s="1"/>
  <c r="W496" i="3"/>
  <c r="X499" i="12" s="1"/>
  <c r="AE496" i="3"/>
  <c r="X499" i="13" s="1"/>
  <c r="T496" i="3"/>
  <c r="X499" i="8" s="1"/>
  <c r="AB496" i="3"/>
  <c r="X499" i="9" s="1"/>
  <c r="X496" i="3"/>
  <c r="AF496" i="3"/>
  <c r="X499" i="17" s="1"/>
  <c r="V495" i="3"/>
  <c r="X498" i="10" s="1"/>
  <c r="AD495" i="3"/>
  <c r="X498" i="11" s="1"/>
  <c r="Q495" i="3"/>
  <c r="Y495" i="3"/>
  <c r="AE495" i="3"/>
  <c r="X498" i="13" s="1"/>
  <c r="W495" i="3"/>
  <c r="X498" i="12" s="1"/>
  <c r="Z495" i="3"/>
  <c r="X498" i="5" s="1"/>
  <c r="R495" i="3"/>
  <c r="X498" i="4" s="1"/>
  <c r="AB495" i="3"/>
  <c r="X498" i="9" s="1"/>
  <c r="T495" i="3"/>
  <c r="X498" i="8" s="1"/>
  <c r="AF495" i="3"/>
  <c r="X498" i="17" s="1"/>
  <c r="X495" i="3"/>
  <c r="S495" i="3"/>
  <c r="AA495" i="3"/>
  <c r="X498" i="15" s="1"/>
  <c r="U495" i="3"/>
  <c r="X498" i="6" s="1"/>
  <c r="AC495" i="3"/>
  <c r="X498" i="7" s="1"/>
  <c r="X494" i="3"/>
  <c r="AF494" i="3"/>
  <c r="X497" i="17" s="1"/>
  <c r="W494" i="3"/>
  <c r="X497" i="12" s="1"/>
  <c r="AE494" i="3"/>
  <c r="X497" i="13" s="1"/>
  <c r="R494" i="3"/>
  <c r="X497" i="4" s="1"/>
  <c r="Z494" i="3"/>
  <c r="X497" i="5" s="1"/>
  <c r="U494" i="3"/>
  <c r="X497" i="6" s="1"/>
  <c r="AC494" i="3"/>
  <c r="X497" i="7" s="1"/>
  <c r="Q494" i="3"/>
  <c r="Y494" i="3"/>
  <c r="V494" i="3"/>
  <c r="X497" i="10" s="1"/>
  <c r="AD494" i="3"/>
  <c r="X497" i="11" s="1"/>
  <c r="T494" i="3"/>
  <c r="X497" i="8" s="1"/>
  <c r="AB494" i="3"/>
  <c r="X497" i="9" s="1"/>
  <c r="S494" i="3"/>
  <c r="X497" i="14" s="1"/>
  <c r="AA494" i="3"/>
  <c r="X497" i="15" s="1"/>
  <c r="AC493" i="3"/>
  <c r="X496" i="7" s="1"/>
  <c r="U493" i="3"/>
  <c r="X496" i="6" s="1"/>
  <c r="AF493" i="3"/>
  <c r="X496" i="17" s="1"/>
  <c r="X493" i="3"/>
  <c r="AB493" i="3"/>
  <c r="X496" i="9" s="1"/>
  <c r="T493" i="3"/>
  <c r="X496" i="8" s="1"/>
  <c r="V493" i="3"/>
  <c r="X496" i="10" s="1"/>
  <c r="AD493" i="3"/>
  <c r="X496" i="11" s="1"/>
  <c r="AE493" i="3"/>
  <c r="X496" i="13" s="1"/>
  <c r="W493" i="3"/>
  <c r="X496" i="12" s="1"/>
  <c r="X435" i="3"/>
  <c r="Y435" i="3"/>
  <c r="U435" i="3"/>
  <c r="X438" i="6" s="1"/>
  <c r="Z435" i="3"/>
  <c r="AA435" i="3"/>
  <c r="X438" i="15" s="1"/>
  <c r="AB435" i="3"/>
  <c r="X438" i="9" s="1"/>
  <c r="X438" i="5"/>
  <c r="V435" i="3"/>
  <c r="W435" i="3"/>
  <c r="X438" i="12" s="1"/>
  <c r="S435" i="3"/>
  <c r="E435" i="18" s="1"/>
  <c r="F435" i="18" s="1"/>
  <c r="R435" i="3"/>
  <c r="X438" i="4" s="1"/>
  <c r="T435" i="3"/>
  <c r="X438" i="8" s="1"/>
  <c r="Q435" i="3"/>
  <c r="E435" i="19" s="1"/>
  <c r="AC435" i="3"/>
  <c r="AD435" i="3"/>
  <c r="X438" i="11" s="1"/>
  <c r="AF435" i="3"/>
  <c r="X438" i="17" s="1"/>
  <c r="AE435" i="3"/>
  <c r="X438" i="13" s="1"/>
  <c r="X438" i="10"/>
  <c r="X438" i="14"/>
  <c r="X438" i="7"/>
  <c r="W378" i="3"/>
  <c r="X381" i="12" s="1"/>
  <c r="AE378" i="3"/>
  <c r="X381" i="13" s="1"/>
  <c r="U378" i="3"/>
  <c r="X381" i="6" s="1"/>
  <c r="AC378" i="3"/>
  <c r="X381" i="7" s="1"/>
  <c r="AD378" i="3"/>
  <c r="X381" i="11" s="1"/>
  <c r="V378" i="3"/>
  <c r="X381" i="10" s="1"/>
  <c r="AF376" i="3"/>
  <c r="AE376" i="3"/>
  <c r="X379" i="13" s="1"/>
  <c r="AD376" i="3"/>
  <c r="X379" i="11" s="1"/>
  <c r="Z376" i="3"/>
  <c r="X379" i="5"/>
  <c r="X379" i="17"/>
  <c r="W376" i="3"/>
  <c r="R376" i="3"/>
  <c r="X379" i="4" s="1"/>
  <c r="T376" i="3"/>
  <c r="V376" i="3"/>
  <c r="X376" i="3"/>
  <c r="Q376" i="3"/>
  <c r="S376" i="3"/>
  <c r="U376" i="3"/>
  <c r="X379" i="6" s="1"/>
  <c r="AC376" i="3"/>
  <c r="X379" i="7" s="1"/>
  <c r="AA376" i="3"/>
  <c r="X379" i="15" s="1"/>
  <c r="X379" i="10"/>
  <c r="Y376" i="3"/>
  <c r="X379" i="12"/>
  <c r="X379" i="14"/>
  <c r="X379" i="8"/>
  <c r="AB376" i="3"/>
  <c r="X379" i="9" s="1"/>
  <c r="AF316" i="3"/>
  <c r="X319" i="17" s="1"/>
  <c r="AE316" i="3"/>
  <c r="X319" i="13" s="1"/>
  <c r="AD316" i="3"/>
  <c r="X319" i="11" s="1"/>
  <c r="AC316" i="3"/>
  <c r="X319" i="7" s="1"/>
  <c r="AB316" i="3"/>
  <c r="X319" i="9" s="1"/>
  <c r="AA316" i="3"/>
  <c r="X319" i="15" s="1"/>
  <c r="Z316" i="3"/>
  <c r="X319" i="5" s="1"/>
  <c r="Y316" i="3"/>
  <c r="X316" i="3"/>
  <c r="W316" i="3"/>
  <c r="X319" i="12" s="1"/>
  <c r="V316" i="3"/>
  <c r="X319" i="10" s="1"/>
  <c r="U316" i="3"/>
  <c r="X319" i="6" s="1"/>
  <c r="T316" i="3"/>
  <c r="X319" i="8" s="1"/>
  <c r="S316" i="3"/>
  <c r="R316" i="3"/>
  <c r="X319" i="4" s="1"/>
  <c r="Q316" i="3"/>
  <c r="E316" i="19" s="1"/>
  <c r="AF113" i="3"/>
  <c r="X116" i="17" s="1"/>
  <c r="X113" i="3"/>
  <c r="AF112" i="3"/>
  <c r="X115" i="17" s="1"/>
  <c r="X112" i="3"/>
  <c r="AF111" i="3"/>
  <c r="X114" i="17" s="1"/>
  <c r="X111" i="3"/>
  <c r="AE111" i="3"/>
  <c r="X114" i="13" s="1"/>
  <c r="W111" i="3"/>
  <c r="X114" i="12" s="1"/>
  <c r="V111" i="3"/>
  <c r="X114" i="10" s="1"/>
  <c r="AD111" i="3"/>
  <c r="X114" i="11" s="1"/>
  <c r="V717" i="3"/>
  <c r="X720" i="10" s="1"/>
  <c r="AF717" i="3"/>
  <c r="X720" i="17" s="1"/>
  <c r="AE717" i="3"/>
  <c r="X720" i="13" s="1"/>
  <c r="S717" i="3"/>
  <c r="Q717" i="3"/>
  <c r="E717" i="19" s="1"/>
  <c r="R717" i="3"/>
  <c r="X720" i="4" s="1"/>
  <c r="W717" i="3"/>
  <c r="X720" i="12" s="1"/>
  <c r="X717" i="3"/>
  <c r="Y717" i="3"/>
  <c r="Z717" i="3"/>
  <c r="X720" i="5" s="1"/>
  <c r="AA717" i="3"/>
  <c r="X720" i="15" s="1"/>
  <c r="AB717" i="3"/>
  <c r="X720" i="9" s="1"/>
  <c r="T717" i="3"/>
  <c r="X720" i="8" s="1"/>
  <c r="AD717" i="3"/>
  <c r="X720" i="11" s="1"/>
  <c r="AC717" i="3"/>
  <c r="X720" i="7" s="1"/>
  <c r="U717" i="3"/>
  <c r="X720" i="6" s="1"/>
  <c r="AF665" i="3"/>
  <c r="X668" i="17" s="1"/>
  <c r="X665" i="3"/>
  <c r="AE665" i="3"/>
  <c r="X668" i="13" s="1"/>
  <c r="W665" i="3"/>
  <c r="X668" i="12" s="1"/>
  <c r="AB665" i="3"/>
  <c r="X668" i="9" s="1"/>
  <c r="T665" i="3"/>
  <c r="X668" i="8" s="1"/>
  <c r="AA665" i="3"/>
  <c r="X668" i="15" s="1"/>
  <c r="S665" i="3"/>
  <c r="V665" i="3"/>
  <c r="X668" i="10" s="1"/>
  <c r="AD665" i="3"/>
  <c r="X668" i="11" s="1"/>
  <c r="AC665" i="3"/>
  <c r="X668" i="7" s="1"/>
  <c r="U665" i="3"/>
  <c r="X668" i="6" s="1"/>
  <c r="R665" i="3"/>
  <c r="X668" i="4" s="1"/>
  <c r="Z665" i="3"/>
  <c r="X668" i="5" s="1"/>
  <c r="AF664" i="3"/>
  <c r="X667" i="17" s="1"/>
  <c r="X664" i="3"/>
  <c r="AC664" i="3"/>
  <c r="X667" i="7" s="1"/>
  <c r="U664" i="3"/>
  <c r="X667" i="6" s="1"/>
  <c r="R664" i="3"/>
  <c r="Z664" i="3"/>
  <c r="X667" i="5" s="1"/>
  <c r="S664" i="3"/>
  <c r="AA664" i="3"/>
  <c r="X667" i="15" s="1"/>
  <c r="T664" i="3"/>
  <c r="X667" i="8" s="1"/>
  <c r="AB664" i="3"/>
  <c r="X667" i="9" s="1"/>
  <c r="AE664" i="3"/>
  <c r="X667" i="13" s="1"/>
  <c r="W664" i="3"/>
  <c r="X667" i="12" s="1"/>
  <c r="V664" i="3"/>
  <c r="X667" i="10" s="1"/>
  <c r="AD664" i="3"/>
  <c r="X667" i="11" s="1"/>
  <c r="AF662" i="3"/>
  <c r="X665" i="17" s="1"/>
  <c r="X662" i="3"/>
  <c r="R662" i="3"/>
  <c r="X665" i="4" s="1"/>
  <c r="Z662" i="3"/>
  <c r="X665" i="5" s="1"/>
  <c r="AA662" i="3"/>
  <c r="X665" i="15" s="1"/>
  <c r="S662" i="3"/>
  <c r="AE662" i="3"/>
  <c r="X665" i="13" s="1"/>
  <c r="W662" i="3"/>
  <c r="X665" i="12" s="1"/>
  <c r="AC662" i="3"/>
  <c r="X665" i="7" s="1"/>
  <c r="U662" i="3"/>
  <c r="X665" i="6" s="1"/>
  <c r="AD662" i="3"/>
  <c r="X665" i="11" s="1"/>
  <c r="V662" i="3"/>
  <c r="X665" i="10" s="1"/>
  <c r="T662" i="3"/>
  <c r="X665" i="8" s="1"/>
  <c r="AB662" i="3"/>
  <c r="X665" i="9" s="1"/>
  <c r="Q662" i="3"/>
  <c r="E662" i="19" s="1"/>
  <c r="Y662" i="3"/>
  <c r="W661" i="3"/>
  <c r="X664" i="12" s="1"/>
  <c r="AE661" i="3"/>
  <c r="X664" i="13" s="1"/>
  <c r="V661" i="3"/>
  <c r="X664" i="10" s="1"/>
  <c r="AD661" i="3"/>
  <c r="X664" i="11" s="1"/>
  <c r="AF661" i="3"/>
  <c r="X664" i="17" s="1"/>
  <c r="X661" i="3"/>
  <c r="W660" i="3"/>
  <c r="X663" i="12" s="1"/>
  <c r="AE660" i="3"/>
  <c r="X663" i="13" s="1"/>
  <c r="AD660" i="3"/>
  <c r="X663" i="11" s="1"/>
  <c r="V660" i="3"/>
  <c r="X663" i="10" s="1"/>
  <c r="AA660" i="3"/>
  <c r="X663" i="15" s="1"/>
  <c r="S660" i="3"/>
  <c r="AB660" i="3"/>
  <c r="X663" i="9" s="1"/>
  <c r="T660" i="3"/>
  <c r="X663" i="8" s="1"/>
  <c r="R660" i="3"/>
  <c r="Z660" i="3"/>
  <c r="X663" i="5" s="1"/>
  <c r="U660" i="3"/>
  <c r="X663" i="6" s="1"/>
  <c r="AC660" i="3"/>
  <c r="X663" i="7" s="1"/>
  <c r="X660" i="3"/>
  <c r="AF660" i="3"/>
  <c r="X663" i="17" s="1"/>
  <c r="T659" i="3"/>
  <c r="S659" i="3"/>
  <c r="AE659" i="3"/>
  <c r="X662" i="13" s="1"/>
  <c r="R659" i="3"/>
  <c r="X662" i="4" s="1"/>
  <c r="AF659" i="3"/>
  <c r="X662" i="17" s="1"/>
  <c r="X659" i="3"/>
  <c r="W659" i="3"/>
  <c r="X662" i="12" s="1"/>
  <c r="V659" i="3"/>
  <c r="X662" i="10" s="1"/>
  <c r="U659" i="3"/>
  <c r="X662" i="6" s="1"/>
  <c r="AD659" i="3"/>
  <c r="X662" i="11" s="1"/>
  <c r="AC659" i="3"/>
  <c r="X662" i="7" s="1"/>
  <c r="AB659" i="3"/>
  <c r="X662" i="9" s="1"/>
  <c r="Q659" i="3"/>
  <c r="Y659" i="3"/>
  <c r="AA659" i="3"/>
  <c r="X662" i="15" s="1"/>
  <c r="Z659" i="3"/>
  <c r="X662" i="5" s="1"/>
  <c r="X662" i="8"/>
  <c r="W256" i="3"/>
  <c r="X259" i="12" s="1"/>
  <c r="AE256" i="3"/>
  <c r="X259" i="13" s="1"/>
  <c r="AF256" i="3"/>
  <c r="X259" i="17" s="1"/>
  <c r="X256" i="3"/>
  <c r="X255" i="3"/>
  <c r="AF255" i="3"/>
  <c r="W255" i="3"/>
  <c r="X258" i="12" s="1"/>
  <c r="AE255" i="3"/>
  <c r="X258" i="13" s="1"/>
  <c r="E387" i="19"/>
  <c r="AF580" i="3"/>
  <c r="X583" i="17" s="1"/>
  <c r="X580" i="3"/>
  <c r="AF579" i="3"/>
  <c r="X582" i="17" s="1"/>
  <c r="X579" i="3"/>
  <c r="AF451" i="3"/>
  <c r="X454" i="17" s="1"/>
  <c r="X451" i="3"/>
  <c r="AE451" i="3"/>
  <c r="X454" i="13" s="1"/>
  <c r="W451" i="3"/>
  <c r="X454" i="12" s="1"/>
  <c r="AF450" i="3"/>
  <c r="X453" i="17" s="1"/>
  <c r="X450" i="3"/>
  <c r="AE450" i="3"/>
  <c r="X453" i="13" s="1"/>
  <c r="W450" i="3"/>
  <c r="X453" i="12" s="1"/>
  <c r="S449" i="3"/>
  <c r="X452" i="14" s="1"/>
  <c r="AA449" i="3"/>
  <c r="X452" i="15" s="1"/>
  <c r="X449" i="3"/>
  <c r="AF449" i="3"/>
  <c r="X452" i="17" s="1"/>
  <c r="AE449" i="3"/>
  <c r="X452" i="13" s="1"/>
  <c r="W449" i="3"/>
  <c r="X452" i="12" s="1"/>
  <c r="AB449" i="3"/>
  <c r="X452" i="9" s="1"/>
  <c r="T449" i="3"/>
  <c r="X452" i="8" s="1"/>
  <c r="AD449" i="3"/>
  <c r="X452" i="11" s="1"/>
  <c r="V449" i="3"/>
  <c r="X452" i="10" s="1"/>
  <c r="AC449" i="3"/>
  <c r="X452" i="7" s="1"/>
  <c r="U449" i="3"/>
  <c r="X452" i="6" s="1"/>
  <c r="AE448" i="3"/>
  <c r="X451" i="13" s="1"/>
  <c r="W448" i="3"/>
  <c r="X451" i="12" s="1"/>
  <c r="S448" i="3"/>
  <c r="AA448" i="3"/>
  <c r="X451" i="15" s="1"/>
  <c r="Q448" i="3"/>
  <c r="Y448" i="3"/>
  <c r="X448" i="3"/>
  <c r="AF448" i="3"/>
  <c r="X451" i="17" s="1"/>
  <c r="Z448" i="3"/>
  <c r="X451" i="5" s="1"/>
  <c r="R448" i="3"/>
  <c r="X451" i="4" s="1"/>
  <c r="V448" i="3"/>
  <c r="X451" i="10" s="1"/>
  <c r="AD448" i="3"/>
  <c r="X451" i="11" s="1"/>
  <c r="U448" i="3"/>
  <c r="X451" i="6" s="1"/>
  <c r="AC448" i="3"/>
  <c r="X451" i="7" s="1"/>
  <c r="AB448" i="3"/>
  <c r="X451" i="9" s="1"/>
  <c r="T448" i="3"/>
  <c r="X451" i="8" s="1"/>
  <c r="X447" i="3"/>
  <c r="AF447" i="3"/>
  <c r="X450" i="17" s="1"/>
  <c r="V447" i="3"/>
  <c r="X450" i="10" s="1"/>
  <c r="AD447" i="3"/>
  <c r="X450" i="11" s="1"/>
  <c r="U447" i="3"/>
  <c r="X450" i="6" s="1"/>
  <c r="AC447" i="3"/>
  <c r="X450" i="7" s="1"/>
  <c r="W447" i="3"/>
  <c r="X450" i="12" s="1"/>
  <c r="AE447" i="3"/>
  <c r="X450" i="13" s="1"/>
  <c r="AA446" i="3"/>
  <c r="X449" i="15" s="1"/>
  <c r="S446" i="3"/>
  <c r="X446" i="3"/>
  <c r="AF446" i="3"/>
  <c r="X449" i="17" s="1"/>
  <c r="Z446" i="3"/>
  <c r="X449" i="5" s="1"/>
  <c r="R446" i="3"/>
  <c r="X449" i="4" s="1"/>
  <c r="AB446" i="3"/>
  <c r="X449" i="9" s="1"/>
  <c r="T446" i="3"/>
  <c r="X449" i="8" s="1"/>
  <c r="AD446" i="3"/>
  <c r="X449" i="11" s="1"/>
  <c r="V446" i="3"/>
  <c r="X449" i="10" s="1"/>
  <c r="Y446" i="3"/>
  <c r="Q446" i="3"/>
  <c r="E446" i="19" s="1"/>
  <c r="U446" i="3"/>
  <c r="X449" i="6" s="1"/>
  <c r="AC446" i="3"/>
  <c r="X449" i="7" s="1"/>
  <c r="AE446" i="3"/>
  <c r="X449" i="13" s="1"/>
  <c r="W446" i="3"/>
  <c r="X449" i="12" s="1"/>
  <c r="AB516" i="3"/>
  <c r="X519" i="9" s="1"/>
  <c r="T516" i="3"/>
  <c r="X519" i="8" s="1"/>
  <c r="AD516" i="3"/>
  <c r="X519" i="11" s="1"/>
  <c r="V516" i="3"/>
  <c r="X519" i="10" s="1"/>
  <c r="AE516" i="3"/>
  <c r="X519" i="13" s="1"/>
  <c r="W516" i="3"/>
  <c r="X519" i="12" s="1"/>
  <c r="AB515" i="3"/>
  <c r="X518" i="9" s="1"/>
  <c r="T515" i="3"/>
  <c r="X518" i="8" s="1"/>
  <c r="U515" i="3"/>
  <c r="X518" i="6" s="1"/>
  <c r="AC515" i="3"/>
  <c r="X518" i="7" s="1"/>
  <c r="W515" i="3"/>
  <c r="X518" i="12" s="1"/>
  <c r="AE515" i="3"/>
  <c r="X518" i="13" s="1"/>
  <c r="AF515" i="3"/>
  <c r="X518" i="17" s="1"/>
  <c r="X515" i="3"/>
  <c r="S515" i="3"/>
  <c r="X518" i="14" s="1"/>
  <c r="AA515" i="3"/>
  <c r="X518" i="15" s="1"/>
  <c r="AD515" i="3"/>
  <c r="X518" i="11" s="1"/>
  <c r="V515" i="3"/>
  <c r="X518" i="10" s="1"/>
  <c r="V514" i="3"/>
  <c r="X517" i="10" s="1"/>
  <c r="AD514" i="3"/>
  <c r="X517" i="11" s="1"/>
  <c r="AA514" i="3"/>
  <c r="X517" i="15" s="1"/>
  <c r="S514" i="3"/>
  <c r="W514" i="3"/>
  <c r="X517" i="12" s="1"/>
  <c r="AE514" i="3"/>
  <c r="X517" i="13" s="1"/>
  <c r="Z514" i="3"/>
  <c r="X517" i="5" s="1"/>
  <c r="R514" i="3"/>
  <c r="X517" i="4" s="1"/>
  <c r="AB514" i="3"/>
  <c r="X517" i="9" s="1"/>
  <c r="T514" i="3"/>
  <c r="X517" i="8" s="1"/>
  <c r="X514" i="3"/>
  <c r="AF514" i="3"/>
  <c r="X517" i="17" s="1"/>
  <c r="AC514" i="3"/>
  <c r="X517" i="7" s="1"/>
  <c r="U514" i="3"/>
  <c r="X517" i="6" s="1"/>
  <c r="Y514" i="3"/>
  <c r="Q514" i="3"/>
  <c r="E514" i="19" s="1"/>
  <c r="X513" i="3"/>
  <c r="AF513" i="3"/>
  <c r="X516" i="17" s="1"/>
  <c r="W513" i="3"/>
  <c r="X516" i="12" s="1"/>
  <c r="AE513" i="3"/>
  <c r="X516" i="13" s="1"/>
  <c r="AD512" i="3"/>
  <c r="X515" i="11" s="1"/>
  <c r="V512" i="3"/>
  <c r="X515" i="10" s="1"/>
  <c r="AC512" i="3"/>
  <c r="X515" i="7" s="1"/>
  <c r="U512" i="3"/>
  <c r="X515" i="6" s="1"/>
  <c r="AF512" i="3"/>
  <c r="X515" i="17" s="1"/>
  <c r="X512" i="3"/>
  <c r="AE512" i="3"/>
  <c r="X515" i="13" s="1"/>
  <c r="W512" i="3"/>
  <c r="X515" i="12" s="1"/>
  <c r="AE511" i="3"/>
  <c r="X514" i="13" s="1"/>
  <c r="W511" i="3"/>
  <c r="X514" i="12" s="1"/>
  <c r="V511" i="3"/>
  <c r="X514" i="10" s="1"/>
  <c r="AD511" i="3"/>
  <c r="X514" i="11" s="1"/>
  <c r="T511" i="3"/>
  <c r="X514" i="8" s="1"/>
  <c r="AB511" i="3"/>
  <c r="X514" i="9" s="1"/>
  <c r="U511" i="3"/>
  <c r="X514" i="6" s="1"/>
  <c r="AC511" i="3"/>
  <c r="X514" i="7" s="1"/>
  <c r="X511" i="3"/>
  <c r="AF511" i="3"/>
  <c r="X514" i="17" s="1"/>
  <c r="AE510" i="3"/>
  <c r="X513" i="13" s="1"/>
  <c r="W510" i="3"/>
  <c r="X513" i="12" s="1"/>
  <c r="R510" i="3"/>
  <c r="X513" i="4" s="1"/>
  <c r="Z510" i="3"/>
  <c r="X513" i="5" s="1"/>
  <c r="AB510" i="3"/>
  <c r="X513" i="9" s="1"/>
  <c r="T510" i="3"/>
  <c r="X513" i="8" s="1"/>
  <c r="S510" i="3"/>
  <c r="AA510" i="3"/>
  <c r="X513" i="15" s="1"/>
  <c r="U510" i="3"/>
  <c r="X513" i="6" s="1"/>
  <c r="AC510" i="3"/>
  <c r="X513" i="7" s="1"/>
  <c r="V510" i="3"/>
  <c r="X513" i="10" s="1"/>
  <c r="AD510" i="3"/>
  <c r="X513" i="11" s="1"/>
  <c r="X510" i="3"/>
  <c r="AF510" i="3"/>
  <c r="X513" i="17" s="1"/>
  <c r="Q510" i="3"/>
  <c r="Y510" i="3"/>
  <c r="AF509" i="3"/>
  <c r="X512" i="17" s="1"/>
  <c r="X509" i="3"/>
  <c r="AC508" i="3"/>
  <c r="X511" i="7" s="1"/>
  <c r="U508" i="3"/>
  <c r="X511" i="6" s="1"/>
  <c r="S508" i="3"/>
  <c r="AA508" i="3"/>
  <c r="X511" i="15" s="1"/>
  <c r="AF508" i="3"/>
  <c r="X511" i="17" s="1"/>
  <c r="X508" i="3"/>
  <c r="AB508" i="3"/>
  <c r="X511" i="9" s="1"/>
  <c r="T508" i="3"/>
  <c r="X511" i="8" s="1"/>
  <c r="AD508" i="3"/>
  <c r="X511" i="11" s="1"/>
  <c r="V508" i="3"/>
  <c r="X511" i="10" s="1"/>
  <c r="AE508" i="3"/>
  <c r="X511" i="13" s="1"/>
  <c r="W508" i="3"/>
  <c r="X511" i="12" s="1"/>
  <c r="Y507" i="3"/>
  <c r="Q507" i="3"/>
  <c r="E507" i="19" s="1"/>
  <c r="T507" i="3"/>
  <c r="X510" i="8" s="1"/>
  <c r="AB507" i="3"/>
  <c r="X510" i="9" s="1"/>
  <c r="X507" i="3"/>
  <c r="AF507" i="3"/>
  <c r="X510" i="17" s="1"/>
  <c r="U507" i="3"/>
  <c r="X510" i="6" s="1"/>
  <c r="AC507" i="3"/>
  <c r="X510" i="7" s="1"/>
  <c r="W507" i="3"/>
  <c r="X510" i="12" s="1"/>
  <c r="AE507" i="3"/>
  <c r="X510" i="13" s="1"/>
  <c r="R507" i="3"/>
  <c r="X510" i="4" s="1"/>
  <c r="Z507" i="3"/>
  <c r="X510" i="5" s="1"/>
  <c r="S507" i="3"/>
  <c r="AA507" i="3"/>
  <c r="X510" i="15" s="1"/>
  <c r="V507" i="3"/>
  <c r="X510" i="10" s="1"/>
  <c r="AD507" i="3"/>
  <c r="X510" i="11" s="1"/>
  <c r="AE506" i="3"/>
  <c r="X509" i="13" s="1"/>
  <c r="W506" i="3"/>
  <c r="X509" i="12" s="1"/>
  <c r="AC506" i="3"/>
  <c r="X509" i="7" s="1"/>
  <c r="U506" i="3"/>
  <c r="X509" i="6" s="1"/>
  <c r="AF506" i="3"/>
  <c r="X509" i="17" s="1"/>
  <c r="X506" i="3"/>
  <c r="AA505" i="3"/>
  <c r="X508" i="15" s="1"/>
  <c r="S505" i="3"/>
  <c r="W505" i="3"/>
  <c r="X508" i="12" s="1"/>
  <c r="AE505" i="3"/>
  <c r="X508" i="13" s="1"/>
  <c r="AD505" i="3"/>
  <c r="X508" i="11" s="1"/>
  <c r="V505" i="3"/>
  <c r="X508" i="10" s="1"/>
  <c r="U505" i="3"/>
  <c r="X508" i="6" s="1"/>
  <c r="AC505" i="3"/>
  <c r="X508" i="7" s="1"/>
  <c r="AF505" i="3"/>
  <c r="X508" i="17" s="1"/>
  <c r="X505" i="3"/>
  <c r="AB505" i="3"/>
  <c r="X508" i="9" s="1"/>
  <c r="T505" i="3"/>
  <c r="X508" i="8" s="1"/>
  <c r="AC504" i="3"/>
  <c r="X507" i="7"/>
  <c r="Q504" i="3"/>
  <c r="R504" i="3"/>
  <c r="X507" i="4" s="1"/>
  <c r="S504" i="3"/>
  <c r="T504" i="3"/>
  <c r="X507" i="8" s="1"/>
  <c r="U504" i="3"/>
  <c r="X507" i="6" s="1"/>
  <c r="V504" i="3"/>
  <c r="X507" i="10" s="1"/>
  <c r="W504" i="3"/>
  <c r="X507" i="12" s="1"/>
  <c r="X504" i="3"/>
  <c r="Y504" i="3"/>
  <c r="Z504" i="3"/>
  <c r="X507" i="5" s="1"/>
  <c r="AB504" i="3"/>
  <c r="X507" i="9" s="1"/>
  <c r="AA504" i="3"/>
  <c r="X507" i="15" s="1"/>
  <c r="AF378" i="3"/>
  <c r="X381" i="17" s="1"/>
  <c r="X378" i="3"/>
  <c r="S774" i="3"/>
  <c r="W774" i="3"/>
  <c r="X777" i="12" s="1"/>
  <c r="V774" i="3"/>
  <c r="X777" i="10" s="1"/>
  <c r="U774" i="3"/>
  <c r="X777" i="6" s="1"/>
  <c r="T774" i="3"/>
  <c r="X777" i="8" s="1"/>
  <c r="R774" i="3"/>
  <c r="X777" i="4" s="1"/>
  <c r="AF774" i="3"/>
  <c r="X777" i="17" s="1"/>
  <c r="Y774" i="3"/>
  <c r="Z774" i="3"/>
  <c r="X777" i="5" s="1"/>
  <c r="AA774" i="3"/>
  <c r="X777" i="15" s="1"/>
  <c r="AB774" i="3"/>
  <c r="X777" i="9" s="1"/>
  <c r="AC774" i="3"/>
  <c r="X777" i="7" s="1"/>
  <c r="AD774" i="3"/>
  <c r="X777" i="11" s="1"/>
  <c r="AE774" i="3"/>
  <c r="X777" i="13" s="1"/>
  <c r="Q774" i="3"/>
  <c r="E774" i="19" s="1"/>
  <c r="X774" i="3"/>
  <c r="AE646" i="3"/>
  <c r="X649" i="13" s="1"/>
  <c r="W646" i="3"/>
  <c r="X649" i="12" s="1"/>
  <c r="W644" i="3"/>
  <c r="X647" i="12" s="1"/>
  <c r="AE644" i="3"/>
  <c r="X647" i="13" s="1"/>
  <c r="AC644" i="3"/>
  <c r="X647" i="7" s="1"/>
  <c r="U644" i="3"/>
  <c r="X647" i="6" s="1"/>
  <c r="X644" i="3"/>
  <c r="AF644" i="3"/>
  <c r="X647" i="17" s="1"/>
  <c r="V644" i="3"/>
  <c r="X647" i="10" s="1"/>
  <c r="AD644" i="3"/>
  <c r="X647" i="11" s="1"/>
  <c r="AD642" i="3"/>
  <c r="X645" i="11" s="1"/>
  <c r="V642" i="3"/>
  <c r="X645" i="10" s="1"/>
  <c r="AF642" i="3"/>
  <c r="X645" i="17" s="1"/>
  <c r="X642" i="3"/>
  <c r="AB642" i="3"/>
  <c r="X645" i="9" s="1"/>
  <c r="T642" i="3"/>
  <c r="X645" i="8" s="1"/>
  <c r="AC642" i="3"/>
  <c r="X645" i="7" s="1"/>
  <c r="U642" i="3"/>
  <c r="X645" i="6" s="1"/>
  <c r="AE642" i="3"/>
  <c r="X645" i="13" s="1"/>
  <c r="W642" i="3"/>
  <c r="X645" i="12" s="1"/>
  <c r="AF641" i="3"/>
  <c r="X644" i="17" s="1"/>
  <c r="X641" i="3"/>
  <c r="AE641" i="3"/>
  <c r="X644" i="13" s="1"/>
  <c r="W641" i="3"/>
  <c r="X644" i="12" s="1"/>
  <c r="AD641" i="3"/>
  <c r="X644" i="11" s="1"/>
  <c r="V641" i="3"/>
  <c r="X644" i="10" s="1"/>
  <c r="AA641" i="3"/>
  <c r="X644" i="15" s="1"/>
  <c r="S641" i="3"/>
  <c r="AC641" i="3"/>
  <c r="X644" i="7" s="1"/>
  <c r="U641" i="3"/>
  <c r="X644" i="6" s="1"/>
  <c r="U638" i="3"/>
  <c r="X641" i="6" s="1"/>
  <c r="AC638" i="3"/>
  <c r="X641" i="7" s="1"/>
  <c r="W638" i="3"/>
  <c r="X641" i="12" s="1"/>
  <c r="AE638" i="3"/>
  <c r="X641" i="13" s="1"/>
  <c r="X638" i="3"/>
  <c r="AF638" i="3"/>
  <c r="X641" i="17" s="1"/>
  <c r="V638" i="3"/>
  <c r="X641" i="10" s="1"/>
  <c r="AD638" i="3"/>
  <c r="X641" i="11" s="1"/>
  <c r="AE637" i="3"/>
  <c r="X640" i="13" s="1"/>
  <c r="W637" i="3"/>
  <c r="X640" i="12" s="1"/>
  <c r="AD637" i="3"/>
  <c r="X640" i="11" s="1"/>
  <c r="V637" i="3"/>
  <c r="X640" i="10" s="1"/>
  <c r="AA637" i="3"/>
  <c r="X640" i="15" s="1"/>
  <c r="S637" i="3"/>
  <c r="AC637" i="3"/>
  <c r="X640" i="7" s="1"/>
  <c r="U637" i="3"/>
  <c r="X640" i="6" s="1"/>
  <c r="AF637" i="3"/>
  <c r="X640" i="17" s="1"/>
  <c r="X637" i="3"/>
  <c r="X636" i="3"/>
  <c r="AF636" i="3"/>
  <c r="X639" i="17" s="1"/>
  <c r="S636" i="3"/>
  <c r="AA636" i="3"/>
  <c r="X639" i="15" s="1"/>
  <c r="U636" i="3"/>
  <c r="X639" i="6" s="1"/>
  <c r="AC636" i="3"/>
  <c r="X639" i="7" s="1"/>
  <c r="Y636" i="3"/>
  <c r="Q636" i="3"/>
  <c r="R636" i="3"/>
  <c r="X639" i="4" s="1"/>
  <c r="Z636" i="3"/>
  <c r="X639" i="5" s="1"/>
  <c r="V636" i="3"/>
  <c r="X639" i="10" s="1"/>
  <c r="AD636" i="3"/>
  <c r="X639" i="11" s="1"/>
  <c r="AB636" i="3"/>
  <c r="X639" i="9" s="1"/>
  <c r="T636" i="3"/>
  <c r="X639" i="8" s="1"/>
  <c r="W636" i="3"/>
  <c r="X639" i="12" s="1"/>
  <c r="AE636" i="3"/>
  <c r="X639" i="13" s="1"/>
  <c r="W635" i="3"/>
  <c r="X638" i="12" s="1"/>
  <c r="AE635" i="3"/>
  <c r="X638" i="13" s="1"/>
  <c r="V635" i="3"/>
  <c r="X638" i="10" s="1"/>
  <c r="AD635" i="3"/>
  <c r="X638" i="11" s="1"/>
  <c r="AF635" i="3"/>
  <c r="X638" i="17" s="1"/>
  <c r="X635" i="3"/>
  <c r="V634" i="3"/>
  <c r="X637" i="10" s="1"/>
  <c r="AD634" i="3"/>
  <c r="X637" i="11" s="1"/>
  <c r="X634" i="3"/>
  <c r="AF634" i="3"/>
  <c r="X637" i="17" s="1"/>
  <c r="T634" i="3"/>
  <c r="X637" i="8" s="1"/>
  <c r="AB634" i="3"/>
  <c r="X637" i="9" s="1"/>
  <c r="AE634" i="3"/>
  <c r="X637" i="13" s="1"/>
  <c r="W634" i="3"/>
  <c r="X637" i="12" s="1"/>
  <c r="U634" i="3"/>
  <c r="X637" i="6" s="1"/>
  <c r="AC634" i="3"/>
  <c r="X637" i="7" s="1"/>
  <c r="W633" i="3"/>
  <c r="X636" i="12" s="1"/>
  <c r="AE633" i="3"/>
  <c r="X636" i="13" s="1"/>
  <c r="X633" i="3"/>
  <c r="AF633" i="3"/>
  <c r="X636" i="17" s="1"/>
  <c r="AF632" i="3"/>
  <c r="X635" i="17" s="1"/>
  <c r="X632" i="3"/>
  <c r="T632" i="3"/>
  <c r="X635" i="8" s="1"/>
  <c r="AB632" i="3"/>
  <c r="X635" i="9" s="1"/>
  <c r="Z632" i="3"/>
  <c r="X635" i="5" s="1"/>
  <c r="R632" i="3"/>
  <c r="AC632" i="3"/>
  <c r="X635" i="7" s="1"/>
  <c r="U632" i="3"/>
  <c r="X635" i="6" s="1"/>
  <c r="AD632" i="3"/>
  <c r="X635" i="11" s="1"/>
  <c r="V632" i="3"/>
  <c r="X635" i="10" s="1"/>
  <c r="AA632" i="3"/>
  <c r="X635" i="15" s="1"/>
  <c r="S632" i="3"/>
  <c r="AE632" i="3"/>
  <c r="X635" i="13" s="1"/>
  <c r="W632" i="3"/>
  <c r="X635" i="12" s="1"/>
  <c r="AB631" i="3"/>
  <c r="X634" i="9" s="1"/>
  <c r="T631" i="3"/>
  <c r="X634" i="8" s="1"/>
  <c r="Q631" i="3"/>
  <c r="E631" i="19" s="1"/>
  <c r="Y631" i="3"/>
  <c r="AF631" i="3"/>
  <c r="X634" i="17" s="1"/>
  <c r="X631" i="3"/>
  <c r="AD631" i="3"/>
  <c r="X634" i="11" s="1"/>
  <c r="V631" i="3"/>
  <c r="X634" i="10" s="1"/>
  <c r="W631" i="3"/>
  <c r="X634" i="12" s="1"/>
  <c r="AE631" i="3"/>
  <c r="X634" i="13" s="1"/>
  <c r="S631" i="3"/>
  <c r="AA631" i="3"/>
  <c r="X634" i="15" s="1"/>
  <c r="AC631" i="3"/>
  <c r="X634" i="7" s="1"/>
  <c r="U631" i="3"/>
  <c r="X634" i="6" s="1"/>
  <c r="Z631" i="3"/>
  <c r="X634" i="5" s="1"/>
  <c r="R631" i="3"/>
  <c r="X634" i="4" s="1"/>
  <c r="W630" i="3"/>
  <c r="X633" i="12" s="1"/>
  <c r="AE630" i="3"/>
  <c r="X633" i="13" s="1"/>
  <c r="AB630" i="3"/>
  <c r="X633" i="9" s="1"/>
  <c r="T630" i="3"/>
  <c r="X633" i="8" s="1"/>
  <c r="AC630" i="3"/>
  <c r="X633" i="7" s="1"/>
  <c r="U630" i="3"/>
  <c r="X633" i="6" s="1"/>
  <c r="X630" i="3"/>
  <c r="AF630" i="3"/>
  <c r="X633" i="17" s="1"/>
  <c r="V630" i="3"/>
  <c r="X633" i="10" s="1"/>
  <c r="AD630" i="3"/>
  <c r="X633" i="11" s="1"/>
  <c r="AA630" i="3"/>
  <c r="X633" i="15" s="1"/>
  <c r="S630" i="3"/>
  <c r="W629" i="3"/>
  <c r="X632" i="12" s="1"/>
  <c r="AE629" i="3"/>
  <c r="X632" i="13" s="1"/>
  <c r="T629" i="3"/>
  <c r="X632" i="8" s="1"/>
  <c r="AB629" i="3"/>
  <c r="X632" i="9" s="1"/>
  <c r="AF629" i="3"/>
  <c r="X632" i="17" s="1"/>
  <c r="X629" i="3"/>
  <c r="U629" i="3"/>
  <c r="X632" i="6" s="1"/>
  <c r="AC629" i="3"/>
  <c r="X632" i="7" s="1"/>
  <c r="R629" i="3"/>
  <c r="X632" i="4" s="1"/>
  <c r="Z629" i="3"/>
  <c r="X632" i="5" s="1"/>
  <c r="AA629" i="3"/>
  <c r="X632" i="15" s="1"/>
  <c r="S629" i="3"/>
  <c r="AD629" i="3"/>
  <c r="X632" i="11" s="1"/>
  <c r="V629" i="3"/>
  <c r="X632" i="10" s="1"/>
  <c r="Y629" i="3"/>
  <c r="Q629" i="3"/>
  <c r="E629" i="19" s="1"/>
  <c r="W628" i="3"/>
  <c r="X631" i="12" s="1"/>
  <c r="AE628" i="3"/>
  <c r="X631" i="13" s="1"/>
  <c r="AB628" i="3"/>
  <c r="X631" i="9" s="1"/>
  <c r="T628" i="3"/>
  <c r="X631" i="8" s="1"/>
  <c r="AF628" i="3"/>
  <c r="X631" i="17" s="1"/>
  <c r="X628" i="3"/>
  <c r="AD628" i="3"/>
  <c r="X631" i="11" s="1"/>
  <c r="V628" i="3"/>
  <c r="X631" i="10" s="1"/>
  <c r="V627" i="3"/>
  <c r="X630" i="10" s="1"/>
  <c r="U627" i="3"/>
  <c r="X630" i="6" s="1"/>
  <c r="Y627" i="3"/>
  <c r="T627" i="3"/>
  <c r="AA627" i="3"/>
  <c r="X630" i="15" s="1"/>
  <c r="X627" i="3"/>
  <c r="Q627" i="3"/>
  <c r="E627" i="19" s="1"/>
  <c r="AB627" i="3"/>
  <c r="X630" i="9" s="1"/>
  <c r="AC627" i="3"/>
  <c r="X630" i="7" s="1"/>
  <c r="R627" i="3"/>
  <c r="X630" i="4" s="1"/>
  <c r="AE627" i="3"/>
  <c r="X630" i="13" s="1"/>
  <c r="S627" i="3"/>
  <c r="X630" i="8"/>
  <c r="AD627" i="3"/>
  <c r="X630" i="11" s="1"/>
  <c r="Z627" i="3"/>
  <c r="X630" i="5" s="1"/>
  <c r="AF627" i="3"/>
  <c r="X630" i="17" s="1"/>
  <c r="W627" i="3"/>
  <c r="X630" i="12" s="1"/>
  <c r="T626" i="3"/>
  <c r="X629" i="8" s="1"/>
  <c r="AB626" i="3"/>
  <c r="X629" i="9" s="1"/>
  <c r="U626" i="3"/>
  <c r="X629" i="6" s="1"/>
  <c r="AC626" i="3"/>
  <c r="X629" i="7" s="1"/>
  <c r="AF626" i="3"/>
  <c r="X629" i="17" s="1"/>
  <c r="X626" i="3"/>
  <c r="V626" i="3"/>
  <c r="X629" i="10" s="1"/>
  <c r="AD626" i="3"/>
  <c r="X629" i="11" s="1"/>
  <c r="AE626" i="3"/>
  <c r="X629" i="13" s="1"/>
  <c r="W626" i="3"/>
  <c r="X629" i="12" s="1"/>
  <c r="AE625" i="3"/>
  <c r="X628" i="13" s="1"/>
  <c r="W625" i="3"/>
  <c r="X628" i="12" s="1"/>
  <c r="AF624" i="3"/>
  <c r="X627" i="17" s="1"/>
  <c r="X624" i="3"/>
  <c r="X650" i="3"/>
  <c r="AF650" i="3"/>
  <c r="X653" i="17" s="1"/>
  <c r="AD649" i="3"/>
  <c r="X652" i="11" s="1"/>
  <c r="V649" i="3"/>
  <c r="X652" i="10" s="1"/>
  <c r="T649" i="3"/>
  <c r="X652" i="8" s="1"/>
  <c r="AB649" i="3"/>
  <c r="X652" i="9" s="1"/>
  <c r="AF649" i="3"/>
  <c r="X652" i="17" s="1"/>
  <c r="X649" i="3"/>
  <c r="W649" i="3"/>
  <c r="X652" i="12" s="1"/>
  <c r="AE649" i="3"/>
  <c r="X652" i="13" s="1"/>
  <c r="AB648" i="3"/>
  <c r="X651" i="9" s="1"/>
  <c r="T648" i="3"/>
  <c r="X651" i="8" s="1"/>
  <c r="X648" i="3"/>
  <c r="AF648" i="3"/>
  <c r="X651" i="17" s="1"/>
  <c r="Z648" i="3"/>
  <c r="X651" i="5" s="1"/>
  <c r="R648" i="3"/>
  <c r="AA648" i="3"/>
  <c r="X651" i="15" s="1"/>
  <c r="S648" i="3"/>
  <c r="AD648" i="3"/>
  <c r="X651" i="11" s="1"/>
  <c r="V648" i="3"/>
  <c r="X651" i="10" s="1"/>
  <c r="AC648" i="3"/>
  <c r="X651" i="7" s="1"/>
  <c r="U648" i="3"/>
  <c r="X651" i="6" s="1"/>
  <c r="W648" i="3"/>
  <c r="X651" i="12" s="1"/>
  <c r="AE648" i="3"/>
  <c r="X651" i="13" s="1"/>
  <c r="Q647" i="3"/>
  <c r="E647" i="19" s="1"/>
  <c r="R647" i="3"/>
  <c r="X650" i="4" s="1"/>
  <c r="S647" i="3"/>
  <c r="T647" i="3"/>
  <c r="U647" i="3"/>
  <c r="X650" i="6" s="1"/>
  <c r="V647" i="3"/>
  <c r="X650" i="10" s="1"/>
  <c r="W647" i="3"/>
  <c r="X647" i="3"/>
  <c r="X650" i="8"/>
  <c r="Y647" i="3"/>
  <c r="Z647" i="3"/>
  <c r="X650" i="5" s="1"/>
  <c r="AA647" i="3"/>
  <c r="X650" i="15" s="1"/>
  <c r="AB647" i="3"/>
  <c r="X650" i="9" s="1"/>
  <c r="AC647" i="3"/>
  <c r="X650" i="7" s="1"/>
  <c r="AD647" i="3"/>
  <c r="X650" i="11" s="1"/>
  <c r="AE647" i="3"/>
  <c r="X650" i="13" s="1"/>
  <c r="AF647" i="3"/>
  <c r="X650" i="17" s="1"/>
  <c r="X650" i="12"/>
  <c r="E897" i="19"/>
  <c r="R831" i="3"/>
  <c r="X834" i="4" s="1"/>
  <c r="Y831" i="3"/>
  <c r="T831" i="3"/>
  <c r="X834" i="8" s="1"/>
  <c r="X831" i="3"/>
  <c r="AB831" i="3"/>
  <c r="X834" i="9" s="1"/>
  <c r="AC831" i="3"/>
  <c r="X834" i="7" s="1"/>
  <c r="AD831" i="3"/>
  <c r="X834" i="11" s="1"/>
  <c r="AE831" i="3"/>
  <c r="X834" i="13" s="1"/>
  <c r="S831" i="3"/>
  <c r="Z831" i="3"/>
  <c r="X834" i="5" s="1"/>
  <c r="AF831" i="3"/>
  <c r="X834" i="17" s="1"/>
  <c r="U831" i="3"/>
  <c r="X834" i="6" s="1"/>
  <c r="AA831" i="3"/>
  <c r="X834" i="15" s="1"/>
  <c r="Q831" i="3"/>
  <c r="E831" i="19" s="1"/>
  <c r="V831" i="3"/>
  <c r="X834" i="10" s="1"/>
  <c r="W831" i="3"/>
  <c r="X834" i="12" s="1"/>
  <c r="AF639" i="3"/>
  <c r="X642" i="17" s="1"/>
  <c r="X639" i="3"/>
  <c r="AE639" i="3"/>
  <c r="X642" i="13" s="1"/>
  <c r="W639" i="3"/>
  <c r="X642" i="12" s="1"/>
  <c r="S638" i="3"/>
  <c r="AA638" i="3"/>
  <c r="X641" i="15" s="1"/>
  <c r="T638" i="3"/>
  <c r="X641" i="8" s="1"/>
  <c r="AB638" i="3"/>
  <c r="X641" i="9" s="1"/>
  <c r="AE253" i="3"/>
  <c r="X256" i="13" s="1"/>
  <c r="W253" i="3"/>
  <c r="X256" i="12" s="1"/>
  <c r="X253" i="3"/>
  <c r="AF253" i="3"/>
  <c r="X256" i="17" s="1"/>
  <c r="AF252" i="3"/>
  <c r="X255" i="17" s="1"/>
  <c r="X252" i="3"/>
  <c r="W252" i="3"/>
  <c r="X255" i="12" s="1"/>
  <c r="AE252" i="3"/>
  <c r="X255" i="13" s="1"/>
  <c r="V251" i="3"/>
  <c r="X254" i="10" s="1"/>
  <c r="AD251" i="3"/>
  <c r="X254" i="11" s="1"/>
  <c r="T251" i="3"/>
  <c r="X254" i="8" s="1"/>
  <c r="AB251" i="3"/>
  <c r="X254" i="9" s="1"/>
  <c r="AE251" i="3"/>
  <c r="X254" i="13" s="1"/>
  <c r="W251" i="3"/>
  <c r="X254" i="12" s="1"/>
  <c r="X251" i="3"/>
  <c r="AF251" i="3"/>
  <c r="X254" i="17" s="1"/>
  <c r="AC251" i="3"/>
  <c r="X254" i="7" s="1"/>
  <c r="U251" i="3"/>
  <c r="X254" i="6" s="1"/>
  <c r="X250" i="3"/>
  <c r="AF250" i="3"/>
  <c r="X253" i="17" s="1"/>
  <c r="V250" i="3"/>
  <c r="X253" i="10" s="1"/>
  <c r="AD250" i="3"/>
  <c r="X253" i="11" s="1"/>
  <c r="AE250" i="3"/>
  <c r="X253" i="13" s="1"/>
  <c r="W250" i="3"/>
  <c r="X253" i="12" s="1"/>
  <c r="AE248" i="3"/>
  <c r="X251" i="13" s="1"/>
  <c r="W248" i="3"/>
  <c r="X251" i="12" s="1"/>
  <c r="AF248" i="3"/>
  <c r="X251" i="17" s="1"/>
  <c r="X248" i="3"/>
  <c r="AF188" i="3"/>
  <c r="X191" i="17" s="1"/>
  <c r="X188" i="3"/>
  <c r="AE188" i="3"/>
  <c r="X191" i="13" s="1"/>
  <c r="W188" i="3"/>
  <c r="X191" i="12" s="1"/>
  <c r="X187" i="3"/>
  <c r="AF187" i="3"/>
  <c r="X190" i="17" s="1"/>
  <c r="AE186" i="3"/>
  <c r="X189" i="13" s="1"/>
  <c r="W186" i="3"/>
  <c r="X189" i="12" s="1"/>
  <c r="AF186" i="3"/>
  <c r="X189" i="17" s="1"/>
  <c r="X186" i="3"/>
  <c r="W184" i="3"/>
  <c r="X187" i="12" s="1"/>
  <c r="AE184" i="3"/>
  <c r="X187" i="13" s="1"/>
  <c r="X184" i="3"/>
  <c r="AF184" i="3"/>
  <c r="X187" i="17" s="1"/>
  <c r="V184" i="3"/>
  <c r="X187" i="10" s="1"/>
  <c r="AD184" i="3"/>
  <c r="X187" i="11" s="1"/>
  <c r="Z883" i="3"/>
  <c r="X886" i="5" s="1"/>
  <c r="AD883" i="3"/>
  <c r="X886" i="11" s="1"/>
  <c r="AE883" i="3"/>
  <c r="X886" i="13" s="1"/>
  <c r="AA883" i="3"/>
  <c r="S883" i="3"/>
  <c r="AF883" i="3"/>
  <c r="X886" i="17" s="1"/>
  <c r="Q883" i="3"/>
  <c r="E883" i="19" s="1"/>
  <c r="R883" i="3"/>
  <c r="X886" i="4" s="1"/>
  <c r="T883" i="3"/>
  <c r="X886" i="8" s="1"/>
  <c r="AC883" i="3"/>
  <c r="X886" i="7" s="1"/>
  <c r="AB883" i="3"/>
  <c r="W883" i="3"/>
  <c r="X886" i="12" s="1"/>
  <c r="X886" i="9"/>
  <c r="U883" i="3"/>
  <c r="X886" i="6" s="1"/>
  <c r="V883" i="3"/>
  <c r="X886" i="10" s="1"/>
  <c r="X886" i="15"/>
  <c r="X883" i="3"/>
  <c r="Y883" i="3"/>
  <c r="E184" i="18"/>
  <c r="F184" i="18" s="1"/>
  <c r="E184" i="19"/>
  <c r="R616" i="3"/>
  <c r="X619" i="4" s="1"/>
  <c r="Z616" i="3"/>
  <c r="X619" i="5" s="1"/>
  <c r="AA616" i="3"/>
  <c r="X619" i="15" s="1"/>
  <c r="S616" i="3"/>
  <c r="Q616" i="3"/>
  <c r="E616" i="19" s="1"/>
  <c r="Y616" i="3"/>
  <c r="U616" i="3"/>
  <c r="X619" i="6" s="1"/>
  <c r="AC616" i="3"/>
  <c r="X619" i="7" s="1"/>
  <c r="AD616" i="3"/>
  <c r="X619" i="11" s="1"/>
  <c r="V616" i="3"/>
  <c r="X619" i="10" s="1"/>
  <c r="X615" i="3"/>
  <c r="AF615" i="3"/>
  <c r="X618" i="17" s="1"/>
  <c r="AE615" i="3"/>
  <c r="X618" i="13" s="1"/>
  <c r="W615" i="3"/>
  <c r="X618" i="12" s="1"/>
  <c r="V615" i="3"/>
  <c r="X618" i="10" s="1"/>
  <c r="AD615" i="3"/>
  <c r="X618" i="11" s="1"/>
  <c r="U615" i="3"/>
  <c r="X618" i="6" s="1"/>
  <c r="AC615" i="3"/>
  <c r="X618" i="7" s="1"/>
  <c r="AE614" i="3"/>
  <c r="X617" i="13" s="1"/>
  <c r="W614" i="3"/>
  <c r="X617" i="12" s="1"/>
  <c r="AF614" i="3"/>
  <c r="X617" i="17" s="1"/>
  <c r="X614" i="3"/>
  <c r="X613" i="3"/>
  <c r="AF613" i="3"/>
  <c r="X616" i="17" s="1"/>
  <c r="T613" i="3"/>
  <c r="X616" i="8" s="1"/>
  <c r="AB613" i="3"/>
  <c r="X616" i="9" s="1"/>
  <c r="AC613" i="3"/>
  <c r="X616" i="7" s="1"/>
  <c r="U613" i="3"/>
  <c r="X616" i="6" s="1"/>
  <c r="AE613" i="3"/>
  <c r="X616" i="13" s="1"/>
  <c r="W613" i="3"/>
  <c r="X616" i="12" s="1"/>
  <c r="AD613" i="3"/>
  <c r="X616" i="11" s="1"/>
  <c r="V613" i="3"/>
  <c r="X616" i="10" s="1"/>
  <c r="T612" i="3"/>
  <c r="X615" i="8" s="1"/>
  <c r="AB612" i="3"/>
  <c r="X615" i="9" s="1"/>
  <c r="AF612" i="3"/>
  <c r="X615" i="17" s="1"/>
  <c r="X612" i="3"/>
  <c r="AE612" i="3"/>
  <c r="X615" i="13" s="1"/>
  <c r="W612" i="3"/>
  <c r="X615" i="12" s="1"/>
  <c r="V612" i="3"/>
  <c r="X615" i="10" s="1"/>
  <c r="AD612" i="3"/>
  <c r="X615" i="11" s="1"/>
  <c r="AF611" i="3"/>
  <c r="X614" i="17" s="1"/>
  <c r="X611" i="3"/>
  <c r="AA611" i="3"/>
  <c r="X614" i="15" s="1"/>
  <c r="S611" i="3"/>
  <c r="AC611" i="3"/>
  <c r="X614" i="7" s="1"/>
  <c r="U611" i="3"/>
  <c r="X614" i="6" s="1"/>
  <c r="AB611" i="3"/>
  <c r="X614" i="9" s="1"/>
  <c r="T611" i="3"/>
  <c r="X614" i="8" s="1"/>
  <c r="AE611" i="3"/>
  <c r="X614" i="13" s="1"/>
  <c r="W611" i="3"/>
  <c r="X614" i="12" s="1"/>
  <c r="AD611" i="3"/>
  <c r="X614" i="11" s="1"/>
  <c r="V611" i="3"/>
  <c r="X614" i="10" s="1"/>
  <c r="V610" i="3"/>
  <c r="X613" i="10" s="1"/>
  <c r="AD610" i="3"/>
  <c r="X613" i="11" s="1"/>
  <c r="W610" i="3"/>
  <c r="X613" i="12" s="1"/>
  <c r="AE610" i="3"/>
  <c r="X613" i="13" s="1"/>
  <c r="T610" i="3"/>
  <c r="X613" i="8" s="1"/>
  <c r="AB610" i="3"/>
  <c r="X613" i="9" s="1"/>
  <c r="AC610" i="3"/>
  <c r="X613" i="7" s="1"/>
  <c r="U610" i="3"/>
  <c r="X613" i="6" s="1"/>
  <c r="AF610" i="3"/>
  <c r="X613" i="17" s="1"/>
  <c r="X610" i="3"/>
  <c r="AA610" i="3"/>
  <c r="X613" i="15" s="1"/>
  <c r="S610" i="3"/>
  <c r="X609" i="3"/>
  <c r="AF609" i="3"/>
  <c r="X612" i="17" s="1"/>
  <c r="U609" i="3"/>
  <c r="X612" i="6" s="1"/>
  <c r="AC609" i="3"/>
  <c r="X612" i="7" s="1"/>
  <c r="V609" i="3"/>
  <c r="X612" i="10" s="1"/>
  <c r="AD609" i="3"/>
  <c r="X612" i="11" s="1"/>
  <c r="W609" i="3"/>
  <c r="X612" i="12" s="1"/>
  <c r="AE609" i="3"/>
  <c r="X612" i="13" s="1"/>
  <c r="AD608" i="3"/>
  <c r="X611" i="11" s="1"/>
  <c r="V608" i="3"/>
  <c r="X611" i="10" s="1"/>
  <c r="T608" i="3"/>
  <c r="X611" i="8" s="1"/>
  <c r="AB608" i="3"/>
  <c r="X611" i="9" s="1"/>
  <c r="AC608" i="3"/>
  <c r="X611" i="7" s="1"/>
  <c r="U608" i="3"/>
  <c r="X611" i="6" s="1"/>
  <c r="AF608" i="3"/>
  <c r="X611" i="17" s="1"/>
  <c r="X608" i="3"/>
  <c r="X487" i="3"/>
  <c r="AF487" i="3"/>
  <c r="X490" i="17" s="1"/>
  <c r="S486" i="3"/>
  <c r="X489" i="14"/>
  <c r="W486" i="3"/>
  <c r="X489" i="12" s="1"/>
  <c r="T486" i="3"/>
  <c r="X489" i="8" s="1"/>
  <c r="Q486" i="3"/>
  <c r="AB486" i="3"/>
  <c r="X489" i="9" s="1"/>
  <c r="AD486" i="3"/>
  <c r="X489" i="11" s="1"/>
  <c r="Y486" i="3"/>
  <c r="Z486" i="3"/>
  <c r="X489" i="5" s="1"/>
  <c r="AA486" i="3"/>
  <c r="X489" i="15" s="1"/>
  <c r="AC486" i="3"/>
  <c r="X489" i="7" s="1"/>
  <c r="R486" i="3"/>
  <c r="AE486" i="3"/>
  <c r="X489" i="13" s="1"/>
  <c r="AF486" i="3"/>
  <c r="U486" i="3"/>
  <c r="X489" i="6" s="1"/>
  <c r="X489" i="17"/>
  <c r="X486" i="3"/>
  <c r="V486" i="3"/>
  <c r="X489" i="10" s="1"/>
  <c r="X489" i="4"/>
  <c r="X428" i="3"/>
  <c r="AF428" i="3"/>
  <c r="X431" i="17" s="1"/>
  <c r="W428" i="3"/>
  <c r="X431" i="12" s="1"/>
  <c r="AE428" i="3"/>
  <c r="X431" i="13" s="1"/>
  <c r="AF427" i="3"/>
  <c r="X430" i="17" s="1"/>
  <c r="X427" i="3"/>
  <c r="AC427" i="3"/>
  <c r="X430" i="7" s="1"/>
  <c r="U427" i="3"/>
  <c r="X430" i="6" s="1"/>
  <c r="AE427" i="3"/>
  <c r="X430" i="13" s="1"/>
  <c r="W427" i="3"/>
  <c r="X430" i="12" s="1"/>
  <c r="AD427" i="3"/>
  <c r="X430" i="11" s="1"/>
  <c r="V427" i="3"/>
  <c r="X430" i="10" s="1"/>
  <c r="T427" i="3"/>
  <c r="X430" i="8" s="1"/>
  <c r="AB427" i="3"/>
  <c r="X430" i="9" s="1"/>
  <c r="AD426" i="3"/>
  <c r="X429" i="11" s="1"/>
  <c r="AF426" i="3"/>
  <c r="AE426" i="3"/>
  <c r="X429" i="13" s="1"/>
  <c r="AC426" i="3"/>
  <c r="X429" i="7" s="1"/>
  <c r="AB426" i="3"/>
  <c r="X429" i="9" s="1"/>
  <c r="AA426" i="3"/>
  <c r="Z426" i="3"/>
  <c r="X429" i="5" s="1"/>
  <c r="Y426" i="3"/>
  <c r="X426" i="3"/>
  <c r="W426" i="3"/>
  <c r="X429" i="12" s="1"/>
  <c r="V426" i="3"/>
  <c r="X429" i="10" s="1"/>
  <c r="U426" i="3"/>
  <c r="X429" i="6" s="1"/>
  <c r="T426" i="3"/>
  <c r="X429" i="8"/>
  <c r="X429" i="15"/>
  <c r="X429" i="17"/>
  <c r="S426" i="3"/>
  <c r="R426" i="3"/>
  <c r="X429" i="4" s="1"/>
  <c r="Q426" i="3"/>
  <c r="E426" i="19" s="1"/>
  <c r="U364" i="3"/>
  <c r="X367" i="6" s="1"/>
  <c r="X364" i="3"/>
  <c r="Z364" i="3"/>
  <c r="X367" i="5" s="1"/>
  <c r="Y364" i="3"/>
  <c r="AB364" i="3"/>
  <c r="X367" i="9" s="1"/>
  <c r="V364" i="3"/>
  <c r="X367" i="10" s="1"/>
  <c r="AE364" i="3"/>
  <c r="X367" i="13" s="1"/>
  <c r="AC364" i="3"/>
  <c r="AD364" i="3"/>
  <c r="X367" i="11" s="1"/>
  <c r="AF364" i="3"/>
  <c r="X367" i="17" s="1"/>
  <c r="Q364" i="3"/>
  <c r="T364" i="3"/>
  <c r="X367" i="8"/>
  <c r="W364" i="3"/>
  <c r="AA364" i="3"/>
  <c r="S364" i="3"/>
  <c r="X367" i="12"/>
  <c r="X367" i="7"/>
  <c r="X367" i="15"/>
  <c r="R364" i="3"/>
  <c r="X367" i="4" s="1"/>
  <c r="W302" i="3"/>
  <c r="X305" i="12" s="1"/>
  <c r="T302" i="3"/>
  <c r="X305" i="8" s="1"/>
  <c r="V302" i="3"/>
  <c r="X305" i="10" s="1"/>
  <c r="U302" i="3"/>
  <c r="X305" i="6" s="1"/>
  <c r="AD302" i="3"/>
  <c r="X305" i="11" s="1"/>
  <c r="R302" i="3"/>
  <c r="X305" i="4" s="1"/>
  <c r="S302" i="3"/>
  <c r="Q302" i="3"/>
  <c r="AF302" i="3"/>
  <c r="X305" i="17" s="1"/>
  <c r="AE302" i="3"/>
  <c r="X305" i="13" s="1"/>
  <c r="AC302" i="3"/>
  <c r="X305" i="7" s="1"/>
  <c r="AB302" i="3"/>
  <c r="X305" i="9" s="1"/>
  <c r="AA302" i="3"/>
  <c r="X305" i="15" s="1"/>
  <c r="Z302" i="3"/>
  <c r="X305" i="5" s="1"/>
  <c r="Y302" i="3"/>
  <c r="X302" i="3"/>
  <c r="X245" i="3"/>
  <c r="AF245" i="3"/>
  <c r="X248" i="17" s="1"/>
  <c r="W245" i="3"/>
  <c r="X248" i="12" s="1"/>
  <c r="AE245" i="3"/>
  <c r="X248" i="13" s="1"/>
  <c r="V245" i="3"/>
  <c r="X248" i="10" s="1"/>
  <c r="AD245" i="3"/>
  <c r="X248" i="11" s="1"/>
  <c r="S244" i="3"/>
  <c r="R244" i="3"/>
  <c r="X247" i="4" s="1"/>
  <c r="Q244" i="3"/>
  <c r="AB244" i="3"/>
  <c r="X247" i="9" s="1"/>
  <c r="AC244" i="3"/>
  <c r="X247" i="7" s="1"/>
  <c r="AD244" i="3"/>
  <c r="X247" i="11" s="1"/>
  <c r="AE244" i="3"/>
  <c r="X247" i="13" s="1"/>
  <c r="AF244" i="3"/>
  <c r="X247" i="17" s="1"/>
  <c r="AA244" i="3"/>
  <c r="X247" i="15" s="1"/>
  <c r="Z244" i="3"/>
  <c r="X247" i="5" s="1"/>
  <c r="T244" i="3"/>
  <c r="X247" i="8" s="1"/>
  <c r="Y244" i="3"/>
  <c r="X244" i="3"/>
  <c r="W244" i="3"/>
  <c r="X247" i="12" s="1"/>
  <c r="V244" i="3"/>
  <c r="X247" i="10" s="1"/>
  <c r="U244" i="3"/>
  <c r="X247" i="6" s="1"/>
  <c r="U184" i="3"/>
  <c r="X187" i="6" s="1"/>
  <c r="AC184" i="3"/>
  <c r="X187" i="7" s="1"/>
  <c r="T183" i="3"/>
  <c r="X186" i="8" s="1"/>
  <c r="AB183" i="3"/>
  <c r="X186" i="9" s="1"/>
  <c r="X183" i="3"/>
  <c r="AF183" i="3"/>
  <c r="X186" i="17" s="1"/>
  <c r="V183" i="3"/>
  <c r="X186" i="10" s="1"/>
  <c r="AD183" i="3"/>
  <c r="X186" i="11" s="1"/>
  <c r="R183" i="3"/>
  <c r="Z183" i="3"/>
  <c r="X186" i="5" s="1"/>
  <c r="U183" i="3"/>
  <c r="X186" i="6" s="1"/>
  <c r="AC183" i="3"/>
  <c r="X186" i="7" s="1"/>
  <c r="W183" i="3"/>
  <c r="X186" i="12" s="1"/>
  <c r="AE183" i="3"/>
  <c r="X186" i="13" s="1"/>
  <c r="S183" i="3"/>
  <c r="AA183" i="3"/>
  <c r="X186" i="15" s="1"/>
  <c r="AF182" i="3"/>
  <c r="X185" i="17" s="1"/>
  <c r="X182" i="3"/>
  <c r="AE182" i="3"/>
  <c r="X185" i="13" s="1"/>
  <c r="W182" i="3"/>
  <c r="X185" i="12" s="1"/>
  <c r="X181" i="3"/>
  <c r="AF181" i="3"/>
  <c r="X184" i="17" s="1"/>
  <c r="X180" i="3"/>
  <c r="AF180" i="3"/>
  <c r="X183" i="17" s="1"/>
  <c r="V180" i="3"/>
  <c r="X183" i="10" s="1"/>
  <c r="AD180" i="3"/>
  <c r="X183" i="11" s="1"/>
  <c r="U180" i="3"/>
  <c r="X183" i="6" s="1"/>
  <c r="AC180" i="3"/>
  <c r="X183" i="7" s="1"/>
  <c r="T180" i="3"/>
  <c r="X183" i="8" s="1"/>
  <c r="AB180" i="3"/>
  <c r="X183" i="9" s="1"/>
  <c r="W180" i="3"/>
  <c r="X183" i="12" s="1"/>
  <c r="AE180" i="3"/>
  <c r="X183" i="13" s="1"/>
  <c r="V179" i="3"/>
  <c r="X182" i="10" s="1"/>
  <c r="AD179" i="3"/>
  <c r="X182" i="11" s="1"/>
  <c r="X179" i="3"/>
  <c r="AF179" i="3"/>
  <c r="X182" i="17" s="1"/>
  <c r="AC179" i="3"/>
  <c r="X182" i="7" s="1"/>
  <c r="U179" i="3"/>
  <c r="X182" i="6" s="1"/>
  <c r="AE179" i="3"/>
  <c r="X182" i="13" s="1"/>
  <c r="W179" i="3"/>
  <c r="X182" i="12" s="1"/>
  <c r="AB179" i="3"/>
  <c r="X182" i="9" s="1"/>
  <c r="T179" i="3"/>
  <c r="X182" i="8" s="1"/>
  <c r="AA179" i="3"/>
  <c r="X182" i="15" s="1"/>
  <c r="S179" i="3"/>
  <c r="X178" i="3"/>
  <c r="AF178" i="3"/>
  <c r="X181" i="17" s="1"/>
  <c r="V178" i="3"/>
  <c r="X181" i="10" s="1"/>
  <c r="AD178" i="3"/>
  <c r="X181" i="11" s="1"/>
  <c r="W178" i="3"/>
  <c r="X181" i="12" s="1"/>
  <c r="AE178" i="3"/>
  <c r="X181" i="13" s="1"/>
  <c r="U177" i="3"/>
  <c r="X180" i="6" s="1"/>
  <c r="AC177" i="3"/>
  <c r="X180" i="7" s="1"/>
  <c r="X177" i="3"/>
  <c r="AF177" i="3"/>
  <c r="X180" i="17" s="1"/>
  <c r="V177" i="3"/>
  <c r="X180" i="10" s="1"/>
  <c r="AD177" i="3"/>
  <c r="X180" i="11" s="1"/>
  <c r="W177" i="3"/>
  <c r="X180" i="12" s="1"/>
  <c r="AE177" i="3"/>
  <c r="X180" i="13" s="1"/>
  <c r="AB177" i="3"/>
  <c r="X180" i="9" s="1"/>
  <c r="T177" i="3"/>
  <c r="X180" i="8" s="1"/>
  <c r="AE176" i="3"/>
  <c r="X179" i="13" s="1"/>
  <c r="W176" i="3"/>
  <c r="X179" i="12" s="1"/>
  <c r="AB176" i="3"/>
  <c r="X179" i="9" s="1"/>
  <c r="T176" i="3"/>
  <c r="X179" i="8" s="1"/>
  <c r="X176" i="3"/>
  <c r="AF176" i="3"/>
  <c r="X179" i="17" s="1"/>
  <c r="AD176" i="3"/>
  <c r="X179" i="11" s="1"/>
  <c r="V176" i="3"/>
  <c r="X179" i="10" s="1"/>
  <c r="AD175" i="3"/>
  <c r="X178" i="11" s="1"/>
  <c r="V175" i="3"/>
  <c r="X178" i="10" s="1"/>
  <c r="AA175" i="3"/>
  <c r="X178" i="15" s="1"/>
  <c r="S175" i="3"/>
  <c r="U175" i="3"/>
  <c r="X178" i="6" s="1"/>
  <c r="AC175" i="3"/>
  <c r="X178" i="7" s="1"/>
  <c r="AF175" i="3"/>
  <c r="X178" i="17" s="1"/>
  <c r="X175" i="3"/>
  <c r="AE175" i="3"/>
  <c r="X178" i="13" s="1"/>
  <c r="W175" i="3"/>
  <c r="X178" i="12" s="1"/>
  <c r="T175" i="3"/>
  <c r="X178" i="8" s="1"/>
  <c r="AB175" i="3"/>
  <c r="X178" i="9" s="1"/>
  <c r="X174" i="3"/>
  <c r="AF174" i="3"/>
  <c r="X177" i="17" s="1"/>
  <c r="AD173" i="3"/>
  <c r="X176" i="11" s="1"/>
  <c r="V173" i="3"/>
  <c r="X176" i="10" s="1"/>
  <c r="AF173" i="3"/>
  <c r="X176" i="17" s="1"/>
  <c r="X173" i="3"/>
  <c r="AE173" i="3"/>
  <c r="X176" i="13" s="1"/>
  <c r="W173" i="3"/>
  <c r="X176" i="12" s="1"/>
  <c r="U173" i="3"/>
  <c r="X176" i="6" s="1"/>
  <c r="AC173" i="3"/>
  <c r="X176" i="7" s="1"/>
  <c r="V172" i="3"/>
  <c r="X175" i="10" s="1"/>
  <c r="AD172" i="3"/>
  <c r="X175" i="11" s="1"/>
  <c r="S172" i="3"/>
  <c r="AA172" i="3"/>
  <c r="X175" i="15" s="1"/>
  <c r="T172" i="3"/>
  <c r="X175" i="8" s="1"/>
  <c r="AB172" i="3"/>
  <c r="X175" i="9" s="1"/>
  <c r="W172" i="3"/>
  <c r="X175" i="12" s="1"/>
  <c r="AE172" i="3"/>
  <c r="X175" i="13" s="1"/>
  <c r="AF172" i="3"/>
  <c r="X175" i="17" s="1"/>
  <c r="X172" i="3"/>
  <c r="AC172" i="3"/>
  <c r="X175" i="7" s="1"/>
  <c r="U172" i="3"/>
  <c r="X175" i="6" s="1"/>
  <c r="R172" i="3"/>
  <c r="Z172" i="3"/>
  <c r="X175" i="5" s="1"/>
  <c r="AD171" i="3"/>
  <c r="X174" i="11" s="1"/>
  <c r="V171" i="3"/>
  <c r="X174" i="10" s="1"/>
  <c r="U171" i="3"/>
  <c r="X174" i="6" s="1"/>
  <c r="AC171" i="3"/>
  <c r="X174" i="7" s="1"/>
  <c r="AF171" i="3"/>
  <c r="X174" i="17" s="1"/>
  <c r="X171" i="3"/>
  <c r="AE171" i="3"/>
  <c r="X174" i="13" s="1"/>
  <c r="W171" i="3"/>
  <c r="X174" i="12" s="1"/>
  <c r="AB171" i="3"/>
  <c r="X174" i="9" s="1"/>
  <c r="T171" i="3"/>
  <c r="X174" i="8" s="1"/>
  <c r="AE170" i="3"/>
  <c r="X173" i="13" s="1"/>
  <c r="W170" i="3"/>
  <c r="X173" i="12" s="1"/>
  <c r="E369" i="18"/>
  <c r="F369" i="18" s="1"/>
  <c r="X372" i="14"/>
  <c r="E964" i="19"/>
  <c r="F964" i="19" s="1"/>
  <c r="E963" i="19"/>
  <c r="E941" i="19"/>
  <c r="E889" i="19"/>
  <c r="E887" i="19"/>
  <c r="E828" i="19"/>
  <c r="E826" i="19"/>
  <c r="E824" i="19"/>
  <c r="E822" i="19"/>
  <c r="E821" i="19"/>
  <c r="E816" i="19"/>
  <c r="E753" i="19"/>
  <c r="E749" i="19"/>
  <c r="E720" i="19"/>
  <c r="E684" i="19"/>
  <c r="E683" i="19"/>
  <c r="E682" i="19"/>
  <c r="E621" i="19"/>
  <c r="E619" i="19"/>
  <c r="E557" i="19"/>
  <c r="E555" i="19"/>
  <c r="E554" i="19"/>
  <c r="E553" i="19"/>
  <c r="E494" i="18"/>
  <c r="F494" i="18" s="1"/>
  <c r="E493" i="19"/>
  <c r="E492" i="19"/>
  <c r="E492" i="18"/>
  <c r="F492" i="18" s="1"/>
  <c r="E300" i="19"/>
  <c r="E250" i="18"/>
  <c r="F250" i="18" s="1"/>
  <c r="E250" i="19"/>
  <c r="AE476" i="3"/>
  <c r="X479" i="13" s="1"/>
  <c r="W476" i="3"/>
  <c r="X479" i="12" s="1"/>
  <c r="X476" i="3"/>
  <c r="AF476" i="3"/>
  <c r="X479" i="17" s="1"/>
  <c r="E973" i="20"/>
  <c r="X976" i="16"/>
  <c r="E968" i="20"/>
  <c r="X971" i="16"/>
  <c r="Y1004" i="15"/>
  <c r="Z1004" i="15"/>
  <c r="Y1004" i="8"/>
  <c r="Z1004" i="8"/>
  <c r="Y1004" i="5"/>
  <c r="Z1004" i="5"/>
  <c r="Y1004" i="9"/>
  <c r="Z1004" i="9"/>
  <c r="Y1004" i="17"/>
  <c r="Z1004" i="17"/>
  <c r="Y1004" i="7"/>
  <c r="Z1004" i="7"/>
  <c r="Y1004" i="11"/>
  <c r="Z1004" i="11"/>
  <c r="Y1004" i="4"/>
  <c r="Z1004" i="4"/>
  <c r="X1004" i="14"/>
  <c r="E1001" i="18"/>
  <c r="F1001" i="18" s="1"/>
  <c r="Y1004" i="6"/>
  <c r="Z1004" i="6"/>
  <c r="Y1004" i="12"/>
  <c r="Z1004" i="12"/>
  <c r="Z1004" i="10"/>
  <c r="Y1004" i="10"/>
  <c r="Y1004" i="13"/>
  <c r="Z1004" i="13"/>
  <c r="Y1003" i="7"/>
  <c r="Z1003" i="7"/>
  <c r="Y1003" i="11"/>
  <c r="Z1003" i="11"/>
  <c r="Y1003" i="13"/>
  <c r="Z1003" i="13"/>
  <c r="Y1003" i="4"/>
  <c r="Z1003" i="4"/>
  <c r="X1003" i="14"/>
  <c r="E1000" i="18"/>
  <c r="F1000" i="18" s="1"/>
  <c r="Y1003" i="12"/>
  <c r="Z1003" i="12"/>
  <c r="Y1003" i="17"/>
  <c r="Z1003" i="17"/>
  <c r="Y1003" i="6"/>
  <c r="Z1003" i="6"/>
  <c r="Y1003" i="15"/>
  <c r="Z1003" i="15"/>
  <c r="Y1003" i="9"/>
  <c r="Z1003" i="9"/>
  <c r="Y1003" i="5"/>
  <c r="Z1003" i="5"/>
  <c r="Y1003" i="8"/>
  <c r="Z1003" i="8"/>
  <c r="Y1003" i="10"/>
  <c r="Z1003" i="10"/>
  <c r="Y1002" i="10"/>
  <c r="Z1002" i="10"/>
  <c r="Y1002" i="6"/>
  <c r="Z1002" i="6"/>
  <c r="X1002" i="14"/>
  <c r="E999" i="18"/>
  <c r="F999" i="18" s="1"/>
  <c r="Y1002" i="4"/>
  <c r="Z1002" i="4"/>
  <c r="F999" i="19"/>
  <c r="G999" i="19"/>
  <c r="H999" i="19"/>
  <c r="Y1002" i="7"/>
  <c r="Z1002" i="7"/>
  <c r="Y1002" i="5"/>
  <c r="Z1002" i="5"/>
  <c r="Y1002" i="16"/>
  <c r="Z1002" i="16"/>
  <c r="Y1002" i="9"/>
  <c r="Z1002" i="9"/>
  <c r="Y1002" i="13"/>
  <c r="Z1002" i="13"/>
  <c r="Y1002" i="11"/>
  <c r="Z1002" i="11"/>
  <c r="Y1002" i="17"/>
  <c r="Z1002" i="17"/>
  <c r="Y1002" i="15"/>
  <c r="Z1002" i="15"/>
  <c r="Y1002" i="12"/>
  <c r="Z1002" i="12"/>
  <c r="Y1002" i="8"/>
  <c r="Z1002" i="8"/>
  <c r="Y1001" i="17"/>
  <c r="Z1001" i="17"/>
  <c r="Y1001" i="13"/>
  <c r="Z1001" i="13"/>
  <c r="Y1001" i="11"/>
  <c r="Z1001" i="11"/>
  <c r="Y1001" i="7"/>
  <c r="Z1001" i="7"/>
  <c r="F998" i="20"/>
  <c r="G998" i="20"/>
  <c r="H998" i="20"/>
  <c r="Y1001" i="15"/>
  <c r="Z1001" i="15"/>
  <c r="Z1001" i="6"/>
  <c r="Y1001" i="6"/>
  <c r="Y1001" i="12"/>
  <c r="Z1001" i="12"/>
  <c r="X1001" i="14"/>
  <c r="E998" i="18"/>
  <c r="F998" i="18" s="1"/>
  <c r="Y1001" i="8"/>
  <c r="Z1001" i="8"/>
  <c r="Y1001" i="9"/>
  <c r="Z1001" i="9"/>
  <c r="Y1001" i="5"/>
  <c r="Z1001" i="5"/>
  <c r="Y1001" i="10"/>
  <c r="Z1001" i="10"/>
  <c r="Y1001" i="16"/>
  <c r="Z1001" i="16"/>
  <c r="Y1001" i="4"/>
  <c r="Z1001" i="4"/>
  <c r="Y1000" i="13"/>
  <c r="Z1000" i="13"/>
  <c r="Y1000" i="11"/>
  <c r="Z1000" i="11"/>
  <c r="Y1000" i="7"/>
  <c r="Z1000" i="7"/>
  <c r="Z1000" i="10"/>
  <c r="Y1000" i="10"/>
  <c r="Y1000" i="6"/>
  <c r="Z1000" i="6"/>
  <c r="X1000" i="14"/>
  <c r="E997" i="18"/>
  <c r="F997" i="18" s="1"/>
  <c r="Y1000" i="4"/>
  <c r="Z1000" i="4"/>
  <c r="Y1000" i="16"/>
  <c r="Z1000" i="16"/>
  <c r="Y1000" i="15"/>
  <c r="Z1000" i="15"/>
  <c r="Y1000" i="5"/>
  <c r="Z1000" i="5"/>
  <c r="Y1000" i="9"/>
  <c r="Z1000" i="9"/>
  <c r="Y1000" i="8"/>
  <c r="Z1000" i="8"/>
  <c r="Y1000" i="12"/>
  <c r="Z1000" i="12"/>
  <c r="Y1000" i="17"/>
  <c r="Z1000" i="17"/>
  <c r="Z999" i="10"/>
  <c r="Y999" i="10"/>
  <c r="Y999" i="6"/>
  <c r="Z999" i="6"/>
  <c r="Y999" i="5"/>
  <c r="Z999" i="5"/>
  <c r="Y999" i="13"/>
  <c r="Z999" i="13"/>
  <c r="Y999" i="16"/>
  <c r="Z999" i="16"/>
  <c r="Y999" i="7"/>
  <c r="Z999" i="7"/>
  <c r="Y999" i="4"/>
  <c r="Z999" i="4"/>
  <c r="Y999" i="8"/>
  <c r="Z999" i="8"/>
  <c r="Y999" i="11"/>
  <c r="Z999" i="11"/>
  <c r="Y999" i="9"/>
  <c r="Z999" i="9"/>
  <c r="Y999" i="12"/>
  <c r="Z999" i="12"/>
  <c r="Y999" i="15"/>
  <c r="Z999" i="15"/>
  <c r="X999" i="14"/>
  <c r="E996" i="18"/>
  <c r="F996" i="18" s="1"/>
  <c r="Y999" i="17"/>
  <c r="Z999" i="17"/>
  <c r="Z998" i="10"/>
  <c r="Y998" i="10"/>
  <c r="Y998" i="7"/>
  <c r="Z998" i="7"/>
  <c r="Y998" i="4"/>
  <c r="Z998" i="4"/>
  <c r="Y998" i="5"/>
  <c r="Z998" i="5"/>
  <c r="F995" i="19"/>
  <c r="G995" i="19"/>
  <c r="H995" i="19"/>
  <c r="Y998" i="15"/>
  <c r="Z998" i="15"/>
  <c r="Y998" i="12"/>
  <c r="Z998" i="12"/>
  <c r="Y998" i="9"/>
  <c r="Z998" i="9"/>
  <c r="Y998" i="8"/>
  <c r="Z998" i="8"/>
  <c r="X998" i="14"/>
  <c r="E995" i="18"/>
  <c r="F995" i="18" s="1"/>
  <c r="Y998" i="16"/>
  <c r="Z998" i="16"/>
  <c r="Y998" i="11"/>
  <c r="Z998" i="11"/>
  <c r="Y998" i="13"/>
  <c r="Z998" i="13"/>
  <c r="Y998" i="17"/>
  <c r="Z998" i="17"/>
  <c r="Y998" i="6"/>
  <c r="Z998" i="6"/>
  <c r="Y997" i="16"/>
  <c r="Z997" i="16"/>
  <c r="Y997" i="12"/>
  <c r="Z997" i="12"/>
  <c r="Y997" i="9"/>
  <c r="Z997" i="9"/>
  <c r="Y997" i="15"/>
  <c r="Z997" i="15"/>
  <c r="Y997" i="5"/>
  <c r="Z997" i="5"/>
  <c r="Y997" i="8"/>
  <c r="Z997" i="8"/>
  <c r="Y997" i="4"/>
  <c r="Z997" i="4"/>
  <c r="X997" i="14"/>
  <c r="E994" i="18"/>
  <c r="F994" i="18" s="1"/>
  <c r="Z997" i="6"/>
  <c r="Y997" i="6"/>
  <c r="Z997" i="10"/>
  <c r="Y997" i="10"/>
  <c r="Y997" i="17"/>
  <c r="Z997" i="17"/>
  <c r="Y997" i="13"/>
  <c r="Z997" i="13"/>
  <c r="Y997" i="11"/>
  <c r="Z997" i="11"/>
  <c r="Y997" i="7"/>
  <c r="Z997" i="7"/>
  <c r="Y996" i="17"/>
  <c r="Z996" i="17"/>
  <c r="Y996" i="8"/>
  <c r="Z996" i="8"/>
  <c r="X996" i="14"/>
  <c r="E993" i="18"/>
  <c r="F993" i="18" s="1"/>
  <c r="Y996" i="9"/>
  <c r="Z996" i="9"/>
  <c r="Y996" i="7"/>
  <c r="Z996" i="7"/>
  <c r="Y996" i="12"/>
  <c r="Z996" i="12"/>
  <c r="Y996" i="5"/>
  <c r="Z996" i="5"/>
  <c r="Y996" i="15"/>
  <c r="Z996" i="15"/>
  <c r="Z996" i="6"/>
  <c r="Y996" i="6"/>
  <c r="Z996" i="10"/>
  <c r="Y996" i="10"/>
  <c r="Y996" i="11"/>
  <c r="Z996" i="11"/>
  <c r="Y996" i="13"/>
  <c r="Z996" i="13"/>
  <c r="Y996" i="4"/>
  <c r="Z996" i="4"/>
  <c r="Y995" i="7"/>
  <c r="Z995" i="7"/>
  <c r="Y995" i="11"/>
  <c r="Z995" i="11"/>
  <c r="Y995" i="13"/>
  <c r="Z995" i="13"/>
  <c r="Y995" i="12"/>
  <c r="Z995" i="12"/>
  <c r="Y995" i="5"/>
  <c r="Z995" i="5"/>
  <c r="Z995" i="6"/>
  <c r="Y995" i="6"/>
  <c r="Y995" i="17"/>
  <c r="Z995" i="17"/>
  <c r="Y995" i="15"/>
  <c r="Z995" i="15"/>
  <c r="X995" i="14"/>
  <c r="E992" i="18"/>
  <c r="F992" i="18" s="1"/>
  <c r="Y995" i="9"/>
  <c r="Z995" i="9"/>
  <c r="Y995" i="8"/>
  <c r="Z995" i="8"/>
  <c r="Y995" i="4"/>
  <c r="Z995" i="4"/>
  <c r="Z995" i="10"/>
  <c r="Y995" i="10"/>
  <c r="Y994" i="12"/>
  <c r="Z994" i="12"/>
  <c r="Y994" i="9"/>
  <c r="Z994" i="9"/>
  <c r="Y994" i="8"/>
  <c r="Z994" i="8"/>
  <c r="Y994" i="5"/>
  <c r="Z994" i="5"/>
  <c r="Y994" i="17"/>
  <c r="Z994" i="17"/>
  <c r="Y994" i="13"/>
  <c r="Z994" i="13"/>
  <c r="Y994" i="11"/>
  <c r="Z994" i="11"/>
  <c r="Y994" i="7"/>
  <c r="Z994" i="7"/>
  <c r="Y994" i="4"/>
  <c r="Z994" i="4"/>
  <c r="X994" i="14"/>
  <c r="E991" i="18"/>
  <c r="F991" i="18" s="1"/>
  <c r="Y994" i="15"/>
  <c r="Z994" i="15"/>
  <c r="Z994" i="6"/>
  <c r="Y994" i="6"/>
  <c r="Y994" i="10"/>
  <c r="Z994" i="10"/>
  <c r="Y993" i="7"/>
  <c r="Z993" i="7"/>
  <c r="Y993" i="11"/>
  <c r="Z993" i="11"/>
  <c r="Y993" i="13"/>
  <c r="Z993" i="13"/>
  <c r="Y993" i="12"/>
  <c r="Z993" i="12"/>
  <c r="Y993" i="15"/>
  <c r="Z993" i="15"/>
  <c r="Y993" i="5"/>
  <c r="Z993" i="5"/>
  <c r="Y993" i="17"/>
  <c r="Z993" i="17"/>
  <c r="Y993" i="4"/>
  <c r="Z993" i="4"/>
  <c r="X993" i="14"/>
  <c r="E990" i="18"/>
  <c r="F990" i="18" s="1"/>
  <c r="Y993" i="9"/>
  <c r="Z993" i="9"/>
  <c r="Y993" i="6"/>
  <c r="Z993" i="6"/>
  <c r="Y993" i="10"/>
  <c r="Z993" i="10"/>
  <c r="Y993" i="8"/>
  <c r="Z993" i="8"/>
  <c r="Y992" i="12"/>
  <c r="Z992" i="12"/>
  <c r="Y992" i="17"/>
  <c r="Z992" i="17"/>
  <c r="Y992" i="13"/>
  <c r="Z992" i="13"/>
  <c r="Y992" i="11"/>
  <c r="Z992" i="11"/>
  <c r="Y992" i="15"/>
  <c r="Z992" i="15"/>
  <c r="Y992" i="5"/>
  <c r="Z992" i="5"/>
  <c r="Y992" i="8"/>
  <c r="Z992" i="8"/>
  <c r="Y992" i="9"/>
  <c r="Z992" i="9"/>
  <c r="Y992" i="7"/>
  <c r="Z992" i="7"/>
  <c r="Y992" i="4"/>
  <c r="Z992" i="4"/>
  <c r="X992" i="14"/>
  <c r="E989" i="18"/>
  <c r="F989" i="18" s="1"/>
  <c r="Z992" i="6"/>
  <c r="Y992" i="6"/>
  <c r="Z992" i="10"/>
  <c r="Y992" i="10"/>
  <c r="Y991" i="6"/>
  <c r="Z991" i="6"/>
  <c r="Y991" i="10"/>
  <c r="Z991" i="10"/>
  <c r="Y991" i="7"/>
  <c r="Z991" i="7"/>
  <c r="Y991" i="11"/>
  <c r="Z991" i="11"/>
  <c r="Y991" i="13"/>
  <c r="Z991" i="13"/>
  <c r="Y991" i="17"/>
  <c r="Z991" i="17"/>
  <c r="Y991" i="8"/>
  <c r="Z991" i="8"/>
  <c r="Y991" i="5"/>
  <c r="Z991" i="5"/>
  <c r="Y991" i="15"/>
  <c r="Z991" i="15"/>
  <c r="Y991" i="16"/>
  <c r="Z991" i="16"/>
  <c r="Y991" i="12"/>
  <c r="Z991" i="12"/>
  <c r="Y991" i="9"/>
  <c r="Z991" i="9"/>
  <c r="Y991" i="4"/>
  <c r="Z991" i="4"/>
  <c r="X991" i="14"/>
  <c r="E988" i="18"/>
  <c r="F988" i="18" s="1"/>
  <c r="Y990" i="13"/>
  <c r="Z990" i="13"/>
  <c r="Y990" i="11"/>
  <c r="Z990" i="11"/>
  <c r="Y990" i="15"/>
  <c r="Z990" i="15"/>
  <c r="Y990" i="9"/>
  <c r="Z990" i="9"/>
  <c r="Y990" i="12"/>
  <c r="Z990" i="12"/>
  <c r="Y990" i="5"/>
  <c r="Z990" i="5"/>
  <c r="Y990" i="16"/>
  <c r="Z990" i="16"/>
  <c r="Y990" i="8"/>
  <c r="Z990" i="8"/>
  <c r="Y990" i="4"/>
  <c r="Z990" i="4"/>
  <c r="X990" i="14"/>
  <c r="E987" i="18"/>
  <c r="F987" i="18" s="1"/>
  <c r="Y990" i="6"/>
  <c r="Z990" i="6"/>
  <c r="Z990" i="10"/>
  <c r="Y990" i="10"/>
  <c r="Y990" i="7"/>
  <c r="Z990" i="7"/>
  <c r="Y990" i="17"/>
  <c r="Z990" i="17"/>
  <c r="Y989" i="17"/>
  <c r="Z989" i="17"/>
  <c r="Y989" i="7"/>
  <c r="Z989" i="7"/>
  <c r="Y989" i="4"/>
  <c r="Z989" i="4"/>
  <c r="Y989" i="12"/>
  <c r="Z989" i="12"/>
  <c r="Y989" i="15"/>
  <c r="Z989" i="15"/>
  <c r="Y989" i="5"/>
  <c r="Z989" i="5"/>
  <c r="Y989" i="9"/>
  <c r="Z989" i="9"/>
  <c r="X989" i="14"/>
  <c r="E986" i="18"/>
  <c r="F986" i="18" s="1"/>
  <c r="Z989" i="10"/>
  <c r="Y989" i="10"/>
  <c r="Z989" i="6"/>
  <c r="Y989" i="6"/>
  <c r="Y989" i="8"/>
  <c r="Z989" i="8"/>
  <c r="Y989" i="11"/>
  <c r="Z989" i="11"/>
  <c r="Y989" i="13"/>
  <c r="Z989" i="13"/>
  <c r="Y988" i="15"/>
  <c r="Z988" i="15"/>
  <c r="Y988" i="10"/>
  <c r="Z988" i="10"/>
  <c r="Y988" i="7"/>
  <c r="Z988" i="7"/>
  <c r="Y988" i="11"/>
  <c r="Z988" i="11"/>
  <c r="Y988" i="13"/>
  <c r="Z988" i="13"/>
  <c r="Y988" i="17"/>
  <c r="Z988" i="17"/>
  <c r="Y988" i="12"/>
  <c r="Z988" i="12"/>
  <c r="X988" i="14"/>
  <c r="E985" i="18"/>
  <c r="F985" i="18" s="1"/>
  <c r="Y988" i="8"/>
  <c r="Z988" i="8"/>
  <c r="Y988" i="16"/>
  <c r="Z988" i="16"/>
  <c r="Y988" i="4"/>
  <c r="Z988" i="4"/>
  <c r="Y988" i="5"/>
  <c r="Z988" i="5"/>
  <c r="Z988" i="6"/>
  <c r="Y988" i="6"/>
  <c r="Y988" i="9"/>
  <c r="Z988" i="9"/>
  <c r="Y987" i="12"/>
  <c r="Z987" i="12"/>
  <c r="Y987" i="5"/>
  <c r="Z987" i="5"/>
  <c r="Y987" i="9"/>
  <c r="Z987" i="9"/>
  <c r="Y987" i="17"/>
  <c r="Z987" i="17"/>
  <c r="Y987" i="8"/>
  <c r="Z987" i="8"/>
  <c r="Y987" i="13"/>
  <c r="Z987" i="13"/>
  <c r="Y987" i="4"/>
  <c r="Z987" i="4"/>
  <c r="X987" i="14"/>
  <c r="E984" i="18"/>
  <c r="F984" i="18" s="1"/>
  <c r="Y987" i="15"/>
  <c r="Z987" i="15"/>
  <c r="Y987" i="6"/>
  <c r="Z987" i="6"/>
  <c r="Z987" i="10"/>
  <c r="Y987" i="10"/>
  <c r="Y987" i="7"/>
  <c r="Z987" i="7"/>
  <c r="Y987" i="11"/>
  <c r="Z987" i="11"/>
  <c r="Y986" i="4"/>
  <c r="Z986" i="4"/>
  <c r="Y986" i="12"/>
  <c r="Z986" i="12"/>
  <c r="Y986" i="5"/>
  <c r="Z986" i="5"/>
  <c r="X986" i="14"/>
  <c r="E983" i="18"/>
  <c r="F983" i="18" s="1"/>
  <c r="Z986" i="6"/>
  <c r="Y986" i="6"/>
  <c r="Z986" i="10"/>
  <c r="Y986" i="10"/>
  <c r="Y986" i="9"/>
  <c r="Z986" i="9"/>
  <c r="Y986" i="15"/>
  <c r="Z986" i="15"/>
  <c r="Y986" i="7"/>
  <c r="Z986" i="7"/>
  <c r="Y986" i="11"/>
  <c r="Z986" i="11"/>
  <c r="Y986" i="13"/>
  <c r="Z986" i="13"/>
  <c r="Y986" i="8"/>
  <c r="Z986" i="8"/>
  <c r="Y986" i="16"/>
  <c r="Z986" i="16"/>
  <c r="Y986" i="17"/>
  <c r="Z986" i="17"/>
  <c r="Y985" i="7"/>
  <c r="Z985" i="7"/>
  <c r="Y985" i="9"/>
  <c r="Z985" i="9"/>
  <c r="Y985" i="17"/>
  <c r="Z985" i="17"/>
  <c r="Y985" i="8"/>
  <c r="Z985" i="8"/>
  <c r="X985" i="14"/>
  <c r="E982" i="18"/>
  <c r="F982" i="18" s="1"/>
  <c r="Y985" i="15"/>
  <c r="Z985" i="15"/>
  <c r="Y985" i="6"/>
  <c r="Z985" i="6"/>
  <c r="Y985" i="12"/>
  <c r="Z985" i="12"/>
  <c r="Y985" i="13"/>
  <c r="Z985" i="13"/>
  <c r="Y985" i="5"/>
  <c r="Z985" i="5"/>
  <c r="Y985" i="4"/>
  <c r="Z985" i="4"/>
  <c r="F982" i="19"/>
  <c r="G982" i="19"/>
  <c r="H982" i="19"/>
  <c r="Y985" i="10"/>
  <c r="Z985" i="10"/>
  <c r="Z985" i="11"/>
  <c r="Y985" i="11"/>
  <c r="Y984" i="16"/>
  <c r="Z984" i="16"/>
  <c r="Y984" i="17"/>
  <c r="Z984" i="17"/>
  <c r="Y984" i="13"/>
  <c r="Z984" i="13"/>
  <c r="Y984" i="11"/>
  <c r="Z984" i="11"/>
  <c r="Y984" i="7"/>
  <c r="Z984" i="7"/>
  <c r="Z984" i="10"/>
  <c r="Y984" i="10"/>
  <c r="Y984" i="6"/>
  <c r="Z984" i="6"/>
  <c r="X984" i="14"/>
  <c r="E981" i="18"/>
  <c r="F981" i="18" s="1"/>
  <c r="Y984" i="4"/>
  <c r="Z984" i="4"/>
  <c r="F981" i="19"/>
  <c r="G981" i="19"/>
  <c r="H981" i="19"/>
  <c r="Y984" i="12"/>
  <c r="Z984" i="12"/>
  <c r="Y984" i="8"/>
  <c r="Z984" i="8"/>
  <c r="Y984" i="5"/>
  <c r="Z984" i="5"/>
  <c r="Y984" i="9"/>
  <c r="Z984" i="9"/>
  <c r="Y984" i="15"/>
  <c r="Z984" i="15"/>
  <c r="Y983" i="17"/>
  <c r="Z983" i="17"/>
  <c r="Y983" i="13"/>
  <c r="Z983" i="13"/>
  <c r="Y983" i="11"/>
  <c r="Z983" i="11"/>
  <c r="Y983" i="7"/>
  <c r="Z983" i="7"/>
  <c r="F980" i="20"/>
  <c r="G980" i="20"/>
  <c r="H980" i="20"/>
  <c r="Y983" i="15"/>
  <c r="Z983" i="15"/>
  <c r="Y983" i="4"/>
  <c r="Z983" i="4"/>
  <c r="Z983" i="10"/>
  <c r="Y983" i="10"/>
  <c r="Y983" i="8"/>
  <c r="Z983" i="8"/>
  <c r="Y983" i="5"/>
  <c r="Z983" i="5"/>
  <c r="Y983" i="6"/>
  <c r="Z983" i="6"/>
  <c r="Y983" i="16"/>
  <c r="Z983" i="16"/>
  <c r="Y983" i="9"/>
  <c r="Z983" i="9"/>
  <c r="X983" i="14"/>
  <c r="E980" i="18"/>
  <c r="F980" i="18" s="1"/>
  <c r="Y983" i="12"/>
  <c r="Z983" i="12"/>
  <c r="Y982" i="7"/>
  <c r="Z982" i="7"/>
  <c r="Y982" i="8"/>
  <c r="Z982" i="8"/>
  <c r="Y982" i="9"/>
  <c r="Z982" i="9"/>
  <c r="Y982" i="12"/>
  <c r="Z982" i="12"/>
  <c r="Y982" i="5"/>
  <c r="Z982" i="5"/>
  <c r="Y982" i="17"/>
  <c r="Z982" i="17"/>
  <c r="Y982" i="13"/>
  <c r="Z982" i="13"/>
  <c r="Y982" i="11"/>
  <c r="Z982" i="11"/>
  <c r="Y982" i="10"/>
  <c r="Z982" i="10"/>
  <c r="Y982" i="6"/>
  <c r="Z982" i="6"/>
  <c r="X982" i="14"/>
  <c r="E979" i="18"/>
  <c r="F979" i="18" s="1"/>
  <c r="Y982" i="4"/>
  <c r="Z982" i="4"/>
  <c r="F979" i="19"/>
  <c r="G979" i="19"/>
  <c r="H979" i="19"/>
  <c r="Y982" i="15"/>
  <c r="Z982" i="15"/>
  <c r="Y981" i="5"/>
  <c r="Z981" i="5"/>
  <c r="Y981" i="12"/>
  <c r="Z981" i="12"/>
  <c r="Y981" i="9"/>
  <c r="Z981" i="9"/>
  <c r="Y981" i="8"/>
  <c r="Z981" i="8"/>
  <c r="Y981" i="15"/>
  <c r="Z981" i="15"/>
  <c r="Y981" i="17"/>
  <c r="Z981" i="17"/>
  <c r="Y981" i="13"/>
  <c r="Z981" i="13"/>
  <c r="Y981" i="11"/>
  <c r="Z981" i="11"/>
  <c r="Y981" i="7"/>
  <c r="Z981" i="7"/>
  <c r="Y981" i="10"/>
  <c r="Z981" i="10"/>
  <c r="Z981" i="6"/>
  <c r="Y981" i="6"/>
  <c r="X981" i="14"/>
  <c r="E978" i="18"/>
  <c r="F978" i="18" s="1"/>
  <c r="Y981" i="4"/>
  <c r="Z981" i="4"/>
  <c r="F978" i="19"/>
  <c r="G978" i="19"/>
  <c r="H978" i="19"/>
  <c r="Y980" i="7"/>
  <c r="Z980" i="7"/>
  <c r="Z980" i="10"/>
  <c r="Y980" i="10"/>
  <c r="Z980" i="6"/>
  <c r="Y980" i="6"/>
  <c r="X980" i="14"/>
  <c r="E977" i="18"/>
  <c r="F977" i="18" s="1"/>
  <c r="Y980" i="4"/>
  <c r="Z980" i="4"/>
  <c r="Y980" i="15"/>
  <c r="Z980" i="15"/>
  <c r="Y980" i="12"/>
  <c r="Z980" i="12"/>
  <c r="Y980" i="8"/>
  <c r="Z980" i="8"/>
  <c r="Y980" i="9"/>
  <c r="Z980" i="9"/>
  <c r="Y980" i="5"/>
  <c r="Z980" i="5"/>
  <c r="Y980" i="16"/>
  <c r="Z980" i="16"/>
  <c r="Y980" i="17"/>
  <c r="Z980" i="17"/>
  <c r="Y980" i="13"/>
  <c r="Z980" i="13"/>
  <c r="Y980" i="11"/>
  <c r="Z980" i="11"/>
  <c r="Y979" i="15"/>
  <c r="Z979" i="15"/>
  <c r="Y979" i="4"/>
  <c r="Z979" i="4"/>
  <c r="Y979" i="8"/>
  <c r="Z979" i="8"/>
  <c r="Y979" i="7"/>
  <c r="Z979" i="7"/>
  <c r="Y979" i="12"/>
  <c r="Z979" i="12"/>
  <c r="Y979" i="13"/>
  <c r="Z979" i="13"/>
  <c r="Y979" i="9"/>
  <c r="Z979" i="9"/>
  <c r="Y979" i="5"/>
  <c r="Z979" i="5"/>
  <c r="Y979" i="17"/>
  <c r="Z979" i="17"/>
  <c r="Y979" i="11"/>
  <c r="Z979" i="11"/>
  <c r="Z979" i="10"/>
  <c r="Y979" i="10"/>
  <c r="Y979" i="6"/>
  <c r="Z979" i="6"/>
  <c r="X979" i="14"/>
  <c r="E976" i="18"/>
  <c r="F976" i="18" s="1"/>
  <c r="Y978" i="15"/>
  <c r="Z978" i="15"/>
  <c r="Y978" i="8"/>
  <c r="Z978" i="8"/>
  <c r="Y978" i="4"/>
  <c r="Z978" i="4"/>
  <c r="Y978" i="5"/>
  <c r="Z978" i="5"/>
  <c r="Y978" i="11"/>
  <c r="Z978" i="11"/>
  <c r="X978" i="14"/>
  <c r="E975" i="18"/>
  <c r="F975" i="18" s="1"/>
  <c r="Y978" i="12"/>
  <c r="Z978" i="12"/>
  <c r="Y978" i="6"/>
  <c r="Z978" i="6"/>
  <c r="Y978" i="10"/>
  <c r="Z978" i="10"/>
  <c r="Y978" i="7"/>
  <c r="Z978" i="7"/>
  <c r="Y978" i="16"/>
  <c r="Z978" i="16"/>
  <c r="Y978" i="17"/>
  <c r="Z978" i="17"/>
  <c r="Y978" i="9"/>
  <c r="Z978" i="9"/>
  <c r="Y978" i="13"/>
  <c r="Z978" i="13"/>
  <c r="Y977" i="17"/>
  <c r="Z977" i="17"/>
  <c r="Y977" i="12"/>
  <c r="Z977" i="12"/>
  <c r="Y977" i="5"/>
  <c r="Z977" i="5"/>
  <c r="Y977" i="11"/>
  <c r="Z977" i="11"/>
  <c r="F974" i="20"/>
  <c r="G974" i="20"/>
  <c r="H974" i="20"/>
  <c r="Y977" i="10"/>
  <c r="Z977" i="10"/>
  <c r="Y977" i="6"/>
  <c r="Z977" i="6"/>
  <c r="X977" i="14"/>
  <c r="E974" i="18"/>
  <c r="F974" i="18" s="1"/>
  <c r="Y977" i="4"/>
  <c r="Z977" i="4"/>
  <c r="Y977" i="15"/>
  <c r="Z977" i="15"/>
  <c r="Y977" i="8"/>
  <c r="Z977" i="8"/>
  <c r="Y977" i="7"/>
  <c r="Z977" i="7"/>
  <c r="Y977" i="9"/>
  <c r="Z977" i="9"/>
  <c r="Y977" i="13"/>
  <c r="Z977" i="13"/>
  <c r="Y977" i="16"/>
  <c r="Z977" i="16"/>
  <c r="Y976" i="12"/>
  <c r="Z976" i="12"/>
  <c r="Y976" i="5"/>
  <c r="Z976" i="5"/>
  <c r="Y976" i="10"/>
  <c r="Z976" i="10"/>
  <c r="Y976" i="8"/>
  <c r="Z976" i="8"/>
  <c r="Y976" i="17"/>
  <c r="Z976" i="17"/>
  <c r="Y976" i="11"/>
  <c r="Z976" i="11"/>
  <c r="Y976" i="7"/>
  <c r="Z976" i="7"/>
  <c r="X976" i="14"/>
  <c r="E973" i="18"/>
  <c r="F973" i="18" s="1"/>
  <c r="Y976" i="4"/>
  <c r="Z976" i="4"/>
  <c r="Y976" i="9"/>
  <c r="Z976" i="9"/>
  <c r="Y976" i="13"/>
  <c r="Z976" i="13"/>
  <c r="F973" i="19"/>
  <c r="G973" i="19"/>
  <c r="H973" i="19"/>
  <c r="Z976" i="6"/>
  <c r="Y976" i="6"/>
  <c r="Y976" i="15"/>
  <c r="Z976" i="15"/>
  <c r="Y975" i="8"/>
  <c r="Z975" i="8"/>
  <c r="Y975" i="5"/>
  <c r="Z975" i="5"/>
  <c r="Y975" i="11"/>
  <c r="Z975" i="11"/>
  <c r="Y975" i="7"/>
  <c r="Z975" i="7"/>
  <c r="Y975" i="15"/>
  <c r="Z975" i="15"/>
  <c r="Z975" i="10"/>
  <c r="Y975" i="10"/>
  <c r="Z975" i="6"/>
  <c r="Y975" i="6"/>
  <c r="X975" i="14"/>
  <c r="E972" i="18"/>
  <c r="F972" i="18" s="1"/>
  <c r="Y975" i="4"/>
  <c r="Z975" i="4"/>
  <c r="Y975" i="9"/>
  <c r="Z975" i="9"/>
  <c r="Y975" i="13"/>
  <c r="Z975" i="13"/>
  <c r="Y975" i="12"/>
  <c r="Z975" i="12"/>
  <c r="Y975" i="16"/>
  <c r="Z975" i="16"/>
  <c r="Y975" i="17"/>
  <c r="Z975" i="17"/>
  <c r="Y974" i="5"/>
  <c r="Z974" i="5"/>
  <c r="Y974" i="8"/>
  <c r="Z974" i="8"/>
  <c r="Y974" i="15"/>
  <c r="Z974" i="15"/>
  <c r="Y974" i="17"/>
  <c r="Z974" i="17"/>
  <c r="Y974" i="13"/>
  <c r="Z974" i="13"/>
  <c r="Y974" i="12"/>
  <c r="Z974" i="12"/>
  <c r="Y974" i="9"/>
  <c r="Z974" i="9"/>
  <c r="Y974" i="11"/>
  <c r="Z974" i="11"/>
  <c r="Y974" i="4"/>
  <c r="Z974" i="4"/>
  <c r="X974" i="14"/>
  <c r="E971" i="18"/>
  <c r="F971" i="18" s="1"/>
  <c r="Z974" i="6"/>
  <c r="Y974" i="6"/>
  <c r="Y974" i="10"/>
  <c r="Z974" i="10"/>
  <c r="Y974" i="7"/>
  <c r="Z974" i="7"/>
  <c r="X973" i="14"/>
  <c r="E970" i="18"/>
  <c r="F970" i="18" s="1"/>
  <c r="Y973" i="4"/>
  <c r="Z973" i="4"/>
  <c r="Y973" i="9"/>
  <c r="Z973" i="9"/>
  <c r="Y973" i="13"/>
  <c r="Z973" i="13"/>
  <c r="Y973" i="15"/>
  <c r="Z973" i="15"/>
  <c r="Y973" i="10"/>
  <c r="Z973" i="10"/>
  <c r="Y973" i="5"/>
  <c r="Z973" i="5"/>
  <c r="Y973" i="11"/>
  <c r="Z973" i="11"/>
  <c r="Y973" i="8"/>
  <c r="Z973" i="8"/>
  <c r="Y973" i="12"/>
  <c r="Z973" i="12"/>
  <c r="Y973" i="17"/>
  <c r="Z973" i="17"/>
  <c r="Y973" i="7"/>
  <c r="Z973" i="7"/>
  <c r="Y973" i="6"/>
  <c r="Z973" i="6"/>
  <c r="Y972" i="13"/>
  <c r="Z972" i="13"/>
  <c r="Y972" i="7"/>
  <c r="Z972" i="7"/>
  <c r="Y972" i="8"/>
  <c r="Z972" i="8"/>
  <c r="Y972" i="15"/>
  <c r="Z972" i="15"/>
  <c r="Y972" i="16"/>
  <c r="Z972" i="16"/>
  <c r="Y972" i="12"/>
  <c r="Z972" i="12"/>
  <c r="Z972" i="11"/>
  <c r="Y972" i="11"/>
  <c r="Z972" i="6"/>
  <c r="Y972" i="6"/>
  <c r="Z972" i="10"/>
  <c r="Y972" i="10"/>
  <c r="X972" i="14"/>
  <c r="E969" i="18"/>
  <c r="F969" i="18" s="1"/>
  <c r="Y972" i="4"/>
  <c r="Z972" i="4"/>
  <c r="F969" i="19"/>
  <c r="G969" i="19"/>
  <c r="H969" i="19"/>
  <c r="Y972" i="17"/>
  <c r="Z972" i="17"/>
  <c r="Y972" i="9"/>
  <c r="Z972" i="9"/>
  <c r="Y972" i="5"/>
  <c r="Z972" i="5"/>
  <c r="Y971" i="17"/>
  <c r="Z971" i="17"/>
  <c r="Y971" i="5"/>
  <c r="Z971" i="5"/>
  <c r="Y971" i="7"/>
  <c r="Z971" i="7"/>
  <c r="Y971" i="13"/>
  <c r="Z971" i="13"/>
  <c r="Y971" i="9"/>
  <c r="Z971" i="9"/>
  <c r="Y971" i="8"/>
  <c r="Z971" i="8"/>
  <c r="Y971" i="4"/>
  <c r="Z971" i="4"/>
  <c r="X971" i="14"/>
  <c r="E968" i="18"/>
  <c r="F968" i="18" s="1"/>
  <c r="Y971" i="12"/>
  <c r="Z971" i="12"/>
  <c r="Z971" i="6"/>
  <c r="Y971" i="6"/>
  <c r="Z971" i="10"/>
  <c r="Y971" i="10"/>
  <c r="Y971" i="15"/>
  <c r="Z971" i="15"/>
  <c r="Y971" i="11"/>
  <c r="Z971" i="11"/>
  <c r="Y970" i="10"/>
  <c r="Z970" i="10"/>
  <c r="Y970" i="8"/>
  <c r="Z970" i="8"/>
  <c r="Y970" i="6"/>
  <c r="Z970" i="6"/>
  <c r="X970" i="14"/>
  <c r="E967" i="18"/>
  <c r="F967" i="18" s="1"/>
  <c r="Y970" i="4"/>
  <c r="Z970" i="4"/>
  <c r="Y970" i="15"/>
  <c r="Z970" i="15"/>
  <c r="Y970" i="9"/>
  <c r="Z970" i="9"/>
  <c r="Y970" i="12"/>
  <c r="Z970" i="12"/>
  <c r="Y970" i="5"/>
  <c r="Z970" i="5"/>
  <c r="Y970" i="7"/>
  <c r="Z970" i="7"/>
  <c r="Y970" i="17"/>
  <c r="Z970" i="17"/>
  <c r="Z970" i="11"/>
  <c r="Y970" i="11"/>
  <c r="Y970" i="13"/>
  <c r="Z970" i="13"/>
  <c r="Y969" i="13"/>
  <c r="Z969" i="13"/>
  <c r="Y969" i="8"/>
  <c r="Z969" i="8"/>
  <c r="Y969" i="9"/>
  <c r="Z969" i="9"/>
  <c r="X969" i="14"/>
  <c r="E966" i="18"/>
  <c r="F966" i="18" s="1"/>
  <c r="Y969" i="5"/>
  <c r="Z969" i="5"/>
  <c r="Y969" i="12"/>
  <c r="Z969" i="12"/>
  <c r="Y969" i="7"/>
  <c r="Z969" i="7"/>
  <c r="Y969" i="4"/>
  <c r="Z969" i="4"/>
  <c r="Y969" i="15"/>
  <c r="Z969" i="15"/>
  <c r="Y969" i="17"/>
  <c r="Z969" i="17"/>
  <c r="Y969" i="11"/>
  <c r="Z969" i="11"/>
  <c r="Z969" i="10"/>
  <c r="Y969" i="10"/>
  <c r="Z969" i="6"/>
  <c r="Y969" i="6"/>
  <c r="Y968" i="9"/>
  <c r="Z968" i="9"/>
  <c r="Y968" i="15"/>
  <c r="Z968" i="15"/>
  <c r="Y968" i="17"/>
  <c r="Z968" i="17"/>
  <c r="Y968" i="11"/>
  <c r="Z968" i="11"/>
  <c r="Y968" i="7"/>
  <c r="Z968" i="7"/>
  <c r="Z968" i="10"/>
  <c r="Y968" i="10"/>
  <c r="Z968" i="6"/>
  <c r="Y968" i="6"/>
  <c r="X968" i="14"/>
  <c r="E965" i="18"/>
  <c r="F965" i="18" s="1"/>
  <c r="Y968" i="13"/>
  <c r="Z968" i="13"/>
  <c r="Y968" i="5"/>
  <c r="Z968" i="5"/>
  <c r="Y968" i="8"/>
  <c r="Z968" i="8"/>
  <c r="Y968" i="12"/>
  <c r="Z968" i="12"/>
  <c r="Y968" i="4"/>
  <c r="Z968" i="4"/>
  <c r="Y967" i="15"/>
  <c r="Z967" i="15"/>
  <c r="Z967" i="6"/>
  <c r="Y967" i="6"/>
  <c r="Y967" i="10"/>
  <c r="Z967" i="10"/>
  <c r="Y967" i="5"/>
  <c r="Z967" i="5"/>
  <c r="Y967" i="7"/>
  <c r="Z967" i="7"/>
  <c r="Y967" i="11"/>
  <c r="Z967" i="11"/>
  <c r="Y967" i="17"/>
  <c r="Z967" i="17"/>
  <c r="Y967" i="16"/>
  <c r="Z967" i="16"/>
  <c r="Y967" i="13"/>
  <c r="Z967" i="13"/>
  <c r="Y967" i="12"/>
  <c r="Z967" i="12"/>
  <c r="Y967" i="9"/>
  <c r="Z967" i="9"/>
  <c r="Y967" i="8"/>
  <c r="Z967" i="8"/>
  <c r="Y967" i="4"/>
  <c r="Z967" i="4"/>
  <c r="X967" i="14"/>
  <c r="E964" i="18"/>
  <c r="F964" i="18" s="1"/>
  <c r="Y966" i="9"/>
  <c r="Z966" i="9"/>
  <c r="Y966" i="4"/>
  <c r="Z966" i="4"/>
  <c r="Y966" i="10"/>
  <c r="Z966" i="10"/>
  <c r="Y966" i="6"/>
  <c r="Z966" i="6"/>
  <c r="Y966" i="12"/>
  <c r="Z966" i="12"/>
  <c r="Y966" i="17"/>
  <c r="Z966" i="17"/>
  <c r="Z966" i="11"/>
  <c r="Y966" i="11"/>
  <c r="Y966" i="7"/>
  <c r="Z966" i="7"/>
  <c r="Y966" i="8"/>
  <c r="Z966" i="8"/>
  <c r="X966" i="14"/>
  <c r="E963" i="18"/>
  <c r="F963" i="18" s="1"/>
  <c r="Y966" i="13"/>
  <c r="Z966" i="13"/>
  <c r="Y966" i="5"/>
  <c r="Z966" i="5"/>
  <c r="Y966" i="15"/>
  <c r="Z966" i="15"/>
  <c r="Y965" i="9"/>
  <c r="Z965" i="9"/>
  <c r="X965" i="14"/>
  <c r="E962" i="18"/>
  <c r="F962" i="18" s="1"/>
  <c r="Y965" i="4"/>
  <c r="Z965" i="4"/>
  <c r="F962" i="19"/>
  <c r="G962" i="19"/>
  <c r="H962" i="19"/>
  <c r="Y965" i="7"/>
  <c r="Z965" i="7"/>
  <c r="Y965" i="11"/>
  <c r="Z965" i="11"/>
  <c r="Y965" i="17"/>
  <c r="Z965" i="17"/>
  <c r="Y965" i="15"/>
  <c r="Z965" i="15"/>
  <c r="Y965" i="5"/>
  <c r="Z965" i="5"/>
  <c r="Y965" i="13"/>
  <c r="Z965" i="13"/>
  <c r="Y965" i="16"/>
  <c r="Z965" i="16"/>
  <c r="Y965" i="12"/>
  <c r="Z965" i="12"/>
  <c r="Z965" i="6"/>
  <c r="Y965" i="6"/>
  <c r="Y965" i="8"/>
  <c r="Z965" i="8"/>
  <c r="Z965" i="10"/>
  <c r="Y965" i="10"/>
  <c r="Y964" i="13"/>
  <c r="Z964" i="13"/>
  <c r="X964" i="14"/>
  <c r="E961" i="18"/>
  <c r="F961" i="18" s="1"/>
  <c r="Y964" i="4"/>
  <c r="Z964" i="4"/>
  <c r="Y964" i="9"/>
  <c r="Z964" i="9"/>
  <c r="Y964" i="17"/>
  <c r="Z964" i="17"/>
  <c r="Y964" i="12"/>
  <c r="Z964" i="12"/>
  <c r="Y964" i="15"/>
  <c r="Z964" i="15"/>
  <c r="Y964" i="6"/>
  <c r="Z964" i="6"/>
  <c r="Y964" i="10"/>
  <c r="Z964" i="10"/>
  <c r="Y964" i="7"/>
  <c r="Z964" i="7"/>
  <c r="Y964" i="11"/>
  <c r="Z964" i="11"/>
  <c r="Y964" i="5"/>
  <c r="Z964" i="5"/>
  <c r="Y964" i="8"/>
  <c r="Z964" i="8"/>
  <c r="Y963" i="11"/>
  <c r="Z963" i="11"/>
  <c r="Y963" i="7"/>
  <c r="Z963" i="7"/>
  <c r="Z963" i="6"/>
  <c r="Y963" i="6"/>
  <c r="X963" i="14"/>
  <c r="E960" i="18"/>
  <c r="F960" i="18" s="1"/>
  <c r="Y963" i="4"/>
  <c r="Z963" i="4"/>
  <c r="F960" i="19"/>
  <c r="G960" i="19"/>
  <c r="H960" i="19"/>
  <c r="Y963" i="9"/>
  <c r="Z963" i="9"/>
  <c r="Y963" i="15"/>
  <c r="Z963" i="15"/>
  <c r="Y963" i="12"/>
  <c r="Z963" i="12"/>
  <c r="Y963" i="10"/>
  <c r="Z963" i="10"/>
  <c r="Y963" i="17"/>
  <c r="Z963" i="17"/>
  <c r="Y963" i="8"/>
  <c r="Z963" i="8"/>
  <c r="Y963" i="5"/>
  <c r="Z963" i="5"/>
  <c r="Y963" i="13"/>
  <c r="Z963" i="13"/>
  <c r="Y963" i="16"/>
  <c r="Z963" i="16"/>
  <c r="Y962" i="10"/>
  <c r="Z962" i="10"/>
  <c r="Y962" i="6"/>
  <c r="Z962" i="6"/>
  <c r="Y962" i="5"/>
  <c r="Z962" i="5"/>
  <c r="Y962" i="4"/>
  <c r="Z962" i="4"/>
  <c r="Y962" i="12"/>
  <c r="Z962" i="12"/>
  <c r="Y962" i="9"/>
  <c r="Z962" i="9"/>
  <c r="Y962" i="15"/>
  <c r="Z962" i="15"/>
  <c r="X962" i="14"/>
  <c r="E959" i="18"/>
  <c r="F959" i="18" s="1"/>
  <c r="Y962" i="13"/>
  <c r="Z962" i="13"/>
  <c r="Y962" i="8"/>
  <c r="Z962" i="8"/>
  <c r="Y962" i="17"/>
  <c r="Z962" i="17"/>
  <c r="Y962" i="11"/>
  <c r="Z962" i="11"/>
  <c r="Y962" i="7"/>
  <c r="Z962" i="7"/>
  <c r="Y962" i="16"/>
  <c r="Z962" i="16"/>
  <c r="Y961" i="10"/>
  <c r="Z961" i="10"/>
  <c r="Y961" i="6"/>
  <c r="Z961" i="6"/>
  <c r="X961" i="14"/>
  <c r="E958" i="18"/>
  <c r="F958" i="18" s="1"/>
  <c r="Y961" i="4"/>
  <c r="Z961" i="4"/>
  <c r="Y961" i="9"/>
  <c r="Z961" i="9"/>
  <c r="Y961" i="5"/>
  <c r="Z961" i="5"/>
  <c r="Y961" i="12"/>
  <c r="Z961" i="12"/>
  <c r="Y961" i="8"/>
  <c r="Z961" i="8"/>
  <c r="Y961" i="15"/>
  <c r="Z961" i="15"/>
  <c r="Y961" i="17"/>
  <c r="Z961" i="17"/>
  <c r="Y961" i="11"/>
  <c r="Z961" i="11"/>
  <c r="Y961" i="13"/>
  <c r="Z961" i="13"/>
  <c r="Y961" i="16"/>
  <c r="Z961" i="16"/>
  <c r="Y961" i="7"/>
  <c r="Z961" i="7"/>
  <c r="Y960" i="4"/>
  <c r="Z960" i="4"/>
  <c r="Y960" i="5"/>
  <c r="Z960" i="5"/>
  <c r="Y960" i="11"/>
  <c r="Z960" i="11"/>
  <c r="X960" i="14"/>
  <c r="E957" i="18"/>
  <c r="F957" i="18" s="1"/>
  <c r="Y960" i="15"/>
  <c r="Z960" i="15"/>
  <c r="Y960" i="17"/>
  <c r="Z960" i="17"/>
  <c r="Z960" i="6"/>
  <c r="Y960" i="6"/>
  <c r="Y960" i="10"/>
  <c r="Z960" i="10"/>
  <c r="Y960" i="8"/>
  <c r="Z960" i="8"/>
  <c r="Y960" i="9"/>
  <c r="Z960" i="9"/>
  <c r="Y960" i="12"/>
  <c r="Z960" i="12"/>
  <c r="Y960" i="13"/>
  <c r="Z960" i="13"/>
  <c r="Y960" i="7"/>
  <c r="Z960" i="7"/>
  <c r="Y959" i="17"/>
  <c r="Z959" i="17"/>
  <c r="Y959" i="15"/>
  <c r="Z959" i="15"/>
  <c r="Y959" i="11"/>
  <c r="Z959" i="11"/>
  <c r="Y959" i="7"/>
  <c r="Z959" i="7"/>
  <c r="Y959" i="8"/>
  <c r="Z959" i="8"/>
  <c r="F956" i="20"/>
  <c r="G956" i="20"/>
  <c r="H956" i="20"/>
  <c r="Y959" i="13"/>
  <c r="Z959" i="13"/>
  <c r="Y959" i="5"/>
  <c r="Z959" i="5"/>
  <c r="Y959" i="12"/>
  <c r="Z959" i="12"/>
  <c r="Y959" i="4"/>
  <c r="Z959" i="4"/>
  <c r="Y959" i="10"/>
  <c r="Z959" i="10"/>
  <c r="Y959" i="6"/>
  <c r="Z959" i="6"/>
  <c r="X959" i="14"/>
  <c r="E956" i="18"/>
  <c r="F956" i="18" s="1"/>
  <c r="F956" i="19"/>
  <c r="G956" i="19"/>
  <c r="H956" i="19"/>
  <c r="Y959" i="16"/>
  <c r="Z959" i="16"/>
  <c r="Y959" i="9"/>
  <c r="Z959" i="9"/>
  <c r="Y958" i="17"/>
  <c r="Z958" i="17"/>
  <c r="Y958" i="15"/>
  <c r="Z958" i="15"/>
  <c r="Y958" i="8"/>
  <c r="Z958" i="8"/>
  <c r="Y958" i="12"/>
  <c r="Z958" i="12"/>
  <c r="Y958" i="11"/>
  <c r="Z958" i="11"/>
  <c r="Y958" i="7"/>
  <c r="Z958" i="7"/>
  <c r="F955" i="20"/>
  <c r="G955" i="20"/>
  <c r="H955" i="20"/>
  <c r="Z958" i="10"/>
  <c r="Y958" i="10"/>
  <c r="Y958" i="6"/>
  <c r="Z958" i="6"/>
  <c r="X958" i="14"/>
  <c r="E955" i="18"/>
  <c r="F955" i="18" s="1"/>
  <c r="Y958" i="4"/>
  <c r="Z958" i="4"/>
  <c r="F955" i="19"/>
  <c r="G955" i="19"/>
  <c r="H955" i="19"/>
  <c r="Y958" i="9"/>
  <c r="Z958" i="9"/>
  <c r="Y958" i="13"/>
  <c r="Z958" i="13"/>
  <c r="Y958" i="16"/>
  <c r="Z958" i="16"/>
  <c r="Y958" i="5"/>
  <c r="Z958" i="5"/>
  <c r="Y957" i="7"/>
  <c r="Z957" i="7"/>
  <c r="Y957" i="11"/>
  <c r="Z957" i="11"/>
  <c r="Y957" i="13"/>
  <c r="Z957" i="13"/>
  <c r="Y957" i="17"/>
  <c r="Z957" i="17"/>
  <c r="Y957" i="12"/>
  <c r="Z957" i="12"/>
  <c r="Y957" i="4"/>
  <c r="Z957" i="4"/>
  <c r="Y957" i="9"/>
  <c r="Z957" i="9"/>
  <c r="X957" i="14"/>
  <c r="E954" i="18"/>
  <c r="F954" i="18" s="1"/>
  <c r="Y957" i="5"/>
  <c r="Z957" i="5"/>
  <c r="Y957" i="15"/>
  <c r="Z957" i="15"/>
  <c r="Y957" i="8"/>
  <c r="Z957" i="8"/>
  <c r="Y957" i="6"/>
  <c r="Z957" i="6"/>
  <c r="Z957" i="10"/>
  <c r="Y957" i="10"/>
  <c r="Y956" i="13"/>
  <c r="Z956" i="13"/>
  <c r="Y956" i="16"/>
  <c r="Z956" i="16"/>
  <c r="Y956" i="6"/>
  <c r="Z956" i="6"/>
  <c r="Y956" i="10"/>
  <c r="Z956" i="10"/>
  <c r="Y956" i="12"/>
  <c r="Z956" i="12"/>
  <c r="Y956" i="15"/>
  <c r="Z956" i="15"/>
  <c r="Y956" i="5"/>
  <c r="Z956" i="5"/>
  <c r="Y956" i="9"/>
  <c r="Z956" i="9"/>
  <c r="Y956" i="17"/>
  <c r="Z956" i="17"/>
  <c r="Z956" i="11"/>
  <c r="Y956" i="11"/>
  <c r="Y956" i="7"/>
  <c r="Z956" i="7"/>
  <c r="Y956" i="4"/>
  <c r="Z956" i="4"/>
  <c r="Y956" i="8"/>
  <c r="Z956" i="8"/>
  <c r="X956" i="14"/>
  <c r="E953" i="18"/>
  <c r="F953" i="18" s="1"/>
  <c r="Y955" i="13"/>
  <c r="Z955" i="13"/>
  <c r="Y955" i="17"/>
  <c r="Z955" i="17"/>
  <c r="Y955" i="4"/>
  <c r="Z955" i="4"/>
  <c r="Y955" i="7"/>
  <c r="Z955" i="7"/>
  <c r="X955" i="14"/>
  <c r="E952" i="18"/>
  <c r="F952" i="18" s="1"/>
  <c r="Y955" i="6"/>
  <c r="Z955" i="6"/>
  <c r="Z955" i="10"/>
  <c r="Y955" i="10"/>
  <c r="Y955" i="12"/>
  <c r="Z955" i="12"/>
  <c r="Y955" i="11"/>
  <c r="Z955" i="11"/>
  <c r="Y955" i="5"/>
  <c r="Z955" i="5"/>
  <c r="Y955" i="9"/>
  <c r="Z955" i="9"/>
  <c r="Y955" i="15"/>
  <c r="Z955" i="15"/>
  <c r="Y955" i="8"/>
  <c r="Z955" i="8"/>
  <c r="Y954" i="17"/>
  <c r="Z954" i="17"/>
  <c r="Y954" i="9"/>
  <c r="Z954" i="9"/>
  <c r="Y954" i="8"/>
  <c r="Z954" i="8"/>
  <c r="Y954" i="4"/>
  <c r="Z954" i="4"/>
  <c r="X954" i="14"/>
  <c r="E951" i="18"/>
  <c r="F951" i="18" s="1"/>
  <c r="Y954" i="6"/>
  <c r="Z954" i="6"/>
  <c r="Z954" i="10"/>
  <c r="Y954" i="10"/>
  <c r="Y954" i="12"/>
  <c r="Z954" i="12"/>
  <c r="F951" i="20"/>
  <c r="G951" i="20"/>
  <c r="H951" i="20"/>
  <c r="Y954" i="7"/>
  <c r="Z954" i="7"/>
  <c r="Y954" i="5"/>
  <c r="Z954" i="5"/>
  <c r="Y954" i="11"/>
  <c r="Z954" i="11"/>
  <c r="Y954" i="13"/>
  <c r="Z954" i="13"/>
  <c r="Y954" i="15"/>
  <c r="Z954" i="15"/>
  <c r="Y954" i="16"/>
  <c r="Z954" i="16"/>
  <c r="Y953" i="12"/>
  <c r="Z953" i="12"/>
  <c r="Y953" i="5"/>
  <c r="Z953" i="5"/>
  <c r="Y953" i="9"/>
  <c r="Z953" i="9"/>
  <c r="Y953" i="15"/>
  <c r="Z953" i="15"/>
  <c r="Y953" i="4"/>
  <c r="Z953" i="4"/>
  <c r="Y953" i="17"/>
  <c r="Z953" i="17"/>
  <c r="Y953" i="11"/>
  <c r="Z953" i="11"/>
  <c r="Y953" i="7"/>
  <c r="Z953" i="7"/>
  <c r="X953" i="14"/>
  <c r="E950" i="18"/>
  <c r="F950" i="18" s="1"/>
  <c r="Z953" i="6"/>
  <c r="Y953" i="6"/>
  <c r="Y953" i="13"/>
  <c r="Z953" i="13"/>
  <c r="Y953" i="16"/>
  <c r="Z953" i="16"/>
  <c r="Y953" i="8"/>
  <c r="Z953" i="8"/>
  <c r="Z953" i="10"/>
  <c r="Y953" i="10"/>
  <c r="Y952" i="4"/>
  <c r="Z952" i="4"/>
  <c r="Y952" i="15"/>
  <c r="Z952" i="15"/>
  <c r="Y952" i="16"/>
  <c r="Z952" i="16"/>
  <c r="Y952" i="6"/>
  <c r="Z952" i="6"/>
  <c r="Z952" i="10"/>
  <c r="Y952" i="10"/>
  <c r="Y952" i="12"/>
  <c r="Z952" i="12"/>
  <c r="Y952" i="8"/>
  <c r="Z952" i="8"/>
  <c r="Y952" i="9"/>
  <c r="Z952" i="9"/>
  <c r="Y952" i="13"/>
  <c r="Z952" i="13"/>
  <c r="X952" i="14"/>
  <c r="E949" i="18"/>
  <c r="F949" i="18" s="1"/>
  <c r="Y952" i="5"/>
  <c r="Z952" i="5"/>
  <c r="Y952" i="17"/>
  <c r="Z952" i="17"/>
  <c r="Y952" i="11"/>
  <c r="Z952" i="11"/>
  <c r="Y952" i="7"/>
  <c r="Z952" i="7"/>
  <c r="Y951" i="17"/>
  <c r="Z951" i="17"/>
  <c r="Y951" i="11"/>
  <c r="Z951" i="11"/>
  <c r="Y951" i="7"/>
  <c r="Z951" i="7"/>
  <c r="Y951" i="12"/>
  <c r="Z951" i="12"/>
  <c r="Y951" i="8"/>
  <c r="Z951" i="8"/>
  <c r="Y951" i="5"/>
  <c r="Z951" i="5"/>
  <c r="X951" i="14"/>
  <c r="E948" i="18"/>
  <c r="F948" i="18" s="1"/>
  <c r="F948" i="20"/>
  <c r="G948" i="20"/>
  <c r="H948" i="20"/>
  <c r="Y951" i="13"/>
  <c r="Z951" i="13"/>
  <c r="Z951" i="6"/>
  <c r="Y951" i="6"/>
  <c r="Y951" i="15"/>
  <c r="Z951" i="15"/>
  <c r="Y951" i="4"/>
  <c r="Z951" i="4"/>
  <c r="Y951" i="9"/>
  <c r="Z951" i="9"/>
  <c r="Z951" i="10"/>
  <c r="Y951" i="10"/>
  <c r="Y951" i="16"/>
  <c r="Z951" i="16"/>
  <c r="F948" i="19"/>
  <c r="G948" i="19"/>
  <c r="H948" i="19"/>
  <c r="Y950" i="11"/>
  <c r="Z950" i="11"/>
  <c r="Y950" i="7"/>
  <c r="Z950" i="7"/>
  <c r="Y950" i="16"/>
  <c r="Z950" i="16"/>
  <c r="Y950" i="10"/>
  <c r="Z950" i="10"/>
  <c r="Y950" i="6"/>
  <c r="Z950" i="6"/>
  <c r="X950" i="14"/>
  <c r="E947" i="18"/>
  <c r="F947" i="18" s="1"/>
  <c r="Y950" i="4"/>
  <c r="Z950" i="4"/>
  <c r="Y950" i="15"/>
  <c r="Z950" i="15"/>
  <c r="Y950" i="8"/>
  <c r="Z950" i="8"/>
  <c r="Y950" i="13"/>
  <c r="Z950" i="13"/>
  <c r="Y950" i="9"/>
  <c r="Z950" i="9"/>
  <c r="Y950" i="12"/>
  <c r="Z950" i="12"/>
  <c r="Y950" i="5"/>
  <c r="Z950" i="5"/>
  <c r="Y950" i="17"/>
  <c r="Z950" i="17"/>
  <c r="X949" i="14"/>
  <c r="E946" i="18"/>
  <c r="F946" i="18" s="1"/>
  <c r="Y949" i="4"/>
  <c r="Z949" i="4"/>
  <c r="Y949" i="13"/>
  <c r="Z949" i="13"/>
  <c r="Y949" i="8"/>
  <c r="Z949" i="8"/>
  <c r="Y949" i="12"/>
  <c r="Z949" i="12"/>
  <c r="Z949" i="10"/>
  <c r="Y949" i="10"/>
  <c r="Y949" i="15"/>
  <c r="Z949" i="15"/>
  <c r="Y949" i="5"/>
  <c r="Z949" i="5"/>
  <c r="Y949" i="7"/>
  <c r="Z949" i="7"/>
  <c r="Y949" i="11"/>
  <c r="Z949" i="11"/>
  <c r="Y949" i="17"/>
  <c r="Z949" i="17"/>
  <c r="Y949" i="9"/>
  <c r="Z949" i="9"/>
  <c r="Y949" i="16"/>
  <c r="Z949" i="16"/>
  <c r="Y949" i="6"/>
  <c r="Z949" i="6"/>
  <c r="Y948" i="12"/>
  <c r="Z948" i="12"/>
  <c r="Y948" i="8"/>
  <c r="Z948" i="8"/>
  <c r="Y948" i="7"/>
  <c r="Z948" i="7"/>
  <c r="Y948" i="11"/>
  <c r="Z948" i="11"/>
  <c r="Y948" i="17"/>
  <c r="Z948" i="17"/>
  <c r="X948" i="14"/>
  <c r="E945" i="18"/>
  <c r="F945" i="18" s="1"/>
  <c r="Y948" i="4"/>
  <c r="Z948" i="4"/>
  <c r="Y948" i="13"/>
  <c r="Z948" i="13"/>
  <c r="Z948" i="6"/>
  <c r="Y948" i="6"/>
  <c r="Y948" i="10"/>
  <c r="Z948" i="10"/>
  <c r="Y948" i="15"/>
  <c r="Z948" i="15"/>
  <c r="Y948" i="9"/>
  <c r="Z948" i="9"/>
  <c r="Y948" i="5"/>
  <c r="Z948" i="5"/>
  <c r="Y947" i="8"/>
  <c r="Z947" i="8"/>
  <c r="Y947" i="13"/>
  <c r="Z947" i="13"/>
  <c r="Y947" i="4"/>
  <c r="Z947" i="4"/>
  <c r="Y947" i="12"/>
  <c r="Z947" i="12"/>
  <c r="Y947" i="17"/>
  <c r="Z947" i="17"/>
  <c r="Y947" i="9"/>
  <c r="Z947" i="9"/>
  <c r="Y947" i="15"/>
  <c r="Z947" i="15"/>
  <c r="Y947" i="11"/>
  <c r="Z947" i="11"/>
  <c r="Y947" i="5"/>
  <c r="Z947" i="5"/>
  <c r="Y947" i="7"/>
  <c r="Z947" i="7"/>
  <c r="Y947" i="10"/>
  <c r="Z947" i="10"/>
  <c r="Z947" i="6"/>
  <c r="Y947" i="6"/>
  <c r="X947" i="14"/>
  <c r="E944" i="18"/>
  <c r="F944" i="18" s="1"/>
  <c r="Y946" i="10"/>
  <c r="Z946" i="10"/>
  <c r="Z946" i="6"/>
  <c r="Y946" i="6"/>
  <c r="X946" i="14"/>
  <c r="E943" i="18"/>
  <c r="F943" i="18" s="1"/>
  <c r="Y946" i="4"/>
  <c r="Z946" i="4"/>
  <c r="Y946" i="9"/>
  <c r="Z946" i="9"/>
  <c r="Y946" i="5"/>
  <c r="Z946" i="5"/>
  <c r="Y946" i="12"/>
  <c r="Z946" i="12"/>
  <c r="Y946" i="15"/>
  <c r="Z946" i="15"/>
  <c r="Y946" i="13"/>
  <c r="Z946" i="13"/>
  <c r="Y946" i="8"/>
  <c r="Z946" i="8"/>
  <c r="Y946" i="17"/>
  <c r="Z946" i="17"/>
  <c r="Y946" i="11"/>
  <c r="Z946" i="11"/>
  <c r="Y946" i="7"/>
  <c r="Z946" i="7"/>
  <c r="Y945" i="4"/>
  <c r="Z945" i="4"/>
  <c r="Y945" i="10"/>
  <c r="Z945" i="10"/>
  <c r="Y945" i="15"/>
  <c r="Z945" i="15"/>
  <c r="Y945" i="7"/>
  <c r="Z945" i="7"/>
  <c r="Y945" i="11"/>
  <c r="Z945" i="11"/>
  <c r="Y945" i="17"/>
  <c r="Z945" i="17"/>
  <c r="Y945" i="5"/>
  <c r="Z945" i="5"/>
  <c r="Y945" i="9"/>
  <c r="Z945" i="9"/>
  <c r="Y945" i="12"/>
  <c r="Z945" i="12"/>
  <c r="Y945" i="8"/>
  <c r="Z945" i="8"/>
  <c r="Y945" i="13"/>
  <c r="Z945" i="13"/>
  <c r="Z945" i="6"/>
  <c r="Y945" i="6"/>
  <c r="X945" i="14"/>
  <c r="E942" i="18"/>
  <c r="F942" i="18" s="1"/>
  <c r="Y944" i="6"/>
  <c r="Z944" i="6"/>
  <c r="Z944" i="10"/>
  <c r="Y944" i="10"/>
  <c r="Y944" i="13"/>
  <c r="Z944" i="13"/>
  <c r="Y944" i="17"/>
  <c r="Z944" i="17"/>
  <c r="Y944" i="11"/>
  <c r="Z944" i="11"/>
  <c r="Y944" i="7"/>
  <c r="Z944" i="7"/>
  <c r="Y944" i="12"/>
  <c r="Z944" i="12"/>
  <c r="Y944" i="8"/>
  <c r="Z944" i="8"/>
  <c r="Y944" i="5"/>
  <c r="Z944" i="5"/>
  <c r="Y944" i="15"/>
  <c r="Z944" i="15"/>
  <c r="Y944" i="4"/>
  <c r="Z944" i="4"/>
  <c r="X944" i="14"/>
  <c r="E941" i="18"/>
  <c r="F941" i="18" s="1"/>
  <c r="Y944" i="9"/>
  <c r="Z944" i="9"/>
  <c r="Y943" i="7"/>
  <c r="Z943" i="7"/>
  <c r="Y943" i="5"/>
  <c r="Z943" i="5"/>
  <c r="Y943" i="17"/>
  <c r="Z943" i="17"/>
  <c r="Y943" i="8"/>
  <c r="Z943" i="8"/>
  <c r="Y943" i="13"/>
  <c r="Z943" i="13"/>
  <c r="Y943" i="10"/>
  <c r="Z943" i="10"/>
  <c r="Y943" i="9"/>
  <c r="Z943" i="9"/>
  <c r="Y943" i="11"/>
  <c r="Z943" i="11"/>
  <c r="Z943" i="6"/>
  <c r="Y943" i="6"/>
  <c r="X943" i="14"/>
  <c r="E940" i="18"/>
  <c r="F940" i="18" s="1"/>
  <c r="Y943" i="4"/>
  <c r="Z943" i="4"/>
  <c r="F940" i="19"/>
  <c r="G940" i="19"/>
  <c r="H940" i="19"/>
  <c r="Y943" i="12"/>
  <c r="Z943" i="12"/>
  <c r="Y943" i="15"/>
  <c r="Z943" i="15"/>
  <c r="Y942" i="5"/>
  <c r="Z942" i="5"/>
  <c r="Y942" i="4"/>
  <c r="Z942" i="4"/>
  <c r="X942" i="14"/>
  <c r="E939" i="18"/>
  <c r="F939" i="18" s="1"/>
  <c r="Z942" i="6"/>
  <c r="Y942" i="6"/>
  <c r="Y942" i="10"/>
  <c r="Z942" i="10"/>
  <c r="Y942" i="7"/>
  <c r="Z942" i="7"/>
  <c r="Y942" i="11"/>
  <c r="Z942" i="11"/>
  <c r="Y942" i="17"/>
  <c r="Z942" i="17"/>
  <c r="Y942" i="16"/>
  <c r="Z942" i="16"/>
  <c r="Y942" i="15"/>
  <c r="Z942" i="15"/>
  <c r="Y942" i="8"/>
  <c r="Z942" i="8"/>
  <c r="Y942" i="12"/>
  <c r="Z942" i="12"/>
  <c r="Y942" i="9"/>
  <c r="Z942" i="9"/>
  <c r="Y942" i="13"/>
  <c r="Z942" i="13"/>
  <c r="F939" i="19"/>
  <c r="G939" i="19"/>
  <c r="H939" i="19"/>
  <c r="Y941" i="5"/>
  <c r="Z941" i="5"/>
  <c r="Y941" i="17"/>
  <c r="Z941" i="17"/>
  <c r="Y941" i="15"/>
  <c r="Z941" i="15"/>
  <c r="Y941" i="8"/>
  <c r="Z941" i="8"/>
  <c r="Y941" i="9"/>
  <c r="Z941" i="9"/>
  <c r="Y941" i="10"/>
  <c r="Z941" i="10"/>
  <c r="Z941" i="6"/>
  <c r="Y941" i="6"/>
  <c r="X941" i="14"/>
  <c r="E938" i="18"/>
  <c r="F938" i="18" s="1"/>
  <c r="Y941" i="12"/>
  <c r="Z941" i="12"/>
  <c r="Y941" i="4"/>
  <c r="Z941" i="4"/>
  <c r="Y941" i="13"/>
  <c r="Z941" i="13"/>
  <c r="F938" i="19"/>
  <c r="G938" i="19"/>
  <c r="H938" i="19"/>
  <c r="Y941" i="7"/>
  <c r="Z941" i="7"/>
  <c r="Y941" i="11"/>
  <c r="Z941" i="11"/>
  <c r="Y940" i="5"/>
  <c r="Z940" i="5"/>
  <c r="Z940" i="10"/>
  <c r="Y940" i="10"/>
  <c r="Y940" i="7"/>
  <c r="Z940" i="7"/>
  <c r="Y940" i="17"/>
  <c r="Z940" i="17"/>
  <c r="Y940" i="13"/>
  <c r="Z940" i="13"/>
  <c r="Y940" i="11"/>
  <c r="Z940" i="11"/>
  <c r="Y940" i="8"/>
  <c r="Z940" i="8"/>
  <c r="Y940" i="9"/>
  <c r="Z940" i="9"/>
  <c r="Y940" i="15"/>
  <c r="Z940" i="15"/>
  <c r="Y940" i="4"/>
  <c r="Z940" i="4"/>
  <c r="X940" i="14"/>
  <c r="E937" i="18"/>
  <c r="F937" i="18" s="1"/>
  <c r="Z940" i="6"/>
  <c r="Y940" i="6"/>
  <c r="Y940" i="12"/>
  <c r="Z940" i="12"/>
  <c r="Y940" i="16"/>
  <c r="Z940" i="16"/>
  <c r="Y939" i="5"/>
  <c r="Z939" i="5"/>
  <c r="Y939" i="7"/>
  <c r="Z939" i="7"/>
  <c r="Y939" i="11"/>
  <c r="Z939" i="11"/>
  <c r="Y939" i="8"/>
  <c r="Z939" i="8"/>
  <c r="Y939" i="17"/>
  <c r="Z939" i="17"/>
  <c r="Y939" i="13"/>
  <c r="Z939" i="13"/>
  <c r="Y939" i="15"/>
  <c r="Z939" i="15"/>
  <c r="Y939" i="9"/>
  <c r="Z939" i="9"/>
  <c r="Y939" i="12"/>
  <c r="Z939" i="12"/>
  <c r="Y939" i="10"/>
  <c r="Z939" i="10"/>
  <c r="Y939" i="6"/>
  <c r="Z939" i="6"/>
  <c r="X939" i="14"/>
  <c r="E936" i="18"/>
  <c r="F936" i="18" s="1"/>
  <c r="Y939" i="4"/>
  <c r="Z939" i="4"/>
  <c r="F936" i="19"/>
  <c r="G936" i="19"/>
  <c r="H936" i="19"/>
  <c r="Y938" i="9"/>
  <c r="Z938" i="9"/>
  <c r="Y938" i="12"/>
  <c r="Z938" i="12"/>
  <c r="Y938" i="13"/>
  <c r="Z938" i="13"/>
  <c r="Y938" i="15"/>
  <c r="Z938" i="15"/>
  <c r="Y938" i="4"/>
  <c r="Z938" i="4"/>
  <c r="Y938" i="16"/>
  <c r="Z938" i="16"/>
  <c r="X938" i="14"/>
  <c r="E935" i="18"/>
  <c r="F935" i="18" s="1"/>
  <c r="Y938" i="6"/>
  <c r="Z938" i="6"/>
  <c r="Z938" i="10"/>
  <c r="Y938" i="10"/>
  <c r="Y938" i="8"/>
  <c r="Z938" i="8"/>
  <c r="Y938" i="5"/>
  <c r="Z938" i="5"/>
  <c r="Y938" i="17"/>
  <c r="Z938" i="17"/>
  <c r="Y938" i="11"/>
  <c r="Z938" i="11"/>
  <c r="Y938" i="7"/>
  <c r="Z938" i="7"/>
  <c r="Y937" i="8"/>
  <c r="Z937" i="8"/>
  <c r="Y937" i="5"/>
  <c r="Z937" i="5"/>
  <c r="Y937" i="17"/>
  <c r="Z937" i="17"/>
  <c r="Y937" i="13"/>
  <c r="Z937" i="13"/>
  <c r="Y937" i="11"/>
  <c r="Z937" i="11"/>
  <c r="F934" i="20"/>
  <c r="G934" i="20"/>
  <c r="H934" i="20"/>
  <c r="Y937" i="10"/>
  <c r="Z937" i="10"/>
  <c r="Y937" i="6"/>
  <c r="Z937" i="6"/>
  <c r="X937" i="14"/>
  <c r="E934" i="18"/>
  <c r="F934" i="18" s="1"/>
  <c r="Y937" i="4"/>
  <c r="Z937" i="4"/>
  <c r="F934" i="19"/>
  <c r="G934" i="19"/>
  <c r="H934" i="19"/>
  <c r="Y937" i="12"/>
  <c r="Z937" i="12"/>
  <c r="Y937" i="15"/>
  <c r="Z937" i="15"/>
  <c r="Y937" i="7"/>
  <c r="Z937" i="7"/>
  <c r="Y937" i="16"/>
  <c r="Z937" i="16"/>
  <c r="Y937" i="9"/>
  <c r="Z937" i="9"/>
  <c r="Y936" i="12"/>
  <c r="Z936" i="12"/>
  <c r="Y936" i="15"/>
  <c r="Z936" i="15"/>
  <c r="Y936" i="7"/>
  <c r="Z936" i="7"/>
  <c r="Y936" i="17"/>
  <c r="Z936" i="17"/>
  <c r="Y936" i="5"/>
  <c r="Z936" i="5"/>
  <c r="Y936" i="13"/>
  <c r="Z936" i="13"/>
  <c r="Y936" i="11"/>
  <c r="Z936" i="11"/>
  <c r="Y936" i="9"/>
  <c r="Z936" i="9"/>
  <c r="Y936" i="8"/>
  <c r="Z936" i="8"/>
  <c r="Z936" i="10"/>
  <c r="Y936" i="10"/>
  <c r="Y936" i="4"/>
  <c r="Z936" i="4"/>
  <c r="X936" i="14"/>
  <c r="E933" i="18"/>
  <c r="F933" i="18" s="1"/>
  <c r="Z936" i="6"/>
  <c r="Y936" i="6"/>
  <c r="Y935" i="12"/>
  <c r="Z935" i="12"/>
  <c r="Y935" i="15"/>
  <c r="Z935" i="15"/>
  <c r="Y935" i="5"/>
  <c r="Z935" i="5"/>
  <c r="Y935" i="13"/>
  <c r="Z935" i="13"/>
  <c r="Y935" i="17"/>
  <c r="Z935" i="17"/>
  <c r="Y935" i="7"/>
  <c r="Z935" i="7"/>
  <c r="Y935" i="8"/>
  <c r="Z935" i="8"/>
  <c r="Y935" i="11"/>
  <c r="Z935" i="11"/>
  <c r="Y935" i="6"/>
  <c r="Z935" i="6"/>
  <c r="Y935" i="4"/>
  <c r="Z935" i="4"/>
  <c r="X935" i="14"/>
  <c r="E932" i="18"/>
  <c r="F932" i="18" s="1"/>
  <c r="Z935" i="10"/>
  <c r="Y935" i="10"/>
  <c r="Y935" i="9"/>
  <c r="Z935" i="9"/>
  <c r="Y934" i="8"/>
  <c r="Z934" i="8"/>
  <c r="Y934" i="13"/>
  <c r="Z934" i="13"/>
  <c r="Y934" i="5"/>
  <c r="Z934" i="5"/>
  <c r="Y934" i="15"/>
  <c r="Z934" i="15"/>
  <c r="Y934" i="4"/>
  <c r="Z934" i="4"/>
  <c r="X934" i="14"/>
  <c r="E931" i="18"/>
  <c r="F931" i="18" s="1"/>
  <c r="Y934" i="11"/>
  <c r="Z934" i="11"/>
  <c r="Y934" i="6"/>
  <c r="Z934" i="6"/>
  <c r="Y934" i="10"/>
  <c r="Z934" i="10"/>
  <c r="Y934" i="7"/>
  <c r="Z934" i="7"/>
  <c r="Y934" i="16"/>
  <c r="Z934" i="16"/>
  <c r="Y934" i="12"/>
  <c r="Z934" i="12"/>
  <c r="Y934" i="17"/>
  <c r="Z934" i="17"/>
  <c r="Y934" i="9"/>
  <c r="Z934" i="9"/>
  <c r="Y933" i="5"/>
  <c r="Z933" i="5"/>
  <c r="Z933" i="10"/>
  <c r="Y933" i="10"/>
  <c r="Z933" i="6"/>
  <c r="Y933" i="6"/>
  <c r="Y933" i="17"/>
  <c r="Z933" i="17"/>
  <c r="Y933" i="4"/>
  <c r="Z933" i="4"/>
  <c r="X933" i="14"/>
  <c r="E930" i="18"/>
  <c r="F930" i="18" s="1"/>
  <c r="Y933" i="12"/>
  <c r="Z933" i="12"/>
  <c r="Y933" i="8"/>
  <c r="Z933" i="8"/>
  <c r="Y933" i="15"/>
  <c r="Z933" i="15"/>
  <c r="Y933" i="9"/>
  <c r="Z933" i="9"/>
  <c r="Y933" i="16"/>
  <c r="Z933" i="16"/>
  <c r="Y933" i="13"/>
  <c r="Z933" i="13"/>
  <c r="Y933" i="11"/>
  <c r="Z933" i="11"/>
  <c r="Y933" i="7"/>
  <c r="Z933" i="7"/>
  <c r="Y932" i="11"/>
  <c r="Z932" i="11"/>
  <c r="Y932" i="17"/>
  <c r="Z932" i="17"/>
  <c r="Y932" i="7"/>
  <c r="Z932" i="7"/>
  <c r="F929" i="20"/>
  <c r="G929" i="20"/>
  <c r="H929" i="20"/>
  <c r="Y932" i="10"/>
  <c r="Z932" i="10"/>
  <c r="Y932" i="6"/>
  <c r="Z932" i="6"/>
  <c r="X932" i="14"/>
  <c r="E929" i="18"/>
  <c r="F929" i="18" s="1"/>
  <c r="Y932" i="5"/>
  <c r="Z932" i="5"/>
  <c r="Y932" i="9"/>
  <c r="Z932" i="9"/>
  <c r="Y932" i="4"/>
  <c r="Z932" i="4"/>
  <c r="Y932" i="8"/>
  <c r="Z932" i="8"/>
  <c r="F929" i="19"/>
  <c r="G929" i="19"/>
  <c r="H929" i="19"/>
  <c r="Y932" i="13"/>
  <c r="Z932" i="13"/>
  <c r="Y932" i="16"/>
  <c r="Z932" i="16"/>
  <c r="Y932" i="12"/>
  <c r="Z932" i="12"/>
  <c r="Y932" i="15"/>
  <c r="Z932" i="15"/>
  <c r="Y931" i="5"/>
  <c r="Z931" i="5"/>
  <c r="Y931" i="6"/>
  <c r="Z931" i="6"/>
  <c r="X931" i="14"/>
  <c r="E928" i="18"/>
  <c r="F928" i="18" s="1"/>
  <c r="Y931" i="4"/>
  <c r="Z931" i="4"/>
  <c r="Y931" i="8"/>
  <c r="Z931" i="8"/>
  <c r="Y931" i="9"/>
  <c r="Z931" i="9"/>
  <c r="Y931" i="13"/>
  <c r="Z931" i="13"/>
  <c r="Y931" i="12"/>
  <c r="Z931" i="12"/>
  <c r="Y931" i="15"/>
  <c r="Z931" i="15"/>
  <c r="Y931" i="17"/>
  <c r="Z931" i="17"/>
  <c r="Z931" i="11"/>
  <c r="Y931" i="11"/>
  <c r="Y931" i="7"/>
  <c r="Z931" i="7"/>
  <c r="Y931" i="10"/>
  <c r="Z931" i="10"/>
  <c r="Y930" i="13"/>
  <c r="Z930" i="13"/>
  <c r="Y930" i="17"/>
  <c r="Z930" i="17"/>
  <c r="Y930" i="4"/>
  <c r="Z930" i="4"/>
  <c r="Y930" i="7"/>
  <c r="Z930" i="7"/>
  <c r="Y930" i="6"/>
  <c r="Z930" i="6"/>
  <c r="Y930" i="10"/>
  <c r="Z930" i="10"/>
  <c r="F927" i="20"/>
  <c r="G927" i="20"/>
  <c r="H927" i="20"/>
  <c r="X930" i="14"/>
  <c r="E927" i="18"/>
  <c r="F927" i="18" s="1"/>
  <c r="Y930" i="5"/>
  <c r="Z930" i="5"/>
  <c r="Y930" i="16"/>
  <c r="Z930" i="16"/>
  <c r="Y930" i="8"/>
  <c r="Z930" i="8"/>
  <c r="Y930" i="11"/>
  <c r="Z930" i="11"/>
  <c r="Y930" i="15"/>
  <c r="Z930" i="15"/>
  <c r="Y930" i="9"/>
  <c r="Z930" i="9"/>
  <c r="Y930" i="12"/>
  <c r="Z930" i="12"/>
  <c r="Y929" i="5"/>
  <c r="Z929" i="5"/>
  <c r="Y929" i="7"/>
  <c r="Z929" i="7"/>
  <c r="Y929" i="8"/>
  <c r="Z929" i="8"/>
  <c r="Y929" i="16"/>
  <c r="Z929" i="16"/>
  <c r="Y929" i="4"/>
  <c r="Z929" i="4"/>
  <c r="X929" i="14"/>
  <c r="E926" i="18"/>
  <c r="F926" i="18" s="1"/>
  <c r="Y929" i="6"/>
  <c r="Z929" i="6"/>
  <c r="Y929" i="10"/>
  <c r="Z929" i="10"/>
  <c r="Y929" i="13"/>
  <c r="Z929" i="13"/>
  <c r="Y929" i="12"/>
  <c r="Z929" i="12"/>
  <c r="Y929" i="11"/>
  <c r="Z929" i="11"/>
  <c r="Y929" i="17"/>
  <c r="Z929" i="17"/>
  <c r="Y929" i="15"/>
  <c r="Z929" i="15"/>
  <c r="Y929" i="9"/>
  <c r="Z929" i="9"/>
  <c r="Y928" i="16"/>
  <c r="Z928" i="16"/>
  <c r="X928" i="14"/>
  <c r="E925" i="18"/>
  <c r="F925" i="18" s="1"/>
  <c r="Y928" i="4"/>
  <c r="Z928" i="4"/>
  <c r="Y928" i="8"/>
  <c r="Z928" i="8"/>
  <c r="Y928" i="9"/>
  <c r="Z928" i="9"/>
  <c r="Z928" i="6"/>
  <c r="Y928" i="6"/>
  <c r="Y928" i="12"/>
  <c r="Z928" i="12"/>
  <c r="Z928" i="10"/>
  <c r="Y928" i="10"/>
  <c r="Y928" i="5"/>
  <c r="Z928" i="5"/>
  <c r="Y928" i="7"/>
  <c r="Z928" i="7"/>
  <c r="Y928" i="11"/>
  <c r="Z928" i="11"/>
  <c r="Y928" i="15"/>
  <c r="Z928" i="15"/>
  <c r="Y928" i="17"/>
  <c r="Z928" i="17"/>
  <c r="Y928" i="13"/>
  <c r="Z928" i="13"/>
  <c r="Y927" i="5"/>
  <c r="Z927" i="5"/>
  <c r="Y927" i="8"/>
  <c r="Z927" i="8"/>
  <c r="Z927" i="10"/>
  <c r="Y927" i="10"/>
  <c r="Y927" i="4"/>
  <c r="Z927" i="4"/>
  <c r="X927" i="14"/>
  <c r="E924" i="18"/>
  <c r="F924" i="18" s="1"/>
  <c r="Y927" i="6"/>
  <c r="Z927" i="6"/>
  <c r="Y927" i="12"/>
  <c r="Z927" i="12"/>
  <c r="Y927" i="16"/>
  <c r="Z927" i="16"/>
  <c r="Y927" i="15"/>
  <c r="Z927" i="15"/>
  <c r="Y927" i="7"/>
  <c r="Z927" i="7"/>
  <c r="Y927" i="13"/>
  <c r="Z927" i="13"/>
  <c r="Y927" i="17"/>
  <c r="Z927" i="17"/>
  <c r="Y927" i="11"/>
  <c r="Z927" i="11"/>
  <c r="F924" i="19"/>
  <c r="G924" i="19"/>
  <c r="H924" i="19"/>
  <c r="Y927" i="9"/>
  <c r="Z927" i="9"/>
  <c r="Y926" i="9"/>
  <c r="Z926" i="9"/>
  <c r="Y926" i="15"/>
  <c r="Z926" i="15"/>
  <c r="Y926" i="12"/>
  <c r="Z926" i="12"/>
  <c r="Y926" i="8"/>
  <c r="Z926" i="8"/>
  <c r="Y926" i="10"/>
  <c r="Z926" i="10"/>
  <c r="Y926" i="7"/>
  <c r="Z926" i="7"/>
  <c r="Y926" i="6"/>
  <c r="Z926" i="6"/>
  <c r="Y926" i="4"/>
  <c r="Z926" i="4"/>
  <c r="Y926" i="5"/>
  <c r="Z926" i="5"/>
  <c r="Y926" i="17"/>
  <c r="Z926" i="17"/>
  <c r="Y926" i="11"/>
  <c r="Z926" i="11"/>
  <c r="Y926" i="13"/>
  <c r="Z926" i="13"/>
  <c r="F923" i="20"/>
  <c r="G923" i="20"/>
  <c r="H923" i="20"/>
  <c r="X926" i="14"/>
  <c r="E923" i="18"/>
  <c r="F923" i="18" s="1"/>
  <c r="Y926" i="16"/>
  <c r="Z926" i="16"/>
  <c r="Y925" i="7"/>
  <c r="Z925" i="7"/>
  <c r="Y925" i="15"/>
  <c r="Z925" i="15"/>
  <c r="Y925" i="9"/>
  <c r="Z925" i="9"/>
  <c r="Y925" i="13"/>
  <c r="Z925" i="13"/>
  <c r="Y925" i="4"/>
  <c r="Z925" i="4"/>
  <c r="Y925" i="5"/>
  <c r="Z925" i="5"/>
  <c r="Y925" i="12"/>
  <c r="Z925" i="12"/>
  <c r="Z925" i="6"/>
  <c r="Y925" i="6"/>
  <c r="X925" i="14"/>
  <c r="E922" i="18"/>
  <c r="F922" i="18" s="1"/>
  <c r="Y925" i="10"/>
  <c r="Z925" i="10"/>
  <c r="Y925" i="16"/>
  <c r="Z925" i="16"/>
  <c r="Y925" i="17"/>
  <c r="Z925" i="17"/>
  <c r="Y925" i="11"/>
  <c r="Z925" i="11"/>
  <c r="Y925" i="8"/>
  <c r="Z925" i="8"/>
  <c r="Y924" i="8"/>
  <c r="Z924" i="8"/>
  <c r="Y924" i="12"/>
  <c r="Z924" i="12"/>
  <c r="Y924" i="5"/>
  <c r="Z924" i="5"/>
  <c r="Z924" i="10"/>
  <c r="Y924" i="10"/>
  <c r="X924" i="14"/>
  <c r="E921" i="18"/>
  <c r="F921" i="18" s="1"/>
  <c r="Y924" i="7"/>
  <c r="Z924" i="7"/>
  <c r="Y924" i="9"/>
  <c r="Z924" i="9"/>
  <c r="Y924" i="13"/>
  <c r="Z924" i="13"/>
  <c r="Y924" i="6"/>
  <c r="Z924" i="6"/>
  <c r="Y924" i="15"/>
  <c r="Z924" i="15"/>
  <c r="Y924" i="16"/>
  <c r="Z924" i="16"/>
  <c r="Y924" i="4"/>
  <c r="Z924" i="4"/>
  <c r="Y924" i="11"/>
  <c r="Z924" i="11"/>
  <c r="Y924" i="17"/>
  <c r="Z924" i="17"/>
  <c r="Y923" i="15"/>
  <c r="Z923" i="15"/>
  <c r="Y923" i="8"/>
  <c r="Z923" i="8"/>
  <c r="Y923" i="9"/>
  <c r="Z923" i="9"/>
  <c r="Y923" i="13"/>
  <c r="Z923" i="13"/>
  <c r="Y923" i="5"/>
  <c r="Z923" i="5"/>
  <c r="Y923" i="12"/>
  <c r="Z923" i="12"/>
  <c r="Y923" i="17"/>
  <c r="Z923" i="17"/>
  <c r="Y923" i="11"/>
  <c r="Z923" i="11"/>
  <c r="Y923" i="7"/>
  <c r="Z923" i="7"/>
  <c r="Z923" i="10"/>
  <c r="Y923" i="10"/>
  <c r="Y923" i="6"/>
  <c r="Z923" i="6"/>
  <c r="X923" i="14"/>
  <c r="E920" i="18"/>
  <c r="F920" i="18" s="1"/>
  <c r="Y923" i="4"/>
  <c r="Z923" i="4"/>
  <c r="F920" i="19"/>
  <c r="G920" i="19"/>
  <c r="H920" i="19"/>
  <c r="Y922" i="8"/>
  <c r="Z922" i="8"/>
  <c r="X922" i="14"/>
  <c r="E919" i="18"/>
  <c r="F919" i="18" s="1"/>
  <c r="Y922" i="4"/>
  <c r="Z922" i="4"/>
  <c r="Y922" i="5"/>
  <c r="Z922" i="5"/>
  <c r="Y922" i="15"/>
  <c r="Z922" i="15"/>
  <c r="Y922" i="17"/>
  <c r="Z922" i="17"/>
  <c r="Y922" i="9"/>
  <c r="Z922" i="9"/>
  <c r="Y922" i="13"/>
  <c r="Z922" i="13"/>
  <c r="Y922" i="11"/>
  <c r="Z922" i="11"/>
  <c r="Y922" i="7"/>
  <c r="Z922" i="7"/>
  <c r="Y922" i="12"/>
  <c r="Z922" i="12"/>
  <c r="Y922" i="10"/>
  <c r="Z922" i="10"/>
  <c r="Z922" i="6"/>
  <c r="Y922" i="6"/>
  <c r="Y921" i="7"/>
  <c r="Z921" i="7"/>
  <c r="Y921" i="8"/>
  <c r="Z921" i="8"/>
  <c r="Y921" i="15"/>
  <c r="Z921" i="15"/>
  <c r="Y921" i="9"/>
  <c r="Z921" i="9"/>
  <c r="Y921" i="17"/>
  <c r="Z921" i="17"/>
  <c r="Y921" i="4"/>
  <c r="Z921" i="4"/>
  <c r="X921" i="14"/>
  <c r="E918" i="18"/>
  <c r="F918" i="18" s="1"/>
  <c r="Y921" i="6"/>
  <c r="Z921" i="6"/>
  <c r="Y921" i="10"/>
  <c r="Z921" i="10"/>
  <c r="Y921" i="13"/>
  <c r="Z921" i="13"/>
  <c r="Y921" i="11"/>
  <c r="Z921" i="11"/>
  <c r="Y921" i="12"/>
  <c r="Z921" i="12"/>
  <c r="Y921" i="5"/>
  <c r="Z921" i="5"/>
  <c r="Z920" i="6"/>
  <c r="Y920" i="6"/>
  <c r="Y920" i="10"/>
  <c r="Z920" i="10"/>
  <c r="Y920" i="7"/>
  <c r="Z920" i="7"/>
  <c r="Y920" i="11"/>
  <c r="Z920" i="11"/>
  <c r="Y920" i="17"/>
  <c r="Z920" i="17"/>
  <c r="Y920" i="15"/>
  <c r="Z920" i="15"/>
  <c r="Y920" i="8"/>
  <c r="Z920" i="8"/>
  <c r="Y920" i="9"/>
  <c r="Z920" i="9"/>
  <c r="E917" i="18"/>
  <c r="F917" i="18" s="1"/>
  <c r="X920" i="14"/>
  <c r="Y920" i="12"/>
  <c r="Z920" i="12"/>
  <c r="Y920" i="5"/>
  <c r="Z920" i="5"/>
  <c r="Y920" i="4"/>
  <c r="Z920" i="4"/>
  <c r="Y920" i="13"/>
  <c r="Z920" i="13"/>
  <c r="Z919" i="10"/>
  <c r="Y919" i="10"/>
  <c r="Y919" i="16"/>
  <c r="Z919" i="16"/>
  <c r="Y919" i="9"/>
  <c r="Z919" i="9"/>
  <c r="Y919" i="8"/>
  <c r="Z919" i="8"/>
  <c r="Y919" i="4"/>
  <c r="Z919" i="4"/>
  <c r="Y919" i="15"/>
  <c r="Z919" i="15"/>
  <c r="X919" i="14"/>
  <c r="E916" i="18"/>
  <c r="F916" i="18" s="1"/>
  <c r="Y919" i="6"/>
  <c r="Z919" i="6"/>
  <c r="Y919" i="13"/>
  <c r="Z919" i="13"/>
  <c r="Y919" i="12"/>
  <c r="Z919" i="12"/>
  <c r="Y919" i="5"/>
  <c r="Z919" i="5"/>
  <c r="Y919" i="7"/>
  <c r="Z919" i="7"/>
  <c r="Y919" i="11"/>
  <c r="Z919" i="11"/>
  <c r="Y919" i="17"/>
  <c r="Z919" i="17"/>
  <c r="X918" i="14"/>
  <c r="E915" i="18"/>
  <c r="F915" i="18" s="1"/>
  <c r="Y918" i="4"/>
  <c r="Z918" i="4"/>
  <c r="Y918" i="7"/>
  <c r="Z918" i="7"/>
  <c r="Y918" i="15"/>
  <c r="Z918" i="15"/>
  <c r="Y918" i="11"/>
  <c r="Z918" i="11"/>
  <c r="Y918" i="9"/>
  <c r="Z918" i="9"/>
  <c r="Y918" i="17"/>
  <c r="Z918" i="17"/>
  <c r="Y918" i="8"/>
  <c r="Z918" i="8"/>
  <c r="Y918" i="5"/>
  <c r="Z918" i="5"/>
  <c r="Y918" i="12"/>
  <c r="Z918" i="12"/>
  <c r="Y918" i="10"/>
  <c r="Z918" i="10"/>
  <c r="Y918" i="13"/>
  <c r="Z918" i="13"/>
  <c r="Y918" i="6"/>
  <c r="Z918" i="6"/>
  <c r="Z917" i="10"/>
  <c r="Y917" i="10"/>
  <c r="Y917" i="6"/>
  <c r="Z917" i="6"/>
  <c r="X917" i="14"/>
  <c r="E914" i="18"/>
  <c r="F914" i="18" s="1"/>
  <c r="Y917" i="4"/>
  <c r="Z917" i="4"/>
  <c r="Y917" i="9"/>
  <c r="Z917" i="9"/>
  <c r="Y917" i="8"/>
  <c r="Z917" i="8"/>
  <c r="Y917" i="16"/>
  <c r="Z917" i="16"/>
  <c r="Y917" i="15"/>
  <c r="Z917" i="15"/>
  <c r="Y917" i="13"/>
  <c r="Z917" i="13"/>
  <c r="Y917" i="12"/>
  <c r="Z917" i="12"/>
  <c r="Y917" i="5"/>
  <c r="Z917" i="5"/>
  <c r="Y917" i="17"/>
  <c r="Z917" i="17"/>
  <c r="Y917" i="11"/>
  <c r="Z917" i="11"/>
  <c r="Y917" i="7"/>
  <c r="Z917" i="7"/>
  <c r="Y916" i="7"/>
  <c r="Z916" i="7"/>
  <c r="Y916" i="11"/>
  <c r="Z916" i="11"/>
  <c r="Y916" i="17"/>
  <c r="Z916" i="17"/>
  <c r="Y916" i="8"/>
  <c r="Z916" i="8"/>
  <c r="Y916" i="12"/>
  <c r="Z916" i="12"/>
  <c r="Y916" i="5"/>
  <c r="Z916" i="5"/>
  <c r="Y916" i="9"/>
  <c r="Z916" i="9"/>
  <c r="Y916" i="13"/>
  <c r="Z916" i="13"/>
  <c r="Y916" i="15"/>
  <c r="Z916" i="15"/>
  <c r="Y916" i="16"/>
  <c r="Z916" i="16"/>
  <c r="Y916" i="4"/>
  <c r="Z916" i="4"/>
  <c r="X916" i="14"/>
  <c r="E913" i="18"/>
  <c r="F913" i="18" s="1"/>
  <c r="Z916" i="6"/>
  <c r="Y916" i="6"/>
  <c r="Z916" i="10"/>
  <c r="Y916" i="10"/>
  <c r="Y915" i="7"/>
  <c r="Z915" i="7"/>
  <c r="Z915" i="11"/>
  <c r="Y915" i="11"/>
  <c r="Y915" i="17"/>
  <c r="Z915" i="17"/>
  <c r="Y915" i="5"/>
  <c r="Z915" i="5"/>
  <c r="Y915" i="15"/>
  <c r="Z915" i="15"/>
  <c r="Y915" i="12"/>
  <c r="Z915" i="12"/>
  <c r="Y915" i="13"/>
  <c r="Z915" i="13"/>
  <c r="Y915" i="9"/>
  <c r="Z915" i="9"/>
  <c r="Y915" i="8"/>
  <c r="Z915" i="8"/>
  <c r="Y915" i="4"/>
  <c r="Z915" i="4"/>
  <c r="X915" i="14"/>
  <c r="E912" i="18"/>
  <c r="F912" i="18" s="1"/>
  <c r="Z915" i="6"/>
  <c r="Y915" i="6"/>
  <c r="Z915" i="10"/>
  <c r="Y915" i="10"/>
  <c r="Y914" i="17"/>
  <c r="Z914" i="17"/>
  <c r="Y914" i="11"/>
  <c r="Z914" i="11"/>
  <c r="Y914" i="7"/>
  <c r="Z914" i="7"/>
  <c r="F911" i="20"/>
  <c r="G911" i="20"/>
  <c r="H911" i="20"/>
  <c r="Y914" i="10"/>
  <c r="Z914" i="10"/>
  <c r="Z914" i="6"/>
  <c r="Y914" i="6"/>
  <c r="X914" i="14"/>
  <c r="E911" i="18"/>
  <c r="F911" i="18" s="1"/>
  <c r="Y914" i="4"/>
  <c r="Z914" i="4"/>
  <c r="F911" i="19"/>
  <c r="G911" i="19"/>
  <c r="H911" i="19"/>
  <c r="Y914" i="12"/>
  <c r="Z914" i="12"/>
  <c r="Y914" i="13"/>
  <c r="Z914" i="13"/>
  <c r="Y914" i="8"/>
  <c r="Z914" i="8"/>
  <c r="Y914" i="9"/>
  <c r="Z914" i="9"/>
  <c r="Y914" i="5"/>
  <c r="Z914" i="5"/>
  <c r="Y914" i="15"/>
  <c r="Z914" i="15"/>
  <c r="Y914" i="16"/>
  <c r="Z914" i="16"/>
  <c r="Z913" i="10"/>
  <c r="Y913" i="10"/>
  <c r="Z913" i="6"/>
  <c r="Y913" i="6"/>
  <c r="X913" i="14"/>
  <c r="E910" i="18"/>
  <c r="F910" i="18" s="1"/>
  <c r="Y913" i="4"/>
  <c r="Z913" i="4"/>
  <c r="F910" i="19"/>
  <c r="G910" i="19"/>
  <c r="H910" i="19"/>
  <c r="Y913" i="13"/>
  <c r="Z913" i="13"/>
  <c r="Y913" i="8"/>
  <c r="Z913" i="8"/>
  <c r="Y913" i="17"/>
  <c r="Z913" i="17"/>
  <c r="Y913" i="9"/>
  <c r="Z913" i="9"/>
  <c r="Y913" i="11"/>
  <c r="Z913" i="11"/>
  <c r="Y913" i="12"/>
  <c r="Z913" i="12"/>
  <c r="Y913" i="15"/>
  <c r="Z913" i="15"/>
  <c r="Y913" i="7"/>
  <c r="Z913" i="7"/>
  <c r="Y913" i="16"/>
  <c r="Z913" i="16"/>
  <c r="Y913" i="5"/>
  <c r="Z913" i="5"/>
  <c r="Y912" i="17"/>
  <c r="Z912" i="17"/>
  <c r="Y912" i="11"/>
  <c r="Z912" i="11"/>
  <c r="Y912" i="7"/>
  <c r="Z912" i="7"/>
  <c r="Y912" i="8"/>
  <c r="Z912" i="8"/>
  <c r="F909" i="20"/>
  <c r="G909" i="20"/>
  <c r="H909" i="20"/>
  <c r="Y912" i="10"/>
  <c r="Z912" i="10"/>
  <c r="Z912" i="6"/>
  <c r="Y912" i="6"/>
  <c r="X912" i="14"/>
  <c r="E909" i="18"/>
  <c r="F909" i="18" s="1"/>
  <c r="Y912" i="4"/>
  <c r="Z912" i="4"/>
  <c r="Y912" i="13"/>
  <c r="Z912" i="13"/>
  <c r="Y912" i="12"/>
  <c r="Z912" i="12"/>
  <c r="Y912" i="15"/>
  <c r="Z912" i="15"/>
  <c r="Y912" i="9"/>
  <c r="Z912" i="9"/>
  <c r="Y912" i="16"/>
  <c r="Z912" i="16"/>
  <c r="Y912" i="5"/>
  <c r="Z912" i="5"/>
  <c r="X911" i="14"/>
  <c r="E908" i="18"/>
  <c r="F908" i="18" s="1"/>
  <c r="Y911" i="4"/>
  <c r="Z911" i="4"/>
  <c r="Y911" i="11"/>
  <c r="Z911" i="11"/>
  <c r="Y911" i="12"/>
  <c r="Z911" i="12"/>
  <c r="Y911" i="15"/>
  <c r="Z911" i="15"/>
  <c r="Y911" i="5"/>
  <c r="Z911" i="5"/>
  <c r="Y911" i="13"/>
  <c r="Z911" i="13"/>
  <c r="Y911" i="9"/>
  <c r="Z911" i="9"/>
  <c r="Y911" i="8"/>
  <c r="Z911" i="8"/>
  <c r="Y911" i="17"/>
  <c r="Z911" i="17"/>
  <c r="Y911" i="7"/>
  <c r="Z911" i="7"/>
  <c r="Y911" i="10"/>
  <c r="Z911" i="10"/>
  <c r="Y911" i="6"/>
  <c r="Z911" i="6"/>
  <c r="Z910" i="10"/>
  <c r="Y910" i="10"/>
  <c r="Z910" i="6"/>
  <c r="Y910" i="6"/>
  <c r="X910" i="14"/>
  <c r="E907" i="18"/>
  <c r="F907" i="18" s="1"/>
  <c r="Y910" i="4"/>
  <c r="Z910" i="4"/>
  <c r="Y910" i="8"/>
  <c r="Z910" i="8"/>
  <c r="Y910" i="17"/>
  <c r="Z910" i="17"/>
  <c r="Y910" i="11"/>
  <c r="Z910" i="11"/>
  <c r="Y910" i="13"/>
  <c r="Z910" i="13"/>
  <c r="Y910" i="15"/>
  <c r="Z910" i="15"/>
  <c r="Y910" i="12"/>
  <c r="Z910" i="12"/>
  <c r="Y910" i="9"/>
  <c r="Z910" i="9"/>
  <c r="Y910" i="7"/>
  <c r="Z910" i="7"/>
  <c r="Y910" i="5"/>
  <c r="Z910" i="5"/>
  <c r="Y909" i="15"/>
  <c r="Z909" i="15"/>
  <c r="Z909" i="6"/>
  <c r="Y909" i="6"/>
  <c r="Y909" i="17"/>
  <c r="Z909" i="17"/>
  <c r="Y909" i="11"/>
  <c r="Z909" i="11"/>
  <c r="Y909" i="7"/>
  <c r="Z909" i="7"/>
  <c r="X909" i="14"/>
  <c r="E906" i="18"/>
  <c r="F906" i="18" s="1"/>
  <c r="Z909" i="10"/>
  <c r="Y909" i="10"/>
  <c r="Y909" i="5"/>
  <c r="Z909" i="5"/>
  <c r="Y909" i="9"/>
  <c r="Z909" i="9"/>
  <c r="Y909" i="13"/>
  <c r="Z909" i="13"/>
  <c r="Y909" i="4"/>
  <c r="Z909" i="4"/>
  <c r="Y909" i="8"/>
  <c r="Z909" i="8"/>
  <c r="Y909" i="12"/>
  <c r="Z909" i="12"/>
  <c r="Y908" i="8"/>
  <c r="Z908" i="8"/>
  <c r="Y908" i="17"/>
  <c r="Z908" i="17"/>
  <c r="Y908" i="5"/>
  <c r="Z908" i="5"/>
  <c r="Y908" i="10"/>
  <c r="Z908" i="10"/>
  <c r="Z908" i="6"/>
  <c r="Y908" i="6"/>
  <c r="Y908" i="13"/>
  <c r="Z908" i="13"/>
  <c r="E905" i="18"/>
  <c r="F905" i="18" s="1"/>
  <c r="X908" i="14"/>
  <c r="Y908" i="4"/>
  <c r="Z908" i="4"/>
  <c r="Y908" i="7"/>
  <c r="Z908" i="7"/>
  <c r="Y908" i="11"/>
  <c r="Z908" i="11"/>
  <c r="F905" i="20"/>
  <c r="G905" i="20"/>
  <c r="H905" i="20"/>
  <c r="Y908" i="16"/>
  <c r="Z908" i="16"/>
  <c r="Y908" i="9"/>
  <c r="Z908" i="9"/>
  <c r="Y908" i="15"/>
  <c r="Z908" i="15"/>
  <c r="Y908" i="12"/>
  <c r="Z908" i="12"/>
  <c r="Y907" i="4"/>
  <c r="Z907" i="4"/>
  <c r="Y907" i="8"/>
  <c r="Z907" i="8"/>
  <c r="Y907" i="13"/>
  <c r="Z907" i="13"/>
  <c r="Y907" i="5"/>
  <c r="Z907" i="5"/>
  <c r="Y907" i="17"/>
  <c r="Z907" i="17"/>
  <c r="Z907" i="11"/>
  <c r="Y907" i="11"/>
  <c r="Y907" i="7"/>
  <c r="Z907" i="7"/>
  <c r="X907" i="14"/>
  <c r="E904" i="18"/>
  <c r="F904" i="18" s="1"/>
  <c r="Y907" i="16"/>
  <c r="Z907" i="16"/>
  <c r="Y907" i="9"/>
  <c r="Z907" i="9"/>
  <c r="Z907" i="6"/>
  <c r="Y907" i="6"/>
  <c r="Z907" i="10"/>
  <c r="Y907" i="10"/>
  <c r="Y907" i="15"/>
  <c r="Z907" i="15"/>
  <c r="Y907" i="12"/>
  <c r="Z907" i="12"/>
  <c r="Y906" i="5"/>
  <c r="Z906" i="5"/>
  <c r="Y906" i="4"/>
  <c r="Z906" i="4"/>
  <c r="X906" i="14"/>
  <c r="E903" i="18"/>
  <c r="F903" i="18" s="1"/>
  <c r="Y906" i="6"/>
  <c r="Z906" i="6"/>
  <c r="Y906" i="16"/>
  <c r="Z906" i="16"/>
  <c r="Z906" i="10"/>
  <c r="Y906" i="10"/>
  <c r="Y906" i="7"/>
  <c r="Z906" i="7"/>
  <c r="Y906" i="11"/>
  <c r="Z906" i="11"/>
  <c r="Y906" i="15"/>
  <c r="Z906" i="15"/>
  <c r="Y906" i="12"/>
  <c r="Z906" i="12"/>
  <c r="Y906" i="9"/>
  <c r="Z906" i="9"/>
  <c r="Y906" i="8"/>
  <c r="Z906" i="8"/>
  <c r="F903" i="19"/>
  <c r="G903" i="19"/>
  <c r="H903" i="19"/>
  <c r="Y906" i="13"/>
  <c r="Z906" i="13"/>
  <c r="Y906" i="17"/>
  <c r="Z906" i="17"/>
  <c r="X905" i="14"/>
  <c r="E902" i="18"/>
  <c r="F902" i="18" s="1"/>
  <c r="Y905" i="4"/>
  <c r="Z905" i="4"/>
  <c r="Y905" i="8"/>
  <c r="Z905" i="8"/>
  <c r="Y905" i="5"/>
  <c r="Z905" i="5"/>
  <c r="Y905" i="9"/>
  <c r="Z905" i="9"/>
  <c r="Y905" i="13"/>
  <c r="Z905" i="13"/>
  <c r="Y905" i="17"/>
  <c r="Z905" i="17"/>
  <c r="Y905" i="11"/>
  <c r="Z905" i="11"/>
  <c r="Y905" i="7"/>
  <c r="Z905" i="7"/>
  <c r="Y905" i="15"/>
  <c r="Z905" i="15"/>
  <c r="Y905" i="12"/>
  <c r="Z905" i="12"/>
  <c r="Z905" i="10"/>
  <c r="Y905" i="10"/>
  <c r="Y905" i="6"/>
  <c r="Z905" i="6"/>
  <c r="Y904" i="11"/>
  <c r="Z904" i="11"/>
  <c r="Y904" i="7"/>
  <c r="Z904" i="7"/>
  <c r="Z904" i="10"/>
  <c r="Y904" i="10"/>
  <c r="X904" i="14"/>
  <c r="E901" i="18"/>
  <c r="F901" i="18" s="1"/>
  <c r="Y904" i="4"/>
  <c r="Z904" i="4"/>
  <c r="F901" i="19"/>
  <c r="G901" i="19"/>
  <c r="H901" i="19"/>
  <c r="Y904" i="5"/>
  <c r="Z904" i="5"/>
  <c r="Y904" i="15"/>
  <c r="Z904" i="15"/>
  <c r="Y904" i="12"/>
  <c r="Z904" i="12"/>
  <c r="Y904" i="17"/>
  <c r="Z904" i="17"/>
  <c r="Y904" i="13"/>
  <c r="Z904" i="13"/>
  <c r="Y904" i="8"/>
  <c r="Z904" i="8"/>
  <c r="Z904" i="6"/>
  <c r="Y904" i="6"/>
  <c r="Y904" i="9"/>
  <c r="Z904" i="9"/>
  <c r="Y904" i="16"/>
  <c r="Z904" i="16"/>
  <c r="Y903" i="9"/>
  <c r="Z903" i="9"/>
  <c r="Y903" i="8"/>
  <c r="Z903" i="8"/>
  <c r="Y903" i="13"/>
  <c r="Z903" i="13"/>
  <c r="Z903" i="10"/>
  <c r="Y903" i="10"/>
  <c r="Y903" i="5"/>
  <c r="Z903" i="5"/>
  <c r="Y903" i="15"/>
  <c r="Z903" i="15"/>
  <c r="Y903" i="12"/>
  <c r="Z903" i="12"/>
  <c r="Y903" i="7"/>
  <c r="Z903" i="7"/>
  <c r="Y903" i="11"/>
  <c r="Z903" i="11"/>
  <c r="Y903" i="17"/>
  <c r="Z903" i="17"/>
  <c r="Z903" i="6"/>
  <c r="Y903" i="6"/>
  <c r="X903" i="14"/>
  <c r="E900" i="18"/>
  <c r="F900" i="18" s="1"/>
  <c r="Y903" i="4"/>
  <c r="Z903" i="4"/>
  <c r="Y903" i="16"/>
  <c r="Z903" i="16"/>
  <c r="F900" i="19"/>
  <c r="G900" i="19"/>
  <c r="H900" i="19"/>
  <c r="Y902" i="4"/>
  <c r="Z902" i="4"/>
  <c r="Y902" i="10"/>
  <c r="Z902" i="10"/>
  <c r="Y902" i="5"/>
  <c r="Z902" i="5"/>
  <c r="Y902" i="6"/>
  <c r="Z902" i="6"/>
  <c r="X902" i="14"/>
  <c r="E899" i="18"/>
  <c r="F899" i="18" s="1"/>
  <c r="Y902" i="13"/>
  <c r="Z902" i="13"/>
  <c r="Y902" i="8"/>
  <c r="Z902" i="8"/>
  <c r="Y902" i="15"/>
  <c r="Z902" i="15"/>
  <c r="Y902" i="17"/>
  <c r="Z902" i="17"/>
  <c r="Y902" i="12"/>
  <c r="Z902" i="12"/>
  <c r="Y902" i="11"/>
  <c r="Z902" i="11"/>
  <c r="Y902" i="7"/>
  <c r="Z902" i="7"/>
  <c r="Y902" i="9"/>
  <c r="Z902" i="9"/>
  <c r="Z901" i="10"/>
  <c r="Y901" i="10"/>
  <c r="Y901" i="7"/>
  <c r="Z901" i="7"/>
  <c r="Y901" i="9"/>
  <c r="Z901" i="9"/>
  <c r="Y901" i="11"/>
  <c r="Z901" i="11"/>
  <c r="Y901" i="17"/>
  <c r="Z901" i="17"/>
  <c r="X901" i="14"/>
  <c r="E898" i="18"/>
  <c r="F898" i="18" s="1"/>
  <c r="Y901" i="8"/>
  <c r="Z901" i="8"/>
  <c r="Z901" i="6"/>
  <c r="Y901" i="6"/>
  <c r="Y901" i="4"/>
  <c r="Z901" i="4"/>
  <c r="Y901" i="15"/>
  <c r="Z901" i="15"/>
  <c r="Y901" i="12"/>
  <c r="Z901" i="12"/>
  <c r="Y901" i="13"/>
  <c r="Z901" i="13"/>
  <c r="Y901" i="5"/>
  <c r="Z901" i="5"/>
  <c r="F898" i="19"/>
  <c r="G898" i="19"/>
  <c r="H898" i="19"/>
  <c r="Z900" i="10"/>
  <c r="Y900" i="10"/>
  <c r="X900" i="14"/>
  <c r="E897" i="18"/>
  <c r="F897" i="18" s="1"/>
  <c r="Y900" i="4"/>
  <c r="Z900" i="4"/>
  <c r="Y900" i="8"/>
  <c r="Z900" i="8"/>
  <c r="Y900" i="7"/>
  <c r="Z900" i="7"/>
  <c r="Y900" i="11"/>
  <c r="Z900" i="11"/>
  <c r="Y900" i="17"/>
  <c r="Z900" i="17"/>
  <c r="Y900" i="12"/>
  <c r="Z900" i="12"/>
  <c r="Y900" i="5"/>
  <c r="Z900" i="5"/>
  <c r="Y900" i="9"/>
  <c r="Z900" i="9"/>
  <c r="Y900" i="15"/>
  <c r="Z900" i="15"/>
  <c r="Y900" i="16"/>
  <c r="Z900" i="16"/>
  <c r="Z900" i="6"/>
  <c r="Y900" i="6"/>
  <c r="Y900" i="13"/>
  <c r="Z900" i="13"/>
  <c r="Y899" i="8"/>
  <c r="Z899" i="8"/>
  <c r="X899" i="14"/>
  <c r="E896" i="18"/>
  <c r="F896" i="18" s="1"/>
  <c r="Y899" i="15"/>
  <c r="Z899" i="15"/>
  <c r="Y899" i="6"/>
  <c r="Z899" i="6"/>
  <c r="Y899" i="9"/>
  <c r="Z899" i="9"/>
  <c r="Y899" i="11"/>
  <c r="Z899" i="11"/>
  <c r="Y899" i="7"/>
  <c r="Z899" i="7"/>
  <c r="Y899" i="5"/>
  <c r="Z899" i="5"/>
  <c r="Y899" i="12"/>
  <c r="Z899" i="12"/>
  <c r="Y899" i="4"/>
  <c r="Z899" i="4"/>
  <c r="Z899" i="10"/>
  <c r="Y899" i="10"/>
  <c r="Y899" i="16"/>
  <c r="Z899" i="16"/>
  <c r="Y899" i="17"/>
  <c r="Z899" i="17"/>
  <c r="F896" i="19"/>
  <c r="G896" i="19"/>
  <c r="H896" i="19"/>
  <c r="Y899" i="13"/>
  <c r="Z899" i="13"/>
  <c r="Y898" i="9"/>
  <c r="Z898" i="9"/>
  <c r="Y898" i="15"/>
  <c r="Z898" i="15"/>
  <c r="Y898" i="10"/>
  <c r="Z898" i="10"/>
  <c r="Y898" i="8"/>
  <c r="Z898" i="8"/>
  <c r="Z898" i="6"/>
  <c r="Y898" i="6"/>
  <c r="Y898" i="4"/>
  <c r="Z898" i="4"/>
  <c r="Y898" i="17"/>
  <c r="Z898" i="17"/>
  <c r="X898" i="14"/>
  <c r="E895" i="18"/>
  <c r="F895" i="18" s="1"/>
  <c r="Y898" i="5"/>
  <c r="Z898" i="5"/>
  <c r="Y898" i="11"/>
  <c r="Z898" i="11"/>
  <c r="Y898" i="7"/>
  <c r="Z898" i="7"/>
  <c r="Y898" i="13"/>
  <c r="Z898" i="13"/>
  <c r="Y898" i="12"/>
  <c r="Z898" i="12"/>
  <c r="Z897" i="10"/>
  <c r="Y897" i="10"/>
  <c r="Z897" i="6"/>
  <c r="Y897" i="6"/>
  <c r="E894" i="18"/>
  <c r="F894" i="18" s="1"/>
  <c r="X897" i="14"/>
  <c r="Y897" i="4"/>
  <c r="Z897" i="4"/>
  <c r="F894" i="19"/>
  <c r="G894" i="19"/>
  <c r="H894" i="19"/>
  <c r="Y897" i="9"/>
  <c r="Z897" i="9"/>
  <c r="Y897" i="8"/>
  <c r="Z897" i="8"/>
  <c r="Y897" i="13"/>
  <c r="Z897" i="13"/>
  <c r="Y897" i="12"/>
  <c r="Z897" i="12"/>
  <c r="Y897" i="15"/>
  <c r="Z897" i="15"/>
  <c r="Y897" i="16"/>
  <c r="Z897" i="16"/>
  <c r="Y897" i="5"/>
  <c r="Z897" i="5"/>
  <c r="Y897" i="17"/>
  <c r="Z897" i="17"/>
  <c r="Y897" i="11"/>
  <c r="Z897" i="11"/>
  <c r="Y897" i="7"/>
  <c r="Z897" i="7"/>
  <c r="Y896" i="9"/>
  <c r="Z896" i="9"/>
  <c r="Y896" i="17"/>
  <c r="Z896" i="17"/>
  <c r="Y896" i="11"/>
  <c r="Z896" i="11"/>
  <c r="Y896" i="7"/>
  <c r="Z896" i="7"/>
  <c r="Y896" i="12"/>
  <c r="Z896" i="12"/>
  <c r="Y896" i="13"/>
  <c r="Z896" i="13"/>
  <c r="F893" i="20"/>
  <c r="G893" i="20"/>
  <c r="H893" i="20"/>
  <c r="Y896" i="5"/>
  <c r="Z896" i="5"/>
  <c r="Y896" i="10"/>
  <c r="Z896" i="10"/>
  <c r="Y896" i="6"/>
  <c r="Z896" i="6"/>
  <c r="Y896" i="8"/>
  <c r="Z896" i="8"/>
  <c r="Y896" i="15"/>
  <c r="Z896" i="15"/>
  <c r="Y896" i="16"/>
  <c r="Z896" i="16"/>
  <c r="Y896" i="4"/>
  <c r="Z896" i="4"/>
  <c r="X896" i="14"/>
  <c r="E893" i="18"/>
  <c r="F893" i="18" s="1"/>
  <c r="Y895" i="12"/>
  <c r="Z895" i="12"/>
  <c r="Y895" i="17"/>
  <c r="Z895" i="17"/>
  <c r="Y895" i="11"/>
  <c r="Z895" i="11"/>
  <c r="Y895" i="7"/>
  <c r="Z895" i="7"/>
  <c r="Y895" i="15"/>
  <c r="Z895" i="15"/>
  <c r="Y895" i="8"/>
  <c r="Z895" i="8"/>
  <c r="Y895" i="4"/>
  <c r="Z895" i="4"/>
  <c r="X895" i="14"/>
  <c r="E892" i="18"/>
  <c r="F892" i="18" s="1"/>
  <c r="Y895" i="6"/>
  <c r="Z895" i="6"/>
  <c r="Y895" i="10"/>
  <c r="Z895" i="10"/>
  <c r="Y895" i="9"/>
  <c r="Z895" i="9"/>
  <c r="Y895" i="13"/>
  <c r="Z895" i="13"/>
  <c r="Y895" i="5"/>
  <c r="Z895" i="5"/>
  <c r="Y894" i="7"/>
  <c r="Z894" i="7"/>
  <c r="Y894" i="11"/>
  <c r="Z894" i="11"/>
  <c r="Y894" i="15"/>
  <c r="Z894" i="15"/>
  <c r="Y894" i="9"/>
  <c r="Z894" i="9"/>
  <c r="Y894" i="17"/>
  <c r="Z894" i="17"/>
  <c r="Y894" i="16"/>
  <c r="Z894" i="16"/>
  <c r="Y894" i="12"/>
  <c r="Z894" i="12"/>
  <c r="Y894" i="5"/>
  <c r="Z894" i="5"/>
  <c r="Y894" i="8"/>
  <c r="Z894" i="8"/>
  <c r="Y894" i="4"/>
  <c r="Z894" i="4"/>
  <c r="E891" i="18"/>
  <c r="F891" i="18" s="1"/>
  <c r="X894" i="14"/>
  <c r="Y894" i="6"/>
  <c r="Z894" i="6"/>
  <c r="Y894" i="13"/>
  <c r="Z894" i="13"/>
  <c r="Y894" i="10"/>
  <c r="Z894" i="10"/>
  <c r="Y893" i="12"/>
  <c r="Z893" i="12"/>
  <c r="Y893" i="7"/>
  <c r="Z893" i="7"/>
  <c r="Y893" i="11"/>
  <c r="Z893" i="11"/>
  <c r="Y893" i="17"/>
  <c r="Z893" i="17"/>
  <c r="Y893" i="13"/>
  <c r="Z893" i="13"/>
  <c r="Y893" i="15"/>
  <c r="Z893" i="15"/>
  <c r="Y893" i="9"/>
  <c r="Z893" i="9"/>
  <c r="Y893" i="8"/>
  <c r="Z893" i="8"/>
  <c r="X893" i="14"/>
  <c r="E890" i="18"/>
  <c r="F890" i="18" s="1"/>
  <c r="Y893" i="5"/>
  <c r="Z893" i="5"/>
  <c r="Z893" i="10"/>
  <c r="Y893" i="10"/>
  <c r="Y893" i="6"/>
  <c r="Z893" i="6"/>
  <c r="Y893" i="4"/>
  <c r="Z893" i="4"/>
  <c r="Y892" i="5"/>
  <c r="Z892" i="5"/>
  <c r="Y892" i="15"/>
  <c r="Z892" i="15"/>
  <c r="Y892" i="8"/>
  <c r="Z892" i="8"/>
  <c r="Y892" i="12"/>
  <c r="Z892" i="12"/>
  <c r="Y892" i="17"/>
  <c r="Z892" i="17"/>
  <c r="Z892" i="11"/>
  <c r="Y892" i="11"/>
  <c r="Y892" i="7"/>
  <c r="Z892" i="7"/>
  <c r="Z892" i="10"/>
  <c r="Y892" i="10"/>
  <c r="Z892" i="6"/>
  <c r="Y892" i="6"/>
  <c r="E889" i="18"/>
  <c r="F889" i="18" s="1"/>
  <c r="X892" i="14"/>
  <c r="Y892" i="4"/>
  <c r="Z892" i="4"/>
  <c r="Y892" i="9"/>
  <c r="Z892" i="9"/>
  <c r="Y892" i="13"/>
  <c r="Z892" i="13"/>
  <c r="Y891" i="11"/>
  <c r="Z891" i="11"/>
  <c r="Y891" i="17"/>
  <c r="Z891" i="17"/>
  <c r="Y891" i="13"/>
  <c r="Z891" i="13"/>
  <c r="Y891" i="12"/>
  <c r="Z891" i="12"/>
  <c r="Y891" i="15"/>
  <c r="Z891" i="15"/>
  <c r="Y891" i="5"/>
  <c r="Z891" i="5"/>
  <c r="Y891" i="8"/>
  <c r="Z891" i="8"/>
  <c r="Y891" i="4"/>
  <c r="Z891" i="4"/>
  <c r="X891" i="14"/>
  <c r="E888" i="18"/>
  <c r="F888" i="18" s="1"/>
  <c r="Z891" i="6"/>
  <c r="Y891" i="6"/>
  <c r="Y891" i="10"/>
  <c r="Z891" i="10"/>
  <c r="Y891" i="9"/>
  <c r="Z891" i="9"/>
  <c r="Y891" i="7"/>
  <c r="Z891" i="7"/>
  <c r="Y890" i="5"/>
  <c r="Z890" i="5"/>
  <c r="Y890" i="8"/>
  <c r="Z890" i="8"/>
  <c r="Y890" i="13"/>
  <c r="Z890" i="13"/>
  <c r="Y890" i="17"/>
  <c r="Z890" i="17"/>
  <c r="Y890" i="11"/>
  <c r="Z890" i="11"/>
  <c r="Y890" i="7"/>
  <c r="Z890" i="7"/>
  <c r="Y890" i="12"/>
  <c r="Z890" i="12"/>
  <c r="Y890" i="4"/>
  <c r="Z890" i="4"/>
  <c r="X890" i="14"/>
  <c r="E887" i="18"/>
  <c r="F887" i="18" s="1"/>
  <c r="Y890" i="6"/>
  <c r="Z890" i="6"/>
  <c r="Z890" i="10"/>
  <c r="Y890" i="10"/>
  <c r="Y890" i="9"/>
  <c r="Z890" i="9"/>
  <c r="Y890" i="15"/>
  <c r="Z890" i="15"/>
  <c r="Y889" i="12"/>
  <c r="Z889" i="12"/>
  <c r="Y889" i="8"/>
  <c r="Z889" i="8"/>
  <c r="Y889" i="15"/>
  <c r="Z889" i="15"/>
  <c r="Y889" i="16"/>
  <c r="Z889" i="16"/>
  <c r="Y889" i="4"/>
  <c r="Z889" i="4"/>
  <c r="E886" i="18"/>
  <c r="F886" i="18" s="1"/>
  <c r="X889" i="14"/>
  <c r="Y889" i="13"/>
  <c r="Z889" i="13"/>
  <c r="Y889" i="6"/>
  <c r="Z889" i="6"/>
  <c r="Y889" i="10"/>
  <c r="Z889" i="10"/>
  <c r="Y889" i="9"/>
  <c r="Z889" i="9"/>
  <c r="Y889" i="7"/>
  <c r="Z889" i="7"/>
  <c r="Y889" i="5"/>
  <c r="Z889" i="5"/>
  <c r="Y889" i="11"/>
  <c r="Z889" i="11"/>
  <c r="Y889" i="17"/>
  <c r="Z889" i="17"/>
  <c r="Y888" i="13"/>
  <c r="Z888" i="13"/>
  <c r="Y888" i="17"/>
  <c r="Z888" i="17"/>
  <c r="F885" i="20"/>
  <c r="G885" i="20"/>
  <c r="H885" i="20"/>
  <c r="Y888" i="10"/>
  <c r="Z888" i="10"/>
  <c r="Z888" i="6"/>
  <c r="Y888" i="6"/>
  <c r="E885" i="18"/>
  <c r="F885" i="18" s="1"/>
  <c r="X888" i="14"/>
  <c r="Y888" i="4"/>
  <c r="Z888" i="4"/>
  <c r="Y888" i="15"/>
  <c r="Z888" i="15"/>
  <c r="Y888" i="9"/>
  <c r="Z888" i="9"/>
  <c r="Y888" i="8"/>
  <c r="Z888" i="8"/>
  <c r="Y888" i="16"/>
  <c r="Z888" i="16"/>
  <c r="Y888" i="5"/>
  <c r="Z888" i="5"/>
  <c r="Y888" i="12"/>
  <c r="Z888" i="12"/>
  <c r="Y888" i="7"/>
  <c r="Z888" i="7"/>
  <c r="Y888" i="11"/>
  <c r="Z888" i="11"/>
  <c r="Y887" i="13"/>
  <c r="Z887" i="13"/>
  <c r="Y887" i="9"/>
  <c r="Z887" i="9"/>
  <c r="Y887" i="5"/>
  <c r="Z887" i="5"/>
  <c r="Y887" i="8"/>
  <c r="Z887" i="8"/>
  <c r="Y887" i="15"/>
  <c r="Z887" i="15"/>
  <c r="Y887" i="7"/>
  <c r="Z887" i="7"/>
  <c r="Y887" i="11"/>
  <c r="Z887" i="11"/>
  <c r="Y887" i="17"/>
  <c r="Z887" i="17"/>
  <c r="Y887" i="4"/>
  <c r="Z887" i="4"/>
  <c r="X887" i="14"/>
  <c r="E884" i="18"/>
  <c r="F884" i="18" s="1"/>
  <c r="Y887" i="12"/>
  <c r="Z887" i="12"/>
  <c r="Y887" i="6"/>
  <c r="Z887" i="6"/>
  <c r="Y887" i="10"/>
  <c r="Z887" i="10"/>
  <c r="Y885" i="5"/>
  <c r="Z885" i="5"/>
  <c r="Y885" i="17"/>
  <c r="Z885" i="17"/>
  <c r="Y885" i="9"/>
  <c r="Z885" i="9"/>
  <c r="Y885" i="12"/>
  <c r="Z885" i="12"/>
  <c r="Z885" i="6"/>
  <c r="Y885" i="6"/>
  <c r="E882" i="18"/>
  <c r="F882" i="18" s="1"/>
  <c r="X885" i="14"/>
  <c r="Z885" i="10"/>
  <c r="Y885" i="10"/>
  <c r="F882" i="20"/>
  <c r="G882" i="20"/>
  <c r="H882" i="20"/>
  <c r="Y885" i="7"/>
  <c r="Z885" i="7"/>
  <c r="Y885" i="13"/>
  <c r="Z885" i="13"/>
  <c r="Y885" i="4"/>
  <c r="Z885" i="4"/>
  <c r="Y885" i="8"/>
  <c r="Z885" i="8"/>
  <c r="Y885" i="11"/>
  <c r="Z885" i="11"/>
  <c r="Y885" i="16"/>
  <c r="Z885" i="16"/>
  <c r="Y885" i="15"/>
  <c r="Z885" i="15"/>
  <c r="Y884" i="9"/>
  <c r="Z884" i="9"/>
  <c r="Z884" i="6"/>
  <c r="Y884" i="6"/>
  <c r="Y884" i="10"/>
  <c r="Z884" i="10"/>
  <c r="Y884" i="15"/>
  <c r="Z884" i="15"/>
  <c r="Y884" i="16"/>
  <c r="Z884" i="16"/>
  <c r="Y884" i="11"/>
  <c r="Z884" i="11"/>
  <c r="Y884" i="5"/>
  <c r="Z884" i="5"/>
  <c r="Y884" i="7"/>
  <c r="Z884" i="7"/>
  <c r="Y884" i="13"/>
  <c r="Z884" i="13"/>
  <c r="Y884" i="4"/>
  <c r="Z884" i="4"/>
  <c r="E881" i="18"/>
  <c r="F881" i="18" s="1"/>
  <c r="X884" i="14"/>
  <c r="Y884" i="17"/>
  <c r="Z884" i="17"/>
  <c r="Y884" i="12"/>
  <c r="Z884" i="12"/>
  <c r="Y884" i="8"/>
  <c r="Z884" i="8"/>
  <c r="Z883" i="6"/>
  <c r="Y883" i="6"/>
  <c r="Z883" i="10"/>
  <c r="Y883" i="10"/>
  <c r="Y883" i="13"/>
  <c r="Z883" i="13"/>
  <c r="Y883" i="17"/>
  <c r="Z883" i="17"/>
  <c r="Y883" i="11"/>
  <c r="Z883" i="11"/>
  <c r="Y883" i="7"/>
  <c r="Z883" i="7"/>
  <c r="Y883" i="5"/>
  <c r="Z883" i="5"/>
  <c r="Y883" i="16"/>
  <c r="Z883" i="16"/>
  <c r="Y883" i="15"/>
  <c r="Z883" i="15"/>
  <c r="Y883" i="12"/>
  <c r="Z883" i="12"/>
  <c r="Y883" i="8"/>
  <c r="Z883" i="8"/>
  <c r="Y883" i="9"/>
  <c r="Z883" i="9"/>
  <c r="Y883" i="4"/>
  <c r="Z883" i="4"/>
  <c r="X883" i="14"/>
  <c r="E880" i="18"/>
  <c r="F880" i="18" s="1"/>
  <c r="E879" i="18"/>
  <c r="F879" i="18" s="1"/>
  <c r="X882" i="14"/>
  <c r="Y882" i="4"/>
  <c r="Z882" i="4"/>
  <c r="Y882" i="12"/>
  <c r="Z882" i="12"/>
  <c r="Y882" i="15"/>
  <c r="Z882" i="15"/>
  <c r="Y882" i="5"/>
  <c r="Z882" i="5"/>
  <c r="Y882" i="8"/>
  <c r="Z882" i="8"/>
  <c r="Y882" i="13"/>
  <c r="Z882" i="13"/>
  <c r="Y882" i="17"/>
  <c r="Z882" i="17"/>
  <c r="Y882" i="9"/>
  <c r="Z882" i="9"/>
  <c r="Y882" i="11"/>
  <c r="Z882" i="11"/>
  <c r="Y882" i="7"/>
  <c r="Z882" i="7"/>
  <c r="Z882" i="10"/>
  <c r="Y882" i="10"/>
  <c r="Y882" i="6"/>
  <c r="Z882" i="6"/>
  <c r="Y881" i="13"/>
  <c r="Z881" i="13"/>
  <c r="Y881" i="5"/>
  <c r="Z881" i="5"/>
  <c r="Y881" i="15"/>
  <c r="Z881" i="15"/>
  <c r="Y881" i="9"/>
  <c r="Z881" i="9"/>
  <c r="Y881" i="12"/>
  <c r="Z881" i="12"/>
  <c r="Y881" i="4"/>
  <c r="Z881" i="4"/>
  <c r="X881" i="14"/>
  <c r="E878" i="18"/>
  <c r="F878" i="18" s="1"/>
  <c r="Y881" i="6"/>
  <c r="Z881" i="6"/>
  <c r="Y881" i="16"/>
  <c r="Z881" i="16"/>
  <c r="Z881" i="10"/>
  <c r="Y881" i="10"/>
  <c r="Y881" i="7"/>
  <c r="Z881" i="7"/>
  <c r="Y881" i="11"/>
  <c r="Z881" i="11"/>
  <c r="Y881" i="17"/>
  <c r="Z881" i="17"/>
  <c r="Y881" i="8"/>
  <c r="Z881" i="8"/>
  <c r="Y880" i="17"/>
  <c r="Z880" i="17"/>
  <c r="Y880" i="12"/>
  <c r="Z880" i="12"/>
  <c r="Y880" i="13"/>
  <c r="Z880" i="13"/>
  <c r="Y880" i="7"/>
  <c r="Z880" i="7"/>
  <c r="Y880" i="5"/>
  <c r="Z880" i="5"/>
  <c r="Y880" i="9"/>
  <c r="Z880" i="9"/>
  <c r="Y880" i="4"/>
  <c r="Z880" i="4"/>
  <c r="X880" i="14"/>
  <c r="E877" i="18"/>
  <c r="F877" i="18" s="1"/>
  <c r="Y880" i="6"/>
  <c r="Z880" i="6"/>
  <c r="Y880" i="10"/>
  <c r="Z880" i="10"/>
  <c r="Y880" i="8"/>
  <c r="Z880" i="8"/>
  <c r="Y880" i="15"/>
  <c r="Z880" i="15"/>
  <c r="Y880" i="11"/>
  <c r="Z880" i="11"/>
  <c r="Y879" i="16"/>
  <c r="Z879" i="16"/>
  <c r="Y879" i="10"/>
  <c r="Z879" i="10"/>
  <c r="Z879" i="6"/>
  <c r="Y879" i="6"/>
  <c r="Y879" i="12"/>
  <c r="Z879" i="12"/>
  <c r="E876" i="18"/>
  <c r="F876" i="18" s="1"/>
  <c r="X879" i="14"/>
  <c r="Y879" i="4"/>
  <c r="Z879" i="4"/>
  <c r="F876" i="19"/>
  <c r="G876" i="19"/>
  <c r="H876" i="19"/>
  <c r="Y879" i="13"/>
  <c r="Z879" i="13"/>
  <c r="Y879" i="8"/>
  <c r="Z879" i="8"/>
  <c r="Y879" i="7"/>
  <c r="Z879" i="7"/>
  <c r="Y879" i="5"/>
  <c r="Z879" i="5"/>
  <c r="Y879" i="9"/>
  <c r="Z879" i="9"/>
  <c r="Y879" i="17"/>
  <c r="Z879" i="17"/>
  <c r="Y879" i="15"/>
  <c r="Z879" i="15"/>
  <c r="Y879" i="11"/>
  <c r="Z879" i="11"/>
  <c r="Y878" i="8"/>
  <c r="Z878" i="8"/>
  <c r="Y878" i="5"/>
  <c r="Z878" i="5"/>
  <c r="Y878" i="12"/>
  <c r="Z878" i="12"/>
  <c r="Y878" i="7"/>
  <c r="Z878" i="7"/>
  <c r="Z878" i="10"/>
  <c r="Y878" i="10"/>
  <c r="Y878" i="15"/>
  <c r="Z878" i="15"/>
  <c r="Y878" i="4"/>
  <c r="Z878" i="4"/>
  <c r="Y878" i="16"/>
  <c r="Z878" i="16"/>
  <c r="Z878" i="6"/>
  <c r="Y878" i="6"/>
  <c r="Y878" i="9"/>
  <c r="Z878" i="9"/>
  <c r="X878" i="14"/>
  <c r="E875" i="18"/>
  <c r="F875" i="18" s="1"/>
  <c r="Y878" i="13"/>
  <c r="Z878" i="13"/>
  <c r="Y878" i="17"/>
  <c r="Z878" i="17"/>
  <c r="Y878" i="11"/>
  <c r="Z878" i="11"/>
  <c r="Y877" i="15"/>
  <c r="Z877" i="15"/>
  <c r="Y877" i="13"/>
  <c r="Z877" i="13"/>
  <c r="Y877" i="8"/>
  <c r="Z877" i="8"/>
  <c r="Y877" i="4"/>
  <c r="Z877" i="4"/>
  <c r="Y877" i="5"/>
  <c r="Z877" i="5"/>
  <c r="Y877" i="12"/>
  <c r="Z877" i="12"/>
  <c r="Y877" i="7"/>
  <c r="Z877" i="7"/>
  <c r="Y877" i="9"/>
  <c r="Z877" i="9"/>
  <c r="Y877" i="17"/>
  <c r="Z877" i="17"/>
  <c r="Y877" i="11"/>
  <c r="Z877" i="11"/>
  <c r="Y877" i="10"/>
  <c r="Z877" i="10"/>
  <c r="Y877" i="6"/>
  <c r="Z877" i="6"/>
  <c r="E874" i="18"/>
  <c r="F874" i="18" s="1"/>
  <c r="X877" i="14"/>
  <c r="Y876" i="8"/>
  <c r="Z876" i="8"/>
  <c r="Y876" i="13"/>
  <c r="Z876" i="13"/>
  <c r="Y876" i="12"/>
  <c r="Z876" i="12"/>
  <c r="Y876" i="9"/>
  <c r="Z876" i="9"/>
  <c r="Y876" i="7"/>
  <c r="Z876" i="7"/>
  <c r="Y876" i="4"/>
  <c r="Z876" i="4"/>
  <c r="Y876" i="5"/>
  <c r="Z876" i="5"/>
  <c r="Y876" i="15"/>
  <c r="Z876" i="15"/>
  <c r="Y876" i="17"/>
  <c r="Z876" i="17"/>
  <c r="Y876" i="11"/>
  <c r="Z876" i="11"/>
  <c r="Y876" i="10"/>
  <c r="Z876" i="10"/>
  <c r="Z876" i="6"/>
  <c r="Y876" i="6"/>
  <c r="E873" i="18"/>
  <c r="F873" i="18" s="1"/>
  <c r="X876" i="14"/>
  <c r="Y875" i="13"/>
  <c r="Z875" i="13"/>
  <c r="Y875" i="5"/>
  <c r="Z875" i="5"/>
  <c r="Y875" i="17"/>
  <c r="Z875" i="17"/>
  <c r="Y875" i="11"/>
  <c r="Z875" i="11"/>
  <c r="F872" i="20"/>
  <c r="G872" i="20"/>
  <c r="H872" i="20"/>
  <c r="Z875" i="10"/>
  <c r="Y875" i="10"/>
  <c r="Y875" i="6"/>
  <c r="Z875" i="6"/>
  <c r="X875" i="14"/>
  <c r="E872" i="18"/>
  <c r="F872" i="18" s="1"/>
  <c r="Y875" i="4"/>
  <c r="Z875" i="4"/>
  <c r="F872" i="19"/>
  <c r="G872" i="19"/>
  <c r="H872" i="19"/>
  <c r="Y875" i="15"/>
  <c r="Z875" i="15"/>
  <c r="Y875" i="12"/>
  <c r="Z875" i="12"/>
  <c r="Y875" i="7"/>
  <c r="Z875" i="7"/>
  <c r="Y875" i="8"/>
  <c r="Z875" i="8"/>
  <c r="Y875" i="9"/>
  <c r="Z875" i="9"/>
  <c r="Y875" i="16"/>
  <c r="Z875" i="16"/>
  <c r="Y874" i="13"/>
  <c r="Z874" i="13"/>
  <c r="Y874" i="17"/>
  <c r="Z874" i="17"/>
  <c r="Y874" i="11"/>
  <c r="Z874" i="11"/>
  <c r="Z874" i="10"/>
  <c r="Y874" i="10"/>
  <c r="Z874" i="6"/>
  <c r="Y874" i="6"/>
  <c r="X874" i="14"/>
  <c r="E871" i="18"/>
  <c r="F871" i="18" s="1"/>
  <c r="Y874" i="4"/>
  <c r="Z874" i="4"/>
  <c r="Y874" i="15"/>
  <c r="Z874" i="15"/>
  <c r="Y874" i="9"/>
  <c r="Z874" i="9"/>
  <c r="Y874" i="7"/>
  <c r="Z874" i="7"/>
  <c r="Y874" i="8"/>
  <c r="Z874" i="8"/>
  <c r="Y874" i="12"/>
  <c r="Z874" i="12"/>
  <c r="Y874" i="5"/>
  <c r="Z874" i="5"/>
  <c r="Y873" i="4"/>
  <c r="Z873" i="4"/>
  <c r="Y873" i="17"/>
  <c r="Z873" i="17"/>
  <c r="Y873" i="15"/>
  <c r="Z873" i="15"/>
  <c r="Y873" i="11"/>
  <c r="Z873" i="11"/>
  <c r="Y873" i="9"/>
  <c r="Z873" i="9"/>
  <c r="Y873" i="7"/>
  <c r="Z873" i="7"/>
  <c r="Y873" i="12"/>
  <c r="Z873" i="12"/>
  <c r="Y873" i="8"/>
  <c r="Z873" i="8"/>
  <c r="Y873" i="10"/>
  <c r="Z873" i="10"/>
  <c r="Y873" i="6"/>
  <c r="Z873" i="6"/>
  <c r="Y873" i="5"/>
  <c r="Z873" i="5"/>
  <c r="E870" i="18"/>
  <c r="F870" i="18" s="1"/>
  <c r="X873" i="14"/>
  <c r="Y873" i="13"/>
  <c r="Z873" i="13"/>
  <c r="Y872" i="11"/>
  <c r="Z872" i="11"/>
  <c r="Y872" i="10"/>
  <c r="Z872" i="10"/>
  <c r="Z872" i="6"/>
  <c r="Y872" i="6"/>
  <c r="X872" i="14"/>
  <c r="E869" i="18"/>
  <c r="F869" i="18" s="1"/>
  <c r="Y872" i="4"/>
  <c r="Z872" i="4"/>
  <c r="F869" i="19"/>
  <c r="G869" i="19"/>
  <c r="H869" i="19"/>
  <c r="Y872" i="15"/>
  <c r="Z872" i="15"/>
  <c r="Y872" i="7"/>
  <c r="Z872" i="7"/>
  <c r="Y872" i="16"/>
  <c r="Z872" i="16"/>
  <c r="Y872" i="12"/>
  <c r="Z872" i="12"/>
  <c r="Y872" i="13"/>
  <c r="Z872" i="13"/>
  <c r="Y872" i="5"/>
  <c r="Z872" i="5"/>
  <c r="Y872" i="8"/>
  <c r="Z872" i="8"/>
  <c r="Y872" i="9"/>
  <c r="Z872" i="9"/>
  <c r="Y872" i="17"/>
  <c r="Z872" i="17"/>
  <c r="Y871" i="12"/>
  <c r="Z871" i="12"/>
  <c r="Y871" i="7"/>
  <c r="Z871" i="7"/>
  <c r="Z871" i="10"/>
  <c r="Y871" i="10"/>
  <c r="Y871" i="5"/>
  <c r="Z871" i="5"/>
  <c r="Y871" i="13"/>
  <c r="Z871" i="13"/>
  <c r="Y871" i="15"/>
  <c r="Z871" i="15"/>
  <c r="Y871" i="4"/>
  <c r="Z871" i="4"/>
  <c r="Y871" i="9"/>
  <c r="Z871" i="9"/>
  <c r="Y871" i="8"/>
  <c r="Z871" i="8"/>
  <c r="Y871" i="17"/>
  <c r="Z871" i="17"/>
  <c r="Y871" i="11"/>
  <c r="Z871" i="11"/>
  <c r="Z871" i="6"/>
  <c r="Y871" i="6"/>
  <c r="E868" i="18"/>
  <c r="F868" i="18" s="1"/>
  <c r="X871" i="14"/>
  <c r="Y870" i="12"/>
  <c r="Z870" i="12"/>
  <c r="Z870" i="10"/>
  <c r="Y870" i="10"/>
  <c r="Z870" i="6"/>
  <c r="Y870" i="6"/>
  <c r="E867" i="18"/>
  <c r="F867" i="18" s="1"/>
  <c r="X870" i="14"/>
  <c r="Y870" i="4"/>
  <c r="Z870" i="4"/>
  <c r="F867" i="19"/>
  <c r="G867" i="19"/>
  <c r="H867" i="19"/>
  <c r="Y870" i="16"/>
  <c r="Z870" i="16"/>
  <c r="Y870" i="13"/>
  <c r="Z870" i="13"/>
  <c r="Y870" i="8"/>
  <c r="Z870" i="8"/>
  <c r="Z870" i="11"/>
  <c r="Y870" i="11"/>
  <c r="Y870" i="9"/>
  <c r="Z870" i="9"/>
  <c r="Y870" i="5"/>
  <c r="Z870" i="5"/>
  <c r="Y870" i="15"/>
  <c r="Z870" i="15"/>
  <c r="Y870" i="7"/>
  <c r="Z870" i="7"/>
  <c r="Y870" i="17"/>
  <c r="Z870" i="17"/>
  <c r="X869" i="14"/>
  <c r="E866" i="18"/>
  <c r="F866" i="18" s="1"/>
  <c r="Y869" i="7"/>
  <c r="Z869" i="7"/>
  <c r="Y869" i="12"/>
  <c r="Z869" i="12"/>
  <c r="Z869" i="6"/>
  <c r="Y869" i="6"/>
  <c r="Y869" i="15"/>
  <c r="Z869" i="15"/>
  <c r="Z869" i="10"/>
  <c r="Y869" i="10"/>
  <c r="Y869" i="4"/>
  <c r="Z869" i="4"/>
  <c r="Y869" i="9"/>
  <c r="Z869" i="9"/>
  <c r="Y869" i="8"/>
  <c r="Z869" i="8"/>
  <c r="Y869" i="13"/>
  <c r="Z869" i="13"/>
  <c r="Y869" i="16"/>
  <c r="Z869" i="16"/>
  <c r="Y869" i="5"/>
  <c r="Z869" i="5"/>
  <c r="Y869" i="11"/>
  <c r="Z869" i="11"/>
  <c r="Y869" i="17"/>
  <c r="Z869" i="17"/>
  <c r="Y868" i="4"/>
  <c r="Z868" i="4"/>
  <c r="Y868" i="15"/>
  <c r="Z868" i="15"/>
  <c r="Y868" i="12"/>
  <c r="Z868" i="12"/>
  <c r="Y868" i="7"/>
  <c r="Z868" i="7"/>
  <c r="X868" i="14"/>
  <c r="E865" i="18"/>
  <c r="F865" i="18" s="1"/>
  <c r="Y868" i="9"/>
  <c r="Z868" i="9"/>
  <c r="Y868" i="6"/>
  <c r="Z868" i="6"/>
  <c r="Y868" i="8"/>
  <c r="Z868" i="8"/>
  <c r="Y868" i="13"/>
  <c r="Z868" i="13"/>
  <c r="Y868" i="10"/>
  <c r="Z868" i="10"/>
  <c r="Y868" i="16"/>
  <c r="Z868" i="16"/>
  <c r="Y868" i="5"/>
  <c r="Z868" i="5"/>
  <c r="Y868" i="11"/>
  <c r="Z868" i="11"/>
  <c r="Y868" i="17"/>
  <c r="Z868" i="17"/>
  <c r="Y867" i="6"/>
  <c r="Z867" i="6"/>
  <c r="X867" i="14"/>
  <c r="E864" i="18"/>
  <c r="F864" i="18" s="1"/>
  <c r="Y867" i="8"/>
  <c r="Z867" i="8"/>
  <c r="Y867" i="4"/>
  <c r="Z867" i="4"/>
  <c r="Y867" i="13"/>
  <c r="Z867" i="13"/>
  <c r="Y867" i="7"/>
  <c r="Z867" i="7"/>
  <c r="Y867" i="11"/>
  <c r="Z867" i="11"/>
  <c r="Y867" i="15"/>
  <c r="Z867" i="15"/>
  <c r="Y867" i="16"/>
  <c r="Z867" i="16"/>
  <c r="Y867" i="5"/>
  <c r="Z867" i="5"/>
  <c r="Y867" i="9"/>
  <c r="Z867" i="9"/>
  <c r="Y867" i="12"/>
  <c r="Z867" i="12"/>
  <c r="Y867" i="17"/>
  <c r="Z867" i="17"/>
  <c r="Z867" i="10"/>
  <c r="Y867" i="10"/>
  <c r="Y866" i="7"/>
  <c r="Z866" i="7"/>
  <c r="Z866" i="6"/>
  <c r="Y866" i="6"/>
  <c r="X866" i="14"/>
  <c r="E863" i="18"/>
  <c r="F863" i="18" s="1"/>
  <c r="Y866" i="10"/>
  <c r="Z866" i="10"/>
  <c r="Y866" i="4"/>
  <c r="Z866" i="4"/>
  <c r="Y866" i="13"/>
  <c r="Z866" i="13"/>
  <c r="Z866" i="11"/>
  <c r="Y866" i="11"/>
  <c r="Y866" i="16"/>
  <c r="Z866" i="16"/>
  <c r="Y866" i="8"/>
  <c r="Z866" i="8"/>
  <c r="Y866" i="17"/>
  <c r="Z866" i="17"/>
  <c r="Y866" i="5"/>
  <c r="Z866" i="5"/>
  <c r="Y866" i="15"/>
  <c r="Z866" i="15"/>
  <c r="Y866" i="9"/>
  <c r="Z866" i="9"/>
  <c r="Y866" i="12"/>
  <c r="Z866" i="12"/>
  <c r="E862" i="18"/>
  <c r="F862" i="18" s="1"/>
  <c r="X865" i="14"/>
  <c r="Y865" i="12"/>
  <c r="Z865" i="12"/>
  <c r="Y865" i="17"/>
  <c r="Z865" i="17"/>
  <c r="Y865" i="7"/>
  <c r="Z865" i="7"/>
  <c r="Y865" i="11"/>
  <c r="Z865" i="11"/>
  <c r="Y865" i="5"/>
  <c r="Z865" i="5"/>
  <c r="Y865" i="4"/>
  <c r="Z865" i="4"/>
  <c r="Y865" i="10"/>
  <c r="Z865" i="10"/>
  <c r="Y865" i="6"/>
  <c r="Z865" i="6"/>
  <c r="Y865" i="15"/>
  <c r="Z865" i="15"/>
  <c r="Y865" i="13"/>
  <c r="Z865" i="13"/>
  <c r="Y865" i="9"/>
  <c r="Z865" i="9"/>
  <c r="Y865" i="8"/>
  <c r="Z865" i="8"/>
  <c r="Y864" i="11"/>
  <c r="Z864" i="11"/>
  <c r="Y864" i="13"/>
  <c r="Z864" i="13"/>
  <c r="Y864" i="5"/>
  <c r="Z864" i="5"/>
  <c r="Y864" i="4"/>
  <c r="Z864" i="4"/>
  <c r="Y864" i="8"/>
  <c r="Z864" i="8"/>
  <c r="X864" i="14"/>
  <c r="E861" i="18"/>
  <c r="F861" i="18" s="1"/>
  <c r="F861" i="20"/>
  <c r="G861" i="20"/>
  <c r="H861" i="20"/>
  <c r="Y864" i="7"/>
  <c r="Z864" i="7"/>
  <c r="Y864" i="15"/>
  <c r="Z864" i="15"/>
  <c r="Y864" i="16"/>
  <c r="Z864" i="16"/>
  <c r="Y864" i="12"/>
  <c r="Z864" i="12"/>
  <c r="Y864" i="9"/>
  <c r="Z864" i="9"/>
  <c r="Y864" i="10"/>
  <c r="Z864" i="10"/>
  <c r="Y864" i="17"/>
  <c r="Z864" i="17"/>
  <c r="F861" i="19"/>
  <c r="G861" i="19"/>
  <c r="H861" i="19"/>
  <c r="Z864" i="6"/>
  <c r="Y864" i="6"/>
  <c r="Y863" i="4"/>
  <c r="Z863" i="4"/>
  <c r="Y863" i="11"/>
  <c r="Z863" i="11"/>
  <c r="Y863" i="7"/>
  <c r="Z863" i="7"/>
  <c r="Y863" i="17"/>
  <c r="Z863" i="17"/>
  <c r="Y863" i="15"/>
  <c r="Z863" i="15"/>
  <c r="X863" i="14"/>
  <c r="E860" i="18"/>
  <c r="F860" i="18" s="1"/>
  <c r="Y863" i="12"/>
  <c r="Z863" i="12"/>
  <c r="Y863" i="9"/>
  <c r="Z863" i="9"/>
  <c r="Y863" i="8"/>
  <c r="Z863" i="8"/>
  <c r="Y863" i="5"/>
  <c r="Z863" i="5"/>
  <c r="Y863" i="6"/>
  <c r="Z863" i="6"/>
  <c r="Z863" i="10"/>
  <c r="Y863" i="10"/>
  <c r="Y863" i="13"/>
  <c r="Z863" i="13"/>
  <c r="Y862" i="6"/>
  <c r="Z862" i="6"/>
  <c r="Z862" i="10"/>
  <c r="Y862" i="10"/>
  <c r="Y862" i="11"/>
  <c r="Z862" i="11"/>
  <c r="Y862" i="5"/>
  <c r="Z862" i="5"/>
  <c r="Y862" i="17"/>
  <c r="Z862" i="17"/>
  <c r="Y862" i="7"/>
  <c r="Z862" i="7"/>
  <c r="Y862" i="16"/>
  <c r="Z862" i="16"/>
  <c r="Y862" i="15"/>
  <c r="Z862" i="15"/>
  <c r="Y862" i="9"/>
  <c r="Z862" i="9"/>
  <c r="Y862" i="4"/>
  <c r="Z862" i="4"/>
  <c r="Y862" i="13"/>
  <c r="Z862" i="13"/>
  <c r="Y862" i="12"/>
  <c r="Z862" i="12"/>
  <c r="Y862" i="8"/>
  <c r="Z862" i="8"/>
  <c r="X862" i="14"/>
  <c r="E859" i="18"/>
  <c r="F859" i="18" s="1"/>
  <c r="Z861" i="10"/>
  <c r="Y861" i="10"/>
  <c r="Z861" i="6"/>
  <c r="Y861" i="6"/>
  <c r="Y861" i="7"/>
  <c r="Z861" i="7"/>
  <c r="X861" i="14"/>
  <c r="E858" i="18"/>
  <c r="F858" i="18" s="1"/>
  <c r="Y861" i="13"/>
  <c r="Z861" i="13"/>
  <c r="Y861" i="5"/>
  <c r="Z861" i="5"/>
  <c r="Y861" i="8"/>
  <c r="Z861" i="8"/>
  <c r="Y861" i="15"/>
  <c r="Z861" i="15"/>
  <c r="Y861" i="11"/>
  <c r="Z861" i="11"/>
  <c r="Y861" i="9"/>
  <c r="Z861" i="9"/>
  <c r="Y861" i="12"/>
  <c r="Z861" i="12"/>
  <c r="Y861" i="17"/>
  <c r="Z861" i="17"/>
  <c r="Y861" i="4"/>
  <c r="Z861" i="4"/>
  <c r="Y860" i="8"/>
  <c r="Z860" i="8"/>
  <c r="Y860" i="13"/>
  <c r="Z860" i="13"/>
  <c r="Y860" i="7"/>
  <c r="Z860" i="7"/>
  <c r="Y860" i="10"/>
  <c r="Z860" i="10"/>
  <c r="Z860" i="6"/>
  <c r="Y860" i="6"/>
  <c r="X860" i="14"/>
  <c r="E857" i="18"/>
  <c r="F857" i="18" s="1"/>
  <c r="Y860" i="5"/>
  <c r="Z860" i="5"/>
  <c r="Y860" i="12"/>
  <c r="Z860" i="12"/>
  <c r="Y860" i="17"/>
  <c r="Z860" i="17"/>
  <c r="Y860" i="9"/>
  <c r="Z860" i="9"/>
  <c r="Z860" i="11"/>
  <c r="Y860" i="11"/>
  <c r="Y860" i="15"/>
  <c r="Z860" i="15"/>
  <c r="Y860" i="4"/>
  <c r="Z860" i="4"/>
  <c r="Y859" i="7"/>
  <c r="Z859" i="7"/>
  <c r="Y859" i="4"/>
  <c r="Z859" i="4"/>
  <c r="Y859" i="13"/>
  <c r="Z859" i="13"/>
  <c r="Y859" i="17"/>
  <c r="Z859" i="17"/>
  <c r="Y859" i="15"/>
  <c r="Z859" i="15"/>
  <c r="Y859" i="12"/>
  <c r="Z859" i="12"/>
  <c r="Y859" i="8"/>
  <c r="Z859" i="8"/>
  <c r="Y859" i="11"/>
  <c r="Z859" i="11"/>
  <c r="Y859" i="5"/>
  <c r="Z859" i="5"/>
  <c r="Z859" i="10"/>
  <c r="Y859" i="10"/>
  <c r="Z859" i="6"/>
  <c r="Y859" i="6"/>
  <c r="Y859" i="9"/>
  <c r="Z859" i="9"/>
  <c r="X859" i="14"/>
  <c r="E856" i="18"/>
  <c r="F856" i="18" s="1"/>
  <c r="Y858" i="7"/>
  <c r="Z858" i="7"/>
  <c r="Y858" i="17"/>
  <c r="Z858" i="17"/>
  <c r="Y858" i="13"/>
  <c r="Z858" i="13"/>
  <c r="Y858" i="5"/>
  <c r="Z858" i="5"/>
  <c r="Y858" i="8"/>
  <c r="Z858" i="8"/>
  <c r="Y858" i="12"/>
  <c r="Z858" i="12"/>
  <c r="Y858" i="9"/>
  <c r="Z858" i="9"/>
  <c r="X858" i="14"/>
  <c r="E855" i="18"/>
  <c r="F855" i="18" s="1"/>
  <c r="Y858" i="15"/>
  <c r="Z858" i="15"/>
  <c r="Y858" i="11"/>
  <c r="Z858" i="11"/>
  <c r="Y858" i="6"/>
  <c r="Z858" i="6"/>
  <c r="Z858" i="10"/>
  <c r="Y858" i="10"/>
  <c r="Y858" i="4"/>
  <c r="Z858" i="4"/>
  <c r="Y857" i="4"/>
  <c r="Z857" i="4"/>
  <c r="Y857" i="17"/>
  <c r="Z857" i="17"/>
  <c r="Y857" i="5"/>
  <c r="Z857" i="5"/>
  <c r="Y857" i="9"/>
  <c r="Z857" i="9"/>
  <c r="Y857" i="12"/>
  <c r="Z857" i="12"/>
  <c r="Y857" i="13"/>
  <c r="Z857" i="13"/>
  <c r="Y857" i="15"/>
  <c r="Z857" i="15"/>
  <c r="Y857" i="11"/>
  <c r="Z857" i="11"/>
  <c r="Z857" i="10"/>
  <c r="Y857" i="10"/>
  <c r="Z857" i="6"/>
  <c r="Y857" i="6"/>
  <c r="Y857" i="8"/>
  <c r="Z857" i="8"/>
  <c r="X857" i="14"/>
  <c r="E854" i="18"/>
  <c r="F854" i="18" s="1"/>
  <c r="F854" i="19"/>
  <c r="G854" i="19"/>
  <c r="H854" i="19"/>
  <c r="Y857" i="7"/>
  <c r="Z857" i="7"/>
  <c r="Y856" i="9"/>
  <c r="Z856" i="9"/>
  <c r="Y856" i="6"/>
  <c r="Z856" i="6"/>
  <c r="Y856" i="11"/>
  <c r="Z856" i="11"/>
  <c r="Y856" i="5"/>
  <c r="Z856" i="5"/>
  <c r="Y856" i="10"/>
  <c r="Z856" i="10"/>
  <c r="Y856" i="15"/>
  <c r="Z856" i="15"/>
  <c r="X856" i="14"/>
  <c r="E853" i="18"/>
  <c r="F853" i="18" s="1"/>
  <c r="F853" i="19"/>
  <c r="G853" i="19"/>
  <c r="H853" i="19"/>
  <c r="Y856" i="7"/>
  <c r="Z856" i="7"/>
  <c r="Y856" i="8"/>
  <c r="Z856" i="8"/>
  <c r="Y856" i="17"/>
  <c r="Z856" i="17"/>
  <c r="Y856" i="13"/>
  <c r="Z856" i="13"/>
  <c r="Y856" i="12"/>
  <c r="Z856" i="12"/>
  <c r="Y856" i="4"/>
  <c r="Z856" i="4"/>
  <c r="Y855" i="17"/>
  <c r="Z855" i="17"/>
  <c r="Y855" i="10"/>
  <c r="Z855" i="10"/>
  <c r="Z855" i="6"/>
  <c r="Y855" i="6"/>
  <c r="Y855" i="7"/>
  <c r="Z855" i="7"/>
  <c r="X855" i="14"/>
  <c r="E852" i="18"/>
  <c r="F852" i="18" s="1"/>
  <c r="Y855" i="4"/>
  <c r="Z855" i="4"/>
  <c r="Y855" i="12"/>
  <c r="Z855" i="12"/>
  <c r="Y855" i="9"/>
  <c r="Z855" i="9"/>
  <c r="Y855" i="8"/>
  <c r="Z855" i="8"/>
  <c r="Y855" i="15"/>
  <c r="Z855" i="15"/>
  <c r="Y855" i="5"/>
  <c r="Z855" i="5"/>
  <c r="Y855" i="13"/>
  <c r="Z855" i="13"/>
  <c r="Y855" i="11"/>
  <c r="Z855" i="11"/>
  <c r="E851" i="18"/>
  <c r="F851" i="18" s="1"/>
  <c r="X854" i="14"/>
  <c r="Y854" i="7"/>
  <c r="Z854" i="7"/>
  <c r="Y854" i="12"/>
  <c r="Z854" i="12"/>
  <c r="Y854" i="9"/>
  <c r="Z854" i="9"/>
  <c r="Y854" i="4"/>
  <c r="Z854" i="4"/>
  <c r="Y854" i="15"/>
  <c r="Z854" i="15"/>
  <c r="Y854" i="13"/>
  <c r="Z854" i="13"/>
  <c r="Y854" i="8"/>
  <c r="Z854" i="8"/>
  <c r="Y854" i="5"/>
  <c r="Z854" i="5"/>
  <c r="Y854" i="17"/>
  <c r="Z854" i="17"/>
  <c r="Y854" i="11"/>
  <c r="Z854" i="11"/>
  <c r="Y854" i="10"/>
  <c r="Z854" i="10"/>
  <c r="Z854" i="6"/>
  <c r="Y854" i="6"/>
  <c r="Y853" i="17"/>
  <c r="Z853" i="17"/>
  <c r="Y853" i="7"/>
  <c r="Z853" i="7"/>
  <c r="Z853" i="11"/>
  <c r="Y853" i="11"/>
  <c r="F850" i="20"/>
  <c r="G850" i="20"/>
  <c r="H850" i="20"/>
  <c r="Z853" i="10"/>
  <c r="Y853" i="10"/>
  <c r="Z853" i="6"/>
  <c r="Y853" i="6"/>
  <c r="X853" i="14"/>
  <c r="E850" i="18"/>
  <c r="F850" i="18" s="1"/>
  <c r="F850" i="19"/>
  <c r="G850" i="19"/>
  <c r="H850" i="19"/>
  <c r="Y853" i="9"/>
  <c r="Z853" i="9"/>
  <c r="Y853" i="16"/>
  <c r="Z853" i="16"/>
  <c r="Y853" i="5"/>
  <c r="Z853" i="5"/>
  <c r="Y853" i="8"/>
  <c r="Z853" i="8"/>
  <c r="Y853" i="15"/>
  <c r="Z853" i="15"/>
  <c r="Y853" i="13"/>
  <c r="Z853" i="13"/>
  <c r="Y853" i="4"/>
  <c r="Z853" i="4"/>
  <c r="Y853" i="12"/>
  <c r="Z853" i="12"/>
  <c r="Z852" i="10"/>
  <c r="Y852" i="10"/>
  <c r="Z852" i="6"/>
  <c r="Y852" i="6"/>
  <c r="X852" i="14"/>
  <c r="E849" i="18"/>
  <c r="F849" i="18" s="1"/>
  <c r="Y852" i="17"/>
  <c r="Z852" i="17"/>
  <c r="Y852" i="9"/>
  <c r="Z852" i="9"/>
  <c r="Y852" i="7"/>
  <c r="Z852" i="7"/>
  <c r="Y852" i="16"/>
  <c r="Z852" i="16"/>
  <c r="Y852" i="5"/>
  <c r="Z852" i="5"/>
  <c r="Y852" i="15"/>
  <c r="Z852" i="15"/>
  <c r="Z852" i="11"/>
  <c r="Y852" i="11"/>
  <c r="Y852" i="13"/>
  <c r="Z852" i="13"/>
  <c r="Y852" i="4"/>
  <c r="Z852" i="4"/>
  <c r="Y852" i="12"/>
  <c r="Z852" i="12"/>
  <c r="Y852" i="8"/>
  <c r="Z852" i="8"/>
  <c r="Y851" i="5"/>
  <c r="Z851" i="5"/>
  <c r="Z851" i="6"/>
  <c r="Y851" i="6"/>
  <c r="Y851" i="17"/>
  <c r="Z851" i="17"/>
  <c r="Y851" i="13"/>
  <c r="Z851" i="13"/>
  <c r="Y851" i="11"/>
  <c r="Z851" i="11"/>
  <c r="Y851" i="7"/>
  <c r="Z851" i="7"/>
  <c r="Y851" i="15"/>
  <c r="Z851" i="15"/>
  <c r="Y851" i="8"/>
  <c r="Z851" i="8"/>
  <c r="X851" i="16"/>
  <c r="E848" i="20"/>
  <c r="Y851" i="12"/>
  <c r="Z851" i="12"/>
  <c r="Z851" i="10"/>
  <c r="Y851" i="10"/>
  <c r="E848" i="18"/>
  <c r="F848" i="18" s="1"/>
  <c r="X851" i="14"/>
  <c r="Y851" i="4"/>
  <c r="Z851" i="4"/>
  <c r="Y851" i="9"/>
  <c r="Z851" i="9"/>
  <c r="Y850" i="9"/>
  <c r="Z850" i="9"/>
  <c r="Y850" i="7"/>
  <c r="Z850" i="7"/>
  <c r="Y850" i="11"/>
  <c r="Z850" i="11"/>
  <c r="Y850" i="17"/>
  <c r="Z850" i="17"/>
  <c r="Y850" i="13"/>
  <c r="Z850" i="13"/>
  <c r="Y850" i="5"/>
  <c r="Z850" i="5"/>
  <c r="Y850" i="15"/>
  <c r="Z850" i="15"/>
  <c r="Y850" i="4"/>
  <c r="Z850" i="4"/>
  <c r="E847" i="18"/>
  <c r="F847" i="18" s="1"/>
  <c r="X850" i="14"/>
  <c r="Y850" i="8"/>
  <c r="Z850" i="8"/>
  <c r="Z850" i="6"/>
  <c r="Y850" i="6"/>
  <c r="Y850" i="10"/>
  <c r="Z850" i="10"/>
  <c r="Y850" i="12"/>
  <c r="Z850" i="12"/>
  <c r="X850" i="16"/>
  <c r="E847" i="20"/>
  <c r="Y849" i="4"/>
  <c r="Z849" i="4"/>
  <c r="Z849" i="11"/>
  <c r="Y849" i="11"/>
  <c r="Y849" i="9"/>
  <c r="Z849" i="9"/>
  <c r="Y849" i="17"/>
  <c r="Z849" i="17"/>
  <c r="Y849" i="13"/>
  <c r="Z849" i="13"/>
  <c r="Y849" i="7"/>
  <c r="Z849" i="7"/>
  <c r="Y849" i="15"/>
  <c r="Z849" i="15"/>
  <c r="Y849" i="5"/>
  <c r="Z849" i="5"/>
  <c r="X849" i="16"/>
  <c r="E846" i="20"/>
  <c r="Y849" i="12"/>
  <c r="Z849" i="12"/>
  <c r="Y849" i="10"/>
  <c r="Z849" i="10"/>
  <c r="Y849" i="6"/>
  <c r="Z849" i="6"/>
  <c r="Y849" i="8"/>
  <c r="Z849" i="8"/>
  <c r="X849" i="14"/>
  <c r="E846" i="18"/>
  <c r="F846" i="18" s="1"/>
  <c r="Y848" i="13"/>
  <c r="Z848" i="13"/>
  <c r="Y848" i="11"/>
  <c r="Z848" i="11"/>
  <c r="X848" i="16"/>
  <c r="E845" i="20"/>
  <c r="Z848" i="10"/>
  <c r="Y848" i="10"/>
  <c r="Y848" i="6"/>
  <c r="Z848" i="6"/>
  <c r="Y848" i="8"/>
  <c r="Z848" i="8"/>
  <c r="X848" i="14"/>
  <c r="E845" i="18"/>
  <c r="F845" i="18" s="1"/>
  <c r="Y848" i="5"/>
  <c r="Z848" i="5"/>
  <c r="Y848" i="15"/>
  <c r="Z848" i="15"/>
  <c r="Y848" i="9"/>
  <c r="Z848" i="9"/>
  <c r="Y848" i="7"/>
  <c r="Z848" i="7"/>
  <c r="Y848" i="4"/>
  <c r="Z848" i="4"/>
  <c r="F845" i="19"/>
  <c r="G845" i="19"/>
  <c r="H845" i="19"/>
  <c r="Y848" i="12"/>
  <c r="Z848" i="12"/>
  <c r="Y848" i="17"/>
  <c r="Z848" i="17"/>
  <c r="X847" i="14"/>
  <c r="E844" i="18"/>
  <c r="F844" i="18" s="1"/>
  <c r="Y847" i="13"/>
  <c r="Z847" i="13"/>
  <c r="Y847" i="17"/>
  <c r="Z847" i="17"/>
  <c r="Y847" i="15"/>
  <c r="Z847" i="15"/>
  <c r="Y847" i="4"/>
  <c r="Z847" i="4"/>
  <c r="Y847" i="8"/>
  <c r="Z847" i="8"/>
  <c r="Y847" i="6"/>
  <c r="Z847" i="6"/>
  <c r="Z847" i="10"/>
  <c r="Y847" i="10"/>
  <c r="Y847" i="12"/>
  <c r="Z847" i="12"/>
  <c r="X847" i="16"/>
  <c r="E844" i="20"/>
  <c r="Y847" i="5"/>
  <c r="Z847" i="5"/>
  <c r="Y847" i="9"/>
  <c r="Z847" i="9"/>
  <c r="Y847" i="7"/>
  <c r="Z847" i="7"/>
  <c r="Y847" i="11"/>
  <c r="Z847" i="11"/>
  <c r="Y846" i="13"/>
  <c r="Z846" i="13"/>
  <c r="Y846" i="17"/>
  <c r="Z846" i="17"/>
  <c r="Y846" i="4"/>
  <c r="Z846" i="4"/>
  <c r="Y846" i="7"/>
  <c r="Z846" i="7"/>
  <c r="Y846" i="5"/>
  <c r="Z846" i="5"/>
  <c r="X846" i="14"/>
  <c r="E843" i="18"/>
  <c r="F843" i="18" s="1"/>
  <c r="Y846" i="15"/>
  <c r="Z846" i="15"/>
  <c r="Y846" i="8"/>
  <c r="Z846" i="8"/>
  <c r="Z846" i="6"/>
  <c r="Y846" i="6"/>
  <c r="Y846" i="10"/>
  <c r="Z846" i="10"/>
  <c r="Y846" i="9"/>
  <c r="Z846" i="9"/>
  <c r="Y846" i="12"/>
  <c r="Z846" i="12"/>
  <c r="X846" i="16"/>
  <c r="E843" i="20"/>
  <c r="Y846" i="11"/>
  <c r="Z846" i="11"/>
  <c r="Y845" i="17"/>
  <c r="Z845" i="17"/>
  <c r="Y845" i="13"/>
  <c r="Z845" i="13"/>
  <c r="Y845" i="11"/>
  <c r="Z845" i="11"/>
  <c r="Y845" i="7"/>
  <c r="Z845" i="7"/>
  <c r="Y845" i="9"/>
  <c r="Z845" i="9"/>
  <c r="Y845" i="15"/>
  <c r="Z845" i="15"/>
  <c r="Y845" i="5"/>
  <c r="Z845" i="5"/>
  <c r="X845" i="16"/>
  <c r="E842" i="20"/>
  <c r="Y845" i="12"/>
  <c r="Z845" i="12"/>
  <c r="Y845" i="10"/>
  <c r="Z845" i="10"/>
  <c r="Y845" i="6"/>
  <c r="Z845" i="6"/>
  <c r="Y845" i="8"/>
  <c r="Z845" i="8"/>
  <c r="E842" i="18"/>
  <c r="F842" i="18" s="1"/>
  <c r="X845" i="14"/>
  <c r="Y845" i="4"/>
  <c r="Z845" i="4"/>
  <c r="Y844" i="17"/>
  <c r="Z844" i="17"/>
  <c r="Y844" i="13"/>
  <c r="Z844" i="13"/>
  <c r="Y844" i="11"/>
  <c r="Z844" i="11"/>
  <c r="Y844" i="7"/>
  <c r="Z844" i="7"/>
  <c r="Y844" i="9"/>
  <c r="Z844" i="9"/>
  <c r="Y844" i="15"/>
  <c r="Z844" i="15"/>
  <c r="Y844" i="5"/>
  <c r="Z844" i="5"/>
  <c r="X844" i="16"/>
  <c r="E841" i="20"/>
  <c r="Y844" i="12"/>
  <c r="Z844" i="12"/>
  <c r="Y844" i="10"/>
  <c r="Z844" i="10"/>
  <c r="Z844" i="6"/>
  <c r="Y844" i="6"/>
  <c r="Y844" i="8"/>
  <c r="Z844" i="8"/>
  <c r="E841" i="18"/>
  <c r="F841" i="18" s="1"/>
  <c r="X844" i="14"/>
  <c r="Y844" i="4"/>
  <c r="Z844" i="4"/>
  <c r="F841" i="19"/>
  <c r="G841" i="19"/>
  <c r="H841" i="19"/>
  <c r="Y843" i="17"/>
  <c r="Z843" i="17"/>
  <c r="Y843" i="13"/>
  <c r="Z843" i="13"/>
  <c r="Y843" i="11"/>
  <c r="Z843" i="11"/>
  <c r="Y843" i="7"/>
  <c r="Z843" i="7"/>
  <c r="Y843" i="9"/>
  <c r="Z843" i="9"/>
  <c r="Y843" i="15"/>
  <c r="Z843" i="15"/>
  <c r="Y843" i="5"/>
  <c r="Z843" i="5"/>
  <c r="X843" i="16"/>
  <c r="E840" i="20"/>
  <c r="Y843" i="12"/>
  <c r="Z843" i="12"/>
  <c r="Z843" i="10"/>
  <c r="Y843" i="10"/>
  <c r="Z843" i="6"/>
  <c r="Y843" i="6"/>
  <c r="Y843" i="8"/>
  <c r="Z843" i="8"/>
  <c r="X843" i="14"/>
  <c r="E840" i="18"/>
  <c r="F840" i="18" s="1"/>
  <c r="Y843" i="4"/>
  <c r="Z843" i="4"/>
  <c r="Y842" i="12"/>
  <c r="Z842" i="12"/>
  <c r="Y842" i="9"/>
  <c r="Z842" i="9"/>
  <c r="Y842" i="15"/>
  <c r="Z842" i="15"/>
  <c r="Y842" i="5"/>
  <c r="Z842" i="5"/>
  <c r="Y842" i="4"/>
  <c r="Z842" i="4"/>
  <c r="Y842" i="6"/>
  <c r="Z842" i="6"/>
  <c r="Z842" i="10"/>
  <c r="Y842" i="10"/>
  <c r="Y842" i="17"/>
  <c r="Z842" i="17"/>
  <c r="Y842" i="13"/>
  <c r="Z842" i="13"/>
  <c r="Y842" i="11"/>
  <c r="Z842" i="11"/>
  <c r="Y842" i="7"/>
  <c r="Z842" i="7"/>
  <c r="X842" i="16"/>
  <c r="E839" i="20"/>
  <c r="Y842" i="8"/>
  <c r="Z842" i="8"/>
  <c r="X842" i="14"/>
  <c r="E839" i="18"/>
  <c r="F839" i="18" s="1"/>
  <c r="F839" i="19"/>
  <c r="G839" i="19"/>
  <c r="H839" i="19"/>
  <c r="E838" i="18"/>
  <c r="F838" i="18" s="1"/>
  <c r="X841" i="14"/>
  <c r="Y841" i="4"/>
  <c r="Z841" i="4"/>
  <c r="Y841" i="10"/>
  <c r="Z841" i="10"/>
  <c r="Z841" i="6"/>
  <c r="Y841" i="6"/>
  <c r="Y841" i="8"/>
  <c r="Z841" i="8"/>
  <c r="Y841" i="17"/>
  <c r="Z841" i="17"/>
  <c r="Y841" i="13"/>
  <c r="Z841" i="13"/>
  <c r="Y841" i="11"/>
  <c r="Z841" i="11"/>
  <c r="Y841" i="7"/>
  <c r="Z841" i="7"/>
  <c r="Y841" i="9"/>
  <c r="Z841" i="9"/>
  <c r="Y841" i="15"/>
  <c r="Z841" i="15"/>
  <c r="Y841" i="5"/>
  <c r="Z841" i="5"/>
  <c r="X841" i="16"/>
  <c r="E838" i="20"/>
  <c r="Y841" i="12"/>
  <c r="Z841" i="12"/>
  <c r="E837" i="18"/>
  <c r="F837" i="18" s="1"/>
  <c r="X840" i="14"/>
  <c r="Y840" i="4"/>
  <c r="Z840" i="4"/>
  <c r="X840" i="16"/>
  <c r="E837" i="20"/>
  <c r="Y840" i="12"/>
  <c r="Z840" i="12"/>
  <c r="Z840" i="10"/>
  <c r="Y840" i="10"/>
  <c r="Y840" i="6"/>
  <c r="Z840" i="6"/>
  <c r="Y840" i="8"/>
  <c r="Z840" i="8"/>
  <c r="Y840" i="5"/>
  <c r="Z840" i="5"/>
  <c r="Y840" i="17"/>
  <c r="Z840" i="17"/>
  <c r="Y840" i="13"/>
  <c r="Z840" i="13"/>
  <c r="Y840" i="11"/>
  <c r="Z840" i="11"/>
  <c r="Y840" i="7"/>
  <c r="Z840" i="7"/>
  <c r="Y840" i="9"/>
  <c r="Z840" i="9"/>
  <c r="Y840" i="15"/>
  <c r="Z840" i="15"/>
  <c r="Y839" i="12"/>
  <c r="Z839" i="12"/>
  <c r="Y839" i="4"/>
  <c r="Z839" i="4"/>
  <c r="X839" i="16"/>
  <c r="E836" i="20"/>
  <c r="Y839" i="7"/>
  <c r="Z839" i="7"/>
  <c r="Y839" i="8"/>
  <c r="Z839" i="8"/>
  <c r="Y839" i="10"/>
  <c r="Z839" i="10"/>
  <c r="Y839" i="6"/>
  <c r="Z839" i="6"/>
  <c r="Y839" i="5"/>
  <c r="Z839" i="5"/>
  <c r="Y839" i="15"/>
  <c r="Z839" i="15"/>
  <c r="Y839" i="9"/>
  <c r="Z839" i="9"/>
  <c r="Y839" i="11"/>
  <c r="Z839" i="11"/>
  <c r="Y839" i="13"/>
  <c r="Z839" i="13"/>
  <c r="Y839" i="17"/>
  <c r="Z839" i="17"/>
  <c r="X839" i="14"/>
  <c r="E836" i="18"/>
  <c r="F836" i="18" s="1"/>
  <c r="Y838" i="12"/>
  <c r="Z838" i="12"/>
  <c r="Z838" i="10"/>
  <c r="Y838" i="10"/>
  <c r="Z838" i="6"/>
  <c r="Y838" i="6"/>
  <c r="E835" i="18"/>
  <c r="F835" i="18" s="1"/>
  <c r="X838" i="14"/>
  <c r="Y838" i="4"/>
  <c r="Z838" i="4"/>
  <c r="Y838" i="8"/>
  <c r="Z838" i="8"/>
  <c r="Y838" i="17"/>
  <c r="Z838" i="17"/>
  <c r="Y838" i="13"/>
  <c r="Z838" i="13"/>
  <c r="Y838" i="7"/>
  <c r="Z838" i="7"/>
  <c r="Y838" i="11"/>
  <c r="Z838" i="11"/>
  <c r="Y838" i="9"/>
  <c r="Z838" i="9"/>
  <c r="Y838" i="15"/>
  <c r="Z838" i="15"/>
  <c r="Y838" i="5"/>
  <c r="Z838" i="5"/>
  <c r="X838" i="16"/>
  <c r="E835" i="20"/>
  <c r="Y837" i="4"/>
  <c r="Z837" i="4"/>
  <c r="X837" i="14"/>
  <c r="E834" i="18"/>
  <c r="F834" i="18" s="1"/>
  <c r="Y837" i="8"/>
  <c r="Z837" i="8"/>
  <c r="X837" i="16"/>
  <c r="E834" i="20"/>
  <c r="Y837" i="11"/>
  <c r="Z837" i="11"/>
  <c r="Y837" i="10"/>
  <c r="Z837" i="10"/>
  <c r="Y837" i="17"/>
  <c r="Z837" i="17"/>
  <c r="Y837" i="7"/>
  <c r="Z837" i="7"/>
  <c r="Y837" i="9"/>
  <c r="Z837" i="9"/>
  <c r="Y837" i="15"/>
  <c r="Z837" i="15"/>
  <c r="Y837" i="5"/>
  <c r="Z837" i="5"/>
  <c r="Y837" i="13"/>
  <c r="Z837" i="13"/>
  <c r="Y837" i="12"/>
  <c r="Z837" i="12"/>
  <c r="Z837" i="6"/>
  <c r="Y837" i="6"/>
  <c r="Y836" i="5"/>
  <c r="Z836" i="5"/>
  <c r="Y836" i="12"/>
  <c r="Z836" i="12"/>
  <c r="Y836" i="10"/>
  <c r="Z836" i="10"/>
  <c r="Z836" i="6"/>
  <c r="Y836" i="6"/>
  <c r="X836" i="16"/>
  <c r="E833" i="20"/>
  <c r="Y836" i="8"/>
  <c r="Z836" i="8"/>
  <c r="E833" i="18"/>
  <c r="F833" i="18" s="1"/>
  <c r="X836" i="14"/>
  <c r="Y836" i="4"/>
  <c r="Z836" i="4"/>
  <c r="Y836" i="17"/>
  <c r="Z836" i="17"/>
  <c r="Y836" i="13"/>
  <c r="Z836" i="13"/>
  <c r="Y836" i="11"/>
  <c r="Z836" i="11"/>
  <c r="Y836" i="7"/>
  <c r="Z836" i="7"/>
  <c r="Y836" i="9"/>
  <c r="Z836" i="9"/>
  <c r="Y836" i="15"/>
  <c r="Z836" i="15"/>
  <c r="Y835" i="4"/>
  <c r="Z835" i="4"/>
  <c r="Y835" i="11"/>
  <c r="Z835" i="11"/>
  <c r="Y835" i="17"/>
  <c r="Z835" i="17"/>
  <c r="Y835" i="13"/>
  <c r="Z835" i="13"/>
  <c r="Y835" i="7"/>
  <c r="Z835" i="7"/>
  <c r="Y835" i="9"/>
  <c r="Z835" i="9"/>
  <c r="Y835" i="15"/>
  <c r="Z835" i="15"/>
  <c r="Y835" i="5"/>
  <c r="Z835" i="5"/>
  <c r="X835" i="16"/>
  <c r="E832" i="20"/>
  <c r="Y835" i="12"/>
  <c r="Z835" i="12"/>
  <c r="Z835" i="10"/>
  <c r="Y835" i="10"/>
  <c r="Z835" i="6"/>
  <c r="Y835" i="6"/>
  <c r="Y835" i="8"/>
  <c r="Z835" i="8"/>
  <c r="X835" i="14"/>
  <c r="E832" i="18"/>
  <c r="F832" i="18" s="1"/>
  <c r="Y833" i="7"/>
  <c r="Z833" i="7"/>
  <c r="Y833" i="8"/>
  <c r="Z833" i="8"/>
  <c r="Y833" i="11"/>
  <c r="Z833" i="11"/>
  <c r="Y833" i="9"/>
  <c r="Z833" i="9"/>
  <c r="Y833" i="13"/>
  <c r="Z833" i="13"/>
  <c r="Y833" i="17"/>
  <c r="Z833" i="17"/>
  <c r="Y833" i="4"/>
  <c r="Z833" i="4"/>
  <c r="E830" i="18"/>
  <c r="F830" i="18" s="1"/>
  <c r="X833" i="14"/>
  <c r="Z833" i="6"/>
  <c r="Y833" i="6"/>
  <c r="Z833" i="10"/>
  <c r="Y833" i="10"/>
  <c r="Y833" i="12"/>
  <c r="Z833" i="12"/>
  <c r="X833" i="16"/>
  <c r="E830" i="20"/>
  <c r="Y833" i="5"/>
  <c r="Z833" i="5"/>
  <c r="Y833" i="15"/>
  <c r="Z833" i="15"/>
  <c r="X832" i="14"/>
  <c r="E829" i="18"/>
  <c r="F829" i="18" s="1"/>
  <c r="Y832" i="8"/>
  <c r="Z832" i="8"/>
  <c r="Z832" i="6"/>
  <c r="Y832" i="6"/>
  <c r="Y832" i="10"/>
  <c r="Z832" i="10"/>
  <c r="Y832" i="12"/>
  <c r="Z832" i="12"/>
  <c r="X832" i="16"/>
  <c r="E829" i="20"/>
  <c r="Y832" i="5"/>
  <c r="Z832" i="5"/>
  <c r="Y832" i="15"/>
  <c r="Z832" i="15"/>
  <c r="Y832" i="9"/>
  <c r="Z832" i="9"/>
  <c r="Y832" i="7"/>
  <c r="Z832" i="7"/>
  <c r="Y832" i="11"/>
  <c r="Z832" i="11"/>
  <c r="Y832" i="13"/>
  <c r="Z832" i="13"/>
  <c r="Y832" i="17"/>
  <c r="Z832" i="17"/>
  <c r="Y832" i="4"/>
  <c r="Z832" i="4"/>
  <c r="Y831" i="11"/>
  <c r="Z831" i="11"/>
  <c r="Y831" i="7"/>
  <c r="Z831" i="7"/>
  <c r="Y831" i="9"/>
  <c r="Z831" i="9"/>
  <c r="Y831" i="15"/>
  <c r="Z831" i="15"/>
  <c r="Y831" i="5"/>
  <c r="Z831" i="5"/>
  <c r="Y831" i="13"/>
  <c r="Z831" i="13"/>
  <c r="X831" i="16"/>
  <c r="E828" i="20"/>
  <c r="Y831" i="12"/>
  <c r="Z831" i="12"/>
  <c r="Z831" i="10"/>
  <c r="Y831" i="10"/>
  <c r="Y831" i="6"/>
  <c r="Z831" i="6"/>
  <c r="Y831" i="8"/>
  <c r="Z831" i="8"/>
  <c r="E828" i="18"/>
  <c r="F828" i="18" s="1"/>
  <c r="X831" i="14"/>
  <c r="Y831" i="4"/>
  <c r="Z831" i="4"/>
  <c r="Y831" i="17"/>
  <c r="Z831" i="17"/>
  <c r="Y830" i="7"/>
  <c r="Z830" i="7"/>
  <c r="Y830" i="9"/>
  <c r="Z830" i="9"/>
  <c r="Y830" i="13"/>
  <c r="Z830" i="13"/>
  <c r="Y830" i="15"/>
  <c r="Z830" i="15"/>
  <c r="Y830" i="8"/>
  <c r="Z830" i="8"/>
  <c r="Y830" i="5"/>
  <c r="Z830" i="5"/>
  <c r="E827" i="18"/>
  <c r="F827" i="18" s="1"/>
  <c r="X830" i="14"/>
  <c r="Y830" i="11"/>
  <c r="Z830" i="11"/>
  <c r="X830" i="16"/>
  <c r="E827" i="20"/>
  <c r="Y830" i="12"/>
  <c r="Z830" i="12"/>
  <c r="Z830" i="10"/>
  <c r="Y830" i="10"/>
  <c r="Z830" i="6"/>
  <c r="Y830" i="6"/>
  <c r="Y830" i="4"/>
  <c r="Z830" i="4"/>
  <c r="Y830" i="17"/>
  <c r="Z830" i="17"/>
  <c r="Y829" i="17"/>
  <c r="Z829" i="17"/>
  <c r="Y829" i="13"/>
  <c r="Z829" i="13"/>
  <c r="Y829" i="11"/>
  <c r="Z829" i="11"/>
  <c r="Y829" i="7"/>
  <c r="Z829" i="7"/>
  <c r="Y829" i="9"/>
  <c r="Z829" i="9"/>
  <c r="Y829" i="15"/>
  <c r="Z829" i="15"/>
  <c r="Y829" i="5"/>
  <c r="Z829" i="5"/>
  <c r="X829" i="16"/>
  <c r="E826" i="20"/>
  <c r="Y829" i="12"/>
  <c r="Z829" i="12"/>
  <c r="Z829" i="10"/>
  <c r="Y829" i="10"/>
  <c r="Y829" i="4"/>
  <c r="Z829" i="4"/>
  <c r="X829" i="14"/>
  <c r="E826" i="18"/>
  <c r="F826" i="18" s="1"/>
  <c r="Y829" i="8"/>
  <c r="Z829" i="8"/>
  <c r="Z829" i="6"/>
  <c r="Y829" i="6"/>
  <c r="Y828" i="17"/>
  <c r="Z828" i="17"/>
  <c r="Y828" i="13"/>
  <c r="Z828" i="13"/>
  <c r="Y828" i="9"/>
  <c r="Z828" i="9"/>
  <c r="Y828" i="15"/>
  <c r="Z828" i="15"/>
  <c r="Y828" i="7"/>
  <c r="Z828" i="7"/>
  <c r="Y828" i="11"/>
  <c r="Z828" i="11"/>
  <c r="Y828" i="10"/>
  <c r="Z828" i="10"/>
  <c r="Y828" i="12"/>
  <c r="Z828" i="12"/>
  <c r="X828" i="16"/>
  <c r="E825" i="20"/>
  <c r="Y828" i="5"/>
  <c r="Z828" i="5"/>
  <c r="Z828" i="6"/>
  <c r="Y828" i="6"/>
  <c r="Y828" i="8"/>
  <c r="Z828" i="8"/>
  <c r="X828" i="14"/>
  <c r="E825" i="18"/>
  <c r="F825" i="18" s="1"/>
  <c r="Y828" i="4"/>
  <c r="Z828" i="4"/>
  <c r="F825" i="19"/>
  <c r="G825" i="19"/>
  <c r="H825" i="19"/>
  <c r="Z827" i="10"/>
  <c r="Y827" i="10"/>
  <c r="Y827" i="6"/>
  <c r="Z827" i="6"/>
  <c r="Y827" i="8"/>
  <c r="Z827" i="8"/>
  <c r="X827" i="14"/>
  <c r="E824" i="18"/>
  <c r="F824" i="18" s="1"/>
  <c r="Y827" i="4"/>
  <c r="Z827" i="4"/>
  <c r="Y827" i="11"/>
  <c r="Z827" i="11"/>
  <c r="Y827" i="13"/>
  <c r="Z827" i="13"/>
  <c r="Z827" i="17"/>
  <c r="Y827" i="17"/>
  <c r="X827" i="16"/>
  <c r="E824" i="20"/>
  <c r="Y827" i="12"/>
  <c r="Z827" i="12"/>
  <c r="Y827" i="5"/>
  <c r="Z827" i="5"/>
  <c r="Y827" i="15"/>
  <c r="Z827" i="15"/>
  <c r="Y827" i="9"/>
  <c r="Z827" i="9"/>
  <c r="Y827" i="7"/>
  <c r="Z827" i="7"/>
  <c r="Y826" i="17"/>
  <c r="Z826" i="17"/>
  <c r="Y826" i="13"/>
  <c r="Z826" i="13"/>
  <c r="Z826" i="11"/>
  <c r="Y826" i="11"/>
  <c r="Y826" i="7"/>
  <c r="Z826" i="7"/>
  <c r="Y826" i="9"/>
  <c r="Z826" i="9"/>
  <c r="Y826" i="15"/>
  <c r="Z826" i="15"/>
  <c r="Y826" i="5"/>
  <c r="Z826" i="5"/>
  <c r="X826" i="16"/>
  <c r="E823" i="20"/>
  <c r="Y826" i="12"/>
  <c r="Z826" i="12"/>
  <c r="Z826" i="10"/>
  <c r="Y826" i="10"/>
  <c r="Y826" i="4"/>
  <c r="Z826" i="4"/>
  <c r="F823" i="19"/>
  <c r="G823" i="19"/>
  <c r="H823" i="19"/>
  <c r="Y826" i="6"/>
  <c r="Z826" i="6"/>
  <c r="Y826" i="8"/>
  <c r="Z826" i="8"/>
  <c r="E823" i="18"/>
  <c r="F823" i="18" s="1"/>
  <c r="X826" i="14"/>
  <c r="Y825" i="5"/>
  <c r="Z825" i="5"/>
  <c r="Y825" i="15"/>
  <c r="Z825" i="15"/>
  <c r="Y825" i="9"/>
  <c r="Z825" i="9"/>
  <c r="Y825" i="11"/>
  <c r="Z825" i="11"/>
  <c r="Y825" i="13"/>
  <c r="Z825" i="13"/>
  <c r="Y825" i="17"/>
  <c r="Z825" i="17"/>
  <c r="Y825" i="6"/>
  <c r="Z825" i="6"/>
  <c r="Y825" i="7"/>
  <c r="Z825" i="7"/>
  <c r="Y825" i="4"/>
  <c r="Z825" i="4"/>
  <c r="E822" i="18"/>
  <c r="F822" i="18" s="1"/>
  <c r="X825" i="14"/>
  <c r="Y825" i="8"/>
  <c r="Z825" i="8"/>
  <c r="Y825" i="10"/>
  <c r="Z825" i="10"/>
  <c r="Y825" i="12"/>
  <c r="Z825" i="12"/>
  <c r="X825" i="16"/>
  <c r="E822" i="20"/>
  <c r="Y824" i="10"/>
  <c r="Z824" i="10"/>
  <c r="Y824" i="6"/>
  <c r="Z824" i="6"/>
  <c r="Y824" i="8"/>
  <c r="Z824" i="8"/>
  <c r="X824" i="14"/>
  <c r="E821" i="18"/>
  <c r="F821" i="18" s="1"/>
  <c r="Y824" i="4"/>
  <c r="Z824" i="4"/>
  <c r="Y824" i="5"/>
  <c r="Z824" i="5"/>
  <c r="Y824" i="15"/>
  <c r="Z824" i="15"/>
  <c r="Y824" i="9"/>
  <c r="Z824" i="9"/>
  <c r="Y824" i="7"/>
  <c r="Z824" i="7"/>
  <c r="Z824" i="17"/>
  <c r="Y824" i="17"/>
  <c r="Y824" i="13"/>
  <c r="Z824" i="13"/>
  <c r="X824" i="16"/>
  <c r="E821" i="20"/>
  <c r="Y824" i="12"/>
  <c r="Z824" i="12"/>
  <c r="Z824" i="11"/>
  <c r="Y824" i="11"/>
  <c r="Y823" i="6"/>
  <c r="Z823" i="6"/>
  <c r="Y823" i="8"/>
  <c r="Z823" i="8"/>
  <c r="X823" i="14"/>
  <c r="E820" i="18"/>
  <c r="F820" i="18" s="1"/>
  <c r="Y823" i="4"/>
  <c r="Z823" i="4"/>
  <c r="Y823" i="17"/>
  <c r="Z823" i="17"/>
  <c r="Y823" i="13"/>
  <c r="Z823" i="13"/>
  <c r="Y823" i="11"/>
  <c r="Z823" i="11"/>
  <c r="Y823" i="7"/>
  <c r="Z823" i="7"/>
  <c r="Y823" i="9"/>
  <c r="Z823" i="9"/>
  <c r="Y823" i="15"/>
  <c r="Z823" i="15"/>
  <c r="Y823" i="5"/>
  <c r="Z823" i="5"/>
  <c r="X823" i="16"/>
  <c r="E820" i="20"/>
  <c r="Y823" i="12"/>
  <c r="Z823" i="12"/>
  <c r="Y823" i="10"/>
  <c r="Z823" i="10"/>
  <c r="Y822" i="11"/>
  <c r="Z822" i="11"/>
  <c r="Y822" i="4"/>
  <c r="Z822" i="4"/>
  <c r="Y822" i="15"/>
  <c r="Z822" i="15"/>
  <c r="Y822" i="9"/>
  <c r="Z822" i="9"/>
  <c r="Y822" i="7"/>
  <c r="Z822" i="7"/>
  <c r="Y822" i="13"/>
  <c r="Z822" i="13"/>
  <c r="Y822" i="5"/>
  <c r="Z822" i="5"/>
  <c r="Y822" i="17"/>
  <c r="Z822" i="17"/>
  <c r="F819" i="19"/>
  <c r="G819" i="19"/>
  <c r="H819" i="19"/>
  <c r="X822" i="14"/>
  <c r="E819" i="18"/>
  <c r="F819" i="18" s="1"/>
  <c r="Y822" i="8"/>
  <c r="Z822" i="8"/>
  <c r="Z822" i="6"/>
  <c r="Y822" i="6"/>
  <c r="Z822" i="10"/>
  <c r="Y822" i="10"/>
  <c r="Y822" i="12"/>
  <c r="Z822" i="12"/>
  <c r="X822" i="16"/>
  <c r="E819" i="20"/>
  <c r="Y821" i="11"/>
  <c r="Z821" i="11"/>
  <c r="Y821" i="13"/>
  <c r="Z821" i="13"/>
  <c r="Y821" i="15"/>
  <c r="Z821" i="15"/>
  <c r="Y821" i="17"/>
  <c r="Z821" i="17"/>
  <c r="Y821" i="5"/>
  <c r="Z821" i="5"/>
  <c r="Y821" i="9"/>
  <c r="Z821" i="9"/>
  <c r="Y821" i="7"/>
  <c r="Z821" i="7"/>
  <c r="X821" i="16"/>
  <c r="E818" i="20"/>
  <c r="Y821" i="12"/>
  <c r="Z821" i="12"/>
  <c r="Y821" i="10"/>
  <c r="Z821" i="10"/>
  <c r="Z821" i="6"/>
  <c r="Y821" i="6"/>
  <c r="Y821" i="8"/>
  <c r="Z821" i="8"/>
  <c r="E818" i="18"/>
  <c r="F818" i="18" s="1"/>
  <c r="X821" i="14"/>
  <c r="Y821" i="4"/>
  <c r="Z821" i="4"/>
  <c r="X820" i="16"/>
  <c r="E817" i="20"/>
  <c r="Y820" i="12"/>
  <c r="Z820" i="12"/>
  <c r="Y820" i="10"/>
  <c r="Z820" i="10"/>
  <c r="Z820" i="6"/>
  <c r="Y820" i="6"/>
  <c r="Y820" i="8"/>
  <c r="Z820" i="8"/>
  <c r="E817" i="18"/>
  <c r="F817" i="18" s="1"/>
  <c r="X820" i="14"/>
  <c r="Y820" i="4"/>
  <c r="Z820" i="4"/>
  <c r="Y820" i="17"/>
  <c r="Z820" i="17"/>
  <c r="Y820" i="13"/>
  <c r="Z820" i="13"/>
  <c r="Y820" i="11"/>
  <c r="Z820" i="11"/>
  <c r="Y820" i="7"/>
  <c r="Z820" i="7"/>
  <c r="Y820" i="9"/>
  <c r="Z820" i="9"/>
  <c r="Y820" i="15"/>
  <c r="Z820" i="15"/>
  <c r="Y820" i="5"/>
  <c r="Z820" i="5"/>
  <c r="Y819" i="15"/>
  <c r="Z819" i="15"/>
  <c r="Y819" i="5"/>
  <c r="Z819" i="5"/>
  <c r="X819" i="16"/>
  <c r="E816" i="20"/>
  <c r="Y819" i="9"/>
  <c r="Z819" i="9"/>
  <c r="Y819" i="10"/>
  <c r="Z819" i="10"/>
  <c r="Y819" i="4"/>
  <c r="Z819" i="4"/>
  <c r="X819" i="14"/>
  <c r="E816" i="18"/>
  <c r="F816" i="18" s="1"/>
  <c r="Y819" i="8"/>
  <c r="Z819" i="8"/>
  <c r="Y819" i="12"/>
  <c r="Z819" i="12"/>
  <c r="Y819" i="6"/>
  <c r="Z819" i="6"/>
  <c r="Y819" i="7"/>
  <c r="Z819" i="7"/>
  <c r="Y819" i="11"/>
  <c r="Z819" i="11"/>
  <c r="Y819" i="13"/>
  <c r="Z819" i="13"/>
  <c r="Y819" i="17"/>
  <c r="Z819" i="17"/>
  <c r="Y818" i="15"/>
  <c r="Z818" i="15"/>
  <c r="Y818" i="9"/>
  <c r="Z818" i="9"/>
  <c r="Y818" i="7"/>
  <c r="Z818" i="7"/>
  <c r="Y818" i="11"/>
  <c r="Z818" i="11"/>
  <c r="Z818" i="17"/>
  <c r="Y818" i="17"/>
  <c r="Y818" i="13"/>
  <c r="Z818" i="13"/>
  <c r="Z818" i="6"/>
  <c r="Y818" i="6"/>
  <c r="X818" i="16"/>
  <c r="E815" i="20"/>
  <c r="Y818" i="12"/>
  <c r="Z818" i="12"/>
  <c r="Z818" i="10"/>
  <c r="Y818" i="10"/>
  <c r="Y818" i="5"/>
  <c r="Z818" i="5"/>
  <c r="Y818" i="8"/>
  <c r="Z818" i="8"/>
  <c r="E815" i="18"/>
  <c r="F815" i="18" s="1"/>
  <c r="X818" i="14"/>
  <c r="Y818" i="4"/>
  <c r="Z818" i="4"/>
  <c r="Z817" i="6"/>
  <c r="Y817" i="6"/>
  <c r="Y817" i="8"/>
  <c r="Z817" i="8"/>
  <c r="X817" i="14"/>
  <c r="E814" i="18"/>
  <c r="F814" i="18" s="1"/>
  <c r="Y817" i="4"/>
  <c r="Z817" i="4"/>
  <c r="Y817" i="17"/>
  <c r="Z817" i="17"/>
  <c r="Y817" i="13"/>
  <c r="Z817" i="13"/>
  <c r="Y817" i="11"/>
  <c r="Z817" i="11"/>
  <c r="Y817" i="7"/>
  <c r="Z817" i="7"/>
  <c r="Y817" i="9"/>
  <c r="Z817" i="9"/>
  <c r="Y817" i="15"/>
  <c r="Z817" i="15"/>
  <c r="Y817" i="5"/>
  <c r="Z817" i="5"/>
  <c r="X817" i="16"/>
  <c r="E814" i="20"/>
  <c r="Y817" i="12"/>
  <c r="Z817" i="12"/>
  <c r="Z817" i="10"/>
  <c r="Y817" i="10"/>
  <c r="Y816" i="17"/>
  <c r="Z816" i="17"/>
  <c r="Y816" i="15"/>
  <c r="Z816" i="15"/>
  <c r="Y816" i="13"/>
  <c r="Z816" i="13"/>
  <c r="Y816" i="11"/>
  <c r="Z816" i="11"/>
  <c r="Y816" i="7"/>
  <c r="Z816" i="7"/>
  <c r="Y816" i="9"/>
  <c r="Z816" i="9"/>
  <c r="Y816" i="5"/>
  <c r="Z816" i="5"/>
  <c r="X816" i="16"/>
  <c r="E813" i="20"/>
  <c r="Y816" i="12"/>
  <c r="Z816" i="12"/>
  <c r="Y816" i="10"/>
  <c r="Z816" i="10"/>
  <c r="Y816" i="6"/>
  <c r="Z816" i="6"/>
  <c r="Y816" i="8"/>
  <c r="Z816" i="8"/>
  <c r="X816" i="14"/>
  <c r="E813" i="18"/>
  <c r="F813" i="18" s="1"/>
  <c r="Y816" i="4"/>
  <c r="Z816" i="4"/>
  <c r="F813" i="19"/>
  <c r="G813" i="19"/>
  <c r="H813" i="19"/>
  <c r="Y815" i="17"/>
  <c r="Z815" i="17"/>
  <c r="Y815" i="13"/>
  <c r="Z815" i="13"/>
  <c r="Y815" i="11"/>
  <c r="Z815" i="11"/>
  <c r="Y815" i="4"/>
  <c r="Z815" i="4"/>
  <c r="Y815" i="9"/>
  <c r="Z815" i="9"/>
  <c r="Y815" i="15"/>
  <c r="Z815" i="15"/>
  <c r="Y815" i="5"/>
  <c r="Z815" i="5"/>
  <c r="X815" i="16"/>
  <c r="E812" i="20"/>
  <c r="Y815" i="12"/>
  <c r="Z815" i="12"/>
  <c r="Z815" i="10"/>
  <c r="Y815" i="10"/>
  <c r="Y815" i="6"/>
  <c r="Z815" i="6"/>
  <c r="Y815" i="8"/>
  <c r="Z815" i="8"/>
  <c r="E812" i="18"/>
  <c r="F812" i="18" s="1"/>
  <c r="X815" i="14"/>
  <c r="F812" i="19"/>
  <c r="G812" i="19"/>
  <c r="H812" i="19"/>
  <c r="Y815" i="7"/>
  <c r="Z815" i="7"/>
  <c r="E811" i="18"/>
  <c r="F811" i="18" s="1"/>
  <c r="X814" i="14"/>
  <c r="Y814" i="8"/>
  <c r="Z814" i="8"/>
  <c r="Z814" i="6"/>
  <c r="Y814" i="6"/>
  <c r="Y814" i="7"/>
  <c r="Z814" i="7"/>
  <c r="Y814" i="4"/>
  <c r="Z814" i="4"/>
  <c r="Y814" i="17"/>
  <c r="Z814" i="17"/>
  <c r="Y814" i="13"/>
  <c r="Z814" i="13"/>
  <c r="Y814" i="11"/>
  <c r="Z814" i="11"/>
  <c r="Y814" i="9"/>
  <c r="Z814" i="9"/>
  <c r="Y814" i="15"/>
  <c r="Z814" i="15"/>
  <c r="Y814" i="5"/>
  <c r="Z814" i="5"/>
  <c r="X814" i="16"/>
  <c r="E811" i="20"/>
  <c r="Y814" i="12"/>
  <c r="Z814" i="12"/>
  <c r="Y814" i="10"/>
  <c r="Z814" i="10"/>
  <c r="Y813" i="8"/>
  <c r="Z813" i="8"/>
  <c r="Y813" i="6"/>
  <c r="Z813" i="6"/>
  <c r="Y813" i="12"/>
  <c r="Z813" i="12"/>
  <c r="X813" i="16"/>
  <c r="E810" i="20"/>
  <c r="Y813" i="5"/>
  <c r="Z813" i="5"/>
  <c r="Y813" i="15"/>
  <c r="Z813" i="15"/>
  <c r="Y813" i="9"/>
  <c r="Z813" i="9"/>
  <c r="Y813" i="7"/>
  <c r="Z813" i="7"/>
  <c r="Z813" i="11"/>
  <c r="Y813" i="11"/>
  <c r="Y813" i="17"/>
  <c r="Z813" i="17"/>
  <c r="Y813" i="13"/>
  <c r="Z813" i="13"/>
  <c r="Z813" i="10"/>
  <c r="Y813" i="10"/>
  <c r="Y813" i="4"/>
  <c r="Z813" i="4"/>
  <c r="X813" i="14"/>
  <c r="E810" i="18"/>
  <c r="F810" i="18" s="1"/>
  <c r="Y812" i="17"/>
  <c r="Z812" i="17"/>
  <c r="Y812" i="13"/>
  <c r="Z812" i="13"/>
  <c r="Y812" i="7"/>
  <c r="Z812" i="7"/>
  <c r="Y812" i="9"/>
  <c r="Z812" i="9"/>
  <c r="Y812" i="15"/>
  <c r="Z812" i="15"/>
  <c r="Y812" i="5"/>
  <c r="Z812" i="5"/>
  <c r="Y812" i="12"/>
  <c r="Z812" i="12"/>
  <c r="X812" i="16"/>
  <c r="E809" i="20"/>
  <c r="Y812" i="4"/>
  <c r="Z812" i="4"/>
  <c r="X812" i="14"/>
  <c r="E809" i="18"/>
  <c r="F809" i="18" s="1"/>
  <c r="Y812" i="8"/>
  <c r="Z812" i="8"/>
  <c r="Y812" i="6"/>
  <c r="Z812" i="6"/>
  <c r="Y812" i="11"/>
  <c r="Z812" i="11"/>
  <c r="Y812" i="10"/>
  <c r="Z812" i="10"/>
  <c r="Y811" i="13"/>
  <c r="Z811" i="13"/>
  <c r="Y811" i="11"/>
  <c r="Z811" i="11"/>
  <c r="Y811" i="7"/>
  <c r="Z811" i="7"/>
  <c r="Y811" i="9"/>
  <c r="Z811" i="9"/>
  <c r="Y811" i="15"/>
  <c r="Z811" i="15"/>
  <c r="Y811" i="5"/>
  <c r="Z811" i="5"/>
  <c r="X811" i="16"/>
  <c r="E808" i="20"/>
  <c r="Y811" i="12"/>
  <c r="Z811" i="12"/>
  <c r="Y811" i="10"/>
  <c r="Z811" i="10"/>
  <c r="Z811" i="6"/>
  <c r="Y811" i="6"/>
  <c r="Y811" i="8"/>
  <c r="Z811" i="8"/>
  <c r="X811" i="14"/>
  <c r="E808" i="18"/>
  <c r="F808" i="18" s="1"/>
  <c r="Y811" i="4"/>
  <c r="Z811" i="4"/>
  <c r="F808" i="19"/>
  <c r="G808" i="19"/>
  <c r="H808" i="19"/>
  <c r="Y811" i="17"/>
  <c r="Z811" i="17"/>
  <c r="Y810" i="17"/>
  <c r="Z810" i="17"/>
  <c r="Y810" i="13"/>
  <c r="Z810" i="13"/>
  <c r="Y810" i="11"/>
  <c r="Z810" i="11"/>
  <c r="Y810" i="9"/>
  <c r="Z810" i="9"/>
  <c r="Y810" i="7"/>
  <c r="Z810" i="7"/>
  <c r="Y810" i="8"/>
  <c r="Z810" i="8"/>
  <c r="Z810" i="6"/>
  <c r="Y810" i="6"/>
  <c r="Y810" i="4"/>
  <c r="Z810" i="4"/>
  <c r="E807" i="18"/>
  <c r="F807" i="18" s="1"/>
  <c r="X810" i="14"/>
  <c r="Y810" i="10"/>
  <c r="Z810" i="10"/>
  <c r="Y810" i="12"/>
  <c r="Z810" i="12"/>
  <c r="X810" i="16"/>
  <c r="E807" i="20"/>
  <c r="Y810" i="5"/>
  <c r="Z810" i="5"/>
  <c r="Y810" i="15"/>
  <c r="Z810" i="15"/>
  <c r="Y809" i="10"/>
  <c r="Z809" i="10"/>
  <c r="Y809" i="6"/>
  <c r="Z809" i="6"/>
  <c r="Y809" i="17"/>
  <c r="Z809" i="17"/>
  <c r="E806" i="18"/>
  <c r="F806" i="18" s="1"/>
  <c r="X809" i="14"/>
  <c r="Y809" i="4"/>
  <c r="Z809" i="4"/>
  <c r="Y809" i="7"/>
  <c r="Z809" i="7"/>
  <c r="Y809" i="9"/>
  <c r="Z809" i="9"/>
  <c r="Y809" i="5"/>
  <c r="Z809" i="5"/>
  <c r="Y809" i="15"/>
  <c r="Z809" i="15"/>
  <c r="X809" i="16"/>
  <c r="E806" i="20"/>
  <c r="Y809" i="12"/>
  <c r="Z809" i="12"/>
  <c r="Y809" i="13"/>
  <c r="Z809" i="13"/>
  <c r="Y809" i="11"/>
  <c r="Z809" i="11"/>
  <c r="Y809" i="8"/>
  <c r="Z809" i="8"/>
  <c r="Y808" i="11"/>
  <c r="Z808" i="11"/>
  <c r="Y808" i="7"/>
  <c r="Z808" i="7"/>
  <c r="Y808" i="9"/>
  <c r="Z808" i="9"/>
  <c r="Y808" i="15"/>
  <c r="Z808" i="15"/>
  <c r="X808" i="16"/>
  <c r="E805" i="20"/>
  <c r="Y808" i="12"/>
  <c r="Z808" i="12"/>
  <c r="Y808" i="10"/>
  <c r="Z808" i="10"/>
  <c r="Y808" i="6"/>
  <c r="Z808" i="6"/>
  <c r="X808" i="14"/>
  <c r="E805" i="18"/>
  <c r="F805" i="18" s="1"/>
  <c r="Y808" i="4"/>
  <c r="Z808" i="4"/>
  <c r="Y808" i="5"/>
  <c r="Z808" i="5"/>
  <c r="Y808" i="13"/>
  <c r="Z808" i="13"/>
  <c r="Y808" i="17"/>
  <c r="Z808" i="17"/>
  <c r="Y808" i="8"/>
  <c r="Z808" i="8"/>
  <c r="Y807" i="7"/>
  <c r="Z807" i="7"/>
  <c r="Y807" i="11"/>
  <c r="Z807" i="11"/>
  <c r="Y807" i="13"/>
  <c r="Z807" i="13"/>
  <c r="Z807" i="17"/>
  <c r="Y807" i="17"/>
  <c r="Y807" i="12"/>
  <c r="Z807" i="12"/>
  <c r="Y807" i="4"/>
  <c r="Z807" i="4"/>
  <c r="E804" i="18"/>
  <c r="F804" i="18" s="1"/>
  <c r="X807" i="14"/>
  <c r="Y807" i="6"/>
  <c r="Z807" i="6"/>
  <c r="Y807" i="10"/>
  <c r="Z807" i="10"/>
  <c r="X807" i="16"/>
  <c r="E804" i="20"/>
  <c r="Y807" i="5"/>
  <c r="Z807" i="5"/>
  <c r="Y807" i="15"/>
  <c r="Z807" i="15"/>
  <c r="Y807" i="9"/>
  <c r="Z807" i="9"/>
  <c r="Y807" i="8"/>
  <c r="Z807" i="8"/>
  <c r="Y806" i="17"/>
  <c r="Z806" i="17"/>
  <c r="Y806" i="13"/>
  <c r="Z806" i="13"/>
  <c r="Y806" i="11"/>
  <c r="Z806" i="11"/>
  <c r="Y806" i="7"/>
  <c r="Z806" i="7"/>
  <c r="Y806" i="9"/>
  <c r="Z806" i="9"/>
  <c r="Y806" i="15"/>
  <c r="Z806" i="15"/>
  <c r="Y806" i="5"/>
  <c r="Z806" i="5"/>
  <c r="X806" i="16"/>
  <c r="E803" i="20"/>
  <c r="Y806" i="12"/>
  <c r="Z806" i="12"/>
  <c r="Z806" i="10"/>
  <c r="Y806" i="10"/>
  <c r="Z806" i="6"/>
  <c r="Y806" i="6"/>
  <c r="X806" i="14"/>
  <c r="E803" i="18"/>
  <c r="F803" i="18" s="1"/>
  <c r="Y806" i="4"/>
  <c r="Z806" i="4"/>
  <c r="F803" i="19"/>
  <c r="G803" i="19"/>
  <c r="H803" i="19"/>
  <c r="Y806" i="8"/>
  <c r="Z806" i="8"/>
  <c r="Y805" i="15"/>
  <c r="Z805" i="15"/>
  <c r="Y805" i="12"/>
  <c r="Z805" i="12"/>
  <c r="X805" i="16"/>
  <c r="E802" i="20"/>
  <c r="Y805" i="5"/>
  <c r="Z805" i="5"/>
  <c r="Y805" i="9"/>
  <c r="Z805" i="9"/>
  <c r="Y805" i="7"/>
  <c r="Z805" i="7"/>
  <c r="Y805" i="11"/>
  <c r="Z805" i="11"/>
  <c r="Y805" i="13"/>
  <c r="Z805" i="13"/>
  <c r="Y805" i="17"/>
  <c r="Z805" i="17"/>
  <c r="Y805" i="6"/>
  <c r="Z805" i="6"/>
  <c r="Y805" i="4"/>
  <c r="Z805" i="4"/>
  <c r="E802" i="18"/>
  <c r="F802" i="18" s="1"/>
  <c r="X805" i="14"/>
  <c r="Y805" i="10"/>
  <c r="Z805" i="10"/>
  <c r="Y805" i="8"/>
  <c r="Z805" i="8"/>
  <c r="Y804" i="13"/>
  <c r="Z804" i="13"/>
  <c r="Y804" i="17"/>
  <c r="Z804" i="17"/>
  <c r="Y804" i="7"/>
  <c r="Z804" i="7"/>
  <c r="Y804" i="9"/>
  <c r="Z804" i="9"/>
  <c r="Y804" i="15"/>
  <c r="Z804" i="15"/>
  <c r="Y804" i="5"/>
  <c r="Z804" i="5"/>
  <c r="X804" i="16"/>
  <c r="E801" i="20"/>
  <c r="Y804" i="12"/>
  <c r="Z804" i="12"/>
  <c r="Z804" i="10"/>
  <c r="Y804" i="10"/>
  <c r="Z804" i="6"/>
  <c r="Y804" i="6"/>
  <c r="X804" i="14"/>
  <c r="E801" i="18"/>
  <c r="F801" i="18" s="1"/>
  <c r="Y804" i="4"/>
  <c r="Z804" i="4"/>
  <c r="F801" i="19"/>
  <c r="G801" i="19"/>
  <c r="H801" i="19"/>
  <c r="Y804" i="8"/>
  <c r="Z804" i="8"/>
  <c r="Y804" i="11"/>
  <c r="Z804" i="11"/>
  <c r="Y803" i="11"/>
  <c r="Z803" i="11"/>
  <c r="Y803" i="7"/>
  <c r="Z803" i="7"/>
  <c r="Y803" i="9"/>
  <c r="Z803" i="9"/>
  <c r="Y803" i="15"/>
  <c r="Z803" i="15"/>
  <c r="Y803" i="5"/>
  <c r="Z803" i="5"/>
  <c r="X803" i="16"/>
  <c r="E800" i="20"/>
  <c r="Y803" i="12"/>
  <c r="Z803" i="12"/>
  <c r="Y803" i="10"/>
  <c r="Z803" i="10"/>
  <c r="E800" i="18"/>
  <c r="F800" i="18" s="1"/>
  <c r="X803" i="14"/>
  <c r="Y803" i="4"/>
  <c r="Z803" i="4"/>
  <c r="F800" i="19"/>
  <c r="G800" i="19"/>
  <c r="H800" i="19"/>
  <c r="Y803" i="6"/>
  <c r="Z803" i="6"/>
  <c r="Y803" i="17"/>
  <c r="Z803" i="17"/>
  <c r="Y803" i="13"/>
  <c r="Z803" i="13"/>
  <c r="Y803" i="8"/>
  <c r="Z803" i="8"/>
  <c r="Y802" i="13"/>
  <c r="Z802" i="13"/>
  <c r="Y802" i="17"/>
  <c r="Z802" i="17"/>
  <c r="E799" i="18"/>
  <c r="F799" i="18" s="1"/>
  <c r="X802" i="14"/>
  <c r="Y802" i="4"/>
  <c r="Z802" i="4"/>
  <c r="Y802" i="6"/>
  <c r="Z802" i="6"/>
  <c r="Y802" i="10"/>
  <c r="Z802" i="10"/>
  <c r="Y802" i="11"/>
  <c r="Z802" i="11"/>
  <c r="Y802" i="12"/>
  <c r="Z802" i="12"/>
  <c r="X802" i="16"/>
  <c r="E799" i="20"/>
  <c r="Y802" i="5"/>
  <c r="Z802" i="5"/>
  <c r="Y802" i="15"/>
  <c r="Z802" i="15"/>
  <c r="Y802" i="9"/>
  <c r="Z802" i="9"/>
  <c r="Y802" i="7"/>
  <c r="Z802" i="7"/>
  <c r="Y802" i="8"/>
  <c r="Z802" i="8"/>
  <c r="Y801" i="15"/>
  <c r="Z801" i="15"/>
  <c r="Y801" i="5"/>
  <c r="Z801" i="5"/>
  <c r="X801" i="16"/>
  <c r="E798" i="20"/>
  <c r="Y801" i="12"/>
  <c r="Z801" i="12"/>
  <c r="Z801" i="10"/>
  <c r="Y801" i="10"/>
  <c r="Z801" i="6"/>
  <c r="Y801" i="6"/>
  <c r="X801" i="14"/>
  <c r="E798" i="18"/>
  <c r="F798" i="18" s="1"/>
  <c r="Y801" i="4"/>
  <c r="Z801" i="4"/>
  <c r="F798" i="19"/>
  <c r="G798" i="19"/>
  <c r="H798" i="19"/>
  <c r="Y801" i="17"/>
  <c r="Z801" i="17"/>
  <c r="Y801" i="13"/>
  <c r="Z801" i="13"/>
  <c r="Y801" i="11"/>
  <c r="Z801" i="11"/>
  <c r="Y801" i="7"/>
  <c r="Z801" i="7"/>
  <c r="Y801" i="9"/>
  <c r="Z801" i="9"/>
  <c r="Y801" i="8"/>
  <c r="Z801" i="8"/>
  <c r="Z800" i="6"/>
  <c r="Y800" i="6"/>
  <c r="Y800" i="8"/>
  <c r="Z800" i="8"/>
  <c r="Y800" i="10"/>
  <c r="Z800" i="10"/>
  <c r="Y800" i="12"/>
  <c r="Z800" i="12"/>
  <c r="X800" i="16"/>
  <c r="E797" i="20"/>
  <c r="Y800" i="17"/>
  <c r="Z800" i="17"/>
  <c r="X800" i="14"/>
  <c r="E797" i="18"/>
  <c r="F797" i="18" s="1"/>
  <c r="Y800" i="15"/>
  <c r="Z800" i="15"/>
  <c r="Y800" i="9"/>
  <c r="Z800" i="9"/>
  <c r="Y800" i="7"/>
  <c r="Z800" i="7"/>
  <c r="Y800" i="11"/>
  <c r="Z800" i="11"/>
  <c r="Y800" i="13"/>
  <c r="Z800" i="13"/>
  <c r="Y800" i="5"/>
  <c r="Z800" i="5"/>
  <c r="Y800" i="4"/>
  <c r="Z800" i="4"/>
  <c r="Y799" i="12"/>
  <c r="Z799" i="12"/>
  <c r="Z799" i="10"/>
  <c r="Y799" i="10"/>
  <c r="Y799" i="6"/>
  <c r="Z799" i="6"/>
  <c r="X799" i="14"/>
  <c r="E796" i="18"/>
  <c r="F796" i="18" s="1"/>
  <c r="Y799" i="4"/>
  <c r="Z799" i="4"/>
  <c r="Y799" i="8"/>
  <c r="Z799" i="8"/>
  <c r="F796" i="19"/>
  <c r="G796" i="19"/>
  <c r="H796" i="19"/>
  <c r="Y799" i="15"/>
  <c r="Z799" i="15"/>
  <c r="Y799" i="5"/>
  <c r="Z799" i="5"/>
  <c r="Y799" i="17"/>
  <c r="Z799" i="17"/>
  <c r="Y799" i="13"/>
  <c r="Z799" i="13"/>
  <c r="Y799" i="11"/>
  <c r="Z799" i="11"/>
  <c r="Y799" i="7"/>
  <c r="Z799" i="7"/>
  <c r="Y799" i="9"/>
  <c r="Z799" i="9"/>
  <c r="X799" i="16"/>
  <c r="E796" i="20"/>
  <c r="E795" i="18"/>
  <c r="F795" i="18" s="1"/>
  <c r="X798" i="14"/>
  <c r="Y798" i="6"/>
  <c r="Z798" i="6"/>
  <c r="Z798" i="10"/>
  <c r="Y798" i="10"/>
  <c r="Y798" i="12"/>
  <c r="Z798" i="12"/>
  <c r="X798" i="16"/>
  <c r="E795" i="20"/>
  <c r="Y798" i="15"/>
  <c r="Z798" i="15"/>
  <c r="Y798" i="11"/>
  <c r="Z798" i="11"/>
  <c r="Y798" i="13"/>
  <c r="Z798" i="13"/>
  <c r="Y798" i="17"/>
  <c r="Z798" i="17"/>
  <c r="Y798" i="8"/>
  <c r="Z798" i="8"/>
  <c r="Y798" i="4"/>
  <c r="Z798" i="4"/>
  <c r="Y798" i="9"/>
  <c r="Z798" i="9"/>
  <c r="Y798" i="7"/>
  <c r="Z798" i="7"/>
  <c r="Y798" i="5"/>
  <c r="Z798" i="5"/>
  <c r="Y797" i="17"/>
  <c r="Z797" i="17"/>
  <c r="Y797" i="13"/>
  <c r="Z797" i="13"/>
  <c r="Y797" i="11"/>
  <c r="Z797" i="11"/>
  <c r="Y797" i="7"/>
  <c r="Z797" i="7"/>
  <c r="Y797" i="9"/>
  <c r="Z797" i="9"/>
  <c r="Y797" i="15"/>
  <c r="Z797" i="15"/>
  <c r="X797" i="16"/>
  <c r="E794" i="20"/>
  <c r="Y797" i="12"/>
  <c r="Z797" i="12"/>
  <c r="Z797" i="10"/>
  <c r="Y797" i="10"/>
  <c r="Y797" i="6"/>
  <c r="Z797" i="6"/>
  <c r="X797" i="14"/>
  <c r="E794" i="18"/>
  <c r="F794" i="18" s="1"/>
  <c r="Y797" i="4"/>
  <c r="Z797" i="4"/>
  <c r="Y797" i="5"/>
  <c r="Z797" i="5"/>
  <c r="Y797" i="8"/>
  <c r="Z797" i="8"/>
  <c r="Y796" i="9"/>
  <c r="Z796" i="9"/>
  <c r="X796" i="14"/>
  <c r="E793" i="18"/>
  <c r="F793" i="18" s="1"/>
  <c r="Y796" i="4"/>
  <c r="Z796" i="4"/>
  <c r="Y796" i="13"/>
  <c r="Z796" i="13"/>
  <c r="Y796" i="5"/>
  <c r="Z796" i="5"/>
  <c r="Y796" i="11"/>
  <c r="Z796" i="11"/>
  <c r="Y796" i="7"/>
  <c r="Z796" i="7"/>
  <c r="Y796" i="15"/>
  <c r="Z796" i="15"/>
  <c r="X796" i="16"/>
  <c r="E793" i="20"/>
  <c r="Y796" i="12"/>
  <c r="Z796" i="12"/>
  <c r="Z796" i="10"/>
  <c r="Y796" i="10"/>
  <c r="Z796" i="6"/>
  <c r="Y796" i="6"/>
  <c r="Z796" i="17"/>
  <c r="Y796" i="17"/>
  <c r="Y796" i="8"/>
  <c r="Z796" i="8"/>
  <c r="Y795" i="12"/>
  <c r="Z795" i="12"/>
  <c r="Y795" i="5"/>
  <c r="Z795" i="5"/>
  <c r="Y795" i="4"/>
  <c r="Z795" i="4"/>
  <c r="E792" i="18"/>
  <c r="F792" i="18" s="1"/>
  <c r="X795" i="14"/>
  <c r="Z795" i="10"/>
  <c r="Y795" i="10"/>
  <c r="X795" i="16"/>
  <c r="E792" i="20"/>
  <c r="Y795" i="15"/>
  <c r="Z795" i="15"/>
  <c r="Y795" i="9"/>
  <c r="Z795" i="9"/>
  <c r="Y795" i="7"/>
  <c r="Z795" i="7"/>
  <c r="Y795" i="11"/>
  <c r="Z795" i="11"/>
  <c r="F792" i="19"/>
  <c r="G792" i="19"/>
  <c r="H792" i="19"/>
  <c r="Y795" i="13"/>
  <c r="Z795" i="13"/>
  <c r="Y795" i="17"/>
  <c r="Z795" i="17"/>
  <c r="Y795" i="6"/>
  <c r="Z795" i="6"/>
  <c r="Y795" i="8"/>
  <c r="Z795" i="8"/>
  <c r="X794" i="14"/>
  <c r="E791" i="18"/>
  <c r="F791" i="18" s="1"/>
  <c r="Y794" i="5"/>
  <c r="Z794" i="5"/>
  <c r="Y794" i="4"/>
  <c r="Z794" i="4"/>
  <c r="Z794" i="6"/>
  <c r="Y794" i="6"/>
  <c r="Z794" i="10"/>
  <c r="Y794" i="10"/>
  <c r="Y794" i="12"/>
  <c r="Z794" i="12"/>
  <c r="X794" i="16"/>
  <c r="E791" i="20"/>
  <c r="Y794" i="15"/>
  <c r="Z794" i="15"/>
  <c r="Y794" i="9"/>
  <c r="Z794" i="9"/>
  <c r="Y794" i="7"/>
  <c r="Z794" i="7"/>
  <c r="Y794" i="11"/>
  <c r="Z794" i="11"/>
  <c r="F791" i="19"/>
  <c r="G791" i="19"/>
  <c r="H791" i="19"/>
  <c r="Z794" i="17"/>
  <c r="Y794" i="17"/>
  <c r="Y794" i="13"/>
  <c r="Z794" i="13"/>
  <c r="Y794" i="8"/>
  <c r="Z794" i="8"/>
  <c r="Y793" i="15"/>
  <c r="Z793" i="15"/>
  <c r="Y793" i="9"/>
  <c r="Z793" i="9"/>
  <c r="Y793" i="7"/>
  <c r="Z793" i="7"/>
  <c r="Y793" i="13"/>
  <c r="Z793" i="13"/>
  <c r="Y793" i="17"/>
  <c r="Z793" i="17"/>
  <c r="Y793" i="5"/>
  <c r="Z793" i="5"/>
  <c r="Y793" i="11"/>
  <c r="Z793" i="11"/>
  <c r="Y793" i="4"/>
  <c r="Z793" i="4"/>
  <c r="E790" i="18"/>
  <c r="F790" i="18" s="1"/>
  <c r="X793" i="14"/>
  <c r="Y793" i="6"/>
  <c r="Z793" i="6"/>
  <c r="Y793" i="10"/>
  <c r="Z793" i="10"/>
  <c r="Y793" i="12"/>
  <c r="Z793" i="12"/>
  <c r="X793" i="16"/>
  <c r="E790" i="20"/>
  <c r="Y793" i="8"/>
  <c r="Z793" i="8"/>
  <c r="Y792" i="11"/>
  <c r="Z792" i="11"/>
  <c r="Y792" i="7"/>
  <c r="Z792" i="7"/>
  <c r="Y792" i="9"/>
  <c r="Z792" i="9"/>
  <c r="Y792" i="15"/>
  <c r="Z792" i="15"/>
  <c r="X792" i="16"/>
  <c r="E789" i="20"/>
  <c r="Y792" i="12"/>
  <c r="Z792" i="12"/>
  <c r="Y792" i="10"/>
  <c r="Z792" i="10"/>
  <c r="Y792" i="6"/>
  <c r="Z792" i="6"/>
  <c r="X792" i="14"/>
  <c r="E789" i="18"/>
  <c r="F789" i="18" s="1"/>
  <c r="Y792" i="4"/>
  <c r="Z792" i="4"/>
  <c r="F789" i="19"/>
  <c r="G789" i="19"/>
  <c r="H789" i="19"/>
  <c r="Y792" i="5"/>
  <c r="Z792" i="5"/>
  <c r="Y792" i="17"/>
  <c r="Z792" i="17"/>
  <c r="Y792" i="13"/>
  <c r="Z792" i="13"/>
  <c r="Y792" i="8"/>
  <c r="Z792" i="8"/>
  <c r="Z791" i="6"/>
  <c r="Y791" i="6"/>
  <c r="Y791" i="10"/>
  <c r="Z791" i="10"/>
  <c r="Y791" i="12"/>
  <c r="Z791" i="12"/>
  <c r="X791" i="16"/>
  <c r="E788" i="20"/>
  <c r="Y791" i="15"/>
  <c r="Z791" i="15"/>
  <c r="Y791" i="9"/>
  <c r="Z791" i="9"/>
  <c r="Y791" i="17"/>
  <c r="Z791" i="17"/>
  <c r="Y791" i="7"/>
  <c r="Z791" i="7"/>
  <c r="Y791" i="5"/>
  <c r="Z791" i="5"/>
  <c r="Z791" i="11"/>
  <c r="Y791" i="11"/>
  <c r="Y791" i="13"/>
  <c r="Z791" i="13"/>
  <c r="Y791" i="4"/>
  <c r="Z791" i="4"/>
  <c r="X791" i="14"/>
  <c r="E788" i="18"/>
  <c r="F788" i="18" s="1"/>
  <c r="Y790" i="17"/>
  <c r="Z790" i="17"/>
  <c r="Y790" i="9"/>
  <c r="Z790" i="9"/>
  <c r="Y790" i="5"/>
  <c r="Z790" i="5"/>
  <c r="Y790" i="8"/>
  <c r="Z790" i="8"/>
  <c r="Y790" i="4"/>
  <c r="Z790" i="4"/>
  <c r="E787" i="18"/>
  <c r="F787" i="18" s="1"/>
  <c r="X790" i="14"/>
  <c r="Z790" i="6"/>
  <c r="Y790" i="6"/>
  <c r="Y790" i="10"/>
  <c r="Z790" i="10"/>
  <c r="Y790" i="12"/>
  <c r="Z790" i="12"/>
  <c r="X790" i="16"/>
  <c r="E787" i="20"/>
  <c r="Y790" i="15"/>
  <c r="Z790" i="15"/>
  <c r="Y790" i="7"/>
  <c r="Z790" i="7"/>
  <c r="Y790" i="11"/>
  <c r="Z790" i="11"/>
  <c r="Y790" i="13"/>
  <c r="Z790" i="13"/>
  <c r="X789" i="16"/>
  <c r="E786" i="20"/>
  <c r="Y789" i="8"/>
  <c r="Z789" i="8"/>
  <c r="Y789" i="7"/>
  <c r="Z789" i="7"/>
  <c r="Z789" i="6"/>
  <c r="Y789" i="6"/>
  <c r="Y789" i="5"/>
  <c r="Z789" i="5"/>
  <c r="Y789" i="15"/>
  <c r="Z789" i="15"/>
  <c r="Y789" i="17"/>
  <c r="Z789" i="17"/>
  <c r="Y789" i="13"/>
  <c r="Z789" i="13"/>
  <c r="Y789" i="11"/>
  <c r="Z789" i="11"/>
  <c r="Y789" i="9"/>
  <c r="Z789" i="9"/>
  <c r="Y789" i="4"/>
  <c r="Z789" i="4"/>
  <c r="X789" i="14"/>
  <c r="E786" i="18"/>
  <c r="F786" i="18" s="1"/>
  <c r="Z789" i="10"/>
  <c r="Y789" i="10"/>
  <c r="Y789" i="12"/>
  <c r="Z789" i="12"/>
  <c r="Y788" i="13"/>
  <c r="Z788" i="13"/>
  <c r="Y788" i="11"/>
  <c r="Z788" i="11"/>
  <c r="Y788" i="7"/>
  <c r="Z788" i="7"/>
  <c r="Y788" i="4"/>
  <c r="Z788" i="4"/>
  <c r="X788" i="14"/>
  <c r="E785" i="18"/>
  <c r="F785" i="18" s="1"/>
  <c r="Z788" i="6"/>
  <c r="Y788" i="6"/>
  <c r="Y788" i="10"/>
  <c r="Z788" i="10"/>
  <c r="Y788" i="12"/>
  <c r="Z788" i="12"/>
  <c r="X788" i="16"/>
  <c r="E785" i="20"/>
  <c r="Y788" i="8"/>
  <c r="Z788" i="8"/>
  <c r="Y788" i="15"/>
  <c r="Z788" i="15"/>
  <c r="Y788" i="5"/>
  <c r="Z788" i="5"/>
  <c r="Y788" i="9"/>
  <c r="Z788" i="9"/>
  <c r="Y788" i="17"/>
  <c r="Z788" i="17"/>
  <c r="Y787" i="17"/>
  <c r="Z787" i="17"/>
  <c r="Y787" i="13"/>
  <c r="Z787" i="13"/>
  <c r="Y787" i="11"/>
  <c r="Z787" i="11"/>
  <c r="Y787" i="7"/>
  <c r="Z787" i="7"/>
  <c r="Y787" i="9"/>
  <c r="Z787" i="9"/>
  <c r="Y787" i="15"/>
  <c r="Z787" i="15"/>
  <c r="X787" i="16"/>
  <c r="E784" i="20"/>
  <c r="Y787" i="12"/>
  <c r="Z787" i="12"/>
  <c r="Y787" i="10"/>
  <c r="Z787" i="10"/>
  <c r="Z787" i="6"/>
  <c r="Y787" i="6"/>
  <c r="E784" i="18"/>
  <c r="F784" i="18" s="1"/>
  <c r="X787" i="14"/>
  <c r="Y787" i="4"/>
  <c r="Z787" i="4"/>
  <c r="F784" i="19"/>
  <c r="G784" i="19"/>
  <c r="H784" i="19"/>
  <c r="Y787" i="5"/>
  <c r="Z787" i="5"/>
  <c r="Y787" i="8"/>
  <c r="Z787" i="8"/>
  <c r="Y786" i="17"/>
  <c r="Z786" i="17"/>
  <c r="Y786" i="13"/>
  <c r="Z786" i="13"/>
  <c r="Y786" i="11"/>
  <c r="Z786" i="11"/>
  <c r="Y786" i="7"/>
  <c r="Z786" i="7"/>
  <c r="Y786" i="9"/>
  <c r="Z786" i="9"/>
  <c r="Y786" i="15"/>
  <c r="Z786" i="15"/>
  <c r="X786" i="16"/>
  <c r="E783" i="20"/>
  <c r="Y786" i="12"/>
  <c r="Z786" i="12"/>
  <c r="Y786" i="10"/>
  <c r="Z786" i="10"/>
  <c r="Y786" i="5"/>
  <c r="Z786" i="5"/>
  <c r="Y786" i="8"/>
  <c r="Z786" i="8"/>
  <c r="Z786" i="6"/>
  <c r="Y786" i="6"/>
  <c r="X786" i="14"/>
  <c r="E783" i="18"/>
  <c r="F783" i="18" s="1"/>
  <c r="Y786" i="4"/>
  <c r="Z786" i="4"/>
  <c r="F783" i="19"/>
  <c r="G783" i="19"/>
  <c r="H783" i="19"/>
  <c r="Y785" i="8"/>
  <c r="Z785" i="8"/>
  <c r="Y785" i="17"/>
  <c r="Z785" i="17"/>
  <c r="Y785" i="5"/>
  <c r="Z785" i="5"/>
  <c r="Y785" i="4"/>
  <c r="Z785" i="4"/>
  <c r="X785" i="14"/>
  <c r="E782" i="18"/>
  <c r="F782" i="18" s="1"/>
  <c r="Z785" i="6"/>
  <c r="Y785" i="6"/>
  <c r="Y785" i="10"/>
  <c r="Z785" i="10"/>
  <c r="Y785" i="12"/>
  <c r="Z785" i="12"/>
  <c r="X785" i="16"/>
  <c r="E782" i="20"/>
  <c r="Y785" i="15"/>
  <c r="Z785" i="15"/>
  <c r="Y785" i="9"/>
  <c r="Z785" i="9"/>
  <c r="Y785" i="7"/>
  <c r="Z785" i="7"/>
  <c r="Y785" i="11"/>
  <c r="Z785" i="11"/>
  <c r="Y785" i="13"/>
  <c r="Z785" i="13"/>
  <c r="Y784" i="17"/>
  <c r="Z784" i="17"/>
  <c r="Y784" i="11"/>
  <c r="Z784" i="11"/>
  <c r="Y784" i="7"/>
  <c r="Z784" i="7"/>
  <c r="Y784" i="9"/>
  <c r="Z784" i="9"/>
  <c r="Y784" i="15"/>
  <c r="Z784" i="15"/>
  <c r="X784" i="16"/>
  <c r="E781" i="20"/>
  <c r="Y784" i="12"/>
  <c r="Z784" i="12"/>
  <c r="Y784" i="13"/>
  <c r="Z784" i="13"/>
  <c r="Y784" i="8"/>
  <c r="Z784" i="8"/>
  <c r="Y784" i="4"/>
  <c r="Z784" i="4"/>
  <c r="E781" i="18"/>
  <c r="F781" i="18" s="1"/>
  <c r="X784" i="14"/>
  <c r="Z784" i="6"/>
  <c r="Y784" i="6"/>
  <c r="Y784" i="10"/>
  <c r="Z784" i="10"/>
  <c r="Y784" i="5"/>
  <c r="Z784" i="5"/>
  <c r="Y783" i="11"/>
  <c r="Z783" i="11"/>
  <c r="Z783" i="6"/>
  <c r="Y783" i="6"/>
  <c r="Y783" i="7"/>
  <c r="Z783" i="7"/>
  <c r="Y783" i="15"/>
  <c r="Z783" i="15"/>
  <c r="Y783" i="5"/>
  <c r="Z783" i="5"/>
  <c r="X783" i="14"/>
  <c r="E780" i="18"/>
  <c r="F780" i="18" s="1"/>
  <c r="Y783" i="13"/>
  <c r="Z783" i="13"/>
  <c r="Y783" i="17"/>
  <c r="Z783" i="17"/>
  <c r="Y783" i="12"/>
  <c r="Z783" i="12"/>
  <c r="X783" i="16"/>
  <c r="E780" i="20"/>
  <c r="Y783" i="9"/>
  <c r="Z783" i="9"/>
  <c r="Y783" i="8"/>
  <c r="Z783" i="8"/>
  <c r="Y783" i="10"/>
  <c r="Z783" i="10"/>
  <c r="Y783" i="4"/>
  <c r="Z783" i="4"/>
  <c r="X782" i="16"/>
  <c r="E779" i="20"/>
  <c r="Y782" i="12"/>
  <c r="Z782" i="12"/>
  <c r="Y782" i="10"/>
  <c r="Z782" i="10"/>
  <c r="Z782" i="6"/>
  <c r="Y782" i="6"/>
  <c r="E779" i="18"/>
  <c r="F779" i="18" s="1"/>
  <c r="X782" i="14"/>
  <c r="Y782" i="4"/>
  <c r="Z782" i="4"/>
  <c r="F779" i="19"/>
  <c r="G779" i="19"/>
  <c r="H779" i="19"/>
  <c r="Y782" i="8"/>
  <c r="Z782" i="8"/>
  <c r="Y782" i="11"/>
  <c r="Z782" i="11"/>
  <c r="Y782" i="15"/>
  <c r="Z782" i="15"/>
  <c r="Y782" i="5"/>
  <c r="Z782" i="5"/>
  <c r="Y782" i="17"/>
  <c r="Z782" i="17"/>
  <c r="Y782" i="13"/>
  <c r="Z782" i="13"/>
  <c r="Y782" i="7"/>
  <c r="Z782" i="7"/>
  <c r="Y782" i="9"/>
  <c r="Z782" i="9"/>
  <c r="Y781" i="8"/>
  <c r="Z781" i="8"/>
  <c r="Y781" i="15"/>
  <c r="Z781" i="15"/>
  <c r="X781" i="14"/>
  <c r="E778" i="18"/>
  <c r="F778" i="18" s="1"/>
  <c r="Y781" i="4"/>
  <c r="Z781" i="4"/>
  <c r="Y781" i="17"/>
  <c r="Z781" i="17"/>
  <c r="Y781" i="13"/>
  <c r="Z781" i="13"/>
  <c r="Y781" i="9"/>
  <c r="Z781" i="9"/>
  <c r="Z781" i="6"/>
  <c r="Y781" i="6"/>
  <c r="Y781" i="11"/>
  <c r="Z781" i="11"/>
  <c r="Y781" i="5"/>
  <c r="Z781" i="5"/>
  <c r="Y781" i="7"/>
  <c r="Z781" i="7"/>
  <c r="X781" i="16"/>
  <c r="E778" i="20"/>
  <c r="Y781" i="10"/>
  <c r="Z781" i="10"/>
  <c r="Y781" i="12"/>
  <c r="Z781" i="12"/>
  <c r="Y780" i="8"/>
  <c r="Z780" i="8"/>
  <c r="Y780" i="11"/>
  <c r="Z780" i="11"/>
  <c r="Y780" i="13"/>
  <c r="Z780" i="13"/>
  <c r="Y780" i="17"/>
  <c r="Z780" i="17"/>
  <c r="Y780" i="5"/>
  <c r="Z780" i="5"/>
  <c r="Y780" i="4"/>
  <c r="Z780" i="4"/>
  <c r="E777" i="18"/>
  <c r="F777" i="18" s="1"/>
  <c r="X780" i="14"/>
  <c r="Y780" i="6"/>
  <c r="Z780" i="6"/>
  <c r="Z780" i="10"/>
  <c r="Y780" i="10"/>
  <c r="Y780" i="12"/>
  <c r="Z780" i="12"/>
  <c r="X780" i="16"/>
  <c r="E777" i="20"/>
  <c r="Y780" i="15"/>
  <c r="Z780" i="15"/>
  <c r="Y780" i="9"/>
  <c r="Z780" i="9"/>
  <c r="Y780" i="7"/>
  <c r="Z780" i="7"/>
  <c r="Y779" i="8"/>
  <c r="Z779" i="8"/>
  <c r="Y779" i="13"/>
  <c r="Z779" i="13"/>
  <c r="Y779" i="17"/>
  <c r="Z779" i="17"/>
  <c r="Y779" i="11"/>
  <c r="Z779" i="11"/>
  <c r="Y779" i="7"/>
  <c r="Z779" i="7"/>
  <c r="Y779" i="9"/>
  <c r="Z779" i="9"/>
  <c r="Y779" i="15"/>
  <c r="Z779" i="15"/>
  <c r="Y779" i="5"/>
  <c r="Z779" i="5"/>
  <c r="X779" i="16"/>
  <c r="E776" i="20"/>
  <c r="Y779" i="12"/>
  <c r="Z779" i="12"/>
  <c r="Y779" i="10"/>
  <c r="Z779" i="10"/>
  <c r="Y779" i="6"/>
  <c r="Z779" i="6"/>
  <c r="X779" i="14"/>
  <c r="E776" i="18"/>
  <c r="F776" i="18" s="1"/>
  <c r="Y779" i="4"/>
  <c r="Z779" i="4"/>
  <c r="F776" i="19"/>
  <c r="G776" i="19"/>
  <c r="H776" i="19"/>
  <c r="Y778" i="8"/>
  <c r="Z778" i="8"/>
  <c r="Y778" i="15"/>
  <c r="Z778" i="15"/>
  <c r="Y778" i="12"/>
  <c r="Z778" i="12"/>
  <c r="Y778" i="13"/>
  <c r="Z778" i="13"/>
  <c r="Y778" i="11"/>
  <c r="Z778" i="11"/>
  <c r="Y778" i="7"/>
  <c r="Z778" i="7"/>
  <c r="Y778" i="9"/>
  <c r="Z778" i="9"/>
  <c r="X778" i="16"/>
  <c r="E775" i="20"/>
  <c r="Y778" i="5"/>
  <c r="Z778" i="5"/>
  <c r="Y778" i="17"/>
  <c r="Z778" i="17"/>
  <c r="Y778" i="10"/>
  <c r="Z778" i="10"/>
  <c r="Y778" i="6"/>
  <c r="Z778" i="6"/>
  <c r="X778" i="14"/>
  <c r="E775" i="18"/>
  <c r="F775" i="18" s="1"/>
  <c r="Y778" i="4"/>
  <c r="Z778" i="4"/>
  <c r="Y776" i="7"/>
  <c r="Z776" i="7"/>
  <c r="Y776" i="15"/>
  <c r="Z776" i="15"/>
  <c r="X776" i="16"/>
  <c r="E773" i="20"/>
  <c r="Y776" i="12"/>
  <c r="Z776" i="12"/>
  <c r="Z776" i="10"/>
  <c r="Y776" i="10"/>
  <c r="Y776" i="6"/>
  <c r="Z776" i="6"/>
  <c r="X776" i="14"/>
  <c r="E773" i="18"/>
  <c r="F773" i="18" s="1"/>
  <c r="Y776" i="4"/>
  <c r="Z776" i="4"/>
  <c r="F773" i="19"/>
  <c r="G773" i="19"/>
  <c r="H773" i="19"/>
  <c r="Y776" i="8"/>
  <c r="Z776" i="8"/>
  <c r="Y776" i="9"/>
  <c r="Z776" i="9"/>
  <c r="Y776" i="5"/>
  <c r="Z776" i="5"/>
  <c r="Y776" i="17"/>
  <c r="Z776" i="17"/>
  <c r="Y776" i="13"/>
  <c r="Z776" i="13"/>
  <c r="Z776" i="11"/>
  <c r="Y776" i="11"/>
  <c r="Z775" i="6"/>
  <c r="Y775" i="6"/>
  <c r="Y775" i="5"/>
  <c r="Z775" i="5"/>
  <c r="Y775" i="4"/>
  <c r="Z775" i="4"/>
  <c r="Z775" i="10"/>
  <c r="Y775" i="10"/>
  <c r="Y775" i="12"/>
  <c r="Z775" i="12"/>
  <c r="X775" i="16"/>
  <c r="E772" i="20"/>
  <c r="Y775" i="15"/>
  <c r="Z775" i="15"/>
  <c r="Y775" i="9"/>
  <c r="Z775" i="9"/>
  <c r="E772" i="18"/>
  <c r="F772" i="18" s="1"/>
  <c r="X775" i="14"/>
  <c r="Y775" i="8"/>
  <c r="Z775" i="8"/>
  <c r="Y775" i="17"/>
  <c r="Z775" i="17"/>
  <c r="Y775" i="13"/>
  <c r="Z775" i="13"/>
  <c r="Z775" i="11"/>
  <c r="Y775" i="11"/>
  <c r="Y775" i="7"/>
  <c r="Z775" i="7"/>
  <c r="F772" i="19"/>
  <c r="G772" i="19"/>
  <c r="H772" i="19"/>
  <c r="Y774" i="5"/>
  <c r="Z774" i="5"/>
  <c r="Y774" i="8"/>
  <c r="Z774" i="8"/>
  <c r="Y774" i="13"/>
  <c r="Z774" i="13"/>
  <c r="Y774" i="17"/>
  <c r="Z774" i="17"/>
  <c r="Y774" i="11"/>
  <c r="Z774" i="11"/>
  <c r="Y774" i="7"/>
  <c r="Z774" i="7"/>
  <c r="Y774" i="9"/>
  <c r="Z774" i="9"/>
  <c r="Y774" i="15"/>
  <c r="Z774" i="15"/>
  <c r="X774" i="16"/>
  <c r="E771" i="20"/>
  <c r="Y774" i="12"/>
  <c r="Z774" i="12"/>
  <c r="Z774" i="10"/>
  <c r="Y774" i="10"/>
  <c r="Z774" i="6"/>
  <c r="Y774" i="6"/>
  <c r="X774" i="14"/>
  <c r="E771" i="18"/>
  <c r="F771" i="18" s="1"/>
  <c r="Y774" i="4"/>
  <c r="Z774" i="4"/>
  <c r="F771" i="19"/>
  <c r="G771" i="19"/>
  <c r="H771" i="19"/>
  <c r="Y773" i="17"/>
  <c r="Z773" i="17"/>
  <c r="Y773" i="13"/>
  <c r="Z773" i="13"/>
  <c r="Y773" i="11"/>
  <c r="Z773" i="11"/>
  <c r="Y773" i="7"/>
  <c r="Z773" i="7"/>
  <c r="Y773" i="9"/>
  <c r="Z773" i="9"/>
  <c r="Y773" i="15"/>
  <c r="Z773" i="15"/>
  <c r="X773" i="16"/>
  <c r="E770" i="20"/>
  <c r="Y773" i="12"/>
  <c r="Z773" i="12"/>
  <c r="Z773" i="10"/>
  <c r="Y773" i="10"/>
  <c r="Y773" i="6"/>
  <c r="Z773" i="6"/>
  <c r="X773" i="14"/>
  <c r="E770" i="18"/>
  <c r="F770" i="18" s="1"/>
  <c r="Y773" i="4"/>
  <c r="Z773" i="4"/>
  <c r="Y773" i="8"/>
  <c r="Z773" i="8"/>
  <c r="Y773" i="5"/>
  <c r="Z773" i="5"/>
  <c r="Y772" i="11"/>
  <c r="Z772" i="11"/>
  <c r="Y772" i="13"/>
  <c r="Z772" i="13"/>
  <c r="Y772" i="17"/>
  <c r="Z772" i="17"/>
  <c r="Y772" i="5"/>
  <c r="Z772" i="5"/>
  <c r="Y772" i="8"/>
  <c r="Z772" i="8"/>
  <c r="Y772" i="4"/>
  <c r="Z772" i="4"/>
  <c r="E769" i="18"/>
  <c r="F769" i="18" s="1"/>
  <c r="X772" i="14"/>
  <c r="Y772" i="6"/>
  <c r="Z772" i="6"/>
  <c r="Z772" i="10"/>
  <c r="Y772" i="10"/>
  <c r="Y772" i="12"/>
  <c r="Z772" i="12"/>
  <c r="X772" i="16"/>
  <c r="E769" i="20"/>
  <c r="Y772" i="15"/>
  <c r="Z772" i="15"/>
  <c r="Y772" i="9"/>
  <c r="Z772" i="9"/>
  <c r="Y772" i="7"/>
  <c r="Z772" i="7"/>
  <c r="Y771" i="5"/>
  <c r="Z771" i="5"/>
  <c r="Y771" i="15"/>
  <c r="Z771" i="15"/>
  <c r="Y771" i="9"/>
  <c r="Z771" i="9"/>
  <c r="Y771" i="8"/>
  <c r="Z771" i="8"/>
  <c r="Y771" i="7"/>
  <c r="Z771" i="7"/>
  <c r="Y771" i="11"/>
  <c r="Z771" i="11"/>
  <c r="Y771" i="13"/>
  <c r="Z771" i="13"/>
  <c r="Y771" i="17"/>
  <c r="Z771" i="17"/>
  <c r="Y771" i="12"/>
  <c r="Z771" i="12"/>
  <c r="Y771" i="4"/>
  <c r="Z771" i="4"/>
  <c r="E768" i="18"/>
  <c r="F768" i="18" s="1"/>
  <c r="X771" i="14"/>
  <c r="Y771" i="6"/>
  <c r="Z771" i="6"/>
  <c r="Y771" i="10"/>
  <c r="Z771" i="10"/>
  <c r="X771" i="16"/>
  <c r="E768" i="20"/>
  <c r="Y770" i="5"/>
  <c r="Z770" i="5"/>
  <c r="Y770" i="12"/>
  <c r="Z770" i="12"/>
  <c r="Y770" i="15"/>
  <c r="Z770" i="15"/>
  <c r="Y770" i="4"/>
  <c r="Z770" i="4"/>
  <c r="Y770" i="8"/>
  <c r="Z770" i="8"/>
  <c r="Y770" i="9"/>
  <c r="Z770" i="9"/>
  <c r="F767" i="19"/>
  <c r="G767" i="19"/>
  <c r="H767" i="19"/>
  <c r="Y770" i="7"/>
  <c r="Z770" i="7"/>
  <c r="Y770" i="11"/>
  <c r="Z770" i="11"/>
  <c r="Y770" i="13"/>
  <c r="Z770" i="13"/>
  <c r="Y770" i="17"/>
  <c r="Z770" i="17"/>
  <c r="X770" i="16"/>
  <c r="E767" i="20"/>
  <c r="X770" i="14"/>
  <c r="E767" i="18"/>
  <c r="F767" i="18" s="1"/>
  <c r="Z770" i="6"/>
  <c r="Y770" i="6"/>
  <c r="Y770" i="10"/>
  <c r="Z770" i="10"/>
  <c r="Y769" i="5"/>
  <c r="Z769" i="5"/>
  <c r="Y769" i="8"/>
  <c r="Z769" i="8"/>
  <c r="Y769" i="17"/>
  <c r="Z769" i="17"/>
  <c r="Y769" i="13"/>
  <c r="Z769" i="13"/>
  <c r="Y769" i="11"/>
  <c r="Z769" i="11"/>
  <c r="Y769" i="9"/>
  <c r="Z769" i="9"/>
  <c r="Z769" i="10"/>
  <c r="Y769" i="10"/>
  <c r="Y769" i="7"/>
  <c r="Z769" i="7"/>
  <c r="E766" i="18"/>
  <c r="F766" i="18" s="1"/>
  <c r="X769" i="14"/>
  <c r="Y769" i="4"/>
  <c r="Z769" i="4"/>
  <c r="Z769" i="6"/>
  <c r="Y769" i="6"/>
  <c r="Y769" i="12"/>
  <c r="Z769" i="12"/>
  <c r="X769" i="16"/>
  <c r="E766" i="20"/>
  <c r="Y769" i="15"/>
  <c r="Z769" i="15"/>
  <c r="Y768" i="6"/>
  <c r="Z768" i="6"/>
  <c r="Y768" i="10"/>
  <c r="Z768" i="10"/>
  <c r="Y768" i="12"/>
  <c r="Z768" i="12"/>
  <c r="X768" i="16"/>
  <c r="E765" i="20"/>
  <c r="Y768" i="15"/>
  <c r="Z768" i="15"/>
  <c r="Y768" i="9"/>
  <c r="Z768" i="9"/>
  <c r="Y768" i="7"/>
  <c r="Z768" i="7"/>
  <c r="Y768" i="11"/>
  <c r="Z768" i="11"/>
  <c r="Y768" i="13"/>
  <c r="Z768" i="13"/>
  <c r="Y768" i="17"/>
  <c r="Z768" i="17"/>
  <c r="Y768" i="5"/>
  <c r="Z768" i="5"/>
  <c r="Y768" i="8"/>
  <c r="Z768" i="8"/>
  <c r="Y768" i="4"/>
  <c r="Z768" i="4"/>
  <c r="X768" i="14"/>
  <c r="E765" i="18"/>
  <c r="F765" i="18" s="1"/>
  <c r="Y767" i="17"/>
  <c r="Z767" i="17"/>
  <c r="Y767" i="13"/>
  <c r="Z767" i="13"/>
  <c r="Y767" i="9"/>
  <c r="Z767" i="9"/>
  <c r="Y767" i="11"/>
  <c r="Z767" i="11"/>
  <c r="Y767" i="7"/>
  <c r="Z767" i="7"/>
  <c r="Y767" i="15"/>
  <c r="Z767" i="15"/>
  <c r="Z767" i="6"/>
  <c r="Y767" i="6"/>
  <c r="X767" i="16"/>
  <c r="E764" i="20"/>
  <c r="Y767" i="12"/>
  <c r="Z767" i="12"/>
  <c r="Z767" i="10"/>
  <c r="Y767" i="10"/>
  <c r="E764" i="18"/>
  <c r="F764" i="18" s="1"/>
  <c r="X767" i="14"/>
  <c r="Y767" i="4"/>
  <c r="Z767" i="4"/>
  <c r="Y767" i="8"/>
  <c r="Z767" i="8"/>
  <c r="Y767" i="5"/>
  <c r="Z767" i="5"/>
  <c r="Y766" i="5"/>
  <c r="Z766" i="5"/>
  <c r="Z766" i="10"/>
  <c r="Y766" i="10"/>
  <c r="Y766" i="8"/>
  <c r="Z766" i="8"/>
  <c r="Y766" i="17"/>
  <c r="Z766" i="17"/>
  <c r="Y766" i="13"/>
  <c r="Z766" i="13"/>
  <c r="Y766" i="11"/>
  <c r="Z766" i="11"/>
  <c r="Y766" i="4"/>
  <c r="Z766" i="4"/>
  <c r="X766" i="14"/>
  <c r="E763" i="18"/>
  <c r="F763" i="18" s="1"/>
  <c r="Z766" i="6"/>
  <c r="Y766" i="6"/>
  <c r="Y766" i="12"/>
  <c r="Z766" i="12"/>
  <c r="X766" i="16"/>
  <c r="E763" i="20"/>
  <c r="Y766" i="15"/>
  <c r="Z766" i="15"/>
  <c r="Y766" i="9"/>
  <c r="Z766" i="9"/>
  <c r="Y766" i="7"/>
  <c r="Z766" i="7"/>
  <c r="Y765" i="5"/>
  <c r="Z765" i="5"/>
  <c r="Y765" i="10"/>
  <c r="Z765" i="10"/>
  <c r="Y765" i="6"/>
  <c r="Z765" i="6"/>
  <c r="X765" i="14"/>
  <c r="E762" i="18"/>
  <c r="F762" i="18" s="1"/>
  <c r="Y765" i="4"/>
  <c r="Z765" i="4"/>
  <c r="Y765" i="8"/>
  <c r="Z765" i="8"/>
  <c r="X765" i="16"/>
  <c r="E762" i="20"/>
  <c r="Y765" i="15"/>
  <c r="Z765" i="15"/>
  <c r="Y765" i="9"/>
  <c r="Z765" i="9"/>
  <c r="Y765" i="7"/>
  <c r="Z765" i="7"/>
  <c r="Y765" i="11"/>
  <c r="Z765" i="11"/>
  <c r="Y765" i="13"/>
  <c r="Z765" i="13"/>
  <c r="Y765" i="17"/>
  <c r="Z765" i="17"/>
  <c r="Y765" i="12"/>
  <c r="Z765" i="12"/>
  <c r="Y764" i="5"/>
  <c r="Z764" i="5"/>
  <c r="Y764" i="4"/>
  <c r="Z764" i="4"/>
  <c r="Y764" i="7"/>
  <c r="Z764" i="7"/>
  <c r="E761" i="18"/>
  <c r="F761" i="18" s="1"/>
  <c r="X764" i="14"/>
  <c r="Y764" i="13"/>
  <c r="Z764" i="13"/>
  <c r="Z764" i="6"/>
  <c r="Y764" i="6"/>
  <c r="Y764" i="10"/>
  <c r="Z764" i="10"/>
  <c r="Y764" i="12"/>
  <c r="Z764" i="12"/>
  <c r="X764" i="16"/>
  <c r="E761" i="20"/>
  <c r="Y764" i="17"/>
  <c r="Z764" i="17"/>
  <c r="Y764" i="15"/>
  <c r="Z764" i="15"/>
  <c r="Y764" i="9"/>
  <c r="Z764" i="9"/>
  <c r="Y764" i="11"/>
  <c r="Z764" i="11"/>
  <c r="Y764" i="8"/>
  <c r="Z764" i="8"/>
  <c r="Y763" i="5"/>
  <c r="Z763" i="5"/>
  <c r="Y763" i="17"/>
  <c r="Z763" i="17"/>
  <c r="Y763" i="13"/>
  <c r="Z763" i="13"/>
  <c r="Y763" i="11"/>
  <c r="Z763" i="11"/>
  <c r="Y763" i="7"/>
  <c r="Z763" i="7"/>
  <c r="Y763" i="9"/>
  <c r="Z763" i="9"/>
  <c r="Y763" i="15"/>
  <c r="Z763" i="15"/>
  <c r="X763" i="16"/>
  <c r="E760" i="20"/>
  <c r="Y763" i="12"/>
  <c r="Z763" i="12"/>
  <c r="Y763" i="10"/>
  <c r="Z763" i="10"/>
  <c r="E760" i="18"/>
  <c r="F760" i="18" s="1"/>
  <c r="X763" i="14"/>
  <c r="Z763" i="6"/>
  <c r="Y763" i="6"/>
  <c r="Y763" i="8"/>
  <c r="Z763" i="8"/>
  <c r="Y763" i="4"/>
  <c r="Z763" i="4"/>
  <c r="Y762" i="5"/>
  <c r="Z762" i="5"/>
  <c r="Y762" i="15"/>
  <c r="Z762" i="15"/>
  <c r="Y762" i="9"/>
  <c r="Z762" i="9"/>
  <c r="Y762" i="7"/>
  <c r="Z762" i="7"/>
  <c r="Y762" i="12"/>
  <c r="Z762" i="12"/>
  <c r="Y762" i="8"/>
  <c r="Z762" i="8"/>
  <c r="Y762" i="11"/>
  <c r="Z762" i="11"/>
  <c r="Y762" i="13"/>
  <c r="Z762" i="13"/>
  <c r="Y762" i="17"/>
  <c r="Z762" i="17"/>
  <c r="Y762" i="4"/>
  <c r="Z762" i="4"/>
  <c r="Z762" i="6"/>
  <c r="Y762" i="6"/>
  <c r="Y762" i="10"/>
  <c r="Z762" i="10"/>
  <c r="X762" i="14"/>
  <c r="E759" i="18"/>
  <c r="F759" i="18" s="1"/>
  <c r="X762" i="16"/>
  <c r="E759" i="20"/>
  <c r="Y761" i="5"/>
  <c r="Z761" i="5"/>
  <c r="Y761" i="9"/>
  <c r="Z761" i="9"/>
  <c r="Y761" i="15"/>
  <c r="Z761" i="15"/>
  <c r="X761" i="16"/>
  <c r="E758" i="20"/>
  <c r="Y761" i="12"/>
  <c r="Z761" i="12"/>
  <c r="Z761" i="10"/>
  <c r="Y761" i="10"/>
  <c r="Y761" i="6"/>
  <c r="Z761" i="6"/>
  <c r="X761" i="14"/>
  <c r="E758" i="18"/>
  <c r="F758" i="18" s="1"/>
  <c r="Y761" i="8"/>
  <c r="Z761" i="8"/>
  <c r="Y761" i="17"/>
  <c r="Z761" i="17"/>
  <c r="Y761" i="13"/>
  <c r="Z761" i="13"/>
  <c r="Y761" i="11"/>
  <c r="Z761" i="11"/>
  <c r="Y761" i="7"/>
  <c r="Z761" i="7"/>
  <c r="Y761" i="4"/>
  <c r="Z761" i="4"/>
  <c r="Y760" i="5"/>
  <c r="Z760" i="5"/>
  <c r="Y760" i="17"/>
  <c r="Z760" i="17"/>
  <c r="Y760" i="13"/>
  <c r="Z760" i="13"/>
  <c r="Y760" i="11"/>
  <c r="Z760" i="11"/>
  <c r="Y760" i="7"/>
  <c r="Z760" i="7"/>
  <c r="Y760" i="9"/>
  <c r="Z760" i="9"/>
  <c r="Y760" i="15"/>
  <c r="Z760" i="15"/>
  <c r="Y760" i="8"/>
  <c r="Z760" i="8"/>
  <c r="Y760" i="4"/>
  <c r="Z760" i="4"/>
  <c r="X760" i="14"/>
  <c r="E757" i="18"/>
  <c r="F757" i="18" s="1"/>
  <c r="Y760" i="10"/>
  <c r="Z760" i="10"/>
  <c r="Y760" i="12"/>
  <c r="Z760" i="12"/>
  <c r="X760" i="16"/>
  <c r="E757" i="20"/>
  <c r="Y760" i="6"/>
  <c r="Z760" i="6"/>
  <c r="Y759" i="5"/>
  <c r="Z759" i="5"/>
  <c r="Y759" i="4"/>
  <c r="Z759" i="4"/>
  <c r="Y759" i="8"/>
  <c r="Z759" i="8"/>
  <c r="Y759" i="17"/>
  <c r="Z759" i="17"/>
  <c r="Y759" i="13"/>
  <c r="Z759" i="13"/>
  <c r="Y759" i="11"/>
  <c r="Z759" i="11"/>
  <c r="Y759" i="7"/>
  <c r="Z759" i="7"/>
  <c r="Y759" i="9"/>
  <c r="Z759" i="9"/>
  <c r="Y759" i="15"/>
  <c r="Z759" i="15"/>
  <c r="X759" i="16"/>
  <c r="E756" i="20"/>
  <c r="Y759" i="12"/>
  <c r="Z759" i="12"/>
  <c r="Y759" i="10"/>
  <c r="Z759" i="10"/>
  <c r="Y759" i="6"/>
  <c r="Z759" i="6"/>
  <c r="E756" i="18"/>
  <c r="F756" i="18" s="1"/>
  <c r="X759" i="14"/>
  <c r="Y758" i="5"/>
  <c r="Z758" i="5"/>
  <c r="Y758" i="8"/>
  <c r="Z758" i="8"/>
  <c r="Y758" i="17"/>
  <c r="Z758" i="17"/>
  <c r="Y758" i="13"/>
  <c r="Z758" i="13"/>
  <c r="Y758" i="11"/>
  <c r="Z758" i="11"/>
  <c r="Y758" i="7"/>
  <c r="Z758" i="7"/>
  <c r="Y758" i="9"/>
  <c r="Z758" i="9"/>
  <c r="Y758" i="15"/>
  <c r="Z758" i="15"/>
  <c r="X758" i="16"/>
  <c r="E755" i="20"/>
  <c r="Y758" i="12"/>
  <c r="Z758" i="12"/>
  <c r="Z758" i="10"/>
  <c r="Y758" i="10"/>
  <c r="Y758" i="6"/>
  <c r="Z758" i="6"/>
  <c r="E755" i="18"/>
  <c r="F755" i="18" s="1"/>
  <c r="X758" i="14"/>
  <c r="Y758" i="4"/>
  <c r="Z758" i="4"/>
  <c r="Y757" i="13"/>
  <c r="Z757" i="13"/>
  <c r="Y757" i="11"/>
  <c r="Z757" i="11"/>
  <c r="Y757" i="7"/>
  <c r="Z757" i="7"/>
  <c r="Y757" i="9"/>
  <c r="Z757" i="9"/>
  <c r="Y757" i="15"/>
  <c r="Z757" i="15"/>
  <c r="X757" i="16"/>
  <c r="E754" i="20"/>
  <c r="Y757" i="12"/>
  <c r="Z757" i="12"/>
  <c r="Z757" i="10"/>
  <c r="Y757" i="10"/>
  <c r="Z757" i="6"/>
  <c r="Y757" i="6"/>
  <c r="X757" i="14"/>
  <c r="E754" i="18"/>
  <c r="F754" i="18" s="1"/>
  <c r="Y757" i="4"/>
  <c r="Z757" i="4"/>
  <c r="F754" i="19"/>
  <c r="G754" i="19"/>
  <c r="H754" i="19"/>
  <c r="Y757" i="17"/>
  <c r="Z757" i="17"/>
  <c r="Y757" i="5"/>
  <c r="Z757" i="5"/>
  <c r="Y757" i="8"/>
  <c r="Z757" i="8"/>
  <c r="Y756" i="9"/>
  <c r="Z756" i="9"/>
  <c r="Y756" i="17"/>
  <c r="Z756" i="17"/>
  <c r="Y756" i="13"/>
  <c r="Z756" i="13"/>
  <c r="Y756" i="11"/>
  <c r="Z756" i="11"/>
  <c r="Y756" i="7"/>
  <c r="Z756" i="7"/>
  <c r="Y756" i="8"/>
  <c r="Z756" i="8"/>
  <c r="X756" i="14"/>
  <c r="E753" i="18"/>
  <c r="F753" i="18" s="1"/>
  <c r="Y756" i="4"/>
  <c r="Z756" i="4"/>
  <c r="Y756" i="5"/>
  <c r="Z756" i="5"/>
  <c r="Y756" i="15"/>
  <c r="Z756" i="15"/>
  <c r="X756" i="16"/>
  <c r="E753" i="20"/>
  <c r="Y756" i="12"/>
  <c r="Z756" i="12"/>
  <c r="Y756" i="10"/>
  <c r="Z756" i="10"/>
  <c r="Z756" i="6"/>
  <c r="Y756" i="6"/>
  <c r="Y755" i="8"/>
  <c r="Z755" i="8"/>
  <c r="Y755" i="4"/>
  <c r="Z755" i="4"/>
  <c r="E752" i="18"/>
  <c r="F752" i="18" s="1"/>
  <c r="X755" i="14"/>
  <c r="Y755" i="5"/>
  <c r="Z755" i="5"/>
  <c r="Y755" i="17"/>
  <c r="Z755" i="17"/>
  <c r="Y755" i="13"/>
  <c r="Z755" i="13"/>
  <c r="Y755" i="11"/>
  <c r="Z755" i="11"/>
  <c r="Y755" i="7"/>
  <c r="Z755" i="7"/>
  <c r="Y755" i="9"/>
  <c r="Z755" i="9"/>
  <c r="Y755" i="15"/>
  <c r="Z755" i="15"/>
  <c r="X755" i="16"/>
  <c r="E752" i="20"/>
  <c r="Y755" i="12"/>
  <c r="Z755" i="12"/>
  <c r="Y755" i="10"/>
  <c r="Z755" i="10"/>
  <c r="Y755" i="6"/>
  <c r="Z755" i="6"/>
  <c r="Y754" i="5"/>
  <c r="Z754" i="5"/>
  <c r="Y754" i="17"/>
  <c r="Z754" i="17"/>
  <c r="Y754" i="13"/>
  <c r="Z754" i="13"/>
  <c r="Y754" i="11"/>
  <c r="Z754" i="11"/>
  <c r="Y754" i="7"/>
  <c r="Z754" i="7"/>
  <c r="Y754" i="9"/>
  <c r="Z754" i="9"/>
  <c r="Y754" i="15"/>
  <c r="Z754" i="15"/>
  <c r="X754" i="16"/>
  <c r="E751" i="20"/>
  <c r="Y754" i="12"/>
  <c r="Z754" i="12"/>
  <c r="Z754" i="10"/>
  <c r="Y754" i="10"/>
  <c r="Y754" i="6"/>
  <c r="Z754" i="6"/>
  <c r="X754" i="14"/>
  <c r="E751" i="18"/>
  <c r="F751" i="18" s="1"/>
  <c r="Y754" i="4"/>
  <c r="Z754" i="4"/>
  <c r="F751" i="19"/>
  <c r="G751" i="19"/>
  <c r="H751" i="19"/>
  <c r="Y754" i="8"/>
  <c r="Z754" i="8"/>
  <c r="X753" i="14"/>
  <c r="E750" i="18"/>
  <c r="F750" i="18" s="1"/>
  <c r="Y753" i="4"/>
  <c r="Z753" i="4"/>
  <c r="Y753" i="12"/>
  <c r="Z753" i="12"/>
  <c r="Y753" i="8"/>
  <c r="Z753" i="8"/>
  <c r="Y753" i="5"/>
  <c r="Z753" i="5"/>
  <c r="X753" i="16"/>
  <c r="E750" i="20"/>
  <c r="Y753" i="10"/>
  <c r="Z753" i="10"/>
  <c r="Z753" i="6"/>
  <c r="Y753" i="6"/>
  <c r="Y753" i="17"/>
  <c r="Z753" i="17"/>
  <c r="Y753" i="13"/>
  <c r="Z753" i="13"/>
  <c r="Y753" i="11"/>
  <c r="Z753" i="11"/>
  <c r="Y753" i="7"/>
  <c r="Z753" i="7"/>
  <c r="Y753" i="9"/>
  <c r="Z753" i="9"/>
  <c r="Y753" i="15"/>
  <c r="Z753" i="15"/>
  <c r="Y752" i="5"/>
  <c r="Z752" i="5"/>
  <c r="E749" i="18"/>
  <c r="F749" i="18" s="1"/>
  <c r="X752" i="14"/>
  <c r="Y752" i="4"/>
  <c r="Z752" i="4"/>
  <c r="X752" i="16"/>
  <c r="E749" i="20"/>
  <c r="Y752" i="15"/>
  <c r="Z752" i="15"/>
  <c r="Y752" i="9"/>
  <c r="Z752" i="9"/>
  <c r="Y752" i="17"/>
  <c r="Z752" i="17"/>
  <c r="Y752" i="11"/>
  <c r="Z752" i="11"/>
  <c r="Y752" i="13"/>
  <c r="Z752" i="13"/>
  <c r="Y752" i="8"/>
  <c r="Z752" i="8"/>
  <c r="Y752" i="7"/>
  <c r="Z752" i="7"/>
  <c r="Y752" i="6"/>
  <c r="Z752" i="6"/>
  <c r="Z752" i="10"/>
  <c r="Y752" i="10"/>
  <c r="Y752" i="12"/>
  <c r="Z752" i="12"/>
  <c r="Y751" i="17"/>
  <c r="Z751" i="17"/>
  <c r="Y751" i="13"/>
  <c r="Z751" i="13"/>
  <c r="Y751" i="15"/>
  <c r="Z751" i="15"/>
  <c r="Y751" i="11"/>
  <c r="Z751" i="11"/>
  <c r="Y751" i="7"/>
  <c r="Z751" i="7"/>
  <c r="Y751" i="9"/>
  <c r="Z751" i="9"/>
  <c r="Y751" i="8"/>
  <c r="Z751" i="8"/>
  <c r="Y751" i="12"/>
  <c r="Z751" i="12"/>
  <c r="Y751" i="4"/>
  <c r="Z751" i="4"/>
  <c r="X751" i="14"/>
  <c r="E748" i="18"/>
  <c r="F748" i="18" s="1"/>
  <c r="Y751" i="6"/>
  <c r="Z751" i="6"/>
  <c r="Z751" i="10"/>
  <c r="Y751" i="10"/>
  <c r="X751" i="16"/>
  <c r="E748" i="20"/>
  <c r="Y751" i="5"/>
  <c r="Z751" i="5"/>
  <c r="Y750" i="4"/>
  <c r="Z750" i="4"/>
  <c r="Y750" i="6"/>
  <c r="Z750" i="6"/>
  <c r="Z750" i="10"/>
  <c r="Y750" i="10"/>
  <c r="Y750" i="12"/>
  <c r="Z750" i="12"/>
  <c r="X750" i="16"/>
  <c r="E747" i="20"/>
  <c r="Y750" i="15"/>
  <c r="Z750" i="15"/>
  <c r="Y750" i="13"/>
  <c r="Z750" i="13"/>
  <c r="Y750" i="7"/>
  <c r="Z750" i="7"/>
  <c r="Y750" i="9"/>
  <c r="Z750" i="9"/>
  <c r="Y750" i="11"/>
  <c r="Z750" i="11"/>
  <c r="X750" i="14"/>
  <c r="E747" i="18"/>
  <c r="F747" i="18" s="1"/>
  <c r="Y750" i="17"/>
  <c r="Z750" i="17"/>
  <c r="Y750" i="8"/>
  <c r="Z750" i="8"/>
  <c r="Y750" i="5"/>
  <c r="Z750" i="5"/>
  <c r="Y749" i="11"/>
  <c r="Z749" i="11"/>
  <c r="Y749" i="13"/>
  <c r="Z749" i="13"/>
  <c r="Y749" i="17"/>
  <c r="Z749" i="17"/>
  <c r="Y749" i="7"/>
  <c r="Z749" i="7"/>
  <c r="Y749" i="9"/>
  <c r="Z749" i="9"/>
  <c r="Y749" i="15"/>
  <c r="Z749" i="15"/>
  <c r="Y749" i="8"/>
  <c r="Z749" i="8"/>
  <c r="Y749" i="5"/>
  <c r="Z749" i="5"/>
  <c r="X749" i="16"/>
  <c r="E746" i="20"/>
  <c r="Y749" i="12"/>
  <c r="Z749" i="12"/>
  <c r="Y749" i="10"/>
  <c r="Z749" i="10"/>
  <c r="Z749" i="6"/>
  <c r="Y749" i="6"/>
  <c r="E746" i="18"/>
  <c r="F746" i="18" s="1"/>
  <c r="X749" i="14"/>
  <c r="Y749" i="4"/>
  <c r="Z749" i="4"/>
  <c r="Y748" i="8"/>
  <c r="Z748" i="8"/>
  <c r="Z748" i="17"/>
  <c r="Y748" i="17"/>
  <c r="Y748" i="13"/>
  <c r="Z748" i="13"/>
  <c r="Y748" i="11"/>
  <c r="Z748" i="11"/>
  <c r="Y748" i="7"/>
  <c r="Z748" i="7"/>
  <c r="Y748" i="9"/>
  <c r="Z748" i="9"/>
  <c r="Y748" i="15"/>
  <c r="Z748" i="15"/>
  <c r="X748" i="16"/>
  <c r="E745" i="20"/>
  <c r="Y748" i="12"/>
  <c r="Z748" i="12"/>
  <c r="Z748" i="10"/>
  <c r="Y748" i="10"/>
  <c r="Z748" i="6"/>
  <c r="Y748" i="6"/>
  <c r="X748" i="14"/>
  <c r="E745" i="18"/>
  <c r="F745" i="18" s="1"/>
  <c r="Y748" i="4"/>
  <c r="Z748" i="4"/>
  <c r="F745" i="19"/>
  <c r="G745" i="19"/>
  <c r="H745" i="19"/>
  <c r="Y748" i="5"/>
  <c r="Z748" i="5"/>
  <c r="Y747" i="17"/>
  <c r="Z747" i="17"/>
  <c r="Y747" i="11"/>
  <c r="Z747" i="11"/>
  <c r="Y747" i="8"/>
  <c r="Z747" i="8"/>
  <c r="Y747" i="12"/>
  <c r="Z747" i="12"/>
  <c r="X747" i="16"/>
  <c r="E744" i="20"/>
  <c r="Y747" i="10"/>
  <c r="Z747" i="10"/>
  <c r="Y747" i="4"/>
  <c r="Z747" i="4"/>
  <c r="X747" i="14"/>
  <c r="E744" i="18"/>
  <c r="F744" i="18" s="1"/>
  <c r="Y747" i="7"/>
  <c r="Z747" i="7"/>
  <c r="Y747" i="9"/>
  <c r="Z747" i="9"/>
  <c r="Y747" i="15"/>
  <c r="Z747" i="15"/>
  <c r="Y747" i="6"/>
  <c r="Z747" i="6"/>
  <c r="Y747" i="5"/>
  <c r="Z747" i="5"/>
  <c r="Y747" i="13"/>
  <c r="Z747" i="13"/>
  <c r="Y746" i="13"/>
  <c r="Z746" i="13"/>
  <c r="Y746" i="17"/>
  <c r="Z746" i="17"/>
  <c r="Y746" i="4"/>
  <c r="Z746" i="4"/>
  <c r="X746" i="14"/>
  <c r="E743" i="18"/>
  <c r="F743" i="18" s="1"/>
  <c r="Z746" i="6"/>
  <c r="Y746" i="6"/>
  <c r="Y746" i="11"/>
  <c r="Z746" i="11"/>
  <c r="Y746" i="12"/>
  <c r="Z746" i="12"/>
  <c r="X746" i="16"/>
  <c r="E743" i="20"/>
  <c r="Y746" i="7"/>
  <c r="Z746" i="7"/>
  <c r="Y746" i="9"/>
  <c r="Z746" i="9"/>
  <c r="Y746" i="8"/>
  <c r="Z746" i="8"/>
  <c r="Y746" i="15"/>
  <c r="Z746" i="15"/>
  <c r="Y746" i="5"/>
  <c r="Z746" i="5"/>
  <c r="Z746" i="10"/>
  <c r="Y746" i="10"/>
  <c r="Y745" i="8"/>
  <c r="Z745" i="8"/>
  <c r="Y745" i="7"/>
  <c r="Z745" i="7"/>
  <c r="Y745" i="15"/>
  <c r="Z745" i="15"/>
  <c r="Y745" i="9"/>
  <c r="Z745" i="9"/>
  <c r="Y745" i="5"/>
  <c r="Z745" i="5"/>
  <c r="X745" i="16"/>
  <c r="E742" i="20"/>
  <c r="Y745" i="12"/>
  <c r="Z745" i="12"/>
  <c r="Y745" i="10"/>
  <c r="Z745" i="10"/>
  <c r="Z745" i="6"/>
  <c r="Y745" i="6"/>
  <c r="X745" i="14"/>
  <c r="E742" i="18"/>
  <c r="F742" i="18" s="1"/>
  <c r="Y745" i="4"/>
  <c r="Z745" i="4"/>
  <c r="F742" i="19"/>
  <c r="G742" i="19"/>
  <c r="H742" i="19"/>
  <c r="Y745" i="17"/>
  <c r="Z745" i="17"/>
  <c r="Y745" i="13"/>
  <c r="Z745" i="13"/>
  <c r="Y745" i="11"/>
  <c r="Z745" i="11"/>
  <c r="Y744" i="8"/>
  <c r="Z744" i="8"/>
  <c r="Y744" i="4"/>
  <c r="Z744" i="4"/>
  <c r="Y744" i="17"/>
  <c r="Z744" i="17"/>
  <c r="Y744" i="13"/>
  <c r="Z744" i="13"/>
  <c r="Y744" i="11"/>
  <c r="Z744" i="11"/>
  <c r="Y744" i="7"/>
  <c r="Z744" i="7"/>
  <c r="Y744" i="9"/>
  <c r="Z744" i="9"/>
  <c r="X744" i="16"/>
  <c r="E741" i="20"/>
  <c r="Y744" i="12"/>
  <c r="Z744" i="12"/>
  <c r="Z744" i="10"/>
  <c r="Y744" i="10"/>
  <c r="Z744" i="6"/>
  <c r="Y744" i="6"/>
  <c r="Y744" i="5"/>
  <c r="Z744" i="5"/>
  <c r="Y744" i="15"/>
  <c r="Z744" i="15"/>
  <c r="E741" i="18"/>
  <c r="F741" i="18" s="1"/>
  <c r="X744" i="14"/>
  <c r="Y743" i="11"/>
  <c r="Z743" i="11"/>
  <c r="Y743" i="13"/>
  <c r="Z743" i="13"/>
  <c r="Y743" i="8"/>
  <c r="Z743" i="8"/>
  <c r="Y743" i="17"/>
  <c r="Z743" i="17"/>
  <c r="Z743" i="10"/>
  <c r="Y743" i="10"/>
  <c r="Y743" i="15"/>
  <c r="Z743" i="15"/>
  <c r="Y743" i="4"/>
  <c r="Z743" i="4"/>
  <c r="X743" i="14"/>
  <c r="E740" i="18"/>
  <c r="F740" i="18" s="1"/>
  <c r="Y743" i="5"/>
  <c r="Z743" i="5"/>
  <c r="Y743" i="6"/>
  <c r="Z743" i="6"/>
  <c r="Y743" i="12"/>
  <c r="Z743" i="12"/>
  <c r="X743" i="16"/>
  <c r="E740" i="20"/>
  <c r="Y743" i="9"/>
  <c r="Z743" i="9"/>
  <c r="Y743" i="7"/>
  <c r="Z743" i="7"/>
  <c r="Y742" i="8"/>
  <c r="Z742" i="8"/>
  <c r="Y742" i="7"/>
  <c r="Z742" i="7"/>
  <c r="Y742" i="9"/>
  <c r="Z742" i="9"/>
  <c r="X742" i="16"/>
  <c r="E739" i="20"/>
  <c r="Y742" i="12"/>
  <c r="Z742" i="12"/>
  <c r="Y742" i="10"/>
  <c r="Z742" i="10"/>
  <c r="Z742" i="6"/>
  <c r="Y742" i="6"/>
  <c r="E739" i="18"/>
  <c r="F739" i="18" s="1"/>
  <c r="X742" i="14"/>
  <c r="Y742" i="4"/>
  <c r="Z742" i="4"/>
  <c r="F739" i="19"/>
  <c r="G739" i="19"/>
  <c r="H739" i="19"/>
  <c r="Y742" i="5"/>
  <c r="Z742" i="5"/>
  <c r="Y742" i="15"/>
  <c r="Z742" i="15"/>
  <c r="Y742" i="17"/>
  <c r="Z742" i="17"/>
  <c r="Y742" i="13"/>
  <c r="Z742" i="13"/>
  <c r="Z742" i="11"/>
  <c r="Y742" i="11"/>
  <c r="Y741" i="15"/>
  <c r="Z741" i="15"/>
  <c r="Z741" i="6"/>
  <c r="Y741" i="6"/>
  <c r="X741" i="14"/>
  <c r="E738" i="18"/>
  <c r="F738" i="18" s="1"/>
  <c r="Y741" i="4"/>
  <c r="Z741" i="4"/>
  <c r="Y741" i="10"/>
  <c r="Z741" i="10"/>
  <c r="Y741" i="9"/>
  <c r="Z741" i="9"/>
  <c r="Y741" i="7"/>
  <c r="Z741" i="7"/>
  <c r="Y741" i="11"/>
  <c r="Z741" i="11"/>
  <c r="Y741" i="17"/>
  <c r="Z741" i="17"/>
  <c r="Y741" i="5"/>
  <c r="Z741" i="5"/>
  <c r="Y741" i="12"/>
  <c r="Z741" i="12"/>
  <c r="Y741" i="13"/>
  <c r="Z741" i="13"/>
  <c r="X741" i="16"/>
  <c r="E738" i="20"/>
  <c r="Y741" i="8"/>
  <c r="Z741" i="8"/>
  <c r="Y740" i="7"/>
  <c r="Z740" i="7"/>
  <c r="Y740" i="17"/>
  <c r="Z740" i="17"/>
  <c r="Y740" i="13"/>
  <c r="Z740" i="13"/>
  <c r="Y740" i="5"/>
  <c r="Z740" i="5"/>
  <c r="Y740" i="15"/>
  <c r="Z740" i="15"/>
  <c r="Y740" i="11"/>
  <c r="Z740" i="11"/>
  <c r="Y740" i="4"/>
  <c r="Z740" i="4"/>
  <c r="X740" i="14"/>
  <c r="E737" i="18"/>
  <c r="F737" i="18" s="1"/>
  <c r="Y740" i="6"/>
  <c r="Z740" i="6"/>
  <c r="Y740" i="10"/>
  <c r="Z740" i="10"/>
  <c r="Y740" i="12"/>
  <c r="Z740" i="12"/>
  <c r="X740" i="16"/>
  <c r="E737" i="20"/>
  <c r="Y740" i="9"/>
  <c r="Z740" i="9"/>
  <c r="Y740" i="8"/>
  <c r="Z740" i="8"/>
  <c r="Y739" i="17"/>
  <c r="Z739" i="17"/>
  <c r="Y739" i="13"/>
  <c r="Z739" i="13"/>
  <c r="Y739" i="5"/>
  <c r="Z739" i="5"/>
  <c r="E736" i="18"/>
  <c r="F736" i="18" s="1"/>
  <c r="X739" i="14"/>
  <c r="Y739" i="11"/>
  <c r="Z739" i="11"/>
  <c r="Y739" i="4"/>
  <c r="Z739" i="4"/>
  <c r="Y739" i="9"/>
  <c r="Z739" i="9"/>
  <c r="Z739" i="6"/>
  <c r="Y739" i="6"/>
  <c r="Y739" i="7"/>
  <c r="Z739" i="7"/>
  <c r="Y739" i="8"/>
  <c r="Z739" i="8"/>
  <c r="X739" i="16"/>
  <c r="E736" i="20"/>
  <c r="Y739" i="12"/>
  <c r="Z739" i="12"/>
  <c r="Z739" i="10"/>
  <c r="Y739" i="10"/>
  <c r="Y739" i="15"/>
  <c r="Z739" i="15"/>
  <c r="Y738" i="11"/>
  <c r="Z738" i="11"/>
  <c r="Y738" i="13"/>
  <c r="Z738" i="13"/>
  <c r="Y738" i="4"/>
  <c r="Z738" i="4"/>
  <c r="X738" i="14"/>
  <c r="E735" i="18"/>
  <c r="F735" i="18" s="1"/>
  <c r="Y738" i="17"/>
  <c r="Z738" i="17"/>
  <c r="Z738" i="6"/>
  <c r="Y738" i="6"/>
  <c r="Z738" i="10"/>
  <c r="Y738" i="10"/>
  <c r="Y738" i="12"/>
  <c r="Z738" i="12"/>
  <c r="X738" i="16"/>
  <c r="E735" i="20"/>
  <c r="Y738" i="5"/>
  <c r="Z738" i="5"/>
  <c r="Y738" i="7"/>
  <c r="Z738" i="7"/>
  <c r="Y738" i="9"/>
  <c r="Z738" i="9"/>
  <c r="Y738" i="8"/>
  <c r="Z738" i="8"/>
  <c r="Y738" i="15"/>
  <c r="Z738" i="15"/>
  <c r="Y737" i="9"/>
  <c r="Z737" i="9"/>
  <c r="Y737" i="7"/>
  <c r="Z737" i="7"/>
  <c r="Y737" i="11"/>
  <c r="Z737" i="11"/>
  <c r="Y737" i="13"/>
  <c r="Z737" i="13"/>
  <c r="Y737" i="17"/>
  <c r="Z737" i="17"/>
  <c r="Y737" i="5"/>
  <c r="Z737" i="5"/>
  <c r="Y737" i="8"/>
  <c r="Z737" i="8"/>
  <c r="Z737" i="6"/>
  <c r="Y737" i="6"/>
  <c r="Z737" i="10"/>
  <c r="Y737" i="10"/>
  <c r="Y737" i="12"/>
  <c r="Z737" i="12"/>
  <c r="X737" i="16"/>
  <c r="E734" i="20"/>
  <c r="Y737" i="15"/>
  <c r="Z737" i="15"/>
  <c r="Y737" i="4"/>
  <c r="Z737" i="4"/>
  <c r="X737" i="14"/>
  <c r="E734" i="18"/>
  <c r="F734" i="18" s="1"/>
  <c r="Y736" i="12"/>
  <c r="Z736" i="12"/>
  <c r="X736" i="14"/>
  <c r="E733" i="18"/>
  <c r="F733" i="18" s="1"/>
  <c r="Z736" i="10"/>
  <c r="Y736" i="10"/>
  <c r="X736" i="16"/>
  <c r="E733" i="20"/>
  <c r="Y736" i="9"/>
  <c r="Z736" i="9"/>
  <c r="Y736" i="7"/>
  <c r="Z736" i="7"/>
  <c r="Y736" i="11"/>
  <c r="Z736" i="11"/>
  <c r="Y736" i="13"/>
  <c r="Z736" i="13"/>
  <c r="Y736" i="17"/>
  <c r="Z736" i="17"/>
  <c r="Y736" i="4"/>
  <c r="Z736" i="4"/>
  <c r="F733" i="19"/>
  <c r="G733" i="19"/>
  <c r="H733" i="19"/>
  <c r="Y736" i="8"/>
  <c r="Z736" i="8"/>
  <c r="Y736" i="15"/>
  <c r="Z736" i="15"/>
  <c r="Z736" i="6"/>
  <c r="Y736" i="6"/>
  <c r="Y736" i="5"/>
  <c r="Z736" i="5"/>
  <c r="Y735" i="9"/>
  <c r="Z735" i="9"/>
  <c r="Y735" i="7"/>
  <c r="Z735" i="7"/>
  <c r="Y735" i="17"/>
  <c r="Z735" i="17"/>
  <c r="Y735" i="13"/>
  <c r="Z735" i="13"/>
  <c r="Y735" i="4"/>
  <c r="Z735" i="4"/>
  <c r="Z735" i="6"/>
  <c r="Y735" i="6"/>
  <c r="Y735" i="10"/>
  <c r="Z735" i="10"/>
  <c r="Y735" i="8"/>
  <c r="Z735" i="8"/>
  <c r="E732" i="18"/>
  <c r="F732" i="18" s="1"/>
  <c r="X735" i="14"/>
  <c r="Y735" i="12"/>
  <c r="Z735" i="12"/>
  <c r="Y735" i="15"/>
  <c r="Z735" i="15"/>
  <c r="X735" i="16"/>
  <c r="E732" i="20"/>
  <c r="Y735" i="5"/>
  <c r="Z735" i="5"/>
  <c r="Z735" i="11"/>
  <c r="Y735" i="11"/>
  <c r="F732" i="19"/>
  <c r="G732" i="19"/>
  <c r="H732" i="19"/>
  <c r="Y734" i="17"/>
  <c r="Z734" i="17"/>
  <c r="Y734" i="8"/>
  <c r="Z734" i="8"/>
  <c r="X734" i="16"/>
  <c r="E731" i="20"/>
  <c r="Y734" i="12"/>
  <c r="Z734" i="12"/>
  <c r="Z734" i="10"/>
  <c r="Y734" i="10"/>
  <c r="Z734" i="6"/>
  <c r="Y734" i="6"/>
  <c r="X734" i="14"/>
  <c r="E731" i="18"/>
  <c r="F731" i="18" s="1"/>
  <c r="Y734" i="4"/>
  <c r="Z734" i="4"/>
  <c r="F731" i="19"/>
  <c r="G731" i="19"/>
  <c r="H731" i="19"/>
  <c r="Y734" i="5"/>
  <c r="Z734" i="5"/>
  <c r="Y734" i="15"/>
  <c r="Z734" i="15"/>
  <c r="Y734" i="13"/>
  <c r="Z734" i="13"/>
  <c r="Y734" i="11"/>
  <c r="Z734" i="11"/>
  <c r="Y734" i="7"/>
  <c r="Z734" i="7"/>
  <c r="Y734" i="9"/>
  <c r="Z734" i="9"/>
  <c r="Y733" i="8"/>
  <c r="Z733" i="8"/>
  <c r="Z733" i="6"/>
  <c r="Y733" i="6"/>
  <c r="Y733" i="10"/>
  <c r="Z733" i="10"/>
  <c r="Y733" i="12"/>
  <c r="Z733" i="12"/>
  <c r="Y733" i="9"/>
  <c r="Z733" i="9"/>
  <c r="Y733" i="15"/>
  <c r="Z733" i="15"/>
  <c r="Y733" i="4"/>
  <c r="Z733" i="4"/>
  <c r="X733" i="14"/>
  <c r="E730" i="18"/>
  <c r="F730" i="18" s="1"/>
  <c r="Y733" i="7"/>
  <c r="Z733" i="7"/>
  <c r="Z733" i="11"/>
  <c r="Y733" i="11"/>
  <c r="Y733" i="13"/>
  <c r="Z733" i="13"/>
  <c r="Y733" i="17"/>
  <c r="Z733" i="17"/>
  <c r="X733" i="16"/>
  <c r="E730" i="20"/>
  <c r="Y733" i="5"/>
  <c r="Z733" i="5"/>
  <c r="Y732" i="12"/>
  <c r="Z732" i="12"/>
  <c r="X732" i="16"/>
  <c r="E729" i="20"/>
  <c r="Y732" i="13"/>
  <c r="Z732" i="13"/>
  <c r="Y732" i="9"/>
  <c r="Z732" i="9"/>
  <c r="Y732" i="7"/>
  <c r="Z732" i="7"/>
  <c r="Y732" i="6"/>
  <c r="Z732" i="6"/>
  <c r="Y732" i="5"/>
  <c r="Z732" i="5"/>
  <c r="Y732" i="15"/>
  <c r="Z732" i="15"/>
  <c r="Y732" i="11"/>
  <c r="Z732" i="11"/>
  <c r="Y732" i="8"/>
  <c r="Z732" i="8"/>
  <c r="Z732" i="10"/>
  <c r="Y732" i="10"/>
  <c r="Y732" i="17"/>
  <c r="Z732" i="17"/>
  <c r="Y732" i="4"/>
  <c r="Z732" i="4"/>
  <c r="E729" i="18"/>
  <c r="F729" i="18" s="1"/>
  <c r="X732" i="14"/>
  <c r="X731" i="16"/>
  <c r="E728" i="20"/>
  <c r="Y731" i="9"/>
  <c r="Z731" i="9"/>
  <c r="Y731" i="7"/>
  <c r="Z731" i="7"/>
  <c r="Y731" i="13"/>
  <c r="Z731" i="13"/>
  <c r="Y731" i="17"/>
  <c r="Z731" i="17"/>
  <c r="Y731" i="12"/>
  <c r="Z731" i="12"/>
  <c r="Y731" i="10"/>
  <c r="Z731" i="10"/>
  <c r="Z731" i="6"/>
  <c r="Y731" i="6"/>
  <c r="X731" i="14"/>
  <c r="E728" i="18"/>
  <c r="F728" i="18" s="1"/>
  <c r="Y731" i="4"/>
  <c r="Z731" i="4"/>
  <c r="F728" i="19"/>
  <c r="G728" i="19"/>
  <c r="H728" i="19"/>
  <c r="Y731" i="5"/>
  <c r="Z731" i="5"/>
  <c r="Y731" i="8"/>
  <c r="Z731" i="8"/>
  <c r="Y731" i="15"/>
  <c r="Z731" i="15"/>
  <c r="Y731" i="11"/>
  <c r="Z731" i="11"/>
  <c r="Y730" i="17"/>
  <c r="Z730" i="17"/>
  <c r="Y730" i="13"/>
  <c r="Z730" i="13"/>
  <c r="Y730" i="11"/>
  <c r="Z730" i="11"/>
  <c r="Y730" i="7"/>
  <c r="Z730" i="7"/>
  <c r="Y730" i="8"/>
  <c r="Z730" i="8"/>
  <c r="X730" i="16"/>
  <c r="E727" i="20"/>
  <c r="Y730" i="12"/>
  <c r="Z730" i="12"/>
  <c r="Y730" i="10"/>
  <c r="Z730" i="10"/>
  <c r="Z730" i="6"/>
  <c r="Y730" i="6"/>
  <c r="Y730" i="9"/>
  <c r="Z730" i="9"/>
  <c r="Y730" i="5"/>
  <c r="Z730" i="5"/>
  <c r="Y730" i="4"/>
  <c r="Z730" i="4"/>
  <c r="X730" i="14"/>
  <c r="E727" i="18"/>
  <c r="F727" i="18" s="1"/>
  <c r="Y730" i="15"/>
  <c r="Z730" i="15"/>
  <c r="Y729" i="8"/>
  <c r="Z729" i="8"/>
  <c r="Y729" i="9"/>
  <c r="Z729" i="9"/>
  <c r="Y729" i="7"/>
  <c r="Z729" i="7"/>
  <c r="Y729" i="11"/>
  <c r="Z729" i="11"/>
  <c r="Y729" i="13"/>
  <c r="Z729" i="13"/>
  <c r="Y729" i="17"/>
  <c r="Z729" i="17"/>
  <c r="Y729" i="15"/>
  <c r="Z729" i="15"/>
  <c r="Y729" i="5"/>
  <c r="Z729" i="5"/>
  <c r="Y729" i="4"/>
  <c r="Z729" i="4"/>
  <c r="X729" i="14"/>
  <c r="E726" i="18"/>
  <c r="F726" i="18" s="1"/>
  <c r="Z729" i="6"/>
  <c r="Y729" i="6"/>
  <c r="Y729" i="10"/>
  <c r="Z729" i="10"/>
  <c r="Y729" i="12"/>
  <c r="Z729" i="12"/>
  <c r="X729" i="16"/>
  <c r="E726" i="20"/>
  <c r="Y728" i="8"/>
  <c r="Z728" i="8"/>
  <c r="Y728" i="13"/>
  <c r="Z728" i="13"/>
  <c r="Y728" i="11"/>
  <c r="Z728" i="11"/>
  <c r="Y728" i="7"/>
  <c r="Z728" i="7"/>
  <c r="Y728" i="17"/>
  <c r="Z728" i="17"/>
  <c r="Y728" i="9"/>
  <c r="Z728" i="9"/>
  <c r="X728" i="16"/>
  <c r="E725" i="20"/>
  <c r="Y728" i="6"/>
  <c r="Z728" i="6"/>
  <c r="Y728" i="5"/>
  <c r="Z728" i="5"/>
  <c r="X728" i="14"/>
  <c r="E725" i="18"/>
  <c r="F725" i="18" s="1"/>
  <c r="Y728" i="12"/>
  <c r="Z728" i="12"/>
  <c r="Y728" i="10"/>
  <c r="Z728" i="10"/>
  <c r="Y728" i="15"/>
  <c r="Z728" i="15"/>
  <c r="Y728" i="4"/>
  <c r="Z728" i="4"/>
  <c r="Y727" i="8"/>
  <c r="Z727" i="8"/>
  <c r="Y727" i="15"/>
  <c r="Z727" i="15"/>
  <c r="Y727" i="5"/>
  <c r="Z727" i="5"/>
  <c r="X727" i="14"/>
  <c r="E724" i="18"/>
  <c r="F724" i="18" s="1"/>
  <c r="Y727" i="17"/>
  <c r="Z727" i="17"/>
  <c r="X727" i="16"/>
  <c r="E724" i="20"/>
  <c r="Y727" i="12"/>
  <c r="Z727" i="12"/>
  <c r="Y727" i="10"/>
  <c r="Z727" i="10"/>
  <c r="Z727" i="6"/>
  <c r="Y727" i="6"/>
  <c r="Y727" i="4"/>
  <c r="Z727" i="4"/>
  <c r="Y727" i="13"/>
  <c r="Z727" i="13"/>
  <c r="Y727" i="11"/>
  <c r="Z727" i="11"/>
  <c r="Y727" i="7"/>
  <c r="Z727" i="7"/>
  <c r="Y727" i="9"/>
  <c r="Z727" i="9"/>
  <c r="F724" i="19"/>
  <c r="G724" i="19"/>
  <c r="H724" i="19"/>
  <c r="X726" i="16"/>
  <c r="E723" i="20"/>
  <c r="Y726" i="15"/>
  <c r="Z726" i="15"/>
  <c r="Y726" i="11"/>
  <c r="Z726" i="11"/>
  <c r="Y726" i="8"/>
  <c r="Z726" i="8"/>
  <c r="Z726" i="17"/>
  <c r="Y726" i="17"/>
  <c r="Y726" i="13"/>
  <c r="Z726" i="13"/>
  <c r="Y726" i="9"/>
  <c r="Z726" i="9"/>
  <c r="Y726" i="7"/>
  <c r="Z726" i="7"/>
  <c r="Y726" i="5"/>
  <c r="Z726" i="5"/>
  <c r="Y726" i="4"/>
  <c r="Z726" i="4"/>
  <c r="E723" i="18"/>
  <c r="F723" i="18" s="1"/>
  <c r="X726" i="14"/>
  <c r="Y726" i="6"/>
  <c r="Z726" i="6"/>
  <c r="Y726" i="10"/>
  <c r="Z726" i="10"/>
  <c r="Y726" i="12"/>
  <c r="Z726" i="12"/>
  <c r="Y725" i="8"/>
  <c r="Z725" i="8"/>
  <c r="Y725" i="15"/>
  <c r="Z725" i="15"/>
  <c r="Y725" i="13"/>
  <c r="Z725" i="13"/>
  <c r="Y725" i="11"/>
  <c r="Z725" i="11"/>
  <c r="Y725" i="12"/>
  <c r="Z725" i="12"/>
  <c r="Y725" i="5"/>
  <c r="Z725" i="5"/>
  <c r="Y725" i="7"/>
  <c r="Z725" i="7"/>
  <c r="X725" i="16"/>
  <c r="E722" i="20"/>
  <c r="Y725" i="10"/>
  <c r="Z725" i="10"/>
  <c r="Z725" i="6"/>
  <c r="Y725" i="6"/>
  <c r="Y725" i="17"/>
  <c r="Z725" i="17"/>
  <c r="X725" i="14"/>
  <c r="E722" i="18"/>
  <c r="F722" i="18" s="1"/>
  <c r="Y725" i="4"/>
  <c r="Z725" i="4"/>
  <c r="F722" i="19"/>
  <c r="G722" i="19"/>
  <c r="H722" i="19"/>
  <c r="Y725" i="9"/>
  <c r="Z725" i="9"/>
  <c r="Y724" i="8"/>
  <c r="Z724" i="8"/>
  <c r="Y724" i="12"/>
  <c r="Z724" i="12"/>
  <c r="X724" i="16"/>
  <c r="E721" i="20"/>
  <c r="Y724" i="9"/>
  <c r="Z724" i="9"/>
  <c r="Y724" i="7"/>
  <c r="Z724" i="7"/>
  <c r="Y724" i="11"/>
  <c r="Z724" i="11"/>
  <c r="Y724" i="13"/>
  <c r="Z724" i="13"/>
  <c r="Y724" i="17"/>
  <c r="Z724" i="17"/>
  <c r="Y724" i="15"/>
  <c r="Z724" i="15"/>
  <c r="Y724" i="5"/>
  <c r="Z724" i="5"/>
  <c r="X724" i="14"/>
  <c r="E721" i="18"/>
  <c r="F721" i="18" s="1"/>
  <c r="Y724" i="4"/>
  <c r="Z724" i="4"/>
  <c r="Y724" i="6"/>
  <c r="Z724" i="6"/>
  <c r="Y724" i="10"/>
  <c r="Z724" i="10"/>
  <c r="Y723" i="8"/>
  <c r="Z723" i="8"/>
  <c r="Y723" i="7"/>
  <c r="Z723" i="7"/>
  <c r="Y723" i="9"/>
  <c r="Z723" i="9"/>
  <c r="X723" i="16"/>
  <c r="E720" i="20"/>
  <c r="Y723" i="12"/>
  <c r="Z723" i="12"/>
  <c r="Z723" i="10"/>
  <c r="Y723" i="10"/>
  <c r="Y723" i="6"/>
  <c r="Z723" i="6"/>
  <c r="Y723" i="5"/>
  <c r="Z723" i="5"/>
  <c r="E720" i="18"/>
  <c r="F720" i="18" s="1"/>
  <c r="X723" i="14"/>
  <c r="Y723" i="4"/>
  <c r="Z723" i="4"/>
  <c r="Y723" i="15"/>
  <c r="Z723" i="15"/>
  <c r="Y723" i="11"/>
  <c r="Z723" i="11"/>
  <c r="Y723" i="13"/>
  <c r="Z723" i="13"/>
  <c r="Y723" i="17"/>
  <c r="Z723" i="17"/>
  <c r="X722" i="16"/>
  <c r="E719" i="20"/>
  <c r="Y722" i="9"/>
  <c r="Z722" i="9"/>
  <c r="Y722" i="7"/>
  <c r="Z722" i="7"/>
  <c r="Y722" i="11"/>
  <c r="Z722" i="11"/>
  <c r="Y722" i="10"/>
  <c r="Z722" i="10"/>
  <c r="Y722" i="13"/>
  <c r="Z722" i="13"/>
  <c r="Y722" i="17"/>
  <c r="Z722" i="17"/>
  <c r="Y722" i="5"/>
  <c r="Z722" i="5"/>
  <c r="Y722" i="15"/>
  <c r="Z722" i="15"/>
  <c r="Y722" i="8"/>
  <c r="Z722" i="8"/>
  <c r="Y722" i="4"/>
  <c r="Z722" i="4"/>
  <c r="X722" i="14"/>
  <c r="E719" i="18"/>
  <c r="F719" i="18" s="1"/>
  <c r="Z722" i="6"/>
  <c r="Y722" i="6"/>
  <c r="Y722" i="12"/>
  <c r="Z722" i="12"/>
  <c r="Y721" i="15"/>
  <c r="Z721" i="15"/>
  <c r="Y721" i="17"/>
  <c r="Z721" i="17"/>
  <c r="Y721" i="13"/>
  <c r="Z721" i="13"/>
  <c r="Y721" i="11"/>
  <c r="Z721" i="11"/>
  <c r="Y721" i="9"/>
  <c r="Z721" i="9"/>
  <c r="X721" i="16"/>
  <c r="E718" i="20"/>
  <c r="Y721" i="12"/>
  <c r="Z721" i="12"/>
  <c r="Y721" i="10"/>
  <c r="Z721" i="10"/>
  <c r="Y721" i="8"/>
  <c r="Z721" i="8"/>
  <c r="Y721" i="5"/>
  <c r="Z721" i="5"/>
  <c r="Y721" i="7"/>
  <c r="Z721" i="7"/>
  <c r="Z721" i="6"/>
  <c r="Y721" i="6"/>
  <c r="Y721" i="4"/>
  <c r="Z721" i="4"/>
  <c r="X721" i="14"/>
  <c r="E718" i="18"/>
  <c r="F718" i="18" s="1"/>
  <c r="Y720" i="8"/>
  <c r="Z720" i="8"/>
  <c r="Y720" i="17"/>
  <c r="Z720" i="17"/>
  <c r="Y720" i="13"/>
  <c r="Z720" i="13"/>
  <c r="Y720" i="15"/>
  <c r="Z720" i="15"/>
  <c r="E717" i="18"/>
  <c r="F717" i="18" s="1"/>
  <c r="X720" i="14"/>
  <c r="Y720" i="5"/>
  <c r="Z720" i="5"/>
  <c r="Y720" i="4"/>
  <c r="Z720" i="4"/>
  <c r="Y720" i="6"/>
  <c r="Z720" i="6"/>
  <c r="Y720" i="10"/>
  <c r="Z720" i="10"/>
  <c r="Y720" i="12"/>
  <c r="Z720" i="12"/>
  <c r="X720" i="16"/>
  <c r="E717" i="20"/>
  <c r="Y720" i="9"/>
  <c r="Z720" i="9"/>
  <c r="Y720" i="7"/>
  <c r="Z720" i="7"/>
  <c r="Y720" i="11"/>
  <c r="Z720" i="11"/>
  <c r="Y719" i="8"/>
  <c r="Z719" i="8"/>
  <c r="X719" i="16"/>
  <c r="E716" i="20"/>
  <c r="Y719" i="12"/>
  <c r="Z719" i="12"/>
  <c r="Z719" i="10"/>
  <c r="Y719" i="10"/>
  <c r="Y719" i="6"/>
  <c r="Z719" i="6"/>
  <c r="Y719" i="15"/>
  <c r="Z719" i="15"/>
  <c r="Y719" i="4"/>
  <c r="Z719" i="4"/>
  <c r="Y719" i="5"/>
  <c r="Z719" i="5"/>
  <c r="Y719" i="13"/>
  <c r="Z719" i="13"/>
  <c r="Y719" i="17"/>
  <c r="Z719" i="17"/>
  <c r="Y719" i="9"/>
  <c r="Z719" i="9"/>
  <c r="Y719" i="7"/>
  <c r="Z719" i="7"/>
  <c r="Y719" i="11"/>
  <c r="Z719" i="11"/>
  <c r="X719" i="14"/>
  <c r="E716" i="18"/>
  <c r="F716" i="18" s="1"/>
  <c r="Y718" i="5"/>
  <c r="Z718" i="5"/>
  <c r="E715" i="18"/>
  <c r="F715" i="18" s="1"/>
  <c r="X718" i="14"/>
  <c r="Y718" i="15"/>
  <c r="Z718" i="15"/>
  <c r="Y718" i="8"/>
  <c r="Z718" i="8"/>
  <c r="Y718" i="6"/>
  <c r="Z718" i="6"/>
  <c r="Y718" i="4"/>
  <c r="Z718" i="4"/>
  <c r="Z718" i="10"/>
  <c r="Y718" i="10"/>
  <c r="Y718" i="12"/>
  <c r="Z718" i="12"/>
  <c r="X718" i="16"/>
  <c r="E715" i="20"/>
  <c r="Y718" i="9"/>
  <c r="Z718" i="9"/>
  <c r="Y718" i="7"/>
  <c r="Z718" i="7"/>
  <c r="Y718" i="11"/>
  <c r="Z718" i="11"/>
  <c r="Y718" i="13"/>
  <c r="Z718" i="13"/>
  <c r="Y718" i="17"/>
  <c r="Z718" i="17"/>
  <c r="Y717" i="8"/>
  <c r="Z717" i="8"/>
  <c r="Y717" i="9"/>
  <c r="Z717" i="9"/>
  <c r="X717" i="16"/>
  <c r="E714" i="20"/>
  <c r="Y717" i="12"/>
  <c r="Z717" i="12"/>
  <c r="Z717" i="10"/>
  <c r="Y717" i="10"/>
  <c r="Y717" i="6"/>
  <c r="Z717" i="6"/>
  <c r="X717" i="14"/>
  <c r="E714" i="18"/>
  <c r="F714" i="18" s="1"/>
  <c r="Y717" i="4"/>
  <c r="Z717" i="4"/>
  <c r="F714" i="19"/>
  <c r="G714" i="19"/>
  <c r="H714" i="19"/>
  <c r="Y717" i="15"/>
  <c r="Z717" i="15"/>
  <c r="Y717" i="5"/>
  <c r="Z717" i="5"/>
  <c r="Y717" i="17"/>
  <c r="Z717" i="17"/>
  <c r="Y717" i="13"/>
  <c r="Z717" i="13"/>
  <c r="Y717" i="11"/>
  <c r="Z717" i="11"/>
  <c r="Y717" i="7"/>
  <c r="Z717" i="7"/>
  <c r="Y716" i="8"/>
  <c r="Z716" i="8"/>
  <c r="Y716" i="15"/>
  <c r="Z716" i="15"/>
  <c r="Y716" i="12"/>
  <c r="Z716" i="12"/>
  <c r="Y716" i="10"/>
  <c r="Z716" i="10"/>
  <c r="X716" i="16"/>
  <c r="E713" i="20"/>
  <c r="Z716" i="6"/>
  <c r="Y716" i="6"/>
  <c r="X716" i="14"/>
  <c r="E713" i="18"/>
  <c r="F713" i="18" s="1"/>
  <c r="Y716" i="4"/>
  <c r="Z716" i="4"/>
  <c r="Y716" i="13"/>
  <c r="Z716" i="13"/>
  <c r="Y716" i="17"/>
  <c r="Z716" i="17"/>
  <c r="Y716" i="5"/>
  <c r="Z716" i="5"/>
  <c r="Y716" i="11"/>
  <c r="Z716" i="11"/>
  <c r="Y716" i="7"/>
  <c r="Z716" i="7"/>
  <c r="Y716" i="9"/>
  <c r="Z716" i="9"/>
  <c r="Y715" i="8"/>
  <c r="Z715" i="8"/>
  <c r="Y715" i="9"/>
  <c r="Z715" i="9"/>
  <c r="X715" i="16"/>
  <c r="E712" i="20"/>
  <c r="Y715" i="12"/>
  <c r="Z715" i="12"/>
  <c r="Z715" i="10"/>
  <c r="Y715" i="10"/>
  <c r="Z715" i="6"/>
  <c r="Y715" i="6"/>
  <c r="E712" i="18"/>
  <c r="F712" i="18" s="1"/>
  <c r="X715" i="14"/>
  <c r="Y715" i="4"/>
  <c r="Z715" i="4"/>
  <c r="F712" i="19"/>
  <c r="G712" i="19"/>
  <c r="H712" i="19"/>
  <c r="Y715" i="15"/>
  <c r="Z715" i="15"/>
  <c r="Y715" i="5"/>
  <c r="Z715" i="5"/>
  <c r="Y715" i="17"/>
  <c r="Z715" i="17"/>
  <c r="Y715" i="13"/>
  <c r="Z715" i="13"/>
  <c r="Y715" i="11"/>
  <c r="Z715" i="11"/>
  <c r="Y715" i="7"/>
  <c r="Z715" i="7"/>
  <c r="X714" i="16"/>
  <c r="E711" i="20"/>
  <c r="Y714" i="12"/>
  <c r="Z714" i="12"/>
  <c r="Y714" i="6"/>
  <c r="Z714" i="6"/>
  <c r="Y714" i="8"/>
  <c r="Z714" i="8"/>
  <c r="X714" i="14"/>
  <c r="E711" i="18"/>
  <c r="F711" i="18" s="1"/>
  <c r="Y714" i="4"/>
  <c r="Z714" i="4"/>
  <c r="Y714" i="10"/>
  <c r="Z714" i="10"/>
  <c r="Y714" i="15"/>
  <c r="Z714" i="15"/>
  <c r="Y714" i="5"/>
  <c r="Z714" i="5"/>
  <c r="Y714" i="17"/>
  <c r="Z714" i="17"/>
  <c r="Y714" i="13"/>
  <c r="Z714" i="13"/>
  <c r="Y714" i="11"/>
  <c r="Z714" i="11"/>
  <c r="Y714" i="7"/>
  <c r="Z714" i="7"/>
  <c r="Y714" i="9"/>
  <c r="Z714" i="9"/>
  <c r="Y713" i="8"/>
  <c r="Z713" i="8"/>
  <c r="Y713" i="4"/>
  <c r="Z713" i="4"/>
  <c r="X713" i="14"/>
  <c r="E710" i="18"/>
  <c r="F710" i="18" s="1"/>
  <c r="Y713" i="10"/>
  <c r="Z713" i="10"/>
  <c r="Y713" i="12"/>
  <c r="Z713" i="12"/>
  <c r="X713" i="16"/>
  <c r="E710" i="20"/>
  <c r="Z713" i="6"/>
  <c r="Y713" i="6"/>
  <c r="Y713" i="11"/>
  <c r="Z713" i="11"/>
  <c r="Y713" i="7"/>
  <c r="Z713" i="7"/>
  <c r="Y713" i="15"/>
  <c r="Z713" i="15"/>
  <c r="Y713" i="9"/>
  <c r="Z713" i="9"/>
  <c r="Y713" i="13"/>
  <c r="Z713" i="13"/>
  <c r="Y713" i="5"/>
  <c r="Z713" i="5"/>
  <c r="Y713" i="17"/>
  <c r="Z713" i="17"/>
  <c r="Y712" i="8"/>
  <c r="Z712" i="8"/>
  <c r="Y712" i="4"/>
  <c r="Z712" i="4"/>
  <c r="Y712" i="9"/>
  <c r="Z712" i="9"/>
  <c r="Y712" i="15"/>
  <c r="Z712" i="15"/>
  <c r="Y712" i="5"/>
  <c r="Z712" i="5"/>
  <c r="Y712" i="7"/>
  <c r="Z712" i="7"/>
  <c r="Y712" i="11"/>
  <c r="Z712" i="11"/>
  <c r="Y712" i="13"/>
  <c r="Z712" i="13"/>
  <c r="Z712" i="17"/>
  <c r="Y712" i="17"/>
  <c r="X712" i="14"/>
  <c r="E709" i="18"/>
  <c r="F709" i="18" s="1"/>
  <c r="Z712" i="6"/>
  <c r="Y712" i="6"/>
  <c r="Z712" i="10"/>
  <c r="Y712" i="10"/>
  <c r="Y712" i="12"/>
  <c r="Z712" i="12"/>
  <c r="X712" i="16"/>
  <c r="E709" i="20"/>
  <c r="Y711" i="8"/>
  <c r="Z711" i="8"/>
  <c r="Y711" i="12"/>
  <c r="Z711" i="12"/>
  <c r="Y711" i="10"/>
  <c r="Z711" i="10"/>
  <c r="Z711" i="6"/>
  <c r="Y711" i="6"/>
  <c r="E708" i="18"/>
  <c r="F708" i="18" s="1"/>
  <c r="X711" i="14"/>
  <c r="Y711" i="4"/>
  <c r="Z711" i="4"/>
  <c r="Y711" i="15"/>
  <c r="Z711" i="15"/>
  <c r="Y711" i="13"/>
  <c r="Z711" i="13"/>
  <c r="Y711" i="5"/>
  <c r="Z711" i="5"/>
  <c r="Y711" i="17"/>
  <c r="Z711" i="17"/>
  <c r="Y711" i="11"/>
  <c r="Z711" i="11"/>
  <c r="Y711" i="7"/>
  <c r="Z711" i="7"/>
  <c r="Y711" i="9"/>
  <c r="Z711" i="9"/>
  <c r="X711" i="16"/>
  <c r="E708" i="20"/>
  <c r="Y710" i="8"/>
  <c r="Z710" i="8"/>
  <c r="Y710" i="9"/>
  <c r="Z710" i="9"/>
  <c r="Y710" i="7"/>
  <c r="Z710" i="7"/>
  <c r="Y710" i="11"/>
  <c r="Z710" i="11"/>
  <c r="Y710" i="13"/>
  <c r="Z710" i="13"/>
  <c r="Y710" i="17"/>
  <c r="Z710" i="17"/>
  <c r="Y710" i="10"/>
  <c r="Z710" i="10"/>
  <c r="Y710" i="4"/>
  <c r="Z710" i="4"/>
  <c r="E707" i="18"/>
  <c r="F707" i="18" s="1"/>
  <c r="X710" i="14"/>
  <c r="Y710" i="15"/>
  <c r="Z710" i="15"/>
  <c r="Y710" i="6"/>
  <c r="Z710" i="6"/>
  <c r="Y710" i="12"/>
  <c r="Z710" i="12"/>
  <c r="Y710" i="5"/>
  <c r="Z710" i="5"/>
  <c r="X710" i="16"/>
  <c r="E707" i="20"/>
  <c r="Y709" i="8"/>
  <c r="Z709" i="8"/>
  <c r="Y709" i="5"/>
  <c r="Z709" i="5"/>
  <c r="Y709" i="17"/>
  <c r="Z709" i="17"/>
  <c r="Y709" i="13"/>
  <c r="Z709" i="13"/>
  <c r="Y709" i="11"/>
  <c r="Z709" i="11"/>
  <c r="Y709" i="7"/>
  <c r="Z709" i="7"/>
  <c r="Y709" i="9"/>
  <c r="Z709" i="9"/>
  <c r="X709" i="16"/>
  <c r="E706" i="20"/>
  <c r="Y709" i="12"/>
  <c r="Z709" i="12"/>
  <c r="Y709" i="10"/>
  <c r="Z709" i="10"/>
  <c r="Y709" i="6"/>
  <c r="Z709" i="6"/>
  <c r="X709" i="14"/>
  <c r="E706" i="18"/>
  <c r="F706" i="18" s="1"/>
  <c r="Y709" i="4"/>
  <c r="Z709" i="4"/>
  <c r="Y709" i="15"/>
  <c r="Z709" i="15"/>
  <c r="Y708" i="8"/>
  <c r="Z708" i="8"/>
  <c r="Y708" i="4"/>
  <c r="Z708" i="4"/>
  <c r="Y708" i="5"/>
  <c r="Z708" i="5"/>
  <c r="Y708" i="15"/>
  <c r="Z708" i="15"/>
  <c r="Y708" i="17"/>
  <c r="Z708" i="17"/>
  <c r="Y708" i="13"/>
  <c r="Z708" i="13"/>
  <c r="Y708" i="11"/>
  <c r="Z708" i="11"/>
  <c r="Y708" i="7"/>
  <c r="Z708" i="7"/>
  <c r="Y708" i="9"/>
  <c r="Z708" i="9"/>
  <c r="X708" i="16"/>
  <c r="E705" i="20"/>
  <c r="Y708" i="12"/>
  <c r="Z708" i="12"/>
  <c r="Z708" i="10"/>
  <c r="Y708" i="10"/>
  <c r="Z708" i="6"/>
  <c r="Y708" i="6"/>
  <c r="E705" i="18"/>
  <c r="F705" i="18" s="1"/>
  <c r="X708" i="14"/>
  <c r="Y707" i="8"/>
  <c r="Z707" i="8"/>
  <c r="Y707" i="9"/>
  <c r="Z707" i="9"/>
  <c r="X707" i="16"/>
  <c r="E704" i="20"/>
  <c r="Y707" i="12"/>
  <c r="Z707" i="12"/>
  <c r="Y707" i="10"/>
  <c r="Z707" i="10"/>
  <c r="Y707" i="6"/>
  <c r="Z707" i="6"/>
  <c r="Y707" i="5"/>
  <c r="Z707" i="5"/>
  <c r="Y707" i="15"/>
  <c r="Z707" i="15"/>
  <c r="Y707" i="7"/>
  <c r="Z707" i="7"/>
  <c r="Y707" i="4"/>
  <c r="Z707" i="4"/>
  <c r="Y707" i="17"/>
  <c r="Z707" i="17"/>
  <c r="Y707" i="13"/>
  <c r="Z707" i="13"/>
  <c r="Y707" i="11"/>
  <c r="Z707" i="11"/>
  <c r="E704" i="18"/>
  <c r="F704" i="18" s="1"/>
  <c r="X707" i="14"/>
  <c r="Y706" i="8"/>
  <c r="Z706" i="8"/>
  <c r="X706" i="16"/>
  <c r="E703" i="20"/>
  <c r="Y706" i="12"/>
  <c r="Z706" i="12"/>
  <c r="Y706" i="10"/>
  <c r="Z706" i="10"/>
  <c r="Y706" i="6"/>
  <c r="Z706" i="6"/>
  <c r="X706" i="14"/>
  <c r="E703" i="18"/>
  <c r="F703" i="18" s="1"/>
  <c r="Y706" i="4"/>
  <c r="Z706" i="4"/>
  <c r="Y706" i="5"/>
  <c r="Z706" i="5"/>
  <c r="Y706" i="15"/>
  <c r="Z706" i="15"/>
  <c r="Y706" i="17"/>
  <c r="Z706" i="17"/>
  <c r="Y706" i="13"/>
  <c r="Z706" i="13"/>
  <c r="Y706" i="11"/>
  <c r="Z706" i="11"/>
  <c r="Y706" i="7"/>
  <c r="Z706" i="7"/>
  <c r="Y706" i="9"/>
  <c r="Z706" i="9"/>
  <c r="Y705" i="8"/>
  <c r="Z705" i="8"/>
  <c r="Y705" i="13"/>
  <c r="Z705" i="13"/>
  <c r="Y705" i="7"/>
  <c r="Z705" i="7"/>
  <c r="Y705" i="9"/>
  <c r="Z705" i="9"/>
  <c r="X705" i="16"/>
  <c r="E702" i="20"/>
  <c r="Y705" i="15"/>
  <c r="Z705" i="15"/>
  <c r="Z705" i="11"/>
  <c r="Y705" i="11"/>
  <c r="Y705" i="4"/>
  <c r="Z705" i="4"/>
  <c r="Y705" i="5"/>
  <c r="Z705" i="5"/>
  <c r="X705" i="14"/>
  <c r="E702" i="18"/>
  <c r="F702" i="18" s="1"/>
  <c r="Y705" i="12"/>
  <c r="Z705" i="12"/>
  <c r="Y705" i="6"/>
  <c r="Z705" i="6"/>
  <c r="Y705" i="10"/>
  <c r="Z705" i="10"/>
  <c r="Y705" i="17"/>
  <c r="Z705" i="17"/>
  <c r="Y704" i="8"/>
  <c r="Z704" i="8"/>
  <c r="Y704" i="9"/>
  <c r="Z704" i="9"/>
  <c r="Y704" i="7"/>
  <c r="Z704" i="7"/>
  <c r="Y704" i="11"/>
  <c r="Z704" i="11"/>
  <c r="Y704" i="13"/>
  <c r="Z704" i="13"/>
  <c r="Y704" i="17"/>
  <c r="Z704" i="17"/>
  <c r="Y704" i="15"/>
  <c r="Z704" i="15"/>
  <c r="Y704" i="5"/>
  <c r="Z704" i="5"/>
  <c r="Y704" i="4"/>
  <c r="Z704" i="4"/>
  <c r="X704" i="14"/>
  <c r="E701" i="18"/>
  <c r="F701" i="18" s="1"/>
  <c r="Z704" i="6"/>
  <c r="Y704" i="6"/>
  <c r="Y704" i="10"/>
  <c r="Z704" i="10"/>
  <c r="Y704" i="12"/>
  <c r="Z704" i="12"/>
  <c r="X704" i="16"/>
  <c r="E701" i="20"/>
  <c r="Y703" i="8"/>
  <c r="Z703" i="8"/>
  <c r="Y703" i="7"/>
  <c r="Z703" i="7"/>
  <c r="Y703" i="11"/>
  <c r="Z703" i="11"/>
  <c r="Y703" i="13"/>
  <c r="Z703" i="13"/>
  <c r="Y703" i="17"/>
  <c r="Z703" i="17"/>
  <c r="Y703" i="5"/>
  <c r="Z703" i="5"/>
  <c r="Y703" i="15"/>
  <c r="Z703" i="15"/>
  <c r="Y703" i="4"/>
  <c r="Z703" i="4"/>
  <c r="E700" i="18"/>
  <c r="F700" i="18" s="1"/>
  <c r="X703" i="14"/>
  <c r="Z703" i="6"/>
  <c r="Y703" i="6"/>
  <c r="Y703" i="10"/>
  <c r="Z703" i="10"/>
  <c r="Y703" i="12"/>
  <c r="Z703" i="12"/>
  <c r="X703" i="16"/>
  <c r="E700" i="20"/>
  <c r="Y703" i="9"/>
  <c r="Z703" i="9"/>
  <c r="Y702" i="8"/>
  <c r="Z702" i="8"/>
  <c r="Y702" i="5"/>
  <c r="Z702" i="5"/>
  <c r="Y702" i="17"/>
  <c r="Z702" i="17"/>
  <c r="Y702" i="13"/>
  <c r="Z702" i="13"/>
  <c r="X702" i="14"/>
  <c r="E699" i="18"/>
  <c r="F699" i="18" s="1"/>
  <c r="Y702" i="4"/>
  <c r="Z702" i="4"/>
  <c r="Z702" i="6"/>
  <c r="Y702" i="6"/>
  <c r="Y702" i="10"/>
  <c r="Z702" i="10"/>
  <c r="Y702" i="12"/>
  <c r="Z702" i="12"/>
  <c r="X702" i="16"/>
  <c r="E699" i="20"/>
  <c r="Y702" i="15"/>
  <c r="Z702" i="15"/>
  <c r="Y702" i="11"/>
  <c r="Z702" i="11"/>
  <c r="Y702" i="7"/>
  <c r="Z702" i="7"/>
  <c r="Y702" i="9"/>
  <c r="Z702" i="9"/>
  <c r="Y701" i="8"/>
  <c r="Z701" i="8"/>
  <c r="X701" i="16"/>
  <c r="E698" i="20"/>
  <c r="Y701" i="12"/>
  <c r="Z701" i="12"/>
  <c r="Z701" i="6"/>
  <c r="Y701" i="6"/>
  <c r="Z701" i="10"/>
  <c r="Y701" i="10"/>
  <c r="Y701" i="4"/>
  <c r="Z701" i="4"/>
  <c r="X701" i="14"/>
  <c r="E698" i="18"/>
  <c r="F698" i="18" s="1"/>
  <c r="Y701" i="15"/>
  <c r="Z701" i="15"/>
  <c r="Y701" i="5"/>
  <c r="Z701" i="5"/>
  <c r="Y701" i="17"/>
  <c r="Z701" i="17"/>
  <c r="Y701" i="13"/>
  <c r="Z701" i="13"/>
  <c r="Y701" i="11"/>
  <c r="Z701" i="11"/>
  <c r="Y701" i="7"/>
  <c r="Z701" i="7"/>
  <c r="Y701" i="9"/>
  <c r="Z701" i="9"/>
  <c r="Y700" i="8"/>
  <c r="Z700" i="8"/>
  <c r="X700" i="16"/>
  <c r="E697" i="20"/>
  <c r="Y700" i="15"/>
  <c r="Z700" i="15"/>
  <c r="Y700" i="10"/>
  <c r="Z700" i="10"/>
  <c r="Y700" i="6"/>
  <c r="Z700" i="6"/>
  <c r="X700" i="14"/>
  <c r="E697" i="18"/>
  <c r="F697" i="18" s="1"/>
  <c r="Y700" i="12"/>
  <c r="Z700" i="12"/>
  <c r="Y700" i="7"/>
  <c r="Z700" i="7"/>
  <c r="Y700" i="11"/>
  <c r="Z700" i="11"/>
  <c r="Y700" i="13"/>
  <c r="Z700" i="13"/>
  <c r="Y700" i="17"/>
  <c r="Z700" i="17"/>
  <c r="Y700" i="4"/>
  <c r="Z700" i="4"/>
  <c r="Y700" i="5"/>
  <c r="Z700" i="5"/>
  <c r="Y700" i="9"/>
  <c r="Z700" i="9"/>
  <c r="Y699" i="8"/>
  <c r="Z699" i="8"/>
  <c r="X699" i="16"/>
  <c r="E696" i="20"/>
  <c r="Z699" i="10"/>
  <c r="Y699" i="10"/>
  <c r="Y699" i="6"/>
  <c r="Z699" i="6"/>
  <c r="Y699" i="4"/>
  <c r="Z699" i="4"/>
  <c r="Y699" i="15"/>
  <c r="Z699" i="15"/>
  <c r="Y699" i="12"/>
  <c r="Z699" i="12"/>
  <c r="Y699" i="5"/>
  <c r="Z699" i="5"/>
  <c r="E696" i="18"/>
  <c r="F696" i="18" s="1"/>
  <c r="X699" i="14"/>
  <c r="Y699" i="17"/>
  <c r="Z699" i="17"/>
  <c r="Y699" i="13"/>
  <c r="Z699" i="13"/>
  <c r="Z699" i="11"/>
  <c r="Y699" i="11"/>
  <c r="Y699" i="7"/>
  <c r="Z699" i="7"/>
  <c r="Y699" i="9"/>
  <c r="Z699" i="9"/>
  <c r="Y698" i="8"/>
  <c r="Z698" i="8"/>
  <c r="Y698" i="17"/>
  <c r="Z698" i="17"/>
  <c r="Y698" i="9"/>
  <c r="Z698" i="9"/>
  <c r="Y698" i="4"/>
  <c r="Z698" i="4"/>
  <c r="Y698" i="5"/>
  <c r="Z698" i="5"/>
  <c r="Y698" i="12"/>
  <c r="Z698" i="12"/>
  <c r="X698" i="14"/>
  <c r="E695" i="18"/>
  <c r="F695" i="18" s="1"/>
  <c r="X698" i="16"/>
  <c r="E695" i="20"/>
  <c r="Z698" i="6"/>
  <c r="Y698" i="6"/>
  <c r="Y698" i="10"/>
  <c r="Z698" i="10"/>
  <c r="Y698" i="7"/>
  <c r="Z698" i="7"/>
  <c r="Y698" i="11"/>
  <c r="Z698" i="11"/>
  <c r="Y698" i="13"/>
  <c r="Z698" i="13"/>
  <c r="Y698" i="15"/>
  <c r="Z698" i="15"/>
  <c r="Y697" i="8"/>
  <c r="Z697" i="8"/>
  <c r="Z697" i="10"/>
  <c r="Y697" i="10"/>
  <c r="Z697" i="6"/>
  <c r="Y697" i="6"/>
  <c r="X697" i="14"/>
  <c r="E694" i="18"/>
  <c r="F694" i="18" s="1"/>
  <c r="Y697" i="4"/>
  <c r="Z697" i="4"/>
  <c r="Y697" i="17"/>
  <c r="Z697" i="17"/>
  <c r="X697" i="16"/>
  <c r="E694" i="20"/>
  <c r="Y697" i="5"/>
  <c r="Z697" i="5"/>
  <c r="Y697" i="13"/>
  <c r="Z697" i="13"/>
  <c r="Y697" i="11"/>
  <c r="Z697" i="11"/>
  <c r="Y697" i="7"/>
  <c r="Z697" i="7"/>
  <c r="Y697" i="12"/>
  <c r="Z697" i="12"/>
  <c r="Y697" i="9"/>
  <c r="Z697" i="9"/>
  <c r="Y697" i="15"/>
  <c r="Z697" i="15"/>
  <c r="Y696" i="12"/>
  <c r="Z696" i="12"/>
  <c r="Y696" i="7"/>
  <c r="Z696" i="7"/>
  <c r="Y696" i="13"/>
  <c r="Z696" i="13"/>
  <c r="Y696" i="17"/>
  <c r="Z696" i="17"/>
  <c r="Y696" i="11"/>
  <c r="Z696" i="11"/>
  <c r="Y696" i="9"/>
  <c r="Z696" i="9"/>
  <c r="X696" i="16"/>
  <c r="E693" i="20"/>
  <c r="Y696" i="5"/>
  <c r="Z696" i="5"/>
  <c r="Z696" i="10"/>
  <c r="Y696" i="10"/>
  <c r="Z696" i="6"/>
  <c r="Y696" i="6"/>
  <c r="E693" i="18"/>
  <c r="F693" i="18" s="1"/>
  <c r="X696" i="14"/>
  <c r="Y696" i="4"/>
  <c r="Z696" i="4"/>
  <c r="Y696" i="15"/>
  <c r="Z696" i="15"/>
  <c r="Y696" i="8"/>
  <c r="Z696" i="8"/>
  <c r="X695" i="16"/>
  <c r="E692" i="20"/>
  <c r="X695" i="14"/>
  <c r="E692" i="18"/>
  <c r="F692" i="18" s="1"/>
  <c r="Y695" i="4"/>
  <c r="Z695" i="4"/>
  <c r="Y695" i="12"/>
  <c r="Z695" i="12"/>
  <c r="Y695" i="5"/>
  <c r="Z695" i="5"/>
  <c r="Z695" i="6"/>
  <c r="Y695" i="6"/>
  <c r="Y695" i="10"/>
  <c r="Z695" i="10"/>
  <c r="Y695" i="9"/>
  <c r="Z695" i="9"/>
  <c r="Y695" i="17"/>
  <c r="Z695" i="17"/>
  <c r="Y695" i="7"/>
  <c r="Z695" i="7"/>
  <c r="Y695" i="11"/>
  <c r="Z695" i="11"/>
  <c r="Y695" i="13"/>
  <c r="Z695" i="13"/>
  <c r="Y695" i="8"/>
  <c r="Z695" i="8"/>
  <c r="F692" i="19"/>
  <c r="G692" i="19"/>
  <c r="H692" i="19"/>
  <c r="Y695" i="15"/>
  <c r="Z695" i="15"/>
  <c r="Y694" i="8"/>
  <c r="Z694" i="8"/>
  <c r="Y694" i="15"/>
  <c r="Z694" i="15"/>
  <c r="X694" i="16"/>
  <c r="E691" i="20"/>
  <c r="Y694" i="12"/>
  <c r="Z694" i="12"/>
  <c r="Y694" i="4"/>
  <c r="Z694" i="4"/>
  <c r="X694" i="14"/>
  <c r="E691" i="18"/>
  <c r="F691" i="18" s="1"/>
  <c r="Y694" i="5"/>
  <c r="Z694" i="5"/>
  <c r="Y694" i="6"/>
  <c r="Z694" i="6"/>
  <c r="Z694" i="10"/>
  <c r="Y694" i="10"/>
  <c r="Y694" i="9"/>
  <c r="Z694" i="9"/>
  <c r="Y694" i="7"/>
  <c r="Z694" i="7"/>
  <c r="Y694" i="11"/>
  <c r="Z694" i="11"/>
  <c r="Y694" i="13"/>
  <c r="Z694" i="13"/>
  <c r="Y694" i="17"/>
  <c r="Z694" i="17"/>
  <c r="Y693" i="8"/>
  <c r="Z693" i="8"/>
  <c r="Y693" i="11"/>
  <c r="Z693" i="11"/>
  <c r="Y693" i="5"/>
  <c r="Z693" i="5"/>
  <c r="Y693" i="4"/>
  <c r="Z693" i="4"/>
  <c r="X693" i="14"/>
  <c r="E690" i="18"/>
  <c r="F690" i="18" s="1"/>
  <c r="Y693" i="6"/>
  <c r="Z693" i="6"/>
  <c r="Z693" i="10"/>
  <c r="Y693" i="10"/>
  <c r="Y693" i="15"/>
  <c r="Z693" i="15"/>
  <c r="Y693" i="12"/>
  <c r="Z693" i="12"/>
  <c r="X693" i="16"/>
  <c r="E690" i="20"/>
  <c r="Y693" i="9"/>
  <c r="Z693" i="9"/>
  <c r="Y693" i="7"/>
  <c r="Z693" i="7"/>
  <c r="Y693" i="13"/>
  <c r="Z693" i="13"/>
  <c r="Y693" i="17"/>
  <c r="Z693" i="17"/>
  <c r="Y692" i="8"/>
  <c r="Z692" i="8"/>
  <c r="Y692" i="5"/>
  <c r="Z692" i="5"/>
  <c r="Y692" i="15"/>
  <c r="Z692" i="15"/>
  <c r="Y692" i="9"/>
  <c r="Z692" i="9"/>
  <c r="Y692" i="7"/>
  <c r="Z692" i="7"/>
  <c r="Y692" i="11"/>
  <c r="Z692" i="11"/>
  <c r="Y692" i="13"/>
  <c r="Z692" i="13"/>
  <c r="Y692" i="17"/>
  <c r="Z692" i="17"/>
  <c r="Y692" i="4"/>
  <c r="Z692" i="4"/>
  <c r="X692" i="14"/>
  <c r="E689" i="18"/>
  <c r="F689" i="18" s="1"/>
  <c r="Z692" i="6"/>
  <c r="Y692" i="6"/>
  <c r="Z692" i="10"/>
  <c r="Y692" i="10"/>
  <c r="Y692" i="12"/>
  <c r="Z692" i="12"/>
  <c r="X692" i="16"/>
  <c r="E689" i="20"/>
  <c r="Y691" i="8"/>
  <c r="Z691" i="8"/>
  <c r="Y691" i="12"/>
  <c r="Z691" i="12"/>
  <c r="E688" i="18"/>
  <c r="F688" i="18" s="1"/>
  <c r="X691" i="14"/>
  <c r="Y691" i="15"/>
  <c r="Z691" i="15"/>
  <c r="Y691" i="9"/>
  <c r="Z691" i="9"/>
  <c r="Y691" i="7"/>
  <c r="Z691" i="7"/>
  <c r="Y691" i="11"/>
  <c r="Z691" i="11"/>
  <c r="Y691" i="10"/>
  <c r="Z691" i="10"/>
  <c r="X691" i="16"/>
  <c r="E688" i="20"/>
  <c r="Y691" i="13"/>
  <c r="Z691" i="13"/>
  <c r="Y691" i="17"/>
  <c r="Z691" i="17"/>
  <c r="Z691" i="6"/>
  <c r="Y691" i="6"/>
  <c r="Y691" i="4"/>
  <c r="Z691" i="4"/>
  <c r="Y691" i="5"/>
  <c r="Z691" i="5"/>
  <c r="Y690" i="8"/>
  <c r="Z690" i="8"/>
  <c r="X690" i="14"/>
  <c r="E687" i="18"/>
  <c r="F687" i="18" s="1"/>
  <c r="Y690" i="17"/>
  <c r="Z690" i="17"/>
  <c r="X690" i="16"/>
  <c r="E687" i="20"/>
  <c r="Y690" i="12"/>
  <c r="Z690" i="12"/>
  <c r="Y690" i="15"/>
  <c r="Z690" i="15"/>
  <c r="Y690" i="4"/>
  <c r="Z690" i="4"/>
  <c r="Y690" i="9"/>
  <c r="Z690" i="9"/>
  <c r="Y690" i="7"/>
  <c r="Z690" i="7"/>
  <c r="Y690" i="11"/>
  <c r="Z690" i="11"/>
  <c r="Y690" i="13"/>
  <c r="Z690" i="13"/>
  <c r="Z690" i="10"/>
  <c r="Y690" i="10"/>
  <c r="Z690" i="6"/>
  <c r="Y690" i="6"/>
  <c r="Y690" i="5"/>
  <c r="Z690" i="5"/>
  <c r="Y689" i="8"/>
  <c r="Z689" i="8"/>
  <c r="Y689" i="13"/>
  <c r="Z689" i="13"/>
  <c r="Y689" i="15"/>
  <c r="Z689" i="15"/>
  <c r="Y689" i="17"/>
  <c r="Z689" i="17"/>
  <c r="X689" i="14"/>
  <c r="E686" i="18"/>
  <c r="F686" i="18" s="1"/>
  <c r="Y689" i="4"/>
  <c r="Z689" i="4"/>
  <c r="Y689" i="5"/>
  <c r="Z689" i="5"/>
  <c r="Z689" i="6"/>
  <c r="Y689" i="6"/>
  <c r="Y689" i="12"/>
  <c r="Z689" i="12"/>
  <c r="Y689" i="11"/>
  <c r="Z689" i="11"/>
  <c r="Y689" i="7"/>
  <c r="Z689" i="7"/>
  <c r="Y689" i="9"/>
  <c r="Z689" i="9"/>
  <c r="X689" i="16"/>
  <c r="E686" i="20"/>
  <c r="Y689" i="10"/>
  <c r="Z689" i="10"/>
  <c r="Y688" i="10"/>
  <c r="Z688" i="10"/>
  <c r="Y688" i="6"/>
  <c r="Z688" i="6"/>
  <c r="Y688" i="4"/>
  <c r="Z688" i="4"/>
  <c r="Y688" i="15"/>
  <c r="Z688" i="15"/>
  <c r="E685" i="18"/>
  <c r="F685" i="18" s="1"/>
  <c r="X688" i="14"/>
  <c r="Y688" i="11"/>
  <c r="Z688" i="11"/>
  <c r="Y688" i="5"/>
  <c r="Z688" i="5"/>
  <c r="Y688" i="12"/>
  <c r="Z688" i="12"/>
  <c r="Y688" i="8"/>
  <c r="Z688" i="8"/>
  <c r="Y688" i="17"/>
  <c r="Z688" i="17"/>
  <c r="Y688" i="13"/>
  <c r="Z688" i="13"/>
  <c r="Y688" i="7"/>
  <c r="Z688" i="7"/>
  <c r="Y688" i="9"/>
  <c r="Z688" i="9"/>
  <c r="X688" i="16"/>
  <c r="E685" i="20"/>
  <c r="Y687" i="6"/>
  <c r="Z687" i="6"/>
  <c r="Y687" i="10"/>
  <c r="Z687" i="10"/>
  <c r="Y687" i="17"/>
  <c r="Z687" i="17"/>
  <c r="Y687" i="13"/>
  <c r="Z687" i="13"/>
  <c r="Y687" i="8"/>
  <c r="Z687" i="8"/>
  <c r="Y687" i="5"/>
  <c r="Z687" i="5"/>
  <c r="Y687" i="15"/>
  <c r="Z687" i="15"/>
  <c r="Y687" i="11"/>
  <c r="Z687" i="11"/>
  <c r="Y687" i="12"/>
  <c r="Z687" i="12"/>
  <c r="Y687" i="4"/>
  <c r="Z687" i="4"/>
  <c r="X687" i="16"/>
  <c r="E684" i="20"/>
  <c r="X687" i="14"/>
  <c r="E684" i="18"/>
  <c r="F684" i="18" s="1"/>
  <c r="Y687" i="9"/>
  <c r="Z687" i="9"/>
  <c r="Y687" i="7"/>
  <c r="Z687" i="7"/>
  <c r="Y686" i="4"/>
  <c r="Z686" i="4"/>
  <c r="Y686" i="6"/>
  <c r="Z686" i="6"/>
  <c r="Y686" i="12"/>
  <c r="Z686" i="12"/>
  <c r="Y686" i="9"/>
  <c r="Z686" i="9"/>
  <c r="Y686" i="7"/>
  <c r="Z686" i="7"/>
  <c r="Y686" i="11"/>
  <c r="Z686" i="11"/>
  <c r="Y686" i="13"/>
  <c r="Z686" i="13"/>
  <c r="X686" i="14"/>
  <c r="E683" i="18"/>
  <c r="F683" i="18" s="1"/>
  <c r="Z686" i="10"/>
  <c r="Y686" i="10"/>
  <c r="Y686" i="5"/>
  <c r="Z686" i="5"/>
  <c r="Y686" i="8"/>
  <c r="Z686" i="8"/>
  <c r="X686" i="16"/>
  <c r="E683" i="20"/>
  <c r="Y686" i="15"/>
  <c r="Z686" i="15"/>
  <c r="Y686" i="17"/>
  <c r="Z686" i="17"/>
  <c r="E682" i="18"/>
  <c r="F682" i="18" s="1"/>
  <c r="X685" i="14"/>
  <c r="Y685" i="4"/>
  <c r="Z685" i="4"/>
  <c r="Y685" i="5"/>
  <c r="Z685" i="5"/>
  <c r="Y685" i="6"/>
  <c r="Z685" i="6"/>
  <c r="Y685" i="15"/>
  <c r="Z685" i="15"/>
  <c r="Y685" i="12"/>
  <c r="Z685" i="12"/>
  <c r="Y685" i="11"/>
  <c r="Z685" i="11"/>
  <c r="Y685" i="8"/>
  <c r="Z685" i="8"/>
  <c r="Y685" i="13"/>
  <c r="Z685" i="13"/>
  <c r="Y685" i="17"/>
  <c r="Z685" i="17"/>
  <c r="Y685" i="10"/>
  <c r="Z685" i="10"/>
  <c r="X685" i="16"/>
  <c r="E682" i="20"/>
  <c r="Y685" i="9"/>
  <c r="Z685" i="9"/>
  <c r="Y685" i="7"/>
  <c r="Z685" i="7"/>
  <c r="Y684" i="8"/>
  <c r="Z684" i="8"/>
  <c r="Y684" i="10"/>
  <c r="Z684" i="10"/>
  <c r="Y684" i="15"/>
  <c r="Z684" i="15"/>
  <c r="Y684" i="5"/>
  <c r="Z684" i="5"/>
  <c r="X684" i="14"/>
  <c r="E681" i="18"/>
  <c r="F681" i="18" s="1"/>
  <c r="Z684" i="6"/>
  <c r="Y684" i="6"/>
  <c r="Y684" i="17"/>
  <c r="Z684" i="17"/>
  <c r="Y684" i="13"/>
  <c r="Z684" i="13"/>
  <c r="Y684" i="11"/>
  <c r="Z684" i="11"/>
  <c r="Y684" i="9"/>
  <c r="Z684" i="9"/>
  <c r="X684" i="16"/>
  <c r="E681" i="20"/>
  <c r="Y684" i="4"/>
  <c r="Z684" i="4"/>
  <c r="F681" i="19"/>
  <c r="G681" i="19"/>
  <c r="H681" i="19"/>
  <c r="Y684" i="7"/>
  <c r="Z684" i="7"/>
  <c r="Y684" i="12"/>
  <c r="Z684" i="12"/>
  <c r="Y683" i="8"/>
  <c r="Z683" i="8"/>
  <c r="Y683" i="12"/>
  <c r="Z683" i="12"/>
  <c r="Y683" i="5"/>
  <c r="Z683" i="5"/>
  <c r="Y683" i="13"/>
  <c r="Z683" i="13"/>
  <c r="Y683" i="11"/>
  <c r="Z683" i="11"/>
  <c r="Y683" i="7"/>
  <c r="Z683" i="7"/>
  <c r="Y683" i="9"/>
  <c r="Z683" i="9"/>
  <c r="X683" i="16"/>
  <c r="E680" i="20"/>
  <c r="Z683" i="10"/>
  <c r="Y683" i="10"/>
  <c r="Y683" i="6"/>
  <c r="Z683" i="6"/>
  <c r="Y683" i="15"/>
  <c r="Z683" i="15"/>
  <c r="E680" i="18"/>
  <c r="F680" i="18" s="1"/>
  <c r="X683" i="14"/>
  <c r="Y683" i="4"/>
  <c r="Z683" i="4"/>
  <c r="Y683" i="17"/>
  <c r="Z683" i="17"/>
  <c r="Y682" i="8"/>
  <c r="Z682" i="8"/>
  <c r="Y682" i="5"/>
  <c r="Z682" i="5"/>
  <c r="X682" i="14"/>
  <c r="E679" i="18"/>
  <c r="F679" i="18" s="1"/>
  <c r="Y682" i="4"/>
  <c r="Z682" i="4"/>
  <c r="X682" i="16"/>
  <c r="E679" i="20"/>
  <c r="Y682" i="10"/>
  <c r="Z682" i="10"/>
  <c r="Y682" i="9"/>
  <c r="Z682" i="9"/>
  <c r="Y682" i="6"/>
  <c r="Z682" i="6"/>
  <c r="Y682" i="12"/>
  <c r="Z682" i="12"/>
  <c r="Y682" i="15"/>
  <c r="Z682" i="15"/>
  <c r="Y682" i="17"/>
  <c r="Z682" i="17"/>
  <c r="Y682" i="13"/>
  <c r="Z682" i="13"/>
  <c r="Y682" i="11"/>
  <c r="Z682" i="11"/>
  <c r="Y682" i="7"/>
  <c r="Z682" i="7"/>
  <c r="Y681" i="8"/>
  <c r="Z681" i="8"/>
  <c r="Y681" i="12"/>
  <c r="Z681" i="12"/>
  <c r="Y681" i="5"/>
  <c r="Z681" i="5"/>
  <c r="Y681" i="17"/>
  <c r="Z681" i="17"/>
  <c r="Y681" i="13"/>
  <c r="Z681" i="13"/>
  <c r="Y681" i="11"/>
  <c r="Z681" i="11"/>
  <c r="Y681" i="7"/>
  <c r="Z681" i="7"/>
  <c r="Y681" i="9"/>
  <c r="Z681" i="9"/>
  <c r="X681" i="16"/>
  <c r="E678" i="20"/>
  <c r="Y681" i="15"/>
  <c r="Z681" i="15"/>
  <c r="X681" i="14"/>
  <c r="E678" i="18"/>
  <c r="F678" i="18" s="1"/>
  <c r="Y681" i="4"/>
  <c r="Z681" i="4"/>
  <c r="F678" i="19"/>
  <c r="G678" i="19"/>
  <c r="H678" i="19"/>
  <c r="Y681" i="10"/>
  <c r="Z681" i="10"/>
  <c r="Z681" i="6"/>
  <c r="Y681" i="6"/>
  <c r="E677" i="18"/>
  <c r="F677" i="18" s="1"/>
  <c r="X680" i="14"/>
  <c r="Y680" i="4"/>
  <c r="Z680" i="4"/>
  <c r="Y680" i="5"/>
  <c r="Z680" i="5"/>
  <c r="Y680" i="8"/>
  <c r="Z680" i="8"/>
  <c r="Y680" i="12"/>
  <c r="Z680" i="12"/>
  <c r="Y680" i="17"/>
  <c r="Z680" i="17"/>
  <c r="Y680" i="15"/>
  <c r="Z680" i="15"/>
  <c r="Y680" i="13"/>
  <c r="Z680" i="13"/>
  <c r="Y680" i="11"/>
  <c r="Z680" i="11"/>
  <c r="Y680" i="7"/>
  <c r="Z680" i="7"/>
  <c r="Y680" i="9"/>
  <c r="Z680" i="9"/>
  <c r="X680" i="16"/>
  <c r="E677" i="20"/>
  <c r="Y680" i="10"/>
  <c r="Z680" i="10"/>
  <c r="Z680" i="6"/>
  <c r="Y680" i="6"/>
  <c r="Z679" i="6"/>
  <c r="Y679" i="6"/>
  <c r="X679" i="14"/>
  <c r="E676" i="18"/>
  <c r="F676" i="18" s="1"/>
  <c r="Y679" i="4"/>
  <c r="Z679" i="4"/>
  <c r="Y679" i="5"/>
  <c r="Z679" i="5"/>
  <c r="Y679" i="12"/>
  <c r="Z679" i="12"/>
  <c r="Y679" i="8"/>
  <c r="Z679" i="8"/>
  <c r="Y679" i="17"/>
  <c r="Z679" i="17"/>
  <c r="Y679" i="13"/>
  <c r="Z679" i="13"/>
  <c r="Y679" i="11"/>
  <c r="Z679" i="11"/>
  <c r="Y679" i="7"/>
  <c r="Z679" i="7"/>
  <c r="Y679" i="9"/>
  <c r="Z679" i="9"/>
  <c r="X679" i="16"/>
  <c r="E676" i="20"/>
  <c r="Z679" i="10"/>
  <c r="Y679" i="10"/>
  <c r="Y679" i="15"/>
  <c r="Z679" i="15"/>
  <c r="Y678" i="8"/>
  <c r="Z678" i="8"/>
  <c r="Y678" i="15"/>
  <c r="Z678" i="15"/>
  <c r="Y678" i="11"/>
  <c r="Z678" i="11"/>
  <c r="Y678" i="13"/>
  <c r="Z678" i="13"/>
  <c r="X678" i="16"/>
  <c r="E675" i="20"/>
  <c r="Y678" i="17"/>
  <c r="Z678" i="17"/>
  <c r="Y678" i="5"/>
  <c r="Z678" i="5"/>
  <c r="Y678" i="4"/>
  <c r="Z678" i="4"/>
  <c r="Y678" i="12"/>
  <c r="Z678" i="12"/>
  <c r="Y678" i="9"/>
  <c r="Z678" i="9"/>
  <c r="Y678" i="7"/>
  <c r="Z678" i="7"/>
  <c r="X678" i="14"/>
  <c r="E675" i="18"/>
  <c r="F675" i="18" s="1"/>
  <c r="Z678" i="6"/>
  <c r="Y678" i="6"/>
  <c r="Z678" i="10"/>
  <c r="Y678" i="10"/>
  <c r="Y677" i="8"/>
  <c r="Z677" i="8"/>
  <c r="Y677" i="4"/>
  <c r="Z677" i="4"/>
  <c r="Y677" i="5"/>
  <c r="Z677" i="5"/>
  <c r="Y677" i="12"/>
  <c r="Z677" i="12"/>
  <c r="X677" i="14"/>
  <c r="E674" i="18"/>
  <c r="F674" i="18" s="1"/>
  <c r="Y677" i="10"/>
  <c r="Z677" i="10"/>
  <c r="Y677" i="15"/>
  <c r="Z677" i="15"/>
  <c r="Z677" i="6"/>
  <c r="Y677" i="6"/>
  <c r="Y677" i="11"/>
  <c r="Z677" i="11"/>
  <c r="Y677" i="17"/>
  <c r="Z677" i="17"/>
  <c r="Y677" i="13"/>
  <c r="Z677" i="13"/>
  <c r="X677" i="16"/>
  <c r="E674" i="20"/>
  <c r="Y677" i="7"/>
  <c r="Z677" i="7"/>
  <c r="Y677" i="9"/>
  <c r="Z677" i="9"/>
  <c r="Y676" i="9"/>
  <c r="Z676" i="9"/>
  <c r="Y676" i="17"/>
  <c r="Z676" i="17"/>
  <c r="Y676" i="13"/>
  <c r="Z676" i="13"/>
  <c r="Y676" i="8"/>
  <c r="Z676" i="8"/>
  <c r="Y676" i="12"/>
  <c r="Z676" i="12"/>
  <c r="X676" i="16"/>
  <c r="E673" i="20"/>
  <c r="Y676" i="15"/>
  <c r="Z676" i="15"/>
  <c r="Y676" i="11"/>
  <c r="Z676" i="11"/>
  <c r="Y676" i="7"/>
  <c r="Z676" i="7"/>
  <c r="Y676" i="4"/>
  <c r="Z676" i="4"/>
  <c r="E673" i="18"/>
  <c r="F673" i="18" s="1"/>
  <c r="X676" i="14"/>
  <c r="Z676" i="6"/>
  <c r="Y676" i="6"/>
  <c r="Y676" i="10"/>
  <c r="Z676" i="10"/>
  <c r="Y676" i="5"/>
  <c r="Z676" i="5"/>
  <c r="Z675" i="10"/>
  <c r="Y675" i="10"/>
  <c r="Z675" i="6"/>
  <c r="Y675" i="6"/>
  <c r="E672" i="18"/>
  <c r="F672" i="18" s="1"/>
  <c r="X675" i="14"/>
  <c r="Y675" i="15"/>
  <c r="Z675" i="15"/>
  <c r="Y675" i="4"/>
  <c r="Z675" i="4"/>
  <c r="Y675" i="8"/>
  <c r="Z675" i="8"/>
  <c r="Y675" i="12"/>
  <c r="Z675" i="12"/>
  <c r="Y675" i="13"/>
  <c r="Z675" i="13"/>
  <c r="Y675" i="11"/>
  <c r="Z675" i="11"/>
  <c r="Y675" i="7"/>
  <c r="Z675" i="7"/>
  <c r="Y675" i="9"/>
  <c r="Z675" i="9"/>
  <c r="Y675" i="17"/>
  <c r="Z675" i="17"/>
  <c r="X675" i="16"/>
  <c r="E672" i="20"/>
  <c r="Y675" i="5"/>
  <c r="Z675" i="5"/>
  <c r="Y674" i="4"/>
  <c r="Z674" i="4"/>
  <c r="X674" i="14"/>
  <c r="E671" i="18"/>
  <c r="F671" i="18" s="1"/>
  <c r="Z674" i="6"/>
  <c r="Y674" i="6"/>
  <c r="Z674" i="10"/>
  <c r="Y674" i="10"/>
  <c r="X674" i="16"/>
  <c r="E671" i="20"/>
  <c r="Y674" i="9"/>
  <c r="Z674" i="9"/>
  <c r="Y674" i="7"/>
  <c r="Z674" i="7"/>
  <c r="Y674" i="11"/>
  <c r="Z674" i="11"/>
  <c r="Y674" i="15"/>
  <c r="Z674" i="15"/>
  <c r="Y674" i="17"/>
  <c r="Z674" i="17"/>
  <c r="Y674" i="13"/>
  <c r="Z674" i="13"/>
  <c r="Y674" i="8"/>
  <c r="Z674" i="8"/>
  <c r="Y674" i="12"/>
  <c r="Z674" i="12"/>
  <c r="Y674" i="5"/>
  <c r="Z674" i="5"/>
  <c r="Y673" i="17"/>
  <c r="Z673" i="17"/>
  <c r="Y673" i="13"/>
  <c r="Z673" i="13"/>
  <c r="Y673" i="11"/>
  <c r="Z673" i="11"/>
  <c r="Y673" i="7"/>
  <c r="Z673" i="7"/>
  <c r="Y673" i="9"/>
  <c r="Z673" i="9"/>
  <c r="X673" i="16"/>
  <c r="E670" i="20"/>
  <c r="Y673" i="12"/>
  <c r="Z673" i="12"/>
  <c r="Z673" i="10"/>
  <c r="Y673" i="10"/>
  <c r="Z673" i="6"/>
  <c r="Y673" i="6"/>
  <c r="X673" i="14"/>
  <c r="E670" i="18"/>
  <c r="F670" i="18" s="1"/>
  <c r="Y673" i="4"/>
  <c r="Z673" i="4"/>
  <c r="Y673" i="8"/>
  <c r="Z673" i="8"/>
  <c r="Y673" i="5"/>
  <c r="Z673" i="5"/>
  <c r="Y673" i="15"/>
  <c r="Z673" i="15"/>
  <c r="Y672" i="6"/>
  <c r="Z672" i="6"/>
  <c r="Y672" i="17"/>
  <c r="Z672" i="17"/>
  <c r="E669" i="18"/>
  <c r="F669" i="18" s="1"/>
  <c r="X672" i="14"/>
  <c r="Y672" i="15"/>
  <c r="Z672" i="15"/>
  <c r="X672" i="16"/>
  <c r="E669" i="20"/>
  <c r="Y672" i="4"/>
  <c r="Z672" i="4"/>
  <c r="Y672" i="9"/>
  <c r="Z672" i="9"/>
  <c r="Y672" i="5"/>
  <c r="Z672" i="5"/>
  <c r="Y672" i="7"/>
  <c r="Z672" i="7"/>
  <c r="Y672" i="12"/>
  <c r="Z672" i="12"/>
  <c r="Y672" i="8"/>
  <c r="Z672" i="8"/>
  <c r="Z672" i="10"/>
  <c r="Y672" i="10"/>
  <c r="Y672" i="11"/>
  <c r="Z672" i="11"/>
  <c r="Y672" i="13"/>
  <c r="Z672" i="13"/>
  <c r="Y671" i="9"/>
  <c r="Z671" i="9"/>
  <c r="X671" i="16"/>
  <c r="E668" i="20"/>
  <c r="Y671" i="4"/>
  <c r="Z671" i="4"/>
  <c r="X671" i="14"/>
  <c r="E668" i="18"/>
  <c r="F668" i="18" s="1"/>
  <c r="Y671" i="6"/>
  <c r="Z671" i="6"/>
  <c r="Z671" i="10"/>
  <c r="Y671" i="10"/>
  <c r="Y671" i="8"/>
  <c r="Z671" i="8"/>
  <c r="Y671" i="15"/>
  <c r="Z671" i="15"/>
  <c r="Y671" i="5"/>
  <c r="Z671" i="5"/>
  <c r="Y671" i="12"/>
  <c r="Z671" i="12"/>
  <c r="Y671" i="17"/>
  <c r="Z671" i="17"/>
  <c r="Y671" i="13"/>
  <c r="Z671" i="13"/>
  <c r="Y671" i="11"/>
  <c r="Z671" i="11"/>
  <c r="Y671" i="7"/>
  <c r="Z671" i="7"/>
  <c r="Y670" i="9"/>
  <c r="Z670" i="9"/>
  <c r="Y670" i="7"/>
  <c r="Z670" i="7"/>
  <c r="Y670" i="11"/>
  <c r="Z670" i="11"/>
  <c r="Y670" i="13"/>
  <c r="Z670" i="13"/>
  <c r="Y670" i="17"/>
  <c r="Z670" i="17"/>
  <c r="Y670" i="12"/>
  <c r="Z670" i="12"/>
  <c r="Y670" i="5"/>
  <c r="Z670" i="5"/>
  <c r="Y670" i="4"/>
  <c r="Z670" i="4"/>
  <c r="X670" i="14"/>
  <c r="E667" i="18"/>
  <c r="F667" i="18" s="1"/>
  <c r="Y670" i="8"/>
  <c r="Z670" i="8"/>
  <c r="Y670" i="15"/>
  <c r="Z670" i="15"/>
  <c r="Y670" i="6"/>
  <c r="Z670" i="6"/>
  <c r="Z670" i="10"/>
  <c r="Y670" i="10"/>
  <c r="X670" i="16"/>
  <c r="E667" i="20"/>
  <c r="F667" i="19"/>
  <c r="G667" i="19"/>
  <c r="H667" i="19"/>
  <c r="Z669" i="11"/>
  <c r="Y669" i="11"/>
  <c r="Y669" i="7"/>
  <c r="Z669" i="7"/>
  <c r="Y669" i="9"/>
  <c r="Z669" i="9"/>
  <c r="Y669" i="15"/>
  <c r="Z669" i="15"/>
  <c r="X669" i="16"/>
  <c r="E666" i="20"/>
  <c r="Z669" i="10"/>
  <c r="Y669" i="10"/>
  <c r="Y669" i="6"/>
  <c r="Z669" i="6"/>
  <c r="E666" i="18"/>
  <c r="F666" i="18" s="1"/>
  <c r="X669" i="14"/>
  <c r="Y669" i="4"/>
  <c r="Z669" i="4"/>
  <c r="F666" i="19"/>
  <c r="G666" i="19"/>
  <c r="H666" i="19"/>
  <c r="Y669" i="5"/>
  <c r="Z669" i="5"/>
  <c r="Y669" i="12"/>
  <c r="Z669" i="12"/>
  <c r="Y669" i="8"/>
  <c r="Z669" i="8"/>
  <c r="Y669" i="17"/>
  <c r="Z669" i="17"/>
  <c r="Y669" i="13"/>
  <c r="Z669" i="13"/>
  <c r="Y666" i="12"/>
  <c r="Z666" i="12"/>
  <c r="Y666" i="17"/>
  <c r="Z666" i="17"/>
  <c r="Y666" i="13"/>
  <c r="Z666" i="13"/>
  <c r="Y666" i="11"/>
  <c r="Z666" i="11"/>
  <c r="Y666" i="9"/>
  <c r="Z666" i="9"/>
  <c r="X666" i="16"/>
  <c r="E663" i="20"/>
  <c r="Y666" i="10"/>
  <c r="Z666" i="10"/>
  <c r="Y666" i="6"/>
  <c r="Z666" i="6"/>
  <c r="Y666" i="4"/>
  <c r="Z666" i="4"/>
  <c r="Y666" i="15"/>
  <c r="Z666" i="15"/>
  <c r="Y666" i="8"/>
  <c r="Z666" i="8"/>
  <c r="X666" i="14"/>
  <c r="E663" i="18"/>
  <c r="F663" i="18" s="1"/>
  <c r="Y666" i="7"/>
  <c r="Z666" i="7"/>
  <c r="Y666" i="5"/>
  <c r="Z666" i="5"/>
  <c r="Y664" i="15"/>
  <c r="Z664" i="15"/>
  <c r="Y664" i="4"/>
  <c r="Z664" i="4"/>
  <c r="E661" i="18"/>
  <c r="F661" i="18" s="1"/>
  <c r="X664" i="14"/>
  <c r="Y664" i="9"/>
  <c r="Z664" i="9"/>
  <c r="Y664" i="7"/>
  <c r="Z664" i="7"/>
  <c r="Z664" i="6"/>
  <c r="Y664" i="6"/>
  <c r="Y664" i="5"/>
  <c r="Z664" i="5"/>
  <c r="Y664" i="8"/>
  <c r="Z664" i="8"/>
  <c r="E658" i="18"/>
  <c r="F658" i="18" s="1"/>
  <c r="X661" i="14"/>
  <c r="Y661" i="11"/>
  <c r="Z661" i="11"/>
  <c r="Y661" i="5"/>
  <c r="Z661" i="5"/>
  <c r="Y661" i="4"/>
  <c r="Z661" i="4"/>
  <c r="X661" i="16"/>
  <c r="E658" i="20"/>
  <c r="Z661" i="6"/>
  <c r="Y661" i="6"/>
  <c r="Z661" i="10"/>
  <c r="Y661" i="10"/>
  <c r="Y661" i="8"/>
  <c r="Z661" i="8"/>
  <c r="Y661" i="9"/>
  <c r="Z661" i="9"/>
  <c r="Y661" i="15"/>
  <c r="Z661" i="15"/>
  <c r="Y661" i="7"/>
  <c r="Z661" i="7"/>
  <c r="Y661" i="13"/>
  <c r="Z661" i="13"/>
  <c r="Y661" i="12"/>
  <c r="Z661" i="12"/>
  <c r="Y661" i="17"/>
  <c r="Z661" i="17"/>
  <c r="Y660" i="12"/>
  <c r="Z660" i="12"/>
  <c r="Y660" i="15"/>
  <c r="Z660" i="15"/>
  <c r="Y660" i="6"/>
  <c r="Z660" i="6"/>
  <c r="Y660" i="10"/>
  <c r="Z660" i="10"/>
  <c r="Y660" i="8"/>
  <c r="Z660" i="8"/>
  <c r="Y660" i="5"/>
  <c r="Z660" i="5"/>
  <c r="X660" i="16"/>
  <c r="E657" i="20"/>
  <c r="Y660" i="9"/>
  <c r="Z660" i="9"/>
  <c r="Y660" i="7"/>
  <c r="Z660" i="7"/>
  <c r="Y660" i="13"/>
  <c r="Z660" i="13"/>
  <c r="Y660" i="17"/>
  <c r="Z660" i="17"/>
  <c r="E657" i="18"/>
  <c r="F657" i="18" s="1"/>
  <c r="X660" i="14"/>
  <c r="Y660" i="4"/>
  <c r="Z660" i="4"/>
  <c r="Y660" i="11"/>
  <c r="Z660" i="11"/>
  <c r="Y659" i="8"/>
  <c r="Z659" i="8"/>
  <c r="X659" i="16"/>
  <c r="E656" i="20"/>
  <c r="Y659" i="15"/>
  <c r="Z659" i="15"/>
  <c r="Z659" i="10"/>
  <c r="Y659" i="10"/>
  <c r="Z659" i="6"/>
  <c r="Y659" i="6"/>
  <c r="X659" i="14"/>
  <c r="E656" i="18"/>
  <c r="F656" i="18" s="1"/>
  <c r="Y659" i="12"/>
  <c r="Z659" i="12"/>
  <c r="Y659" i="4"/>
  <c r="Z659" i="4"/>
  <c r="F656" i="19"/>
  <c r="G656" i="19"/>
  <c r="H656" i="19"/>
  <c r="Y659" i="17"/>
  <c r="Z659" i="17"/>
  <c r="Y659" i="13"/>
  <c r="Z659" i="13"/>
  <c r="Y659" i="5"/>
  <c r="Z659" i="5"/>
  <c r="Y659" i="11"/>
  <c r="Z659" i="11"/>
  <c r="Y659" i="7"/>
  <c r="Z659" i="7"/>
  <c r="Y659" i="9"/>
  <c r="Z659" i="9"/>
  <c r="Y658" i="17"/>
  <c r="Z658" i="17"/>
  <c r="Y658" i="13"/>
  <c r="Z658" i="13"/>
  <c r="Z658" i="11"/>
  <c r="Y658" i="11"/>
  <c r="Y658" i="7"/>
  <c r="Z658" i="7"/>
  <c r="Y658" i="9"/>
  <c r="Z658" i="9"/>
  <c r="X658" i="16"/>
  <c r="E655" i="20"/>
  <c r="Z658" i="10"/>
  <c r="Y658" i="10"/>
  <c r="Z658" i="6"/>
  <c r="Y658" i="6"/>
  <c r="E655" i="18"/>
  <c r="F655" i="18" s="1"/>
  <c r="X658" i="14"/>
  <c r="Y658" i="5"/>
  <c r="Z658" i="5"/>
  <c r="Y658" i="12"/>
  <c r="Z658" i="12"/>
  <c r="Y658" i="4"/>
  <c r="Z658" i="4"/>
  <c r="Y658" i="15"/>
  <c r="Z658" i="15"/>
  <c r="Y658" i="8"/>
  <c r="Z658" i="8"/>
  <c r="Y657" i="12"/>
  <c r="Z657" i="12"/>
  <c r="Y657" i="15"/>
  <c r="Z657" i="15"/>
  <c r="X657" i="16"/>
  <c r="E654" i="20"/>
  <c r="Y657" i="10"/>
  <c r="Z657" i="10"/>
  <c r="Y657" i="6"/>
  <c r="Z657" i="6"/>
  <c r="Y657" i="5"/>
  <c r="Z657" i="5"/>
  <c r="Y657" i="4"/>
  <c r="Z657" i="4"/>
  <c r="Y657" i="8"/>
  <c r="Z657" i="8"/>
  <c r="X657" i="14"/>
  <c r="E654" i="18"/>
  <c r="F654" i="18" s="1"/>
  <c r="Y657" i="11"/>
  <c r="Z657" i="11"/>
  <c r="Y657" i="13"/>
  <c r="Z657" i="13"/>
  <c r="Y657" i="17"/>
  <c r="Z657" i="17"/>
  <c r="Y657" i="9"/>
  <c r="Z657" i="9"/>
  <c r="Y657" i="7"/>
  <c r="Z657" i="7"/>
  <c r="Y656" i="17"/>
  <c r="Z656" i="17"/>
  <c r="Y656" i="13"/>
  <c r="Z656" i="13"/>
  <c r="Y656" i="11"/>
  <c r="Z656" i="11"/>
  <c r="Y656" i="7"/>
  <c r="Z656" i="7"/>
  <c r="Y656" i="9"/>
  <c r="Z656" i="9"/>
  <c r="X656" i="16"/>
  <c r="E653" i="20"/>
  <c r="Z656" i="10"/>
  <c r="Y656" i="10"/>
  <c r="Y656" i="6"/>
  <c r="Z656" i="6"/>
  <c r="E653" i="18"/>
  <c r="F653" i="18" s="1"/>
  <c r="X656" i="14"/>
  <c r="Y656" i="4"/>
  <c r="Z656" i="4"/>
  <c r="F653" i="19"/>
  <c r="G653" i="19"/>
  <c r="H653" i="19"/>
  <c r="Y656" i="8"/>
  <c r="Z656" i="8"/>
  <c r="Y656" i="12"/>
  <c r="Z656" i="12"/>
  <c r="Y656" i="15"/>
  <c r="Z656" i="15"/>
  <c r="Y656" i="5"/>
  <c r="Z656" i="5"/>
  <c r="X655" i="16"/>
  <c r="E652" i="20"/>
  <c r="Y655" i="10"/>
  <c r="Z655" i="10"/>
  <c r="Z655" i="6"/>
  <c r="Y655" i="6"/>
  <c r="X655" i="14"/>
  <c r="E652" i="18"/>
  <c r="F652" i="18" s="1"/>
  <c r="Y655" i="4"/>
  <c r="Z655" i="4"/>
  <c r="F652" i="19"/>
  <c r="G652" i="19"/>
  <c r="H652" i="19"/>
  <c r="Y655" i="13"/>
  <c r="Z655" i="13"/>
  <c r="Y655" i="11"/>
  <c r="Z655" i="11"/>
  <c r="Y655" i="7"/>
  <c r="Z655" i="7"/>
  <c r="Y655" i="15"/>
  <c r="Z655" i="15"/>
  <c r="Y655" i="8"/>
  <c r="Z655" i="8"/>
  <c r="Y655" i="12"/>
  <c r="Z655" i="12"/>
  <c r="Y655" i="17"/>
  <c r="Z655" i="17"/>
  <c r="Y655" i="9"/>
  <c r="Z655" i="9"/>
  <c r="Y655" i="5"/>
  <c r="Z655" i="5"/>
  <c r="Y654" i="8"/>
  <c r="Z654" i="8"/>
  <c r="Z654" i="10"/>
  <c r="Y654" i="10"/>
  <c r="X654" i="16"/>
  <c r="E651" i="20"/>
  <c r="Y654" i="15"/>
  <c r="Z654" i="15"/>
  <c r="Y654" i="9"/>
  <c r="Z654" i="9"/>
  <c r="Y654" i="7"/>
  <c r="Z654" i="7"/>
  <c r="Y654" i="13"/>
  <c r="Z654" i="13"/>
  <c r="Y654" i="17"/>
  <c r="Z654" i="17"/>
  <c r="Y654" i="5"/>
  <c r="Z654" i="5"/>
  <c r="Y654" i="12"/>
  <c r="Z654" i="12"/>
  <c r="Y654" i="11"/>
  <c r="Z654" i="11"/>
  <c r="Y654" i="4"/>
  <c r="Z654" i="4"/>
  <c r="X654" i="14"/>
  <c r="E651" i="18"/>
  <c r="F651" i="18" s="1"/>
  <c r="Y654" i="6"/>
  <c r="Z654" i="6"/>
  <c r="Y653" i="6"/>
  <c r="Z653" i="6"/>
  <c r="Y653" i="10"/>
  <c r="Z653" i="10"/>
  <c r="Y653" i="7"/>
  <c r="Z653" i="7"/>
  <c r="Y653" i="15"/>
  <c r="Z653" i="15"/>
  <c r="Y653" i="11"/>
  <c r="Z653" i="11"/>
  <c r="Y653" i="13"/>
  <c r="Z653" i="13"/>
  <c r="Y653" i="12"/>
  <c r="Z653" i="12"/>
  <c r="Y653" i="9"/>
  <c r="Z653" i="9"/>
  <c r="Y653" i="4"/>
  <c r="Z653" i="4"/>
  <c r="Y653" i="5"/>
  <c r="Z653" i="5"/>
  <c r="F650" i="19"/>
  <c r="G650" i="19"/>
  <c r="H650" i="19"/>
  <c r="Y653" i="8"/>
  <c r="Z653" i="8"/>
  <c r="E650" i="18"/>
  <c r="F650" i="18" s="1"/>
  <c r="X653" i="14"/>
  <c r="Y652" i="7"/>
  <c r="Z652" i="7"/>
  <c r="Y652" i="5"/>
  <c r="Z652" i="5"/>
  <c r="Y652" i="15"/>
  <c r="Z652" i="15"/>
  <c r="Y652" i="4"/>
  <c r="Z652" i="4"/>
  <c r="E649" i="18"/>
  <c r="F649" i="18" s="1"/>
  <c r="X652" i="14"/>
  <c r="Y652" i="6"/>
  <c r="Z652" i="6"/>
  <c r="X649" i="16"/>
  <c r="E646" i="20"/>
  <c r="Y649" i="10"/>
  <c r="Z649" i="10"/>
  <c r="Z649" i="6"/>
  <c r="Y649" i="6"/>
  <c r="X649" i="14"/>
  <c r="E646" i="18"/>
  <c r="F646" i="18" s="1"/>
  <c r="Y649" i="4"/>
  <c r="Z649" i="4"/>
  <c r="F646" i="19"/>
  <c r="G646" i="19"/>
  <c r="H646" i="19"/>
  <c r="Y649" i="9"/>
  <c r="Z649" i="9"/>
  <c r="Y649" i="15"/>
  <c r="Z649" i="15"/>
  <c r="Y649" i="5"/>
  <c r="Z649" i="5"/>
  <c r="Y649" i="17"/>
  <c r="Z649" i="17"/>
  <c r="Y649" i="8"/>
  <c r="Z649" i="8"/>
  <c r="Y649" i="11"/>
  <c r="Z649" i="11"/>
  <c r="Y649" i="7"/>
  <c r="Z649" i="7"/>
  <c r="Z648" i="10"/>
  <c r="Y648" i="10"/>
  <c r="Z648" i="6"/>
  <c r="Y648" i="6"/>
  <c r="X648" i="14"/>
  <c r="E645" i="18"/>
  <c r="F645" i="18" s="1"/>
  <c r="Y648" i="4"/>
  <c r="Z648" i="4"/>
  <c r="Y648" i="15"/>
  <c r="Z648" i="15"/>
  <c r="Y648" i="12"/>
  <c r="Z648" i="12"/>
  <c r="Y648" i="5"/>
  <c r="Z648" i="5"/>
  <c r="Y648" i="9"/>
  <c r="Z648" i="9"/>
  <c r="Y648" i="8"/>
  <c r="Z648" i="8"/>
  <c r="Y648" i="17"/>
  <c r="Z648" i="17"/>
  <c r="Y648" i="13"/>
  <c r="Z648" i="13"/>
  <c r="Y648" i="11"/>
  <c r="Z648" i="11"/>
  <c r="Y648" i="7"/>
  <c r="Z648" i="7"/>
  <c r="X648" i="16"/>
  <c r="E645" i="20"/>
  <c r="Y647" i="5"/>
  <c r="Z647" i="5"/>
  <c r="Y647" i="9"/>
  <c r="Z647" i="9"/>
  <c r="Y647" i="15"/>
  <c r="Z647" i="15"/>
  <c r="Y647" i="8"/>
  <c r="Z647" i="8"/>
  <c r="Y647" i="4"/>
  <c r="Z647" i="4"/>
  <c r="E644" i="18"/>
  <c r="F644" i="18" s="1"/>
  <c r="X647" i="14"/>
  <c r="X646" i="16"/>
  <c r="E643" i="20"/>
  <c r="Y646" i="7"/>
  <c r="Z646" i="7"/>
  <c r="Y646" i="11"/>
  <c r="Z646" i="11"/>
  <c r="Y646" i="13"/>
  <c r="Z646" i="13"/>
  <c r="Y646" i="17"/>
  <c r="Z646" i="17"/>
  <c r="Y646" i="4"/>
  <c r="Z646" i="4"/>
  <c r="Y646" i="8"/>
  <c r="Z646" i="8"/>
  <c r="X646" i="14"/>
  <c r="E643" i="18"/>
  <c r="F643" i="18" s="1"/>
  <c r="Z646" i="10"/>
  <c r="Y646" i="10"/>
  <c r="Y646" i="6"/>
  <c r="Z646" i="6"/>
  <c r="Y646" i="15"/>
  <c r="Z646" i="15"/>
  <c r="Y646" i="12"/>
  <c r="Z646" i="12"/>
  <c r="Y646" i="5"/>
  <c r="Z646" i="5"/>
  <c r="Y646" i="9"/>
  <c r="Z646" i="9"/>
  <c r="F643" i="19"/>
  <c r="G643" i="19"/>
  <c r="H643" i="19"/>
  <c r="E642" i="18"/>
  <c r="F642" i="18" s="1"/>
  <c r="X645" i="14"/>
  <c r="Y645" i="4"/>
  <c r="Z645" i="4"/>
  <c r="Y645" i="15"/>
  <c r="Z645" i="15"/>
  <c r="Y645" i="5"/>
  <c r="Z645" i="5"/>
  <c r="Y644" i="4"/>
  <c r="Z644" i="4"/>
  <c r="Y644" i="8"/>
  <c r="Z644" i="8"/>
  <c r="Y644" i="5"/>
  <c r="Z644" i="5"/>
  <c r="Y644" i="9"/>
  <c r="Z644" i="9"/>
  <c r="Y643" i="5"/>
  <c r="Z643" i="5"/>
  <c r="Y643" i="4"/>
  <c r="Z643" i="4"/>
  <c r="X643" i="14"/>
  <c r="E640" i="18"/>
  <c r="F640" i="18" s="1"/>
  <c r="Y643" i="6"/>
  <c r="Z643" i="6"/>
  <c r="Z643" i="10"/>
  <c r="Y643" i="10"/>
  <c r="Y643" i="7"/>
  <c r="Z643" i="7"/>
  <c r="Y643" i="11"/>
  <c r="Z643" i="11"/>
  <c r="Y643" i="17"/>
  <c r="Z643" i="17"/>
  <c r="Y643" i="16"/>
  <c r="Z643" i="16"/>
  <c r="Y643" i="9"/>
  <c r="Z643" i="9"/>
  <c r="Y643" i="8"/>
  <c r="Z643" i="8"/>
  <c r="Y643" i="12"/>
  <c r="Z643" i="12"/>
  <c r="Y643" i="13"/>
  <c r="Z643" i="13"/>
  <c r="Y643" i="15"/>
  <c r="Z643" i="15"/>
  <c r="Y642" i="8"/>
  <c r="Z642" i="8"/>
  <c r="Y642" i="4"/>
  <c r="Z642" i="4"/>
  <c r="Y642" i="7"/>
  <c r="Z642" i="7"/>
  <c r="Y642" i="11"/>
  <c r="Z642" i="11"/>
  <c r="Y642" i="9"/>
  <c r="Z642" i="9"/>
  <c r="E639" i="18"/>
  <c r="F639" i="18" s="1"/>
  <c r="X642" i="14"/>
  <c r="Y642" i="6"/>
  <c r="Z642" i="6"/>
  <c r="Y642" i="10"/>
  <c r="Z642" i="10"/>
  <c r="Y642" i="5"/>
  <c r="Z642" i="5"/>
  <c r="Y642" i="15"/>
  <c r="Z642" i="15"/>
  <c r="Y641" i="4"/>
  <c r="Z641" i="4"/>
  <c r="Y641" i="5"/>
  <c r="Z641" i="5"/>
  <c r="Y640" i="8"/>
  <c r="Z640" i="8"/>
  <c r="Y640" i="9"/>
  <c r="Z640" i="9"/>
  <c r="Y640" i="5"/>
  <c r="Z640" i="5"/>
  <c r="Y640" i="4"/>
  <c r="Z640" i="4"/>
  <c r="Y638" i="5"/>
  <c r="Z638" i="5"/>
  <c r="Y638" i="7"/>
  <c r="Z638" i="7"/>
  <c r="Y638" i="15"/>
  <c r="Z638" i="15"/>
  <c r="Y638" i="8"/>
  <c r="Z638" i="8"/>
  <c r="Y638" i="4"/>
  <c r="Z638" i="4"/>
  <c r="Y638" i="9"/>
  <c r="Z638" i="9"/>
  <c r="F635" i="19"/>
  <c r="G635" i="19"/>
  <c r="H635" i="19"/>
  <c r="E635" i="18"/>
  <c r="F635" i="18" s="1"/>
  <c r="X638" i="14"/>
  <c r="Y638" i="6"/>
  <c r="Z638" i="6"/>
  <c r="Y637" i="5"/>
  <c r="Z637" i="5"/>
  <c r="Y637" i="15"/>
  <c r="Z637" i="15"/>
  <c r="Y637" i="4"/>
  <c r="Z637" i="4"/>
  <c r="X637" i="14"/>
  <c r="E634" i="18"/>
  <c r="F634" i="18" s="1"/>
  <c r="Y636" i="9"/>
  <c r="Z636" i="9"/>
  <c r="Y636" i="5"/>
  <c r="Z636" i="5"/>
  <c r="Y636" i="15"/>
  <c r="Z636" i="15"/>
  <c r="Y636" i="4"/>
  <c r="Z636" i="4"/>
  <c r="Y636" i="10"/>
  <c r="Z636" i="10"/>
  <c r="F633" i="19"/>
  <c r="G633" i="19"/>
  <c r="H633" i="19"/>
  <c r="Y636" i="7"/>
  <c r="Z636" i="7"/>
  <c r="Y636" i="11"/>
  <c r="Z636" i="11"/>
  <c r="X636" i="14"/>
  <c r="E633" i="18"/>
  <c r="F633" i="18" s="1"/>
  <c r="Y636" i="8"/>
  <c r="Z636" i="8"/>
  <c r="Z636" i="6"/>
  <c r="Y636" i="6"/>
  <c r="Y633" i="4"/>
  <c r="Z633" i="4"/>
  <c r="Y633" i="5"/>
  <c r="Z633" i="5"/>
  <c r="Z631" i="6"/>
  <c r="Y631" i="6"/>
  <c r="Y631" i="7"/>
  <c r="Z631" i="7"/>
  <c r="Y631" i="5"/>
  <c r="Z631" i="5"/>
  <c r="Y631" i="15"/>
  <c r="Z631" i="15"/>
  <c r="Y631" i="4"/>
  <c r="Z631" i="4"/>
  <c r="X631" i="14"/>
  <c r="E628" i="18"/>
  <c r="F628" i="18" s="1"/>
  <c r="Y629" i="4"/>
  <c r="Z629" i="4"/>
  <c r="X629" i="14"/>
  <c r="E626" i="18"/>
  <c r="F626" i="18" s="1"/>
  <c r="Y629" i="5"/>
  <c r="Z629" i="5"/>
  <c r="Y629" i="15"/>
  <c r="Z629" i="15"/>
  <c r="Z628" i="6"/>
  <c r="Y628" i="6"/>
  <c r="E625" i="18"/>
  <c r="F625" i="18" s="1"/>
  <c r="X628" i="14"/>
  <c r="Y628" i="4"/>
  <c r="Z628" i="4"/>
  <c r="Y628" i="8"/>
  <c r="Z628" i="8"/>
  <c r="Y628" i="9"/>
  <c r="Z628" i="9"/>
  <c r="Y628" i="7"/>
  <c r="Z628" i="7"/>
  <c r="Y628" i="11"/>
  <c r="Z628" i="11"/>
  <c r="Y628" i="17"/>
  <c r="Z628" i="17"/>
  <c r="Y628" i="16"/>
  <c r="Z628" i="16"/>
  <c r="Y628" i="5"/>
  <c r="Z628" i="5"/>
  <c r="Y628" i="15"/>
  <c r="Z628" i="15"/>
  <c r="Z628" i="10"/>
  <c r="Y628" i="10"/>
  <c r="Y627" i="11"/>
  <c r="Z627" i="11"/>
  <c r="Y627" i="5"/>
  <c r="Z627" i="5"/>
  <c r="Y627" i="8"/>
  <c r="Z627" i="8"/>
  <c r="Y627" i="9"/>
  <c r="Z627" i="9"/>
  <c r="Y627" i="7"/>
  <c r="Z627" i="7"/>
  <c r="Y627" i="4"/>
  <c r="Z627" i="4"/>
  <c r="X627" i="14"/>
  <c r="E624" i="18"/>
  <c r="F624" i="18" s="1"/>
  <c r="Y627" i="6"/>
  <c r="Z627" i="6"/>
  <c r="Y627" i="13"/>
  <c r="Z627" i="13"/>
  <c r="Y627" i="12"/>
  <c r="Z627" i="12"/>
  <c r="Y627" i="15"/>
  <c r="Z627" i="15"/>
  <c r="Z627" i="10"/>
  <c r="Y627" i="10"/>
  <c r="Y626" i="7"/>
  <c r="Z626" i="7"/>
  <c r="Y626" i="9"/>
  <c r="Z626" i="9"/>
  <c r="Y626" i="5"/>
  <c r="Z626" i="5"/>
  <c r="Y626" i="12"/>
  <c r="Z626" i="12"/>
  <c r="Y626" i="15"/>
  <c r="Z626" i="15"/>
  <c r="Y626" i="8"/>
  <c r="Z626" i="8"/>
  <c r="Y626" i="16"/>
  <c r="Z626" i="16"/>
  <c r="Y626" i="17"/>
  <c r="Z626" i="17"/>
  <c r="Y626" i="4"/>
  <c r="Z626" i="4"/>
  <c r="X626" i="14"/>
  <c r="E623" i="18"/>
  <c r="F623" i="18" s="1"/>
  <c r="Z626" i="6"/>
  <c r="Y626" i="6"/>
  <c r="Y626" i="10"/>
  <c r="Z626" i="10"/>
  <c r="Y626" i="13"/>
  <c r="Z626" i="13"/>
  <c r="Y626" i="11"/>
  <c r="Z626" i="11"/>
  <c r="Y625" i="8"/>
  <c r="Z625" i="8"/>
  <c r="Y625" i="11"/>
  <c r="Z625" i="11"/>
  <c r="Y625" i="12"/>
  <c r="Z625" i="12"/>
  <c r="Y625" i="5"/>
  <c r="Z625" i="5"/>
  <c r="Y625" i="17"/>
  <c r="Z625" i="17"/>
  <c r="Y625" i="13"/>
  <c r="Z625" i="13"/>
  <c r="Y625" i="15"/>
  <c r="Z625" i="15"/>
  <c r="Y625" i="7"/>
  <c r="Z625" i="7"/>
  <c r="F622" i="20"/>
  <c r="G622" i="20"/>
  <c r="H622" i="20"/>
  <c r="Z625" i="10"/>
  <c r="Y625" i="10"/>
  <c r="Z625" i="6"/>
  <c r="Y625" i="6"/>
  <c r="X625" i="14"/>
  <c r="E622" i="18"/>
  <c r="F622" i="18" s="1"/>
  <c r="Y625" i="4"/>
  <c r="Z625" i="4"/>
  <c r="F622" i="19"/>
  <c r="G622" i="19"/>
  <c r="H622" i="19"/>
  <c r="Y625" i="9"/>
  <c r="Z625" i="9"/>
  <c r="Y625" i="16"/>
  <c r="Z625" i="16"/>
  <c r="Y624" i="7"/>
  <c r="Z624" i="7"/>
  <c r="Y624" i="5"/>
  <c r="Z624" i="5"/>
  <c r="Y624" i="11"/>
  <c r="Z624" i="11"/>
  <c r="Y624" i="12"/>
  <c r="Z624" i="12"/>
  <c r="Y624" i="17"/>
  <c r="Z624" i="17"/>
  <c r="Y624" i="13"/>
  <c r="Z624" i="13"/>
  <c r="Y624" i="15"/>
  <c r="Z624" i="15"/>
  <c r="Y624" i="8"/>
  <c r="Z624" i="8"/>
  <c r="Y624" i="4"/>
  <c r="Z624" i="4"/>
  <c r="X624" i="14"/>
  <c r="E621" i="18"/>
  <c r="F621" i="18" s="1"/>
  <c r="Z624" i="6"/>
  <c r="Y624" i="6"/>
  <c r="Y624" i="10"/>
  <c r="Z624" i="10"/>
  <c r="F621" i="20"/>
  <c r="G621" i="20"/>
  <c r="H621" i="20"/>
  <c r="Y624" i="9"/>
  <c r="Z624" i="9"/>
  <c r="Y624" i="16"/>
  <c r="Z624" i="16"/>
  <c r="Y623" i="13"/>
  <c r="Z623" i="13"/>
  <c r="Y623" i="11"/>
  <c r="Z623" i="11"/>
  <c r="Y623" i="7"/>
  <c r="Z623" i="7"/>
  <c r="Y623" i="9"/>
  <c r="Z623" i="9"/>
  <c r="Y623" i="8"/>
  <c r="Z623" i="8"/>
  <c r="Y623" i="15"/>
  <c r="Z623" i="15"/>
  <c r="Y623" i="17"/>
  <c r="Z623" i="17"/>
  <c r="F620" i="20"/>
  <c r="G620" i="20"/>
  <c r="H620" i="20"/>
  <c r="Y623" i="12"/>
  <c r="Z623" i="12"/>
  <c r="Y623" i="5"/>
  <c r="Z623" i="5"/>
  <c r="Y623" i="10"/>
  <c r="Z623" i="10"/>
  <c r="Y623" i="6"/>
  <c r="Z623" i="6"/>
  <c r="X623" i="14"/>
  <c r="E620" i="18"/>
  <c r="F620" i="18" s="1"/>
  <c r="Y623" i="4"/>
  <c r="Z623" i="4"/>
  <c r="Y623" i="16"/>
  <c r="Z623" i="16"/>
  <c r="Y622" i="9"/>
  <c r="Z622" i="9"/>
  <c r="Y622" i="5"/>
  <c r="Z622" i="5"/>
  <c r="Y622" i="6"/>
  <c r="Z622" i="6"/>
  <c r="Y622" i="15"/>
  <c r="Z622" i="15"/>
  <c r="Y622" i="8"/>
  <c r="Z622" i="8"/>
  <c r="Z622" i="10"/>
  <c r="Y622" i="10"/>
  <c r="Y622" i="12"/>
  <c r="Z622" i="12"/>
  <c r="Y622" i="11"/>
  <c r="Z622" i="11"/>
  <c r="E619" i="18"/>
  <c r="F619" i="18" s="1"/>
  <c r="X622" i="14"/>
  <c r="Y622" i="4"/>
  <c r="Z622" i="4"/>
  <c r="Y622" i="13"/>
  <c r="Z622" i="13"/>
  <c r="Y622" i="16"/>
  <c r="Z622" i="16"/>
  <c r="Y622" i="7"/>
  <c r="Z622" i="7"/>
  <c r="Y622" i="17"/>
  <c r="Z622" i="17"/>
  <c r="Z621" i="10"/>
  <c r="Y621" i="10"/>
  <c r="Y621" i="6"/>
  <c r="Z621" i="6"/>
  <c r="Y621" i="4"/>
  <c r="Z621" i="4"/>
  <c r="F618" i="19"/>
  <c r="G618" i="19"/>
  <c r="H618" i="19"/>
  <c r="Y621" i="8"/>
  <c r="Z621" i="8"/>
  <c r="Y621" i="17"/>
  <c r="Z621" i="17"/>
  <c r="Y621" i="11"/>
  <c r="Z621" i="11"/>
  <c r="Y621" i="7"/>
  <c r="Z621" i="7"/>
  <c r="Y621" i="5"/>
  <c r="Z621" i="5"/>
  <c r="Y621" i="9"/>
  <c r="Z621" i="9"/>
  <c r="X621" i="14"/>
  <c r="E618" i="18"/>
  <c r="F618" i="18" s="1"/>
  <c r="Y621" i="15"/>
  <c r="Z621" i="15"/>
  <c r="Y621" i="16"/>
  <c r="Z621" i="16"/>
  <c r="Y621" i="12"/>
  <c r="Z621" i="12"/>
  <c r="Y621" i="13"/>
  <c r="Z621" i="13"/>
  <c r="Y620" i="11"/>
  <c r="Z620" i="11"/>
  <c r="Y620" i="7"/>
  <c r="Z620" i="7"/>
  <c r="Y620" i="9"/>
  <c r="Z620" i="9"/>
  <c r="X620" i="14"/>
  <c r="E617" i="18"/>
  <c r="F617" i="18" s="1"/>
  <c r="Y620" i="4"/>
  <c r="Z620" i="4"/>
  <c r="F617" i="19"/>
  <c r="G617" i="19"/>
  <c r="H617" i="19"/>
  <c r="Y620" i="15"/>
  <c r="Z620" i="15"/>
  <c r="Y620" i="17"/>
  <c r="Z620" i="17"/>
  <c r="Y620" i="13"/>
  <c r="Z620" i="13"/>
  <c r="Y620" i="5"/>
  <c r="Z620" i="5"/>
  <c r="Y620" i="12"/>
  <c r="Z620" i="12"/>
  <c r="Y620" i="8"/>
  <c r="Z620" i="8"/>
  <c r="Y620" i="10"/>
  <c r="Z620" i="10"/>
  <c r="Z620" i="6"/>
  <c r="Y620" i="6"/>
  <c r="Y619" i="9"/>
  <c r="Z619" i="9"/>
  <c r="Y619" i="13"/>
  <c r="Z619" i="13"/>
  <c r="Y619" i="17"/>
  <c r="Z619" i="17"/>
  <c r="Y619" i="12"/>
  <c r="Z619" i="12"/>
  <c r="Y619" i="8"/>
  <c r="Z619" i="8"/>
  <c r="Y618" i="4"/>
  <c r="Z618" i="4"/>
  <c r="X618" i="14"/>
  <c r="E615" i="18"/>
  <c r="F615" i="18" s="1"/>
  <c r="Y618" i="5"/>
  <c r="Z618" i="5"/>
  <c r="F615" i="19"/>
  <c r="G615" i="19"/>
  <c r="H615" i="19"/>
  <c r="Y618" i="15"/>
  <c r="Z618" i="15"/>
  <c r="Y618" i="8"/>
  <c r="Z618" i="8"/>
  <c r="Y618" i="9"/>
  <c r="Z618" i="9"/>
  <c r="Y617" i="9"/>
  <c r="Z617" i="9"/>
  <c r="Y617" i="15"/>
  <c r="Z617" i="15"/>
  <c r="Y617" i="8"/>
  <c r="Z617" i="8"/>
  <c r="Y617" i="5"/>
  <c r="Z617" i="5"/>
  <c r="Y617" i="4"/>
  <c r="Z617" i="4"/>
  <c r="X617" i="14"/>
  <c r="E614" i="18"/>
  <c r="F614" i="18" s="1"/>
  <c r="Z617" i="6"/>
  <c r="Y617" i="6"/>
  <c r="Y617" i="10"/>
  <c r="Z617" i="10"/>
  <c r="Y617" i="7"/>
  <c r="Z617" i="7"/>
  <c r="Y617" i="11"/>
  <c r="Z617" i="11"/>
  <c r="Y616" i="5"/>
  <c r="Z616" i="5"/>
  <c r="Y616" i="15"/>
  <c r="Z616" i="15"/>
  <c r="Y616" i="4"/>
  <c r="Z616" i="4"/>
  <c r="F613" i="19"/>
  <c r="G613" i="19"/>
  <c r="H613" i="19"/>
  <c r="X616" i="14"/>
  <c r="E613" i="18"/>
  <c r="F613" i="18" s="1"/>
  <c r="Y615" i="7"/>
  <c r="Z615" i="7"/>
  <c r="Y615" i="6"/>
  <c r="Z615" i="6"/>
  <c r="E612" i="18"/>
  <c r="F612" i="18" s="1"/>
  <c r="X615" i="14"/>
  <c r="Y615" i="4"/>
  <c r="Z615" i="4"/>
  <c r="Y615" i="15"/>
  <c r="Z615" i="15"/>
  <c r="Y615" i="5"/>
  <c r="Z615" i="5"/>
  <c r="Y614" i="5"/>
  <c r="Z614" i="5"/>
  <c r="Y614" i="4"/>
  <c r="Z614" i="4"/>
  <c r="Y613" i="5"/>
  <c r="Z613" i="5"/>
  <c r="Y613" i="4"/>
  <c r="Z613" i="4"/>
  <c r="Y612" i="5"/>
  <c r="Z612" i="5"/>
  <c r="Y612" i="8"/>
  <c r="Z612" i="8"/>
  <c r="Y612" i="15"/>
  <c r="Z612" i="15"/>
  <c r="Y612" i="9"/>
  <c r="Z612" i="9"/>
  <c r="Y612" i="4"/>
  <c r="Z612" i="4"/>
  <c r="X612" i="14"/>
  <c r="E609" i="18"/>
  <c r="F609" i="18" s="1"/>
  <c r="Y611" i="15"/>
  <c r="Z611" i="15"/>
  <c r="Y611" i="4"/>
  <c r="Z611" i="4"/>
  <c r="E608" i="18"/>
  <c r="F608" i="18" s="1"/>
  <c r="X611" i="14"/>
  <c r="Y611" i="12"/>
  <c r="Z611" i="12"/>
  <c r="Y611" i="13"/>
  <c r="Z611" i="13"/>
  <c r="Y611" i="5"/>
  <c r="Z611" i="5"/>
  <c r="Y610" i="10"/>
  <c r="Z610" i="10"/>
  <c r="Z610" i="6"/>
  <c r="Y610" i="6"/>
  <c r="X610" i="14"/>
  <c r="E607" i="18"/>
  <c r="F607" i="18" s="1"/>
  <c r="Y610" i="4"/>
  <c r="Z610" i="4"/>
  <c r="Y610" i="17"/>
  <c r="Z610" i="17"/>
  <c r="Y610" i="5"/>
  <c r="Z610" i="5"/>
  <c r="Y610" i="15"/>
  <c r="Z610" i="15"/>
  <c r="Y610" i="9"/>
  <c r="Z610" i="9"/>
  <c r="Y610" i="12"/>
  <c r="Z610" i="12"/>
  <c r="Y610" i="7"/>
  <c r="Z610" i="7"/>
  <c r="Z610" i="11"/>
  <c r="Y610" i="11"/>
  <c r="Y610" i="13"/>
  <c r="Z610" i="13"/>
  <c r="Y610" i="8"/>
  <c r="Z610" i="8"/>
  <c r="Y609" i="4"/>
  <c r="Z609" i="4"/>
  <c r="Y609" i="15"/>
  <c r="Z609" i="15"/>
  <c r="Y609" i="6"/>
  <c r="Z609" i="6"/>
  <c r="Y609" i="5"/>
  <c r="Z609" i="5"/>
  <c r="Y609" i="9"/>
  <c r="Z609" i="9"/>
  <c r="Y609" i="11"/>
  <c r="Z609" i="11"/>
  <c r="Y609" i="12"/>
  <c r="Z609" i="12"/>
  <c r="Y609" i="13"/>
  <c r="Z609" i="13"/>
  <c r="Y609" i="17"/>
  <c r="Z609" i="17"/>
  <c r="Z609" i="10"/>
  <c r="Y609" i="10"/>
  <c r="Y609" i="7"/>
  <c r="Z609" i="7"/>
  <c r="Y609" i="8"/>
  <c r="Z609" i="8"/>
  <c r="X609" i="14"/>
  <c r="E606" i="18"/>
  <c r="F606" i="18" s="1"/>
  <c r="Y608" i="12"/>
  <c r="Z608" i="12"/>
  <c r="Y608" i="8"/>
  <c r="Z608" i="8"/>
  <c r="Y608" i="7"/>
  <c r="Z608" i="7"/>
  <c r="Y608" i="11"/>
  <c r="Z608" i="11"/>
  <c r="Y608" i="13"/>
  <c r="Z608" i="13"/>
  <c r="Y608" i="17"/>
  <c r="Z608" i="17"/>
  <c r="Y608" i="9"/>
  <c r="Z608" i="9"/>
  <c r="Y608" i="15"/>
  <c r="Z608" i="15"/>
  <c r="Y608" i="5"/>
  <c r="Z608" i="5"/>
  <c r="X608" i="14"/>
  <c r="E605" i="18"/>
  <c r="F605" i="18" s="1"/>
  <c r="Z608" i="6"/>
  <c r="Y608" i="6"/>
  <c r="Y608" i="10"/>
  <c r="Z608" i="10"/>
  <c r="Y608" i="4"/>
  <c r="Z608" i="4"/>
  <c r="Y607" i="5"/>
  <c r="Z607" i="5"/>
  <c r="Y607" i="17"/>
  <c r="Z607" i="17"/>
  <c r="Y607" i="13"/>
  <c r="Z607" i="13"/>
  <c r="Y607" i="11"/>
  <c r="Z607" i="11"/>
  <c r="Y607" i="7"/>
  <c r="Z607" i="7"/>
  <c r="F604" i="20"/>
  <c r="G604" i="20"/>
  <c r="H604" i="20"/>
  <c r="Y607" i="10"/>
  <c r="Z607" i="10"/>
  <c r="Y607" i="6"/>
  <c r="Z607" i="6"/>
  <c r="X607" i="14"/>
  <c r="E604" i="18"/>
  <c r="F604" i="18" s="1"/>
  <c r="Y607" i="4"/>
  <c r="Z607" i="4"/>
  <c r="Y607" i="8"/>
  <c r="Z607" i="8"/>
  <c r="Y607" i="16"/>
  <c r="Z607" i="16"/>
  <c r="Y607" i="15"/>
  <c r="Z607" i="15"/>
  <c r="Y607" i="12"/>
  <c r="Z607" i="12"/>
  <c r="Y607" i="9"/>
  <c r="Z607" i="9"/>
  <c r="Y606" i="5"/>
  <c r="Z606" i="5"/>
  <c r="Y606" i="13"/>
  <c r="Z606" i="13"/>
  <c r="Y606" i="4"/>
  <c r="Z606" i="4"/>
  <c r="X606" i="14"/>
  <c r="E603" i="18"/>
  <c r="F603" i="18" s="1"/>
  <c r="Y606" i="6"/>
  <c r="Z606" i="6"/>
  <c r="Z606" i="10"/>
  <c r="Y606" i="10"/>
  <c r="Y606" i="8"/>
  <c r="Z606" i="8"/>
  <c r="Y606" i="15"/>
  <c r="Z606" i="15"/>
  <c r="Y606" i="16"/>
  <c r="Z606" i="16"/>
  <c r="Y606" i="11"/>
  <c r="Z606" i="11"/>
  <c r="Y606" i="7"/>
  <c r="Z606" i="7"/>
  <c r="Y606" i="12"/>
  <c r="Z606" i="12"/>
  <c r="Y606" i="9"/>
  <c r="Z606" i="9"/>
  <c r="Y606" i="17"/>
  <c r="Z606" i="17"/>
  <c r="Y605" i="15"/>
  <c r="Z605" i="15"/>
  <c r="Y605" i="8"/>
  <c r="Z605" i="8"/>
  <c r="Y605" i="12"/>
  <c r="Z605" i="12"/>
  <c r="Y605" i="5"/>
  <c r="Z605" i="5"/>
  <c r="Y605" i="9"/>
  <c r="Z605" i="9"/>
  <c r="Y605" i="17"/>
  <c r="Z605" i="17"/>
  <c r="Y605" i="13"/>
  <c r="Z605" i="13"/>
  <c r="Y605" i="11"/>
  <c r="Z605" i="11"/>
  <c r="Y605" i="7"/>
  <c r="Z605" i="7"/>
  <c r="Y605" i="10"/>
  <c r="Z605" i="10"/>
  <c r="Z605" i="6"/>
  <c r="Y605" i="6"/>
  <c r="X605" i="14"/>
  <c r="E602" i="18"/>
  <c r="F602" i="18" s="1"/>
  <c r="Y605" i="4"/>
  <c r="Z605" i="4"/>
  <c r="Y604" i="9"/>
  <c r="Z604" i="9"/>
  <c r="Y604" i="13"/>
  <c r="Z604" i="13"/>
  <c r="Y604" i="17"/>
  <c r="Z604" i="17"/>
  <c r="Y604" i="15"/>
  <c r="Z604" i="15"/>
  <c r="Y604" i="5"/>
  <c r="Z604" i="5"/>
  <c r="Y604" i="12"/>
  <c r="Z604" i="12"/>
  <c r="Y604" i="8"/>
  <c r="Z604" i="8"/>
  <c r="Y604" i="4"/>
  <c r="Z604" i="4"/>
  <c r="X604" i="14"/>
  <c r="E601" i="18"/>
  <c r="F601" i="18" s="1"/>
  <c r="Z604" i="6"/>
  <c r="Y604" i="6"/>
  <c r="Y604" i="10"/>
  <c r="Z604" i="10"/>
  <c r="Y604" i="7"/>
  <c r="Z604" i="7"/>
  <c r="Y604" i="11"/>
  <c r="Z604" i="11"/>
  <c r="X603" i="14"/>
  <c r="E600" i="18"/>
  <c r="F600" i="18" s="1"/>
  <c r="Y603" i="4"/>
  <c r="Z603" i="4"/>
  <c r="Y603" i="8"/>
  <c r="Z603" i="8"/>
  <c r="Y603" i="12"/>
  <c r="Z603" i="12"/>
  <c r="Y603" i="5"/>
  <c r="Z603" i="5"/>
  <c r="Y603" i="15"/>
  <c r="Z603" i="15"/>
  <c r="Z603" i="17"/>
  <c r="Y603" i="17"/>
  <c r="Y603" i="13"/>
  <c r="Z603" i="13"/>
  <c r="Y603" i="11"/>
  <c r="Z603" i="11"/>
  <c r="Y603" i="9"/>
  <c r="Z603" i="9"/>
  <c r="Y603" i="7"/>
  <c r="Z603" i="7"/>
  <c r="Z603" i="10"/>
  <c r="Y603" i="10"/>
  <c r="Y603" i="6"/>
  <c r="Z603" i="6"/>
  <c r="Y602" i="9"/>
  <c r="Z602" i="9"/>
  <c r="E599" i="18"/>
  <c r="F599" i="18" s="1"/>
  <c r="X602" i="14"/>
  <c r="Y602" i="8"/>
  <c r="Z602" i="8"/>
  <c r="Y602" i="4"/>
  <c r="Z602" i="4"/>
  <c r="Y602" i="5"/>
  <c r="Z602" i="5"/>
  <c r="Y602" i="12"/>
  <c r="Z602" i="12"/>
  <c r="Y602" i="15"/>
  <c r="Z602" i="15"/>
  <c r="Y602" i="17"/>
  <c r="Z602" i="17"/>
  <c r="Y602" i="13"/>
  <c r="Z602" i="13"/>
  <c r="Y602" i="11"/>
  <c r="Z602" i="11"/>
  <c r="Y602" i="7"/>
  <c r="Z602" i="7"/>
  <c r="Y602" i="10"/>
  <c r="Z602" i="10"/>
  <c r="Y602" i="6"/>
  <c r="Z602" i="6"/>
  <c r="Y601" i="8"/>
  <c r="Z601" i="8"/>
  <c r="Y601" i="12"/>
  <c r="Z601" i="12"/>
  <c r="Y601" i="17"/>
  <c r="Z601" i="17"/>
  <c r="Y601" i="13"/>
  <c r="Z601" i="13"/>
  <c r="Y601" i="11"/>
  <c r="Z601" i="11"/>
  <c r="Y601" i="7"/>
  <c r="Z601" i="7"/>
  <c r="Y601" i="10"/>
  <c r="Z601" i="10"/>
  <c r="Y601" i="6"/>
  <c r="Z601" i="6"/>
  <c r="X601" i="14"/>
  <c r="E598" i="18"/>
  <c r="F598" i="18" s="1"/>
  <c r="Y601" i="4"/>
  <c r="Z601" i="4"/>
  <c r="F598" i="19"/>
  <c r="G598" i="19"/>
  <c r="H598" i="19"/>
  <c r="Y601" i="15"/>
  <c r="Z601" i="15"/>
  <c r="Y601" i="9"/>
  <c r="Z601" i="9"/>
  <c r="Y601" i="5"/>
  <c r="Z601" i="5"/>
  <c r="Y600" i="6"/>
  <c r="Z600" i="6"/>
  <c r="Z600" i="10"/>
  <c r="Y600" i="10"/>
  <c r="Y600" i="7"/>
  <c r="Z600" i="7"/>
  <c r="Z600" i="11"/>
  <c r="Y600" i="11"/>
  <c r="Y600" i="13"/>
  <c r="Z600" i="13"/>
  <c r="Y600" i="17"/>
  <c r="Z600" i="17"/>
  <c r="Y600" i="12"/>
  <c r="Z600" i="12"/>
  <c r="Y600" i="8"/>
  <c r="Z600" i="8"/>
  <c r="Y600" i="9"/>
  <c r="Z600" i="9"/>
  <c r="Y600" i="16"/>
  <c r="Z600" i="16"/>
  <c r="Y600" i="15"/>
  <c r="Z600" i="15"/>
  <c r="Y600" i="4"/>
  <c r="Z600" i="4"/>
  <c r="X600" i="14"/>
  <c r="E597" i="18"/>
  <c r="F597" i="18" s="1"/>
  <c r="Y600" i="5"/>
  <c r="Z600" i="5"/>
  <c r="Z599" i="10"/>
  <c r="Y599" i="10"/>
  <c r="Y599" i="6"/>
  <c r="Z599" i="6"/>
  <c r="X599" i="14"/>
  <c r="E596" i="18"/>
  <c r="F596" i="18" s="1"/>
  <c r="F596" i="19"/>
  <c r="G596" i="19"/>
  <c r="H596" i="19"/>
  <c r="Y599" i="4"/>
  <c r="Z599" i="4"/>
  <c r="Y599" i="5"/>
  <c r="Z599" i="5"/>
  <c r="Y599" i="7"/>
  <c r="Z599" i="7"/>
  <c r="Y599" i="11"/>
  <c r="Z599" i="11"/>
  <c r="Y599" i="13"/>
  <c r="Z599" i="13"/>
  <c r="Y599" i="17"/>
  <c r="Z599" i="17"/>
  <c r="Y599" i="12"/>
  <c r="Z599" i="12"/>
  <c r="Y599" i="16"/>
  <c r="Z599" i="16"/>
  <c r="Y599" i="15"/>
  <c r="Z599" i="15"/>
  <c r="Y599" i="9"/>
  <c r="Z599" i="9"/>
  <c r="Y599" i="8"/>
  <c r="Z599" i="8"/>
  <c r="Y598" i="17"/>
  <c r="Z598" i="17"/>
  <c r="Y598" i="11"/>
  <c r="Z598" i="11"/>
  <c r="Y598" i="7"/>
  <c r="Z598" i="7"/>
  <c r="Y598" i="5"/>
  <c r="Z598" i="5"/>
  <c r="Z598" i="10"/>
  <c r="Y598" i="10"/>
  <c r="Y598" i="6"/>
  <c r="Z598" i="6"/>
  <c r="F595" i="20"/>
  <c r="G595" i="20"/>
  <c r="H595" i="20"/>
  <c r="X598" i="14"/>
  <c r="E595" i="18"/>
  <c r="F595" i="18" s="1"/>
  <c r="F595" i="19"/>
  <c r="G595" i="19"/>
  <c r="H595" i="19"/>
  <c r="Y598" i="15"/>
  <c r="Z598" i="15"/>
  <c r="Y598" i="12"/>
  <c r="Z598" i="12"/>
  <c r="Y598" i="4"/>
  <c r="Z598" i="4"/>
  <c r="Y598" i="16"/>
  <c r="Z598" i="16"/>
  <c r="Y598" i="8"/>
  <c r="Z598" i="8"/>
  <c r="Y598" i="13"/>
  <c r="Z598" i="13"/>
  <c r="Y598" i="9"/>
  <c r="Z598" i="9"/>
  <c r="Q594" i="3"/>
  <c r="R594" i="3"/>
  <c r="S594" i="3"/>
  <c r="T594" i="3"/>
  <c r="U594" i="3"/>
  <c r="V594" i="3"/>
  <c r="W594" i="3"/>
  <c r="X594" i="3"/>
  <c r="Y594" i="3"/>
  <c r="Z594" i="3"/>
  <c r="AA594" i="3"/>
  <c r="AB594" i="3"/>
  <c r="AC594" i="3"/>
  <c r="AD594" i="3"/>
  <c r="AE594" i="3"/>
  <c r="AF594" i="3"/>
  <c r="X597" i="4"/>
  <c r="X597" i="5"/>
  <c r="X597" i="6"/>
  <c r="X597" i="7"/>
  <c r="X597" i="8"/>
  <c r="X597" i="9"/>
  <c r="X597" i="12"/>
  <c r="X597" i="10"/>
  <c r="X597" i="13"/>
  <c r="X597" i="15"/>
  <c r="X597" i="16"/>
  <c r="X597" i="17"/>
  <c r="X597" i="14"/>
  <c r="X597" i="11"/>
  <c r="Y596" i="17"/>
  <c r="Z596" i="17"/>
  <c r="Y596" i="15"/>
  <c r="Z596" i="15"/>
  <c r="X596" i="16"/>
  <c r="E593" i="20"/>
  <c r="Z596" i="6"/>
  <c r="Y596" i="6"/>
  <c r="Y596" i="8"/>
  <c r="Z596" i="8"/>
  <c r="X596" i="14"/>
  <c r="E593" i="18"/>
  <c r="F593" i="18" s="1"/>
  <c r="Y596" i="4"/>
  <c r="Z596" i="4"/>
  <c r="Y596" i="9"/>
  <c r="Z596" i="9"/>
  <c r="Y596" i="7"/>
  <c r="Z596" i="7"/>
  <c r="Y596" i="5"/>
  <c r="Z596" i="5"/>
  <c r="Z596" i="10"/>
  <c r="Y596" i="10"/>
  <c r="Y596" i="13"/>
  <c r="Z596" i="13"/>
  <c r="Y596" i="11"/>
  <c r="Z596" i="11"/>
  <c r="Y596" i="12"/>
  <c r="Z596" i="12"/>
  <c r="Z595" i="6"/>
  <c r="Y595" i="6"/>
  <c r="Y595" i="8"/>
  <c r="Z595" i="8"/>
  <c r="X595" i="14"/>
  <c r="E592" i="18"/>
  <c r="F592" i="18" s="1"/>
  <c r="Y595" i="4"/>
  <c r="Z595" i="4"/>
  <c r="X595" i="16"/>
  <c r="E592" i="20"/>
  <c r="Y595" i="17"/>
  <c r="Z595" i="17"/>
  <c r="Y595" i="13"/>
  <c r="Z595" i="13"/>
  <c r="Z595" i="11"/>
  <c r="Y595" i="11"/>
  <c r="Y595" i="7"/>
  <c r="Z595" i="7"/>
  <c r="Y595" i="9"/>
  <c r="Z595" i="9"/>
  <c r="Y595" i="15"/>
  <c r="Z595" i="15"/>
  <c r="Y595" i="12"/>
  <c r="Z595" i="12"/>
  <c r="Y595" i="5"/>
  <c r="Z595" i="5"/>
  <c r="Y595" i="10"/>
  <c r="Z595" i="10"/>
  <c r="Y594" i="8"/>
  <c r="Z594" i="8"/>
  <c r="Y594" i="11"/>
  <c r="Z594" i="11"/>
  <c r="Y594" i="17"/>
  <c r="Z594" i="17"/>
  <c r="Y594" i="13"/>
  <c r="Z594" i="13"/>
  <c r="Y594" i="7"/>
  <c r="Z594" i="7"/>
  <c r="Y594" i="9"/>
  <c r="Z594" i="9"/>
  <c r="Z594" i="6"/>
  <c r="Y594" i="6"/>
  <c r="Y594" i="4"/>
  <c r="Z594" i="4"/>
  <c r="E591" i="18"/>
  <c r="F591" i="18" s="1"/>
  <c r="X594" i="14"/>
  <c r="Y594" i="15"/>
  <c r="Z594" i="15"/>
  <c r="Y594" i="5"/>
  <c r="Z594" i="5"/>
  <c r="X594" i="16"/>
  <c r="E591" i="20"/>
  <c r="Y594" i="12"/>
  <c r="Z594" i="12"/>
  <c r="Z594" i="10"/>
  <c r="Y594" i="10"/>
  <c r="Y593" i="4"/>
  <c r="Z593" i="4"/>
  <c r="X593" i="14"/>
  <c r="E590" i="18"/>
  <c r="F590" i="18" s="1"/>
  <c r="Y593" i="15"/>
  <c r="Z593" i="15"/>
  <c r="Y593" i="9"/>
  <c r="Z593" i="9"/>
  <c r="Y593" i="17"/>
  <c r="Z593" i="17"/>
  <c r="Y593" i="5"/>
  <c r="Z593" i="5"/>
  <c r="X593" i="16"/>
  <c r="E590" i="20"/>
  <c r="Y593" i="12"/>
  <c r="Z593" i="12"/>
  <c r="Z593" i="10"/>
  <c r="Y593" i="10"/>
  <c r="Z593" i="6"/>
  <c r="Y593" i="6"/>
  <c r="Y593" i="13"/>
  <c r="Z593" i="13"/>
  <c r="F590" i="19"/>
  <c r="G590" i="19"/>
  <c r="H590" i="19"/>
  <c r="Y593" i="11"/>
  <c r="Z593" i="11"/>
  <c r="Y593" i="7"/>
  <c r="Z593" i="7"/>
  <c r="Y593" i="8"/>
  <c r="Z593" i="8"/>
  <c r="Y592" i="15"/>
  <c r="Z592" i="15"/>
  <c r="Y592" i="9"/>
  <c r="Z592" i="9"/>
  <c r="Y592" i="11"/>
  <c r="Z592" i="11"/>
  <c r="Y592" i="13"/>
  <c r="Z592" i="13"/>
  <c r="Y592" i="17"/>
  <c r="Z592" i="17"/>
  <c r="Y592" i="7"/>
  <c r="Z592" i="7"/>
  <c r="Y592" i="4"/>
  <c r="Z592" i="4"/>
  <c r="X592" i="14"/>
  <c r="E589" i="18"/>
  <c r="F589" i="18" s="1"/>
  <c r="Y592" i="8"/>
  <c r="Z592" i="8"/>
  <c r="Z592" i="6"/>
  <c r="Y592" i="6"/>
  <c r="Z592" i="10"/>
  <c r="Y592" i="10"/>
  <c r="Y592" i="12"/>
  <c r="Z592" i="12"/>
  <c r="X592" i="16"/>
  <c r="E589" i="20"/>
  <c r="Y592" i="5"/>
  <c r="Z592" i="5"/>
  <c r="Y591" i="17"/>
  <c r="Z591" i="17"/>
  <c r="Y591" i="13"/>
  <c r="Z591" i="13"/>
  <c r="Y591" i="11"/>
  <c r="Z591" i="11"/>
  <c r="Y591" i="7"/>
  <c r="Z591" i="7"/>
  <c r="Y591" i="9"/>
  <c r="Z591" i="9"/>
  <c r="Y591" i="15"/>
  <c r="Z591" i="15"/>
  <c r="Y591" i="5"/>
  <c r="Z591" i="5"/>
  <c r="X591" i="16"/>
  <c r="E588" i="20"/>
  <c r="Y591" i="12"/>
  <c r="Z591" i="12"/>
  <c r="Z591" i="10"/>
  <c r="Y591" i="10"/>
  <c r="Y591" i="6"/>
  <c r="Z591" i="6"/>
  <c r="Y591" i="8"/>
  <c r="Z591" i="8"/>
  <c r="X591" i="14"/>
  <c r="E588" i="18"/>
  <c r="F588" i="18" s="1"/>
  <c r="Y591" i="4"/>
  <c r="Z591" i="4"/>
  <c r="Y590" i="17"/>
  <c r="Z590" i="17"/>
  <c r="Y590" i="13"/>
  <c r="Z590" i="13"/>
  <c r="Y590" i="11"/>
  <c r="Z590" i="11"/>
  <c r="Y590" i="7"/>
  <c r="Z590" i="7"/>
  <c r="Y590" i="9"/>
  <c r="Z590" i="9"/>
  <c r="Y590" i="15"/>
  <c r="Z590" i="15"/>
  <c r="X590" i="16"/>
  <c r="E587" i="20"/>
  <c r="Y590" i="12"/>
  <c r="Z590" i="12"/>
  <c r="Y590" i="10"/>
  <c r="Z590" i="10"/>
  <c r="Y590" i="8"/>
  <c r="Z590" i="8"/>
  <c r="X590" i="14"/>
  <c r="E587" i="18"/>
  <c r="F587" i="18" s="1"/>
  <c r="Y590" i="4"/>
  <c r="Z590" i="4"/>
  <c r="Z590" i="6"/>
  <c r="Y590" i="6"/>
  <c r="Y590" i="5"/>
  <c r="Z590" i="5"/>
  <c r="Y589" i="17"/>
  <c r="Z589" i="17"/>
  <c r="Y589" i="13"/>
  <c r="Z589" i="13"/>
  <c r="Y589" i="11"/>
  <c r="Z589" i="11"/>
  <c r="Y589" i="7"/>
  <c r="Z589" i="7"/>
  <c r="Y589" i="15"/>
  <c r="Z589" i="15"/>
  <c r="Y589" i="9"/>
  <c r="Z589" i="9"/>
  <c r="Y589" i="4"/>
  <c r="Z589" i="4"/>
  <c r="Y589" i="8"/>
  <c r="Z589" i="8"/>
  <c r="E586" i="18"/>
  <c r="F586" i="18" s="1"/>
  <c r="X589" i="14"/>
  <c r="Z589" i="6"/>
  <c r="Y589" i="6"/>
  <c r="Y589" i="10"/>
  <c r="Z589" i="10"/>
  <c r="Y589" i="12"/>
  <c r="Z589" i="12"/>
  <c r="X589" i="16"/>
  <c r="E586" i="20"/>
  <c r="Y589" i="5"/>
  <c r="Z589" i="5"/>
  <c r="Y588" i="11"/>
  <c r="Z588" i="11"/>
  <c r="Y588" i="9"/>
  <c r="Z588" i="9"/>
  <c r="Y588" i="7"/>
  <c r="Z588" i="7"/>
  <c r="X588" i="16"/>
  <c r="E585" i="20"/>
  <c r="Y588" i="13"/>
  <c r="Z588" i="13"/>
  <c r="Y588" i="12"/>
  <c r="Z588" i="12"/>
  <c r="Z588" i="10"/>
  <c r="Y588" i="10"/>
  <c r="Y588" i="5"/>
  <c r="Z588" i="5"/>
  <c r="Y588" i="6"/>
  <c r="Z588" i="6"/>
  <c r="Y588" i="8"/>
  <c r="Z588" i="8"/>
  <c r="X588" i="14"/>
  <c r="E585" i="18"/>
  <c r="F585" i="18" s="1"/>
  <c r="Y588" i="4"/>
  <c r="Z588" i="4"/>
  <c r="F585" i="19"/>
  <c r="G585" i="19"/>
  <c r="H585" i="19"/>
  <c r="Y588" i="15"/>
  <c r="Z588" i="15"/>
  <c r="Y588" i="17"/>
  <c r="Z588" i="17"/>
  <c r="Y587" i="7"/>
  <c r="Z587" i="7"/>
  <c r="Y587" i="9"/>
  <c r="Z587" i="9"/>
  <c r="Y587" i="15"/>
  <c r="Z587" i="15"/>
  <c r="Y587" i="5"/>
  <c r="Z587" i="5"/>
  <c r="X587" i="16"/>
  <c r="E584" i="20"/>
  <c r="Y587" i="12"/>
  <c r="Z587" i="12"/>
  <c r="Z587" i="10"/>
  <c r="Y587" i="10"/>
  <c r="Y587" i="17"/>
  <c r="Z587" i="17"/>
  <c r="Y587" i="6"/>
  <c r="Z587" i="6"/>
  <c r="Y587" i="8"/>
  <c r="Z587" i="8"/>
  <c r="X587" i="14"/>
  <c r="E584" i="18"/>
  <c r="F584" i="18" s="1"/>
  <c r="Y587" i="13"/>
  <c r="Z587" i="13"/>
  <c r="Y587" i="4"/>
  <c r="Z587" i="4"/>
  <c r="F584" i="19"/>
  <c r="G584" i="19"/>
  <c r="H584" i="19"/>
  <c r="Y587" i="11"/>
  <c r="Z587" i="11"/>
  <c r="Y586" i="9"/>
  <c r="Z586" i="9"/>
  <c r="Y586" i="15"/>
  <c r="Z586" i="15"/>
  <c r="Y586" i="5"/>
  <c r="Z586" i="5"/>
  <c r="X586" i="16"/>
  <c r="E583" i="20"/>
  <c r="Y586" i="12"/>
  <c r="Z586" i="12"/>
  <c r="Y586" i="10"/>
  <c r="Z586" i="10"/>
  <c r="Z586" i="6"/>
  <c r="Y586" i="6"/>
  <c r="Y586" i="8"/>
  <c r="Z586" i="8"/>
  <c r="E583" i="18"/>
  <c r="F583" i="18" s="1"/>
  <c r="X586" i="14"/>
  <c r="Y586" i="4"/>
  <c r="Z586" i="4"/>
  <c r="F583" i="19"/>
  <c r="G583" i="19"/>
  <c r="H583" i="19"/>
  <c r="Y586" i="17"/>
  <c r="Z586" i="17"/>
  <c r="Y586" i="13"/>
  <c r="Z586" i="13"/>
  <c r="Y586" i="11"/>
  <c r="Z586" i="11"/>
  <c r="Y586" i="7"/>
  <c r="Z586" i="7"/>
  <c r="Y585" i="4"/>
  <c r="Z585" i="4"/>
  <c r="Y585" i="7"/>
  <c r="Z585" i="7"/>
  <c r="Y585" i="11"/>
  <c r="Z585" i="11"/>
  <c r="Y585" i="13"/>
  <c r="Z585" i="13"/>
  <c r="Y585" i="17"/>
  <c r="Z585" i="17"/>
  <c r="Y585" i="9"/>
  <c r="Z585" i="9"/>
  <c r="Y585" i="15"/>
  <c r="Z585" i="15"/>
  <c r="Y585" i="5"/>
  <c r="Z585" i="5"/>
  <c r="X585" i="16"/>
  <c r="E582" i="20"/>
  <c r="Y585" i="12"/>
  <c r="Z585" i="12"/>
  <c r="Z585" i="10"/>
  <c r="Y585" i="10"/>
  <c r="Z585" i="6"/>
  <c r="Y585" i="6"/>
  <c r="Y585" i="8"/>
  <c r="Z585" i="8"/>
  <c r="X585" i="14"/>
  <c r="E582" i="18"/>
  <c r="F582" i="18" s="1"/>
  <c r="Y584" i="10"/>
  <c r="Z584" i="10"/>
  <c r="Z584" i="6"/>
  <c r="Y584" i="6"/>
  <c r="Y584" i="8"/>
  <c r="Z584" i="8"/>
  <c r="X584" i="14"/>
  <c r="E581" i="18"/>
  <c r="F581" i="18" s="1"/>
  <c r="Y584" i="17"/>
  <c r="Z584" i="17"/>
  <c r="Y584" i="13"/>
  <c r="Z584" i="13"/>
  <c r="Y584" i="11"/>
  <c r="Z584" i="11"/>
  <c r="Y584" i="7"/>
  <c r="Z584" i="7"/>
  <c r="Y584" i="9"/>
  <c r="Z584" i="9"/>
  <c r="Y584" i="15"/>
  <c r="Z584" i="15"/>
  <c r="Y584" i="5"/>
  <c r="Z584" i="5"/>
  <c r="X584" i="16"/>
  <c r="E581" i="20"/>
  <c r="Y584" i="12"/>
  <c r="Z584" i="12"/>
  <c r="Y584" i="4"/>
  <c r="Z584" i="4"/>
  <c r="Y583" i="7"/>
  <c r="Z583" i="7"/>
  <c r="Y583" i="11"/>
  <c r="Z583" i="11"/>
  <c r="Y583" i="13"/>
  <c r="Z583" i="13"/>
  <c r="Y583" i="15"/>
  <c r="Z583" i="15"/>
  <c r="Y583" i="5"/>
  <c r="Z583" i="5"/>
  <c r="Y583" i="9"/>
  <c r="Z583" i="9"/>
  <c r="Y583" i="12"/>
  <c r="Z583" i="12"/>
  <c r="Y583" i="10"/>
  <c r="Z583" i="10"/>
  <c r="Z583" i="6"/>
  <c r="Y583" i="6"/>
  <c r="Y583" i="8"/>
  <c r="Z583" i="8"/>
  <c r="X583" i="14"/>
  <c r="E580" i="18"/>
  <c r="F580" i="18" s="1"/>
  <c r="Y583" i="4"/>
  <c r="Z583" i="4"/>
  <c r="Y582" i="13"/>
  <c r="Z582" i="13"/>
  <c r="Y582" i="11"/>
  <c r="Z582" i="11"/>
  <c r="Y582" i="9"/>
  <c r="Z582" i="9"/>
  <c r="Y582" i="15"/>
  <c r="Z582" i="15"/>
  <c r="Y582" i="5"/>
  <c r="Z582" i="5"/>
  <c r="Y582" i="12"/>
  <c r="Z582" i="12"/>
  <c r="Y582" i="10"/>
  <c r="Z582" i="10"/>
  <c r="Y582" i="4"/>
  <c r="Z582" i="4"/>
  <c r="Z582" i="6"/>
  <c r="Y582" i="6"/>
  <c r="Y582" i="8"/>
  <c r="Z582" i="8"/>
  <c r="E579" i="18"/>
  <c r="F579" i="18" s="1"/>
  <c r="X582" i="14"/>
  <c r="F579" i="19"/>
  <c r="G579" i="19"/>
  <c r="H579" i="19"/>
  <c r="Y582" i="7"/>
  <c r="Z582" i="7"/>
  <c r="Y581" i="5"/>
  <c r="Z581" i="5"/>
  <c r="Y581" i="15"/>
  <c r="Z581" i="15"/>
  <c r="Z581" i="11"/>
  <c r="Y581" i="11"/>
  <c r="Y581" i="13"/>
  <c r="Z581" i="13"/>
  <c r="Y581" i="17"/>
  <c r="Z581" i="17"/>
  <c r="Y581" i="7"/>
  <c r="Z581" i="7"/>
  <c r="Y581" i="9"/>
  <c r="Z581" i="9"/>
  <c r="X581" i="14"/>
  <c r="E578" i="18"/>
  <c r="F578" i="18" s="1"/>
  <c r="Y581" i="8"/>
  <c r="Z581" i="8"/>
  <c r="Z581" i="6"/>
  <c r="Y581" i="6"/>
  <c r="Y581" i="10"/>
  <c r="Z581" i="10"/>
  <c r="Y581" i="12"/>
  <c r="Z581" i="12"/>
  <c r="X581" i="16"/>
  <c r="E578" i="20"/>
  <c r="Y581" i="4"/>
  <c r="Z581" i="4"/>
  <c r="Y580" i="8"/>
  <c r="Z580" i="8"/>
  <c r="Y580" i="6"/>
  <c r="Z580" i="6"/>
  <c r="Z580" i="10"/>
  <c r="Y580" i="10"/>
  <c r="Y580" i="7"/>
  <c r="Z580" i="7"/>
  <c r="X580" i="16"/>
  <c r="E577" i="20"/>
  <c r="Y580" i="12"/>
  <c r="Z580" i="12"/>
  <c r="Y580" i="5"/>
  <c r="Z580" i="5"/>
  <c r="Y580" i="15"/>
  <c r="Z580" i="15"/>
  <c r="Y580" i="11"/>
  <c r="Z580" i="11"/>
  <c r="Y580" i="9"/>
  <c r="Z580" i="9"/>
  <c r="Y580" i="4"/>
  <c r="Z580" i="4"/>
  <c r="Y580" i="13"/>
  <c r="Z580" i="13"/>
  <c r="Y580" i="17"/>
  <c r="Z580" i="17"/>
  <c r="E577" i="18"/>
  <c r="F577" i="18" s="1"/>
  <c r="X580" i="14"/>
  <c r="X579" i="14"/>
  <c r="E576" i="18"/>
  <c r="F576" i="18" s="1"/>
  <c r="Y579" i="8"/>
  <c r="Z579" i="8"/>
  <c r="Y579" i="6"/>
  <c r="Z579" i="6"/>
  <c r="Y579" i="10"/>
  <c r="Z579" i="10"/>
  <c r="Y579" i="12"/>
  <c r="Z579" i="12"/>
  <c r="Y579" i="5"/>
  <c r="Z579" i="5"/>
  <c r="Y579" i="15"/>
  <c r="Z579" i="15"/>
  <c r="Y579" i="11"/>
  <c r="Z579" i="11"/>
  <c r="Y579" i="13"/>
  <c r="Z579" i="13"/>
  <c r="Y579" i="17"/>
  <c r="Z579" i="17"/>
  <c r="Y579" i="9"/>
  <c r="Z579" i="9"/>
  <c r="Y579" i="4"/>
  <c r="Z579" i="4"/>
  <c r="Y579" i="7"/>
  <c r="Z579" i="7"/>
  <c r="X579" i="16"/>
  <c r="E576" i="20"/>
  <c r="F576" i="19"/>
  <c r="G576" i="19"/>
  <c r="H576" i="19"/>
  <c r="Y578" i="5"/>
  <c r="Z578" i="5"/>
  <c r="X578" i="16"/>
  <c r="E575" i="20"/>
  <c r="Y578" i="12"/>
  <c r="Z578" i="12"/>
  <c r="Z578" i="10"/>
  <c r="Y578" i="10"/>
  <c r="Y578" i="6"/>
  <c r="Z578" i="6"/>
  <c r="Y578" i="8"/>
  <c r="Z578" i="8"/>
  <c r="X578" i="14"/>
  <c r="E575" i="18"/>
  <c r="F575" i="18" s="1"/>
  <c r="Y578" i="4"/>
  <c r="Z578" i="4"/>
  <c r="F575" i="19"/>
  <c r="G575" i="19"/>
  <c r="H575" i="19"/>
  <c r="Y578" i="7"/>
  <c r="Z578" i="7"/>
  <c r="Y578" i="17"/>
  <c r="Z578" i="17"/>
  <c r="Y578" i="13"/>
  <c r="Z578" i="13"/>
  <c r="Y578" i="11"/>
  <c r="Z578" i="11"/>
  <c r="Y578" i="9"/>
  <c r="Z578" i="9"/>
  <c r="Y578" i="15"/>
  <c r="Z578" i="15"/>
  <c r="Y577" i="13"/>
  <c r="Z577" i="13"/>
  <c r="Y577" i="17"/>
  <c r="Z577" i="17"/>
  <c r="Y577" i="5"/>
  <c r="Z577" i="5"/>
  <c r="X577" i="16"/>
  <c r="E574" i="20"/>
  <c r="Y577" i="12"/>
  <c r="Z577" i="12"/>
  <c r="Y577" i="10"/>
  <c r="Z577" i="10"/>
  <c r="Z577" i="6"/>
  <c r="Y577" i="6"/>
  <c r="Y577" i="8"/>
  <c r="Z577" i="8"/>
  <c r="Y577" i="4"/>
  <c r="Z577" i="4"/>
  <c r="X577" i="14"/>
  <c r="E574" i="18"/>
  <c r="F574" i="18" s="1"/>
  <c r="Y577" i="9"/>
  <c r="Z577" i="9"/>
  <c r="Y577" i="15"/>
  <c r="Z577" i="15"/>
  <c r="Y577" i="11"/>
  <c r="Z577" i="11"/>
  <c r="F574" i="19"/>
  <c r="G574" i="19"/>
  <c r="H574" i="19"/>
  <c r="Y577" i="7"/>
  <c r="Z577" i="7"/>
  <c r="Y576" i="4"/>
  <c r="Z576" i="4"/>
  <c r="Y576" i="8"/>
  <c r="Z576" i="8"/>
  <c r="E573" i="18"/>
  <c r="F573" i="18" s="1"/>
  <c r="X576" i="14"/>
  <c r="Y576" i="9"/>
  <c r="Z576" i="9"/>
  <c r="Z576" i="11"/>
  <c r="Y576" i="11"/>
  <c r="Y576" i="13"/>
  <c r="Z576" i="13"/>
  <c r="Y576" i="5"/>
  <c r="Z576" i="5"/>
  <c r="Y576" i="17"/>
  <c r="Z576" i="17"/>
  <c r="Z576" i="6"/>
  <c r="Y576" i="6"/>
  <c r="Y576" i="10"/>
  <c r="Z576" i="10"/>
  <c r="Y576" i="15"/>
  <c r="Z576" i="15"/>
  <c r="Y576" i="7"/>
  <c r="Z576" i="7"/>
  <c r="Y576" i="12"/>
  <c r="Z576" i="12"/>
  <c r="X576" i="16"/>
  <c r="E573" i="20"/>
  <c r="Y575" i="17"/>
  <c r="Z575" i="17"/>
  <c r="Y575" i="13"/>
  <c r="Z575" i="13"/>
  <c r="Y575" i="11"/>
  <c r="Z575" i="11"/>
  <c r="Y575" i="9"/>
  <c r="Z575" i="9"/>
  <c r="Y575" i="5"/>
  <c r="Z575" i="5"/>
  <c r="X575" i="16"/>
  <c r="E572" i="20"/>
  <c r="Y575" i="12"/>
  <c r="Z575" i="12"/>
  <c r="Y575" i="10"/>
  <c r="Z575" i="10"/>
  <c r="Z575" i="6"/>
  <c r="Y575" i="6"/>
  <c r="Y575" i="8"/>
  <c r="Z575" i="8"/>
  <c r="X575" i="14"/>
  <c r="E572" i="18"/>
  <c r="F572" i="18" s="1"/>
  <c r="F572" i="19"/>
  <c r="G572" i="19"/>
  <c r="H572" i="19"/>
  <c r="Y575" i="15"/>
  <c r="Z575" i="15"/>
  <c r="Y575" i="4"/>
  <c r="Z575" i="4"/>
  <c r="Y575" i="7"/>
  <c r="Z575" i="7"/>
  <c r="Y574" i="5"/>
  <c r="Z574" i="5"/>
  <c r="Y574" i="15"/>
  <c r="Z574" i="15"/>
  <c r="Y574" i="4"/>
  <c r="Z574" i="4"/>
  <c r="Y574" i="9"/>
  <c r="Z574" i="9"/>
  <c r="Y574" i="11"/>
  <c r="Z574" i="11"/>
  <c r="Y574" i="13"/>
  <c r="Z574" i="13"/>
  <c r="Y574" i="17"/>
  <c r="Z574" i="17"/>
  <c r="Y574" i="7"/>
  <c r="Z574" i="7"/>
  <c r="Y574" i="8"/>
  <c r="Z574" i="8"/>
  <c r="X574" i="14"/>
  <c r="E571" i="18"/>
  <c r="F571" i="18" s="1"/>
  <c r="Y574" i="6"/>
  <c r="Z574" i="6"/>
  <c r="Y574" i="10"/>
  <c r="Z574" i="10"/>
  <c r="Y574" i="12"/>
  <c r="Z574" i="12"/>
  <c r="X574" i="16"/>
  <c r="E571" i="20"/>
  <c r="Y573" i="9"/>
  <c r="Z573" i="9"/>
  <c r="Y573" i="15"/>
  <c r="Z573" i="15"/>
  <c r="Y573" i="5"/>
  <c r="Z573" i="5"/>
  <c r="X573" i="14"/>
  <c r="E570" i="18"/>
  <c r="F570" i="18" s="1"/>
  <c r="Y573" i="8"/>
  <c r="Z573" i="8"/>
  <c r="Z573" i="6"/>
  <c r="Y573" i="6"/>
  <c r="Y573" i="10"/>
  <c r="Z573" i="10"/>
  <c r="Y573" i="12"/>
  <c r="Z573" i="12"/>
  <c r="X573" i="16"/>
  <c r="E570" i="20"/>
  <c r="Y573" i="7"/>
  <c r="Z573" i="7"/>
  <c r="Y573" i="4"/>
  <c r="Z573" i="4"/>
  <c r="Y573" i="17"/>
  <c r="Z573" i="17"/>
  <c r="Y573" i="13"/>
  <c r="Z573" i="13"/>
  <c r="Y573" i="11"/>
  <c r="Z573" i="11"/>
  <c r="Y572" i="7"/>
  <c r="Z572" i="7"/>
  <c r="Y572" i="10"/>
  <c r="Z572" i="10"/>
  <c r="Y572" i="17"/>
  <c r="Z572" i="17"/>
  <c r="Y572" i="4"/>
  <c r="Z572" i="4"/>
  <c r="Y572" i="13"/>
  <c r="Z572" i="13"/>
  <c r="E569" i="18"/>
  <c r="F569" i="18" s="1"/>
  <c r="X572" i="14"/>
  <c r="Y572" i="11"/>
  <c r="Z572" i="11"/>
  <c r="Y572" i="9"/>
  <c r="Z572" i="9"/>
  <c r="Y572" i="15"/>
  <c r="Z572" i="15"/>
  <c r="Y572" i="5"/>
  <c r="Z572" i="5"/>
  <c r="Y572" i="12"/>
  <c r="Z572" i="12"/>
  <c r="Y572" i="8"/>
  <c r="Z572" i="8"/>
  <c r="Y572" i="6"/>
  <c r="Z572" i="6"/>
  <c r="X572" i="16"/>
  <c r="E569" i="20"/>
  <c r="Y571" i="7"/>
  <c r="Z571" i="7"/>
  <c r="Y571" i="8"/>
  <c r="Z571" i="8"/>
  <c r="Y571" i="17"/>
  <c r="Z571" i="17"/>
  <c r="X571" i="14"/>
  <c r="E568" i="18"/>
  <c r="F568" i="18" s="1"/>
  <c r="Y571" i="13"/>
  <c r="Z571" i="13"/>
  <c r="Z571" i="11"/>
  <c r="Y571" i="11"/>
  <c r="Y571" i="4"/>
  <c r="Z571" i="4"/>
  <c r="Y571" i="9"/>
  <c r="Z571" i="9"/>
  <c r="Y571" i="15"/>
  <c r="Z571" i="15"/>
  <c r="Y571" i="5"/>
  <c r="Z571" i="5"/>
  <c r="X571" i="16"/>
  <c r="E568" i="20"/>
  <c r="Y571" i="12"/>
  <c r="Z571" i="12"/>
  <c r="Y571" i="10"/>
  <c r="Z571" i="10"/>
  <c r="Z571" i="6"/>
  <c r="Y571" i="6"/>
  <c r="Y570" i="4"/>
  <c r="Z570" i="4"/>
  <c r="Y570" i="7"/>
  <c r="Z570" i="7"/>
  <c r="Y570" i="17"/>
  <c r="Z570" i="17"/>
  <c r="Y570" i="13"/>
  <c r="Z570" i="13"/>
  <c r="X570" i="16"/>
  <c r="E567" i="20"/>
  <c r="Y570" i="11"/>
  <c r="Z570" i="11"/>
  <c r="Y570" i="9"/>
  <c r="Z570" i="9"/>
  <c r="Y570" i="15"/>
  <c r="Z570" i="15"/>
  <c r="Y570" i="5"/>
  <c r="Z570" i="5"/>
  <c r="Y570" i="12"/>
  <c r="Z570" i="12"/>
  <c r="Y570" i="10"/>
  <c r="Z570" i="10"/>
  <c r="Z570" i="6"/>
  <c r="Y570" i="6"/>
  <c r="Y570" i="8"/>
  <c r="Z570" i="8"/>
  <c r="X570" i="14"/>
  <c r="E567" i="18"/>
  <c r="F567" i="18" s="1"/>
  <c r="F567" i="19"/>
  <c r="G567" i="19"/>
  <c r="H567" i="19"/>
  <c r="Y569" i="12"/>
  <c r="Z569" i="12"/>
  <c r="Z569" i="10"/>
  <c r="Y569" i="10"/>
  <c r="Y569" i="8"/>
  <c r="Z569" i="8"/>
  <c r="E566" i="18"/>
  <c r="F566" i="18" s="1"/>
  <c r="X569" i="14"/>
  <c r="Y569" i="4"/>
  <c r="Z569" i="4"/>
  <c r="Y569" i="7"/>
  <c r="Z569" i="7"/>
  <c r="Y569" i="5"/>
  <c r="Z569" i="5"/>
  <c r="X569" i="16"/>
  <c r="E566" i="20"/>
  <c r="Y569" i="17"/>
  <c r="Z569" i="17"/>
  <c r="Y569" i="13"/>
  <c r="Z569" i="13"/>
  <c r="Y569" i="11"/>
  <c r="Z569" i="11"/>
  <c r="Y569" i="9"/>
  <c r="Z569" i="9"/>
  <c r="Y569" i="15"/>
  <c r="Z569" i="15"/>
  <c r="Z569" i="6"/>
  <c r="Y569" i="6"/>
  <c r="Y568" i="17"/>
  <c r="Z568" i="17"/>
  <c r="Y568" i="13"/>
  <c r="Z568" i="13"/>
  <c r="Y568" i="11"/>
  <c r="Z568" i="11"/>
  <c r="Y568" i="12"/>
  <c r="Z568" i="12"/>
  <c r="Y568" i="9"/>
  <c r="Z568" i="9"/>
  <c r="Y568" i="15"/>
  <c r="Z568" i="15"/>
  <c r="Y568" i="5"/>
  <c r="Z568" i="5"/>
  <c r="X568" i="16"/>
  <c r="E565" i="20"/>
  <c r="Z568" i="6"/>
  <c r="Y568" i="6"/>
  <c r="Y568" i="10"/>
  <c r="Z568" i="10"/>
  <c r="Y568" i="7"/>
  <c r="Z568" i="7"/>
  <c r="Y568" i="4"/>
  <c r="Z568" i="4"/>
  <c r="Y568" i="8"/>
  <c r="Z568" i="8"/>
  <c r="X568" i="14"/>
  <c r="E565" i="18"/>
  <c r="F565" i="18" s="1"/>
  <c r="Y567" i="7"/>
  <c r="Z567" i="7"/>
  <c r="Y567" i="4"/>
  <c r="Z567" i="4"/>
  <c r="Y567" i="9"/>
  <c r="Z567" i="9"/>
  <c r="Y567" i="17"/>
  <c r="Z567" i="17"/>
  <c r="Y567" i="13"/>
  <c r="Z567" i="13"/>
  <c r="Y567" i="11"/>
  <c r="Z567" i="11"/>
  <c r="Y567" i="8"/>
  <c r="Z567" i="8"/>
  <c r="Y567" i="10"/>
  <c r="Z567" i="10"/>
  <c r="Y567" i="12"/>
  <c r="Z567" i="12"/>
  <c r="X567" i="16"/>
  <c r="E564" i="20"/>
  <c r="E564" i="18"/>
  <c r="F564" i="18" s="1"/>
  <c r="X567" i="14"/>
  <c r="Y567" i="5"/>
  <c r="Z567" i="5"/>
  <c r="Y567" i="15"/>
  <c r="Z567" i="15"/>
  <c r="Z567" i="6"/>
  <c r="Y567" i="6"/>
  <c r="Y566" i="8"/>
  <c r="Z566" i="8"/>
  <c r="Y566" i="6"/>
  <c r="Z566" i="6"/>
  <c r="Y566" i="10"/>
  <c r="Z566" i="10"/>
  <c r="Y566" i="12"/>
  <c r="Z566" i="12"/>
  <c r="X566" i="16"/>
  <c r="E563" i="20"/>
  <c r="Y566" i="5"/>
  <c r="Z566" i="5"/>
  <c r="Y566" i="15"/>
  <c r="Z566" i="15"/>
  <c r="Y566" i="9"/>
  <c r="Z566" i="9"/>
  <c r="Y566" i="11"/>
  <c r="Z566" i="11"/>
  <c r="Y566" i="13"/>
  <c r="Z566" i="13"/>
  <c r="Y566" i="17"/>
  <c r="Z566" i="17"/>
  <c r="X566" i="14"/>
  <c r="E563" i="18"/>
  <c r="F563" i="18" s="1"/>
  <c r="Y566" i="4"/>
  <c r="Z566" i="4"/>
  <c r="Y566" i="7"/>
  <c r="Z566" i="7"/>
  <c r="Y565" i="17"/>
  <c r="Z565" i="17"/>
  <c r="Y565" i="13"/>
  <c r="Z565" i="13"/>
  <c r="Y565" i="11"/>
  <c r="Z565" i="11"/>
  <c r="Y565" i="9"/>
  <c r="Z565" i="9"/>
  <c r="Y565" i="15"/>
  <c r="Z565" i="15"/>
  <c r="X565" i="16"/>
  <c r="E562" i="20"/>
  <c r="Y565" i="12"/>
  <c r="Z565" i="12"/>
  <c r="Z565" i="6"/>
  <c r="Y565" i="6"/>
  <c r="Y565" i="8"/>
  <c r="Z565" i="8"/>
  <c r="E562" i="18"/>
  <c r="F562" i="18" s="1"/>
  <c r="X565" i="14"/>
  <c r="Y565" i="4"/>
  <c r="Z565" i="4"/>
  <c r="Y565" i="7"/>
  <c r="Z565" i="7"/>
  <c r="Y565" i="5"/>
  <c r="Z565" i="5"/>
  <c r="Z565" i="10"/>
  <c r="Y565" i="10"/>
  <c r="Y564" i="7"/>
  <c r="Z564" i="7"/>
  <c r="Y564" i="4"/>
  <c r="Z564" i="4"/>
  <c r="Y564" i="10"/>
  <c r="Z564" i="10"/>
  <c r="X564" i="14"/>
  <c r="E561" i="18"/>
  <c r="F561" i="18" s="1"/>
  <c r="Y564" i="8"/>
  <c r="Z564" i="8"/>
  <c r="Y564" i="6"/>
  <c r="Z564" i="6"/>
  <c r="Y564" i="12"/>
  <c r="Z564" i="12"/>
  <c r="X564" i="16"/>
  <c r="E561" i="20"/>
  <c r="Y564" i="5"/>
  <c r="Z564" i="5"/>
  <c r="Y564" i="15"/>
  <c r="Z564" i="15"/>
  <c r="Y564" i="9"/>
  <c r="Z564" i="9"/>
  <c r="Y564" i="11"/>
  <c r="Z564" i="11"/>
  <c r="Y564" i="13"/>
  <c r="Z564" i="13"/>
  <c r="Y564" i="17"/>
  <c r="Z564" i="17"/>
  <c r="Y563" i="17"/>
  <c r="Z563" i="17"/>
  <c r="Y563" i="8"/>
  <c r="Z563" i="8"/>
  <c r="Y563" i="6"/>
  <c r="Z563" i="6"/>
  <c r="Y563" i="12"/>
  <c r="Z563" i="12"/>
  <c r="X563" i="16"/>
  <c r="E560" i="20"/>
  <c r="Y563" i="9"/>
  <c r="Z563" i="9"/>
  <c r="X563" i="14"/>
  <c r="E560" i="18"/>
  <c r="F560" i="18" s="1"/>
  <c r="Y563" i="4"/>
  <c r="Z563" i="4"/>
  <c r="Y563" i="10"/>
  <c r="Z563" i="10"/>
  <c r="Y563" i="7"/>
  <c r="Z563" i="7"/>
  <c r="Y563" i="5"/>
  <c r="Z563" i="5"/>
  <c r="Y563" i="15"/>
  <c r="Z563" i="15"/>
  <c r="Y563" i="11"/>
  <c r="Z563" i="11"/>
  <c r="Y563" i="13"/>
  <c r="Z563" i="13"/>
  <c r="Y562" i="5"/>
  <c r="Z562" i="5"/>
  <c r="Y562" i="15"/>
  <c r="Z562" i="15"/>
  <c r="Y562" i="9"/>
  <c r="Z562" i="9"/>
  <c r="Y562" i="17"/>
  <c r="Z562" i="17"/>
  <c r="Y562" i="11"/>
  <c r="Z562" i="11"/>
  <c r="Y562" i="10"/>
  <c r="Z562" i="10"/>
  <c r="Y562" i="13"/>
  <c r="Z562" i="13"/>
  <c r="Y562" i="8"/>
  <c r="Z562" i="8"/>
  <c r="Z562" i="6"/>
  <c r="Y562" i="6"/>
  <c r="Y562" i="7"/>
  <c r="Z562" i="7"/>
  <c r="Y562" i="12"/>
  <c r="Z562" i="12"/>
  <c r="Y562" i="4"/>
  <c r="Z562" i="4"/>
  <c r="X562" i="14"/>
  <c r="E559" i="18"/>
  <c r="F559" i="18" s="1"/>
  <c r="X562" i="16"/>
  <c r="E559" i="20"/>
  <c r="X561" i="16"/>
  <c r="E558" i="20"/>
  <c r="Z561" i="6"/>
  <c r="Y561" i="6"/>
  <c r="Y561" i="8"/>
  <c r="Z561" i="8"/>
  <c r="X561" i="14"/>
  <c r="E558" i="18"/>
  <c r="F558" i="18" s="1"/>
  <c r="Y561" i="4"/>
  <c r="Z561" i="4"/>
  <c r="Y561" i="10"/>
  <c r="Z561" i="10"/>
  <c r="Y561" i="12"/>
  <c r="Z561" i="12"/>
  <c r="Y561" i="7"/>
  <c r="Z561" i="7"/>
  <c r="Y561" i="17"/>
  <c r="Z561" i="17"/>
  <c r="Y561" i="13"/>
  <c r="Z561" i="13"/>
  <c r="Y561" i="11"/>
  <c r="Z561" i="11"/>
  <c r="Y561" i="9"/>
  <c r="Z561" i="9"/>
  <c r="Y561" i="15"/>
  <c r="Z561" i="15"/>
  <c r="Y561" i="5"/>
  <c r="Z561" i="5"/>
  <c r="Y560" i="17"/>
  <c r="Z560" i="17"/>
  <c r="Y560" i="13"/>
  <c r="Z560" i="13"/>
  <c r="Y560" i="11"/>
  <c r="Z560" i="11"/>
  <c r="Y560" i="9"/>
  <c r="Z560" i="9"/>
  <c r="X560" i="16"/>
  <c r="E557" i="20"/>
  <c r="Y560" i="5"/>
  <c r="Z560" i="5"/>
  <c r="Y560" i="15"/>
  <c r="Z560" i="15"/>
  <c r="Z560" i="6"/>
  <c r="Y560" i="6"/>
  <c r="Y560" i="10"/>
  <c r="Z560" i="10"/>
  <c r="Y560" i="7"/>
  <c r="Z560" i="7"/>
  <c r="Y560" i="4"/>
  <c r="Z560" i="4"/>
  <c r="X560" i="14"/>
  <c r="E557" i="18"/>
  <c r="F557" i="18" s="1"/>
  <c r="Y560" i="8"/>
  <c r="Z560" i="8"/>
  <c r="Y560" i="12"/>
  <c r="Z560" i="12"/>
  <c r="Y559" i="10"/>
  <c r="Z559" i="10"/>
  <c r="Y559" i="7"/>
  <c r="Z559" i="7"/>
  <c r="Y559" i="6"/>
  <c r="Z559" i="6"/>
  <c r="Y559" i="17"/>
  <c r="Z559" i="17"/>
  <c r="Y559" i="13"/>
  <c r="Z559" i="13"/>
  <c r="Y559" i="4"/>
  <c r="Z559" i="4"/>
  <c r="Z559" i="11"/>
  <c r="Y559" i="11"/>
  <c r="Y559" i="9"/>
  <c r="Z559" i="9"/>
  <c r="Y559" i="15"/>
  <c r="Z559" i="15"/>
  <c r="Y559" i="5"/>
  <c r="Z559" i="5"/>
  <c r="X559" i="16"/>
  <c r="E556" i="20"/>
  <c r="Y559" i="8"/>
  <c r="Z559" i="8"/>
  <c r="X559" i="14"/>
  <c r="E556" i="18"/>
  <c r="F556" i="18" s="1"/>
  <c r="F556" i="19"/>
  <c r="G556" i="19"/>
  <c r="H556" i="19"/>
  <c r="Y559" i="12"/>
  <c r="Z559" i="12"/>
  <c r="Y558" i="5"/>
  <c r="Z558" i="5"/>
  <c r="Y558" i="15"/>
  <c r="Z558" i="15"/>
  <c r="Y558" i="9"/>
  <c r="Z558" i="9"/>
  <c r="Y558" i="11"/>
  <c r="Z558" i="11"/>
  <c r="Y558" i="4"/>
  <c r="Z558" i="4"/>
  <c r="Y558" i="17"/>
  <c r="Z558" i="17"/>
  <c r="Y558" i="12"/>
  <c r="Z558" i="12"/>
  <c r="Y558" i="13"/>
  <c r="Z558" i="13"/>
  <c r="X558" i="16"/>
  <c r="E555" i="20"/>
  <c r="Y558" i="10"/>
  <c r="Z558" i="10"/>
  <c r="X558" i="14"/>
  <c r="E555" i="18"/>
  <c r="F555" i="18" s="1"/>
  <c r="Y558" i="8"/>
  <c r="Z558" i="8"/>
  <c r="Z558" i="6"/>
  <c r="Y558" i="6"/>
  <c r="Y558" i="7"/>
  <c r="Z558" i="7"/>
  <c r="Y557" i="7"/>
  <c r="Z557" i="7"/>
  <c r="Y557" i="10"/>
  <c r="Z557" i="10"/>
  <c r="Y557" i="4"/>
  <c r="Z557" i="4"/>
  <c r="X557" i="14"/>
  <c r="E554" i="18"/>
  <c r="F554" i="18" s="1"/>
  <c r="Y557" i="8"/>
  <c r="Z557" i="8"/>
  <c r="Z557" i="6"/>
  <c r="Y557" i="6"/>
  <c r="Y557" i="17"/>
  <c r="Z557" i="17"/>
  <c r="Y557" i="12"/>
  <c r="Z557" i="12"/>
  <c r="X557" i="16"/>
  <c r="E554" i="20"/>
  <c r="Y557" i="5"/>
  <c r="Z557" i="5"/>
  <c r="Y557" i="15"/>
  <c r="Z557" i="15"/>
  <c r="Y557" i="9"/>
  <c r="Z557" i="9"/>
  <c r="Y557" i="11"/>
  <c r="Z557" i="11"/>
  <c r="Y557" i="13"/>
  <c r="Z557" i="13"/>
  <c r="X556" i="14"/>
  <c r="E553" i="18"/>
  <c r="F553" i="18" s="1"/>
  <c r="Y556" i="8"/>
  <c r="Z556" i="8"/>
  <c r="Z556" i="6"/>
  <c r="Y556" i="6"/>
  <c r="Y556" i="4"/>
  <c r="Z556" i="4"/>
  <c r="Y556" i="12"/>
  <c r="Z556" i="12"/>
  <c r="X556" i="16"/>
  <c r="E553" i="20"/>
  <c r="Y556" i="5"/>
  <c r="Z556" i="5"/>
  <c r="Y556" i="15"/>
  <c r="Z556" i="15"/>
  <c r="Y556" i="9"/>
  <c r="Z556" i="9"/>
  <c r="Y556" i="10"/>
  <c r="Z556" i="10"/>
  <c r="Y556" i="11"/>
  <c r="Z556" i="11"/>
  <c r="Y556" i="7"/>
  <c r="Z556" i="7"/>
  <c r="Y556" i="13"/>
  <c r="Z556" i="13"/>
  <c r="Y556" i="17"/>
  <c r="Z556" i="17"/>
  <c r="Y555" i="7"/>
  <c r="Z555" i="7"/>
  <c r="Y555" i="17"/>
  <c r="Z555" i="17"/>
  <c r="Y555" i="13"/>
  <c r="Z555" i="13"/>
  <c r="Y555" i="11"/>
  <c r="Z555" i="11"/>
  <c r="Y555" i="9"/>
  <c r="Z555" i="9"/>
  <c r="Y555" i="8"/>
  <c r="Z555" i="8"/>
  <c r="Y555" i="15"/>
  <c r="Z555" i="15"/>
  <c r="Y555" i="5"/>
  <c r="Z555" i="5"/>
  <c r="Y555" i="6"/>
  <c r="Z555" i="6"/>
  <c r="Y555" i="4"/>
  <c r="Z555" i="4"/>
  <c r="Y555" i="10"/>
  <c r="Z555" i="10"/>
  <c r="X555" i="16"/>
  <c r="E552" i="20"/>
  <c r="E552" i="18"/>
  <c r="F552" i="18" s="1"/>
  <c r="X555" i="14"/>
  <c r="F552" i="19"/>
  <c r="G552" i="19"/>
  <c r="H552" i="19"/>
  <c r="Y555" i="12"/>
  <c r="Z555" i="12"/>
  <c r="Y554" i="4"/>
  <c r="Z554" i="4"/>
  <c r="Y554" i="10"/>
  <c r="Z554" i="10"/>
  <c r="Y554" i="7"/>
  <c r="Z554" i="7"/>
  <c r="Y554" i="17"/>
  <c r="Z554" i="17"/>
  <c r="Y554" i="13"/>
  <c r="Z554" i="13"/>
  <c r="Z554" i="11"/>
  <c r="Y554" i="11"/>
  <c r="Y554" i="9"/>
  <c r="Z554" i="9"/>
  <c r="Y554" i="15"/>
  <c r="Z554" i="15"/>
  <c r="Y554" i="5"/>
  <c r="Z554" i="5"/>
  <c r="X554" i="16"/>
  <c r="E551" i="20"/>
  <c r="Y554" i="12"/>
  <c r="Z554" i="12"/>
  <c r="Z554" i="6"/>
  <c r="Y554" i="6"/>
  <c r="Y554" i="8"/>
  <c r="Z554" i="8"/>
  <c r="X554" i="14"/>
  <c r="E551" i="18"/>
  <c r="F551" i="18" s="1"/>
  <c r="F551" i="19"/>
  <c r="G551" i="19"/>
  <c r="H551" i="19"/>
  <c r="Y553" i="12"/>
  <c r="Z553" i="12"/>
  <c r="X553" i="16"/>
  <c r="E550" i="20"/>
  <c r="Y553" i="5"/>
  <c r="Z553" i="5"/>
  <c r="Y553" i="15"/>
  <c r="Z553" i="15"/>
  <c r="Y553" i="9"/>
  <c r="Z553" i="9"/>
  <c r="Y553" i="11"/>
  <c r="Z553" i="11"/>
  <c r="Y553" i="13"/>
  <c r="Z553" i="13"/>
  <c r="Y553" i="17"/>
  <c r="Z553" i="17"/>
  <c r="Y553" i="10"/>
  <c r="Z553" i="10"/>
  <c r="Y553" i="7"/>
  <c r="Z553" i="7"/>
  <c r="Y553" i="4"/>
  <c r="Z553" i="4"/>
  <c r="X553" i="14"/>
  <c r="E550" i="18"/>
  <c r="F550" i="18" s="1"/>
  <c r="Y553" i="8"/>
  <c r="Z553" i="8"/>
  <c r="Z553" i="6"/>
  <c r="Y553" i="6"/>
  <c r="Y552" i="4"/>
  <c r="Z552" i="4"/>
  <c r="Y552" i="10"/>
  <c r="Z552" i="10"/>
  <c r="Y552" i="7"/>
  <c r="Z552" i="7"/>
  <c r="Y552" i="17"/>
  <c r="Z552" i="17"/>
  <c r="Y552" i="13"/>
  <c r="Z552" i="13"/>
  <c r="Y552" i="11"/>
  <c r="Z552" i="11"/>
  <c r="Y552" i="9"/>
  <c r="Z552" i="9"/>
  <c r="Y552" i="15"/>
  <c r="Z552" i="15"/>
  <c r="Y552" i="5"/>
  <c r="Z552" i="5"/>
  <c r="X552" i="16"/>
  <c r="E549" i="20"/>
  <c r="Y552" i="12"/>
  <c r="Z552" i="12"/>
  <c r="Z552" i="6"/>
  <c r="Y552" i="6"/>
  <c r="Y552" i="8"/>
  <c r="Z552" i="8"/>
  <c r="E549" i="18"/>
  <c r="F549" i="18" s="1"/>
  <c r="X552" i="14"/>
  <c r="F549" i="19"/>
  <c r="G549" i="19"/>
  <c r="H549" i="19"/>
  <c r="Y551" i="13"/>
  <c r="Z551" i="13"/>
  <c r="Y551" i="12"/>
  <c r="Z551" i="12"/>
  <c r="X551" i="16"/>
  <c r="E548" i="20"/>
  <c r="Y551" i="5"/>
  <c r="Z551" i="5"/>
  <c r="Y551" i="15"/>
  <c r="Z551" i="15"/>
  <c r="Y551" i="9"/>
  <c r="Z551" i="9"/>
  <c r="Y551" i="11"/>
  <c r="Z551" i="11"/>
  <c r="X551" i="14"/>
  <c r="E548" i="18"/>
  <c r="F548" i="18" s="1"/>
  <c r="Y551" i="17"/>
  <c r="Z551" i="17"/>
  <c r="Y551" i="4"/>
  <c r="Z551" i="4"/>
  <c r="Y551" i="8"/>
  <c r="Z551" i="8"/>
  <c r="Y551" i="6"/>
  <c r="Z551" i="6"/>
  <c r="Y551" i="10"/>
  <c r="Z551" i="10"/>
  <c r="Y551" i="7"/>
  <c r="Z551" i="7"/>
  <c r="Y550" i="5"/>
  <c r="Z550" i="5"/>
  <c r="Y550" i="4"/>
  <c r="Z550" i="4"/>
  <c r="Y550" i="10"/>
  <c r="Z550" i="10"/>
  <c r="Y550" i="17"/>
  <c r="Z550" i="17"/>
  <c r="Y550" i="7"/>
  <c r="Z550" i="7"/>
  <c r="Y550" i="13"/>
  <c r="Z550" i="13"/>
  <c r="Y550" i="11"/>
  <c r="Z550" i="11"/>
  <c r="Y550" i="9"/>
  <c r="Z550" i="9"/>
  <c r="Y550" i="15"/>
  <c r="Z550" i="15"/>
  <c r="X550" i="16"/>
  <c r="E547" i="20"/>
  <c r="Y550" i="12"/>
  <c r="Z550" i="12"/>
  <c r="Y550" i="6"/>
  <c r="Z550" i="6"/>
  <c r="Y550" i="8"/>
  <c r="Z550" i="8"/>
  <c r="X550" i="14"/>
  <c r="E547" i="18"/>
  <c r="F547" i="18" s="1"/>
  <c r="F547" i="19"/>
  <c r="G547" i="19"/>
  <c r="H547" i="19"/>
  <c r="Z549" i="11"/>
  <c r="Y549" i="11"/>
  <c r="Y549" i="13"/>
  <c r="Z549" i="13"/>
  <c r="Y549" i="17"/>
  <c r="Z549" i="17"/>
  <c r="Y549" i="7"/>
  <c r="Z549" i="7"/>
  <c r="Y549" i="15"/>
  <c r="Z549" i="15"/>
  <c r="E546" i="18"/>
  <c r="F546" i="18" s="1"/>
  <c r="X549" i="14"/>
  <c r="Y549" i="8"/>
  <c r="Z549" i="8"/>
  <c r="Y549" i="6"/>
  <c r="Z549" i="6"/>
  <c r="Y549" i="12"/>
  <c r="Z549" i="12"/>
  <c r="X549" i="16"/>
  <c r="E546" i="20"/>
  <c r="Y549" i="5"/>
  <c r="Z549" i="5"/>
  <c r="Y549" i="10"/>
  <c r="Z549" i="10"/>
  <c r="Y549" i="4"/>
  <c r="Z549" i="4"/>
  <c r="Y549" i="9"/>
  <c r="Z549" i="9"/>
  <c r="X548" i="16"/>
  <c r="E545" i="20"/>
  <c r="Y548" i="15"/>
  <c r="Z548" i="15"/>
  <c r="Y548" i="9"/>
  <c r="Z548" i="9"/>
  <c r="Y548" i="11"/>
  <c r="Z548" i="11"/>
  <c r="Y548" i="17"/>
  <c r="Z548" i="17"/>
  <c r="Y548" i="7"/>
  <c r="Z548" i="7"/>
  <c r="Y548" i="10"/>
  <c r="Z548" i="10"/>
  <c r="Y548" i="4"/>
  <c r="Z548" i="4"/>
  <c r="Y548" i="5"/>
  <c r="Z548" i="5"/>
  <c r="Y548" i="13"/>
  <c r="Z548" i="13"/>
  <c r="X548" i="14"/>
  <c r="E545" i="18"/>
  <c r="F545" i="18" s="1"/>
  <c r="Y548" i="8"/>
  <c r="Z548" i="8"/>
  <c r="Y548" i="6"/>
  <c r="Z548" i="6"/>
  <c r="Y548" i="12"/>
  <c r="Z548" i="12"/>
  <c r="Y547" i="5"/>
  <c r="Z547" i="5"/>
  <c r="X547" i="16"/>
  <c r="E544" i="20"/>
  <c r="Y547" i="12"/>
  <c r="Z547" i="12"/>
  <c r="Y547" i="7"/>
  <c r="Z547" i="7"/>
  <c r="Y547" i="10"/>
  <c r="Z547" i="10"/>
  <c r="Y547" i="4"/>
  <c r="Z547" i="4"/>
  <c r="Y547" i="14"/>
  <c r="Z547" i="14"/>
  <c r="Y547" i="8"/>
  <c r="Z547" i="8"/>
  <c r="Y547" i="6"/>
  <c r="Z547" i="6"/>
  <c r="Y547" i="17"/>
  <c r="Z547" i="17"/>
  <c r="Y547" i="13"/>
  <c r="Z547" i="13"/>
  <c r="Y547" i="11"/>
  <c r="Z547" i="11"/>
  <c r="Y547" i="9"/>
  <c r="Z547" i="9"/>
  <c r="Y547" i="15"/>
  <c r="Z547" i="15"/>
  <c r="X546" i="16"/>
  <c r="E543" i="20"/>
  <c r="Y546" i="12"/>
  <c r="Z546" i="12"/>
  <c r="Z546" i="6"/>
  <c r="Y546" i="6"/>
  <c r="Y546" i="8"/>
  <c r="Z546" i="8"/>
  <c r="Y546" i="14"/>
  <c r="Z546" i="14"/>
  <c r="Y546" i="7"/>
  <c r="Z546" i="7"/>
  <c r="Y546" i="10"/>
  <c r="Z546" i="10"/>
  <c r="Y546" i="4"/>
  <c r="Z546" i="4"/>
  <c r="Y546" i="17"/>
  <c r="Z546" i="17"/>
  <c r="Y546" i="13"/>
  <c r="Z546" i="13"/>
  <c r="Y546" i="11"/>
  <c r="Z546" i="11"/>
  <c r="Y546" i="9"/>
  <c r="Z546" i="9"/>
  <c r="Y546" i="15"/>
  <c r="Z546" i="15"/>
  <c r="Y546" i="5"/>
  <c r="Z546" i="5"/>
  <c r="Y545" i="8"/>
  <c r="Z545" i="8"/>
  <c r="Y545" i="15"/>
  <c r="Z545" i="15"/>
  <c r="Y545" i="9"/>
  <c r="Z545" i="9"/>
  <c r="Y545" i="5"/>
  <c r="Z545" i="5"/>
  <c r="Y545" i="11"/>
  <c r="Z545" i="11"/>
  <c r="Y545" i="13"/>
  <c r="Z545" i="13"/>
  <c r="Y545" i="17"/>
  <c r="Z545" i="17"/>
  <c r="Y545" i="7"/>
  <c r="Z545" i="7"/>
  <c r="Y545" i="4"/>
  <c r="Z545" i="4"/>
  <c r="Y545" i="10"/>
  <c r="Z545" i="10"/>
  <c r="X545" i="16"/>
  <c r="E542" i="20"/>
  <c r="Y545" i="12"/>
  <c r="Z545" i="12"/>
  <c r="Z545" i="6"/>
  <c r="Y545" i="6"/>
  <c r="Y545" i="14"/>
  <c r="Z545" i="14"/>
  <c r="Y544" i="9"/>
  <c r="Z544" i="9"/>
  <c r="Y544" i="11"/>
  <c r="Z544" i="11"/>
  <c r="Y544" i="13"/>
  <c r="Z544" i="13"/>
  <c r="Y544" i="17"/>
  <c r="Z544" i="17"/>
  <c r="Y544" i="10"/>
  <c r="Z544" i="10"/>
  <c r="Y544" i="4"/>
  <c r="Z544" i="4"/>
  <c r="Y544" i="7"/>
  <c r="Z544" i="7"/>
  <c r="Y544" i="15"/>
  <c r="Z544" i="15"/>
  <c r="Y544" i="14"/>
  <c r="Z544" i="14"/>
  <c r="Y544" i="5"/>
  <c r="Z544" i="5"/>
  <c r="X544" i="16"/>
  <c r="E541" i="20"/>
  <c r="Y544" i="12"/>
  <c r="Z544" i="12"/>
  <c r="Z544" i="6"/>
  <c r="Y544" i="6"/>
  <c r="Y544" i="8"/>
  <c r="Z544" i="8"/>
  <c r="Y543" i="11"/>
  <c r="Z543" i="11"/>
  <c r="Y543" i="13"/>
  <c r="Z543" i="13"/>
  <c r="Y543" i="17"/>
  <c r="Z543" i="17"/>
  <c r="Y543" i="15"/>
  <c r="Z543" i="15"/>
  <c r="Y543" i="5"/>
  <c r="Z543" i="5"/>
  <c r="Y543" i="8"/>
  <c r="Z543" i="8"/>
  <c r="X543" i="16"/>
  <c r="E540" i="20"/>
  <c r="Y543" i="9"/>
  <c r="Z543" i="9"/>
  <c r="Y543" i="12"/>
  <c r="Z543" i="12"/>
  <c r="Y543" i="14"/>
  <c r="Z543" i="14"/>
  <c r="Y543" i="4"/>
  <c r="Z543" i="4"/>
  <c r="F540" i="19"/>
  <c r="G540" i="19"/>
  <c r="H540" i="19"/>
  <c r="Z543" i="6"/>
  <c r="Y543" i="6"/>
  <c r="Y543" i="10"/>
  <c r="Z543" i="10"/>
  <c r="Y543" i="7"/>
  <c r="Z543" i="7"/>
  <c r="Y542" i="8"/>
  <c r="Z542" i="8"/>
  <c r="Z542" i="6"/>
  <c r="Y542" i="6"/>
  <c r="Y542" i="12"/>
  <c r="Z542" i="12"/>
  <c r="X542" i="16"/>
  <c r="E539" i="20"/>
  <c r="Y542" i="5"/>
  <c r="Z542" i="5"/>
  <c r="Y542" i="15"/>
  <c r="Z542" i="15"/>
  <c r="Y542" i="9"/>
  <c r="Z542" i="9"/>
  <c r="Y542" i="11"/>
  <c r="Z542" i="11"/>
  <c r="Y542" i="13"/>
  <c r="Z542" i="13"/>
  <c r="Y542" i="17"/>
  <c r="Z542" i="17"/>
  <c r="Y542" i="10"/>
  <c r="Z542" i="10"/>
  <c r="Y542" i="14"/>
  <c r="Z542" i="14"/>
  <c r="Y542" i="7"/>
  <c r="Z542" i="7"/>
  <c r="Y542" i="4"/>
  <c r="Z542" i="4"/>
  <c r="Y541" i="7"/>
  <c r="Z541" i="7"/>
  <c r="Y541" i="12"/>
  <c r="Z541" i="12"/>
  <c r="Y541" i="15"/>
  <c r="Z541" i="15"/>
  <c r="Y541" i="5"/>
  <c r="Z541" i="5"/>
  <c r="X541" i="16"/>
  <c r="E538" i="20"/>
  <c r="Z541" i="6"/>
  <c r="Y541" i="6"/>
  <c r="Y541" i="8"/>
  <c r="Z541" i="8"/>
  <c r="F538" i="19"/>
  <c r="G538" i="19"/>
  <c r="H538" i="19"/>
  <c r="Y541" i="17"/>
  <c r="Z541" i="17"/>
  <c r="Y541" i="13"/>
  <c r="Z541" i="13"/>
  <c r="Y541" i="11"/>
  <c r="Z541" i="11"/>
  <c r="Y541" i="10"/>
  <c r="Z541" i="10"/>
  <c r="Y541" i="9"/>
  <c r="Z541" i="9"/>
  <c r="Y541" i="4"/>
  <c r="Z541" i="4"/>
  <c r="Y540" i="15"/>
  <c r="Z540" i="15"/>
  <c r="Y540" i="5"/>
  <c r="Z540" i="5"/>
  <c r="X540" i="16"/>
  <c r="E537" i="20"/>
  <c r="Y540" i="12"/>
  <c r="Z540" i="12"/>
  <c r="Z540" i="6"/>
  <c r="Y540" i="6"/>
  <c r="Y540" i="8"/>
  <c r="Z540" i="8"/>
  <c r="F537" i="19"/>
  <c r="G537" i="19"/>
  <c r="H537" i="19"/>
  <c r="Y540" i="10"/>
  <c r="Z540" i="10"/>
  <c r="Y540" i="14"/>
  <c r="Z540" i="14"/>
  <c r="Y540" i="7"/>
  <c r="Z540" i="7"/>
  <c r="Y540" i="17"/>
  <c r="Z540" i="17"/>
  <c r="Y540" i="13"/>
  <c r="Z540" i="13"/>
  <c r="Y540" i="4"/>
  <c r="Z540" i="4"/>
  <c r="Y540" i="11"/>
  <c r="Z540" i="11"/>
  <c r="Y540" i="9"/>
  <c r="Z540" i="9"/>
  <c r="Y539" i="17"/>
  <c r="Z539" i="17"/>
  <c r="X539" i="16"/>
  <c r="E536" i="20"/>
  <c r="Y539" i="13"/>
  <c r="Z539" i="13"/>
  <c r="Y539" i="8"/>
  <c r="Z539" i="8"/>
  <c r="Y539" i="7"/>
  <c r="Z539" i="7"/>
  <c r="Y539" i="11"/>
  <c r="Z539" i="11"/>
  <c r="Y539" i="9"/>
  <c r="Z539" i="9"/>
  <c r="Y539" i="10"/>
  <c r="Z539" i="10"/>
  <c r="Y539" i="15"/>
  <c r="Z539" i="15"/>
  <c r="Y539" i="5"/>
  <c r="Z539" i="5"/>
  <c r="Y539" i="12"/>
  <c r="Z539" i="12"/>
  <c r="Y539" i="6"/>
  <c r="Z539" i="6"/>
  <c r="Y539" i="4"/>
  <c r="Z539" i="4"/>
  <c r="Y538" i="12"/>
  <c r="Z538" i="12"/>
  <c r="X538" i="16"/>
  <c r="E535" i="20"/>
  <c r="Y538" i="5"/>
  <c r="Z538" i="5"/>
  <c r="Y538" i="15"/>
  <c r="Z538" i="15"/>
  <c r="Y538" i="9"/>
  <c r="Z538" i="9"/>
  <c r="Y538" i="11"/>
  <c r="Z538" i="11"/>
  <c r="Y538" i="13"/>
  <c r="Z538" i="13"/>
  <c r="Y538" i="17"/>
  <c r="Z538" i="17"/>
  <c r="Z538" i="6"/>
  <c r="Y538" i="6"/>
  <c r="Y538" i="8"/>
  <c r="Z538" i="8"/>
  <c r="Y538" i="4"/>
  <c r="Z538" i="4"/>
  <c r="Y538" i="10"/>
  <c r="Z538" i="10"/>
  <c r="Y538" i="7"/>
  <c r="Z538" i="7"/>
  <c r="Y538" i="14"/>
  <c r="Z538" i="14"/>
  <c r="X537" i="16"/>
  <c r="E534" i="20"/>
  <c r="Y537" i="12"/>
  <c r="Z537" i="12"/>
  <c r="Y537" i="14"/>
  <c r="Z537" i="14"/>
  <c r="Y537" i="5"/>
  <c r="Z537" i="5"/>
  <c r="Z537" i="6"/>
  <c r="Y537" i="6"/>
  <c r="Y537" i="8"/>
  <c r="Z537" i="8"/>
  <c r="F534" i="19"/>
  <c r="G534" i="19"/>
  <c r="H534" i="19"/>
  <c r="Y537" i="10"/>
  <c r="Z537" i="10"/>
  <c r="Y537" i="17"/>
  <c r="Z537" i="17"/>
  <c r="Y537" i="13"/>
  <c r="Z537" i="13"/>
  <c r="Y537" i="11"/>
  <c r="Z537" i="11"/>
  <c r="Y537" i="9"/>
  <c r="Z537" i="9"/>
  <c r="Y537" i="15"/>
  <c r="Z537" i="15"/>
  <c r="Y537" i="4"/>
  <c r="Z537" i="4"/>
  <c r="Y537" i="7"/>
  <c r="Z537" i="7"/>
  <c r="Y536" i="8"/>
  <c r="Z536" i="8"/>
  <c r="Y536" i="6"/>
  <c r="Z536" i="6"/>
  <c r="Y536" i="12"/>
  <c r="Z536" i="12"/>
  <c r="Y536" i="10"/>
  <c r="Z536" i="10"/>
  <c r="X536" i="16"/>
  <c r="E533" i="20"/>
  <c r="Y536" i="14"/>
  <c r="Z536" i="14"/>
  <c r="Y536" i="5"/>
  <c r="Z536" i="5"/>
  <c r="Y536" i="4"/>
  <c r="Z536" i="4"/>
  <c r="Y536" i="7"/>
  <c r="Z536" i="7"/>
  <c r="Y536" i="17"/>
  <c r="Z536" i="17"/>
  <c r="Y536" i="13"/>
  <c r="Z536" i="13"/>
  <c r="Y536" i="11"/>
  <c r="Z536" i="11"/>
  <c r="Y536" i="9"/>
  <c r="Z536" i="9"/>
  <c r="Y536" i="15"/>
  <c r="Z536" i="15"/>
  <c r="Z535" i="11"/>
  <c r="Y535" i="11"/>
  <c r="Y535" i="7"/>
  <c r="Z535" i="7"/>
  <c r="Y535" i="4"/>
  <c r="Z535" i="4"/>
  <c r="Y535" i="12"/>
  <c r="Z535" i="12"/>
  <c r="Y535" i="13"/>
  <c r="Z535" i="13"/>
  <c r="Y535" i="17"/>
  <c r="Z535" i="17"/>
  <c r="Y535" i="8"/>
  <c r="Z535" i="8"/>
  <c r="Z535" i="6"/>
  <c r="Y535" i="6"/>
  <c r="Y535" i="10"/>
  <c r="Z535" i="10"/>
  <c r="Y535" i="14"/>
  <c r="Z535" i="14"/>
  <c r="X535" i="16"/>
  <c r="E532" i="20"/>
  <c r="Y535" i="5"/>
  <c r="Z535" i="5"/>
  <c r="Y535" i="15"/>
  <c r="Z535" i="15"/>
  <c r="Y535" i="9"/>
  <c r="Z535" i="9"/>
  <c r="Y534" i="8"/>
  <c r="Z534" i="8"/>
  <c r="Y534" i="17"/>
  <c r="Z534" i="17"/>
  <c r="Y534" i="4"/>
  <c r="Z534" i="4"/>
  <c r="Y534" i="7"/>
  <c r="Z534" i="7"/>
  <c r="Y534" i="12"/>
  <c r="Z534" i="12"/>
  <c r="Y534" i="6"/>
  <c r="Z534" i="6"/>
  <c r="Y534" i="10"/>
  <c r="Z534" i="10"/>
  <c r="Y534" i="14"/>
  <c r="Z534" i="14"/>
  <c r="X534" i="16"/>
  <c r="E531" i="20"/>
  <c r="Y534" i="15"/>
  <c r="Z534" i="15"/>
  <c r="Y534" i="5"/>
  <c r="Z534" i="5"/>
  <c r="Y534" i="9"/>
  <c r="Z534" i="9"/>
  <c r="Y534" i="11"/>
  <c r="Z534" i="11"/>
  <c r="Y534" i="13"/>
  <c r="Z534" i="13"/>
  <c r="Y533" i="7"/>
  <c r="Z533" i="7"/>
  <c r="Y533" i="17"/>
  <c r="Z533" i="17"/>
  <c r="Y533" i="13"/>
  <c r="Z533" i="13"/>
  <c r="Y533" i="11"/>
  <c r="Z533" i="11"/>
  <c r="Y533" i="9"/>
  <c r="Z533" i="9"/>
  <c r="Y533" i="15"/>
  <c r="Z533" i="15"/>
  <c r="Y533" i="5"/>
  <c r="Z533" i="5"/>
  <c r="X533" i="16"/>
  <c r="E530" i="20"/>
  <c r="Y533" i="8"/>
  <c r="Z533" i="8"/>
  <c r="Y533" i="12"/>
  <c r="Z533" i="12"/>
  <c r="Y533" i="6"/>
  <c r="Z533" i="6"/>
  <c r="Y533" i="14"/>
  <c r="Z533" i="14"/>
  <c r="Y533" i="10"/>
  <c r="Z533" i="10"/>
  <c r="Y533" i="4"/>
  <c r="Z533" i="4"/>
  <c r="Y532" i="17"/>
  <c r="Z532" i="17"/>
  <c r="Y532" i="13"/>
  <c r="Z532" i="13"/>
  <c r="Y532" i="11"/>
  <c r="Z532" i="11"/>
  <c r="Y532" i="9"/>
  <c r="Z532" i="9"/>
  <c r="Y532" i="15"/>
  <c r="Z532" i="15"/>
  <c r="Y532" i="5"/>
  <c r="Z532" i="5"/>
  <c r="X532" i="16"/>
  <c r="E529" i="20"/>
  <c r="Y532" i="12"/>
  <c r="Z532" i="12"/>
  <c r="Z532" i="6"/>
  <c r="Y532" i="6"/>
  <c r="Y532" i="8"/>
  <c r="Z532" i="8"/>
  <c r="F529" i="19"/>
  <c r="G529" i="19"/>
  <c r="H529" i="19"/>
  <c r="Y532" i="4"/>
  <c r="Z532" i="4"/>
  <c r="Y532" i="10"/>
  <c r="Z532" i="10"/>
  <c r="Y532" i="7"/>
  <c r="Z532" i="7"/>
  <c r="Y532" i="14"/>
  <c r="Z532" i="14"/>
  <c r="Y531" i="9"/>
  <c r="Z531" i="9"/>
  <c r="X531" i="16"/>
  <c r="E528" i="20"/>
  <c r="Y531" i="12"/>
  <c r="Z531" i="12"/>
  <c r="Z531" i="6"/>
  <c r="Y531" i="6"/>
  <c r="Y531" i="8"/>
  <c r="Z531" i="8"/>
  <c r="Y531" i="14"/>
  <c r="Z531" i="14"/>
  <c r="Y531" i="7"/>
  <c r="Z531" i="7"/>
  <c r="Y531" i="5"/>
  <c r="Z531" i="5"/>
  <c r="Y531" i="10"/>
  <c r="Z531" i="10"/>
  <c r="Y531" i="15"/>
  <c r="Z531" i="15"/>
  <c r="Y531" i="4"/>
  <c r="Z531" i="4"/>
  <c r="Y531" i="11"/>
  <c r="Z531" i="11"/>
  <c r="Y531" i="13"/>
  <c r="Z531" i="13"/>
  <c r="Y531" i="17"/>
  <c r="Z531" i="17"/>
  <c r="Y530" i="6"/>
  <c r="Z530" i="6"/>
  <c r="X530" i="16"/>
  <c r="E527" i="20"/>
  <c r="Y530" i="5"/>
  <c r="Z530" i="5"/>
  <c r="Y530" i="15"/>
  <c r="Z530" i="15"/>
  <c r="Y530" i="9"/>
  <c r="Z530" i="9"/>
  <c r="Y530" i="11"/>
  <c r="Z530" i="11"/>
  <c r="Y530" i="13"/>
  <c r="Z530" i="13"/>
  <c r="Y530" i="10"/>
  <c r="Z530" i="10"/>
  <c r="Y530" i="7"/>
  <c r="Z530" i="7"/>
  <c r="Y530" i="12"/>
  <c r="Z530" i="12"/>
  <c r="Y530" i="4"/>
  <c r="Z530" i="4"/>
  <c r="Y530" i="17"/>
  <c r="Z530" i="17"/>
  <c r="Y530" i="8"/>
  <c r="Z530" i="8"/>
  <c r="Y529" i="10"/>
  <c r="Z529" i="10"/>
  <c r="Y529" i="7"/>
  <c r="Z529" i="7"/>
  <c r="Y529" i="14"/>
  <c r="Z529" i="14"/>
  <c r="Y529" i="8"/>
  <c r="Z529" i="8"/>
  <c r="Y529" i="6"/>
  <c r="Z529" i="6"/>
  <c r="Y529" i="12"/>
  <c r="Z529" i="12"/>
  <c r="X529" i="16"/>
  <c r="E526" i="20"/>
  <c r="Y529" i="5"/>
  <c r="Z529" i="5"/>
  <c r="Y529" i="17"/>
  <c r="Z529" i="17"/>
  <c r="Y529" i="15"/>
  <c r="Z529" i="15"/>
  <c r="Y529" i="9"/>
  <c r="Z529" i="9"/>
  <c r="Y529" i="4"/>
  <c r="Z529" i="4"/>
  <c r="Y529" i="11"/>
  <c r="Z529" i="11"/>
  <c r="Y529" i="13"/>
  <c r="Z529" i="13"/>
  <c r="F526" i="19"/>
  <c r="G526" i="19"/>
  <c r="H526" i="19"/>
  <c r="Y528" i="9"/>
  <c r="Z528" i="9"/>
  <c r="Y528" i="15"/>
  <c r="Z528" i="15"/>
  <c r="Y528" i="5"/>
  <c r="Z528" i="5"/>
  <c r="X528" i="16"/>
  <c r="E525" i="20"/>
  <c r="Y528" i="12"/>
  <c r="Z528" i="12"/>
  <c r="Y528" i="10"/>
  <c r="Z528" i="10"/>
  <c r="Z528" i="6"/>
  <c r="Y528" i="6"/>
  <c r="Y528" i="8"/>
  <c r="Z528" i="8"/>
  <c r="Y528" i="4"/>
  <c r="Z528" i="4"/>
  <c r="Y528" i="7"/>
  <c r="Z528" i="7"/>
  <c r="F525" i="19"/>
  <c r="G525" i="19"/>
  <c r="H525" i="19"/>
  <c r="Y528" i="17"/>
  <c r="Z528" i="17"/>
  <c r="Y528" i="14"/>
  <c r="Z528" i="14"/>
  <c r="Y528" i="13"/>
  <c r="Z528" i="13"/>
  <c r="Y528" i="11"/>
  <c r="Z528" i="11"/>
  <c r="Y527" i="5"/>
  <c r="Z527" i="5"/>
  <c r="Y527" i="12"/>
  <c r="Z527" i="12"/>
  <c r="Y527" i="6"/>
  <c r="Z527" i="6"/>
  <c r="Y527" i="4"/>
  <c r="Z527" i="4"/>
  <c r="Y527" i="9"/>
  <c r="Z527" i="9"/>
  <c r="Y527" i="8"/>
  <c r="Z527" i="8"/>
  <c r="X527" i="16"/>
  <c r="E524" i="20"/>
  <c r="F524" i="19"/>
  <c r="G524" i="19"/>
  <c r="H524" i="19"/>
  <c r="Y527" i="17"/>
  <c r="Z527" i="17"/>
  <c r="Y527" i="14"/>
  <c r="Z527" i="14"/>
  <c r="Y527" i="13"/>
  <c r="Z527" i="13"/>
  <c r="Y527" i="11"/>
  <c r="Z527" i="11"/>
  <c r="Y527" i="15"/>
  <c r="Z527" i="15"/>
  <c r="Y527" i="7"/>
  <c r="Z527" i="7"/>
  <c r="Y527" i="10"/>
  <c r="Z527" i="10"/>
  <c r="Y526" i="7"/>
  <c r="Z526" i="7"/>
  <c r="Y526" i="5"/>
  <c r="Z526" i="5"/>
  <c r="Y526" i="8"/>
  <c r="Z526" i="8"/>
  <c r="Y526" i="6"/>
  <c r="Z526" i="6"/>
  <c r="Y526" i="4"/>
  <c r="Z526" i="4"/>
  <c r="Y526" i="12"/>
  <c r="Z526" i="12"/>
  <c r="X526" i="16"/>
  <c r="E523" i="20"/>
  <c r="Y526" i="15"/>
  <c r="Z526" i="15"/>
  <c r="Y526" i="9"/>
  <c r="Z526" i="9"/>
  <c r="Y526" i="11"/>
  <c r="Z526" i="11"/>
  <c r="Y526" i="17"/>
  <c r="Z526" i="17"/>
  <c r="Y526" i="13"/>
  <c r="Z526" i="13"/>
  <c r="Y526" i="14"/>
  <c r="Z526" i="14"/>
  <c r="Y526" i="10"/>
  <c r="Z526" i="10"/>
  <c r="Y525" i="12"/>
  <c r="Z525" i="12"/>
  <c r="Y525" i="13"/>
  <c r="Z525" i="13"/>
  <c r="Y525" i="11"/>
  <c r="Z525" i="11"/>
  <c r="Y525" i="7"/>
  <c r="Z525" i="7"/>
  <c r="Y525" i="9"/>
  <c r="Z525" i="9"/>
  <c r="Y525" i="17"/>
  <c r="Z525" i="17"/>
  <c r="Y525" i="4"/>
  <c r="Z525" i="4"/>
  <c r="Y525" i="15"/>
  <c r="Z525" i="15"/>
  <c r="Y525" i="10"/>
  <c r="Z525" i="10"/>
  <c r="Y525" i="5"/>
  <c r="Z525" i="5"/>
  <c r="X525" i="16"/>
  <c r="E522" i="20"/>
  <c r="Z525" i="6"/>
  <c r="Y525" i="6"/>
  <c r="Y525" i="8"/>
  <c r="Z525" i="8"/>
  <c r="Y524" i="4"/>
  <c r="Z524" i="4"/>
  <c r="Y524" i="11"/>
  <c r="Z524" i="11"/>
  <c r="Y524" i="13"/>
  <c r="Z524" i="13"/>
  <c r="Y524" i="17"/>
  <c r="Z524" i="17"/>
  <c r="Y524" i="6"/>
  <c r="Z524" i="6"/>
  <c r="Y524" i="15"/>
  <c r="Z524" i="15"/>
  <c r="Y524" i="7"/>
  <c r="Z524" i="7"/>
  <c r="Y524" i="10"/>
  <c r="Z524" i="10"/>
  <c r="Y524" i="5"/>
  <c r="Z524" i="5"/>
  <c r="Y524" i="9"/>
  <c r="Z524" i="9"/>
  <c r="X524" i="16"/>
  <c r="E521" i="20"/>
  <c r="Y524" i="12"/>
  <c r="Z524" i="12"/>
  <c r="Y524" i="8"/>
  <c r="Z524" i="8"/>
  <c r="Y523" i="8"/>
  <c r="Z523" i="8"/>
  <c r="Z523" i="6"/>
  <c r="Y523" i="6"/>
  <c r="Y523" i="4"/>
  <c r="Z523" i="4"/>
  <c r="Y523" i="13"/>
  <c r="Z523" i="13"/>
  <c r="Y523" i="17"/>
  <c r="Z523" i="17"/>
  <c r="Y523" i="7"/>
  <c r="Z523" i="7"/>
  <c r="Y523" i="14"/>
  <c r="Z523" i="14"/>
  <c r="Y523" i="11"/>
  <c r="Z523" i="11"/>
  <c r="Y523" i="9"/>
  <c r="Z523" i="9"/>
  <c r="Y523" i="15"/>
  <c r="Z523" i="15"/>
  <c r="Y523" i="5"/>
  <c r="Z523" i="5"/>
  <c r="X523" i="16"/>
  <c r="E520" i="20"/>
  <c r="Y523" i="12"/>
  <c r="Z523" i="12"/>
  <c r="Y523" i="10"/>
  <c r="Z523" i="10"/>
  <c r="Y522" i="17"/>
  <c r="Z522" i="17"/>
  <c r="Y522" i="9"/>
  <c r="Z522" i="9"/>
  <c r="Y522" i="15"/>
  <c r="Z522" i="15"/>
  <c r="Y522" i="5"/>
  <c r="Z522" i="5"/>
  <c r="Y522" i="7"/>
  <c r="Z522" i="7"/>
  <c r="Y522" i="10"/>
  <c r="Z522" i="10"/>
  <c r="Y522" i="13"/>
  <c r="Z522" i="13"/>
  <c r="Y522" i="11"/>
  <c r="Z522" i="11"/>
  <c r="Y522" i="4"/>
  <c r="Z522" i="4"/>
  <c r="X522" i="16"/>
  <c r="E519" i="20"/>
  <c r="Y522" i="12"/>
  <c r="Z522" i="12"/>
  <c r="Z522" i="6"/>
  <c r="Y522" i="6"/>
  <c r="Y522" i="8"/>
  <c r="Z522" i="8"/>
  <c r="Y521" i="15"/>
  <c r="Z521" i="15"/>
  <c r="Y521" i="9"/>
  <c r="Z521" i="9"/>
  <c r="Y521" i="11"/>
  <c r="Z521" i="11"/>
  <c r="Y521" i="13"/>
  <c r="Z521" i="13"/>
  <c r="Y521" i="7"/>
  <c r="Z521" i="7"/>
  <c r="Y521" i="17"/>
  <c r="Z521" i="17"/>
  <c r="Y521" i="4"/>
  <c r="Z521" i="4"/>
  <c r="Y521" i="10"/>
  <c r="Z521" i="10"/>
  <c r="Y521" i="8"/>
  <c r="Z521" i="8"/>
  <c r="Y521" i="6"/>
  <c r="Z521" i="6"/>
  <c r="Y521" i="12"/>
  <c r="Z521" i="12"/>
  <c r="X521" i="16"/>
  <c r="E518" i="20"/>
  <c r="Y521" i="5"/>
  <c r="Z521" i="5"/>
  <c r="Z520" i="11"/>
  <c r="Y520" i="11"/>
  <c r="Y520" i="10"/>
  <c r="Z520" i="10"/>
  <c r="Y520" i="9"/>
  <c r="Z520" i="9"/>
  <c r="X520" i="16"/>
  <c r="E517" i="20"/>
  <c r="Y520" i="5"/>
  <c r="Z520" i="5"/>
  <c r="Y520" i="15"/>
  <c r="Z520" i="15"/>
  <c r="Y520" i="13"/>
  <c r="Z520" i="13"/>
  <c r="Y520" i="7"/>
  <c r="Z520" i="7"/>
  <c r="Y520" i="12"/>
  <c r="Z520" i="12"/>
  <c r="Z520" i="6"/>
  <c r="Y520" i="6"/>
  <c r="Y520" i="8"/>
  <c r="Z520" i="8"/>
  <c r="Y520" i="17"/>
  <c r="Z520" i="17"/>
  <c r="Y520" i="4"/>
  <c r="Z520" i="4"/>
  <c r="Y519" i="14"/>
  <c r="Z519" i="14"/>
  <c r="X519" i="16"/>
  <c r="E516" i="20"/>
  <c r="Y519" i="7"/>
  <c r="Z519" i="7"/>
  <c r="Y519" i="17"/>
  <c r="Z519" i="17"/>
  <c r="Y519" i="5"/>
  <c r="Z519" i="5"/>
  <c r="Y519" i="4"/>
  <c r="Z519" i="4"/>
  <c r="Z519" i="6"/>
  <c r="Y519" i="6"/>
  <c r="Y519" i="15"/>
  <c r="Z519" i="15"/>
  <c r="Y518" i="4"/>
  <c r="Z518" i="4"/>
  <c r="Y518" i="5"/>
  <c r="Z518" i="5"/>
  <c r="Y516" i="9"/>
  <c r="Z516" i="9"/>
  <c r="Y516" i="10"/>
  <c r="Z516" i="10"/>
  <c r="Y516" i="15"/>
  <c r="Z516" i="15"/>
  <c r="Y516" i="5"/>
  <c r="Z516" i="5"/>
  <c r="Y516" i="4"/>
  <c r="Z516" i="4"/>
  <c r="Y516" i="6"/>
  <c r="Z516" i="6"/>
  <c r="Y516" i="8"/>
  <c r="Z516" i="8"/>
  <c r="Y516" i="14"/>
  <c r="Z516" i="14"/>
  <c r="Y516" i="11"/>
  <c r="Z516" i="11"/>
  <c r="Y516" i="7"/>
  <c r="Z516" i="7"/>
  <c r="Y515" i="9"/>
  <c r="Z515" i="9"/>
  <c r="Y515" i="15"/>
  <c r="Z515" i="15"/>
  <c r="Y515" i="5"/>
  <c r="Z515" i="5"/>
  <c r="Y515" i="8"/>
  <c r="Z515" i="8"/>
  <c r="F512" i="19"/>
  <c r="G512" i="19"/>
  <c r="H512" i="19"/>
  <c r="Y515" i="14"/>
  <c r="Z515" i="14"/>
  <c r="Y515" i="4"/>
  <c r="Z515" i="4"/>
  <c r="Y514" i="4"/>
  <c r="Z514" i="4"/>
  <c r="Y514" i="5"/>
  <c r="Z514" i="5"/>
  <c r="Y514" i="14"/>
  <c r="Z514" i="14"/>
  <c r="Y514" i="15"/>
  <c r="Z514" i="15"/>
  <c r="Y512" i="5"/>
  <c r="Z512" i="5"/>
  <c r="Y512" i="12"/>
  <c r="Z512" i="12"/>
  <c r="Z512" i="6"/>
  <c r="Y512" i="6"/>
  <c r="Y512" i="8"/>
  <c r="Z512" i="8"/>
  <c r="Y512" i="4"/>
  <c r="Z512" i="4"/>
  <c r="Y512" i="7"/>
  <c r="Z512" i="7"/>
  <c r="Y512" i="14"/>
  <c r="Z512" i="14"/>
  <c r="Y512" i="11"/>
  <c r="Z512" i="11"/>
  <c r="Y512" i="10"/>
  <c r="Z512" i="10"/>
  <c r="Y512" i="9"/>
  <c r="Z512" i="9"/>
  <c r="Y512" i="15"/>
  <c r="Z512" i="15"/>
  <c r="Y512" i="13"/>
  <c r="Z512" i="13"/>
  <c r="Y511" i="5"/>
  <c r="Z511" i="5"/>
  <c r="Y511" i="4"/>
  <c r="Z511" i="4"/>
  <c r="Y509" i="10"/>
  <c r="Z509" i="10"/>
  <c r="Y509" i="9"/>
  <c r="Z509" i="9"/>
  <c r="Y509" i="15"/>
  <c r="Z509" i="15"/>
  <c r="Y509" i="5"/>
  <c r="Z509" i="5"/>
  <c r="Y509" i="8"/>
  <c r="Z509" i="8"/>
  <c r="F506" i="19"/>
  <c r="G506" i="19"/>
  <c r="H506" i="19"/>
  <c r="Y509" i="11"/>
  <c r="Z509" i="11"/>
  <c r="Y509" i="4"/>
  <c r="Z509" i="4"/>
  <c r="Y508" i="4"/>
  <c r="Z508" i="4"/>
  <c r="Y508" i="5"/>
  <c r="Z508" i="5"/>
  <c r="Y507" i="17"/>
  <c r="Z507" i="17"/>
  <c r="Y507" i="13"/>
  <c r="Z507" i="13"/>
  <c r="Y507" i="11"/>
  <c r="Z507" i="11"/>
  <c r="Y506" i="10"/>
  <c r="Z506" i="10"/>
  <c r="Y506" i="12"/>
  <c r="Z506" i="12"/>
  <c r="Y506" i="14"/>
  <c r="Z506" i="14"/>
  <c r="Z506" i="6"/>
  <c r="Y506" i="6"/>
  <c r="Y506" i="17"/>
  <c r="Z506" i="17"/>
  <c r="Y506" i="8"/>
  <c r="Z506" i="8"/>
  <c r="Y506" i="4"/>
  <c r="Z506" i="4"/>
  <c r="Y506" i="7"/>
  <c r="Z506" i="7"/>
  <c r="Y506" i="13"/>
  <c r="Z506" i="13"/>
  <c r="Y506" i="11"/>
  <c r="Z506" i="11"/>
  <c r="Y506" i="9"/>
  <c r="Z506" i="9"/>
  <c r="Y506" i="15"/>
  <c r="Z506" i="15"/>
  <c r="Y506" i="5"/>
  <c r="Z506" i="5"/>
  <c r="X506" i="16"/>
  <c r="E503" i="20"/>
  <c r="Y505" i="10"/>
  <c r="Z505" i="10"/>
  <c r="Y505" i="4"/>
  <c r="Z505" i="4"/>
  <c r="Y505" i="8"/>
  <c r="Z505" i="8"/>
  <c r="Y505" i="7"/>
  <c r="Z505" i="7"/>
  <c r="Y505" i="17"/>
  <c r="Z505" i="17"/>
  <c r="Y505" i="13"/>
  <c r="Z505" i="13"/>
  <c r="Y505" i="11"/>
  <c r="Z505" i="11"/>
  <c r="Y505" i="9"/>
  <c r="Z505" i="9"/>
  <c r="Y505" i="15"/>
  <c r="Z505" i="15"/>
  <c r="Y505" i="5"/>
  <c r="Z505" i="5"/>
  <c r="X505" i="16"/>
  <c r="E502" i="20"/>
  <c r="Y505" i="12"/>
  <c r="Z505" i="12"/>
  <c r="Z505" i="6"/>
  <c r="Y505" i="6"/>
  <c r="Y504" i="7"/>
  <c r="Z504" i="7"/>
  <c r="Y504" i="13"/>
  <c r="Z504" i="13"/>
  <c r="Y504" i="11"/>
  <c r="Z504" i="11"/>
  <c r="Y504" i="9"/>
  <c r="Z504" i="9"/>
  <c r="Y504" i="15"/>
  <c r="Z504" i="15"/>
  <c r="Y504" i="5"/>
  <c r="Z504" i="5"/>
  <c r="X504" i="16"/>
  <c r="E501" i="20"/>
  <c r="Y504" i="12"/>
  <c r="Z504" i="12"/>
  <c r="Z504" i="6"/>
  <c r="Y504" i="6"/>
  <c r="Y504" i="8"/>
  <c r="Z504" i="8"/>
  <c r="Y504" i="17"/>
  <c r="Z504" i="17"/>
  <c r="Y504" i="10"/>
  <c r="Z504" i="10"/>
  <c r="Y504" i="4"/>
  <c r="Z504" i="4"/>
  <c r="Y503" i="17"/>
  <c r="Z503" i="17"/>
  <c r="Y503" i="7"/>
  <c r="Z503" i="7"/>
  <c r="Y503" i="13"/>
  <c r="Z503" i="13"/>
  <c r="Y503" i="11"/>
  <c r="Z503" i="11"/>
  <c r="Y503" i="14"/>
  <c r="Z503" i="14"/>
  <c r="Y503" i="8"/>
  <c r="Z503" i="8"/>
  <c r="Z503" i="6"/>
  <c r="Y503" i="6"/>
  <c r="Y503" i="12"/>
  <c r="Z503" i="12"/>
  <c r="X503" i="16"/>
  <c r="E500" i="20"/>
  <c r="Y503" i="5"/>
  <c r="Z503" i="5"/>
  <c r="Y503" i="15"/>
  <c r="Z503" i="15"/>
  <c r="Y503" i="4"/>
  <c r="Z503" i="4"/>
  <c r="Y503" i="10"/>
  <c r="Z503" i="10"/>
  <c r="Y503" i="9"/>
  <c r="Z503" i="9"/>
  <c r="Y502" i="17"/>
  <c r="Z502" i="17"/>
  <c r="Y502" i="7"/>
  <c r="Z502" i="7"/>
  <c r="Y502" i="8"/>
  <c r="Z502" i="8"/>
  <c r="Y502" i="10"/>
  <c r="Z502" i="10"/>
  <c r="Y502" i="4"/>
  <c r="Z502" i="4"/>
  <c r="Y502" i="14"/>
  <c r="Z502" i="14"/>
  <c r="Y502" i="13"/>
  <c r="Z502" i="13"/>
  <c r="Y502" i="11"/>
  <c r="Z502" i="11"/>
  <c r="Y502" i="9"/>
  <c r="Z502" i="9"/>
  <c r="Y502" i="5"/>
  <c r="Z502" i="5"/>
  <c r="X502" i="16"/>
  <c r="E499" i="20"/>
  <c r="Y502" i="12"/>
  <c r="Z502" i="12"/>
  <c r="Z502" i="6"/>
  <c r="Y502" i="6"/>
  <c r="Y502" i="15"/>
  <c r="Z502" i="15"/>
  <c r="Y501" i="14"/>
  <c r="Z501" i="14"/>
  <c r="Y501" i="10"/>
  <c r="Z501" i="10"/>
  <c r="Y501" i="8"/>
  <c r="Z501" i="8"/>
  <c r="Y501" i="7"/>
  <c r="Z501" i="7"/>
  <c r="Y501" i="17"/>
  <c r="Z501" i="17"/>
  <c r="Y501" i="4"/>
  <c r="Z501" i="4"/>
  <c r="Y501" i="6"/>
  <c r="Z501" i="6"/>
  <c r="Y501" i="12"/>
  <c r="Z501" i="12"/>
  <c r="X501" i="16"/>
  <c r="E498" i="20"/>
  <c r="Y501" i="5"/>
  <c r="Z501" i="5"/>
  <c r="Y501" i="15"/>
  <c r="Z501" i="15"/>
  <c r="Y501" i="9"/>
  <c r="Z501" i="9"/>
  <c r="Y501" i="11"/>
  <c r="Z501" i="11"/>
  <c r="Y501" i="13"/>
  <c r="Z501" i="13"/>
  <c r="X500" i="16"/>
  <c r="E497" i="20"/>
  <c r="Y500" i="5"/>
  <c r="Z500" i="5"/>
  <c r="Y500" i="7"/>
  <c r="Z500" i="7"/>
  <c r="Y500" i="15"/>
  <c r="Z500" i="15"/>
  <c r="Y500" i="17"/>
  <c r="Z500" i="17"/>
  <c r="Y500" i="4"/>
  <c r="Z500" i="4"/>
  <c r="Y500" i="9"/>
  <c r="Z500" i="9"/>
  <c r="Y500" i="11"/>
  <c r="Z500" i="11"/>
  <c r="Y500" i="13"/>
  <c r="Z500" i="13"/>
  <c r="Y500" i="12"/>
  <c r="Z500" i="12"/>
  <c r="Y500" i="10"/>
  <c r="Z500" i="10"/>
  <c r="Y500" i="6"/>
  <c r="Z500" i="6"/>
  <c r="Y500" i="8"/>
  <c r="Z500" i="8"/>
  <c r="Y499" i="7"/>
  <c r="Z499" i="7"/>
  <c r="Y499" i="17"/>
  <c r="Z499" i="17"/>
  <c r="Y499" i="13"/>
  <c r="Z499" i="13"/>
  <c r="X499" i="16"/>
  <c r="E496" i="20"/>
  <c r="Y499" i="9"/>
  <c r="Z499" i="9"/>
  <c r="Y499" i="15"/>
  <c r="Z499" i="15"/>
  <c r="Y499" i="5"/>
  <c r="Z499" i="5"/>
  <c r="Y499" i="11"/>
  <c r="Z499" i="11"/>
  <c r="Z499" i="6"/>
  <c r="Y499" i="6"/>
  <c r="Y499" i="12"/>
  <c r="Z499" i="12"/>
  <c r="Y499" i="4"/>
  <c r="Z499" i="4"/>
  <c r="Y499" i="10"/>
  <c r="Z499" i="10"/>
  <c r="Y499" i="8"/>
  <c r="Z499" i="8"/>
  <c r="Y498" i="8"/>
  <c r="Z498" i="8"/>
  <c r="Y498" i="9"/>
  <c r="Z498" i="9"/>
  <c r="Y498" i="11"/>
  <c r="Z498" i="11"/>
  <c r="Y498" i="13"/>
  <c r="Z498" i="13"/>
  <c r="Y498" i="15"/>
  <c r="Z498" i="15"/>
  <c r="Y498" i="7"/>
  <c r="Z498" i="7"/>
  <c r="Y498" i="17"/>
  <c r="Z498" i="17"/>
  <c r="Z498" i="6"/>
  <c r="Y498" i="6"/>
  <c r="Y498" i="12"/>
  <c r="Z498" i="12"/>
  <c r="Y498" i="4"/>
  <c r="Z498" i="4"/>
  <c r="X498" i="16"/>
  <c r="E495" i="20"/>
  <c r="Y498" i="10"/>
  <c r="Z498" i="10"/>
  <c r="Y498" i="5"/>
  <c r="Z498" i="5"/>
  <c r="Y497" i="14"/>
  <c r="Z497" i="14"/>
  <c r="Y497" i="4"/>
  <c r="Z497" i="4"/>
  <c r="Y497" i="12"/>
  <c r="Z497" i="12"/>
  <c r="X497" i="16"/>
  <c r="E494" i="20"/>
  <c r="Y497" i="5"/>
  <c r="Z497" i="5"/>
  <c r="Y497" i="15"/>
  <c r="Z497" i="15"/>
  <c r="Y497" i="9"/>
  <c r="Z497" i="9"/>
  <c r="Y497" i="11"/>
  <c r="Z497" i="11"/>
  <c r="Y497" i="13"/>
  <c r="Z497" i="13"/>
  <c r="Y497" i="17"/>
  <c r="Z497" i="17"/>
  <c r="Y497" i="7"/>
  <c r="Z497" i="7"/>
  <c r="Y497" i="8"/>
  <c r="Z497" i="8"/>
  <c r="Z497" i="6"/>
  <c r="Y497" i="6"/>
  <c r="Y497" i="10"/>
  <c r="Z497" i="10"/>
  <c r="Y496" i="4"/>
  <c r="Z496" i="4"/>
  <c r="Y496" i="15"/>
  <c r="Z496" i="15"/>
  <c r="Y496" i="13"/>
  <c r="Z496" i="13"/>
  <c r="Z496" i="11"/>
  <c r="Y496" i="11"/>
  <c r="Y496" i="9"/>
  <c r="Z496" i="9"/>
  <c r="Y496" i="5"/>
  <c r="Z496" i="5"/>
  <c r="Y496" i="14"/>
  <c r="Z496" i="14"/>
  <c r="Y496" i="17"/>
  <c r="Z496" i="17"/>
  <c r="Y496" i="10"/>
  <c r="Z496" i="10"/>
  <c r="Y496" i="8"/>
  <c r="Z496" i="8"/>
  <c r="Y496" i="7"/>
  <c r="Z496" i="7"/>
  <c r="Y496" i="6"/>
  <c r="Z496" i="6"/>
  <c r="Y496" i="12"/>
  <c r="Z496" i="12"/>
  <c r="X496" i="16"/>
  <c r="E493" i="20"/>
  <c r="Y495" i="4"/>
  <c r="Z495" i="4"/>
  <c r="X495" i="16"/>
  <c r="E492" i="20"/>
  <c r="Y495" i="12"/>
  <c r="Z495" i="12"/>
  <c r="Z495" i="6"/>
  <c r="Y495" i="6"/>
  <c r="Y495" i="7"/>
  <c r="Z495" i="7"/>
  <c r="Y495" i="14"/>
  <c r="Z495" i="14"/>
  <c r="Y495" i="10"/>
  <c r="Z495" i="10"/>
  <c r="Y495" i="8"/>
  <c r="Z495" i="8"/>
  <c r="Y495" i="5"/>
  <c r="Z495" i="5"/>
  <c r="Y495" i="17"/>
  <c r="Z495" i="17"/>
  <c r="Y495" i="15"/>
  <c r="Z495" i="15"/>
  <c r="Y495" i="13"/>
  <c r="Z495" i="13"/>
  <c r="Y495" i="11"/>
  <c r="Z495" i="11"/>
  <c r="Y495" i="9"/>
  <c r="Z495" i="9"/>
  <c r="Y494" i="7"/>
  <c r="Z494" i="7"/>
  <c r="Y494" i="15"/>
  <c r="Z494" i="15"/>
  <c r="Y494" i="9"/>
  <c r="Z494" i="9"/>
  <c r="Y494" i="10"/>
  <c r="Z494" i="10"/>
  <c r="X494" i="16"/>
  <c r="E491" i="20"/>
  <c r="Y494" i="8"/>
  <c r="Z494" i="8"/>
  <c r="Y494" i="11"/>
  <c r="Z494" i="11"/>
  <c r="Y494" i="13"/>
  <c r="Z494" i="13"/>
  <c r="Y494" i="5"/>
  <c r="Z494" i="5"/>
  <c r="Y494" i="17"/>
  <c r="Z494" i="17"/>
  <c r="Y494" i="4"/>
  <c r="Z494" i="4"/>
  <c r="Z494" i="6"/>
  <c r="Y494" i="6"/>
  <c r="Y494" i="12"/>
  <c r="Z494" i="12"/>
  <c r="Y493" i="11"/>
  <c r="Z493" i="11"/>
  <c r="Y493" i="4"/>
  <c r="Z493" i="4"/>
  <c r="Y493" i="5"/>
  <c r="Z493" i="5"/>
  <c r="Y493" i="13"/>
  <c r="Z493" i="13"/>
  <c r="Y493" i="17"/>
  <c r="Z493" i="17"/>
  <c r="Y493" i="9"/>
  <c r="Z493" i="9"/>
  <c r="Y493" i="15"/>
  <c r="Z493" i="15"/>
  <c r="X493" i="16"/>
  <c r="E490" i="20"/>
  <c r="Y493" i="12"/>
  <c r="Z493" i="12"/>
  <c r="Y493" i="6"/>
  <c r="Z493" i="6"/>
  <c r="Y493" i="14"/>
  <c r="Z493" i="14"/>
  <c r="Y493" i="8"/>
  <c r="Z493" i="8"/>
  <c r="Y493" i="7"/>
  <c r="Z493" i="7"/>
  <c r="Y493" i="10"/>
  <c r="Z493" i="10"/>
  <c r="Y492" i="7"/>
  <c r="Z492" i="7"/>
  <c r="Y492" i="9"/>
  <c r="Z492" i="9"/>
  <c r="Y492" i="10"/>
  <c r="Z492" i="10"/>
  <c r="Y492" i="8"/>
  <c r="Z492" i="8"/>
  <c r="Y492" i="17"/>
  <c r="Z492" i="17"/>
  <c r="Y492" i="15"/>
  <c r="Z492" i="15"/>
  <c r="Y492" i="4"/>
  <c r="Z492" i="4"/>
  <c r="Y492" i="13"/>
  <c r="Z492" i="13"/>
  <c r="Y492" i="11"/>
  <c r="Z492" i="11"/>
  <c r="Y492" i="5"/>
  <c r="Z492" i="5"/>
  <c r="X492" i="16"/>
  <c r="E489" i="20"/>
  <c r="Y492" i="12"/>
  <c r="Z492" i="12"/>
  <c r="Z492" i="6"/>
  <c r="Y492" i="6"/>
  <c r="F489" i="19"/>
  <c r="G489" i="19"/>
  <c r="H489" i="19"/>
  <c r="Y491" i="4"/>
  <c r="Z491" i="4"/>
  <c r="Y491" i="17"/>
  <c r="Z491" i="17"/>
  <c r="Y491" i="5"/>
  <c r="Z491" i="5"/>
  <c r="Y491" i="10"/>
  <c r="Z491" i="10"/>
  <c r="Y491" i="14"/>
  <c r="Z491" i="14"/>
  <c r="Y491" i="13"/>
  <c r="Z491" i="13"/>
  <c r="Y491" i="7"/>
  <c r="Z491" i="7"/>
  <c r="Y491" i="6"/>
  <c r="Z491" i="6"/>
  <c r="Y491" i="12"/>
  <c r="Z491" i="12"/>
  <c r="X491" i="16"/>
  <c r="E488" i="20"/>
  <c r="Y491" i="15"/>
  <c r="Z491" i="15"/>
  <c r="Y491" i="9"/>
  <c r="Z491" i="9"/>
  <c r="Y491" i="8"/>
  <c r="Z491" i="8"/>
  <c r="Y491" i="11"/>
  <c r="Z491" i="11"/>
  <c r="Y490" i="4"/>
  <c r="Z490" i="4"/>
  <c r="Y490" i="5"/>
  <c r="Z490" i="5"/>
  <c r="Y490" i="15"/>
  <c r="Z490" i="15"/>
  <c r="Y490" i="9"/>
  <c r="Z490" i="9"/>
  <c r="Y490" i="11"/>
  <c r="Z490" i="11"/>
  <c r="Y490" i="13"/>
  <c r="Z490" i="13"/>
  <c r="Y490" i="10"/>
  <c r="Z490" i="10"/>
  <c r="Y490" i="8"/>
  <c r="Z490" i="8"/>
  <c r="Y490" i="12"/>
  <c r="Z490" i="12"/>
  <c r="Y490" i="6"/>
  <c r="Z490" i="6"/>
  <c r="Y490" i="7"/>
  <c r="Z490" i="7"/>
  <c r="Y488" i="5"/>
  <c r="Z488" i="5"/>
  <c r="Y488" i="17"/>
  <c r="Z488" i="17"/>
  <c r="Y488" i="9"/>
  <c r="Z488" i="9"/>
  <c r="Y488" i="11"/>
  <c r="Z488" i="11"/>
  <c r="Y488" i="13"/>
  <c r="Z488" i="13"/>
  <c r="Y488" i="14"/>
  <c r="Z488" i="14"/>
  <c r="Y488" i="4"/>
  <c r="Z488" i="4"/>
  <c r="Y488" i="10"/>
  <c r="Z488" i="10"/>
  <c r="Y488" i="12"/>
  <c r="Z488" i="12"/>
  <c r="Y488" i="8"/>
  <c r="Z488" i="8"/>
  <c r="X488" i="16"/>
  <c r="E485" i="20"/>
  <c r="Y488" i="15"/>
  <c r="Z488" i="15"/>
  <c r="Y488" i="6"/>
  <c r="Z488" i="6"/>
  <c r="Y488" i="7"/>
  <c r="Z488" i="7"/>
  <c r="X487" i="16"/>
  <c r="E484" i="20"/>
  <c r="Y487" i="12"/>
  <c r="Z487" i="12"/>
  <c r="Y487" i="6"/>
  <c r="Z487" i="6"/>
  <c r="Y487" i="8"/>
  <c r="Z487" i="8"/>
  <c r="Y487" i="10"/>
  <c r="Z487" i="10"/>
  <c r="Y487" i="13"/>
  <c r="Z487" i="13"/>
  <c r="Y487" i="14"/>
  <c r="Z487" i="14"/>
  <c r="Y487" i="11"/>
  <c r="Z487" i="11"/>
  <c r="Y487" i="17"/>
  <c r="Z487" i="17"/>
  <c r="Y487" i="9"/>
  <c r="Z487" i="9"/>
  <c r="Y487" i="4"/>
  <c r="Z487" i="4"/>
  <c r="Y487" i="15"/>
  <c r="Z487" i="15"/>
  <c r="Y487" i="5"/>
  <c r="Z487" i="5"/>
  <c r="Y487" i="7"/>
  <c r="Z487" i="7"/>
  <c r="Y486" i="10"/>
  <c r="Z486" i="10"/>
  <c r="Y486" i="8"/>
  <c r="Z486" i="8"/>
  <c r="Y486" i="5"/>
  <c r="Z486" i="5"/>
  <c r="Y486" i="14"/>
  <c r="Z486" i="14"/>
  <c r="Y486" i="17"/>
  <c r="Z486" i="17"/>
  <c r="Y486" i="6"/>
  <c r="Z486" i="6"/>
  <c r="Y486" i="12"/>
  <c r="Z486" i="12"/>
  <c r="X486" i="16"/>
  <c r="E483" i="20"/>
  <c r="Y486" i="15"/>
  <c r="Z486" i="15"/>
  <c r="Y486" i="9"/>
  <c r="Z486" i="9"/>
  <c r="Y486" i="11"/>
  <c r="Z486" i="11"/>
  <c r="Y486" i="13"/>
  <c r="Z486" i="13"/>
  <c r="Y486" i="7"/>
  <c r="Z486" i="7"/>
  <c r="Y486" i="4"/>
  <c r="Z486" i="4"/>
  <c r="Y485" i="8"/>
  <c r="Z485" i="8"/>
  <c r="Y485" i="12"/>
  <c r="Z485" i="12"/>
  <c r="Y485" i="5"/>
  <c r="Z485" i="5"/>
  <c r="X485" i="16"/>
  <c r="E482" i="20"/>
  <c r="Y485" i="10"/>
  <c r="Z485" i="10"/>
  <c r="Y485" i="15"/>
  <c r="Z485" i="15"/>
  <c r="Y485" i="11"/>
  <c r="Z485" i="11"/>
  <c r="Y485" i="9"/>
  <c r="Z485" i="9"/>
  <c r="Y485" i="17"/>
  <c r="Z485" i="17"/>
  <c r="Z485" i="6"/>
  <c r="Y485" i="6"/>
  <c r="Y485" i="13"/>
  <c r="Z485" i="13"/>
  <c r="Y485" i="4"/>
  <c r="Z485" i="4"/>
  <c r="Y485" i="14"/>
  <c r="Z485" i="14"/>
  <c r="Y485" i="7"/>
  <c r="Z485" i="7"/>
  <c r="Y484" i="10"/>
  <c r="Z484" i="10"/>
  <c r="X484" i="16"/>
  <c r="E481" i="20"/>
  <c r="Y484" i="15"/>
  <c r="Z484" i="15"/>
  <c r="Y484" i="17"/>
  <c r="Z484" i="17"/>
  <c r="Y484" i="9"/>
  <c r="Z484" i="9"/>
  <c r="Y484" i="11"/>
  <c r="Z484" i="11"/>
  <c r="Y484" i="13"/>
  <c r="Z484" i="13"/>
  <c r="Y484" i="4"/>
  <c r="Z484" i="4"/>
  <c r="Y484" i="12"/>
  <c r="Z484" i="12"/>
  <c r="Y484" i="8"/>
  <c r="Z484" i="8"/>
  <c r="Y484" i="7"/>
  <c r="Z484" i="7"/>
  <c r="Y484" i="5"/>
  <c r="Z484" i="5"/>
  <c r="Z484" i="6"/>
  <c r="Y484" i="6"/>
  <c r="Y483" i="6"/>
  <c r="Z483" i="6"/>
  <c r="Y483" i="8"/>
  <c r="Z483" i="8"/>
  <c r="Y483" i="14"/>
  <c r="Z483" i="14"/>
  <c r="Y483" i="4"/>
  <c r="Z483" i="4"/>
  <c r="Y483" i="7"/>
  <c r="Z483" i="7"/>
  <c r="Y483" i="5"/>
  <c r="Z483" i="5"/>
  <c r="Y483" i="17"/>
  <c r="Z483" i="17"/>
  <c r="Y483" i="13"/>
  <c r="Z483" i="13"/>
  <c r="Y483" i="11"/>
  <c r="Z483" i="11"/>
  <c r="Y483" i="9"/>
  <c r="Z483" i="9"/>
  <c r="Y483" i="15"/>
  <c r="Z483" i="15"/>
  <c r="X483" i="16"/>
  <c r="E480" i="20"/>
  <c r="Y483" i="12"/>
  <c r="Z483" i="12"/>
  <c r="Y483" i="10"/>
  <c r="Z483" i="10"/>
  <c r="Y482" i="9"/>
  <c r="Z482" i="9"/>
  <c r="Y482" i="7"/>
  <c r="Z482" i="7"/>
  <c r="Y482" i="11"/>
  <c r="Z482" i="11"/>
  <c r="Y482" i="4"/>
  <c r="Z482" i="4"/>
  <c r="Y482" i="12"/>
  <c r="Z482" i="12"/>
  <c r="X482" i="16"/>
  <c r="E479" i="20"/>
  <c r="Y482" i="13"/>
  <c r="Z482" i="13"/>
  <c r="Y482" i="15"/>
  <c r="Z482" i="15"/>
  <c r="Z482" i="6"/>
  <c r="Y482" i="6"/>
  <c r="Y482" i="17"/>
  <c r="Z482" i="17"/>
  <c r="Y482" i="5"/>
  <c r="Z482" i="5"/>
  <c r="Y482" i="8"/>
  <c r="Z482" i="8"/>
  <c r="Y482" i="10"/>
  <c r="Z482" i="10"/>
  <c r="Y481" i="15"/>
  <c r="Z481" i="15"/>
  <c r="Y481" i="12"/>
  <c r="Z481" i="12"/>
  <c r="Y481" i="17"/>
  <c r="Z481" i="17"/>
  <c r="Y481" i="11"/>
  <c r="Z481" i="11"/>
  <c r="Y481" i="8"/>
  <c r="Z481" i="8"/>
  <c r="Y481" i="13"/>
  <c r="Z481" i="13"/>
  <c r="Y481" i="9"/>
  <c r="Z481" i="9"/>
  <c r="Y481" i="7"/>
  <c r="Z481" i="7"/>
  <c r="Y481" i="4"/>
  <c r="Z481" i="4"/>
  <c r="Y481" i="10"/>
  <c r="Z481" i="10"/>
  <c r="Y481" i="5"/>
  <c r="Z481" i="5"/>
  <c r="X481" i="16"/>
  <c r="E478" i="20"/>
  <c r="Y481" i="6"/>
  <c r="Z481" i="6"/>
  <c r="F478" i="19"/>
  <c r="G478" i="19"/>
  <c r="H478" i="19"/>
  <c r="Y480" i="7"/>
  <c r="Z480" i="7"/>
  <c r="Y480" i="12"/>
  <c r="Z480" i="12"/>
  <c r="Y480" i="6"/>
  <c r="Z480" i="6"/>
  <c r="Y480" i="10"/>
  <c r="Z480" i="10"/>
  <c r="Y480" i="17"/>
  <c r="Z480" i="17"/>
  <c r="X480" i="16"/>
  <c r="E477" i="20"/>
  <c r="Y480" i="5"/>
  <c r="Z480" i="5"/>
  <c r="Y480" i="8"/>
  <c r="Z480" i="8"/>
  <c r="Y480" i="4"/>
  <c r="Z480" i="4"/>
  <c r="Y480" i="14"/>
  <c r="Z480" i="14"/>
  <c r="Y480" i="13"/>
  <c r="Z480" i="13"/>
  <c r="Y480" i="11"/>
  <c r="Z480" i="11"/>
  <c r="Y480" i="9"/>
  <c r="Z480" i="9"/>
  <c r="Y480" i="15"/>
  <c r="Z480" i="15"/>
  <c r="Y479" i="11"/>
  <c r="Z479" i="11"/>
  <c r="Y479" i="9"/>
  <c r="Z479" i="9"/>
  <c r="Y479" i="15"/>
  <c r="Z479" i="15"/>
  <c r="Y479" i="7"/>
  <c r="Z479" i="7"/>
  <c r="Y479" i="4"/>
  <c r="Z479" i="4"/>
  <c r="Z479" i="6"/>
  <c r="Y479" i="6"/>
  <c r="Y479" i="5"/>
  <c r="Z479" i="5"/>
  <c r="Y479" i="8"/>
  <c r="Z479" i="8"/>
  <c r="Y479" i="10"/>
  <c r="Z479" i="10"/>
  <c r="X478" i="16"/>
  <c r="E475" i="20"/>
  <c r="Y478" i="15"/>
  <c r="Z478" i="15"/>
  <c r="Y478" i="11"/>
  <c r="Z478" i="11"/>
  <c r="Y478" i="7"/>
  <c r="Z478" i="7"/>
  <c r="Y478" i="4"/>
  <c r="Z478" i="4"/>
  <c r="Y478" i="5"/>
  <c r="Z478" i="5"/>
  <c r="Y478" i="13"/>
  <c r="Z478" i="13"/>
  <c r="Y478" i="6"/>
  <c r="Z478" i="6"/>
  <c r="Y478" i="12"/>
  <c r="Z478" i="12"/>
  <c r="Y478" i="17"/>
  <c r="Z478" i="17"/>
  <c r="Y478" i="8"/>
  <c r="Z478" i="8"/>
  <c r="Y478" i="14"/>
  <c r="Z478" i="14"/>
  <c r="Y478" i="10"/>
  <c r="Z478" i="10"/>
  <c r="Y478" i="9"/>
  <c r="Z478" i="9"/>
  <c r="Y477" i="5"/>
  <c r="Z477" i="5"/>
  <c r="Y477" i="8"/>
  <c r="Z477" i="8"/>
  <c r="Y477" i="4"/>
  <c r="Z477" i="4"/>
  <c r="Y477" i="17"/>
  <c r="Z477" i="17"/>
  <c r="Y477" i="7"/>
  <c r="Z477" i="7"/>
  <c r="Y477" i="10"/>
  <c r="Z477" i="10"/>
  <c r="Y477" i="14"/>
  <c r="Z477" i="14"/>
  <c r="Y477" i="13"/>
  <c r="Z477" i="13"/>
  <c r="Y477" i="11"/>
  <c r="Z477" i="11"/>
  <c r="Y477" i="9"/>
  <c r="Z477" i="9"/>
  <c r="Y477" i="15"/>
  <c r="Z477" i="15"/>
  <c r="X477" i="16"/>
  <c r="E474" i="20"/>
  <c r="Y477" i="12"/>
  <c r="Z477" i="12"/>
  <c r="Z477" i="6"/>
  <c r="Y477" i="6"/>
  <c r="Y476" i="15"/>
  <c r="Z476" i="15"/>
  <c r="Y476" i="5"/>
  <c r="Z476" i="5"/>
  <c r="Y476" i="9"/>
  <c r="Z476" i="9"/>
  <c r="Y476" i="4"/>
  <c r="Z476" i="4"/>
  <c r="Y476" i="8"/>
  <c r="Z476" i="8"/>
  <c r="Y476" i="17"/>
  <c r="Z476" i="17"/>
  <c r="X476" i="16"/>
  <c r="E473" i="20"/>
  <c r="Y476" i="10"/>
  <c r="Z476" i="10"/>
  <c r="Y476" i="12"/>
  <c r="Z476" i="12"/>
  <c r="Y476" i="11"/>
  <c r="Z476" i="11"/>
  <c r="Y476" i="13"/>
  <c r="Z476" i="13"/>
  <c r="Y476" i="14"/>
  <c r="Z476" i="14"/>
  <c r="Z476" i="6"/>
  <c r="Y476" i="6"/>
  <c r="Y476" i="7"/>
  <c r="Z476" i="7"/>
  <c r="Y475" i="13"/>
  <c r="Z475" i="13"/>
  <c r="Y475" i="7"/>
  <c r="Z475" i="7"/>
  <c r="Y475" i="14"/>
  <c r="Z475" i="14"/>
  <c r="Y475" i="10"/>
  <c r="Z475" i="10"/>
  <c r="Z475" i="6"/>
  <c r="Y475" i="6"/>
  <c r="Y475" i="12"/>
  <c r="Z475" i="12"/>
  <c r="X475" i="16"/>
  <c r="E472" i="20"/>
  <c r="Y475" i="4"/>
  <c r="Z475" i="4"/>
  <c r="Y475" i="8"/>
  <c r="Z475" i="8"/>
  <c r="Y475" i="15"/>
  <c r="Z475" i="15"/>
  <c r="Y475" i="5"/>
  <c r="Z475" i="5"/>
  <c r="Y475" i="9"/>
  <c r="Z475" i="9"/>
  <c r="Y475" i="11"/>
  <c r="Z475" i="11"/>
  <c r="Y475" i="17"/>
  <c r="Z475" i="17"/>
  <c r="Y474" i="11"/>
  <c r="Z474" i="11"/>
  <c r="Y474" i="9"/>
  <c r="Z474" i="9"/>
  <c r="Y474" i="15"/>
  <c r="Z474" i="15"/>
  <c r="X474" i="16"/>
  <c r="E471" i="20"/>
  <c r="Y474" i="10"/>
  <c r="Z474" i="10"/>
  <c r="Y474" i="7"/>
  <c r="Z474" i="7"/>
  <c r="Y474" i="12"/>
  <c r="Z474" i="12"/>
  <c r="Z474" i="6"/>
  <c r="Y474" i="6"/>
  <c r="F471" i="19"/>
  <c r="G471" i="19"/>
  <c r="H471" i="19"/>
  <c r="Y474" i="5"/>
  <c r="Z474" i="5"/>
  <c r="Y474" i="8"/>
  <c r="Z474" i="8"/>
  <c r="Y474" i="17"/>
  <c r="Z474" i="17"/>
  <c r="Y474" i="4"/>
  <c r="Z474" i="4"/>
  <c r="Y474" i="14"/>
  <c r="Z474" i="14"/>
  <c r="Y474" i="13"/>
  <c r="Z474" i="13"/>
  <c r="Y473" i="13"/>
  <c r="Z473" i="13"/>
  <c r="Y473" i="11"/>
  <c r="Z473" i="11"/>
  <c r="Y473" i="9"/>
  <c r="Z473" i="9"/>
  <c r="Y473" i="15"/>
  <c r="Z473" i="15"/>
  <c r="X473" i="16"/>
  <c r="E470" i="20"/>
  <c r="Y473" i="12"/>
  <c r="Z473" i="12"/>
  <c r="Y473" i="4"/>
  <c r="Z473" i="4"/>
  <c r="Y473" i="17"/>
  <c r="Z473" i="17"/>
  <c r="Y473" i="5"/>
  <c r="Z473" i="5"/>
  <c r="Y473" i="10"/>
  <c r="Z473" i="10"/>
  <c r="Y473" i="7"/>
  <c r="Z473" i="7"/>
  <c r="Y473" i="6"/>
  <c r="Z473" i="6"/>
  <c r="Y473" i="14"/>
  <c r="Z473" i="14"/>
  <c r="Y473" i="8"/>
  <c r="Z473" i="8"/>
  <c r="Y472" i="8"/>
  <c r="Z472" i="8"/>
  <c r="Y472" i="4"/>
  <c r="Z472" i="4"/>
  <c r="Y472" i="5"/>
  <c r="Z472" i="5"/>
  <c r="Y472" i="7"/>
  <c r="Z472" i="7"/>
  <c r="Y472" i="17"/>
  <c r="Z472" i="17"/>
  <c r="Y472" i="15"/>
  <c r="Z472" i="15"/>
  <c r="Z472" i="11"/>
  <c r="Y472" i="11"/>
  <c r="Y472" i="13"/>
  <c r="Z472" i="13"/>
  <c r="Z472" i="6"/>
  <c r="Y472" i="6"/>
  <c r="Y472" i="9"/>
  <c r="Z472" i="9"/>
  <c r="Y472" i="14"/>
  <c r="Z472" i="14"/>
  <c r="Y472" i="10"/>
  <c r="Z472" i="10"/>
  <c r="X472" i="16"/>
  <c r="E469" i="20"/>
  <c r="Y472" i="12"/>
  <c r="Z472" i="12"/>
  <c r="Y471" i="13"/>
  <c r="Z471" i="13"/>
  <c r="Z471" i="6"/>
  <c r="Y471" i="6"/>
  <c r="Y471" i="9"/>
  <c r="Z471" i="9"/>
  <c r="Y471" i="14"/>
  <c r="Z471" i="14"/>
  <c r="Y471" i="11"/>
  <c r="Z471" i="11"/>
  <c r="Y471" i="10"/>
  <c r="Z471" i="10"/>
  <c r="X471" i="16"/>
  <c r="E468" i="20"/>
  <c r="Y471" i="5"/>
  <c r="Z471" i="5"/>
  <c r="Y471" i="7"/>
  <c r="Z471" i="7"/>
  <c r="Y471" i="15"/>
  <c r="Z471" i="15"/>
  <c r="Y471" i="8"/>
  <c r="Z471" i="8"/>
  <c r="Y471" i="17"/>
  <c r="Z471" i="17"/>
  <c r="Y471" i="12"/>
  <c r="Z471" i="12"/>
  <c r="Y471" i="4"/>
  <c r="Z471" i="4"/>
  <c r="X470" i="16"/>
  <c r="E467" i="20"/>
  <c r="Y470" i="17"/>
  <c r="Z470" i="17"/>
  <c r="Y470" i="4"/>
  <c r="Z470" i="4"/>
  <c r="Y470" i="6"/>
  <c r="Z470" i="6"/>
  <c r="Y470" i="14"/>
  <c r="Z470" i="14"/>
  <c r="Y470" i="7"/>
  <c r="Z470" i="7"/>
  <c r="Y470" i="10"/>
  <c r="Z470" i="10"/>
  <c r="Y470" i="13"/>
  <c r="Z470" i="13"/>
  <c r="Y470" i="11"/>
  <c r="Z470" i="11"/>
  <c r="Y470" i="9"/>
  <c r="Z470" i="9"/>
  <c r="Y470" i="15"/>
  <c r="Z470" i="15"/>
  <c r="Y470" i="12"/>
  <c r="Z470" i="12"/>
  <c r="Y470" i="5"/>
  <c r="Z470" i="5"/>
  <c r="Y470" i="8"/>
  <c r="Z470" i="8"/>
  <c r="Y469" i="11"/>
  <c r="Z469" i="11"/>
  <c r="Y469" i="13"/>
  <c r="Z469" i="13"/>
  <c r="Y469" i="5"/>
  <c r="Z469" i="5"/>
  <c r="Y469" i="10"/>
  <c r="Z469" i="10"/>
  <c r="Y469" i="4"/>
  <c r="Z469" i="4"/>
  <c r="Y469" i="17"/>
  <c r="Z469" i="17"/>
  <c r="Y469" i="7"/>
  <c r="Z469" i="7"/>
  <c r="Y469" i="15"/>
  <c r="Z469" i="15"/>
  <c r="Y469" i="8"/>
  <c r="Z469" i="8"/>
  <c r="Y469" i="9"/>
  <c r="Z469" i="9"/>
  <c r="Y469" i="6"/>
  <c r="Z469" i="6"/>
  <c r="Y469" i="12"/>
  <c r="Z469" i="12"/>
  <c r="X469" i="16"/>
  <c r="E466" i="20"/>
  <c r="Y468" i="12"/>
  <c r="Z468" i="12"/>
  <c r="Z468" i="6"/>
  <c r="Y468" i="6"/>
  <c r="Y468" i="15"/>
  <c r="Z468" i="15"/>
  <c r="Y468" i="5"/>
  <c r="Z468" i="5"/>
  <c r="Y468" i="7"/>
  <c r="Z468" i="7"/>
  <c r="Y468" i="17"/>
  <c r="Z468" i="17"/>
  <c r="Y468" i="14"/>
  <c r="Z468" i="14"/>
  <c r="Y468" i="10"/>
  <c r="Z468" i="10"/>
  <c r="Y468" i="4"/>
  <c r="Z468" i="4"/>
  <c r="Y468" i="8"/>
  <c r="Z468" i="8"/>
  <c r="Y468" i="13"/>
  <c r="Z468" i="13"/>
  <c r="Y468" i="11"/>
  <c r="Z468" i="11"/>
  <c r="Y468" i="9"/>
  <c r="Z468" i="9"/>
  <c r="X468" i="16"/>
  <c r="E465" i="20"/>
  <c r="X467" i="16"/>
  <c r="E464" i="20"/>
  <c r="Y467" i="12"/>
  <c r="Z467" i="12"/>
  <c r="Z467" i="6"/>
  <c r="Y467" i="6"/>
  <c r="Y467" i="4"/>
  <c r="Z467" i="4"/>
  <c r="Y467" i="5"/>
  <c r="Z467" i="5"/>
  <c r="Y467" i="17"/>
  <c r="Z467" i="17"/>
  <c r="Y467" i="7"/>
  <c r="Z467" i="7"/>
  <c r="Y467" i="10"/>
  <c r="Z467" i="10"/>
  <c r="Y467" i="13"/>
  <c r="Z467" i="13"/>
  <c r="Y467" i="11"/>
  <c r="Z467" i="11"/>
  <c r="Y467" i="9"/>
  <c r="Z467" i="9"/>
  <c r="Y467" i="15"/>
  <c r="Z467" i="15"/>
  <c r="Y467" i="14"/>
  <c r="Z467" i="14"/>
  <c r="Y467" i="8"/>
  <c r="Z467" i="8"/>
  <c r="X466" i="16"/>
  <c r="E463" i="20"/>
  <c r="Y466" i="12"/>
  <c r="Z466" i="12"/>
  <c r="Z466" i="6"/>
  <c r="Y466" i="6"/>
  <c r="Y466" i="4"/>
  <c r="Z466" i="4"/>
  <c r="Y466" i="5"/>
  <c r="Z466" i="5"/>
  <c r="Y466" i="8"/>
  <c r="Z466" i="8"/>
  <c r="Y466" i="17"/>
  <c r="Z466" i="17"/>
  <c r="Y466" i="14"/>
  <c r="Z466" i="14"/>
  <c r="Y466" i="15"/>
  <c r="Z466" i="15"/>
  <c r="Y466" i="13"/>
  <c r="Z466" i="13"/>
  <c r="Y466" i="11"/>
  <c r="Z466" i="11"/>
  <c r="Y466" i="10"/>
  <c r="Z466" i="10"/>
  <c r="Y466" i="7"/>
  <c r="Z466" i="7"/>
  <c r="Y466" i="9"/>
  <c r="Z466" i="9"/>
  <c r="Y465" i="15"/>
  <c r="Z465" i="15"/>
  <c r="Y465" i="9"/>
  <c r="Z465" i="9"/>
  <c r="Y465" i="11"/>
  <c r="Z465" i="11"/>
  <c r="Y465" i="17"/>
  <c r="Z465" i="17"/>
  <c r="Y465" i="8"/>
  <c r="Z465" i="8"/>
  <c r="Y465" i="4"/>
  <c r="Z465" i="4"/>
  <c r="Y465" i="10"/>
  <c r="Z465" i="10"/>
  <c r="Y465" i="7"/>
  <c r="Z465" i="7"/>
  <c r="Y465" i="5"/>
  <c r="Z465" i="5"/>
  <c r="Y465" i="13"/>
  <c r="Z465" i="13"/>
  <c r="Y465" i="6"/>
  <c r="Z465" i="6"/>
  <c r="Y465" i="12"/>
  <c r="Z465" i="12"/>
  <c r="X465" i="16"/>
  <c r="E462" i="20"/>
  <c r="Y464" i="6"/>
  <c r="Z464" i="6"/>
  <c r="Y464" i="17"/>
  <c r="Z464" i="17"/>
  <c r="Y464" i="5"/>
  <c r="Z464" i="5"/>
  <c r="Y464" i="12"/>
  <c r="Z464" i="12"/>
  <c r="Y464" i="8"/>
  <c r="Z464" i="8"/>
  <c r="X464" i="16"/>
  <c r="E461" i="20"/>
  <c r="Y464" i="15"/>
  <c r="Z464" i="15"/>
  <c r="Y464" i="9"/>
  <c r="Z464" i="9"/>
  <c r="Y464" i="4"/>
  <c r="Z464" i="4"/>
  <c r="Y464" i="11"/>
  <c r="Z464" i="11"/>
  <c r="Y464" i="13"/>
  <c r="Z464" i="13"/>
  <c r="F461" i="19"/>
  <c r="G461" i="19"/>
  <c r="H461" i="19"/>
  <c r="Y464" i="10"/>
  <c r="Z464" i="10"/>
  <c r="Y464" i="7"/>
  <c r="Z464" i="7"/>
  <c r="Y463" i="15"/>
  <c r="Z463" i="15"/>
  <c r="Y463" i="17"/>
  <c r="Z463" i="17"/>
  <c r="Y463" i="9"/>
  <c r="Z463" i="9"/>
  <c r="Y463" i="13"/>
  <c r="Z463" i="13"/>
  <c r="Y463" i="11"/>
  <c r="Z463" i="11"/>
  <c r="Y463" i="8"/>
  <c r="Z463" i="8"/>
  <c r="Y463" i="5"/>
  <c r="Z463" i="5"/>
  <c r="Y463" i="7"/>
  <c r="Z463" i="7"/>
  <c r="Y463" i="10"/>
  <c r="Z463" i="10"/>
  <c r="Y463" i="4"/>
  <c r="Z463" i="4"/>
  <c r="Z463" i="6"/>
  <c r="Y463" i="6"/>
  <c r="Y463" i="12"/>
  <c r="Z463" i="12"/>
  <c r="X463" i="16"/>
  <c r="E460" i="20"/>
  <c r="Y462" i="8"/>
  <c r="Z462" i="8"/>
  <c r="Y462" i="6"/>
  <c r="Z462" i="6"/>
  <c r="Y462" i="14"/>
  <c r="Z462" i="14"/>
  <c r="Y462" i="17"/>
  <c r="Z462" i="17"/>
  <c r="Y462" i="10"/>
  <c r="Z462" i="10"/>
  <c r="Y462" i="4"/>
  <c r="Z462" i="4"/>
  <c r="Y462" i="7"/>
  <c r="Z462" i="7"/>
  <c r="Y462" i="5"/>
  <c r="Z462" i="5"/>
  <c r="Y462" i="13"/>
  <c r="Z462" i="13"/>
  <c r="Y462" i="11"/>
  <c r="Z462" i="11"/>
  <c r="Y462" i="9"/>
  <c r="Z462" i="9"/>
  <c r="Y462" i="15"/>
  <c r="Z462" i="15"/>
  <c r="X462" i="16"/>
  <c r="E459" i="20"/>
  <c r="Y462" i="12"/>
  <c r="Z462" i="12"/>
  <c r="Y461" i="12"/>
  <c r="Z461" i="12"/>
  <c r="Y461" i="15"/>
  <c r="Z461" i="15"/>
  <c r="X461" i="16"/>
  <c r="E458" i="20"/>
  <c r="Y461" i="6"/>
  <c r="Z461" i="6"/>
  <c r="F458" i="19"/>
  <c r="G458" i="19"/>
  <c r="H458" i="19"/>
  <c r="Y461" i="7"/>
  <c r="Z461" i="7"/>
  <c r="Y461" i="11"/>
  <c r="Z461" i="11"/>
  <c r="Y461" i="8"/>
  <c r="Z461" i="8"/>
  <c r="Y461" i="5"/>
  <c r="Z461" i="5"/>
  <c r="Y461" i="9"/>
  <c r="Z461" i="9"/>
  <c r="Y461" i="4"/>
  <c r="Z461" i="4"/>
  <c r="Y461" i="13"/>
  <c r="Z461" i="13"/>
  <c r="Y461" i="10"/>
  <c r="Z461" i="10"/>
  <c r="Y461" i="17"/>
  <c r="Z461" i="17"/>
  <c r="Y460" i="8"/>
  <c r="Z460" i="8"/>
  <c r="Y460" i="12"/>
  <c r="Z460" i="12"/>
  <c r="X460" i="16"/>
  <c r="E457" i="20"/>
  <c r="Y460" i="7"/>
  <c r="Z460" i="7"/>
  <c r="Y460" i="15"/>
  <c r="Z460" i="15"/>
  <c r="Y460" i="9"/>
  <c r="Z460" i="9"/>
  <c r="Y460" i="4"/>
  <c r="Z460" i="4"/>
  <c r="Y460" i="11"/>
  <c r="Z460" i="11"/>
  <c r="Y460" i="13"/>
  <c r="Z460" i="13"/>
  <c r="Y460" i="17"/>
  <c r="Z460" i="17"/>
  <c r="Y460" i="5"/>
  <c r="Z460" i="5"/>
  <c r="Y460" i="10"/>
  <c r="Z460" i="10"/>
  <c r="Y460" i="6"/>
  <c r="Z460" i="6"/>
  <c r="Y460" i="14"/>
  <c r="Z460" i="14"/>
  <c r="Y459" i="15"/>
  <c r="Z459" i="15"/>
  <c r="X459" i="16"/>
  <c r="E456" i="20"/>
  <c r="Y459" i="12"/>
  <c r="Z459" i="12"/>
  <c r="Z459" i="6"/>
  <c r="Y459" i="6"/>
  <c r="Y459" i="4"/>
  <c r="Z459" i="4"/>
  <c r="Y459" i="5"/>
  <c r="Z459" i="5"/>
  <c r="Y459" i="10"/>
  <c r="Z459" i="10"/>
  <c r="Y459" i="7"/>
  <c r="Z459" i="7"/>
  <c r="Y459" i="8"/>
  <c r="Z459" i="8"/>
  <c r="Y459" i="13"/>
  <c r="Z459" i="13"/>
  <c r="Y459" i="11"/>
  <c r="Z459" i="11"/>
  <c r="Y459" i="14"/>
  <c r="Z459" i="14"/>
  <c r="Y459" i="9"/>
  <c r="Z459" i="9"/>
  <c r="Y459" i="17"/>
  <c r="Z459" i="17"/>
  <c r="Y458" i="7"/>
  <c r="Z458" i="7"/>
  <c r="Y458" i="15"/>
  <c r="Z458" i="15"/>
  <c r="Y458" i="4"/>
  <c r="Z458" i="4"/>
  <c r="Y458" i="8"/>
  <c r="Z458" i="8"/>
  <c r="Y458" i="5"/>
  <c r="Z458" i="5"/>
  <c r="Y458" i="10"/>
  <c r="Z458" i="10"/>
  <c r="Y458" i="13"/>
  <c r="Z458" i="13"/>
  <c r="Y458" i="11"/>
  <c r="Z458" i="11"/>
  <c r="Y458" i="9"/>
  <c r="Z458" i="9"/>
  <c r="X458" i="16"/>
  <c r="E455" i="20"/>
  <c r="Y458" i="12"/>
  <c r="Z458" i="12"/>
  <c r="Y458" i="14"/>
  <c r="Z458" i="14"/>
  <c r="F455" i="19"/>
  <c r="G455" i="19"/>
  <c r="H455" i="19"/>
  <c r="Y458" i="17"/>
  <c r="Z458" i="17"/>
  <c r="Z458" i="6"/>
  <c r="Y458" i="6"/>
  <c r="Y457" i="13"/>
  <c r="Z457" i="13"/>
  <c r="Y457" i="11"/>
  <c r="Z457" i="11"/>
  <c r="Y457" i="9"/>
  <c r="Z457" i="9"/>
  <c r="Y457" i="15"/>
  <c r="Z457" i="15"/>
  <c r="X457" i="16"/>
  <c r="E454" i="20"/>
  <c r="Y457" i="12"/>
  <c r="Z457" i="12"/>
  <c r="Z457" i="6"/>
  <c r="Y457" i="6"/>
  <c r="F454" i="19"/>
  <c r="G454" i="19"/>
  <c r="H454" i="19"/>
  <c r="Y457" i="7"/>
  <c r="Z457" i="7"/>
  <c r="Y457" i="14"/>
  <c r="Z457" i="14"/>
  <c r="Y457" i="8"/>
  <c r="Z457" i="8"/>
  <c r="Y457" i="5"/>
  <c r="Z457" i="5"/>
  <c r="Y457" i="10"/>
  <c r="Z457" i="10"/>
  <c r="Y457" i="17"/>
  <c r="Z457" i="17"/>
  <c r="Y457" i="4"/>
  <c r="Z457" i="4"/>
  <c r="Y456" i="12"/>
  <c r="Z456" i="12"/>
  <c r="Z456" i="6"/>
  <c r="Y456" i="6"/>
  <c r="Y456" i="10"/>
  <c r="Z456" i="10"/>
  <c r="Y456" i="17"/>
  <c r="Z456" i="17"/>
  <c r="Y456" i="8"/>
  <c r="Z456" i="8"/>
  <c r="Y456" i="14"/>
  <c r="Z456" i="14"/>
  <c r="Y456" i="4"/>
  <c r="Z456" i="4"/>
  <c r="Y456" i="7"/>
  <c r="Z456" i="7"/>
  <c r="Y456" i="5"/>
  <c r="Z456" i="5"/>
  <c r="Y456" i="13"/>
  <c r="Z456" i="13"/>
  <c r="Y456" i="11"/>
  <c r="Z456" i="11"/>
  <c r="Y456" i="9"/>
  <c r="Z456" i="9"/>
  <c r="Y456" i="15"/>
  <c r="Z456" i="15"/>
  <c r="X456" i="16"/>
  <c r="E453" i="20"/>
  <c r="X455" i="16"/>
  <c r="E452" i="20"/>
  <c r="Y455" i="12"/>
  <c r="Z455" i="12"/>
  <c r="Y455" i="8"/>
  <c r="Z455" i="8"/>
  <c r="Y455" i="15"/>
  <c r="Z455" i="15"/>
  <c r="Y455" i="6"/>
  <c r="Z455" i="6"/>
  <c r="Y455" i="17"/>
  <c r="Z455" i="17"/>
  <c r="Y455" i="5"/>
  <c r="Z455" i="5"/>
  <c r="Y455" i="10"/>
  <c r="Z455" i="10"/>
  <c r="Y455" i="7"/>
  <c r="Z455" i="7"/>
  <c r="Y455" i="14"/>
  <c r="Z455" i="14"/>
  <c r="Y455" i="4"/>
  <c r="Z455" i="4"/>
  <c r="Y455" i="13"/>
  <c r="Z455" i="13"/>
  <c r="Y455" i="11"/>
  <c r="Z455" i="11"/>
  <c r="Y455" i="9"/>
  <c r="Z455" i="9"/>
  <c r="Y454" i="9"/>
  <c r="Z454" i="9"/>
  <c r="Y454" i="15"/>
  <c r="Z454" i="15"/>
  <c r="Y454" i="10"/>
  <c r="Z454" i="10"/>
  <c r="Y454" i="11"/>
  <c r="Z454" i="11"/>
  <c r="Y454" i="7"/>
  <c r="Z454" i="7"/>
  <c r="Z454" i="6"/>
  <c r="Y454" i="6"/>
  <c r="Y454" i="8"/>
  <c r="Z454" i="8"/>
  <c r="Y454" i="4"/>
  <c r="Z454" i="4"/>
  <c r="Y454" i="5"/>
  <c r="Z454" i="5"/>
  <c r="Y454" i="14"/>
  <c r="Z454" i="14"/>
  <c r="Z453" i="6"/>
  <c r="Y453" i="6"/>
  <c r="Y453" i="8"/>
  <c r="Z453" i="8"/>
  <c r="Y453" i="4"/>
  <c r="Z453" i="4"/>
  <c r="Y453" i="14"/>
  <c r="Z453" i="14"/>
  <c r="Y453" i="5"/>
  <c r="Z453" i="5"/>
  <c r="Y453" i="10"/>
  <c r="Z453" i="10"/>
  <c r="Y453" i="11"/>
  <c r="Z453" i="11"/>
  <c r="Y453" i="9"/>
  <c r="Z453" i="9"/>
  <c r="Y453" i="7"/>
  <c r="Z453" i="7"/>
  <c r="Y453" i="15"/>
  <c r="Z453" i="15"/>
  <c r="Y452" i="5"/>
  <c r="Z452" i="5"/>
  <c r="Y452" i="4"/>
  <c r="Z452" i="4"/>
  <c r="Y450" i="4"/>
  <c r="Z450" i="4"/>
  <c r="Y450" i="5"/>
  <c r="Z450" i="5"/>
  <c r="Y450" i="9"/>
  <c r="Z450" i="9"/>
  <c r="Y450" i="15"/>
  <c r="Z450" i="15"/>
  <c r="F447" i="19"/>
  <c r="G447" i="19"/>
  <c r="H447" i="19"/>
  <c r="Y450" i="8"/>
  <c r="Z450" i="8"/>
  <c r="Y448" i="13"/>
  <c r="Z448" i="13"/>
  <c r="Y448" i="11"/>
  <c r="Z448" i="11"/>
  <c r="Y448" i="15"/>
  <c r="Z448" i="15"/>
  <c r="Y448" i="9"/>
  <c r="Z448" i="9"/>
  <c r="Y448" i="8"/>
  <c r="Z448" i="8"/>
  <c r="X448" i="16"/>
  <c r="E445" i="20"/>
  <c r="Y448" i="17"/>
  <c r="Z448" i="17"/>
  <c r="Y448" i="7"/>
  <c r="Z448" i="7"/>
  <c r="Y448" i="12"/>
  <c r="Z448" i="12"/>
  <c r="Z448" i="6"/>
  <c r="Y448" i="6"/>
  <c r="Y448" i="4"/>
  <c r="Z448" i="4"/>
  <c r="Y448" i="5"/>
  <c r="Z448" i="5"/>
  <c r="Y448" i="10"/>
  <c r="Z448" i="10"/>
  <c r="Y447" i="6"/>
  <c r="Z447" i="6"/>
  <c r="Y447" i="8"/>
  <c r="Z447" i="8"/>
  <c r="Y447" i="10"/>
  <c r="Z447" i="10"/>
  <c r="Y447" i="13"/>
  <c r="Z447" i="13"/>
  <c r="Y447" i="5"/>
  <c r="Z447" i="5"/>
  <c r="Y447" i="11"/>
  <c r="Z447" i="11"/>
  <c r="Y447" i="9"/>
  <c r="Z447" i="9"/>
  <c r="Y447" i="4"/>
  <c r="Z447" i="4"/>
  <c r="Y447" i="7"/>
  <c r="Z447" i="7"/>
  <c r="Y447" i="17"/>
  <c r="Z447" i="17"/>
  <c r="Y447" i="15"/>
  <c r="Z447" i="15"/>
  <c r="Y447" i="14"/>
  <c r="Z447" i="14"/>
  <c r="X447" i="16"/>
  <c r="E444" i="20"/>
  <c r="Y447" i="12"/>
  <c r="Z447" i="12"/>
  <c r="Y446" i="13"/>
  <c r="Z446" i="13"/>
  <c r="Y446" i="8"/>
  <c r="Z446" i="8"/>
  <c r="Y446" i="9"/>
  <c r="Z446" i="9"/>
  <c r="Y446" i="5"/>
  <c r="Z446" i="5"/>
  <c r="Y446" i="7"/>
  <c r="Z446" i="7"/>
  <c r="Y446" i="10"/>
  <c r="Z446" i="10"/>
  <c r="Y446" i="17"/>
  <c r="Z446" i="17"/>
  <c r="Y446" i="12"/>
  <c r="Z446" i="12"/>
  <c r="X446" i="16"/>
  <c r="E443" i="20"/>
  <c r="Y446" i="4"/>
  <c r="Z446" i="4"/>
  <c r="Y446" i="15"/>
  <c r="Z446" i="15"/>
  <c r="Z446" i="6"/>
  <c r="Y446" i="6"/>
  <c r="Y446" i="11"/>
  <c r="Z446" i="11"/>
  <c r="Y446" i="14"/>
  <c r="Z446" i="14"/>
  <c r="Z445" i="6"/>
  <c r="Y445" i="6"/>
  <c r="Y445" i="4"/>
  <c r="Z445" i="4"/>
  <c r="Y445" i="12"/>
  <c r="Z445" i="12"/>
  <c r="Y445" i="5"/>
  <c r="Z445" i="5"/>
  <c r="X445" i="16"/>
  <c r="E442" i="20"/>
  <c r="Y445" i="15"/>
  <c r="Z445" i="15"/>
  <c r="Y445" i="9"/>
  <c r="Z445" i="9"/>
  <c r="Y445" i="17"/>
  <c r="Z445" i="17"/>
  <c r="Y445" i="13"/>
  <c r="Z445" i="13"/>
  <c r="Y445" i="11"/>
  <c r="Z445" i="11"/>
  <c r="Y445" i="8"/>
  <c r="Z445" i="8"/>
  <c r="Y445" i="7"/>
  <c r="Z445" i="7"/>
  <c r="Y445" i="10"/>
  <c r="Z445" i="10"/>
  <c r="F442" i="19"/>
  <c r="G442" i="19"/>
  <c r="H442" i="19"/>
  <c r="Y444" i="17"/>
  <c r="Z444" i="17"/>
  <c r="Y444" i="13"/>
  <c r="Z444" i="13"/>
  <c r="Y444" i="11"/>
  <c r="Z444" i="11"/>
  <c r="Y444" i="10"/>
  <c r="Z444" i="10"/>
  <c r="Y444" i="7"/>
  <c r="Z444" i="7"/>
  <c r="Y444" i="9"/>
  <c r="Z444" i="9"/>
  <c r="Y444" i="8"/>
  <c r="Z444" i="8"/>
  <c r="Y444" i="15"/>
  <c r="Z444" i="15"/>
  <c r="X444" i="16"/>
  <c r="E441" i="20"/>
  <c r="Y444" i="12"/>
  <c r="Z444" i="12"/>
  <c r="Y444" i="6"/>
  <c r="Z444" i="6"/>
  <c r="Y444" i="5"/>
  <c r="Z444" i="5"/>
  <c r="Y444" i="4"/>
  <c r="Z444" i="4"/>
  <c r="X443" i="16"/>
  <c r="E440" i="20"/>
  <c r="Y443" i="7"/>
  <c r="Z443" i="7"/>
  <c r="Y443" i="15"/>
  <c r="Z443" i="15"/>
  <c r="Z443" i="6"/>
  <c r="Y443" i="6"/>
  <c r="Y443" i="9"/>
  <c r="Z443" i="9"/>
  <c r="Z443" i="11"/>
  <c r="Y443" i="11"/>
  <c r="Y443" i="13"/>
  <c r="Z443" i="13"/>
  <c r="Y443" i="8"/>
  <c r="Z443" i="8"/>
  <c r="Y443" i="10"/>
  <c r="Z443" i="10"/>
  <c r="Y443" i="5"/>
  <c r="Z443" i="5"/>
  <c r="Y443" i="4"/>
  <c r="Z443" i="4"/>
  <c r="Y443" i="17"/>
  <c r="Z443" i="17"/>
  <c r="Y443" i="12"/>
  <c r="Z443" i="12"/>
  <c r="Y442" i="13"/>
  <c r="Z442" i="13"/>
  <c r="Y442" i="11"/>
  <c r="Z442" i="11"/>
  <c r="Y442" i="9"/>
  <c r="Z442" i="9"/>
  <c r="Y442" i="8"/>
  <c r="Z442" i="8"/>
  <c r="Y442" i="15"/>
  <c r="Z442" i="15"/>
  <c r="Y442" i="10"/>
  <c r="Z442" i="10"/>
  <c r="Y442" i="6"/>
  <c r="Z442" i="6"/>
  <c r="Y442" i="4"/>
  <c r="Z442" i="4"/>
  <c r="Y442" i="12"/>
  <c r="Z442" i="12"/>
  <c r="Y442" i="5"/>
  <c r="Z442" i="5"/>
  <c r="Y442" i="17"/>
  <c r="Z442" i="17"/>
  <c r="Y442" i="7"/>
  <c r="Z442" i="7"/>
  <c r="X442" i="16"/>
  <c r="E439" i="20"/>
  <c r="Y441" i="8"/>
  <c r="Z441" i="8"/>
  <c r="Y441" i="10"/>
  <c r="Z441" i="10"/>
  <c r="Y441" i="14"/>
  <c r="Z441" i="14"/>
  <c r="Y441" i="5"/>
  <c r="Z441" i="5"/>
  <c r="Y441" i="13"/>
  <c r="Z441" i="13"/>
  <c r="Y441" i="11"/>
  <c r="Z441" i="11"/>
  <c r="Y441" i="9"/>
  <c r="Z441" i="9"/>
  <c r="Y441" i="15"/>
  <c r="Z441" i="15"/>
  <c r="X441" i="16"/>
  <c r="E438" i="20"/>
  <c r="Y441" i="12"/>
  <c r="Z441" i="12"/>
  <c r="Z441" i="6"/>
  <c r="Y441" i="6"/>
  <c r="Y441" i="4"/>
  <c r="Z441" i="4"/>
  <c r="F438" i="19"/>
  <c r="G438" i="19"/>
  <c r="H438" i="19"/>
  <c r="Y441" i="17"/>
  <c r="Z441" i="17"/>
  <c r="Y441" i="7"/>
  <c r="Z441" i="7"/>
  <c r="Y440" i="8"/>
  <c r="Z440" i="8"/>
  <c r="Y440" i="15"/>
  <c r="Z440" i="15"/>
  <c r="Y440" i="13"/>
  <c r="Z440" i="13"/>
  <c r="Y440" i="4"/>
  <c r="Z440" i="4"/>
  <c r="Y440" i="17"/>
  <c r="Z440" i="17"/>
  <c r="Y440" i="12"/>
  <c r="Z440" i="12"/>
  <c r="Z440" i="6"/>
  <c r="Y440" i="6"/>
  <c r="X440" i="16"/>
  <c r="E437" i="20"/>
  <c r="Y440" i="5"/>
  <c r="Z440" i="5"/>
  <c r="Y440" i="10"/>
  <c r="Z440" i="10"/>
  <c r="Y440" i="7"/>
  <c r="Z440" i="7"/>
  <c r="Y440" i="9"/>
  <c r="Z440" i="9"/>
  <c r="Y440" i="11"/>
  <c r="Z440" i="11"/>
  <c r="Y439" i="10"/>
  <c r="Z439" i="10"/>
  <c r="Y439" i="17"/>
  <c r="Z439" i="17"/>
  <c r="Y439" i="9"/>
  <c r="Z439" i="9"/>
  <c r="Y439" i="14"/>
  <c r="Z439" i="14"/>
  <c r="Y439" i="15"/>
  <c r="Z439" i="15"/>
  <c r="Y439" i="7"/>
  <c r="Z439" i="7"/>
  <c r="Y439" i="12"/>
  <c r="Z439" i="12"/>
  <c r="X439" i="16"/>
  <c r="E436" i="20"/>
  <c r="Y439" i="13"/>
  <c r="Z439" i="13"/>
  <c r="Y439" i="4"/>
  <c r="Z439" i="4"/>
  <c r="Y439" i="11"/>
  <c r="Z439" i="11"/>
  <c r="Y439" i="5"/>
  <c r="Z439" i="5"/>
  <c r="Y439" i="6"/>
  <c r="Z439" i="6"/>
  <c r="Y439" i="8"/>
  <c r="Z439" i="8"/>
  <c r="Y438" i="8"/>
  <c r="Z438" i="8"/>
  <c r="Y438" i="17"/>
  <c r="Z438" i="17"/>
  <c r="Y438" i="15"/>
  <c r="Z438" i="15"/>
  <c r="Y438" i="4"/>
  <c r="Z438" i="4"/>
  <c r="X438" i="16"/>
  <c r="E435" i="20"/>
  <c r="Y438" i="6"/>
  <c r="Z438" i="6"/>
  <c r="Y438" i="9"/>
  <c r="Z438" i="9"/>
  <c r="Y438" i="5"/>
  <c r="Z438" i="5"/>
  <c r="Y438" i="12"/>
  <c r="Z438" i="12"/>
  <c r="F435" i="19"/>
  <c r="G435" i="19"/>
  <c r="H435" i="19"/>
  <c r="Y438" i="11"/>
  <c r="Z438" i="11"/>
  <c r="Y438" i="13"/>
  <c r="Z438" i="13"/>
  <c r="Y438" i="10"/>
  <c r="Z438" i="10"/>
  <c r="Y438" i="14"/>
  <c r="Z438" i="14"/>
  <c r="Y438" i="7"/>
  <c r="Z438" i="7"/>
  <c r="Y437" i="4"/>
  <c r="Z437" i="4"/>
  <c r="Y437" i="14"/>
  <c r="Z437" i="14"/>
  <c r="Y437" i="15"/>
  <c r="Z437" i="15"/>
  <c r="Y437" i="7"/>
  <c r="Z437" i="7"/>
  <c r="Y437" i="17"/>
  <c r="Z437" i="17"/>
  <c r="Y437" i="5"/>
  <c r="Z437" i="5"/>
  <c r="Y437" i="8"/>
  <c r="Z437" i="8"/>
  <c r="Y437" i="13"/>
  <c r="Z437" i="13"/>
  <c r="Z437" i="11"/>
  <c r="Y437" i="11"/>
  <c r="Y437" i="9"/>
  <c r="Z437" i="9"/>
  <c r="X437" i="16"/>
  <c r="E434" i="20"/>
  <c r="Y437" i="12"/>
  <c r="Z437" i="12"/>
  <c r="Y437" i="10"/>
  <c r="Z437" i="10"/>
  <c r="Z437" i="6"/>
  <c r="Y437" i="6"/>
  <c r="Y436" i="5"/>
  <c r="Z436" i="5"/>
  <c r="Y436" i="10"/>
  <c r="Z436" i="10"/>
  <c r="Z436" i="6"/>
  <c r="Y436" i="6"/>
  <c r="Y436" i="4"/>
  <c r="Z436" i="4"/>
  <c r="Y436" i="7"/>
  <c r="Z436" i="7"/>
  <c r="Y436" i="12"/>
  <c r="Z436" i="12"/>
  <c r="Y436" i="14"/>
  <c r="Z436" i="14"/>
  <c r="Y436" i="9"/>
  <c r="Z436" i="9"/>
  <c r="Y436" i="8"/>
  <c r="Z436" i="8"/>
  <c r="X436" i="16"/>
  <c r="E433" i="20"/>
  <c r="Y436" i="17"/>
  <c r="Z436" i="17"/>
  <c r="Y436" i="15"/>
  <c r="Z436" i="15"/>
  <c r="Y436" i="11"/>
  <c r="Z436" i="11"/>
  <c r="Y436" i="13"/>
  <c r="Z436" i="13"/>
  <c r="Y435" i="7"/>
  <c r="Z435" i="7"/>
  <c r="Y435" i="15"/>
  <c r="Z435" i="15"/>
  <c r="Y435" i="14"/>
  <c r="Z435" i="14"/>
  <c r="X435" i="16"/>
  <c r="E432" i="20"/>
  <c r="Y435" i="17"/>
  <c r="Z435" i="17"/>
  <c r="Y435" i="12"/>
  <c r="Z435" i="12"/>
  <c r="Y435" i="8"/>
  <c r="Z435" i="8"/>
  <c r="Y435" i="5"/>
  <c r="Z435" i="5"/>
  <c r="Y435" i="6"/>
  <c r="Z435" i="6"/>
  <c r="Y435" i="4"/>
  <c r="Z435" i="4"/>
  <c r="Y435" i="13"/>
  <c r="Z435" i="13"/>
  <c r="Y435" i="11"/>
  <c r="Z435" i="11"/>
  <c r="Y435" i="9"/>
  <c r="Z435" i="9"/>
  <c r="Y435" i="10"/>
  <c r="Z435" i="10"/>
  <c r="Y434" i="17"/>
  <c r="Z434" i="17"/>
  <c r="Y434" i="15"/>
  <c r="Z434" i="15"/>
  <c r="Y434" i="7"/>
  <c r="Z434" i="7"/>
  <c r="Y434" i="4"/>
  <c r="Z434" i="4"/>
  <c r="Y434" i="5"/>
  <c r="Z434" i="5"/>
  <c r="Y434" i="8"/>
  <c r="Z434" i="8"/>
  <c r="Y434" i="11"/>
  <c r="Z434" i="11"/>
  <c r="Y434" i="13"/>
  <c r="Z434" i="13"/>
  <c r="Z434" i="6"/>
  <c r="Y434" i="6"/>
  <c r="Y434" i="12"/>
  <c r="Z434" i="12"/>
  <c r="X434" i="16"/>
  <c r="E431" i="20"/>
  <c r="Y434" i="9"/>
  <c r="Z434" i="9"/>
  <c r="Y434" i="10"/>
  <c r="Z434" i="10"/>
  <c r="Y433" i="5"/>
  <c r="Z433" i="5"/>
  <c r="Z433" i="6"/>
  <c r="Y433" i="6"/>
  <c r="Y433" i="12"/>
  <c r="Z433" i="12"/>
  <c r="X433" i="16"/>
  <c r="E430" i="20"/>
  <c r="Y433" i="9"/>
  <c r="Z433" i="9"/>
  <c r="Y433" i="11"/>
  <c r="Z433" i="11"/>
  <c r="Y433" i="13"/>
  <c r="Z433" i="13"/>
  <c r="Y433" i="17"/>
  <c r="Z433" i="17"/>
  <c r="Y433" i="7"/>
  <c r="Z433" i="7"/>
  <c r="Y433" i="14"/>
  <c r="Z433" i="14"/>
  <c r="Y433" i="8"/>
  <c r="Z433" i="8"/>
  <c r="Y433" i="15"/>
  <c r="Z433" i="15"/>
  <c r="Y433" i="4"/>
  <c r="Z433" i="4"/>
  <c r="Y433" i="10"/>
  <c r="Z433" i="10"/>
  <c r="Z432" i="6"/>
  <c r="Y432" i="6"/>
  <c r="Y432" i="12"/>
  <c r="Z432" i="12"/>
  <c r="X432" i="16"/>
  <c r="E429" i="20"/>
  <c r="Y432" i="9"/>
  <c r="Z432" i="9"/>
  <c r="Y432" i="14"/>
  <c r="Z432" i="14"/>
  <c r="Y432" i="11"/>
  <c r="Z432" i="11"/>
  <c r="Y432" i="8"/>
  <c r="Z432" i="8"/>
  <c r="Y432" i="13"/>
  <c r="Z432" i="13"/>
  <c r="Y432" i="7"/>
  <c r="Z432" i="7"/>
  <c r="Y432" i="4"/>
  <c r="Z432" i="4"/>
  <c r="Y432" i="15"/>
  <c r="Z432" i="15"/>
  <c r="Y432" i="17"/>
  <c r="Z432" i="17"/>
  <c r="Y432" i="10"/>
  <c r="Z432" i="10"/>
  <c r="Y432" i="5"/>
  <c r="Z432" i="5"/>
  <c r="Y431" i="9"/>
  <c r="Z431" i="9"/>
  <c r="Y431" i="11"/>
  <c r="Z431" i="11"/>
  <c r="Y431" i="15"/>
  <c r="Z431" i="15"/>
  <c r="Y431" i="7"/>
  <c r="Z431" i="7"/>
  <c r="Y431" i="4"/>
  <c r="Z431" i="4"/>
  <c r="Y431" i="5"/>
  <c r="Z431" i="5"/>
  <c r="Y431" i="8"/>
  <c r="Z431" i="8"/>
  <c r="Y431" i="10"/>
  <c r="Z431" i="10"/>
  <c r="Z431" i="6"/>
  <c r="Y431" i="6"/>
  <c r="Y430" i="4"/>
  <c r="Z430" i="4"/>
  <c r="Y430" i="5"/>
  <c r="Z430" i="5"/>
  <c r="Y430" i="15"/>
  <c r="Z430" i="15"/>
  <c r="Y430" i="14"/>
  <c r="Z430" i="14"/>
  <c r="Y428" i="17"/>
  <c r="Z428" i="17"/>
  <c r="Y428" i="11"/>
  <c r="Z428" i="11"/>
  <c r="Y428" i="13"/>
  <c r="Z428" i="13"/>
  <c r="Y428" i="8"/>
  <c r="Z428" i="8"/>
  <c r="Y428" i="15"/>
  <c r="Z428" i="15"/>
  <c r="Y428" i="4"/>
  <c r="Z428" i="4"/>
  <c r="Y428" i="7"/>
  <c r="Z428" i="7"/>
  <c r="Y428" i="12"/>
  <c r="Z428" i="12"/>
  <c r="X428" i="16"/>
  <c r="E425" i="20"/>
  <c r="Y428" i="10"/>
  <c r="Z428" i="10"/>
  <c r="Y428" i="5"/>
  <c r="Z428" i="5"/>
  <c r="Y428" i="9"/>
  <c r="Z428" i="9"/>
  <c r="Y428" i="6"/>
  <c r="Z428" i="6"/>
  <c r="Y427" i="17"/>
  <c r="Z427" i="17"/>
  <c r="Y427" i="10"/>
  <c r="Z427" i="10"/>
  <c r="Y427" i="14"/>
  <c r="Z427" i="14"/>
  <c r="Y427" i="7"/>
  <c r="Z427" i="7"/>
  <c r="Y427" i="4"/>
  <c r="Z427" i="4"/>
  <c r="Y427" i="15"/>
  <c r="Z427" i="15"/>
  <c r="Y427" i="8"/>
  <c r="Z427" i="8"/>
  <c r="Y427" i="12"/>
  <c r="Z427" i="12"/>
  <c r="X427" i="16"/>
  <c r="E424" i="20"/>
  <c r="Y427" i="6"/>
  <c r="Z427" i="6"/>
  <c r="Y427" i="5"/>
  <c r="Z427" i="5"/>
  <c r="Y427" i="9"/>
  <c r="Z427" i="9"/>
  <c r="Y427" i="11"/>
  <c r="Z427" i="11"/>
  <c r="Y427" i="13"/>
  <c r="Z427" i="13"/>
  <c r="Y426" i="17"/>
  <c r="Z426" i="17"/>
  <c r="Y426" i="15"/>
  <c r="Z426" i="15"/>
  <c r="Y426" i="14"/>
  <c r="Z426" i="14"/>
  <c r="Y426" i="7"/>
  <c r="Z426" i="7"/>
  <c r="Y426" i="5"/>
  <c r="Z426" i="5"/>
  <c r="Y426" i="8"/>
  <c r="Z426" i="8"/>
  <c r="Y426" i="4"/>
  <c r="Z426" i="4"/>
  <c r="X426" i="16"/>
  <c r="E423" i="20"/>
  <c r="Y426" i="9"/>
  <c r="Z426" i="9"/>
  <c r="Y426" i="13"/>
  <c r="Z426" i="13"/>
  <c r="Y426" i="11"/>
  <c r="Z426" i="11"/>
  <c r="Y426" i="10"/>
  <c r="Z426" i="10"/>
  <c r="Z426" i="6"/>
  <c r="Y426" i="6"/>
  <c r="Y426" i="12"/>
  <c r="Z426" i="12"/>
  <c r="Y425" i="5"/>
  <c r="Z425" i="5"/>
  <c r="Y425" i="9"/>
  <c r="Z425" i="9"/>
  <c r="Y425" i="11"/>
  <c r="Z425" i="11"/>
  <c r="Y425" i="13"/>
  <c r="Z425" i="13"/>
  <c r="Y425" i="8"/>
  <c r="Z425" i="8"/>
  <c r="Y425" i="4"/>
  <c r="Z425" i="4"/>
  <c r="Y425" i="6"/>
  <c r="Z425" i="6"/>
  <c r="Y425" i="10"/>
  <c r="Z425" i="10"/>
  <c r="Y425" i="15"/>
  <c r="Z425" i="15"/>
  <c r="Y425" i="17"/>
  <c r="Z425" i="17"/>
  <c r="Y425" i="7"/>
  <c r="Z425" i="7"/>
  <c r="Y425" i="12"/>
  <c r="Z425" i="12"/>
  <c r="X425" i="16"/>
  <c r="E422" i="20"/>
  <c r="Y424" i="9"/>
  <c r="Z424" i="9"/>
  <c r="Y424" i="11"/>
  <c r="Z424" i="11"/>
  <c r="Y424" i="17"/>
  <c r="Z424" i="17"/>
  <c r="Y424" i="6"/>
  <c r="Z424" i="6"/>
  <c r="Y424" i="13"/>
  <c r="Z424" i="13"/>
  <c r="Y424" i="8"/>
  <c r="Z424" i="8"/>
  <c r="Y424" i="4"/>
  <c r="Z424" i="4"/>
  <c r="Y424" i="15"/>
  <c r="Z424" i="15"/>
  <c r="Y424" i="14"/>
  <c r="Z424" i="14"/>
  <c r="Y424" i="10"/>
  <c r="Z424" i="10"/>
  <c r="Y424" i="5"/>
  <c r="Z424" i="5"/>
  <c r="Y424" i="7"/>
  <c r="Z424" i="7"/>
  <c r="Y424" i="12"/>
  <c r="Z424" i="12"/>
  <c r="X424" i="16"/>
  <c r="E421" i="20"/>
  <c r="Y423" i="13"/>
  <c r="Z423" i="13"/>
  <c r="Y423" i="8"/>
  <c r="Z423" i="8"/>
  <c r="Y423" i="4"/>
  <c r="Z423" i="4"/>
  <c r="Y423" i="15"/>
  <c r="Z423" i="15"/>
  <c r="Y423" i="5"/>
  <c r="Z423" i="5"/>
  <c r="Y423" i="14"/>
  <c r="Z423" i="14"/>
  <c r="Y423" i="7"/>
  <c r="Z423" i="7"/>
  <c r="Y423" i="17"/>
  <c r="Z423" i="17"/>
  <c r="Y423" i="6"/>
  <c r="Z423" i="6"/>
  <c r="Y423" i="12"/>
  <c r="Z423" i="12"/>
  <c r="X423" i="16"/>
  <c r="E420" i="20"/>
  <c r="Y423" i="10"/>
  <c r="Z423" i="10"/>
  <c r="Y423" i="9"/>
  <c r="Z423" i="9"/>
  <c r="Y423" i="11"/>
  <c r="Z423" i="11"/>
  <c r="Y422" i="12"/>
  <c r="Z422" i="12"/>
  <c r="X422" i="16"/>
  <c r="E419" i="20"/>
  <c r="Y422" i="9"/>
  <c r="Z422" i="9"/>
  <c r="Y422" i="11"/>
  <c r="Z422" i="11"/>
  <c r="Y422" i="13"/>
  <c r="Z422" i="13"/>
  <c r="Y422" i="10"/>
  <c r="Z422" i="10"/>
  <c r="Y422" i="8"/>
  <c r="Z422" i="8"/>
  <c r="Y422" i="5"/>
  <c r="Z422" i="5"/>
  <c r="Y422" i="15"/>
  <c r="Z422" i="15"/>
  <c r="Y422" i="17"/>
  <c r="Z422" i="17"/>
  <c r="Y422" i="4"/>
  <c r="Z422" i="4"/>
  <c r="Y422" i="6"/>
  <c r="Z422" i="6"/>
  <c r="Y422" i="7"/>
  <c r="Z422" i="7"/>
  <c r="Y421" i="17"/>
  <c r="Z421" i="17"/>
  <c r="Y421" i="10"/>
  <c r="Z421" i="10"/>
  <c r="Y421" i="13"/>
  <c r="Z421" i="13"/>
  <c r="Y421" i="11"/>
  <c r="Z421" i="11"/>
  <c r="Y421" i="7"/>
  <c r="Z421" i="7"/>
  <c r="Y421" i="9"/>
  <c r="Z421" i="9"/>
  <c r="X421" i="16"/>
  <c r="E418" i="20"/>
  <c r="Y421" i="12"/>
  <c r="Z421" i="12"/>
  <c r="Z421" i="6"/>
  <c r="Y421" i="6"/>
  <c r="Y421" i="5"/>
  <c r="Z421" i="5"/>
  <c r="Y421" i="14"/>
  <c r="Z421" i="14"/>
  <c r="F418" i="19"/>
  <c r="G418" i="19"/>
  <c r="H418" i="19"/>
  <c r="Y421" i="8"/>
  <c r="Z421" i="8"/>
  <c r="Y421" i="15"/>
  <c r="Z421" i="15"/>
  <c r="Y421" i="4"/>
  <c r="Z421" i="4"/>
  <c r="Y420" i="17"/>
  <c r="Z420" i="17"/>
  <c r="Y420" i="8"/>
  <c r="Z420" i="8"/>
  <c r="Y420" i="4"/>
  <c r="Z420" i="4"/>
  <c r="Y420" i="7"/>
  <c r="Z420" i="7"/>
  <c r="Y420" i="6"/>
  <c r="Z420" i="6"/>
  <c r="X420" i="16"/>
  <c r="E417" i="20"/>
  <c r="Y420" i="9"/>
  <c r="Z420" i="9"/>
  <c r="Y420" i="12"/>
  <c r="Z420" i="12"/>
  <c r="Y420" i="11"/>
  <c r="Z420" i="11"/>
  <c r="Y420" i="13"/>
  <c r="Z420" i="13"/>
  <c r="Y420" i="10"/>
  <c r="Z420" i="10"/>
  <c r="Y420" i="5"/>
  <c r="Z420" i="5"/>
  <c r="Y420" i="15"/>
  <c r="Z420" i="15"/>
  <c r="Y420" i="14"/>
  <c r="Z420" i="14"/>
  <c r="Y419" i="17"/>
  <c r="Z419" i="17"/>
  <c r="Y419" i="12"/>
  <c r="Z419" i="12"/>
  <c r="Z419" i="6"/>
  <c r="Y419" i="6"/>
  <c r="Y419" i="8"/>
  <c r="Z419" i="8"/>
  <c r="Y419" i="11"/>
  <c r="Z419" i="11"/>
  <c r="Y419" i="14"/>
  <c r="Z419" i="14"/>
  <c r="Y419" i="13"/>
  <c r="Z419" i="13"/>
  <c r="X419" i="16"/>
  <c r="E416" i="20"/>
  <c r="Y419" i="15"/>
  <c r="Z419" i="15"/>
  <c r="Y419" i="7"/>
  <c r="Z419" i="7"/>
  <c r="Y419" i="10"/>
  <c r="Z419" i="10"/>
  <c r="F416" i="19"/>
  <c r="G416" i="19"/>
  <c r="H416" i="19"/>
  <c r="Y419" i="9"/>
  <c r="Z419" i="9"/>
  <c r="Y419" i="5"/>
  <c r="Z419" i="5"/>
  <c r="Y419" i="4"/>
  <c r="Z419" i="4"/>
  <c r="Y418" i="17"/>
  <c r="Z418" i="17"/>
  <c r="Y418" i="10"/>
  <c r="Z418" i="10"/>
  <c r="X418" i="16"/>
  <c r="E415" i="20"/>
  <c r="Y418" i="12"/>
  <c r="Z418" i="12"/>
  <c r="Y418" i="6"/>
  <c r="Z418" i="6"/>
  <c r="Y418" i="7"/>
  <c r="Z418" i="7"/>
  <c r="Y418" i="8"/>
  <c r="Z418" i="8"/>
  <c r="Y418" i="14"/>
  <c r="Z418" i="14"/>
  <c r="Y418" i="9"/>
  <c r="Z418" i="9"/>
  <c r="Y418" i="15"/>
  <c r="Z418" i="15"/>
  <c r="Y418" i="4"/>
  <c r="Z418" i="4"/>
  <c r="Y418" i="5"/>
  <c r="Z418" i="5"/>
  <c r="Z418" i="11"/>
  <c r="Y418" i="11"/>
  <c r="Y418" i="13"/>
  <c r="Z418" i="13"/>
  <c r="Y417" i="17"/>
  <c r="Z417" i="17"/>
  <c r="Y417" i="14"/>
  <c r="Z417" i="14"/>
  <c r="Y417" i="12"/>
  <c r="Z417" i="12"/>
  <c r="X417" i="16"/>
  <c r="E414" i="20"/>
  <c r="Y417" i="8"/>
  <c r="Z417" i="8"/>
  <c r="Y417" i="4"/>
  <c r="Z417" i="4"/>
  <c r="Y417" i="15"/>
  <c r="Z417" i="15"/>
  <c r="Z417" i="6"/>
  <c r="Y417" i="6"/>
  <c r="Y417" i="9"/>
  <c r="Z417" i="9"/>
  <c r="Y417" i="11"/>
  <c r="Z417" i="11"/>
  <c r="Y417" i="13"/>
  <c r="Z417" i="13"/>
  <c r="Y417" i="7"/>
  <c r="Z417" i="7"/>
  <c r="Y417" i="5"/>
  <c r="Z417" i="5"/>
  <c r="Y417" i="10"/>
  <c r="Z417" i="10"/>
  <c r="Y416" i="17"/>
  <c r="Z416" i="17"/>
  <c r="X416" i="16"/>
  <c r="E413" i="20"/>
  <c r="Y416" i="12"/>
  <c r="Z416" i="12"/>
  <c r="Z416" i="6"/>
  <c r="Y416" i="6"/>
  <c r="Y416" i="15"/>
  <c r="Z416" i="15"/>
  <c r="Y416" i="14"/>
  <c r="Z416" i="14"/>
  <c r="Y416" i="8"/>
  <c r="Z416" i="8"/>
  <c r="Y416" i="5"/>
  <c r="Z416" i="5"/>
  <c r="Y416" i="4"/>
  <c r="Z416" i="4"/>
  <c r="Y416" i="7"/>
  <c r="Z416" i="7"/>
  <c r="Y416" i="13"/>
  <c r="Z416" i="13"/>
  <c r="Y416" i="11"/>
  <c r="Z416" i="11"/>
  <c r="Y416" i="10"/>
  <c r="Z416" i="10"/>
  <c r="Y416" i="9"/>
  <c r="Z416" i="9"/>
  <c r="Y415" i="17"/>
  <c r="Z415" i="17"/>
  <c r="X415" i="16"/>
  <c r="E412" i="20"/>
  <c r="Y415" i="12"/>
  <c r="Z415" i="12"/>
  <c r="Y415" i="6"/>
  <c r="Z415" i="6"/>
  <c r="Y415" i="4"/>
  <c r="Z415" i="4"/>
  <c r="Y415" i="10"/>
  <c r="Z415" i="10"/>
  <c r="Y415" i="7"/>
  <c r="Z415" i="7"/>
  <c r="Y415" i="5"/>
  <c r="Z415" i="5"/>
  <c r="Y415" i="14"/>
  <c r="Z415" i="14"/>
  <c r="Y415" i="8"/>
  <c r="Z415" i="8"/>
  <c r="Y415" i="15"/>
  <c r="Z415" i="15"/>
  <c r="Y415" i="13"/>
  <c r="Z415" i="13"/>
  <c r="Y415" i="11"/>
  <c r="Z415" i="11"/>
  <c r="Y415" i="9"/>
  <c r="Z415" i="9"/>
  <c r="Y414" i="17"/>
  <c r="Z414" i="17"/>
  <c r="Y414" i="4"/>
  <c r="Z414" i="4"/>
  <c r="Y414" i="6"/>
  <c r="Z414" i="6"/>
  <c r="Y414" i="7"/>
  <c r="Z414" i="7"/>
  <c r="Y414" i="8"/>
  <c r="Z414" i="8"/>
  <c r="Y414" i="5"/>
  <c r="Z414" i="5"/>
  <c r="Y414" i="13"/>
  <c r="Z414" i="13"/>
  <c r="Z414" i="11"/>
  <c r="Y414" i="11"/>
  <c r="Y414" i="14"/>
  <c r="Z414" i="14"/>
  <c r="Y414" i="15"/>
  <c r="Z414" i="15"/>
  <c r="Y414" i="10"/>
  <c r="Z414" i="10"/>
  <c r="X414" i="16"/>
  <c r="E411" i="20"/>
  <c r="Y414" i="12"/>
  <c r="Z414" i="12"/>
  <c r="Y414" i="9"/>
  <c r="Z414" i="9"/>
  <c r="Y413" i="17"/>
  <c r="Z413" i="17"/>
  <c r="Y413" i="11"/>
  <c r="Z413" i="11"/>
  <c r="Y413" i="13"/>
  <c r="Z413" i="13"/>
  <c r="Y413" i="4"/>
  <c r="Z413" i="4"/>
  <c r="Y413" i="5"/>
  <c r="Z413" i="5"/>
  <c r="Y413" i="8"/>
  <c r="Z413" i="8"/>
  <c r="Z413" i="6"/>
  <c r="Y413" i="6"/>
  <c r="Y413" i="7"/>
  <c r="Z413" i="7"/>
  <c r="Y413" i="10"/>
  <c r="Z413" i="10"/>
  <c r="Y413" i="14"/>
  <c r="Z413" i="14"/>
  <c r="Y413" i="15"/>
  <c r="Z413" i="15"/>
  <c r="Y413" i="12"/>
  <c r="Z413" i="12"/>
  <c r="X413" i="16"/>
  <c r="E410" i="20"/>
  <c r="Y413" i="9"/>
  <c r="Z413" i="9"/>
  <c r="Y412" i="17"/>
  <c r="Z412" i="17"/>
  <c r="Y412" i="11"/>
  <c r="Z412" i="11"/>
  <c r="Y412" i="13"/>
  <c r="Z412" i="13"/>
  <c r="Y412" i="8"/>
  <c r="Z412" i="8"/>
  <c r="Y412" i="7"/>
  <c r="Z412" i="7"/>
  <c r="Y412" i="5"/>
  <c r="Z412" i="5"/>
  <c r="Y412" i="4"/>
  <c r="Z412" i="4"/>
  <c r="Y412" i="10"/>
  <c r="Z412" i="10"/>
  <c r="Y412" i="14"/>
  <c r="Z412" i="14"/>
  <c r="Z412" i="6"/>
  <c r="Y412" i="6"/>
  <c r="Y412" i="12"/>
  <c r="Z412" i="12"/>
  <c r="X412" i="16"/>
  <c r="E409" i="20"/>
  <c r="Y412" i="15"/>
  <c r="Z412" i="15"/>
  <c r="Y412" i="9"/>
  <c r="Z412" i="9"/>
  <c r="Y411" i="17"/>
  <c r="Z411" i="17"/>
  <c r="Y411" i="8"/>
  <c r="Z411" i="8"/>
  <c r="Y411" i="14"/>
  <c r="Z411" i="14"/>
  <c r="Y411" i="5"/>
  <c r="Z411" i="5"/>
  <c r="Z411" i="6"/>
  <c r="Y411" i="6"/>
  <c r="Y411" i="12"/>
  <c r="Z411" i="12"/>
  <c r="Y411" i="4"/>
  <c r="Z411" i="4"/>
  <c r="X411" i="16"/>
  <c r="E408" i="20"/>
  <c r="Y411" i="10"/>
  <c r="Z411" i="10"/>
  <c r="Y411" i="11"/>
  <c r="Z411" i="11"/>
  <c r="Y411" i="7"/>
  <c r="Z411" i="7"/>
  <c r="Y411" i="9"/>
  <c r="Z411" i="9"/>
  <c r="Y411" i="15"/>
  <c r="Z411" i="15"/>
  <c r="Y411" i="13"/>
  <c r="Z411" i="13"/>
  <c r="Y410" i="17"/>
  <c r="Z410" i="17"/>
  <c r="X410" i="16"/>
  <c r="E407" i="20"/>
  <c r="Y410" i="8"/>
  <c r="Z410" i="8"/>
  <c r="Y410" i="13"/>
  <c r="Z410" i="13"/>
  <c r="Y410" i="11"/>
  <c r="Z410" i="11"/>
  <c r="Y410" i="9"/>
  <c r="Z410" i="9"/>
  <c r="Y410" i="5"/>
  <c r="Z410" i="5"/>
  <c r="Y410" i="4"/>
  <c r="Z410" i="4"/>
  <c r="Y410" i="10"/>
  <c r="Z410" i="10"/>
  <c r="Y410" i="15"/>
  <c r="Z410" i="15"/>
  <c r="Y410" i="7"/>
  <c r="Z410" i="7"/>
  <c r="Z410" i="6"/>
  <c r="Y410" i="6"/>
  <c r="Y410" i="12"/>
  <c r="Z410" i="12"/>
  <c r="Y409" i="17"/>
  <c r="Z409" i="17"/>
  <c r="X409" i="16"/>
  <c r="E406" i="20"/>
  <c r="Y409" i="8"/>
  <c r="Z409" i="8"/>
  <c r="Y409" i="15"/>
  <c r="Z409" i="15"/>
  <c r="Y409" i="13"/>
  <c r="Z409" i="13"/>
  <c r="Y409" i="4"/>
  <c r="Z409" i="4"/>
  <c r="Y409" i="11"/>
  <c r="Z409" i="11"/>
  <c r="Y409" i="12"/>
  <c r="Z409" i="12"/>
  <c r="Y409" i="7"/>
  <c r="Z409" i="7"/>
  <c r="Y409" i="5"/>
  <c r="Z409" i="5"/>
  <c r="Z409" i="6"/>
  <c r="Y409" i="6"/>
  <c r="F406" i="19"/>
  <c r="G406" i="19"/>
  <c r="H406" i="19"/>
  <c r="Y409" i="10"/>
  <c r="Z409" i="10"/>
  <c r="Y409" i="14"/>
  <c r="Z409" i="14"/>
  <c r="Y409" i="9"/>
  <c r="Z409" i="9"/>
  <c r="Y408" i="17"/>
  <c r="Z408" i="17"/>
  <c r="Y408" i="5"/>
  <c r="Z408" i="5"/>
  <c r="X408" i="16"/>
  <c r="E405" i="20"/>
  <c r="Y408" i="4"/>
  <c r="Z408" i="4"/>
  <c r="Y408" i="12"/>
  <c r="Z408" i="12"/>
  <c r="Y408" i="7"/>
  <c r="Z408" i="7"/>
  <c r="Y408" i="10"/>
  <c r="Z408" i="10"/>
  <c r="Y408" i="9"/>
  <c r="Z408" i="9"/>
  <c r="Y408" i="15"/>
  <c r="Z408" i="15"/>
  <c r="Y408" i="13"/>
  <c r="Z408" i="13"/>
  <c r="Y408" i="11"/>
  <c r="Z408" i="11"/>
  <c r="Y408" i="14"/>
  <c r="Z408" i="14"/>
  <c r="Z408" i="6"/>
  <c r="Y408" i="6"/>
  <c r="Y408" i="8"/>
  <c r="Z408" i="8"/>
  <c r="Y407" i="17"/>
  <c r="Z407" i="17"/>
  <c r="Y407" i="4"/>
  <c r="Z407" i="4"/>
  <c r="Y407" i="5"/>
  <c r="Z407" i="5"/>
  <c r="Y407" i="7"/>
  <c r="Z407" i="7"/>
  <c r="Z407" i="6"/>
  <c r="Y407" i="6"/>
  <c r="Y407" i="12"/>
  <c r="Z407" i="12"/>
  <c r="X407" i="16"/>
  <c r="E404" i="20"/>
  <c r="Y407" i="9"/>
  <c r="Z407" i="9"/>
  <c r="Y407" i="8"/>
  <c r="Z407" i="8"/>
  <c r="Y407" i="10"/>
  <c r="Z407" i="10"/>
  <c r="Y407" i="11"/>
  <c r="Z407" i="11"/>
  <c r="Y407" i="15"/>
  <c r="Z407" i="15"/>
  <c r="Y407" i="14"/>
  <c r="Z407" i="14"/>
  <c r="Y407" i="13"/>
  <c r="Z407" i="13"/>
  <c r="Y406" i="12"/>
  <c r="Z406" i="12"/>
  <c r="Y406" i="8"/>
  <c r="Z406" i="8"/>
  <c r="Y406" i="10"/>
  <c r="Z406" i="10"/>
  <c r="Y406" i="15"/>
  <c r="Z406" i="15"/>
  <c r="Z406" i="6"/>
  <c r="Y406" i="6"/>
  <c r="Y406" i="14"/>
  <c r="Z406" i="14"/>
  <c r="Y406" i="13"/>
  <c r="Z406" i="13"/>
  <c r="Y406" i="11"/>
  <c r="Z406" i="11"/>
  <c r="Y406" i="9"/>
  <c r="Z406" i="9"/>
  <c r="Y406" i="7"/>
  <c r="Z406" i="7"/>
  <c r="Y406" i="5"/>
  <c r="Z406" i="5"/>
  <c r="X406" i="16"/>
  <c r="E403" i="20"/>
  <c r="Y406" i="17"/>
  <c r="Z406" i="17"/>
  <c r="Y406" i="4"/>
  <c r="Z406" i="4"/>
  <c r="Y405" i="8"/>
  <c r="Z405" i="8"/>
  <c r="Y405" i="7"/>
  <c r="Z405" i="7"/>
  <c r="Y405" i="15"/>
  <c r="Z405" i="15"/>
  <c r="Y405" i="13"/>
  <c r="Z405" i="13"/>
  <c r="Y405" i="11"/>
  <c r="Z405" i="11"/>
  <c r="Y405" i="9"/>
  <c r="Z405" i="9"/>
  <c r="X405" i="16"/>
  <c r="E402" i="20"/>
  <c r="Y405" i="6"/>
  <c r="Z405" i="6"/>
  <c r="Y405" i="5"/>
  <c r="Z405" i="5"/>
  <c r="Y405" i="10"/>
  <c r="Z405" i="10"/>
  <c r="Y405" i="17"/>
  <c r="Z405" i="17"/>
  <c r="Y405" i="12"/>
  <c r="Z405" i="12"/>
  <c r="F402" i="19"/>
  <c r="G402" i="19"/>
  <c r="H402" i="19"/>
  <c r="Y405" i="4"/>
  <c r="Z405" i="4"/>
  <c r="X404" i="16"/>
  <c r="E401" i="20"/>
  <c r="Y404" i="10"/>
  <c r="Z404" i="10"/>
  <c r="Y404" i="12"/>
  <c r="Z404" i="12"/>
  <c r="Y404" i="6"/>
  <c r="Z404" i="6"/>
  <c r="Y404" i="13"/>
  <c r="Z404" i="13"/>
  <c r="Y404" i="11"/>
  <c r="Z404" i="11"/>
  <c r="Y404" i="5"/>
  <c r="Z404" i="5"/>
  <c r="Y404" i="8"/>
  <c r="Z404" i="8"/>
  <c r="Y404" i="9"/>
  <c r="Z404" i="9"/>
  <c r="Y404" i="7"/>
  <c r="Z404" i="7"/>
  <c r="Y404" i="17"/>
  <c r="Z404" i="17"/>
  <c r="Y404" i="15"/>
  <c r="Z404" i="15"/>
  <c r="Y404" i="4"/>
  <c r="Z404" i="4"/>
  <c r="Z403" i="6"/>
  <c r="Y403" i="6"/>
  <c r="Y403" i="12"/>
  <c r="Z403" i="12"/>
  <c r="Y403" i="10"/>
  <c r="Z403" i="10"/>
  <c r="X403" i="16"/>
  <c r="E400" i="20"/>
  <c r="Y403" i="8"/>
  <c r="Z403" i="8"/>
  <c r="Y403" i="7"/>
  <c r="Z403" i="7"/>
  <c r="Y403" i="17"/>
  <c r="Z403" i="17"/>
  <c r="Y403" i="11"/>
  <c r="Z403" i="11"/>
  <c r="Y403" i="14"/>
  <c r="Z403" i="14"/>
  <c r="Y403" i="9"/>
  <c r="Z403" i="9"/>
  <c r="Y403" i="5"/>
  <c r="Z403" i="5"/>
  <c r="Y403" i="13"/>
  <c r="Z403" i="13"/>
  <c r="Y403" i="15"/>
  <c r="Z403" i="15"/>
  <c r="Y403" i="4"/>
  <c r="Z403" i="4"/>
  <c r="X402" i="16"/>
  <c r="E399" i="20"/>
  <c r="Y402" i="9"/>
  <c r="Z402" i="9"/>
  <c r="Z402" i="11"/>
  <c r="Y402" i="11"/>
  <c r="Y402" i="13"/>
  <c r="Z402" i="13"/>
  <c r="Y402" i="8"/>
  <c r="Z402" i="8"/>
  <c r="Y402" i="17"/>
  <c r="Z402" i="17"/>
  <c r="Y402" i="10"/>
  <c r="Z402" i="10"/>
  <c r="Y402" i="7"/>
  <c r="Z402" i="7"/>
  <c r="Y402" i="15"/>
  <c r="Z402" i="15"/>
  <c r="Y402" i="5"/>
  <c r="Z402" i="5"/>
  <c r="Y402" i="6"/>
  <c r="Z402" i="6"/>
  <c r="Y402" i="12"/>
  <c r="Z402" i="12"/>
  <c r="Y402" i="4"/>
  <c r="Z402" i="4"/>
  <c r="Y401" i="9"/>
  <c r="Z401" i="9"/>
  <c r="Y401" i="11"/>
  <c r="Z401" i="11"/>
  <c r="Y401" i="13"/>
  <c r="Z401" i="13"/>
  <c r="X401" i="16"/>
  <c r="E398" i="20"/>
  <c r="Y401" i="10"/>
  <c r="Z401" i="10"/>
  <c r="Y401" i="5"/>
  <c r="Z401" i="5"/>
  <c r="Y401" i="12"/>
  <c r="Z401" i="12"/>
  <c r="Y401" i="17"/>
  <c r="Z401" i="17"/>
  <c r="Y401" i="15"/>
  <c r="Z401" i="15"/>
  <c r="Z401" i="6"/>
  <c r="Y401" i="6"/>
  <c r="Y401" i="7"/>
  <c r="Z401" i="7"/>
  <c r="Y401" i="8"/>
  <c r="Z401" i="8"/>
  <c r="Y401" i="4"/>
  <c r="Z401" i="4"/>
  <c r="Y400" i="11"/>
  <c r="Z400" i="11"/>
  <c r="Y400" i="17"/>
  <c r="Z400" i="17"/>
  <c r="Z400" i="6"/>
  <c r="Y400" i="6"/>
  <c r="Y400" i="5"/>
  <c r="Z400" i="5"/>
  <c r="Y400" i="12"/>
  <c r="Z400" i="12"/>
  <c r="X400" i="16"/>
  <c r="E397" i="20"/>
  <c r="Y400" i="13"/>
  <c r="Z400" i="13"/>
  <c r="Y400" i="7"/>
  <c r="Z400" i="7"/>
  <c r="Y400" i="8"/>
  <c r="Z400" i="8"/>
  <c r="Y400" i="14"/>
  <c r="Z400" i="14"/>
  <c r="Y400" i="15"/>
  <c r="Z400" i="15"/>
  <c r="Y400" i="9"/>
  <c r="Z400" i="9"/>
  <c r="Y400" i="10"/>
  <c r="Z400" i="10"/>
  <c r="Y400" i="4"/>
  <c r="Z400" i="4"/>
  <c r="Y399" i="13"/>
  <c r="Z399" i="13"/>
  <c r="Y399" i="9"/>
  <c r="Z399" i="9"/>
  <c r="Y399" i="5"/>
  <c r="Z399" i="5"/>
  <c r="Z399" i="11"/>
  <c r="Y399" i="11"/>
  <c r="Y399" i="15"/>
  <c r="Z399" i="15"/>
  <c r="Y399" i="6"/>
  <c r="Z399" i="6"/>
  <c r="Y399" i="8"/>
  <c r="Z399" i="8"/>
  <c r="Y399" i="12"/>
  <c r="Z399" i="12"/>
  <c r="Y399" i="14"/>
  <c r="Z399" i="14"/>
  <c r="Y399" i="10"/>
  <c r="Z399" i="10"/>
  <c r="Y399" i="7"/>
  <c r="Z399" i="7"/>
  <c r="Y399" i="4"/>
  <c r="Z399" i="4"/>
  <c r="X399" i="16"/>
  <c r="E396" i="20"/>
  <c r="Y399" i="17"/>
  <c r="Z399" i="17"/>
  <c r="Y398" i="13"/>
  <c r="Z398" i="13"/>
  <c r="Y398" i="11"/>
  <c r="Z398" i="11"/>
  <c r="Y398" i="8"/>
  <c r="Z398" i="8"/>
  <c r="Z398" i="6"/>
  <c r="Y398" i="6"/>
  <c r="Y398" i="9"/>
  <c r="Z398" i="9"/>
  <c r="Y398" i="17"/>
  <c r="Z398" i="17"/>
  <c r="Y398" i="10"/>
  <c r="Z398" i="10"/>
  <c r="Y398" i="5"/>
  <c r="Z398" i="5"/>
  <c r="X398" i="16"/>
  <c r="E395" i="20"/>
  <c r="Y398" i="12"/>
  <c r="Z398" i="12"/>
  <c r="Y398" i="7"/>
  <c r="Z398" i="7"/>
  <c r="Y398" i="15"/>
  <c r="Z398" i="15"/>
  <c r="Y398" i="4"/>
  <c r="Z398" i="4"/>
  <c r="Y397" i="15"/>
  <c r="Z397" i="15"/>
  <c r="Y397" i="8"/>
  <c r="Z397" i="8"/>
  <c r="Y397" i="14"/>
  <c r="Z397" i="14"/>
  <c r="Y397" i="17"/>
  <c r="Z397" i="17"/>
  <c r="Y397" i="10"/>
  <c r="Z397" i="10"/>
  <c r="Y397" i="7"/>
  <c r="Z397" i="7"/>
  <c r="Z397" i="11"/>
  <c r="Y397" i="11"/>
  <c r="Y397" i="9"/>
  <c r="Z397" i="9"/>
  <c r="Y397" i="12"/>
  <c r="Z397" i="12"/>
  <c r="Z397" i="6"/>
  <c r="Y397" i="6"/>
  <c r="Y397" i="4"/>
  <c r="Z397" i="4"/>
  <c r="Y397" i="5"/>
  <c r="Z397" i="5"/>
  <c r="X397" i="16"/>
  <c r="E394" i="20"/>
  <c r="Y397" i="13"/>
  <c r="Z397" i="13"/>
  <c r="Y396" i="13"/>
  <c r="Z396" i="13"/>
  <c r="Y396" i="4"/>
  <c r="Z396" i="4"/>
  <c r="Y396" i="11"/>
  <c r="Z396" i="11"/>
  <c r="Y396" i="6"/>
  <c r="Z396" i="6"/>
  <c r="Y396" i="5"/>
  <c r="Z396" i="5"/>
  <c r="Y396" i="7"/>
  <c r="Z396" i="7"/>
  <c r="Y396" i="10"/>
  <c r="Z396" i="10"/>
  <c r="Y396" i="17"/>
  <c r="Z396" i="17"/>
  <c r="Y396" i="14"/>
  <c r="Z396" i="14"/>
  <c r="Y396" i="8"/>
  <c r="Z396" i="8"/>
  <c r="Y396" i="15"/>
  <c r="Z396" i="15"/>
  <c r="Y396" i="12"/>
  <c r="Z396" i="12"/>
  <c r="Y396" i="9"/>
  <c r="Z396" i="9"/>
  <c r="X396" i="16"/>
  <c r="E393" i="20"/>
  <c r="Y395" i="14"/>
  <c r="Z395" i="14"/>
  <c r="Y395" i="7"/>
  <c r="Z395" i="7"/>
  <c r="Y395" i="10"/>
  <c r="Z395" i="10"/>
  <c r="X395" i="16"/>
  <c r="E392" i="20"/>
  <c r="Y395" i="13"/>
  <c r="Z395" i="13"/>
  <c r="Y395" i="4"/>
  <c r="Z395" i="4"/>
  <c r="Y395" i="6"/>
  <c r="Z395" i="6"/>
  <c r="Y395" i="12"/>
  <c r="Z395" i="12"/>
  <c r="Y395" i="17"/>
  <c r="Z395" i="17"/>
  <c r="Y395" i="15"/>
  <c r="Z395" i="15"/>
  <c r="Y395" i="9"/>
  <c r="Z395" i="9"/>
  <c r="Y395" i="11"/>
  <c r="Z395" i="11"/>
  <c r="Y395" i="5"/>
  <c r="Z395" i="5"/>
  <c r="Y395" i="8"/>
  <c r="Z395" i="8"/>
  <c r="Y394" i="11"/>
  <c r="Z394" i="11"/>
  <c r="Y394" i="13"/>
  <c r="Z394" i="13"/>
  <c r="X394" i="16"/>
  <c r="E391" i="20"/>
  <c r="Y394" i="4"/>
  <c r="Z394" i="4"/>
  <c r="Y394" i="14"/>
  <c r="Z394" i="14"/>
  <c r="Z394" i="6"/>
  <c r="Y394" i="6"/>
  <c r="Y394" i="7"/>
  <c r="Z394" i="7"/>
  <c r="Y394" i="17"/>
  <c r="Z394" i="17"/>
  <c r="Y394" i="9"/>
  <c r="Z394" i="9"/>
  <c r="Y394" i="5"/>
  <c r="Z394" i="5"/>
  <c r="Y394" i="10"/>
  <c r="Z394" i="10"/>
  <c r="Y394" i="12"/>
  <c r="Z394" i="12"/>
  <c r="Y394" i="15"/>
  <c r="Z394" i="15"/>
  <c r="Y394" i="8"/>
  <c r="Z394" i="8"/>
  <c r="Y393" i="13"/>
  <c r="Z393" i="13"/>
  <c r="Z393" i="6"/>
  <c r="Y393" i="6"/>
  <c r="Y393" i="10"/>
  <c r="Z393" i="10"/>
  <c r="Y393" i="5"/>
  <c r="Z393" i="5"/>
  <c r="Y393" i="7"/>
  <c r="Z393" i="7"/>
  <c r="Y393" i="17"/>
  <c r="Z393" i="17"/>
  <c r="Y393" i="4"/>
  <c r="Z393" i="4"/>
  <c r="Y393" i="11"/>
  <c r="Z393" i="11"/>
  <c r="Y393" i="12"/>
  <c r="Z393" i="12"/>
  <c r="Y393" i="15"/>
  <c r="Z393" i="15"/>
  <c r="Y393" i="9"/>
  <c r="Z393" i="9"/>
  <c r="X393" i="16"/>
  <c r="E390" i="20"/>
  <c r="Y393" i="8"/>
  <c r="Z393" i="8"/>
  <c r="Y393" i="14"/>
  <c r="Z393" i="14"/>
  <c r="Y392" i="13"/>
  <c r="Z392" i="13"/>
  <c r="Y392" i="8"/>
  <c r="Z392" i="8"/>
  <c r="Y392" i="17"/>
  <c r="Z392" i="17"/>
  <c r="Y392" i="7"/>
  <c r="Z392" i="7"/>
  <c r="Y392" i="10"/>
  <c r="Z392" i="10"/>
  <c r="Y392" i="15"/>
  <c r="Z392" i="15"/>
  <c r="Y392" i="11"/>
  <c r="Z392" i="11"/>
  <c r="Y392" i="9"/>
  <c r="Z392" i="9"/>
  <c r="X392" i="16"/>
  <c r="E389" i="20"/>
  <c r="Y392" i="5"/>
  <c r="Z392" i="5"/>
  <c r="Y392" i="14"/>
  <c r="Z392" i="14"/>
  <c r="Y392" i="12"/>
  <c r="Z392" i="12"/>
  <c r="Y392" i="6"/>
  <c r="Z392" i="6"/>
  <c r="Y392" i="4"/>
  <c r="Z392" i="4"/>
  <c r="Y391" i="13"/>
  <c r="Z391" i="13"/>
  <c r="Y391" i="10"/>
  <c r="Z391" i="10"/>
  <c r="Y391" i="9"/>
  <c r="Z391" i="9"/>
  <c r="X391" i="16"/>
  <c r="E388" i="20"/>
  <c r="Y391" i="14"/>
  <c r="Z391" i="14"/>
  <c r="Y391" i="15"/>
  <c r="Z391" i="15"/>
  <c r="Z391" i="6"/>
  <c r="Y391" i="6"/>
  <c r="Y391" i="12"/>
  <c r="Z391" i="12"/>
  <c r="Y391" i="8"/>
  <c r="Z391" i="8"/>
  <c r="F388" i="19"/>
  <c r="G388" i="19"/>
  <c r="H388" i="19"/>
  <c r="Y391" i="4"/>
  <c r="Z391" i="4"/>
  <c r="Y391" i="7"/>
  <c r="Z391" i="7"/>
  <c r="Y391" i="17"/>
  <c r="Z391" i="17"/>
  <c r="Y391" i="5"/>
  <c r="Z391" i="5"/>
  <c r="Y391" i="11"/>
  <c r="Z391" i="11"/>
  <c r="Y390" i="13"/>
  <c r="Z390" i="13"/>
  <c r="Y390" i="11"/>
  <c r="Z390" i="11"/>
  <c r="Z390" i="6"/>
  <c r="Y390" i="6"/>
  <c r="Y390" i="12"/>
  <c r="Z390" i="12"/>
  <c r="X390" i="16"/>
  <c r="E387" i="20"/>
  <c r="Y390" i="10"/>
  <c r="Z390" i="10"/>
  <c r="Y390" i="7"/>
  <c r="Z390" i="7"/>
  <c r="Y390" i="17"/>
  <c r="Z390" i="17"/>
  <c r="Y390" i="8"/>
  <c r="Z390" i="8"/>
  <c r="Y390" i="15"/>
  <c r="Z390" i="15"/>
  <c r="Y390" i="5"/>
  <c r="Z390" i="5"/>
  <c r="Y390" i="9"/>
  <c r="Z390" i="9"/>
  <c r="Y390" i="4"/>
  <c r="Z390" i="4"/>
  <c r="Y389" i="13"/>
  <c r="Z389" i="13"/>
  <c r="Y389" i="5"/>
  <c r="Z389" i="5"/>
  <c r="Y389" i="12"/>
  <c r="Z389" i="12"/>
  <c r="Y389" i="8"/>
  <c r="Z389" i="8"/>
  <c r="Y389" i="7"/>
  <c r="Z389" i="7"/>
  <c r="Y389" i="10"/>
  <c r="Z389" i="10"/>
  <c r="Y389" i="15"/>
  <c r="Z389" i="15"/>
  <c r="Z389" i="6"/>
  <c r="Y389" i="6"/>
  <c r="Y389" i="9"/>
  <c r="Z389" i="9"/>
  <c r="Y389" i="11"/>
  <c r="Z389" i="11"/>
  <c r="X389" i="16"/>
  <c r="E386" i="20"/>
  <c r="Y389" i="14"/>
  <c r="Z389" i="14"/>
  <c r="Y389" i="17"/>
  <c r="Z389" i="17"/>
  <c r="Y389" i="4"/>
  <c r="Z389" i="4"/>
  <c r="Y388" i="15"/>
  <c r="Z388" i="15"/>
  <c r="Z388" i="6"/>
  <c r="Y388" i="6"/>
  <c r="Y388" i="12"/>
  <c r="Z388" i="12"/>
  <c r="Y388" i="17"/>
  <c r="Z388" i="17"/>
  <c r="Y388" i="14"/>
  <c r="Z388" i="14"/>
  <c r="Y388" i="5"/>
  <c r="Z388" i="5"/>
  <c r="Y388" i="13"/>
  <c r="Z388" i="13"/>
  <c r="Y388" i="10"/>
  <c r="Z388" i="10"/>
  <c r="Y388" i="11"/>
  <c r="Z388" i="11"/>
  <c r="Y388" i="8"/>
  <c r="Z388" i="8"/>
  <c r="Y388" i="9"/>
  <c r="Z388" i="9"/>
  <c r="Y388" i="7"/>
  <c r="Z388" i="7"/>
  <c r="X388" i="16"/>
  <c r="E385" i="20"/>
  <c r="Y388" i="4"/>
  <c r="Z388" i="4"/>
  <c r="Y387" i="13"/>
  <c r="Z387" i="13"/>
  <c r="Y387" i="11"/>
  <c r="Z387" i="11"/>
  <c r="Y387" i="12"/>
  <c r="Z387" i="12"/>
  <c r="Z387" i="6"/>
  <c r="Y387" i="6"/>
  <c r="Y387" i="7"/>
  <c r="Z387" i="7"/>
  <c r="Y387" i="8"/>
  <c r="Z387" i="8"/>
  <c r="Y387" i="15"/>
  <c r="Z387" i="15"/>
  <c r="Y387" i="14"/>
  <c r="Z387" i="14"/>
  <c r="Y387" i="4"/>
  <c r="Z387" i="4"/>
  <c r="Y387" i="17"/>
  <c r="Z387" i="17"/>
  <c r="Y387" i="5"/>
  <c r="Z387" i="5"/>
  <c r="Y387" i="9"/>
  <c r="Z387" i="9"/>
  <c r="Y387" i="10"/>
  <c r="Z387" i="10"/>
  <c r="X387" i="16"/>
  <c r="E384" i="20"/>
  <c r="Y386" i="11"/>
  <c r="Z386" i="11"/>
  <c r="Y386" i="13"/>
  <c r="Z386" i="13"/>
  <c r="Y386" i="14"/>
  <c r="Z386" i="14"/>
  <c r="Y386" i="12"/>
  <c r="Z386" i="12"/>
  <c r="Y386" i="6"/>
  <c r="Z386" i="6"/>
  <c r="Y386" i="10"/>
  <c r="Z386" i="10"/>
  <c r="Y386" i="9"/>
  <c r="Z386" i="9"/>
  <c r="F383" i="19"/>
  <c r="G383" i="19"/>
  <c r="H383" i="19"/>
  <c r="X386" i="16"/>
  <c r="E383" i="20"/>
  <c r="Y386" i="15"/>
  <c r="Z386" i="15"/>
  <c r="Y386" i="8"/>
  <c r="Z386" i="8"/>
  <c r="Y386" i="5"/>
  <c r="Z386" i="5"/>
  <c r="Y386" i="17"/>
  <c r="Z386" i="17"/>
  <c r="Y386" i="4"/>
  <c r="Z386" i="4"/>
  <c r="Y386" i="7"/>
  <c r="Z386" i="7"/>
  <c r="Y385" i="11"/>
  <c r="Z385" i="11"/>
  <c r="Y385" i="13"/>
  <c r="Z385" i="13"/>
  <c r="Z385" i="6"/>
  <c r="Y385" i="6"/>
  <c r="X385" i="16"/>
  <c r="E382" i="20"/>
  <c r="Y385" i="15"/>
  <c r="Z385" i="15"/>
  <c r="Y385" i="4"/>
  <c r="Z385" i="4"/>
  <c r="Y385" i="7"/>
  <c r="Z385" i="7"/>
  <c r="Y385" i="12"/>
  <c r="Z385" i="12"/>
  <c r="Y385" i="5"/>
  <c r="Z385" i="5"/>
  <c r="Y385" i="17"/>
  <c r="Z385" i="17"/>
  <c r="Y385" i="8"/>
  <c r="Z385" i="8"/>
  <c r="Y385" i="14"/>
  <c r="Z385" i="14"/>
  <c r="Y385" i="10"/>
  <c r="Z385" i="10"/>
  <c r="Y385" i="9"/>
  <c r="Z385" i="9"/>
  <c r="Y384" i="13"/>
  <c r="Z384" i="13"/>
  <c r="Y384" i="11"/>
  <c r="Z384" i="11"/>
  <c r="Y384" i="9"/>
  <c r="Z384" i="9"/>
  <c r="Y384" i="12"/>
  <c r="Z384" i="12"/>
  <c r="Y384" i="7"/>
  <c r="Z384" i="7"/>
  <c r="Y384" i="10"/>
  <c r="Z384" i="10"/>
  <c r="Y384" i="17"/>
  <c r="Z384" i="17"/>
  <c r="Y384" i="15"/>
  <c r="Z384" i="15"/>
  <c r="Y384" i="5"/>
  <c r="Z384" i="5"/>
  <c r="Y384" i="8"/>
  <c r="Z384" i="8"/>
  <c r="X384" i="16"/>
  <c r="E381" i="20"/>
  <c r="Y384" i="6"/>
  <c r="Z384" i="6"/>
  <c r="Y384" i="4"/>
  <c r="Z384" i="4"/>
  <c r="Y384" i="14"/>
  <c r="Z384" i="14"/>
  <c r="Y383" i="13"/>
  <c r="Z383" i="13"/>
  <c r="Y383" i="12"/>
  <c r="Z383" i="12"/>
  <c r="Y383" i="6"/>
  <c r="Z383" i="6"/>
  <c r="Y383" i="17"/>
  <c r="Z383" i="17"/>
  <c r="Y383" i="10"/>
  <c r="Z383" i="10"/>
  <c r="Y383" i="15"/>
  <c r="Z383" i="15"/>
  <c r="Y383" i="14"/>
  <c r="Z383" i="14"/>
  <c r="Y383" i="8"/>
  <c r="Z383" i="8"/>
  <c r="Y383" i="7"/>
  <c r="Z383" i="7"/>
  <c r="Y383" i="4"/>
  <c r="Z383" i="4"/>
  <c r="Y383" i="11"/>
  <c r="Z383" i="11"/>
  <c r="Y383" i="9"/>
  <c r="Z383" i="9"/>
  <c r="X383" i="16"/>
  <c r="E380" i="20"/>
  <c r="Y383" i="5"/>
  <c r="Z383" i="5"/>
  <c r="Y382" i="13"/>
  <c r="Z382" i="13"/>
  <c r="Y382" i="11"/>
  <c r="Z382" i="11"/>
  <c r="Y382" i="12"/>
  <c r="Z382" i="12"/>
  <c r="Y382" i="10"/>
  <c r="Z382" i="10"/>
  <c r="X382" i="16"/>
  <c r="E379" i="20"/>
  <c r="Y382" i="6"/>
  <c r="Z382" i="6"/>
  <c r="Y382" i="17"/>
  <c r="Z382" i="17"/>
  <c r="Y382" i="9"/>
  <c r="Z382" i="9"/>
  <c r="Y382" i="14"/>
  <c r="Z382" i="14"/>
  <c r="Y382" i="5"/>
  <c r="Z382" i="5"/>
  <c r="Y382" i="4"/>
  <c r="Z382" i="4"/>
  <c r="Y382" i="7"/>
  <c r="Z382" i="7"/>
  <c r="Y382" i="8"/>
  <c r="Z382" i="8"/>
  <c r="Y382" i="15"/>
  <c r="Z382" i="15"/>
  <c r="Y381" i="11"/>
  <c r="Z381" i="11"/>
  <c r="Y381" i="14"/>
  <c r="Z381" i="14"/>
  <c r="Y381" i="9"/>
  <c r="Z381" i="9"/>
  <c r="Y381" i="12"/>
  <c r="Z381" i="12"/>
  <c r="Y381" i="6"/>
  <c r="Z381" i="6"/>
  <c r="Y381" i="8"/>
  <c r="Z381" i="8"/>
  <c r="Y381" i="5"/>
  <c r="Z381" i="5"/>
  <c r="Y381" i="4"/>
  <c r="Z381" i="4"/>
  <c r="Y381" i="15"/>
  <c r="Z381" i="15"/>
  <c r="Y380" i="13"/>
  <c r="Z380" i="13"/>
  <c r="Y380" i="11"/>
  <c r="Z380" i="11"/>
  <c r="Y380" i="17"/>
  <c r="Z380" i="17"/>
  <c r="Y380" i="7"/>
  <c r="Z380" i="7"/>
  <c r="Y380" i="5"/>
  <c r="Z380" i="5"/>
  <c r="Y380" i="12"/>
  <c r="Z380" i="12"/>
  <c r="Y380" i="10"/>
  <c r="Z380" i="10"/>
  <c r="Y380" i="8"/>
  <c r="Z380" i="8"/>
  <c r="X380" i="16"/>
  <c r="E377" i="20"/>
  <c r="Z380" i="6"/>
  <c r="Y380" i="6"/>
  <c r="Y380" i="15"/>
  <c r="Z380" i="15"/>
  <c r="Y380" i="9"/>
  <c r="Z380" i="9"/>
  <c r="Y380" i="4"/>
  <c r="Z380" i="4"/>
  <c r="Y378" i="13"/>
  <c r="Z378" i="13"/>
  <c r="Z378" i="11"/>
  <c r="Y378" i="11"/>
  <c r="X378" i="16"/>
  <c r="E375" i="20"/>
  <c r="Y378" i="5"/>
  <c r="Z378" i="5"/>
  <c r="Y378" i="4"/>
  <c r="Z378" i="4"/>
  <c r="Y378" i="12"/>
  <c r="Z378" i="12"/>
  <c r="Y378" i="9"/>
  <c r="Z378" i="9"/>
  <c r="Y378" i="10"/>
  <c r="Z378" i="10"/>
  <c r="Y378" i="7"/>
  <c r="Z378" i="7"/>
  <c r="Y378" i="15"/>
  <c r="Z378" i="15"/>
  <c r="Y378" i="17"/>
  <c r="Z378" i="17"/>
  <c r="Y378" i="8"/>
  <c r="Z378" i="8"/>
  <c r="Z378" i="6"/>
  <c r="Y378" i="6"/>
  <c r="F375" i="19"/>
  <c r="G375" i="19"/>
  <c r="H375" i="19"/>
  <c r="Y377" i="13"/>
  <c r="Z377" i="13"/>
  <c r="Z377" i="11"/>
  <c r="Y377" i="11"/>
  <c r="Y377" i="9"/>
  <c r="Z377" i="9"/>
  <c r="X377" i="16"/>
  <c r="E374" i="20"/>
  <c r="Y377" i="8"/>
  <c r="Z377" i="8"/>
  <c r="Y377" i="7"/>
  <c r="Z377" i="7"/>
  <c r="Y377" i="17"/>
  <c r="Z377" i="17"/>
  <c r="Y377" i="4"/>
  <c r="Z377" i="4"/>
  <c r="Y377" i="10"/>
  <c r="Z377" i="10"/>
  <c r="Y377" i="5"/>
  <c r="Z377" i="5"/>
  <c r="Y377" i="15"/>
  <c r="Z377" i="15"/>
  <c r="Z377" i="6"/>
  <c r="Y377" i="6"/>
  <c r="Y377" i="12"/>
  <c r="Z377" i="12"/>
  <c r="F374" i="19"/>
  <c r="G374" i="19"/>
  <c r="H374" i="19"/>
  <c r="Y376" i="13"/>
  <c r="Z376" i="13"/>
  <c r="Y376" i="15"/>
  <c r="Z376" i="15"/>
  <c r="Y376" i="12"/>
  <c r="Z376" i="12"/>
  <c r="Y376" i="5"/>
  <c r="Z376" i="5"/>
  <c r="Y376" i="11"/>
  <c r="Z376" i="11"/>
  <c r="Y376" i="8"/>
  <c r="Z376" i="8"/>
  <c r="Y376" i="7"/>
  <c r="Z376" i="7"/>
  <c r="Y376" i="4"/>
  <c r="Z376" i="4"/>
  <c r="Y376" i="9"/>
  <c r="Z376" i="9"/>
  <c r="X376" i="16"/>
  <c r="E373" i="20"/>
  <c r="Y376" i="17"/>
  <c r="Z376" i="17"/>
  <c r="Y376" i="6"/>
  <c r="Z376" i="6"/>
  <c r="Y376" i="10"/>
  <c r="Z376" i="10"/>
  <c r="Y375" i="13"/>
  <c r="Z375" i="13"/>
  <c r="Y375" i="15"/>
  <c r="Z375" i="15"/>
  <c r="Y375" i="14"/>
  <c r="Z375" i="14"/>
  <c r="Y375" i="4"/>
  <c r="Z375" i="4"/>
  <c r="Y375" i="10"/>
  <c r="Z375" i="10"/>
  <c r="Y375" i="7"/>
  <c r="Z375" i="7"/>
  <c r="Y375" i="11"/>
  <c r="Z375" i="11"/>
  <c r="Y375" i="5"/>
  <c r="Z375" i="5"/>
  <c r="X375" i="16"/>
  <c r="E372" i="20"/>
  <c r="Y375" i="12"/>
  <c r="Z375" i="12"/>
  <c r="Y375" i="9"/>
  <c r="Z375" i="9"/>
  <c r="Y375" i="17"/>
  <c r="Z375" i="17"/>
  <c r="F372" i="19"/>
  <c r="G372" i="19"/>
  <c r="H372" i="19"/>
  <c r="Z375" i="6"/>
  <c r="Y375" i="6"/>
  <c r="Y375" i="8"/>
  <c r="Z375" i="8"/>
  <c r="Y374" i="13"/>
  <c r="Z374" i="13"/>
  <c r="Y374" i="15"/>
  <c r="Z374" i="15"/>
  <c r="Y374" i="4"/>
  <c r="Z374" i="4"/>
  <c r="Y374" i="11"/>
  <c r="Z374" i="11"/>
  <c r="Z374" i="6"/>
  <c r="Y374" i="6"/>
  <c r="Y374" i="7"/>
  <c r="Z374" i="7"/>
  <c r="X374" i="16"/>
  <c r="E371" i="20"/>
  <c r="Y374" i="5"/>
  <c r="Z374" i="5"/>
  <c r="Y374" i="8"/>
  <c r="Z374" i="8"/>
  <c r="Y374" i="17"/>
  <c r="Z374" i="17"/>
  <c r="Y374" i="9"/>
  <c r="Z374" i="9"/>
  <c r="Y374" i="10"/>
  <c r="Z374" i="10"/>
  <c r="Y374" i="12"/>
  <c r="Z374" i="12"/>
  <c r="Y373" i="13"/>
  <c r="Z373" i="13"/>
  <c r="Y373" i="11"/>
  <c r="Z373" i="11"/>
  <c r="Y373" i="5"/>
  <c r="Z373" i="5"/>
  <c r="X373" i="16"/>
  <c r="E370" i="20"/>
  <c r="Y373" i="15"/>
  <c r="Z373" i="15"/>
  <c r="Y373" i="4"/>
  <c r="Z373" i="4"/>
  <c r="Y373" i="6"/>
  <c r="Z373" i="6"/>
  <c r="Y373" i="9"/>
  <c r="Z373" i="9"/>
  <c r="Y373" i="12"/>
  <c r="Z373" i="12"/>
  <c r="Y373" i="7"/>
  <c r="Z373" i="7"/>
  <c r="Y373" i="10"/>
  <c r="Z373" i="10"/>
  <c r="Y373" i="8"/>
  <c r="Z373" i="8"/>
  <c r="Y373" i="17"/>
  <c r="Z373" i="17"/>
  <c r="Y372" i="13"/>
  <c r="Z372" i="13"/>
  <c r="Y372" i="6"/>
  <c r="Z372" i="6"/>
  <c r="Y372" i="11"/>
  <c r="Z372" i="11"/>
  <c r="Y372" i="9"/>
  <c r="Z372" i="9"/>
  <c r="X372" i="16"/>
  <c r="E369" i="20"/>
  <c r="Y372" i="10"/>
  <c r="Z372" i="10"/>
  <c r="Y372" i="5"/>
  <c r="Z372" i="5"/>
  <c r="Y372" i="4"/>
  <c r="Z372" i="4"/>
  <c r="Y372" i="8"/>
  <c r="Z372" i="8"/>
  <c r="Y372" i="15"/>
  <c r="Z372" i="15"/>
  <c r="Y372" i="17"/>
  <c r="Z372" i="17"/>
  <c r="Y372" i="7"/>
  <c r="Z372" i="7"/>
  <c r="Y372" i="12"/>
  <c r="Z372" i="12"/>
  <c r="Y371" i="11"/>
  <c r="Z371" i="11"/>
  <c r="Y371" i="13"/>
  <c r="Z371" i="13"/>
  <c r="X371" i="16"/>
  <c r="E368" i="20"/>
  <c r="Y371" i="10"/>
  <c r="Z371" i="10"/>
  <c r="Y371" i="5"/>
  <c r="Z371" i="5"/>
  <c r="Y371" i="6"/>
  <c r="Z371" i="6"/>
  <c r="Y371" i="12"/>
  <c r="Z371" i="12"/>
  <c r="Y371" i="15"/>
  <c r="Z371" i="15"/>
  <c r="Y371" i="7"/>
  <c r="Z371" i="7"/>
  <c r="Y371" i="17"/>
  <c r="Z371" i="17"/>
  <c r="Y371" i="4"/>
  <c r="Z371" i="4"/>
  <c r="Y371" i="9"/>
  <c r="Z371" i="9"/>
  <c r="Y371" i="8"/>
  <c r="Z371" i="8"/>
  <c r="Y370" i="13"/>
  <c r="Z370" i="13"/>
  <c r="Z370" i="6"/>
  <c r="Y370" i="6"/>
  <c r="Y370" i="10"/>
  <c r="Z370" i="10"/>
  <c r="Y370" i="7"/>
  <c r="Z370" i="7"/>
  <c r="Y370" i="17"/>
  <c r="Z370" i="17"/>
  <c r="X370" i="16"/>
  <c r="E367" i="20"/>
  <c r="Y370" i="8"/>
  <c r="Z370" i="8"/>
  <c r="Y370" i="4"/>
  <c r="Z370" i="4"/>
  <c r="Y370" i="15"/>
  <c r="Z370" i="15"/>
  <c r="Y370" i="5"/>
  <c r="Z370" i="5"/>
  <c r="Y370" i="12"/>
  <c r="Z370" i="12"/>
  <c r="Y370" i="9"/>
  <c r="Z370" i="9"/>
  <c r="Y370" i="11"/>
  <c r="Z370" i="11"/>
  <c r="F367" i="19"/>
  <c r="G367" i="19"/>
  <c r="H367" i="19"/>
  <c r="Y369" i="13"/>
  <c r="Z369" i="13"/>
  <c r="Y369" i="6"/>
  <c r="Z369" i="6"/>
  <c r="Y369" i="11"/>
  <c r="Z369" i="11"/>
  <c r="Y369" i="5"/>
  <c r="Z369" i="5"/>
  <c r="Y369" i="10"/>
  <c r="Z369" i="10"/>
  <c r="Y369" i="15"/>
  <c r="Z369" i="15"/>
  <c r="Y369" i="7"/>
  <c r="Z369" i="7"/>
  <c r="Y369" i="17"/>
  <c r="Z369" i="17"/>
  <c r="Y369" i="14"/>
  <c r="Z369" i="14"/>
  <c r="Y369" i="12"/>
  <c r="Z369" i="12"/>
  <c r="Y369" i="8"/>
  <c r="Z369" i="8"/>
  <c r="Y369" i="4"/>
  <c r="Z369" i="4"/>
  <c r="X369" i="16"/>
  <c r="E366" i="20"/>
  <c r="Y369" i="9"/>
  <c r="Z369" i="9"/>
  <c r="Y368" i="13"/>
  <c r="Z368" i="13"/>
  <c r="Y368" i="9"/>
  <c r="Z368" i="9"/>
  <c r="Y368" i="12"/>
  <c r="Z368" i="12"/>
  <c r="Z368" i="6"/>
  <c r="Y368" i="6"/>
  <c r="Y368" i="11"/>
  <c r="Z368" i="11"/>
  <c r="Y368" i="5"/>
  <c r="Z368" i="5"/>
  <c r="Y368" i="10"/>
  <c r="Z368" i="10"/>
  <c r="Y368" i="7"/>
  <c r="Z368" i="7"/>
  <c r="Y368" i="17"/>
  <c r="Z368" i="17"/>
  <c r="Y368" i="15"/>
  <c r="Z368" i="15"/>
  <c r="Y368" i="4"/>
  <c r="Z368" i="4"/>
  <c r="Y368" i="8"/>
  <c r="Z368" i="8"/>
  <c r="X368" i="16"/>
  <c r="E365" i="20"/>
  <c r="Y366" i="11"/>
  <c r="Z366" i="11"/>
  <c r="Y366" i="13"/>
  <c r="Z366" i="13"/>
  <c r="Y366" i="15"/>
  <c r="Z366" i="15"/>
  <c r="Z366" i="6"/>
  <c r="Y366" i="6"/>
  <c r="Y366" i="9"/>
  <c r="Z366" i="9"/>
  <c r="Y366" i="12"/>
  <c r="Z366" i="12"/>
  <c r="Y366" i="5"/>
  <c r="Z366" i="5"/>
  <c r="Y366" i="10"/>
  <c r="Z366" i="10"/>
  <c r="Y366" i="14"/>
  <c r="Z366" i="14"/>
  <c r="Y366" i="7"/>
  <c r="Z366" i="7"/>
  <c r="Y366" i="17"/>
  <c r="Z366" i="17"/>
  <c r="Y366" i="8"/>
  <c r="Z366" i="8"/>
  <c r="Y366" i="4"/>
  <c r="Z366" i="4"/>
  <c r="X366" i="16"/>
  <c r="E363" i="20"/>
  <c r="Y365" i="13"/>
  <c r="Z365" i="13"/>
  <c r="Y365" i="11"/>
  <c r="Z365" i="11"/>
  <c r="Y365" i="7"/>
  <c r="Z365" i="7"/>
  <c r="Z365" i="6"/>
  <c r="Y365" i="6"/>
  <c r="Y365" i="15"/>
  <c r="Z365" i="15"/>
  <c r="X365" i="16"/>
  <c r="E362" i="20"/>
  <c r="Y365" i="8"/>
  <c r="Z365" i="8"/>
  <c r="Y365" i="5"/>
  <c r="Z365" i="5"/>
  <c r="Y365" i="4"/>
  <c r="Z365" i="4"/>
  <c r="Y365" i="17"/>
  <c r="Z365" i="17"/>
  <c r="Y365" i="9"/>
  <c r="Z365" i="9"/>
  <c r="Y365" i="10"/>
  <c r="Z365" i="10"/>
  <c r="Y365" i="14"/>
  <c r="Z365" i="14"/>
  <c r="Y365" i="12"/>
  <c r="Z365" i="12"/>
  <c r="Y364" i="13"/>
  <c r="Z364" i="13"/>
  <c r="Y364" i="11"/>
  <c r="Z364" i="11"/>
  <c r="X364" i="16"/>
  <c r="E361" i="20"/>
  <c r="Z364" i="6"/>
  <c r="Y364" i="6"/>
  <c r="Y364" i="4"/>
  <c r="Z364" i="4"/>
  <c r="Y364" i="17"/>
  <c r="Z364" i="17"/>
  <c r="Y364" i="10"/>
  <c r="Z364" i="10"/>
  <c r="Y364" i="7"/>
  <c r="Z364" i="7"/>
  <c r="Y364" i="5"/>
  <c r="Z364" i="5"/>
  <c r="Y364" i="8"/>
  <c r="Z364" i="8"/>
  <c r="Y364" i="15"/>
  <c r="Z364" i="15"/>
  <c r="Y364" i="9"/>
  <c r="Z364" i="9"/>
  <c r="Y364" i="12"/>
  <c r="Z364" i="12"/>
  <c r="Y363" i="11"/>
  <c r="Z363" i="11"/>
  <c r="Y363" i="13"/>
  <c r="Z363" i="13"/>
  <c r="X363" i="16"/>
  <c r="E360" i="20"/>
  <c r="Z363" i="6"/>
  <c r="Y363" i="6"/>
  <c r="Y363" i="7"/>
  <c r="Z363" i="7"/>
  <c r="Y363" i="10"/>
  <c r="Z363" i="10"/>
  <c r="Y363" i="5"/>
  <c r="Z363" i="5"/>
  <c r="Y363" i="12"/>
  <c r="Z363" i="12"/>
  <c r="Y363" i="15"/>
  <c r="Z363" i="15"/>
  <c r="Y363" i="9"/>
  <c r="Z363" i="9"/>
  <c r="Y363" i="4"/>
  <c r="Z363" i="4"/>
  <c r="Y363" i="8"/>
  <c r="Z363" i="8"/>
  <c r="Y363" i="17"/>
  <c r="Z363" i="17"/>
  <c r="Y362" i="11"/>
  <c r="Z362" i="11"/>
  <c r="Y362" i="13"/>
  <c r="Z362" i="13"/>
  <c r="X362" i="16"/>
  <c r="E359" i="20"/>
  <c r="Y362" i="15"/>
  <c r="Z362" i="15"/>
  <c r="Z362" i="6"/>
  <c r="Y362" i="6"/>
  <c r="Y362" i="4"/>
  <c r="Z362" i="4"/>
  <c r="Y362" i="17"/>
  <c r="Z362" i="17"/>
  <c r="Y362" i="7"/>
  <c r="Z362" i="7"/>
  <c r="Y362" i="8"/>
  <c r="Z362" i="8"/>
  <c r="Y362" i="10"/>
  <c r="Z362" i="10"/>
  <c r="Y362" i="5"/>
  <c r="Z362" i="5"/>
  <c r="Y362" i="12"/>
  <c r="Z362" i="12"/>
  <c r="F359" i="19"/>
  <c r="G359" i="19"/>
  <c r="H359" i="19"/>
  <c r="Y362" i="9"/>
  <c r="Z362" i="9"/>
  <c r="Y361" i="13"/>
  <c r="Z361" i="13"/>
  <c r="Y361" i="11"/>
  <c r="Z361" i="11"/>
  <c r="Z361" i="6"/>
  <c r="Y361" i="6"/>
  <c r="X361" i="16"/>
  <c r="E358" i="20"/>
  <c r="Y361" i="12"/>
  <c r="Z361" i="12"/>
  <c r="Y361" i="14"/>
  <c r="Z361" i="14"/>
  <c r="Y361" i="15"/>
  <c r="Z361" i="15"/>
  <c r="Y361" i="9"/>
  <c r="Z361" i="9"/>
  <c r="Y361" i="7"/>
  <c r="Z361" i="7"/>
  <c r="Y361" i="17"/>
  <c r="Z361" i="17"/>
  <c r="Y361" i="10"/>
  <c r="Z361" i="10"/>
  <c r="Y361" i="8"/>
  <c r="Z361" i="8"/>
  <c r="Y361" i="4"/>
  <c r="Z361" i="4"/>
  <c r="Y361" i="5"/>
  <c r="Z361" i="5"/>
  <c r="Y360" i="13"/>
  <c r="Z360" i="13"/>
  <c r="Y360" i="11"/>
  <c r="Z360" i="11"/>
  <c r="Y360" i="17"/>
  <c r="Z360" i="17"/>
  <c r="Y360" i="12"/>
  <c r="Z360" i="12"/>
  <c r="Y360" i="10"/>
  <c r="Z360" i="10"/>
  <c r="Y360" i="9"/>
  <c r="Z360" i="9"/>
  <c r="Y360" i="8"/>
  <c r="Z360" i="8"/>
  <c r="Y360" i="7"/>
  <c r="Z360" i="7"/>
  <c r="Y360" i="5"/>
  <c r="Z360" i="5"/>
  <c r="Y360" i="4"/>
  <c r="Z360" i="4"/>
  <c r="X360" i="16"/>
  <c r="E357" i="20"/>
  <c r="Z360" i="6"/>
  <c r="Y360" i="6"/>
  <c r="F357" i="19"/>
  <c r="G357" i="19"/>
  <c r="H357" i="19"/>
  <c r="Y360" i="15"/>
  <c r="Z360" i="15"/>
  <c r="Y359" i="17"/>
  <c r="Z359" i="17"/>
  <c r="Y359" i="9"/>
  <c r="Z359" i="9"/>
  <c r="Y359" i="8"/>
  <c r="Z359" i="8"/>
  <c r="Y359" i="7"/>
  <c r="Z359" i="7"/>
  <c r="Y359" i="5"/>
  <c r="Z359" i="5"/>
  <c r="Y359" i="10"/>
  <c r="Z359" i="10"/>
  <c r="Y359" i="15"/>
  <c r="Z359" i="15"/>
  <c r="Z359" i="11"/>
  <c r="Y359" i="11"/>
  <c r="Y359" i="4"/>
  <c r="Z359" i="4"/>
  <c r="Y359" i="12"/>
  <c r="Z359" i="12"/>
  <c r="Y359" i="13"/>
  <c r="Z359" i="13"/>
  <c r="X359" i="16"/>
  <c r="E356" i="20"/>
  <c r="Y359" i="14"/>
  <c r="Z359" i="14"/>
  <c r="Y359" i="6"/>
  <c r="Z359" i="6"/>
  <c r="Y358" i="11"/>
  <c r="Z358" i="11"/>
  <c r="Y358" i="13"/>
  <c r="Z358" i="13"/>
  <c r="Y358" i="17"/>
  <c r="Z358" i="17"/>
  <c r="Y358" i="10"/>
  <c r="Z358" i="10"/>
  <c r="Y358" i="8"/>
  <c r="Z358" i="8"/>
  <c r="Y358" i="9"/>
  <c r="Z358" i="9"/>
  <c r="Y358" i="6"/>
  <c r="Z358" i="6"/>
  <c r="X358" i="16"/>
  <c r="E355" i="20"/>
  <c r="Y358" i="12"/>
  <c r="Z358" i="12"/>
  <c r="Y358" i="5"/>
  <c r="Z358" i="5"/>
  <c r="Y358" i="4"/>
  <c r="Z358" i="4"/>
  <c r="Y358" i="15"/>
  <c r="Z358" i="15"/>
  <c r="Y358" i="7"/>
  <c r="Z358" i="7"/>
  <c r="Y358" i="14"/>
  <c r="Z358" i="14"/>
  <c r="Y357" i="13"/>
  <c r="Z357" i="13"/>
  <c r="Y357" i="11"/>
  <c r="Z357" i="11"/>
  <c r="Y357" i="4"/>
  <c r="Z357" i="4"/>
  <c r="Y357" i="9"/>
  <c r="Z357" i="9"/>
  <c r="Y357" i="14"/>
  <c r="Z357" i="14"/>
  <c r="Y357" i="7"/>
  <c r="Z357" i="7"/>
  <c r="Y357" i="17"/>
  <c r="Z357" i="17"/>
  <c r="Y357" i="15"/>
  <c r="Z357" i="15"/>
  <c r="X357" i="16"/>
  <c r="E354" i="20"/>
  <c r="Y357" i="6"/>
  <c r="Z357" i="6"/>
  <c r="Y357" i="12"/>
  <c r="Z357" i="12"/>
  <c r="Y357" i="10"/>
  <c r="Z357" i="10"/>
  <c r="Y357" i="8"/>
  <c r="Z357" i="8"/>
  <c r="Y357" i="5"/>
  <c r="Z357" i="5"/>
  <c r="Y356" i="13"/>
  <c r="Z356" i="13"/>
  <c r="Y356" i="11"/>
  <c r="Z356" i="11"/>
  <c r="Y356" i="7"/>
  <c r="Z356" i="7"/>
  <c r="Y356" i="9"/>
  <c r="Z356" i="9"/>
  <c r="X356" i="16"/>
  <c r="E353" i="20"/>
  <c r="Y356" i="6"/>
  <c r="Z356" i="6"/>
  <c r="Y356" i="12"/>
  <c r="Z356" i="12"/>
  <c r="Y356" i="15"/>
  <c r="Z356" i="15"/>
  <c r="Y356" i="10"/>
  <c r="Z356" i="10"/>
  <c r="Y356" i="8"/>
  <c r="Z356" i="8"/>
  <c r="Y356" i="17"/>
  <c r="Z356" i="17"/>
  <c r="Y356" i="4"/>
  <c r="Z356" i="4"/>
  <c r="Y356" i="5"/>
  <c r="Z356" i="5"/>
  <c r="Y355" i="13"/>
  <c r="Z355" i="13"/>
  <c r="Y355" i="11"/>
  <c r="Z355" i="11"/>
  <c r="Y355" i="5"/>
  <c r="Z355" i="5"/>
  <c r="Y355" i="15"/>
  <c r="Z355" i="15"/>
  <c r="Y355" i="12"/>
  <c r="Z355" i="12"/>
  <c r="Y355" i="7"/>
  <c r="Z355" i="7"/>
  <c r="X355" i="16"/>
  <c r="E352" i="20"/>
  <c r="Y355" i="10"/>
  <c r="Z355" i="10"/>
  <c r="Y355" i="8"/>
  <c r="Z355" i="8"/>
  <c r="Z355" i="6"/>
  <c r="Y355" i="6"/>
  <c r="Y355" i="17"/>
  <c r="Z355" i="17"/>
  <c r="Y355" i="4"/>
  <c r="Z355" i="4"/>
  <c r="Y355" i="9"/>
  <c r="Z355" i="9"/>
  <c r="Y354" i="13"/>
  <c r="Z354" i="13"/>
  <c r="Y354" i="11"/>
  <c r="Z354" i="11"/>
  <c r="Y354" i="7"/>
  <c r="Z354" i="7"/>
  <c r="Y354" i="9"/>
  <c r="Z354" i="9"/>
  <c r="X354" i="16"/>
  <c r="E351" i="20"/>
  <c r="Y354" i="15"/>
  <c r="Z354" i="15"/>
  <c r="Y354" i="8"/>
  <c r="Z354" i="8"/>
  <c r="Y354" i="10"/>
  <c r="Z354" i="10"/>
  <c r="Y354" i="12"/>
  <c r="Z354" i="12"/>
  <c r="Y354" i="17"/>
  <c r="Z354" i="17"/>
  <c r="Y354" i="6"/>
  <c r="Z354" i="6"/>
  <c r="Y354" i="4"/>
  <c r="Z354" i="4"/>
  <c r="Y354" i="14"/>
  <c r="Z354" i="14"/>
  <c r="Y354" i="5"/>
  <c r="Z354" i="5"/>
  <c r="Y353" i="11"/>
  <c r="Z353" i="11"/>
  <c r="Y353" i="13"/>
  <c r="Z353" i="13"/>
  <c r="X353" i="16"/>
  <c r="E350" i="20"/>
  <c r="Y353" i="6"/>
  <c r="Z353" i="6"/>
  <c r="Y353" i="9"/>
  <c r="Z353" i="9"/>
  <c r="Y353" i="7"/>
  <c r="Z353" i="7"/>
  <c r="Y353" i="5"/>
  <c r="Z353" i="5"/>
  <c r="Y353" i="15"/>
  <c r="Z353" i="15"/>
  <c r="Y353" i="4"/>
  <c r="Z353" i="4"/>
  <c r="Y353" i="17"/>
  <c r="Z353" i="17"/>
  <c r="Y353" i="12"/>
  <c r="Z353" i="12"/>
  <c r="Y353" i="10"/>
  <c r="Z353" i="10"/>
  <c r="Y353" i="8"/>
  <c r="Z353" i="8"/>
  <c r="Y352" i="11"/>
  <c r="Z352" i="11"/>
  <c r="Y352" i="13"/>
  <c r="Z352" i="13"/>
  <c r="Y352" i="4"/>
  <c r="Z352" i="4"/>
  <c r="Y352" i="7"/>
  <c r="Z352" i="7"/>
  <c r="Y352" i="17"/>
  <c r="Z352" i="17"/>
  <c r="Z352" i="6"/>
  <c r="Y352" i="6"/>
  <c r="X352" i="16"/>
  <c r="E349" i="20"/>
  <c r="Y352" i="12"/>
  <c r="Z352" i="12"/>
  <c r="Y352" i="5"/>
  <c r="Z352" i="5"/>
  <c r="Y352" i="10"/>
  <c r="Z352" i="10"/>
  <c r="Y352" i="8"/>
  <c r="Z352" i="8"/>
  <c r="Y352" i="9"/>
  <c r="Z352" i="9"/>
  <c r="Y352" i="15"/>
  <c r="Z352" i="15"/>
  <c r="Y351" i="11"/>
  <c r="Z351" i="11"/>
  <c r="Y351" i="13"/>
  <c r="Z351" i="13"/>
  <c r="Y351" i="7"/>
  <c r="Z351" i="7"/>
  <c r="Y351" i="10"/>
  <c r="Z351" i="10"/>
  <c r="Y351" i="8"/>
  <c r="Z351" i="8"/>
  <c r="Y351" i="6"/>
  <c r="Z351" i="6"/>
  <c r="Y351" i="17"/>
  <c r="Z351" i="17"/>
  <c r="Y351" i="12"/>
  <c r="Z351" i="12"/>
  <c r="Y351" i="4"/>
  <c r="Z351" i="4"/>
  <c r="Y351" i="15"/>
  <c r="Z351" i="15"/>
  <c r="Y351" i="5"/>
  <c r="Z351" i="5"/>
  <c r="X351" i="16"/>
  <c r="E348" i="20"/>
  <c r="Y351" i="9"/>
  <c r="Z351" i="9"/>
  <c r="Z350" i="11"/>
  <c r="Y350" i="11"/>
  <c r="Y350" i="13"/>
  <c r="Z350" i="13"/>
  <c r="Y350" i="12"/>
  <c r="Z350" i="12"/>
  <c r="Y350" i="4"/>
  <c r="Z350" i="4"/>
  <c r="Y350" i="8"/>
  <c r="Z350" i="8"/>
  <c r="Y350" i="10"/>
  <c r="Z350" i="10"/>
  <c r="Y350" i="15"/>
  <c r="Z350" i="15"/>
  <c r="Y350" i="5"/>
  <c r="Z350" i="5"/>
  <c r="Y350" i="7"/>
  <c r="Z350" i="7"/>
  <c r="Y350" i="17"/>
  <c r="Z350" i="17"/>
  <c r="Y350" i="14"/>
  <c r="Z350" i="14"/>
  <c r="X350" i="16"/>
  <c r="E347" i="20"/>
  <c r="Y350" i="6"/>
  <c r="Z350" i="6"/>
  <c r="Y350" i="9"/>
  <c r="Z350" i="9"/>
  <c r="Y349" i="13"/>
  <c r="Z349" i="13"/>
  <c r="Z349" i="11"/>
  <c r="Y349" i="11"/>
  <c r="Y349" i="4"/>
  <c r="Z349" i="4"/>
  <c r="Y349" i="7"/>
  <c r="Z349" i="7"/>
  <c r="Y349" i="17"/>
  <c r="Z349" i="17"/>
  <c r="X349" i="16"/>
  <c r="E346" i="20"/>
  <c r="Z349" i="6"/>
  <c r="Y349" i="6"/>
  <c r="Y349" i="12"/>
  <c r="Z349" i="12"/>
  <c r="Y349" i="14"/>
  <c r="Z349" i="14"/>
  <c r="Y349" i="5"/>
  <c r="Z349" i="5"/>
  <c r="Y349" i="15"/>
  <c r="Z349" i="15"/>
  <c r="Y349" i="10"/>
  <c r="Z349" i="10"/>
  <c r="Y349" i="8"/>
  <c r="Z349" i="8"/>
  <c r="Y349" i="9"/>
  <c r="Z349" i="9"/>
  <c r="Y348" i="13"/>
  <c r="Z348" i="13"/>
  <c r="Z348" i="11"/>
  <c r="Y348" i="11"/>
  <c r="Y348" i="17"/>
  <c r="Z348" i="17"/>
  <c r="Y348" i="7"/>
  <c r="Z348" i="7"/>
  <c r="X348" i="16"/>
  <c r="E345" i="20"/>
  <c r="Z348" i="6"/>
  <c r="Y348" i="6"/>
  <c r="Y348" i="15"/>
  <c r="Z348" i="15"/>
  <c r="Y348" i="9"/>
  <c r="Z348" i="9"/>
  <c r="Y348" i="4"/>
  <c r="Z348" i="4"/>
  <c r="Y348" i="14"/>
  <c r="Z348" i="14"/>
  <c r="Y348" i="12"/>
  <c r="Z348" i="12"/>
  <c r="Y348" i="8"/>
  <c r="Z348" i="8"/>
  <c r="Y348" i="5"/>
  <c r="Z348" i="5"/>
  <c r="Y348" i="10"/>
  <c r="Z348" i="10"/>
  <c r="F345" i="19"/>
  <c r="G345" i="19"/>
  <c r="H345" i="19"/>
  <c r="Y347" i="11"/>
  <c r="Z347" i="11"/>
  <c r="Y347" i="13"/>
  <c r="Z347" i="13"/>
  <c r="Y347" i="4"/>
  <c r="Z347" i="4"/>
  <c r="Y347" i="14"/>
  <c r="Z347" i="14"/>
  <c r="Y347" i="17"/>
  <c r="Z347" i="17"/>
  <c r="Y347" i="5"/>
  <c r="Z347" i="5"/>
  <c r="Y347" i="7"/>
  <c r="Z347" i="7"/>
  <c r="Y347" i="9"/>
  <c r="Z347" i="9"/>
  <c r="Y347" i="10"/>
  <c r="Z347" i="10"/>
  <c r="Y347" i="12"/>
  <c r="Z347" i="12"/>
  <c r="Y347" i="8"/>
  <c r="Z347" i="8"/>
  <c r="X347" i="16"/>
  <c r="E344" i="20"/>
  <c r="Z347" i="6"/>
  <c r="Y347" i="6"/>
  <c r="Y347" i="15"/>
  <c r="Z347" i="15"/>
  <c r="Y346" i="13"/>
  <c r="Z346" i="13"/>
  <c r="Y346" i="11"/>
  <c r="Z346" i="11"/>
  <c r="X346" i="16"/>
  <c r="E343" i="20"/>
  <c r="Z346" i="6"/>
  <c r="Y346" i="6"/>
  <c r="Y346" i="7"/>
  <c r="Z346" i="7"/>
  <c r="Y346" i="10"/>
  <c r="Z346" i="10"/>
  <c r="Y346" i="8"/>
  <c r="Z346" i="8"/>
  <c r="Y346" i="12"/>
  <c r="Z346" i="12"/>
  <c r="Y346" i="14"/>
  <c r="Z346" i="14"/>
  <c r="Y346" i="17"/>
  <c r="Z346" i="17"/>
  <c r="Y346" i="15"/>
  <c r="Z346" i="15"/>
  <c r="Y346" i="4"/>
  <c r="Z346" i="4"/>
  <c r="Y346" i="5"/>
  <c r="Z346" i="5"/>
  <c r="Y346" i="9"/>
  <c r="Z346" i="9"/>
  <c r="Y345" i="11"/>
  <c r="Z345" i="11"/>
  <c r="Y345" i="13"/>
  <c r="Z345" i="13"/>
  <c r="Y345" i="7"/>
  <c r="Z345" i="7"/>
  <c r="X345" i="16"/>
  <c r="E342" i="20"/>
  <c r="Y345" i="8"/>
  <c r="Z345" i="8"/>
  <c r="Y345" i="10"/>
  <c r="Z345" i="10"/>
  <c r="Y345" i="12"/>
  <c r="Z345" i="12"/>
  <c r="Z345" i="6"/>
  <c r="Y345" i="6"/>
  <c r="Y345" i="15"/>
  <c r="Z345" i="15"/>
  <c r="Y345" i="17"/>
  <c r="Z345" i="17"/>
  <c r="F342" i="19"/>
  <c r="G342" i="19"/>
  <c r="H342" i="19"/>
  <c r="Y345" i="5"/>
  <c r="Z345" i="5"/>
  <c r="Y345" i="9"/>
  <c r="Z345" i="9"/>
  <c r="Y345" i="4"/>
  <c r="Z345" i="4"/>
  <c r="Y344" i="13"/>
  <c r="Z344" i="13"/>
  <c r="Z344" i="11"/>
  <c r="Y344" i="11"/>
  <c r="Y344" i="6"/>
  <c r="Z344" i="6"/>
  <c r="X344" i="16"/>
  <c r="E341" i="20"/>
  <c r="Y344" i="8"/>
  <c r="Z344" i="8"/>
  <c r="Y344" i="10"/>
  <c r="Z344" i="10"/>
  <c r="Y344" i="9"/>
  <c r="Z344" i="9"/>
  <c r="Y344" i="7"/>
  <c r="Z344" i="7"/>
  <c r="Y344" i="17"/>
  <c r="Z344" i="17"/>
  <c r="Y344" i="5"/>
  <c r="Z344" i="5"/>
  <c r="Y344" i="15"/>
  <c r="Z344" i="15"/>
  <c r="Y344" i="4"/>
  <c r="Z344" i="4"/>
  <c r="Y344" i="14"/>
  <c r="Z344" i="14"/>
  <c r="Y344" i="12"/>
  <c r="Z344" i="12"/>
  <c r="F341" i="19"/>
  <c r="G341" i="19"/>
  <c r="H341" i="19"/>
  <c r="Y343" i="11"/>
  <c r="Z343" i="11"/>
  <c r="Y343" i="13"/>
  <c r="Z343" i="13"/>
  <c r="X343" i="16"/>
  <c r="E340" i="20"/>
  <c r="Z343" i="6"/>
  <c r="Y343" i="6"/>
  <c r="Y343" i="10"/>
  <c r="Z343" i="10"/>
  <c r="Y343" i="8"/>
  <c r="Z343" i="8"/>
  <c r="Y343" i="4"/>
  <c r="Z343" i="4"/>
  <c r="Y343" i="9"/>
  <c r="Z343" i="9"/>
  <c r="Y343" i="17"/>
  <c r="Z343" i="17"/>
  <c r="Y343" i="5"/>
  <c r="Z343" i="5"/>
  <c r="Y343" i="7"/>
  <c r="Z343" i="7"/>
  <c r="Y343" i="15"/>
  <c r="Z343" i="15"/>
  <c r="Y343" i="12"/>
  <c r="Z343" i="12"/>
  <c r="X342" i="11"/>
  <c r="X342" i="4"/>
  <c r="X342" i="5"/>
  <c r="X342" i="7"/>
  <c r="X342" i="8"/>
  <c r="X342" i="9"/>
  <c r="X342" i="10"/>
  <c r="X342" i="12"/>
  <c r="X342" i="6"/>
  <c r="X342" i="13"/>
  <c r="X342" i="14"/>
  <c r="X342" i="15"/>
  <c r="Y341" i="6"/>
  <c r="Z341" i="6"/>
  <c r="Y341" i="7"/>
  <c r="Z341" i="7"/>
  <c r="Y341" i="8"/>
  <c r="Z341" i="8"/>
  <c r="Y341" i="15"/>
  <c r="Z341" i="15"/>
  <c r="Y341" i="9"/>
  <c r="Z341" i="9"/>
  <c r="Y341" i="12"/>
  <c r="Z341" i="12"/>
  <c r="Z341" i="11"/>
  <c r="Y341" i="11"/>
  <c r="Y341" i="10"/>
  <c r="Z341" i="10"/>
  <c r="Y341" i="5"/>
  <c r="Z341" i="5"/>
  <c r="Y341" i="4"/>
  <c r="Z341" i="4"/>
  <c r="X341" i="14"/>
  <c r="E338" i="18"/>
  <c r="F338" i="18" s="1"/>
  <c r="X341" i="16"/>
  <c r="E338" i="20"/>
  <c r="Y341" i="17"/>
  <c r="Z341" i="17"/>
  <c r="Y341" i="13"/>
  <c r="Z341" i="13"/>
  <c r="X340" i="16"/>
  <c r="E337" i="20"/>
  <c r="Y340" i="12"/>
  <c r="Z340" i="12"/>
  <c r="Y340" i="6"/>
  <c r="Z340" i="6"/>
  <c r="Y340" i="8"/>
  <c r="Z340" i="8"/>
  <c r="X340" i="14"/>
  <c r="E337" i="18"/>
  <c r="F337" i="18" s="1"/>
  <c r="Y340" i="4"/>
  <c r="Z340" i="4"/>
  <c r="Y340" i="10"/>
  <c r="Z340" i="10"/>
  <c r="Y340" i="5"/>
  <c r="Z340" i="5"/>
  <c r="Y340" i="17"/>
  <c r="Z340" i="17"/>
  <c r="Y340" i="13"/>
  <c r="Z340" i="13"/>
  <c r="Z340" i="11"/>
  <c r="Y340" i="11"/>
  <c r="Y340" i="7"/>
  <c r="Z340" i="7"/>
  <c r="Y340" i="9"/>
  <c r="Z340" i="9"/>
  <c r="Y340" i="15"/>
  <c r="Z340" i="15"/>
  <c r="Y339" i="13"/>
  <c r="Z339" i="13"/>
  <c r="Y339" i="4"/>
  <c r="Z339" i="4"/>
  <c r="X339" i="14"/>
  <c r="E336" i="18"/>
  <c r="F336" i="18" s="1"/>
  <c r="Y339" i="8"/>
  <c r="Z339" i="8"/>
  <c r="Y339" i="17"/>
  <c r="Z339" i="17"/>
  <c r="Y339" i="10"/>
  <c r="Z339" i="10"/>
  <c r="Y339" i="12"/>
  <c r="Z339" i="12"/>
  <c r="X339" i="16"/>
  <c r="E336" i="20"/>
  <c r="Y339" i="5"/>
  <c r="Z339" i="5"/>
  <c r="Z339" i="6"/>
  <c r="Y339" i="6"/>
  <c r="Y339" i="9"/>
  <c r="Z339" i="9"/>
  <c r="Y339" i="7"/>
  <c r="Z339" i="7"/>
  <c r="Y339" i="11"/>
  <c r="Z339" i="11"/>
  <c r="Y339" i="15"/>
  <c r="Z339" i="15"/>
  <c r="Y338" i="8"/>
  <c r="Z338" i="8"/>
  <c r="X338" i="14"/>
  <c r="E335" i="18"/>
  <c r="F335" i="18" s="1"/>
  <c r="Y338" i="4"/>
  <c r="Z338" i="4"/>
  <c r="Y338" i="17"/>
  <c r="Z338" i="17"/>
  <c r="Y338" i="13"/>
  <c r="Z338" i="13"/>
  <c r="Z338" i="11"/>
  <c r="Y338" i="11"/>
  <c r="Y338" i="7"/>
  <c r="Z338" i="7"/>
  <c r="Y338" i="9"/>
  <c r="Z338" i="9"/>
  <c r="Y338" i="15"/>
  <c r="Z338" i="15"/>
  <c r="Y338" i="5"/>
  <c r="Z338" i="5"/>
  <c r="X338" i="16"/>
  <c r="E335" i="20"/>
  <c r="Y338" i="12"/>
  <c r="Z338" i="12"/>
  <c r="Y338" i="10"/>
  <c r="Z338" i="10"/>
  <c r="Z338" i="6"/>
  <c r="Y338" i="6"/>
  <c r="Y337" i="17"/>
  <c r="Z337" i="17"/>
  <c r="Y337" i="6"/>
  <c r="Z337" i="6"/>
  <c r="Y337" i="10"/>
  <c r="Z337" i="10"/>
  <c r="Y337" i="12"/>
  <c r="Z337" i="12"/>
  <c r="X337" i="16"/>
  <c r="E334" i="20"/>
  <c r="Y337" i="5"/>
  <c r="Z337" i="5"/>
  <c r="Y337" i="13"/>
  <c r="Z337" i="13"/>
  <c r="Z337" i="11"/>
  <c r="Y337" i="11"/>
  <c r="Y337" i="7"/>
  <c r="Z337" i="7"/>
  <c r="Y337" i="9"/>
  <c r="Z337" i="9"/>
  <c r="Y337" i="15"/>
  <c r="Z337" i="15"/>
  <c r="Y337" i="8"/>
  <c r="Z337" i="8"/>
  <c r="X337" i="14"/>
  <c r="E334" i="18"/>
  <c r="F334" i="18" s="1"/>
  <c r="Y337" i="4"/>
  <c r="Z337" i="4"/>
  <c r="F334" i="19"/>
  <c r="G334" i="19"/>
  <c r="H334" i="19"/>
  <c r="Y336" i="17"/>
  <c r="Z336" i="17"/>
  <c r="Y336" i="13"/>
  <c r="Z336" i="13"/>
  <c r="Y336" i="11"/>
  <c r="Z336" i="11"/>
  <c r="Y336" i="7"/>
  <c r="Z336" i="7"/>
  <c r="Y336" i="9"/>
  <c r="Z336" i="9"/>
  <c r="Y336" i="15"/>
  <c r="Z336" i="15"/>
  <c r="Y336" i="5"/>
  <c r="Z336" i="5"/>
  <c r="X336" i="16"/>
  <c r="E333" i="20"/>
  <c r="Y336" i="12"/>
  <c r="Z336" i="12"/>
  <c r="Y336" i="10"/>
  <c r="Z336" i="10"/>
  <c r="Z336" i="6"/>
  <c r="Y336" i="6"/>
  <c r="Y336" i="8"/>
  <c r="Z336" i="8"/>
  <c r="X336" i="14"/>
  <c r="E333" i="18"/>
  <c r="F333" i="18" s="1"/>
  <c r="Y336" i="4"/>
  <c r="Z336" i="4"/>
  <c r="F333" i="19"/>
  <c r="G333" i="19"/>
  <c r="H333" i="19"/>
  <c r="Y335" i="12"/>
  <c r="Z335" i="12"/>
  <c r="X335" i="16"/>
  <c r="E332" i="20"/>
  <c r="Z335" i="6"/>
  <c r="Y335" i="6"/>
  <c r="Y335" i="10"/>
  <c r="Z335" i="10"/>
  <c r="Y335" i="13"/>
  <c r="Z335" i="13"/>
  <c r="Y335" i="5"/>
  <c r="Z335" i="5"/>
  <c r="Y335" i="8"/>
  <c r="Z335" i="8"/>
  <c r="X335" i="14"/>
  <c r="E332" i="18"/>
  <c r="F332" i="18" s="1"/>
  <c r="Y335" i="4"/>
  <c r="Z335" i="4"/>
  <c r="Y335" i="17"/>
  <c r="Z335" i="17"/>
  <c r="Z335" i="11"/>
  <c r="Y335" i="11"/>
  <c r="Y335" i="7"/>
  <c r="Z335" i="7"/>
  <c r="Y335" i="9"/>
  <c r="Z335" i="9"/>
  <c r="Y335" i="15"/>
  <c r="Z335" i="15"/>
  <c r="Y334" i="8"/>
  <c r="Z334" i="8"/>
  <c r="X334" i="14"/>
  <c r="E331" i="18"/>
  <c r="F331" i="18" s="1"/>
  <c r="Y334" i="4"/>
  <c r="Z334" i="4"/>
  <c r="Y334" i="12"/>
  <c r="Z334" i="12"/>
  <c r="Y334" i="10"/>
  <c r="Z334" i="10"/>
  <c r="Y334" i="6"/>
  <c r="Z334" i="6"/>
  <c r="Y334" i="9"/>
  <c r="Z334" i="9"/>
  <c r="Y334" i="7"/>
  <c r="Z334" i="7"/>
  <c r="Y334" i="11"/>
  <c r="Z334" i="11"/>
  <c r="Y334" i="13"/>
  <c r="Z334" i="13"/>
  <c r="Y334" i="17"/>
  <c r="Z334" i="17"/>
  <c r="Y334" i="5"/>
  <c r="Z334" i="5"/>
  <c r="X334" i="16"/>
  <c r="E331" i="20"/>
  <c r="Y334" i="15"/>
  <c r="Z334" i="15"/>
  <c r="Y333" i="17"/>
  <c r="Z333" i="17"/>
  <c r="Y333" i="13"/>
  <c r="Z333" i="13"/>
  <c r="Y333" i="12"/>
  <c r="Z333" i="12"/>
  <c r="Y333" i="11"/>
  <c r="Z333" i="11"/>
  <c r="Y333" i="7"/>
  <c r="Z333" i="7"/>
  <c r="Y333" i="9"/>
  <c r="Z333" i="9"/>
  <c r="Y333" i="10"/>
  <c r="Z333" i="10"/>
  <c r="Y333" i="8"/>
  <c r="Z333" i="8"/>
  <c r="X333" i="14"/>
  <c r="E330" i="18"/>
  <c r="F330" i="18" s="1"/>
  <c r="Y333" i="4"/>
  <c r="Z333" i="4"/>
  <c r="Y333" i="5"/>
  <c r="Z333" i="5"/>
  <c r="Y333" i="6"/>
  <c r="Z333" i="6"/>
  <c r="X333" i="16"/>
  <c r="E330" i="20"/>
  <c r="Y333" i="15"/>
  <c r="Z333" i="15"/>
  <c r="Z332" i="6"/>
  <c r="Y332" i="6"/>
  <c r="Y332" i="10"/>
  <c r="Z332" i="10"/>
  <c r="Y332" i="12"/>
  <c r="Z332" i="12"/>
  <c r="X332" i="16"/>
  <c r="E329" i="20"/>
  <c r="Y332" i="5"/>
  <c r="Z332" i="5"/>
  <c r="Y332" i="15"/>
  <c r="Z332" i="15"/>
  <c r="Y332" i="9"/>
  <c r="Z332" i="9"/>
  <c r="Y332" i="7"/>
  <c r="Z332" i="7"/>
  <c r="Y332" i="17"/>
  <c r="Z332" i="17"/>
  <c r="Y332" i="13"/>
  <c r="Z332" i="13"/>
  <c r="Z332" i="11"/>
  <c r="Y332" i="11"/>
  <c r="Y332" i="4"/>
  <c r="Z332" i="4"/>
  <c r="X332" i="14"/>
  <c r="E329" i="18"/>
  <c r="F329" i="18" s="1"/>
  <c r="Y332" i="8"/>
  <c r="Z332" i="8"/>
  <c r="Y331" i="17"/>
  <c r="Z331" i="17"/>
  <c r="Y331" i="13"/>
  <c r="Z331" i="13"/>
  <c r="Y331" i="11"/>
  <c r="Z331" i="11"/>
  <c r="Y331" i="7"/>
  <c r="Z331" i="7"/>
  <c r="Y331" i="9"/>
  <c r="Z331" i="9"/>
  <c r="Y331" i="15"/>
  <c r="Z331" i="15"/>
  <c r="Y331" i="5"/>
  <c r="Z331" i="5"/>
  <c r="X331" i="16"/>
  <c r="E328" i="20"/>
  <c r="Y331" i="12"/>
  <c r="Z331" i="12"/>
  <c r="Z331" i="6"/>
  <c r="Y331" i="6"/>
  <c r="Y331" i="8"/>
  <c r="Z331" i="8"/>
  <c r="X331" i="14"/>
  <c r="E328" i="18"/>
  <c r="F328" i="18" s="1"/>
  <c r="Y331" i="4"/>
  <c r="Z331" i="4"/>
  <c r="F328" i="19"/>
  <c r="G328" i="19"/>
  <c r="H328" i="19"/>
  <c r="Y331" i="10"/>
  <c r="Z331" i="10"/>
  <c r="X330" i="14"/>
  <c r="E327" i="18"/>
  <c r="F327" i="18" s="1"/>
  <c r="Y330" i="4"/>
  <c r="Z330" i="4"/>
  <c r="Y330" i="11"/>
  <c r="Z330" i="11"/>
  <c r="Y330" i="17"/>
  <c r="Z330" i="17"/>
  <c r="Y330" i="13"/>
  <c r="Z330" i="13"/>
  <c r="Y330" i="7"/>
  <c r="Z330" i="7"/>
  <c r="Y330" i="9"/>
  <c r="Z330" i="9"/>
  <c r="Y330" i="5"/>
  <c r="Z330" i="5"/>
  <c r="X330" i="16"/>
  <c r="E327" i="20"/>
  <c r="Y330" i="12"/>
  <c r="Z330" i="12"/>
  <c r="Y330" i="15"/>
  <c r="Z330" i="15"/>
  <c r="Y330" i="10"/>
  <c r="Z330" i="10"/>
  <c r="Y330" i="6"/>
  <c r="Z330" i="6"/>
  <c r="Y330" i="8"/>
  <c r="Z330" i="8"/>
  <c r="Y329" i="4"/>
  <c r="Z329" i="4"/>
  <c r="Y329" i="12"/>
  <c r="Z329" i="12"/>
  <c r="Y329" i="10"/>
  <c r="Z329" i="10"/>
  <c r="Y329" i="9"/>
  <c r="Z329" i="9"/>
  <c r="Y329" i="7"/>
  <c r="Z329" i="7"/>
  <c r="Z329" i="11"/>
  <c r="Y329" i="11"/>
  <c r="Y329" i="15"/>
  <c r="Z329" i="15"/>
  <c r="Y329" i="13"/>
  <c r="Z329" i="13"/>
  <c r="Y329" i="17"/>
  <c r="Z329" i="17"/>
  <c r="Y329" i="5"/>
  <c r="Z329" i="5"/>
  <c r="X329" i="16"/>
  <c r="E326" i="20"/>
  <c r="Z329" i="6"/>
  <c r="Y329" i="6"/>
  <c r="Y329" i="8"/>
  <c r="Z329" i="8"/>
  <c r="X329" i="14"/>
  <c r="E326" i="18"/>
  <c r="F326" i="18" s="1"/>
  <c r="Y328" i="13"/>
  <c r="Z328" i="13"/>
  <c r="Y328" i="17"/>
  <c r="Z328" i="17"/>
  <c r="Y328" i="12"/>
  <c r="Z328" i="12"/>
  <c r="Y328" i="4"/>
  <c r="Z328" i="4"/>
  <c r="X328" i="14"/>
  <c r="E325" i="18"/>
  <c r="F325" i="18" s="1"/>
  <c r="Y328" i="8"/>
  <c r="Z328" i="8"/>
  <c r="Z328" i="6"/>
  <c r="Y328" i="6"/>
  <c r="Y328" i="10"/>
  <c r="Z328" i="10"/>
  <c r="X328" i="16"/>
  <c r="E325" i="20"/>
  <c r="Y328" i="5"/>
  <c r="Z328" i="5"/>
  <c r="Y328" i="15"/>
  <c r="Z328" i="15"/>
  <c r="Y328" i="9"/>
  <c r="Z328" i="9"/>
  <c r="Y328" i="7"/>
  <c r="Z328" i="7"/>
  <c r="Y328" i="11"/>
  <c r="Z328" i="11"/>
  <c r="Y327" i="13"/>
  <c r="Z327" i="13"/>
  <c r="Y327" i="17"/>
  <c r="Z327" i="17"/>
  <c r="X327" i="14"/>
  <c r="E324" i="18"/>
  <c r="F324" i="18" s="1"/>
  <c r="Y327" i="8"/>
  <c r="Z327" i="8"/>
  <c r="Z327" i="6"/>
  <c r="Y327" i="6"/>
  <c r="Y327" i="10"/>
  <c r="Z327" i="10"/>
  <c r="Z327" i="11"/>
  <c r="Y327" i="11"/>
  <c r="Y327" i="12"/>
  <c r="Z327" i="12"/>
  <c r="Y327" i="7"/>
  <c r="Z327" i="7"/>
  <c r="Y327" i="9"/>
  <c r="Z327" i="9"/>
  <c r="Y327" i="15"/>
  <c r="Z327" i="15"/>
  <c r="Y327" i="5"/>
  <c r="Z327" i="5"/>
  <c r="X327" i="16"/>
  <c r="E324" i="20"/>
  <c r="Y327" i="4"/>
  <c r="Z327" i="4"/>
  <c r="Z326" i="11"/>
  <c r="Y326" i="11"/>
  <c r="Y326" i="13"/>
  <c r="Z326" i="13"/>
  <c r="Y326" i="17"/>
  <c r="Z326" i="17"/>
  <c r="Y326" i="7"/>
  <c r="Z326" i="7"/>
  <c r="Y326" i="5"/>
  <c r="Z326" i="5"/>
  <c r="X326" i="14"/>
  <c r="E323" i="18"/>
  <c r="F323" i="18" s="1"/>
  <c r="Y326" i="8"/>
  <c r="Z326" i="8"/>
  <c r="Y326" i="4"/>
  <c r="Z326" i="4"/>
  <c r="Z326" i="6"/>
  <c r="Y326" i="6"/>
  <c r="Y326" i="10"/>
  <c r="Z326" i="10"/>
  <c r="Y326" i="12"/>
  <c r="Z326" i="12"/>
  <c r="X326" i="16"/>
  <c r="E323" i="20"/>
  <c r="Y326" i="15"/>
  <c r="Z326" i="15"/>
  <c r="Y326" i="9"/>
  <c r="Z326" i="9"/>
  <c r="X325" i="14"/>
  <c r="E322" i="18"/>
  <c r="F322" i="18" s="1"/>
  <c r="Y325" i="8"/>
  <c r="Z325" i="8"/>
  <c r="Y325" i="6"/>
  <c r="Z325" i="6"/>
  <c r="Y325" i="10"/>
  <c r="Z325" i="10"/>
  <c r="Y325" i="5"/>
  <c r="Z325" i="5"/>
  <c r="Y325" i="7"/>
  <c r="Z325" i="7"/>
  <c r="Y325" i="9"/>
  <c r="Z325" i="9"/>
  <c r="Y325" i="17"/>
  <c r="Z325" i="17"/>
  <c r="Y325" i="13"/>
  <c r="Z325" i="13"/>
  <c r="Z325" i="11"/>
  <c r="Y325" i="11"/>
  <c r="Y325" i="15"/>
  <c r="Z325" i="15"/>
  <c r="Y325" i="4"/>
  <c r="Z325" i="4"/>
  <c r="X325" i="16"/>
  <c r="E322" i="20"/>
  <c r="Y325" i="12"/>
  <c r="Z325" i="12"/>
  <c r="Y324" i="17"/>
  <c r="Z324" i="17"/>
  <c r="Y324" i="13"/>
  <c r="Z324" i="13"/>
  <c r="Z324" i="11"/>
  <c r="Y324" i="11"/>
  <c r="Y324" i="7"/>
  <c r="Z324" i="7"/>
  <c r="Y324" i="9"/>
  <c r="Z324" i="9"/>
  <c r="Y324" i="15"/>
  <c r="Z324" i="15"/>
  <c r="Y324" i="5"/>
  <c r="Z324" i="5"/>
  <c r="X324" i="16"/>
  <c r="E321" i="20"/>
  <c r="Y324" i="12"/>
  <c r="Z324" i="12"/>
  <c r="Y324" i="10"/>
  <c r="Z324" i="10"/>
  <c r="Y324" i="4"/>
  <c r="Z324" i="4"/>
  <c r="F321" i="19"/>
  <c r="G321" i="19"/>
  <c r="H321" i="19"/>
  <c r="X324" i="14"/>
  <c r="E321" i="18"/>
  <c r="F321" i="18" s="1"/>
  <c r="Y324" i="8"/>
  <c r="Z324" i="8"/>
  <c r="Z324" i="6"/>
  <c r="Y324" i="6"/>
  <c r="Y323" i="12"/>
  <c r="Z323" i="12"/>
  <c r="Y323" i="4"/>
  <c r="Z323" i="4"/>
  <c r="X323" i="14"/>
  <c r="E320" i="18"/>
  <c r="F320" i="18" s="1"/>
  <c r="Y323" i="8"/>
  <c r="Z323" i="8"/>
  <c r="Z323" i="6"/>
  <c r="Y323" i="6"/>
  <c r="Y323" i="10"/>
  <c r="Z323" i="10"/>
  <c r="Z323" i="11"/>
  <c r="Y323" i="11"/>
  <c r="Y323" i="13"/>
  <c r="Z323" i="13"/>
  <c r="Y323" i="17"/>
  <c r="Z323" i="17"/>
  <c r="X323" i="16"/>
  <c r="E320" i="20"/>
  <c r="Y323" i="7"/>
  <c r="Z323" i="7"/>
  <c r="Y323" i="5"/>
  <c r="Z323" i="5"/>
  <c r="Y323" i="15"/>
  <c r="Z323" i="15"/>
  <c r="Y323" i="9"/>
  <c r="Z323" i="9"/>
  <c r="Y322" i="9"/>
  <c r="Z322" i="9"/>
  <c r="Y322" i="15"/>
  <c r="Z322" i="15"/>
  <c r="Y322" i="5"/>
  <c r="Z322" i="5"/>
  <c r="X322" i="16"/>
  <c r="E319" i="20"/>
  <c r="Y322" i="12"/>
  <c r="Z322" i="12"/>
  <c r="Y322" i="10"/>
  <c r="Z322" i="10"/>
  <c r="Y322" i="6"/>
  <c r="Z322" i="6"/>
  <c r="Y322" i="8"/>
  <c r="Z322" i="8"/>
  <c r="X322" i="14"/>
  <c r="E319" i="18"/>
  <c r="F319" i="18" s="1"/>
  <c r="Y322" i="4"/>
  <c r="Z322" i="4"/>
  <c r="F319" i="19"/>
  <c r="G319" i="19"/>
  <c r="H319" i="19"/>
  <c r="Y322" i="13"/>
  <c r="Z322" i="13"/>
  <c r="Z322" i="11"/>
  <c r="Y322" i="11"/>
  <c r="Y322" i="7"/>
  <c r="Z322" i="7"/>
  <c r="Y322" i="17"/>
  <c r="Z322" i="17"/>
  <c r="Y321" i="17"/>
  <c r="Z321" i="17"/>
  <c r="Y321" i="13"/>
  <c r="Z321" i="13"/>
  <c r="Z321" i="11"/>
  <c r="Y321" i="11"/>
  <c r="Y321" i="9"/>
  <c r="Z321" i="9"/>
  <c r="Y321" i="15"/>
  <c r="Z321" i="15"/>
  <c r="Y321" i="5"/>
  <c r="Z321" i="5"/>
  <c r="X321" i="16"/>
  <c r="E318" i="20"/>
  <c r="Y321" i="12"/>
  <c r="Z321" i="12"/>
  <c r="Y321" i="10"/>
  <c r="Z321" i="10"/>
  <c r="Z321" i="6"/>
  <c r="Y321" i="6"/>
  <c r="Y321" i="8"/>
  <c r="Z321" i="8"/>
  <c r="Y321" i="7"/>
  <c r="Z321" i="7"/>
  <c r="Y321" i="4"/>
  <c r="Z321" i="4"/>
  <c r="F318" i="19"/>
  <c r="G318" i="19"/>
  <c r="H318" i="19"/>
  <c r="X321" i="14"/>
  <c r="E318" i="18"/>
  <c r="F318" i="18" s="1"/>
  <c r="Y320" i="17"/>
  <c r="Z320" i="17"/>
  <c r="Y320" i="13"/>
  <c r="Z320" i="13"/>
  <c r="Y320" i="11"/>
  <c r="Z320" i="11"/>
  <c r="Y320" i="9"/>
  <c r="Z320" i="9"/>
  <c r="Y320" i="15"/>
  <c r="Z320" i="15"/>
  <c r="Y320" i="5"/>
  <c r="Z320" i="5"/>
  <c r="X320" i="16"/>
  <c r="E317" i="20"/>
  <c r="Y320" i="12"/>
  <c r="Z320" i="12"/>
  <c r="Y320" i="10"/>
  <c r="Z320" i="10"/>
  <c r="Y320" i="6"/>
  <c r="Z320" i="6"/>
  <c r="Y320" i="8"/>
  <c r="Z320" i="8"/>
  <c r="X320" i="14"/>
  <c r="E317" i="18"/>
  <c r="F317" i="18" s="1"/>
  <c r="Y320" i="4"/>
  <c r="Z320" i="4"/>
  <c r="F317" i="19"/>
  <c r="G317" i="19"/>
  <c r="H317" i="19"/>
  <c r="Y320" i="7"/>
  <c r="Z320" i="7"/>
  <c r="Y318" i="17"/>
  <c r="Z318" i="17"/>
  <c r="Y318" i="13"/>
  <c r="Z318" i="13"/>
  <c r="Z318" i="11"/>
  <c r="Y318" i="11"/>
  <c r="Y318" i="7"/>
  <c r="Z318" i="7"/>
  <c r="Y318" i="9"/>
  <c r="Z318" i="9"/>
  <c r="Y318" i="15"/>
  <c r="Z318" i="15"/>
  <c r="Y318" i="5"/>
  <c r="Z318" i="5"/>
  <c r="X318" i="16"/>
  <c r="E315" i="20"/>
  <c r="Y318" i="12"/>
  <c r="Z318" i="12"/>
  <c r="Y318" i="10"/>
  <c r="Z318" i="10"/>
  <c r="Y318" i="6"/>
  <c r="Z318" i="6"/>
  <c r="Y318" i="8"/>
  <c r="Z318" i="8"/>
  <c r="X318" i="14"/>
  <c r="E315" i="18"/>
  <c r="F315" i="18" s="1"/>
  <c r="Y318" i="4"/>
  <c r="Z318" i="4"/>
  <c r="F315" i="19"/>
  <c r="G315" i="19"/>
  <c r="H315" i="19"/>
  <c r="Y317" i="17"/>
  <c r="Z317" i="17"/>
  <c r="Y317" i="13"/>
  <c r="Z317" i="13"/>
  <c r="Z317" i="11"/>
  <c r="Y317" i="11"/>
  <c r="Y317" i="7"/>
  <c r="Z317" i="7"/>
  <c r="Y317" i="9"/>
  <c r="Z317" i="9"/>
  <c r="Y317" i="15"/>
  <c r="Z317" i="15"/>
  <c r="Y317" i="5"/>
  <c r="Z317" i="5"/>
  <c r="X317" i="16"/>
  <c r="E314" i="20"/>
  <c r="Y317" i="12"/>
  <c r="Z317" i="12"/>
  <c r="Y317" i="10"/>
  <c r="Z317" i="10"/>
  <c r="Z317" i="6"/>
  <c r="Y317" i="6"/>
  <c r="Y317" i="8"/>
  <c r="Z317" i="8"/>
  <c r="X317" i="14"/>
  <c r="E314" i="18"/>
  <c r="F314" i="18" s="1"/>
  <c r="Y317" i="4"/>
  <c r="Z317" i="4"/>
  <c r="F314" i="19"/>
  <c r="G314" i="19"/>
  <c r="H314" i="19"/>
  <c r="Y316" i="5"/>
  <c r="Z316" i="5"/>
  <c r="Y316" i="15"/>
  <c r="Z316" i="15"/>
  <c r="Y316" i="9"/>
  <c r="Z316" i="9"/>
  <c r="Y316" i="7"/>
  <c r="Z316" i="7"/>
  <c r="Z316" i="11"/>
  <c r="Y316" i="11"/>
  <c r="Y316" i="13"/>
  <c r="Z316" i="13"/>
  <c r="Y316" i="17"/>
  <c r="Z316" i="17"/>
  <c r="Y316" i="8"/>
  <c r="Z316" i="8"/>
  <c r="Y316" i="4"/>
  <c r="Z316" i="4"/>
  <c r="X316" i="14"/>
  <c r="E313" i="18"/>
  <c r="F313" i="18" s="1"/>
  <c r="Z316" i="6"/>
  <c r="Y316" i="6"/>
  <c r="Y316" i="10"/>
  <c r="Z316" i="10"/>
  <c r="Y316" i="12"/>
  <c r="Z316" i="12"/>
  <c r="X316" i="16"/>
  <c r="E313" i="20"/>
  <c r="Y315" i="7"/>
  <c r="Z315" i="7"/>
  <c r="Y315" i="11"/>
  <c r="Z315" i="11"/>
  <c r="Y315" i="13"/>
  <c r="Z315" i="13"/>
  <c r="Y315" i="17"/>
  <c r="Z315" i="17"/>
  <c r="Y315" i="9"/>
  <c r="Z315" i="9"/>
  <c r="Y315" i="15"/>
  <c r="Z315" i="15"/>
  <c r="Y315" i="5"/>
  <c r="Z315" i="5"/>
  <c r="X315" i="16"/>
  <c r="E312" i="20"/>
  <c r="Y315" i="12"/>
  <c r="Z315" i="12"/>
  <c r="Y315" i="10"/>
  <c r="Z315" i="10"/>
  <c r="Z315" i="6"/>
  <c r="Y315" i="6"/>
  <c r="Y315" i="8"/>
  <c r="Z315" i="8"/>
  <c r="X315" i="14"/>
  <c r="E312" i="18"/>
  <c r="F312" i="18" s="1"/>
  <c r="Y315" i="4"/>
  <c r="Z315" i="4"/>
  <c r="F312" i="19"/>
  <c r="G312" i="19"/>
  <c r="H312" i="19"/>
  <c r="Y314" i="7"/>
  <c r="Z314" i="7"/>
  <c r="Y314" i="9"/>
  <c r="Z314" i="9"/>
  <c r="Y314" i="15"/>
  <c r="Z314" i="15"/>
  <c r="Y314" i="5"/>
  <c r="Z314" i="5"/>
  <c r="X314" i="16"/>
  <c r="E311" i="20"/>
  <c r="Y314" i="12"/>
  <c r="Z314" i="12"/>
  <c r="Y314" i="10"/>
  <c r="Z314" i="10"/>
  <c r="Z314" i="6"/>
  <c r="Y314" i="6"/>
  <c r="Y314" i="8"/>
  <c r="Z314" i="8"/>
  <c r="X314" i="14"/>
  <c r="E311" i="18"/>
  <c r="F311" i="18" s="1"/>
  <c r="Y314" i="4"/>
  <c r="Z314" i="4"/>
  <c r="F311" i="19"/>
  <c r="G311" i="19"/>
  <c r="H311" i="19"/>
  <c r="Y314" i="17"/>
  <c r="Z314" i="17"/>
  <c r="Y314" i="13"/>
  <c r="Z314" i="13"/>
  <c r="Z314" i="11"/>
  <c r="Y314" i="11"/>
  <c r="Y313" i="17"/>
  <c r="Z313" i="17"/>
  <c r="Y313" i="13"/>
  <c r="Z313" i="13"/>
  <c r="Y313" i="11"/>
  <c r="Z313" i="11"/>
  <c r="Y313" i="7"/>
  <c r="Z313" i="7"/>
  <c r="Y313" i="9"/>
  <c r="Z313" i="9"/>
  <c r="Y313" i="15"/>
  <c r="Z313" i="15"/>
  <c r="X313" i="16"/>
  <c r="E310" i="20"/>
  <c r="Y313" i="12"/>
  <c r="Z313" i="12"/>
  <c r="Y313" i="10"/>
  <c r="Z313" i="10"/>
  <c r="Y313" i="6"/>
  <c r="Z313" i="6"/>
  <c r="Y313" i="8"/>
  <c r="Z313" i="8"/>
  <c r="X313" i="14"/>
  <c r="E310" i="18"/>
  <c r="F310" i="18" s="1"/>
  <c r="Y313" i="4"/>
  <c r="Z313" i="4"/>
  <c r="Y313" i="5"/>
  <c r="Z313" i="5"/>
  <c r="F310" i="19"/>
  <c r="G310" i="19"/>
  <c r="H310" i="19"/>
  <c r="Y312" i="13"/>
  <c r="Z312" i="13"/>
  <c r="Y312" i="17"/>
  <c r="Z312" i="17"/>
  <c r="Z312" i="11"/>
  <c r="Y312" i="11"/>
  <c r="Y312" i="4"/>
  <c r="Z312" i="4"/>
  <c r="X312" i="14"/>
  <c r="E309" i="18"/>
  <c r="F309" i="18" s="1"/>
  <c r="Y312" i="8"/>
  <c r="Z312" i="8"/>
  <c r="Z312" i="6"/>
  <c r="Y312" i="6"/>
  <c r="Y312" i="10"/>
  <c r="Z312" i="10"/>
  <c r="Y312" i="12"/>
  <c r="Z312" i="12"/>
  <c r="X312" i="16"/>
  <c r="E309" i="20"/>
  <c r="Y312" i="5"/>
  <c r="Z312" i="5"/>
  <c r="Y312" i="15"/>
  <c r="Z312" i="15"/>
  <c r="Y312" i="9"/>
  <c r="Z312" i="9"/>
  <c r="Y312" i="7"/>
  <c r="Z312" i="7"/>
  <c r="Y311" i="4"/>
  <c r="Z311" i="4"/>
  <c r="Y311" i="17"/>
  <c r="Z311" i="17"/>
  <c r="Y311" i="13"/>
  <c r="Z311" i="13"/>
  <c r="Z311" i="11"/>
  <c r="Y311" i="11"/>
  <c r="Y311" i="10"/>
  <c r="Z311" i="10"/>
  <c r="Y311" i="7"/>
  <c r="Z311" i="7"/>
  <c r="Y311" i="15"/>
  <c r="Z311" i="15"/>
  <c r="Y311" i="5"/>
  <c r="Z311" i="5"/>
  <c r="Y311" i="9"/>
  <c r="Z311" i="9"/>
  <c r="X311" i="16"/>
  <c r="E308" i="20"/>
  <c r="Y311" i="12"/>
  <c r="Z311" i="12"/>
  <c r="Y311" i="6"/>
  <c r="Z311" i="6"/>
  <c r="Y311" i="8"/>
  <c r="Z311" i="8"/>
  <c r="X311" i="14"/>
  <c r="E308" i="18"/>
  <c r="F308" i="18" s="1"/>
  <c r="Y310" i="17"/>
  <c r="Z310" i="17"/>
  <c r="Y310" i="11"/>
  <c r="Z310" i="11"/>
  <c r="Y310" i="13"/>
  <c r="Z310" i="13"/>
  <c r="Y310" i="9"/>
  <c r="Z310" i="9"/>
  <c r="Y310" i="15"/>
  <c r="Z310" i="15"/>
  <c r="Y310" i="5"/>
  <c r="Z310" i="5"/>
  <c r="X310" i="16"/>
  <c r="E307" i="20"/>
  <c r="Y310" i="7"/>
  <c r="Z310" i="7"/>
  <c r="Y310" i="10"/>
  <c r="Z310" i="10"/>
  <c r="Z310" i="6"/>
  <c r="Y310" i="6"/>
  <c r="Y310" i="8"/>
  <c r="Z310" i="8"/>
  <c r="X310" i="14"/>
  <c r="E307" i="18"/>
  <c r="F307" i="18" s="1"/>
  <c r="Y310" i="4"/>
  <c r="Z310" i="4"/>
  <c r="Y310" i="12"/>
  <c r="Z310" i="12"/>
  <c r="Z309" i="6"/>
  <c r="Y309" i="6"/>
  <c r="Y309" i="8"/>
  <c r="Z309" i="8"/>
  <c r="X309" i="14"/>
  <c r="E306" i="18"/>
  <c r="F306" i="18" s="1"/>
  <c r="Y309" i="4"/>
  <c r="Z309" i="4"/>
  <c r="Y309" i="17"/>
  <c r="Z309" i="17"/>
  <c r="Y309" i="13"/>
  <c r="Z309" i="13"/>
  <c r="Z309" i="11"/>
  <c r="Y309" i="11"/>
  <c r="Y309" i="7"/>
  <c r="Z309" i="7"/>
  <c r="Y309" i="9"/>
  <c r="Z309" i="9"/>
  <c r="Y309" i="15"/>
  <c r="Z309" i="15"/>
  <c r="Y309" i="5"/>
  <c r="Z309" i="5"/>
  <c r="X309" i="16"/>
  <c r="E306" i="20"/>
  <c r="Y309" i="12"/>
  <c r="Z309" i="12"/>
  <c r="Y309" i="10"/>
  <c r="Z309" i="10"/>
  <c r="Y308" i="17"/>
  <c r="Z308" i="17"/>
  <c r="Y308" i="15"/>
  <c r="Z308" i="15"/>
  <c r="Y308" i="13"/>
  <c r="Z308" i="13"/>
  <c r="Z308" i="11"/>
  <c r="Y308" i="11"/>
  <c r="Y308" i="7"/>
  <c r="Z308" i="7"/>
  <c r="Y308" i="9"/>
  <c r="Z308" i="9"/>
  <c r="Y308" i="5"/>
  <c r="Z308" i="5"/>
  <c r="X308" i="16"/>
  <c r="E305" i="20"/>
  <c r="Y308" i="12"/>
  <c r="Z308" i="12"/>
  <c r="Z308" i="6"/>
  <c r="Y308" i="6"/>
  <c r="Y308" i="8"/>
  <c r="Z308" i="8"/>
  <c r="X308" i="14"/>
  <c r="E305" i="18"/>
  <c r="F305" i="18" s="1"/>
  <c r="Y308" i="10"/>
  <c r="Z308" i="10"/>
  <c r="Y308" i="4"/>
  <c r="Z308" i="4"/>
  <c r="F305" i="19"/>
  <c r="G305" i="19"/>
  <c r="H305" i="19"/>
  <c r="Y307" i="17"/>
  <c r="Z307" i="17"/>
  <c r="Y307" i="13"/>
  <c r="Z307" i="13"/>
  <c r="Z307" i="11"/>
  <c r="Y307" i="11"/>
  <c r="Y307" i="7"/>
  <c r="Z307" i="7"/>
  <c r="Y307" i="9"/>
  <c r="Z307" i="9"/>
  <c r="Y307" i="5"/>
  <c r="Z307" i="5"/>
  <c r="X307" i="16"/>
  <c r="E304" i="20"/>
  <c r="Y307" i="12"/>
  <c r="Z307" i="12"/>
  <c r="Y307" i="15"/>
  <c r="Z307" i="15"/>
  <c r="Y307" i="6"/>
  <c r="Z307" i="6"/>
  <c r="Y307" i="8"/>
  <c r="Z307" i="8"/>
  <c r="X307" i="14"/>
  <c r="E304" i="18"/>
  <c r="F304" i="18" s="1"/>
  <c r="Y307" i="4"/>
  <c r="Z307" i="4"/>
  <c r="Y307" i="10"/>
  <c r="Z307" i="10"/>
  <c r="Y306" i="7"/>
  <c r="Z306" i="7"/>
  <c r="Y306" i="17"/>
  <c r="Z306" i="17"/>
  <c r="Z306" i="11"/>
  <c r="Y306" i="11"/>
  <c r="Y306" i="13"/>
  <c r="Z306" i="13"/>
  <c r="X306" i="14"/>
  <c r="E303" i="18"/>
  <c r="F303" i="18" s="1"/>
  <c r="Y306" i="4"/>
  <c r="Z306" i="4"/>
  <c r="Y306" i="8"/>
  <c r="Z306" i="8"/>
  <c r="Z306" i="6"/>
  <c r="Y306" i="6"/>
  <c r="Y306" i="10"/>
  <c r="Z306" i="10"/>
  <c r="Y306" i="12"/>
  <c r="Z306" i="12"/>
  <c r="X306" i="16"/>
  <c r="E303" i="20"/>
  <c r="Y306" i="5"/>
  <c r="Z306" i="5"/>
  <c r="Y306" i="15"/>
  <c r="Z306" i="15"/>
  <c r="Y306" i="9"/>
  <c r="Z306" i="9"/>
  <c r="Y304" i="10"/>
  <c r="Z304" i="10"/>
  <c r="Z304" i="6"/>
  <c r="Y304" i="6"/>
  <c r="Y304" i="8"/>
  <c r="Z304" i="8"/>
  <c r="X304" i="14"/>
  <c r="E301" i="18"/>
  <c r="F301" i="18" s="1"/>
  <c r="Y304" i="4"/>
  <c r="Z304" i="4"/>
  <c r="Y304" i="12"/>
  <c r="Z304" i="12"/>
  <c r="Y304" i="5"/>
  <c r="Z304" i="5"/>
  <c r="Y304" i="17"/>
  <c r="Z304" i="17"/>
  <c r="Y304" i="13"/>
  <c r="Z304" i="13"/>
  <c r="Z304" i="11"/>
  <c r="Y304" i="11"/>
  <c r="Y304" i="7"/>
  <c r="Z304" i="7"/>
  <c r="Y304" i="9"/>
  <c r="Z304" i="9"/>
  <c r="Y304" i="15"/>
  <c r="Z304" i="15"/>
  <c r="X304" i="16"/>
  <c r="E301" i="20"/>
  <c r="Y303" i="13"/>
  <c r="Z303" i="13"/>
  <c r="Y303" i="11"/>
  <c r="Z303" i="11"/>
  <c r="Y303" i="7"/>
  <c r="Z303" i="7"/>
  <c r="Y303" i="9"/>
  <c r="Z303" i="9"/>
  <c r="Y303" i="15"/>
  <c r="Z303" i="15"/>
  <c r="Y303" i="5"/>
  <c r="Z303" i="5"/>
  <c r="Y303" i="17"/>
  <c r="Z303" i="17"/>
  <c r="X303" i="16"/>
  <c r="E300" i="20"/>
  <c r="Y303" i="12"/>
  <c r="Z303" i="12"/>
  <c r="Y303" i="6"/>
  <c r="Z303" i="6"/>
  <c r="Y303" i="8"/>
  <c r="Z303" i="8"/>
  <c r="X303" i="14"/>
  <c r="E300" i="18"/>
  <c r="F300" i="18" s="1"/>
  <c r="Y303" i="4"/>
  <c r="Z303" i="4"/>
  <c r="Y303" i="10"/>
  <c r="Z303" i="10"/>
  <c r="Y302" i="17"/>
  <c r="Z302" i="17"/>
  <c r="Y302" i="5"/>
  <c r="Z302" i="5"/>
  <c r="Y302" i="4"/>
  <c r="Z302" i="4"/>
  <c r="X302" i="14"/>
  <c r="E299" i="18"/>
  <c r="F299" i="18" s="1"/>
  <c r="Y302" i="8"/>
  <c r="Z302" i="8"/>
  <c r="Y302" i="6"/>
  <c r="Z302" i="6"/>
  <c r="Y302" i="10"/>
  <c r="Z302" i="10"/>
  <c r="Z302" i="11"/>
  <c r="Y302" i="11"/>
  <c r="Y302" i="12"/>
  <c r="Z302" i="12"/>
  <c r="Y302" i="15"/>
  <c r="Z302" i="15"/>
  <c r="Y302" i="9"/>
  <c r="Z302" i="9"/>
  <c r="Y302" i="7"/>
  <c r="Z302" i="7"/>
  <c r="Y302" i="13"/>
  <c r="Z302" i="13"/>
  <c r="X302" i="16"/>
  <c r="E299" i="20"/>
  <c r="Y301" i="13"/>
  <c r="Z301" i="13"/>
  <c r="Y301" i="17"/>
  <c r="Z301" i="17"/>
  <c r="Y301" i="7"/>
  <c r="Z301" i="7"/>
  <c r="Y301" i="9"/>
  <c r="Z301" i="9"/>
  <c r="Y301" i="15"/>
  <c r="Z301" i="15"/>
  <c r="Y301" i="11"/>
  <c r="Z301" i="11"/>
  <c r="X301" i="16"/>
  <c r="E298" i="20"/>
  <c r="Y301" i="12"/>
  <c r="Z301" i="12"/>
  <c r="Y301" i="10"/>
  <c r="Z301" i="10"/>
  <c r="Y301" i="8"/>
  <c r="Z301" i="8"/>
  <c r="X301" i="14"/>
  <c r="E298" i="18"/>
  <c r="F298" i="18" s="1"/>
  <c r="Y301" i="5"/>
  <c r="Z301" i="5"/>
  <c r="Y301" i="4"/>
  <c r="Z301" i="4"/>
  <c r="F298" i="19"/>
  <c r="G298" i="19"/>
  <c r="H298" i="19"/>
  <c r="Y301" i="6"/>
  <c r="Z301" i="6"/>
  <c r="Y300" i="4"/>
  <c r="Z300" i="4"/>
  <c r="X300" i="14"/>
  <c r="E297" i="18"/>
  <c r="F297" i="18" s="1"/>
  <c r="Y300" i="8"/>
  <c r="Z300" i="8"/>
  <c r="Z300" i="6"/>
  <c r="Y300" i="6"/>
  <c r="Y300" i="10"/>
  <c r="Z300" i="10"/>
  <c r="Y300" i="12"/>
  <c r="Z300" i="12"/>
  <c r="X300" i="16"/>
  <c r="E297" i="20"/>
  <c r="Y300" i="5"/>
  <c r="Z300" i="5"/>
  <c r="Y300" i="15"/>
  <c r="Z300" i="15"/>
  <c r="Y300" i="9"/>
  <c r="Z300" i="9"/>
  <c r="Y300" i="7"/>
  <c r="Z300" i="7"/>
  <c r="Z300" i="11"/>
  <c r="Y300" i="11"/>
  <c r="Y300" i="13"/>
  <c r="Z300" i="13"/>
  <c r="Y300" i="17"/>
  <c r="Z300" i="17"/>
  <c r="X299" i="14"/>
  <c r="E296" i="18"/>
  <c r="F296" i="18" s="1"/>
  <c r="Y299" i="4"/>
  <c r="Z299" i="4"/>
  <c r="Y299" i="8"/>
  <c r="Z299" i="8"/>
  <c r="Y299" i="17"/>
  <c r="Z299" i="17"/>
  <c r="Y299" i="13"/>
  <c r="Z299" i="13"/>
  <c r="Z299" i="11"/>
  <c r="Y299" i="11"/>
  <c r="Y299" i="7"/>
  <c r="Z299" i="7"/>
  <c r="Y299" i="9"/>
  <c r="Z299" i="9"/>
  <c r="Y299" i="15"/>
  <c r="Z299" i="15"/>
  <c r="Y299" i="5"/>
  <c r="Z299" i="5"/>
  <c r="X299" i="16"/>
  <c r="E296" i="20"/>
  <c r="Y299" i="12"/>
  <c r="Z299" i="12"/>
  <c r="Y299" i="6"/>
  <c r="Z299" i="6"/>
  <c r="Y299" i="10"/>
  <c r="Z299" i="10"/>
  <c r="Y298" i="8"/>
  <c r="Z298" i="8"/>
  <c r="Z298" i="6"/>
  <c r="Y298" i="6"/>
  <c r="Y298" i="12"/>
  <c r="Z298" i="12"/>
  <c r="X298" i="16"/>
  <c r="E295" i="20"/>
  <c r="Y298" i="5"/>
  <c r="Z298" i="5"/>
  <c r="Y298" i="15"/>
  <c r="Z298" i="15"/>
  <c r="Y298" i="9"/>
  <c r="Z298" i="9"/>
  <c r="Y298" i="7"/>
  <c r="Z298" i="7"/>
  <c r="Z298" i="11"/>
  <c r="Y298" i="11"/>
  <c r="Y298" i="13"/>
  <c r="Z298" i="13"/>
  <c r="Y298" i="17"/>
  <c r="Z298" i="17"/>
  <c r="Y298" i="10"/>
  <c r="Z298" i="10"/>
  <c r="Y298" i="4"/>
  <c r="Z298" i="4"/>
  <c r="F295" i="19"/>
  <c r="G295" i="19"/>
  <c r="H295" i="19"/>
  <c r="X298" i="14"/>
  <c r="E295" i="18"/>
  <c r="F295" i="18" s="1"/>
  <c r="Y297" i="5"/>
  <c r="Z297" i="5"/>
  <c r="Y297" i="15"/>
  <c r="Z297" i="15"/>
  <c r="Y297" i="9"/>
  <c r="Z297" i="9"/>
  <c r="Y297" i="7"/>
  <c r="Z297" i="7"/>
  <c r="Z297" i="11"/>
  <c r="Y297" i="11"/>
  <c r="Y297" i="13"/>
  <c r="Z297" i="13"/>
  <c r="Y297" i="10"/>
  <c r="Z297" i="10"/>
  <c r="Y297" i="17"/>
  <c r="Z297" i="17"/>
  <c r="Y297" i="4"/>
  <c r="Z297" i="4"/>
  <c r="X297" i="14"/>
  <c r="E294" i="18"/>
  <c r="F294" i="18" s="1"/>
  <c r="Y297" i="8"/>
  <c r="Z297" i="8"/>
  <c r="Z297" i="6"/>
  <c r="Y297" i="6"/>
  <c r="Y297" i="12"/>
  <c r="Z297" i="12"/>
  <c r="X297" i="16"/>
  <c r="E294" i="20"/>
  <c r="Y296" i="10"/>
  <c r="Z296" i="10"/>
  <c r="Y296" i="13"/>
  <c r="Z296" i="13"/>
  <c r="Y296" i="11"/>
  <c r="Z296" i="11"/>
  <c r="Y296" i="7"/>
  <c r="Z296" i="7"/>
  <c r="Z296" i="6"/>
  <c r="Y296" i="6"/>
  <c r="Y296" i="9"/>
  <c r="Z296" i="9"/>
  <c r="Y296" i="15"/>
  <c r="Z296" i="15"/>
  <c r="Y296" i="8"/>
  <c r="Z296" i="8"/>
  <c r="Y296" i="5"/>
  <c r="Z296" i="5"/>
  <c r="X296" i="16"/>
  <c r="E293" i="20"/>
  <c r="Y296" i="12"/>
  <c r="Z296" i="12"/>
  <c r="X296" i="14"/>
  <c r="E293" i="18"/>
  <c r="F293" i="18" s="1"/>
  <c r="Y296" i="4"/>
  <c r="Z296" i="4"/>
  <c r="Y296" i="17"/>
  <c r="Z296" i="17"/>
  <c r="Y295" i="5"/>
  <c r="Z295" i="5"/>
  <c r="Y295" i="15"/>
  <c r="Z295" i="15"/>
  <c r="Y295" i="9"/>
  <c r="Z295" i="9"/>
  <c r="Y295" i="7"/>
  <c r="Z295" i="7"/>
  <c r="Y295" i="13"/>
  <c r="Z295" i="13"/>
  <c r="Z295" i="11"/>
  <c r="Y295" i="11"/>
  <c r="Y295" i="17"/>
  <c r="Z295" i="17"/>
  <c r="Y295" i="10"/>
  <c r="Z295" i="10"/>
  <c r="X295" i="16"/>
  <c r="E292" i="20"/>
  <c r="Y295" i="12"/>
  <c r="Z295" i="12"/>
  <c r="Y295" i="6"/>
  <c r="Z295" i="6"/>
  <c r="Y295" i="8"/>
  <c r="Z295" i="8"/>
  <c r="X295" i="14"/>
  <c r="E292" i="18"/>
  <c r="F292" i="18" s="1"/>
  <c r="Y295" i="4"/>
  <c r="Z295" i="4"/>
  <c r="F292" i="19"/>
  <c r="G292" i="19"/>
  <c r="H292" i="19"/>
  <c r="Y294" i="12"/>
  <c r="Z294" i="12"/>
  <c r="X294" i="16"/>
  <c r="E291" i="20"/>
  <c r="Y294" i="15"/>
  <c r="Z294" i="15"/>
  <c r="Y294" i="10"/>
  <c r="Z294" i="10"/>
  <c r="Y294" i="7"/>
  <c r="Z294" i="7"/>
  <c r="Y294" i="4"/>
  <c r="Z294" i="4"/>
  <c r="X294" i="14"/>
  <c r="E291" i="18"/>
  <c r="F291" i="18" s="1"/>
  <c r="Y294" i="17"/>
  <c r="Z294" i="17"/>
  <c r="Y294" i="8"/>
  <c r="Z294" i="8"/>
  <c r="Y294" i="13"/>
  <c r="Z294" i="13"/>
  <c r="Z294" i="11"/>
  <c r="Y294" i="11"/>
  <c r="Y294" i="9"/>
  <c r="Z294" i="9"/>
  <c r="Y294" i="6"/>
  <c r="Z294" i="6"/>
  <c r="Y294" i="5"/>
  <c r="Z294" i="5"/>
  <c r="Y293" i="15"/>
  <c r="Z293" i="15"/>
  <c r="Y293" i="5"/>
  <c r="Z293" i="5"/>
  <c r="X293" i="16"/>
  <c r="E290" i="20"/>
  <c r="Y293" i="12"/>
  <c r="Z293" i="12"/>
  <c r="Z293" i="6"/>
  <c r="Y293" i="6"/>
  <c r="Y293" i="8"/>
  <c r="Z293" i="8"/>
  <c r="X293" i="14"/>
  <c r="E290" i="18"/>
  <c r="F290" i="18" s="1"/>
  <c r="Y293" i="4"/>
  <c r="Z293" i="4"/>
  <c r="F290" i="19"/>
  <c r="G290" i="19"/>
  <c r="H290" i="19"/>
  <c r="Y293" i="17"/>
  <c r="Z293" i="17"/>
  <c r="Y293" i="10"/>
  <c r="Z293" i="10"/>
  <c r="Y293" i="7"/>
  <c r="Z293" i="7"/>
  <c r="Y293" i="13"/>
  <c r="Z293" i="13"/>
  <c r="Z293" i="11"/>
  <c r="Y293" i="11"/>
  <c r="Y293" i="9"/>
  <c r="Z293" i="9"/>
  <c r="Z292" i="13"/>
  <c r="Y292" i="13"/>
  <c r="Z292" i="11"/>
  <c r="Y292" i="11"/>
  <c r="Y292" i="9"/>
  <c r="Z292" i="9"/>
  <c r="Y292" i="15"/>
  <c r="Z292" i="15"/>
  <c r="Y292" i="5"/>
  <c r="Z292" i="5"/>
  <c r="X292" i="16"/>
  <c r="E289" i="20"/>
  <c r="Y292" i="12"/>
  <c r="Z292" i="12"/>
  <c r="Z292" i="6"/>
  <c r="Y292" i="6"/>
  <c r="Y292" i="8"/>
  <c r="Z292" i="8"/>
  <c r="X292" i="14"/>
  <c r="E289" i="18"/>
  <c r="F289" i="18" s="1"/>
  <c r="Y292" i="4"/>
  <c r="Z292" i="4"/>
  <c r="F289" i="19"/>
  <c r="G289" i="19"/>
  <c r="H289" i="19"/>
  <c r="Y292" i="7"/>
  <c r="Z292" i="7"/>
  <c r="Y292" i="10"/>
  <c r="Z292" i="10"/>
  <c r="Y292" i="17"/>
  <c r="Z292" i="17"/>
  <c r="X291" i="14"/>
  <c r="E288" i="18"/>
  <c r="F288" i="18" s="1"/>
  <c r="Y291" i="9"/>
  <c r="Z291" i="9"/>
  <c r="Y291" i="15"/>
  <c r="Z291" i="15"/>
  <c r="Y291" i="5"/>
  <c r="Z291" i="5"/>
  <c r="X291" i="16"/>
  <c r="E288" i="20"/>
  <c r="Y291" i="12"/>
  <c r="Z291" i="12"/>
  <c r="Z291" i="6"/>
  <c r="Y291" i="6"/>
  <c r="Y291" i="8"/>
  <c r="Z291" i="8"/>
  <c r="Y291" i="13"/>
  <c r="Z291" i="13"/>
  <c r="Z291" i="11"/>
  <c r="Y291" i="11"/>
  <c r="Y291" i="17"/>
  <c r="Z291" i="17"/>
  <c r="Y291" i="10"/>
  <c r="Z291" i="10"/>
  <c r="Y291" i="7"/>
  <c r="Z291" i="7"/>
  <c r="Y291" i="4"/>
  <c r="Z291" i="4"/>
  <c r="Y290" i="9"/>
  <c r="Z290" i="9"/>
  <c r="Y290" i="15"/>
  <c r="Z290" i="15"/>
  <c r="Y290" i="11"/>
  <c r="Z290" i="11"/>
  <c r="Y290" i="17"/>
  <c r="Z290" i="17"/>
  <c r="Y290" i="10"/>
  <c r="Z290" i="10"/>
  <c r="Y290" i="5"/>
  <c r="Z290" i="5"/>
  <c r="Y290" i="12"/>
  <c r="Z290" i="12"/>
  <c r="Z290" i="6"/>
  <c r="Y290" i="6"/>
  <c r="Y290" i="8"/>
  <c r="Z290" i="8"/>
  <c r="Y290" i="7"/>
  <c r="Z290" i="7"/>
  <c r="X290" i="16"/>
  <c r="E287" i="20"/>
  <c r="X290" i="14"/>
  <c r="E287" i="18"/>
  <c r="F287" i="18" s="1"/>
  <c r="Y290" i="4"/>
  <c r="Z290" i="4"/>
  <c r="Z290" i="13"/>
  <c r="Y290" i="13"/>
  <c r="Z289" i="13"/>
  <c r="Y289" i="13"/>
  <c r="Y289" i="11"/>
  <c r="Z289" i="11"/>
  <c r="Y289" i="15"/>
  <c r="Z289" i="15"/>
  <c r="Y289" i="6"/>
  <c r="Z289" i="6"/>
  <c r="Y289" i="8"/>
  <c r="Z289" i="8"/>
  <c r="Y289" i="17"/>
  <c r="Z289" i="17"/>
  <c r="Y289" i="10"/>
  <c r="Z289" i="10"/>
  <c r="Y289" i="4"/>
  <c r="Z289" i="4"/>
  <c r="Y289" i="5"/>
  <c r="Z289" i="5"/>
  <c r="X289" i="14"/>
  <c r="E286" i="18"/>
  <c r="F286" i="18" s="1"/>
  <c r="X289" i="16"/>
  <c r="E286" i="20"/>
  <c r="Y289" i="12"/>
  <c r="Z289" i="12"/>
  <c r="Y289" i="7"/>
  <c r="Z289" i="7"/>
  <c r="F286" i="19"/>
  <c r="G286" i="19"/>
  <c r="H286" i="19"/>
  <c r="Y289" i="9"/>
  <c r="Z289" i="9"/>
  <c r="Y288" i="9"/>
  <c r="Z288" i="9"/>
  <c r="X288" i="14"/>
  <c r="E285" i="18"/>
  <c r="F285" i="18" s="1"/>
  <c r="Y288" i="4"/>
  <c r="Z288" i="4"/>
  <c r="Y288" i="6"/>
  <c r="Z288" i="6"/>
  <c r="Y288" i="10"/>
  <c r="Z288" i="10"/>
  <c r="Y288" i="15"/>
  <c r="Z288" i="15"/>
  <c r="Y288" i="5"/>
  <c r="Z288" i="5"/>
  <c r="X288" i="16"/>
  <c r="E285" i="20"/>
  <c r="Y288" i="8"/>
  <c r="Z288" i="8"/>
  <c r="Y288" i="13"/>
  <c r="Z288" i="13"/>
  <c r="Z288" i="11"/>
  <c r="Y288" i="11"/>
  <c r="Y288" i="17"/>
  <c r="Z288" i="17"/>
  <c r="Y288" i="12"/>
  <c r="Z288" i="12"/>
  <c r="Y288" i="7"/>
  <c r="Z288" i="7"/>
  <c r="Y287" i="13"/>
  <c r="Z287" i="13"/>
  <c r="Y287" i="11"/>
  <c r="Z287" i="11"/>
  <c r="Y287" i="9"/>
  <c r="Z287" i="9"/>
  <c r="Y287" i="15"/>
  <c r="Z287" i="15"/>
  <c r="Y287" i="5"/>
  <c r="Z287" i="5"/>
  <c r="X287" i="16"/>
  <c r="E284" i="20"/>
  <c r="Y287" i="17"/>
  <c r="Z287" i="17"/>
  <c r="Y287" i="4"/>
  <c r="Z287" i="4"/>
  <c r="Z287" i="6"/>
  <c r="Y287" i="6"/>
  <c r="Y287" i="8"/>
  <c r="Z287" i="8"/>
  <c r="X287" i="14"/>
  <c r="E284" i="18"/>
  <c r="F284" i="18" s="1"/>
  <c r="Y287" i="12"/>
  <c r="Z287" i="12"/>
  <c r="F284" i="19"/>
  <c r="G284" i="19"/>
  <c r="H284" i="19"/>
  <c r="Y287" i="10"/>
  <c r="Z287" i="10"/>
  <c r="Y287" i="7"/>
  <c r="Z287" i="7"/>
  <c r="X286" i="16"/>
  <c r="E283" i="20"/>
  <c r="Y286" i="12"/>
  <c r="Z286" i="12"/>
  <c r="Y286" i="6"/>
  <c r="Z286" i="6"/>
  <c r="Y286" i="8"/>
  <c r="Z286" i="8"/>
  <c r="X286" i="14"/>
  <c r="E283" i="18"/>
  <c r="F283" i="18" s="1"/>
  <c r="Y286" i="17"/>
  <c r="Z286" i="17"/>
  <c r="Y286" i="7"/>
  <c r="Z286" i="7"/>
  <c r="Y286" i="10"/>
  <c r="Z286" i="10"/>
  <c r="Y286" i="4"/>
  <c r="Z286" i="4"/>
  <c r="Y286" i="9"/>
  <c r="Z286" i="9"/>
  <c r="Z286" i="13"/>
  <c r="Y286" i="13"/>
  <c r="Y286" i="11"/>
  <c r="Z286" i="11"/>
  <c r="Y286" i="15"/>
  <c r="Z286" i="15"/>
  <c r="Y286" i="5"/>
  <c r="Z286" i="5"/>
  <c r="X285" i="14"/>
  <c r="E282" i="18"/>
  <c r="F282" i="18" s="1"/>
  <c r="Z285" i="11"/>
  <c r="Y285" i="11"/>
  <c r="Z285" i="13"/>
  <c r="Y285" i="13"/>
  <c r="Y285" i="9"/>
  <c r="Z285" i="9"/>
  <c r="Y285" i="15"/>
  <c r="Z285" i="15"/>
  <c r="Y285" i="17"/>
  <c r="Z285" i="17"/>
  <c r="X285" i="16"/>
  <c r="E282" i="20"/>
  <c r="Y285" i="12"/>
  <c r="Z285" i="12"/>
  <c r="Y285" i="6"/>
  <c r="Z285" i="6"/>
  <c r="Y285" i="8"/>
  <c r="Z285" i="8"/>
  <c r="Y285" i="5"/>
  <c r="Z285" i="5"/>
  <c r="Y285" i="4"/>
  <c r="Z285" i="4"/>
  <c r="Y285" i="7"/>
  <c r="Z285" i="7"/>
  <c r="Y285" i="10"/>
  <c r="Z285" i="10"/>
  <c r="Y284" i="10"/>
  <c r="Z284" i="10"/>
  <c r="X284" i="14"/>
  <c r="E281" i="18"/>
  <c r="F281" i="18" s="1"/>
  <c r="Y284" i="7"/>
  <c r="Z284" i="7"/>
  <c r="Y284" i="4"/>
  <c r="Z284" i="4"/>
  <c r="Y284" i="17"/>
  <c r="Z284" i="17"/>
  <c r="Y284" i="13"/>
  <c r="Z284" i="13"/>
  <c r="Z284" i="11"/>
  <c r="Y284" i="11"/>
  <c r="Y284" i="9"/>
  <c r="Z284" i="9"/>
  <c r="Y284" i="15"/>
  <c r="Z284" i="15"/>
  <c r="Y284" i="5"/>
  <c r="Z284" i="5"/>
  <c r="X284" i="16"/>
  <c r="E281" i="20"/>
  <c r="Y284" i="12"/>
  <c r="Z284" i="12"/>
  <c r="Z284" i="6"/>
  <c r="Y284" i="6"/>
  <c r="Y284" i="8"/>
  <c r="Z284" i="8"/>
  <c r="Y283" i="10"/>
  <c r="Z283" i="10"/>
  <c r="Y283" i="5"/>
  <c r="Z283" i="5"/>
  <c r="Y283" i="17"/>
  <c r="Z283" i="17"/>
  <c r="X283" i="16"/>
  <c r="E280" i="20"/>
  <c r="Y283" i="9"/>
  <c r="Z283" i="9"/>
  <c r="Y283" i="4"/>
  <c r="Z283" i="4"/>
  <c r="Y283" i="12"/>
  <c r="Z283" i="12"/>
  <c r="Y283" i="6"/>
  <c r="Z283" i="6"/>
  <c r="Y283" i="8"/>
  <c r="Z283" i="8"/>
  <c r="X283" i="14"/>
  <c r="E280" i="18"/>
  <c r="F280" i="18" s="1"/>
  <c r="F280" i="19"/>
  <c r="G280" i="19"/>
  <c r="H280" i="19"/>
  <c r="Y283" i="7"/>
  <c r="Z283" i="7"/>
  <c r="Z283" i="13"/>
  <c r="Y283" i="13"/>
  <c r="Z283" i="11"/>
  <c r="Y283" i="11"/>
  <c r="Y283" i="15"/>
  <c r="Z283" i="15"/>
  <c r="Y282" i="10"/>
  <c r="Z282" i="10"/>
  <c r="X282" i="14"/>
  <c r="E279" i="18"/>
  <c r="F279" i="18" s="1"/>
  <c r="X282" i="16"/>
  <c r="E279" i="20"/>
  <c r="Y282" i="5"/>
  <c r="Z282" i="5"/>
  <c r="Y282" i="15"/>
  <c r="Z282" i="15"/>
  <c r="Y282" i="17"/>
  <c r="Z282" i="17"/>
  <c r="Y282" i="9"/>
  <c r="Z282" i="9"/>
  <c r="Z282" i="11"/>
  <c r="Y282" i="11"/>
  <c r="Z282" i="13"/>
  <c r="Y282" i="13"/>
  <c r="Y282" i="7"/>
  <c r="Z282" i="7"/>
  <c r="Y282" i="4"/>
  <c r="Z282" i="4"/>
  <c r="Y282" i="8"/>
  <c r="Z282" i="8"/>
  <c r="Y282" i="6"/>
  <c r="Z282" i="6"/>
  <c r="Y282" i="12"/>
  <c r="Z282" i="12"/>
  <c r="Y281" i="10"/>
  <c r="Z281" i="10"/>
  <c r="X281" i="16"/>
  <c r="E278" i="20"/>
  <c r="Y281" i="6"/>
  <c r="Z281" i="6"/>
  <c r="Y281" i="8"/>
  <c r="Z281" i="8"/>
  <c r="X281" i="14"/>
  <c r="E278" i="18"/>
  <c r="F278" i="18" s="1"/>
  <c r="Y281" i="5"/>
  <c r="Z281" i="5"/>
  <c r="Y281" i="15"/>
  <c r="Z281" i="15"/>
  <c r="Y281" i="9"/>
  <c r="Z281" i="9"/>
  <c r="Z281" i="11"/>
  <c r="Y281" i="11"/>
  <c r="Z281" i="13"/>
  <c r="Y281" i="13"/>
  <c r="Y281" i="4"/>
  <c r="Z281" i="4"/>
  <c r="Y281" i="7"/>
  <c r="Z281" i="7"/>
  <c r="Y281" i="17"/>
  <c r="Z281" i="17"/>
  <c r="Y281" i="12"/>
  <c r="Z281" i="12"/>
  <c r="Y280" i="10"/>
  <c r="Z280" i="10"/>
  <c r="Y280" i="8"/>
  <c r="Z280" i="8"/>
  <c r="Z280" i="13"/>
  <c r="Y280" i="13"/>
  <c r="Y280" i="11"/>
  <c r="Z280" i="11"/>
  <c r="Y280" i="5"/>
  <c r="Z280" i="5"/>
  <c r="Y280" i="7"/>
  <c r="Z280" i="7"/>
  <c r="X280" i="14"/>
  <c r="E277" i="18"/>
  <c r="F277" i="18" s="1"/>
  <c r="X280" i="16"/>
  <c r="E277" i="20"/>
  <c r="Y280" i="17"/>
  <c r="Z280" i="17"/>
  <c r="Y280" i="4"/>
  <c r="Z280" i="4"/>
  <c r="Y280" i="15"/>
  <c r="Z280" i="15"/>
  <c r="Y280" i="9"/>
  <c r="Z280" i="9"/>
  <c r="Y280" i="12"/>
  <c r="Z280" i="12"/>
  <c r="F277" i="19"/>
  <c r="G277" i="19"/>
  <c r="H277" i="19"/>
  <c r="Y280" i="6"/>
  <c r="Z280" i="6"/>
  <c r="Y279" i="10"/>
  <c r="Z279" i="10"/>
  <c r="Y279" i="7"/>
  <c r="Z279" i="7"/>
  <c r="Y279" i="8"/>
  <c r="Z279" i="8"/>
  <c r="Y279" i="6"/>
  <c r="Z279" i="6"/>
  <c r="Y279" i="12"/>
  <c r="Z279" i="12"/>
  <c r="X279" i="16"/>
  <c r="E276" i="20"/>
  <c r="Y279" i="5"/>
  <c r="Z279" i="5"/>
  <c r="Y279" i="15"/>
  <c r="Z279" i="15"/>
  <c r="Y279" i="9"/>
  <c r="Z279" i="9"/>
  <c r="Z279" i="11"/>
  <c r="Y279" i="11"/>
  <c r="Y279" i="17"/>
  <c r="Z279" i="17"/>
  <c r="Y279" i="13"/>
  <c r="Z279" i="13"/>
  <c r="Y279" i="4"/>
  <c r="Z279" i="4"/>
  <c r="Y278" i="10"/>
  <c r="Z278" i="10"/>
  <c r="X278" i="16"/>
  <c r="E275" i="20"/>
  <c r="Y278" i="12"/>
  <c r="Z278" i="12"/>
  <c r="Z278" i="6"/>
  <c r="Y278" i="6"/>
  <c r="Y278" i="8"/>
  <c r="Z278" i="8"/>
  <c r="Y278" i="4"/>
  <c r="Z278" i="4"/>
  <c r="Y278" i="7"/>
  <c r="Z278" i="7"/>
  <c r="Z278" i="13"/>
  <c r="Y278" i="13"/>
  <c r="Y278" i="17"/>
  <c r="Z278" i="17"/>
  <c r="Y278" i="14"/>
  <c r="Z278" i="14"/>
  <c r="Z278" i="11"/>
  <c r="Y278" i="11"/>
  <c r="Y278" i="9"/>
  <c r="Z278" i="9"/>
  <c r="Y278" i="15"/>
  <c r="Z278" i="15"/>
  <c r="Y278" i="5"/>
  <c r="Z278" i="5"/>
  <c r="Y277" i="9"/>
  <c r="Z277" i="9"/>
  <c r="Y277" i="14"/>
  <c r="Z277" i="14"/>
  <c r="Y277" i="10"/>
  <c r="Z277" i="10"/>
  <c r="Y277" i="13"/>
  <c r="Z277" i="13"/>
  <c r="Y277" i="11"/>
  <c r="Z277" i="11"/>
  <c r="Y277" i="12"/>
  <c r="Z277" i="12"/>
  <c r="Y277" i="6"/>
  <c r="Z277" i="6"/>
  <c r="Y277" i="8"/>
  <c r="Z277" i="8"/>
  <c r="Y277" i="17"/>
  <c r="Z277" i="17"/>
  <c r="Y277" i="4"/>
  <c r="Z277" i="4"/>
  <c r="Y277" i="7"/>
  <c r="Z277" i="7"/>
  <c r="X277" i="16"/>
  <c r="E274" i="20"/>
  <c r="Y277" i="5"/>
  <c r="Z277" i="5"/>
  <c r="Y277" i="15"/>
  <c r="Z277" i="15"/>
  <c r="Y276" i="7"/>
  <c r="Z276" i="7"/>
  <c r="Y276" i="8"/>
  <c r="Z276" i="8"/>
  <c r="Z276" i="6"/>
  <c r="Y276" i="6"/>
  <c r="X276" i="16"/>
  <c r="E273" i="20"/>
  <c r="Y276" i="5"/>
  <c r="Z276" i="5"/>
  <c r="Y276" i="13"/>
  <c r="Z276" i="13"/>
  <c r="Y276" i="12"/>
  <c r="Z276" i="12"/>
  <c r="Y276" i="14"/>
  <c r="Z276" i="14"/>
  <c r="Y276" i="4"/>
  <c r="Z276" i="4"/>
  <c r="Y276" i="17"/>
  <c r="Z276" i="17"/>
  <c r="Y276" i="10"/>
  <c r="Z276" i="10"/>
  <c r="Y276" i="11"/>
  <c r="Z276" i="11"/>
  <c r="Y276" i="15"/>
  <c r="Z276" i="15"/>
  <c r="Y276" i="9"/>
  <c r="Z276" i="9"/>
  <c r="Y275" i="10"/>
  <c r="Z275" i="10"/>
  <c r="Y275" i="4"/>
  <c r="Z275" i="4"/>
  <c r="Y275" i="17"/>
  <c r="Z275" i="17"/>
  <c r="Y275" i="7"/>
  <c r="Z275" i="7"/>
  <c r="Y275" i="14"/>
  <c r="Z275" i="14"/>
  <c r="Y275" i="8"/>
  <c r="Z275" i="8"/>
  <c r="Z275" i="6"/>
  <c r="Y275" i="6"/>
  <c r="Y275" i="12"/>
  <c r="Z275" i="12"/>
  <c r="X275" i="16"/>
  <c r="E272" i="20"/>
  <c r="Y275" i="5"/>
  <c r="Z275" i="5"/>
  <c r="Y275" i="15"/>
  <c r="Z275" i="15"/>
  <c r="Y275" i="9"/>
  <c r="Z275" i="9"/>
  <c r="Z275" i="11"/>
  <c r="Y275" i="11"/>
  <c r="Z275" i="13"/>
  <c r="Y275" i="13"/>
  <c r="Y274" i="14"/>
  <c r="Z274" i="14"/>
  <c r="Y274" i="17"/>
  <c r="Z274" i="17"/>
  <c r="Z274" i="11"/>
  <c r="Y274" i="11"/>
  <c r="Y274" i="7"/>
  <c r="Z274" i="7"/>
  <c r="Y274" i="13"/>
  <c r="Z274" i="13"/>
  <c r="Y274" i="10"/>
  <c r="Z274" i="10"/>
  <c r="Y274" i="4"/>
  <c r="Z274" i="4"/>
  <c r="Y274" i="5"/>
  <c r="Z274" i="5"/>
  <c r="X274" i="16"/>
  <c r="E271" i="20"/>
  <c r="Y274" i="12"/>
  <c r="Z274" i="12"/>
  <c r="Y274" i="6"/>
  <c r="Z274" i="6"/>
  <c r="Y274" i="8"/>
  <c r="Z274" i="8"/>
  <c r="F271" i="19"/>
  <c r="G271" i="19"/>
  <c r="H271" i="19"/>
  <c r="Y274" i="15"/>
  <c r="Z274" i="15"/>
  <c r="Y274" i="9"/>
  <c r="Z274" i="9"/>
  <c r="Y273" i="17"/>
  <c r="Z273" i="17"/>
  <c r="Y273" i="10"/>
  <c r="Z273" i="10"/>
  <c r="Y273" i="4"/>
  <c r="Z273" i="4"/>
  <c r="Z273" i="13"/>
  <c r="Y273" i="13"/>
  <c r="Z273" i="11"/>
  <c r="Y273" i="11"/>
  <c r="Y273" i="9"/>
  <c r="Z273" i="9"/>
  <c r="Y273" i="15"/>
  <c r="Z273" i="15"/>
  <c r="Y273" i="5"/>
  <c r="Z273" i="5"/>
  <c r="X273" i="16"/>
  <c r="E270" i="20"/>
  <c r="Y273" i="12"/>
  <c r="Z273" i="12"/>
  <c r="Z273" i="6"/>
  <c r="Y273" i="6"/>
  <c r="Y273" i="7"/>
  <c r="Z273" i="7"/>
  <c r="Y273" i="8"/>
  <c r="Z273" i="8"/>
  <c r="Y272" i="4"/>
  <c r="Z272" i="4"/>
  <c r="Y272" i="10"/>
  <c r="Z272" i="10"/>
  <c r="Z272" i="11"/>
  <c r="Y272" i="11"/>
  <c r="X272" i="16"/>
  <c r="E269" i="20"/>
  <c r="Y272" i="5"/>
  <c r="Z272" i="5"/>
  <c r="Y272" i="15"/>
  <c r="Z272" i="15"/>
  <c r="Y272" i="9"/>
  <c r="Z272" i="9"/>
  <c r="Y272" i="8"/>
  <c r="Z272" i="8"/>
  <c r="Y272" i="7"/>
  <c r="Z272" i="7"/>
  <c r="Z272" i="13"/>
  <c r="Y272" i="13"/>
  <c r="Y272" i="12"/>
  <c r="Z272" i="12"/>
  <c r="Z272" i="6"/>
  <c r="Y272" i="6"/>
  <c r="Y272" i="17"/>
  <c r="Z272" i="17"/>
  <c r="Y271" i="10"/>
  <c r="Z271" i="10"/>
  <c r="Y271" i="14"/>
  <c r="Z271" i="14"/>
  <c r="Z271" i="11"/>
  <c r="Y271" i="11"/>
  <c r="Y271" i="4"/>
  <c r="Z271" i="4"/>
  <c r="Y271" i="7"/>
  <c r="Z271" i="7"/>
  <c r="Y271" i="17"/>
  <c r="Z271" i="17"/>
  <c r="Y271" i="6"/>
  <c r="Z271" i="6"/>
  <c r="Y271" i="12"/>
  <c r="Z271" i="12"/>
  <c r="X271" i="16"/>
  <c r="E268" i="20"/>
  <c r="Y271" i="8"/>
  <c r="Z271" i="8"/>
  <c r="Y271" i="5"/>
  <c r="Z271" i="5"/>
  <c r="Y271" i="15"/>
  <c r="Z271" i="15"/>
  <c r="Y271" i="9"/>
  <c r="Z271" i="9"/>
  <c r="Z271" i="13"/>
  <c r="Y271" i="13"/>
  <c r="Z270" i="13"/>
  <c r="Y270" i="13"/>
  <c r="Z270" i="11"/>
  <c r="Y270" i="11"/>
  <c r="Y270" i="9"/>
  <c r="Z270" i="9"/>
  <c r="Y270" i="15"/>
  <c r="Z270" i="15"/>
  <c r="Y270" i="5"/>
  <c r="Z270" i="5"/>
  <c r="X270" i="16"/>
  <c r="E267" i="20"/>
  <c r="Y270" i="12"/>
  <c r="Z270" i="12"/>
  <c r="Z270" i="6"/>
  <c r="Y270" i="6"/>
  <c r="Y270" i="8"/>
  <c r="Z270" i="8"/>
  <c r="Y270" i="4"/>
  <c r="Z270" i="4"/>
  <c r="Y270" i="14"/>
  <c r="Z270" i="14"/>
  <c r="Y270" i="10"/>
  <c r="Z270" i="10"/>
  <c r="Y270" i="7"/>
  <c r="Z270" i="7"/>
  <c r="Y270" i="17"/>
  <c r="Z270" i="17"/>
  <c r="Z269" i="13"/>
  <c r="Y269" i="13"/>
  <c r="Z269" i="11"/>
  <c r="Y269" i="11"/>
  <c r="Y269" i="9"/>
  <c r="Z269" i="9"/>
  <c r="Y269" i="15"/>
  <c r="Z269" i="15"/>
  <c r="Y269" i="5"/>
  <c r="Z269" i="5"/>
  <c r="X269" i="16"/>
  <c r="E266" i="20"/>
  <c r="Y269" i="12"/>
  <c r="Z269" i="12"/>
  <c r="Y269" i="6"/>
  <c r="Z269" i="6"/>
  <c r="Y269" i="8"/>
  <c r="Z269" i="8"/>
  <c r="F266" i="19"/>
  <c r="G266" i="19"/>
  <c r="H266" i="19"/>
  <c r="Y269" i="7"/>
  <c r="Z269" i="7"/>
  <c r="Y269" i="17"/>
  <c r="Z269" i="17"/>
  <c r="Y269" i="4"/>
  <c r="Z269" i="4"/>
  <c r="Y269" i="10"/>
  <c r="Z269" i="10"/>
  <c r="Y269" i="14"/>
  <c r="Z269" i="14"/>
  <c r="Y268" i="5"/>
  <c r="Z268" i="5"/>
  <c r="Z268" i="13"/>
  <c r="Y268" i="13"/>
  <c r="Y268" i="7"/>
  <c r="Z268" i="7"/>
  <c r="Y268" i="17"/>
  <c r="Z268" i="17"/>
  <c r="Z268" i="11"/>
  <c r="Y268" i="11"/>
  <c r="Y268" i="14"/>
  <c r="Z268" i="14"/>
  <c r="Y268" i="4"/>
  <c r="Z268" i="4"/>
  <c r="Y268" i="9"/>
  <c r="Z268" i="9"/>
  <c r="Y268" i="15"/>
  <c r="Z268" i="15"/>
  <c r="Y268" i="10"/>
  <c r="Z268" i="10"/>
  <c r="X268" i="16"/>
  <c r="E265" i="20"/>
  <c r="Y268" i="12"/>
  <c r="Z268" i="12"/>
  <c r="Z268" i="6"/>
  <c r="Y268" i="6"/>
  <c r="Y268" i="8"/>
  <c r="Z268" i="8"/>
  <c r="Y267" i="6"/>
  <c r="Z267" i="6"/>
  <c r="Y267" i="12"/>
  <c r="Z267" i="12"/>
  <c r="X267" i="16"/>
  <c r="E264" i="20"/>
  <c r="Y267" i="5"/>
  <c r="Z267" i="5"/>
  <c r="Y267" i="9"/>
  <c r="Z267" i="9"/>
  <c r="Z267" i="11"/>
  <c r="Y267" i="11"/>
  <c r="Y267" i="13"/>
  <c r="Z267" i="13"/>
  <c r="Y267" i="7"/>
  <c r="Z267" i="7"/>
  <c r="Y267" i="17"/>
  <c r="Z267" i="17"/>
  <c r="Y267" i="4"/>
  <c r="Z267" i="4"/>
  <c r="Y267" i="14"/>
  <c r="Z267" i="14"/>
  <c r="Y267" i="15"/>
  <c r="Z267" i="15"/>
  <c r="Y267" i="10"/>
  <c r="Z267" i="10"/>
  <c r="Y267" i="8"/>
  <c r="Z267" i="8"/>
  <c r="Y266" i="7"/>
  <c r="Z266" i="7"/>
  <c r="Y266" i="17"/>
  <c r="Z266" i="17"/>
  <c r="Y266" i="9"/>
  <c r="Z266" i="9"/>
  <c r="Z266" i="11"/>
  <c r="Y266" i="11"/>
  <c r="Y266" i="4"/>
  <c r="Z266" i="4"/>
  <c r="Y266" i="8"/>
  <c r="Z266" i="8"/>
  <c r="Z266" i="6"/>
  <c r="Y266" i="6"/>
  <c r="Y266" i="12"/>
  <c r="Z266" i="12"/>
  <c r="X266" i="16"/>
  <c r="E263" i="20"/>
  <c r="Y266" i="5"/>
  <c r="Z266" i="5"/>
  <c r="Y266" i="15"/>
  <c r="Z266" i="15"/>
  <c r="Y266" i="10"/>
  <c r="Z266" i="10"/>
  <c r="Y266" i="14"/>
  <c r="Z266" i="14"/>
  <c r="Y266" i="13"/>
  <c r="Z266" i="13"/>
  <c r="Y265" i="17"/>
  <c r="Z265" i="17"/>
  <c r="Y265" i="12"/>
  <c r="Z265" i="12"/>
  <c r="Y265" i="10"/>
  <c r="Z265" i="10"/>
  <c r="Z265" i="6"/>
  <c r="Y265" i="6"/>
  <c r="Y265" i="8"/>
  <c r="Z265" i="8"/>
  <c r="Y265" i="4"/>
  <c r="Z265" i="4"/>
  <c r="Y265" i="13"/>
  <c r="Z265" i="13"/>
  <c r="Z265" i="11"/>
  <c r="Y265" i="11"/>
  <c r="Y265" i="9"/>
  <c r="Z265" i="9"/>
  <c r="Y265" i="15"/>
  <c r="Z265" i="15"/>
  <c r="Y265" i="5"/>
  <c r="Z265" i="5"/>
  <c r="Y265" i="7"/>
  <c r="Z265" i="7"/>
  <c r="X265" i="16"/>
  <c r="E262" i="20"/>
  <c r="Y265" i="14"/>
  <c r="Z265" i="14"/>
  <c r="Y264" i="5"/>
  <c r="Z264" i="5"/>
  <c r="X264" i="16"/>
  <c r="E261" i="20"/>
  <c r="Z264" i="11"/>
  <c r="Y264" i="11"/>
  <c r="Y264" i="13"/>
  <c r="Z264" i="13"/>
  <c r="Y264" i="12"/>
  <c r="Z264" i="12"/>
  <c r="Y264" i="17"/>
  <c r="Z264" i="17"/>
  <c r="Y264" i="6"/>
  <c r="Z264" i="6"/>
  <c r="Y264" i="10"/>
  <c r="Z264" i="10"/>
  <c r="Y264" i="7"/>
  <c r="Z264" i="7"/>
  <c r="Y264" i="8"/>
  <c r="Z264" i="8"/>
  <c r="Y264" i="14"/>
  <c r="Z264" i="14"/>
  <c r="Y264" i="4"/>
  <c r="Z264" i="4"/>
  <c r="Y264" i="15"/>
  <c r="Z264" i="15"/>
  <c r="Y264" i="9"/>
  <c r="Z264" i="9"/>
  <c r="Y263" i="5"/>
  <c r="Z263" i="5"/>
  <c r="Y263" i="15"/>
  <c r="Z263" i="15"/>
  <c r="Y263" i="9"/>
  <c r="Z263" i="9"/>
  <c r="Z263" i="11"/>
  <c r="Y263" i="11"/>
  <c r="Y263" i="13"/>
  <c r="Z263" i="13"/>
  <c r="Y263" i="10"/>
  <c r="Z263" i="10"/>
  <c r="Y263" i="7"/>
  <c r="Z263" i="7"/>
  <c r="Y263" i="17"/>
  <c r="Z263" i="17"/>
  <c r="Y263" i="4"/>
  <c r="Z263" i="4"/>
  <c r="Y263" i="8"/>
  <c r="Z263" i="8"/>
  <c r="Z263" i="6"/>
  <c r="Y263" i="6"/>
  <c r="Y263" i="12"/>
  <c r="Z263" i="12"/>
  <c r="X263" i="16"/>
  <c r="E260" i="20"/>
  <c r="Y262" i="15"/>
  <c r="Z262" i="15"/>
  <c r="Y262" i="5"/>
  <c r="Z262" i="5"/>
  <c r="X262" i="16"/>
  <c r="E259" i="20"/>
  <c r="Y262" i="12"/>
  <c r="Z262" i="12"/>
  <c r="Z262" i="6"/>
  <c r="Y262" i="6"/>
  <c r="Y262" i="8"/>
  <c r="Z262" i="8"/>
  <c r="Y262" i="4"/>
  <c r="Z262" i="4"/>
  <c r="Y262" i="17"/>
  <c r="Z262" i="17"/>
  <c r="Y262" i="7"/>
  <c r="Z262" i="7"/>
  <c r="F259" i="19"/>
  <c r="G259" i="19"/>
  <c r="H259" i="19"/>
  <c r="Y262" i="10"/>
  <c r="Z262" i="10"/>
  <c r="Y262" i="14"/>
  <c r="Z262" i="14"/>
  <c r="Y262" i="9"/>
  <c r="Z262" i="9"/>
  <c r="Y262" i="13"/>
  <c r="Z262" i="13"/>
  <c r="Z262" i="11"/>
  <c r="Y262" i="11"/>
  <c r="Y261" i="17"/>
  <c r="Z261" i="17"/>
  <c r="Z261" i="13"/>
  <c r="Y261" i="13"/>
  <c r="Y261" i="15"/>
  <c r="Z261" i="15"/>
  <c r="Y261" i="8"/>
  <c r="Z261" i="8"/>
  <c r="Y261" i="6"/>
  <c r="Z261" i="6"/>
  <c r="Y261" i="12"/>
  <c r="Z261" i="12"/>
  <c r="X261" i="16"/>
  <c r="E258" i="20"/>
  <c r="Y261" i="11"/>
  <c r="Z261" i="11"/>
  <c r="Y261" i="5"/>
  <c r="Z261" i="5"/>
  <c r="Y261" i="9"/>
  <c r="Z261" i="9"/>
  <c r="Y261" i="10"/>
  <c r="Z261" i="10"/>
  <c r="Y261" i="7"/>
  <c r="Z261" i="7"/>
  <c r="Y261" i="4"/>
  <c r="Z261" i="4"/>
  <c r="Y261" i="14"/>
  <c r="Z261" i="14"/>
  <c r="Z260" i="13"/>
  <c r="Y260" i="13"/>
  <c r="Y260" i="11"/>
  <c r="Z260" i="11"/>
  <c r="Y260" i="15"/>
  <c r="Z260" i="15"/>
  <c r="Y260" i="9"/>
  <c r="Z260" i="9"/>
  <c r="Y260" i="10"/>
  <c r="Z260" i="10"/>
  <c r="Y260" i="17"/>
  <c r="Z260" i="17"/>
  <c r="Y260" i="7"/>
  <c r="Z260" i="7"/>
  <c r="Y260" i="4"/>
  <c r="Z260" i="4"/>
  <c r="Y260" i="5"/>
  <c r="Z260" i="5"/>
  <c r="X260" i="16"/>
  <c r="E257" i="20"/>
  <c r="Y260" i="12"/>
  <c r="Z260" i="12"/>
  <c r="Z260" i="6"/>
  <c r="Y260" i="6"/>
  <c r="Y260" i="8"/>
  <c r="Z260" i="8"/>
  <c r="F257" i="19"/>
  <c r="G257" i="19"/>
  <c r="H257" i="19"/>
  <c r="Y259" i="10"/>
  <c r="Z259" i="10"/>
  <c r="Y259" i="4"/>
  <c r="Z259" i="4"/>
  <c r="Y259" i="7"/>
  <c r="Z259" i="7"/>
  <c r="Z259" i="11"/>
  <c r="Y259" i="11"/>
  <c r="Y259" i="9"/>
  <c r="Z259" i="9"/>
  <c r="Y259" i="15"/>
  <c r="Z259" i="15"/>
  <c r="Y259" i="5"/>
  <c r="Z259" i="5"/>
  <c r="Z259" i="6"/>
  <c r="Y259" i="6"/>
  <c r="Y259" i="8"/>
  <c r="Z259" i="8"/>
  <c r="F256" i="19"/>
  <c r="G256" i="19"/>
  <c r="H256" i="19"/>
  <c r="Y258" i="11"/>
  <c r="Z258" i="11"/>
  <c r="Y258" i="9"/>
  <c r="Z258" i="9"/>
  <c r="Y258" i="15"/>
  <c r="Z258" i="15"/>
  <c r="X258" i="16"/>
  <c r="Y258" i="12"/>
  <c r="Z258" i="12"/>
  <c r="Z258" i="6"/>
  <c r="Y258" i="6"/>
  <c r="Y258" i="8"/>
  <c r="Z258" i="8"/>
  <c r="Y258" i="5"/>
  <c r="Z258" i="5"/>
  <c r="Y258" i="10"/>
  <c r="Z258" i="10"/>
  <c r="Y258" i="4"/>
  <c r="Z258" i="4"/>
  <c r="Y258" i="7"/>
  <c r="Z258" i="7"/>
  <c r="Y258" i="14"/>
  <c r="Z258" i="14"/>
  <c r="Y257" i="15"/>
  <c r="Z257" i="15"/>
  <c r="Y257" i="5"/>
  <c r="Z257" i="5"/>
  <c r="X257" i="16"/>
  <c r="E254" i="20"/>
  <c r="Y257" i="12"/>
  <c r="Z257" i="12"/>
  <c r="Y257" i="6"/>
  <c r="Z257" i="6"/>
  <c r="Y257" i="8"/>
  <c r="Z257" i="8"/>
  <c r="F254" i="19"/>
  <c r="G254" i="19"/>
  <c r="H254" i="19"/>
  <c r="Y257" i="7"/>
  <c r="Z257" i="7"/>
  <c r="Y257" i="14"/>
  <c r="Z257" i="14"/>
  <c r="Y257" i="17"/>
  <c r="Z257" i="17"/>
  <c r="Y257" i="10"/>
  <c r="Z257" i="10"/>
  <c r="Z257" i="13"/>
  <c r="Y257" i="13"/>
  <c r="Y257" i="4"/>
  <c r="Z257" i="4"/>
  <c r="Y257" i="11"/>
  <c r="Z257" i="11"/>
  <c r="Y257" i="9"/>
  <c r="Z257" i="9"/>
  <c r="Y256" i="9"/>
  <c r="Z256" i="9"/>
  <c r="Y256" i="15"/>
  <c r="Z256" i="15"/>
  <c r="Y256" i="5"/>
  <c r="Z256" i="5"/>
  <c r="Y256" i="6"/>
  <c r="Z256" i="6"/>
  <c r="Y256" i="8"/>
  <c r="Z256" i="8"/>
  <c r="Y256" i="10"/>
  <c r="Z256" i="10"/>
  <c r="Y256" i="7"/>
  <c r="Z256" i="7"/>
  <c r="Y256" i="14"/>
  <c r="Z256" i="14"/>
  <c r="Y256" i="11"/>
  <c r="Z256" i="11"/>
  <c r="Y256" i="4"/>
  <c r="Z256" i="4"/>
  <c r="Y255" i="10"/>
  <c r="Z255" i="10"/>
  <c r="Y255" i="7"/>
  <c r="Z255" i="7"/>
  <c r="Y255" i="4"/>
  <c r="Z255" i="4"/>
  <c r="Z255" i="11"/>
  <c r="Y255" i="11"/>
  <c r="Y255" i="9"/>
  <c r="Z255" i="9"/>
  <c r="Y255" i="15"/>
  <c r="Z255" i="15"/>
  <c r="Y255" i="5"/>
  <c r="Z255" i="5"/>
  <c r="Y255" i="6"/>
  <c r="Z255" i="6"/>
  <c r="Y255" i="8"/>
  <c r="Z255" i="8"/>
  <c r="Y254" i="4"/>
  <c r="Z254" i="4"/>
  <c r="Y254" i="5"/>
  <c r="Z254" i="5"/>
  <c r="Y254" i="15"/>
  <c r="Z254" i="15"/>
  <c r="Y253" i="14"/>
  <c r="Z253" i="14"/>
  <c r="Y253" i="7"/>
  <c r="Z253" i="7"/>
  <c r="Y253" i="6"/>
  <c r="Z253" i="6"/>
  <c r="Y253" i="8"/>
  <c r="Z253" i="8"/>
  <c r="Y253" i="9"/>
  <c r="Z253" i="9"/>
  <c r="Y253" i="15"/>
  <c r="Z253" i="15"/>
  <c r="Y253" i="5"/>
  <c r="Z253" i="5"/>
  <c r="Y253" i="4"/>
  <c r="Z253" i="4"/>
  <c r="Y252" i="5"/>
  <c r="Z252" i="5"/>
  <c r="Y252" i="15"/>
  <c r="Z252" i="15"/>
  <c r="Y252" i="9"/>
  <c r="Z252" i="9"/>
  <c r="Z252" i="11"/>
  <c r="Y252" i="11"/>
  <c r="Z252" i="13"/>
  <c r="Y252" i="13"/>
  <c r="Y252" i="10"/>
  <c r="Z252" i="10"/>
  <c r="Y252" i="17"/>
  <c r="Z252" i="17"/>
  <c r="Y252" i="12"/>
  <c r="Z252" i="12"/>
  <c r="X252" i="16"/>
  <c r="E249" i="20"/>
  <c r="Y252" i="7"/>
  <c r="Z252" i="7"/>
  <c r="Y252" i="4"/>
  <c r="Z252" i="4"/>
  <c r="Y252" i="8"/>
  <c r="Z252" i="8"/>
  <c r="Y252" i="6"/>
  <c r="Z252" i="6"/>
  <c r="Y251" i="4"/>
  <c r="Z251" i="4"/>
  <c r="Z251" i="11"/>
  <c r="Y251" i="11"/>
  <c r="Y251" i="9"/>
  <c r="Z251" i="9"/>
  <c r="Y251" i="15"/>
  <c r="Z251" i="15"/>
  <c r="Y251" i="5"/>
  <c r="Z251" i="5"/>
  <c r="Y251" i="6"/>
  <c r="Z251" i="6"/>
  <c r="Y251" i="8"/>
  <c r="Z251" i="8"/>
  <c r="F248" i="19"/>
  <c r="G248" i="19"/>
  <c r="H248" i="19"/>
  <c r="Y251" i="7"/>
  <c r="Z251" i="7"/>
  <c r="Y251" i="14"/>
  <c r="Z251" i="14"/>
  <c r="Y251" i="10"/>
  <c r="Z251" i="10"/>
  <c r="Z250" i="13"/>
  <c r="Y250" i="13"/>
  <c r="Z250" i="11"/>
  <c r="Y250" i="11"/>
  <c r="Y250" i="9"/>
  <c r="Z250" i="9"/>
  <c r="Y250" i="15"/>
  <c r="Z250" i="15"/>
  <c r="Y250" i="5"/>
  <c r="Z250" i="5"/>
  <c r="X250" i="16"/>
  <c r="E247" i="20"/>
  <c r="Y250" i="12"/>
  <c r="Z250" i="12"/>
  <c r="Y250" i="6"/>
  <c r="Z250" i="6"/>
  <c r="Y250" i="8"/>
  <c r="Z250" i="8"/>
  <c r="Y250" i="10"/>
  <c r="Z250" i="10"/>
  <c r="Y250" i="4"/>
  <c r="Z250" i="4"/>
  <c r="Y250" i="17"/>
  <c r="Z250" i="17"/>
  <c r="Y250" i="14"/>
  <c r="Z250" i="14"/>
  <c r="Y250" i="7"/>
  <c r="Z250" i="7"/>
  <c r="Z249" i="11"/>
  <c r="Y249" i="11"/>
  <c r="Y249" i="8"/>
  <c r="Z249" i="8"/>
  <c r="Z249" i="6"/>
  <c r="Y249" i="6"/>
  <c r="Y249" i="9"/>
  <c r="Z249" i="9"/>
  <c r="Y249" i="14"/>
  <c r="Z249" i="14"/>
  <c r="Y249" i="12"/>
  <c r="Z249" i="12"/>
  <c r="X249" i="16"/>
  <c r="E246" i="20"/>
  <c r="Y249" i="17"/>
  <c r="Z249" i="17"/>
  <c r="Y249" i="7"/>
  <c r="Z249" i="7"/>
  <c r="Y249" i="5"/>
  <c r="Z249" i="5"/>
  <c r="Y249" i="4"/>
  <c r="Z249" i="4"/>
  <c r="Y249" i="10"/>
  <c r="Z249" i="10"/>
  <c r="Y249" i="13"/>
  <c r="Z249" i="13"/>
  <c r="Y249" i="15"/>
  <c r="Z249" i="15"/>
  <c r="Y248" i="7"/>
  <c r="Z248" i="7"/>
  <c r="Y248" i="8"/>
  <c r="Z248" i="8"/>
  <c r="Z248" i="6"/>
  <c r="Y248" i="6"/>
  <c r="Y248" i="14"/>
  <c r="Z248" i="14"/>
  <c r="Y248" i="4"/>
  <c r="Z248" i="4"/>
  <c r="Y248" i="5"/>
  <c r="Z248" i="5"/>
  <c r="Y248" i="15"/>
  <c r="Z248" i="15"/>
  <c r="Y248" i="9"/>
  <c r="Z248" i="9"/>
  <c r="Y246" i="8"/>
  <c r="Z246" i="8"/>
  <c r="Y246" i="14"/>
  <c r="Z246" i="14"/>
  <c r="Y246" i="4"/>
  <c r="Z246" i="4"/>
  <c r="Y246" i="17"/>
  <c r="Z246" i="17"/>
  <c r="Y246" i="13"/>
  <c r="Z246" i="13"/>
  <c r="Y246" i="6"/>
  <c r="Z246" i="6"/>
  <c r="Y246" i="9"/>
  <c r="Z246" i="9"/>
  <c r="Y246" i="12"/>
  <c r="Z246" i="12"/>
  <c r="X246" i="16"/>
  <c r="E243" i="20"/>
  <c r="Y246" i="10"/>
  <c r="Z246" i="10"/>
  <c r="Y246" i="5"/>
  <c r="Z246" i="5"/>
  <c r="Y246" i="15"/>
  <c r="Z246" i="15"/>
  <c r="Y246" i="7"/>
  <c r="Z246" i="7"/>
  <c r="Y246" i="11"/>
  <c r="Z246" i="11"/>
  <c r="Y245" i="14"/>
  <c r="Z245" i="14"/>
  <c r="Y245" i="4"/>
  <c r="Z245" i="4"/>
  <c r="Z245" i="13"/>
  <c r="Y245" i="13"/>
  <c r="X245" i="16"/>
  <c r="E242" i="20"/>
  <c r="Y245" i="12"/>
  <c r="Z245" i="12"/>
  <c r="Y245" i="9"/>
  <c r="Z245" i="9"/>
  <c r="Z245" i="6"/>
  <c r="Y245" i="6"/>
  <c r="Y245" i="8"/>
  <c r="Z245" i="8"/>
  <c r="Y245" i="15"/>
  <c r="Z245" i="15"/>
  <c r="Y245" i="5"/>
  <c r="Z245" i="5"/>
  <c r="Y245" i="17"/>
  <c r="Z245" i="17"/>
  <c r="Y245" i="11"/>
  <c r="Z245" i="11"/>
  <c r="Y245" i="7"/>
  <c r="Z245" i="7"/>
  <c r="Y245" i="10"/>
  <c r="Z245" i="10"/>
  <c r="Y244" i="4"/>
  <c r="Z244" i="4"/>
  <c r="Y244" i="17"/>
  <c r="Z244" i="17"/>
  <c r="Y244" i="13"/>
  <c r="Z244" i="13"/>
  <c r="Z244" i="11"/>
  <c r="Y244" i="11"/>
  <c r="Y244" i="9"/>
  <c r="Z244" i="9"/>
  <c r="Y244" i="15"/>
  <c r="Z244" i="15"/>
  <c r="Y244" i="5"/>
  <c r="Z244" i="5"/>
  <c r="Y244" i="10"/>
  <c r="Z244" i="10"/>
  <c r="Y244" i="8"/>
  <c r="Z244" i="8"/>
  <c r="Z244" i="6"/>
  <c r="Y244" i="6"/>
  <c r="Y244" i="12"/>
  <c r="Z244" i="12"/>
  <c r="X244" i="16"/>
  <c r="E241" i="20"/>
  <c r="Y244" i="7"/>
  <c r="Z244" i="7"/>
  <c r="Y244" i="14"/>
  <c r="Z244" i="14"/>
  <c r="Z243" i="6"/>
  <c r="Y243" i="6"/>
  <c r="Y243" i="8"/>
  <c r="Z243" i="8"/>
  <c r="X243" i="16"/>
  <c r="E240" i="20"/>
  <c r="Y243" i="5"/>
  <c r="Z243" i="5"/>
  <c r="Y243" i="10"/>
  <c r="Z243" i="10"/>
  <c r="Y243" i="14"/>
  <c r="Z243" i="14"/>
  <c r="Y243" i="17"/>
  <c r="Z243" i="17"/>
  <c r="Y243" i="4"/>
  <c r="Z243" i="4"/>
  <c r="Z243" i="13"/>
  <c r="Y243" i="13"/>
  <c r="Y243" i="7"/>
  <c r="Z243" i="7"/>
  <c r="Z243" i="11"/>
  <c r="Y243" i="11"/>
  <c r="Y243" i="9"/>
  <c r="Z243" i="9"/>
  <c r="Y243" i="15"/>
  <c r="Z243" i="15"/>
  <c r="Y243" i="12"/>
  <c r="Z243" i="12"/>
  <c r="Z242" i="13"/>
  <c r="Y242" i="13"/>
  <c r="Z242" i="11"/>
  <c r="Y242" i="11"/>
  <c r="Y242" i="9"/>
  <c r="Z242" i="9"/>
  <c r="Y242" i="15"/>
  <c r="Z242" i="15"/>
  <c r="Y242" i="5"/>
  <c r="Z242" i="5"/>
  <c r="X242" i="16"/>
  <c r="E239" i="20"/>
  <c r="Y242" i="12"/>
  <c r="Z242" i="12"/>
  <c r="Y242" i="10"/>
  <c r="Z242" i="10"/>
  <c r="Y242" i="17"/>
  <c r="Z242" i="17"/>
  <c r="Y242" i="4"/>
  <c r="Z242" i="4"/>
  <c r="Y242" i="8"/>
  <c r="Z242" i="8"/>
  <c r="Y242" i="7"/>
  <c r="Z242" i="7"/>
  <c r="Y242" i="14"/>
  <c r="Z242" i="14"/>
  <c r="Z242" i="6"/>
  <c r="Y242" i="6"/>
  <c r="Y241" i="6"/>
  <c r="Z241" i="6"/>
  <c r="Y241" i="8"/>
  <c r="Z241" i="8"/>
  <c r="Y241" i="14"/>
  <c r="Z241" i="14"/>
  <c r="Y241" i="4"/>
  <c r="Z241" i="4"/>
  <c r="Y241" i="17"/>
  <c r="Z241" i="17"/>
  <c r="Y241" i="10"/>
  <c r="Z241" i="10"/>
  <c r="Y241" i="13"/>
  <c r="Z241" i="13"/>
  <c r="Z241" i="11"/>
  <c r="Y241" i="11"/>
  <c r="Y241" i="7"/>
  <c r="Z241" i="7"/>
  <c r="Y241" i="9"/>
  <c r="Z241" i="9"/>
  <c r="Y241" i="15"/>
  <c r="Z241" i="15"/>
  <c r="Y241" i="5"/>
  <c r="Z241" i="5"/>
  <c r="X241" i="16"/>
  <c r="E238" i="20"/>
  <c r="Y241" i="12"/>
  <c r="Z241" i="12"/>
  <c r="Y240" i="13"/>
  <c r="Z240" i="13"/>
  <c r="Y240" i="11"/>
  <c r="Z240" i="11"/>
  <c r="Y240" i="9"/>
  <c r="Z240" i="9"/>
  <c r="Y240" i="15"/>
  <c r="Z240" i="15"/>
  <c r="Y240" i="5"/>
  <c r="Z240" i="5"/>
  <c r="X240" i="16"/>
  <c r="E237" i="20"/>
  <c r="Y240" i="12"/>
  <c r="Z240" i="12"/>
  <c r="Y240" i="10"/>
  <c r="Z240" i="10"/>
  <c r="Y240" i="17"/>
  <c r="Z240" i="17"/>
  <c r="Z240" i="6"/>
  <c r="Y240" i="6"/>
  <c r="F237" i="19"/>
  <c r="G237" i="19"/>
  <c r="H237" i="19"/>
  <c r="Y240" i="4"/>
  <c r="Z240" i="4"/>
  <c r="Y240" i="14"/>
  <c r="Z240" i="14"/>
  <c r="Y240" i="7"/>
  <c r="Z240" i="7"/>
  <c r="Y240" i="8"/>
  <c r="Z240" i="8"/>
  <c r="Y239" i="10"/>
  <c r="Z239" i="10"/>
  <c r="Y239" i="17"/>
  <c r="Z239" i="17"/>
  <c r="Y239" i="4"/>
  <c r="Z239" i="4"/>
  <c r="Z239" i="13"/>
  <c r="Y239" i="13"/>
  <c r="Z239" i="11"/>
  <c r="Y239" i="11"/>
  <c r="Y239" i="9"/>
  <c r="Z239" i="9"/>
  <c r="Y239" i="15"/>
  <c r="Z239" i="15"/>
  <c r="Y239" i="5"/>
  <c r="Z239" i="5"/>
  <c r="X239" i="16"/>
  <c r="E236" i="20"/>
  <c r="Y239" i="12"/>
  <c r="Z239" i="12"/>
  <c r="Y239" i="6"/>
  <c r="Z239" i="6"/>
  <c r="Y239" i="8"/>
  <c r="Z239" i="8"/>
  <c r="F236" i="19"/>
  <c r="G236" i="19"/>
  <c r="H236" i="19"/>
  <c r="Y239" i="7"/>
  <c r="Z239" i="7"/>
  <c r="Y239" i="14"/>
  <c r="Z239" i="14"/>
  <c r="Y238" i="6"/>
  <c r="Z238" i="6"/>
  <c r="Y238" i="8"/>
  <c r="Z238" i="8"/>
  <c r="Y238" i="10"/>
  <c r="Z238" i="10"/>
  <c r="Y238" i="4"/>
  <c r="Z238" i="4"/>
  <c r="Y238" i="17"/>
  <c r="Z238" i="17"/>
  <c r="Y238" i="15"/>
  <c r="Z238" i="15"/>
  <c r="Y238" i="5"/>
  <c r="Z238" i="5"/>
  <c r="Y238" i="7"/>
  <c r="Z238" i="7"/>
  <c r="X238" i="16"/>
  <c r="E235" i="20"/>
  <c r="Y238" i="12"/>
  <c r="Z238" i="12"/>
  <c r="Y238" i="13"/>
  <c r="Z238" i="13"/>
  <c r="Z238" i="11"/>
  <c r="Y238" i="11"/>
  <c r="Y238" i="9"/>
  <c r="Z238" i="9"/>
  <c r="Y237" i="13"/>
  <c r="Z237" i="13"/>
  <c r="Y237" i="11"/>
  <c r="Z237" i="11"/>
  <c r="Y237" i="9"/>
  <c r="Z237" i="9"/>
  <c r="Y237" i="15"/>
  <c r="Z237" i="15"/>
  <c r="Y237" i="5"/>
  <c r="Z237" i="5"/>
  <c r="Y237" i="10"/>
  <c r="Z237" i="10"/>
  <c r="X237" i="16"/>
  <c r="E234" i="20"/>
  <c r="Y237" i="12"/>
  <c r="Z237" i="12"/>
  <c r="Z237" i="6"/>
  <c r="Y237" i="6"/>
  <c r="Y237" i="8"/>
  <c r="Z237" i="8"/>
  <c r="F234" i="19"/>
  <c r="G234" i="19"/>
  <c r="H234" i="19"/>
  <c r="Y237" i="14"/>
  <c r="Z237" i="14"/>
  <c r="Y237" i="4"/>
  <c r="Z237" i="4"/>
  <c r="Y237" i="7"/>
  <c r="Z237" i="7"/>
  <c r="Y237" i="17"/>
  <c r="Z237" i="17"/>
  <c r="Y236" i="4"/>
  <c r="Z236" i="4"/>
  <c r="Y236" i="10"/>
  <c r="Z236" i="10"/>
  <c r="Y236" i="7"/>
  <c r="Z236" i="7"/>
  <c r="Y236" i="8"/>
  <c r="Z236" i="8"/>
  <c r="Y236" i="12"/>
  <c r="Z236" i="12"/>
  <c r="Y236" i="14"/>
  <c r="Z236" i="14"/>
  <c r="X236" i="16"/>
  <c r="E233" i="20"/>
  <c r="Y236" i="5"/>
  <c r="Z236" i="5"/>
  <c r="Y236" i="15"/>
  <c r="Z236" i="15"/>
  <c r="Y236" i="9"/>
  <c r="Z236" i="9"/>
  <c r="Y236" i="6"/>
  <c r="Z236" i="6"/>
  <c r="Z236" i="11"/>
  <c r="Y236" i="11"/>
  <c r="Y236" i="13"/>
  <c r="Z236" i="13"/>
  <c r="Y236" i="17"/>
  <c r="Z236" i="17"/>
  <c r="Y235" i="8"/>
  <c r="Z235" i="8"/>
  <c r="Z235" i="6"/>
  <c r="Y235" i="6"/>
  <c r="Y235" i="12"/>
  <c r="Z235" i="12"/>
  <c r="X235" i="16"/>
  <c r="E232" i="20"/>
  <c r="Y235" i="4"/>
  <c r="Z235" i="4"/>
  <c r="Y235" i="5"/>
  <c r="Z235" i="5"/>
  <c r="Y235" i="15"/>
  <c r="Z235" i="15"/>
  <c r="Y235" i="14"/>
  <c r="Z235" i="14"/>
  <c r="Z235" i="11"/>
  <c r="Y235" i="11"/>
  <c r="Y235" i="7"/>
  <c r="Z235" i="7"/>
  <c r="Z235" i="13"/>
  <c r="Y235" i="13"/>
  <c r="Y235" i="10"/>
  <c r="Z235" i="10"/>
  <c r="Y235" i="9"/>
  <c r="Z235" i="9"/>
  <c r="Y235" i="17"/>
  <c r="Z235" i="17"/>
  <c r="Y234" i="9"/>
  <c r="Z234" i="9"/>
  <c r="Y234" i="15"/>
  <c r="Z234" i="15"/>
  <c r="Y234" i="5"/>
  <c r="Z234" i="5"/>
  <c r="X234" i="16"/>
  <c r="E231" i="20"/>
  <c r="Y234" i="12"/>
  <c r="Z234" i="12"/>
  <c r="Z234" i="6"/>
  <c r="Y234" i="6"/>
  <c r="Y234" i="8"/>
  <c r="Z234" i="8"/>
  <c r="Y234" i="4"/>
  <c r="Z234" i="4"/>
  <c r="Y234" i="7"/>
  <c r="Z234" i="7"/>
  <c r="Z234" i="13"/>
  <c r="Y234" i="13"/>
  <c r="Y234" i="14"/>
  <c r="Z234" i="14"/>
  <c r="Y234" i="10"/>
  <c r="Z234" i="10"/>
  <c r="Y234" i="17"/>
  <c r="Z234" i="17"/>
  <c r="Y234" i="11"/>
  <c r="Z234" i="11"/>
  <c r="Z233" i="13"/>
  <c r="Y233" i="13"/>
  <c r="Z233" i="11"/>
  <c r="Y233" i="11"/>
  <c r="Y233" i="15"/>
  <c r="Z233" i="15"/>
  <c r="Y233" i="8"/>
  <c r="Z233" i="8"/>
  <c r="Z233" i="6"/>
  <c r="Y233" i="6"/>
  <c r="Y233" i="9"/>
  <c r="Z233" i="9"/>
  <c r="X233" i="16"/>
  <c r="E230" i="20"/>
  <c r="Y233" i="5"/>
  <c r="Z233" i="5"/>
  <c r="Y233" i="7"/>
  <c r="Z233" i="7"/>
  <c r="F230" i="19"/>
  <c r="G230" i="19"/>
  <c r="H230" i="19"/>
  <c r="Y233" i="14"/>
  <c r="Z233" i="14"/>
  <c r="Y233" i="4"/>
  <c r="Z233" i="4"/>
  <c r="Y233" i="17"/>
  <c r="Z233" i="17"/>
  <c r="Y233" i="10"/>
  <c r="Z233" i="10"/>
  <c r="Y233" i="12"/>
  <c r="Z233" i="12"/>
  <c r="Y232" i="13"/>
  <c r="Z232" i="13"/>
  <c r="Z232" i="11"/>
  <c r="Y232" i="11"/>
  <c r="Y232" i="9"/>
  <c r="Z232" i="9"/>
  <c r="Y232" i="15"/>
  <c r="Z232" i="15"/>
  <c r="Y232" i="5"/>
  <c r="Z232" i="5"/>
  <c r="X232" i="16"/>
  <c r="E229" i="20"/>
  <c r="Y232" i="12"/>
  <c r="Z232" i="12"/>
  <c r="Y232" i="6"/>
  <c r="Z232" i="6"/>
  <c r="Y232" i="8"/>
  <c r="Z232" i="8"/>
  <c r="Y232" i="4"/>
  <c r="Z232" i="4"/>
  <c r="Y232" i="10"/>
  <c r="Z232" i="10"/>
  <c r="Y232" i="17"/>
  <c r="Z232" i="17"/>
  <c r="Y232" i="7"/>
  <c r="Z232" i="7"/>
  <c r="Y232" i="14"/>
  <c r="Z232" i="14"/>
  <c r="Y231" i="7"/>
  <c r="Z231" i="7"/>
  <c r="Z231" i="13"/>
  <c r="Y231" i="13"/>
  <c r="Y231" i="11"/>
  <c r="Z231" i="11"/>
  <c r="Y231" i="9"/>
  <c r="Z231" i="9"/>
  <c r="Y231" i="15"/>
  <c r="Z231" i="15"/>
  <c r="Y231" i="5"/>
  <c r="Z231" i="5"/>
  <c r="X231" i="16"/>
  <c r="E228" i="20"/>
  <c r="Z231" i="6"/>
  <c r="Y231" i="6"/>
  <c r="Y231" i="8"/>
  <c r="Z231" i="8"/>
  <c r="F228" i="19"/>
  <c r="G228" i="19"/>
  <c r="H228" i="19"/>
  <c r="Y231" i="17"/>
  <c r="Z231" i="17"/>
  <c r="Y231" i="4"/>
  <c r="Z231" i="4"/>
  <c r="Y231" i="14"/>
  <c r="Z231" i="14"/>
  <c r="Y231" i="10"/>
  <c r="Z231" i="10"/>
  <c r="Y231" i="12"/>
  <c r="Z231" i="12"/>
  <c r="Y230" i="8"/>
  <c r="Z230" i="8"/>
  <c r="Y230" i="17"/>
  <c r="Z230" i="17"/>
  <c r="Y230" i="4"/>
  <c r="Z230" i="4"/>
  <c r="Z230" i="13"/>
  <c r="Y230" i="13"/>
  <c r="Y230" i="11"/>
  <c r="Z230" i="11"/>
  <c r="Y230" i="10"/>
  <c r="Z230" i="10"/>
  <c r="Y230" i="9"/>
  <c r="Z230" i="9"/>
  <c r="Y230" i="7"/>
  <c r="Z230" i="7"/>
  <c r="Y230" i="15"/>
  <c r="Z230" i="15"/>
  <c r="Y230" i="5"/>
  <c r="Z230" i="5"/>
  <c r="X230" i="16"/>
  <c r="E227" i="20"/>
  <c r="Y230" i="12"/>
  <c r="Z230" i="12"/>
  <c r="Y230" i="6"/>
  <c r="Z230" i="6"/>
  <c r="F227" i="19"/>
  <c r="G227" i="19"/>
  <c r="H227" i="19"/>
  <c r="Z229" i="13"/>
  <c r="Y229" i="13"/>
  <c r="Y229" i="9"/>
  <c r="Z229" i="9"/>
  <c r="Y229" i="15"/>
  <c r="Z229" i="15"/>
  <c r="Y229" i="7"/>
  <c r="Z229" i="7"/>
  <c r="Y229" i="5"/>
  <c r="Z229" i="5"/>
  <c r="X229" i="16"/>
  <c r="E226" i="20"/>
  <c r="Y229" i="12"/>
  <c r="Z229" i="12"/>
  <c r="Y229" i="8"/>
  <c r="Z229" i="8"/>
  <c r="F226" i="19"/>
  <c r="G226" i="19"/>
  <c r="H226" i="19"/>
  <c r="Y229" i="4"/>
  <c r="Z229" i="4"/>
  <c r="Y229" i="17"/>
  <c r="Z229" i="17"/>
  <c r="Y229" i="10"/>
  <c r="Z229" i="10"/>
  <c r="Y229" i="14"/>
  <c r="Z229" i="14"/>
  <c r="Z229" i="6"/>
  <c r="Y229" i="6"/>
  <c r="Z229" i="11"/>
  <c r="Y229" i="11"/>
  <c r="Y228" i="5"/>
  <c r="Z228" i="5"/>
  <c r="Y228" i="8"/>
  <c r="Z228" i="8"/>
  <c r="Y228" i="17"/>
  <c r="Z228" i="17"/>
  <c r="Y228" i="10"/>
  <c r="Z228" i="10"/>
  <c r="Y228" i="15"/>
  <c r="Z228" i="15"/>
  <c r="Y228" i="12"/>
  <c r="Z228" i="12"/>
  <c r="Z228" i="6"/>
  <c r="Y228" i="6"/>
  <c r="Y228" i="4"/>
  <c r="Z228" i="4"/>
  <c r="Y228" i="9"/>
  <c r="Z228" i="9"/>
  <c r="Z228" i="11"/>
  <c r="Y228" i="11"/>
  <c r="Z228" i="13"/>
  <c r="Y228" i="13"/>
  <c r="Y228" i="7"/>
  <c r="Z228" i="7"/>
  <c r="X228" i="16"/>
  <c r="E225" i="20"/>
  <c r="Y227" i="9"/>
  <c r="Z227" i="9"/>
  <c r="Y227" i="15"/>
  <c r="Z227" i="15"/>
  <c r="Y227" i="5"/>
  <c r="Z227" i="5"/>
  <c r="X227" i="16"/>
  <c r="E224" i="20"/>
  <c r="Y227" i="12"/>
  <c r="Z227" i="12"/>
  <c r="Y227" i="6"/>
  <c r="Z227" i="6"/>
  <c r="Y227" i="8"/>
  <c r="Z227" i="8"/>
  <c r="F224" i="19"/>
  <c r="G224" i="19"/>
  <c r="H224" i="19"/>
  <c r="Y227" i="7"/>
  <c r="Z227" i="7"/>
  <c r="Y227" i="11"/>
  <c r="Z227" i="11"/>
  <c r="Y227" i="4"/>
  <c r="Z227" i="4"/>
  <c r="Y227" i="17"/>
  <c r="Z227" i="17"/>
  <c r="Y227" i="14"/>
  <c r="Z227" i="14"/>
  <c r="Y227" i="10"/>
  <c r="Z227" i="10"/>
  <c r="Z227" i="13"/>
  <c r="Y227" i="13"/>
  <c r="Y226" i="4"/>
  <c r="Z226" i="4"/>
  <c r="Y226" i="9"/>
  <c r="Z226" i="9"/>
  <c r="Y226" i="17"/>
  <c r="Z226" i="17"/>
  <c r="Y226" i="7"/>
  <c r="Z226" i="7"/>
  <c r="Y226" i="10"/>
  <c r="Z226" i="10"/>
  <c r="Z226" i="11"/>
  <c r="Y226" i="11"/>
  <c r="Z226" i="13"/>
  <c r="Y226" i="13"/>
  <c r="Y226" i="14"/>
  <c r="Z226" i="14"/>
  <c r="Y226" i="8"/>
  <c r="Z226" i="8"/>
  <c r="Z226" i="6"/>
  <c r="Y226" i="6"/>
  <c r="Y226" i="12"/>
  <c r="Z226" i="12"/>
  <c r="X226" i="16"/>
  <c r="E223" i="20"/>
  <c r="Y226" i="5"/>
  <c r="Z226" i="5"/>
  <c r="Y226" i="15"/>
  <c r="Z226" i="15"/>
  <c r="Z225" i="11"/>
  <c r="Y225" i="11"/>
  <c r="Y225" i="13"/>
  <c r="Z225" i="13"/>
  <c r="Y225" i="10"/>
  <c r="Z225" i="10"/>
  <c r="Y225" i="4"/>
  <c r="Z225" i="4"/>
  <c r="Y225" i="17"/>
  <c r="Z225" i="17"/>
  <c r="X225" i="16"/>
  <c r="E222" i="20"/>
  <c r="Y225" i="8"/>
  <c r="Z225" i="8"/>
  <c r="Y225" i="12"/>
  <c r="Z225" i="12"/>
  <c r="Y225" i="7"/>
  <c r="Z225" i="7"/>
  <c r="Y225" i="5"/>
  <c r="Z225" i="5"/>
  <c r="Y225" i="15"/>
  <c r="Z225" i="15"/>
  <c r="Y225" i="9"/>
  <c r="Z225" i="9"/>
  <c r="Z225" i="6"/>
  <c r="Y225" i="6"/>
  <c r="Y225" i="14"/>
  <c r="Z225" i="14"/>
  <c r="Y224" i="5"/>
  <c r="Z224" i="5"/>
  <c r="Y224" i="14"/>
  <c r="Z224" i="14"/>
  <c r="X224" i="16"/>
  <c r="E221" i="20"/>
  <c r="Y224" i="12"/>
  <c r="Z224" i="12"/>
  <c r="Y224" i="6"/>
  <c r="Z224" i="6"/>
  <c r="Y224" i="8"/>
  <c r="Z224" i="8"/>
  <c r="Y224" i="10"/>
  <c r="Z224" i="10"/>
  <c r="Z224" i="13"/>
  <c r="Y224" i="13"/>
  <c r="Y224" i="11"/>
  <c r="Z224" i="11"/>
  <c r="Y224" i="17"/>
  <c r="Z224" i="17"/>
  <c r="Y224" i="4"/>
  <c r="Z224" i="4"/>
  <c r="Y224" i="9"/>
  <c r="Z224" i="9"/>
  <c r="Y224" i="7"/>
  <c r="Z224" i="7"/>
  <c r="Y224" i="15"/>
  <c r="Z224" i="15"/>
  <c r="Y223" i="12"/>
  <c r="Z223" i="12"/>
  <c r="Y223" i="17"/>
  <c r="Z223" i="17"/>
  <c r="Y223" i="7"/>
  <c r="Z223" i="7"/>
  <c r="Y223" i="14"/>
  <c r="Z223" i="14"/>
  <c r="Y223" i="6"/>
  <c r="Z223" i="6"/>
  <c r="Y223" i="8"/>
  <c r="Z223" i="8"/>
  <c r="Y223" i="10"/>
  <c r="Z223" i="10"/>
  <c r="Y223" i="13"/>
  <c r="Z223" i="13"/>
  <c r="Z223" i="11"/>
  <c r="Y223" i="11"/>
  <c r="Y223" i="9"/>
  <c r="Z223" i="9"/>
  <c r="Y223" i="15"/>
  <c r="Z223" i="15"/>
  <c r="Y223" i="5"/>
  <c r="Z223" i="5"/>
  <c r="Y223" i="4"/>
  <c r="Z223" i="4"/>
  <c r="X223" i="16"/>
  <c r="E220" i="20"/>
  <c r="Y222" i="15"/>
  <c r="Z222" i="15"/>
  <c r="X222" i="16"/>
  <c r="E219" i="20"/>
  <c r="Y222" i="10"/>
  <c r="Z222" i="10"/>
  <c r="Y222" i="17"/>
  <c r="Z222" i="17"/>
  <c r="Y222" i="8"/>
  <c r="Z222" i="8"/>
  <c r="Z222" i="6"/>
  <c r="Y222" i="6"/>
  <c r="Y222" i="12"/>
  <c r="Z222" i="12"/>
  <c r="Y222" i="9"/>
  <c r="Z222" i="9"/>
  <c r="Z222" i="11"/>
  <c r="Y222" i="11"/>
  <c r="Z222" i="13"/>
  <c r="Y222" i="13"/>
  <c r="Y222" i="5"/>
  <c r="Z222" i="5"/>
  <c r="Y222" i="7"/>
  <c r="Z222" i="7"/>
  <c r="Y222" i="4"/>
  <c r="Z222" i="4"/>
  <c r="Y221" i="10"/>
  <c r="Z221" i="10"/>
  <c r="Z221" i="13"/>
  <c r="Y221" i="13"/>
  <c r="Y221" i="11"/>
  <c r="Z221" i="11"/>
  <c r="Y221" i="9"/>
  <c r="Z221" i="9"/>
  <c r="Y221" i="15"/>
  <c r="Z221" i="15"/>
  <c r="Y221" i="17"/>
  <c r="Z221" i="17"/>
  <c r="Y221" i="5"/>
  <c r="Z221" i="5"/>
  <c r="X221" i="16"/>
  <c r="E218" i="20"/>
  <c r="Y221" i="12"/>
  <c r="Z221" i="12"/>
  <c r="Y221" i="6"/>
  <c r="Z221" i="6"/>
  <c r="Y221" i="8"/>
  <c r="Z221" i="8"/>
  <c r="Y221" i="7"/>
  <c r="Z221" i="7"/>
  <c r="F218" i="19"/>
  <c r="G218" i="19"/>
  <c r="H218" i="19"/>
  <c r="Y221" i="4"/>
  <c r="Z221" i="4"/>
  <c r="Y220" i="14"/>
  <c r="Z220" i="14"/>
  <c r="Y220" i="8"/>
  <c r="Z220" i="8"/>
  <c r="Y220" i="6"/>
  <c r="Z220" i="6"/>
  <c r="Y220" i="10"/>
  <c r="Z220" i="10"/>
  <c r="Z220" i="13"/>
  <c r="Y220" i="13"/>
  <c r="Z220" i="11"/>
  <c r="Y220" i="11"/>
  <c r="Y220" i="9"/>
  <c r="Z220" i="9"/>
  <c r="Y220" i="4"/>
  <c r="Z220" i="4"/>
  <c r="Y220" i="5"/>
  <c r="Z220" i="5"/>
  <c r="X220" i="16"/>
  <c r="E217" i="20"/>
  <c r="Y220" i="12"/>
  <c r="Z220" i="12"/>
  <c r="Y220" i="7"/>
  <c r="Z220" i="7"/>
  <c r="Y220" i="17"/>
  <c r="Z220" i="17"/>
  <c r="Y220" i="15"/>
  <c r="Z220" i="15"/>
  <c r="Y219" i="15"/>
  <c r="Z219" i="15"/>
  <c r="Y219" i="5"/>
  <c r="Z219" i="5"/>
  <c r="X219" i="16"/>
  <c r="E216" i="20"/>
  <c r="Y219" i="12"/>
  <c r="Z219" i="12"/>
  <c r="Y219" i="6"/>
  <c r="Z219" i="6"/>
  <c r="Y219" i="8"/>
  <c r="Z219" i="8"/>
  <c r="F216" i="19"/>
  <c r="G216" i="19"/>
  <c r="H216" i="19"/>
  <c r="Y219" i="17"/>
  <c r="Z219" i="17"/>
  <c r="Y219" i="14"/>
  <c r="Z219" i="14"/>
  <c r="Y219" i="10"/>
  <c r="Z219" i="10"/>
  <c r="Y219" i="4"/>
  <c r="Z219" i="4"/>
  <c r="Y219" i="7"/>
  <c r="Z219" i="7"/>
  <c r="Z219" i="13"/>
  <c r="Y219" i="13"/>
  <c r="Z219" i="11"/>
  <c r="Y219" i="11"/>
  <c r="Y219" i="9"/>
  <c r="Z219" i="9"/>
  <c r="Z218" i="11"/>
  <c r="Y218" i="11"/>
  <c r="Y218" i="9"/>
  <c r="Z218" i="9"/>
  <c r="Y218" i="15"/>
  <c r="Z218" i="15"/>
  <c r="Y218" i="5"/>
  <c r="Z218" i="5"/>
  <c r="X218" i="16"/>
  <c r="E215" i="20"/>
  <c r="Y218" i="6"/>
  <c r="Z218" i="6"/>
  <c r="Y218" i="12"/>
  <c r="Z218" i="12"/>
  <c r="Y218" i="8"/>
  <c r="Z218" i="8"/>
  <c r="F215" i="19"/>
  <c r="G215" i="19"/>
  <c r="H215" i="19"/>
  <c r="Y218" i="10"/>
  <c r="Z218" i="10"/>
  <c r="Y218" i="17"/>
  <c r="Z218" i="17"/>
  <c r="Y218" i="7"/>
  <c r="Z218" i="7"/>
  <c r="Y218" i="4"/>
  <c r="Z218" i="4"/>
  <c r="Z218" i="13"/>
  <c r="Y218" i="13"/>
  <c r="Y217" i="5"/>
  <c r="Z217" i="5"/>
  <c r="Y217" i="14"/>
  <c r="Z217" i="14"/>
  <c r="X217" i="16"/>
  <c r="E214" i="20"/>
  <c r="F214" i="19"/>
  <c r="G214" i="19"/>
  <c r="H214" i="19"/>
  <c r="Y217" i="12"/>
  <c r="Z217" i="12"/>
  <c r="Z217" i="6"/>
  <c r="Y217" i="6"/>
  <c r="Y217" i="8"/>
  <c r="Z217" i="8"/>
  <c r="Z217" i="13"/>
  <c r="Y217" i="13"/>
  <c r="Z217" i="11"/>
  <c r="Y217" i="11"/>
  <c r="Y217" i="9"/>
  <c r="Z217" i="9"/>
  <c r="Y217" i="15"/>
  <c r="Z217" i="15"/>
  <c r="Y217" i="4"/>
  <c r="Z217" i="4"/>
  <c r="Y217" i="10"/>
  <c r="Z217" i="10"/>
  <c r="Y217" i="7"/>
  <c r="Z217" i="7"/>
  <c r="Y217" i="17"/>
  <c r="Z217" i="17"/>
  <c r="Y216" i="8"/>
  <c r="Z216" i="8"/>
  <c r="Z216" i="6"/>
  <c r="Y216" i="6"/>
  <c r="Y216" i="12"/>
  <c r="Z216" i="12"/>
  <c r="Y216" i="4"/>
  <c r="Z216" i="4"/>
  <c r="X216" i="16"/>
  <c r="E213" i="20"/>
  <c r="Y216" i="5"/>
  <c r="Z216" i="5"/>
  <c r="Y216" i="10"/>
  <c r="Z216" i="10"/>
  <c r="Y216" i="14"/>
  <c r="Z216" i="14"/>
  <c r="Y216" i="15"/>
  <c r="Z216" i="15"/>
  <c r="Y216" i="13"/>
  <c r="Z216" i="13"/>
  <c r="Y216" i="17"/>
  <c r="Z216" i="17"/>
  <c r="Y216" i="9"/>
  <c r="Z216" i="9"/>
  <c r="Y216" i="11"/>
  <c r="Z216" i="11"/>
  <c r="F213" i="19"/>
  <c r="G213" i="19"/>
  <c r="H213" i="19"/>
  <c r="Y216" i="7"/>
  <c r="Z216" i="7"/>
  <c r="Y215" i="17"/>
  <c r="Z215" i="17"/>
  <c r="Z215" i="6"/>
  <c r="Y215" i="6"/>
  <c r="Y215" i="14"/>
  <c r="Z215" i="14"/>
  <c r="Y215" i="10"/>
  <c r="Z215" i="10"/>
  <c r="Y215" i="7"/>
  <c r="Z215" i="7"/>
  <c r="Y215" i="4"/>
  <c r="Z215" i="4"/>
  <c r="Y215" i="8"/>
  <c r="Z215" i="8"/>
  <c r="Y215" i="13"/>
  <c r="Z215" i="13"/>
  <c r="Y215" i="11"/>
  <c r="Z215" i="11"/>
  <c r="Y215" i="9"/>
  <c r="Z215" i="9"/>
  <c r="Y215" i="15"/>
  <c r="Z215" i="15"/>
  <c r="Y215" i="5"/>
  <c r="Z215" i="5"/>
  <c r="X215" i="16"/>
  <c r="E212" i="20"/>
  <c r="Y215" i="12"/>
  <c r="Z215" i="12"/>
  <c r="Y214" i="11"/>
  <c r="Z214" i="11"/>
  <c r="Y214" i="9"/>
  <c r="Z214" i="9"/>
  <c r="Y214" i="15"/>
  <c r="Z214" i="15"/>
  <c r="Y214" i="5"/>
  <c r="Z214" i="5"/>
  <c r="Y214" i="4"/>
  <c r="Z214" i="4"/>
  <c r="Y214" i="10"/>
  <c r="Z214" i="10"/>
  <c r="X214" i="16"/>
  <c r="E211" i="20"/>
  <c r="Y214" i="12"/>
  <c r="Z214" i="12"/>
  <c r="Y214" i="7"/>
  <c r="Z214" i="7"/>
  <c r="Y214" i="6"/>
  <c r="Z214" i="6"/>
  <c r="Y214" i="8"/>
  <c r="Z214" i="8"/>
  <c r="Y214" i="14"/>
  <c r="Z214" i="14"/>
  <c r="F211" i="19"/>
  <c r="G211" i="19"/>
  <c r="H211" i="19"/>
  <c r="Y214" i="17"/>
  <c r="Z214" i="17"/>
  <c r="Z214" i="13"/>
  <c r="Y214" i="13"/>
  <c r="Y213" i="17"/>
  <c r="Z213" i="17"/>
  <c r="X213" i="16"/>
  <c r="E210" i="20"/>
  <c r="Y213" i="7"/>
  <c r="Z213" i="7"/>
  <c r="Y213" i="12"/>
  <c r="Z213" i="12"/>
  <c r="Y213" i="4"/>
  <c r="Z213" i="4"/>
  <c r="Y213" i="10"/>
  <c r="Z213" i="10"/>
  <c r="Y213" i="8"/>
  <c r="Z213" i="8"/>
  <c r="Y213" i="6"/>
  <c r="Z213" i="6"/>
  <c r="Y213" i="14"/>
  <c r="Z213" i="14"/>
  <c r="Z213" i="13"/>
  <c r="Y213" i="13"/>
  <c r="Z213" i="11"/>
  <c r="Y213" i="11"/>
  <c r="Y213" i="9"/>
  <c r="Z213" i="9"/>
  <c r="Y213" i="15"/>
  <c r="Z213" i="15"/>
  <c r="Y213" i="5"/>
  <c r="Z213" i="5"/>
  <c r="Y212" i="10"/>
  <c r="Z212" i="10"/>
  <c r="Y212" i="17"/>
  <c r="Z212" i="17"/>
  <c r="Y212" i="7"/>
  <c r="Z212" i="7"/>
  <c r="Y212" i="4"/>
  <c r="Z212" i="4"/>
  <c r="Y212" i="13"/>
  <c r="Z212" i="13"/>
  <c r="Y212" i="11"/>
  <c r="Z212" i="11"/>
  <c r="Y212" i="9"/>
  <c r="Z212" i="9"/>
  <c r="Y212" i="15"/>
  <c r="Z212" i="15"/>
  <c r="X212" i="16"/>
  <c r="E209" i="20"/>
  <c r="Y212" i="12"/>
  <c r="Z212" i="12"/>
  <c r="Y212" i="6"/>
  <c r="Z212" i="6"/>
  <c r="Y212" i="8"/>
  <c r="Z212" i="8"/>
  <c r="Y212" i="5"/>
  <c r="Z212" i="5"/>
  <c r="Y211" i="10"/>
  <c r="Z211" i="10"/>
  <c r="Y211" i="14"/>
  <c r="Z211" i="14"/>
  <c r="Y211" i="8"/>
  <c r="Z211" i="8"/>
  <c r="Y211" i="6"/>
  <c r="Z211" i="6"/>
  <c r="Y211" i="12"/>
  <c r="Z211" i="12"/>
  <c r="X211" i="16"/>
  <c r="E208" i="20"/>
  <c r="Y211" i="5"/>
  <c r="Z211" i="5"/>
  <c r="Y211" i="15"/>
  <c r="Z211" i="15"/>
  <c r="Y211" i="13"/>
  <c r="Z211" i="13"/>
  <c r="Z211" i="11"/>
  <c r="Y211" i="11"/>
  <c r="Y211" i="9"/>
  <c r="Z211" i="9"/>
  <c r="Y211" i="4"/>
  <c r="Z211" i="4"/>
  <c r="Y211" i="7"/>
  <c r="Z211" i="7"/>
  <c r="Y211" i="17"/>
  <c r="Z211" i="17"/>
  <c r="Y210" i="17"/>
  <c r="Z210" i="17"/>
  <c r="Y210" i="7"/>
  <c r="Z210" i="7"/>
  <c r="Y210" i="13"/>
  <c r="Z210" i="13"/>
  <c r="Z210" i="11"/>
  <c r="Y210" i="11"/>
  <c r="Y210" i="9"/>
  <c r="Z210" i="9"/>
  <c r="Y210" i="12"/>
  <c r="Z210" i="12"/>
  <c r="Y210" i="15"/>
  <c r="Z210" i="15"/>
  <c r="Y210" i="5"/>
  <c r="Z210" i="5"/>
  <c r="X210" i="16"/>
  <c r="E207" i="20"/>
  <c r="Y210" i="6"/>
  <c r="Z210" i="6"/>
  <c r="Y210" i="8"/>
  <c r="Z210" i="8"/>
  <c r="F207" i="19"/>
  <c r="G207" i="19"/>
  <c r="H207" i="19"/>
  <c r="Y210" i="4"/>
  <c r="Z210" i="4"/>
  <c r="Y210" i="10"/>
  <c r="Z210" i="10"/>
  <c r="Y209" i="7"/>
  <c r="Z209" i="7"/>
  <c r="Y209" i="8"/>
  <c r="Z209" i="8"/>
  <c r="Y209" i="6"/>
  <c r="Z209" i="6"/>
  <c r="X209" i="16"/>
  <c r="E206" i="20"/>
  <c r="Y209" i="4"/>
  <c r="Z209" i="4"/>
  <c r="Y209" i="10"/>
  <c r="Z209" i="10"/>
  <c r="Y209" i="12"/>
  <c r="Z209" i="12"/>
  <c r="Y209" i="17"/>
  <c r="Z209" i="17"/>
  <c r="Y209" i="5"/>
  <c r="Z209" i="5"/>
  <c r="Y209" i="15"/>
  <c r="Z209" i="15"/>
  <c r="Y209" i="9"/>
  <c r="Z209" i="9"/>
  <c r="Y209" i="11"/>
  <c r="Z209" i="11"/>
  <c r="Z209" i="13"/>
  <c r="Y209" i="13"/>
  <c r="Y209" i="14"/>
  <c r="Z209" i="14"/>
  <c r="Y208" i="4"/>
  <c r="Z208" i="4"/>
  <c r="Y208" i="10"/>
  <c r="Z208" i="10"/>
  <c r="Y208" i="15"/>
  <c r="Z208" i="15"/>
  <c r="Y208" i="7"/>
  <c r="Z208" i="7"/>
  <c r="Z208" i="13"/>
  <c r="Y208" i="13"/>
  <c r="Z208" i="11"/>
  <c r="Y208" i="11"/>
  <c r="Y208" i="9"/>
  <c r="Z208" i="9"/>
  <c r="Y208" i="5"/>
  <c r="Z208" i="5"/>
  <c r="X208" i="16"/>
  <c r="E205" i="20"/>
  <c r="Y208" i="12"/>
  <c r="Z208" i="12"/>
  <c r="F205" i="19"/>
  <c r="G205" i="19"/>
  <c r="H205" i="19"/>
  <c r="Z208" i="6"/>
  <c r="Y208" i="6"/>
  <c r="Y208" i="8"/>
  <c r="Z208" i="8"/>
  <c r="Y208" i="14"/>
  <c r="Z208" i="14"/>
  <c r="Y208" i="17"/>
  <c r="Z208" i="17"/>
  <c r="Y207" i="5"/>
  <c r="Z207" i="5"/>
  <c r="Y207" i="9"/>
  <c r="Z207" i="9"/>
  <c r="Z207" i="11"/>
  <c r="Y207" i="11"/>
  <c r="Y207" i="4"/>
  <c r="Z207" i="4"/>
  <c r="Y207" i="13"/>
  <c r="Z207" i="13"/>
  <c r="Y207" i="15"/>
  <c r="Z207" i="15"/>
  <c r="Y207" i="10"/>
  <c r="Z207" i="10"/>
  <c r="Y207" i="17"/>
  <c r="Z207" i="17"/>
  <c r="Y207" i="7"/>
  <c r="Z207" i="7"/>
  <c r="Y207" i="8"/>
  <c r="Z207" i="8"/>
  <c r="Y207" i="6"/>
  <c r="Z207" i="6"/>
  <c r="Y207" i="12"/>
  <c r="Z207" i="12"/>
  <c r="X207" i="16"/>
  <c r="E204" i="20"/>
  <c r="Z206" i="13"/>
  <c r="Y206" i="13"/>
  <c r="Z206" i="11"/>
  <c r="Y206" i="11"/>
  <c r="Y206" i="9"/>
  <c r="Z206" i="9"/>
  <c r="Y206" i="15"/>
  <c r="Z206" i="15"/>
  <c r="Y206" i="5"/>
  <c r="Z206" i="5"/>
  <c r="X206" i="16"/>
  <c r="E203" i="20"/>
  <c r="Y206" i="12"/>
  <c r="Z206" i="12"/>
  <c r="Z206" i="6"/>
  <c r="Y206" i="6"/>
  <c r="Y206" i="8"/>
  <c r="Z206" i="8"/>
  <c r="F203" i="19"/>
  <c r="G203" i="19"/>
  <c r="H203" i="19"/>
  <c r="Y206" i="7"/>
  <c r="Z206" i="7"/>
  <c r="Y206" i="4"/>
  <c r="Z206" i="4"/>
  <c r="Y206" i="17"/>
  <c r="Z206" i="17"/>
  <c r="Y206" i="14"/>
  <c r="Z206" i="14"/>
  <c r="Y206" i="10"/>
  <c r="Z206" i="10"/>
  <c r="Z205" i="13"/>
  <c r="Y205" i="13"/>
  <c r="Y205" i="8"/>
  <c r="Z205" i="8"/>
  <c r="Y205" i="15"/>
  <c r="Z205" i="15"/>
  <c r="Y205" i="9"/>
  <c r="Z205" i="9"/>
  <c r="Z205" i="11"/>
  <c r="Y205" i="11"/>
  <c r="Y205" i="4"/>
  <c r="Z205" i="4"/>
  <c r="Y205" i="17"/>
  <c r="Z205" i="17"/>
  <c r="Y205" i="5"/>
  <c r="Z205" i="5"/>
  <c r="Y205" i="7"/>
  <c r="Z205" i="7"/>
  <c r="Y205" i="12"/>
  <c r="Z205" i="12"/>
  <c r="Y205" i="10"/>
  <c r="Z205" i="10"/>
  <c r="X205" i="16"/>
  <c r="E202" i="20"/>
  <c r="Y205" i="6"/>
  <c r="Z205" i="6"/>
  <c r="Y205" i="14"/>
  <c r="Z205" i="14"/>
  <c r="Y204" i="15"/>
  <c r="Z204" i="15"/>
  <c r="Y204" i="5"/>
  <c r="Z204" i="5"/>
  <c r="X204" i="16"/>
  <c r="E201" i="20"/>
  <c r="Y204" i="6"/>
  <c r="Z204" i="6"/>
  <c r="Y204" i="8"/>
  <c r="Z204" i="8"/>
  <c r="F201" i="19"/>
  <c r="G201" i="19"/>
  <c r="H201" i="19"/>
  <c r="Y204" i="12"/>
  <c r="Z204" i="12"/>
  <c r="Y204" i="10"/>
  <c r="Z204" i="10"/>
  <c r="Y204" i="7"/>
  <c r="Z204" i="7"/>
  <c r="Y204" i="17"/>
  <c r="Z204" i="17"/>
  <c r="Y204" i="4"/>
  <c r="Z204" i="4"/>
  <c r="Y204" i="14"/>
  <c r="Z204" i="14"/>
  <c r="Z204" i="13"/>
  <c r="Y204" i="13"/>
  <c r="Y204" i="11"/>
  <c r="Z204" i="11"/>
  <c r="Y204" i="9"/>
  <c r="Z204" i="9"/>
  <c r="Y203" i="4"/>
  <c r="Z203" i="4"/>
  <c r="Y203" i="15"/>
  <c r="Z203" i="15"/>
  <c r="Y203" i="7"/>
  <c r="Z203" i="7"/>
  <c r="Y203" i="10"/>
  <c r="Z203" i="10"/>
  <c r="X203" i="16"/>
  <c r="E200" i="20"/>
  <c r="Y203" i="9"/>
  <c r="Z203" i="9"/>
  <c r="Y203" i="17"/>
  <c r="Z203" i="17"/>
  <c r="Y203" i="11"/>
  <c r="Z203" i="11"/>
  <c r="Z203" i="13"/>
  <c r="Y203" i="13"/>
  <c r="Y203" i="8"/>
  <c r="Z203" i="8"/>
  <c r="Y203" i="6"/>
  <c r="Z203" i="6"/>
  <c r="Y203" i="12"/>
  <c r="Z203" i="12"/>
  <c r="Y203" i="5"/>
  <c r="Z203" i="5"/>
  <c r="Y202" i="5"/>
  <c r="Z202" i="5"/>
  <c r="Y202" i="15"/>
  <c r="Z202" i="15"/>
  <c r="Y202" i="9"/>
  <c r="Z202" i="9"/>
  <c r="Y202" i="4"/>
  <c r="Z202" i="4"/>
  <c r="Y202" i="7"/>
  <c r="Z202" i="7"/>
  <c r="Y202" i="17"/>
  <c r="Z202" i="17"/>
  <c r="Z202" i="13"/>
  <c r="Y202" i="13"/>
  <c r="Y202" i="12"/>
  <c r="Z202" i="12"/>
  <c r="Z202" i="11"/>
  <c r="Y202" i="11"/>
  <c r="Y202" i="8"/>
  <c r="Z202" i="8"/>
  <c r="Y202" i="6"/>
  <c r="Z202" i="6"/>
  <c r="Y202" i="10"/>
  <c r="Z202" i="10"/>
  <c r="X202" i="16"/>
  <c r="E199" i="20"/>
  <c r="Y201" i="10"/>
  <c r="Z201" i="10"/>
  <c r="Y201" i="8"/>
  <c r="Z201" i="8"/>
  <c r="Z201" i="6"/>
  <c r="Y201" i="6"/>
  <c r="Y201" i="12"/>
  <c r="Z201" i="12"/>
  <c r="X201" i="16"/>
  <c r="E198" i="20"/>
  <c r="Y201" i="15"/>
  <c r="Z201" i="15"/>
  <c r="Y201" i="9"/>
  <c r="Z201" i="9"/>
  <c r="Y201" i="17"/>
  <c r="Z201" i="17"/>
  <c r="Y201" i="13"/>
  <c r="Z201" i="13"/>
  <c r="Y201" i="4"/>
  <c r="Z201" i="4"/>
  <c r="Y201" i="11"/>
  <c r="Z201" i="11"/>
  <c r="Y201" i="14"/>
  <c r="Z201" i="14"/>
  <c r="Y201" i="7"/>
  <c r="Z201" i="7"/>
  <c r="Y201" i="5"/>
  <c r="Z201" i="5"/>
  <c r="Y200" i="7"/>
  <c r="Z200" i="7"/>
  <c r="Y200" i="14"/>
  <c r="Z200" i="14"/>
  <c r="Y200" i="17"/>
  <c r="Z200" i="17"/>
  <c r="Y200" i="10"/>
  <c r="Z200" i="10"/>
  <c r="Y200" i="8"/>
  <c r="Z200" i="8"/>
  <c r="Y200" i="4"/>
  <c r="Z200" i="4"/>
  <c r="Y200" i="6"/>
  <c r="Z200" i="6"/>
  <c r="Y200" i="12"/>
  <c r="Z200" i="12"/>
  <c r="X200" i="16"/>
  <c r="E197" i="20"/>
  <c r="Y200" i="5"/>
  <c r="Z200" i="5"/>
  <c r="Y200" i="15"/>
  <c r="Z200" i="15"/>
  <c r="Y200" i="9"/>
  <c r="Z200" i="9"/>
  <c r="Z200" i="11"/>
  <c r="Y200" i="11"/>
  <c r="Z200" i="13"/>
  <c r="Y200" i="13"/>
  <c r="Y199" i="17"/>
  <c r="Z199" i="17"/>
  <c r="Y199" i="15"/>
  <c r="Z199" i="15"/>
  <c r="Y199" i="5"/>
  <c r="Z199" i="5"/>
  <c r="X199" i="16"/>
  <c r="E196" i="20"/>
  <c r="Y199" i="12"/>
  <c r="Z199" i="12"/>
  <c r="Y199" i="6"/>
  <c r="Z199" i="6"/>
  <c r="Y199" i="8"/>
  <c r="Z199" i="8"/>
  <c r="F196" i="19"/>
  <c r="G196" i="19"/>
  <c r="H196" i="19"/>
  <c r="Y199" i="7"/>
  <c r="Z199" i="7"/>
  <c r="Y199" i="10"/>
  <c r="Z199" i="10"/>
  <c r="Y199" i="13"/>
  <c r="Z199" i="13"/>
  <c r="Y199" i="4"/>
  <c r="Z199" i="4"/>
  <c r="Z199" i="11"/>
  <c r="Y199" i="11"/>
  <c r="Y199" i="9"/>
  <c r="Z199" i="9"/>
  <c r="Y198" i="17"/>
  <c r="Z198" i="17"/>
  <c r="Y198" i="7"/>
  <c r="Z198" i="7"/>
  <c r="Y198" i="14"/>
  <c r="Z198" i="14"/>
  <c r="Y198" i="5"/>
  <c r="Z198" i="5"/>
  <c r="Y198" i="8"/>
  <c r="Z198" i="8"/>
  <c r="Y198" i="6"/>
  <c r="Z198" i="6"/>
  <c r="Y198" i="12"/>
  <c r="Z198" i="12"/>
  <c r="X198" i="16"/>
  <c r="E195" i="20"/>
  <c r="Y198" i="15"/>
  <c r="Z198" i="15"/>
  <c r="F195" i="19"/>
  <c r="G195" i="19"/>
  <c r="H195" i="19"/>
  <c r="Y198" i="9"/>
  <c r="Z198" i="9"/>
  <c r="Y198" i="10"/>
  <c r="Z198" i="10"/>
  <c r="Y198" i="4"/>
  <c r="Z198" i="4"/>
  <c r="Y198" i="11"/>
  <c r="Z198" i="11"/>
  <c r="Z198" i="13"/>
  <c r="Y198" i="13"/>
  <c r="Y197" i="17"/>
  <c r="Z197" i="17"/>
  <c r="Y197" i="12"/>
  <c r="Z197" i="12"/>
  <c r="Y197" i="6"/>
  <c r="Z197" i="6"/>
  <c r="Y197" i="9"/>
  <c r="Z197" i="9"/>
  <c r="Y197" i="8"/>
  <c r="Z197" i="8"/>
  <c r="Y197" i="10"/>
  <c r="Z197" i="10"/>
  <c r="Y197" i="14"/>
  <c r="Z197" i="14"/>
  <c r="Z197" i="13"/>
  <c r="Y197" i="13"/>
  <c r="Z197" i="11"/>
  <c r="Y197" i="11"/>
  <c r="Y197" i="7"/>
  <c r="Z197" i="7"/>
  <c r="Y197" i="4"/>
  <c r="Z197" i="4"/>
  <c r="Y197" i="15"/>
  <c r="Z197" i="15"/>
  <c r="Y197" i="5"/>
  <c r="Z197" i="5"/>
  <c r="X197" i="16"/>
  <c r="E194" i="20"/>
  <c r="Y196" i="9"/>
  <c r="Z196" i="9"/>
  <c r="Y196" i="15"/>
  <c r="Z196" i="15"/>
  <c r="Y196" i="5"/>
  <c r="Z196" i="5"/>
  <c r="Y196" i="12"/>
  <c r="Z196" i="12"/>
  <c r="Y196" i="6"/>
  <c r="Z196" i="6"/>
  <c r="Y196" i="8"/>
  <c r="Z196" i="8"/>
  <c r="F193" i="19"/>
  <c r="G193" i="19"/>
  <c r="H193" i="19"/>
  <c r="Y196" i="14"/>
  <c r="Z196" i="14"/>
  <c r="Y196" i="10"/>
  <c r="Z196" i="10"/>
  <c r="X196" i="16"/>
  <c r="E193" i="20"/>
  <c r="Y196" i="7"/>
  <c r="Z196" i="7"/>
  <c r="Y196" i="4"/>
  <c r="Z196" i="4"/>
  <c r="Y196" i="17"/>
  <c r="Z196" i="17"/>
  <c r="Y196" i="13"/>
  <c r="Z196" i="13"/>
  <c r="Y196" i="11"/>
  <c r="Z196" i="11"/>
  <c r="Y195" i="12"/>
  <c r="Z195" i="12"/>
  <c r="X195" i="16"/>
  <c r="E192" i="20"/>
  <c r="Y195" i="7"/>
  <c r="Z195" i="7"/>
  <c r="Y195" i="5"/>
  <c r="Z195" i="5"/>
  <c r="Y195" i="9"/>
  <c r="Z195" i="9"/>
  <c r="Y195" i="11"/>
  <c r="Z195" i="11"/>
  <c r="Y195" i="15"/>
  <c r="Z195" i="15"/>
  <c r="Z195" i="13"/>
  <c r="Y195" i="13"/>
  <c r="Y195" i="4"/>
  <c r="Z195" i="4"/>
  <c r="Y195" i="8"/>
  <c r="Z195" i="8"/>
  <c r="Z195" i="6"/>
  <c r="Y195" i="6"/>
  <c r="Y195" i="17"/>
  <c r="Z195" i="17"/>
  <c r="Y195" i="10"/>
  <c r="Z195" i="10"/>
  <c r="X194" i="16"/>
  <c r="E191" i="20"/>
  <c r="Y194" i="5"/>
  <c r="Z194" i="5"/>
  <c r="Y194" i="7"/>
  <c r="Z194" i="7"/>
  <c r="Z194" i="11"/>
  <c r="Y194" i="11"/>
  <c r="Y194" i="17"/>
  <c r="Z194" i="17"/>
  <c r="Y194" i="4"/>
  <c r="Z194" i="4"/>
  <c r="Z194" i="13"/>
  <c r="Y194" i="13"/>
  <c r="Y194" i="14"/>
  <c r="Z194" i="14"/>
  <c r="Y194" i="9"/>
  <c r="Z194" i="9"/>
  <c r="Y194" i="15"/>
  <c r="Z194" i="15"/>
  <c r="Y194" i="10"/>
  <c r="Z194" i="10"/>
  <c r="Y194" i="12"/>
  <c r="Z194" i="12"/>
  <c r="Y194" i="6"/>
  <c r="Z194" i="6"/>
  <c r="Y194" i="8"/>
  <c r="Z194" i="8"/>
  <c r="Y193" i="7"/>
  <c r="Z193" i="7"/>
  <c r="Y193" i="9"/>
  <c r="Z193" i="9"/>
  <c r="Z193" i="11"/>
  <c r="Y193" i="11"/>
  <c r="Y193" i="13"/>
  <c r="Z193" i="13"/>
  <c r="Y193" i="5"/>
  <c r="Z193" i="5"/>
  <c r="Y193" i="15"/>
  <c r="Z193" i="15"/>
  <c r="Y193" i="8"/>
  <c r="Z193" i="8"/>
  <c r="Z193" i="6"/>
  <c r="Y193" i="6"/>
  <c r="Y193" i="12"/>
  <c r="Z193" i="12"/>
  <c r="X193" i="16"/>
  <c r="E190" i="20"/>
  <c r="Y193" i="10"/>
  <c r="Z193" i="10"/>
  <c r="Y193" i="4"/>
  <c r="Z193" i="4"/>
  <c r="Y193" i="17"/>
  <c r="Z193" i="17"/>
  <c r="Y192" i="17"/>
  <c r="Z192" i="17"/>
  <c r="Y192" i="12"/>
  <c r="Z192" i="12"/>
  <c r="X192" i="16"/>
  <c r="E189" i="20"/>
  <c r="Y192" i="5"/>
  <c r="Z192" i="5"/>
  <c r="Y192" i="15"/>
  <c r="Z192" i="15"/>
  <c r="Y192" i="9"/>
  <c r="Z192" i="9"/>
  <c r="Y192" i="7"/>
  <c r="Z192" i="7"/>
  <c r="Z192" i="11"/>
  <c r="Y192" i="11"/>
  <c r="Y192" i="4"/>
  <c r="Z192" i="4"/>
  <c r="Z192" i="13"/>
  <c r="Y192" i="13"/>
  <c r="Y192" i="10"/>
  <c r="Z192" i="10"/>
  <c r="Y192" i="8"/>
  <c r="Z192" i="8"/>
  <c r="Z192" i="6"/>
  <c r="Y192" i="6"/>
  <c r="Y191" i="4"/>
  <c r="Z191" i="4"/>
  <c r="Z191" i="11"/>
  <c r="Y191" i="11"/>
  <c r="Y191" i="7"/>
  <c r="Z191" i="7"/>
  <c r="Y191" i="9"/>
  <c r="Z191" i="9"/>
  <c r="Y191" i="15"/>
  <c r="Z191" i="15"/>
  <c r="Y191" i="5"/>
  <c r="Z191" i="5"/>
  <c r="Z191" i="6"/>
  <c r="Y191" i="6"/>
  <c r="Y191" i="8"/>
  <c r="Z191" i="8"/>
  <c r="Y191" i="10"/>
  <c r="Z191" i="10"/>
  <c r="F188" i="19"/>
  <c r="G188" i="19"/>
  <c r="H188" i="19"/>
  <c r="Y190" i="7"/>
  <c r="Z190" i="7"/>
  <c r="Y190" i="9"/>
  <c r="Z190" i="9"/>
  <c r="Y190" i="15"/>
  <c r="Z190" i="15"/>
  <c r="Y190" i="5"/>
  <c r="Z190" i="5"/>
  <c r="Y190" i="10"/>
  <c r="Z190" i="10"/>
  <c r="Y190" i="12"/>
  <c r="Z190" i="12"/>
  <c r="Z190" i="6"/>
  <c r="Y190" i="6"/>
  <c r="Y190" i="8"/>
  <c r="Z190" i="8"/>
  <c r="F187" i="19"/>
  <c r="G187" i="19"/>
  <c r="H187" i="19"/>
  <c r="Y190" i="4"/>
  <c r="Z190" i="4"/>
  <c r="Z190" i="13"/>
  <c r="Y190" i="13"/>
  <c r="Z190" i="11"/>
  <c r="Y190" i="11"/>
  <c r="Y189" i="9"/>
  <c r="Z189" i="9"/>
  <c r="Y189" i="5"/>
  <c r="Z189" i="5"/>
  <c r="Y189" i="15"/>
  <c r="Z189" i="15"/>
  <c r="Z189" i="11"/>
  <c r="Y189" i="11"/>
  <c r="Y189" i="10"/>
  <c r="Z189" i="10"/>
  <c r="Y189" i="8"/>
  <c r="Z189" i="8"/>
  <c r="Z189" i="6"/>
  <c r="Y189" i="6"/>
  <c r="Y189" i="7"/>
  <c r="Z189" i="7"/>
  <c r="Y189" i="4"/>
  <c r="Z189" i="4"/>
  <c r="Y188" i="9"/>
  <c r="Z188" i="9"/>
  <c r="Y188" i="7"/>
  <c r="Z188" i="7"/>
  <c r="Z188" i="11"/>
  <c r="Y188" i="11"/>
  <c r="Y188" i="14"/>
  <c r="Z188" i="14"/>
  <c r="X188" i="16"/>
  <c r="E185" i="20"/>
  <c r="Y188" i="10"/>
  <c r="Z188" i="10"/>
  <c r="Y188" i="17"/>
  <c r="Z188" i="17"/>
  <c r="Z188" i="13"/>
  <c r="Y188" i="13"/>
  <c r="Y188" i="4"/>
  <c r="Z188" i="4"/>
  <c r="Y188" i="12"/>
  <c r="Z188" i="12"/>
  <c r="Y188" i="6"/>
  <c r="Z188" i="6"/>
  <c r="Y188" i="8"/>
  <c r="Z188" i="8"/>
  <c r="Y188" i="5"/>
  <c r="Z188" i="5"/>
  <c r="Y188" i="15"/>
  <c r="Z188" i="15"/>
  <c r="Y187" i="5"/>
  <c r="Z187" i="5"/>
  <c r="Y187" i="15"/>
  <c r="Z187" i="15"/>
  <c r="Y187" i="9"/>
  <c r="Z187" i="9"/>
  <c r="Y187" i="8"/>
  <c r="Z187" i="8"/>
  <c r="Y187" i="4"/>
  <c r="Z187" i="4"/>
  <c r="Y187" i="14"/>
  <c r="Z187" i="14"/>
  <c r="Y185" i="9"/>
  <c r="Z185" i="9"/>
  <c r="Y185" i="15"/>
  <c r="Z185" i="15"/>
  <c r="Y185" i="7"/>
  <c r="Z185" i="7"/>
  <c r="Z185" i="11"/>
  <c r="Y185" i="11"/>
  <c r="Y185" i="5"/>
  <c r="Z185" i="5"/>
  <c r="Z185" i="6"/>
  <c r="Y185" i="6"/>
  <c r="Y185" i="4"/>
  <c r="Z185" i="4"/>
  <c r="Y185" i="8"/>
  <c r="Z185" i="8"/>
  <c r="Y185" i="10"/>
  <c r="Z185" i="10"/>
  <c r="Y184" i="15"/>
  <c r="Z184" i="15"/>
  <c r="Y184" i="9"/>
  <c r="Z184" i="9"/>
  <c r="Y184" i="7"/>
  <c r="Z184" i="7"/>
  <c r="Z184" i="11"/>
  <c r="Y184" i="11"/>
  <c r="Z184" i="13"/>
  <c r="Y184" i="13"/>
  <c r="Y184" i="12"/>
  <c r="Z184" i="12"/>
  <c r="Y184" i="6"/>
  <c r="Z184" i="6"/>
  <c r="Y184" i="8"/>
  <c r="Z184" i="8"/>
  <c r="Y184" i="4"/>
  <c r="Z184" i="4"/>
  <c r="Y184" i="10"/>
  <c r="Z184" i="10"/>
  <c r="Y184" i="5"/>
  <c r="Z184" i="5"/>
  <c r="Y184" i="14"/>
  <c r="Z184" i="14"/>
  <c r="Y183" i="5"/>
  <c r="Z183" i="5"/>
  <c r="Y183" i="15"/>
  <c r="Z183" i="15"/>
  <c r="Y183" i="4"/>
  <c r="Z183" i="4"/>
  <c r="Y183" i="14"/>
  <c r="Z183" i="14"/>
  <c r="Y182" i="5"/>
  <c r="Z182" i="5"/>
  <c r="Y182" i="4"/>
  <c r="Z182" i="4"/>
  <c r="Y181" i="15"/>
  <c r="Z181" i="15"/>
  <c r="Z181" i="6"/>
  <c r="Y181" i="6"/>
  <c r="F178" i="19"/>
  <c r="G178" i="19"/>
  <c r="H178" i="19"/>
  <c r="Y181" i="8"/>
  <c r="Z181" i="8"/>
  <c r="Y181" i="5"/>
  <c r="Z181" i="5"/>
  <c r="Y181" i="14"/>
  <c r="Z181" i="14"/>
  <c r="Y181" i="4"/>
  <c r="Z181" i="4"/>
  <c r="Y181" i="7"/>
  <c r="Z181" i="7"/>
  <c r="Y181" i="9"/>
  <c r="Z181" i="9"/>
  <c r="Y180" i="4"/>
  <c r="Z180" i="4"/>
  <c r="Y180" i="5"/>
  <c r="Z180" i="5"/>
  <c r="Y180" i="15"/>
  <c r="Z180" i="15"/>
  <c r="Y179" i="4"/>
  <c r="Z179" i="4"/>
  <c r="Y179" i="5"/>
  <c r="Z179" i="5"/>
  <c r="Y179" i="15"/>
  <c r="Z179" i="15"/>
  <c r="Y179" i="7"/>
  <c r="Z179" i="7"/>
  <c r="Y179" i="6"/>
  <c r="Z179" i="6"/>
  <c r="Y178" i="4"/>
  <c r="Z178" i="4"/>
  <c r="Y178" i="5"/>
  <c r="Z178" i="5"/>
  <c r="Y177" i="12"/>
  <c r="Z177" i="12"/>
  <c r="Y177" i="4"/>
  <c r="Z177" i="4"/>
  <c r="Z177" i="13"/>
  <c r="Y177" i="13"/>
  <c r="Y177" i="8"/>
  <c r="Z177" i="8"/>
  <c r="Y177" i="5"/>
  <c r="Z177" i="5"/>
  <c r="Y177" i="15"/>
  <c r="Z177" i="15"/>
  <c r="Y177" i="11"/>
  <c r="Z177" i="11"/>
  <c r="Y177" i="10"/>
  <c r="Z177" i="10"/>
  <c r="Y177" i="7"/>
  <c r="Z177" i="7"/>
  <c r="Y177" i="6"/>
  <c r="Z177" i="6"/>
  <c r="Y177" i="9"/>
  <c r="Z177" i="9"/>
  <c r="F174" i="19"/>
  <c r="G174" i="19"/>
  <c r="H174" i="19"/>
  <c r="Y176" i="4"/>
  <c r="Z176" i="4"/>
  <c r="Y176" i="8"/>
  <c r="Z176" i="8"/>
  <c r="Y176" i="5"/>
  <c r="Z176" i="5"/>
  <c r="Y176" i="9"/>
  <c r="Z176" i="9"/>
  <c r="Y176" i="15"/>
  <c r="Z176" i="15"/>
  <c r="F173" i="19"/>
  <c r="G173" i="19"/>
  <c r="H173" i="19"/>
  <c r="Y174" i="15"/>
  <c r="Z174" i="15"/>
  <c r="Y174" i="4"/>
  <c r="Z174" i="4"/>
  <c r="Y174" i="5"/>
  <c r="Z174" i="5"/>
  <c r="Y174" i="14"/>
  <c r="Z174" i="14"/>
  <c r="Y173" i="7"/>
  <c r="Z173" i="7"/>
  <c r="Y173" i="9"/>
  <c r="Z173" i="9"/>
  <c r="Y173" i="15"/>
  <c r="Z173" i="15"/>
  <c r="Y173" i="10"/>
  <c r="Z173" i="10"/>
  <c r="X173" i="16"/>
  <c r="E170" i="20"/>
  <c r="Y173" i="8"/>
  <c r="Z173" i="8"/>
  <c r="Z173" i="6"/>
  <c r="Y173" i="6"/>
  <c r="F170" i="19"/>
  <c r="G170" i="19"/>
  <c r="H170" i="19"/>
  <c r="Y173" i="5"/>
  <c r="Z173" i="5"/>
  <c r="Y173" i="17"/>
  <c r="Z173" i="17"/>
  <c r="Y173" i="4"/>
  <c r="Z173" i="4"/>
  <c r="Z173" i="11"/>
  <c r="Y173" i="11"/>
  <c r="Y172" i="10"/>
  <c r="Z172" i="10"/>
  <c r="Y172" i="17"/>
  <c r="Z172" i="17"/>
  <c r="Y172" i="12"/>
  <c r="Z172" i="12"/>
  <c r="X172" i="16"/>
  <c r="E169" i="20"/>
  <c r="Y172" i="5"/>
  <c r="Z172" i="5"/>
  <c r="Y172" i="4"/>
  <c r="Z172" i="4"/>
  <c r="Y172" i="8"/>
  <c r="Z172" i="8"/>
  <c r="Y172" i="6"/>
  <c r="Z172" i="6"/>
  <c r="Y172" i="14"/>
  <c r="Z172" i="14"/>
  <c r="Z172" i="13"/>
  <c r="Y172" i="13"/>
  <c r="Y172" i="11"/>
  <c r="Z172" i="11"/>
  <c r="Y172" i="7"/>
  <c r="Z172" i="7"/>
  <c r="Y172" i="9"/>
  <c r="Z172" i="9"/>
  <c r="Y172" i="15"/>
  <c r="Z172" i="15"/>
  <c r="X171" i="16"/>
  <c r="E168" i="20"/>
  <c r="Y171" i="6"/>
  <c r="Z171" i="6"/>
  <c r="Y171" i="15"/>
  <c r="Z171" i="15"/>
  <c r="Y171" i="4"/>
  <c r="Z171" i="4"/>
  <c r="Y171" i="12"/>
  <c r="Z171" i="12"/>
  <c r="Y171" i="8"/>
  <c r="Z171" i="8"/>
  <c r="Y171" i="5"/>
  <c r="Z171" i="5"/>
  <c r="Y171" i="10"/>
  <c r="Z171" i="10"/>
  <c r="Y171" i="17"/>
  <c r="Z171" i="17"/>
  <c r="Z171" i="13"/>
  <c r="Y171" i="13"/>
  <c r="Z171" i="11"/>
  <c r="Y171" i="11"/>
  <c r="Y171" i="7"/>
  <c r="Z171" i="7"/>
  <c r="F168" i="19"/>
  <c r="G168" i="19"/>
  <c r="H168" i="19"/>
  <c r="Y171" i="9"/>
  <c r="Z171" i="9"/>
  <c r="Y170" i="17"/>
  <c r="Z170" i="17"/>
  <c r="Y170" i="4"/>
  <c r="Z170" i="4"/>
  <c r="Y170" i="10"/>
  <c r="Z170" i="10"/>
  <c r="Y170" i="14"/>
  <c r="Z170" i="14"/>
  <c r="Y170" i="5"/>
  <c r="Z170" i="5"/>
  <c r="Y170" i="6"/>
  <c r="Z170" i="6"/>
  <c r="Y170" i="8"/>
  <c r="Z170" i="8"/>
  <c r="Z170" i="13"/>
  <c r="Y170" i="13"/>
  <c r="Z170" i="11"/>
  <c r="Y170" i="11"/>
  <c r="Y170" i="7"/>
  <c r="Z170" i="7"/>
  <c r="Y170" i="9"/>
  <c r="Z170" i="9"/>
  <c r="Y170" i="15"/>
  <c r="Z170" i="15"/>
  <c r="X170" i="16"/>
  <c r="E167" i="20"/>
  <c r="Y170" i="12"/>
  <c r="Z170" i="12"/>
  <c r="Y169" i="15"/>
  <c r="Z169" i="15"/>
  <c r="Z169" i="6"/>
  <c r="Y169" i="6"/>
  <c r="Y169" i="10"/>
  <c r="Z169" i="10"/>
  <c r="Y169" i="17"/>
  <c r="Z169" i="17"/>
  <c r="Y169" i="5"/>
  <c r="Z169" i="5"/>
  <c r="Y169" i="8"/>
  <c r="Z169" i="8"/>
  <c r="Y169" i="4"/>
  <c r="Z169" i="4"/>
  <c r="Z169" i="13"/>
  <c r="Y169" i="13"/>
  <c r="Y169" i="11"/>
  <c r="Z169" i="11"/>
  <c r="Y169" i="7"/>
  <c r="Z169" i="7"/>
  <c r="Y169" i="9"/>
  <c r="Z169" i="9"/>
  <c r="X169" i="16"/>
  <c r="E166" i="20"/>
  <c r="Y169" i="12"/>
  <c r="Z169" i="12"/>
  <c r="Y168" i="17"/>
  <c r="Z168" i="17"/>
  <c r="Y168" i="14"/>
  <c r="Z168" i="14"/>
  <c r="Y168" i="4"/>
  <c r="Z168" i="4"/>
  <c r="Y168" i="8"/>
  <c r="Z168" i="8"/>
  <c r="Y168" i="13"/>
  <c r="Z168" i="13"/>
  <c r="Y168" i="5"/>
  <c r="Z168" i="5"/>
  <c r="Z168" i="11"/>
  <c r="Y168" i="11"/>
  <c r="Y168" i="7"/>
  <c r="Z168" i="7"/>
  <c r="Y168" i="9"/>
  <c r="Z168" i="9"/>
  <c r="Y168" i="10"/>
  <c r="Z168" i="10"/>
  <c r="Y168" i="15"/>
  <c r="Z168" i="15"/>
  <c r="X168" i="16"/>
  <c r="E165" i="20"/>
  <c r="Y168" i="12"/>
  <c r="Z168" i="12"/>
  <c r="Y168" i="6"/>
  <c r="Z168" i="6"/>
  <c r="Y167" i="5"/>
  <c r="Z167" i="5"/>
  <c r="Z167" i="6"/>
  <c r="Y167" i="6"/>
  <c r="Y167" i="8"/>
  <c r="Z167" i="8"/>
  <c r="Y167" i="12"/>
  <c r="Z167" i="12"/>
  <c r="X167" i="16"/>
  <c r="E164" i="20"/>
  <c r="Y167" i="15"/>
  <c r="Z167" i="15"/>
  <c r="Y167" i="17"/>
  <c r="Z167" i="17"/>
  <c r="Y167" i="7"/>
  <c r="Z167" i="7"/>
  <c r="Y167" i="9"/>
  <c r="Z167" i="9"/>
  <c r="Z167" i="13"/>
  <c r="Y167" i="13"/>
  <c r="Z167" i="11"/>
  <c r="Y167" i="11"/>
  <c r="Y167" i="4"/>
  <c r="Z167" i="4"/>
  <c r="Y167" i="10"/>
  <c r="Z167" i="10"/>
  <c r="Y167" i="14"/>
  <c r="Z167" i="14"/>
  <c r="Y166" i="5"/>
  <c r="Z166" i="5"/>
  <c r="Y166" i="8"/>
  <c r="Z166" i="8"/>
  <c r="Y166" i="10"/>
  <c r="Z166" i="10"/>
  <c r="Y166" i="4"/>
  <c r="Z166" i="4"/>
  <c r="Y166" i="17"/>
  <c r="Z166" i="17"/>
  <c r="Y166" i="13"/>
  <c r="Z166" i="13"/>
  <c r="Y166" i="11"/>
  <c r="Z166" i="11"/>
  <c r="Y166" i="7"/>
  <c r="Z166" i="7"/>
  <c r="Y166" i="9"/>
  <c r="Z166" i="9"/>
  <c r="Y166" i="15"/>
  <c r="Z166" i="15"/>
  <c r="X166" i="16"/>
  <c r="E163" i="20"/>
  <c r="Y166" i="12"/>
  <c r="Z166" i="12"/>
  <c r="Z166" i="6"/>
  <c r="Y166" i="6"/>
  <c r="F163" i="19"/>
  <c r="G163" i="19"/>
  <c r="H163" i="19"/>
  <c r="Y166" i="14"/>
  <c r="Z166" i="14"/>
  <c r="Y165" i="9"/>
  <c r="Z165" i="9"/>
  <c r="Y165" i="4"/>
  <c r="Z165" i="4"/>
  <c r="Y165" i="17"/>
  <c r="Z165" i="17"/>
  <c r="Y165" i="14"/>
  <c r="Z165" i="14"/>
  <c r="Y165" i="6"/>
  <c r="Z165" i="6"/>
  <c r="Y165" i="12"/>
  <c r="Z165" i="12"/>
  <c r="X165" i="16"/>
  <c r="E162" i="20"/>
  <c r="Y165" i="7"/>
  <c r="Z165" i="7"/>
  <c r="Y165" i="10"/>
  <c r="Z165" i="10"/>
  <c r="Y165" i="8"/>
  <c r="Z165" i="8"/>
  <c r="Y165" i="5"/>
  <c r="Z165" i="5"/>
  <c r="Y165" i="15"/>
  <c r="Z165" i="15"/>
  <c r="Z165" i="13"/>
  <c r="Y165" i="13"/>
  <c r="Z165" i="11"/>
  <c r="Y165" i="11"/>
  <c r="Y164" i="17"/>
  <c r="Z164" i="17"/>
  <c r="Y164" i="10"/>
  <c r="Z164" i="10"/>
  <c r="Y164" i="13"/>
  <c r="Z164" i="13"/>
  <c r="Y164" i="8"/>
  <c r="Z164" i="8"/>
  <c r="Y164" i="11"/>
  <c r="Z164" i="11"/>
  <c r="Y164" i="7"/>
  <c r="Z164" i="7"/>
  <c r="Y164" i="9"/>
  <c r="Z164" i="9"/>
  <c r="Y164" i="15"/>
  <c r="Z164" i="15"/>
  <c r="Y164" i="4"/>
  <c r="Z164" i="4"/>
  <c r="X164" i="16"/>
  <c r="E161" i="20"/>
  <c r="Y164" i="12"/>
  <c r="Z164" i="12"/>
  <c r="Z164" i="6"/>
  <c r="Y164" i="6"/>
  <c r="Y164" i="5"/>
  <c r="Z164" i="5"/>
  <c r="Y163" i="17"/>
  <c r="Z163" i="17"/>
  <c r="Z163" i="13"/>
  <c r="Y163" i="13"/>
  <c r="Z163" i="11"/>
  <c r="Y163" i="11"/>
  <c r="Y163" i="7"/>
  <c r="Z163" i="7"/>
  <c r="Y163" i="9"/>
  <c r="Z163" i="9"/>
  <c r="Y163" i="5"/>
  <c r="Z163" i="5"/>
  <c r="Y163" i="15"/>
  <c r="Z163" i="15"/>
  <c r="X163" i="16"/>
  <c r="E160" i="20"/>
  <c r="Y163" i="12"/>
  <c r="Z163" i="12"/>
  <c r="Y163" i="4"/>
  <c r="Z163" i="4"/>
  <c r="Z163" i="6"/>
  <c r="Y163" i="6"/>
  <c r="Y163" i="10"/>
  <c r="Z163" i="10"/>
  <c r="Y163" i="8"/>
  <c r="Z163" i="8"/>
  <c r="Y163" i="14"/>
  <c r="Z163" i="14"/>
  <c r="F160" i="19"/>
  <c r="G160" i="19"/>
  <c r="H160" i="19"/>
  <c r="Y162" i="17"/>
  <c r="Z162" i="17"/>
  <c r="Y162" i="5"/>
  <c r="Z162" i="5"/>
  <c r="Y162" i="10"/>
  <c r="Z162" i="10"/>
  <c r="Y162" i="4"/>
  <c r="Z162" i="4"/>
  <c r="Z162" i="13"/>
  <c r="Y162" i="13"/>
  <c r="Z162" i="11"/>
  <c r="Y162" i="11"/>
  <c r="Y162" i="7"/>
  <c r="Z162" i="7"/>
  <c r="Y162" i="9"/>
  <c r="Z162" i="9"/>
  <c r="Y162" i="15"/>
  <c r="Z162" i="15"/>
  <c r="X162" i="16"/>
  <c r="E159" i="20"/>
  <c r="Y162" i="12"/>
  <c r="Z162" i="12"/>
  <c r="Z162" i="6"/>
  <c r="Y162" i="6"/>
  <c r="Y162" i="14"/>
  <c r="Z162" i="14"/>
  <c r="Y162" i="8"/>
  <c r="Z162" i="8"/>
  <c r="Y161" i="17"/>
  <c r="Z161" i="17"/>
  <c r="Y161" i="4"/>
  <c r="Z161" i="4"/>
  <c r="Y161" i="5"/>
  <c r="Z161" i="5"/>
  <c r="Y161" i="8"/>
  <c r="Z161" i="8"/>
  <c r="X161" i="16"/>
  <c r="E158" i="20"/>
  <c r="Y161" i="10"/>
  <c r="Z161" i="10"/>
  <c r="Y161" i="13"/>
  <c r="Z161" i="13"/>
  <c r="Y161" i="11"/>
  <c r="Z161" i="11"/>
  <c r="Y161" i="7"/>
  <c r="Z161" i="7"/>
  <c r="Y161" i="9"/>
  <c r="Z161" i="9"/>
  <c r="Y161" i="15"/>
  <c r="Z161" i="15"/>
  <c r="Y161" i="12"/>
  <c r="Z161" i="12"/>
  <c r="Z161" i="6"/>
  <c r="Y161" i="6"/>
  <c r="Y160" i="12"/>
  <c r="Z160" i="12"/>
  <c r="Y160" i="8"/>
  <c r="Z160" i="8"/>
  <c r="Y160" i="6"/>
  <c r="Z160" i="6"/>
  <c r="Y160" i="10"/>
  <c r="Z160" i="10"/>
  <c r="X160" i="16"/>
  <c r="E157" i="20"/>
  <c r="Y160" i="15"/>
  <c r="Z160" i="15"/>
  <c r="Y160" i="9"/>
  <c r="Z160" i="9"/>
  <c r="Y160" i="7"/>
  <c r="Z160" i="7"/>
  <c r="Z160" i="13"/>
  <c r="Y160" i="13"/>
  <c r="Y160" i="14"/>
  <c r="Z160" i="14"/>
  <c r="Y160" i="17"/>
  <c r="Z160" i="17"/>
  <c r="Y160" i="5"/>
  <c r="Z160" i="5"/>
  <c r="Y160" i="4"/>
  <c r="Z160" i="4"/>
  <c r="Z160" i="11"/>
  <c r="Y160" i="11"/>
  <c r="Z159" i="11"/>
  <c r="Y159" i="11"/>
  <c r="Y159" i="7"/>
  <c r="Z159" i="7"/>
  <c r="Y159" i="10"/>
  <c r="Z159" i="10"/>
  <c r="Y159" i="5"/>
  <c r="Z159" i="5"/>
  <c r="Y159" i="4"/>
  <c r="Z159" i="4"/>
  <c r="Y159" i="14"/>
  <c r="Z159" i="14"/>
  <c r="Y159" i="12"/>
  <c r="Z159" i="12"/>
  <c r="Y159" i="15"/>
  <c r="Z159" i="15"/>
  <c r="Y159" i="9"/>
  <c r="Z159" i="9"/>
  <c r="X159" i="16"/>
  <c r="E156" i="20"/>
  <c r="F156" i="19"/>
  <c r="G156" i="19"/>
  <c r="H156" i="19"/>
  <c r="Y159" i="8"/>
  <c r="Z159" i="8"/>
  <c r="Y159" i="6"/>
  <c r="Z159" i="6"/>
  <c r="Y159" i="17"/>
  <c r="Z159" i="17"/>
  <c r="Z159" i="13"/>
  <c r="Y159" i="13"/>
  <c r="Y158" i="6"/>
  <c r="Z158" i="6"/>
  <c r="Y158" i="8"/>
  <c r="Z158" i="8"/>
  <c r="Y158" i="14"/>
  <c r="Z158" i="14"/>
  <c r="X158" i="16"/>
  <c r="E155" i="20"/>
  <c r="Y158" i="4"/>
  <c r="Z158" i="4"/>
  <c r="Y158" i="10"/>
  <c r="Z158" i="10"/>
  <c r="Y158" i="5"/>
  <c r="Z158" i="5"/>
  <c r="Z158" i="13"/>
  <c r="Y158" i="13"/>
  <c r="Z158" i="11"/>
  <c r="Y158" i="11"/>
  <c r="Y158" i="17"/>
  <c r="Z158" i="17"/>
  <c r="Y158" i="7"/>
  <c r="Z158" i="7"/>
  <c r="Y158" i="9"/>
  <c r="Z158" i="9"/>
  <c r="Y158" i="15"/>
  <c r="Z158" i="15"/>
  <c r="Y158" i="12"/>
  <c r="Z158" i="12"/>
  <c r="Z157" i="13"/>
  <c r="Y157" i="13"/>
  <c r="Y157" i="4"/>
  <c r="Z157" i="4"/>
  <c r="Z157" i="11"/>
  <c r="Y157" i="11"/>
  <c r="Y157" i="7"/>
  <c r="Z157" i="7"/>
  <c r="Y157" i="10"/>
  <c r="Z157" i="10"/>
  <c r="Y157" i="8"/>
  <c r="Z157" i="8"/>
  <c r="Y157" i="5"/>
  <c r="Z157" i="5"/>
  <c r="Y157" i="9"/>
  <c r="Z157" i="9"/>
  <c r="Z157" i="6"/>
  <c r="Y157" i="6"/>
  <c r="Y157" i="15"/>
  <c r="Z157" i="15"/>
  <c r="Y157" i="17"/>
  <c r="Z157" i="17"/>
  <c r="X157" i="16"/>
  <c r="E154" i="20"/>
  <c r="Y157" i="12"/>
  <c r="Z157" i="12"/>
  <c r="Y156" i="17"/>
  <c r="Z156" i="17"/>
  <c r="Z156" i="11"/>
  <c r="Y156" i="11"/>
  <c r="Z156" i="13"/>
  <c r="Y156" i="13"/>
  <c r="Y156" i="9"/>
  <c r="Z156" i="9"/>
  <c r="Y156" i="15"/>
  <c r="Z156" i="15"/>
  <c r="X156" i="16"/>
  <c r="E153" i="20"/>
  <c r="Y156" i="12"/>
  <c r="Z156" i="12"/>
  <c r="Z156" i="6"/>
  <c r="Y156" i="6"/>
  <c r="Y156" i="5"/>
  <c r="Z156" i="5"/>
  <c r="Y156" i="8"/>
  <c r="Z156" i="8"/>
  <c r="Y156" i="10"/>
  <c r="Z156" i="10"/>
  <c r="F153" i="19"/>
  <c r="G153" i="19"/>
  <c r="H153" i="19"/>
  <c r="Y156" i="7"/>
  <c r="Z156" i="7"/>
  <c r="Y156" i="4"/>
  <c r="Z156" i="4"/>
  <c r="Y155" i="17"/>
  <c r="Z155" i="17"/>
  <c r="Y155" i="12"/>
  <c r="Z155" i="12"/>
  <c r="Y155" i="15"/>
  <c r="Z155" i="15"/>
  <c r="Y155" i="9"/>
  <c r="Z155" i="9"/>
  <c r="Y155" i="7"/>
  <c r="Z155" i="7"/>
  <c r="Y155" i="8"/>
  <c r="Z155" i="8"/>
  <c r="Z155" i="11"/>
  <c r="Y155" i="11"/>
  <c r="Z155" i="13"/>
  <c r="Y155" i="13"/>
  <c r="Y155" i="10"/>
  <c r="Z155" i="10"/>
  <c r="X155" i="16"/>
  <c r="E152" i="20"/>
  <c r="Y155" i="5"/>
  <c r="Z155" i="5"/>
  <c r="Y155" i="4"/>
  <c r="Z155" i="4"/>
  <c r="Z155" i="6"/>
  <c r="Y155" i="6"/>
  <c r="Y154" i="17"/>
  <c r="Z154" i="17"/>
  <c r="Y154" i="10"/>
  <c r="Z154" i="10"/>
  <c r="Y154" i="8"/>
  <c r="Z154" i="8"/>
  <c r="Y154" i="5"/>
  <c r="Z154" i="5"/>
  <c r="Y154" i="14"/>
  <c r="Z154" i="14"/>
  <c r="Y154" i="7"/>
  <c r="Z154" i="7"/>
  <c r="Y154" i="12"/>
  <c r="Z154" i="12"/>
  <c r="Y154" i="13"/>
  <c r="Z154" i="13"/>
  <c r="Y154" i="4"/>
  <c r="Z154" i="4"/>
  <c r="Z154" i="11"/>
  <c r="Y154" i="11"/>
  <c r="Y154" i="9"/>
  <c r="Z154" i="9"/>
  <c r="Y154" i="15"/>
  <c r="Z154" i="15"/>
  <c r="X154" i="16"/>
  <c r="E151" i="20"/>
  <c r="Z154" i="6"/>
  <c r="Y154" i="6"/>
  <c r="Y153" i="15"/>
  <c r="Z153" i="15"/>
  <c r="Y153" i="12"/>
  <c r="Z153" i="12"/>
  <c r="Z153" i="6"/>
  <c r="Y153" i="6"/>
  <c r="F150" i="19"/>
  <c r="G150" i="19"/>
  <c r="H150" i="19"/>
  <c r="Y153" i="8"/>
  <c r="Z153" i="8"/>
  <c r="Y153" i="14"/>
  <c r="Z153" i="14"/>
  <c r="Y153" i="4"/>
  <c r="Z153" i="4"/>
  <c r="Y153" i="10"/>
  <c r="Z153" i="10"/>
  <c r="X153" i="16"/>
  <c r="E150" i="20"/>
  <c r="Y153" i="5"/>
  <c r="Z153" i="5"/>
  <c r="Y153" i="17"/>
  <c r="Z153" i="17"/>
  <c r="Y153" i="13"/>
  <c r="Z153" i="13"/>
  <c r="Z153" i="11"/>
  <c r="Y153" i="11"/>
  <c r="Y153" i="7"/>
  <c r="Z153" i="7"/>
  <c r="Y153" i="9"/>
  <c r="Z153" i="9"/>
  <c r="Y152" i="15"/>
  <c r="Z152" i="15"/>
  <c r="Y152" i="9"/>
  <c r="Z152" i="9"/>
  <c r="Y152" i="7"/>
  <c r="Z152" i="7"/>
  <c r="Z152" i="11"/>
  <c r="Y152" i="11"/>
  <c r="Y152" i="13"/>
  <c r="Z152" i="13"/>
  <c r="Y152" i="8"/>
  <c r="Z152" i="8"/>
  <c r="Y152" i="4"/>
  <c r="Z152" i="4"/>
  <c r="Y152" i="5"/>
  <c r="Z152" i="5"/>
  <c r="Y152" i="10"/>
  <c r="Z152" i="10"/>
  <c r="Z152" i="6"/>
  <c r="Y152" i="6"/>
  <c r="Y152" i="17"/>
  <c r="Z152" i="17"/>
  <c r="X152" i="16"/>
  <c r="E149" i="20"/>
  <c r="Y152" i="12"/>
  <c r="Z152" i="12"/>
  <c r="X151" i="16"/>
  <c r="E148" i="20"/>
  <c r="Y151" i="5"/>
  <c r="Z151" i="5"/>
  <c r="Y151" i="14"/>
  <c r="Z151" i="14"/>
  <c r="Y151" i="17"/>
  <c r="Z151" i="17"/>
  <c r="Y151" i="12"/>
  <c r="Z151" i="12"/>
  <c r="Y151" i="6"/>
  <c r="Z151" i="6"/>
  <c r="Y151" i="8"/>
  <c r="Z151" i="8"/>
  <c r="Y151" i="10"/>
  <c r="Z151" i="10"/>
  <c r="Z151" i="13"/>
  <c r="Y151" i="13"/>
  <c r="Z151" i="11"/>
  <c r="Y151" i="11"/>
  <c r="Y151" i="7"/>
  <c r="Z151" i="7"/>
  <c r="Y151" i="9"/>
  <c r="Z151" i="9"/>
  <c r="Y151" i="15"/>
  <c r="Z151" i="15"/>
  <c r="Y151" i="4"/>
  <c r="Z151" i="4"/>
  <c r="Y150" i="10"/>
  <c r="Z150" i="10"/>
  <c r="X150" i="16"/>
  <c r="E147" i="20"/>
  <c r="Y150" i="14"/>
  <c r="Z150" i="14"/>
  <c r="Y150" i="17"/>
  <c r="Z150" i="17"/>
  <c r="Y150" i="12"/>
  <c r="Z150" i="12"/>
  <c r="Y150" i="6"/>
  <c r="Z150" i="6"/>
  <c r="Y150" i="8"/>
  <c r="Z150" i="8"/>
  <c r="Y150" i="5"/>
  <c r="Z150" i="5"/>
  <c r="Y150" i="4"/>
  <c r="Z150" i="4"/>
  <c r="Z150" i="11"/>
  <c r="Y150" i="11"/>
  <c r="Z150" i="13"/>
  <c r="Y150" i="13"/>
  <c r="Y150" i="7"/>
  <c r="Z150" i="7"/>
  <c r="Y150" i="9"/>
  <c r="Z150" i="9"/>
  <c r="Y150" i="15"/>
  <c r="Z150" i="15"/>
  <c r="Y149" i="17"/>
  <c r="Z149" i="17"/>
  <c r="Y149" i="5"/>
  <c r="Z149" i="5"/>
  <c r="Y149" i="4"/>
  <c r="Z149" i="4"/>
  <c r="Y149" i="14"/>
  <c r="Z149" i="14"/>
  <c r="Y149" i="10"/>
  <c r="Z149" i="10"/>
  <c r="Z149" i="6"/>
  <c r="Y149" i="6"/>
  <c r="Y149" i="12"/>
  <c r="Z149" i="12"/>
  <c r="Y149" i="8"/>
  <c r="Z149" i="8"/>
  <c r="X149" i="16"/>
  <c r="E146" i="20"/>
  <c r="Y149" i="15"/>
  <c r="Z149" i="15"/>
  <c r="Y149" i="9"/>
  <c r="Z149" i="9"/>
  <c r="Y149" i="7"/>
  <c r="Z149" i="7"/>
  <c r="Z149" i="11"/>
  <c r="Y149" i="11"/>
  <c r="Z149" i="13"/>
  <c r="Y149" i="13"/>
  <c r="Y148" i="12"/>
  <c r="Z148" i="12"/>
  <c r="X148" i="16"/>
  <c r="E145" i="20"/>
  <c r="Y148" i="15"/>
  <c r="Z148" i="15"/>
  <c r="Y148" i="9"/>
  <c r="Z148" i="9"/>
  <c r="Y148" i="7"/>
  <c r="Z148" i="7"/>
  <c r="Z148" i="11"/>
  <c r="Y148" i="11"/>
  <c r="Y148" i="8"/>
  <c r="Z148" i="8"/>
  <c r="Y148" i="13"/>
  <c r="Z148" i="13"/>
  <c r="Y148" i="17"/>
  <c r="Z148" i="17"/>
  <c r="F145" i="19"/>
  <c r="G145" i="19"/>
  <c r="H145" i="19"/>
  <c r="Y148" i="4"/>
  <c r="Z148" i="4"/>
  <c r="Y148" i="5"/>
  <c r="Z148" i="5"/>
  <c r="Z148" i="6"/>
  <c r="Y148" i="6"/>
  <c r="Y148" i="10"/>
  <c r="Z148" i="10"/>
  <c r="Y147" i="17"/>
  <c r="Z147" i="17"/>
  <c r="Y147" i="10"/>
  <c r="Z147" i="10"/>
  <c r="Y147" i="14"/>
  <c r="Z147" i="14"/>
  <c r="Z147" i="11"/>
  <c r="Y147" i="11"/>
  <c r="Y147" i="9"/>
  <c r="Z147" i="9"/>
  <c r="Y147" i="6"/>
  <c r="Z147" i="6"/>
  <c r="X147" i="16"/>
  <c r="E144" i="20"/>
  <c r="Y147" i="15"/>
  <c r="Z147" i="15"/>
  <c r="Y147" i="7"/>
  <c r="Z147" i="7"/>
  <c r="Y147" i="8"/>
  <c r="Z147" i="8"/>
  <c r="Y147" i="12"/>
  <c r="Z147" i="12"/>
  <c r="Z147" i="13"/>
  <c r="Y147" i="13"/>
  <c r="Y147" i="5"/>
  <c r="Z147" i="5"/>
  <c r="Y147" i="4"/>
  <c r="Z147" i="4"/>
  <c r="Y146" i="17"/>
  <c r="Z146" i="17"/>
  <c r="Y146" i="9"/>
  <c r="Z146" i="9"/>
  <c r="Y146" i="15"/>
  <c r="Z146" i="15"/>
  <c r="Y146" i="4"/>
  <c r="Z146" i="4"/>
  <c r="X146" i="16"/>
  <c r="E143" i="20"/>
  <c r="Y146" i="12"/>
  <c r="Z146" i="12"/>
  <c r="Z146" i="6"/>
  <c r="Y146" i="6"/>
  <c r="F143" i="19"/>
  <c r="G143" i="19"/>
  <c r="H143" i="19"/>
  <c r="Y146" i="10"/>
  <c r="Z146" i="10"/>
  <c r="Y146" i="5"/>
  <c r="Z146" i="5"/>
  <c r="Z146" i="13"/>
  <c r="Y146" i="13"/>
  <c r="Y146" i="8"/>
  <c r="Z146" i="8"/>
  <c r="Z146" i="11"/>
  <c r="Y146" i="11"/>
  <c r="Y146" i="7"/>
  <c r="Z146" i="7"/>
  <c r="Y145" i="7"/>
  <c r="Z145" i="7"/>
  <c r="Y145" i="12"/>
  <c r="Z145" i="12"/>
  <c r="X145" i="16"/>
  <c r="E142" i="20"/>
  <c r="Y145" i="15"/>
  <c r="Z145" i="15"/>
  <c r="Y145" i="4"/>
  <c r="Z145" i="4"/>
  <c r="Y145" i="17"/>
  <c r="Z145" i="17"/>
  <c r="Y145" i="8"/>
  <c r="Z145" i="8"/>
  <c r="Y145" i="14"/>
  <c r="Z145" i="14"/>
  <c r="Y145" i="10"/>
  <c r="Z145" i="10"/>
  <c r="Z145" i="6"/>
  <c r="Y145" i="6"/>
  <c r="Z145" i="11"/>
  <c r="Y145" i="11"/>
  <c r="F142" i="19"/>
  <c r="G142" i="19"/>
  <c r="H142" i="19"/>
  <c r="Z145" i="13"/>
  <c r="Y145" i="13"/>
  <c r="Y145" i="9"/>
  <c r="Z145" i="9"/>
  <c r="Y145" i="5"/>
  <c r="Z145" i="5"/>
  <c r="Z144" i="13"/>
  <c r="Y144" i="13"/>
  <c r="Y144" i="4"/>
  <c r="Z144" i="4"/>
  <c r="Y144" i="11"/>
  <c r="Z144" i="11"/>
  <c r="Y144" i="7"/>
  <c r="Z144" i="7"/>
  <c r="Y144" i="9"/>
  <c r="Z144" i="9"/>
  <c r="Y144" i="15"/>
  <c r="Z144" i="15"/>
  <c r="X144" i="16"/>
  <c r="E141" i="20"/>
  <c r="Y144" i="12"/>
  <c r="Z144" i="12"/>
  <c r="Y144" i="6"/>
  <c r="Z144" i="6"/>
  <c r="Y144" i="14"/>
  <c r="Z144" i="14"/>
  <c r="Y144" i="8"/>
  <c r="Z144" i="8"/>
  <c r="Y144" i="10"/>
  <c r="Z144" i="10"/>
  <c r="Y144" i="17"/>
  <c r="Z144" i="17"/>
  <c r="Y144" i="5"/>
  <c r="Z144" i="5"/>
  <c r="F141" i="19"/>
  <c r="G141" i="19"/>
  <c r="H141" i="19"/>
  <c r="Y143" i="9"/>
  <c r="Z143" i="9"/>
  <c r="Y143" i="14"/>
  <c r="Z143" i="14"/>
  <c r="Y143" i="7"/>
  <c r="Z143" i="7"/>
  <c r="Z143" i="6"/>
  <c r="Y143" i="6"/>
  <c r="Y143" i="17"/>
  <c r="Z143" i="17"/>
  <c r="Y143" i="8"/>
  <c r="Z143" i="8"/>
  <c r="X143" i="16"/>
  <c r="E140" i="20"/>
  <c r="Y143" i="10"/>
  <c r="Z143" i="10"/>
  <c r="Y143" i="12"/>
  <c r="Z143" i="12"/>
  <c r="Z143" i="11"/>
  <c r="Y143" i="11"/>
  <c r="Y143" i="4"/>
  <c r="Z143" i="4"/>
  <c r="Y143" i="5"/>
  <c r="Z143" i="5"/>
  <c r="Y143" i="13"/>
  <c r="Z143" i="13"/>
  <c r="Y143" i="15"/>
  <c r="Z143" i="15"/>
  <c r="Z142" i="13"/>
  <c r="Y142" i="13"/>
  <c r="X142" i="16"/>
  <c r="E139" i="20"/>
  <c r="Y142" i="10"/>
  <c r="Z142" i="10"/>
  <c r="Y142" i="4"/>
  <c r="Z142" i="4"/>
  <c r="Y142" i="12"/>
  <c r="Z142" i="12"/>
  <c r="Y142" i="6"/>
  <c r="Z142" i="6"/>
  <c r="Y142" i="17"/>
  <c r="Z142" i="17"/>
  <c r="Y142" i="8"/>
  <c r="Z142" i="8"/>
  <c r="Y142" i="5"/>
  <c r="Z142" i="5"/>
  <c r="Y142" i="14"/>
  <c r="Z142" i="14"/>
  <c r="Y142" i="15"/>
  <c r="Z142" i="15"/>
  <c r="Y142" i="9"/>
  <c r="Z142" i="9"/>
  <c r="Y142" i="7"/>
  <c r="Z142" i="7"/>
  <c r="Z142" i="11"/>
  <c r="Y142" i="11"/>
  <c r="Y141" i="12"/>
  <c r="Z141" i="12"/>
  <c r="Y141" i="5"/>
  <c r="Z141" i="5"/>
  <c r="Z141" i="13"/>
  <c r="Y141" i="13"/>
  <c r="Y141" i="15"/>
  <c r="Z141" i="15"/>
  <c r="Y141" i="6"/>
  <c r="Z141" i="6"/>
  <c r="Y141" i="9"/>
  <c r="Z141" i="9"/>
  <c r="Y141" i="7"/>
  <c r="Z141" i="7"/>
  <c r="Y141" i="11"/>
  <c r="Z141" i="11"/>
  <c r="Y141" i="8"/>
  <c r="Z141" i="8"/>
  <c r="Y141" i="17"/>
  <c r="Z141" i="17"/>
  <c r="X141" i="16"/>
  <c r="E138" i="20"/>
  <c r="Y141" i="4"/>
  <c r="Z141" i="4"/>
  <c r="Y141" i="10"/>
  <c r="Z141" i="10"/>
  <c r="Y141" i="14"/>
  <c r="Z141" i="14"/>
  <c r="Y140" i="17"/>
  <c r="Z140" i="17"/>
  <c r="Y140" i="11"/>
  <c r="Z140" i="11"/>
  <c r="Y140" i="7"/>
  <c r="Z140" i="7"/>
  <c r="Y140" i="9"/>
  <c r="Z140" i="9"/>
  <c r="Y140" i="15"/>
  <c r="Z140" i="15"/>
  <c r="X140" i="16"/>
  <c r="E137" i="20"/>
  <c r="Y140" i="12"/>
  <c r="Z140" i="12"/>
  <c r="Y140" i="6"/>
  <c r="Z140" i="6"/>
  <c r="F137" i="19"/>
  <c r="G137" i="19"/>
  <c r="H137" i="19"/>
  <c r="Y140" i="14"/>
  <c r="Z140" i="14"/>
  <c r="Y140" i="8"/>
  <c r="Z140" i="8"/>
  <c r="Y140" i="5"/>
  <c r="Z140" i="5"/>
  <c r="Y140" i="10"/>
  <c r="Z140" i="10"/>
  <c r="Y140" i="4"/>
  <c r="Z140" i="4"/>
  <c r="Y140" i="13"/>
  <c r="Z140" i="13"/>
  <c r="X139" i="16"/>
  <c r="E136" i="20"/>
  <c r="Y139" i="15"/>
  <c r="Z139" i="15"/>
  <c r="Y139" i="9"/>
  <c r="Z139" i="9"/>
  <c r="Y139" i="7"/>
  <c r="Z139" i="7"/>
  <c r="Y139" i="11"/>
  <c r="Z139" i="11"/>
  <c r="Z139" i="13"/>
  <c r="Y139" i="13"/>
  <c r="Y139" i="5"/>
  <c r="Z139" i="5"/>
  <c r="Y139" i="12"/>
  <c r="Z139" i="12"/>
  <c r="Y139" i="10"/>
  <c r="Z139" i="10"/>
  <c r="Y139" i="6"/>
  <c r="Z139" i="6"/>
  <c r="Y139" i="14"/>
  <c r="Z139" i="14"/>
  <c r="Y139" i="17"/>
  <c r="Z139" i="17"/>
  <c r="Y139" i="4"/>
  <c r="Z139" i="4"/>
  <c r="Y139" i="8"/>
  <c r="Z139" i="8"/>
  <c r="Y138" i="17"/>
  <c r="Z138" i="17"/>
  <c r="Y138" i="5"/>
  <c r="Z138" i="5"/>
  <c r="Y138" i="8"/>
  <c r="Z138" i="8"/>
  <c r="Y138" i="6"/>
  <c r="Z138" i="6"/>
  <c r="Y138" i="9"/>
  <c r="Z138" i="9"/>
  <c r="Y138" i="10"/>
  <c r="Z138" i="10"/>
  <c r="Y138" i="15"/>
  <c r="Z138" i="15"/>
  <c r="Y138" i="4"/>
  <c r="Z138" i="4"/>
  <c r="Y138" i="12"/>
  <c r="Z138" i="12"/>
  <c r="Z138" i="13"/>
  <c r="Y138" i="13"/>
  <c r="Z138" i="11"/>
  <c r="Y138" i="11"/>
  <c r="X138" i="16"/>
  <c r="E135" i="20"/>
  <c r="Y138" i="7"/>
  <c r="Z138" i="7"/>
  <c r="Y137" i="8"/>
  <c r="Z137" i="8"/>
  <c r="Y137" i="14"/>
  <c r="Z137" i="14"/>
  <c r="Y137" i="17"/>
  <c r="Z137" i="17"/>
  <c r="Z137" i="6"/>
  <c r="Y137" i="6"/>
  <c r="Y137" i="12"/>
  <c r="Z137" i="12"/>
  <c r="X137" i="16"/>
  <c r="E134" i="20"/>
  <c r="Y137" i="15"/>
  <c r="Z137" i="15"/>
  <c r="Y137" i="10"/>
  <c r="Z137" i="10"/>
  <c r="Y137" i="5"/>
  <c r="Z137" i="5"/>
  <c r="Y137" i="7"/>
  <c r="Z137" i="7"/>
  <c r="Z137" i="13"/>
  <c r="Y137" i="13"/>
  <c r="Y137" i="9"/>
  <c r="Z137" i="9"/>
  <c r="Y137" i="4"/>
  <c r="Z137" i="4"/>
  <c r="Z137" i="11"/>
  <c r="Y137" i="11"/>
  <c r="Y136" i="17"/>
  <c r="Z136" i="17"/>
  <c r="Y136" i="5"/>
  <c r="Z136" i="5"/>
  <c r="Y136" i="6"/>
  <c r="Z136" i="6"/>
  <c r="Z136" i="11"/>
  <c r="Y136" i="11"/>
  <c r="Y136" i="7"/>
  <c r="Z136" i="7"/>
  <c r="Y136" i="9"/>
  <c r="Z136" i="9"/>
  <c r="Y136" i="15"/>
  <c r="Z136" i="15"/>
  <c r="X136" i="16"/>
  <c r="E133" i="20"/>
  <c r="Y136" i="12"/>
  <c r="Z136" i="12"/>
  <c r="Y136" i="8"/>
  <c r="Z136" i="8"/>
  <c r="Y136" i="4"/>
  <c r="Z136" i="4"/>
  <c r="Y136" i="10"/>
  <c r="Z136" i="10"/>
  <c r="Y136" i="13"/>
  <c r="Z136" i="13"/>
  <c r="Y135" i="17"/>
  <c r="Z135" i="17"/>
  <c r="X135" i="16"/>
  <c r="E132" i="20"/>
  <c r="Y135" i="12"/>
  <c r="Z135" i="12"/>
  <c r="Y135" i="6"/>
  <c r="Z135" i="6"/>
  <c r="Y135" i="5"/>
  <c r="Z135" i="5"/>
  <c r="Y135" i="8"/>
  <c r="Z135" i="8"/>
  <c r="Y135" i="13"/>
  <c r="Z135" i="13"/>
  <c r="Y135" i="10"/>
  <c r="Z135" i="10"/>
  <c r="Y135" i="4"/>
  <c r="Z135" i="4"/>
  <c r="Y135" i="14"/>
  <c r="Z135" i="14"/>
  <c r="Z135" i="11"/>
  <c r="Y135" i="11"/>
  <c r="Y135" i="7"/>
  <c r="Z135" i="7"/>
  <c r="Y135" i="9"/>
  <c r="Z135" i="9"/>
  <c r="Y135" i="15"/>
  <c r="Z135" i="15"/>
  <c r="Z134" i="11"/>
  <c r="Y134" i="11"/>
  <c r="Y134" i="7"/>
  <c r="Z134" i="7"/>
  <c r="Y134" i="9"/>
  <c r="Z134" i="9"/>
  <c r="Y134" i="15"/>
  <c r="Z134" i="15"/>
  <c r="Y134" i="4"/>
  <c r="Z134" i="4"/>
  <c r="X134" i="16"/>
  <c r="E131" i="20"/>
  <c r="Y134" i="10"/>
  <c r="Z134" i="10"/>
  <c r="Y134" i="12"/>
  <c r="Z134" i="12"/>
  <c r="Y134" i="17"/>
  <c r="Z134" i="17"/>
  <c r="Y134" i="6"/>
  <c r="Z134" i="6"/>
  <c r="Y134" i="5"/>
  <c r="Z134" i="5"/>
  <c r="F131" i="19"/>
  <c r="G131" i="19"/>
  <c r="H131" i="19"/>
  <c r="Z134" i="13"/>
  <c r="Y134" i="13"/>
  <c r="Y134" i="14"/>
  <c r="Z134" i="14"/>
  <c r="Y134" i="8"/>
  <c r="Z134" i="8"/>
  <c r="Y133" i="17"/>
  <c r="Z133" i="17"/>
  <c r="Y133" i="10"/>
  <c r="Z133" i="10"/>
  <c r="Y133" i="8"/>
  <c r="Z133" i="8"/>
  <c r="Z133" i="13"/>
  <c r="Y133" i="13"/>
  <c r="Z133" i="11"/>
  <c r="Y133" i="11"/>
  <c r="Y133" i="7"/>
  <c r="Z133" i="7"/>
  <c r="Y133" i="9"/>
  <c r="Z133" i="9"/>
  <c r="Y133" i="4"/>
  <c r="Z133" i="4"/>
  <c r="Y133" i="15"/>
  <c r="Z133" i="15"/>
  <c r="X133" i="16"/>
  <c r="E130" i="20"/>
  <c r="Y133" i="5"/>
  <c r="Z133" i="5"/>
  <c r="Y133" i="12"/>
  <c r="Z133" i="12"/>
  <c r="Y133" i="6"/>
  <c r="Z133" i="6"/>
  <c r="F130" i="19"/>
  <c r="G130" i="19"/>
  <c r="H130" i="19"/>
  <c r="Y132" i="9"/>
  <c r="Z132" i="9"/>
  <c r="Y132" i="15"/>
  <c r="Z132" i="15"/>
  <c r="Y132" i="4"/>
  <c r="Z132" i="4"/>
  <c r="X132" i="16"/>
  <c r="E129" i="20"/>
  <c r="Y132" i="12"/>
  <c r="Z132" i="12"/>
  <c r="Y132" i="8"/>
  <c r="Z132" i="8"/>
  <c r="Y132" i="17"/>
  <c r="Z132" i="17"/>
  <c r="Y132" i="6"/>
  <c r="Z132" i="6"/>
  <c r="Y132" i="10"/>
  <c r="Z132" i="10"/>
  <c r="Y132" i="5"/>
  <c r="Z132" i="5"/>
  <c r="Z132" i="13"/>
  <c r="Y132" i="13"/>
  <c r="Z132" i="11"/>
  <c r="Y132" i="11"/>
  <c r="Y132" i="7"/>
  <c r="Z132" i="7"/>
  <c r="Y131" i="17"/>
  <c r="Z131" i="17"/>
  <c r="Y131" i="14"/>
  <c r="Z131" i="14"/>
  <c r="Z131" i="6"/>
  <c r="Y131" i="6"/>
  <c r="Y131" i="8"/>
  <c r="Z131" i="8"/>
  <c r="Y131" i="5"/>
  <c r="Z131" i="5"/>
  <c r="Y131" i="4"/>
  <c r="Z131" i="4"/>
  <c r="Y131" i="10"/>
  <c r="Z131" i="10"/>
  <c r="Z131" i="13"/>
  <c r="Y131" i="13"/>
  <c r="Y131" i="11"/>
  <c r="Z131" i="11"/>
  <c r="Y131" i="7"/>
  <c r="Z131" i="7"/>
  <c r="Y131" i="9"/>
  <c r="Z131" i="9"/>
  <c r="Y131" i="15"/>
  <c r="Z131" i="15"/>
  <c r="X131" i="16"/>
  <c r="E128" i="20"/>
  <c r="Y131" i="12"/>
  <c r="Z131" i="12"/>
  <c r="Y130" i="17"/>
  <c r="Z130" i="17"/>
  <c r="Y130" i="4"/>
  <c r="Z130" i="4"/>
  <c r="Y130" i="8"/>
  <c r="Z130" i="8"/>
  <c r="Y130" i="5"/>
  <c r="Z130" i="5"/>
  <c r="Y130" i="10"/>
  <c r="Z130" i="10"/>
  <c r="Y130" i="13"/>
  <c r="Z130" i="13"/>
  <c r="Z130" i="11"/>
  <c r="Y130" i="11"/>
  <c r="Y130" i="7"/>
  <c r="Z130" i="7"/>
  <c r="Y130" i="9"/>
  <c r="Z130" i="9"/>
  <c r="Y130" i="15"/>
  <c r="Z130" i="15"/>
  <c r="X130" i="16"/>
  <c r="E127" i="20"/>
  <c r="Y130" i="12"/>
  <c r="Z130" i="12"/>
  <c r="Z130" i="6"/>
  <c r="Y130" i="6"/>
  <c r="F127" i="19"/>
  <c r="G127" i="19"/>
  <c r="H127" i="19"/>
  <c r="Y129" i="4"/>
  <c r="Z129" i="4"/>
  <c r="Y129" i="17"/>
  <c r="Z129" i="17"/>
  <c r="Y129" i="10"/>
  <c r="Z129" i="10"/>
  <c r="Y129" i="8"/>
  <c r="Z129" i="8"/>
  <c r="Y129" i="5"/>
  <c r="Z129" i="5"/>
  <c r="Z129" i="13"/>
  <c r="Y129" i="13"/>
  <c r="Z129" i="11"/>
  <c r="Y129" i="11"/>
  <c r="Y129" i="7"/>
  <c r="Z129" i="7"/>
  <c r="Y129" i="9"/>
  <c r="Z129" i="9"/>
  <c r="Y129" i="15"/>
  <c r="Z129" i="15"/>
  <c r="X129" i="16"/>
  <c r="E126" i="20"/>
  <c r="Y129" i="12"/>
  <c r="Z129" i="12"/>
  <c r="Y129" i="6"/>
  <c r="Z129" i="6"/>
  <c r="F126" i="19"/>
  <c r="G126" i="19"/>
  <c r="H126" i="19"/>
  <c r="Y128" i="5"/>
  <c r="Z128" i="5"/>
  <c r="Z128" i="11"/>
  <c r="Y128" i="11"/>
  <c r="Y128" i="13"/>
  <c r="Z128" i="13"/>
  <c r="Y128" i="10"/>
  <c r="Z128" i="10"/>
  <c r="Y128" i="17"/>
  <c r="Z128" i="17"/>
  <c r="Y128" i="4"/>
  <c r="Z128" i="4"/>
  <c r="Y128" i="8"/>
  <c r="Z128" i="8"/>
  <c r="Y128" i="6"/>
  <c r="Z128" i="6"/>
  <c r="Y128" i="12"/>
  <c r="Z128" i="12"/>
  <c r="X128" i="16"/>
  <c r="E125" i="20"/>
  <c r="Y128" i="15"/>
  <c r="Z128" i="15"/>
  <c r="F125" i="19"/>
  <c r="G125" i="19"/>
  <c r="H125" i="19"/>
  <c r="Y128" i="9"/>
  <c r="Z128" i="9"/>
  <c r="Y128" i="7"/>
  <c r="Z128" i="7"/>
  <c r="Y128" i="14"/>
  <c r="Z128" i="14"/>
  <c r="Y127" i="8"/>
  <c r="Z127" i="8"/>
  <c r="Y127" i="14"/>
  <c r="Z127" i="14"/>
  <c r="Y127" i="17"/>
  <c r="Z127" i="17"/>
  <c r="Y127" i="10"/>
  <c r="Z127" i="10"/>
  <c r="Y127" i="4"/>
  <c r="Z127" i="4"/>
  <c r="Y127" i="5"/>
  <c r="Z127" i="5"/>
  <c r="Y127" i="6"/>
  <c r="Z127" i="6"/>
  <c r="Z127" i="13"/>
  <c r="Y127" i="13"/>
  <c r="Y127" i="11"/>
  <c r="Z127" i="11"/>
  <c r="Y127" i="7"/>
  <c r="Z127" i="7"/>
  <c r="Y127" i="9"/>
  <c r="Z127" i="9"/>
  <c r="Y127" i="15"/>
  <c r="Z127" i="15"/>
  <c r="X127" i="16"/>
  <c r="E124" i="20"/>
  <c r="Y127" i="12"/>
  <c r="Z127" i="12"/>
  <c r="Y126" i="9"/>
  <c r="Z126" i="9"/>
  <c r="Y126" i="15"/>
  <c r="Z126" i="15"/>
  <c r="Y126" i="12"/>
  <c r="Z126" i="12"/>
  <c r="Y126" i="8"/>
  <c r="Z126" i="8"/>
  <c r="Y126" i="5"/>
  <c r="Z126" i="5"/>
  <c r="Y126" i="4"/>
  <c r="Z126" i="4"/>
  <c r="Y126" i="10"/>
  <c r="Z126" i="10"/>
  <c r="Y126" i="17"/>
  <c r="Z126" i="17"/>
  <c r="X126" i="16"/>
  <c r="E123" i="20"/>
  <c r="Z126" i="6"/>
  <c r="Y126" i="6"/>
  <c r="Z126" i="11"/>
  <c r="Y126" i="11"/>
  <c r="Y126" i="7"/>
  <c r="Z126" i="7"/>
  <c r="Y126" i="13"/>
  <c r="Z126" i="13"/>
  <c r="Y125" i="5"/>
  <c r="Z125" i="5"/>
  <c r="Y125" i="4"/>
  <c r="Z125" i="4"/>
  <c r="Y125" i="17"/>
  <c r="Z125" i="17"/>
  <c r="Y125" i="15"/>
  <c r="Z125" i="15"/>
  <c r="Y125" i="8"/>
  <c r="Z125" i="8"/>
  <c r="Z125" i="6"/>
  <c r="Y125" i="6"/>
  <c r="Y125" i="12"/>
  <c r="Z125" i="12"/>
  <c r="X125" i="16"/>
  <c r="E122" i="20"/>
  <c r="Y125" i="10"/>
  <c r="Z125" i="10"/>
  <c r="Y125" i="9"/>
  <c r="Z125" i="9"/>
  <c r="Y125" i="7"/>
  <c r="Z125" i="7"/>
  <c r="Z125" i="11"/>
  <c r="Y125" i="11"/>
  <c r="Y125" i="13"/>
  <c r="Z125" i="13"/>
  <c r="Y124" i="13"/>
  <c r="Z124" i="13"/>
  <c r="Z124" i="11"/>
  <c r="Y124" i="11"/>
  <c r="Y124" i="7"/>
  <c r="Z124" i="7"/>
  <c r="Y124" i="9"/>
  <c r="Z124" i="9"/>
  <c r="Y124" i="8"/>
  <c r="Z124" i="8"/>
  <c r="Y124" i="15"/>
  <c r="Z124" i="15"/>
  <c r="Y124" i="4"/>
  <c r="Z124" i="4"/>
  <c r="X124" i="16"/>
  <c r="E121" i="20"/>
  <c r="Y124" i="12"/>
  <c r="Z124" i="12"/>
  <c r="Y124" i="6"/>
  <c r="Z124" i="6"/>
  <c r="Y124" i="14"/>
  <c r="Z124" i="14"/>
  <c r="G121" i="19"/>
  <c r="H121" i="19"/>
  <c r="F121" i="19"/>
  <c r="Y124" i="17"/>
  <c r="Z124" i="17"/>
  <c r="Y124" i="10"/>
  <c r="Z124" i="10"/>
  <c r="Y124" i="5"/>
  <c r="Z124" i="5"/>
  <c r="Y123" i="13"/>
  <c r="Z123" i="13"/>
  <c r="Z123" i="11"/>
  <c r="Y123" i="11"/>
  <c r="Y123" i="7"/>
  <c r="Z123" i="7"/>
  <c r="Y123" i="9"/>
  <c r="Z123" i="9"/>
  <c r="Y123" i="15"/>
  <c r="Z123" i="15"/>
  <c r="X123" i="16"/>
  <c r="E120" i="20"/>
  <c r="Y123" i="12"/>
  <c r="Z123" i="12"/>
  <c r="Y123" i="6"/>
  <c r="Z123" i="6"/>
  <c r="F120" i="19"/>
  <c r="G120" i="19"/>
  <c r="H120" i="19"/>
  <c r="Y123" i="14"/>
  <c r="Z123" i="14"/>
  <c r="Y123" i="10"/>
  <c r="Z123" i="10"/>
  <c r="Y123" i="4"/>
  <c r="Z123" i="4"/>
  <c r="Y123" i="5"/>
  <c r="Z123" i="5"/>
  <c r="Y123" i="17"/>
  <c r="Z123" i="17"/>
  <c r="Y123" i="8"/>
  <c r="Z123" i="8"/>
  <c r="Y122" i="9"/>
  <c r="Z122" i="9"/>
  <c r="X122" i="16"/>
  <c r="E119" i="20"/>
  <c r="Y122" i="5"/>
  <c r="Z122" i="5"/>
  <c r="Y122" i="14"/>
  <c r="Z122" i="14"/>
  <c r="Z122" i="6"/>
  <c r="Y122" i="6"/>
  <c r="Y122" i="17"/>
  <c r="Z122" i="17"/>
  <c r="Y122" i="12"/>
  <c r="Z122" i="12"/>
  <c r="Y122" i="10"/>
  <c r="Z122" i="10"/>
  <c r="Y122" i="4"/>
  <c r="Z122" i="4"/>
  <c r="Z122" i="13"/>
  <c r="Y122" i="13"/>
  <c r="Z122" i="11"/>
  <c r="Y122" i="11"/>
  <c r="Y122" i="7"/>
  <c r="Z122" i="7"/>
  <c r="Y122" i="8"/>
  <c r="Z122" i="8"/>
  <c r="Y122" i="15"/>
  <c r="Z122" i="15"/>
  <c r="Y121" i="13"/>
  <c r="Z121" i="13"/>
  <c r="Y121" i="8"/>
  <c r="Z121" i="8"/>
  <c r="Y121" i="5"/>
  <c r="Z121" i="5"/>
  <c r="Y121" i="4"/>
  <c r="Z121" i="4"/>
  <c r="Y121" i="10"/>
  <c r="Z121" i="10"/>
  <c r="X121" i="16"/>
  <c r="E118" i="20"/>
  <c r="Y121" i="12"/>
  <c r="Z121" i="12"/>
  <c r="Z121" i="11"/>
  <c r="Y121" i="11"/>
  <c r="Y121" i="7"/>
  <c r="Z121" i="7"/>
  <c r="Z121" i="6"/>
  <c r="Y121" i="6"/>
  <c r="Y121" i="17"/>
  <c r="Z121" i="17"/>
  <c r="Y121" i="9"/>
  <c r="Z121" i="9"/>
  <c r="Y121" i="14"/>
  <c r="Z121" i="14"/>
  <c r="Y121" i="15"/>
  <c r="Z121" i="15"/>
  <c r="Y120" i="5"/>
  <c r="Z120" i="5"/>
  <c r="Y120" i="12"/>
  <c r="Z120" i="12"/>
  <c r="X120" i="16"/>
  <c r="E117" i="20"/>
  <c r="Y120" i="4"/>
  <c r="Z120" i="4"/>
  <c r="Y120" i="10"/>
  <c r="Z120" i="10"/>
  <c r="Y120" i="15"/>
  <c r="Z120" i="15"/>
  <c r="Y120" i="9"/>
  <c r="Z120" i="9"/>
  <c r="Y120" i="7"/>
  <c r="Z120" i="7"/>
  <c r="Y120" i="8"/>
  <c r="Z120" i="8"/>
  <c r="Y120" i="11"/>
  <c r="Z120" i="11"/>
  <c r="Y120" i="17"/>
  <c r="Z120" i="17"/>
  <c r="Y120" i="13"/>
  <c r="Z120" i="13"/>
  <c r="Z120" i="6"/>
  <c r="Y120" i="6"/>
  <c r="G117" i="19"/>
  <c r="F117" i="19"/>
  <c r="H117" i="19"/>
  <c r="Y119" i="14"/>
  <c r="Z119" i="14"/>
  <c r="Y119" i="8"/>
  <c r="Z119" i="8"/>
  <c r="Y119" i="5"/>
  <c r="Z119" i="5"/>
  <c r="Y119" i="17"/>
  <c r="Z119" i="17"/>
  <c r="Y119" i="4"/>
  <c r="Z119" i="4"/>
  <c r="Y119" i="10"/>
  <c r="Z119" i="10"/>
  <c r="Y119" i="13"/>
  <c r="Z119" i="13"/>
  <c r="Z119" i="11"/>
  <c r="Y119" i="11"/>
  <c r="Y119" i="7"/>
  <c r="Z119" i="7"/>
  <c r="Y119" i="9"/>
  <c r="Z119" i="9"/>
  <c r="Y119" i="15"/>
  <c r="Z119" i="15"/>
  <c r="X119" i="16"/>
  <c r="E116" i="20"/>
  <c r="Y119" i="12"/>
  <c r="Z119" i="12"/>
  <c r="Z119" i="6"/>
  <c r="Y119" i="6"/>
  <c r="Y118" i="5"/>
  <c r="Z118" i="5"/>
  <c r="Y118" i="8"/>
  <c r="Z118" i="8"/>
  <c r="Y118" i="10"/>
  <c r="Z118" i="10"/>
  <c r="Z118" i="13"/>
  <c r="Y118" i="13"/>
  <c r="Z118" i="11"/>
  <c r="Y118" i="11"/>
  <c r="Y118" i="7"/>
  <c r="Z118" i="7"/>
  <c r="Y118" i="9"/>
  <c r="Z118" i="9"/>
  <c r="Y118" i="15"/>
  <c r="Z118" i="15"/>
  <c r="X118" i="16"/>
  <c r="E115" i="20"/>
  <c r="Y118" i="12"/>
  <c r="Z118" i="12"/>
  <c r="Y118" i="14"/>
  <c r="Z118" i="14"/>
  <c r="Z118" i="6"/>
  <c r="Y118" i="6"/>
  <c r="Y118" i="17"/>
  <c r="Z118" i="17"/>
  <c r="Y118" i="4"/>
  <c r="Z118" i="4"/>
  <c r="Y117" i="15"/>
  <c r="Z117" i="15"/>
  <c r="Y117" i="9"/>
  <c r="Z117" i="9"/>
  <c r="Y117" i="7"/>
  <c r="Z117" i="7"/>
  <c r="Z117" i="11"/>
  <c r="Y117" i="11"/>
  <c r="Z117" i="13"/>
  <c r="Y117" i="13"/>
  <c r="Y117" i="8"/>
  <c r="Z117" i="8"/>
  <c r="Y117" i="6"/>
  <c r="Z117" i="6"/>
  <c r="Y117" i="4"/>
  <c r="Z117" i="4"/>
  <c r="Y117" i="14"/>
  <c r="Z117" i="14"/>
  <c r="Y117" i="17"/>
  <c r="Z117" i="17"/>
  <c r="X117" i="16"/>
  <c r="E114" i="20"/>
  <c r="Y117" i="10"/>
  <c r="Z117" i="10"/>
  <c r="Y117" i="12"/>
  <c r="Z117" i="12"/>
  <c r="Y117" i="5"/>
  <c r="Z117" i="5"/>
  <c r="G114" i="19"/>
  <c r="F114" i="19"/>
  <c r="H114" i="19"/>
  <c r="Z116" i="6"/>
  <c r="Y116" i="6"/>
  <c r="Y116" i="7"/>
  <c r="Z116" i="7"/>
  <c r="Y116" i="9"/>
  <c r="Z116" i="9"/>
  <c r="Z116" i="11"/>
  <c r="Y116" i="11"/>
  <c r="Z116" i="13"/>
  <c r="Y116" i="13"/>
  <c r="Y116" i="15"/>
  <c r="Z116" i="15"/>
  <c r="Y116" i="12"/>
  <c r="Z116" i="12"/>
  <c r="Y116" i="5"/>
  <c r="Z116" i="5"/>
  <c r="Y116" i="10"/>
  <c r="Z116" i="10"/>
  <c r="Y116" i="8"/>
  <c r="Z116" i="8"/>
  <c r="Y116" i="4"/>
  <c r="Z116" i="4"/>
  <c r="F113" i="19"/>
  <c r="G113" i="19"/>
  <c r="H113" i="19"/>
  <c r="Y115" i="15"/>
  <c r="Z115" i="15"/>
  <c r="Y115" i="9"/>
  <c r="Z115" i="9"/>
  <c r="Y115" i="11"/>
  <c r="Z115" i="11"/>
  <c r="Z115" i="13"/>
  <c r="Y115" i="13"/>
  <c r="Y115" i="4"/>
  <c r="Z115" i="4"/>
  <c r="Y115" i="5"/>
  <c r="Z115" i="5"/>
  <c r="Y115" i="7"/>
  <c r="Z115" i="7"/>
  <c r="Y115" i="8"/>
  <c r="Z115" i="8"/>
  <c r="Y115" i="10"/>
  <c r="Z115" i="10"/>
  <c r="G112" i="19"/>
  <c r="H112" i="19"/>
  <c r="F112" i="19"/>
  <c r="Y115" i="6"/>
  <c r="Z115" i="6"/>
  <c r="Y115" i="12"/>
  <c r="Z115" i="12"/>
  <c r="Y114" i="7"/>
  <c r="Z114" i="7"/>
  <c r="Y114" i="9"/>
  <c r="Z114" i="9"/>
  <c r="Y114" i="15"/>
  <c r="Z114" i="15"/>
  <c r="Y114" i="6"/>
  <c r="Z114" i="6"/>
  <c r="F111" i="19"/>
  <c r="G111" i="19"/>
  <c r="H111" i="19"/>
  <c r="Y114" i="5"/>
  <c r="Z114" i="5"/>
  <c r="Y114" i="14"/>
  <c r="Z114" i="14"/>
  <c r="Y114" i="8"/>
  <c r="Z114" i="8"/>
  <c r="Y114" i="4"/>
  <c r="Z114" i="4"/>
  <c r="Y113" i="5"/>
  <c r="Z113" i="5"/>
  <c r="Y113" i="8"/>
  <c r="Z113" i="8"/>
  <c r="Y113" i="4"/>
  <c r="Z113" i="4"/>
  <c r="Y113" i="7"/>
  <c r="Z113" i="7"/>
  <c r="Y113" i="10"/>
  <c r="Z113" i="10"/>
  <c r="Y113" i="17"/>
  <c r="Z113" i="17"/>
  <c r="Y113" i="13"/>
  <c r="Z113" i="13"/>
  <c r="Z113" i="11"/>
  <c r="Y113" i="11"/>
  <c r="Y113" i="9"/>
  <c r="Z113" i="9"/>
  <c r="Y113" i="15"/>
  <c r="Z113" i="15"/>
  <c r="X113" i="16"/>
  <c r="E110" i="20"/>
  <c r="Y113" i="12"/>
  <c r="Z113" i="12"/>
  <c r="Z113" i="6"/>
  <c r="Y113" i="6"/>
  <c r="Y112" i="5"/>
  <c r="Z112" i="5"/>
  <c r="Y112" i="10"/>
  <c r="Z112" i="10"/>
  <c r="Z112" i="11"/>
  <c r="Y112" i="11"/>
  <c r="Y112" i="7"/>
  <c r="Z112" i="7"/>
  <c r="Y112" i="9"/>
  <c r="Z112" i="9"/>
  <c r="Y112" i="15"/>
  <c r="Z112" i="15"/>
  <c r="X112" i="16"/>
  <c r="E109" i="20"/>
  <c r="Y112" i="12"/>
  <c r="Z112" i="12"/>
  <c r="Y112" i="6"/>
  <c r="Z112" i="6"/>
  <c r="F109" i="19"/>
  <c r="G109" i="19"/>
  <c r="H109" i="19"/>
  <c r="Y112" i="4"/>
  <c r="Z112" i="4"/>
  <c r="Y112" i="8"/>
  <c r="Z112" i="8"/>
  <c r="Y112" i="17"/>
  <c r="Z112" i="17"/>
  <c r="Y112" i="13"/>
  <c r="Z112" i="13"/>
  <c r="Y111" i="7"/>
  <c r="Z111" i="7"/>
  <c r="Y111" i="10"/>
  <c r="Z111" i="10"/>
  <c r="Y111" i="11"/>
  <c r="Z111" i="11"/>
  <c r="Y111" i="14"/>
  <c r="Z111" i="14"/>
  <c r="Y111" i="9"/>
  <c r="Z111" i="9"/>
  <c r="Y111" i="13"/>
  <c r="Z111" i="13"/>
  <c r="Y111" i="17"/>
  <c r="Z111" i="17"/>
  <c r="Z111" i="6"/>
  <c r="Y111" i="6"/>
  <c r="Y111" i="12"/>
  <c r="Z111" i="12"/>
  <c r="X111" i="16"/>
  <c r="E108" i="20"/>
  <c r="Y111" i="15"/>
  <c r="Z111" i="15"/>
  <c r="Y111" i="8"/>
  <c r="Z111" i="8"/>
  <c r="Y111" i="5"/>
  <c r="Z111" i="5"/>
  <c r="Y111" i="4"/>
  <c r="Z111" i="4"/>
  <c r="Y110" i="15"/>
  <c r="Z110" i="15"/>
  <c r="Y110" i="9"/>
  <c r="Z110" i="9"/>
  <c r="Y110" i="7"/>
  <c r="Z110" i="7"/>
  <c r="Y110" i="17"/>
  <c r="Z110" i="17"/>
  <c r="Z110" i="11"/>
  <c r="Y110" i="11"/>
  <c r="Z110" i="13"/>
  <c r="Y110" i="13"/>
  <c r="X110" i="16"/>
  <c r="E107" i="20"/>
  <c r="Y110" i="4"/>
  <c r="Z110" i="4"/>
  <c r="Y110" i="10"/>
  <c r="Z110" i="10"/>
  <c r="Y110" i="5"/>
  <c r="Z110" i="5"/>
  <c r="Y110" i="8"/>
  <c r="Z110" i="8"/>
  <c r="Y110" i="12"/>
  <c r="Z110" i="12"/>
  <c r="Z110" i="6"/>
  <c r="Y110" i="6"/>
  <c r="F107" i="19"/>
  <c r="G107" i="19"/>
  <c r="H107" i="19"/>
  <c r="Y109" i="15"/>
  <c r="Z109" i="15"/>
  <c r="Y109" i="9"/>
  <c r="Z109" i="9"/>
  <c r="Y109" i="7"/>
  <c r="Z109" i="7"/>
  <c r="Z109" i="11"/>
  <c r="Y109" i="11"/>
  <c r="Y109" i="13"/>
  <c r="Z109" i="13"/>
  <c r="Y109" i="17"/>
  <c r="Z109" i="17"/>
  <c r="X109" i="16"/>
  <c r="E106" i="20"/>
  <c r="Y109" i="8"/>
  <c r="Z109" i="8"/>
  <c r="Y109" i="12"/>
  <c r="Z109" i="12"/>
  <c r="Y109" i="4"/>
  <c r="Z109" i="4"/>
  <c r="Y109" i="10"/>
  <c r="Z109" i="10"/>
  <c r="Y109" i="5"/>
  <c r="Z109" i="5"/>
  <c r="Z109" i="6"/>
  <c r="Y109" i="6"/>
  <c r="Y109" i="14"/>
  <c r="Z109" i="14"/>
  <c r="Z108" i="13"/>
  <c r="Y108" i="13"/>
  <c r="Z108" i="11"/>
  <c r="Y108" i="11"/>
  <c r="Y108" i="17"/>
  <c r="Z108" i="17"/>
  <c r="Y108" i="7"/>
  <c r="Z108" i="7"/>
  <c r="Y108" i="9"/>
  <c r="Z108" i="9"/>
  <c r="Y108" i="14"/>
  <c r="Z108" i="14"/>
  <c r="Y108" i="12"/>
  <c r="Z108" i="12"/>
  <c r="X108" i="16"/>
  <c r="E105" i="20"/>
  <c r="Y108" i="10"/>
  <c r="Z108" i="10"/>
  <c r="Y108" i="4"/>
  <c r="Z108" i="4"/>
  <c r="Y108" i="5"/>
  <c r="Z108" i="5"/>
  <c r="Y108" i="8"/>
  <c r="Z108" i="8"/>
  <c r="Z108" i="6"/>
  <c r="Y108" i="6"/>
  <c r="Y108" i="15"/>
  <c r="Z108" i="15"/>
  <c r="Y107" i="15"/>
  <c r="Z107" i="15"/>
  <c r="Y107" i="9"/>
  <c r="Z107" i="9"/>
  <c r="Z107" i="11"/>
  <c r="Y107" i="11"/>
  <c r="Z107" i="13"/>
  <c r="Y107" i="13"/>
  <c r="Y107" i="8"/>
  <c r="Z107" i="8"/>
  <c r="Y107" i="4"/>
  <c r="Z107" i="4"/>
  <c r="Y107" i="10"/>
  <c r="Z107" i="10"/>
  <c r="Y107" i="5"/>
  <c r="Z107" i="5"/>
  <c r="Y107" i="7"/>
  <c r="Z107" i="7"/>
  <c r="Y107" i="17"/>
  <c r="Z107" i="17"/>
  <c r="Z107" i="6"/>
  <c r="Y107" i="6"/>
  <c r="Y107" i="12"/>
  <c r="Z107" i="12"/>
  <c r="X107" i="16"/>
  <c r="E104" i="20"/>
  <c r="Y107" i="14"/>
  <c r="Z107" i="14"/>
  <c r="Y106" i="8"/>
  <c r="Z106" i="8"/>
  <c r="Y106" i="17"/>
  <c r="Z106" i="17"/>
  <c r="Z106" i="13"/>
  <c r="Y106" i="13"/>
  <c r="Y106" i="11"/>
  <c r="Z106" i="11"/>
  <c r="Y106" i="7"/>
  <c r="Z106" i="7"/>
  <c r="Y106" i="9"/>
  <c r="Z106" i="9"/>
  <c r="Y106" i="15"/>
  <c r="Z106" i="15"/>
  <c r="X106" i="16"/>
  <c r="E103" i="20"/>
  <c r="Y106" i="12"/>
  <c r="Z106" i="12"/>
  <c r="Y106" i="6"/>
  <c r="Z106" i="6"/>
  <c r="G103" i="19"/>
  <c r="H103" i="19"/>
  <c r="F103" i="19"/>
  <c r="Y106" i="5"/>
  <c r="Z106" i="5"/>
  <c r="Y106" i="10"/>
  <c r="Z106" i="10"/>
  <c r="Y106" i="4"/>
  <c r="Z106" i="4"/>
  <c r="Y106" i="14"/>
  <c r="Z106" i="14"/>
  <c r="Y105" i="4"/>
  <c r="Z105" i="4"/>
  <c r="Y105" i="15"/>
  <c r="Z105" i="15"/>
  <c r="Y105" i="9"/>
  <c r="Z105" i="9"/>
  <c r="Y105" i="7"/>
  <c r="Z105" i="7"/>
  <c r="Z105" i="11"/>
  <c r="Y105" i="11"/>
  <c r="Y105" i="14"/>
  <c r="Z105" i="14"/>
  <c r="Y105" i="10"/>
  <c r="Z105" i="10"/>
  <c r="Y105" i="5"/>
  <c r="Z105" i="5"/>
  <c r="X105" i="16"/>
  <c r="E102" i="20"/>
  <c r="Z105" i="13"/>
  <c r="Y105" i="13"/>
  <c r="Y105" i="8"/>
  <c r="Z105" i="8"/>
  <c r="Y105" i="12"/>
  <c r="Z105" i="12"/>
  <c r="Y105" i="17"/>
  <c r="Z105" i="17"/>
  <c r="Y105" i="6"/>
  <c r="Z105" i="6"/>
  <c r="Y104" i="10"/>
  <c r="Z104" i="10"/>
  <c r="Z104" i="11"/>
  <c r="Y104" i="11"/>
  <c r="Y104" i="4"/>
  <c r="Z104" i="4"/>
  <c r="Y104" i="13"/>
  <c r="Z104" i="13"/>
  <c r="Y104" i="8"/>
  <c r="Z104" i="8"/>
  <c r="Y104" i="17"/>
  <c r="Z104" i="17"/>
  <c r="X104" i="16"/>
  <c r="E101" i="20"/>
  <c r="Y104" i="12"/>
  <c r="Z104" i="12"/>
  <c r="Z104" i="6"/>
  <c r="Y104" i="6"/>
  <c r="Y104" i="15"/>
  <c r="Z104" i="15"/>
  <c r="Y104" i="5"/>
  <c r="Z104" i="5"/>
  <c r="F101" i="19"/>
  <c r="G101" i="19"/>
  <c r="H101" i="19"/>
  <c r="Y104" i="7"/>
  <c r="Z104" i="7"/>
  <c r="Y104" i="9"/>
  <c r="Z104" i="9"/>
  <c r="Y104" i="14"/>
  <c r="Z104" i="14"/>
  <c r="Y103" i="6"/>
  <c r="Z103" i="6"/>
  <c r="Y103" i="8"/>
  <c r="Z103" i="8"/>
  <c r="Y103" i="17"/>
  <c r="Z103" i="17"/>
  <c r="Z103" i="13"/>
  <c r="Y103" i="13"/>
  <c r="Y103" i="12"/>
  <c r="Z103" i="12"/>
  <c r="Y103" i="4"/>
  <c r="Z103" i="4"/>
  <c r="Y103" i="10"/>
  <c r="Z103" i="10"/>
  <c r="Z103" i="11"/>
  <c r="Y103" i="11"/>
  <c r="Y103" i="7"/>
  <c r="Z103" i="7"/>
  <c r="Y103" i="9"/>
  <c r="Z103" i="9"/>
  <c r="Y103" i="15"/>
  <c r="Z103" i="15"/>
  <c r="X103" i="16"/>
  <c r="E100" i="20"/>
  <c r="Y103" i="5"/>
  <c r="Z103" i="5"/>
  <c r="Y103" i="14"/>
  <c r="Z103" i="14"/>
  <c r="Z102" i="7"/>
  <c r="Y102" i="7"/>
  <c r="Y102" i="11"/>
  <c r="Z102" i="11"/>
  <c r="Y102" i="5"/>
  <c r="Z102" i="5"/>
  <c r="Y102" i="13"/>
  <c r="Z102" i="13"/>
  <c r="Y102" i="4"/>
  <c r="Z102" i="4"/>
  <c r="Y102" i="17"/>
  <c r="Z102" i="17"/>
  <c r="Y102" i="8"/>
  <c r="Z102" i="8"/>
  <c r="Y102" i="10"/>
  <c r="Z102" i="10"/>
  <c r="Z102" i="6"/>
  <c r="Y102" i="6"/>
  <c r="Y102" i="12"/>
  <c r="Z102" i="12"/>
  <c r="X102" i="16"/>
  <c r="E99" i="20"/>
  <c r="Y102" i="15"/>
  <c r="Z102" i="15"/>
  <c r="Y102" i="9"/>
  <c r="Z102" i="9"/>
  <c r="Y102" i="14"/>
  <c r="Z102" i="14"/>
  <c r="Y101" i="17"/>
  <c r="Z101" i="17"/>
  <c r="Y101" i="10"/>
  <c r="Z101" i="10"/>
  <c r="Y101" i="7"/>
  <c r="Z101" i="7"/>
  <c r="Y101" i="15"/>
  <c r="Z101" i="15"/>
  <c r="Y101" i="11"/>
  <c r="Z101" i="11"/>
  <c r="X101" i="16"/>
  <c r="E98" i="20"/>
  <c r="Y101" i="12"/>
  <c r="Z101" i="12"/>
  <c r="Z101" i="6"/>
  <c r="Y101" i="6"/>
  <c r="G98" i="19"/>
  <c r="H98" i="19"/>
  <c r="F98" i="19"/>
  <c r="Y101" i="13"/>
  <c r="Z101" i="13"/>
  <c r="Y101" i="4"/>
  <c r="Z101" i="4"/>
  <c r="Y101" i="5"/>
  <c r="Z101" i="5"/>
  <c r="Y101" i="8"/>
  <c r="Z101" i="8"/>
  <c r="Y101" i="9"/>
  <c r="Z101" i="9"/>
  <c r="Y101" i="14"/>
  <c r="Z101" i="14"/>
  <c r="Y100" i="17"/>
  <c r="Z100" i="17"/>
  <c r="Y100" i="6"/>
  <c r="Z100" i="6"/>
  <c r="Y100" i="5"/>
  <c r="Z100" i="5"/>
  <c r="Y100" i="10"/>
  <c r="Z100" i="10"/>
  <c r="Z100" i="13"/>
  <c r="Y100" i="13"/>
  <c r="Z100" i="11"/>
  <c r="Y100" i="11"/>
  <c r="Y100" i="7"/>
  <c r="Z100" i="7"/>
  <c r="Y100" i="9"/>
  <c r="Z100" i="9"/>
  <c r="Y100" i="8"/>
  <c r="Z100" i="8"/>
  <c r="Y100" i="15"/>
  <c r="Z100" i="15"/>
  <c r="X100" i="16"/>
  <c r="E97" i="20"/>
  <c r="Y100" i="12"/>
  <c r="Z100" i="12"/>
  <c r="Y100" i="4"/>
  <c r="Z100" i="4"/>
  <c r="Y99" i="6"/>
  <c r="Z99" i="6"/>
  <c r="Y99" i="12"/>
  <c r="Z99" i="12"/>
  <c r="X99" i="16"/>
  <c r="E96" i="20"/>
  <c r="Y99" i="15"/>
  <c r="Z99" i="15"/>
  <c r="Z99" i="13"/>
  <c r="Y99" i="13"/>
  <c r="Y99" i="11"/>
  <c r="Z99" i="11"/>
  <c r="Z99" i="7"/>
  <c r="Y99" i="7"/>
  <c r="Y99" i="17"/>
  <c r="Z99" i="17"/>
  <c r="Y99" i="10"/>
  <c r="Z99" i="10"/>
  <c r="Y99" i="9"/>
  <c r="Z99" i="9"/>
  <c r="Y99" i="8"/>
  <c r="Z99" i="8"/>
  <c r="Y99" i="4"/>
  <c r="Z99" i="4"/>
  <c r="Y99" i="5"/>
  <c r="Z99" i="5"/>
  <c r="Y98" i="10"/>
  <c r="Z98" i="10"/>
  <c r="Y98" i="12"/>
  <c r="Z98" i="12"/>
  <c r="X98" i="16"/>
  <c r="E95" i="20"/>
  <c r="Y98" i="15"/>
  <c r="Z98" i="15"/>
  <c r="Y98" i="9"/>
  <c r="Z98" i="9"/>
  <c r="Y98" i="7"/>
  <c r="Z98" i="7"/>
  <c r="Y98" i="11"/>
  <c r="Z98" i="11"/>
  <c r="Z98" i="13"/>
  <c r="Y98" i="13"/>
  <c r="Y98" i="4"/>
  <c r="Z98" i="4"/>
  <c r="Y98" i="6"/>
  <c r="Z98" i="6"/>
  <c r="Y98" i="5"/>
  <c r="Z98" i="5"/>
  <c r="Y98" i="17"/>
  <c r="Z98" i="17"/>
  <c r="Y98" i="8"/>
  <c r="Z98" i="8"/>
  <c r="Y97" i="15"/>
  <c r="Z97" i="15"/>
  <c r="Y97" i="10"/>
  <c r="Z97" i="10"/>
  <c r="Y97" i="17"/>
  <c r="Z97" i="17"/>
  <c r="Y97" i="8"/>
  <c r="Z97" i="8"/>
  <c r="Z97" i="6"/>
  <c r="Y97" i="6"/>
  <c r="X97" i="16"/>
  <c r="E94" i="20"/>
  <c r="Y97" i="4"/>
  <c r="Z97" i="4"/>
  <c r="Y97" i="9"/>
  <c r="Z97" i="9"/>
  <c r="Y97" i="7"/>
  <c r="Z97" i="7"/>
  <c r="Y97" i="11"/>
  <c r="Z97" i="11"/>
  <c r="Y97" i="5"/>
  <c r="Z97" i="5"/>
  <c r="Z97" i="13"/>
  <c r="Y97" i="13"/>
  <c r="Y97" i="12"/>
  <c r="Z97" i="12"/>
  <c r="Y97" i="14"/>
  <c r="Z97" i="14"/>
  <c r="Y96" i="15"/>
  <c r="Z96" i="15"/>
  <c r="Z96" i="6"/>
  <c r="Y96" i="6"/>
  <c r="Y96" i="12"/>
  <c r="Z96" i="12"/>
  <c r="Y96" i="10"/>
  <c r="Z96" i="10"/>
  <c r="X96" i="16"/>
  <c r="E93" i="20"/>
  <c r="Y96" i="5"/>
  <c r="Z96" i="5"/>
  <c r="Y96" i="9"/>
  <c r="Z96" i="9"/>
  <c r="Y96" i="7"/>
  <c r="Z96" i="7"/>
  <c r="Z96" i="11"/>
  <c r="Y96" i="11"/>
  <c r="Y96" i="8"/>
  <c r="Z96" i="8"/>
  <c r="Y96" i="13"/>
  <c r="Z96" i="13"/>
  <c r="Y96" i="4"/>
  <c r="Z96" i="4"/>
  <c r="Y96" i="17"/>
  <c r="Z96" i="17"/>
  <c r="Y96" i="14"/>
  <c r="Z96" i="14"/>
  <c r="Y95" i="10"/>
  <c r="Z95" i="10"/>
  <c r="Y95" i="6"/>
  <c r="Z95" i="6"/>
  <c r="Y95" i="12"/>
  <c r="Z95" i="12"/>
  <c r="X95" i="16"/>
  <c r="E92" i="20"/>
  <c r="Y95" i="17"/>
  <c r="Z95" i="17"/>
  <c r="Y95" i="14"/>
  <c r="Z95" i="14"/>
  <c r="Y95" i="8"/>
  <c r="Z95" i="8"/>
  <c r="Y95" i="4"/>
  <c r="Z95" i="4"/>
  <c r="Y95" i="5"/>
  <c r="Z95" i="5"/>
  <c r="Z95" i="13"/>
  <c r="Y95" i="13"/>
  <c r="Y95" i="11"/>
  <c r="Z95" i="11"/>
  <c r="Y95" i="7"/>
  <c r="Z95" i="7"/>
  <c r="Y95" i="9"/>
  <c r="Z95" i="9"/>
  <c r="Y95" i="15"/>
  <c r="Z95" i="15"/>
  <c r="Y94" i="17"/>
  <c r="Z94" i="17"/>
  <c r="Y94" i="5"/>
  <c r="Z94" i="5"/>
  <c r="Y94" i="8"/>
  <c r="Z94" i="8"/>
  <c r="Z94" i="6"/>
  <c r="Y94" i="6"/>
  <c r="Y94" i="12"/>
  <c r="Z94" i="12"/>
  <c r="Y94" i="10"/>
  <c r="Z94" i="10"/>
  <c r="Y94" i="14"/>
  <c r="Z94" i="14"/>
  <c r="X94" i="16"/>
  <c r="E91" i="20"/>
  <c r="Z94" i="13"/>
  <c r="Y94" i="13"/>
  <c r="Z94" i="11"/>
  <c r="Y94" i="11"/>
  <c r="Y94" i="7"/>
  <c r="Z94" i="7"/>
  <c r="Y94" i="9"/>
  <c r="Z94" i="9"/>
  <c r="G91" i="19"/>
  <c r="F91" i="19"/>
  <c r="H91" i="19"/>
  <c r="Y94" i="15"/>
  <c r="Z94" i="15"/>
  <c r="Y94" i="4"/>
  <c r="Z94" i="4"/>
  <c r="Y93" i="17"/>
  <c r="Z93" i="17"/>
  <c r="Y93" i="10"/>
  <c r="Z93" i="10"/>
  <c r="Y93" i="8"/>
  <c r="Z93" i="8"/>
  <c r="Y93" i="6"/>
  <c r="Z93" i="6"/>
  <c r="Y93" i="12"/>
  <c r="Z93" i="12"/>
  <c r="X93" i="16"/>
  <c r="E90" i="20"/>
  <c r="Y93" i="15"/>
  <c r="Z93" i="15"/>
  <c r="Y93" i="9"/>
  <c r="Z93" i="9"/>
  <c r="Z93" i="7"/>
  <c r="Y93" i="7"/>
  <c r="Z93" i="11"/>
  <c r="Y93" i="11"/>
  <c r="Z93" i="13"/>
  <c r="Y93" i="13"/>
  <c r="Y93" i="5"/>
  <c r="Z93" i="5"/>
  <c r="Y93" i="4"/>
  <c r="Z93" i="4"/>
  <c r="Y93" i="14"/>
  <c r="Z93" i="14"/>
  <c r="Y92" i="10"/>
  <c r="Z92" i="10"/>
  <c r="Z92" i="6"/>
  <c r="Y92" i="6"/>
  <c r="Y92" i="12"/>
  <c r="Z92" i="12"/>
  <c r="X92" i="16"/>
  <c r="E89" i="20"/>
  <c r="Y92" i="8"/>
  <c r="Z92" i="8"/>
  <c r="Y92" i="17"/>
  <c r="Z92" i="17"/>
  <c r="Y92" i="14"/>
  <c r="Z92" i="14"/>
  <c r="Y92" i="13"/>
  <c r="Z92" i="13"/>
  <c r="Z92" i="11"/>
  <c r="Y92" i="11"/>
  <c r="Y92" i="7"/>
  <c r="Z92" i="7"/>
  <c r="Y92" i="9"/>
  <c r="Z92" i="9"/>
  <c r="Y92" i="4"/>
  <c r="Z92" i="4"/>
  <c r="Y92" i="5"/>
  <c r="Z92" i="5"/>
  <c r="Y92" i="15"/>
  <c r="Z92" i="15"/>
  <c r="Y91" i="17"/>
  <c r="Z91" i="17"/>
  <c r="Y91" i="5"/>
  <c r="Z91" i="5"/>
  <c r="Y91" i="15"/>
  <c r="Z91" i="15"/>
  <c r="Y91" i="14"/>
  <c r="Z91" i="14"/>
  <c r="Y91" i="4"/>
  <c r="Z91" i="4"/>
  <c r="Y91" i="10"/>
  <c r="Z91" i="10"/>
  <c r="Z91" i="13"/>
  <c r="Y91" i="13"/>
  <c r="Z91" i="11"/>
  <c r="Y91" i="11"/>
  <c r="Y91" i="7"/>
  <c r="Z91" i="7"/>
  <c r="Y91" i="9"/>
  <c r="Z91" i="9"/>
  <c r="Y91" i="8"/>
  <c r="Z91" i="8"/>
  <c r="X91" i="16"/>
  <c r="E88" i="20"/>
  <c r="Y91" i="12"/>
  <c r="Z91" i="12"/>
  <c r="Y91" i="6"/>
  <c r="Z91" i="6"/>
  <c r="Y90" i="17"/>
  <c r="Z90" i="17"/>
  <c r="Y90" i="6"/>
  <c r="Z90" i="6"/>
  <c r="Y90" i="4"/>
  <c r="Z90" i="4"/>
  <c r="Y90" i="8"/>
  <c r="Z90" i="8"/>
  <c r="Y90" i="15"/>
  <c r="Z90" i="15"/>
  <c r="Y90" i="10"/>
  <c r="Z90" i="10"/>
  <c r="Z90" i="13"/>
  <c r="Y90" i="13"/>
  <c r="Z90" i="11"/>
  <c r="Y90" i="11"/>
  <c r="Y90" i="7"/>
  <c r="Z90" i="7"/>
  <c r="Y90" i="9"/>
  <c r="Z90" i="9"/>
  <c r="X90" i="16"/>
  <c r="E87" i="20"/>
  <c r="Y90" i="5"/>
  <c r="Z90" i="5"/>
  <c r="Y90" i="12"/>
  <c r="Z90" i="12"/>
  <c r="F87" i="19"/>
  <c r="G87" i="19"/>
  <c r="H87" i="19"/>
  <c r="Y89" i="4"/>
  <c r="Z89" i="4"/>
  <c r="Y89" i="13"/>
  <c r="Z89" i="13"/>
  <c r="Y89" i="11"/>
  <c r="Z89" i="11"/>
  <c r="Y89" i="9"/>
  <c r="Z89" i="9"/>
  <c r="X89" i="16"/>
  <c r="E86" i="20"/>
  <c r="Y89" i="12"/>
  <c r="Z89" i="12"/>
  <c r="Y89" i="7"/>
  <c r="Z89" i="7"/>
  <c r="Y89" i="6"/>
  <c r="Z89" i="6"/>
  <c r="Y89" i="5"/>
  <c r="Z89" i="5"/>
  <c r="Y89" i="15"/>
  <c r="Z89" i="15"/>
  <c r="Y89" i="14"/>
  <c r="Z89" i="14"/>
  <c r="Y89" i="8"/>
  <c r="Z89" i="8"/>
  <c r="Y89" i="17"/>
  <c r="Z89" i="17"/>
  <c r="Y89" i="10"/>
  <c r="Z89" i="10"/>
  <c r="F86" i="19"/>
  <c r="G86" i="19"/>
  <c r="H86" i="19"/>
  <c r="Y88" i="17"/>
  <c r="Z88" i="17"/>
  <c r="Y88" i="15"/>
  <c r="Z88" i="15"/>
  <c r="Y88" i="6"/>
  <c r="Z88" i="6"/>
  <c r="Y88" i="8"/>
  <c r="Z88" i="8"/>
  <c r="Y88" i="5"/>
  <c r="Z88" i="5"/>
  <c r="Y88" i="4"/>
  <c r="Z88" i="4"/>
  <c r="Z88" i="13"/>
  <c r="Y88" i="13"/>
  <c r="Z88" i="11"/>
  <c r="Y88" i="11"/>
  <c r="Y88" i="10"/>
  <c r="Z88" i="10"/>
  <c r="Z88" i="7"/>
  <c r="Y88" i="7"/>
  <c r="Y88" i="9"/>
  <c r="Z88" i="9"/>
  <c r="X88" i="16"/>
  <c r="E85" i="20"/>
  <c r="Y88" i="12"/>
  <c r="Z88" i="12"/>
  <c r="G85" i="19"/>
  <c r="F85" i="19"/>
  <c r="H85" i="19"/>
  <c r="Y87" i="15"/>
  <c r="Z87" i="15"/>
  <c r="Y87" i="4"/>
  <c r="Z87" i="4"/>
  <c r="X87" i="14"/>
  <c r="E84" i="18"/>
  <c r="F84" i="18" s="1"/>
  <c r="Y87" i="5"/>
  <c r="Z87" i="5"/>
  <c r="Y87" i="8"/>
  <c r="Z87" i="8"/>
  <c r="Y87" i="13"/>
  <c r="Z87" i="13"/>
  <c r="Y87" i="6"/>
  <c r="Z87" i="6"/>
  <c r="Y87" i="10"/>
  <c r="Z87" i="10"/>
  <c r="Y87" i="12"/>
  <c r="Z87" i="12"/>
  <c r="X87" i="16"/>
  <c r="E84" i="20"/>
  <c r="Y87" i="9"/>
  <c r="Z87" i="9"/>
  <c r="Y87" i="7"/>
  <c r="Z87" i="7"/>
  <c r="Z87" i="11"/>
  <c r="Y87" i="11"/>
  <c r="Y87" i="17"/>
  <c r="Z87" i="17"/>
  <c r="Y86" i="4"/>
  <c r="Z86" i="4"/>
  <c r="Y86" i="10"/>
  <c r="Z86" i="10"/>
  <c r="Y86" i="6"/>
  <c r="Z86" i="6"/>
  <c r="Y86" i="8"/>
  <c r="Z86" i="8"/>
  <c r="X86" i="14"/>
  <c r="E83" i="18"/>
  <c r="F83" i="18" s="1"/>
  <c r="Y86" i="17"/>
  <c r="Z86" i="17"/>
  <c r="X86" i="16"/>
  <c r="E83" i="20"/>
  <c r="Y86" i="12"/>
  <c r="Z86" i="12"/>
  <c r="Z86" i="13"/>
  <c r="Y86" i="13"/>
  <c r="Y86" i="11"/>
  <c r="Z86" i="11"/>
  <c r="Y86" i="7"/>
  <c r="Z86" i="7"/>
  <c r="Y86" i="9"/>
  <c r="Z86" i="9"/>
  <c r="Y86" i="15"/>
  <c r="Z86" i="15"/>
  <c r="Y86" i="5"/>
  <c r="Z86" i="5"/>
  <c r="G83" i="19"/>
  <c r="F83" i="19"/>
  <c r="H83" i="19"/>
  <c r="Z85" i="13"/>
  <c r="Y85" i="13"/>
  <c r="Y85" i="7"/>
  <c r="Z85" i="7"/>
  <c r="Z85" i="11"/>
  <c r="Y85" i="11"/>
  <c r="Y85" i="4"/>
  <c r="Z85" i="4"/>
  <c r="Y85" i="8"/>
  <c r="Z85" i="8"/>
  <c r="Y85" i="6"/>
  <c r="Z85" i="6"/>
  <c r="Y85" i="5"/>
  <c r="Z85" i="5"/>
  <c r="Y85" i="10"/>
  <c r="Z85" i="10"/>
  <c r="Y85" i="12"/>
  <c r="Z85" i="12"/>
  <c r="X85" i="16"/>
  <c r="E82" i="20"/>
  <c r="Y85" i="15"/>
  <c r="Z85" i="15"/>
  <c r="Y85" i="9"/>
  <c r="Z85" i="9"/>
  <c r="X85" i="14"/>
  <c r="E82" i="18"/>
  <c r="F82" i="18" s="1"/>
  <c r="G82" i="19"/>
  <c r="F82" i="19"/>
  <c r="H82" i="19"/>
  <c r="Y85" i="17"/>
  <c r="Z85" i="17"/>
  <c r="Y84" i="5"/>
  <c r="Z84" i="5"/>
  <c r="Y84" i="7"/>
  <c r="Z84" i="7"/>
  <c r="Y84" i="4"/>
  <c r="Z84" i="4"/>
  <c r="X84" i="14"/>
  <c r="E81" i="18"/>
  <c r="F81" i="18" s="1"/>
  <c r="Y84" i="8"/>
  <c r="Z84" i="8"/>
  <c r="Y84" i="6"/>
  <c r="Z84" i="6"/>
  <c r="Y84" i="10"/>
  <c r="Z84" i="10"/>
  <c r="Y84" i="12"/>
  <c r="Z84" i="12"/>
  <c r="X84" i="16"/>
  <c r="E81" i="20"/>
  <c r="Y84" i="9"/>
  <c r="Z84" i="9"/>
  <c r="Y84" i="15"/>
  <c r="Z84" i="15"/>
  <c r="Y84" i="17"/>
  <c r="Z84" i="17"/>
  <c r="Z84" i="13"/>
  <c r="Y84" i="13"/>
  <c r="Z84" i="11"/>
  <c r="Y84" i="11"/>
  <c r="Y83" i="4"/>
  <c r="Z83" i="4"/>
  <c r="Y83" i="17"/>
  <c r="Z83" i="17"/>
  <c r="Z83" i="13"/>
  <c r="Y83" i="13"/>
  <c r="Z83" i="11"/>
  <c r="Y83" i="11"/>
  <c r="Y83" i="7"/>
  <c r="Z83" i="7"/>
  <c r="Y83" i="9"/>
  <c r="Z83" i="9"/>
  <c r="Y83" i="15"/>
  <c r="Z83" i="15"/>
  <c r="Y83" i="5"/>
  <c r="Z83" i="5"/>
  <c r="X83" i="16"/>
  <c r="E80" i="20"/>
  <c r="Y83" i="12"/>
  <c r="Z83" i="12"/>
  <c r="Y83" i="10"/>
  <c r="Z83" i="10"/>
  <c r="Y83" i="6"/>
  <c r="Z83" i="6"/>
  <c r="Y83" i="8"/>
  <c r="Z83" i="8"/>
  <c r="X83" i="14"/>
  <c r="E80" i="18"/>
  <c r="F80" i="18" s="1"/>
  <c r="Y82" i="7"/>
  <c r="Z82" i="7"/>
  <c r="Y82" i="6"/>
  <c r="Z82" i="6"/>
  <c r="Y82" i="17"/>
  <c r="Z82" i="17"/>
  <c r="Z82" i="13"/>
  <c r="Y82" i="13"/>
  <c r="Y82" i="11"/>
  <c r="Z82" i="11"/>
  <c r="X82" i="16"/>
  <c r="E79" i="20"/>
  <c r="Y82" i="9"/>
  <c r="Z82" i="9"/>
  <c r="Y82" i="15"/>
  <c r="Z82" i="15"/>
  <c r="Y82" i="5"/>
  <c r="Z82" i="5"/>
  <c r="Y82" i="12"/>
  <c r="Z82" i="12"/>
  <c r="Y82" i="10"/>
  <c r="Z82" i="10"/>
  <c r="Y82" i="8"/>
  <c r="Z82" i="8"/>
  <c r="X82" i="14"/>
  <c r="E79" i="18"/>
  <c r="F79" i="18" s="1"/>
  <c r="Y82" i="4"/>
  <c r="Z82" i="4"/>
  <c r="Y81" i="6"/>
  <c r="Z81" i="6"/>
  <c r="Y81" i="17"/>
  <c r="Z81" i="17"/>
  <c r="Y81" i="13"/>
  <c r="Z81" i="13"/>
  <c r="Z81" i="11"/>
  <c r="Y81" i="11"/>
  <c r="Z81" i="7"/>
  <c r="Y81" i="7"/>
  <c r="Y81" i="9"/>
  <c r="Z81" i="9"/>
  <c r="Y81" i="15"/>
  <c r="Z81" i="15"/>
  <c r="Y81" i="5"/>
  <c r="Z81" i="5"/>
  <c r="X81" i="16"/>
  <c r="E78" i="20"/>
  <c r="Y81" i="12"/>
  <c r="Z81" i="12"/>
  <c r="Y81" i="10"/>
  <c r="Z81" i="10"/>
  <c r="Y81" i="8"/>
  <c r="Z81" i="8"/>
  <c r="X81" i="14"/>
  <c r="E78" i="18"/>
  <c r="F78" i="18" s="1"/>
  <c r="Y81" i="4"/>
  <c r="Z81" i="4"/>
  <c r="F78" i="19"/>
  <c r="G78" i="19"/>
  <c r="H78" i="19"/>
  <c r="Y80" i="7"/>
  <c r="Z80" i="7"/>
  <c r="Y80" i="6"/>
  <c r="Z80" i="6"/>
  <c r="Y80" i="17"/>
  <c r="Z80" i="17"/>
  <c r="Y80" i="13"/>
  <c r="Z80" i="13"/>
  <c r="Y80" i="11"/>
  <c r="Z80" i="11"/>
  <c r="Y80" i="9"/>
  <c r="Z80" i="9"/>
  <c r="Y80" i="15"/>
  <c r="Z80" i="15"/>
  <c r="Y80" i="5"/>
  <c r="Z80" i="5"/>
  <c r="X80" i="16"/>
  <c r="E77" i="20"/>
  <c r="Y80" i="12"/>
  <c r="Z80" i="12"/>
  <c r="Y80" i="10"/>
  <c r="Z80" i="10"/>
  <c r="Y80" i="8"/>
  <c r="Z80" i="8"/>
  <c r="X80" i="14"/>
  <c r="E77" i="18"/>
  <c r="F77" i="18" s="1"/>
  <c r="Y80" i="4"/>
  <c r="Z80" i="4"/>
  <c r="F77" i="19"/>
  <c r="G77" i="19"/>
  <c r="H77" i="19"/>
  <c r="Y79" i="4"/>
  <c r="Z79" i="4"/>
  <c r="Y79" i="17"/>
  <c r="Z79" i="17"/>
  <c r="Y79" i="13"/>
  <c r="Z79" i="13"/>
  <c r="Y79" i="6"/>
  <c r="Z79" i="6"/>
  <c r="X79" i="16"/>
  <c r="E76" i="20"/>
  <c r="Y79" i="12"/>
  <c r="Z79" i="12"/>
  <c r="Y79" i="10"/>
  <c r="Z79" i="10"/>
  <c r="Y79" i="8"/>
  <c r="Z79" i="8"/>
  <c r="X79" i="14"/>
  <c r="E76" i="18"/>
  <c r="F76" i="18" s="1"/>
  <c r="Y79" i="15"/>
  <c r="Z79" i="15"/>
  <c r="Z79" i="11"/>
  <c r="Y79" i="11"/>
  <c r="Y79" i="7"/>
  <c r="Z79" i="7"/>
  <c r="Y79" i="9"/>
  <c r="Z79" i="9"/>
  <c r="Y79" i="5"/>
  <c r="Z79" i="5"/>
  <c r="Z78" i="11"/>
  <c r="Y78" i="11"/>
  <c r="Y78" i="6"/>
  <c r="Z78" i="6"/>
  <c r="Y78" i="17"/>
  <c r="Z78" i="17"/>
  <c r="Z78" i="13"/>
  <c r="Y78" i="13"/>
  <c r="Z78" i="7"/>
  <c r="Y78" i="7"/>
  <c r="Y78" i="9"/>
  <c r="Z78" i="9"/>
  <c r="Y78" i="15"/>
  <c r="Z78" i="15"/>
  <c r="Y78" i="5"/>
  <c r="Z78" i="5"/>
  <c r="X78" i="16"/>
  <c r="E75" i="20"/>
  <c r="Y78" i="12"/>
  <c r="Z78" i="12"/>
  <c r="Y78" i="10"/>
  <c r="Z78" i="10"/>
  <c r="Y78" i="8"/>
  <c r="Z78" i="8"/>
  <c r="X78" i="14"/>
  <c r="E75" i="18"/>
  <c r="F75" i="18" s="1"/>
  <c r="Y78" i="4"/>
  <c r="Z78" i="4"/>
  <c r="G75" i="19"/>
  <c r="F75" i="19"/>
  <c r="H75" i="19"/>
  <c r="Y77" i="6"/>
  <c r="Z77" i="6"/>
  <c r="Y77" i="11"/>
  <c r="Z77" i="11"/>
  <c r="X77" i="14"/>
  <c r="E74" i="18"/>
  <c r="F74" i="18" s="1"/>
  <c r="Y77" i="4"/>
  <c r="Z77" i="4"/>
  <c r="Y77" i="12"/>
  <c r="Z77" i="12"/>
  <c r="Y77" i="17"/>
  <c r="Z77" i="17"/>
  <c r="Z77" i="13"/>
  <c r="Y77" i="13"/>
  <c r="Y77" i="8"/>
  <c r="Z77" i="8"/>
  <c r="Y77" i="10"/>
  <c r="Z77" i="10"/>
  <c r="X77" i="16"/>
  <c r="E74" i="20"/>
  <c r="Y77" i="15"/>
  <c r="Z77" i="15"/>
  <c r="Y77" i="7"/>
  <c r="Z77" i="7"/>
  <c r="Y77" i="5"/>
  <c r="Z77" i="5"/>
  <c r="Y77" i="9"/>
  <c r="Z77" i="9"/>
  <c r="Y76" i="4"/>
  <c r="Z76" i="4"/>
  <c r="X76" i="14"/>
  <c r="E73" i="18"/>
  <c r="F73" i="18" s="1"/>
  <c r="Y76" i="8"/>
  <c r="Z76" i="8"/>
  <c r="Y76" i="10"/>
  <c r="Z76" i="10"/>
  <c r="Y76" i="12"/>
  <c r="Z76" i="12"/>
  <c r="X76" i="16"/>
  <c r="E73" i="20"/>
  <c r="Y76" i="5"/>
  <c r="Z76" i="5"/>
  <c r="Y76" i="15"/>
  <c r="Z76" i="15"/>
  <c r="Y76" i="9"/>
  <c r="Z76" i="9"/>
  <c r="Y76" i="7"/>
  <c r="Z76" i="7"/>
  <c r="Y76" i="11"/>
  <c r="Z76" i="11"/>
  <c r="F73" i="19"/>
  <c r="G73" i="19"/>
  <c r="H73" i="19"/>
  <c r="Z76" i="13"/>
  <c r="Y76" i="13"/>
  <c r="Y76" i="17"/>
  <c r="Z76" i="17"/>
  <c r="Y76" i="6"/>
  <c r="Z76" i="6"/>
  <c r="H72" i="3"/>
  <c r="I72" i="3"/>
  <c r="J72" i="3"/>
  <c r="K72" i="3"/>
  <c r="L72" i="3"/>
  <c r="M72" i="3"/>
  <c r="N72" i="3"/>
  <c r="O72" i="3"/>
  <c r="H71" i="3"/>
  <c r="I71" i="3"/>
  <c r="J71" i="3"/>
  <c r="K71" i="3"/>
  <c r="L71" i="3"/>
  <c r="M71" i="3"/>
  <c r="N71" i="3"/>
  <c r="O71" i="3"/>
  <c r="H70" i="3"/>
  <c r="I70" i="3"/>
  <c r="J70" i="3"/>
  <c r="K70" i="3"/>
  <c r="L70" i="3"/>
  <c r="M70" i="3"/>
  <c r="N70" i="3"/>
  <c r="O70" i="3"/>
  <c r="H69" i="3"/>
  <c r="I69" i="3"/>
  <c r="J69" i="3"/>
  <c r="K69" i="3"/>
  <c r="L69" i="3"/>
  <c r="M69" i="3"/>
  <c r="N69" i="3"/>
  <c r="O69" i="3"/>
  <c r="H68" i="3"/>
  <c r="I68" i="3"/>
  <c r="J68" i="3"/>
  <c r="K68" i="3"/>
  <c r="L68" i="3"/>
  <c r="M68" i="3"/>
  <c r="N68" i="3"/>
  <c r="O68" i="3"/>
  <c r="H67" i="3"/>
  <c r="I67" i="3"/>
  <c r="J67" i="3"/>
  <c r="K67" i="3"/>
  <c r="L67" i="3"/>
  <c r="M67" i="3"/>
  <c r="N67" i="3"/>
  <c r="O67" i="3"/>
  <c r="H66" i="3"/>
  <c r="I66" i="3"/>
  <c r="J66" i="3"/>
  <c r="K66" i="3"/>
  <c r="L66" i="3"/>
  <c r="M66" i="3"/>
  <c r="N66" i="3"/>
  <c r="O66" i="3"/>
  <c r="H65" i="3"/>
  <c r="I65" i="3"/>
  <c r="J65" i="3"/>
  <c r="K65" i="3"/>
  <c r="L65" i="3"/>
  <c r="M65" i="3"/>
  <c r="N65" i="3"/>
  <c r="O65" i="3"/>
  <c r="H64" i="3"/>
  <c r="I64" i="3"/>
  <c r="J64" i="3"/>
  <c r="K64" i="3"/>
  <c r="L64" i="3"/>
  <c r="M64" i="3"/>
  <c r="N64" i="3"/>
  <c r="O64" i="3"/>
  <c r="H63" i="3"/>
  <c r="I63" i="3"/>
  <c r="J63" i="3"/>
  <c r="K63" i="3"/>
  <c r="L63" i="3"/>
  <c r="M63" i="3"/>
  <c r="N63" i="3"/>
  <c r="O63" i="3"/>
  <c r="H62" i="3"/>
  <c r="I62" i="3"/>
  <c r="J62" i="3"/>
  <c r="K62" i="3"/>
  <c r="L62" i="3"/>
  <c r="M62" i="3"/>
  <c r="N62" i="3"/>
  <c r="O62" i="3"/>
  <c r="H61" i="3"/>
  <c r="I61" i="3"/>
  <c r="J61" i="3"/>
  <c r="K61" i="3"/>
  <c r="L61" i="3"/>
  <c r="M61" i="3"/>
  <c r="N61" i="3"/>
  <c r="O61" i="3"/>
  <c r="H60" i="3"/>
  <c r="I60" i="3"/>
  <c r="J60" i="3"/>
  <c r="K60" i="3"/>
  <c r="L60" i="3"/>
  <c r="M60" i="3"/>
  <c r="N60" i="3"/>
  <c r="O60" i="3"/>
  <c r="H59" i="3"/>
  <c r="I59" i="3"/>
  <c r="J59" i="3"/>
  <c r="K59" i="3"/>
  <c r="L59" i="3"/>
  <c r="M59" i="3"/>
  <c r="N59" i="3"/>
  <c r="O59" i="3"/>
  <c r="H58" i="3"/>
  <c r="I58" i="3"/>
  <c r="J58" i="3"/>
  <c r="K58" i="3"/>
  <c r="L58" i="3"/>
  <c r="M58" i="3"/>
  <c r="N58" i="3"/>
  <c r="O58" i="3"/>
  <c r="H57" i="3"/>
  <c r="I57" i="3"/>
  <c r="J57" i="3"/>
  <c r="K57" i="3"/>
  <c r="L57" i="3"/>
  <c r="M57" i="3"/>
  <c r="N57" i="3"/>
  <c r="O57" i="3"/>
  <c r="H56" i="3"/>
  <c r="I56" i="3"/>
  <c r="J56" i="3"/>
  <c r="K56" i="3"/>
  <c r="L56" i="3"/>
  <c r="M56" i="3"/>
  <c r="N56" i="3"/>
  <c r="O56" i="3"/>
  <c r="H55" i="3"/>
  <c r="I55" i="3"/>
  <c r="J55" i="3"/>
  <c r="K55" i="3"/>
  <c r="L55" i="3"/>
  <c r="M55" i="3"/>
  <c r="N55" i="3"/>
  <c r="O55" i="3"/>
  <c r="H54" i="3"/>
  <c r="I54" i="3"/>
  <c r="J54" i="3"/>
  <c r="K54" i="3"/>
  <c r="L54" i="3"/>
  <c r="M54" i="3"/>
  <c r="N54" i="3"/>
  <c r="O54" i="3"/>
  <c r="H53" i="3"/>
  <c r="I53" i="3"/>
  <c r="J53" i="3"/>
  <c r="K53" i="3"/>
  <c r="L53" i="3"/>
  <c r="M53" i="3"/>
  <c r="N53" i="3"/>
  <c r="O53" i="3"/>
  <c r="H52" i="3"/>
  <c r="I52" i="3"/>
  <c r="J52" i="3"/>
  <c r="K52" i="3"/>
  <c r="L52" i="3"/>
  <c r="M52" i="3"/>
  <c r="N52" i="3"/>
  <c r="O52" i="3"/>
  <c r="H51" i="3"/>
  <c r="I51" i="3"/>
  <c r="J51" i="3"/>
  <c r="K51" i="3"/>
  <c r="L51" i="3"/>
  <c r="M51" i="3"/>
  <c r="N51" i="3"/>
  <c r="O51" i="3"/>
  <c r="H50" i="3"/>
  <c r="I50" i="3"/>
  <c r="J50" i="3"/>
  <c r="K50" i="3"/>
  <c r="L50" i="3"/>
  <c r="M50" i="3"/>
  <c r="N50" i="3"/>
  <c r="O50" i="3"/>
  <c r="H49" i="3"/>
  <c r="I49" i="3"/>
  <c r="J49" i="3"/>
  <c r="K49" i="3"/>
  <c r="L49" i="3"/>
  <c r="M49" i="3"/>
  <c r="N49" i="3"/>
  <c r="O49" i="3"/>
  <c r="H48" i="3"/>
  <c r="I48" i="3"/>
  <c r="J48" i="3"/>
  <c r="K48" i="3"/>
  <c r="L48" i="3"/>
  <c r="M48" i="3"/>
  <c r="N48" i="3"/>
  <c r="O48" i="3"/>
  <c r="H47" i="3"/>
  <c r="I47" i="3"/>
  <c r="J47" i="3"/>
  <c r="K47" i="3"/>
  <c r="L47" i="3"/>
  <c r="M47" i="3"/>
  <c r="N47" i="3"/>
  <c r="O47" i="3"/>
  <c r="H46" i="3"/>
  <c r="I46" i="3"/>
  <c r="J46" i="3"/>
  <c r="K46" i="3"/>
  <c r="L46" i="3"/>
  <c r="M46" i="3"/>
  <c r="N46" i="3"/>
  <c r="O46" i="3"/>
  <c r="H45" i="3"/>
  <c r="I45" i="3"/>
  <c r="J45" i="3"/>
  <c r="K45" i="3"/>
  <c r="L45" i="3"/>
  <c r="M45" i="3"/>
  <c r="N45" i="3"/>
  <c r="O45" i="3"/>
  <c r="H44" i="3"/>
  <c r="I44" i="3"/>
  <c r="J44" i="3"/>
  <c r="K44" i="3"/>
  <c r="L44" i="3"/>
  <c r="M44" i="3"/>
  <c r="N44" i="3"/>
  <c r="O44" i="3"/>
  <c r="H43" i="3"/>
  <c r="I43" i="3"/>
  <c r="J43" i="3"/>
  <c r="K43" i="3"/>
  <c r="L43" i="3"/>
  <c r="M43" i="3"/>
  <c r="N43" i="3"/>
  <c r="O43" i="3"/>
  <c r="H42" i="3"/>
  <c r="I42" i="3"/>
  <c r="J42" i="3"/>
  <c r="K42" i="3"/>
  <c r="L42" i="3"/>
  <c r="M42" i="3"/>
  <c r="N42" i="3"/>
  <c r="O42" i="3"/>
  <c r="H41" i="3"/>
  <c r="I41" i="3"/>
  <c r="J41" i="3"/>
  <c r="K41" i="3"/>
  <c r="L41" i="3"/>
  <c r="M41" i="3"/>
  <c r="N41" i="3"/>
  <c r="O41" i="3"/>
  <c r="H40" i="3"/>
  <c r="I40" i="3"/>
  <c r="J40" i="3"/>
  <c r="K40" i="3"/>
  <c r="L40" i="3"/>
  <c r="M40" i="3"/>
  <c r="N40" i="3"/>
  <c r="O40" i="3"/>
  <c r="H39" i="3"/>
  <c r="I39" i="3"/>
  <c r="J39" i="3"/>
  <c r="K39" i="3"/>
  <c r="L39" i="3"/>
  <c r="M39" i="3"/>
  <c r="N39" i="3"/>
  <c r="O39" i="3"/>
  <c r="H38" i="3"/>
  <c r="I38" i="3"/>
  <c r="J38" i="3"/>
  <c r="K38" i="3"/>
  <c r="L38" i="3"/>
  <c r="M38" i="3"/>
  <c r="N38" i="3"/>
  <c r="O38" i="3"/>
  <c r="H37" i="3"/>
  <c r="I37" i="3"/>
  <c r="J37" i="3"/>
  <c r="K37" i="3"/>
  <c r="L37" i="3"/>
  <c r="M37" i="3"/>
  <c r="N37" i="3"/>
  <c r="O37" i="3"/>
  <c r="H36" i="3"/>
  <c r="I36" i="3"/>
  <c r="J36" i="3"/>
  <c r="K36" i="3"/>
  <c r="L36" i="3"/>
  <c r="M36" i="3"/>
  <c r="N36" i="3"/>
  <c r="O36" i="3"/>
  <c r="H35" i="3"/>
  <c r="I35" i="3"/>
  <c r="J35" i="3"/>
  <c r="K35" i="3"/>
  <c r="L35" i="3"/>
  <c r="M35" i="3"/>
  <c r="N35" i="3"/>
  <c r="O35" i="3"/>
  <c r="H34" i="3"/>
  <c r="I34" i="3"/>
  <c r="J34" i="3"/>
  <c r="K34" i="3"/>
  <c r="L34" i="3"/>
  <c r="M34" i="3"/>
  <c r="N34" i="3"/>
  <c r="O34" i="3"/>
  <c r="H33" i="3"/>
  <c r="I33" i="3"/>
  <c r="J33" i="3"/>
  <c r="K33" i="3"/>
  <c r="L33" i="3"/>
  <c r="M33" i="3"/>
  <c r="N33" i="3"/>
  <c r="O33" i="3"/>
  <c r="H32" i="3"/>
  <c r="I32" i="3"/>
  <c r="J32" i="3"/>
  <c r="K32" i="3"/>
  <c r="L32" i="3"/>
  <c r="M32" i="3"/>
  <c r="N32" i="3"/>
  <c r="O32" i="3"/>
  <c r="H31" i="3"/>
  <c r="I31" i="3"/>
  <c r="J31" i="3"/>
  <c r="K31" i="3"/>
  <c r="L31" i="3"/>
  <c r="M31" i="3"/>
  <c r="N31" i="3"/>
  <c r="O31" i="3"/>
  <c r="H30" i="3"/>
  <c r="I30" i="3"/>
  <c r="J30" i="3"/>
  <c r="K30" i="3"/>
  <c r="L30" i="3"/>
  <c r="M30" i="3"/>
  <c r="N30" i="3"/>
  <c r="O30" i="3"/>
  <c r="H29" i="3"/>
  <c r="I29" i="3"/>
  <c r="J29" i="3"/>
  <c r="K29" i="3"/>
  <c r="L29" i="3"/>
  <c r="M29" i="3"/>
  <c r="N29" i="3"/>
  <c r="O29" i="3"/>
  <c r="H28" i="3"/>
  <c r="I28" i="3"/>
  <c r="J28" i="3"/>
  <c r="K28" i="3"/>
  <c r="L28" i="3"/>
  <c r="M28" i="3"/>
  <c r="N28" i="3"/>
  <c r="O28" i="3"/>
  <c r="H27" i="3"/>
  <c r="I27" i="3"/>
  <c r="J27" i="3"/>
  <c r="K27" i="3"/>
  <c r="L27" i="3"/>
  <c r="M27" i="3"/>
  <c r="N27" i="3"/>
  <c r="O27" i="3"/>
  <c r="H26" i="3"/>
  <c r="I26" i="3"/>
  <c r="J26" i="3"/>
  <c r="K26" i="3"/>
  <c r="L26" i="3"/>
  <c r="M26" i="3"/>
  <c r="N26" i="3"/>
  <c r="O26" i="3"/>
  <c r="H25" i="3"/>
  <c r="I25" i="3"/>
  <c r="J25" i="3"/>
  <c r="K25" i="3"/>
  <c r="L25" i="3"/>
  <c r="M25" i="3"/>
  <c r="N25" i="3"/>
  <c r="O25" i="3"/>
  <c r="H24" i="3"/>
  <c r="I24" i="3"/>
  <c r="J24" i="3"/>
  <c r="K24" i="3"/>
  <c r="L24" i="3"/>
  <c r="M24" i="3"/>
  <c r="N24" i="3"/>
  <c r="O24" i="3"/>
  <c r="H23" i="3"/>
  <c r="I23" i="3"/>
  <c r="J23" i="3"/>
  <c r="K23" i="3"/>
  <c r="L23" i="3"/>
  <c r="M23" i="3"/>
  <c r="N23" i="3"/>
  <c r="O23" i="3"/>
  <c r="H22" i="3"/>
  <c r="I22" i="3"/>
  <c r="J22" i="3"/>
  <c r="K22" i="3"/>
  <c r="L22" i="3"/>
  <c r="M22" i="3"/>
  <c r="N22" i="3"/>
  <c r="O22" i="3"/>
  <c r="H21" i="3"/>
  <c r="I21" i="3"/>
  <c r="J21" i="3"/>
  <c r="K21" i="3"/>
  <c r="L21" i="3"/>
  <c r="M21" i="3"/>
  <c r="N21" i="3"/>
  <c r="O21" i="3"/>
  <c r="H20" i="3"/>
  <c r="I20" i="3"/>
  <c r="J20" i="3"/>
  <c r="K20" i="3"/>
  <c r="L20" i="3"/>
  <c r="M20" i="3"/>
  <c r="N20" i="3"/>
  <c r="O20" i="3"/>
  <c r="H19" i="3"/>
  <c r="I19" i="3"/>
  <c r="J19" i="3"/>
  <c r="K19" i="3"/>
  <c r="L19" i="3"/>
  <c r="M19" i="3"/>
  <c r="N19" i="3"/>
  <c r="O19" i="3"/>
  <c r="H18" i="3"/>
  <c r="I18" i="3"/>
  <c r="J18" i="3"/>
  <c r="K18" i="3"/>
  <c r="L18" i="3"/>
  <c r="M18" i="3"/>
  <c r="N18" i="3"/>
  <c r="O18" i="3"/>
  <c r="H17" i="3"/>
  <c r="I17" i="3"/>
  <c r="J17" i="3"/>
  <c r="K17" i="3"/>
  <c r="L17" i="3"/>
  <c r="M17" i="3"/>
  <c r="N17" i="3"/>
  <c r="O17" i="3"/>
  <c r="H16" i="3"/>
  <c r="I16" i="3"/>
  <c r="J16" i="3"/>
  <c r="K16" i="3"/>
  <c r="L16" i="3"/>
  <c r="M16" i="3"/>
  <c r="N16" i="3"/>
  <c r="O16" i="3"/>
  <c r="H15" i="3"/>
  <c r="I15" i="3"/>
  <c r="J15" i="3"/>
  <c r="K15" i="3"/>
  <c r="L15" i="3"/>
  <c r="M15" i="3"/>
  <c r="N15" i="3"/>
  <c r="O15" i="3"/>
  <c r="H14" i="3"/>
  <c r="I14" i="3"/>
  <c r="J14" i="3"/>
  <c r="K14" i="3"/>
  <c r="L14" i="3"/>
  <c r="M14" i="3"/>
  <c r="N14" i="3"/>
  <c r="O14" i="3"/>
  <c r="H13" i="3"/>
  <c r="I13" i="3"/>
  <c r="J13" i="3"/>
  <c r="K13" i="3"/>
  <c r="L13" i="3"/>
  <c r="M13" i="3"/>
  <c r="N13" i="3"/>
  <c r="O13" i="3"/>
  <c r="H12" i="3"/>
  <c r="I12" i="3"/>
  <c r="J12" i="3"/>
  <c r="K12" i="3"/>
  <c r="L12" i="3"/>
  <c r="M12" i="3"/>
  <c r="N12" i="3"/>
  <c r="O12" i="3"/>
  <c r="H11" i="3"/>
  <c r="I11" i="3"/>
  <c r="J11" i="3"/>
  <c r="K11" i="3"/>
  <c r="L11" i="3"/>
  <c r="M11" i="3"/>
  <c r="N11" i="3"/>
  <c r="O11" i="3"/>
  <c r="H10" i="3"/>
  <c r="I10" i="3"/>
  <c r="J10" i="3"/>
  <c r="K10" i="3"/>
  <c r="L10" i="3"/>
  <c r="M10" i="3"/>
  <c r="N10" i="3"/>
  <c r="O10" i="3"/>
  <c r="H9" i="3"/>
  <c r="I9" i="3"/>
  <c r="J9" i="3"/>
  <c r="K9" i="3"/>
  <c r="L9" i="3"/>
  <c r="M9" i="3"/>
  <c r="N9" i="3"/>
  <c r="O9" i="3"/>
  <c r="H8" i="3"/>
  <c r="I8" i="3"/>
  <c r="J8" i="3"/>
  <c r="K8" i="3"/>
  <c r="L8" i="3"/>
  <c r="M8" i="3"/>
  <c r="N8" i="3"/>
  <c r="O8" i="3"/>
  <c r="H7" i="3"/>
  <c r="I7" i="3"/>
  <c r="J7" i="3"/>
  <c r="K7" i="3"/>
  <c r="L7" i="3"/>
  <c r="M7" i="3"/>
  <c r="N7" i="3"/>
  <c r="O7" i="3"/>
  <c r="H6" i="3"/>
  <c r="I6" i="3"/>
  <c r="J6" i="3"/>
  <c r="K6" i="3"/>
  <c r="L6" i="3"/>
  <c r="M6" i="3"/>
  <c r="N6" i="3"/>
  <c r="O6" i="3"/>
  <c r="H5" i="3"/>
  <c r="I5" i="3"/>
  <c r="J5" i="3"/>
  <c r="K5" i="3"/>
  <c r="L5" i="3"/>
  <c r="M5" i="3"/>
  <c r="N5" i="3"/>
  <c r="O5" i="3"/>
  <c r="H4" i="3"/>
  <c r="I4" i="3"/>
  <c r="J4" i="3"/>
  <c r="K4" i="3"/>
  <c r="L4" i="3"/>
  <c r="M4" i="3"/>
  <c r="N4" i="3"/>
  <c r="O4" i="3"/>
  <c r="H3" i="3"/>
  <c r="I3" i="3"/>
  <c r="J3" i="3"/>
  <c r="K3" i="3"/>
  <c r="L3" i="3"/>
  <c r="M3" i="3"/>
  <c r="N3" i="3"/>
  <c r="O3" i="3"/>
  <c r="H2" i="3"/>
  <c r="I2" i="3"/>
  <c r="J2" i="3"/>
  <c r="K2" i="3"/>
  <c r="L2" i="3"/>
  <c r="M2" i="3"/>
  <c r="N2" i="3"/>
  <c r="O2" i="3"/>
  <c r="E1001" i="19"/>
  <c r="E1000" i="19"/>
  <c r="E999" i="20"/>
  <c r="E998" i="19"/>
  <c r="E997" i="20"/>
  <c r="E997" i="19"/>
  <c r="E996" i="19"/>
  <c r="E996" i="20"/>
  <c r="E995" i="20"/>
  <c r="E994" i="20"/>
  <c r="E994" i="19"/>
  <c r="E993" i="19"/>
  <c r="E992" i="19"/>
  <c r="E991" i="19"/>
  <c r="E990" i="19"/>
  <c r="E989" i="19"/>
  <c r="E988" i="20"/>
  <c r="E988" i="19"/>
  <c r="E987" i="19"/>
  <c r="E987" i="20"/>
  <c r="E986" i="19"/>
  <c r="E985" i="20"/>
  <c r="E985" i="19"/>
  <c r="E984" i="19"/>
  <c r="E983" i="20"/>
  <c r="E983" i="19"/>
  <c r="E981" i="20"/>
  <c r="E976" i="19"/>
  <c r="E975" i="20"/>
  <c r="E974" i="19"/>
  <c r="E972" i="19"/>
  <c r="E970" i="19"/>
  <c r="E969" i="20"/>
  <c r="E968" i="19"/>
  <c r="E967" i="19"/>
  <c r="E965" i="19"/>
  <c r="E960" i="20"/>
  <c r="E959" i="20"/>
  <c r="E958" i="20"/>
  <c r="E958" i="19"/>
  <c r="E957" i="19"/>
  <c r="E954" i="19"/>
  <c r="E953" i="20"/>
  <c r="E950" i="19"/>
  <c r="E949" i="19"/>
  <c r="E947" i="20"/>
  <c r="E945" i="19"/>
  <c r="E944" i="19"/>
  <c r="E943" i="19"/>
  <c r="E942" i="19"/>
  <c r="E893" i="19"/>
  <c r="E892" i="19"/>
  <c r="E890" i="19"/>
  <c r="E886" i="20"/>
  <c r="E882" i="19"/>
  <c r="E881" i="19"/>
  <c r="E878" i="20"/>
  <c r="E815" i="19"/>
  <c r="E618" i="20"/>
  <c r="E939" i="20"/>
  <c r="E937" i="20"/>
  <c r="E937" i="19"/>
  <c r="E935" i="19"/>
  <c r="E935" i="20"/>
  <c r="E933" i="19"/>
  <c r="E932" i="19"/>
  <c r="E931" i="19"/>
  <c r="E931" i="20"/>
  <c r="E930" i="20"/>
  <c r="E930" i="19"/>
  <c r="E928" i="19"/>
  <c r="E927" i="19"/>
  <c r="E926" i="20"/>
  <c r="E926" i="19"/>
  <c r="E925" i="19"/>
  <c r="E925" i="20"/>
  <c r="E924" i="20"/>
  <c r="E923" i="19"/>
  <c r="E922" i="19"/>
  <c r="E922" i="20"/>
  <c r="E921" i="19"/>
  <c r="E921" i="20"/>
  <c r="E919" i="19"/>
  <c r="E918" i="19"/>
  <c r="E917" i="19"/>
  <c r="E916" i="19"/>
  <c r="E916" i="20"/>
  <c r="E915" i="19"/>
  <c r="E914" i="20"/>
  <c r="E914" i="19"/>
  <c r="E913" i="20"/>
  <c r="E913" i="19"/>
  <c r="E912" i="19"/>
  <c r="E910" i="20"/>
  <c r="E909" i="19"/>
  <c r="E908" i="19"/>
  <c r="E907" i="19"/>
  <c r="E906" i="19"/>
  <c r="E905" i="19"/>
  <c r="E904" i="20"/>
  <c r="E904" i="19"/>
  <c r="E903" i="20"/>
  <c r="E902" i="19"/>
  <c r="E901" i="20"/>
  <c r="E900" i="20"/>
  <c r="E899" i="19"/>
  <c r="E897" i="20"/>
  <c r="E896" i="20"/>
  <c r="E895" i="19"/>
  <c r="E894" i="20"/>
  <c r="E891" i="20"/>
  <c r="E891" i="19"/>
  <c r="E886" i="19"/>
  <c r="E881" i="20"/>
  <c r="E879" i="19"/>
  <c r="E827" i="19"/>
  <c r="E814" i="19"/>
  <c r="E752" i="19"/>
  <c r="E620" i="19"/>
  <c r="E877" i="19"/>
  <c r="E876" i="20"/>
  <c r="E875" i="20"/>
  <c r="E875" i="19"/>
  <c r="E874" i="19"/>
  <c r="E873" i="19"/>
  <c r="E871" i="19"/>
  <c r="E870" i="19"/>
  <c r="E869" i="20"/>
  <c r="E868" i="19"/>
  <c r="E867" i="20"/>
  <c r="E866" i="19"/>
  <c r="E866" i="20"/>
  <c r="E865" i="19"/>
  <c r="E865" i="20"/>
  <c r="E864" i="19"/>
  <c r="E864" i="20"/>
  <c r="E863" i="19"/>
  <c r="E863" i="20"/>
  <c r="E862" i="19"/>
  <c r="E860" i="19"/>
  <c r="E859" i="20"/>
  <c r="E859" i="19"/>
  <c r="E858" i="19"/>
  <c r="E857" i="19"/>
  <c r="E855" i="19"/>
  <c r="E852" i="19"/>
  <c r="E851" i="19"/>
  <c r="E849" i="20"/>
  <c r="E849" i="19"/>
  <c r="E848" i="19"/>
  <c r="E847" i="19"/>
  <c r="E846" i="19"/>
  <c r="E844" i="19"/>
  <c r="E843" i="19"/>
  <c r="E842" i="19"/>
  <c r="E840" i="19"/>
  <c r="E838" i="19"/>
  <c r="E837" i="19"/>
  <c r="E836" i="19"/>
  <c r="E835" i="19"/>
  <c r="E834" i="19"/>
  <c r="E833" i="19"/>
  <c r="E832" i="19"/>
  <c r="E830" i="19"/>
  <c r="E820" i="19"/>
  <c r="E817" i="19"/>
  <c r="E432" i="18"/>
  <c r="F432" i="18" s="1"/>
  <c r="E811" i="19"/>
  <c r="E810" i="19"/>
  <c r="E809" i="19"/>
  <c r="E807" i="19"/>
  <c r="E806" i="19"/>
  <c r="E805" i="19"/>
  <c r="E804" i="19"/>
  <c r="E802" i="19"/>
  <c r="E799" i="19"/>
  <c r="E797" i="19"/>
  <c r="E795" i="19"/>
  <c r="E794" i="19"/>
  <c r="E793" i="19"/>
  <c r="E790" i="19"/>
  <c r="E788" i="19"/>
  <c r="E787" i="19"/>
  <c r="E786" i="19"/>
  <c r="E785" i="19"/>
  <c r="E782" i="19"/>
  <c r="E781" i="19"/>
  <c r="E780" i="19"/>
  <c r="E778" i="19"/>
  <c r="E777" i="19"/>
  <c r="E775" i="19"/>
  <c r="E770" i="19"/>
  <c r="E769" i="19"/>
  <c r="E768" i="19"/>
  <c r="E766" i="19"/>
  <c r="E765" i="19"/>
  <c r="E764" i="19"/>
  <c r="E763" i="19"/>
  <c r="E762" i="19"/>
  <c r="E761" i="19"/>
  <c r="E760" i="19"/>
  <c r="E759" i="19"/>
  <c r="E758" i="19"/>
  <c r="E757" i="19"/>
  <c r="E756" i="19"/>
  <c r="E750" i="19"/>
  <c r="E748" i="19"/>
  <c r="E747" i="19"/>
  <c r="E746" i="19"/>
  <c r="E744" i="19"/>
  <c r="E743" i="19"/>
  <c r="E741" i="19"/>
  <c r="E740" i="19"/>
  <c r="E738" i="19"/>
  <c r="E737" i="19"/>
  <c r="E736" i="19"/>
  <c r="E735" i="19"/>
  <c r="E734" i="19"/>
  <c r="E730" i="19"/>
  <c r="E729" i="19"/>
  <c r="E727" i="19"/>
  <c r="E726" i="19"/>
  <c r="E725" i="19"/>
  <c r="E723" i="19"/>
  <c r="E721" i="19"/>
  <c r="E719" i="19"/>
  <c r="E718" i="19"/>
  <c r="E716" i="19"/>
  <c r="E715" i="19"/>
  <c r="E713" i="19"/>
  <c r="E711" i="19"/>
  <c r="E710" i="19"/>
  <c r="E709" i="19"/>
  <c r="E708" i="19"/>
  <c r="E707" i="19"/>
  <c r="E706" i="19"/>
  <c r="E705" i="19"/>
  <c r="E704" i="19"/>
  <c r="E703" i="19"/>
  <c r="E702" i="19"/>
  <c r="E701" i="19"/>
  <c r="E700" i="19"/>
  <c r="E699" i="19"/>
  <c r="E698" i="19"/>
  <c r="E697" i="19"/>
  <c r="E696" i="19"/>
  <c r="E695" i="19"/>
  <c r="E694" i="19"/>
  <c r="E693" i="19"/>
  <c r="E691" i="19"/>
  <c r="E690" i="19"/>
  <c r="E689" i="19"/>
  <c r="E688" i="19"/>
  <c r="E687" i="19"/>
  <c r="E686" i="19"/>
  <c r="E685" i="19"/>
  <c r="E680" i="19"/>
  <c r="E679" i="19"/>
  <c r="E677" i="19"/>
  <c r="E676" i="19"/>
  <c r="E675" i="19"/>
  <c r="E674" i="19"/>
  <c r="E673" i="19"/>
  <c r="E672" i="19"/>
  <c r="E671" i="19"/>
  <c r="E670" i="19"/>
  <c r="E669" i="19"/>
  <c r="E668" i="19"/>
  <c r="E665" i="19"/>
  <c r="E663" i="19"/>
  <c r="E661" i="19"/>
  <c r="E658" i="19"/>
  <c r="E657" i="19"/>
  <c r="E655" i="19"/>
  <c r="E654" i="19"/>
  <c r="E651" i="19"/>
  <c r="E649" i="19"/>
  <c r="E645" i="19"/>
  <c r="E644" i="19"/>
  <c r="E642" i="19"/>
  <c r="E641" i="19"/>
  <c r="E640" i="19"/>
  <c r="E640" i="20"/>
  <c r="E639" i="19"/>
  <c r="E638" i="19"/>
  <c r="E637" i="19"/>
  <c r="E634" i="19"/>
  <c r="E630" i="19"/>
  <c r="E628" i="19"/>
  <c r="E626" i="19"/>
  <c r="E625" i="19"/>
  <c r="E625" i="20"/>
  <c r="E624" i="19"/>
  <c r="E623" i="20"/>
  <c r="E623" i="19"/>
  <c r="E614" i="19"/>
  <c r="E612" i="19"/>
  <c r="E611" i="19"/>
  <c r="E610" i="19"/>
  <c r="E609" i="19"/>
  <c r="E608" i="19"/>
  <c r="E607" i="19"/>
  <c r="E606" i="19"/>
  <c r="E605" i="19"/>
  <c r="E604" i="19"/>
  <c r="E603" i="19"/>
  <c r="E603" i="20"/>
  <c r="E602" i="19"/>
  <c r="E601" i="19"/>
  <c r="E600" i="19"/>
  <c r="E599" i="19"/>
  <c r="E597" i="20"/>
  <c r="E597" i="19"/>
  <c r="E596" i="20"/>
  <c r="E593" i="19"/>
  <c r="E592" i="19"/>
  <c r="E591" i="19"/>
  <c r="E589" i="19"/>
  <c r="E588" i="19"/>
  <c r="E587" i="19"/>
  <c r="E586" i="19"/>
  <c r="E582" i="19"/>
  <c r="E581" i="19"/>
  <c r="E580" i="19"/>
  <c r="E578" i="19"/>
  <c r="E577" i="19"/>
  <c r="E573" i="19"/>
  <c r="E571" i="19"/>
  <c r="E570" i="19"/>
  <c r="E569" i="19"/>
  <c r="E568" i="19"/>
  <c r="E566" i="19"/>
  <c r="E565" i="19"/>
  <c r="E564" i="19"/>
  <c r="E563" i="19"/>
  <c r="E562" i="19"/>
  <c r="E561" i="19"/>
  <c r="E560" i="19"/>
  <c r="E559" i="19"/>
  <c r="E558" i="19"/>
  <c r="E432" i="19"/>
  <c r="E550" i="19"/>
  <c r="E548" i="19"/>
  <c r="E546" i="19"/>
  <c r="E545" i="19"/>
  <c r="E544" i="19"/>
  <c r="E544" i="18"/>
  <c r="F544" i="18" s="1"/>
  <c r="E543" i="18"/>
  <c r="F543" i="18" s="1"/>
  <c r="E543" i="19"/>
  <c r="E542" i="18"/>
  <c r="F542" i="18" s="1"/>
  <c r="E542" i="19"/>
  <c r="E541" i="18"/>
  <c r="F541" i="18" s="1"/>
  <c r="E541" i="19"/>
  <c r="E539" i="18"/>
  <c r="F539" i="18" s="1"/>
  <c r="E539" i="19"/>
  <c r="E536" i="19"/>
  <c r="E535" i="19"/>
  <c r="E534" i="18"/>
  <c r="F534" i="18" s="1"/>
  <c r="E533" i="19"/>
  <c r="E533" i="18"/>
  <c r="F533" i="18" s="1"/>
  <c r="E532" i="19"/>
  <c r="E532" i="18"/>
  <c r="F532" i="18" s="1"/>
  <c r="E531" i="18"/>
  <c r="F531" i="18" s="1"/>
  <c r="E531" i="19"/>
  <c r="E530" i="19"/>
  <c r="E528" i="18"/>
  <c r="F528" i="18" s="1"/>
  <c r="E528" i="19"/>
  <c r="E527" i="19"/>
  <c r="E526" i="18"/>
  <c r="F526" i="18" s="1"/>
  <c r="E524" i="18"/>
  <c r="F524" i="18" s="1"/>
  <c r="E523" i="19"/>
  <c r="E523" i="18"/>
  <c r="F523" i="18" s="1"/>
  <c r="E522" i="19"/>
  <c r="E521" i="19"/>
  <c r="E520" i="19"/>
  <c r="E520" i="18"/>
  <c r="F520" i="18" s="1"/>
  <c r="E519" i="19"/>
  <c r="E518" i="19"/>
  <c r="E516" i="19"/>
  <c r="E516" i="18"/>
  <c r="F516" i="18" s="1"/>
  <c r="E515" i="18"/>
  <c r="F515" i="18" s="1"/>
  <c r="E515" i="19"/>
  <c r="E513" i="19"/>
  <c r="E511" i="19"/>
  <c r="E511" i="18"/>
  <c r="F511" i="18" s="1"/>
  <c r="E509" i="18"/>
  <c r="F509" i="18" s="1"/>
  <c r="E509" i="19"/>
  <c r="E508" i="19"/>
  <c r="E505" i="19"/>
  <c r="E503" i="18"/>
  <c r="F503" i="18" s="1"/>
  <c r="E503" i="19"/>
  <c r="E502" i="19"/>
  <c r="E501" i="19"/>
  <c r="E500" i="18"/>
  <c r="F500" i="18" s="1"/>
  <c r="E500" i="19"/>
  <c r="E499" i="19"/>
  <c r="E499" i="18"/>
  <c r="F499" i="18" s="1"/>
  <c r="E498" i="18"/>
  <c r="F498" i="18" s="1"/>
  <c r="E498" i="19"/>
  <c r="E496" i="19"/>
  <c r="E495" i="19"/>
  <c r="E491" i="19"/>
  <c r="E490" i="19"/>
  <c r="E488" i="19"/>
  <c r="E488" i="18"/>
  <c r="F488" i="18" s="1"/>
  <c r="E487" i="19"/>
  <c r="E485" i="19"/>
  <c r="E485" i="18"/>
  <c r="F485" i="18" s="1"/>
  <c r="E484" i="18"/>
  <c r="F484" i="18" s="1"/>
  <c r="E484" i="19"/>
  <c r="E483" i="18"/>
  <c r="F483" i="18" s="1"/>
  <c r="E483" i="19"/>
  <c r="E482" i="19"/>
  <c r="E481" i="19"/>
  <c r="E480" i="18"/>
  <c r="F480" i="18" s="1"/>
  <c r="E480" i="19"/>
  <c r="E479" i="19"/>
  <c r="E477" i="18"/>
  <c r="F477" i="18" s="1"/>
  <c r="E477" i="19"/>
  <c r="E476" i="19"/>
  <c r="E475" i="19"/>
  <c r="E474" i="18"/>
  <c r="F474" i="18" s="1"/>
  <c r="E474" i="19"/>
  <c r="E473" i="19"/>
  <c r="E472" i="19"/>
  <c r="E472" i="18"/>
  <c r="F472" i="18" s="1"/>
  <c r="E470" i="19"/>
  <c r="E469" i="19"/>
  <c r="E469" i="18"/>
  <c r="F469" i="18" s="1"/>
  <c r="E468" i="18"/>
  <c r="F468" i="18" s="1"/>
  <c r="E468" i="19"/>
  <c r="E467" i="18"/>
  <c r="F467" i="18" s="1"/>
  <c r="E467" i="19"/>
  <c r="E466" i="19"/>
  <c r="E465" i="18"/>
  <c r="F465" i="18" s="1"/>
  <c r="E465" i="19"/>
  <c r="E464" i="18"/>
  <c r="F464" i="18" s="1"/>
  <c r="E464" i="19"/>
  <c r="E463" i="18"/>
  <c r="F463" i="18" s="1"/>
  <c r="E463" i="19"/>
  <c r="E462" i="19"/>
  <c r="E460" i="19"/>
  <c r="E459" i="19"/>
  <c r="E459" i="18"/>
  <c r="F459" i="18" s="1"/>
  <c r="E457" i="19"/>
  <c r="E456" i="19"/>
  <c r="E453" i="18"/>
  <c r="F453" i="18" s="1"/>
  <c r="E453" i="19"/>
  <c r="E452" i="18"/>
  <c r="F452" i="18" s="1"/>
  <c r="E452" i="19"/>
  <c r="E451" i="19"/>
  <c r="E450" i="18"/>
  <c r="F450" i="18" s="1"/>
  <c r="E450" i="19"/>
  <c r="E449" i="18"/>
  <c r="F449" i="18" s="1"/>
  <c r="E449" i="19"/>
  <c r="E448" i="19"/>
  <c r="E445" i="19"/>
  <c r="E444" i="18"/>
  <c r="F444" i="18" s="1"/>
  <c r="E444" i="19"/>
  <c r="E443" i="19"/>
  <c r="E443" i="18"/>
  <c r="F443" i="18" s="1"/>
  <c r="E441" i="19"/>
  <c r="E440" i="19"/>
  <c r="E439" i="19"/>
  <c r="E438" i="18"/>
  <c r="F438" i="18" s="1"/>
  <c r="E437" i="19"/>
  <c r="E436" i="19"/>
  <c r="E434" i="18"/>
  <c r="F434" i="18" s="1"/>
  <c r="E434" i="19"/>
  <c r="E433" i="19"/>
  <c r="E433" i="18"/>
  <c r="F433" i="18" s="1"/>
  <c r="E431" i="19"/>
  <c r="E430" i="19"/>
  <c r="E429" i="18"/>
  <c r="F429" i="18" s="1"/>
  <c r="E429" i="19"/>
  <c r="E428" i="19"/>
  <c r="E427" i="18"/>
  <c r="F427" i="18" s="1"/>
  <c r="E427" i="19"/>
  <c r="E425" i="19"/>
  <c r="E424" i="19"/>
  <c r="E424" i="18"/>
  <c r="F424" i="18" s="1"/>
  <c r="E423" i="19"/>
  <c r="E423" i="18"/>
  <c r="F423" i="18" s="1"/>
  <c r="E422" i="19"/>
  <c r="E421" i="19"/>
  <c r="E420" i="19"/>
  <c r="E420" i="18"/>
  <c r="F420" i="18" s="1"/>
  <c r="E419" i="19"/>
  <c r="E417" i="19"/>
  <c r="E417" i="18"/>
  <c r="F417" i="18" s="1"/>
  <c r="E416" i="18"/>
  <c r="F416" i="18" s="1"/>
  <c r="E415" i="18"/>
  <c r="F415" i="18" s="1"/>
  <c r="E415" i="19"/>
  <c r="E414" i="19"/>
  <c r="E414" i="18"/>
  <c r="F414" i="18" s="1"/>
  <c r="E413" i="18"/>
  <c r="F413" i="18" s="1"/>
  <c r="E413" i="19"/>
  <c r="E412" i="18"/>
  <c r="F412" i="18" s="1"/>
  <c r="E412" i="19"/>
  <c r="E411" i="18"/>
  <c r="F411" i="18" s="1"/>
  <c r="E411" i="19"/>
  <c r="E410" i="19"/>
  <c r="E410" i="18"/>
  <c r="F410" i="18" s="1"/>
  <c r="E409" i="19"/>
  <c r="E409" i="18"/>
  <c r="F409" i="18" s="1"/>
  <c r="E408" i="19"/>
  <c r="E408" i="18"/>
  <c r="F408" i="18" s="1"/>
  <c r="E407" i="19"/>
  <c r="E405" i="19"/>
  <c r="E405" i="18"/>
  <c r="F405" i="18" s="1"/>
  <c r="E404" i="19"/>
  <c r="E404" i="18"/>
  <c r="F404" i="18" s="1"/>
  <c r="E403" i="19"/>
  <c r="E401" i="19"/>
  <c r="E400" i="19"/>
  <c r="E400" i="18"/>
  <c r="F400" i="18" s="1"/>
  <c r="E399" i="19"/>
  <c r="E398" i="19"/>
  <c r="E397" i="19"/>
  <c r="E397" i="18"/>
  <c r="F397" i="18" s="1"/>
  <c r="E396" i="19"/>
  <c r="E396" i="18"/>
  <c r="F396" i="18" s="1"/>
  <c r="E395" i="19"/>
  <c r="E394" i="19"/>
  <c r="E394" i="18"/>
  <c r="F394" i="18" s="1"/>
  <c r="E393" i="18"/>
  <c r="F393" i="18" s="1"/>
  <c r="E393" i="19"/>
  <c r="E392" i="19"/>
  <c r="E392" i="18"/>
  <c r="F392" i="18" s="1"/>
  <c r="E391" i="18"/>
  <c r="F391" i="18" s="1"/>
  <c r="E391" i="19"/>
  <c r="E390" i="18"/>
  <c r="F390" i="18" s="1"/>
  <c r="E390" i="19"/>
  <c r="E389" i="19"/>
  <c r="E389" i="18"/>
  <c r="F389" i="18" s="1"/>
  <c r="E388" i="18"/>
  <c r="F388" i="18" s="1"/>
  <c r="E386" i="19"/>
  <c r="E385" i="18"/>
  <c r="F385" i="18" s="1"/>
  <c r="E385" i="19"/>
  <c r="E384" i="18"/>
  <c r="F384" i="18" s="1"/>
  <c r="E384" i="19"/>
  <c r="E383" i="18"/>
  <c r="F383" i="18" s="1"/>
  <c r="E382" i="18"/>
  <c r="F382" i="18" s="1"/>
  <c r="E382" i="19"/>
  <c r="E381" i="18"/>
  <c r="F381" i="18" s="1"/>
  <c r="E381" i="19"/>
  <c r="E380" i="19"/>
  <c r="E379" i="19"/>
  <c r="E378" i="19"/>
  <c r="E378" i="18"/>
  <c r="F378" i="18" s="1"/>
  <c r="E377" i="19"/>
  <c r="E376" i="19"/>
  <c r="E376" i="18"/>
  <c r="F376" i="18" s="1"/>
  <c r="E373" i="19"/>
  <c r="E372" i="18"/>
  <c r="F372" i="18" s="1"/>
  <c r="E371" i="19"/>
  <c r="E370" i="19"/>
  <c r="E369" i="19"/>
  <c r="E368" i="19"/>
  <c r="E366" i="19"/>
  <c r="E366" i="18"/>
  <c r="F366" i="18" s="1"/>
  <c r="E365" i="19"/>
  <c r="E363" i="19"/>
  <c r="E363" i="18"/>
  <c r="F363" i="18" s="1"/>
  <c r="E362" i="19"/>
  <c r="E361" i="19"/>
  <c r="E360" i="19"/>
  <c r="E358" i="18"/>
  <c r="F358" i="18" s="1"/>
  <c r="E358" i="19"/>
  <c r="E356" i="18"/>
  <c r="F356" i="18" s="1"/>
  <c r="E356" i="19"/>
  <c r="E355" i="19"/>
  <c r="E354" i="19"/>
  <c r="E354" i="18"/>
  <c r="F354" i="18" s="1"/>
  <c r="E353" i="19"/>
  <c r="E352" i="19"/>
  <c r="E351" i="19"/>
  <c r="E351" i="18"/>
  <c r="F351" i="18" s="1"/>
  <c r="E350" i="19"/>
  <c r="E349" i="19"/>
  <c r="E348" i="19"/>
  <c r="E347" i="18"/>
  <c r="F347" i="18" s="1"/>
  <c r="E347" i="19"/>
  <c r="E346" i="19"/>
  <c r="E346" i="18"/>
  <c r="F346" i="18" s="1"/>
  <c r="E345" i="18"/>
  <c r="F345" i="18" s="1"/>
  <c r="E344" i="18"/>
  <c r="F344" i="18" s="1"/>
  <c r="E344" i="19"/>
  <c r="E343" i="19"/>
  <c r="E340" i="19"/>
  <c r="E339" i="19"/>
  <c r="E339" i="18"/>
  <c r="F339" i="18" s="1"/>
  <c r="E338" i="19"/>
  <c r="E337" i="19"/>
  <c r="E336" i="19"/>
  <c r="E335" i="19"/>
  <c r="E332" i="19"/>
  <c r="E331" i="19"/>
  <c r="E330" i="19"/>
  <c r="E329" i="19"/>
  <c r="E327" i="19"/>
  <c r="E326" i="19"/>
  <c r="E325" i="19"/>
  <c r="E324" i="19"/>
  <c r="E323" i="19"/>
  <c r="E322" i="19"/>
  <c r="E320" i="19"/>
  <c r="E313" i="19"/>
  <c r="E309" i="19"/>
  <c r="E308" i="19"/>
  <c r="E307" i="19"/>
  <c r="E306" i="19"/>
  <c r="E304" i="19"/>
  <c r="E303" i="19"/>
  <c r="E301" i="19"/>
  <c r="E299" i="19"/>
  <c r="E297" i="19"/>
  <c r="E296" i="19"/>
  <c r="E294" i="19"/>
  <c r="E293" i="19"/>
  <c r="E291" i="19"/>
  <c r="E288" i="19"/>
  <c r="E287" i="19"/>
  <c r="E285" i="19"/>
  <c r="E283" i="19"/>
  <c r="E282" i="19"/>
  <c r="E281" i="19"/>
  <c r="E279" i="19"/>
  <c r="E278" i="19"/>
  <c r="E276" i="19"/>
  <c r="E275" i="18"/>
  <c r="F275" i="18" s="1"/>
  <c r="E275" i="19"/>
  <c r="E274" i="18"/>
  <c r="F274" i="18" s="1"/>
  <c r="E274" i="19"/>
  <c r="E273" i="19"/>
  <c r="E273" i="18"/>
  <c r="F273" i="18" s="1"/>
  <c r="E272" i="19"/>
  <c r="E272" i="18"/>
  <c r="F272" i="18" s="1"/>
  <c r="E271" i="18"/>
  <c r="F271" i="18" s="1"/>
  <c r="E270" i="19"/>
  <c r="E269" i="19"/>
  <c r="E268" i="19"/>
  <c r="E268" i="18"/>
  <c r="F268" i="18" s="1"/>
  <c r="E267" i="19"/>
  <c r="E265" i="18"/>
  <c r="F265" i="18" s="1"/>
  <c r="E265" i="19"/>
  <c r="E264" i="19"/>
  <c r="E264" i="18"/>
  <c r="F264" i="18" s="1"/>
  <c r="E263" i="19"/>
  <c r="E263" i="18"/>
  <c r="F263" i="18" s="1"/>
  <c r="E262" i="18"/>
  <c r="F262" i="18" s="1"/>
  <c r="E262" i="19"/>
  <c r="E261" i="18"/>
  <c r="F261" i="18" s="1"/>
  <c r="E261" i="19"/>
  <c r="E260" i="19"/>
  <c r="E258" i="19"/>
  <c r="E255" i="19"/>
  <c r="E253" i="19"/>
  <c r="E252" i="19"/>
  <c r="E251" i="19"/>
  <c r="E249" i="19"/>
  <c r="E247" i="19"/>
  <c r="E246" i="19"/>
  <c r="E246" i="18"/>
  <c r="F246" i="18" s="1"/>
  <c r="E245" i="19"/>
  <c r="E245" i="18"/>
  <c r="F245" i="18" s="1"/>
  <c r="E243" i="18"/>
  <c r="F243" i="18" s="1"/>
  <c r="E243" i="19"/>
  <c r="E242" i="19"/>
  <c r="E242" i="18"/>
  <c r="F242" i="18" s="1"/>
  <c r="E241" i="19"/>
  <c r="E240" i="19"/>
  <c r="E240" i="18"/>
  <c r="F240" i="18" s="1"/>
  <c r="E239" i="19"/>
  <c r="E238" i="18"/>
  <c r="F238" i="18" s="1"/>
  <c r="E238" i="19"/>
  <c r="E235" i="19"/>
  <c r="E233" i="19"/>
  <c r="E233" i="18"/>
  <c r="F233" i="18" s="1"/>
  <c r="E232" i="18"/>
  <c r="F232" i="18" s="1"/>
  <c r="E232" i="19"/>
  <c r="E231" i="19"/>
  <c r="E229" i="19"/>
  <c r="E225" i="19"/>
  <c r="E223" i="19"/>
  <c r="E223" i="18"/>
  <c r="F223" i="18" s="1"/>
  <c r="E222" i="19"/>
  <c r="E222" i="18"/>
  <c r="F222" i="18" s="1"/>
  <c r="E221" i="19"/>
  <c r="E221" i="18"/>
  <c r="F221" i="18" s="1"/>
  <c r="E220" i="18"/>
  <c r="F220" i="18" s="1"/>
  <c r="E220" i="19"/>
  <c r="E219" i="19"/>
  <c r="E217" i="19"/>
  <c r="E217" i="18"/>
  <c r="F217" i="18" s="1"/>
  <c r="E214" i="18"/>
  <c r="F214" i="18" s="1"/>
  <c r="E213" i="18"/>
  <c r="F213" i="18" s="1"/>
  <c r="E212" i="18"/>
  <c r="F212" i="18" s="1"/>
  <c r="E212" i="19"/>
  <c r="E210" i="19"/>
  <c r="E210" i="18"/>
  <c r="F210" i="18" s="1"/>
  <c r="E209" i="19"/>
  <c r="E208" i="19"/>
  <c r="E208" i="18"/>
  <c r="F208" i="18" s="1"/>
  <c r="E206" i="19"/>
  <c r="E206" i="18"/>
  <c r="F206" i="18" s="1"/>
  <c r="E205" i="18"/>
  <c r="F205" i="18" s="1"/>
  <c r="E204" i="19"/>
  <c r="E202" i="18"/>
  <c r="F202" i="18" s="1"/>
  <c r="E202" i="19"/>
  <c r="E200" i="19"/>
  <c r="E199" i="19"/>
  <c r="E198" i="19"/>
  <c r="E198" i="18"/>
  <c r="F198" i="18" s="1"/>
  <c r="E197" i="18"/>
  <c r="F197" i="18" s="1"/>
  <c r="E197" i="19"/>
  <c r="E195" i="18"/>
  <c r="F195" i="18" s="1"/>
  <c r="E194" i="18"/>
  <c r="F194" i="18" s="1"/>
  <c r="E194" i="19"/>
  <c r="E192" i="19"/>
  <c r="E191" i="18"/>
  <c r="F191" i="18" s="1"/>
  <c r="E191" i="19"/>
  <c r="E190" i="19"/>
  <c r="E189" i="19"/>
  <c r="E186" i="19"/>
  <c r="E185" i="19"/>
  <c r="E185" i="18"/>
  <c r="F185" i="18" s="1"/>
  <c r="E182" i="19"/>
  <c r="E181" i="19"/>
  <c r="E180" i="18"/>
  <c r="F180" i="18" s="1"/>
  <c r="E180" i="19"/>
  <c r="E179" i="19"/>
  <c r="E177" i="19"/>
  <c r="E176" i="19"/>
  <c r="E175" i="19"/>
  <c r="E171" i="19"/>
  <c r="E169" i="18"/>
  <c r="F169" i="18" s="1"/>
  <c r="E169" i="19"/>
  <c r="E167" i="18"/>
  <c r="F167" i="18" s="1"/>
  <c r="E167" i="19"/>
  <c r="E166" i="19"/>
  <c r="E165" i="18"/>
  <c r="F165" i="18" s="1"/>
  <c r="E165" i="19"/>
  <c r="E164" i="19"/>
  <c r="E162" i="19"/>
  <c r="E162" i="18"/>
  <c r="F162" i="18" s="1"/>
  <c r="E161" i="19"/>
  <c r="E159" i="19"/>
  <c r="E158" i="19"/>
  <c r="E157" i="19"/>
  <c r="E157" i="18"/>
  <c r="F157" i="18" s="1"/>
  <c r="E156" i="18"/>
  <c r="F156" i="18" s="1"/>
  <c r="E155" i="18"/>
  <c r="F155" i="18" s="1"/>
  <c r="E155" i="19"/>
  <c r="E154" i="19"/>
  <c r="E152" i="19"/>
  <c r="E151" i="18"/>
  <c r="F151" i="18" s="1"/>
  <c r="E151" i="19"/>
  <c r="E149" i="19"/>
  <c r="E148" i="18"/>
  <c r="F148" i="18" s="1"/>
  <c r="E148" i="19"/>
  <c r="E147" i="18"/>
  <c r="F147" i="18" s="1"/>
  <c r="E147" i="19"/>
  <c r="E146" i="19"/>
  <c r="E146" i="18"/>
  <c r="F146" i="18" s="1"/>
  <c r="E144" i="19"/>
  <c r="E144" i="18"/>
  <c r="F144" i="18" s="1"/>
  <c r="E142" i="18"/>
  <c r="F142" i="18" s="1"/>
  <c r="E140" i="18"/>
  <c r="F140" i="18" s="1"/>
  <c r="E140" i="19"/>
  <c r="E139" i="19"/>
  <c r="E139" i="18"/>
  <c r="F139" i="18" s="1"/>
  <c r="E138" i="19"/>
  <c r="E136" i="19"/>
  <c r="E135" i="19"/>
  <c r="E134" i="19"/>
  <c r="E134" i="18"/>
  <c r="F134" i="18" s="1"/>
  <c r="E133" i="19"/>
  <c r="E132" i="19"/>
  <c r="E132" i="18"/>
  <c r="F132" i="18" s="1"/>
  <c r="E129" i="19"/>
  <c r="E128" i="18"/>
  <c r="F128" i="18" s="1"/>
  <c r="E128" i="19"/>
  <c r="E125" i="18"/>
  <c r="F125" i="18" s="1"/>
  <c r="E124" i="18"/>
  <c r="F124" i="18" s="1"/>
  <c r="E124" i="19"/>
  <c r="E123" i="19"/>
  <c r="E122" i="19"/>
  <c r="E119" i="18"/>
  <c r="F119" i="18" s="1"/>
  <c r="E119" i="19"/>
  <c r="E118" i="19"/>
  <c r="E118" i="18"/>
  <c r="F118" i="18" s="1"/>
  <c r="E116" i="18"/>
  <c r="F116" i="18" s="1"/>
  <c r="E116" i="19"/>
  <c r="E115" i="18"/>
  <c r="F115" i="18" s="1"/>
  <c r="E115" i="19"/>
  <c r="E110" i="19"/>
  <c r="E108" i="19"/>
  <c r="E108" i="18"/>
  <c r="F108" i="18" s="1"/>
  <c r="E106" i="19"/>
  <c r="E105" i="18"/>
  <c r="F105" i="18" s="1"/>
  <c r="E105" i="19"/>
  <c r="E104" i="19"/>
  <c r="E102" i="19"/>
  <c r="E101" i="18"/>
  <c r="F101" i="18" s="1"/>
  <c r="E100" i="19"/>
  <c r="E100" i="18"/>
  <c r="F100" i="18" s="1"/>
  <c r="E99" i="19"/>
  <c r="E99" i="18"/>
  <c r="F99" i="18" s="1"/>
  <c r="E97" i="19"/>
  <c r="E96" i="19"/>
  <c r="E95" i="19"/>
  <c r="E94" i="19"/>
  <c r="E93" i="19"/>
  <c r="E92" i="19"/>
  <c r="E92" i="18"/>
  <c r="F92" i="18" s="1"/>
  <c r="E91" i="18"/>
  <c r="F91" i="18" s="1"/>
  <c r="E90" i="19"/>
  <c r="E90" i="18"/>
  <c r="F90" i="18" s="1"/>
  <c r="E89" i="19"/>
  <c r="E89" i="18"/>
  <c r="F89" i="18" s="1"/>
  <c r="E88" i="19"/>
  <c r="E88" i="18"/>
  <c r="F88" i="18" s="1"/>
  <c r="E84" i="19"/>
  <c r="E81" i="19"/>
  <c r="E80" i="19"/>
  <c r="E79" i="19"/>
  <c r="E76" i="19"/>
  <c r="E74" i="19"/>
  <c r="E980" i="19"/>
  <c r="E977" i="20"/>
  <c r="E977" i="19"/>
  <c r="E975" i="19"/>
  <c r="E972" i="20"/>
  <c r="E971" i="19"/>
  <c r="E966" i="19"/>
  <c r="E964" i="20"/>
  <c r="E962" i="20"/>
  <c r="E961" i="19"/>
  <c r="E959" i="19"/>
  <c r="E953" i="19"/>
  <c r="E952" i="19"/>
  <c r="E951" i="19"/>
  <c r="E950" i="20"/>
  <c r="E949" i="20"/>
  <c r="E947" i="19"/>
  <c r="E946" i="19"/>
  <c r="E946" i="20"/>
  <c r="E888" i="19"/>
  <c r="E885" i="19"/>
  <c r="E884" i="19"/>
  <c r="E880" i="20"/>
  <c r="E880" i="19"/>
  <c r="E878" i="19"/>
  <c r="E829" i="19"/>
  <c r="E818" i="19"/>
  <c r="E755" i="19"/>
  <c r="E619" i="20"/>
  <c r="E1001" i="20"/>
  <c r="X1004" i="16"/>
  <c r="E1000" i="20"/>
  <c r="X1003" i="16"/>
  <c r="E993" i="20"/>
  <c r="X996" i="16"/>
  <c r="E992" i="20"/>
  <c r="X995" i="16"/>
  <c r="E991" i="20"/>
  <c r="X994" i="16"/>
  <c r="E990" i="20"/>
  <c r="X993" i="16"/>
  <c r="E989" i="20"/>
  <c r="X992" i="16"/>
  <c r="E986" i="20"/>
  <c r="X989" i="16"/>
  <c r="E984" i="20"/>
  <c r="X987" i="16"/>
  <c r="E982" i="20"/>
  <c r="X985" i="16"/>
  <c r="E979" i="20"/>
  <c r="X982" i="16"/>
  <c r="E978" i="20"/>
  <c r="X981" i="16"/>
  <c r="E976" i="20"/>
  <c r="X979" i="16"/>
  <c r="E971" i="20"/>
  <c r="X974" i="16"/>
  <c r="E970" i="20"/>
  <c r="X973" i="16"/>
  <c r="E967" i="20"/>
  <c r="X970" i="16"/>
  <c r="E966" i="20"/>
  <c r="X969" i="16"/>
  <c r="E965" i="20"/>
  <c r="X968" i="16"/>
  <c r="E963" i="20"/>
  <c r="X966" i="16"/>
  <c r="E961" i="20"/>
  <c r="X964" i="16"/>
  <c r="E957" i="20"/>
  <c r="X960" i="16"/>
  <c r="E954" i="20"/>
  <c r="X957" i="16"/>
  <c r="E952" i="20"/>
  <c r="X955" i="16"/>
  <c r="E945" i="20"/>
  <c r="X948" i="16"/>
  <c r="E944" i="20"/>
  <c r="X947" i="16"/>
  <c r="E943" i="20"/>
  <c r="X946" i="16"/>
  <c r="E942" i="20"/>
  <c r="X945" i="16"/>
  <c r="E941" i="20"/>
  <c r="X944" i="16"/>
  <c r="E940" i="20"/>
  <c r="X943" i="16"/>
  <c r="E938" i="20"/>
  <c r="X941" i="16"/>
  <c r="E936" i="20"/>
  <c r="X939" i="16"/>
  <c r="E933" i="20"/>
  <c r="X936" i="16"/>
  <c r="E932" i="20"/>
  <c r="X935" i="16"/>
  <c r="E928" i="20"/>
  <c r="X931" i="16"/>
  <c r="E920" i="20"/>
  <c r="X923" i="16"/>
  <c r="E919" i="20"/>
  <c r="X922" i="16"/>
  <c r="E918" i="20"/>
  <c r="X921" i="16"/>
  <c r="E917" i="20"/>
  <c r="X920" i="16"/>
  <c r="E915" i="20"/>
  <c r="X918" i="16"/>
  <c r="E912" i="20"/>
  <c r="X915" i="16"/>
  <c r="E908" i="20"/>
  <c r="X911" i="16"/>
  <c r="E907" i="20"/>
  <c r="X910" i="16"/>
  <c r="E906" i="20"/>
  <c r="X909" i="16"/>
  <c r="E902" i="20"/>
  <c r="X905" i="16"/>
  <c r="E899" i="20"/>
  <c r="X902" i="16"/>
  <c r="E898" i="20"/>
  <c r="X901" i="16"/>
  <c r="E895" i="20"/>
  <c r="X898" i="16"/>
  <c r="E892" i="20"/>
  <c r="X895" i="16"/>
  <c r="E890" i="20"/>
  <c r="X893" i="16"/>
  <c r="E889" i="20"/>
  <c r="X892" i="16"/>
  <c r="E888" i="20"/>
  <c r="X891" i="16"/>
  <c r="E887" i="20"/>
  <c r="X890" i="16"/>
  <c r="E884" i="20"/>
  <c r="X887" i="16"/>
  <c r="E879" i="20"/>
  <c r="X882" i="16"/>
  <c r="E877" i="20"/>
  <c r="X880" i="16"/>
  <c r="E874" i="20"/>
  <c r="X877" i="16"/>
  <c r="E873" i="20"/>
  <c r="X876" i="16"/>
  <c r="E871" i="20"/>
  <c r="X874" i="16"/>
  <c r="E870" i="20"/>
  <c r="X873" i="16"/>
  <c r="E868" i="20"/>
  <c r="X871" i="16"/>
  <c r="E862" i="20"/>
  <c r="X865" i="16"/>
  <c r="E860" i="20"/>
  <c r="X863" i="16"/>
  <c r="E858" i="20"/>
  <c r="X861" i="16"/>
  <c r="E857" i="20"/>
  <c r="X860" i="16"/>
  <c r="E856" i="20"/>
  <c r="X859" i="16"/>
  <c r="E855" i="20"/>
  <c r="X858" i="16"/>
  <c r="E854" i="20"/>
  <c r="X857" i="16"/>
  <c r="E853" i="20"/>
  <c r="X856" i="16"/>
  <c r="E852" i="20"/>
  <c r="X855" i="16"/>
  <c r="E851" i="20"/>
  <c r="X854" i="16"/>
  <c r="E617" i="20"/>
  <c r="X620" i="16"/>
  <c r="E616" i="20"/>
  <c r="X619" i="16"/>
  <c r="E610" i="20"/>
  <c r="X613" i="16"/>
  <c r="E607" i="20"/>
  <c r="X610" i="16"/>
  <c r="E606" i="20"/>
  <c r="X609" i="16"/>
  <c r="E605" i="20"/>
  <c r="X608" i="16"/>
  <c r="E602" i="20"/>
  <c r="X605" i="16"/>
  <c r="E601" i="20"/>
  <c r="X604" i="16"/>
  <c r="E600" i="20"/>
  <c r="X603" i="16"/>
  <c r="E599" i="20"/>
  <c r="X602" i="16"/>
  <c r="E598" i="20"/>
  <c r="X601" i="16"/>
  <c r="E538" i="18"/>
  <c r="F538" i="18" s="1"/>
  <c r="X541" i="14"/>
  <c r="E536" i="18"/>
  <c r="F536" i="18" s="1"/>
  <c r="X539" i="14"/>
  <c r="E527" i="18"/>
  <c r="F527" i="18" s="1"/>
  <c r="X530" i="14"/>
  <c r="E522" i="18"/>
  <c r="F522" i="18" s="1"/>
  <c r="X525" i="14"/>
  <c r="E521" i="18"/>
  <c r="F521" i="18" s="1"/>
  <c r="X524" i="14"/>
  <c r="E519" i="18"/>
  <c r="F519" i="18" s="1"/>
  <c r="X522" i="14"/>
  <c r="E518" i="18"/>
  <c r="F518" i="18" s="1"/>
  <c r="X521" i="14"/>
  <c r="E508" i="18"/>
  <c r="F508" i="18" s="1"/>
  <c r="X511" i="14"/>
  <c r="E506" i="18"/>
  <c r="F506" i="18" s="1"/>
  <c r="X509" i="14"/>
  <c r="E505" i="18"/>
  <c r="F505" i="18" s="1"/>
  <c r="X508" i="14"/>
  <c r="E504" i="18"/>
  <c r="F504" i="18" s="1"/>
  <c r="X507" i="14"/>
  <c r="E502" i="18"/>
  <c r="F502" i="18" s="1"/>
  <c r="X505" i="14"/>
  <c r="E501" i="18"/>
  <c r="F501" i="18" s="1"/>
  <c r="X504" i="14"/>
  <c r="E496" i="18"/>
  <c r="F496" i="18" s="1"/>
  <c r="X499" i="14"/>
  <c r="E491" i="18"/>
  <c r="F491" i="18" s="1"/>
  <c r="X494" i="14"/>
  <c r="E489" i="18"/>
  <c r="F489" i="18" s="1"/>
  <c r="X492" i="14"/>
  <c r="E487" i="18"/>
  <c r="F487" i="18" s="1"/>
  <c r="X490" i="14"/>
  <c r="E481" i="18"/>
  <c r="F481" i="18" s="1"/>
  <c r="X484" i="14"/>
  <c r="E479" i="18"/>
  <c r="F479" i="18" s="1"/>
  <c r="X482" i="14"/>
  <c r="E478" i="18"/>
  <c r="F478" i="18" s="1"/>
  <c r="X481" i="14"/>
  <c r="E476" i="18"/>
  <c r="F476" i="18" s="1"/>
  <c r="X479" i="14"/>
  <c r="E466" i="18"/>
  <c r="F466" i="18" s="1"/>
  <c r="X469" i="14"/>
  <c r="E462" i="18"/>
  <c r="F462" i="18" s="1"/>
  <c r="X465" i="14"/>
  <c r="E461" i="18"/>
  <c r="F461" i="18" s="1"/>
  <c r="X464" i="14"/>
  <c r="E460" i="18"/>
  <c r="F460" i="18" s="1"/>
  <c r="X463" i="14"/>
  <c r="E458" i="18"/>
  <c r="F458" i="18" s="1"/>
  <c r="X461" i="14"/>
  <c r="E448" i="18"/>
  <c r="F448" i="18" s="1"/>
  <c r="X451" i="14"/>
  <c r="E447" i="18"/>
  <c r="F447" i="18" s="1"/>
  <c r="X450" i="14"/>
  <c r="E446" i="18"/>
  <c r="F446" i="18" s="1"/>
  <c r="X449" i="14"/>
  <c r="E445" i="18"/>
  <c r="F445" i="18" s="1"/>
  <c r="X448" i="14"/>
  <c r="E442" i="18"/>
  <c r="F442" i="18" s="1"/>
  <c r="X445" i="14"/>
  <c r="E441" i="18"/>
  <c r="F441" i="18" s="1"/>
  <c r="X444" i="14"/>
  <c r="E440" i="18"/>
  <c r="F440" i="18" s="1"/>
  <c r="X443" i="14"/>
  <c r="E439" i="18"/>
  <c r="F439" i="18" s="1"/>
  <c r="X442" i="14"/>
  <c r="E437" i="18"/>
  <c r="F437" i="18" s="1"/>
  <c r="X440" i="14"/>
  <c r="E431" i="18"/>
  <c r="F431" i="18" s="1"/>
  <c r="X434" i="14"/>
  <c r="E428" i="18"/>
  <c r="F428" i="18" s="1"/>
  <c r="X431" i="14"/>
  <c r="E425" i="18"/>
  <c r="F425" i="18" s="1"/>
  <c r="X428" i="14"/>
  <c r="E422" i="18"/>
  <c r="F422" i="18" s="1"/>
  <c r="X425" i="14"/>
  <c r="E419" i="18"/>
  <c r="F419" i="18" s="1"/>
  <c r="X422" i="14"/>
  <c r="E407" i="18"/>
  <c r="F407" i="18" s="1"/>
  <c r="X410" i="14"/>
  <c r="E402" i="18"/>
  <c r="F402" i="18" s="1"/>
  <c r="X405" i="14"/>
  <c r="E401" i="18"/>
  <c r="F401" i="18" s="1"/>
  <c r="X404" i="14"/>
  <c r="E399" i="18"/>
  <c r="F399" i="18" s="1"/>
  <c r="X402" i="14"/>
  <c r="E398" i="18"/>
  <c r="F398" i="18" s="1"/>
  <c r="X401" i="14"/>
  <c r="E395" i="18"/>
  <c r="F395" i="18" s="1"/>
  <c r="X398" i="14"/>
  <c r="E387" i="18"/>
  <c r="F387" i="18" s="1"/>
  <c r="X390" i="14"/>
  <c r="E377" i="18"/>
  <c r="F377" i="18" s="1"/>
  <c r="X380" i="14"/>
  <c r="E375" i="18"/>
  <c r="F375" i="18" s="1"/>
  <c r="X378" i="14"/>
  <c r="E374" i="18"/>
  <c r="F374" i="18" s="1"/>
  <c r="X377" i="14"/>
  <c r="E373" i="18"/>
  <c r="F373" i="18" s="1"/>
  <c r="X376" i="14"/>
  <c r="E371" i="18"/>
  <c r="F371" i="18" s="1"/>
  <c r="X374" i="14"/>
  <c r="E370" i="18"/>
  <c r="F370" i="18" s="1"/>
  <c r="X373" i="14"/>
  <c r="E368" i="18"/>
  <c r="F368" i="18" s="1"/>
  <c r="X371" i="14"/>
  <c r="E367" i="18"/>
  <c r="F367" i="18" s="1"/>
  <c r="X370" i="14"/>
  <c r="E365" i="18"/>
  <c r="F365" i="18" s="1"/>
  <c r="X368" i="14"/>
  <c r="E361" i="18"/>
  <c r="F361" i="18" s="1"/>
  <c r="X364" i="14"/>
  <c r="E360" i="18"/>
  <c r="F360" i="18" s="1"/>
  <c r="X363" i="14"/>
  <c r="E359" i="18"/>
  <c r="F359" i="18" s="1"/>
  <c r="X362" i="14"/>
  <c r="E357" i="18"/>
  <c r="F357" i="18" s="1"/>
  <c r="X360" i="14"/>
  <c r="E353" i="18"/>
  <c r="F353" i="18" s="1"/>
  <c r="X356" i="14"/>
  <c r="E352" i="18"/>
  <c r="F352" i="18" s="1"/>
  <c r="X355" i="14"/>
  <c r="E350" i="18"/>
  <c r="F350" i="18" s="1"/>
  <c r="X353" i="14"/>
  <c r="E349" i="18"/>
  <c r="F349" i="18" s="1"/>
  <c r="X352" i="14"/>
  <c r="E348" i="18"/>
  <c r="F348" i="18" s="1"/>
  <c r="X351" i="14"/>
  <c r="E342" i="18"/>
  <c r="F342" i="18" s="1"/>
  <c r="X345" i="14"/>
  <c r="E340" i="18"/>
  <c r="F340" i="18" s="1"/>
  <c r="X343" i="14"/>
  <c r="AF339" i="3"/>
  <c r="X342" i="17" s="1"/>
  <c r="X339" i="3"/>
  <c r="E276" i="18"/>
  <c r="F276" i="18" s="1"/>
  <c r="X279" i="14"/>
  <c r="E270" i="18"/>
  <c r="F270" i="18" s="1"/>
  <c r="X273" i="14"/>
  <c r="E269" i="18"/>
  <c r="F269" i="18" s="1"/>
  <c r="X272" i="14"/>
  <c r="E260" i="18"/>
  <c r="F260" i="18" s="1"/>
  <c r="X263" i="14"/>
  <c r="E257" i="18"/>
  <c r="F257" i="18" s="1"/>
  <c r="X260" i="14"/>
  <c r="E256" i="18"/>
  <c r="F256" i="18" s="1"/>
  <c r="X259" i="14"/>
  <c r="E252" i="18"/>
  <c r="F252" i="18" s="1"/>
  <c r="X255" i="14"/>
  <c r="E251" i="18"/>
  <c r="F251" i="18" s="1"/>
  <c r="X254" i="14"/>
  <c r="E249" i="18"/>
  <c r="F249" i="18" s="1"/>
  <c r="X252" i="14"/>
  <c r="E235" i="18"/>
  <c r="F235" i="18" s="1"/>
  <c r="X238" i="14"/>
  <c r="E227" i="18"/>
  <c r="F227" i="18" s="1"/>
  <c r="X230" i="14"/>
  <c r="E225" i="18"/>
  <c r="F225" i="18" s="1"/>
  <c r="X228" i="14"/>
  <c r="E219" i="18"/>
  <c r="F219" i="18" s="1"/>
  <c r="X222" i="14"/>
  <c r="E218" i="18"/>
  <c r="F218" i="18" s="1"/>
  <c r="X221" i="14"/>
  <c r="E215" i="18"/>
  <c r="F215" i="18" s="1"/>
  <c r="X218" i="14"/>
  <c r="E209" i="18"/>
  <c r="F209" i="18" s="1"/>
  <c r="X212" i="14"/>
  <c r="E207" i="18"/>
  <c r="F207" i="18" s="1"/>
  <c r="X210" i="14"/>
  <c r="E204" i="18"/>
  <c r="F204" i="18" s="1"/>
  <c r="X207" i="14"/>
  <c r="E200" i="18"/>
  <c r="F200" i="18" s="1"/>
  <c r="X203" i="14"/>
  <c r="E199" i="18"/>
  <c r="F199" i="18" s="1"/>
  <c r="X202" i="14"/>
  <c r="E196" i="18"/>
  <c r="F196" i="18" s="1"/>
  <c r="X199" i="14"/>
  <c r="E192" i="18"/>
  <c r="F192" i="18" s="1"/>
  <c r="X195" i="14"/>
  <c r="E190" i="18"/>
  <c r="F190" i="18" s="1"/>
  <c r="X193" i="14"/>
  <c r="E189" i="18"/>
  <c r="F189" i="18" s="1"/>
  <c r="X192" i="14"/>
  <c r="E188" i="18"/>
  <c r="F188" i="18" s="1"/>
  <c r="X191" i="14"/>
  <c r="E187" i="18"/>
  <c r="F187" i="18" s="1"/>
  <c r="X190" i="14"/>
  <c r="E186" i="18"/>
  <c r="F186" i="18" s="1"/>
  <c r="X189" i="14"/>
  <c r="E182" i="18"/>
  <c r="F182" i="18" s="1"/>
  <c r="X185" i="14"/>
  <c r="E177" i="18"/>
  <c r="F177" i="18" s="1"/>
  <c r="X180" i="14"/>
  <c r="E176" i="18"/>
  <c r="F176" i="18" s="1"/>
  <c r="X179" i="14"/>
  <c r="E174" i="18"/>
  <c r="F174" i="18" s="1"/>
  <c r="X177" i="14"/>
  <c r="E173" i="18"/>
  <c r="F173" i="18" s="1"/>
  <c r="X176" i="14"/>
  <c r="E170" i="18"/>
  <c r="F170" i="18" s="1"/>
  <c r="X173" i="14"/>
  <c r="E168" i="18"/>
  <c r="F168" i="18" s="1"/>
  <c r="X171" i="14"/>
  <c r="E166" i="18"/>
  <c r="F166" i="18" s="1"/>
  <c r="X169" i="14"/>
  <c r="E161" i="18"/>
  <c r="F161" i="18" s="1"/>
  <c r="X164" i="14"/>
  <c r="E158" i="18"/>
  <c r="F158" i="18" s="1"/>
  <c r="X161" i="14"/>
  <c r="E154" i="18"/>
  <c r="F154" i="18" s="1"/>
  <c r="X157" i="14"/>
  <c r="E153" i="18"/>
  <c r="F153" i="18" s="1"/>
  <c r="X156" i="14"/>
  <c r="E152" i="18"/>
  <c r="F152" i="18" s="1"/>
  <c r="X155" i="14"/>
  <c r="E149" i="18"/>
  <c r="F149" i="18" s="1"/>
  <c r="X152" i="14"/>
  <c r="E145" i="18"/>
  <c r="F145" i="18" s="1"/>
  <c r="X148" i="14"/>
  <c r="E143" i="18"/>
  <c r="F143" i="18" s="1"/>
  <c r="X146" i="14"/>
  <c r="E135" i="18"/>
  <c r="F135" i="18" s="1"/>
  <c r="X138" i="14"/>
  <c r="E133" i="18"/>
  <c r="F133" i="18" s="1"/>
  <c r="X136" i="14"/>
  <c r="E130" i="18"/>
  <c r="F130" i="18" s="1"/>
  <c r="X133" i="14"/>
  <c r="E129" i="18"/>
  <c r="F129" i="18" s="1"/>
  <c r="X132" i="14"/>
  <c r="E127" i="18"/>
  <c r="F127" i="18" s="1"/>
  <c r="X130" i="14"/>
  <c r="E126" i="18"/>
  <c r="F126" i="18" s="1"/>
  <c r="X129" i="14"/>
  <c r="E123" i="18"/>
  <c r="F123" i="18" s="1"/>
  <c r="X126" i="14"/>
  <c r="E122" i="18"/>
  <c r="F122" i="18" s="1"/>
  <c r="X125" i="14"/>
  <c r="E117" i="18"/>
  <c r="F117" i="18" s="1"/>
  <c r="X120" i="14"/>
  <c r="E113" i="18"/>
  <c r="F113" i="18" s="1"/>
  <c r="X116" i="14"/>
  <c r="E112" i="18"/>
  <c r="F112" i="18" s="1"/>
  <c r="X115" i="14"/>
  <c r="E110" i="18"/>
  <c r="F110" i="18" s="1"/>
  <c r="X113" i="14"/>
  <c r="E109" i="18"/>
  <c r="F109" i="18" s="1"/>
  <c r="X112" i="14"/>
  <c r="E107" i="18"/>
  <c r="F107" i="18" s="1"/>
  <c r="X110" i="14"/>
  <c r="E97" i="18"/>
  <c r="F97" i="18" s="1"/>
  <c r="X100" i="14"/>
  <c r="E96" i="18"/>
  <c r="F96" i="18" s="1"/>
  <c r="X99" i="14"/>
  <c r="E95" i="18"/>
  <c r="F95" i="18" s="1"/>
  <c r="X98" i="14"/>
  <c r="E87" i="18"/>
  <c r="F87" i="18" s="1"/>
  <c r="X90" i="14"/>
  <c r="E85" i="18"/>
  <c r="F85" i="18" s="1"/>
  <c r="X88" i="14"/>
  <c r="X520" i="14" l="1"/>
  <c r="E517" i="18"/>
  <c r="F517" i="18" s="1"/>
  <c r="X500" i="14"/>
  <c r="E497" i="18"/>
  <c r="F497" i="18" s="1"/>
  <c r="X498" i="14"/>
  <c r="E495" i="18"/>
  <c r="F495" i="18" s="1"/>
  <c r="E664" i="19"/>
  <c r="X667" i="4"/>
  <c r="E660" i="19"/>
  <c r="X663" i="4"/>
  <c r="E856" i="19"/>
  <c r="E517" i="19"/>
  <c r="E497" i="19"/>
  <c r="E494" i="19"/>
  <c r="E659" i="19"/>
  <c r="E364" i="19"/>
  <c r="E302" i="19"/>
  <c r="Z791" i="8"/>
  <c r="Y791" i="8"/>
  <c r="Z381" i="13"/>
  <c r="Y381" i="13"/>
  <c r="Z381" i="7"/>
  <c r="Y381" i="7"/>
  <c r="Z381" i="10"/>
  <c r="Y381" i="10"/>
  <c r="Z379" i="13"/>
  <c r="Y379" i="13"/>
  <c r="Y379" i="11"/>
  <c r="Z379" i="11"/>
  <c r="Y379" i="5"/>
  <c r="Z379" i="5"/>
  <c r="Y379" i="17"/>
  <c r="Z379" i="17"/>
  <c r="Y379" i="4"/>
  <c r="Z379" i="4"/>
  <c r="X379" i="16"/>
  <c r="E376" i="20"/>
  <c r="Y379" i="6"/>
  <c r="Z379" i="6"/>
  <c r="Y379" i="7"/>
  <c r="Z379" i="7"/>
  <c r="Y379" i="15"/>
  <c r="Z379" i="15"/>
  <c r="Z379" i="10"/>
  <c r="Y379" i="10"/>
  <c r="Y379" i="12"/>
  <c r="Z379" i="12"/>
  <c r="Y379" i="14"/>
  <c r="Z379" i="14"/>
  <c r="Y379" i="8"/>
  <c r="Z379" i="8"/>
  <c r="Y379" i="9"/>
  <c r="Z379" i="9"/>
  <c r="Z319" i="17"/>
  <c r="Y319" i="17"/>
  <c r="Y319" i="13"/>
  <c r="Z319" i="13"/>
  <c r="Z319" i="11"/>
  <c r="Y319" i="11"/>
  <c r="Z319" i="7"/>
  <c r="Y319" i="7"/>
  <c r="Y319" i="9"/>
  <c r="Z319" i="9"/>
  <c r="Y319" i="15"/>
  <c r="Z319" i="15"/>
  <c r="Y319" i="5"/>
  <c r="Z319" i="5"/>
  <c r="X319" i="16"/>
  <c r="E316" i="20"/>
  <c r="Y319" i="12"/>
  <c r="Z319" i="12"/>
  <c r="Z319" i="10"/>
  <c r="Y319" i="10"/>
  <c r="Z319" i="6"/>
  <c r="Y319" i="6"/>
  <c r="Y319" i="8"/>
  <c r="Z319" i="8"/>
  <c r="E316" i="18"/>
  <c r="F316" i="18" s="1"/>
  <c r="X319" i="14"/>
  <c r="Z319" i="4"/>
  <c r="Y319" i="4"/>
  <c r="H316" i="19"/>
  <c r="G316" i="19"/>
  <c r="F316" i="19"/>
  <c r="Z116" i="17"/>
  <c r="Y116" i="17"/>
  <c r="E113" i="20"/>
  <c r="X116" i="16"/>
  <c r="Z115" i="17"/>
  <c r="Y115" i="17"/>
  <c r="X115" i="16"/>
  <c r="E112" i="20"/>
  <c r="Y114" i="17"/>
  <c r="Z114" i="17"/>
  <c r="X114" i="16"/>
  <c r="E111" i="20"/>
  <c r="Z114" i="13"/>
  <c r="Y114" i="13"/>
  <c r="Z114" i="12"/>
  <c r="Y114" i="12"/>
  <c r="Z114" i="10"/>
  <c r="Y114" i="10"/>
  <c r="Y114" i="11"/>
  <c r="Z114" i="11"/>
  <c r="Z668" i="17"/>
  <c r="Y668" i="17"/>
  <c r="X668" i="16"/>
  <c r="E665" i="20"/>
  <c r="Y668" i="13"/>
  <c r="Z668" i="13"/>
  <c r="Y668" i="12"/>
  <c r="Z668" i="12"/>
  <c r="Y668" i="9"/>
  <c r="Z668" i="9"/>
  <c r="Z668" i="8"/>
  <c r="Y668" i="8"/>
  <c r="Y668" i="15"/>
  <c r="Z668" i="15"/>
  <c r="X668" i="14"/>
  <c r="E665" i="18"/>
  <c r="F665" i="18" s="1"/>
  <c r="Z668" i="10"/>
  <c r="Y668" i="10"/>
  <c r="Y668" i="11"/>
  <c r="Z668" i="11"/>
  <c r="Y668" i="7"/>
  <c r="Z668" i="7"/>
  <c r="Y668" i="6"/>
  <c r="Z668" i="6"/>
  <c r="Y668" i="4"/>
  <c r="Z668" i="4"/>
  <c r="Y668" i="5"/>
  <c r="Z668" i="5"/>
  <c r="Z667" i="17"/>
  <c r="Y667" i="17"/>
  <c r="X667" i="16"/>
  <c r="E664" i="20"/>
  <c r="Y667" i="7"/>
  <c r="Z667" i="7"/>
  <c r="Y667" i="6"/>
  <c r="Z667" i="6"/>
  <c r="Y667" i="5"/>
  <c r="Z667" i="5"/>
  <c r="E664" i="18"/>
  <c r="F664" i="18" s="1"/>
  <c r="X667" i="14"/>
  <c r="Z667" i="15"/>
  <c r="Y667" i="15"/>
  <c r="Y667" i="8"/>
  <c r="Z667" i="8"/>
  <c r="Y667" i="9"/>
  <c r="Z667" i="9"/>
  <c r="Y667" i="13"/>
  <c r="Z667" i="13"/>
  <c r="Z667" i="12"/>
  <c r="Y667" i="12"/>
  <c r="Z667" i="10"/>
  <c r="Y667" i="10"/>
  <c r="Z667" i="11"/>
  <c r="Y667" i="11"/>
  <c r="Y665" i="17"/>
  <c r="Z665" i="17"/>
  <c r="X665" i="16"/>
  <c r="E662" i="20"/>
  <c r="Y665" i="4"/>
  <c r="Z665" i="4"/>
  <c r="Y665" i="5"/>
  <c r="Z665" i="5"/>
  <c r="Y665" i="15"/>
  <c r="Z665" i="15"/>
  <c r="X665" i="14"/>
  <c r="E662" i="18"/>
  <c r="F662" i="18" s="1"/>
  <c r="Y665" i="13"/>
  <c r="Z665" i="13"/>
  <c r="Y665" i="12"/>
  <c r="Z665" i="12"/>
  <c r="Y665" i="7"/>
  <c r="Z665" i="7"/>
  <c r="Y665" i="6"/>
  <c r="Z665" i="6"/>
  <c r="Y665" i="11"/>
  <c r="Z665" i="11"/>
  <c r="Z665" i="10"/>
  <c r="Y665" i="10"/>
  <c r="Y665" i="8"/>
  <c r="Z665" i="8"/>
  <c r="Y665" i="9"/>
  <c r="Z665" i="9"/>
  <c r="Z664" i="12"/>
  <c r="Y664" i="12"/>
  <c r="Y664" i="13"/>
  <c r="Z664" i="13"/>
  <c r="Z664" i="10"/>
  <c r="Y664" i="10"/>
  <c r="Y664" i="11"/>
  <c r="Z664" i="11"/>
  <c r="Y664" i="17"/>
  <c r="Z664" i="17"/>
  <c r="E661" i="20"/>
  <c r="X664" i="16"/>
  <c r="Z663" i="12"/>
  <c r="Y663" i="12"/>
  <c r="Y663" i="13"/>
  <c r="Z663" i="13"/>
  <c r="Y663" i="11"/>
  <c r="Z663" i="11"/>
  <c r="Z663" i="10"/>
  <c r="Y663" i="10"/>
  <c r="Z663" i="15"/>
  <c r="Y663" i="15"/>
  <c r="X663" i="14"/>
  <c r="E660" i="18"/>
  <c r="F660" i="18" s="1"/>
  <c r="Z663" i="9"/>
  <c r="Y663" i="9"/>
  <c r="Z663" i="8"/>
  <c r="Y663" i="8"/>
  <c r="Y663" i="5"/>
  <c r="Z663" i="5"/>
  <c r="Z663" i="6"/>
  <c r="Y663" i="6"/>
  <c r="Y663" i="7"/>
  <c r="Z663" i="7"/>
  <c r="E660" i="20"/>
  <c r="X663" i="16"/>
  <c r="Z663" i="17"/>
  <c r="Y663" i="17"/>
  <c r="X662" i="14"/>
  <c r="E659" i="18"/>
  <c r="F659" i="18" s="1"/>
  <c r="Y662" i="13"/>
  <c r="Z662" i="13"/>
  <c r="Y662" i="4"/>
  <c r="Z662" i="4"/>
  <c r="Z662" i="17"/>
  <c r="Y662" i="17"/>
  <c r="X662" i="16"/>
  <c r="E659" i="20"/>
  <c r="Y662" i="12"/>
  <c r="Z662" i="12"/>
  <c r="Z662" i="10"/>
  <c r="Y662" i="10"/>
  <c r="Y662" i="6"/>
  <c r="Z662" i="6"/>
  <c r="Z662" i="11"/>
  <c r="Y662" i="11"/>
  <c r="Z662" i="7"/>
  <c r="Y662" i="7"/>
  <c r="Z662" i="9"/>
  <c r="Y662" i="9"/>
  <c r="Z662" i="15"/>
  <c r="Y662" i="15"/>
  <c r="Z662" i="5"/>
  <c r="Y662" i="5"/>
  <c r="Z662" i="8"/>
  <c r="Y662" i="8"/>
  <c r="Z259" i="12"/>
  <c r="Y259" i="12"/>
  <c r="Z259" i="13"/>
  <c r="Y259" i="13"/>
  <c r="Y259" i="17"/>
  <c r="Z259" i="17"/>
  <c r="X259" i="16"/>
  <c r="E256" i="20"/>
  <c r="X258" i="17"/>
  <c r="E255" i="20"/>
  <c r="Y258" i="13"/>
  <c r="Z258" i="13"/>
  <c r="H387" i="19"/>
  <c r="G387" i="19"/>
  <c r="F387" i="19"/>
  <c r="Y583" i="17"/>
  <c r="Z583" i="17"/>
  <c r="E580" i="20"/>
  <c r="X583" i="16"/>
  <c r="Z582" i="17"/>
  <c r="Y582" i="17"/>
  <c r="E579" i="20"/>
  <c r="X582" i="16"/>
  <c r="Y454" i="17"/>
  <c r="Z454" i="17"/>
  <c r="X454" i="16"/>
  <c r="E451" i="20"/>
  <c r="Y454" i="13"/>
  <c r="Z454" i="13"/>
  <c r="Y454" i="12"/>
  <c r="Z454" i="12"/>
  <c r="Y453" i="17"/>
  <c r="Z453" i="17"/>
  <c r="E450" i="20"/>
  <c r="X453" i="16"/>
  <c r="Y453" i="13"/>
  <c r="Z453" i="13"/>
  <c r="Y453" i="12"/>
  <c r="Z453" i="12"/>
  <c r="Y452" i="14"/>
  <c r="Z452" i="14"/>
  <c r="Y452" i="15"/>
  <c r="Z452" i="15"/>
  <c r="E449" i="20"/>
  <c r="X452" i="16"/>
  <c r="Y452" i="17"/>
  <c r="Z452" i="17"/>
  <c r="Z452" i="13"/>
  <c r="Y452" i="13"/>
  <c r="Z452" i="12"/>
  <c r="Y452" i="12"/>
  <c r="Z452" i="9"/>
  <c r="Y452" i="9"/>
  <c r="Y452" i="8"/>
  <c r="Z452" i="8"/>
  <c r="Y452" i="11"/>
  <c r="Z452" i="11"/>
  <c r="Z452" i="10"/>
  <c r="Y452" i="10"/>
  <c r="Y452" i="7"/>
  <c r="Z452" i="7"/>
  <c r="Y452" i="6"/>
  <c r="Z452" i="6"/>
  <c r="Y451" i="13"/>
  <c r="Z451" i="13"/>
  <c r="Z451" i="12"/>
  <c r="Y451" i="12"/>
  <c r="Y451" i="15"/>
  <c r="Z451" i="15"/>
  <c r="X451" i="16"/>
  <c r="E448" i="20"/>
  <c r="Y451" i="17"/>
  <c r="Z451" i="17"/>
  <c r="Y451" i="5"/>
  <c r="Z451" i="5"/>
  <c r="Y451" i="4"/>
  <c r="Z451" i="4"/>
  <c r="Y451" i="10"/>
  <c r="Z451" i="10"/>
  <c r="Y451" i="11"/>
  <c r="Z451" i="11"/>
  <c r="Z451" i="6"/>
  <c r="Y451" i="6"/>
  <c r="Y451" i="7"/>
  <c r="Z451" i="7"/>
  <c r="Y451" i="9"/>
  <c r="Z451" i="9"/>
  <c r="Z451" i="8"/>
  <c r="Y451" i="8"/>
  <c r="X450" i="16"/>
  <c r="E447" i="20"/>
  <c r="Y450" i="17"/>
  <c r="Z450" i="17"/>
  <c r="Y450" i="10"/>
  <c r="Z450" i="10"/>
  <c r="Y450" i="11"/>
  <c r="Z450" i="11"/>
  <c r="Y450" i="6"/>
  <c r="Z450" i="6"/>
  <c r="Z450" i="7"/>
  <c r="Y450" i="7"/>
  <c r="Y450" i="12"/>
  <c r="Z450" i="12"/>
  <c r="Y450" i="13"/>
  <c r="Z450" i="13"/>
  <c r="Z449" i="15"/>
  <c r="Y449" i="15"/>
  <c r="E446" i="20"/>
  <c r="X449" i="16"/>
  <c r="Z449" i="17"/>
  <c r="Y449" i="17"/>
  <c r="Y449" i="5"/>
  <c r="Z449" i="5"/>
  <c r="Y449" i="4"/>
  <c r="Z449" i="4"/>
  <c r="Z449" i="9"/>
  <c r="Y449" i="9"/>
  <c r="Z449" i="8"/>
  <c r="Y449" i="8"/>
  <c r="Z449" i="11"/>
  <c r="Y449" i="11"/>
  <c r="Z449" i="10"/>
  <c r="Y449" i="10"/>
  <c r="G446" i="19"/>
  <c r="F446" i="19"/>
  <c r="H446" i="19"/>
  <c r="Z449" i="6"/>
  <c r="Y449" i="6"/>
  <c r="Y449" i="7"/>
  <c r="Z449" i="7"/>
  <c r="Z449" i="13"/>
  <c r="Y449" i="13"/>
  <c r="Y449" i="12"/>
  <c r="Z449" i="12"/>
  <c r="Y519" i="9"/>
  <c r="Z519" i="9"/>
  <c r="Y519" i="8"/>
  <c r="Z519" i="8"/>
  <c r="Y519" i="11"/>
  <c r="Z519" i="11"/>
  <c r="Y519" i="10"/>
  <c r="Z519" i="10"/>
  <c r="Y519" i="13"/>
  <c r="Z519" i="13"/>
  <c r="Z519" i="12"/>
  <c r="Y519" i="12"/>
  <c r="Z518" i="9"/>
  <c r="Y518" i="9"/>
  <c r="Y518" i="8"/>
  <c r="Z518" i="8"/>
  <c r="Y518" i="6"/>
  <c r="Z518" i="6"/>
  <c r="Y518" i="7"/>
  <c r="Z518" i="7"/>
  <c r="Z518" i="12"/>
  <c r="Y518" i="12"/>
  <c r="Z518" i="13"/>
  <c r="Y518" i="13"/>
  <c r="Z518" i="17"/>
  <c r="Y518" i="17"/>
  <c r="E515" i="20"/>
  <c r="X518" i="16"/>
  <c r="Z518" i="14"/>
  <c r="Y518" i="14"/>
  <c r="Y518" i="15"/>
  <c r="Z518" i="15"/>
  <c r="Z518" i="11"/>
  <c r="Y518" i="11"/>
  <c r="Y518" i="10"/>
  <c r="Z518" i="10"/>
  <c r="Z517" i="10"/>
  <c r="Y517" i="10"/>
  <c r="Y517" i="11"/>
  <c r="Z517" i="11"/>
  <c r="Y517" i="15"/>
  <c r="Z517" i="15"/>
  <c r="Y517" i="12"/>
  <c r="Z517" i="12"/>
  <c r="Y517" i="13"/>
  <c r="Z517" i="13"/>
  <c r="Z517" i="5"/>
  <c r="Y517" i="5"/>
  <c r="Z517" i="4"/>
  <c r="Y517" i="4"/>
  <c r="Z517" i="9"/>
  <c r="Y517" i="9"/>
  <c r="Z517" i="8"/>
  <c r="Y517" i="8"/>
  <c r="X517" i="16"/>
  <c r="E514" i="20"/>
  <c r="Y517" i="17"/>
  <c r="Z517" i="17"/>
  <c r="Y517" i="7"/>
  <c r="Z517" i="7"/>
  <c r="Y517" i="6"/>
  <c r="Z517" i="6"/>
  <c r="H514" i="19"/>
  <c r="G514" i="19"/>
  <c r="F514" i="19"/>
  <c r="E513" i="20"/>
  <c r="X516" i="16"/>
  <c r="Y516" i="17"/>
  <c r="Z516" i="17"/>
  <c r="Y516" i="12"/>
  <c r="Z516" i="12"/>
  <c r="Y516" i="13"/>
  <c r="Z516" i="13"/>
  <c r="Y515" i="11"/>
  <c r="Z515" i="11"/>
  <c r="Y515" i="10"/>
  <c r="Z515" i="10"/>
  <c r="Y515" i="7"/>
  <c r="Z515" i="7"/>
  <c r="Y515" i="6"/>
  <c r="Z515" i="6"/>
  <c r="Y515" i="17"/>
  <c r="Z515" i="17"/>
  <c r="E512" i="20"/>
  <c r="X515" i="16"/>
  <c r="Z515" i="13"/>
  <c r="Y515" i="13"/>
  <c r="Z515" i="12"/>
  <c r="Y515" i="12"/>
  <c r="Y514" i="13"/>
  <c r="Z514" i="13"/>
  <c r="Z514" i="12"/>
  <c r="Y514" i="12"/>
  <c r="Y514" i="10"/>
  <c r="Z514" i="10"/>
  <c r="Y514" i="11"/>
  <c r="Z514" i="11"/>
  <c r="Z514" i="8"/>
  <c r="Y514" i="8"/>
  <c r="Z514" i="9"/>
  <c r="Y514" i="9"/>
  <c r="Y514" i="6"/>
  <c r="Z514" i="6"/>
  <c r="Z514" i="7"/>
  <c r="Y514" i="7"/>
  <c r="E511" i="20"/>
  <c r="X514" i="16"/>
  <c r="Y514" i="17"/>
  <c r="Z514" i="17"/>
  <c r="Z513" i="13"/>
  <c r="Y513" i="13"/>
  <c r="Y513" i="12"/>
  <c r="Z513" i="12"/>
  <c r="Y513" i="4"/>
  <c r="Z513" i="4"/>
  <c r="Y513" i="5"/>
  <c r="Z513" i="5"/>
  <c r="Y513" i="9"/>
  <c r="Z513" i="9"/>
  <c r="Z513" i="8"/>
  <c r="Y513" i="8"/>
  <c r="Z513" i="15"/>
  <c r="Y513" i="15"/>
  <c r="Z513" i="6"/>
  <c r="Y513" i="6"/>
  <c r="Z513" i="7"/>
  <c r="Y513" i="7"/>
  <c r="Z513" i="10"/>
  <c r="Y513" i="10"/>
  <c r="Y513" i="11"/>
  <c r="Z513" i="11"/>
  <c r="E510" i="20"/>
  <c r="X513" i="16"/>
  <c r="Z513" i="17"/>
  <c r="Y513" i="17"/>
  <c r="Y512" i="17"/>
  <c r="Z512" i="17"/>
  <c r="X512" i="16"/>
  <c r="E509" i="20"/>
  <c r="Y511" i="7"/>
  <c r="Z511" i="7"/>
  <c r="Y511" i="6"/>
  <c r="Z511" i="6"/>
  <c r="Z511" i="15"/>
  <c r="Y511" i="15"/>
  <c r="Z511" i="17"/>
  <c r="Y511" i="17"/>
  <c r="X511" i="16"/>
  <c r="E508" i="20"/>
  <c r="Z511" i="9"/>
  <c r="Y511" i="9"/>
  <c r="Y511" i="8"/>
  <c r="Z511" i="8"/>
  <c r="Y511" i="11"/>
  <c r="Z511" i="11"/>
  <c r="Z511" i="10"/>
  <c r="Y511" i="10"/>
  <c r="Y511" i="13"/>
  <c r="Z511" i="13"/>
  <c r="Y511" i="12"/>
  <c r="Z511" i="12"/>
  <c r="Y510" i="8"/>
  <c r="Z510" i="8"/>
  <c r="Y510" i="9"/>
  <c r="Z510" i="9"/>
  <c r="E507" i="20"/>
  <c r="X510" i="16"/>
  <c r="Z510" i="17"/>
  <c r="Y510" i="17"/>
  <c r="Y510" i="6"/>
  <c r="Z510" i="6"/>
  <c r="Z510" i="7"/>
  <c r="Y510" i="7"/>
  <c r="Z510" i="12"/>
  <c r="Y510" i="12"/>
  <c r="Y510" i="13"/>
  <c r="Z510" i="13"/>
  <c r="Y510" i="4"/>
  <c r="Z510" i="4"/>
  <c r="Y510" i="5"/>
  <c r="Z510" i="5"/>
  <c r="Y510" i="15"/>
  <c r="Z510" i="15"/>
  <c r="Y510" i="10"/>
  <c r="Z510" i="10"/>
  <c r="Z510" i="11"/>
  <c r="Y510" i="11"/>
  <c r="Z509" i="13"/>
  <c r="Y509" i="13"/>
  <c r="Y509" i="12"/>
  <c r="Z509" i="12"/>
  <c r="Y509" i="7"/>
  <c r="Z509" i="7"/>
  <c r="Y509" i="6"/>
  <c r="Z509" i="6"/>
  <c r="Y509" i="17"/>
  <c r="Z509" i="17"/>
  <c r="E506" i="20"/>
  <c r="X509" i="16"/>
  <c r="Z508" i="15"/>
  <c r="Y508" i="15"/>
  <c r="Z508" i="12"/>
  <c r="Y508" i="12"/>
  <c r="Z508" i="13"/>
  <c r="Y508" i="13"/>
  <c r="Z508" i="11"/>
  <c r="Y508" i="11"/>
  <c r="Z508" i="10"/>
  <c r="Y508" i="10"/>
  <c r="Z508" i="6"/>
  <c r="Y508" i="6"/>
  <c r="Z508" i="7"/>
  <c r="Y508" i="7"/>
  <c r="Z508" i="17"/>
  <c r="Y508" i="17"/>
  <c r="E505" i="20"/>
  <c r="X508" i="16"/>
  <c r="Y508" i="9"/>
  <c r="Z508" i="9"/>
  <c r="Z508" i="8"/>
  <c r="Y508" i="8"/>
  <c r="Z507" i="7"/>
  <c r="Y507" i="7"/>
  <c r="Z507" i="4"/>
  <c r="Y507" i="4"/>
  <c r="Y507" i="6"/>
  <c r="Z507" i="6"/>
  <c r="Y507" i="10"/>
  <c r="Z507" i="10"/>
  <c r="Z507" i="12"/>
  <c r="Y507" i="12"/>
  <c r="E504" i="20"/>
  <c r="X507" i="16"/>
  <c r="Z507" i="5"/>
  <c r="Y507" i="5"/>
  <c r="Z507" i="9"/>
  <c r="Y507" i="9"/>
  <c r="Z507" i="15"/>
  <c r="Y507" i="15"/>
  <c r="Y381" i="17"/>
  <c r="Z381" i="17"/>
  <c r="X381" i="16"/>
  <c r="E378" i="20"/>
  <c r="Y645" i="11"/>
  <c r="Z645" i="11"/>
  <c r="X645" i="16"/>
  <c r="E642" i="20"/>
  <c r="X644" i="16"/>
  <c r="E641" i="20"/>
  <c r="Z641" i="6"/>
  <c r="Y641" i="6"/>
  <c r="Z641" i="7"/>
  <c r="Y641" i="7"/>
  <c r="Y641" i="12"/>
  <c r="Z641" i="12"/>
  <c r="Z641" i="13"/>
  <c r="Y641" i="13"/>
  <c r="X641" i="16"/>
  <c r="E638" i="20"/>
  <c r="Z641" i="17"/>
  <c r="Y641" i="17"/>
  <c r="Y641" i="10"/>
  <c r="Z641" i="10"/>
  <c r="Z641" i="11"/>
  <c r="Y641" i="11"/>
  <c r="Y640" i="13"/>
  <c r="Z640" i="13"/>
  <c r="Y640" i="12"/>
  <c r="Z640" i="12"/>
  <c r="Y640" i="11"/>
  <c r="Z640" i="11"/>
  <c r="Z640" i="15"/>
  <c r="Y640" i="15"/>
  <c r="X640" i="14"/>
  <c r="E637" i="18"/>
  <c r="F637" i="18" s="1"/>
  <c r="X640" i="16"/>
  <c r="E637" i="20"/>
  <c r="X639" i="16"/>
  <c r="E636" i="20"/>
  <c r="Y639" i="17"/>
  <c r="Z639" i="17"/>
  <c r="X638" i="16"/>
  <c r="E635" i="20"/>
  <c r="X636" i="16"/>
  <c r="E633" i="20"/>
  <c r="X635" i="16"/>
  <c r="E632" i="20"/>
  <c r="X635" i="4"/>
  <c r="E632" i="19"/>
  <c r="X634" i="16"/>
  <c r="E631" i="20"/>
  <c r="X632" i="16"/>
  <c r="E629" i="20"/>
  <c r="X631" i="16"/>
  <c r="E628" i="20"/>
  <c r="X630" i="16"/>
  <c r="E627" i="20"/>
  <c r="X627" i="16"/>
  <c r="E624" i="20"/>
  <c r="X642" i="16"/>
  <c r="E639" i="20"/>
  <c r="E883" i="20"/>
  <c r="X886" i="16"/>
  <c r="X517" i="14"/>
  <c r="E514" i="18"/>
  <c r="F514" i="18" s="1"/>
  <c r="X513" i="14"/>
  <c r="E510" i="18"/>
  <c r="F510" i="18" s="1"/>
  <c r="X510" i="14"/>
  <c r="E507" i="18"/>
  <c r="F507" i="18" s="1"/>
  <c r="X637" i="16"/>
  <c r="E634" i="20"/>
  <c r="X633" i="16"/>
  <c r="E630" i="20"/>
  <c r="X629" i="16"/>
  <c r="E626" i="20"/>
  <c r="E648" i="19"/>
  <c r="X651" i="4"/>
  <c r="E510" i="19"/>
  <c r="E504" i="19"/>
  <c r="E636" i="19"/>
  <c r="Z507" i="8"/>
  <c r="Y507" i="8"/>
  <c r="E774" i="18"/>
  <c r="F774" i="18" s="1"/>
  <c r="X777" i="14"/>
  <c r="Y777" i="12"/>
  <c r="Z777" i="12"/>
  <c r="Y777" i="10"/>
  <c r="Z777" i="10"/>
  <c r="Z777" i="6"/>
  <c r="Y777" i="6"/>
  <c r="Y777" i="8"/>
  <c r="Z777" i="8"/>
  <c r="Y777" i="4"/>
  <c r="Z777" i="4"/>
  <c r="Y777" i="17"/>
  <c r="Z777" i="17"/>
  <c r="Z777" i="5"/>
  <c r="Y777" i="5"/>
  <c r="Z777" i="15"/>
  <c r="Y777" i="15"/>
  <c r="Z777" i="9"/>
  <c r="Y777" i="9"/>
  <c r="Z777" i="7"/>
  <c r="Y777" i="7"/>
  <c r="Z777" i="11"/>
  <c r="Y777" i="11"/>
  <c r="Y777" i="13"/>
  <c r="Z777" i="13"/>
  <c r="G774" i="19"/>
  <c r="H774" i="19"/>
  <c r="F774" i="19"/>
  <c r="E774" i="20"/>
  <c r="X777" i="16"/>
  <c r="Y649" i="13"/>
  <c r="Z649" i="13"/>
  <c r="Z649" i="12"/>
  <c r="Y649" i="12"/>
  <c r="Y647" i="12"/>
  <c r="Z647" i="12"/>
  <c r="Z647" i="13"/>
  <c r="Y647" i="13"/>
  <c r="Y647" i="7"/>
  <c r="Z647" i="7"/>
  <c r="Y647" i="6"/>
  <c r="Z647" i="6"/>
  <c r="X647" i="16"/>
  <c r="E644" i="20"/>
  <c r="Y647" i="17"/>
  <c r="Z647" i="17"/>
  <c r="Y647" i="10"/>
  <c r="Z647" i="10"/>
  <c r="Y647" i="11"/>
  <c r="Z647" i="11"/>
  <c r="Z645" i="10"/>
  <c r="Y645" i="10"/>
  <c r="Y645" i="17"/>
  <c r="Z645" i="17"/>
  <c r="Z645" i="16"/>
  <c r="Y645" i="16"/>
  <c r="Z645" i="9"/>
  <c r="Y645" i="9"/>
  <c r="Y645" i="8"/>
  <c r="Z645" i="8"/>
  <c r="Z645" i="7"/>
  <c r="Y645" i="7"/>
  <c r="Z645" i="6"/>
  <c r="Y645" i="6"/>
  <c r="Y645" i="13"/>
  <c r="Z645" i="13"/>
  <c r="Y645" i="12"/>
  <c r="Z645" i="12"/>
  <c r="Z644" i="17"/>
  <c r="Y644" i="17"/>
  <c r="Z644" i="13"/>
  <c r="Y644" i="13"/>
  <c r="Y644" i="12"/>
  <c r="Z644" i="12"/>
  <c r="Z644" i="11"/>
  <c r="Y644" i="11"/>
  <c r="Y644" i="10"/>
  <c r="Z644" i="10"/>
  <c r="Y644" i="15"/>
  <c r="Z644" i="15"/>
  <c r="X644" i="14"/>
  <c r="E641" i="18"/>
  <c r="F641" i="18" s="1"/>
  <c r="Y644" i="7"/>
  <c r="Z644" i="7"/>
  <c r="Z644" i="6"/>
  <c r="Y644" i="6"/>
  <c r="Y640" i="10"/>
  <c r="Z640" i="10"/>
  <c r="Y640" i="7"/>
  <c r="Z640" i="7"/>
  <c r="Z640" i="6"/>
  <c r="Y640" i="6"/>
  <c r="Z640" i="17"/>
  <c r="Y640" i="17"/>
  <c r="Z640" i="16"/>
  <c r="Y640" i="16"/>
  <c r="E636" i="18"/>
  <c r="F636" i="18" s="1"/>
  <c r="X639" i="14"/>
  <c r="Z639" i="15"/>
  <c r="Y639" i="15"/>
  <c r="Z639" i="6"/>
  <c r="Y639" i="6"/>
  <c r="Z639" i="7"/>
  <c r="Y639" i="7"/>
  <c r="Y639" i="4"/>
  <c r="Z639" i="4"/>
  <c r="Y639" i="5"/>
  <c r="Z639" i="5"/>
  <c r="Z639" i="10"/>
  <c r="Y639" i="10"/>
  <c r="Y639" i="11"/>
  <c r="Z639" i="11"/>
  <c r="Y639" i="9"/>
  <c r="Z639" i="9"/>
  <c r="Z639" i="8"/>
  <c r="Y639" i="8"/>
  <c r="Z639" i="12"/>
  <c r="Y639" i="12"/>
  <c r="Y639" i="13"/>
  <c r="Z639" i="13"/>
  <c r="Z638" i="12"/>
  <c r="Y638" i="12"/>
  <c r="Y638" i="13"/>
  <c r="Z638" i="13"/>
  <c r="Z638" i="10"/>
  <c r="Y638" i="10"/>
  <c r="Y638" i="11"/>
  <c r="Z638" i="11"/>
  <c r="Z638" i="17"/>
  <c r="Y638" i="17"/>
  <c r="Y638" i="16"/>
  <c r="Z638" i="16"/>
  <c r="Z637" i="10"/>
  <c r="Y637" i="10"/>
  <c r="Z637" i="11"/>
  <c r="Y637" i="11"/>
  <c r="Y637" i="17"/>
  <c r="Z637" i="17"/>
  <c r="Y637" i="8"/>
  <c r="Z637" i="8"/>
  <c r="Z637" i="9"/>
  <c r="Y637" i="9"/>
  <c r="Z637" i="13"/>
  <c r="Y637" i="13"/>
  <c r="Z637" i="12"/>
  <c r="Y637" i="12"/>
  <c r="Z637" i="6"/>
  <c r="Y637" i="6"/>
  <c r="Y637" i="7"/>
  <c r="Z637" i="7"/>
  <c r="Z636" i="12"/>
  <c r="Y636" i="12"/>
  <c r="Y636" i="13"/>
  <c r="Z636" i="13"/>
  <c r="Y636" i="16"/>
  <c r="Z636" i="16"/>
  <c r="Z636" i="17"/>
  <c r="Y636" i="17"/>
  <c r="Y635" i="17"/>
  <c r="Z635" i="17"/>
  <c r="Y635" i="16"/>
  <c r="Z635" i="16"/>
  <c r="Y635" i="8"/>
  <c r="Z635" i="8"/>
  <c r="Z635" i="9"/>
  <c r="Y635" i="9"/>
  <c r="Y635" i="5"/>
  <c r="Z635" i="5"/>
  <c r="Y635" i="4"/>
  <c r="Z635" i="4"/>
  <c r="Z635" i="7"/>
  <c r="Y635" i="7"/>
  <c r="Z635" i="6"/>
  <c r="Y635" i="6"/>
  <c r="Y635" i="11"/>
  <c r="Z635" i="11"/>
  <c r="Y635" i="10"/>
  <c r="Z635" i="10"/>
  <c r="Z635" i="15"/>
  <c r="Y635" i="15"/>
  <c r="X635" i="14"/>
  <c r="E632" i="18"/>
  <c r="F632" i="18" s="1"/>
  <c r="Z635" i="13"/>
  <c r="Y635" i="13"/>
  <c r="Y635" i="12"/>
  <c r="Z635" i="12"/>
  <c r="Z634" i="9"/>
  <c r="Y634" i="9"/>
  <c r="Z634" i="8"/>
  <c r="Y634" i="8"/>
  <c r="Y634" i="17"/>
  <c r="Z634" i="17"/>
  <c r="Z634" i="16"/>
  <c r="Y634" i="16"/>
  <c r="Z634" i="11"/>
  <c r="Y634" i="11"/>
  <c r="Y634" i="10"/>
  <c r="Z634" i="10"/>
  <c r="Y634" i="12"/>
  <c r="Z634" i="12"/>
  <c r="Z634" i="13"/>
  <c r="Y634" i="13"/>
  <c r="X634" i="14"/>
  <c r="E631" i="18"/>
  <c r="F631" i="18" s="1"/>
  <c r="Z634" i="15"/>
  <c r="Y634" i="15"/>
  <c r="Z634" i="7"/>
  <c r="Y634" i="7"/>
  <c r="Z634" i="6"/>
  <c r="Y634" i="6"/>
  <c r="Y634" i="5"/>
  <c r="Z634" i="5"/>
  <c r="Y634" i="4"/>
  <c r="Z634" i="4"/>
  <c r="Y633" i="12"/>
  <c r="Z633" i="12"/>
  <c r="Y633" i="13"/>
  <c r="Z633" i="13"/>
  <c r="Z633" i="9"/>
  <c r="Y633" i="9"/>
  <c r="Y633" i="8"/>
  <c r="Z633" i="8"/>
  <c r="Y633" i="7"/>
  <c r="Z633" i="7"/>
  <c r="Z633" i="6"/>
  <c r="Y633" i="6"/>
  <c r="Y633" i="17"/>
  <c r="Z633" i="17"/>
  <c r="Z633" i="10"/>
  <c r="Y633" i="10"/>
  <c r="Z633" i="11"/>
  <c r="Y633" i="11"/>
  <c r="Y633" i="15"/>
  <c r="Z633" i="15"/>
  <c r="E630" i="18"/>
  <c r="F630" i="18" s="1"/>
  <c r="X633" i="14"/>
  <c r="Z632" i="12"/>
  <c r="Y632" i="12"/>
  <c r="Z632" i="13"/>
  <c r="Y632" i="13"/>
  <c r="Z632" i="8"/>
  <c r="Y632" i="8"/>
  <c r="Z632" i="9"/>
  <c r="Y632" i="9"/>
  <c r="Y632" i="17"/>
  <c r="Z632" i="17"/>
  <c r="Y632" i="16"/>
  <c r="Z632" i="16"/>
  <c r="Y632" i="6"/>
  <c r="Z632" i="6"/>
  <c r="Y632" i="7"/>
  <c r="Z632" i="7"/>
  <c r="Y632" i="4"/>
  <c r="Z632" i="4"/>
  <c r="Z632" i="5"/>
  <c r="Y632" i="5"/>
  <c r="Z632" i="15"/>
  <c r="Y632" i="15"/>
  <c r="E629" i="18"/>
  <c r="F629" i="18" s="1"/>
  <c r="X632" i="14"/>
  <c r="Z632" i="11"/>
  <c r="Y632" i="11"/>
  <c r="Y632" i="10"/>
  <c r="Z632" i="10"/>
  <c r="Y631" i="12"/>
  <c r="Z631" i="12"/>
  <c r="Z631" i="13"/>
  <c r="Y631" i="13"/>
  <c r="Z631" i="9"/>
  <c r="Y631" i="9"/>
  <c r="Y631" i="8"/>
  <c r="Z631" i="8"/>
  <c r="Y631" i="17"/>
  <c r="Z631" i="17"/>
  <c r="Y631" i="16"/>
  <c r="Z631" i="16"/>
  <c r="Y631" i="11"/>
  <c r="Z631" i="11"/>
  <c r="Y631" i="10"/>
  <c r="Z631" i="10"/>
  <c r="Y630" i="10"/>
  <c r="Z630" i="10"/>
  <c r="Z630" i="6"/>
  <c r="Y630" i="6"/>
  <c r="Y630" i="15"/>
  <c r="Z630" i="15"/>
  <c r="Z630" i="16"/>
  <c r="Y630" i="16"/>
  <c r="Z630" i="9"/>
  <c r="Y630" i="9"/>
  <c r="Z630" i="7"/>
  <c r="Y630" i="7"/>
  <c r="Z630" i="4"/>
  <c r="Y630" i="4"/>
  <c r="Z630" i="13"/>
  <c r="Y630" i="13"/>
  <c r="X630" i="14"/>
  <c r="E627" i="18"/>
  <c r="F627" i="18" s="1"/>
  <c r="Y630" i="8"/>
  <c r="Z630" i="8"/>
  <c r="Y630" i="11"/>
  <c r="Z630" i="11"/>
  <c r="Z630" i="5"/>
  <c r="Y630" i="5"/>
  <c r="Z630" i="17"/>
  <c r="Y630" i="17"/>
  <c r="Y630" i="12"/>
  <c r="Z630" i="12"/>
  <c r="Z629" i="8"/>
  <c r="Y629" i="8"/>
  <c r="Y629" i="9"/>
  <c r="Z629" i="9"/>
  <c r="Z629" i="6"/>
  <c r="Y629" i="6"/>
  <c r="Y629" i="7"/>
  <c r="Z629" i="7"/>
  <c r="Z629" i="17"/>
  <c r="Y629" i="17"/>
  <c r="Y629" i="10"/>
  <c r="Z629" i="10"/>
  <c r="Z629" i="11"/>
  <c r="Y629" i="11"/>
  <c r="Z629" i="13"/>
  <c r="Y629" i="13"/>
  <c r="Z629" i="12"/>
  <c r="Y629" i="12"/>
  <c r="Z628" i="13"/>
  <c r="Y628" i="13"/>
  <c r="Z628" i="12"/>
  <c r="Y628" i="12"/>
  <c r="Y627" i="17"/>
  <c r="Z627" i="17"/>
  <c r="Y627" i="16"/>
  <c r="Z627" i="16"/>
  <c r="X653" i="16"/>
  <c r="E650" i="20"/>
  <c r="Y653" i="17"/>
  <c r="Z653" i="17"/>
  <c r="Y652" i="11"/>
  <c r="Z652" i="11"/>
  <c r="Y652" i="10"/>
  <c r="Z652" i="10"/>
  <c r="Y652" i="8"/>
  <c r="Z652" i="8"/>
  <c r="Y652" i="9"/>
  <c r="Z652" i="9"/>
  <c r="Y652" i="17"/>
  <c r="Z652" i="17"/>
  <c r="E649" i="20"/>
  <c r="X652" i="16"/>
  <c r="Y652" i="12"/>
  <c r="Z652" i="12"/>
  <c r="Y652" i="13"/>
  <c r="Z652" i="13"/>
  <c r="Z651" i="9"/>
  <c r="Y651" i="9"/>
  <c r="Z651" i="8"/>
  <c r="Y651" i="8"/>
  <c r="E648" i="20"/>
  <c r="X651" i="16"/>
  <c r="Z651" i="17"/>
  <c r="Y651" i="17"/>
  <c r="Z651" i="5"/>
  <c r="Y651" i="5"/>
  <c r="Z651" i="15"/>
  <c r="Y651" i="15"/>
  <c r="E648" i="18"/>
  <c r="F648" i="18" s="1"/>
  <c r="X651" i="14"/>
  <c r="Y651" i="11"/>
  <c r="Z651" i="11"/>
  <c r="Z651" i="10"/>
  <c r="Y651" i="10"/>
  <c r="Y651" i="7"/>
  <c r="Z651" i="7"/>
  <c r="Y651" i="6"/>
  <c r="Z651" i="6"/>
  <c r="Z651" i="12"/>
  <c r="Y651" i="12"/>
  <c r="Z651" i="13"/>
  <c r="Y651" i="13"/>
  <c r="Y650" i="4"/>
  <c r="Z650" i="4"/>
  <c r="X650" i="14"/>
  <c r="E647" i="18"/>
  <c r="F647" i="18" s="1"/>
  <c r="Y650" i="6"/>
  <c r="Z650" i="6"/>
  <c r="Z650" i="10"/>
  <c r="Y650" i="10"/>
  <c r="X650" i="16"/>
  <c r="E647" i="20"/>
  <c r="Y650" i="8"/>
  <c r="Z650" i="8"/>
  <c r="Y650" i="5"/>
  <c r="Z650" i="5"/>
  <c r="Z650" i="15"/>
  <c r="Y650" i="15"/>
  <c r="Z650" i="9"/>
  <c r="Y650" i="9"/>
  <c r="Z650" i="7"/>
  <c r="Y650" i="7"/>
  <c r="Y650" i="11"/>
  <c r="Z650" i="11"/>
  <c r="Y650" i="13"/>
  <c r="Z650" i="13"/>
  <c r="Y650" i="17"/>
  <c r="Z650" i="17"/>
  <c r="Z650" i="12"/>
  <c r="Y650" i="12"/>
  <c r="F897" i="19"/>
  <c r="G897" i="19"/>
  <c r="H897" i="19"/>
  <c r="Z834" i="4"/>
  <c r="Y834" i="4"/>
  <c r="Z834" i="8"/>
  <c r="Y834" i="8"/>
  <c r="X834" i="16"/>
  <c r="E831" i="20"/>
  <c r="Y834" i="9"/>
  <c r="Z834" i="9"/>
  <c r="Y834" i="7"/>
  <c r="Z834" i="7"/>
  <c r="Z834" i="11"/>
  <c r="Y834" i="11"/>
  <c r="Z834" i="13"/>
  <c r="Y834" i="13"/>
  <c r="X834" i="14"/>
  <c r="E831" i="18"/>
  <c r="F831" i="18" s="1"/>
  <c r="Z834" i="5"/>
  <c r="Y834" i="5"/>
  <c r="Y834" i="17"/>
  <c r="Z834" i="17"/>
  <c r="Z834" i="6"/>
  <c r="Y834" i="6"/>
  <c r="Z834" i="15"/>
  <c r="Y834" i="15"/>
  <c r="Y834" i="10"/>
  <c r="Z834" i="10"/>
  <c r="Z834" i="12"/>
  <c r="Y834" i="12"/>
  <c r="Y642" i="17"/>
  <c r="Z642" i="17"/>
  <c r="Z642" i="13"/>
  <c r="Y642" i="13"/>
  <c r="Z642" i="12"/>
  <c r="Y642" i="12"/>
  <c r="X641" i="14"/>
  <c r="E638" i="18"/>
  <c r="F638" i="18" s="1"/>
  <c r="Z641" i="15"/>
  <c r="Y641" i="15"/>
  <c r="Y641" i="8"/>
  <c r="Z641" i="8"/>
  <c r="Y641" i="9"/>
  <c r="Z641" i="9"/>
  <c r="Z256" i="13"/>
  <c r="Y256" i="13"/>
  <c r="Y256" i="12"/>
  <c r="Z256" i="12"/>
  <c r="E253" i="20"/>
  <c r="X256" i="16"/>
  <c r="Y256" i="17"/>
  <c r="Z256" i="17"/>
  <c r="Z255" i="17"/>
  <c r="Y255" i="17"/>
  <c r="X255" i="16"/>
  <c r="E252" i="20"/>
  <c r="Y255" i="12"/>
  <c r="Z255" i="12"/>
  <c r="Z255" i="13"/>
  <c r="Y255" i="13"/>
  <c r="Y254" i="10"/>
  <c r="Z254" i="10"/>
  <c r="Y254" i="11"/>
  <c r="Z254" i="11"/>
  <c r="Y254" i="8"/>
  <c r="Z254" i="8"/>
  <c r="Y254" i="9"/>
  <c r="Z254" i="9"/>
  <c r="Y254" i="13"/>
  <c r="Z254" i="13"/>
  <c r="Z254" i="12"/>
  <c r="Y254" i="12"/>
  <c r="X254" i="16"/>
  <c r="E251" i="20"/>
  <c r="Y254" i="17"/>
  <c r="Z254" i="17"/>
  <c r="Y254" i="7"/>
  <c r="Z254" i="7"/>
  <c r="Y254" i="6"/>
  <c r="Z254" i="6"/>
  <c r="X253" i="16"/>
  <c r="E250" i="20"/>
  <c r="Z253" i="17"/>
  <c r="Y253" i="17"/>
  <c r="Y253" i="10"/>
  <c r="Z253" i="10"/>
  <c r="Y253" i="11"/>
  <c r="Z253" i="11"/>
  <c r="Y253" i="13"/>
  <c r="Z253" i="13"/>
  <c r="Y253" i="12"/>
  <c r="Z253" i="12"/>
  <c r="Y251" i="13"/>
  <c r="Z251" i="13"/>
  <c r="Z251" i="12"/>
  <c r="Y251" i="12"/>
  <c r="Y251" i="17"/>
  <c r="Z251" i="17"/>
  <c r="E248" i="20"/>
  <c r="X251" i="16"/>
  <c r="Z191" i="17"/>
  <c r="Y191" i="17"/>
  <c r="E188" i="20"/>
  <c r="X191" i="16"/>
  <c r="Z191" i="13"/>
  <c r="Y191" i="13"/>
  <c r="Y191" i="12"/>
  <c r="Z191" i="12"/>
  <c r="E187" i="20"/>
  <c r="X190" i="16"/>
  <c r="Z190" i="17"/>
  <c r="Y190" i="17"/>
  <c r="Y189" i="13"/>
  <c r="Z189" i="13"/>
  <c r="Z189" i="12"/>
  <c r="Y189" i="12"/>
  <c r="Z189" i="17"/>
  <c r="Y189" i="17"/>
  <c r="X189" i="16"/>
  <c r="E186" i="20"/>
  <c r="Z187" i="12"/>
  <c r="Y187" i="12"/>
  <c r="Y187" i="13"/>
  <c r="Z187" i="13"/>
  <c r="E184" i="20"/>
  <c r="X187" i="16"/>
  <c r="Z187" i="17"/>
  <c r="Y187" i="17"/>
  <c r="Z187" i="10"/>
  <c r="Y187" i="10"/>
  <c r="Y187" i="11"/>
  <c r="Z187" i="11"/>
  <c r="Y886" i="5"/>
  <c r="Z886" i="5"/>
  <c r="Y886" i="11"/>
  <c r="Z886" i="11"/>
  <c r="Z886" i="13"/>
  <c r="Y886" i="13"/>
  <c r="E883" i="18"/>
  <c r="F883" i="18" s="1"/>
  <c r="X886" i="14"/>
  <c r="Z886" i="17"/>
  <c r="Y886" i="17"/>
  <c r="Y886" i="4"/>
  <c r="Z886" i="4"/>
  <c r="Z886" i="7"/>
  <c r="Y886" i="7"/>
  <c r="Z886" i="12"/>
  <c r="Y886" i="12"/>
  <c r="Y886" i="9"/>
  <c r="Z886" i="9"/>
  <c r="Y886" i="6"/>
  <c r="Z886" i="6"/>
  <c r="Y886" i="10"/>
  <c r="Z886" i="10"/>
  <c r="Z886" i="15"/>
  <c r="Y886" i="15"/>
  <c r="F184" i="19"/>
  <c r="G184" i="19"/>
  <c r="H184" i="19"/>
  <c r="Z619" i="4"/>
  <c r="Y619" i="4"/>
  <c r="Y619" i="5"/>
  <c r="Z619" i="5"/>
  <c r="Z619" i="15"/>
  <c r="Y619" i="15"/>
  <c r="E616" i="18"/>
  <c r="F616" i="18" s="1"/>
  <c r="X619" i="14"/>
  <c r="Y619" i="6"/>
  <c r="Z619" i="6"/>
  <c r="Z619" i="7"/>
  <c r="Y619" i="7"/>
  <c r="Z619" i="11"/>
  <c r="Y619" i="11"/>
  <c r="Z619" i="10"/>
  <c r="Y619" i="10"/>
  <c r="X618" i="16"/>
  <c r="E615" i="20"/>
  <c r="Z618" i="17"/>
  <c r="Y618" i="17"/>
  <c r="Z618" i="13"/>
  <c r="Y618" i="13"/>
  <c r="Z618" i="12"/>
  <c r="Y618" i="12"/>
  <c r="Y618" i="10"/>
  <c r="Z618" i="10"/>
  <c r="Z618" i="11"/>
  <c r="Y618" i="11"/>
  <c r="Y618" i="6"/>
  <c r="Z618" i="6"/>
  <c r="Z618" i="7"/>
  <c r="Y618" i="7"/>
  <c r="Z617" i="13"/>
  <c r="Y617" i="13"/>
  <c r="Y617" i="12"/>
  <c r="Z617" i="12"/>
  <c r="Z617" i="17"/>
  <c r="Y617" i="17"/>
  <c r="Y616" i="17"/>
  <c r="Z616" i="17"/>
  <c r="Z616" i="8"/>
  <c r="Y616" i="8"/>
  <c r="Z616" i="9"/>
  <c r="Y616" i="9"/>
  <c r="Z616" i="7"/>
  <c r="Y616" i="7"/>
  <c r="Z616" i="6"/>
  <c r="Y616" i="6"/>
  <c r="Z616" i="13"/>
  <c r="Y616" i="13"/>
  <c r="Z616" i="12"/>
  <c r="Y616" i="12"/>
  <c r="Y616" i="11"/>
  <c r="Z616" i="11"/>
  <c r="Z616" i="10"/>
  <c r="Y616" i="10"/>
  <c r="Z615" i="8"/>
  <c r="Y615" i="8"/>
  <c r="Z615" i="9"/>
  <c r="Y615" i="9"/>
  <c r="Y615" i="17"/>
  <c r="Z615" i="17"/>
  <c r="X615" i="16"/>
  <c r="E612" i="20"/>
  <c r="Y615" i="13"/>
  <c r="Z615" i="13"/>
  <c r="Y615" i="12"/>
  <c r="Z615" i="12"/>
  <c r="Y615" i="10"/>
  <c r="Z615" i="10"/>
  <c r="Y615" i="11"/>
  <c r="Z615" i="11"/>
  <c r="Z614" i="17"/>
  <c r="Y614" i="17"/>
  <c r="Z614" i="15"/>
  <c r="Y614" i="15"/>
  <c r="X614" i="14"/>
  <c r="E611" i="18"/>
  <c r="F611" i="18" s="1"/>
  <c r="Z614" i="7"/>
  <c r="Y614" i="7"/>
  <c r="Y614" i="6"/>
  <c r="Z614" i="6"/>
  <c r="Y614" i="9"/>
  <c r="Z614" i="9"/>
  <c r="Y614" i="8"/>
  <c r="Z614" i="8"/>
  <c r="Y614" i="13"/>
  <c r="Z614" i="13"/>
  <c r="Z614" i="12"/>
  <c r="Y614" i="12"/>
  <c r="Z614" i="11"/>
  <c r="Y614" i="11"/>
  <c r="Y614" i="10"/>
  <c r="Z614" i="10"/>
  <c r="Z613" i="10"/>
  <c r="Y613" i="10"/>
  <c r="Y613" i="11"/>
  <c r="Z613" i="11"/>
  <c r="Y613" i="12"/>
  <c r="Z613" i="12"/>
  <c r="Z613" i="13"/>
  <c r="Y613" i="13"/>
  <c r="Y613" i="8"/>
  <c r="Z613" i="8"/>
  <c r="Y613" i="9"/>
  <c r="Z613" i="9"/>
  <c r="Y613" i="7"/>
  <c r="Z613" i="7"/>
  <c r="Z613" i="6"/>
  <c r="Y613" i="6"/>
  <c r="Y613" i="17"/>
  <c r="Z613" i="17"/>
  <c r="Y613" i="15"/>
  <c r="Z613" i="15"/>
  <c r="X613" i="14"/>
  <c r="E610" i="18"/>
  <c r="F610" i="18" s="1"/>
  <c r="X612" i="16"/>
  <c r="E609" i="20"/>
  <c r="Y612" i="17"/>
  <c r="Z612" i="17"/>
  <c r="Y612" i="6"/>
  <c r="Z612" i="6"/>
  <c r="Z612" i="7"/>
  <c r="Y612" i="7"/>
  <c r="Y612" i="10"/>
  <c r="Z612" i="10"/>
  <c r="Y612" i="11"/>
  <c r="Z612" i="11"/>
  <c r="Z612" i="12"/>
  <c r="Y612" i="12"/>
  <c r="Z612" i="13"/>
  <c r="Y612" i="13"/>
  <c r="Z611" i="11"/>
  <c r="Y611" i="11"/>
  <c r="Y611" i="10"/>
  <c r="Z611" i="10"/>
  <c r="Z611" i="8"/>
  <c r="Y611" i="8"/>
  <c r="Z611" i="9"/>
  <c r="Y611" i="9"/>
  <c r="Z611" i="7"/>
  <c r="Y611" i="7"/>
  <c r="Z611" i="6"/>
  <c r="Y611" i="6"/>
  <c r="Z611" i="17"/>
  <c r="Y611" i="17"/>
  <c r="X611" i="16"/>
  <c r="E608" i="20"/>
  <c r="E487" i="20"/>
  <c r="X490" i="16"/>
  <c r="Y490" i="17"/>
  <c r="Z490" i="17"/>
  <c r="Z489" i="14"/>
  <c r="Y489" i="14"/>
  <c r="Y489" i="12"/>
  <c r="Z489" i="12"/>
  <c r="Z489" i="8"/>
  <c r="Y489" i="8"/>
  <c r="Y489" i="9"/>
  <c r="Z489" i="9"/>
  <c r="Y489" i="11"/>
  <c r="Z489" i="11"/>
  <c r="Z489" i="5"/>
  <c r="Y489" i="5"/>
  <c r="Y489" i="15"/>
  <c r="Z489" i="15"/>
  <c r="Z489" i="13"/>
  <c r="Y489" i="13"/>
  <c r="Z489" i="6"/>
  <c r="Y489" i="6"/>
  <c r="Y489" i="17"/>
  <c r="Z489" i="17"/>
  <c r="E486" i="20"/>
  <c r="X489" i="16"/>
  <c r="Y489" i="10"/>
  <c r="Z489" i="10"/>
  <c r="Y489" i="4"/>
  <c r="Z489" i="4"/>
  <c r="E428" i="20"/>
  <c r="X431" i="16"/>
  <c r="Z431" i="17"/>
  <c r="Y431" i="17"/>
  <c r="Z431" i="12"/>
  <c r="Y431" i="12"/>
  <c r="Y431" i="13"/>
  <c r="Z431" i="13"/>
  <c r="Z430" i="17"/>
  <c r="Y430" i="17"/>
  <c r="X430" i="16"/>
  <c r="E427" i="20"/>
  <c r="Y430" i="7"/>
  <c r="Z430" i="7"/>
  <c r="Z430" i="6"/>
  <c r="Y430" i="6"/>
  <c r="Y430" i="13"/>
  <c r="Z430" i="13"/>
  <c r="Z430" i="12"/>
  <c r="Y430" i="12"/>
  <c r="Y430" i="11"/>
  <c r="Z430" i="11"/>
  <c r="Z430" i="10"/>
  <c r="Y430" i="10"/>
  <c r="Y430" i="8"/>
  <c r="Z430" i="8"/>
  <c r="Y430" i="9"/>
  <c r="Z430" i="9"/>
  <c r="Z429" i="11"/>
  <c r="Y429" i="11"/>
  <c r="Y429" i="13"/>
  <c r="Z429" i="13"/>
  <c r="Y429" i="9"/>
  <c r="Z429" i="9"/>
  <c r="X429" i="16"/>
  <c r="E426" i="20"/>
  <c r="Z429" i="12"/>
  <c r="Y429" i="12"/>
  <c r="Z429" i="6"/>
  <c r="Y429" i="6"/>
  <c r="Y429" i="8"/>
  <c r="Z429" i="8"/>
  <c r="Y429" i="15"/>
  <c r="Z429" i="15"/>
  <c r="Y429" i="17"/>
  <c r="Z429" i="17"/>
  <c r="F426" i="19"/>
  <c r="H426" i="19"/>
  <c r="G426" i="19"/>
  <c r="Y367" i="6"/>
  <c r="Z367" i="6"/>
  <c r="X367" i="16"/>
  <c r="E364" i="20"/>
  <c r="Y367" i="5"/>
  <c r="Z367" i="5"/>
  <c r="Z367" i="9"/>
  <c r="Y367" i="9"/>
  <c r="Z367" i="10"/>
  <c r="Y367" i="10"/>
  <c r="Y367" i="13"/>
  <c r="Z367" i="13"/>
  <c r="Y367" i="11"/>
  <c r="Z367" i="11"/>
  <c r="Z367" i="8"/>
  <c r="Y367" i="8"/>
  <c r="Y367" i="12"/>
  <c r="Z367" i="12"/>
  <c r="Y367" i="7"/>
  <c r="Z367" i="7"/>
  <c r="Y367" i="15"/>
  <c r="Z367" i="15"/>
  <c r="Y305" i="12"/>
  <c r="Z305" i="12"/>
  <c r="Y305" i="8"/>
  <c r="Z305" i="8"/>
  <c r="Y305" i="10"/>
  <c r="Z305" i="10"/>
  <c r="Z305" i="6"/>
  <c r="Y305" i="6"/>
  <c r="X247" i="14"/>
  <c r="E244" i="18"/>
  <c r="F244" i="18" s="1"/>
  <c r="X186" i="4"/>
  <c r="E183" i="19"/>
  <c r="X186" i="14"/>
  <c r="E183" i="18"/>
  <c r="F183" i="18" s="1"/>
  <c r="X182" i="14"/>
  <c r="E179" i="18"/>
  <c r="F179" i="18" s="1"/>
  <c r="X178" i="14"/>
  <c r="E175" i="18"/>
  <c r="F175" i="18" s="1"/>
  <c r="X175" i="14"/>
  <c r="E172" i="18"/>
  <c r="F172" i="18" s="1"/>
  <c r="X175" i="4"/>
  <c r="E172" i="19"/>
  <c r="H720" i="19"/>
  <c r="F720" i="19"/>
  <c r="G720" i="19"/>
  <c r="G973" i="20"/>
  <c r="H973" i="20"/>
  <c r="F973" i="20"/>
  <c r="Z976" i="16"/>
  <c r="Y976" i="16"/>
  <c r="F968" i="20"/>
  <c r="G968" i="20"/>
  <c r="H968" i="20"/>
  <c r="Z971" i="16"/>
  <c r="Y971" i="16"/>
  <c r="Z886" i="8"/>
  <c r="Y886" i="8"/>
  <c r="Z305" i="11"/>
  <c r="Y305" i="11"/>
  <c r="Z305" i="4"/>
  <c r="Y305" i="4"/>
  <c r="X305" i="14"/>
  <c r="E302" i="18"/>
  <c r="F302" i="18" s="1"/>
  <c r="Z305" i="17"/>
  <c r="Y305" i="17"/>
  <c r="Z305" i="13"/>
  <c r="Y305" i="13"/>
  <c r="Z305" i="7"/>
  <c r="Y305" i="7"/>
  <c r="Z305" i="9"/>
  <c r="Y305" i="9"/>
  <c r="Z305" i="15"/>
  <c r="Y305" i="15"/>
  <c r="Z305" i="5"/>
  <c r="Y305" i="5"/>
  <c r="X305" i="16"/>
  <c r="E302" i="20"/>
  <c r="H964" i="19"/>
  <c r="G964" i="19"/>
  <c r="F963" i="19"/>
  <c r="G963" i="19"/>
  <c r="H963" i="19"/>
  <c r="H889" i="19"/>
  <c r="G889" i="19"/>
  <c r="F889" i="19"/>
  <c r="H887" i="19"/>
  <c r="G887" i="19"/>
  <c r="F887" i="19"/>
  <c r="Z479" i="13"/>
  <c r="Y479" i="13"/>
  <c r="Y479" i="12"/>
  <c r="Z479" i="12"/>
  <c r="E476" i="20"/>
  <c r="X479" i="16"/>
  <c r="Z479" i="17"/>
  <c r="Y479" i="17"/>
  <c r="X617" i="16"/>
  <c r="E614" i="20"/>
  <c r="X616" i="16"/>
  <c r="E613" i="20"/>
  <c r="X614" i="16"/>
  <c r="E611" i="20"/>
  <c r="E486" i="18"/>
  <c r="F486" i="18" s="1"/>
  <c r="E486" i="19"/>
  <c r="E244" i="19"/>
  <c r="Z489" i="7"/>
  <c r="Y489" i="7"/>
  <c r="Z429" i="7"/>
  <c r="Y429" i="7"/>
  <c r="Z429" i="5"/>
  <c r="Y429" i="5"/>
  <c r="Z429" i="10"/>
  <c r="Y429" i="10"/>
  <c r="E426" i="18"/>
  <c r="F426" i="18" s="1"/>
  <c r="X429" i="14"/>
  <c r="Z429" i="4"/>
  <c r="Y429" i="4"/>
  <c r="Z367" i="17"/>
  <c r="Y367" i="17"/>
  <c r="E364" i="18"/>
  <c r="F364" i="18" s="1"/>
  <c r="X367" i="14"/>
  <c r="Z367" i="4"/>
  <c r="Y367" i="4"/>
  <c r="X248" i="16"/>
  <c r="E245" i="20"/>
  <c r="Y248" i="17"/>
  <c r="Z248" i="17"/>
  <c r="Z248" i="12"/>
  <c r="Y248" i="12"/>
  <c r="Z248" i="13"/>
  <c r="Y248" i="13"/>
  <c r="Z248" i="10"/>
  <c r="Y248" i="10"/>
  <c r="Y248" i="11"/>
  <c r="Z248" i="11"/>
  <c r="Y247" i="4"/>
  <c r="Z247" i="4"/>
  <c r="Y247" i="9"/>
  <c r="Z247" i="9"/>
  <c r="Y247" i="7"/>
  <c r="Z247" i="7"/>
  <c r="Y247" i="11"/>
  <c r="Z247" i="11"/>
  <c r="Z247" i="13"/>
  <c r="Y247" i="13"/>
  <c r="Y247" i="17"/>
  <c r="Z247" i="17"/>
  <c r="Y247" i="15"/>
  <c r="Z247" i="15"/>
  <c r="Z247" i="5"/>
  <c r="Y247" i="5"/>
  <c r="Z247" i="8"/>
  <c r="Y247" i="8"/>
  <c r="X247" i="16"/>
  <c r="E244" i="20"/>
  <c r="Y247" i="12"/>
  <c r="Z247" i="12"/>
  <c r="Z247" i="10"/>
  <c r="Y247" i="10"/>
  <c r="Y247" i="6"/>
  <c r="Z247" i="6"/>
  <c r="Y187" i="6"/>
  <c r="Z187" i="6"/>
  <c r="Y187" i="7"/>
  <c r="Z187" i="7"/>
  <c r="Y186" i="8"/>
  <c r="Z186" i="8"/>
  <c r="Z186" i="9"/>
  <c r="Y186" i="9"/>
  <c r="X186" i="16"/>
  <c r="E183" i="20"/>
  <c r="Y186" i="17"/>
  <c r="Z186" i="17"/>
  <c r="Y186" i="10"/>
  <c r="Z186" i="10"/>
  <c r="Y186" i="11"/>
  <c r="Z186" i="11"/>
  <c r="Y186" i="4"/>
  <c r="Z186" i="4"/>
  <c r="Y186" i="5"/>
  <c r="Z186" i="5"/>
  <c r="Y186" i="6"/>
  <c r="Z186" i="6"/>
  <c r="Y186" i="7"/>
  <c r="Z186" i="7"/>
  <c r="Y186" i="12"/>
  <c r="Z186" i="12"/>
  <c r="Z186" i="13"/>
  <c r="Y186" i="13"/>
  <c r="Z186" i="14"/>
  <c r="Y186" i="14"/>
  <c r="Z186" i="15"/>
  <c r="Y186" i="15"/>
  <c r="Y185" i="17"/>
  <c r="Z185" i="17"/>
  <c r="E182" i="20"/>
  <c r="X185" i="16"/>
  <c r="Y185" i="13"/>
  <c r="Z185" i="13"/>
  <c r="Z185" i="12"/>
  <c r="Y185" i="12"/>
  <c r="E181" i="20"/>
  <c r="X184" i="16"/>
  <c r="Z184" i="17"/>
  <c r="Y184" i="17"/>
  <c r="X183" i="16"/>
  <c r="E180" i="20"/>
  <c r="Y183" i="17"/>
  <c r="Z183" i="17"/>
  <c r="Y183" i="10"/>
  <c r="Z183" i="10"/>
  <c r="Z183" i="11"/>
  <c r="Y183" i="11"/>
  <c r="Z183" i="6"/>
  <c r="Y183" i="6"/>
  <c r="Y183" i="7"/>
  <c r="Z183" i="7"/>
  <c r="Z183" i="8"/>
  <c r="Y183" i="8"/>
  <c r="Y183" i="9"/>
  <c r="Z183" i="9"/>
  <c r="Y183" i="12"/>
  <c r="Z183" i="12"/>
  <c r="Z183" i="13"/>
  <c r="Y183" i="13"/>
  <c r="Z182" i="10"/>
  <c r="Y182" i="10"/>
  <c r="Y182" i="11"/>
  <c r="Z182" i="11"/>
  <c r="E179" i="20"/>
  <c r="X182" i="16"/>
  <c r="Y182" i="17"/>
  <c r="Z182" i="17"/>
  <c r="Z182" i="7"/>
  <c r="Y182" i="7"/>
  <c r="Z182" i="6"/>
  <c r="Y182" i="6"/>
  <c r="Y182" i="13"/>
  <c r="Z182" i="13"/>
  <c r="Y182" i="12"/>
  <c r="Z182" i="12"/>
  <c r="Z182" i="9"/>
  <c r="Y182" i="9"/>
  <c r="Z182" i="8"/>
  <c r="Y182" i="8"/>
  <c r="Z182" i="15"/>
  <c r="Y182" i="15"/>
  <c r="Y182" i="14"/>
  <c r="Z182" i="14"/>
  <c r="E178" i="20"/>
  <c r="X181" i="16"/>
  <c r="Y181" i="17"/>
  <c r="Z181" i="17"/>
  <c r="Y181" i="10"/>
  <c r="Z181" i="10"/>
  <c r="Y181" i="11"/>
  <c r="Z181" i="11"/>
  <c r="Z181" i="12"/>
  <c r="Y181" i="12"/>
  <c r="Z181" i="13"/>
  <c r="Y181" i="13"/>
  <c r="Z180" i="6"/>
  <c r="Y180" i="6"/>
  <c r="Z180" i="7"/>
  <c r="Y180" i="7"/>
  <c r="E177" i="20"/>
  <c r="X180" i="16"/>
  <c r="Z180" i="17"/>
  <c r="Y180" i="17"/>
  <c r="Y180" i="10"/>
  <c r="Z180" i="10"/>
  <c r="Y180" i="11"/>
  <c r="Z180" i="11"/>
  <c r="Z180" i="12"/>
  <c r="Y180" i="12"/>
  <c r="Y180" i="13"/>
  <c r="Z180" i="13"/>
  <c r="Z180" i="9"/>
  <c r="Y180" i="9"/>
  <c r="Z180" i="8"/>
  <c r="Y180" i="8"/>
  <c r="Y179" i="13"/>
  <c r="Z179" i="13"/>
  <c r="Z179" i="12"/>
  <c r="Y179" i="12"/>
  <c r="Y179" i="9"/>
  <c r="Z179" i="9"/>
  <c r="Z179" i="8"/>
  <c r="Y179" i="8"/>
  <c r="X179" i="16"/>
  <c r="E176" i="20"/>
  <c r="Y179" i="17"/>
  <c r="Z179" i="17"/>
  <c r="Y179" i="11"/>
  <c r="Z179" i="11"/>
  <c r="Z179" i="10"/>
  <c r="Y179" i="10"/>
  <c r="Y178" i="11"/>
  <c r="Z178" i="11"/>
  <c r="Y178" i="10"/>
  <c r="Z178" i="10"/>
  <c r="Y178" i="15"/>
  <c r="Z178" i="15"/>
  <c r="Z178" i="6"/>
  <c r="Y178" i="6"/>
  <c r="Y178" i="7"/>
  <c r="Z178" i="7"/>
  <c r="Y178" i="17"/>
  <c r="Z178" i="17"/>
  <c r="X178" i="16"/>
  <c r="E175" i="20"/>
  <c r="Z178" i="13"/>
  <c r="Y178" i="13"/>
  <c r="Z178" i="12"/>
  <c r="Y178" i="12"/>
  <c r="Y178" i="8"/>
  <c r="Z178" i="8"/>
  <c r="Z178" i="9"/>
  <c r="Y178" i="9"/>
  <c r="X177" i="16"/>
  <c r="E174" i="20"/>
  <c r="Y177" i="17"/>
  <c r="Z177" i="17"/>
  <c r="Y176" i="11"/>
  <c r="Z176" i="11"/>
  <c r="Y176" i="10"/>
  <c r="Z176" i="10"/>
  <c r="Y176" i="17"/>
  <c r="Z176" i="17"/>
  <c r="X176" i="16"/>
  <c r="E173" i="20"/>
  <c r="Y176" i="13"/>
  <c r="Z176" i="13"/>
  <c r="Y176" i="12"/>
  <c r="Z176" i="12"/>
  <c r="Y176" i="6"/>
  <c r="Z176" i="6"/>
  <c r="Y176" i="7"/>
  <c r="Z176" i="7"/>
  <c r="Y175" i="10"/>
  <c r="Z175" i="10"/>
  <c r="Z175" i="11"/>
  <c r="Y175" i="11"/>
  <c r="Y175" i="14"/>
  <c r="Z175" i="14"/>
  <c r="Z175" i="15"/>
  <c r="Y175" i="15"/>
  <c r="Y175" i="8"/>
  <c r="Z175" i="8"/>
  <c r="Y175" i="9"/>
  <c r="Z175" i="9"/>
  <c r="Y175" i="12"/>
  <c r="Z175" i="12"/>
  <c r="Z175" i="13"/>
  <c r="Y175" i="13"/>
  <c r="Y175" i="17"/>
  <c r="Z175" i="17"/>
  <c r="X175" i="16"/>
  <c r="E172" i="20"/>
  <c r="Z175" i="7"/>
  <c r="Y175" i="7"/>
  <c r="Z175" i="6"/>
  <c r="Y175" i="6"/>
  <c r="Y175" i="4"/>
  <c r="Z175" i="4"/>
  <c r="Y175" i="5"/>
  <c r="Z175" i="5"/>
  <c r="Y174" i="11"/>
  <c r="Z174" i="11"/>
  <c r="Z174" i="10"/>
  <c r="Y174" i="10"/>
  <c r="Y174" i="6"/>
  <c r="Z174" i="6"/>
  <c r="Y174" i="7"/>
  <c r="Z174" i="7"/>
  <c r="Z174" i="17"/>
  <c r="Y174" i="17"/>
  <c r="E171" i="20"/>
  <c r="X174" i="16"/>
  <c r="Z174" i="13"/>
  <c r="Y174" i="13"/>
  <c r="Y174" i="12"/>
  <c r="Z174" i="12"/>
  <c r="Z174" i="9"/>
  <c r="Y174" i="9"/>
  <c r="Z174" i="8"/>
  <c r="Y174" i="8"/>
  <c r="Y173" i="13"/>
  <c r="Z173" i="13"/>
  <c r="Z173" i="12"/>
  <c r="Y173" i="12"/>
  <c r="Z372" i="14"/>
  <c r="Y372" i="14"/>
  <c r="G941" i="19"/>
  <c r="F941" i="19"/>
  <c r="H941" i="19"/>
  <c r="H828" i="19"/>
  <c r="G828" i="19"/>
  <c r="F828" i="19"/>
  <c r="G826" i="19"/>
  <c r="H826" i="19"/>
  <c r="F826" i="19"/>
  <c r="G824" i="19"/>
  <c r="H824" i="19"/>
  <c r="F824" i="19"/>
  <c r="F822" i="19"/>
  <c r="G822" i="19"/>
  <c r="H822" i="19"/>
  <c r="F821" i="19"/>
  <c r="G821" i="19"/>
  <c r="H821" i="19"/>
  <c r="G753" i="19"/>
  <c r="F753" i="19"/>
  <c r="H753" i="19"/>
  <c r="H749" i="19"/>
  <c r="G749" i="19"/>
  <c r="F749" i="19"/>
  <c r="F684" i="19"/>
  <c r="G684" i="19"/>
  <c r="H684" i="19"/>
  <c r="F683" i="19"/>
  <c r="G683" i="19"/>
  <c r="H683" i="19"/>
  <c r="F682" i="19"/>
  <c r="H682" i="19"/>
  <c r="G682" i="19"/>
  <c r="H621" i="19"/>
  <c r="G621" i="19"/>
  <c r="F621" i="19"/>
  <c r="H619" i="19"/>
  <c r="G619" i="19"/>
  <c r="F619" i="19"/>
  <c r="H557" i="19"/>
  <c r="G557" i="19"/>
  <c r="F557" i="19"/>
  <c r="H555" i="19"/>
  <c r="G555" i="19"/>
  <c r="F555" i="19"/>
  <c r="H554" i="19"/>
  <c r="G554" i="19"/>
  <c r="F554" i="19"/>
  <c r="H553" i="19"/>
  <c r="G553" i="19"/>
  <c r="F553" i="19"/>
  <c r="H493" i="19"/>
  <c r="F493" i="19"/>
  <c r="G493" i="19"/>
  <c r="F492" i="19"/>
  <c r="H492" i="19"/>
  <c r="G492" i="19"/>
  <c r="F300" i="19"/>
  <c r="G300" i="19"/>
  <c r="H300" i="19"/>
  <c r="F816" i="19"/>
  <c r="G816" i="19"/>
  <c r="H816" i="19"/>
  <c r="F250" i="19"/>
  <c r="G250" i="19"/>
  <c r="H250" i="19"/>
  <c r="Y1004" i="14"/>
  <c r="Z1004" i="14"/>
  <c r="Y1003" i="14"/>
  <c r="Z1003" i="14"/>
  <c r="Y1002" i="14"/>
  <c r="Z1002" i="14"/>
  <c r="Y1001" i="14"/>
  <c r="Z1001" i="14"/>
  <c r="Y1000" i="14"/>
  <c r="Z1000" i="14"/>
  <c r="Y999" i="14"/>
  <c r="Z999" i="14"/>
  <c r="Y998" i="14"/>
  <c r="Z998" i="14"/>
  <c r="Y997" i="14"/>
  <c r="Z997" i="14"/>
  <c r="Y996" i="14"/>
  <c r="Z996" i="14"/>
  <c r="Y995" i="14"/>
  <c r="Z995" i="14"/>
  <c r="Y994" i="14"/>
  <c r="Z994" i="14"/>
  <c r="Y993" i="14"/>
  <c r="Z993" i="14"/>
  <c r="Y992" i="14"/>
  <c r="Z992" i="14"/>
  <c r="Y991" i="14"/>
  <c r="Z991" i="14"/>
  <c r="Y990" i="14"/>
  <c r="Z990" i="14"/>
  <c r="Y989" i="14"/>
  <c r="Z989" i="14"/>
  <c r="Y988" i="14"/>
  <c r="Z988" i="14"/>
  <c r="Y987" i="14"/>
  <c r="Z987" i="14"/>
  <c r="Y986" i="14"/>
  <c r="Z986" i="14"/>
  <c r="Y985" i="14"/>
  <c r="Z985" i="14"/>
  <c r="Y984" i="14"/>
  <c r="Z984" i="14"/>
  <c r="Y983" i="14"/>
  <c r="Z983" i="14"/>
  <c r="Y982" i="14"/>
  <c r="Z982" i="14"/>
  <c r="Y981" i="14"/>
  <c r="Z981" i="14"/>
  <c r="Y980" i="14"/>
  <c r="Z980" i="14"/>
  <c r="Y979" i="14"/>
  <c r="Z979" i="14"/>
  <c r="Y978" i="14"/>
  <c r="Z978" i="14"/>
  <c r="Y977" i="14"/>
  <c r="Z977" i="14"/>
  <c r="Y976" i="14"/>
  <c r="Z976" i="14"/>
  <c r="Y975" i="14"/>
  <c r="Z975" i="14"/>
  <c r="Y974" i="14"/>
  <c r="Z974" i="14"/>
  <c r="Y973" i="14"/>
  <c r="Z973" i="14"/>
  <c r="Y972" i="14"/>
  <c r="Z972" i="14"/>
  <c r="Y971" i="14"/>
  <c r="Z971" i="14"/>
  <c r="Y970" i="14"/>
  <c r="Z970" i="14"/>
  <c r="Y969" i="14"/>
  <c r="Z969" i="14"/>
  <c r="Y968" i="14"/>
  <c r="Z968" i="14"/>
  <c r="Y967" i="14"/>
  <c r="Z967" i="14"/>
  <c r="Y966" i="14"/>
  <c r="Z966" i="14"/>
  <c r="Y965" i="14"/>
  <c r="Z965" i="14"/>
  <c r="Y964" i="14"/>
  <c r="Z964" i="14"/>
  <c r="Y963" i="14"/>
  <c r="Z963" i="14"/>
  <c r="Y962" i="14"/>
  <c r="Z962" i="14"/>
  <c r="Y961" i="14"/>
  <c r="Z961" i="14"/>
  <c r="Y960" i="14"/>
  <c r="Z960" i="14"/>
  <c r="Y959" i="14"/>
  <c r="Z959" i="14"/>
  <c r="Y958" i="14"/>
  <c r="Z958" i="14"/>
  <c r="Y957" i="14"/>
  <c r="Z957" i="14"/>
  <c r="Y956" i="14"/>
  <c r="Z956" i="14"/>
  <c r="Y955" i="14"/>
  <c r="Z955" i="14"/>
  <c r="Y954" i="14"/>
  <c r="Z954" i="14"/>
  <c r="Y953" i="14"/>
  <c r="Z953" i="14"/>
  <c r="Y952" i="14"/>
  <c r="Z952" i="14"/>
  <c r="Y951" i="14"/>
  <c r="Z951" i="14"/>
  <c r="Y950" i="14"/>
  <c r="Z950" i="14"/>
  <c r="Y949" i="14"/>
  <c r="Z949" i="14"/>
  <c r="Y948" i="14"/>
  <c r="Z948" i="14"/>
  <c r="Y947" i="14"/>
  <c r="Z947" i="14"/>
  <c r="Y946" i="14"/>
  <c r="Z946" i="14"/>
  <c r="Y945" i="14"/>
  <c r="Z945" i="14"/>
  <c r="Y944" i="14"/>
  <c r="Z944" i="14"/>
  <c r="Y943" i="14"/>
  <c r="Z943" i="14"/>
  <c r="Y942" i="14"/>
  <c r="Z942" i="14"/>
  <c r="Y941" i="14"/>
  <c r="Z941" i="14"/>
  <c r="Y940" i="14"/>
  <c r="Z940" i="14"/>
  <c r="Y939" i="14"/>
  <c r="Z939" i="14"/>
  <c r="Y938" i="14"/>
  <c r="Z938" i="14"/>
  <c r="Y937" i="14"/>
  <c r="Z937" i="14"/>
  <c r="Y936" i="14"/>
  <c r="Z936" i="14"/>
  <c r="Y935" i="14"/>
  <c r="Z935" i="14"/>
  <c r="Y934" i="14"/>
  <c r="Z934" i="14"/>
  <c r="Y933" i="14"/>
  <c r="Z933" i="14"/>
  <c r="Y932" i="14"/>
  <c r="Z932" i="14"/>
  <c r="Y931" i="14"/>
  <c r="Z931" i="14"/>
  <c r="Y930" i="14"/>
  <c r="Z930" i="14"/>
  <c r="Y929" i="14"/>
  <c r="Z929" i="14"/>
  <c r="Y928" i="14"/>
  <c r="Z928" i="14"/>
  <c r="Z927" i="14"/>
  <c r="Y927" i="14"/>
  <c r="Z926" i="14"/>
  <c r="Y926" i="14"/>
  <c r="Y925" i="14"/>
  <c r="Z925" i="14"/>
  <c r="Y924" i="14"/>
  <c r="Z924" i="14"/>
  <c r="Y923" i="14"/>
  <c r="Z923" i="14"/>
  <c r="Z922" i="14"/>
  <c r="Y922" i="14"/>
  <c r="Y921" i="14"/>
  <c r="Z921" i="14"/>
  <c r="Z920" i="14"/>
  <c r="Y920" i="14"/>
  <c r="Z919" i="14"/>
  <c r="Y919" i="14"/>
  <c r="Z918" i="14"/>
  <c r="Y918" i="14"/>
  <c r="Z917" i="14"/>
  <c r="Y917" i="14"/>
  <c r="Y916" i="14"/>
  <c r="Z916" i="14"/>
  <c r="Z915" i="14"/>
  <c r="Y915" i="14"/>
  <c r="Z914" i="14"/>
  <c r="Y914" i="14"/>
  <c r="Z913" i="14"/>
  <c r="Y913" i="14"/>
  <c r="Z912" i="14"/>
  <c r="Y912" i="14"/>
  <c r="Z911" i="14"/>
  <c r="Y911" i="14"/>
  <c r="Z910" i="14"/>
  <c r="Y910" i="14"/>
  <c r="Z909" i="14"/>
  <c r="Y909" i="14"/>
  <c r="Z908" i="14"/>
  <c r="Y908" i="14"/>
  <c r="Y907" i="14"/>
  <c r="Z907" i="14"/>
  <c r="Y906" i="14"/>
  <c r="Z906" i="14"/>
  <c r="Z905" i="14"/>
  <c r="Y905" i="14"/>
  <c r="Z904" i="14"/>
  <c r="Y904" i="14"/>
  <c r="Y903" i="14"/>
  <c r="Z903" i="14"/>
  <c r="Y902" i="14"/>
  <c r="Z902" i="14"/>
  <c r="Z901" i="14"/>
  <c r="Y901" i="14"/>
  <c r="Y900" i="14"/>
  <c r="Z900" i="14"/>
  <c r="Y899" i="14"/>
  <c r="Z899" i="14"/>
  <c r="Y898" i="14"/>
  <c r="Z898" i="14"/>
  <c r="Z897" i="14"/>
  <c r="Y897" i="14"/>
  <c r="Z896" i="14"/>
  <c r="Y896" i="14"/>
  <c r="Y895" i="14"/>
  <c r="Z895" i="14"/>
  <c r="Z894" i="14"/>
  <c r="Y894" i="14"/>
  <c r="Z893" i="14"/>
  <c r="Y893" i="14"/>
  <c r="Y892" i="14"/>
  <c r="Z892" i="14"/>
  <c r="Z891" i="14"/>
  <c r="Y891" i="14"/>
  <c r="Z890" i="14"/>
  <c r="Y890" i="14"/>
  <c r="Z889" i="14"/>
  <c r="Y889" i="14"/>
  <c r="Z888" i="14"/>
  <c r="Y888" i="14"/>
  <c r="Z887" i="14"/>
  <c r="Y887" i="14"/>
  <c r="Y885" i="14"/>
  <c r="Z885" i="14"/>
  <c r="Z884" i="14"/>
  <c r="Y884" i="14"/>
  <c r="Z883" i="14"/>
  <c r="Y883" i="14"/>
  <c r="Z882" i="14"/>
  <c r="Y882" i="14"/>
  <c r="Z881" i="14"/>
  <c r="Y881" i="14"/>
  <c r="Y880" i="14"/>
  <c r="Z880" i="14"/>
  <c r="Z879" i="14"/>
  <c r="Y879" i="14"/>
  <c r="Z878" i="14"/>
  <c r="Y878" i="14"/>
  <c r="Z877" i="14"/>
  <c r="Y877" i="14"/>
  <c r="Z876" i="14"/>
  <c r="Y876" i="14"/>
  <c r="Z875" i="14"/>
  <c r="Y875" i="14"/>
  <c r="Y874" i="14"/>
  <c r="Z874" i="14"/>
  <c r="Y873" i="14"/>
  <c r="Z873" i="14"/>
  <c r="Z872" i="14"/>
  <c r="Y872" i="14"/>
  <c r="Z871" i="14"/>
  <c r="Y871" i="14"/>
  <c r="Y870" i="14"/>
  <c r="Z870" i="14"/>
  <c r="Z869" i="14"/>
  <c r="Y869" i="14"/>
  <c r="Z868" i="14"/>
  <c r="Y868" i="14"/>
  <c r="Z867" i="14"/>
  <c r="Y867" i="14"/>
  <c r="Z866" i="14"/>
  <c r="Y866" i="14"/>
  <c r="Z865" i="14"/>
  <c r="Y865" i="14"/>
  <c r="Y864" i="14"/>
  <c r="Z864" i="14"/>
  <c r="Z863" i="14"/>
  <c r="Y863" i="14"/>
  <c r="Z862" i="14"/>
  <c r="Y862" i="14"/>
  <c r="Y861" i="14"/>
  <c r="Z861" i="14"/>
  <c r="Z860" i="14"/>
  <c r="Y860" i="14"/>
  <c r="Z859" i="14"/>
  <c r="Y859" i="14"/>
  <c r="Z858" i="14"/>
  <c r="Y858" i="14"/>
  <c r="Y857" i="14"/>
  <c r="Z857" i="14"/>
  <c r="Z856" i="14"/>
  <c r="Y856" i="14"/>
  <c r="Z855" i="14"/>
  <c r="Y855" i="14"/>
  <c r="Z854" i="14"/>
  <c r="Y854" i="14"/>
  <c r="Y853" i="14"/>
  <c r="Z853" i="14"/>
  <c r="Z852" i="14"/>
  <c r="Y852" i="14"/>
  <c r="Y851" i="16"/>
  <c r="Z851" i="16"/>
  <c r="F848" i="20"/>
  <c r="G848" i="20"/>
  <c r="H848" i="20"/>
  <c r="Z851" i="14"/>
  <c r="Y851" i="14"/>
  <c r="Y850" i="14"/>
  <c r="Z850" i="14"/>
  <c r="Y850" i="16"/>
  <c r="Z850" i="16"/>
  <c r="F847" i="20"/>
  <c r="G847" i="20"/>
  <c r="H847" i="20"/>
  <c r="Y849" i="16"/>
  <c r="Z849" i="16"/>
  <c r="F846" i="20"/>
  <c r="G846" i="20"/>
  <c r="H846" i="20"/>
  <c r="Y849" i="14"/>
  <c r="Z849" i="14"/>
  <c r="Y848" i="16"/>
  <c r="Z848" i="16"/>
  <c r="F845" i="20"/>
  <c r="G845" i="20"/>
  <c r="H845" i="20"/>
  <c r="Z848" i="14"/>
  <c r="Y848" i="14"/>
  <c r="Z847" i="14"/>
  <c r="Y847" i="14"/>
  <c r="Y847" i="16"/>
  <c r="Z847" i="16"/>
  <c r="F844" i="20"/>
  <c r="G844" i="20"/>
  <c r="H844" i="20"/>
  <c r="Z846" i="14"/>
  <c r="Y846" i="14"/>
  <c r="Y846" i="16"/>
  <c r="Z846" i="16"/>
  <c r="F843" i="20"/>
  <c r="G843" i="20"/>
  <c r="H843" i="20"/>
  <c r="Y845" i="16"/>
  <c r="Z845" i="16"/>
  <c r="F842" i="20"/>
  <c r="G842" i="20"/>
  <c r="H842" i="20"/>
  <c r="Z845" i="14"/>
  <c r="Y845" i="14"/>
  <c r="Y844" i="16"/>
  <c r="Z844" i="16"/>
  <c r="F841" i="20"/>
  <c r="G841" i="20"/>
  <c r="H841" i="20"/>
  <c r="Z844" i="14"/>
  <c r="Y844" i="14"/>
  <c r="Y843" i="16"/>
  <c r="Z843" i="16"/>
  <c r="F840" i="20"/>
  <c r="G840" i="20"/>
  <c r="H840" i="20"/>
  <c r="Z843" i="14"/>
  <c r="Y843" i="14"/>
  <c r="Y842" i="16"/>
  <c r="Z842" i="16"/>
  <c r="F839" i="20"/>
  <c r="G839" i="20"/>
  <c r="H839" i="20"/>
  <c r="Y842" i="14"/>
  <c r="Z842" i="14"/>
  <c r="Z841" i="14"/>
  <c r="Y841" i="14"/>
  <c r="Y841" i="16"/>
  <c r="Z841" i="16"/>
  <c r="F838" i="20"/>
  <c r="G838" i="20"/>
  <c r="H838" i="20"/>
  <c r="Y840" i="14"/>
  <c r="Z840" i="14"/>
  <c r="Y840" i="16"/>
  <c r="Z840" i="16"/>
  <c r="F837" i="20"/>
  <c r="G837" i="20"/>
  <c r="H837" i="20"/>
  <c r="Y839" i="16"/>
  <c r="Z839" i="16"/>
  <c r="F836" i="20"/>
  <c r="G836" i="20"/>
  <c r="H836" i="20"/>
  <c r="Z839" i="14"/>
  <c r="Y839" i="14"/>
  <c r="Z838" i="14"/>
  <c r="Y838" i="14"/>
  <c r="Y838" i="16"/>
  <c r="Z838" i="16"/>
  <c r="F835" i="20"/>
  <c r="G835" i="20"/>
  <c r="H835" i="20"/>
  <c r="Y837" i="14"/>
  <c r="Z837" i="14"/>
  <c r="Y837" i="16"/>
  <c r="Z837" i="16"/>
  <c r="F834" i="20"/>
  <c r="G834" i="20"/>
  <c r="H834" i="20"/>
  <c r="Y836" i="16"/>
  <c r="Z836" i="16"/>
  <c r="F833" i="20"/>
  <c r="G833" i="20"/>
  <c r="H833" i="20"/>
  <c r="Z836" i="14"/>
  <c r="Y836" i="14"/>
  <c r="Y835" i="16"/>
  <c r="Z835" i="16"/>
  <c r="F832" i="20"/>
  <c r="G832" i="20"/>
  <c r="H832" i="20"/>
  <c r="Z835" i="14"/>
  <c r="Y835" i="14"/>
  <c r="Z833" i="14"/>
  <c r="Y833" i="14"/>
  <c r="Y833" i="16"/>
  <c r="Z833" i="16"/>
  <c r="F830" i="20"/>
  <c r="G830" i="20"/>
  <c r="H830" i="20"/>
  <c r="Z832" i="14"/>
  <c r="Y832" i="14"/>
  <c r="Y832" i="16"/>
  <c r="Z832" i="16"/>
  <c r="F829" i="20"/>
  <c r="G829" i="20"/>
  <c r="H829" i="20"/>
  <c r="Y831" i="16"/>
  <c r="Z831" i="16"/>
  <c r="F828" i="20"/>
  <c r="G828" i="20"/>
  <c r="H828" i="20"/>
  <c r="Z831" i="14"/>
  <c r="Y831" i="14"/>
  <c r="Z830" i="14"/>
  <c r="Y830" i="14"/>
  <c r="Y830" i="16"/>
  <c r="Z830" i="16"/>
  <c r="F827" i="20"/>
  <c r="G827" i="20"/>
  <c r="H827" i="20"/>
  <c r="Y829" i="16"/>
  <c r="Z829" i="16"/>
  <c r="F826" i="20"/>
  <c r="G826" i="20"/>
  <c r="H826" i="20"/>
  <c r="Z829" i="14"/>
  <c r="Y829" i="14"/>
  <c r="Y828" i="16"/>
  <c r="Z828" i="16"/>
  <c r="F825" i="20"/>
  <c r="G825" i="20"/>
  <c r="H825" i="20"/>
  <c r="Z828" i="14"/>
  <c r="Y828" i="14"/>
  <c r="Z827" i="14"/>
  <c r="Y827" i="14"/>
  <c r="Y827" i="16"/>
  <c r="Z827" i="16"/>
  <c r="F824" i="20"/>
  <c r="G824" i="20"/>
  <c r="H824" i="20"/>
  <c r="Y826" i="16"/>
  <c r="Z826" i="16"/>
  <c r="F823" i="20"/>
  <c r="G823" i="20"/>
  <c r="H823" i="20"/>
  <c r="Y826" i="14"/>
  <c r="Z826" i="14"/>
  <c r="Z825" i="14"/>
  <c r="Y825" i="14"/>
  <c r="Y825" i="16"/>
  <c r="Z825" i="16"/>
  <c r="F822" i="20"/>
  <c r="G822" i="20"/>
  <c r="H822" i="20"/>
  <c r="Y824" i="14"/>
  <c r="Z824" i="14"/>
  <c r="Y824" i="16"/>
  <c r="Z824" i="16"/>
  <c r="F821" i="20"/>
  <c r="G821" i="20"/>
  <c r="H821" i="20"/>
  <c r="Z823" i="14"/>
  <c r="Y823" i="14"/>
  <c r="Y823" i="16"/>
  <c r="Z823" i="16"/>
  <c r="F820" i="20"/>
  <c r="G820" i="20"/>
  <c r="H820" i="20"/>
  <c r="Y822" i="14"/>
  <c r="Z822" i="14"/>
  <c r="Y822" i="16"/>
  <c r="Z822" i="16"/>
  <c r="F819" i="20"/>
  <c r="G819" i="20"/>
  <c r="H819" i="20"/>
  <c r="Y821" i="16"/>
  <c r="Z821" i="16"/>
  <c r="F818" i="20"/>
  <c r="G818" i="20"/>
  <c r="H818" i="20"/>
  <c r="Z821" i="14"/>
  <c r="Y821" i="14"/>
  <c r="Y820" i="16"/>
  <c r="Z820" i="16"/>
  <c r="F817" i="20"/>
  <c r="G817" i="20"/>
  <c r="H817" i="20"/>
  <c r="Z820" i="14"/>
  <c r="Y820" i="14"/>
  <c r="Y819" i="16"/>
  <c r="Z819" i="16"/>
  <c r="F816" i="20"/>
  <c r="G816" i="20"/>
  <c r="H816" i="20"/>
  <c r="Z819" i="14"/>
  <c r="Y819" i="14"/>
  <c r="Y818" i="16"/>
  <c r="Z818" i="16"/>
  <c r="F815" i="20"/>
  <c r="G815" i="20"/>
  <c r="H815" i="20"/>
  <c r="Z818" i="14"/>
  <c r="Y818" i="14"/>
  <c r="Y817" i="14"/>
  <c r="Z817" i="14"/>
  <c r="Y817" i="16"/>
  <c r="Z817" i="16"/>
  <c r="F814" i="20"/>
  <c r="G814" i="20"/>
  <c r="H814" i="20"/>
  <c r="Y816" i="16"/>
  <c r="Z816" i="16"/>
  <c r="F813" i="20"/>
  <c r="G813" i="20"/>
  <c r="H813" i="20"/>
  <c r="Z816" i="14"/>
  <c r="Y816" i="14"/>
  <c r="Y815" i="16"/>
  <c r="Z815" i="16"/>
  <c r="F812" i="20"/>
  <c r="G812" i="20"/>
  <c r="H812" i="20"/>
  <c r="Y815" i="14"/>
  <c r="Z815" i="14"/>
  <c r="Y814" i="14"/>
  <c r="Z814" i="14"/>
  <c r="Y814" i="16"/>
  <c r="Z814" i="16"/>
  <c r="F811" i="20"/>
  <c r="G811" i="20"/>
  <c r="H811" i="20"/>
  <c r="Y813" i="16"/>
  <c r="Z813" i="16"/>
  <c r="F810" i="20"/>
  <c r="G810" i="20"/>
  <c r="H810" i="20"/>
  <c r="Z813" i="14"/>
  <c r="Y813" i="14"/>
  <c r="Y812" i="16"/>
  <c r="Z812" i="16"/>
  <c r="F809" i="20"/>
  <c r="G809" i="20"/>
  <c r="H809" i="20"/>
  <c r="Y812" i="14"/>
  <c r="Z812" i="14"/>
  <c r="Y811" i="16"/>
  <c r="Z811" i="16"/>
  <c r="F808" i="20"/>
  <c r="G808" i="20"/>
  <c r="H808" i="20"/>
  <c r="Z811" i="14"/>
  <c r="Y811" i="14"/>
  <c r="Z810" i="14"/>
  <c r="Y810" i="14"/>
  <c r="Y810" i="16"/>
  <c r="Z810" i="16"/>
  <c r="F807" i="20"/>
  <c r="G807" i="20"/>
  <c r="H807" i="20"/>
  <c r="Z809" i="14"/>
  <c r="Y809" i="14"/>
  <c r="Y809" i="16"/>
  <c r="Z809" i="16"/>
  <c r="F806" i="20"/>
  <c r="G806" i="20"/>
  <c r="H806" i="20"/>
  <c r="Y808" i="16"/>
  <c r="Z808" i="16"/>
  <c r="F805" i="20"/>
  <c r="G805" i="20"/>
  <c r="H805" i="20"/>
  <c r="Z808" i="14"/>
  <c r="Y808" i="14"/>
  <c r="Z807" i="14"/>
  <c r="Y807" i="14"/>
  <c r="Y807" i="16"/>
  <c r="Z807" i="16"/>
  <c r="F804" i="20"/>
  <c r="G804" i="20"/>
  <c r="H804" i="20"/>
  <c r="Y806" i="16"/>
  <c r="Z806" i="16"/>
  <c r="F803" i="20"/>
  <c r="G803" i="20"/>
  <c r="H803" i="20"/>
  <c r="Z806" i="14"/>
  <c r="Y806" i="14"/>
  <c r="Y805" i="16"/>
  <c r="Z805" i="16"/>
  <c r="F802" i="20"/>
  <c r="G802" i="20"/>
  <c r="H802" i="20"/>
  <c r="Z805" i="14"/>
  <c r="Y805" i="14"/>
  <c r="Y804" i="16"/>
  <c r="Z804" i="16"/>
  <c r="F801" i="20"/>
  <c r="G801" i="20"/>
  <c r="H801" i="20"/>
  <c r="Z804" i="14"/>
  <c r="Y804" i="14"/>
  <c r="Y803" i="16"/>
  <c r="Z803" i="16"/>
  <c r="F800" i="20"/>
  <c r="G800" i="20"/>
  <c r="H800" i="20"/>
  <c r="Z803" i="14"/>
  <c r="Y803" i="14"/>
  <c r="Z802" i="14"/>
  <c r="Y802" i="14"/>
  <c r="Y802" i="16"/>
  <c r="Z802" i="16"/>
  <c r="F799" i="20"/>
  <c r="G799" i="20"/>
  <c r="H799" i="20"/>
  <c r="Y801" i="16"/>
  <c r="Z801" i="16"/>
  <c r="F798" i="20"/>
  <c r="G798" i="20"/>
  <c r="H798" i="20"/>
  <c r="Z801" i="14"/>
  <c r="Y801" i="14"/>
  <c r="Y800" i="16"/>
  <c r="Z800" i="16"/>
  <c r="F797" i="20"/>
  <c r="G797" i="20"/>
  <c r="H797" i="20"/>
  <c r="Z800" i="14"/>
  <c r="Y800" i="14"/>
  <c r="Z799" i="14"/>
  <c r="Y799" i="14"/>
  <c r="Y799" i="16"/>
  <c r="Z799" i="16"/>
  <c r="F796" i="20"/>
  <c r="G796" i="20"/>
  <c r="H796" i="20"/>
  <c r="Z798" i="14"/>
  <c r="Y798" i="14"/>
  <c r="Y798" i="16"/>
  <c r="Z798" i="16"/>
  <c r="F795" i="20"/>
  <c r="G795" i="20"/>
  <c r="H795" i="20"/>
  <c r="Y797" i="16"/>
  <c r="Z797" i="16"/>
  <c r="F794" i="20"/>
  <c r="G794" i="20"/>
  <c r="H794" i="20"/>
  <c r="Z797" i="14"/>
  <c r="Y797" i="14"/>
  <c r="Z796" i="14"/>
  <c r="Y796" i="14"/>
  <c r="Y796" i="16"/>
  <c r="Z796" i="16"/>
  <c r="F793" i="20"/>
  <c r="G793" i="20"/>
  <c r="H793" i="20"/>
  <c r="Y795" i="14"/>
  <c r="Z795" i="14"/>
  <c r="Y795" i="16"/>
  <c r="Z795" i="16"/>
  <c r="F792" i="20"/>
  <c r="G792" i="20"/>
  <c r="H792" i="20"/>
  <c r="Z794" i="14"/>
  <c r="Y794" i="14"/>
  <c r="Y794" i="16"/>
  <c r="Z794" i="16"/>
  <c r="F791" i="20"/>
  <c r="G791" i="20"/>
  <c r="H791" i="20"/>
  <c r="Z793" i="14"/>
  <c r="Y793" i="14"/>
  <c r="Y793" i="16"/>
  <c r="Z793" i="16"/>
  <c r="F790" i="20"/>
  <c r="G790" i="20"/>
  <c r="H790" i="20"/>
  <c r="Y792" i="16"/>
  <c r="Z792" i="16"/>
  <c r="F789" i="20"/>
  <c r="G789" i="20"/>
  <c r="H789" i="20"/>
  <c r="Y792" i="14"/>
  <c r="Z792" i="14"/>
  <c r="Y791" i="16"/>
  <c r="Z791" i="16"/>
  <c r="F788" i="20"/>
  <c r="G788" i="20"/>
  <c r="H788" i="20"/>
  <c r="Z791" i="14"/>
  <c r="Y791" i="14"/>
  <c r="Z790" i="14"/>
  <c r="Y790" i="14"/>
  <c r="Y790" i="16"/>
  <c r="Z790" i="16"/>
  <c r="F787" i="20"/>
  <c r="G787" i="20"/>
  <c r="H787" i="20"/>
  <c r="Y789" i="16"/>
  <c r="Z789" i="16"/>
  <c r="F786" i="20"/>
  <c r="G786" i="20"/>
  <c r="H786" i="20"/>
  <c r="Z789" i="14"/>
  <c r="Y789" i="14"/>
  <c r="Z788" i="14"/>
  <c r="Y788" i="14"/>
  <c r="Y788" i="16"/>
  <c r="Z788" i="16"/>
  <c r="F785" i="20"/>
  <c r="G785" i="20"/>
  <c r="H785" i="20"/>
  <c r="Y787" i="16"/>
  <c r="Z787" i="16"/>
  <c r="F784" i="20"/>
  <c r="G784" i="20"/>
  <c r="H784" i="20"/>
  <c r="Y787" i="14"/>
  <c r="Z787" i="14"/>
  <c r="Y786" i="16"/>
  <c r="Z786" i="16"/>
  <c r="F783" i="20"/>
  <c r="G783" i="20"/>
  <c r="H783" i="20"/>
  <c r="Z786" i="14"/>
  <c r="Y786" i="14"/>
  <c r="Z785" i="14"/>
  <c r="Y785" i="14"/>
  <c r="Y785" i="16"/>
  <c r="Z785" i="16"/>
  <c r="F782" i="20"/>
  <c r="G782" i="20"/>
  <c r="H782" i="20"/>
  <c r="Y784" i="16"/>
  <c r="Z784" i="16"/>
  <c r="F781" i="20"/>
  <c r="G781" i="20"/>
  <c r="H781" i="20"/>
  <c r="Y784" i="14"/>
  <c r="Z784" i="14"/>
  <c r="Z783" i="14"/>
  <c r="Y783" i="14"/>
  <c r="Y783" i="16"/>
  <c r="Z783" i="16"/>
  <c r="F780" i="20"/>
  <c r="G780" i="20"/>
  <c r="H780" i="20"/>
  <c r="Y782" i="16"/>
  <c r="Z782" i="16"/>
  <c r="F779" i="20"/>
  <c r="G779" i="20"/>
  <c r="H779" i="20"/>
  <c r="Z782" i="14"/>
  <c r="Y782" i="14"/>
  <c r="Z781" i="14"/>
  <c r="Y781" i="14"/>
  <c r="Y781" i="16"/>
  <c r="Z781" i="16"/>
  <c r="F778" i="20"/>
  <c r="G778" i="20"/>
  <c r="H778" i="20"/>
  <c r="Z780" i="14"/>
  <c r="Y780" i="14"/>
  <c r="Y780" i="16"/>
  <c r="Z780" i="16"/>
  <c r="F777" i="20"/>
  <c r="G777" i="20"/>
  <c r="H777" i="20"/>
  <c r="Y779" i="16"/>
  <c r="Z779" i="16"/>
  <c r="F776" i="20"/>
  <c r="G776" i="20"/>
  <c r="H776" i="20"/>
  <c r="Z779" i="14"/>
  <c r="Y779" i="14"/>
  <c r="Y778" i="16"/>
  <c r="Z778" i="16"/>
  <c r="F775" i="20"/>
  <c r="G775" i="20"/>
  <c r="H775" i="20"/>
  <c r="Y778" i="14"/>
  <c r="Z778" i="14"/>
  <c r="Y776" i="16"/>
  <c r="Z776" i="16"/>
  <c r="F773" i="20"/>
  <c r="G773" i="20"/>
  <c r="H773" i="20"/>
  <c r="Z776" i="14"/>
  <c r="Y776" i="14"/>
  <c r="Y775" i="16"/>
  <c r="Z775" i="16"/>
  <c r="F772" i="20"/>
  <c r="G772" i="20"/>
  <c r="H772" i="20"/>
  <c r="Z775" i="14"/>
  <c r="Y775" i="14"/>
  <c r="Y774" i="16"/>
  <c r="Z774" i="16"/>
  <c r="F771" i="20"/>
  <c r="G771" i="20"/>
  <c r="H771" i="20"/>
  <c r="Z774" i="14"/>
  <c r="Y774" i="14"/>
  <c r="Y773" i="16"/>
  <c r="Z773" i="16"/>
  <c r="F770" i="20"/>
  <c r="G770" i="20"/>
  <c r="H770" i="20"/>
  <c r="Z773" i="14"/>
  <c r="Y773" i="14"/>
  <c r="Y772" i="14"/>
  <c r="Z772" i="14"/>
  <c r="Y772" i="16"/>
  <c r="Z772" i="16"/>
  <c r="F769" i="20"/>
  <c r="G769" i="20"/>
  <c r="H769" i="20"/>
  <c r="Y771" i="14"/>
  <c r="Z771" i="14"/>
  <c r="Y771" i="16"/>
  <c r="Z771" i="16"/>
  <c r="F768" i="20"/>
  <c r="G768" i="20"/>
  <c r="H768" i="20"/>
  <c r="Y770" i="16"/>
  <c r="Z770" i="16"/>
  <c r="F767" i="20"/>
  <c r="G767" i="20"/>
  <c r="H767" i="20"/>
  <c r="Z770" i="14"/>
  <c r="Y770" i="14"/>
  <c r="Z769" i="14"/>
  <c r="Y769" i="14"/>
  <c r="Y769" i="16"/>
  <c r="Z769" i="16"/>
  <c r="F766" i="20"/>
  <c r="G766" i="20"/>
  <c r="H766" i="20"/>
  <c r="Y768" i="16"/>
  <c r="Z768" i="16"/>
  <c r="F765" i="20"/>
  <c r="G765" i="20"/>
  <c r="H765" i="20"/>
  <c r="Z768" i="14"/>
  <c r="Y768" i="14"/>
  <c r="Y767" i="16"/>
  <c r="Z767" i="16"/>
  <c r="F764" i="20"/>
  <c r="G764" i="20"/>
  <c r="H764" i="20"/>
  <c r="Y767" i="14"/>
  <c r="Z767" i="14"/>
  <c r="Z766" i="14"/>
  <c r="Y766" i="14"/>
  <c r="Y766" i="16"/>
  <c r="Z766" i="16"/>
  <c r="F763" i="20"/>
  <c r="G763" i="20"/>
  <c r="H763" i="20"/>
  <c r="Y765" i="14"/>
  <c r="Z765" i="14"/>
  <c r="Y765" i="16"/>
  <c r="Z765" i="16"/>
  <c r="F762" i="20"/>
  <c r="G762" i="20"/>
  <c r="H762" i="20"/>
  <c r="Y764" i="14"/>
  <c r="Z764" i="14"/>
  <c r="Y764" i="16"/>
  <c r="Z764" i="16"/>
  <c r="F761" i="20"/>
  <c r="G761" i="20"/>
  <c r="H761" i="20"/>
  <c r="Y763" i="16"/>
  <c r="Z763" i="16"/>
  <c r="F760" i="20"/>
  <c r="G760" i="20"/>
  <c r="H760" i="20"/>
  <c r="Z763" i="14"/>
  <c r="Y763" i="14"/>
  <c r="Z762" i="14"/>
  <c r="Y762" i="14"/>
  <c r="Y762" i="16"/>
  <c r="Z762" i="16"/>
  <c r="F759" i="20"/>
  <c r="G759" i="20"/>
  <c r="H759" i="20"/>
  <c r="Y761" i="16"/>
  <c r="Z761" i="16"/>
  <c r="F758" i="20"/>
  <c r="G758" i="20"/>
  <c r="H758" i="20"/>
  <c r="Y761" i="14"/>
  <c r="Z761" i="14"/>
  <c r="Y760" i="14"/>
  <c r="Z760" i="14"/>
  <c r="Y760" i="16"/>
  <c r="Z760" i="16"/>
  <c r="F757" i="20"/>
  <c r="G757" i="20"/>
  <c r="H757" i="20"/>
  <c r="Y759" i="16"/>
  <c r="Z759" i="16"/>
  <c r="F756" i="20"/>
  <c r="G756" i="20"/>
  <c r="H756" i="20"/>
  <c r="Y759" i="14"/>
  <c r="Z759" i="14"/>
  <c r="Y758" i="16"/>
  <c r="Z758" i="16"/>
  <c r="F755" i="20"/>
  <c r="G755" i="20"/>
  <c r="H755" i="20"/>
  <c r="Y758" i="14"/>
  <c r="Z758" i="14"/>
  <c r="Y757" i="16"/>
  <c r="Z757" i="16"/>
  <c r="F754" i="20"/>
  <c r="G754" i="20"/>
  <c r="H754" i="20"/>
  <c r="Y757" i="14"/>
  <c r="Z757" i="14"/>
  <c r="Z756" i="14"/>
  <c r="Y756" i="14"/>
  <c r="Y756" i="16"/>
  <c r="Z756" i="16"/>
  <c r="F753" i="20"/>
  <c r="G753" i="20"/>
  <c r="H753" i="20"/>
  <c r="Z755" i="14"/>
  <c r="Y755" i="14"/>
  <c r="Y755" i="16"/>
  <c r="Z755" i="16"/>
  <c r="F752" i="20"/>
  <c r="G752" i="20"/>
  <c r="H752" i="20"/>
  <c r="Y754" i="16"/>
  <c r="Z754" i="16"/>
  <c r="F751" i="20"/>
  <c r="G751" i="20"/>
  <c r="H751" i="20"/>
  <c r="Z754" i="14"/>
  <c r="Y754" i="14"/>
  <c r="Z753" i="14"/>
  <c r="Y753" i="14"/>
  <c r="Y753" i="16"/>
  <c r="Z753" i="16"/>
  <c r="F750" i="20"/>
  <c r="G750" i="20"/>
  <c r="H750" i="20"/>
  <c r="Y752" i="14"/>
  <c r="Z752" i="14"/>
  <c r="Y752" i="16"/>
  <c r="Z752" i="16"/>
  <c r="F749" i="20"/>
  <c r="G749" i="20"/>
  <c r="H749" i="20"/>
  <c r="Y751" i="14"/>
  <c r="Z751" i="14"/>
  <c r="Y751" i="16"/>
  <c r="Z751" i="16"/>
  <c r="F748" i="20"/>
  <c r="G748" i="20"/>
  <c r="H748" i="20"/>
  <c r="Y750" i="16"/>
  <c r="Z750" i="16"/>
  <c r="F747" i="20"/>
  <c r="G747" i="20"/>
  <c r="H747" i="20"/>
  <c r="Y750" i="14"/>
  <c r="Z750" i="14"/>
  <c r="Y749" i="16"/>
  <c r="Z749" i="16"/>
  <c r="F746" i="20"/>
  <c r="G746" i="20"/>
  <c r="H746" i="20"/>
  <c r="Z749" i="14"/>
  <c r="Y749" i="14"/>
  <c r="Y748" i="16"/>
  <c r="Z748" i="16"/>
  <c r="F745" i="20"/>
  <c r="G745" i="20"/>
  <c r="H745" i="20"/>
  <c r="Z748" i="14"/>
  <c r="Y748" i="14"/>
  <c r="Y747" i="16"/>
  <c r="Z747" i="16"/>
  <c r="F744" i="20"/>
  <c r="G744" i="20"/>
  <c r="H744" i="20"/>
  <c r="Y747" i="14"/>
  <c r="Z747" i="14"/>
  <c r="Z746" i="14"/>
  <c r="Y746" i="14"/>
  <c r="Y746" i="16"/>
  <c r="Z746" i="16"/>
  <c r="F743" i="20"/>
  <c r="G743" i="20"/>
  <c r="H743" i="20"/>
  <c r="Y745" i="16"/>
  <c r="Z745" i="16"/>
  <c r="F742" i="20"/>
  <c r="G742" i="20"/>
  <c r="H742" i="20"/>
  <c r="Z745" i="14"/>
  <c r="Y745" i="14"/>
  <c r="Y744" i="16"/>
  <c r="Z744" i="16"/>
  <c r="F741" i="20"/>
  <c r="G741" i="20"/>
  <c r="H741" i="20"/>
  <c r="Z744" i="14"/>
  <c r="Y744" i="14"/>
  <c r="Z743" i="14"/>
  <c r="Y743" i="14"/>
  <c r="Y743" i="16"/>
  <c r="Z743" i="16"/>
  <c r="F740" i="20"/>
  <c r="G740" i="20"/>
  <c r="H740" i="20"/>
  <c r="Y742" i="16"/>
  <c r="Z742" i="16"/>
  <c r="F739" i="20"/>
  <c r="G739" i="20"/>
  <c r="H739" i="20"/>
  <c r="Z742" i="14"/>
  <c r="Y742" i="14"/>
  <c r="Z741" i="14"/>
  <c r="Y741" i="14"/>
  <c r="Y741" i="16"/>
  <c r="Z741" i="16"/>
  <c r="F738" i="20"/>
  <c r="G738" i="20"/>
  <c r="H738" i="20"/>
  <c r="Z740" i="14"/>
  <c r="Y740" i="14"/>
  <c r="Y740" i="16"/>
  <c r="Z740" i="16"/>
  <c r="F737" i="20"/>
  <c r="G737" i="20"/>
  <c r="H737" i="20"/>
  <c r="Y739" i="14"/>
  <c r="Z739" i="14"/>
  <c r="Y739" i="16"/>
  <c r="Z739" i="16"/>
  <c r="F736" i="20"/>
  <c r="G736" i="20"/>
  <c r="H736" i="20"/>
  <c r="Z738" i="14"/>
  <c r="Y738" i="14"/>
  <c r="Y738" i="16"/>
  <c r="Z738" i="16"/>
  <c r="F735" i="20"/>
  <c r="G735" i="20"/>
  <c r="H735" i="20"/>
  <c r="Y737" i="16"/>
  <c r="Z737" i="16"/>
  <c r="F734" i="20"/>
  <c r="G734" i="20"/>
  <c r="H734" i="20"/>
  <c r="Z737" i="14"/>
  <c r="Y737" i="14"/>
  <c r="Z736" i="14"/>
  <c r="Y736" i="14"/>
  <c r="Y736" i="16"/>
  <c r="Z736" i="16"/>
  <c r="F733" i="20"/>
  <c r="G733" i="20"/>
  <c r="H733" i="20"/>
  <c r="Z735" i="14"/>
  <c r="Y735" i="14"/>
  <c r="Y735" i="16"/>
  <c r="Z735" i="16"/>
  <c r="F732" i="20"/>
  <c r="G732" i="20"/>
  <c r="H732" i="20"/>
  <c r="Y734" i="16"/>
  <c r="Z734" i="16"/>
  <c r="F731" i="20"/>
  <c r="G731" i="20"/>
  <c r="H731" i="20"/>
  <c r="Z734" i="14"/>
  <c r="Y734" i="14"/>
  <c r="Z733" i="14"/>
  <c r="Y733" i="14"/>
  <c r="Y733" i="16"/>
  <c r="Z733" i="16"/>
  <c r="F730" i="20"/>
  <c r="G730" i="20"/>
  <c r="H730" i="20"/>
  <c r="Y732" i="16"/>
  <c r="Z732" i="16"/>
  <c r="F729" i="20"/>
  <c r="G729" i="20"/>
  <c r="H729" i="20"/>
  <c r="Z732" i="14"/>
  <c r="Y732" i="14"/>
  <c r="Y731" i="16"/>
  <c r="Z731" i="16"/>
  <c r="F728" i="20"/>
  <c r="G728" i="20"/>
  <c r="H728" i="20"/>
  <c r="Z731" i="14"/>
  <c r="Y731" i="14"/>
  <c r="Y730" i="16"/>
  <c r="Z730" i="16"/>
  <c r="F727" i="20"/>
  <c r="G727" i="20"/>
  <c r="H727" i="20"/>
  <c r="Z730" i="14"/>
  <c r="Y730" i="14"/>
  <c r="Y729" i="14"/>
  <c r="Z729" i="14"/>
  <c r="Y729" i="16"/>
  <c r="Z729" i="16"/>
  <c r="F726" i="20"/>
  <c r="G726" i="20"/>
  <c r="H726" i="20"/>
  <c r="Y728" i="16"/>
  <c r="Z728" i="16"/>
  <c r="F725" i="20"/>
  <c r="G725" i="20"/>
  <c r="H725" i="20"/>
  <c r="Z728" i="14"/>
  <c r="Y728" i="14"/>
  <c r="Z727" i="14"/>
  <c r="Y727" i="14"/>
  <c r="Y727" i="16"/>
  <c r="Z727" i="16"/>
  <c r="F724" i="20"/>
  <c r="G724" i="20"/>
  <c r="H724" i="20"/>
  <c r="Y726" i="16"/>
  <c r="Z726" i="16"/>
  <c r="F723" i="20"/>
  <c r="G723" i="20"/>
  <c r="H723" i="20"/>
  <c r="Y726" i="14"/>
  <c r="Z726" i="14"/>
  <c r="Y725" i="16"/>
  <c r="Z725" i="16"/>
  <c r="F722" i="20"/>
  <c r="G722" i="20"/>
  <c r="H722" i="20"/>
  <c r="Z725" i="14"/>
  <c r="Y725" i="14"/>
  <c r="Y724" i="16"/>
  <c r="Z724" i="16"/>
  <c r="F721" i="20"/>
  <c r="G721" i="20"/>
  <c r="H721" i="20"/>
  <c r="Z724" i="14"/>
  <c r="Y724" i="14"/>
  <c r="Y723" i="16"/>
  <c r="Z723" i="16"/>
  <c r="F720" i="20"/>
  <c r="G720" i="20"/>
  <c r="H720" i="20"/>
  <c r="Y723" i="14"/>
  <c r="Z723" i="14"/>
  <c r="Y722" i="16"/>
  <c r="Z722" i="16"/>
  <c r="F719" i="20"/>
  <c r="G719" i="20"/>
  <c r="H719" i="20"/>
  <c r="Z722" i="14"/>
  <c r="Y722" i="14"/>
  <c r="Y721" i="16"/>
  <c r="Z721" i="16"/>
  <c r="F718" i="20"/>
  <c r="G718" i="20"/>
  <c r="H718" i="20"/>
  <c r="Y721" i="14"/>
  <c r="Z721" i="14"/>
  <c r="Y720" i="14"/>
  <c r="Z720" i="14"/>
  <c r="Y720" i="16"/>
  <c r="Z720" i="16"/>
  <c r="F717" i="20"/>
  <c r="G717" i="20"/>
  <c r="H717" i="20"/>
  <c r="Y719" i="16"/>
  <c r="Z719" i="16"/>
  <c r="F716" i="20"/>
  <c r="G716" i="20"/>
  <c r="H716" i="20"/>
  <c r="Z719" i="14"/>
  <c r="Y719" i="14"/>
  <c r="Y718" i="14"/>
  <c r="Z718" i="14"/>
  <c r="Y718" i="16"/>
  <c r="Z718" i="16"/>
  <c r="F715" i="20"/>
  <c r="G715" i="20"/>
  <c r="H715" i="20"/>
  <c r="Y717" i="16"/>
  <c r="Z717" i="16"/>
  <c r="F714" i="20"/>
  <c r="G714" i="20"/>
  <c r="H714" i="20"/>
  <c r="Z717" i="14"/>
  <c r="Y717" i="14"/>
  <c r="Y716" i="16"/>
  <c r="Z716" i="16"/>
  <c r="F713" i="20"/>
  <c r="G713" i="20"/>
  <c r="H713" i="20"/>
  <c r="Y716" i="14"/>
  <c r="Z716" i="14"/>
  <c r="Y715" i="16"/>
  <c r="Z715" i="16"/>
  <c r="F712" i="20"/>
  <c r="G712" i="20"/>
  <c r="H712" i="20"/>
  <c r="Y715" i="14"/>
  <c r="Z715" i="14"/>
  <c r="Y714" i="16"/>
  <c r="Z714" i="16"/>
  <c r="F711" i="20"/>
  <c r="G711" i="20"/>
  <c r="H711" i="20"/>
  <c r="Z714" i="14"/>
  <c r="Y714" i="14"/>
  <c r="Z713" i="14"/>
  <c r="Y713" i="14"/>
  <c r="Y713" i="16"/>
  <c r="Z713" i="16"/>
  <c r="F710" i="20"/>
  <c r="G710" i="20"/>
  <c r="H710" i="20"/>
  <c r="Y712" i="14"/>
  <c r="Z712" i="14"/>
  <c r="Y712" i="16"/>
  <c r="Z712" i="16"/>
  <c r="F709" i="20"/>
  <c r="G709" i="20"/>
  <c r="H709" i="20"/>
  <c r="Z711" i="14"/>
  <c r="Y711" i="14"/>
  <c r="Y711" i="16"/>
  <c r="Z711" i="16"/>
  <c r="F708" i="20"/>
  <c r="G708" i="20"/>
  <c r="H708" i="20"/>
  <c r="Y710" i="14"/>
  <c r="Z710" i="14"/>
  <c r="Y710" i="16"/>
  <c r="Z710" i="16"/>
  <c r="F707" i="20"/>
  <c r="G707" i="20"/>
  <c r="H707" i="20"/>
  <c r="Y709" i="16"/>
  <c r="Z709" i="16"/>
  <c r="F706" i="20"/>
  <c r="G706" i="20"/>
  <c r="H706" i="20"/>
  <c r="Z709" i="14"/>
  <c r="Y709" i="14"/>
  <c r="Y708" i="16"/>
  <c r="Z708" i="16"/>
  <c r="F705" i="20"/>
  <c r="G705" i="20"/>
  <c r="H705" i="20"/>
  <c r="Z708" i="14"/>
  <c r="Y708" i="14"/>
  <c r="Y707" i="16"/>
  <c r="Z707" i="16"/>
  <c r="F704" i="20"/>
  <c r="G704" i="20"/>
  <c r="H704" i="20"/>
  <c r="Z707" i="14"/>
  <c r="Y707" i="14"/>
  <c r="Y706" i="16"/>
  <c r="Z706" i="16"/>
  <c r="F703" i="20"/>
  <c r="G703" i="20"/>
  <c r="H703" i="20"/>
  <c r="Z706" i="14"/>
  <c r="Y706" i="14"/>
  <c r="Y705" i="16"/>
  <c r="Z705" i="16"/>
  <c r="F702" i="20"/>
  <c r="G702" i="20"/>
  <c r="H702" i="20"/>
  <c r="Z705" i="14"/>
  <c r="Y705" i="14"/>
  <c r="Y704" i="14"/>
  <c r="Z704" i="14"/>
  <c r="Y704" i="16"/>
  <c r="Z704" i="16"/>
  <c r="F701" i="20"/>
  <c r="G701" i="20"/>
  <c r="H701" i="20"/>
  <c r="Y703" i="14"/>
  <c r="Z703" i="14"/>
  <c r="Y703" i="16"/>
  <c r="Z703" i="16"/>
  <c r="F700" i="20"/>
  <c r="G700" i="20"/>
  <c r="H700" i="20"/>
  <c r="Y702" i="14"/>
  <c r="Z702" i="14"/>
  <c r="Y702" i="16"/>
  <c r="Z702" i="16"/>
  <c r="F699" i="20"/>
  <c r="G699" i="20"/>
  <c r="H699" i="20"/>
  <c r="Y701" i="16"/>
  <c r="Z701" i="16"/>
  <c r="F698" i="20"/>
  <c r="G698" i="20"/>
  <c r="H698" i="20"/>
  <c r="Y701" i="14"/>
  <c r="Z701" i="14"/>
  <c r="Y700" i="16"/>
  <c r="Z700" i="16"/>
  <c r="F697" i="20"/>
  <c r="G697" i="20"/>
  <c r="H697" i="20"/>
  <c r="Z700" i="14"/>
  <c r="Y700" i="14"/>
  <c r="Y699" i="16"/>
  <c r="Z699" i="16"/>
  <c r="F696" i="20"/>
  <c r="G696" i="20"/>
  <c r="H696" i="20"/>
  <c r="Y699" i="14"/>
  <c r="Z699" i="14"/>
  <c r="Y698" i="14"/>
  <c r="Z698" i="14"/>
  <c r="Y698" i="16"/>
  <c r="Z698" i="16"/>
  <c r="F695" i="20"/>
  <c r="G695" i="20"/>
  <c r="H695" i="20"/>
  <c r="Y697" i="14"/>
  <c r="Z697" i="14"/>
  <c r="Y697" i="16"/>
  <c r="Z697" i="16"/>
  <c r="F694" i="20"/>
  <c r="G694" i="20"/>
  <c r="H694" i="20"/>
  <c r="Y696" i="16"/>
  <c r="Z696" i="16"/>
  <c r="F693" i="20"/>
  <c r="G693" i="20"/>
  <c r="H693" i="20"/>
  <c r="Y696" i="14"/>
  <c r="Z696" i="14"/>
  <c r="Y695" i="16"/>
  <c r="Z695" i="16"/>
  <c r="F692" i="20"/>
  <c r="G692" i="20"/>
  <c r="H692" i="20"/>
  <c r="Z695" i="14"/>
  <c r="Y695" i="14"/>
  <c r="Y694" i="16"/>
  <c r="Z694" i="16"/>
  <c r="F691" i="20"/>
  <c r="G691" i="20"/>
  <c r="H691" i="20"/>
  <c r="Y694" i="14"/>
  <c r="Z694" i="14"/>
  <c r="Y693" i="14"/>
  <c r="Z693" i="14"/>
  <c r="Y693" i="16"/>
  <c r="Z693" i="16"/>
  <c r="F690" i="20"/>
  <c r="G690" i="20"/>
  <c r="H690" i="20"/>
  <c r="Z692" i="14"/>
  <c r="Y692" i="14"/>
  <c r="Y692" i="16"/>
  <c r="Z692" i="16"/>
  <c r="F689" i="20"/>
  <c r="G689" i="20"/>
  <c r="H689" i="20"/>
  <c r="Z691" i="14"/>
  <c r="Y691" i="14"/>
  <c r="Y691" i="16"/>
  <c r="Z691" i="16"/>
  <c r="F688" i="20"/>
  <c r="G688" i="20"/>
  <c r="H688" i="20"/>
  <c r="Z690" i="14"/>
  <c r="Y690" i="14"/>
  <c r="Y690" i="16"/>
  <c r="Z690" i="16"/>
  <c r="F687" i="20"/>
  <c r="G687" i="20"/>
  <c r="H687" i="20"/>
  <c r="Y689" i="14"/>
  <c r="Z689" i="14"/>
  <c r="Y689" i="16"/>
  <c r="Z689" i="16"/>
  <c r="F686" i="20"/>
  <c r="G686" i="20"/>
  <c r="H686" i="20"/>
  <c r="Y688" i="14"/>
  <c r="Z688" i="14"/>
  <c r="Y688" i="16"/>
  <c r="Z688" i="16"/>
  <c r="F685" i="20"/>
  <c r="G685" i="20"/>
  <c r="H685" i="20"/>
  <c r="Y687" i="16"/>
  <c r="Z687" i="16"/>
  <c r="F684" i="20"/>
  <c r="G684" i="20"/>
  <c r="H684" i="20"/>
  <c r="Z687" i="14"/>
  <c r="Y687" i="14"/>
  <c r="Z686" i="14"/>
  <c r="Y686" i="14"/>
  <c r="Y686" i="16"/>
  <c r="Z686" i="16"/>
  <c r="F683" i="20"/>
  <c r="G683" i="20"/>
  <c r="H683" i="20"/>
  <c r="Y685" i="14"/>
  <c r="Z685" i="14"/>
  <c r="Y685" i="16"/>
  <c r="Z685" i="16"/>
  <c r="F682" i="20"/>
  <c r="G682" i="20"/>
  <c r="H682" i="20"/>
  <c r="Y684" i="14"/>
  <c r="Z684" i="14"/>
  <c r="Y684" i="16"/>
  <c r="Z684" i="16"/>
  <c r="F681" i="20"/>
  <c r="G681" i="20"/>
  <c r="H681" i="20"/>
  <c r="Y683" i="16"/>
  <c r="Z683" i="16"/>
  <c r="F680" i="20"/>
  <c r="G680" i="20"/>
  <c r="H680" i="20"/>
  <c r="Z683" i="14"/>
  <c r="Y683" i="14"/>
  <c r="Y682" i="14"/>
  <c r="Z682" i="14"/>
  <c r="Y682" i="16"/>
  <c r="Z682" i="16"/>
  <c r="F679" i="20"/>
  <c r="G679" i="20"/>
  <c r="H679" i="20"/>
  <c r="Y681" i="16"/>
  <c r="Z681" i="16"/>
  <c r="F678" i="20"/>
  <c r="G678" i="20"/>
  <c r="H678" i="20"/>
  <c r="Y681" i="14"/>
  <c r="Z681" i="14"/>
  <c r="Z680" i="14"/>
  <c r="Y680" i="14"/>
  <c r="Y680" i="16"/>
  <c r="Z680" i="16"/>
  <c r="F677" i="20"/>
  <c r="G677" i="20"/>
  <c r="H677" i="20"/>
  <c r="Y679" i="14"/>
  <c r="Z679" i="14"/>
  <c r="Y679" i="16"/>
  <c r="Z679" i="16"/>
  <c r="F676" i="20"/>
  <c r="G676" i="20"/>
  <c r="H676" i="20"/>
  <c r="Y678" i="16"/>
  <c r="Z678" i="16"/>
  <c r="F675" i="20"/>
  <c r="G675" i="20"/>
  <c r="H675" i="20"/>
  <c r="Z678" i="14"/>
  <c r="Y678" i="14"/>
  <c r="Y677" i="14"/>
  <c r="Z677" i="14"/>
  <c r="Y677" i="16"/>
  <c r="Z677" i="16"/>
  <c r="F674" i="20"/>
  <c r="G674" i="20"/>
  <c r="H674" i="20"/>
  <c r="Y676" i="16"/>
  <c r="Z676" i="16"/>
  <c r="F673" i="20"/>
  <c r="G673" i="20"/>
  <c r="H673" i="20"/>
  <c r="Z676" i="14"/>
  <c r="Y676" i="14"/>
  <c r="Y675" i="14"/>
  <c r="Z675" i="14"/>
  <c r="Y675" i="16"/>
  <c r="Z675" i="16"/>
  <c r="F672" i="20"/>
  <c r="G672" i="20"/>
  <c r="H672" i="20"/>
  <c r="Y674" i="14"/>
  <c r="Z674" i="14"/>
  <c r="Y674" i="16"/>
  <c r="Z674" i="16"/>
  <c r="F671" i="20"/>
  <c r="G671" i="20"/>
  <c r="H671" i="20"/>
  <c r="Y673" i="16"/>
  <c r="Z673" i="16"/>
  <c r="F670" i="20"/>
  <c r="G670" i="20"/>
  <c r="H670" i="20"/>
  <c r="Z673" i="14"/>
  <c r="Y673" i="14"/>
  <c r="Z672" i="14"/>
  <c r="Y672" i="14"/>
  <c r="Y672" i="16"/>
  <c r="Z672" i="16"/>
  <c r="F669" i="20"/>
  <c r="G669" i="20"/>
  <c r="H669" i="20"/>
  <c r="Y671" i="16"/>
  <c r="Z671" i="16"/>
  <c r="F668" i="20"/>
  <c r="G668" i="20"/>
  <c r="H668" i="20"/>
  <c r="Z671" i="14"/>
  <c r="Y671" i="14"/>
  <c r="Z670" i="14"/>
  <c r="Y670" i="14"/>
  <c r="Y670" i="16"/>
  <c r="Z670" i="16"/>
  <c r="F667" i="20"/>
  <c r="G667" i="20"/>
  <c r="H667" i="20"/>
  <c r="Y669" i="16"/>
  <c r="Z669" i="16"/>
  <c r="F666" i="20"/>
  <c r="G666" i="20"/>
  <c r="H666" i="20"/>
  <c r="Z669" i="14"/>
  <c r="Y669" i="14"/>
  <c r="Y668" i="16"/>
  <c r="Z668" i="16"/>
  <c r="F665" i="20"/>
  <c r="G665" i="20"/>
  <c r="H665" i="20"/>
  <c r="Y666" i="16"/>
  <c r="Z666" i="16"/>
  <c r="F663" i="20"/>
  <c r="G663" i="20"/>
  <c r="H663" i="20"/>
  <c r="Z666" i="14"/>
  <c r="Y666" i="14"/>
  <c r="Z664" i="14"/>
  <c r="Y664" i="14"/>
  <c r="Z661" i="14"/>
  <c r="Y661" i="14"/>
  <c r="Y661" i="16"/>
  <c r="Z661" i="16"/>
  <c r="F658" i="20"/>
  <c r="G658" i="20"/>
  <c r="H658" i="20"/>
  <c r="Y660" i="16"/>
  <c r="Z660" i="16"/>
  <c r="F657" i="20"/>
  <c r="G657" i="20"/>
  <c r="H657" i="20"/>
  <c r="Z660" i="14"/>
  <c r="Y660" i="14"/>
  <c r="Y659" i="16"/>
  <c r="Z659" i="16"/>
  <c r="F656" i="20"/>
  <c r="G656" i="20"/>
  <c r="H656" i="20"/>
  <c r="Z659" i="14"/>
  <c r="Y659" i="14"/>
  <c r="Y658" i="16"/>
  <c r="Z658" i="16"/>
  <c r="F655" i="20"/>
  <c r="G655" i="20"/>
  <c r="H655" i="20"/>
  <c r="Z658" i="14"/>
  <c r="Y658" i="14"/>
  <c r="Y657" i="16"/>
  <c r="Z657" i="16"/>
  <c r="F654" i="20"/>
  <c r="G654" i="20"/>
  <c r="H654" i="20"/>
  <c r="Z657" i="14"/>
  <c r="Y657" i="14"/>
  <c r="Y656" i="16"/>
  <c r="Z656" i="16"/>
  <c r="F653" i="20"/>
  <c r="G653" i="20"/>
  <c r="H653" i="20"/>
  <c r="Z656" i="14"/>
  <c r="Y656" i="14"/>
  <c r="Y655" i="16"/>
  <c r="Z655" i="16"/>
  <c r="F652" i="20"/>
  <c r="G652" i="20"/>
  <c r="H652" i="20"/>
  <c r="Z655" i="14"/>
  <c r="Y655" i="14"/>
  <c r="Y654" i="16"/>
  <c r="Z654" i="16"/>
  <c r="F651" i="20"/>
  <c r="G651" i="20"/>
  <c r="H651" i="20"/>
  <c r="Z654" i="14"/>
  <c r="Y654" i="14"/>
  <c r="Z653" i="14"/>
  <c r="Y653" i="14"/>
  <c r="Z652" i="14"/>
  <c r="Y652" i="14"/>
  <c r="Y649" i="16"/>
  <c r="Z649" i="16"/>
  <c r="F646" i="20"/>
  <c r="G646" i="20"/>
  <c r="H646" i="20"/>
  <c r="Z649" i="14"/>
  <c r="Y649" i="14"/>
  <c r="Z648" i="14"/>
  <c r="Y648" i="14"/>
  <c r="Y648" i="16"/>
  <c r="Z648" i="16"/>
  <c r="F645" i="20"/>
  <c r="G645" i="20"/>
  <c r="H645" i="20"/>
  <c r="Z647" i="14"/>
  <c r="Y647" i="14"/>
  <c r="Y646" i="16"/>
  <c r="Z646" i="16"/>
  <c r="F643" i="20"/>
  <c r="G643" i="20"/>
  <c r="H643" i="20"/>
  <c r="Y646" i="14"/>
  <c r="Z646" i="14"/>
  <c r="Z645" i="14"/>
  <c r="Y645" i="14"/>
  <c r="Z643" i="14"/>
  <c r="Y643" i="14"/>
  <c r="Y642" i="14"/>
  <c r="Z642" i="14"/>
  <c r="Z638" i="14"/>
  <c r="Y638" i="14"/>
  <c r="Y637" i="14"/>
  <c r="Z637" i="14"/>
  <c r="Z636" i="14"/>
  <c r="Y636" i="14"/>
  <c r="Z631" i="14"/>
  <c r="Y631" i="14"/>
  <c r="Z629" i="14"/>
  <c r="Y629" i="14"/>
  <c r="Y628" i="14"/>
  <c r="Z628" i="14"/>
  <c r="Z627" i="14"/>
  <c r="Y627" i="14"/>
  <c r="Y626" i="14"/>
  <c r="Z626" i="14"/>
  <c r="Y625" i="14"/>
  <c r="Z625" i="14"/>
  <c r="Y624" i="14"/>
  <c r="Z624" i="14"/>
  <c r="Y623" i="14"/>
  <c r="Z623" i="14"/>
  <c r="Y622" i="14"/>
  <c r="Z622" i="14"/>
  <c r="Z621" i="14"/>
  <c r="Y621" i="14"/>
  <c r="Z620" i="14"/>
  <c r="Y620" i="14"/>
  <c r="Z618" i="14"/>
  <c r="Y618" i="14"/>
  <c r="Z617" i="14"/>
  <c r="Y617" i="14"/>
  <c r="Z616" i="14"/>
  <c r="Y616" i="14"/>
  <c r="Z615" i="14"/>
  <c r="Y615" i="14"/>
  <c r="Z612" i="14"/>
  <c r="Y612" i="14"/>
  <c r="Z611" i="14"/>
  <c r="Y611" i="14"/>
  <c r="Z610" i="14"/>
  <c r="Y610" i="14"/>
  <c r="Y609" i="14"/>
  <c r="Z609" i="14"/>
  <c r="Y608" i="14"/>
  <c r="Z608" i="14"/>
  <c r="Z607" i="14"/>
  <c r="Y607" i="14"/>
  <c r="Y606" i="14"/>
  <c r="Z606" i="14"/>
  <c r="Y605" i="14"/>
  <c r="Z605" i="14"/>
  <c r="Y604" i="14"/>
  <c r="Z604" i="14"/>
  <c r="Y603" i="14"/>
  <c r="Z603" i="14"/>
  <c r="Y602" i="14"/>
  <c r="Z602" i="14"/>
  <c r="Y601" i="14"/>
  <c r="Z601" i="14"/>
  <c r="Y600" i="14"/>
  <c r="Z600" i="14"/>
  <c r="Y599" i="14"/>
  <c r="Z599" i="14"/>
  <c r="Y598" i="14"/>
  <c r="Z598" i="14"/>
  <c r="Y597" i="4"/>
  <c r="Z597" i="4"/>
  <c r="Y597" i="5"/>
  <c r="Z597" i="5"/>
  <c r="Y597" i="6"/>
  <c r="Z597" i="6"/>
  <c r="Y597" i="7"/>
  <c r="Z597" i="7"/>
  <c r="Y597" i="8"/>
  <c r="Z597" i="8"/>
  <c r="Y597" i="9"/>
  <c r="Z597" i="9"/>
  <c r="Y597" i="12"/>
  <c r="Z597" i="12"/>
  <c r="Y597" i="10"/>
  <c r="Z597" i="10"/>
  <c r="Y597" i="13"/>
  <c r="Z597" i="13"/>
  <c r="Y597" i="15"/>
  <c r="Z597" i="15"/>
  <c r="Y597" i="16"/>
  <c r="Z597" i="16"/>
  <c r="Y597" i="17"/>
  <c r="Z597" i="17"/>
  <c r="Y597" i="14"/>
  <c r="Z597" i="14"/>
  <c r="Y597" i="11"/>
  <c r="Z597" i="11"/>
  <c r="Y596" i="16"/>
  <c r="Z596" i="16"/>
  <c r="F593" i="20"/>
  <c r="G593" i="20"/>
  <c r="H593" i="20"/>
  <c r="Y596" i="14"/>
  <c r="Z596" i="14"/>
  <c r="Z595" i="14"/>
  <c r="Y595" i="14"/>
  <c r="Y595" i="16"/>
  <c r="Z595" i="16"/>
  <c r="F592" i="20"/>
  <c r="G592" i="20"/>
  <c r="H592" i="20"/>
  <c r="Y594" i="14"/>
  <c r="Z594" i="14"/>
  <c r="Y594" i="16"/>
  <c r="Z594" i="16"/>
  <c r="F591" i="20"/>
  <c r="G591" i="20"/>
  <c r="H591" i="20"/>
  <c r="Y593" i="14"/>
  <c r="Z593" i="14"/>
  <c r="Y593" i="16"/>
  <c r="Z593" i="16"/>
  <c r="F590" i="20"/>
  <c r="G590" i="20"/>
  <c r="H590" i="20"/>
  <c r="Y592" i="14"/>
  <c r="Z592" i="14"/>
  <c r="Y592" i="16"/>
  <c r="Z592" i="16"/>
  <c r="F589" i="20"/>
  <c r="G589" i="20"/>
  <c r="H589" i="20"/>
  <c r="Y591" i="16"/>
  <c r="Z591" i="16"/>
  <c r="F588" i="20"/>
  <c r="G588" i="20"/>
  <c r="H588" i="20"/>
  <c r="Y591" i="14"/>
  <c r="Z591" i="14"/>
  <c r="Y590" i="16"/>
  <c r="Z590" i="16"/>
  <c r="F587" i="20"/>
  <c r="G587" i="20"/>
  <c r="H587" i="20"/>
  <c r="Y590" i="14"/>
  <c r="Z590" i="14"/>
  <c r="Y589" i="14"/>
  <c r="Z589" i="14"/>
  <c r="Y589" i="16"/>
  <c r="Z589" i="16"/>
  <c r="F586" i="20"/>
  <c r="G586" i="20"/>
  <c r="H586" i="20"/>
  <c r="Y588" i="16"/>
  <c r="Z588" i="16"/>
  <c r="F585" i="20"/>
  <c r="G585" i="20"/>
  <c r="H585" i="20"/>
  <c r="Y588" i="14"/>
  <c r="Z588" i="14"/>
  <c r="Y587" i="16"/>
  <c r="Z587" i="16"/>
  <c r="F584" i="20"/>
  <c r="G584" i="20"/>
  <c r="H584" i="20"/>
  <c r="Y587" i="14"/>
  <c r="Z587" i="14"/>
  <c r="Y586" i="16"/>
  <c r="Z586" i="16"/>
  <c r="F583" i="20"/>
  <c r="G583" i="20"/>
  <c r="H583" i="20"/>
  <c r="Y586" i="14"/>
  <c r="Z586" i="14"/>
  <c r="Y585" i="16"/>
  <c r="Z585" i="16"/>
  <c r="F582" i="20"/>
  <c r="G582" i="20"/>
  <c r="H582" i="20"/>
  <c r="Y585" i="14"/>
  <c r="Z585" i="14"/>
  <c r="Y584" i="14"/>
  <c r="Z584" i="14"/>
  <c r="Y584" i="16"/>
  <c r="Z584" i="16"/>
  <c r="F581" i="20"/>
  <c r="G581" i="20"/>
  <c r="H581" i="20"/>
  <c r="Y583" i="14"/>
  <c r="Z583" i="14"/>
  <c r="Y582" i="14"/>
  <c r="Z582" i="14"/>
  <c r="Y581" i="14"/>
  <c r="Z581" i="14"/>
  <c r="Y581" i="16"/>
  <c r="Z581" i="16"/>
  <c r="F578" i="20"/>
  <c r="G578" i="20"/>
  <c r="H578" i="20"/>
  <c r="Y580" i="16"/>
  <c r="Z580" i="16"/>
  <c r="F577" i="20"/>
  <c r="G577" i="20"/>
  <c r="H577" i="20"/>
  <c r="Y580" i="14"/>
  <c r="Z580" i="14"/>
  <c r="Y579" i="14"/>
  <c r="Z579" i="14"/>
  <c r="Y579" i="16"/>
  <c r="Z579" i="16"/>
  <c r="F576" i="20"/>
  <c r="G576" i="20"/>
  <c r="H576" i="20"/>
  <c r="Y578" i="16"/>
  <c r="Z578" i="16"/>
  <c r="F575" i="20"/>
  <c r="G575" i="20"/>
  <c r="H575" i="20"/>
  <c r="Y578" i="14"/>
  <c r="Z578" i="14"/>
  <c r="Y577" i="16"/>
  <c r="Z577" i="16"/>
  <c r="F574" i="20"/>
  <c r="G574" i="20"/>
  <c r="H574" i="20"/>
  <c r="Y577" i="14"/>
  <c r="Z577" i="14"/>
  <c r="Y576" i="14"/>
  <c r="Z576" i="14"/>
  <c r="Y576" i="16"/>
  <c r="Z576" i="16"/>
  <c r="F573" i="20"/>
  <c r="G573" i="20"/>
  <c r="H573" i="20"/>
  <c r="Y575" i="16"/>
  <c r="Z575" i="16"/>
  <c r="F572" i="20"/>
  <c r="G572" i="20"/>
  <c r="H572" i="20"/>
  <c r="Y575" i="14"/>
  <c r="Z575" i="14"/>
  <c r="Y574" i="14"/>
  <c r="Z574" i="14"/>
  <c r="Y574" i="16"/>
  <c r="Z574" i="16"/>
  <c r="F571" i="20"/>
  <c r="G571" i="20"/>
  <c r="H571" i="20"/>
  <c r="Y573" i="14"/>
  <c r="Z573" i="14"/>
  <c r="Y573" i="16"/>
  <c r="Z573" i="16"/>
  <c r="F570" i="20"/>
  <c r="G570" i="20"/>
  <c r="H570" i="20"/>
  <c r="Y572" i="14"/>
  <c r="Z572" i="14"/>
  <c r="Y572" i="16"/>
  <c r="Z572" i="16"/>
  <c r="F569" i="20"/>
  <c r="G569" i="20"/>
  <c r="H569" i="20"/>
  <c r="Z571" i="14"/>
  <c r="Y571" i="14"/>
  <c r="Y571" i="16"/>
  <c r="Z571" i="16"/>
  <c r="F568" i="20"/>
  <c r="G568" i="20"/>
  <c r="H568" i="20"/>
  <c r="Y570" i="16"/>
  <c r="Z570" i="16"/>
  <c r="F567" i="20"/>
  <c r="G567" i="20"/>
  <c r="H567" i="20"/>
  <c r="Y570" i="14"/>
  <c r="Z570" i="14"/>
  <c r="Y569" i="14"/>
  <c r="Z569" i="14"/>
  <c r="Y569" i="16"/>
  <c r="Z569" i="16"/>
  <c r="F566" i="20"/>
  <c r="G566" i="20"/>
  <c r="H566" i="20"/>
  <c r="Y568" i="16"/>
  <c r="Z568" i="16"/>
  <c r="F565" i="20"/>
  <c r="G565" i="20"/>
  <c r="H565" i="20"/>
  <c r="Y568" i="14"/>
  <c r="Z568" i="14"/>
  <c r="Y567" i="16"/>
  <c r="Z567" i="16"/>
  <c r="F564" i="20"/>
  <c r="G564" i="20"/>
  <c r="H564" i="20"/>
  <c r="Y567" i="14"/>
  <c r="Z567" i="14"/>
  <c r="Y566" i="16"/>
  <c r="Z566" i="16"/>
  <c r="F563" i="20"/>
  <c r="G563" i="20"/>
  <c r="H563" i="20"/>
  <c r="Y566" i="14"/>
  <c r="Z566" i="14"/>
  <c r="Y565" i="16"/>
  <c r="Z565" i="16"/>
  <c r="F562" i="20"/>
  <c r="G562" i="20"/>
  <c r="H562" i="20"/>
  <c r="Y565" i="14"/>
  <c r="Z565" i="14"/>
  <c r="Y564" i="14"/>
  <c r="Z564" i="14"/>
  <c r="Y564" i="16"/>
  <c r="Z564" i="16"/>
  <c r="F561" i="20"/>
  <c r="G561" i="20"/>
  <c r="H561" i="20"/>
  <c r="Y563" i="16"/>
  <c r="Z563" i="16"/>
  <c r="F560" i="20"/>
  <c r="G560" i="20"/>
  <c r="H560" i="20"/>
  <c r="Y563" i="14"/>
  <c r="Z563" i="14"/>
  <c r="Y562" i="14"/>
  <c r="Z562" i="14"/>
  <c r="Y562" i="16"/>
  <c r="Z562" i="16"/>
  <c r="F559" i="20"/>
  <c r="G559" i="20"/>
  <c r="H559" i="20"/>
  <c r="Y561" i="16"/>
  <c r="Z561" i="16"/>
  <c r="F558" i="20"/>
  <c r="G558" i="20"/>
  <c r="H558" i="20"/>
  <c r="Y561" i="14"/>
  <c r="Z561" i="14"/>
  <c r="Y560" i="16"/>
  <c r="Z560" i="16"/>
  <c r="F557" i="20"/>
  <c r="G557" i="20"/>
  <c r="H557" i="20"/>
  <c r="Y560" i="14"/>
  <c r="Z560" i="14"/>
  <c r="Y559" i="16"/>
  <c r="Z559" i="16"/>
  <c r="F556" i="20"/>
  <c r="G556" i="20"/>
  <c r="H556" i="20"/>
  <c r="Y559" i="14"/>
  <c r="Z559" i="14"/>
  <c r="Y558" i="16"/>
  <c r="Z558" i="16"/>
  <c r="F555" i="20"/>
  <c r="G555" i="20"/>
  <c r="H555" i="20"/>
  <c r="Y558" i="14"/>
  <c r="Z558" i="14"/>
  <c r="Y557" i="14"/>
  <c r="Z557" i="14"/>
  <c r="Y557" i="16"/>
  <c r="Z557" i="16"/>
  <c r="F554" i="20"/>
  <c r="G554" i="20"/>
  <c r="H554" i="20"/>
  <c r="Y556" i="14"/>
  <c r="Z556" i="14"/>
  <c r="Y556" i="16"/>
  <c r="Z556" i="16"/>
  <c r="F553" i="20"/>
  <c r="G553" i="20"/>
  <c r="H553" i="20"/>
  <c r="Y555" i="16"/>
  <c r="Z555" i="16"/>
  <c r="F552" i="20"/>
  <c r="G552" i="20"/>
  <c r="H552" i="20"/>
  <c r="Y555" i="14"/>
  <c r="Z555" i="14"/>
  <c r="Y554" i="16"/>
  <c r="Z554" i="16"/>
  <c r="F551" i="20"/>
  <c r="G551" i="20"/>
  <c r="H551" i="20"/>
  <c r="Y554" i="14"/>
  <c r="Z554" i="14"/>
  <c r="Y553" i="16"/>
  <c r="Z553" i="16"/>
  <c r="F550" i="20"/>
  <c r="G550" i="20"/>
  <c r="H550" i="20"/>
  <c r="Y553" i="14"/>
  <c r="Z553" i="14"/>
  <c r="Y552" i="16"/>
  <c r="Z552" i="16"/>
  <c r="F549" i="20"/>
  <c r="G549" i="20"/>
  <c r="H549" i="20"/>
  <c r="Y552" i="14"/>
  <c r="Z552" i="14"/>
  <c r="Y551" i="16"/>
  <c r="Z551" i="16"/>
  <c r="F548" i="20"/>
  <c r="G548" i="20"/>
  <c r="H548" i="20"/>
  <c r="Y551" i="14"/>
  <c r="Z551" i="14"/>
  <c r="Y550" i="16"/>
  <c r="Z550" i="16"/>
  <c r="F547" i="20"/>
  <c r="G547" i="20"/>
  <c r="H547" i="20"/>
  <c r="Y550" i="14"/>
  <c r="Z550" i="14"/>
  <c r="Y549" i="14"/>
  <c r="Z549" i="14"/>
  <c r="Y549" i="16"/>
  <c r="Z549" i="16"/>
  <c r="F546" i="20"/>
  <c r="G546" i="20"/>
  <c r="H546" i="20"/>
  <c r="Y548" i="16"/>
  <c r="Z548" i="16"/>
  <c r="F545" i="20"/>
  <c r="G545" i="20"/>
  <c r="H545" i="20"/>
  <c r="Y548" i="14"/>
  <c r="Z548" i="14"/>
  <c r="Y547" i="16"/>
  <c r="Z547" i="16"/>
  <c r="F544" i="20"/>
  <c r="G544" i="20"/>
  <c r="H544" i="20"/>
  <c r="Y546" i="16"/>
  <c r="Z546" i="16"/>
  <c r="F543" i="20"/>
  <c r="G543" i="20"/>
  <c r="H543" i="20"/>
  <c r="Y545" i="16"/>
  <c r="Z545" i="16"/>
  <c r="F542" i="20"/>
  <c r="G542" i="20"/>
  <c r="H542" i="20"/>
  <c r="Y544" i="16"/>
  <c r="Z544" i="16"/>
  <c r="F541" i="20"/>
  <c r="G541" i="20"/>
  <c r="H541" i="20"/>
  <c r="Y543" i="16"/>
  <c r="Z543" i="16"/>
  <c r="F540" i="20"/>
  <c r="G540" i="20"/>
  <c r="H540" i="20"/>
  <c r="Y542" i="16"/>
  <c r="Z542" i="16"/>
  <c r="F539" i="20"/>
  <c r="G539" i="20"/>
  <c r="H539" i="20"/>
  <c r="Y541" i="16"/>
  <c r="Z541" i="16"/>
  <c r="F538" i="20"/>
  <c r="G538" i="20"/>
  <c r="H538" i="20"/>
  <c r="Y540" i="16"/>
  <c r="Z540" i="16"/>
  <c r="F537" i="20"/>
  <c r="G537" i="20"/>
  <c r="H537" i="20"/>
  <c r="Y539" i="16"/>
  <c r="Z539" i="16"/>
  <c r="F536" i="20"/>
  <c r="G536" i="20"/>
  <c r="H536" i="20"/>
  <c r="Y538" i="16"/>
  <c r="Z538" i="16"/>
  <c r="F535" i="20"/>
  <c r="G535" i="20"/>
  <c r="H535" i="20"/>
  <c r="Y537" i="16"/>
  <c r="Z537" i="16"/>
  <c r="F534" i="20"/>
  <c r="G534" i="20"/>
  <c r="H534" i="20"/>
  <c r="Y536" i="16"/>
  <c r="Z536" i="16"/>
  <c r="F533" i="20"/>
  <c r="G533" i="20"/>
  <c r="H533" i="20"/>
  <c r="Y535" i="16"/>
  <c r="Z535" i="16"/>
  <c r="F532" i="20"/>
  <c r="G532" i="20"/>
  <c r="H532" i="20"/>
  <c r="Y534" i="16"/>
  <c r="Z534" i="16"/>
  <c r="F531" i="20"/>
  <c r="G531" i="20"/>
  <c r="H531" i="20"/>
  <c r="Y533" i="16"/>
  <c r="Z533" i="16"/>
  <c r="F530" i="20"/>
  <c r="G530" i="20"/>
  <c r="H530" i="20"/>
  <c r="Y532" i="16"/>
  <c r="Z532" i="16"/>
  <c r="F529" i="20"/>
  <c r="G529" i="20"/>
  <c r="H529" i="20"/>
  <c r="Y531" i="16"/>
  <c r="Z531" i="16"/>
  <c r="F528" i="20"/>
  <c r="G528" i="20"/>
  <c r="H528" i="20"/>
  <c r="Y530" i="16"/>
  <c r="Z530" i="16"/>
  <c r="F527" i="20"/>
  <c r="G527" i="20"/>
  <c r="H527" i="20"/>
  <c r="Y529" i="16"/>
  <c r="Z529" i="16"/>
  <c r="F526" i="20"/>
  <c r="G526" i="20"/>
  <c r="H526" i="20"/>
  <c r="Y528" i="16"/>
  <c r="Z528" i="16"/>
  <c r="F525" i="20"/>
  <c r="G525" i="20"/>
  <c r="H525" i="20"/>
  <c r="Y527" i="16"/>
  <c r="Z527" i="16"/>
  <c r="F524" i="20"/>
  <c r="G524" i="20"/>
  <c r="H524" i="20"/>
  <c r="Y526" i="16"/>
  <c r="Z526" i="16"/>
  <c r="F523" i="20"/>
  <c r="G523" i="20"/>
  <c r="H523" i="20"/>
  <c r="Y525" i="16"/>
  <c r="Z525" i="16"/>
  <c r="F522" i="20"/>
  <c r="G522" i="20"/>
  <c r="H522" i="20"/>
  <c r="Y524" i="16"/>
  <c r="Z524" i="16"/>
  <c r="F521" i="20"/>
  <c r="G521" i="20"/>
  <c r="H521" i="20"/>
  <c r="Y523" i="16"/>
  <c r="Z523" i="16"/>
  <c r="F520" i="20"/>
  <c r="G520" i="20"/>
  <c r="H520" i="20"/>
  <c r="Y522" i="16"/>
  <c r="Z522" i="16"/>
  <c r="F519" i="20"/>
  <c r="G519" i="20"/>
  <c r="H519" i="20"/>
  <c r="Y521" i="16"/>
  <c r="Z521" i="16"/>
  <c r="F518" i="20"/>
  <c r="G518" i="20"/>
  <c r="H518" i="20"/>
  <c r="Y520" i="16"/>
  <c r="Z520" i="16"/>
  <c r="F517" i="20"/>
  <c r="G517" i="20"/>
  <c r="H517" i="20"/>
  <c r="Y519" i="16"/>
  <c r="Z519" i="16"/>
  <c r="F516" i="20"/>
  <c r="G516" i="20"/>
  <c r="H516" i="20"/>
  <c r="Y506" i="16"/>
  <c r="Z506" i="16"/>
  <c r="F503" i="20"/>
  <c r="G503" i="20"/>
  <c r="H503" i="20"/>
  <c r="Y505" i="16"/>
  <c r="Z505" i="16"/>
  <c r="F502" i="20"/>
  <c r="G502" i="20"/>
  <c r="H502" i="20"/>
  <c r="Y504" i="16"/>
  <c r="Z504" i="16"/>
  <c r="F501" i="20"/>
  <c r="G501" i="20"/>
  <c r="H501" i="20"/>
  <c r="Y503" i="16"/>
  <c r="Z503" i="16"/>
  <c r="F500" i="20"/>
  <c r="G500" i="20"/>
  <c r="H500" i="20"/>
  <c r="Y502" i="16"/>
  <c r="Z502" i="16"/>
  <c r="F499" i="20"/>
  <c r="G499" i="20"/>
  <c r="H499" i="20"/>
  <c r="Y501" i="16"/>
  <c r="Z501" i="16"/>
  <c r="F498" i="20"/>
  <c r="G498" i="20"/>
  <c r="H498" i="20"/>
  <c r="Y500" i="16"/>
  <c r="Z500" i="16"/>
  <c r="F497" i="20"/>
  <c r="G497" i="20"/>
  <c r="H497" i="20"/>
  <c r="Y499" i="16"/>
  <c r="Z499" i="16"/>
  <c r="F496" i="20"/>
  <c r="G496" i="20"/>
  <c r="H496" i="20"/>
  <c r="Y498" i="16"/>
  <c r="Z498" i="16"/>
  <c r="F495" i="20"/>
  <c r="G495" i="20"/>
  <c r="H495" i="20"/>
  <c r="Y497" i="16"/>
  <c r="Z497" i="16"/>
  <c r="F494" i="20"/>
  <c r="G494" i="20"/>
  <c r="H494" i="20"/>
  <c r="Y496" i="16"/>
  <c r="Z496" i="16"/>
  <c r="F493" i="20"/>
  <c r="G493" i="20"/>
  <c r="H493" i="20"/>
  <c r="Y495" i="16"/>
  <c r="Z495" i="16"/>
  <c r="F492" i="20"/>
  <c r="G492" i="20"/>
  <c r="H492" i="20"/>
  <c r="Y494" i="16"/>
  <c r="Z494" i="16"/>
  <c r="F491" i="20"/>
  <c r="G491" i="20"/>
  <c r="H491" i="20"/>
  <c r="Y493" i="16"/>
  <c r="Z493" i="16"/>
  <c r="F490" i="20"/>
  <c r="G490" i="20"/>
  <c r="H490" i="20"/>
  <c r="Y492" i="16"/>
  <c r="Z492" i="16"/>
  <c r="F489" i="20"/>
  <c r="G489" i="20"/>
  <c r="H489" i="20"/>
  <c r="Y491" i="16"/>
  <c r="Z491" i="16"/>
  <c r="F488" i="20"/>
  <c r="G488" i="20"/>
  <c r="H488" i="20"/>
  <c r="Y490" i="16"/>
  <c r="Z490" i="16"/>
  <c r="F487" i="20"/>
  <c r="G487" i="20"/>
  <c r="H487" i="20"/>
  <c r="Y489" i="16"/>
  <c r="Z489" i="16"/>
  <c r="F486" i="20"/>
  <c r="G486" i="20"/>
  <c r="H486" i="20"/>
  <c r="Y488" i="16"/>
  <c r="Z488" i="16"/>
  <c r="F485" i="20"/>
  <c r="G485" i="20"/>
  <c r="H485" i="20"/>
  <c r="Y487" i="16"/>
  <c r="Z487" i="16"/>
  <c r="F484" i="20"/>
  <c r="G484" i="20"/>
  <c r="H484" i="20"/>
  <c r="Y486" i="16"/>
  <c r="Z486" i="16"/>
  <c r="F483" i="20"/>
  <c r="G483" i="20"/>
  <c r="H483" i="20"/>
  <c r="Y485" i="16"/>
  <c r="Z485" i="16"/>
  <c r="F482" i="20"/>
  <c r="G482" i="20"/>
  <c r="H482" i="20"/>
  <c r="Y484" i="16"/>
  <c r="Z484" i="16"/>
  <c r="F481" i="20"/>
  <c r="G481" i="20"/>
  <c r="H481" i="20"/>
  <c r="Y483" i="16"/>
  <c r="Z483" i="16"/>
  <c r="F480" i="20"/>
  <c r="G480" i="20"/>
  <c r="H480" i="20"/>
  <c r="Y482" i="16"/>
  <c r="Z482" i="16"/>
  <c r="F479" i="20"/>
  <c r="G479" i="20"/>
  <c r="H479" i="20"/>
  <c r="Y481" i="16"/>
  <c r="Z481" i="16"/>
  <c r="F478" i="20"/>
  <c r="G478" i="20"/>
  <c r="H478" i="20"/>
  <c r="Y480" i="16"/>
  <c r="Z480" i="16"/>
  <c r="F477" i="20"/>
  <c r="G477" i="20"/>
  <c r="H477" i="20"/>
  <c r="Y478" i="16"/>
  <c r="Z478" i="16"/>
  <c r="F475" i="20"/>
  <c r="G475" i="20"/>
  <c r="H475" i="20"/>
  <c r="Y477" i="16"/>
  <c r="Z477" i="16"/>
  <c r="F474" i="20"/>
  <c r="G474" i="20"/>
  <c r="H474" i="20"/>
  <c r="Y476" i="16"/>
  <c r="Z476" i="16"/>
  <c r="F473" i="20"/>
  <c r="G473" i="20"/>
  <c r="H473" i="20"/>
  <c r="Y475" i="16"/>
  <c r="Z475" i="16"/>
  <c r="F472" i="20"/>
  <c r="G472" i="20"/>
  <c r="H472" i="20"/>
  <c r="Y474" i="16"/>
  <c r="Z474" i="16"/>
  <c r="F471" i="20"/>
  <c r="G471" i="20"/>
  <c r="H471" i="20"/>
  <c r="Y473" i="16"/>
  <c r="Z473" i="16"/>
  <c r="F470" i="20"/>
  <c r="G470" i="20"/>
  <c r="H470" i="20"/>
  <c r="Y472" i="16"/>
  <c r="Z472" i="16"/>
  <c r="F469" i="20"/>
  <c r="G469" i="20"/>
  <c r="H469" i="20"/>
  <c r="Y471" i="16"/>
  <c r="Z471" i="16"/>
  <c r="F468" i="20"/>
  <c r="G468" i="20"/>
  <c r="H468" i="20"/>
  <c r="Y470" i="16"/>
  <c r="Z470" i="16"/>
  <c r="F467" i="20"/>
  <c r="G467" i="20"/>
  <c r="H467" i="20"/>
  <c r="Y469" i="16"/>
  <c r="Z469" i="16"/>
  <c r="F466" i="20"/>
  <c r="G466" i="20"/>
  <c r="H466" i="20"/>
  <c r="Y468" i="16"/>
  <c r="Z468" i="16"/>
  <c r="F465" i="20"/>
  <c r="G465" i="20"/>
  <c r="H465" i="20"/>
  <c r="Y467" i="16"/>
  <c r="Z467" i="16"/>
  <c r="F464" i="20"/>
  <c r="G464" i="20"/>
  <c r="H464" i="20"/>
  <c r="Y466" i="16"/>
  <c r="Z466" i="16"/>
  <c r="F463" i="20"/>
  <c r="G463" i="20"/>
  <c r="H463" i="20"/>
  <c r="Y465" i="16"/>
  <c r="Z465" i="16"/>
  <c r="F462" i="20"/>
  <c r="G462" i="20"/>
  <c r="H462" i="20"/>
  <c r="Y464" i="16"/>
  <c r="Z464" i="16"/>
  <c r="F461" i="20"/>
  <c r="G461" i="20"/>
  <c r="H461" i="20"/>
  <c r="Y463" i="16"/>
  <c r="Z463" i="16"/>
  <c r="F460" i="20"/>
  <c r="G460" i="20"/>
  <c r="H460" i="20"/>
  <c r="Y462" i="16"/>
  <c r="Z462" i="16"/>
  <c r="F459" i="20"/>
  <c r="G459" i="20"/>
  <c r="H459" i="20"/>
  <c r="Y461" i="16"/>
  <c r="Z461" i="16"/>
  <c r="F458" i="20"/>
  <c r="G458" i="20"/>
  <c r="H458" i="20"/>
  <c r="Y460" i="16"/>
  <c r="Z460" i="16"/>
  <c r="F457" i="20"/>
  <c r="G457" i="20"/>
  <c r="H457" i="20"/>
  <c r="Y459" i="16"/>
  <c r="Z459" i="16"/>
  <c r="F456" i="20"/>
  <c r="G456" i="20"/>
  <c r="H456" i="20"/>
  <c r="Y458" i="16"/>
  <c r="Z458" i="16"/>
  <c r="F455" i="20"/>
  <c r="G455" i="20"/>
  <c r="H455" i="20"/>
  <c r="Y457" i="16"/>
  <c r="Z457" i="16"/>
  <c r="F454" i="20"/>
  <c r="G454" i="20"/>
  <c r="H454" i="20"/>
  <c r="Y456" i="16"/>
  <c r="Z456" i="16"/>
  <c r="F453" i="20"/>
  <c r="G453" i="20"/>
  <c r="H453" i="20"/>
  <c r="Y455" i="16"/>
  <c r="Z455" i="16"/>
  <c r="F452" i="20"/>
  <c r="G452" i="20"/>
  <c r="H452" i="20"/>
  <c r="Y448" i="16"/>
  <c r="Z448" i="16"/>
  <c r="F445" i="20"/>
  <c r="G445" i="20"/>
  <c r="H445" i="20"/>
  <c r="Y447" i="16"/>
  <c r="Z447" i="16"/>
  <c r="F444" i="20"/>
  <c r="G444" i="20"/>
  <c r="H444" i="20"/>
  <c r="Y446" i="16"/>
  <c r="Z446" i="16"/>
  <c r="F443" i="20"/>
  <c r="G443" i="20"/>
  <c r="H443" i="20"/>
  <c r="Y445" i="16"/>
  <c r="Z445" i="16"/>
  <c r="F442" i="20"/>
  <c r="G442" i="20"/>
  <c r="H442" i="20"/>
  <c r="Y444" i="16"/>
  <c r="Z444" i="16"/>
  <c r="F441" i="20"/>
  <c r="G441" i="20"/>
  <c r="H441" i="20"/>
  <c r="Y443" i="16"/>
  <c r="Z443" i="16"/>
  <c r="F440" i="20"/>
  <c r="G440" i="20"/>
  <c r="H440" i="20"/>
  <c r="Y442" i="16"/>
  <c r="Z442" i="16"/>
  <c r="F439" i="20"/>
  <c r="G439" i="20"/>
  <c r="H439" i="20"/>
  <c r="Y441" i="16"/>
  <c r="Z441" i="16"/>
  <c r="F438" i="20"/>
  <c r="G438" i="20"/>
  <c r="H438" i="20"/>
  <c r="Y440" i="16"/>
  <c r="Z440" i="16"/>
  <c r="F437" i="20"/>
  <c r="G437" i="20"/>
  <c r="H437" i="20"/>
  <c r="Y439" i="16"/>
  <c r="Z439" i="16"/>
  <c r="F436" i="20"/>
  <c r="G436" i="20"/>
  <c r="H436" i="20"/>
  <c r="Y438" i="16"/>
  <c r="Z438" i="16"/>
  <c r="F435" i="20"/>
  <c r="G435" i="20"/>
  <c r="H435" i="20"/>
  <c r="Y437" i="16"/>
  <c r="Z437" i="16"/>
  <c r="F434" i="20"/>
  <c r="G434" i="20"/>
  <c r="H434" i="20"/>
  <c r="Y436" i="16"/>
  <c r="Z436" i="16"/>
  <c r="F433" i="20"/>
  <c r="G433" i="20"/>
  <c r="H433" i="20"/>
  <c r="Y435" i="16"/>
  <c r="Z435" i="16"/>
  <c r="F432" i="20"/>
  <c r="G432" i="20"/>
  <c r="H432" i="20"/>
  <c r="Y434" i="16"/>
  <c r="Z434" i="16"/>
  <c r="F431" i="20"/>
  <c r="G431" i="20"/>
  <c r="H431" i="20"/>
  <c r="Y433" i="16"/>
  <c r="Z433" i="16"/>
  <c r="F430" i="20"/>
  <c r="G430" i="20"/>
  <c r="H430" i="20"/>
  <c r="Y432" i="16"/>
  <c r="Z432" i="16"/>
  <c r="F429" i="20"/>
  <c r="G429" i="20"/>
  <c r="H429" i="20"/>
  <c r="Y428" i="16"/>
  <c r="Z428" i="16"/>
  <c r="F425" i="20"/>
  <c r="G425" i="20"/>
  <c r="H425" i="20"/>
  <c r="Y427" i="16"/>
  <c r="Z427" i="16"/>
  <c r="F424" i="20"/>
  <c r="G424" i="20"/>
  <c r="H424" i="20"/>
  <c r="Y426" i="16"/>
  <c r="Z426" i="16"/>
  <c r="F423" i="20"/>
  <c r="G423" i="20"/>
  <c r="H423" i="20"/>
  <c r="Y425" i="16"/>
  <c r="Z425" i="16"/>
  <c r="F422" i="20"/>
  <c r="G422" i="20"/>
  <c r="H422" i="20"/>
  <c r="Y424" i="16"/>
  <c r="Z424" i="16"/>
  <c r="F421" i="20"/>
  <c r="G421" i="20"/>
  <c r="H421" i="20"/>
  <c r="Y423" i="16"/>
  <c r="Z423" i="16"/>
  <c r="F420" i="20"/>
  <c r="G420" i="20"/>
  <c r="H420" i="20"/>
  <c r="Y422" i="16"/>
  <c r="Z422" i="16"/>
  <c r="F419" i="20"/>
  <c r="G419" i="20"/>
  <c r="H419" i="20"/>
  <c r="Y421" i="16"/>
  <c r="Z421" i="16"/>
  <c r="F418" i="20"/>
  <c r="G418" i="20"/>
  <c r="H418" i="20"/>
  <c r="Y420" i="16"/>
  <c r="Z420" i="16"/>
  <c r="F417" i="20"/>
  <c r="G417" i="20"/>
  <c r="H417" i="20"/>
  <c r="Y419" i="16"/>
  <c r="Z419" i="16"/>
  <c r="F416" i="20"/>
  <c r="G416" i="20"/>
  <c r="H416" i="20"/>
  <c r="Y418" i="16"/>
  <c r="Z418" i="16"/>
  <c r="F415" i="20"/>
  <c r="G415" i="20"/>
  <c r="H415" i="20"/>
  <c r="Y417" i="16"/>
  <c r="Z417" i="16"/>
  <c r="F414" i="20"/>
  <c r="G414" i="20"/>
  <c r="H414" i="20"/>
  <c r="Y416" i="16"/>
  <c r="Z416" i="16"/>
  <c r="F413" i="20"/>
  <c r="G413" i="20"/>
  <c r="H413" i="20"/>
  <c r="Y415" i="16"/>
  <c r="Z415" i="16"/>
  <c r="F412" i="20"/>
  <c r="G412" i="20"/>
  <c r="H412" i="20"/>
  <c r="Y414" i="16"/>
  <c r="Z414" i="16"/>
  <c r="F411" i="20"/>
  <c r="G411" i="20"/>
  <c r="H411" i="20"/>
  <c r="Y413" i="16"/>
  <c r="Z413" i="16"/>
  <c r="F410" i="20"/>
  <c r="G410" i="20"/>
  <c r="H410" i="20"/>
  <c r="Y412" i="16"/>
  <c r="Z412" i="16"/>
  <c r="F409" i="20"/>
  <c r="G409" i="20"/>
  <c r="H409" i="20"/>
  <c r="Y411" i="16"/>
  <c r="Z411" i="16"/>
  <c r="F408" i="20"/>
  <c r="G408" i="20"/>
  <c r="H408" i="20"/>
  <c r="Y410" i="16"/>
  <c r="Z410" i="16"/>
  <c r="F407" i="20"/>
  <c r="G407" i="20"/>
  <c r="H407" i="20"/>
  <c r="Y409" i="16"/>
  <c r="Z409" i="16"/>
  <c r="F406" i="20"/>
  <c r="G406" i="20"/>
  <c r="H406" i="20"/>
  <c r="Y408" i="16"/>
  <c r="Z408" i="16"/>
  <c r="F405" i="20"/>
  <c r="G405" i="20"/>
  <c r="H405" i="20"/>
  <c r="Y407" i="16"/>
  <c r="Z407" i="16"/>
  <c r="F404" i="20"/>
  <c r="G404" i="20"/>
  <c r="H404" i="20"/>
  <c r="Y406" i="16"/>
  <c r="Z406" i="16"/>
  <c r="F403" i="20"/>
  <c r="G403" i="20"/>
  <c r="H403" i="20"/>
  <c r="Y405" i="16"/>
  <c r="Z405" i="16"/>
  <c r="F402" i="20"/>
  <c r="G402" i="20"/>
  <c r="H402" i="20"/>
  <c r="Y404" i="16"/>
  <c r="Z404" i="16"/>
  <c r="F401" i="20"/>
  <c r="G401" i="20"/>
  <c r="H401" i="20"/>
  <c r="Y403" i="16"/>
  <c r="Z403" i="16"/>
  <c r="F400" i="20"/>
  <c r="G400" i="20"/>
  <c r="H400" i="20"/>
  <c r="Y402" i="16"/>
  <c r="Z402" i="16"/>
  <c r="F399" i="20"/>
  <c r="G399" i="20"/>
  <c r="H399" i="20"/>
  <c r="Y401" i="16"/>
  <c r="Z401" i="16"/>
  <c r="F398" i="20"/>
  <c r="G398" i="20"/>
  <c r="H398" i="20"/>
  <c r="Y400" i="16"/>
  <c r="Z400" i="16"/>
  <c r="F397" i="20"/>
  <c r="G397" i="20"/>
  <c r="H397" i="20"/>
  <c r="Y399" i="16"/>
  <c r="Z399" i="16"/>
  <c r="F396" i="20"/>
  <c r="G396" i="20"/>
  <c r="H396" i="20"/>
  <c r="Y398" i="16"/>
  <c r="Z398" i="16"/>
  <c r="F395" i="20"/>
  <c r="G395" i="20"/>
  <c r="H395" i="20"/>
  <c r="Y397" i="16"/>
  <c r="Z397" i="16"/>
  <c r="F394" i="20"/>
  <c r="G394" i="20"/>
  <c r="H394" i="20"/>
  <c r="Y396" i="16"/>
  <c r="Z396" i="16"/>
  <c r="F393" i="20"/>
  <c r="G393" i="20"/>
  <c r="H393" i="20"/>
  <c r="Y395" i="16"/>
  <c r="Z395" i="16"/>
  <c r="F392" i="20"/>
  <c r="G392" i="20"/>
  <c r="H392" i="20"/>
  <c r="Y394" i="16"/>
  <c r="Z394" i="16"/>
  <c r="F391" i="20"/>
  <c r="G391" i="20"/>
  <c r="H391" i="20"/>
  <c r="Y393" i="16"/>
  <c r="Z393" i="16"/>
  <c r="F390" i="20"/>
  <c r="G390" i="20"/>
  <c r="H390" i="20"/>
  <c r="Y392" i="16"/>
  <c r="Z392" i="16"/>
  <c r="F389" i="20"/>
  <c r="G389" i="20"/>
  <c r="H389" i="20"/>
  <c r="Y391" i="16"/>
  <c r="Z391" i="16"/>
  <c r="F388" i="20"/>
  <c r="G388" i="20"/>
  <c r="H388" i="20"/>
  <c r="Y390" i="16"/>
  <c r="Z390" i="16"/>
  <c r="F387" i="20"/>
  <c r="G387" i="20"/>
  <c r="H387" i="20"/>
  <c r="Y389" i="16"/>
  <c r="Z389" i="16"/>
  <c r="F386" i="20"/>
  <c r="G386" i="20"/>
  <c r="H386" i="20"/>
  <c r="Y388" i="16"/>
  <c r="Z388" i="16"/>
  <c r="F385" i="20"/>
  <c r="G385" i="20"/>
  <c r="H385" i="20"/>
  <c r="Y387" i="16"/>
  <c r="Z387" i="16"/>
  <c r="F384" i="20"/>
  <c r="G384" i="20"/>
  <c r="H384" i="20"/>
  <c r="Y386" i="16"/>
  <c r="Z386" i="16"/>
  <c r="F383" i="20"/>
  <c r="G383" i="20"/>
  <c r="H383" i="20"/>
  <c r="Y385" i="16"/>
  <c r="Z385" i="16"/>
  <c r="F382" i="20"/>
  <c r="G382" i="20"/>
  <c r="H382" i="20"/>
  <c r="Y384" i="16"/>
  <c r="Z384" i="16"/>
  <c r="F381" i="20"/>
  <c r="G381" i="20"/>
  <c r="H381" i="20"/>
  <c r="Y383" i="16"/>
  <c r="Z383" i="16"/>
  <c r="F380" i="20"/>
  <c r="G380" i="20"/>
  <c r="H380" i="20"/>
  <c r="Y382" i="16"/>
  <c r="Z382" i="16"/>
  <c r="F379" i="20"/>
  <c r="G379" i="20"/>
  <c r="H379" i="20"/>
  <c r="Y381" i="16"/>
  <c r="Z381" i="16"/>
  <c r="Y380" i="16"/>
  <c r="Z380" i="16"/>
  <c r="F377" i="20"/>
  <c r="G377" i="20"/>
  <c r="H377" i="20"/>
  <c r="Y379" i="16"/>
  <c r="Z379" i="16"/>
  <c r="F376" i="20"/>
  <c r="G376" i="20"/>
  <c r="H376" i="20"/>
  <c r="Y378" i="16"/>
  <c r="Z378" i="16"/>
  <c r="F375" i="20"/>
  <c r="G375" i="20"/>
  <c r="H375" i="20"/>
  <c r="Y377" i="16"/>
  <c r="Z377" i="16"/>
  <c r="F374" i="20"/>
  <c r="G374" i="20"/>
  <c r="H374" i="20"/>
  <c r="Y376" i="16"/>
  <c r="Z376" i="16"/>
  <c r="F373" i="20"/>
  <c r="G373" i="20"/>
  <c r="H373" i="20"/>
  <c r="Y375" i="16"/>
  <c r="Z375" i="16"/>
  <c r="F372" i="20"/>
  <c r="G372" i="20"/>
  <c r="H372" i="20"/>
  <c r="Y374" i="16"/>
  <c r="Z374" i="16"/>
  <c r="F371" i="20"/>
  <c r="G371" i="20"/>
  <c r="H371" i="20"/>
  <c r="Y373" i="16"/>
  <c r="Z373" i="16"/>
  <c r="F370" i="20"/>
  <c r="G370" i="20"/>
  <c r="H370" i="20"/>
  <c r="Y372" i="16"/>
  <c r="Z372" i="16"/>
  <c r="F369" i="20"/>
  <c r="G369" i="20"/>
  <c r="H369" i="20"/>
  <c r="Y371" i="16"/>
  <c r="Z371" i="16"/>
  <c r="F368" i="20"/>
  <c r="G368" i="20"/>
  <c r="H368" i="20"/>
  <c r="Y370" i="16"/>
  <c r="Z370" i="16"/>
  <c r="F367" i="20"/>
  <c r="G367" i="20"/>
  <c r="H367" i="20"/>
  <c r="Y369" i="16"/>
  <c r="Z369" i="16"/>
  <c r="F366" i="20"/>
  <c r="G366" i="20"/>
  <c r="H366" i="20"/>
  <c r="Y368" i="16"/>
  <c r="Z368" i="16"/>
  <c r="F365" i="20"/>
  <c r="G365" i="20"/>
  <c r="H365" i="20"/>
  <c r="Y366" i="16"/>
  <c r="Z366" i="16"/>
  <c r="F363" i="20"/>
  <c r="G363" i="20"/>
  <c r="H363" i="20"/>
  <c r="Y365" i="16"/>
  <c r="Z365" i="16"/>
  <c r="F362" i="20"/>
  <c r="G362" i="20"/>
  <c r="H362" i="20"/>
  <c r="Y364" i="16"/>
  <c r="Z364" i="16"/>
  <c r="F361" i="20"/>
  <c r="G361" i="20"/>
  <c r="H361" i="20"/>
  <c r="Y363" i="16"/>
  <c r="Z363" i="16"/>
  <c r="F360" i="20"/>
  <c r="G360" i="20"/>
  <c r="H360" i="20"/>
  <c r="Y362" i="16"/>
  <c r="Z362" i="16"/>
  <c r="F359" i="20"/>
  <c r="G359" i="20"/>
  <c r="H359" i="20"/>
  <c r="Y361" i="16"/>
  <c r="Z361" i="16"/>
  <c r="F358" i="20"/>
  <c r="G358" i="20"/>
  <c r="H358" i="20"/>
  <c r="Y360" i="16"/>
  <c r="Z360" i="16"/>
  <c r="F357" i="20"/>
  <c r="G357" i="20"/>
  <c r="H357" i="20"/>
  <c r="Y359" i="16"/>
  <c r="Z359" i="16"/>
  <c r="F356" i="20"/>
  <c r="G356" i="20"/>
  <c r="H356" i="20"/>
  <c r="Y358" i="16"/>
  <c r="Z358" i="16"/>
  <c r="F355" i="20"/>
  <c r="G355" i="20"/>
  <c r="H355" i="20"/>
  <c r="Y357" i="16"/>
  <c r="Z357" i="16"/>
  <c r="F354" i="20"/>
  <c r="G354" i="20"/>
  <c r="H354" i="20"/>
  <c r="Y356" i="16"/>
  <c r="Z356" i="16"/>
  <c r="F353" i="20"/>
  <c r="G353" i="20"/>
  <c r="H353" i="20"/>
  <c r="Y355" i="16"/>
  <c r="Z355" i="16"/>
  <c r="F352" i="20"/>
  <c r="G352" i="20"/>
  <c r="H352" i="20"/>
  <c r="Y354" i="16"/>
  <c r="Z354" i="16"/>
  <c r="F351" i="20"/>
  <c r="G351" i="20"/>
  <c r="H351" i="20"/>
  <c r="Y353" i="16"/>
  <c r="Z353" i="16"/>
  <c r="F350" i="20"/>
  <c r="G350" i="20"/>
  <c r="H350" i="20"/>
  <c r="Y352" i="16"/>
  <c r="Z352" i="16"/>
  <c r="F349" i="20"/>
  <c r="G349" i="20"/>
  <c r="H349" i="20"/>
  <c r="Y351" i="16"/>
  <c r="Z351" i="16"/>
  <c r="F348" i="20"/>
  <c r="G348" i="20"/>
  <c r="H348" i="20"/>
  <c r="Y350" i="16"/>
  <c r="Z350" i="16"/>
  <c r="F347" i="20"/>
  <c r="G347" i="20"/>
  <c r="H347" i="20"/>
  <c r="Y349" i="16"/>
  <c r="Z349" i="16"/>
  <c r="F346" i="20"/>
  <c r="G346" i="20"/>
  <c r="H346" i="20"/>
  <c r="Y348" i="16"/>
  <c r="Z348" i="16"/>
  <c r="F345" i="20"/>
  <c r="G345" i="20"/>
  <c r="H345" i="20"/>
  <c r="Y347" i="16"/>
  <c r="Z347" i="16"/>
  <c r="F344" i="20"/>
  <c r="G344" i="20"/>
  <c r="H344" i="20"/>
  <c r="Y346" i="16"/>
  <c r="Z346" i="16"/>
  <c r="F343" i="20"/>
  <c r="G343" i="20"/>
  <c r="H343" i="20"/>
  <c r="Y345" i="16"/>
  <c r="Z345" i="16"/>
  <c r="F342" i="20"/>
  <c r="G342" i="20"/>
  <c r="H342" i="20"/>
  <c r="Y344" i="16"/>
  <c r="Z344" i="16"/>
  <c r="F341" i="20"/>
  <c r="G341" i="20"/>
  <c r="H341" i="20"/>
  <c r="Y343" i="16"/>
  <c r="Z343" i="16"/>
  <c r="F340" i="20"/>
  <c r="G340" i="20"/>
  <c r="H340" i="20"/>
  <c r="Y342" i="11"/>
  <c r="Z342" i="11"/>
  <c r="Y342" i="4"/>
  <c r="Z342" i="4"/>
  <c r="Y342" i="5"/>
  <c r="Z342" i="5"/>
  <c r="Y342" i="7"/>
  <c r="Z342" i="7"/>
  <c r="Y342" i="8"/>
  <c r="Z342" i="8"/>
  <c r="Y342" i="9"/>
  <c r="Z342" i="9"/>
  <c r="Y342" i="10"/>
  <c r="Z342" i="10"/>
  <c r="Y342" i="12"/>
  <c r="Z342" i="12"/>
  <c r="Z342" i="6"/>
  <c r="Y342" i="6"/>
  <c r="Y342" i="13"/>
  <c r="Z342" i="13"/>
  <c r="Y342" i="14"/>
  <c r="Z342" i="14"/>
  <c r="Y342" i="15"/>
  <c r="Z342" i="15"/>
  <c r="Y342" i="17"/>
  <c r="Z342" i="17"/>
  <c r="Y341" i="14"/>
  <c r="Z341" i="14"/>
  <c r="Y341" i="16"/>
  <c r="Z341" i="16"/>
  <c r="F338" i="20"/>
  <c r="G338" i="20"/>
  <c r="H338" i="20"/>
  <c r="Y340" i="16"/>
  <c r="Z340" i="16"/>
  <c r="F337" i="20"/>
  <c r="G337" i="20"/>
  <c r="H337" i="20"/>
  <c r="Y340" i="14"/>
  <c r="Z340" i="14"/>
  <c r="Y339" i="14"/>
  <c r="Z339" i="14"/>
  <c r="Y339" i="16"/>
  <c r="Z339" i="16"/>
  <c r="F336" i="20"/>
  <c r="G336" i="20"/>
  <c r="H336" i="20"/>
  <c r="Y338" i="14"/>
  <c r="Z338" i="14"/>
  <c r="Y338" i="16"/>
  <c r="Z338" i="16"/>
  <c r="F335" i="20"/>
  <c r="G335" i="20"/>
  <c r="H335" i="20"/>
  <c r="Y337" i="16"/>
  <c r="Z337" i="16"/>
  <c r="F334" i="20"/>
  <c r="G334" i="20"/>
  <c r="H334" i="20"/>
  <c r="Y337" i="14"/>
  <c r="Z337" i="14"/>
  <c r="Y336" i="16"/>
  <c r="Z336" i="16"/>
  <c r="F333" i="20"/>
  <c r="G333" i="20"/>
  <c r="H333" i="20"/>
  <c r="Y336" i="14"/>
  <c r="Z336" i="14"/>
  <c r="Y335" i="16"/>
  <c r="Z335" i="16"/>
  <c r="F332" i="20"/>
  <c r="G332" i="20"/>
  <c r="H332" i="20"/>
  <c r="Y335" i="14"/>
  <c r="Z335" i="14"/>
  <c r="Y334" i="14"/>
  <c r="Z334" i="14"/>
  <c r="Y334" i="16"/>
  <c r="Z334" i="16"/>
  <c r="F331" i="20"/>
  <c r="G331" i="20"/>
  <c r="H331" i="20"/>
  <c r="Y333" i="14"/>
  <c r="Z333" i="14"/>
  <c r="Y333" i="16"/>
  <c r="Z333" i="16"/>
  <c r="F330" i="20"/>
  <c r="G330" i="20"/>
  <c r="H330" i="20"/>
  <c r="Y332" i="16"/>
  <c r="Z332" i="16"/>
  <c r="F329" i="20"/>
  <c r="G329" i="20"/>
  <c r="H329" i="20"/>
  <c r="Y332" i="14"/>
  <c r="Z332" i="14"/>
  <c r="Y331" i="16"/>
  <c r="Z331" i="16"/>
  <c r="F328" i="20"/>
  <c r="G328" i="20"/>
  <c r="H328" i="20"/>
  <c r="Y331" i="14"/>
  <c r="Z331" i="14"/>
  <c r="Y330" i="14"/>
  <c r="Z330" i="14"/>
  <c r="Y330" i="16"/>
  <c r="Z330" i="16"/>
  <c r="F327" i="20"/>
  <c r="G327" i="20"/>
  <c r="H327" i="20"/>
  <c r="Y329" i="16"/>
  <c r="Z329" i="16"/>
  <c r="F326" i="20"/>
  <c r="G326" i="20"/>
  <c r="H326" i="20"/>
  <c r="Y329" i="14"/>
  <c r="Z329" i="14"/>
  <c r="Y328" i="14"/>
  <c r="Z328" i="14"/>
  <c r="Y328" i="16"/>
  <c r="Z328" i="16"/>
  <c r="F325" i="20"/>
  <c r="G325" i="20"/>
  <c r="H325" i="20"/>
  <c r="Y327" i="14"/>
  <c r="Z327" i="14"/>
  <c r="Y327" i="16"/>
  <c r="Z327" i="16"/>
  <c r="F324" i="20"/>
  <c r="G324" i="20"/>
  <c r="H324" i="20"/>
  <c r="Y326" i="14"/>
  <c r="Z326" i="14"/>
  <c r="Y326" i="16"/>
  <c r="Z326" i="16"/>
  <c r="F323" i="20"/>
  <c r="G323" i="20"/>
  <c r="H323" i="20"/>
  <c r="Y325" i="14"/>
  <c r="Z325" i="14"/>
  <c r="Y325" i="16"/>
  <c r="Z325" i="16"/>
  <c r="F322" i="20"/>
  <c r="G322" i="20"/>
  <c r="H322" i="20"/>
  <c r="Y324" i="16"/>
  <c r="Z324" i="16"/>
  <c r="F321" i="20"/>
  <c r="G321" i="20"/>
  <c r="H321" i="20"/>
  <c r="Y324" i="14"/>
  <c r="Z324" i="14"/>
  <c r="Y323" i="14"/>
  <c r="Z323" i="14"/>
  <c r="Y323" i="16"/>
  <c r="Z323" i="16"/>
  <c r="F320" i="20"/>
  <c r="G320" i="20"/>
  <c r="H320" i="20"/>
  <c r="Y322" i="16"/>
  <c r="Z322" i="16"/>
  <c r="F319" i="20"/>
  <c r="G319" i="20"/>
  <c r="H319" i="20"/>
  <c r="Y322" i="14"/>
  <c r="Z322" i="14"/>
  <c r="Y321" i="16"/>
  <c r="Z321" i="16"/>
  <c r="F318" i="20"/>
  <c r="G318" i="20"/>
  <c r="H318" i="20"/>
  <c r="Y321" i="14"/>
  <c r="Z321" i="14"/>
  <c r="Y320" i="16"/>
  <c r="Z320" i="16"/>
  <c r="F317" i="20"/>
  <c r="G317" i="20"/>
  <c r="H317" i="20"/>
  <c r="Y320" i="14"/>
  <c r="Z320" i="14"/>
  <c r="Y319" i="16"/>
  <c r="Z319" i="16"/>
  <c r="F316" i="20"/>
  <c r="G316" i="20"/>
  <c r="H316" i="20"/>
  <c r="Y319" i="14"/>
  <c r="Z319" i="14"/>
  <c r="Y318" i="16"/>
  <c r="Z318" i="16"/>
  <c r="F315" i="20"/>
  <c r="G315" i="20"/>
  <c r="H315" i="20"/>
  <c r="Y318" i="14"/>
  <c r="Z318" i="14"/>
  <c r="Y317" i="16"/>
  <c r="Z317" i="16"/>
  <c r="F314" i="20"/>
  <c r="G314" i="20"/>
  <c r="H314" i="20"/>
  <c r="Y317" i="14"/>
  <c r="Z317" i="14"/>
  <c r="Y316" i="14"/>
  <c r="Z316" i="14"/>
  <c r="Y316" i="16"/>
  <c r="Z316" i="16"/>
  <c r="F313" i="20"/>
  <c r="G313" i="20"/>
  <c r="H313" i="20"/>
  <c r="Y315" i="16"/>
  <c r="Z315" i="16"/>
  <c r="F312" i="20"/>
  <c r="G312" i="20"/>
  <c r="H312" i="20"/>
  <c r="Y315" i="14"/>
  <c r="Z315" i="14"/>
  <c r="Y314" i="16"/>
  <c r="Z314" i="16"/>
  <c r="F311" i="20"/>
  <c r="G311" i="20"/>
  <c r="H311" i="20"/>
  <c r="Y314" i="14"/>
  <c r="Z314" i="14"/>
  <c r="Y313" i="16"/>
  <c r="Z313" i="16"/>
  <c r="F310" i="20"/>
  <c r="G310" i="20"/>
  <c r="H310" i="20"/>
  <c r="Y313" i="14"/>
  <c r="Z313" i="14"/>
  <c r="Y312" i="14"/>
  <c r="Z312" i="14"/>
  <c r="Y312" i="16"/>
  <c r="Z312" i="16"/>
  <c r="F309" i="20"/>
  <c r="G309" i="20"/>
  <c r="H309" i="20"/>
  <c r="Y311" i="16"/>
  <c r="Z311" i="16"/>
  <c r="F308" i="20"/>
  <c r="G308" i="20"/>
  <c r="H308" i="20"/>
  <c r="Y311" i="14"/>
  <c r="Z311" i="14"/>
  <c r="Y310" i="16"/>
  <c r="Z310" i="16"/>
  <c r="F307" i="20"/>
  <c r="G307" i="20"/>
  <c r="H307" i="20"/>
  <c r="Y310" i="14"/>
  <c r="Z310" i="14"/>
  <c r="Y309" i="14"/>
  <c r="Z309" i="14"/>
  <c r="Y309" i="16"/>
  <c r="Z309" i="16"/>
  <c r="F306" i="20"/>
  <c r="G306" i="20"/>
  <c r="H306" i="20"/>
  <c r="Y308" i="16"/>
  <c r="Z308" i="16"/>
  <c r="F305" i="20"/>
  <c r="G305" i="20"/>
  <c r="H305" i="20"/>
  <c r="Y308" i="14"/>
  <c r="Z308" i="14"/>
  <c r="Y307" i="16"/>
  <c r="Z307" i="16"/>
  <c r="F304" i="20"/>
  <c r="G304" i="20"/>
  <c r="H304" i="20"/>
  <c r="Y307" i="14"/>
  <c r="Z307" i="14"/>
  <c r="Y306" i="14"/>
  <c r="Z306" i="14"/>
  <c r="Y306" i="16"/>
  <c r="Z306" i="16"/>
  <c r="F303" i="20"/>
  <c r="G303" i="20"/>
  <c r="H303" i="20"/>
  <c r="Y304" i="14"/>
  <c r="Z304" i="14"/>
  <c r="Y304" i="16"/>
  <c r="Z304" i="16"/>
  <c r="F301" i="20"/>
  <c r="G301" i="20"/>
  <c r="H301" i="20"/>
  <c r="Y303" i="16"/>
  <c r="Z303" i="16"/>
  <c r="F300" i="20"/>
  <c r="G300" i="20"/>
  <c r="H300" i="20"/>
  <c r="Y303" i="14"/>
  <c r="Z303" i="14"/>
  <c r="Y302" i="14"/>
  <c r="Z302" i="14"/>
  <c r="Y302" i="16"/>
  <c r="Z302" i="16"/>
  <c r="F299" i="20"/>
  <c r="G299" i="20"/>
  <c r="H299" i="20"/>
  <c r="Y301" i="16"/>
  <c r="Z301" i="16"/>
  <c r="F298" i="20"/>
  <c r="G298" i="20"/>
  <c r="H298" i="20"/>
  <c r="Y301" i="14"/>
  <c r="Z301" i="14"/>
  <c r="Y300" i="14"/>
  <c r="Z300" i="14"/>
  <c r="Y300" i="16"/>
  <c r="Z300" i="16"/>
  <c r="F297" i="20"/>
  <c r="G297" i="20"/>
  <c r="H297" i="20"/>
  <c r="Y299" i="14"/>
  <c r="Z299" i="14"/>
  <c r="Y299" i="16"/>
  <c r="Z299" i="16"/>
  <c r="F296" i="20"/>
  <c r="G296" i="20"/>
  <c r="H296" i="20"/>
  <c r="Y298" i="16"/>
  <c r="Z298" i="16"/>
  <c r="F295" i="20"/>
  <c r="G295" i="20"/>
  <c r="H295" i="20"/>
  <c r="Y298" i="14"/>
  <c r="Z298" i="14"/>
  <c r="Y297" i="14"/>
  <c r="Z297" i="14"/>
  <c r="Y297" i="16"/>
  <c r="Z297" i="16"/>
  <c r="F294" i="20"/>
  <c r="G294" i="20"/>
  <c r="H294" i="20"/>
  <c r="Y296" i="16"/>
  <c r="Z296" i="16"/>
  <c r="F293" i="20"/>
  <c r="G293" i="20"/>
  <c r="H293" i="20"/>
  <c r="Y296" i="14"/>
  <c r="Z296" i="14"/>
  <c r="Z295" i="16"/>
  <c r="Y295" i="16"/>
  <c r="F292" i="20"/>
  <c r="G292" i="20"/>
  <c r="H292" i="20"/>
  <c r="Y295" i="14"/>
  <c r="Z295" i="14"/>
  <c r="Y294" i="16"/>
  <c r="Z294" i="16"/>
  <c r="F291" i="20"/>
  <c r="G291" i="20"/>
  <c r="H291" i="20"/>
  <c r="Y294" i="14"/>
  <c r="Z294" i="14"/>
  <c r="Y293" i="16"/>
  <c r="Z293" i="16"/>
  <c r="F290" i="20"/>
  <c r="G290" i="20"/>
  <c r="H290" i="20"/>
  <c r="Y293" i="14"/>
  <c r="Z293" i="14"/>
  <c r="Z292" i="16"/>
  <c r="Y292" i="16"/>
  <c r="F289" i="20"/>
  <c r="G289" i="20"/>
  <c r="H289" i="20"/>
  <c r="Y292" i="14"/>
  <c r="Z292" i="14"/>
  <c r="Y291" i="14"/>
  <c r="Z291" i="14"/>
  <c r="Z291" i="16"/>
  <c r="Y291" i="16"/>
  <c r="F288" i="20"/>
  <c r="G288" i="20"/>
  <c r="H288" i="20"/>
  <c r="Y290" i="16"/>
  <c r="Z290" i="16"/>
  <c r="F287" i="20"/>
  <c r="G287" i="20"/>
  <c r="H287" i="20"/>
  <c r="Y290" i="14"/>
  <c r="Z290" i="14"/>
  <c r="Y289" i="14"/>
  <c r="Z289" i="14"/>
  <c r="Z289" i="16"/>
  <c r="Y289" i="16"/>
  <c r="F286" i="20"/>
  <c r="G286" i="20"/>
  <c r="H286" i="20"/>
  <c r="Y288" i="14"/>
  <c r="Z288" i="14"/>
  <c r="Y288" i="16"/>
  <c r="Z288" i="16"/>
  <c r="F285" i="20"/>
  <c r="G285" i="20"/>
  <c r="H285" i="20"/>
  <c r="Y287" i="16"/>
  <c r="Z287" i="16"/>
  <c r="F284" i="20"/>
  <c r="G284" i="20"/>
  <c r="H284" i="20"/>
  <c r="Y287" i="14"/>
  <c r="Z287" i="14"/>
  <c r="Y286" i="16"/>
  <c r="Z286" i="16"/>
  <c r="F283" i="20"/>
  <c r="G283" i="20"/>
  <c r="H283" i="20"/>
  <c r="Y286" i="14"/>
  <c r="Z286" i="14"/>
  <c r="Y285" i="14"/>
  <c r="Z285" i="14"/>
  <c r="Y285" i="16"/>
  <c r="Z285" i="16"/>
  <c r="F282" i="20"/>
  <c r="G282" i="20"/>
  <c r="H282" i="20"/>
  <c r="Y284" i="14"/>
  <c r="Z284" i="14"/>
  <c r="Y284" i="16"/>
  <c r="Z284" i="16"/>
  <c r="F281" i="20"/>
  <c r="G281" i="20"/>
  <c r="H281" i="20"/>
  <c r="Y283" i="16"/>
  <c r="Z283" i="16"/>
  <c r="F280" i="20"/>
  <c r="G280" i="20"/>
  <c r="H280" i="20"/>
  <c r="Y283" i="14"/>
  <c r="Z283" i="14"/>
  <c r="Y282" i="14"/>
  <c r="Z282" i="14"/>
  <c r="Y282" i="16"/>
  <c r="Z282" i="16"/>
  <c r="F279" i="20"/>
  <c r="G279" i="20"/>
  <c r="H279" i="20"/>
  <c r="Y281" i="16"/>
  <c r="Z281" i="16"/>
  <c r="F278" i="20"/>
  <c r="G278" i="20"/>
  <c r="H278" i="20"/>
  <c r="Y281" i="14"/>
  <c r="Z281" i="14"/>
  <c r="Y280" i="14"/>
  <c r="Z280" i="14"/>
  <c r="Y280" i="16"/>
  <c r="Z280" i="16"/>
  <c r="F277" i="20"/>
  <c r="G277" i="20"/>
  <c r="H277" i="20"/>
  <c r="Y279" i="16"/>
  <c r="Z279" i="16"/>
  <c r="F276" i="20"/>
  <c r="G276" i="20"/>
  <c r="H276" i="20"/>
  <c r="Y278" i="16"/>
  <c r="Z278" i="16"/>
  <c r="F275" i="20"/>
  <c r="G275" i="20"/>
  <c r="H275" i="20"/>
  <c r="Z277" i="16"/>
  <c r="Y277" i="16"/>
  <c r="F274" i="20"/>
  <c r="G274" i="20"/>
  <c r="H274" i="20"/>
  <c r="Y276" i="16"/>
  <c r="Z276" i="16"/>
  <c r="F273" i="20"/>
  <c r="G273" i="20"/>
  <c r="H273" i="20"/>
  <c r="Y275" i="16"/>
  <c r="Z275" i="16"/>
  <c r="F272" i="20"/>
  <c r="G272" i="20"/>
  <c r="H272" i="20"/>
  <c r="Y274" i="16"/>
  <c r="Z274" i="16"/>
  <c r="F271" i="20"/>
  <c r="G271" i="20"/>
  <c r="H271" i="20"/>
  <c r="Z273" i="16"/>
  <c r="Y273" i="16"/>
  <c r="F270" i="20"/>
  <c r="G270" i="20"/>
  <c r="H270" i="20"/>
  <c r="Y272" i="16"/>
  <c r="Z272" i="16"/>
  <c r="F269" i="20"/>
  <c r="G269" i="20"/>
  <c r="H269" i="20"/>
  <c r="Y271" i="16"/>
  <c r="Z271" i="16"/>
  <c r="F268" i="20"/>
  <c r="G268" i="20"/>
  <c r="H268" i="20"/>
  <c r="Y270" i="16"/>
  <c r="Z270" i="16"/>
  <c r="F267" i="20"/>
  <c r="G267" i="20"/>
  <c r="H267" i="20"/>
  <c r="Y269" i="16"/>
  <c r="Z269" i="16"/>
  <c r="F266" i="20"/>
  <c r="G266" i="20"/>
  <c r="H266" i="20"/>
  <c r="Y268" i="16"/>
  <c r="Z268" i="16"/>
  <c r="F265" i="20"/>
  <c r="G265" i="20"/>
  <c r="H265" i="20"/>
  <c r="Y267" i="16"/>
  <c r="Z267" i="16"/>
  <c r="F264" i="20"/>
  <c r="G264" i="20"/>
  <c r="H264" i="20"/>
  <c r="Y266" i="16"/>
  <c r="Z266" i="16"/>
  <c r="F263" i="20"/>
  <c r="G263" i="20"/>
  <c r="H263" i="20"/>
  <c r="Y265" i="16"/>
  <c r="Z265" i="16"/>
  <c r="F262" i="20"/>
  <c r="G262" i="20"/>
  <c r="H262" i="20"/>
  <c r="Y264" i="16"/>
  <c r="Z264" i="16"/>
  <c r="F261" i="20"/>
  <c r="G261" i="20"/>
  <c r="H261" i="20"/>
  <c r="Y263" i="16"/>
  <c r="Z263" i="16"/>
  <c r="F260" i="20"/>
  <c r="G260" i="20"/>
  <c r="H260" i="20"/>
  <c r="Y262" i="16"/>
  <c r="Z262" i="16"/>
  <c r="F259" i="20"/>
  <c r="G259" i="20"/>
  <c r="H259" i="20"/>
  <c r="Y261" i="16"/>
  <c r="Z261" i="16"/>
  <c r="F258" i="20"/>
  <c r="G258" i="20"/>
  <c r="H258" i="20"/>
  <c r="Y260" i="16"/>
  <c r="Z260" i="16"/>
  <c r="F257" i="20"/>
  <c r="G257" i="20"/>
  <c r="H257" i="20"/>
  <c r="Y258" i="16"/>
  <c r="Z258" i="16"/>
  <c r="Y257" i="16"/>
  <c r="Z257" i="16"/>
  <c r="F254" i="20"/>
  <c r="G254" i="20"/>
  <c r="H254" i="20"/>
  <c r="Y252" i="16"/>
  <c r="Z252" i="16"/>
  <c r="F249" i="20"/>
  <c r="G249" i="20"/>
  <c r="H249" i="20"/>
  <c r="Z250" i="16"/>
  <c r="Y250" i="16"/>
  <c r="F247" i="20"/>
  <c r="G247" i="20"/>
  <c r="H247" i="20"/>
  <c r="Y249" i="16"/>
  <c r="Z249" i="16"/>
  <c r="F246" i="20"/>
  <c r="G246" i="20"/>
  <c r="H246" i="20"/>
  <c r="Z246" i="16"/>
  <c r="Y246" i="16"/>
  <c r="F243" i="20"/>
  <c r="G243" i="20"/>
  <c r="H243" i="20"/>
  <c r="Y245" i="16"/>
  <c r="Z245" i="16"/>
  <c r="F242" i="20"/>
  <c r="G242" i="20"/>
  <c r="H242" i="20"/>
  <c r="Y244" i="16"/>
  <c r="Z244" i="16"/>
  <c r="F241" i="20"/>
  <c r="G241" i="20"/>
  <c r="H241" i="20"/>
  <c r="Z243" i="16"/>
  <c r="Y243" i="16"/>
  <c r="F240" i="20"/>
  <c r="G240" i="20"/>
  <c r="H240" i="20"/>
  <c r="Y242" i="16"/>
  <c r="Z242" i="16"/>
  <c r="F239" i="20"/>
  <c r="G239" i="20"/>
  <c r="H239" i="20"/>
  <c r="Y241" i="16"/>
  <c r="Z241" i="16"/>
  <c r="F238" i="20"/>
  <c r="G238" i="20"/>
  <c r="H238" i="20"/>
  <c r="Y240" i="16"/>
  <c r="Z240" i="16"/>
  <c r="F237" i="20"/>
  <c r="G237" i="20"/>
  <c r="H237" i="20"/>
  <c r="Z239" i="16"/>
  <c r="Y239" i="16"/>
  <c r="F236" i="20"/>
  <c r="G236" i="20"/>
  <c r="H236" i="20"/>
  <c r="Y238" i="16"/>
  <c r="Z238" i="16"/>
  <c r="F235" i="20"/>
  <c r="G235" i="20"/>
  <c r="H235" i="20"/>
  <c r="Y237" i="16"/>
  <c r="Z237" i="16"/>
  <c r="F234" i="20"/>
  <c r="G234" i="20"/>
  <c r="H234" i="20"/>
  <c r="Y236" i="16"/>
  <c r="Z236" i="16"/>
  <c r="F233" i="20"/>
  <c r="G233" i="20"/>
  <c r="H233" i="20"/>
  <c r="Y235" i="16"/>
  <c r="Z235" i="16"/>
  <c r="F232" i="20"/>
  <c r="G232" i="20"/>
  <c r="H232" i="20"/>
  <c r="Z234" i="16"/>
  <c r="Y234" i="16"/>
  <c r="F231" i="20"/>
  <c r="G231" i="20"/>
  <c r="H231" i="20"/>
  <c r="Y233" i="16"/>
  <c r="Z233" i="16"/>
  <c r="F230" i="20"/>
  <c r="G230" i="20"/>
  <c r="H230" i="20"/>
  <c r="Y232" i="16"/>
  <c r="Z232" i="16"/>
  <c r="F229" i="20"/>
  <c r="G229" i="20"/>
  <c r="H229" i="20"/>
  <c r="Y231" i="16"/>
  <c r="Z231" i="16"/>
  <c r="F228" i="20"/>
  <c r="G228" i="20"/>
  <c r="H228" i="20"/>
  <c r="Y230" i="16"/>
  <c r="Z230" i="16"/>
  <c r="F227" i="20"/>
  <c r="G227" i="20"/>
  <c r="H227" i="20"/>
  <c r="Y229" i="16"/>
  <c r="Z229" i="16"/>
  <c r="F226" i="20"/>
  <c r="G226" i="20"/>
  <c r="H226" i="20"/>
  <c r="Y228" i="16"/>
  <c r="Z228" i="16"/>
  <c r="F225" i="20"/>
  <c r="G225" i="20"/>
  <c r="H225" i="20"/>
  <c r="Y227" i="16"/>
  <c r="Z227" i="16"/>
  <c r="F224" i="20"/>
  <c r="G224" i="20"/>
  <c r="H224" i="20"/>
  <c r="Z226" i="16"/>
  <c r="Y226" i="16"/>
  <c r="F223" i="20"/>
  <c r="G223" i="20"/>
  <c r="H223" i="20"/>
  <c r="Y225" i="16"/>
  <c r="Z225" i="16"/>
  <c r="F222" i="20"/>
  <c r="G222" i="20"/>
  <c r="H222" i="20"/>
  <c r="Y224" i="16"/>
  <c r="Z224" i="16"/>
  <c r="F221" i="20"/>
  <c r="G221" i="20"/>
  <c r="H221" i="20"/>
  <c r="Y223" i="16"/>
  <c r="Z223" i="16"/>
  <c r="F220" i="20"/>
  <c r="G220" i="20"/>
  <c r="H220" i="20"/>
  <c r="Z222" i="16"/>
  <c r="Y222" i="16"/>
  <c r="F219" i="20"/>
  <c r="G219" i="20"/>
  <c r="H219" i="20"/>
  <c r="Y221" i="16"/>
  <c r="Z221" i="16"/>
  <c r="F218" i="20"/>
  <c r="G218" i="20"/>
  <c r="H218" i="20"/>
  <c r="Y220" i="16"/>
  <c r="Z220" i="16"/>
  <c r="F217" i="20"/>
  <c r="G217" i="20"/>
  <c r="H217" i="20"/>
  <c r="Y219" i="16"/>
  <c r="Z219" i="16"/>
  <c r="F216" i="20"/>
  <c r="G216" i="20"/>
  <c r="H216" i="20"/>
  <c r="Y218" i="16"/>
  <c r="Z218" i="16"/>
  <c r="F215" i="20"/>
  <c r="G215" i="20"/>
  <c r="H215" i="20"/>
  <c r="Y217" i="16"/>
  <c r="Z217" i="16"/>
  <c r="F214" i="20"/>
  <c r="G214" i="20"/>
  <c r="H214" i="20"/>
  <c r="Y216" i="16"/>
  <c r="Z216" i="16"/>
  <c r="F213" i="20"/>
  <c r="G213" i="20"/>
  <c r="H213" i="20"/>
  <c r="Y215" i="16"/>
  <c r="Z215" i="16"/>
  <c r="F212" i="20"/>
  <c r="G212" i="20"/>
  <c r="H212" i="20"/>
  <c r="Y214" i="16"/>
  <c r="Z214" i="16"/>
  <c r="F211" i="20"/>
  <c r="G211" i="20"/>
  <c r="H211" i="20"/>
  <c r="Y213" i="16"/>
  <c r="Z213" i="16"/>
  <c r="F210" i="20"/>
  <c r="G210" i="20"/>
  <c r="H210" i="20"/>
  <c r="Y212" i="16"/>
  <c r="Z212" i="16"/>
  <c r="F209" i="20"/>
  <c r="G209" i="20"/>
  <c r="H209" i="20"/>
  <c r="Y211" i="16"/>
  <c r="Z211" i="16"/>
  <c r="F208" i="20"/>
  <c r="G208" i="20"/>
  <c r="H208" i="20"/>
  <c r="Y210" i="16"/>
  <c r="Z210" i="16"/>
  <c r="F207" i="20"/>
  <c r="G207" i="20"/>
  <c r="H207" i="20"/>
  <c r="Y209" i="16"/>
  <c r="Z209" i="16"/>
  <c r="F206" i="20"/>
  <c r="G206" i="20"/>
  <c r="H206" i="20"/>
  <c r="Y208" i="16"/>
  <c r="Z208" i="16"/>
  <c r="F205" i="20"/>
  <c r="G205" i="20"/>
  <c r="H205" i="20"/>
  <c r="Y207" i="16"/>
  <c r="Z207" i="16"/>
  <c r="F204" i="20"/>
  <c r="G204" i="20"/>
  <c r="H204" i="20"/>
  <c r="Y206" i="16"/>
  <c r="Z206" i="16"/>
  <c r="F203" i="20"/>
  <c r="G203" i="20"/>
  <c r="H203" i="20"/>
  <c r="Y205" i="16"/>
  <c r="Z205" i="16"/>
  <c r="F202" i="20"/>
  <c r="G202" i="20"/>
  <c r="H202" i="20"/>
  <c r="Y204" i="16"/>
  <c r="Z204" i="16"/>
  <c r="F201" i="20"/>
  <c r="G201" i="20"/>
  <c r="H201" i="20"/>
  <c r="Y203" i="16"/>
  <c r="Z203" i="16"/>
  <c r="F200" i="20"/>
  <c r="G200" i="20"/>
  <c r="H200" i="20"/>
  <c r="Y202" i="16"/>
  <c r="Z202" i="16"/>
  <c r="F199" i="20"/>
  <c r="G199" i="20"/>
  <c r="H199" i="20"/>
  <c r="Y201" i="16"/>
  <c r="Z201" i="16"/>
  <c r="F198" i="20"/>
  <c r="G198" i="20"/>
  <c r="H198" i="20"/>
  <c r="Y200" i="16"/>
  <c r="Z200" i="16"/>
  <c r="F197" i="20"/>
  <c r="G197" i="20"/>
  <c r="H197" i="20"/>
  <c r="Y199" i="16"/>
  <c r="Z199" i="16"/>
  <c r="F196" i="20"/>
  <c r="G196" i="20"/>
  <c r="H196" i="20"/>
  <c r="Z198" i="16"/>
  <c r="Y198" i="16"/>
  <c r="F195" i="20"/>
  <c r="G195" i="20"/>
  <c r="H195" i="20"/>
  <c r="Y197" i="16"/>
  <c r="Z197" i="16"/>
  <c r="F194" i="20"/>
  <c r="G194" i="20"/>
  <c r="H194" i="20"/>
  <c r="Y196" i="16"/>
  <c r="Z196" i="16"/>
  <c r="F193" i="20"/>
  <c r="G193" i="20"/>
  <c r="H193" i="20"/>
  <c r="Y195" i="16"/>
  <c r="Z195" i="16"/>
  <c r="F192" i="20"/>
  <c r="G192" i="20"/>
  <c r="H192" i="20"/>
  <c r="Y194" i="16"/>
  <c r="Z194" i="16"/>
  <c r="F191" i="20"/>
  <c r="G191" i="20"/>
  <c r="H191" i="20"/>
  <c r="Y193" i="16"/>
  <c r="Z193" i="16"/>
  <c r="F190" i="20"/>
  <c r="G190" i="20"/>
  <c r="H190" i="20"/>
  <c r="Y192" i="16"/>
  <c r="Z192" i="16"/>
  <c r="F189" i="20"/>
  <c r="G189" i="20"/>
  <c r="H189" i="20"/>
  <c r="Y188" i="16"/>
  <c r="Z188" i="16"/>
  <c r="F185" i="20"/>
  <c r="G185" i="20"/>
  <c r="H185" i="20"/>
  <c r="Y173" i="16"/>
  <c r="Z173" i="16"/>
  <c r="F170" i="20"/>
  <c r="G170" i="20"/>
  <c r="H170" i="20"/>
  <c r="Y172" i="16"/>
  <c r="Z172" i="16"/>
  <c r="F169" i="20"/>
  <c r="G169" i="20"/>
  <c r="H169" i="20"/>
  <c r="Y171" i="16"/>
  <c r="Z171" i="16"/>
  <c r="F168" i="20"/>
  <c r="G168" i="20"/>
  <c r="H168" i="20"/>
  <c r="Y170" i="16"/>
  <c r="Z170" i="16"/>
  <c r="F167" i="20"/>
  <c r="G167" i="20"/>
  <c r="H167" i="20"/>
  <c r="Y169" i="16"/>
  <c r="Z169" i="16"/>
  <c r="F166" i="20"/>
  <c r="G166" i="20"/>
  <c r="H166" i="20"/>
  <c r="Y168" i="16"/>
  <c r="Z168" i="16"/>
  <c r="F165" i="20"/>
  <c r="G165" i="20"/>
  <c r="H165" i="20"/>
  <c r="Y167" i="16"/>
  <c r="Z167" i="16"/>
  <c r="F164" i="20"/>
  <c r="G164" i="20"/>
  <c r="H164" i="20"/>
  <c r="Z166" i="16"/>
  <c r="Y166" i="16"/>
  <c r="F163" i="20"/>
  <c r="G163" i="20"/>
  <c r="H163" i="20"/>
  <c r="Y165" i="16"/>
  <c r="Z165" i="16"/>
  <c r="F162" i="20"/>
  <c r="G162" i="20"/>
  <c r="H162" i="20"/>
  <c r="Y164" i="16"/>
  <c r="Z164" i="16"/>
  <c r="F161" i="20"/>
  <c r="G161" i="20"/>
  <c r="H161" i="20"/>
  <c r="Y163" i="16"/>
  <c r="Z163" i="16"/>
  <c r="F160" i="20"/>
  <c r="G160" i="20"/>
  <c r="H160" i="20"/>
  <c r="Y162" i="16"/>
  <c r="Z162" i="16"/>
  <c r="F159" i="20"/>
  <c r="G159" i="20"/>
  <c r="H159" i="20"/>
  <c r="Y161" i="16"/>
  <c r="Z161" i="16"/>
  <c r="F158" i="20"/>
  <c r="G158" i="20"/>
  <c r="H158" i="20"/>
  <c r="Z160" i="16"/>
  <c r="Y160" i="16"/>
  <c r="F157" i="20"/>
  <c r="G157" i="20"/>
  <c r="H157" i="20"/>
  <c r="Y159" i="16"/>
  <c r="Z159" i="16"/>
  <c r="F156" i="20"/>
  <c r="G156" i="20"/>
  <c r="H156" i="20"/>
  <c r="Y158" i="16"/>
  <c r="Z158" i="16"/>
  <c r="F155" i="20"/>
  <c r="G155" i="20"/>
  <c r="H155" i="20"/>
  <c r="Z157" i="16"/>
  <c r="Y157" i="16"/>
  <c r="F154" i="20"/>
  <c r="G154" i="20"/>
  <c r="H154" i="20"/>
  <c r="Z156" i="16"/>
  <c r="Y156" i="16"/>
  <c r="F153" i="20"/>
  <c r="G153" i="20"/>
  <c r="H153" i="20"/>
  <c r="Y155" i="16"/>
  <c r="Z155" i="16"/>
  <c r="F152" i="20"/>
  <c r="G152" i="20"/>
  <c r="H152" i="20"/>
  <c r="Y154" i="16"/>
  <c r="Z154" i="16"/>
  <c r="F151" i="20"/>
  <c r="G151" i="20"/>
  <c r="H151" i="20"/>
  <c r="Y153" i="16"/>
  <c r="Z153" i="16"/>
  <c r="F150" i="20"/>
  <c r="G150" i="20"/>
  <c r="H150" i="20"/>
  <c r="Y152" i="16"/>
  <c r="Z152" i="16"/>
  <c r="F149" i="20"/>
  <c r="G149" i="20"/>
  <c r="H149" i="20"/>
  <c r="Y151" i="16"/>
  <c r="Z151" i="16"/>
  <c r="F148" i="20"/>
  <c r="G148" i="20"/>
  <c r="H148" i="20"/>
  <c r="Z150" i="16"/>
  <c r="Y150" i="16"/>
  <c r="F147" i="20"/>
  <c r="G147" i="20"/>
  <c r="H147" i="20"/>
  <c r="Y149" i="16"/>
  <c r="Z149" i="16"/>
  <c r="F146" i="20"/>
  <c r="G146" i="20"/>
  <c r="H146" i="20"/>
  <c r="Y148" i="16"/>
  <c r="Z148" i="16"/>
  <c r="F145" i="20"/>
  <c r="G145" i="20"/>
  <c r="H145" i="20"/>
  <c r="Y147" i="16"/>
  <c r="Z147" i="16"/>
  <c r="F144" i="20"/>
  <c r="G144" i="20"/>
  <c r="H144" i="20"/>
  <c r="Y146" i="16"/>
  <c r="Z146" i="16"/>
  <c r="F143" i="20"/>
  <c r="G143" i="20"/>
  <c r="H143" i="20"/>
  <c r="Z145" i="16"/>
  <c r="Y145" i="16"/>
  <c r="F142" i="20"/>
  <c r="G142" i="20"/>
  <c r="H142" i="20"/>
  <c r="Z144" i="16"/>
  <c r="Y144" i="16"/>
  <c r="F141" i="20"/>
  <c r="G141" i="20"/>
  <c r="H141" i="20"/>
  <c r="Y143" i="16"/>
  <c r="Z143" i="16"/>
  <c r="F140" i="20"/>
  <c r="G140" i="20"/>
  <c r="H140" i="20"/>
  <c r="Y142" i="16"/>
  <c r="Z142" i="16"/>
  <c r="F139" i="20"/>
  <c r="G139" i="20"/>
  <c r="H139" i="20"/>
  <c r="Z141" i="16"/>
  <c r="Y141" i="16"/>
  <c r="F138" i="20"/>
  <c r="G138" i="20"/>
  <c r="H138" i="20"/>
  <c r="Y140" i="16"/>
  <c r="Z140" i="16"/>
  <c r="F137" i="20"/>
  <c r="G137" i="20"/>
  <c r="H137" i="20"/>
  <c r="Z139" i="16"/>
  <c r="Y139" i="16"/>
  <c r="F136" i="20"/>
  <c r="G136" i="20"/>
  <c r="H136" i="20"/>
  <c r="Y138" i="16"/>
  <c r="Z138" i="16"/>
  <c r="F135" i="20"/>
  <c r="G135" i="20"/>
  <c r="H135" i="20"/>
  <c r="Y137" i="16"/>
  <c r="Z137" i="16"/>
  <c r="F134" i="20"/>
  <c r="G134" i="20"/>
  <c r="H134" i="20"/>
  <c r="Y136" i="16"/>
  <c r="Z136" i="16"/>
  <c r="F133" i="20"/>
  <c r="G133" i="20"/>
  <c r="H133" i="20"/>
  <c r="Y135" i="16"/>
  <c r="Z135" i="16"/>
  <c r="F132" i="20"/>
  <c r="G132" i="20"/>
  <c r="H132" i="20"/>
  <c r="Y134" i="16"/>
  <c r="Z134" i="16"/>
  <c r="F131" i="20"/>
  <c r="G131" i="20"/>
  <c r="H131" i="20"/>
  <c r="Y133" i="16"/>
  <c r="Z133" i="16"/>
  <c r="F130" i="20"/>
  <c r="G130" i="20"/>
  <c r="H130" i="20"/>
  <c r="Z132" i="16"/>
  <c r="Y132" i="16"/>
  <c r="F129" i="20"/>
  <c r="G129" i="20"/>
  <c r="H129" i="20"/>
  <c r="Y131" i="16"/>
  <c r="Z131" i="16"/>
  <c r="F128" i="20"/>
  <c r="G128" i="20"/>
  <c r="H128" i="20"/>
  <c r="Y130" i="16"/>
  <c r="Z130" i="16"/>
  <c r="F127" i="20"/>
  <c r="G127" i="20"/>
  <c r="H127" i="20"/>
  <c r="Y129" i="16"/>
  <c r="Z129" i="16"/>
  <c r="F126" i="20"/>
  <c r="G126" i="20"/>
  <c r="H126" i="20"/>
  <c r="Y128" i="16"/>
  <c r="Z128" i="16"/>
  <c r="F125" i="20"/>
  <c r="G125" i="20"/>
  <c r="H125" i="20"/>
  <c r="Y127" i="16"/>
  <c r="Z127" i="16"/>
  <c r="F124" i="20"/>
  <c r="G124" i="20"/>
  <c r="H124" i="20"/>
  <c r="Y126" i="16"/>
  <c r="Z126" i="16"/>
  <c r="F123" i="20"/>
  <c r="G123" i="20"/>
  <c r="H123" i="20"/>
  <c r="Y125" i="16"/>
  <c r="Z125" i="16"/>
  <c r="F122" i="20"/>
  <c r="G122" i="20"/>
  <c r="H122" i="20"/>
  <c r="Y124" i="16"/>
  <c r="Z124" i="16"/>
  <c r="F121" i="20"/>
  <c r="G121" i="20"/>
  <c r="H121" i="20"/>
  <c r="Y123" i="16"/>
  <c r="Z123" i="16"/>
  <c r="F120" i="20"/>
  <c r="G120" i="20"/>
  <c r="H120" i="20"/>
  <c r="Y122" i="16"/>
  <c r="Z122" i="16"/>
  <c r="F119" i="20"/>
  <c r="G119" i="20"/>
  <c r="H119" i="20"/>
  <c r="Y121" i="16"/>
  <c r="Z121" i="16"/>
  <c r="F118" i="20"/>
  <c r="G118" i="20"/>
  <c r="H118" i="20"/>
  <c r="Y120" i="16"/>
  <c r="Z120" i="16"/>
  <c r="F117" i="20"/>
  <c r="G117" i="20"/>
  <c r="H117" i="20"/>
  <c r="Y119" i="16"/>
  <c r="Z119" i="16"/>
  <c r="F116" i="20"/>
  <c r="G116" i="20"/>
  <c r="H116" i="20"/>
  <c r="Y118" i="16"/>
  <c r="Z118" i="16"/>
  <c r="F115" i="20"/>
  <c r="G115" i="20"/>
  <c r="H115" i="20"/>
  <c r="Z117" i="16"/>
  <c r="Y117" i="16"/>
  <c r="F114" i="20"/>
  <c r="G114" i="20"/>
  <c r="H114" i="20"/>
  <c r="Y116" i="16"/>
  <c r="Z116" i="16"/>
  <c r="F113" i="20"/>
  <c r="G113" i="20"/>
  <c r="H113" i="20"/>
  <c r="Y115" i="16"/>
  <c r="Z115" i="16"/>
  <c r="F112" i="20"/>
  <c r="G112" i="20"/>
  <c r="H112" i="20"/>
  <c r="Y114" i="16"/>
  <c r="Z114" i="16"/>
  <c r="F111" i="20"/>
  <c r="G111" i="20"/>
  <c r="H111" i="20"/>
  <c r="Y113" i="16"/>
  <c r="Z113" i="16"/>
  <c r="F110" i="20"/>
  <c r="G110" i="20"/>
  <c r="H110" i="20"/>
  <c r="Y112" i="16"/>
  <c r="Z112" i="16"/>
  <c r="F109" i="20"/>
  <c r="G109" i="20"/>
  <c r="H109" i="20"/>
  <c r="Y111" i="16"/>
  <c r="Z111" i="16"/>
  <c r="F108" i="20"/>
  <c r="G108" i="20"/>
  <c r="H108" i="20"/>
  <c r="Y110" i="16"/>
  <c r="Z110" i="16"/>
  <c r="F107" i="20"/>
  <c r="G107" i="20"/>
  <c r="H107" i="20"/>
  <c r="Y109" i="16"/>
  <c r="Z109" i="16"/>
  <c r="F106" i="20"/>
  <c r="G106" i="20"/>
  <c r="H106" i="20"/>
  <c r="Y108" i="16"/>
  <c r="Z108" i="16"/>
  <c r="F105" i="20"/>
  <c r="G105" i="20"/>
  <c r="H105" i="20"/>
  <c r="Y107" i="16"/>
  <c r="Z107" i="16"/>
  <c r="F104" i="20"/>
  <c r="G104" i="20"/>
  <c r="H104" i="20"/>
  <c r="Y106" i="16"/>
  <c r="Z106" i="16"/>
  <c r="F103" i="20"/>
  <c r="G103" i="20"/>
  <c r="H103" i="20"/>
  <c r="Y105" i="16"/>
  <c r="Z105" i="16"/>
  <c r="F102" i="20"/>
  <c r="G102" i="20"/>
  <c r="H102" i="20"/>
  <c r="Y104" i="16"/>
  <c r="Z104" i="16"/>
  <c r="F101" i="20"/>
  <c r="G101" i="20"/>
  <c r="H101" i="20"/>
  <c r="Y103" i="16"/>
  <c r="Z103" i="16"/>
  <c r="F100" i="20"/>
  <c r="G100" i="20"/>
  <c r="H100" i="20"/>
  <c r="Y102" i="16"/>
  <c r="Z102" i="16"/>
  <c r="F99" i="20"/>
  <c r="G99" i="20"/>
  <c r="H99" i="20"/>
  <c r="Z101" i="16"/>
  <c r="Y101" i="16"/>
  <c r="F98" i="20"/>
  <c r="G98" i="20"/>
  <c r="H98" i="20"/>
  <c r="Y100" i="16"/>
  <c r="Z100" i="16"/>
  <c r="F97" i="20"/>
  <c r="G97" i="20"/>
  <c r="H97" i="20"/>
  <c r="Y99" i="16"/>
  <c r="Z99" i="16"/>
  <c r="F96" i="20"/>
  <c r="G96" i="20"/>
  <c r="H96" i="20"/>
  <c r="Y98" i="16"/>
  <c r="Z98" i="16"/>
  <c r="F95" i="20"/>
  <c r="G95" i="20"/>
  <c r="H95" i="20"/>
  <c r="Y97" i="16"/>
  <c r="Z97" i="16"/>
  <c r="F94" i="20"/>
  <c r="G94" i="20"/>
  <c r="H94" i="20"/>
  <c r="Y96" i="16"/>
  <c r="Z96" i="16"/>
  <c r="F93" i="20"/>
  <c r="G93" i="20"/>
  <c r="H93" i="20"/>
  <c r="Y95" i="16"/>
  <c r="Z95" i="16"/>
  <c r="F92" i="20"/>
  <c r="G92" i="20"/>
  <c r="H92" i="20"/>
  <c r="Y94" i="16"/>
  <c r="Z94" i="16"/>
  <c r="F91" i="20"/>
  <c r="G91" i="20"/>
  <c r="H91" i="20"/>
  <c r="Y93" i="16"/>
  <c r="Z93" i="16"/>
  <c r="F90" i="20"/>
  <c r="G90" i="20"/>
  <c r="H90" i="20"/>
  <c r="Y92" i="16"/>
  <c r="Z92" i="16"/>
  <c r="F89" i="20"/>
  <c r="G89" i="20"/>
  <c r="H89" i="20"/>
  <c r="Y91" i="16"/>
  <c r="Z91" i="16"/>
  <c r="F88" i="20"/>
  <c r="G88" i="20"/>
  <c r="H88" i="20"/>
  <c r="Z90" i="16"/>
  <c r="Y90" i="16"/>
  <c r="F87" i="20"/>
  <c r="G87" i="20"/>
  <c r="H87" i="20"/>
  <c r="Y89" i="16"/>
  <c r="Z89" i="16"/>
  <c r="F86" i="20"/>
  <c r="G86" i="20"/>
  <c r="H86" i="20"/>
  <c r="Y88" i="16"/>
  <c r="Z88" i="16"/>
  <c r="F85" i="20"/>
  <c r="G85" i="20"/>
  <c r="H85" i="20"/>
  <c r="Y87" i="14"/>
  <c r="Z87" i="14"/>
  <c r="Y87" i="16"/>
  <c r="Z87" i="16"/>
  <c r="F84" i="20"/>
  <c r="G84" i="20"/>
  <c r="H84" i="20"/>
  <c r="Y86" i="14"/>
  <c r="Z86" i="14"/>
  <c r="Y86" i="16"/>
  <c r="Z86" i="16"/>
  <c r="F83" i="20"/>
  <c r="G83" i="20"/>
  <c r="H83" i="20"/>
  <c r="Y85" i="16"/>
  <c r="Z85" i="16"/>
  <c r="F82" i="20"/>
  <c r="G82" i="20"/>
  <c r="H82" i="20"/>
  <c r="Y85" i="14"/>
  <c r="Z85" i="14"/>
  <c r="Y84" i="14"/>
  <c r="Z84" i="14"/>
  <c r="Y84" i="16"/>
  <c r="Z84" i="16"/>
  <c r="F81" i="20"/>
  <c r="G81" i="20"/>
  <c r="H81" i="20"/>
  <c r="Y83" i="16"/>
  <c r="Z83" i="16"/>
  <c r="F80" i="20"/>
  <c r="G80" i="20"/>
  <c r="H80" i="20"/>
  <c r="Y83" i="14"/>
  <c r="Z83" i="14"/>
  <c r="Y82" i="16"/>
  <c r="Z82" i="16"/>
  <c r="F79" i="20"/>
  <c r="G79" i="20"/>
  <c r="H79" i="20"/>
  <c r="Y82" i="14"/>
  <c r="Z82" i="14"/>
  <c r="Y81" i="16"/>
  <c r="Z81" i="16"/>
  <c r="F78" i="20"/>
  <c r="G78" i="20"/>
  <c r="H78" i="20"/>
  <c r="Y81" i="14"/>
  <c r="Z81" i="14"/>
  <c r="Y80" i="16"/>
  <c r="Z80" i="16"/>
  <c r="F77" i="20"/>
  <c r="G77" i="20"/>
  <c r="H77" i="20"/>
  <c r="Y80" i="14"/>
  <c r="Z80" i="14"/>
  <c r="Y79" i="16"/>
  <c r="Z79" i="16"/>
  <c r="F76" i="20"/>
  <c r="G76" i="20"/>
  <c r="H76" i="20"/>
  <c r="Y79" i="14"/>
  <c r="Z79" i="14"/>
  <c r="Y78" i="16"/>
  <c r="Z78" i="16"/>
  <c r="F75" i="20"/>
  <c r="G75" i="20"/>
  <c r="H75" i="20"/>
  <c r="Y78" i="14"/>
  <c r="Z78" i="14"/>
  <c r="Y77" i="14"/>
  <c r="Z77" i="14"/>
  <c r="Y77" i="16"/>
  <c r="Z77" i="16"/>
  <c r="F74" i="20"/>
  <c r="G74" i="20"/>
  <c r="H74" i="20"/>
  <c r="Y76" i="14"/>
  <c r="Z76" i="14"/>
  <c r="Y76" i="16"/>
  <c r="Z76" i="16"/>
  <c r="F73" i="20"/>
  <c r="G73" i="20"/>
  <c r="H73" i="20"/>
  <c r="Y72" i="3"/>
  <c r="Q72" i="3"/>
  <c r="AG72" i="3"/>
  <c r="Z72" i="3"/>
  <c r="X75" i="5" s="1"/>
  <c r="R72" i="3"/>
  <c r="X75" i="4" s="1"/>
  <c r="AA72" i="3"/>
  <c r="X75" i="15" s="1"/>
  <c r="S72" i="3"/>
  <c r="AB72" i="3"/>
  <c r="X75" i="9" s="1"/>
  <c r="T72" i="3"/>
  <c r="X75" i="8" s="1"/>
  <c r="AC72" i="3"/>
  <c r="X75" i="7" s="1"/>
  <c r="U72" i="3"/>
  <c r="X75" i="6" s="1"/>
  <c r="AD72" i="3"/>
  <c r="X75" i="11" s="1"/>
  <c r="V72" i="3"/>
  <c r="X75" i="10" s="1"/>
  <c r="AE72" i="3"/>
  <c r="X75" i="13" s="1"/>
  <c r="W72" i="3"/>
  <c r="X75" i="12" s="1"/>
  <c r="AF72" i="3"/>
  <c r="X75" i="17" s="1"/>
  <c r="X72" i="3"/>
  <c r="Q71" i="3"/>
  <c r="Y71" i="3"/>
  <c r="AG71" i="3"/>
  <c r="Z71" i="3"/>
  <c r="X74" i="5" s="1"/>
  <c r="R71" i="3"/>
  <c r="X74" i="4" s="1"/>
  <c r="AA71" i="3"/>
  <c r="X74" i="15" s="1"/>
  <c r="S71" i="3"/>
  <c r="AB71" i="3"/>
  <c r="X74" i="9" s="1"/>
  <c r="T71" i="3"/>
  <c r="X74" i="8" s="1"/>
  <c r="AC71" i="3"/>
  <c r="X74" i="7" s="1"/>
  <c r="U71" i="3"/>
  <c r="X74" i="6" s="1"/>
  <c r="V71" i="3"/>
  <c r="X74" i="10" s="1"/>
  <c r="AD71" i="3"/>
  <c r="X74" i="11" s="1"/>
  <c r="AE71" i="3"/>
  <c r="X74" i="13" s="1"/>
  <c r="W71" i="3"/>
  <c r="X74" i="12" s="1"/>
  <c r="AF71" i="3"/>
  <c r="X74" i="17" s="1"/>
  <c r="X71" i="3"/>
  <c r="Q70" i="3"/>
  <c r="Y70" i="3"/>
  <c r="AG70" i="3"/>
  <c r="R70" i="3"/>
  <c r="X73" i="4" s="1"/>
  <c r="Z70" i="3"/>
  <c r="X73" i="5" s="1"/>
  <c r="S70" i="3"/>
  <c r="AA70" i="3"/>
  <c r="X73" i="15" s="1"/>
  <c r="T70" i="3"/>
  <c r="X73" i="8" s="1"/>
  <c r="AB70" i="3"/>
  <c r="X73" i="9" s="1"/>
  <c r="U70" i="3"/>
  <c r="X73" i="6" s="1"/>
  <c r="AC70" i="3"/>
  <c r="X73" i="7" s="1"/>
  <c r="V70" i="3"/>
  <c r="X73" i="10" s="1"/>
  <c r="AD70" i="3"/>
  <c r="X73" i="11" s="1"/>
  <c r="W70" i="3"/>
  <c r="X73" i="12" s="1"/>
  <c r="AE70" i="3"/>
  <c r="X73" i="13" s="1"/>
  <c r="X70" i="3"/>
  <c r="AF70" i="3"/>
  <c r="X73" i="17" s="1"/>
  <c r="Y69" i="3"/>
  <c r="Q69" i="3"/>
  <c r="AG69" i="3"/>
  <c r="Z69" i="3"/>
  <c r="X72" i="5" s="1"/>
  <c r="R69" i="3"/>
  <c r="X72" i="4" s="1"/>
  <c r="AA69" i="3"/>
  <c r="X72" i="15" s="1"/>
  <c r="S69" i="3"/>
  <c r="AB69" i="3"/>
  <c r="X72" i="9" s="1"/>
  <c r="T69" i="3"/>
  <c r="X72" i="8" s="1"/>
  <c r="AC69" i="3"/>
  <c r="X72" i="7" s="1"/>
  <c r="U69" i="3"/>
  <c r="X72" i="6" s="1"/>
  <c r="AD69" i="3"/>
  <c r="X72" i="11" s="1"/>
  <c r="V69" i="3"/>
  <c r="X72" i="10" s="1"/>
  <c r="AE69" i="3"/>
  <c r="X72" i="13" s="1"/>
  <c r="W69" i="3"/>
  <c r="X72" i="12" s="1"/>
  <c r="AF69" i="3"/>
  <c r="X72" i="17" s="1"/>
  <c r="X69" i="3"/>
  <c r="Q68" i="3"/>
  <c r="Y68" i="3"/>
  <c r="AG68" i="3"/>
  <c r="R68" i="3"/>
  <c r="X71" i="4" s="1"/>
  <c r="Z68" i="3"/>
  <c r="X71" i="5" s="1"/>
  <c r="S68" i="3"/>
  <c r="AA68" i="3"/>
  <c r="X71" i="15" s="1"/>
  <c r="T68" i="3"/>
  <c r="X71" i="8" s="1"/>
  <c r="AB68" i="3"/>
  <c r="X71" i="9" s="1"/>
  <c r="AC68" i="3"/>
  <c r="X71" i="7" s="1"/>
  <c r="U68" i="3"/>
  <c r="X71" i="6" s="1"/>
  <c r="V68" i="3"/>
  <c r="X71" i="10" s="1"/>
  <c r="AD68" i="3"/>
  <c r="X71" i="11" s="1"/>
  <c r="W68" i="3"/>
  <c r="X71" i="12" s="1"/>
  <c r="AE68" i="3"/>
  <c r="X71" i="13" s="1"/>
  <c r="X68" i="3"/>
  <c r="AF68" i="3"/>
  <c r="X71" i="17" s="1"/>
  <c r="Q67" i="3"/>
  <c r="Y67" i="3"/>
  <c r="AG67" i="3"/>
  <c r="R67" i="3"/>
  <c r="X70" i="4" s="1"/>
  <c r="Z67" i="3"/>
  <c r="X70" i="5" s="1"/>
  <c r="S67" i="3"/>
  <c r="AA67" i="3"/>
  <c r="X70" i="15" s="1"/>
  <c r="T67" i="3"/>
  <c r="X70" i="8" s="1"/>
  <c r="AB67" i="3"/>
  <c r="X70" i="9" s="1"/>
  <c r="U67" i="3"/>
  <c r="X70" i="6" s="1"/>
  <c r="AC67" i="3"/>
  <c r="X70" i="7" s="1"/>
  <c r="V67" i="3"/>
  <c r="X70" i="10" s="1"/>
  <c r="AD67" i="3"/>
  <c r="X70" i="11" s="1"/>
  <c r="W67" i="3"/>
  <c r="X70" i="12" s="1"/>
  <c r="AE67" i="3"/>
  <c r="X70" i="13" s="1"/>
  <c r="X67" i="3"/>
  <c r="AF67" i="3"/>
  <c r="X70" i="17" s="1"/>
  <c r="Q66" i="3"/>
  <c r="Y66" i="3"/>
  <c r="AG66" i="3"/>
  <c r="Z66" i="3"/>
  <c r="X69" i="5" s="1"/>
  <c r="R66" i="3"/>
  <c r="X69" i="4" s="1"/>
  <c r="S66" i="3"/>
  <c r="AA66" i="3"/>
  <c r="X69" i="15" s="1"/>
  <c r="T66" i="3"/>
  <c r="X69" i="8" s="1"/>
  <c r="AB66" i="3"/>
  <c r="X69" i="9" s="1"/>
  <c r="U66" i="3"/>
  <c r="X69" i="6" s="1"/>
  <c r="AC66" i="3"/>
  <c r="X69" i="7" s="1"/>
  <c r="AD66" i="3"/>
  <c r="X69" i="11" s="1"/>
  <c r="V66" i="3"/>
  <c r="X69" i="10" s="1"/>
  <c r="AE66" i="3"/>
  <c r="X69" i="13" s="1"/>
  <c r="W66" i="3"/>
  <c r="X69" i="12" s="1"/>
  <c r="AF66" i="3"/>
  <c r="X69" i="17" s="1"/>
  <c r="X66" i="3"/>
  <c r="Q65" i="3"/>
  <c r="Y65" i="3"/>
  <c r="AG65" i="3"/>
  <c r="R65" i="3"/>
  <c r="X68" i="4" s="1"/>
  <c r="Z65" i="3"/>
  <c r="X68" i="5" s="1"/>
  <c r="S65" i="3"/>
  <c r="AA65" i="3"/>
  <c r="X68" i="15" s="1"/>
  <c r="T65" i="3"/>
  <c r="X68" i="8" s="1"/>
  <c r="AB65" i="3"/>
  <c r="X68" i="9" s="1"/>
  <c r="U65" i="3"/>
  <c r="X68" i="6" s="1"/>
  <c r="AC65" i="3"/>
  <c r="X68" i="7" s="1"/>
  <c r="V65" i="3"/>
  <c r="X68" i="10" s="1"/>
  <c r="AD65" i="3"/>
  <c r="X68" i="11" s="1"/>
  <c r="W65" i="3"/>
  <c r="X68" i="12" s="1"/>
  <c r="AE65" i="3"/>
  <c r="X68" i="13" s="1"/>
  <c r="X65" i="3"/>
  <c r="AF65" i="3"/>
  <c r="X68" i="17" s="1"/>
  <c r="Y64" i="3"/>
  <c r="Q64" i="3"/>
  <c r="AG64" i="3"/>
  <c r="Z64" i="3"/>
  <c r="X67" i="5" s="1"/>
  <c r="R64" i="3"/>
  <c r="X67" i="4" s="1"/>
  <c r="AA64" i="3"/>
  <c r="X67" i="15" s="1"/>
  <c r="S64" i="3"/>
  <c r="AB64" i="3"/>
  <c r="X67" i="9" s="1"/>
  <c r="T64" i="3"/>
  <c r="X67" i="8" s="1"/>
  <c r="AC64" i="3"/>
  <c r="X67" i="7" s="1"/>
  <c r="U64" i="3"/>
  <c r="X67" i="6" s="1"/>
  <c r="V64" i="3"/>
  <c r="X67" i="10" s="1"/>
  <c r="AD64" i="3"/>
  <c r="X67" i="11" s="1"/>
  <c r="W64" i="3"/>
  <c r="X67" i="12" s="1"/>
  <c r="AE64" i="3"/>
  <c r="X67" i="13" s="1"/>
  <c r="X64" i="3"/>
  <c r="AF64" i="3"/>
  <c r="X67" i="17" s="1"/>
  <c r="Q63" i="3"/>
  <c r="Y63" i="3"/>
  <c r="AG63" i="3"/>
  <c r="R63" i="3"/>
  <c r="X66" i="4" s="1"/>
  <c r="Z63" i="3"/>
  <c r="X66" i="5" s="1"/>
  <c r="S63" i="3"/>
  <c r="AA63" i="3"/>
  <c r="X66" i="15" s="1"/>
  <c r="AB63" i="3"/>
  <c r="X66" i="9" s="1"/>
  <c r="T63" i="3"/>
  <c r="X66" i="8" s="1"/>
  <c r="AC63" i="3"/>
  <c r="X66" i="7" s="1"/>
  <c r="U63" i="3"/>
  <c r="X66" i="6" s="1"/>
  <c r="AD63" i="3"/>
  <c r="X66" i="11" s="1"/>
  <c r="V63" i="3"/>
  <c r="X66" i="10" s="1"/>
  <c r="AE63" i="3"/>
  <c r="X66" i="13" s="1"/>
  <c r="W63" i="3"/>
  <c r="X66" i="12" s="1"/>
  <c r="AF63" i="3"/>
  <c r="X66" i="17" s="1"/>
  <c r="X63" i="3"/>
  <c r="Y62" i="3"/>
  <c r="Q62" i="3"/>
  <c r="AG62" i="3"/>
  <c r="Z62" i="3"/>
  <c r="X65" i="5" s="1"/>
  <c r="R62" i="3"/>
  <c r="X65" i="4" s="1"/>
  <c r="S62" i="3"/>
  <c r="AA62" i="3"/>
  <c r="X65" i="15" s="1"/>
  <c r="AB62" i="3"/>
  <c r="X65" i="9" s="1"/>
  <c r="T62" i="3"/>
  <c r="X65" i="8" s="1"/>
  <c r="AC62" i="3"/>
  <c r="X65" i="7" s="1"/>
  <c r="U62" i="3"/>
  <c r="X65" i="6" s="1"/>
  <c r="AD62" i="3"/>
  <c r="X65" i="11" s="1"/>
  <c r="V62" i="3"/>
  <c r="X65" i="10" s="1"/>
  <c r="AE62" i="3"/>
  <c r="X65" i="13" s="1"/>
  <c r="W62" i="3"/>
  <c r="X65" i="12" s="1"/>
  <c r="AF62" i="3"/>
  <c r="X65" i="17" s="1"/>
  <c r="X62" i="3"/>
  <c r="Y61" i="3"/>
  <c r="Q61" i="3"/>
  <c r="AG61" i="3"/>
  <c r="R61" i="3"/>
  <c r="X64" i="4" s="1"/>
  <c r="Z61" i="3"/>
  <c r="X64" i="5" s="1"/>
  <c r="S61" i="3"/>
  <c r="AA61" i="3"/>
  <c r="X64" i="15" s="1"/>
  <c r="T61" i="3"/>
  <c r="X64" i="8" s="1"/>
  <c r="AB61" i="3"/>
  <c r="X64" i="9" s="1"/>
  <c r="AC61" i="3"/>
  <c r="X64" i="7" s="1"/>
  <c r="U61" i="3"/>
  <c r="X64" i="6" s="1"/>
  <c r="V61" i="3"/>
  <c r="X64" i="10" s="1"/>
  <c r="AD61" i="3"/>
  <c r="X64" i="11" s="1"/>
  <c r="W61" i="3"/>
  <c r="X64" i="12" s="1"/>
  <c r="AE61" i="3"/>
  <c r="X64" i="13" s="1"/>
  <c r="X61" i="3"/>
  <c r="AF61" i="3"/>
  <c r="X64" i="17" s="1"/>
  <c r="Y60" i="3"/>
  <c r="Q60" i="3"/>
  <c r="AG60" i="3"/>
  <c r="Z60" i="3"/>
  <c r="X63" i="5" s="1"/>
  <c r="R60" i="3"/>
  <c r="X63" i="4" s="1"/>
  <c r="S60" i="3"/>
  <c r="AA60" i="3"/>
  <c r="X63" i="15" s="1"/>
  <c r="T60" i="3"/>
  <c r="X63" i="8" s="1"/>
  <c r="AB60" i="3"/>
  <c r="X63" i="9" s="1"/>
  <c r="AC60" i="3"/>
  <c r="X63" i="7" s="1"/>
  <c r="U60" i="3"/>
  <c r="X63" i="6" s="1"/>
  <c r="V60" i="3"/>
  <c r="X63" i="10" s="1"/>
  <c r="AD60" i="3"/>
  <c r="X63" i="11" s="1"/>
  <c r="AE60" i="3"/>
  <c r="X63" i="13" s="1"/>
  <c r="W60" i="3"/>
  <c r="X63" i="12" s="1"/>
  <c r="AF60" i="3"/>
  <c r="X63" i="17" s="1"/>
  <c r="X60" i="3"/>
  <c r="Q59" i="3"/>
  <c r="Y59" i="3"/>
  <c r="AG59" i="3"/>
  <c r="Z59" i="3"/>
  <c r="X62" i="5" s="1"/>
  <c r="R59" i="3"/>
  <c r="X62" i="4" s="1"/>
  <c r="AA59" i="3"/>
  <c r="X62" i="15" s="1"/>
  <c r="S59" i="3"/>
  <c r="AB59" i="3"/>
  <c r="X62" i="9" s="1"/>
  <c r="T59" i="3"/>
  <c r="X62" i="8" s="1"/>
  <c r="AC59" i="3"/>
  <c r="X62" i="7" s="1"/>
  <c r="U59" i="3"/>
  <c r="X62" i="6" s="1"/>
  <c r="AD59" i="3"/>
  <c r="X62" i="11" s="1"/>
  <c r="V59" i="3"/>
  <c r="X62" i="10" s="1"/>
  <c r="AE59" i="3"/>
  <c r="X62" i="13" s="1"/>
  <c r="W59" i="3"/>
  <c r="X62" i="12" s="1"/>
  <c r="AF59" i="3"/>
  <c r="X62" i="17" s="1"/>
  <c r="X59" i="3"/>
  <c r="Q58" i="3"/>
  <c r="Y58" i="3"/>
  <c r="AG58" i="3"/>
  <c r="R58" i="3"/>
  <c r="X61" i="4" s="1"/>
  <c r="Z58" i="3"/>
  <c r="X61" i="5" s="1"/>
  <c r="S58" i="3"/>
  <c r="AA58" i="3"/>
  <c r="X61" i="15" s="1"/>
  <c r="T58" i="3"/>
  <c r="X61" i="8" s="1"/>
  <c r="AB58" i="3"/>
  <c r="X61" i="9" s="1"/>
  <c r="U58" i="3"/>
  <c r="X61" i="6" s="1"/>
  <c r="AC58" i="3"/>
  <c r="X61" i="7" s="1"/>
  <c r="V58" i="3"/>
  <c r="X61" i="10" s="1"/>
  <c r="AD58" i="3"/>
  <c r="X61" i="11" s="1"/>
  <c r="W58" i="3"/>
  <c r="X61" i="12" s="1"/>
  <c r="AE58" i="3"/>
  <c r="X61" i="13" s="1"/>
  <c r="AF58" i="3"/>
  <c r="X61" i="17" s="1"/>
  <c r="X58" i="3"/>
  <c r="Q57" i="3"/>
  <c r="Y57" i="3"/>
  <c r="AG57" i="3"/>
  <c r="R57" i="3"/>
  <c r="X60" i="4" s="1"/>
  <c r="Z57" i="3"/>
  <c r="X60" i="5" s="1"/>
  <c r="S57" i="3"/>
  <c r="AA57" i="3"/>
  <c r="X60" i="15" s="1"/>
  <c r="T57" i="3"/>
  <c r="X60" i="8" s="1"/>
  <c r="AB57" i="3"/>
  <c r="X60" i="9" s="1"/>
  <c r="AC57" i="3"/>
  <c r="X60" i="7" s="1"/>
  <c r="U57" i="3"/>
  <c r="X60" i="6" s="1"/>
  <c r="AD57" i="3"/>
  <c r="X60" i="11" s="1"/>
  <c r="V57" i="3"/>
  <c r="X60" i="10" s="1"/>
  <c r="AE57" i="3"/>
  <c r="X60" i="13" s="1"/>
  <c r="W57" i="3"/>
  <c r="X60" i="12" s="1"/>
  <c r="AF57" i="3"/>
  <c r="X60" i="17" s="1"/>
  <c r="X57" i="3"/>
  <c r="Y56" i="3"/>
  <c r="Q56" i="3"/>
  <c r="AG56" i="3"/>
  <c r="Z56" i="3"/>
  <c r="X59" i="5" s="1"/>
  <c r="R56" i="3"/>
  <c r="X59" i="4" s="1"/>
  <c r="AA56" i="3"/>
  <c r="X59" i="15" s="1"/>
  <c r="S56" i="3"/>
  <c r="AB56" i="3"/>
  <c r="X59" i="9" s="1"/>
  <c r="T56" i="3"/>
  <c r="X59" i="8" s="1"/>
  <c r="AC56" i="3"/>
  <c r="X59" i="7" s="1"/>
  <c r="U56" i="3"/>
  <c r="X59" i="6" s="1"/>
  <c r="AD56" i="3"/>
  <c r="X59" i="11" s="1"/>
  <c r="V56" i="3"/>
  <c r="X59" i="10" s="1"/>
  <c r="AE56" i="3"/>
  <c r="X59" i="13" s="1"/>
  <c r="W56" i="3"/>
  <c r="X59" i="12" s="1"/>
  <c r="AF56" i="3"/>
  <c r="X59" i="17" s="1"/>
  <c r="X56" i="3"/>
  <c r="Q55" i="3"/>
  <c r="Y55" i="3"/>
  <c r="AG55" i="3"/>
  <c r="R55" i="3"/>
  <c r="X58" i="4" s="1"/>
  <c r="Z55" i="3"/>
  <c r="X58" i="5" s="1"/>
  <c r="S55" i="3"/>
  <c r="AA55" i="3"/>
  <c r="X58" i="15" s="1"/>
  <c r="T55" i="3"/>
  <c r="X58" i="8" s="1"/>
  <c r="AB55" i="3"/>
  <c r="X58" i="9" s="1"/>
  <c r="U55" i="3"/>
  <c r="X58" i="6" s="1"/>
  <c r="AC55" i="3"/>
  <c r="X58" i="7" s="1"/>
  <c r="V55" i="3"/>
  <c r="X58" i="10" s="1"/>
  <c r="AD55" i="3"/>
  <c r="X58" i="11" s="1"/>
  <c r="AE55" i="3"/>
  <c r="X58" i="13" s="1"/>
  <c r="W55" i="3"/>
  <c r="X58" i="12" s="1"/>
  <c r="AF55" i="3"/>
  <c r="X58" i="17" s="1"/>
  <c r="X55" i="3"/>
  <c r="Q54" i="3"/>
  <c r="Y54" i="3"/>
  <c r="AG54" i="3"/>
  <c r="R54" i="3"/>
  <c r="X57" i="4" s="1"/>
  <c r="Z54" i="3"/>
  <c r="X57" i="5" s="1"/>
  <c r="S54" i="3"/>
  <c r="AA54" i="3"/>
  <c r="X57" i="15" s="1"/>
  <c r="T54" i="3"/>
  <c r="X57" i="8" s="1"/>
  <c r="AB54" i="3"/>
  <c r="X57" i="9" s="1"/>
  <c r="U54" i="3"/>
  <c r="X57" i="6" s="1"/>
  <c r="AC54" i="3"/>
  <c r="X57" i="7" s="1"/>
  <c r="V54" i="3"/>
  <c r="X57" i="10" s="1"/>
  <c r="AD54" i="3"/>
  <c r="X57" i="11" s="1"/>
  <c r="W54" i="3"/>
  <c r="X57" i="12" s="1"/>
  <c r="AE54" i="3"/>
  <c r="X57" i="13" s="1"/>
  <c r="X54" i="3"/>
  <c r="AF54" i="3"/>
  <c r="X57" i="17" s="1"/>
  <c r="Q53" i="3"/>
  <c r="Y53" i="3"/>
  <c r="AG53" i="3"/>
  <c r="R53" i="3"/>
  <c r="X56" i="4" s="1"/>
  <c r="Z53" i="3"/>
  <c r="X56" i="5" s="1"/>
  <c r="S53" i="3"/>
  <c r="AA53" i="3"/>
  <c r="X56" i="15" s="1"/>
  <c r="T53" i="3"/>
  <c r="X56" i="8" s="1"/>
  <c r="AB53" i="3"/>
  <c r="X56" i="9" s="1"/>
  <c r="U53" i="3"/>
  <c r="X56" i="6" s="1"/>
  <c r="AC53" i="3"/>
  <c r="X56" i="7" s="1"/>
  <c r="V53" i="3"/>
  <c r="X56" i="10" s="1"/>
  <c r="AD53" i="3"/>
  <c r="X56" i="11" s="1"/>
  <c r="AE53" i="3"/>
  <c r="X56" i="13" s="1"/>
  <c r="W53" i="3"/>
  <c r="X56" i="12" s="1"/>
  <c r="AF53" i="3"/>
  <c r="X56" i="17" s="1"/>
  <c r="X53" i="3"/>
  <c r="Y52" i="3"/>
  <c r="Q52" i="3"/>
  <c r="AG52" i="3"/>
  <c r="Z52" i="3"/>
  <c r="X55" i="5" s="1"/>
  <c r="R52" i="3"/>
  <c r="X55" i="4" s="1"/>
  <c r="AA52" i="3"/>
  <c r="X55" i="15" s="1"/>
  <c r="S52" i="3"/>
  <c r="T52" i="3"/>
  <c r="X55" i="8" s="1"/>
  <c r="AB52" i="3"/>
  <c r="X55" i="9" s="1"/>
  <c r="U52" i="3"/>
  <c r="X55" i="6" s="1"/>
  <c r="AC52" i="3"/>
  <c r="X55" i="7" s="1"/>
  <c r="V52" i="3"/>
  <c r="X55" i="10" s="1"/>
  <c r="AD52" i="3"/>
  <c r="X55" i="11" s="1"/>
  <c r="W52" i="3"/>
  <c r="X55" i="12" s="1"/>
  <c r="AE52" i="3"/>
  <c r="X55" i="13" s="1"/>
  <c r="X52" i="3"/>
  <c r="AF52" i="3"/>
  <c r="X55" i="17" s="1"/>
  <c r="Q51" i="3"/>
  <c r="Y51" i="3"/>
  <c r="AG51" i="3"/>
  <c r="R51" i="3"/>
  <c r="X54" i="4" s="1"/>
  <c r="Z51" i="3"/>
  <c r="X54" i="5" s="1"/>
  <c r="S51" i="3"/>
  <c r="AA51" i="3"/>
  <c r="X54" i="15" s="1"/>
  <c r="T51" i="3"/>
  <c r="X54" i="8" s="1"/>
  <c r="AB51" i="3"/>
  <c r="X54" i="9" s="1"/>
  <c r="U51" i="3"/>
  <c r="X54" i="6" s="1"/>
  <c r="AC51" i="3"/>
  <c r="X54" i="7" s="1"/>
  <c r="V51" i="3"/>
  <c r="X54" i="10" s="1"/>
  <c r="AD51" i="3"/>
  <c r="X54" i="11" s="1"/>
  <c r="W51" i="3"/>
  <c r="X54" i="12" s="1"/>
  <c r="AE51" i="3"/>
  <c r="X54" i="13" s="1"/>
  <c r="X51" i="3"/>
  <c r="AF51" i="3"/>
  <c r="X54" i="17" s="1"/>
  <c r="Y50" i="3"/>
  <c r="Q50" i="3"/>
  <c r="AG50" i="3"/>
  <c r="R50" i="3"/>
  <c r="X53" i="4" s="1"/>
  <c r="Z50" i="3"/>
  <c r="X53" i="5" s="1"/>
  <c r="S50" i="3"/>
  <c r="AA50" i="3"/>
  <c r="X53" i="15" s="1"/>
  <c r="AB50" i="3"/>
  <c r="X53" i="9" s="1"/>
  <c r="T50" i="3"/>
  <c r="X53" i="8" s="1"/>
  <c r="AC50" i="3"/>
  <c r="X53" i="7" s="1"/>
  <c r="U50" i="3"/>
  <c r="X53" i="6" s="1"/>
  <c r="AD50" i="3"/>
  <c r="X53" i="11" s="1"/>
  <c r="V50" i="3"/>
  <c r="X53" i="10" s="1"/>
  <c r="W50" i="3"/>
  <c r="X53" i="12" s="1"/>
  <c r="AE50" i="3"/>
  <c r="X53" i="13" s="1"/>
  <c r="X50" i="3"/>
  <c r="AF50" i="3"/>
  <c r="X53" i="17" s="1"/>
  <c r="Q49" i="3"/>
  <c r="Y49" i="3"/>
  <c r="AG49" i="3"/>
  <c r="R49" i="3"/>
  <c r="X52" i="4" s="1"/>
  <c r="Z49" i="3"/>
  <c r="X52" i="5" s="1"/>
  <c r="S49" i="3"/>
  <c r="AA49" i="3"/>
  <c r="X52" i="15" s="1"/>
  <c r="AB49" i="3"/>
  <c r="X52" i="9" s="1"/>
  <c r="T49" i="3"/>
  <c r="X52" i="8" s="1"/>
  <c r="AC49" i="3"/>
  <c r="X52" i="7" s="1"/>
  <c r="U49" i="3"/>
  <c r="X52" i="6" s="1"/>
  <c r="AD49" i="3"/>
  <c r="X52" i="11" s="1"/>
  <c r="V49" i="3"/>
  <c r="X52" i="10" s="1"/>
  <c r="AE49" i="3"/>
  <c r="X52" i="13" s="1"/>
  <c r="W49" i="3"/>
  <c r="X52" i="12" s="1"/>
  <c r="AF49" i="3"/>
  <c r="X52" i="17" s="1"/>
  <c r="X49" i="3"/>
  <c r="Q48" i="3"/>
  <c r="Y48" i="3"/>
  <c r="AG48" i="3"/>
  <c r="R48" i="3"/>
  <c r="X51" i="4" s="1"/>
  <c r="Z48" i="3"/>
  <c r="X51" i="5" s="1"/>
  <c r="S48" i="3"/>
  <c r="AA48" i="3"/>
  <c r="X51" i="15" s="1"/>
  <c r="T48" i="3"/>
  <c r="X51" i="8" s="1"/>
  <c r="AB48" i="3"/>
  <c r="X51" i="9" s="1"/>
  <c r="U48" i="3"/>
  <c r="X51" i="6" s="1"/>
  <c r="AC48" i="3"/>
  <c r="X51" i="7" s="1"/>
  <c r="AD48" i="3"/>
  <c r="X51" i="11" s="1"/>
  <c r="V48" i="3"/>
  <c r="X51" i="10" s="1"/>
  <c r="AE48" i="3"/>
  <c r="X51" i="13" s="1"/>
  <c r="W48" i="3"/>
  <c r="X51" i="12" s="1"/>
  <c r="AF48" i="3"/>
  <c r="X51" i="17" s="1"/>
  <c r="X48" i="3"/>
  <c r="Y47" i="3"/>
  <c r="Q47" i="3"/>
  <c r="AG47" i="3"/>
  <c r="Z47" i="3"/>
  <c r="X50" i="5" s="1"/>
  <c r="R47" i="3"/>
  <c r="X50" i="4" s="1"/>
  <c r="S47" i="3"/>
  <c r="AA47" i="3"/>
  <c r="X50" i="15" s="1"/>
  <c r="AB47" i="3"/>
  <c r="X50" i="9" s="1"/>
  <c r="T47" i="3"/>
  <c r="X50" i="8" s="1"/>
  <c r="AC47" i="3"/>
  <c r="X50" i="7" s="1"/>
  <c r="U47" i="3"/>
  <c r="X50" i="6" s="1"/>
  <c r="V47" i="3"/>
  <c r="X50" i="10" s="1"/>
  <c r="AD47" i="3"/>
  <c r="X50" i="11" s="1"/>
  <c r="AE47" i="3"/>
  <c r="X50" i="13" s="1"/>
  <c r="W47" i="3"/>
  <c r="X50" i="12" s="1"/>
  <c r="AF47" i="3"/>
  <c r="X50" i="17" s="1"/>
  <c r="X47" i="3"/>
  <c r="Q46" i="3"/>
  <c r="Y46" i="3"/>
  <c r="AG46" i="3"/>
  <c r="R46" i="3"/>
  <c r="X49" i="4" s="1"/>
  <c r="Z46" i="3"/>
  <c r="X49" i="5" s="1"/>
  <c r="AA46" i="3"/>
  <c r="X49" i="15" s="1"/>
  <c r="S46" i="3"/>
  <c r="AB46" i="3"/>
  <c r="X49" i="9" s="1"/>
  <c r="T46" i="3"/>
  <c r="X49" i="8" s="1"/>
  <c r="U46" i="3"/>
  <c r="X49" i="6" s="1"/>
  <c r="AC46" i="3"/>
  <c r="X49" i="7" s="1"/>
  <c r="V46" i="3"/>
  <c r="X49" i="10" s="1"/>
  <c r="AD46" i="3"/>
  <c r="X49" i="11" s="1"/>
  <c r="AE46" i="3"/>
  <c r="X49" i="13" s="1"/>
  <c r="W46" i="3"/>
  <c r="X49" i="12" s="1"/>
  <c r="AF46" i="3"/>
  <c r="X49" i="17" s="1"/>
  <c r="X46" i="3"/>
  <c r="Y45" i="3"/>
  <c r="Q45" i="3"/>
  <c r="AG45" i="3"/>
  <c r="Z45" i="3"/>
  <c r="X48" i="5" s="1"/>
  <c r="R45" i="3"/>
  <c r="X48" i="4" s="1"/>
  <c r="AA45" i="3"/>
  <c r="X48" i="15" s="1"/>
  <c r="S45" i="3"/>
  <c r="AB45" i="3"/>
  <c r="X48" i="9" s="1"/>
  <c r="T45" i="3"/>
  <c r="X48" i="8" s="1"/>
  <c r="AC45" i="3"/>
  <c r="X48" i="7" s="1"/>
  <c r="U45" i="3"/>
  <c r="X48" i="6" s="1"/>
  <c r="AD45" i="3"/>
  <c r="X48" i="11" s="1"/>
  <c r="V45" i="3"/>
  <c r="X48" i="10" s="1"/>
  <c r="AE45" i="3"/>
  <c r="X48" i="13" s="1"/>
  <c r="W45" i="3"/>
  <c r="X48" i="12" s="1"/>
  <c r="X45" i="3"/>
  <c r="AF45" i="3"/>
  <c r="X48" i="17" s="1"/>
  <c r="Q44" i="3"/>
  <c r="Y44" i="3"/>
  <c r="AG44" i="3"/>
  <c r="R44" i="3"/>
  <c r="X47" i="4" s="1"/>
  <c r="Z44" i="3"/>
  <c r="X47" i="5" s="1"/>
  <c r="S44" i="3"/>
  <c r="AA44" i="3"/>
  <c r="X47" i="15" s="1"/>
  <c r="T44" i="3"/>
  <c r="X47" i="8" s="1"/>
  <c r="AB44" i="3"/>
  <c r="X47" i="9" s="1"/>
  <c r="AC44" i="3"/>
  <c r="X47" i="7" s="1"/>
  <c r="U44" i="3"/>
  <c r="X47" i="6" s="1"/>
  <c r="AD44" i="3"/>
  <c r="X47" i="11" s="1"/>
  <c r="V44" i="3"/>
  <c r="X47" i="10" s="1"/>
  <c r="W44" i="3"/>
  <c r="X47" i="12" s="1"/>
  <c r="AE44" i="3"/>
  <c r="X47" i="13" s="1"/>
  <c r="AF44" i="3"/>
  <c r="X47" i="17" s="1"/>
  <c r="X44" i="3"/>
  <c r="Y43" i="3"/>
  <c r="Q43" i="3"/>
  <c r="AG43" i="3"/>
  <c r="Z43" i="3"/>
  <c r="X46" i="5" s="1"/>
  <c r="R43" i="3"/>
  <c r="X46" i="4" s="1"/>
  <c r="S43" i="3"/>
  <c r="AA43" i="3"/>
  <c r="X46" i="15" s="1"/>
  <c r="T43" i="3"/>
  <c r="X46" i="8" s="1"/>
  <c r="AB43" i="3"/>
  <c r="X46" i="9" s="1"/>
  <c r="U43" i="3"/>
  <c r="X46" i="6" s="1"/>
  <c r="AC43" i="3"/>
  <c r="X46" i="7" s="1"/>
  <c r="V43" i="3"/>
  <c r="X46" i="10" s="1"/>
  <c r="AD43" i="3"/>
  <c r="X46" i="11" s="1"/>
  <c r="W43" i="3"/>
  <c r="X46" i="12" s="1"/>
  <c r="AE43" i="3"/>
  <c r="X46" i="13" s="1"/>
  <c r="X43" i="3"/>
  <c r="AF43" i="3"/>
  <c r="X46" i="17" s="1"/>
  <c r="Y42" i="3"/>
  <c r="Q42" i="3"/>
  <c r="AG42" i="3"/>
  <c r="Z42" i="3"/>
  <c r="X45" i="5" s="1"/>
  <c r="R42" i="3"/>
  <c r="X45" i="4" s="1"/>
  <c r="S42" i="3"/>
  <c r="AA42" i="3"/>
  <c r="X45" i="15" s="1"/>
  <c r="AB42" i="3"/>
  <c r="X45" i="9" s="1"/>
  <c r="T42" i="3"/>
  <c r="X45" i="8" s="1"/>
  <c r="AC42" i="3"/>
  <c r="X45" i="7" s="1"/>
  <c r="U42" i="3"/>
  <c r="X45" i="6" s="1"/>
  <c r="AD42" i="3"/>
  <c r="X45" i="11" s="1"/>
  <c r="V42" i="3"/>
  <c r="X45" i="10" s="1"/>
  <c r="AE42" i="3"/>
  <c r="X45" i="13" s="1"/>
  <c r="W42" i="3"/>
  <c r="X45" i="12" s="1"/>
  <c r="AF42" i="3"/>
  <c r="X45" i="17" s="1"/>
  <c r="X42" i="3"/>
  <c r="Q41" i="3"/>
  <c r="Y41" i="3"/>
  <c r="AG41" i="3"/>
  <c r="R41" i="3"/>
  <c r="X44" i="4" s="1"/>
  <c r="Z41" i="3"/>
  <c r="X44" i="5" s="1"/>
  <c r="S41" i="3"/>
  <c r="AA41" i="3"/>
  <c r="X44" i="15" s="1"/>
  <c r="T41" i="3"/>
  <c r="X44" i="8" s="1"/>
  <c r="AB41" i="3"/>
  <c r="X44" i="9" s="1"/>
  <c r="U41" i="3"/>
  <c r="X44" i="6" s="1"/>
  <c r="AC41" i="3"/>
  <c r="X44" i="7" s="1"/>
  <c r="V41" i="3"/>
  <c r="X44" i="10" s="1"/>
  <c r="AD41" i="3"/>
  <c r="X44" i="11" s="1"/>
  <c r="W41" i="3"/>
  <c r="X44" i="12" s="1"/>
  <c r="AE41" i="3"/>
  <c r="X44" i="13" s="1"/>
  <c r="X41" i="3"/>
  <c r="AF41" i="3"/>
  <c r="X44" i="17" s="1"/>
  <c r="Y40" i="3"/>
  <c r="Q40" i="3"/>
  <c r="AG40" i="3"/>
  <c r="Z40" i="3"/>
  <c r="X43" i="5" s="1"/>
  <c r="R40" i="3"/>
  <c r="X43" i="4" s="1"/>
  <c r="AA40" i="3"/>
  <c r="X43" i="15" s="1"/>
  <c r="S40" i="3"/>
  <c r="T40" i="3"/>
  <c r="X43" i="8" s="1"/>
  <c r="AB40" i="3"/>
  <c r="X43" i="9" s="1"/>
  <c r="U40" i="3"/>
  <c r="X43" i="6" s="1"/>
  <c r="AC40" i="3"/>
  <c r="X43" i="7" s="1"/>
  <c r="V40" i="3"/>
  <c r="X43" i="10" s="1"/>
  <c r="AD40" i="3"/>
  <c r="X43" i="11" s="1"/>
  <c r="W40" i="3"/>
  <c r="X43" i="12" s="1"/>
  <c r="AE40" i="3"/>
  <c r="X43" i="13" s="1"/>
  <c r="X40" i="3"/>
  <c r="AF40" i="3"/>
  <c r="X43" i="17" s="1"/>
  <c r="Q39" i="3"/>
  <c r="Y39" i="3"/>
  <c r="AG39" i="3"/>
  <c r="R39" i="3"/>
  <c r="X42" i="4" s="1"/>
  <c r="Z39" i="3"/>
  <c r="X42" i="5" s="1"/>
  <c r="S39" i="3"/>
  <c r="AA39" i="3"/>
  <c r="X42" i="15" s="1"/>
  <c r="T39" i="3"/>
  <c r="X42" i="8" s="1"/>
  <c r="AB39" i="3"/>
  <c r="X42" i="9" s="1"/>
  <c r="U39" i="3"/>
  <c r="X42" i="6" s="1"/>
  <c r="AC39" i="3"/>
  <c r="X42" i="7" s="1"/>
  <c r="V39" i="3"/>
  <c r="X42" i="10" s="1"/>
  <c r="AD39" i="3"/>
  <c r="X42" i="11" s="1"/>
  <c r="W39" i="3"/>
  <c r="X42" i="12" s="1"/>
  <c r="AE39" i="3"/>
  <c r="X42" i="13" s="1"/>
  <c r="X39" i="3"/>
  <c r="AF39" i="3"/>
  <c r="X42" i="17" s="1"/>
  <c r="Q38" i="3"/>
  <c r="Y38" i="3"/>
  <c r="AG38" i="3"/>
  <c r="R38" i="3"/>
  <c r="X41" i="4" s="1"/>
  <c r="Z38" i="3"/>
  <c r="X41" i="5" s="1"/>
  <c r="AA38" i="3"/>
  <c r="X41" i="15" s="1"/>
  <c r="S38" i="3"/>
  <c r="T38" i="3"/>
  <c r="X41" i="8" s="1"/>
  <c r="AB38" i="3"/>
  <c r="X41" i="9" s="1"/>
  <c r="AC38" i="3"/>
  <c r="X41" i="7" s="1"/>
  <c r="U38" i="3"/>
  <c r="X41" i="6" s="1"/>
  <c r="AD38" i="3"/>
  <c r="X41" i="11" s="1"/>
  <c r="V38" i="3"/>
  <c r="X41" i="10" s="1"/>
  <c r="AE38" i="3"/>
  <c r="X41" i="13" s="1"/>
  <c r="W38" i="3"/>
  <c r="X41" i="12" s="1"/>
  <c r="AF38" i="3"/>
  <c r="X41" i="17" s="1"/>
  <c r="X38" i="3"/>
  <c r="Q37" i="3"/>
  <c r="Y37" i="3"/>
  <c r="AG37" i="3"/>
  <c r="R37" i="3"/>
  <c r="X40" i="4" s="1"/>
  <c r="Z37" i="3"/>
  <c r="X40" i="5" s="1"/>
  <c r="S37" i="3"/>
  <c r="AA37" i="3"/>
  <c r="X40" i="15" s="1"/>
  <c r="AB37" i="3"/>
  <c r="X40" i="9" s="1"/>
  <c r="T37" i="3"/>
  <c r="X40" i="8" s="1"/>
  <c r="AC37" i="3"/>
  <c r="X40" i="7" s="1"/>
  <c r="U37" i="3"/>
  <c r="X40" i="6" s="1"/>
  <c r="AD37" i="3"/>
  <c r="X40" i="11" s="1"/>
  <c r="V37" i="3"/>
  <c r="X40" i="10" s="1"/>
  <c r="AE37" i="3"/>
  <c r="X40" i="13" s="1"/>
  <c r="W37" i="3"/>
  <c r="X40" i="12" s="1"/>
  <c r="AF37" i="3"/>
  <c r="X40" i="17" s="1"/>
  <c r="X37" i="3"/>
  <c r="Y36" i="3"/>
  <c r="Q36" i="3"/>
  <c r="AG36" i="3"/>
  <c r="Z36" i="3"/>
  <c r="X39" i="5" s="1"/>
  <c r="R36" i="3"/>
  <c r="X39" i="4" s="1"/>
  <c r="AA36" i="3"/>
  <c r="X39" i="15" s="1"/>
  <c r="S36" i="3"/>
  <c r="AB36" i="3"/>
  <c r="X39" i="9" s="1"/>
  <c r="T36" i="3"/>
  <c r="X39" i="8" s="1"/>
  <c r="U36" i="3"/>
  <c r="X39" i="6" s="1"/>
  <c r="AC36" i="3"/>
  <c r="X39" i="7" s="1"/>
  <c r="V36" i="3"/>
  <c r="X39" i="10" s="1"/>
  <c r="AD36" i="3"/>
  <c r="X39" i="11" s="1"/>
  <c r="AE36" i="3"/>
  <c r="X39" i="13" s="1"/>
  <c r="W36" i="3"/>
  <c r="X39" i="12" s="1"/>
  <c r="AF36" i="3"/>
  <c r="X39" i="17" s="1"/>
  <c r="X36" i="3"/>
  <c r="Y35" i="3"/>
  <c r="Q35" i="3"/>
  <c r="AG35" i="3"/>
  <c r="Z35" i="3"/>
  <c r="X38" i="5" s="1"/>
  <c r="R35" i="3"/>
  <c r="X38" i="4" s="1"/>
  <c r="AA35" i="3"/>
  <c r="X38" i="15" s="1"/>
  <c r="S35" i="3"/>
  <c r="T35" i="3"/>
  <c r="X38" i="8" s="1"/>
  <c r="AB35" i="3"/>
  <c r="X38" i="9" s="1"/>
  <c r="AC35" i="3"/>
  <c r="X38" i="7" s="1"/>
  <c r="U35" i="3"/>
  <c r="X38" i="6" s="1"/>
  <c r="AD35" i="3"/>
  <c r="X38" i="11" s="1"/>
  <c r="V35" i="3"/>
  <c r="X38" i="10" s="1"/>
  <c r="AE35" i="3"/>
  <c r="X38" i="13" s="1"/>
  <c r="W35" i="3"/>
  <c r="X38" i="12" s="1"/>
  <c r="AF35" i="3"/>
  <c r="X38" i="17" s="1"/>
  <c r="X35" i="3"/>
  <c r="Q34" i="3"/>
  <c r="Y34" i="3"/>
  <c r="AG34" i="3"/>
  <c r="R34" i="3"/>
  <c r="X37" i="4" s="1"/>
  <c r="Z34" i="3"/>
  <c r="X37" i="5" s="1"/>
  <c r="S34" i="3"/>
  <c r="AA34" i="3"/>
  <c r="X37" i="15" s="1"/>
  <c r="T34" i="3"/>
  <c r="X37" i="8" s="1"/>
  <c r="AB34" i="3"/>
  <c r="X37" i="9" s="1"/>
  <c r="AC34" i="3"/>
  <c r="X37" i="7" s="1"/>
  <c r="U34" i="3"/>
  <c r="X37" i="6" s="1"/>
  <c r="AD34" i="3"/>
  <c r="X37" i="11" s="1"/>
  <c r="V34" i="3"/>
  <c r="X37" i="10" s="1"/>
  <c r="W34" i="3"/>
  <c r="X37" i="12" s="1"/>
  <c r="AE34" i="3"/>
  <c r="X37" i="13" s="1"/>
  <c r="X34" i="3"/>
  <c r="AF34" i="3"/>
  <c r="X37" i="17" s="1"/>
  <c r="Y33" i="3"/>
  <c r="Q33" i="3"/>
  <c r="AG33" i="3"/>
  <c r="Z33" i="3"/>
  <c r="X36" i="5" s="1"/>
  <c r="R33" i="3"/>
  <c r="X36" i="4" s="1"/>
  <c r="S33" i="3"/>
  <c r="AA33" i="3"/>
  <c r="X36" i="15" s="1"/>
  <c r="T33" i="3"/>
  <c r="X36" i="8" s="1"/>
  <c r="AB33" i="3"/>
  <c r="X36" i="9" s="1"/>
  <c r="U33" i="3"/>
  <c r="X36" i="6" s="1"/>
  <c r="AC33" i="3"/>
  <c r="X36" i="7" s="1"/>
  <c r="V33" i="3"/>
  <c r="X36" i="10" s="1"/>
  <c r="AD33" i="3"/>
  <c r="X36" i="11" s="1"/>
  <c r="W33" i="3"/>
  <c r="X36" i="12" s="1"/>
  <c r="AE33" i="3"/>
  <c r="X36" i="13" s="1"/>
  <c r="X33" i="3"/>
  <c r="AF33" i="3"/>
  <c r="X36" i="17" s="1"/>
  <c r="Q32" i="3"/>
  <c r="Y32" i="3"/>
  <c r="AG32" i="3"/>
  <c r="R32" i="3"/>
  <c r="X35" i="4" s="1"/>
  <c r="Z32" i="3"/>
  <c r="X35" i="5" s="1"/>
  <c r="S32" i="3"/>
  <c r="AA32" i="3"/>
  <c r="X35" i="15" s="1"/>
  <c r="T32" i="3"/>
  <c r="X35" i="8" s="1"/>
  <c r="AB32" i="3"/>
  <c r="X35" i="9" s="1"/>
  <c r="U32" i="3"/>
  <c r="X35" i="6" s="1"/>
  <c r="AC32" i="3"/>
  <c r="X35" i="7" s="1"/>
  <c r="V32" i="3"/>
  <c r="X35" i="10" s="1"/>
  <c r="AD32" i="3"/>
  <c r="X35" i="11" s="1"/>
  <c r="W32" i="3"/>
  <c r="X35" i="12" s="1"/>
  <c r="AE32" i="3"/>
  <c r="X35" i="13" s="1"/>
  <c r="X32" i="3"/>
  <c r="AF32" i="3"/>
  <c r="X35" i="17" s="1"/>
  <c r="Y31" i="3"/>
  <c r="Q31" i="3"/>
  <c r="AG31" i="3"/>
  <c r="Z31" i="3"/>
  <c r="X34" i="5" s="1"/>
  <c r="R31" i="3"/>
  <c r="X34" i="4" s="1"/>
  <c r="AA31" i="3"/>
  <c r="X34" i="15" s="1"/>
  <c r="S31" i="3"/>
  <c r="AB31" i="3"/>
  <c r="X34" i="9" s="1"/>
  <c r="T31" i="3"/>
  <c r="X34" i="8" s="1"/>
  <c r="AC31" i="3"/>
  <c r="X34" i="7" s="1"/>
  <c r="U31" i="3"/>
  <c r="X34" i="6" s="1"/>
  <c r="AD31" i="3"/>
  <c r="X34" i="11" s="1"/>
  <c r="V31" i="3"/>
  <c r="X34" i="10" s="1"/>
  <c r="AE31" i="3"/>
  <c r="X34" i="13" s="1"/>
  <c r="W31" i="3"/>
  <c r="X34" i="12" s="1"/>
  <c r="X31" i="3"/>
  <c r="AF31" i="3"/>
  <c r="X34" i="17" s="1"/>
  <c r="Q30" i="3"/>
  <c r="Y30" i="3"/>
  <c r="AG30" i="3"/>
  <c r="R30" i="3"/>
  <c r="X33" i="4" s="1"/>
  <c r="Z30" i="3"/>
  <c r="X33" i="5" s="1"/>
  <c r="AA30" i="3"/>
  <c r="X33" i="15" s="1"/>
  <c r="S30" i="3"/>
  <c r="T30" i="3"/>
  <c r="X33" i="8" s="1"/>
  <c r="AB30" i="3"/>
  <c r="X33" i="9" s="1"/>
  <c r="AC30" i="3"/>
  <c r="X33" i="7" s="1"/>
  <c r="U30" i="3"/>
  <c r="X33" i="6" s="1"/>
  <c r="AD30" i="3"/>
  <c r="X33" i="11" s="1"/>
  <c r="V30" i="3"/>
  <c r="X33" i="10" s="1"/>
  <c r="AE30" i="3"/>
  <c r="X33" i="13" s="1"/>
  <c r="W30" i="3"/>
  <c r="X33" i="12" s="1"/>
  <c r="AF30" i="3"/>
  <c r="X33" i="17" s="1"/>
  <c r="X30" i="3"/>
  <c r="Q29" i="3"/>
  <c r="Y29" i="3"/>
  <c r="AG29" i="3"/>
  <c r="Z29" i="3"/>
  <c r="X32" i="5" s="1"/>
  <c r="R29" i="3"/>
  <c r="X32" i="4" s="1"/>
  <c r="AA29" i="3"/>
  <c r="X32" i="15" s="1"/>
  <c r="S29" i="3"/>
  <c r="T29" i="3"/>
  <c r="X32" i="8" s="1"/>
  <c r="AB29" i="3"/>
  <c r="X32" i="9" s="1"/>
  <c r="U29" i="3"/>
  <c r="X32" i="6" s="1"/>
  <c r="AC29" i="3"/>
  <c r="X32" i="7" s="1"/>
  <c r="V29" i="3"/>
  <c r="X32" i="10" s="1"/>
  <c r="AD29" i="3"/>
  <c r="X32" i="11" s="1"/>
  <c r="W29" i="3"/>
  <c r="X32" i="12" s="1"/>
  <c r="AE29" i="3"/>
  <c r="X32" i="13" s="1"/>
  <c r="X29" i="3"/>
  <c r="AF29" i="3"/>
  <c r="X32" i="17" s="1"/>
  <c r="Q28" i="3"/>
  <c r="Y28" i="3"/>
  <c r="AG28" i="3"/>
  <c r="R28" i="3"/>
  <c r="X31" i="4" s="1"/>
  <c r="Z28" i="3"/>
  <c r="X31" i="5" s="1"/>
  <c r="S28" i="3"/>
  <c r="AA28" i="3"/>
  <c r="X31" i="15" s="1"/>
  <c r="T28" i="3"/>
  <c r="X31" i="8" s="1"/>
  <c r="AB28" i="3"/>
  <c r="X31" i="9" s="1"/>
  <c r="U28" i="3"/>
  <c r="X31" i="6" s="1"/>
  <c r="AC28" i="3"/>
  <c r="X31" i="7" s="1"/>
  <c r="V28" i="3"/>
  <c r="X31" i="10" s="1"/>
  <c r="AD28" i="3"/>
  <c r="X31" i="11" s="1"/>
  <c r="W28" i="3"/>
  <c r="X31" i="12" s="1"/>
  <c r="AE28" i="3"/>
  <c r="X31" i="13" s="1"/>
  <c r="X28" i="3"/>
  <c r="AF28" i="3"/>
  <c r="X31" i="17" s="1"/>
  <c r="Y27" i="3"/>
  <c r="Q27" i="3"/>
  <c r="AG27" i="3"/>
  <c r="Z27" i="3"/>
  <c r="X30" i="5" s="1"/>
  <c r="R27" i="3"/>
  <c r="X30" i="4" s="1"/>
  <c r="S27" i="3"/>
  <c r="AA27" i="3"/>
  <c r="X30" i="15" s="1"/>
  <c r="T27" i="3"/>
  <c r="X30" i="8" s="1"/>
  <c r="AB27" i="3"/>
  <c r="X30" i="9" s="1"/>
  <c r="U27" i="3"/>
  <c r="X30" i="6" s="1"/>
  <c r="AC27" i="3"/>
  <c r="X30" i="7" s="1"/>
  <c r="V27" i="3"/>
  <c r="X30" i="10" s="1"/>
  <c r="AD27" i="3"/>
  <c r="X30" i="11" s="1"/>
  <c r="W27" i="3"/>
  <c r="X30" i="12" s="1"/>
  <c r="AE27" i="3"/>
  <c r="X30" i="13" s="1"/>
  <c r="X27" i="3"/>
  <c r="AF27" i="3"/>
  <c r="X30" i="17" s="1"/>
  <c r="Q26" i="3"/>
  <c r="Y26" i="3"/>
  <c r="AG26" i="3"/>
  <c r="Z26" i="3"/>
  <c r="X29" i="5" s="1"/>
  <c r="R26" i="3"/>
  <c r="X29" i="4" s="1"/>
  <c r="S26" i="3"/>
  <c r="AA26" i="3"/>
  <c r="X29" i="15" s="1"/>
  <c r="T26" i="3"/>
  <c r="X29" i="8" s="1"/>
  <c r="AB26" i="3"/>
  <c r="X29" i="9" s="1"/>
  <c r="U26" i="3"/>
  <c r="X29" i="6" s="1"/>
  <c r="AC26" i="3"/>
  <c r="X29" i="7" s="1"/>
  <c r="V26" i="3"/>
  <c r="X29" i="10" s="1"/>
  <c r="AD26" i="3"/>
  <c r="X29" i="11" s="1"/>
  <c r="AE26" i="3"/>
  <c r="X29" i="13" s="1"/>
  <c r="W26" i="3"/>
  <c r="X29" i="12" s="1"/>
  <c r="AF26" i="3"/>
  <c r="X29" i="17" s="1"/>
  <c r="X26" i="3"/>
  <c r="Q25" i="3"/>
  <c r="Y25" i="3"/>
  <c r="AG25" i="3"/>
  <c r="R25" i="3"/>
  <c r="X28" i="4" s="1"/>
  <c r="Z25" i="3"/>
  <c r="X28" i="5" s="1"/>
  <c r="S25" i="3"/>
  <c r="AA25" i="3"/>
  <c r="X28" i="15" s="1"/>
  <c r="T25" i="3"/>
  <c r="X28" i="8" s="1"/>
  <c r="AB25" i="3"/>
  <c r="X28" i="9" s="1"/>
  <c r="U25" i="3"/>
  <c r="X28" i="6" s="1"/>
  <c r="AC25" i="3"/>
  <c r="X28" i="7" s="1"/>
  <c r="V25" i="3"/>
  <c r="X28" i="10" s="1"/>
  <c r="AD25" i="3"/>
  <c r="X28" i="11" s="1"/>
  <c r="W25" i="3"/>
  <c r="X28" i="12" s="1"/>
  <c r="AE25" i="3"/>
  <c r="X28" i="13" s="1"/>
  <c r="AF25" i="3"/>
  <c r="X28" i="17" s="1"/>
  <c r="X25" i="3"/>
  <c r="Y24" i="3"/>
  <c r="Q24" i="3"/>
  <c r="AG24" i="3"/>
  <c r="Z24" i="3"/>
  <c r="X27" i="5" s="1"/>
  <c r="R24" i="3"/>
  <c r="X27" i="4" s="1"/>
  <c r="AA24" i="3"/>
  <c r="X27" i="15" s="1"/>
  <c r="S24" i="3"/>
  <c r="AB24" i="3"/>
  <c r="X27" i="9" s="1"/>
  <c r="T24" i="3"/>
  <c r="X27" i="8" s="1"/>
  <c r="U24" i="3"/>
  <c r="X27" i="6" s="1"/>
  <c r="AC24" i="3"/>
  <c r="X27" i="7" s="1"/>
  <c r="V24" i="3"/>
  <c r="X27" i="10" s="1"/>
  <c r="AD24" i="3"/>
  <c r="X27" i="11" s="1"/>
  <c r="W24" i="3"/>
  <c r="X27" i="12" s="1"/>
  <c r="AE24" i="3"/>
  <c r="X27" i="13" s="1"/>
  <c r="X24" i="3"/>
  <c r="AF24" i="3"/>
  <c r="X27" i="17" s="1"/>
  <c r="Y23" i="3"/>
  <c r="Q23" i="3"/>
  <c r="AG23" i="3"/>
  <c r="Z23" i="3"/>
  <c r="X26" i="5" s="1"/>
  <c r="R23" i="3"/>
  <c r="X26" i="4" s="1"/>
  <c r="AA23" i="3"/>
  <c r="X26" i="15" s="1"/>
  <c r="S23" i="3"/>
  <c r="AB23" i="3"/>
  <c r="X26" i="9" s="1"/>
  <c r="T23" i="3"/>
  <c r="X26" i="8" s="1"/>
  <c r="AC23" i="3"/>
  <c r="X26" i="7" s="1"/>
  <c r="U23" i="3"/>
  <c r="X26" i="6" s="1"/>
  <c r="V23" i="3"/>
  <c r="X26" i="10" s="1"/>
  <c r="AD23" i="3"/>
  <c r="X26" i="11" s="1"/>
  <c r="W23" i="3"/>
  <c r="X26" i="12" s="1"/>
  <c r="AE23" i="3"/>
  <c r="X26" i="13" s="1"/>
  <c r="X23" i="3"/>
  <c r="AF23" i="3"/>
  <c r="X26" i="17" s="1"/>
  <c r="Q22" i="3"/>
  <c r="Y22" i="3"/>
  <c r="AG22" i="3"/>
  <c r="R22" i="3"/>
  <c r="X25" i="4" s="1"/>
  <c r="Z22" i="3"/>
  <c r="X25" i="5" s="1"/>
  <c r="S22" i="3"/>
  <c r="AA22" i="3"/>
  <c r="X25" i="15" s="1"/>
  <c r="T22" i="3"/>
  <c r="X25" i="8" s="1"/>
  <c r="AB22" i="3"/>
  <c r="X25" i="9" s="1"/>
  <c r="U22" i="3"/>
  <c r="X25" i="6" s="1"/>
  <c r="AC22" i="3"/>
  <c r="X25" i="7" s="1"/>
  <c r="V22" i="3"/>
  <c r="X25" i="10" s="1"/>
  <c r="AD22" i="3"/>
  <c r="X25" i="11" s="1"/>
  <c r="W22" i="3"/>
  <c r="X25" i="12" s="1"/>
  <c r="AE22" i="3"/>
  <c r="X25" i="13" s="1"/>
  <c r="X22" i="3"/>
  <c r="AF22" i="3"/>
  <c r="X25" i="17" s="1"/>
  <c r="Q21" i="3"/>
  <c r="Y21" i="3"/>
  <c r="AG21" i="3"/>
  <c r="R21" i="3"/>
  <c r="X24" i="4" s="1"/>
  <c r="Z21" i="3"/>
  <c r="X24" i="5" s="1"/>
  <c r="S21" i="3"/>
  <c r="AA21" i="3"/>
  <c r="X24" i="15" s="1"/>
  <c r="T21" i="3"/>
  <c r="X24" i="8" s="1"/>
  <c r="AB21" i="3"/>
  <c r="X24" i="9" s="1"/>
  <c r="U21" i="3"/>
  <c r="X24" i="6" s="1"/>
  <c r="AC21" i="3"/>
  <c r="X24" i="7" s="1"/>
  <c r="V21" i="3"/>
  <c r="X24" i="10" s="1"/>
  <c r="AD21" i="3"/>
  <c r="X24" i="11" s="1"/>
  <c r="W21" i="3"/>
  <c r="X24" i="12" s="1"/>
  <c r="AE21" i="3"/>
  <c r="X24" i="13" s="1"/>
  <c r="X21" i="3"/>
  <c r="AF21" i="3"/>
  <c r="X24" i="17" s="1"/>
  <c r="Q20" i="3"/>
  <c r="Y20" i="3"/>
  <c r="AG20" i="3"/>
  <c r="R20" i="3"/>
  <c r="X23" i="4" s="1"/>
  <c r="Z20" i="3"/>
  <c r="X23" i="5" s="1"/>
  <c r="S20" i="3"/>
  <c r="AA20" i="3"/>
  <c r="X23" i="15" s="1"/>
  <c r="T20" i="3"/>
  <c r="X23" i="8" s="1"/>
  <c r="AB20" i="3"/>
  <c r="X23" i="9" s="1"/>
  <c r="U20" i="3"/>
  <c r="X23" i="6" s="1"/>
  <c r="AC20" i="3"/>
  <c r="X23" i="7" s="1"/>
  <c r="V20" i="3"/>
  <c r="X23" i="10" s="1"/>
  <c r="AD20" i="3"/>
  <c r="X23" i="11" s="1"/>
  <c r="W20" i="3"/>
  <c r="X23" i="12" s="1"/>
  <c r="AE20" i="3"/>
  <c r="X23" i="13" s="1"/>
  <c r="X20" i="3"/>
  <c r="AF20" i="3"/>
  <c r="X23" i="17" s="1"/>
  <c r="Y19" i="3"/>
  <c r="Q19" i="3"/>
  <c r="AG19" i="3"/>
  <c r="R19" i="3"/>
  <c r="X22" i="4" s="1"/>
  <c r="Z19" i="3"/>
  <c r="X22" i="5" s="1"/>
  <c r="S19" i="3"/>
  <c r="AA19" i="3"/>
  <c r="X22" i="15" s="1"/>
  <c r="T19" i="3"/>
  <c r="X22" i="8" s="1"/>
  <c r="AB19" i="3"/>
  <c r="X22" i="9" s="1"/>
  <c r="U19" i="3"/>
  <c r="X22" i="6" s="1"/>
  <c r="AC19" i="3"/>
  <c r="X22" i="7" s="1"/>
  <c r="V19" i="3"/>
  <c r="X22" i="10" s="1"/>
  <c r="AD19" i="3"/>
  <c r="X22" i="11" s="1"/>
  <c r="W19" i="3"/>
  <c r="X22" i="12" s="1"/>
  <c r="AE19" i="3"/>
  <c r="X22" i="13" s="1"/>
  <c r="X19" i="3"/>
  <c r="AF19" i="3"/>
  <c r="X22" i="17" s="1"/>
  <c r="Y18" i="3"/>
  <c r="Q18" i="3"/>
  <c r="AG18" i="3"/>
  <c r="Z18" i="3"/>
  <c r="X21" i="5" s="1"/>
  <c r="R18" i="3"/>
  <c r="X21" i="4" s="1"/>
  <c r="S18" i="3"/>
  <c r="AA18" i="3"/>
  <c r="X21" i="15" s="1"/>
  <c r="T18" i="3"/>
  <c r="X21" i="8" s="1"/>
  <c r="AB18" i="3"/>
  <c r="X21" i="9" s="1"/>
  <c r="U18" i="3"/>
  <c r="X21" i="6" s="1"/>
  <c r="AC18" i="3"/>
  <c r="X21" i="7" s="1"/>
  <c r="V18" i="3"/>
  <c r="X21" i="10" s="1"/>
  <c r="AD18" i="3"/>
  <c r="X21" i="11" s="1"/>
  <c r="W18" i="3"/>
  <c r="X21" i="12" s="1"/>
  <c r="AE18" i="3"/>
  <c r="X21" i="13" s="1"/>
  <c r="X18" i="3"/>
  <c r="AF18" i="3"/>
  <c r="X21" i="17" s="1"/>
  <c r="Q17" i="3"/>
  <c r="Y17" i="3"/>
  <c r="AG17" i="3"/>
  <c r="Z17" i="3"/>
  <c r="X20" i="5" s="1"/>
  <c r="R17" i="3"/>
  <c r="X20" i="4" s="1"/>
  <c r="AA17" i="3"/>
  <c r="X20" i="15" s="1"/>
  <c r="S17" i="3"/>
  <c r="AB17" i="3"/>
  <c r="X20" i="9" s="1"/>
  <c r="T17" i="3"/>
  <c r="X20" i="8" s="1"/>
  <c r="AC17" i="3"/>
  <c r="X20" i="7" s="1"/>
  <c r="U17" i="3"/>
  <c r="X20" i="6" s="1"/>
  <c r="AD17" i="3"/>
  <c r="X20" i="11" s="1"/>
  <c r="V17" i="3"/>
  <c r="X20" i="10" s="1"/>
  <c r="AE17" i="3"/>
  <c r="X20" i="13" s="1"/>
  <c r="W17" i="3"/>
  <c r="X20" i="12" s="1"/>
  <c r="AF17" i="3"/>
  <c r="X20" i="17" s="1"/>
  <c r="X17" i="3"/>
  <c r="Y16" i="3"/>
  <c r="Q16" i="3"/>
  <c r="AG16" i="3"/>
  <c r="Z16" i="3"/>
  <c r="X19" i="5" s="1"/>
  <c r="R16" i="3"/>
  <c r="X19" i="4" s="1"/>
  <c r="AA16" i="3"/>
  <c r="X19" i="15" s="1"/>
  <c r="S16" i="3"/>
  <c r="AB16" i="3"/>
  <c r="X19" i="9" s="1"/>
  <c r="T16" i="3"/>
  <c r="X19" i="8" s="1"/>
  <c r="AC16" i="3"/>
  <c r="X19" i="7" s="1"/>
  <c r="U16" i="3"/>
  <c r="X19" i="6" s="1"/>
  <c r="AD16" i="3"/>
  <c r="X19" i="11" s="1"/>
  <c r="V16" i="3"/>
  <c r="X19" i="10" s="1"/>
  <c r="AE16" i="3"/>
  <c r="X19" i="13" s="1"/>
  <c r="W16" i="3"/>
  <c r="X19" i="12" s="1"/>
  <c r="X16" i="3"/>
  <c r="AF16" i="3"/>
  <c r="X19" i="17" s="1"/>
  <c r="Y15" i="3"/>
  <c r="Q15" i="3"/>
  <c r="AG15" i="3"/>
  <c r="Z15" i="3"/>
  <c r="X18" i="5" s="1"/>
  <c r="R15" i="3"/>
  <c r="X18" i="4" s="1"/>
  <c r="AA15" i="3"/>
  <c r="X18" i="15" s="1"/>
  <c r="S15" i="3"/>
  <c r="T15" i="3"/>
  <c r="X18" i="8" s="1"/>
  <c r="AB15" i="3"/>
  <c r="X18" i="9" s="1"/>
  <c r="U15" i="3"/>
  <c r="X18" i="6" s="1"/>
  <c r="AC15" i="3"/>
  <c r="X18" i="7" s="1"/>
  <c r="V15" i="3"/>
  <c r="X18" i="10" s="1"/>
  <c r="AD15" i="3"/>
  <c r="X18" i="11" s="1"/>
  <c r="W15" i="3"/>
  <c r="X18" i="12" s="1"/>
  <c r="AE15" i="3"/>
  <c r="X18" i="13" s="1"/>
  <c r="AF15" i="3"/>
  <c r="X18" i="17" s="1"/>
  <c r="X15" i="3"/>
  <c r="Q14" i="3"/>
  <c r="Y14" i="3"/>
  <c r="AG14" i="3"/>
  <c r="R14" i="3"/>
  <c r="X17" i="4" s="1"/>
  <c r="Z14" i="3"/>
  <c r="X17" i="5" s="1"/>
  <c r="AA14" i="3"/>
  <c r="X17" i="15" s="1"/>
  <c r="S14" i="3"/>
  <c r="T14" i="3"/>
  <c r="X17" i="8" s="1"/>
  <c r="AB14" i="3"/>
  <c r="X17" i="9" s="1"/>
  <c r="U14" i="3"/>
  <c r="X17" i="6" s="1"/>
  <c r="AC14" i="3"/>
  <c r="X17" i="7" s="1"/>
  <c r="V14" i="3"/>
  <c r="X17" i="10" s="1"/>
  <c r="AD14" i="3"/>
  <c r="X17" i="11" s="1"/>
  <c r="AE14" i="3"/>
  <c r="X17" i="13" s="1"/>
  <c r="W14" i="3"/>
  <c r="X17" i="12" s="1"/>
  <c r="X14" i="3"/>
  <c r="AF14" i="3"/>
  <c r="X17" i="17" s="1"/>
  <c r="Q13" i="3"/>
  <c r="Y13" i="3"/>
  <c r="AG13" i="3"/>
  <c r="R13" i="3"/>
  <c r="X16" i="4" s="1"/>
  <c r="Z13" i="3"/>
  <c r="X16" i="5" s="1"/>
  <c r="S13" i="3"/>
  <c r="AA13" i="3"/>
  <c r="X16" i="15" s="1"/>
  <c r="T13" i="3"/>
  <c r="X16" i="8" s="1"/>
  <c r="AB13" i="3"/>
  <c r="X16" i="9" s="1"/>
  <c r="U13" i="3"/>
  <c r="X16" i="6" s="1"/>
  <c r="AC13" i="3"/>
  <c r="X16" i="7" s="1"/>
  <c r="V13" i="3"/>
  <c r="X16" i="10" s="1"/>
  <c r="AD13" i="3"/>
  <c r="X16" i="11" s="1"/>
  <c r="W13" i="3"/>
  <c r="X16" i="12" s="1"/>
  <c r="AE13" i="3"/>
  <c r="X16" i="13" s="1"/>
  <c r="X13" i="3"/>
  <c r="AF13" i="3"/>
  <c r="X16" i="17" s="1"/>
  <c r="Y12" i="3"/>
  <c r="Q12" i="3"/>
  <c r="AG12" i="3"/>
  <c r="Z12" i="3"/>
  <c r="X15" i="5" s="1"/>
  <c r="R12" i="3"/>
  <c r="X15" i="4" s="1"/>
  <c r="AA12" i="3"/>
  <c r="X15" i="15" s="1"/>
  <c r="S12" i="3"/>
  <c r="AB12" i="3"/>
  <c r="X15" i="9" s="1"/>
  <c r="T12" i="3"/>
  <c r="X15" i="8" s="1"/>
  <c r="AC12" i="3"/>
  <c r="X15" i="7" s="1"/>
  <c r="U12" i="3"/>
  <c r="X15" i="6" s="1"/>
  <c r="AD12" i="3"/>
  <c r="X15" i="11" s="1"/>
  <c r="V12" i="3"/>
  <c r="X15" i="10" s="1"/>
  <c r="AE12" i="3"/>
  <c r="X15" i="13" s="1"/>
  <c r="W12" i="3"/>
  <c r="X15" i="12" s="1"/>
  <c r="AF12" i="3"/>
  <c r="X15" i="17" s="1"/>
  <c r="X12" i="3"/>
  <c r="Y11" i="3"/>
  <c r="Q11" i="3"/>
  <c r="AG11" i="3"/>
  <c r="Z11" i="3"/>
  <c r="X14" i="5" s="1"/>
  <c r="R11" i="3"/>
  <c r="X14" i="4" s="1"/>
  <c r="AA11" i="3"/>
  <c r="X14" i="15" s="1"/>
  <c r="S11" i="3"/>
  <c r="AB11" i="3"/>
  <c r="X14" i="9" s="1"/>
  <c r="T11" i="3"/>
  <c r="X14" i="8" s="1"/>
  <c r="AC11" i="3"/>
  <c r="X14" i="7" s="1"/>
  <c r="U11" i="3"/>
  <c r="X14" i="6" s="1"/>
  <c r="V11" i="3"/>
  <c r="X14" i="10" s="1"/>
  <c r="AD11" i="3"/>
  <c r="X14" i="11" s="1"/>
  <c r="W11" i="3"/>
  <c r="X14" i="12" s="1"/>
  <c r="AE11" i="3"/>
  <c r="X14" i="13" s="1"/>
  <c r="X11" i="3"/>
  <c r="AF11" i="3"/>
  <c r="X14" i="17" s="1"/>
  <c r="Y10" i="3"/>
  <c r="Q10" i="3"/>
  <c r="AG10" i="3"/>
  <c r="R10" i="3"/>
  <c r="X13" i="4" s="1"/>
  <c r="Z10" i="3"/>
  <c r="X13" i="5" s="1"/>
  <c r="S10" i="3"/>
  <c r="AA10" i="3"/>
  <c r="X13" i="15" s="1"/>
  <c r="T10" i="3"/>
  <c r="X13" i="8" s="1"/>
  <c r="AB10" i="3"/>
  <c r="X13" i="9" s="1"/>
  <c r="U10" i="3"/>
  <c r="X13" i="6" s="1"/>
  <c r="AC10" i="3"/>
  <c r="X13" i="7" s="1"/>
  <c r="V10" i="3"/>
  <c r="X13" i="10" s="1"/>
  <c r="AD10" i="3"/>
  <c r="X13" i="11" s="1"/>
  <c r="W10" i="3"/>
  <c r="X13" i="12" s="1"/>
  <c r="AE10" i="3"/>
  <c r="X13" i="13" s="1"/>
  <c r="X10" i="3"/>
  <c r="AF10" i="3"/>
  <c r="X13" i="17" s="1"/>
  <c r="Q9" i="3"/>
  <c r="Y9" i="3"/>
  <c r="AG9" i="3"/>
  <c r="R9" i="3"/>
  <c r="X12" i="4" s="1"/>
  <c r="Z9" i="3"/>
  <c r="X12" i="5" s="1"/>
  <c r="AA9" i="3"/>
  <c r="X12" i="15" s="1"/>
  <c r="S9" i="3"/>
  <c r="AB9" i="3"/>
  <c r="X12" i="9" s="1"/>
  <c r="T9" i="3"/>
  <c r="X12" i="8" s="1"/>
  <c r="U9" i="3"/>
  <c r="X12" i="6" s="1"/>
  <c r="AC9" i="3"/>
  <c r="X12" i="7" s="1"/>
  <c r="V9" i="3"/>
  <c r="X12" i="10" s="1"/>
  <c r="AD9" i="3"/>
  <c r="X12" i="11" s="1"/>
  <c r="W9" i="3"/>
  <c r="X12" i="12" s="1"/>
  <c r="AE9" i="3"/>
  <c r="X12" i="13" s="1"/>
  <c r="X9" i="3"/>
  <c r="AF9" i="3"/>
  <c r="X12" i="17" s="1"/>
  <c r="Y8" i="3"/>
  <c r="Q8" i="3"/>
  <c r="AG8" i="3"/>
  <c r="Z8" i="3"/>
  <c r="X11" i="5" s="1"/>
  <c r="R8" i="3"/>
  <c r="X11" i="4" s="1"/>
  <c r="S8" i="3"/>
  <c r="AA8" i="3"/>
  <c r="X11" i="15" s="1"/>
  <c r="T8" i="3"/>
  <c r="X11" i="8" s="1"/>
  <c r="AB8" i="3"/>
  <c r="X11" i="9" s="1"/>
  <c r="AC8" i="3"/>
  <c r="X11" i="7" s="1"/>
  <c r="U8" i="3"/>
  <c r="X11" i="6" s="1"/>
  <c r="AD8" i="3"/>
  <c r="X11" i="11" s="1"/>
  <c r="V8" i="3"/>
  <c r="X11" i="10" s="1"/>
  <c r="W8" i="3"/>
  <c r="X11" i="12" s="1"/>
  <c r="AE8" i="3"/>
  <c r="X11" i="13" s="1"/>
  <c r="X8" i="3"/>
  <c r="AF8" i="3"/>
  <c r="X11" i="17" s="1"/>
  <c r="Y7" i="3"/>
  <c r="Q7" i="3"/>
  <c r="AG7" i="3"/>
  <c r="Z7" i="3"/>
  <c r="X10" i="5" s="1"/>
  <c r="R7" i="3"/>
  <c r="X10" i="4" s="1"/>
  <c r="S7" i="3"/>
  <c r="AA7" i="3"/>
  <c r="X10" i="15" s="1"/>
  <c r="T7" i="3"/>
  <c r="X10" i="8" s="1"/>
  <c r="AB7" i="3"/>
  <c r="X10" i="9" s="1"/>
  <c r="U7" i="3"/>
  <c r="X10" i="6" s="1"/>
  <c r="AC7" i="3"/>
  <c r="X10" i="7" s="1"/>
  <c r="V7" i="3"/>
  <c r="X10" i="10" s="1"/>
  <c r="AD7" i="3"/>
  <c r="X10" i="11" s="1"/>
  <c r="W7" i="3"/>
  <c r="X10" i="12" s="1"/>
  <c r="AE7" i="3"/>
  <c r="X10" i="13" s="1"/>
  <c r="X7" i="3"/>
  <c r="AF7" i="3"/>
  <c r="X10" i="17" s="1"/>
  <c r="Q6" i="3"/>
  <c r="Y6" i="3"/>
  <c r="AG6" i="3"/>
  <c r="R6" i="3"/>
  <c r="X9" i="4" s="1"/>
  <c r="Z6" i="3"/>
  <c r="X9" i="5" s="1"/>
  <c r="S6" i="3"/>
  <c r="AA6" i="3"/>
  <c r="X9" i="15" s="1"/>
  <c r="T6" i="3"/>
  <c r="X9" i="8" s="1"/>
  <c r="AB6" i="3"/>
  <c r="X9" i="9" s="1"/>
  <c r="U6" i="3"/>
  <c r="X9" i="6" s="1"/>
  <c r="AC6" i="3"/>
  <c r="X9" i="7" s="1"/>
  <c r="AD6" i="3"/>
  <c r="X9" i="11" s="1"/>
  <c r="V6" i="3"/>
  <c r="X9" i="10" s="1"/>
  <c r="AE6" i="3"/>
  <c r="X9" i="13" s="1"/>
  <c r="W6" i="3"/>
  <c r="X9" i="12" s="1"/>
  <c r="X6" i="3"/>
  <c r="AF6" i="3"/>
  <c r="X9" i="17" s="1"/>
  <c r="Q5" i="3"/>
  <c r="Y5" i="3"/>
  <c r="AG5" i="3"/>
  <c r="R5" i="3"/>
  <c r="X8" i="4" s="1"/>
  <c r="Z5" i="3"/>
  <c r="X8" i="5" s="1"/>
  <c r="S5" i="3"/>
  <c r="AA5" i="3"/>
  <c r="X8" i="15" s="1"/>
  <c r="T5" i="3"/>
  <c r="X8" i="8" s="1"/>
  <c r="AB5" i="3"/>
  <c r="X8" i="9" s="1"/>
  <c r="U5" i="3"/>
  <c r="X8" i="6" s="1"/>
  <c r="AC5" i="3"/>
  <c r="X8" i="7" s="1"/>
  <c r="V5" i="3"/>
  <c r="X8" i="10" s="1"/>
  <c r="AD5" i="3"/>
  <c r="X8" i="11" s="1"/>
  <c r="W5" i="3"/>
  <c r="X8" i="12" s="1"/>
  <c r="AE5" i="3"/>
  <c r="X8" i="13" s="1"/>
  <c r="X5" i="3"/>
  <c r="AF5" i="3"/>
  <c r="X8" i="17" s="1"/>
  <c r="Q4" i="3"/>
  <c r="Y4" i="3"/>
  <c r="AG4" i="3"/>
  <c r="R4" i="3"/>
  <c r="X7" i="4" s="1"/>
  <c r="Z4" i="3"/>
  <c r="X7" i="5" s="1"/>
  <c r="S4" i="3"/>
  <c r="AA4" i="3"/>
  <c r="X7" i="15" s="1"/>
  <c r="T4" i="3"/>
  <c r="X7" i="8" s="1"/>
  <c r="AB4" i="3"/>
  <c r="X7" i="9" s="1"/>
  <c r="U4" i="3"/>
  <c r="X7" i="6" s="1"/>
  <c r="AC4" i="3"/>
  <c r="X7" i="7" s="1"/>
  <c r="V4" i="3"/>
  <c r="X7" i="10" s="1"/>
  <c r="AD4" i="3"/>
  <c r="X7" i="11" s="1"/>
  <c r="W4" i="3"/>
  <c r="X7" i="12" s="1"/>
  <c r="AE4" i="3"/>
  <c r="X7" i="13" s="1"/>
  <c r="X4" i="3"/>
  <c r="AF4" i="3"/>
  <c r="X7" i="17" s="1"/>
  <c r="Q3" i="3"/>
  <c r="Y3" i="3"/>
  <c r="AG3" i="3"/>
  <c r="R3" i="3"/>
  <c r="X6" i="4" s="1"/>
  <c r="Z3" i="3"/>
  <c r="X6" i="5" s="1"/>
  <c r="S3" i="3"/>
  <c r="AA3" i="3"/>
  <c r="X6" i="15" s="1"/>
  <c r="T3" i="3"/>
  <c r="X6" i="8" s="1"/>
  <c r="AB3" i="3"/>
  <c r="X6" i="9" s="1"/>
  <c r="U3" i="3"/>
  <c r="X6" i="6" s="1"/>
  <c r="AC3" i="3"/>
  <c r="X6" i="7" s="1"/>
  <c r="V3" i="3"/>
  <c r="X6" i="10" s="1"/>
  <c r="AD3" i="3"/>
  <c r="X6" i="11" s="1"/>
  <c r="W3" i="3"/>
  <c r="X6" i="12" s="1"/>
  <c r="AE3" i="3"/>
  <c r="X6" i="13" s="1"/>
  <c r="X3" i="3"/>
  <c r="AF3" i="3"/>
  <c r="X6" i="17" s="1"/>
  <c r="Q2" i="3"/>
  <c r="Y2" i="3"/>
  <c r="AG2" i="3"/>
  <c r="R2" i="3"/>
  <c r="Z2" i="3"/>
  <c r="S2" i="3"/>
  <c r="AA2" i="3"/>
  <c r="T2" i="3"/>
  <c r="AB2" i="3"/>
  <c r="U2" i="3"/>
  <c r="AC2" i="3"/>
  <c r="V2" i="3"/>
  <c r="AD2" i="3"/>
  <c r="W2" i="3"/>
  <c r="AE2" i="3"/>
  <c r="X2" i="3"/>
  <c r="AF2" i="3"/>
  <c r="H1001" i="19"/>
  <c r="G1001" i="19"/>
  <c r="F1001" i="19"/>
  <c r="H1000" i="19"/>
  <c r="G1000" i="19"/>
  <c r="F1000" i="19"/>
  <c r="H999" i="20"/>
  <c r="G999" i="20"/>
  <c r="F999" i="20"/>
  <c r="H998" i="19"/>
  <c r="G998" i="19"/>
  <c r="F998" i="19"/>
  <c r="H997" i="20"/>
  <c r="G997" i="20"/>
  <c r="F997" i="20"/>
  <c r="H997" i="19"/>
  <c r="G997" i="19"/>
  <c r="F997" i="19"/>
  <c r="H996" i="19"/>
  <c r="G996" i="19"/>
  <c r="F996" i="19"/>
  <c r="H996" i="20"/>
  <c r="G996" i="20"/>
  <c r="F996" i="20"/>
  <c r="H995" i="20"/>
  <c r="G995" i="20"/>
  <c r="F995" i="20"/>
  <c r="H994" i="20"/>
  <c r="G994" i="20"/>
  <c r="F994" i="20"/>
  <c r="H994" i="19"/>
  <c r="G994" i="19"/>
  <c r="F994" i="19"/>
  <c r="H993" i="19"/>
  <c r="G993" i="19"/>
  <c r="F993" i="19"/>
  <c r="H992" i="19"/>
  <c r="G992" i="19"/>
  <c r="F992" i="19"/>
  <c r="H991" i="19"/>
  <c r="G991" i="19"/>
  <c r="F991" i="19"/>
  <c r="H990" i="19"/>
  <c r="G990" i="19"/>
  <c r="F990" i="19"/>
  <c r="H989" i="19"/>
  <c r="G989" i="19"/>
  <c r="F989" i="19"/>
  <c r="H988" i="20"/>
  <c r="G988" i="20"/>
  <c r="F988" i="20"/>
  <c r="H988" i="19"/>
  <c r="G988" i="19"/>
  <c r="F988" i="19"/>
  <c r="H987" i="19"/>
  <c r="G987" i="19"/>
  <c r="F987" i="19"/>
  <c r="H987" i="20"/>
  <c r="G987" i="20"/>
  <c r="F987" i="20"/>
  <c r="H986" i="19"/>
  <c r="G986" i="19"/>
  <c r="F986" i="19"/>
  <c r="H985" i="20"/>
  <c r="G985" i="20"/>
  <c r="F985" i="20"/>
  <c r="H985" i="19"/>
  <c r="G985" i="19"/>
  <c r="F985" i="19"/>
  <c r="H984" i="19"/>
  <c r="G984" i="19"/>
  <c r="F984" i="19"/>
  <c r="H983" i="20"/>
  <c r="G983" i="20"/>
  <c r="F983" i="20"/>
  <c r="H983" i="19"/>
  <c r="G983" i="19"/>
  <c r="F983" i="19"/>
  <c r="H981" i="20"/>
  <c r="G981" i="20"/>
  <c r="F981" i="20"/>
  <c r="H976" i="19"/>
  <c r="G976" i="19"/>
  <c r="F976" i="19"/>
  <c r="H975" i="20"/>
  <c r="G975" i="20"/>
  <c r="F975" i="20"/>
  <c r="H974" i="19"/>
  <c r="G974" i="19"/>
  <c r="F974" i="19"/>
  <c r="H972" i="19"/>
  <c r="G972" i="19"/>
  <c r="F972" i="19"/>
  <c r="H970" i="19"/>
  <c r="G970" i="19"/>
  <c r="F970" i="19"/>
  <c r="H969" i="20"/>
  <c r="G969" i="20"/>
  <c r="F969" i="20"/>
  <c r="H968" i="19"/>
  <c r="G968" i="19"/>
  <c r="F968" i="19"/>
  <c r="H967" i="19"/>
  <c r="G967" i="19"/>
  <c r="F967" i="19"/>
  <c r="H965" i="19"/>
  <c r="G965" i="19"/>
  <c r="F965" i="19"/>
  <c r="H960" i="20"/>
  <c r="G960" i="20"/>
  <c r="F960" i="20"/>
  <c r="H959" i="20"/>
  <c r="G959" i="20"/>
  <c r="F959" i="20"/>
  <c r="H958" i="20"/>
  <c r="G958" i="20"/>
  <c r="F958" i="20"/>
  <c r="H958" i="19"/>
  <c r="G958" i="19"/>
  <c r="F958" i="19"/>
  <c r="H957" i="19"/>
  <c r="G957" i="19"/>
  <c r="F957" i="19"/>
  <c r="H954" i="19"/>
  <c r="G954" i="19"/>
  <c r="F954" i="19"/>
  <c r="H953" i="20"/>
  <c r="G953" i="20"/>
  <c r="F953" i="20"/>
  <c r="H950" i="19"/>
  <c r="G950" i="19"/>
  <c r="F950" i="19"/>
  <c r="H949" i="19"/>
  <c r="G949" i="19"/>
  <c r="F949" i="19"/>
  <c r="H947" i="20"/>
  <c r="G947" i="20"/>
  <c r="F947" i="20"/>
  <c r="H945" i="19"/>
  <c r="G945" i="19"/>
  <c r="F945" i="19"/>
  <c r="H944" i="19"/>
  <c r="G944" i="19"/>
  <c r="F944" i="19"/>
  <c r="H943" i="19"/>
  <c r="G943" i="19"/>
  <c r="F943" i="19"/>
  <c r="H942" i="19"/>
  <c r="G942" i="19"/>
  <c r="F942" i="19"/>
  <c r="H893" i="19"/>
  <c r="G893" i="19"/>
  <c r="F893" i="19"/>
  <c r="H892" i="19"/>
  <c r="G892" i="19"/>
  <c r="F892" i="19"/>
  <c r="H890" i="19"/>
  <c r="G890" i="19"/>
  <c r="F890" i="19"/>
  <c r="H886" i="20"/>
  <c r="G886" i="20"/>
  <c r="F886" i="20"/>
  <c r="H882" i="19"/>
  <c r="G882" i="19"/>
  <c r="F882" i="19"/>
  <c r="H881" i="19"/>
  <c r="G881" i="19"/>
  <c r="F881" i="19"/>
  <c r="H878" i="20"/>
  <c r="G878" i="20"/>
  <c r="F878" i="20"/>
  <c r="H815" i="19"/>
  <c r="G815" i="19"/>
  <c r="F815" i="19"/>
  <c r="H618" i="20"/>
  <c r="G618" i="20"/>
  <c r="F618" i="20"/>
  <c r="H939" i="20"/>
  <c r="G939" i="20"/>
  <c r="F939" i="20"/>
  <c r="H937" i="20"/>
  <c r="G937" i="20"/>
  <c r="F937" i="20"/>
  <c r="H937" i="19"/>
  <c r="G937" i="19"/>
  <c r="F937" i="19"/>
  <c r="H935" i="19"/>
  <c r="G935" i="19"/>
  <c r="F935" i="19"/>
  <c r="H935" i="20"/>
  <c r="G935" i="20"/>
  <c r="F935" i="20"/>
  <c r="H933" i="19"/>
  <c r="G933" i="19"/>
  <c r="F933" i="19"/>
  <c r="H932" i="19"/>
  <c r="G932" i="19"/>
  <c r="F932" i="19"/>
  <c r="H931" i="19"/>
  <c r="G931" i="19"/>
  <c r="F931" i="19"/>
  <c r="H931" i="20"/>
  <c r="G931" i="20"/>
  <c r="F931" i="20"/>
  <c r="H930" i="20"/>
  <c r="G930" i="20"/>
  <c r="F930" i="20"/>
  <c r="H930" i="19"/>
  <c r="G930" i="19"/>
  <c r="F930" i="19"/>
  <c r="H928" i="19"/>
  <c r="G928" i="19"/>
  <c r="F928" i="19"/>
  <c r="H927" i="19"/>
  <c r="G927" i="19"/>
  <c r="F927" i="19"/>
  <c r="H926" i="20"/>
  <c r="G926" i="20"/>
  <c r="F926" i="20"/>
  <c r="H926" i="19"/>
  <c r="G926" i="19"/>
  <c r="F926" i="19"/>
  <c r="H925" i="19"/>
  <c r="G925" i="19"/>
  <c r="F925" i="19"/>
  <c r="H925" i="20"/>
  <c r="G925" i="20"/>
  <c r="F925" i="20"/>
  <c r="H924" i="20"/>
  <c r="G924" i="20"/>
  <c r="F924" i="20"/>
  <c r="H923" i="19"/>
  <c r="G923" i="19"/>
  <c r="F923" i="19"/>
  <c r="H922" i="19"/>
  <c r="G922" i="19"/>
  <c r="F922" i="19"/>
  <c r="H922" i="20"/>
  <c r="G922" i="20"/>
  <c r="F922" i="20"/>
  <c r="H921" i="19"/>
  <c r="G921" i="19"/>
  <c r="F921" i="19"/>
  <c r="H921" i="20"/>
  <c r="G921" i="20"/>
  <c r="F921" i="20"/>
  <c r="H919" i="19"/>
  <c r="G919" i="19"/>
  <c r="F919" i="19"/>
  <c r="H918" i="19"/>
  <c r="G918" i="19"/>
  <c r="F918" i="19"/>
  <c r="H917" i="19"/>
  <c r="G917" i="19"/>
  <c r="F917" i="19"/>
  <c r="H916" i="19"/>
  <c r="G916" i="19"/>
  <c r="F916" i="19"/>
  <c r="H916" i="20"/>
  <c r="G916" i="20"/>
  <c r="F916" i="20"/>
  <c r="H915" i="19"/>
  <c r="G915" i="19"/>
  <c r="F915" i="19"/>
  <c r="H914" i="20"/>
  <c r="G914" i="20"/>
  <c r="F914" i="20"/>
  <c r="H914" i="19"/>
  <c r="G914" i="19"/>
  <c r="F914" i="19"/>
  <c r="H913" i="20"/>
  <c r="G913" i="20"/>
  <c r="F913" i="20"/>
  <c r="H913" i="19"/>
  <c r="G913" i="19"/>
  <c r="F913" i="19"/>
  <c r="H912" i="19"/>
  <c r="G912" i="19"/>
  <c r="F912" i="19"/>
  <c r="H910" i="20"/>
  <c r="G910" i="20"/>
  <c r="F910" i="20"/>
  <c r="H909" i="19"/>
  <c r="G909" i="19"/>
  <c r="F909" i="19"/>
  <c r="H908" i="19"/>
  <c r="G908" i="19"/>
  <c r="F908" i="19"/>
  <c r="H907" i="19"/>
  <c r="G907" i="19"/>
  <c r="F907" i="19"/>
  <c r="H906" i="19"/>
  <c r="G906" i="19"/>
  <c r="F906" i="19"/>
  <c r="H905" i="19"/>
  <c r="G905" i="19"/>
  <c r="F905" i="19"/>
  <c r="H904" i="20"/>
  <c r="G904" i="20"/>
  <c r="F904" i="20"/>
  <c r="H904" i="19"/>
  <c r="G904" i="19"/>
  <c r="F904" i="19"/>
  <c r="H903" i="20"/>
  <c r="G903" i="20"/>
  <c r="F903" i="20"/>
  <c r="H902" i="19"/>
  <c r="G902" i="19"/>
  <c r="F902" i="19"/>
  <c r="H901" i="20"/>
  <c r="G901" i="20"/>
  <c r="F901" i="20"/>
  <c r="H900" i="20"/>
  <c r="G900" i="20"/>
  <c r="F900" i="20"/>
  <c r="H899" i="19"/>
  <c r="G899" i="19"/>
  <c r="F899" i="19"/>
  <c r="H897" i="20"/>
  <c r="G897" i="20"/>
  <c r="F897" i="20"/>
  <c r="H896" i="20"/>
  <c r="G896" i="20"/>
  <c r="F896" i="20"/>
  <c r="H895" i="19"/>
  <c r="G895" i="19"/>
  <c r="F895" i="19"/>
  <c r="H894" i="20"/>
  <c r="G894" i="20"/>
  <c r="F894" i="20"/>
  <c r="H891" i="20"/>
  <c r="G891" i="20"/>
  <c r="F891" i="20"/>
  <c r="H891" i="19"/>
  <c r="G891" i="19"/>
  <c r="F891" i="19"/>
  <c r="H886" i="19"/>
  <c r="G886" i="19"/>
  <c r="F886" i="19"/>
  <c r="H881" i="20"/>
  <c r="G881" i="20"/>
  <c r="F881" i="20"/>
  <c r="H879" i="19"/>
  <c r="G879" i="19"/>
  <c r="F879" i="19"/>
  <c r="H827" i="19"/>
  <c r="G827" i="19"/>
  <c r="F827" i="19"/>
  <c r="H814" i="19"/>
  <c r="G814" i="19"/>
  <c r="F814" i="19"/>
  <c r="H752" i="19"/>
  <c r="G752" i="19"/>
  <c r="F752" i="19"/>
  <c r="H620" i="19"/>
  <c r="G620" i="19"/>
  <c r="F620" i="19"/>
  <c r="H877" i="19"/>
  <c r="G877" i="19"/>
  <c r="F877" i="19"/>
  <c r="H876" i="20"/>
  <c r="G876" i="20"/>
  <c r="F876" i="20"/>
  <c r="H875" i="20"/>
  <c r="G875" i="20"/>
  <c r="F875" i="20"/>
  <c r="H875" i="19"/>
  <c r="G875" i="19"/>
  <c r="F875" i="19"/>
  <c r="H874" i="19"/>
  <c r="G874" i="19"/>
  <c r="F874" i="19"/>
  <c r="H873" i="19"/>
  <c r="G873" i="19"/>
  <c r="F873" i="19"/>
  <c r="H871" i="19"/>
  <c r="G871" i="19"/>
  <c r="F871" i="19"/>
  <c r="H870" i="19"/>
  <c r="G870" i="19"/>
  <c r="F870" i="19"/>
  <c r="H869" i="20"/>
  <c r="G869" i="20"/>
  <c r="F869" i="20"/>
  <c r="H868" i="19"/>
  <c r="G868" i="19"/>
  <c r="F868" i="19"/>
  <c r="H867" i="20"/>
  <c r="G867" i="20"/>
  <c r="F867" i="20"/>
  <c r="H866" i="19"/>
  <c r="G866" i="19"/>
  <c r="F866" i="19"/>
  <c r="H866" i="20"/>
  <c r="G866" i="20"/>
  <c r="F866" i="20"/>
  <c r="H865" i="19"/>
  <c r="G865" i="19"/>
  <c r="F865" i="19"/>
  <c r="H865" i="20"/>
  <c r="G865" i="20"/>
  <c r="F865" i="20"/>
  <c r="H864" i="19"/>
  <c r="G864" i="19"/>
  <c r="F864" i="19"/>
  <c r="H864" i="20"/>
  <c r="G864" i="20"/>
  <c r="F864" i="20"/>
  <c r="H863" i="19"/>
  <c r="G863" i="19"/>
  <c r="F863" i="19"/>
  <c r="H863" i="20"/>
  <c r="G863" i="20"/>
  <c r="F863" i="20"/>
  <c r="H862" i="19"/>
  <c r="G862" i="19"/>
  <c r="F862" i="19"/>
  <c r="H860" i="19"/>
  <c r="G860" i="19"/>
  <c r="F860" i="19"/>
  <c r="H859" i="20"/>
  <c r="G859" i="20"/>
  <c r="F859" i="20"/>
  <c r="H859" i="19"/>
  <c r="G859" i="19"/>
  <c r="F859" i="19"/>
  <c r="H858" i="19"/>
  <c r="G858" i="19"/>
  <c r="F858" i="19"/>
  <c r="H857" i="19"/>
  <c r="G857" i="19"/>
  <c r="F857" i="19"/>
  <c r="H855" i="19"/>
  <c r="G855" i="19"/>
  <c r="F855" i="19"/>
  <c r="H852" i="19"/>
  <c r="G852" i="19"/>
  <c r="F852" i="19"/>
  <c r="H851" i="19"/>
  <c r="G851" i="19"/>
  <c r="F851" i="19"/>
  <c r="H849" i="20"/>
  <c r="G849" i="20"/>
  <c r="F849" i="20"/>
  <c r="H849" i="19"/>
  <c r="G849" i="19"/>
  <c r="F849" i="19"/>
  <c r="H848" i="19"/>
  <c r="G848" i="19"/>
  <c r="F848" i="19"/>
  <c r="H847" i="19"/>
  <c r="G847" i="19"/>
  <c r="F847" i="19"/>
  <c r="H846" i="19"/>
  <c r="G846" i="19"/>
  <c r="F846" i="19"/>
  <c r="H844" i="19"/>
  <c r="G844" i="19"/>
  <c r="F844" i="19"/>
  <c r="H843" i="19"/>
  <c r="G843" i="19"/>
  <c r="F843" i="19"/>
  <c r="H842" i="19"/>
  <c r="G842" i="19"/>
  <c r="F842" i="19"/>
  <c r="H840" i="19"/>
  <c r="G840" i="19"/>
  <c r="F840" i="19"/>
  <c r="H838" i="19"/>
  <c r="G838" i="19"/>
  <c r="F838" i="19"/>
  <c r="H837" i="19"/>
  <c r="G837" i="19"/>
  <c r="F837" i="19"/>
  <c r="H836" i="19"/>
  <c r="G836" i="19"/>
  <c r="F836" i="19"/>
  <c r="H835" i="19"/>
  <c r="G835" i="19"/>
  <c r="F835" i="19"/>
  <c r="H834" i="19"/>
  <c r="G834" i="19"/>
  <c r="F834" i="19"/>
  <c r="H833" i="19"/>
  <c r="G833" i="19"/>
  <c r="F833" i="19"/>
  <c r="H832" i="19"/>
  <c r="G832" i="19"/>
  <c r="F832" i="19"/>
  <c r="H831" i="19"/>
  <c r="G831" i="19"/>
  <c r="F831" i="19"/>
  <c r="H830" i="19"/>
  <c r="G830" i="19"/>
  <c r="F830" i="19"/>
  <c r="H820" i="19"/>
  <c r="G820" i="19"/>
  <c r="F820" i="19"/>
  <c r="H817" i="19"/>
  <c r="G817" i="19"/>
  <c r="F817" i="19"/>
  <c r="H811" i="19"/>
  <c r="G811" i="19"/>
  <c r="F811" i="19"/>
  <c r="H810" i="19"/>
  <c r="G810" i="19"/>
  <c r="F810" i="19"/>
  <c r="H809" i="19"/>
  <c r="G809" i="19"/>
  <c r="F809" i="19"/>
  <c r="H807" i="19"/>
  <c r="G807" i="19"/>
  <c r="F807" i="19"/>
  <c r="H806" i="19"/>
  <c r="G806" i="19"/>
  <c r="F806" i="19"/>
  <c r="H805" i="19"/>
  <c r="G805" i="19"/>
  <c r="F805" i="19"/>
  <c r="H804" i="19"/>
  <c r="G804" i="19"/>
  <c r="F804" i="19"/>
  <c r="H802" i="19"/>
  <c r="G802" i="19"/>
  <c r="F802" i="19"/>
  <c r="H799" i="19"/>
  <c r="G799" i="19"/>
  <c r="F799" i="19"/>
  <c r="H797" i="19"/>
  <c r="G797" i="19"/>
  <c r="F797" i="19"/>
  <c r="H795" i="19"/>
  <c r="G795" i="19"/>
  <c r="F795" i="19"/>
  <c r="H794" i="19"/>
  <c r="G794" i="19"/>
  <c r="F794" i="19"/>
  <c r="H793" i="19"/>
  <c r="G793" i="19"/>
  <c r="F793" i="19"/>
  <c r="H790" i="19"/>
  <c r="G790" i="19"/>
  <c r="F790" i="19"/>
  <c r="H788" i="19"/>
  <c r="G788" i="19"/>
  <c r="F788" i="19"/>
  <c r="H787" i="19"/>
  <c r="G787" i="19"/>
  <c r="F787" i="19"/>
  <c r="H786" i="19"/>
  <c r="G786" i="19"/>
  <c r="F786" i="19"/>
  <c r="H785" i="19"/>
  <c r="G785" i="19"/>
  <c r="F785" i="19"/>
  <c r="H782" i="19"/>
  <c r="G782" i="19"/>
  <c r="F782" i="19"/>
  <c r="H781" i="19"/>
  <c r="G781" i="19"/>
  <c r="F781" i="19"/>
  <c r="H780" i="19"/>
  <c r="G780" i="19"/>
  <c r="F780" i="19"/>
  <c r="H778" i="19"/>
  <c r="G778" i="19"/>
  <c r="F778" i="19"/>
  <c r="H777" i="19"/>
  <c r="G777" i="19"/>
  <c r="F777" i="19"/>
  <c r="H775" i="19"/>
  <c r="G775" i="19"/>
  <c r="F775" i="19"/>
  <c r="H770" i="19"/>
  <c r="G770" i="19"/>
  <c r="F770" i="19"/>
  <c r="H769" i="19"/>
  <c r="G769" i="19"/>
  <c r="F769" i="19"/>
  <c r="H768" i="19"/>
  <c r="G768" i="19"/>
  <c r="F768" i="19"/>
  <c r="H766" i="19"/>
  <c r="G766" i="19"/>
  <c r="F766" i="19"/>
  <c r="H765" i="19"/>
  <c r="G765" i="19"/>
  <c r="F765" i="19"/>
  <c r="H764" i="19"/>
  <c r="G764" i="19"/>
  <c r="F764" i="19"/>
  <c r="H763" i="19"/>
  <c r="G763" i="19"/>
  <c r="F763" i="19"/>
  <c r="H762" i="19"/>
  <c r="G762" i="19"/>
  <c r="F762" i="19"/>
  <c r="H761" i="19"/>
  <c r="G761" i="19"/>
  <c r="F761" i="19"/>
  <c r="H760" i="19"/>
  <c r="G760" i="19"/>
  <c r="F760" i="19"/>
  <c r="H759" i="19"/>
  <c r="G759" i="19"/>
  <c r="F759" i="19"/>
  <c r="H758" i="19"/>
  <c r="G758" i="19"/>
  <c r="F758" i="19"/>
  <c r="H757" i="19"/>
  <c r="G757" i="19"/>
  <c r="F757" i="19"/>
  <c r="H756" i="19"/>
  <c r="G756" i="19"/>
  <c r="F756" i="19"/>
  <c r="H750" i="19"/>
  <c r="G750" i="19"/>
  <c r="F750" i="19"/>
  <c r="H748" i="19"/>
  <c r="G748" i="19"/>
  <c r="F748" i="19"/>
  <c r="H747" i="19"/>
  <c r="G747" i="19"/>
  <c r="F747" i="19"/>
  <c r="H746" i="19"/>
  <c r="G746" i="19"/>
  <c r="F746" i="19"/>
  <c r="H744" i="19"/>
  <c r="G744" i="19"/>
  <c r="F744" i="19"/>
  <c r="H743" i="19"/>
  <c r="G743" i="19"/>
  <c r="F743" i="19"/>
  <c r="H741" i="19"/>
  <c r="G741" i="19"/>
  <c r="F741" i="19"/>
  <c r="H740" i="19"/>
  <c r="G740" i="19"/>
  <c r="F740" i="19"/>
  <c r="H738" i="19"/>
  <c r="G738" i="19"/>
  <c r="F738" i="19"/>
  <c r="H737" i="19"/>
  <c r="G737" i="19"/>
  <c r="F737" i="19"/>
  <c r="H736" i="19"/>
  <c r="G736" i="19"/>
  <c r="F736" i="19"/>
  <c r="H735" i="19"/>
  <c r="G735" i="19"/>
  <c r="F735" i="19"/>
  <c r="H734" i="19"/>
  <c r="G734" i="19"/>
  <c r="F734" i="19"/>
  <c r="H730" i="19"/>
  <c r="G730" i="19"/>
  <c r="F730" i="19"/>
  <c r="H729" i="19"/>
  <c r="G729" i="19"/>
  <c r="F729" i="19"/>
  <c r="H727" i="19"/>
  <c r="G727" i="19"/>
  <c r="F727" i="19"/>
  <c r="H726" i="19"/>
  <c r="G726" i="19"/>
  <c r="F726" i="19"/>
  <c r="H725" i="19"/>
  <c r="G725" i="19"/>
  <c r="F725" i="19"/>
  <c r="H723" i="19"/>
  <c r="G723" i="19"/>
  <c r="F723" i="19"/>
  <c r="H721" i="19"/>
  <c r="G721" i="19"/>
  <c r="F721" i="19"/>
  <c r="H719" i="19"/>
  <c r="G719" i="19"/>
  <c r="F719" i="19"/>
  <c r="H718" i="19"/>
  <c r="G718" i="19"/>
  <c r="F718" i="19"/>
  <c r="H717" i="19"/>
  <c r="G717" i="19"/>
  <c r="F717" i="19"/>
  <c r="H716" i="19"/>
  <c r="G716" i="19"/>
  <c r="F716" i="19"/>
  <c r="H715" i="19"/>
  <c r="G715" i="19"/>
  <c r="F715" i="19"/>
  <c r="H713" i="19"/>
  <c r="G713" i="19"/>
  <c r="F713" i="19"/>
  <c r="H711" i="19"/>
  <c r="G711" i="19"/>
  <c r="F711" i="19"/>
  <c r="H710" i="19"/>
  <c r="G710" i="19"/>
  <c r="F710" i="19"/>
  <c r="H709" i="19"/>
  <c r="G709" i="19"/>
  <c r="F709" i="19"/>
  <c r="H708" i="19"/>
  <c r="G708" i="19"/>
  <c r="F708" i="19"/>
  <c r="H707" i="19"/>
  <c r="G707" i="19"/>
  <c r="F707" i="19"/>
  <c r="H706" i="19"/>
  <c r="G706" i="19"/>
  <c r="F706" i="19"/>
  <c r="H705" i="19"/>
  <c r="G705" i="19"/>
  <c r="F705" i="19"/>
  <c r="H704" i="19"/>
  <c r="G704" i="19"/>
  <c r="F704" i="19"/>
  <c r="H703" i="19"/>
  <c r="G703" i="19"/>
  <c r="F703" i="19"/>
  <c r="H702" i="19"/>
  <c r="G702" i="19"/>
  <c r="F702" i="19"/>
  <c r="H701" i="19"/>
  <c r="G701" i="19"/>
  <c r="F701" i="19"/>
  <c r="H700" i="19"/>
  <c r="G700" i="19"/>
  <c r="F700" i="19"/>
  <c r="H699" i="19"/>
  <c r="G699" i="19"/>
  <c r="F699" i="19"/>
  <c r="H698" i="19"/>
  <c r="G698" i="19"/>
  <c r="F698" i="19"/>
  <c r="H697" i="19"/>
  <c r="G697" i="19"/>
  <c r="F697" i="19"/>
  <c r="H696" i="19"/>
  <c r="G696" i="19"/>
  <c r="F696" i="19"/>
  <c r="H695" i="19"/>
  <c r="G695" i="19"/>
  <c r="F695" i="19"/>
  <c r="H694" i="19"/>
  <c r="G694" i="19"/>
  <c r="F694" i="19"/>
  <c r="H693" i="19"/>
  <c r="G693" i="19"/>
  <c r="F693" i="19"/>
  <c r="H691" i="19"/>
  <c r="G691" i="19"/>
  <c r="F691" i="19"/>
  <c r="H690" i="19"/>
  <c r="G690" i="19"/>
  <c r="F690" i="19"/>
  <c r="H689" i="19"/>
  <c r="G689" i="19"/>
  <c r="F689" i="19"/>
  <c r="H688" i="19"/>
  <c r="G688" i="19"/>
  <c r="F688" i="19"/>
  <c r="H687" i="19"/>
  <c r="G687" i="19"/>
  <c r="F687" i="19"/>
  <c r="H686" i="19"/>
  <c r="G686" i="19"/>
  <c r="F686" i="19"/>
  <c r="H685" i="19"/>
  <c r="G685" i="19"/>
  <c r="F685" i="19"/>
  <c r="H680" i="19"/>
  <c r="G680" i="19"/>
  <c r="F680" i="19"/>
  <c r="H679" i="19"/>
  <c r="G679" i="19"/>
  <c r="F679" i="19"/>
  <c r="H677" i="19"/>
  <c r="G677" i="19"/>
  <c r="F677" i="19"/>
  <c r="H676" i="19"/>
  <c r="G676" i="19"/>
  <c r="F676" i="19"/>
  <c r="H675" i="19"/>
  <c r="G675" i="19"/>
  <c r="F675" i="19"/>
  <c r="H674" i="19"/>
  <c r="G674" i="19"/>
  <c r="F674" i="19"/>
  <c r="H673" i="19"/>
  <c r="G673" i="19"/>
  <c r="F673" i="19"/>
  <c r="H672" i="19"/>
  <c r="G672" i="19"/>
  <c r="F672" i="19"/>
  <c r="H671" i="19"/>
  <c r="G671" i="19"/>
  <c r="F671" i="19"/>
  <c r="H670" i="19"/>
  <c r="G670" i="19"/>
  <c r="F670" i="19"/>
  <c r="H669" i="19"/>
  <c r="G669" i="19"/>
  <c r="F669" i="19"/>
  <c r="H668" i="19"/>
  <c r="G668" i="19"/>
  <c r="F668" i="19"/>
  <c r="H665" i="19"/>
  <c r="G665" i="19"/>
  <c r="F665" i="19"/>
  <c r="H663" i="19"/>
  <c r="G663" i="19"/>
  <c r="F663" i="19"/>
  <c r="H662" i="19"/>
  <c r="G662" i="19"/>
  <c r="F662" i="19"/>
  <c r="H661" i="19"/>
  <c r="G661" i="19"/>
  <c r="F661" i="19"/>
  <c r="H658" i="19"/>
  <c r="G658" i="19"/>
  <c r="F658" i="19"/>
  <c r="H657" i="19"/>
  <c r="G657" i="19"/>
  <c r="F657" i="19"/>
  <c r="H655" i="19"/>
  <c r="G655" i="19"/>
  <c r="F655" i="19"/>
  <c r="H654" i="19"/>
  <c r="G654" i="19"/>
  <c r="F654" i="19"/>
  <c r="H651" i="19"/>
  <c r="G651" i="19"/>
  <c r="F651" i="19"/>
  <c r="H649" i="19"/>
  <c r="G649" i="19"/>
  <c r="F649" i="19"/>
  <c r="H647" i="19"/>
  <c r="G647" i="19"/>
  <c r="F647" i="19"/>
  <c r="H645" i="19"/>
  <c r="G645" i="19"/>
  <c r="F645" i="19"/>
  <c r="H644" i="19"/>
  <c r="G644" i="19"/>
  <c r="F644" i="19"/>
  <c r="H642" i="19"/>
  <c r="G642" i="19"/>
  <c r="F642" i="19"/>
  <c r="H641" i="19"/>
  <c r="G641" i="19"/>
  <c r="F641" i="19"/>
  <c r="H640" i="19"/>
  <c r="G640" i="19"/>
  <c r="F640" i="19"/>
  <c r="H640" i="20"/>
  <c r="G640" i="20"/>
  <c r="F640" i="20"/>
  <c r="H639" i="19"/>
  <c r="G639" i="19"/>
  <c r="F639" i="19"/>
  <c r="H638" i="19"/>
  <c r="G638" i="19"/>
  <c r="F638" i="19"/>
  <c r="H637" i="19"/>
  <c r="G637" i="19"/>
  <c r="F637" i="19"/>
  <c r="H634" i="19"/>
  <c r="G634" i="19"/>
  <c r="F634" i="19"/>
  <c r="H631" i="19"/>
  <c r="G631" i="19"/>
  <c r="F631" i="19"/>
  <c r="H630" i="19"/>
  <c r="G630" i="19"/>
  <c r="F630" i="19"/>
  <c r="H629" i="19"/>
  <c r="G629" i="19"/>
  <c r="F629" i="19"/>
  <c r="H628" i="19"/>
  <c r="G628" i="19"/>
  <c r="F628" i="19"/>
  <c r="H627" i="19"/>
  <c r="G627" i="19"/>
  <c r="F627" i="19"/>
  <c r="H626" i="19"/>
  <c r="G626" i="19"/>
  <c r="F626" i="19"/>
  <c r="H625" i="19"/>
  <c r="G625" i="19"/>
  <c r="F625" i="19"/>
  <c r="H625" i="20"/>
  <c r="G625" i="20"/>
  <c r="F625" i="20"/>
  <c r="H624" i="19"/>
  <c r="G624" i="19"/>
  <c r="F624" i="19"/>
  <c r="H623" i="20"/>
  <c r="G623" i="20"/>
  <c r="F623" i="20"/>
  <c r="H623" i="19"/>
  <c r="G623" i="19"/>
  <c r="F623" i="19"/>
  <c r="H616" i="19"/>
  <c r="G616" i="19"/>
  <c r="F616" i="19"/>
  <c r="H614" i="19"/>
  <c r="G614" i="19"/>
  <c r="F614" i="19"/>
  <c r="H612" i="19"/>
  <c r="G612" i="19"/>
  <c r="F612" i="19"/>
  <c r="H611" i="19"/>
  <c r="G611" i="19"/>
  <c r="F611" i="19"/>
  <c r="H610" i="19"/>
  <c r="G610" i="19"/>
  <c r="F610" i="19"/>
  <c r="H609" i="19"/>
  <c r="G609" i="19"/>
  <c r="F609" i="19"/>
  <c r="H608" i="20"/>
  <c r="G608" i="20"/>
  <c r="F608" i="20"/>
  <c r="H608" i="19"/>
  <c r="G608" i="19"/>
  <c r="F608" i="19"/>
  <c r="H607" i="19"/>
  <c r="G607" i="19"/>
  <c r="F607" i="19"/>
  <c r="H606" i="19"/>
  <c r="G606" i="19"/>
  <c r="F606" i="19"/>
  <c r="H605" i="19"/>
  <c r="G605" i="19"/>
  <c r="F605" i="19"/>
  <c r="H604" i="19"/>
  <c r="G604" i="19"/>
  <c r="F604" i="19"/>
  <c r="H603" i="19"/>
  <c r="G603" i="19"/>
  <c r="F603" i="19"/>
  <c r="H603" i="20"/>
  <c r="G603" i="20"/>
  <c r="F603" i="20"/>
  <c r="H602" i="19"/>
  <c r="G602" i="19"/>
  <c r="F602" i="19"/>
  <c r="H601" i="19"/>
  <c r="G601" i="19"/>
  <c r="F601" i="19"/>
  <c r="H600" i="19"/>
  <c r="G600" i="19"/>
  <c r="F600" i="19"/>
  <c r="H599" i="19"/>
  <c r="G599" i="19"/>
  <c r="F599" i="19"/>
  <c r="H597" i="20"/>
  <c r="G597" i="20"/>
  <c r="F597" i="20"/>
  <c r="H597" i="19"/>
  <c r="G597" i="19"/>
  <c r="F597" i="19"/>
  <c r="H596" i="20"/>
  <c r="G596" i="20"/>
  <c r="F596" i="20"/>
  <c r="H593" i="19"/>
  <c r="G593" i="19"/>
  <c r="F593" i="19"/>
  <c r="H592" i="19"/>
  <c r="G592" i="19"/>
  <c r="F592" i="19"/>
  <c r="H591" i="19"/>
  <c r="G591" i="19"/>
  <c r="F591" i="19"/>
  <c r="H589" i="19"/>
  <c r="G589" i="19"/>
  <c r="F589" i="19"/>
  <c r="H588" i="19"/>
  <c r="G588" i="19"/>
  <c r="F588" i="19"/>
  <c r="H587" i="19"/>
  <c r="G587" i="19"/>
  <c r="F587" i="19"/>
  <c r="H586" i="19"/>
  <c r="G586" i="19"/>
  <c r="F586" i="19"/>
  <c r="H582" i="19"/>
  <c r="G582" i="19"/>
  <c r="F582" i="19"/>
  <c r="H581" i="19"/>
  <c r="G581" i="19"/>
  <c r="F581" i="19"/>
  <c r="H580" i="19"/>
  <c r="G580" i="19"/>
  <c r="F580" i="19"/>
  <c r="H578" i="19"/>
  <c r="G578" i="19"/>
  <c r="F578" i="19"/>
  <c r="H577" i="19"/>
  <c r="G577" i="19"/>
  <c r="F577" i="19"/>
  <c r="H573" i="19"/>
  <c r="G573" i="19"/>
  <c r="F573" i="19"/>
  <c r="H571" i="19"/>
  <c r="G571" i="19"/>
  <c r="F571" i="19"/>
  <c r="H570" i="19"/>
  <c r="G570" i="19"/>
  <c r="F570" i="19"/>
  <c r="H569" i="19"/>
  <c r="G569" i="19"/>
  <c r="F569" i="19"/>
  <c r="H568" i="19"/>
  <c r="G568" i="19"/>
  <c r="F568" i="19"/>
  <c r="H566" i="19"/>
  <c r="G566" i="19"/>
  <c r="F566" i="19"/>
  <c r="H565" i="19"/>
  <c r="G565" i="19"/>
  <c r="F565" i="19"/>
  <c r="H564" i="19"/>
  <c r="G564" i="19"/>
  <c r="F564" i="19"/>
  <c r="H563" i="19"/>
  <c r="G563" i="19"/>
  <c r="F563" i="19"/>
  <c r="H562" i="19"/>
  <c r="G562" i="19"/>
  <c r="F562" i="19"/>
  <c r="H561" i="19"/>
  <c r="G561" i="19"/>
  <c r="F561" i="19"/>
  <c r="H560" i="19"/>
  <c r="G560" i="19"/>
  <c r="F560" i="19"/>
  <c r="H559" i="19"/>
  <c r="G559" i="19"/>
  <c r="F559" i="19"/>
  <c r="H558" i="19"/>
  <c r="G558" i="19"/>
  <c r="F558" i="19"/>
  <c r="H432" i="19"/>
  <c r="G432" i="19"/>
  <c r="F432" i="19"/>
  <c r="H550" i="19"/>
  <c r="G550" i="19"/>
  <c r="F550" i="19"/>
  <c r="H548" i="19"/>
  <c r="G548" i="19"/>
  <c r="F548" i="19"/>
  <c r="H546" i="19"/>
  <c r="G546" i="19"/>
  <c r="F546" i="19"/>
  <c r="H545" i="19"/>
  <c r="G545" i="19"/>
  <c r="F545" i="19"/>
  <c r="H544" i="19"/>
  <c r="G544" i="19"/>
  <c r="F544" i="19"/>
  <c r="H543" i="19"/>
  <c r="G543" i="19"/>
  <c r="F543" i="19"/>
  <c r="H542" i="19"/>
  <c r="G542" i="19"/>
  <c r="F542" i="19"/>
  <c r="H541" i="19"/>
  <c r="G541" i="19"/>
  <c r="F541" i="19"/>
  <c r="H539" i="19"/>
  <c r="G539" i="19"/>
  <c r="F539" i="19"/>
  <c r="H536" i="19"/>
  <c r="G536" i="19"/>
  <c r="F536" i="19"/>
  <c r="H535" i="19"/>
  <c r="G535" i="19"/>
  <c r="F535" i="19"/>
  <c r="H533" i="19"/>
  <c r="G533" i="19"/>
  <c r="F533" i="19"/>
  <c r="H532" i="19"/>
  <c r="G532" i="19"/>
  <c r="F532" i="19"/>
  <c r="H531" i="19"/>
  <c r="G531" i="19"/>
  <c r="F531" i="19"/>
  <c r="H530" i="19"/>
  <c r="G530" i="19"/>
  <c r="F530" i="19"/>
  <c r="H528" i="19"/>
  <c r="G528" i="19"/>
  <c r="F528" i="19"/>
  <c r="H527" i="19"/>
  <c r="G527" i="19"/>
  <c r="F527" i="19"/>
  <c r="H523" i="19"/>
  <c r="G523" i="19"/>
  <c r="F523" i="19"/>
  <c r="H522" i="19"/>
  <c r="G522" i="19"/>
  <c r="F522" i="19"/>
  <c r="H521" i="19"/>
  <c r="G521" i="19"/>
  <c r="F521" i="19"/>
  <c r="H520" i="19"/>
  <c r="G520" i="19"/>
  <c r="F520" i="19"/>
  <c r="H519" i="19"/>
  <c r="G519" i="19"/>
  <c r="F519" i="19"/>
  <c r="H518" i="19"/>
  <c r="G518" i="19"/>
  <c r="F518" i="19"/>
  <c r="H516" i="19"/>
  <c r="G516" i="19"/>
  <c r="F516" i="19"/>
  <c r="H515" i="19"/>
  <c r="G515" i="19"/>
  <c r="F515" i="19"/>
  <c r="H513" i="19"/>
  <c r="G513" i="19"/>
  <c r="F513" i="19"/>
  <c r="H511" i="19"/>
  <c r="G511" i="19"/>
  <c r="F511" i="19"/>
  <c r="H509" i="19"/>
  <c r="G509" i="19"/>
  <c r="F509" i="19"/>
  <c r="H508" i="19"/>
  <c r="G508" i="19"/>
  <c r="F508" i="19"/>
  <c r="H507" i="19"/>
  <c r="G507" i="19"/>
  <c r="F507" i="19"/>
  <c r="H505" i="19"/>
  <c r="G505" i="19"/>
  <c r="F505" i="19"/>
  <c r="H503" i="19"/>
  <c r="G503" i="19"/>
  <c r="F503" i="19"/>
  <c r="H502" i="19"/>
  <c r="G502" i="19"/>
  <c r="F502" i="19"/>
  <c r="H501" i="19"/>
  <c r="G501" i="19"/>
  <c r="F501" i="19"/>
  <c r="H500" i="19"/>
  <c r="G500" i="19"/>
  <c r="F500" i="19"/>
  <c r="H499" i="19"/>
  <c r="G499" i="19"/>
  <c r="F499" i="19"/>
  <c r="H498" i="19"/>
  <c r="G498" i="19"/>
  <c r="F498" i="19"/>
  <c r="H496" i="19"/>
  <c r="G496" i="19"/>
  <c r="F496" i="19"/>
  <c r="H495" i="19"/>
  <c r="G495" i="19"/>
  <c r="F495" i="19"/>
  <c r="H491" i="19"/>
  <c r="G491" i="19"/>
  <c r="F491" i="19"/>
  <c r="H490" i="19"/>
  <c r="G490" i="19"/>
  <c r="F490" i="19"/>
  <c r="H488" i="19"/>
  <c r="G488" i="19"/>
  <c r="F488" i="19"/>
  <c r="H487" i="19"/>
  <c r="G487" i="19"/>
  <c r="F487" i="19"/>
  <c r="H485" i="19"/>
  <c r="G485" i="19"/>
  <c r="F485" i="19"/>
  <c r="H484" i="19"/>
  <c r="G484" i="19"/>
  <c r="F484" i="19"/>
  <c r="H483" i="19"/>
  <c r="G483" i="19"/>
  <c r="F483" i="19"/>
  <c r="H482" i="19"/>
  <c r="G482" i="19"/>
  <c r="F482" i="19"/>
  <c r="H481" i="19"/>
  <c r="G481" i="19"/>
  <c r="F481" i="19"/>
  <c r="H480" i="19"/>
  <c r="G480" i="19"/>
  <c r="F480" i="19"/>
  <c r="H479" i="19"/>
  <c r="G479" i="19"/>
  <c r="F479" i="19"/>
  <c r="H477" i="19"/>
  <c r="G477" i="19"/>
  <c r="F477" i="19"/>
  <c r="H476" i="19"/>
  <c r="G476" i="19"/>
  <c r="F476" i="19"/>
  <c r="H475" i="19"/>
  <c r="G475" i="19"/>
  <c r="F475" i="19"/>
  <c r="H474" i="19"/>
  <c r="G474" i="19"/>
  <c r="F474" i="19"/>
  <c r="H473" i="19"/>
  <c r="G473" i="19"/>
  <c r="F473" i="19"/>
  <c r="H472" i="19"/>
  <c r="G472" i="19"/>
  <c r="F472" i="19"/>
  <c r="H470" i="19"/>
  <c r="G470" i="19"/>
  <c r="F470" i="19"/>
  <c r="H469" i="19"/>
  <c r="G469" i="19"/>
  <c r="F469" i="19"/>
  <c r="H468" i="19"/>
  <c r="G468" i="19"/>
  <c r="F468" i="19"/>
  <c r="H467" i="19"/>
  <c r="G467" i="19"/>
  <c r="F467" i="19"/>
  <c r="H466" i="19"/>
  <c r="G466" i="19"/>
  <c r="F466" i="19"/>
  <c r="H465" i="19"/>
  <c r="G465" i="19"/>
  <c r="F465" i="19"/>
  <c r="H464" i="19"/>
  <c r="G464" i="19"/>
  <c r="F464" i="19"/>
  <c r="H463" i="19"/>
  <c r="G463" i="19"/>
  <c r="F463" i="19"/>
  <c r="H462" i="19"/>
  <c r="G462" i="19"/>
  <c r="F462" i="19"/>
  <c r="H460" i="19"/>
  <c r="G460" i="19"/>
  <c r="F460" i="19"/>
  <c r="H459" i="19"/>
  <c r="G459" i="19"/>
  <c r="F459" i="19"/>
  <c r="H457" i="19"/>
  <c r="G457" i="19"/>
  <c r="F457" i="19"/>
  <c r="H456" i="19"/>
  <c r="G456" i="19"/>
  <c r="F456" i="19"/>
  <c r="H453" i="19"/>
  <c r="G453" i="19"/>
  <c r="F453" i="19"/>
  <c r="H452" i="19"/>
  <c r="G452" i="19"/>
  <c r="F452" i="19"/>
  <c r="H451" i="19"/>
  <c r="G451" i="19"/>
  <c r="F451" i="19"/>
  <c r="H450" i="19"/>
  <c r="G450" i="19"/>
  <c r="F450" i="19"/>
  <c r="H449" i="19"/>
  <c r="G449" i="19"/>
  <c r="F449" i="19"/>
  <c r="H448" i="19"/>
  <c r="G448" i="19"/>
  <c r="F448" i="19"/>
  <c r="H445" i="19"/>
  <c r="G445" i="19"/>
  <c r="F445" i="19"/>
  <c r="H444" i="19"/>
  <c r="G444" i="19"/>
  <c r="F444" i="19"/>
  <c r="H443" i="19"/>
  <c r="G443" i="19"/>
  <c r="F443" i="19"/>
  <c r="H441" i="19"/>
  <c r="G441" i="19"/>
  <c r="F441" i="19"/>
  <c r="H440" i="19"/>
  <c r="G440" i="19"/>
  <c r="F440" i="19"/>
  <c r="H439" i="19"/>
  <c r="G439" i="19"/>
  <c r="F439" i="19"/>
  <c r="H437" i="19"/>
  <c r="G437" i="19"/>
  <c r="F437" i="19"/>
  <c r="H436" i="19"/>
  <c r="G436" i="19"/>
  <c r="F436" i="19"/>
  <c r="H434" i="19"/>
  <c r="G434" i="19"/>
  <c r="F434" i="19"/>
  <c r="H433" i="19"/>
  <c r="G433" i="19"/>
  <c r="F433" i="19"/>
  <c r="H431" i="19"/>
  <c r="G431" i="19"/>
  <c r="F431" i="19"/>
  <c r="H430" i="19"/>
  <c r="G430" i="19"/>
  <c r="F430" i="19"/>
  <c r="H429" i="19"/>
  <c r="G429" i="19"/>
  <c r="F429" i="19"/>
  <c r="H428" i="19"/>
  <c r="G428" i="19"/>
  <c r="F428" i="19"/>
  <c r="H427" i="19"/>
  <c r="G427" i="19"/>
  <c r="F427" i="19"/>
  <c r="H425" i="19"/>
  <c r="G425" i="19"/>
  <c r="F425" i="19"/>
  <c r="H424" i="19"/>
  <c r="G424" i="19"/>
  <c r="F424" i="19"/>
  <c r="H423" i="19"/>
  <c r="G423" i="19"/>
  <c r="F423" i="19"/>
  <c r="H422" i="19"/>
  <c r="G422" i="19"/>
  <c r="F422" i="19"/>
  <c r="H421" i="19"/>
  <c r="G421" i="19"/>
  <c r="F421" i="19"/>
  <c r="H420" i="19"/>
  <c r="G420" i="19"/>
  <c r="F420" i="19"/>
  <c r="H419" i="19"/>
  <c r="G419" i="19"/>
  <c r="F419" i="19"/>
  <c r="H417" i="19"/>
  <c r="G417" i="19"/>
  <c r="F417" i="19"/>
  <c r="H415" i="19"/>
  <c r="G415" i="19"/>
  <c r="F415" i="19"/>
  <c r="H414" i="19"/>
  <c r="G414" i="19"/>
  <c r="F414" i="19"/>
  <c r="H413" i="19"/>
  <c r="G413" i="19"/>
  <c r="F413" i="19"/>
  <c r="H412" i="19"/>
  <c r="G412" i="19"/>
  <c r="F412" i="19"/>
  <c r="H411" i="19"/>
  <c r="G411" i="19"/>
  <c r="F411" i="19"/>
  <c r="H410" i="19"/>
  <c r="G410" i="19"/>
  <c r="F410" i="19"/>
  <c r="H409" i="19"/>
  <c r="G409" i="19"/>
  <c r="F409" i="19"/>
  <c r="H408" i="19"/>
  <c r="G408" i="19"/>
  <c r="F408" i="19"/>
  <c r="H407" i="19"/>
  <c r="G407" i="19"/>
  <c r="F407" i="19"/>
  <c r="H405" i="19"/>
  <c r="G405" i="19"/>
  <c r="F405" i="19"/>
  <c r="H404" i="19"/>
  <c r="G404" i="19"/>
  <c r="F404" i="19"/>
  <c r="H403" i="19"/>
  <c r="G403" i="19"/>
  <c r="F403" i="19"/>
  <c r="H401" i="19"/>
  <c r="G401" i="19"/>
  <c r="F401" i="19"/>
  <c r="H400" i="19"/>
  <c r="G400" i="19"/>
  <c r="F400" i="19"/>
  <c r="H399" i="19"/>
  <c r="G399" i="19"/>
  <c r="F399" i="19"/>
  <c r="H398" i="19"/>
  <c r="G398" i="19"/>
  <c r="F398" i="19"/>
  <c r="H397" i="19"/>
  <c r="G397" i="19"/>
  <c r="F397" i="19"/>
  <c r="H396" i="19"/>
  <c r="G396" i="19"/>
  <c r="F396" i="19"/>
  <c r="H395" i="19"/>
  <c r="G395" i="19"/>
  <c r="F395" i="19"/>
  <c r="H394" i="19"/>
  <c r="G394" i="19"/>
  <c r="F394" i="19"/>
  <c r="H393" i="19"/>
  <c r="G393" i="19"/>
  <c r="F393" i="19"/>
  <c r="H392" i="19"/>
  <c r="G392" i="19"/>
  <c r="F392" i="19"/>
  <c r="H391" i="19"/>
  <c r="G391" i="19"/>
  <c r="F391" i="19"/>
  <c r="H390" i="19"/>
  <c r="G390" i="19"/>
  <c r="F390" i="19"/>
  <c r="H389" i="19"/>
  <c r="G389" i="19"/>
  <c r="F389" i="19"/>
  <c r="H386" i="19"/>
  <c r="G386" i="19"/>
  <c r="F386" i="19"/>
  <c r="H385" i="19"/>
  <c r="G385" i="19"/>
  <c r="F385" i="19"/>
  <c r="H384" i="19"/>
  <c r="G384" i="19"/>
  <c r="F384" i="19"/>
  <c r="H382" i="19"/>
  <c r="G382" i="19"/>
  <c r="F382" i="19"/>
  <c r="H381" i="19"/>
  <c r="G381" i="19"/>
  <c r="F381" i="19"/>
  <c r="H380" i="19"/>
  <c r="G380" i="19"/>
  <c r="F380" i="19"/>
  <c r="H379" i="19"/>
  <c r="G379" i="19"/>
  <c r="F379" i="19"/>
  <c r="H378" i="19"/>
  <c r="G378" i="19"/>
  <c r="F378" i="19"/>
  <c r="H377" i="19"/>
  <c r="G377" i="19"/>
  <c r="F377" i="19"/>
  <c r="H376" i="19"/>
  <c r="G376" i="19"/>
  <c r="F376" i="19"/>
  <c r="H373" i="19"/>
  <c r="G373" i="19"/>
  <c r="F373" i="19"/>
  <c r="H371" i="19"/>
  <c r="G371" i="19"/>
  <c r="F371" i="19"/>
  <c r="H370" i="19"/>
  <c r="G370" i="19"/>
  <c r="F370" i="19"/>
  <c r="H369" i="19"/>
  <c r="G369" i="19"/>
  <c r="F369" i="19"/>
  <c r="H368" i="19"/>
  <c r="G368" i="19"/>
  <c r="F368" i="19"/>
  <c r="H366" i="19"/>
  <c r="G366" i="19"/>
  <c r="F366" i="19"/>
  <c r="H365" i="19"/>
  <c r="G365" i="19"/>
  <c r="F365" i="19"/>
  <c r="H363" i="19"/>
  <c r="G363" i="19"/>
  <c r="F363" i="19"/>
  <c r="H362" i="19"/>
  <c r="G362" i="19"/>
  <c r="F362" i="19"/>
  <c r="H361" i="19"/>
  <c r="G361" i="19"/>
  <c r="F361" i="19"/>
  <c r="H360" i="19"/>
  <c r="G360" i="19"/>
  <c r="F360" i="19"/>
  <c r="H358" i="19"/>
  <c r="G358" i="19"/>
  <c r="F358" i="19"/>
  <c r="H356" i="19"/>
  <c r="G356" i="19"/>
  <c r="F356" i="19"/>
  <c r="H355" i="19"/>
  <c r="G355" i="19"/>
  <c r="F355" i="19"/>
  <c r="H354" i="19"/>
  <c r="G354" i="19"/>
  <c r="F354" i="19"/>
  <c r="H353" i="19"/>
  <c r="G353" i="19"/>
  <c r="F353" i="19"/>
  <c r="H352" i="19"/>
  <c r="G352" i="19"/>
  <c r="F352" i="19"/>
  <c r="H351" i="19"/>
  <c r="G351" i="19"/>
  <c r="F351" i="19"/>
  <c r="H350" i="19"/>
  <c r="G350" i="19"/>
  <c r="F350" i="19"/>
  <c r="H349" i="19"/>
  <c r="G349" i="19"/>
  <c r="F349" i="19"/>
  <c r="H348" i="19"/>
  <c r="G348" i="19"/>
  <c r="F348" i="19"/>
  <c r="H347" i="19"/>
  <c r="G347" i="19"/>
  <c r="F347" i="19"/>
  <c r="H346" i="19"/>
  <c r="G346" i="19"/>
  <c r="F346" i="19"/>
  <c r="H344" i="19"/>
  <c r="G344" i="19"/>
  <c r="F344" i="19"/>
  <c r="H343" i="19"/>
  <c r="G343" i="19"/>
  <c r="F343" i="19"/>
  <c r="H340" i="19"/>
  <c r="G340" i="19"/>
  <c r="F340" i="19"/>
  <c r="H339" i="19"/>
  <c r="G339" i="19"/>
  <c r="F339" i="19"/>
  <c r="H338" i="19"/>
  <c r="G338" i="19"/>
  <c r="F338" i="19"/>
  <c r="H337" i="19"/>
  <c r="G337" i="19"/>
  <c r="F337" i="19"/>
  <c r="H336" i="19"/>
  <c r="G336" i="19"/>
  <c r="F336" i="19"/>
  <c r="H335" i="19"/>
  <c r="G335" i="19"/>
  <c r="F335" i="19"/>
  <c r="H332" i="19"/>
  <c r="G332" i="19"/>
  <c r="F332" i="19"/>
  <c r="H331" i="19"/>
  <c r="G331" i="19"/>
  <c r="F331" i="19"/>
  <c r="H330" i="19"/>
  <c r="G330" i="19"/>
  <c r="F330" i="19"/>
  <c r="H329" i="19"/>
  <c r="G329" i="19"/>
  <c r="F329" i="19"/>
  <c r="H327" i="19"/>
  <c r="G327" i="19"/>
  <c r="F327" i="19"/>
  <c r="H326" i="19"/>
  <c r="G326" i="19"/>
  <c r="F326" i="19"/>
  <c r="H325" i="19"/>
  <c r="G325" i="19"/>
  <c r="F325" i="19"/>
  <c r="H324" i="19"/>
  <c r="G324" i="19"/>
  <c r="F324" i="19"/>
  <c r="H323" i="19"/>
  <c r="G323" i="19"/>
  <c r="F323" i="19"/>
  <c r="H322" i="19"/>
  <c r="G322" i="19"/>
  <c r="F322" i="19"/>
  <c r="H320" i="19"/>
  <c r="G320" i="19"/>
  <c r="F320" i="19"/>
  <c r="H313" i="19"/>
  <c r="G313" i="19"/>
  <c r="F313" i="19"/>
  <c r="H309" i="19"/>
  <c r="G309" i="19"/>
  <c r="F309" i="19"/>
  <c r="H308" i="19"/>
  <c r="G308" i="19"/>
  <c r="F308" i="19"/>
  <c r="H307" i="19"/>
  <c r="G307" i="19"/>
  <c r="F307" i="19"/>
  <c r="H306" i="19"/>
  <c r="G306" i="19"/>
  <c r="F306" i="19"/>
  <c r="H304" i="19"/>
  <c r="G304" i="19"/>
  <c r="F304" i="19"/>
  <c r="H303" i="19"/>
  <c r="G303" i="19"/>
  <c r="F303" i="19"/>
  <c r="H302" i="19"/>
  <c r="G302" i="19"/>
  <c r="F302" i="19"/>
  <c r="H301" i="19"/>
  <c r="G301" i="19"/>
  <c r="F301" i="19"/>
  <c r="H299" i="19"/>
  <c r="G299" i="19"/>
  <c r="F299" i="19"/>
  <c r="H297" i="19"/>
  <c r="G297" i="19"/>
  <c r="F297" i="19"/>
  <c r="H296" i="19"/>
  <c r="G296" i="19"/>
  <c r="F296" i="19"/>
  <c r="H294" i="19"/>
  <c r="G294" i="19"/>
  <c r="F294" i="19"/>
  <c r="H293" i="19"/>
  <c r="G293" i="19"/>
  <c r="F293" i="19"/>
  <c r="H291" i="19"/>
  <c r="G291" i="19"/>
  <c r="F291" i="19"/>
  <c r="H288" i="19"/>
  <c r="G288" i="19"/>
  <c r="F288" i="19"/>
  <c r="H287" i="19"/>
  <c r="G287" i="19"/>
  <c r="F287" i="19"/>
  <c r="H285" i="19"/>
  <c r="G285" i="19"/>
  <c r="F285" i="19"/>
  <c r="H283" i="19"/>
  <c r="G283" i="19"/>
  <c r="F283" i="19"/>
  <c r="H282" i="19"/>
  <c r="G282" i="19"/>
  <c r="F282" i="19"/>
  <c r="H281" i="19"/>
  <c r="G281" i="19"/>
  <c r="F281" i="19"/>
  <c r="H279" i="19"/>
  <c r="G279" i="19"/>
  <c r="F279" i="19"/>
  <c r="H278" i="19"/>
  <c r="G278" i="19"/>
  <c r="F278" i="19"/>
  <c r="H276" i="19"/>
  <c r="G276" i="19"/>
  <c r="F276" i="19"/>
  <c r="H275" i="19"/>
  <c r="G275" i="19"/>
  <c r="F275" i="19"/>
  <c r="H274" i="19"/>
  <c r="G274" i="19"/>
  <c r="F274" i="19"/>
  <c r="H273" i="19"/>
  <c r="G273" i="19"/>
  <c r="F273" i="19"/>
  <c r="H272" i="19"/>
  <c r="G272" i="19"/>
  <c r="F272" i="19"/>
  <c r="H270" i="19"/>
  <c r="G270" i="19"/>
  <c r="F270" i="19"/>
  <c r="H269" i="19"/>
  <c r="G269" i="19"/>
  <c r="F269" i="19"/>
  <c r="H268" i="19"/>
  <c r="G268" i="19"/>
  <c r="F268" i="19"/>
  <c r="H267" i="19"/>
  <c r="G267" i="19"/>
  <c r="F267" i="19"/>
  <c r="H265" i="19"/>
  <c r="G265" i="19"/>
  <c r="F265" i="19"/>
  <c r="H264" i="19"/>
  <c r="G264" i="19"/>
  <c r="F264" i="19"/>
  <c r="H263" i="19"/>
  <c r="G263" i="19"/>
  <c r="F263" i="19"/>
  <c r="H262" i="19"/>
  <c r="G262" i="19"/>
  <c r="F262" i="19"/>
  <c r="H261" i="19"/>
  <c r="G261" i="19"/>
  <c r="F261" i="19"/>
  <c r="H260" i="19"/>
  <c r="G260" i="19"/>
  <c r="F260" i="19"/>
  <c r="H258" i="19"/>
  <c r="G258" i="19"/>
  <c r="F258" i="19"/>
  <c r="H255" i="19"/>
  <c r="G255" i="19"/>
  <c r="F255" i="19"/>
  <c r="H253" i="19"/>
  <c r="G253" i="19"/>
  <c r="F253" i="19"/>
  <c r="H252" i="19"/>
  <c r="G252" i="19"/>
  <c r="F252" i="19"/>
  <c r="H251" i="19"/>
  <c r="G251" i="19"/>
  <c r="F251" i="19"/>
  <c r="H249" i="19"/>
  <c r="G249" i="19"/>
  <c r="F249" i="19"/>
  <c r="H247" i="19"/>
  <c r="G247" i="19"/>
  <c r="F247" i="19"/>
  <c r="H246" i="19"/>
  <c r="G246" i="19"/>
  <c r="F246" i="19"/>
  <c r="H245" i="19"/>
  <c r="G245" i="19"/>
  <c r="F245" i="19"/>
  <c r="H243" i="19"/>
  <c r="G243" i="19"/>
  <c r="F243" i="19"/>
  <c r="H242" i="19"/>
  <c r="G242" i="19"/>
  <c r="F242" i="19"/>
  <c r="H241" i="19"/>
  <c r="G241" i="19"/>
  <c r="F241" i="19"/>
  <c r="H240" i="19"/>
  <c r="G240" i="19"/>
  <c r="F240" i="19"/>
  <c r="H239" i="19"/>
  <c r="G239" i="19"/>
  <c r="F239" i="19"/>
  <c r="H238" i="19"/>
  <c r="G238" i="19"/>
  <c r="F238" i="19"/>
  <c r="H235" i="19"/>
  <c r="G235" i="19"/>
  <c r="F235" i="19"/>
  <c r="H233" i="19"/>
  <c r="G233" i="19"/>
  <c r="F233" i="19"/>
  <c r="H232" i="19"/>
  <c r="G232" i="19"/>
  <c r="F232" i="19"/>
  <c r="H231" i="19"/>
  <c r="G231" i="19"/>
  <c r="F231" i="19"/>
  <c r="H229" i="19"/>
  <c r="G229" i="19"/>
  <c r="F229" i="19"/>
  <c r="H225" i="19"/>
  <c r="G225" i="19"/>
  <c r="F225" i="19"/>
  <c r="H223" i="19"/>
  <c r="G223" i="19"/>
  <c r="F223" i="19"/>
  <c r="H222" i="19"/>
  <c r="G222" i="19"/>
  <c r="F222" i="19"/>
  <c r="H221" i="19"/>
  <c r="G221" i="19"/>
  <c r="F221" i="19"/>
  <c r="H220" i="19"/>
  <c r="G220" i="19"/>
  <c r="F220" i="19"/>
  <c r="H219" i="19"/>
  <c r="G219" i="19"/>
  <c r="F219" i="19"/>
  <c r="H217" i="19"/>
  <c r="G217" i="19"/>
  <c r="F217" i="19"/>
  <c r="H212" i="19"/>
  <c r="G212" i="19"/>
  <c r="F212" i="19"/>
  <c r="H210" i="19"/>
  <c r="G210" i="19"/>
  <c r="F210" i="19"/>
  <c r="H209" i="19"/>
  <c r="G209" i="19"/>
  <c r="F209" i="19"/>
  <c r="H208" i="19"/>
  <c r="G208" i="19"/>
  <c r="F208" i="19"/>
  <c r="H206" i="19"/>
  <c r="G206" i="19"/>
  <c r="F206" i="19"/>
  <c r="H204" i="19"/>
  <c r="G204" i="19"/>
  <c r="F204" i="19"/>
  <c r="H202" i="19"/>
  <c r="G202" i="19"/>
  <c r="F202" i="19"/>
  <c r="H200" i="19"/>
  <c r="G200" i="19"/>
  <c r="F200" i="19"/>
  <c r="H199" i="19"/>
  <c r="G199" i="19"/>
  <c r="F199" i="19"/>
  <c r="H198" i="19"/>
  <c r="G198" i="19"/>
  <c r="F198" i="19"/>
  <c r="H197" i="19"/>
  <c r="G197" i="19"/>
  <c r="F197" i="19"/>
  <c r="H194" i="19"/>
  <c r="G194" i="19"/>
  <c r="F194" i="19"/>
  <c r="H192" i="19"/>
  <c r="G192" i="19"/>
  <c r="F192" i="19"/>
  <c r="H191" i="19"/>
  <c r="G191" i="19"/>
  <c r="F191" i="19"/>
  <c r="H190" i="19"/>
  <c r="G190" i="19"/>
  <c r="F190" i="19"/>
  <c r="H189" i="19"/>
  <c r="G189" i="19"/>
  <c r="F189" i="19"/>
  <c r="H186" i="19"/>
  <c r="G186" i="19"/>
  <c r="F186" i="19"/>
  <c r="H185" i="19"/>
  <c r="G185" i="19"/>
  <c r="F185" i="19"/>
  <c r="H183" i="19"/>
  <c r="G183" i="19"/>
  <c r="F183" i="19"/>
  <c r="H182" i="19"/>
  <c r="G182" i="19"/>
  <c r="F182" i="19"/>
  <c r="H181" i="19"/>
  <c r="G181" i="19"/>
  <c r="F181" i="19"/>
  <c r="H180" i="19"/>
  <c r="G180" i="19"/>
  <c r="F180" i="19"/>
  <c r="H179" i="19"/>
  <c r="G179" i="19"/>
  <c r="F179" i="19"/>
  <c r="H177" i="19"/>
  <c r="G177" i="19"/>
  <c r="F177" i="19"/>
  <c r="H176" i="19"/>
  <c r="G176" i="19"/>
  <c r="F176" i="19"/>
  <c r="H175" i="19"/>
  <c r="G175" i="19"/>
  <c r="F175" i="19"/>
  <c r="H172" i="19"/>
  <c r="G172" i="19"/>
  <c r="F172" i="19"/>
  <c r="H171" i="19"/>
  <c r="G171" i="19"/>
  <c r="F171" i="19"/>
  <c r="H169" i="19"/>
  <c r="G169" i="19"/>
  <c r="F169" i="19"/>
  <c r="H167" i="19"/>
  <c r="G167" i="19"/>
  <c r="F167" i="19"/>
  <c r="H166" i="19"/>
  <c r="G166" i="19"/>
  <c r="F166" i="19"/>
  <c r="H165" i="19"/>
  <c r="G165" i="19"/>
  <c r="F165" i="19"/>
  <c r="H164" i="19"/>
  <c r="G164" i="19"/>
  <c r="F164" i="19"/>
  <c r="H162" i="19"/>
  <c r="G162" i="19"/>
  <c r="F162" i="19"/>
  <c r="H161" i="19"/>
  <c r="G161" i="19"/>
  <c r="F161" i="19"/>
  <c r="H159" i="19"/>
  <c r="G159" i="19"/>
  <c r="F159" i="19"/>
  <c r="H158" i="19"/>
  <c r="G158" i="19"/>
  <c r="F158" i="19"/>
  <c r="H157" i="19"/>
  <c r="G157" i="19"/>
  <c r="F157" i="19"/>
  <c r="H155" i="19"/>
  <c r="G155" i="19"/>
  <c r="F155" i="19"/>
  <c r="H154" i="19"/>
  <c r="G154" i="19"/>
  <c r="F154" i="19"/>
  <c r="H152" i="19"/>
  <c r="G152" i="19"/>
  <c r="F152" i="19"/>
  <c r="H151" i="19"/>
  <c r="G151" i="19"/>
  <c r="F151" i="19"/>
  <c r="H149" i="19"/>
  <c r="G149" i="19"/>
  <c r="F149" i="19"/>
  <c r="H148" i="19"/>
  <c r="G148" i="19"/>
  <c r="F148" i="19"/>
  <c r="H147" i="19"/>
  <c r="G147" i="19"/>
  <c r="F147" i="19"/>
  <c r="H146" i="19"/>
  <c r="G146" i="19"/>
  <c r="F146" i="19"/>
  <c r="H144" i="19"/>
  <c r="G144" i="19"/>
  <c r="F144" i="19"/>
  <c r="H140" i="19"/>
  <c r="G140" i="19"/>
  <c r="F140" i="19"/>
  <c r="H139" i="19"/>
  <c r="G139" i="19"/>
  <c r="F139" i="19"/>
  <c r="H138" i="19"/>
  <c r="G138" i="19"/>
  <c r="F138" i="19"/>
  <c r="H136" i="19"/>
  <c r="G136" i="19"/>
  <c r="F136" i="19"/>
  <c r="H135" i="19"/>
  <c r="G135" i="19"/>
  <c r="F135" i="19"/>
  <c r="H134" i="19"/>
  <c r="G134" i="19"/>
  <c r="F134" i="19"/>
  <c r="H133" i="19"/>
  <c r="G133" i="19"/>
  <c r="F133" i="19"/>
  <c r="H132" i="19"/>
  <c r="G132" i="19"/>
  <c r="F132" i="19"/>
  <c r="H129" i="19"/>
  <c r="G129" i="19"/>
  <c r="F129" i="19"/>
  <c r="H128" i="19"/>
  <c r="G128" i="19"/>
  <c r="F128" i="19"/>
  <c r="H124" i="19"/>
  <c r="G124" i="19"/>
  <c r="F124" i="19"/>
  <c r="H123" i="19"/>
  <c r="G123" i="19"/>
  <c r="F123" i="19"/>
  <c r="H122" i="19"/>
  <c r="F122" i="19"/>
  <c r="G122" i="19"/>
  <c r="H119" i="19"/>
  <c r="F119" i="19"/>
  <c r="G119" i="19"/>
  <c r="F118" i="19"/>
  <c r="H118" i="19"/>
  <c r="G118" i="19"/>
  <c r="H116" i="19"/>
  <c r="G116" i="19"/>
  <c r="F116" i="19"/>
  <c r="G115" i="19"/>
  <c r="F115" i="19"/>
  <c r="H115" i="19"/>
  <c r="F110" i="19"/>
  <c r="H110" i="19"/>
  <c r="G110" i="19"/>
  <c r="H108" i="19"/>
  <c r="G108" i="19"/>
  <c r="F108" i="19"/>
  <c r="H106" i="19"/>
  <c r="F106" i="19"/>
  <c r="G106" i="19"/>
  <c r="H105" i="19"/>
  <c r="G105" i="19"/>
  <c r="F105" i="19"/>
  <c r="F104" i="19"/>
  <c r="H104" i="19"/>
  <c r="G104" i="19"/>
  <c r="H102" i="19"/>
  <c r="F102" i="19"/>
  <c r="G102" i="19"/>
  <c r="H100" i="19"/>
  <c r="G100" i="19"/>
  <c r="F100" i="19"/>
  <c r="H99" i="19"/>
  <c r="G99" i="19"/>
  <c r="F99" i="19"/>
  <c r="H97" i="19"/>
  <c r="F97" i="19"/>
  <c r="G97" i="19"/>
  <c r="F96" i="19"/>
  <c r="H96" i="19"/>
  <c r="G96" i="19"/>
  <c r="F95" i="19"/>
  <c r="H95" i="19"/>
  <c r="G95" i="19"/>
  <c r="H94" i="19"/>
  <c r="G94" i="19"/>
  <c r="F94" i="19"/>
  <c r="H93" i="19"/>
  <c r="G93" i="19"/>
  <c r="F93" i="19"/>
  <c r="H92" i="19"/>
  <c r="G92" i="19"/>
  <c r="F92" i="19"/>
  <c r="H90" i="19"/>
  <c r="G90" i="19"/>
  <c r="F90" i="19"/>
  <c r="H89" i="19"/>
  <c r="G89" i="19"/>
  <c r="F89" i="19"/>
  <c r="H88" i="19"/>
  <c r="G88" i="19"/>
  <c r="F88" i="19"/>
  <c r="H84" i="19"/>
  <c r="G84" i="19"/>
  <c r="F84" i="19"/>
  <c r="H81" i="19"/>
  <c r="G81" i="19"/>
  <c r="F81" i="19"/>
  <c r="F80" i="19"/>
  <c r="H80" i="19"/>
  <c r="G80" i="19"/>
  <c r="H79" i="19"/>
  <c r="G79" i="19"/>
  <c r="F79" i="19"/>
  <c r="H76" i="19"/>
  <c r="G76" i="19"/>
  <c r="F76" i="19"/>
  <c r="F74" i="19"/>
  <c r="H74" i="19"/>
  <c r="G74" i="19"/>
  <c r="H980" i="19"/>
  <c r="G980" i="19"/>
  <c r="F980" i="19"/>
  <c r="H977" i="20"/>
  <c r="G977" i="20"/>
  <c r="F977" i="20"/>
  <c r="H977" i="19"/>
  <c r="G977" i="19"/>
  <c r="F977" i="19"/>
  <c r="H975" i="19"/>
  <c r="G975" i="19"/>
  <c r="F975" i="19"/>
  <c r="H972" i="20"/>
  <c r="G972" i="20"/>
  <c r="F972" i="20"/>
  <c r="H971" i="19"/>
  <c r="G971" i="19"/>
  <c r="F971" i="19"/>
  <c r="H966" i="19"/>
  <c r="G966" i="19"/>
  <c r="F966" i="19"/>
  <c r="H964" i="20"/>
  <c r="G964" i="20"/>
  <c r="F964" i="20"/>
  <c r="H962" i="20"/>
  <c r="G962" i="20"/>
  <c r="F962" i="20"/>
  <c r="H961" i="19"/>
  <c r="G961" i="19"/>
  <c r="F961" i="19"/>
  <c r="H959" i="19"/>
  <c r="G959" i="19"/>
  <c r="F959" i="19"/>
  <c r="H953" i="19"/>
  <c r="G953" i="19"/>
  <c r="F953" i="19"/>
  <c r="H952" i="19"/>
  <c r="G952" i="19"/>
  <c r="F952" i="19"/>
  <c r="H951" i="19"/>
  <c r="G951" i="19"/>
  <c r="F951" i="19"/>
  <c r="H950" i="20"/>
  <c r="G950" i="20"/>
  <c r="F950" i="20"/>
  <c r="H949" i="20"/>
  <c r="G949" i="20"/>
  <c r="F949" i="20"/>
  <c r="H947" i="19"/>
  <c r="G947" i="19"/>
  <c r="F947" i="19"/>
  <c r="H946" i="19"/>
  <c r="G946" i="19"/>
  <c r="F946" i="19"/>
  <c r="H946" i="20"/>
  <c r="G946" i="20"/>
  <c r="F946" i="20"/>
  <c r="H888" i="19"/>
  <c r="G888" i="19"/>
  <c r="F888" i="19"/>
  <c r="H885" i="19"/>
  <c r="G885" i="19"/>
  <c r="F885" i="19"/>
  <c r="H884" i="19"/>
  <c r="G884" i="19"/>
  <c r="F884" i="19"/>
  <c r="H883" i="19"/>
  <c r="G883" i="19"/>
  <c r="F883" i="19"/>
  <c r="H880" i="20"/>
  <c r="G880" i="20"/>
  <c r="F880" i="20"/>
  <c r="H880" i="19"/>
  <c r="G880" i="19"/>
  <c r="F880" i="19"/>
  <c r="H878" i="19"/>
  <c r="G878" i="19"/>
  <c r="F878" i="19"/>
  <c r="H829" i="19"/>
  <c r="G829" i="19"/>
  <c r="F829" i="19"/>
  <c r="H818" i="19"/>
  <c r="G818" i="19"/>
  <c r="F818" i="19"/>
  <c r="H755" i="19"/>
  <c r="G755" i="19"/>
  <c r="F755" i="19"/>
  <c r="H619" i="20"/>
  <c r="G619" i="20"/>
  <c r="F619" i="20"/>
  <c r="H1001" i="20"/>
  <c r="G1001" i="20"/>
  <c r="F1001" i="20"/>
  <c r="Z1004" i="16"/>
  <c r="Y1004" i="16"/>
  <c r="H1000" i="20"/>
  <c r="G1000" i="20"/>
  <c r="F1000" i="20"/>
  <c r="Z1003" i="16"/>
  <c r="Y1003" i="16"/>
  <c r="H993" i="20"/>
  <c r="G993" i="20"/>
  <c r="F993" i="20"/>
  <c r="Z996" i="16"/>
  <c r="Y996" i="16"/>
  <c r="H992" i="20"/>
  <c r="G992" i="20"/>
  <c r="F992" i="20"/>
  <c r="Z995" i="16"/>
  <c r="Y995" i="16"/>
  <c r="H991" i="20"/>
  <c r="G991" i="20"/>
  <c r="F991" i="20"/>
  <c r="Z994" i="16"/>
  <c r="Y994" i="16"/>
  <c r="H990" i="20"/>
  <c r="G990" i="20"/>
  <c r="F990" i="20"/>
  <c r="Z993" i="16"/>
  <c r="Y993" i="16"/>
  <c r="H989" i="20"/>
  <c r="G989" i="20"/>
  <c r="F989" i="20"/>
  <c r="Z992" i="16"/>
  <c r="Y992" i="16"/>
  <c r="H986" i="20"/>
  <c r="G986" i="20"/>
  <c r="F986" i="20"/>
  <c r="Z989" i="16"/>
  <c r="Y989" i="16"/>
  <c r="H984" i="20"/>
  <c r="G984" i="20"/>
  <c r="F984" i="20"/>
  <c r="Z987" i="16"/>
  <c r="Y987" i="16"/>
  <c r="H982" i="20"/>
  <c r="G982" i="20"/>
  <c r="F982" i="20"/>
  <c r="Z985" i="16"/>
  <c r="Y985" i="16"/>
  <c r="H979" i="20"/>
  <c r="G979" i="20"/>
  <c r="F979" i="20"/>
  <c r="Z982" i="16"/>
  <c r="Y982" i="16"/>
  <c r="H978" i="20"/>
  <c r="G978" i="20"/>
  <c r="F978" i="20"/>
  <c r="Z981" i="16"/>
  <c r="Y981" i="16"/>
  <c r="H976" i="20"/>
  <c r="G976" i="20"/>
  <c r="F976" i="20"/>
  <c r="Z979" i="16"/>
  <c r="Y979" i="16"/>
  <c r="H971" i="20"/>
  <c r="G971" i="20"/>
  <c r="F971" i="20"/>
  <c r="Z974" i="16"/>
  <c r="Y974" i="16"/>
  <c r="H970" i="20"/>
  <c r="G970" i="20"/>
  <c r="F970" i="20"/>
  <c r="Z973" i="16"/>
  <c r="Y973" i="16"/>
  <c r="H967" i="20"/>
  <c r="G967" i="20"/>
  <c r="F967" i="20"/>
  <c r="Z970" i="16"/>
  <c r="Y970" i="16"/>
  <c r="H966" i="20"/>
  <c r="G966" i="20"/>
  <c r="F966" i="20"/>
  <c r="Z969" i="16"/>
  <c r="Y969" i="16"/>
  <c r="H965" i="20"/>
  <c r="G965" i="20"/>
  <c r="F965" i="20"/>
  <c r="Z968" i="16"/>
  <c r="Y968" i="16"/>
  <c r="H963" i="20"/>
  <c r="G963" i="20"/>
  <c r="F963" i="20"/>
  <c r="Z966" i="16"/>
  <c r="Y966" i="16"/>
  <c r="H961" i="20"/>
  <c r="G961" i="20"/>
  <c r="F961" i="20"/>
  <c r="Z964" i="16"/>
  <c r="Y964" i="16"/>
  <c r="H957" i="20"/>
  <c r="G957" i="20"/>
  <c r="F957" i="20"/>
  <c r="Z960" i="16"/>
  <c r="Y960" i="16"/>
  <c r="H954" i="20"/>
  <c r="G954" i="20"/>
  <c r="F954" i="20"/>
  <c r="Z957" i="16"/>
  <c r="Y957" i="16"/>
  <c r="H952" i="20"/>
  <c r="G952" i="20"/>
  <c r="F952" i="20"/>
  <c r="Z955" i="16"/>
  <c r="Y955" i="16"/>
  <c r="H945" i="20"/>
  <c r="G945" i="20"/>
  <c r="F945" i="20"/>
  <c r="Z948" i="16"/>
  <c r="Y948" i="16"/>
  <c r="H944" i="20"/>
  <c r="G944" i="20"/>
  <c r="F944" i="20"/>
  <c r="Z947" i="16"/>
  <c r="Y947" i="16"/>
  <c r="H943" i="20"/>
  <c r="G943" i="20"/>
  <c r="F943" i="20"/>
  <c r="Z946" i="16"/>
  <c r="Y946" i="16"/>
  <c r="H942" i="20"/>
  <c r="G942" i="20"/>
  <c r="F942" i="20"/>
  <c r="Z945" i="16"/>
  <c r="Y945" i="16"/>
  <c r="H941" i="20"/>
  <c r="G941" i="20"/>
  <c r="F941" i="20"/>
  <c r="Z944" i="16"/>
  <c r="Y944" i="16"/>
  <c r="H940" i="20"/>
  <c r="G940" i="20"/>
  <c r="F940" i="20"/>
  <c r="Z943" i="16"/>
  <c r="Y943" i="16"/>
  <c r="H938" i="20"/>
  <c r="G938" i="20"/>
  <c r="F938" i="20"/>
  <c r="Z941" i="16"/>
  <c r="Y941" i="16"/>
  <c r="H936" i="20"/>
  <c r="G936" i="20"/>
  <c r="F936" i="20"/>
  <c r="Z939" i="16"/>
  <c r="Y939" i="16"/>
  <c r="H933" i="20"/>
  <c r="G933" i="20"/>
  <c r="F933" i="20"/>
  <c r="Z936" i="16"/>
  <c r="Y936" i="16"/>
  <c r="H932" i="20"/>
  <c r="G932" i="20"/>
  <c r="F932" i="20"/>
  <c r="Z935" i="16"/>
  <c r="Y935" i="16"/>
  <c r="H928" i="20"/>
  <c r="G928" i="20"/>
  <c r="F928" i="20"/>
  <c r="Z931" i="16"/>
  <c r="Y931" i="16"/>
  <c r="H920" i="20"/>
  <c r="G920" i="20"/>
  <c r="F920" i="20"/>
  <c r="Z923" i="16"/>
  <c r="Y923" i="16"/>
  <c r="H919" i="20"/>
  <c r="G919" i="20"/>
  <c r="F919" i="20"/>
  <c r="Z922" i="16"/>
  <c r="Y922" i="16"/>
  <c r="H918" i="20"/>
  <c r="G918" i="20"/>
  <c r="F918" i="20"/>
  <c r="Z921" i="16"/>
  <c r="Y921" i="16"/>
  <c r="H917" i="20"/>
  <c r="G917" i="20"/>
  <c r="F917" i="20"/>
  <c r="Z920" i="16"/>
  <c r="Y920" i="16"/>
  <c r="H915" i="20"/>
  <c r="G915" i="20"/>
  <c r="F915" i="20"/>
  <c r="Z918" i="16"/>
  <c r="Y918" i="16"/>
  <c r="H912" i="20"/>
  <c r="G912" i="20"/>
  <c r="F912" i="20"/>
  <c r="Z915" i="16"/>
  <c r="Y915" i="16"/>
  <c r="H908" i="20"/>
  <c r="G908" i="20"/>
  <c r="F908" i="20"/>
  <c r="Z911" i="16"/>
  <c r="Y911" i="16"/>
  <c r="H907" i="20"/>
  <c r="G907" i="20"/>
  <c r="F907" i="20"/>
  <c r="Z910" i="16"/>
  <c r="Y910" i="16"/>
  <c r="H906" i="20"/>
  <c r="G906" i="20"/>
  <c r="F906" i="20"/>
  <c r="Z909" i="16"/>
  <c r="Y909" i="16"/>
  <c r="H902" i="20"/>
  <c r="G902" i="20"/>
  <c r="F902" i="20"/>
  <c r="Z905" i="16"/>
  <c r="Y905" i="16"/>
  <c r="H899" i="20"/>
  <c r="G899" i="20"/>
  <c r="F899" i="20"/>
  <c r="Z902" i="16"/>
  <c r="Y902" i="16"/>
  <c r="H898" i="20"/>
  <c r="G898" i="20"/>
  <c r="F898" i="20"/>
  <c r="Z901" i="16"/>
  <c r="Y901" i="16"/>
  <c r="H895" i="20"/>
  <c r="G895" i="20"/>
  <c r="F895" i="20"/>
  <c r="Z898" i="16"/>
  <c r="Y898" i="16"/>
  <c r="H892" i="20"/>
  <c r="G892" i="20"/>
  <c r="F892" i="20"/>
  <c r="Z895" i="16"/>
  <c r="Y895" i="16"/>
  <c r="H890" i="20"/>
  <c r="G890" i="20"/>
  <c r="F890" i="20"/>
  <c r="Z893" i="16"/>
  <c r="Y893" i="16"/>
  <c r="H889" i="20"/>
  <c r="G889" i="20"/>
  <c r="F889" i="20"/>
  <c r="Z892" i="16"/>
  <c r="Y892" i="16"/>
  <c r="H888" i="20"/>
  <c r="G888" i="20"/>
  <c r="F888" i="20"/>
  <c r="Z891" i="16"/>
  <c r="Y891" i="16"/>
  <c r="H887" i="20"/>
  <c r="G887" i="20"/>
  <c r="F887" i="20"/>
  <c r="Z890" i="16"/>
  <c r="Y890" i="16"/>
  <c r="H884" i="20"/>
  <c r="G884" i="20"/>
  <c r="F884" i="20"/>
  <c r="Z887" i="16"/>
  <c r="Y887" i="16"/>
  <c r="H879" i="20"/>
  <c r="G879" i="20"/>
  <c r="F879" i="20"/>
  <c r="Z882" i="16"/>
  <c r="Y882" i="16"/>
  <c r="H877" i="20"/>
  <c r="G877" i="20"/>
  <c r="F877" i="20"/>
  <c r="Z880" i="16"/>
  <c r="Y880" i="16"/>
  <c r="H874" i="20"/>
  <c r="G874" i="20"/>
  <c r="F874" i="20"/>
  <c r="Z877" i="16"/>
  <c r="Y877" i="16"/>
  <c r="H873" i="20"/>
  <c r="G873" i="20"/>
  <c r="F873" i="20"/>
  <c r="Z876" i="16"/>
  <c r="Y876" i="16"/>
  <c r="H871" i="20"/>
  <c r="G871" i="20"/>
  <c r="F871" i="20"/>
  <c r="Z874" i="16"/>
  <c r="Y874" i="16"/>
  <c r="H870" i="20"/>
  <c r="G870" i="20"/>
  <c r="F870" i="20"/>
  <c r="Z873" i="16"/>
  <c r="Y873" i="16"/>
  <c r="H868" i="20"/>
  <c r="G868" i="20"/>
  <c r="F868" i="20"/>
  <c r="Z871" i="16"/>
  <c r="Y871" i="16"/>
  <c r="H862" i="20"/>
  <c r="G862" i="20"/>
  <c r="F862" i="20"/>
  <c r="Z865" i="16"/>
  <c r="Y865" i="16"/>
  <c r="H860" i="20"/>
  <c r="G860" i="20"/>
  <c r="F860" i="20"/>
  <c r="Z863" i="16"/>
  <c r="Y863" i="16"/>
  <c r="H858" i="20"/>
  <c r="G858" i="20"/>
  <c r="F858" i="20"/>
  <c r="Z861" i="16"/>
  <c r="Y861" i="16"/>
  <c r="H857" i="20"/>
  <c r="G857" i="20"/>
  <c r="F857" i="20"/>
  <c r="Z860" i="16"/>
  <c r="Y860" i="16"/>
  <c r="H856" i="20"/>
  <c r="G856" i="20"/>
  <c r="F856" i="20"/>
  <c r="Z859" i="16"/>
  <c r="Y859" i="16"/>
  <c r="H855" i="20"/>
  <c r="G855" i="20"/>
  <c r="F855" i="20"/>
  <c r="Z858" i="16"/>
  <c r="Y858" i="16"/>
  <c r="H854" i="20"/>
  <c r="G854" i="20"/>
  <c r="F854" i="20"/>
  <c r="Z857" i="16"/>
  <c r="Y857" i="16"/>
  <c r="H853" i="20"/>
  <c r="G853" i="20"/>
  <c r="F853" i="20"/>
  <c r="Z856" i="16"/>
  <c r="Y856" i="16"/>
  <c r="H852" i="20"/>
  <c r="G852" i="20"/>
  <c r="F852" i="20"/>
  <c r="Z855" i="16"/>
  <c r="Y855" i="16"/>
  <c r="H851" i="20"/>
  <c r="G851" i="20"/>
  <c r="F851" i="20"/>
  <c r="Z854" i="16"/>
  <c r="Y854" i="16"/>
  <c r="H617" i="20"/>
  <c r="G617" i="20"/>
  <c r="F617" i="20"/>
  <c r="Z620" i="16"/>
  <c r="Y620" i="16"/>
  <c r="H616" i="20"/>
  <c r="G616" i="20"/>
  <c r="F616" i="20"/>
  <c r="Z619" i="16"/>
  <c r="Y619" i="16"/>
  <c r="H610" i="20"/>
  <c r="G610" i="20"/>
  <c r="F610" i="20"/>
  <c r="Z613" i="16"/>
  <c r="Y613" i="16"/>
  <c r="H607" i="20"/>
  <c r="G607" i="20"/>
  <c r="F607" i="20"/>
  <c r="Z610" i="16"/>
  <c r="Y610" i="16"/>
  <c r="H606" i="20"/>
  <c r="G606" i="20"/>
  <c r="F606" i="20"/>
  <c r="Z609" i="16"/>
  <c r="Y609" i="16"/>
  <c r="H605" i="20"/>
  <c r="G605" i="20"/>
  <c r="F605" i="20"/>
  <c r="Z608" i="16"/>
  <c r="Y608" i="16"/>
  <c r="H602" i="20"/>
  <c r="G602" i="20"/>
  <c r="F602" i="20"/>
  <c r="Z605" i="16"/>
  <c r="Y605" i="16"/>
  <c r="H601" i="20"/>
  <c r="G601" i="20"/>
  <c r="F601" i="20"/>
  <c r="Z604" i="16"/>
  <c r="Y604" i="16"/>
  <c r="H600" i="20"/>
  <c r="G600" i="20"/>
  <c r="F600" i="20"/>
  <c r="Z603" i="16"/>
  <c r="Y603" i="16"/>
  <c r="H599" i="20"/>
  <c r="G599" i="20"/>
  <c r="F599" i="20"/>
  <c r="Z602" i="16"/>
  <c r="Y602" i="16"/>
  <c r="H598" i="20"/>
  <c r="G598" i="20"/>
  <c r="F598" i="20"/>
  <c r="Z601" i="16"/>
  <c r="Y601" i="16"/>
  <c r="Z541" i="14"/>
  <c r="Y541" i="14"/>
  <c r="Z539" i="14"/>
  <c r="Y539" i="14"/>
  <c r="Z530" i="14"/>
  <c r="Y530" i="14"/>
  <c r="Z525" i="14"/>
  <c r="Y525" i="14"/>
  <c r="Z524" i="14"/>
  <c r="Y524" i="14"/>
  <c r="Z522" i="14"/>
  <c r="Y522" i="14"/>
  <c r="Z521" i="14"/>
  <c r="Y521" i="14"/>
  <c r="Z511" i="14"/>
  <c r="Y511" i="14"/>
  <c r="Z509" i="14"/>
  <c r="Y509" i="14"/>
  <c r="Z508" i="14"/>
  <c r="Y508" i="14"/>
  <c r="Z507" i="14"/>
  <c r="Y507" i="14"/>
  <c r="Z505" i="14"/>
  <c r="Y505" i="14"/>
  <c r="Z504" i="14"/>
  <c r="Y504" i="14"/>
  <c r="Z499" i="14"/>
  <c r="Y499" i="14"/>
  <c r="Z494" i="14"/>
  <c r="Y494" i="14"/>
  <c r="Z492" i="14"/>
  <c r="Y492" i="14"/>
  <c r="Z490" i="14"/>
  <c r="Y490" i="14"/>
  <c r="Z484" i="14"/>
  <c r="Y484" i="14"/>
  <c r="Z482" i="14"/>
  <c r="Y482" i="14"/>
  <c r="Z481" i="14"/>
  <c r="Y481" i="14"/>
  <c r="Z479" i="14"/>
  <c r="Y479" i="14"/>
  <c r="Z469" i="14"/>
  <c r="Y469" i="14"/>
  <c r="Z465" i="14"/>
  <c r="Y465" i="14"/>
  <c r="Z464" i="14"/>
  <c r="Y464" i="14"/>
  <c r="Z463" i="14"/>
  <c r="Y463" i="14"/>
  <c r="Z461" i="14"/>
  <c r="Y461" i="14"/>
  <c r="Z451" i="14"/>
  <c r="Y451" i="14"/>
  <c r="Z450" i="14"/>
  <c r="Y450" i="14"/>
  <c r="Z449" i="14"/>
  <c r="Y449" i="14"/>
  <c r="Z448" i="14"/>
  <c r="Y448" i="14"/>
  <c r="Z445" i="14"/>
  <c r="Y445" i="14"/>
  <c r="Z444" i="14"/>
  <c r="Y444" i="14"/>
  <c r="Z443" i="14"/>
  <c r="Y443" i="14"/>
  <c r="Z442" i="14"/>
  <c r="Y442" i="14"/>
  <c r="Z440" i="14"/>
  <c r="Y440" i="14"/>
  <c r="Z434" i="14"/>
  <c r="Y434" i="14"/>
  <c r="Z431" i="14"/>
  <c r="Y431" i="14"/>
  <c r="Z428" i="14"/>
  <c r="Y428" i="14"/>
  <c r="Z425" i="14"/>
  <c r="Y425" i="14"/>
  <c r="Z422" i="14"/>
  <c r="Y422" i="14"/>
  <c r="Z410" i="14"/>
  <c r="Y410" i="14"/>
  <c r="Z405" i="14"/>
  <c r="Y405" i="14"/>
  <c r="Z404" i="14"/>
  <c r="Y404" i="14"/>
  <c r="Z402" i="14"/>
  <c r="Y402" i="14"/>
  <c r="Z401" i="14"/>
  <c r="Y401" i="14"/>
  <c r="Z398" i="14"/>
  <c r="Y398" i="14"/>
  <c r="Z390" i="14"/>
  <c r="Y390" i="14"/>
  <c r="Z380" i="14"/>
  <c r="Y380" i="14"/>
  <c r="Z378" i="14"/>
  <c r="Y378" i="14"/>
  <c r="Z377" i="14"/>
  <c r="Y377" i="14"/>
  <c r="Z376" i="14"/>
  <c r="Y376" i="14"/>
  <c r="Z374" i="14"/>
  <c r="Y374" i="14"/>
  <c r="Z373" i="14"/>
  <c r="Y373" i="14"/>
  <c r="Z371" i="14"/>
  <c r="Y371" i="14"/>
  <c r="Z370" i="14"/>
  <c r="Y370" i="14"/>
  <c r="Z368" i="14"/>
  <c r="Y368" i="14"/>
  <c r="Z364" i="14"/>
  <c r="Y364" i="14"/>
  <c r="Z363" i="14"/>
  <c r="Y363" i="14"/>
  <c r="Z362" i="14"/>
  <c r="Y362" i="14"/>
  <c r="Z360" i="14"/>
  <c r="Y360" i="14"/>
  <c r="Z356" i="14"/>
  <c r="Y356" i="14"/>
  <c r="Z355" i="14"/>
  <c r="Y355" i="14"/>
  <c r="Z353" i="14"/>
  <c r="Y353" i="14"/>
  <c r="Z352" i="14"/>
  <c r="Y352" i="14"/>
  <c r="Z351" i="14"/>
  <c r="Y351" i="14"/>
  <c r="Z345" i="14"/>
  <c r="Y345" i="14"/>
  <c r="Z343" i="14"/>
  <c r="Y343" i="14"/>
  <c r="Z279" i="14"/>
  <c r="Y279" i="14"/>
  <c r="Z273" i="14"/>
  <c r="Y273" i="14"/>
  <c r="Z272" i="14"/>
  <c r="Y272" i="14"/>
  <c r="Z263" i="14"/>
  <c r="Y263" i="14"/>
  <c r="Z260" i="14"/>
  <c r="Y260" i="14"/>
  <c r="Z259" i="14"/>
  <c r="Y259" i="14"/>
  <c r="Z255" i="14"/>
  <c r="Y255" i="14"/>
  <c r="Z254" i="14"/>
  <c r="Y254" i="14"/>
  <c r="Z252" i="14"/>
  <c r="Y252" i="14"/>
  <c r="Z247" i="14"/>
  <c r="Y247" i="14"/>
  <c r="Z238" i="14"/>
  <c r="Y238" i="14"/>
  <c r="Z230" i="14"/>
  <c r="Y230" i="14"/>
  <c r="Z228" i="14"/>
  <c r="Y228" i="14"/>
  <c r="Z222" i="14"/>
  <c r="Y222" i="14"/>
  <c r="Z221" i="14"/>
  <c r="Y221" i="14"/>
  <c r="Z218" i="14"/>
  <c r="Y218" i="14"/>
  <c r="Z212" i="14"/>
  <c r="Y212" i="14"/>
  <c r="Z210" i="14"/>
  <c r="Y210" i="14"/>
  <c r="Z207" i="14"/>
  <c r="Y207" i="14"/>
  <c r="Z203" i="14"/>
  <c r="Y203" i="14"/>
  <c r="Z202" i="14"/>
  <c r="Y202" i="14"/>
  <c r="Z199" i="14"/>
  <c r="Y199" i="14"/>
  <c r="Z195" i="14"/>
  <c r="Y195" i="14"/>
  <c r="Z193" i="14"/>
  <c r="Y193" i="14"/>
  <c r="Z192" i="14"/>
  <c r="Y192" i="14"/>
  <c r="Z191" i="14"/>
  <c r="Y191" i="14"/>
  <c r="Z190" i="14"/>
  <c r="Y190" i="14"/>
  <c r="Z189" i="14"/>
  <c r="Y189" i="14"/>
  <c r="Z185" i="14"/>
  <c r="Y185" i="14"/>
  <c r="Z180" i="14"/>
  <c r="Y180" i="14"/>
  <c r="Z179" i="14"/>
  <c r="Y179" i="14"/>
  <c r="Z178" i="14"/>
  <c r="Y178" i="14"/>
  <c r="Z177" i="14"/>
  <c r="Y177" i="14"/>
  <c r="Z176" i="14"/>
  <c r="Y176" i="14"/>
  <c r="Z173" i="14"/>
  <c r="Y173" i="14"/>
  <c r="Z171" i="14"/>
  <c r="Y171" i="14"/>
  <c r="Z169" i="14"/>
  <c r="Y169" i="14"/>
  <c r="Z164" i="14"/>
  <c r="Y164" i="14"/>
  <c r="Z161" i="14"/>
  <c r="Y161" i="14"/>
  <c r="Z157" i="14"/>
  <c r="Y157" i="14"/>
  <c r="Z156" i="14"/>
  <c r="Y156" i="14"/>
  <c r="Z155" i="14"/>
  <c r="Y155" i="14"/>
  <c r="Z152" i="14"/>
  <c r="Y152" i="14"/>
  <c r="Z148" i="14"/>
  <c r="Y148" i="14"/>
  <c r="Z146" i="14"/>
  <c r="Y146" i="14"/>
  <c r="Z138" i="14"/>
  <c r="Y138" i="14"/>
  <c r="Z136" i="14"/>
  <c r="Y136" i="14"/>
  <c r="Z133" i="14"/>
  <c r="Y133" i="14"/>
  <c r="Z132" i="14"/>
  <c r="Y132" i="14"/>
  <c r="Z130" i="14"/>
  <c r="Y130" i="14"/>
  <c r="Z129" i="14"/>
  <c r="Y129" i="14"/>
  <c r="Z126" i="14"/>
  <c r="Y126" i="14"/>
  <c r="Z125" i="14"/>
  <c r="Y125" i="14"/>
  <c r="Z120" i="14"/>
  <c r="Y120" i="14"/>
  <c r="Z116" i="14"/>
  <c r="Y116" i="14"/>
  <c r="Z115" i="14"/>
  <c r="Y115" i="14"/>
  <c r="Z113" i="14"/>
  <c r="Y113" i="14"/>
  <c r="Z112" i="14"/>
  <c r="Y112" i="14"/>
  <c r="Z110" i="14"/>
  <c r="Y110" i="14"/>
  <c r="Z100" i="14"/>
  <c r="Y100" i="14"/>
  <c r="Z99" i="14"/>
  <c r="Y99" i="14"/>
  <c r="Z98" i="14"/>
  <c r="Y98" i="14"/>
  <c r="Z90" i="14"/>
  <c r="Y90" i="14"/>
  <c r="Z88" i="14"/>
  <c r="Y88" i="14"/>
  <c r="E594" i="19"/>
  <c r="E594" i="18"/>
  <c r="F594" i="18" s="1"/>
  <c r="E594" i="20"/>
  <c r="E339" i="20"/>
  <c r="X342" i="16"/>
  <c r="Z520" i="14" l="1"/>
  <c r="Y520" i="14"/>
  <c r="Z500" i="14"/>
  <c r="Y500" i="14"/>
  <c r="Z498" i="14"/>
  <c r="Y498" i="14"/>
  <c r="H664" i="19"/>
  <c r="G664" i="19"/>
  <c r="F664" i="19"/>
  <c r="Z667" i="4"/>
  <c r="Y667" i="4"/>
  <c r="H660" i="19"/>
  <c r="G660" i="19"/>
  <c r="F660" i="19"/>
  <c r="Z663" i="4"/>
  <c r="Y663" i="4"/>
  <c r="H856" i="19"/>
  <c r="G856" i="19"/>
  <c r="F856" i="19"/>
  <c r="H517" i="19"/>
  <c r="G517" i="19"/>
  <c r="F517" i="19"/>
  <c r="H497" i="19"/>
  <c r="G497" i="19"/>
  <c r="F497" i="19"/>
  <c r="H494" i="19"/>
  <c r="G494" i="19"/>
  <c r="F494" i="19"/>
  <c r="H659" i="19"/>
  <c r="G659" i="19"/>
  <c r="F659" i="19"/>
  <c r="Z258" i="17"/>
  <c r="Y258" i="17"/>
  <c r="Y641" i="16"/>
  <c r="Z641" i="16"/>
  <c r="Z639" i="16"/>
  <c r="Y639" i="16"/>
  <c r="G364" i="19"/>
  <c r="F364" i="19"/>
  <c r="H364" i="19"/>
  <c r="Y668" i="14"/>
  <c r="Z668" i="14"/>
  <c r="Y667" i="16"/>
  <c r="Z667" i="16"/>
  <c r="F664" i="20"/>
  <c r="G664" i="20"/>
  <c r="H664" i="20"/>
  <c r="Z667" i="14"/>
  <c r="Y667" i="14"/>
  <c r="Z665" i="16"/>
  <c r="Y665" i="16"/>
  <c r="F662" i="20"/>
  <c r="G662" i="20"/>
  <c r="H662" i="20"/>
  <c r="Y665" i="14"/>
  <c r="Z665" i="14"/>
  <c r="F661" i="20"/>
  <c r="G661" i="20"/>
  <c r="H661" i="20"/>
  <c r="Y664" i="16"/>
  <c r="Z664" i="16"/>
  <c r="Y663" i="14"/>
  <c r="Z663" i="14"/>
  <c r="G660" i="20"/>
  <c r="H660" i="20"/>
  <c r="F660" i="20"/>
  <c r="Y663" i="16"/>
  <c r="Z663" i="16"/>
  <c r="Z662" i="14"/>
  <c r="Y662" i="14"/>
  <c r="Y662" i="16"/>
  <c r="Z662" i="16"/>
  <c r="F659" i="20"/>
  <c r="G659" i="20"/>
  <c r="H659" i="20"/>
  <c r="Y259" i="16"/>
  <c r="Z259" i="16"/>
  <c r="H256" i="20"/>
  <c r="G256" i="20"/>
  <c r="F256" i="20"/>
  <c r="H255" i="20"/>
  <c r="G255" i="20"/>
  <c r="F255" i="20"/>
  <c r="G580" i="20"/>
  <c r="H580" i="20"/>
  <c r="F580" i="20"/>
  <c r="Y583" i="16"/>
  <c r="Z583" i="16"/>
  <c r="H579" i="20"/>
  <c r="G579" i="20"/>
  <c r="F579" i="20"/>
  <c r="Y582" i="16"/>
  <c r="Z582" i="16"/>
  <c r="Y454" i="16"/>
  <c r="Z454" i="16"/>
  <c r="G451" i="20"/>
  <c r="F451" i="20"/>
  <c r="H451" i="20"/>
  <c r="G450" i="20"/>
  <c r="H450" i="20"/>
  <c r="F450" i="20"/>
  <c r="Y453" i="16"/>
  <c r="Z453" i="16"/>
  <c r="H449" i="20"/>
  <c r="G449" i="20"/>
  <c r="F449" i="20"/>
  <c r="Z452" i="16"/>
  <c r="Y452" i="16"/>
  <c r="Z451" i="16"/>
  <c r="Y451" i="16"/>
  <c r="G448" i="20"/>
  <c r="F448" i="20"/>
  <c r="H448" i="20"/>
  <c r="Y450" i="16"/>
  <c r="Z450" i="16"/>
  <c r="F447" i="20"/>
  <c r="G447" i="20"/>
  <c r="H447" i="20"/>
  <c r="F446" i="20"/>
  <c r="G446" i="20"/>
  <c r="H446" i="20"/>
  <c r="Z449" i="16"/>
  <c r="Y449" i="16"/>
  <c r="F515" i="20"/>
  <c r="G515" i="20"/>
  <c r="H515" i="20"/>
  <c r="Y518" i="16"/>
  <c r="Z518" i="16"/>
  <c r="Z517" i="16"/>
  <c r="Y517" i="16"/>
  <c r="H514" i="20"/>
  <c r="G514" i="20"/>
  <c r="F514" i="20"/>
  <c r="H513" i="20"/>
  <c r="G513" i="20"/>
  <c r="F513" i="20"/>
  <c r="Z516" i="16"/>
  <c r="Y516" i="16"/>
  <c r="H512" i="20"/>
  <c r="G512" i="20"/>
  <c r="F512" i="20"/>
  <c r="Z515" i="16"/>
  <c r="Y515" i="16"/>
  <c r="G511" i="20"/>
  <c r="H511" i="20"/>
  <c r="F511" i="20"/>
  <c r="Z514" i="16"/>
  <c r="Y514" i="16"/>
  <c r="G510" i="20"/>
  <c r="H510" i="20"/>
  <c r="F510" i="20"/>
  <c r="Z513" i="16"/>
  <c r="Y513" i="16"/>
  <c r="Y512" i="16"/>
  <c r="Z512" i="16"/>
  <c r="H509" i="20"/>
  <c r="F509" i="20"/>
  <c r="G509" i="20"/>
  <c r="Z511" i="16"/>
  <c r="Y511" i="16"/>
  <c r="H508" i="20"/>
  <c r="F508" i="20"/>
  <c r="G508" i="20"/>
  <c r="H507" i="20"/>
  <c r="G507" i="20"/>
  <c r="F507" i="20"/>
  <c r="Z510" i="16"/>
  <c r="Y510" i="16"/>
  <c r="H506" i="20"/>
  <c r="G506" i="20"/>
  <c r="F506" i="20"/>
  <c r="Z509" i="16"/>
  <c r="Y509" i="16"/>
  <c r="F505" i="20"/>
  <c r="H505" i="20"/>
  <c r="G505" i="20"/>
  <c r="Y508" i="16"/>
  <c r="Z508" i="16"/>
  <c r="F504" i="20"/>
  <c r="G504" i="20"/>
  <c r="H504" i="20"/>
  <c r="Z507" i="16"/>
  <c r="Y507" i="16"/>
  <c r="H378" i="20"/>
  <c r="G378" i="20"/>
  <c r="F378" i="20"/>
  <c r="G642" i="20"/>
  <c r="F642" i="20"/>
  <c r="H642" i="20"/>
  <c r="Z644" i="16"/>
  <c r="Y644" i="16"/>
  <c r="F641" i="20"/>
  <c r="G641" i="20"/>
  <c r="H641" i="20"/>
  <c r="F638" i="20"/>
  <c r="G638" i="20"/>
  <c r="H638" i="20"/>
  <c r="Z640" i="14"/>
  <c r="Y640" i="14"/>
  <c r="H637" i="20"/>
  <c r="F637" i="20"/>
  <c r="G637" i="20"/>
  <c r="F636" i="20"/>
  <c r="H636" i="20"/>
  <c r="G636" i="20"/>
  <c r="F635" i="20"/>
  <c r="G635" i="20"/>
  <c r="H635" i="20"/>
  <c r="G633" i="20"/>
  <c r="F633" i="20"/>
  <c r="H633" i="20"/>
  <c r="G632" i="20"/>
  <c r="H632" i="20"/>
  <c r="F632" i="20"/>
  <c r="F632" i="19"/>
  <c r="G632" i="19"/>
  <c r="H632" i="19"/>
  <c r="H631" i="20"/>
  <c r="G631" i="20"/>
  <c r="F631" i="20"/>
  <c r="F629" i="20"/>
  <c r="H629" i="20"/>
  <c r="G629" i="20"/>
  <c r="H628" i="20"/>
  <c r="G628" i="20"/>
  <c r="F628" i="20"/>
  <c r="H627" i="20"/>
  <c r="G627" i="20"/>
  <c r="F627" i="20"/>
  <c r="F624" i="20"/>
  <c r="G624" i="20"/>
  <c r="H624" i="20"/>
  <c r="Y642" i="16"/>
  <c r="Z642" i="16"/>
  <c r="G639" i="20"/>
  <c r="H639" i="20"/>
  <c r="F639" i="20"/>
  <c r="H883" i="20"/>
  <c r="G883" i="20"/>
  <c r="F883" i="20"/>
  <c r="Z886" i="16"/>
  <c r="Y886" i="16"/>
  <c r="Z647" i="16"/>
  <c r="Y647" i="16"/>
  <c r="G644" i="20"/>
  <c r="F644" i="20"/>
  <c r="H644" i="20"/>
  <c r="Y644" i="14"/>
  <c r="Z644" i="14"/>
  <c r="Y639" i="14"/>
  <c r="Z639" i="14"/>
  <c r="Y614" i="14"/>
  <c r="Z614" i="14"/>
  <c r="Z613" i="14"/>
  <c r="Y613" i="14"/>
  <c r="H609" i="20"/>
  <c r="G609" i="20"/>
  <c r="F609" i="20"/>
  <c r="Y367" i="16"/>
  <c r="Z367" i="16"/>
  <c r="F364" i="20"/>
  <c r="H364" i="20"/>
  <c r="G364" i="20"/>
  <c r="F476" i="20"/>
  <c r="H476" i="20"/>
  <c r="G476" i="20"/>
  <c r="Z479" i="16"/>
  <c r="Y479" i="16"/>
  <c r="Y248" i="16"/>
  <c r="Z248" i="16"/>
  <c r="G245" i="20"/>
  <c r="H245" i="20"/>
  <c r="F245" i="20"/>
  <c r="Z517" i="14"/>
  <c r="Y517" i="14"/>
  <c r="Z513" i="14"/>
  <c r="Y513" i="14"/>
  <c r="Z510" i="14"/>
  <c r="Y510" i="14"/>
  <c r="Z637" i="16"/>
  <c r="Y637" i="16"/>
  <c r="H634" i="20"/>
  <c r="G634" i="20"/>
  <c r="F634" i="20"/>
  <c r="Z633" i="16"/>
  <c r="Y633" i="16"/>
  <c r="H630" i="20"/>
  <c r="G630" i="20"/>
  <c r="F630" i="20"/>
  <c r="Z629" i="16"/>
  <c r="Y629" i="16"/>
  <c r="H626" i="20"/>
  <c r="G626" i="20"/>
  <c r="F626" i="20"/>
  <c r="H648" i="19"/>
  <c r="G648" i="19"/>
  <c r="F648" i="19"/>
  <c r="Z651" i="4"/>
  <c r="Y651" i="4"/>
  <c r="H510" i="19"/>
  <c r="G510" i="19"/>
  <c r="F510" i="19"/>
  <c r="H504" i="19"/>
  <c r="G504" i="19"/>
  <c r="F504" i="19"/>
  <c r="H636" i="19"/>
  <c r="G636" i="19"/>
  <c r="F636" i="19"/>
  <c r="Y618" i="16"/>
  <c r="Z618" i="16"/>
  <c r="Y615" i="16"/>
  <c r="Z615" i="16"/>
  <c r="Z612" i="16"/>
  <c r="Y612" i="16"/>
  <c r="Z611" i="16"/>
  <c r="Y611" i="16"/>
  <c r="Y777" i="14"/>
  <c r="Z777" i="14"/>
  <c r="G774" i="20"/>
  <c r="F774" i="20"/>
  <c r="H774" i="20"/>
  <c r="Y777" i="16"/>
  <c r="Z777" i="16"/>
  <c r="Y635" i="14"/>
  <c r="Z635" i="14"/>
  <c r="Y634" i="14"/>
  <c r="Z634" i="14"/>
  <c r="Z633" i="14"/>
  <c r="Y633" i="14"/>
  <c r="Y632" i="14"/>
  <c r="Z632" i="14"/>
  <c r="Z630" i="14"/>
  <c r="Y630" i="14"/>
  <c r="Y653" i="16"/>
  <c r="Z653" i="16"/>
  <c r="F650" i="20"/>
  <c r="G650" i="20"/>
  <c r="H650" i="20"/>
  <c r="F649" i="20"/>
  <c r="G649" i="20"/>
  <c r="H649" i="20"/>
  <c r="Y652" i="16"/>
  <c r="Z652" i="16"/>
  <c r="H648" i="20"/>
  <c r="F648" i="20"/>
  <c r="G648" i="20"/>
  <c r="Y651" i="16"/>
  <c r="Z651" i="16"/>
  <c r="Y651" i="14"/>
  <c r="Z651" i="14"/>
  <c r="Z650" i="14"/>
  <c r="Y650" i="14"/>
  <c r="Y650" i="16"/>
  <c r="Z650" i="16"/>
  <c r="F647" i="20"/>
  <c r="G647" i="20"/>
  <c r="H647" i="20"/>
  <c r="Z834" i="16"/>
  <c r="Y834" i="16"/>
  <c r="F831" i="20"/>
  <c r="H831" i="20"/>
  <c r="G831" i="20"/>
  <c r="Y834" i="14"/>
  <c r="Z834" i="14"/>
  <c r="Z641" i="14"/>
  <c r="Y641" i="14"/>
  <c r="H253" i="20"/>
  <c r="G253" i="20"/>
  <c r="F253" i="20"/>
  <c r="Y256" i="16"/>
  <c r="Z256" i="16"/>
  <c r="Y255" i="16"/>
  <c r="Z255" i="16"/>
  <c r="H252" i="20"/>
  <c r="G252" i="20"/>
  <c r="F252" i="20"/>
  <c r="Z254" i="16"/>
  <c r="Y254" i="16"/>
  <c r="F251" i="20"/>
  <c r="H251" i="20"/>
  <c r="G251" i="20"/>
  <c r="Z253" i="16"/>
  <c r="Y253" i="16"/>
  <c r="H250" i="20"/>
  <c r="F250" i="20"/>
  <c r="G250" i="20"/>
  <c r="G248" i="20"/>
  <c r="F248" i="20"/>
  <c r="H248" i="20"/>
  <c r="Z251" i="16"/>
  <c r="Y251" i="16"/>
  <c r="G188" i="20"/>
  <c r="H188" i="20"/>
  <c r="F188" i="20"/>
  <c r="Y191" i="16"/>
  <c r="Z191" i="16"/>
  <c r="F187" i="20"/>
  <c r="G187" i="20"/>
  <c r="H187" i="20"/>
  <c r="Y190" i="16"/>
  <c r="Z190" i="16"/>
  <c r="Y189" i="16"/>
  <c r="Z189" i="16"/>
  <c r="H186" i="20"/>
  <c r="G186" i="20"/>
  <c r="F186" i="20"/>
  <c r="H184" i="20"/>
  <c r="F184" i="20"/>
  <c r="G184" i="20"/>
  <c r="Y187" i="16"/>
  <c r="Z187" i="16"/>
  <c r="Y886" i="14"/>
  <c r="Z886" i="14"/>
  <c r="Y619" i="14"/>
  <c r="Z619" i="14"/>
  <c r="H615" i="20"/>
  <c r="G615" i="20"/>
  <c r="F615" i="20"/>
  <c r="H612" i="20"/>
  <c r="G612" i="20"/>
  <c r="F612" i="20"/>
  <c r="F428" i="20"/>
  <c r="H428" i="20"/>
  <c r="G428" i="20"/>
  <c r="Z431" i="16"/>
  <c r="Y431" i="16"/>
  <c r="Y430" i="16"/>
  <c r="Z430" i="16"/>
  <c r="H427" i="20"/>
  <c r="G427" i="20"/>
  <c r="F427" i="20"/>
  <c r="Z429" i="16"/>
  <c r="Y429" i="16"/>
  <c r="H426" i="20"/>
  <c r="G426" i="20"/>
  <c r="F426" i="20"/>
  <c r="Y247" i="16"/>
  <c r="Z247" i="16"/>
  <c r="F244" i="20"/>
  <c r="G244" i="20"/>
  <c r="H244" i="20"/>
  <c r="Y305" i="14"/>
  <c r="Z305" i="14"/>
  <c r="Y305" i="16"/>
  <c r="Z305" i="16"/>
  <c r="F302" i="20"/>
  <c r="G302" i="20"/>
  <c r="H302" i="20"/>
  <c r="Z186" i="16"/>
  <c r="Y186" i="16"/>
  <c r="F183" i="20"/>
  <c r="G183" i="20"/>
  <c r="H183" i="20"/>
  <c r="F182" i="20"/>
  <c r="G182" i="20"/>
  <c r="H182" i="20"/>
  <c r="Y185" i="16"/>
  <c r="Z185" i="16"/>
  <c r="F181" i="20"/>
  <c r="G181" i="20"/>
  <c r="H181" i="20"/>
  <c r="Y184" i="16"/>
  <c r="Z184" i="16"/>
  <c r="Y183" i="16"/>
  <c r="Z183" i="16"/>
  <c r="F180" i="20"/>
  <c r="G180" i="20"/>
  <c r="H180" i="20"/>
  <c r="F179" i="20"/>
  <c r="G179" i="20"/>
  <c r="H179" i="20"/>
  <c r="Y182" i="16"/>
  <c r="Z182" i="16"/>
  <c r="G178" i="20"/>
  <c r="H178" i="20"/>
  <c r="F178" i="20"/>
  <c r="Y181" i="16"/>
  <c r="Z181" i="16"/>
  <c r="F177" i="20"/>
  <c r="G177" i="20"/>
  <c r="H177" i="20"/>
  <c r="Y180" i="16"/>
  <c r="Z180" i="16"/>
  <c r="Y179" i="16"/>
  <c r="Z179" i="16"/>
  <c r="F176" i="20"/>
  <c r="G176" i="20"/>
  <c r="H176" i="20"/>
  <c r="Z178" i="16"/>
  <c r="Y178" i="16"/>
  <c r="F175" i="20"/>
  <c r="G175" i="20"/>
  <c r="H175" i="20"/>
  <c r="Y177" i="16"/>
  <c r="Z177" i="16"/>
  <c r="F174" i="20"/>
  <c r="G174" i="20"/>
  <c r="H174" i="20"/>
  <c r="Y176" i="16"/>
  <c r="Z176" i="16"/>
  <c r="F173" i="20"/>
  <c r="G173" i="20"/>
  <c r="H173" i="20"/>
  <c r="Y175" i="16"/>
  <c r="Z175" i="16"/>
  <c r="F172" i="20"/>
  <c r="G172" i="20"/>
  <c r="H172" i="20"/>
  <c r="F171" i="20"/>
  <c r="G171" i="20"/>
  <c r="H171" i="20"/>
  <c r="Y174" i="16"/>
  <c r="Z174" i="16"/>
  <c r="Z617" i="16"/>
  <c r="Y617" i="16"/>
  <c r="H614" i="20"/>
  <c r="G614" i="20"/>
  <c r="F614" i="20"/>
  <c r="Z616" i="16"/>
  <c r="Y616" i="16"/>
  <c r="H613" i="20"/>
  <c r="G613" i="20"/>
  <c r="F613" i="20"/>
  <c r="Z614" i="16"/>
  <c r="Y614" i="16"/>
  <c r="H611" i="20"/>
  <c r="G611" i="20"/>
  <c r="F611" i="20"/>
  <c r="H486" i="19"/>
  <c r="G486" i="19"/>
  <c r="F486" i="19"/>
  <c r="H244" i="19"/>
  <c r="G244" i="19"/>
  <c r="F244" i="19"/>
  <c r="Z429" i="14"/>
  <c r="Y429" i="14"/>
  <c r="Z367" i="14"/>
  <c r="Y367" i="14"/>
  <c r="E72" i="19"/>
  <c r="AH72" i="3"/>
  <c r="Z75" i="5"/>
  <c r="Y75" i="5"/>
  <c r="Z75" i="4"/>
  <c r="Y75" i="4"/>
  <c r="Z75" i="15"/>
  <c r="Y75" i="15"/>
  <c r="E72" i="18"/>
  <c r="F72" i="18" s="1"/>
  <c r="X75" i="14"/>
  <c r="Z75" i="9"/>
  <c r="Y75" i="9"/>
  <c r="Z75" i="8"/>
  <c r="Y75" i="8"/>
  <c r="Z75" i="7"/>
  <c r="Y75" i="7"/>
  <c r="Z75" i="6"/>
  <c r="Y75" i="6"/>
  <c r="Y75" i="11"/>
  <c r="Z75" i="11"/>
  <c r="Z75" i="10"/>
  <c r="Y75" i="10"/>
  <c r="Y75" i="13"/>
  <c r="Z75" i="12"/>
  <c r="Y75" i="12"/>
  <c r="Z75" i="17"/>
  <c r="Y75" i="17"/>
  <c r="E72" i="20"/>
  <c r="X75" i="16"/>
  <c r="E71" i="19"/>
  <c r="AH71" i="3"/>
  <c r="Z74" i="5"/>
  <c r="Y74" i="5"/>
  <c r="Z74" i="4"/>
  <c r="Y74" i="4"/>
  <c r="Z74" i="15"/>
  <c r="Y74" i="15"/>
  <c r="E71" i="18"/>
  <c r="F71" i="18" s="1"/>
  <c r="X74" i="14"/>
  <c r="Z74" i="9"/>
  <c r="Y74" i="9"/>
  <c r="Z74" i="8"/>
  <c r="Y74" i="8"/>
  <c r="Z74" i="7"/>
  <c r="Y74" i="7"/>
  <c r="Z74" i="6"/>
  <c r="Y74" i="6"/>
  <c r="Z74" i="10"/>
  <c r="Y74" i="10"/>
  <c r="Z74" i="11"/>
  <c r="Y74" i="11"/>
  <c r="Y74" i="13"/>
  <c r="Z74" i="12"/>
  <c r="Y74" i="12"/>
  <c r="Z74" i="17"/>
  <c r="Y74" i="17"/>
  <c r="E71" i="20"/>
  <c r="X74" i="16"/>
  <c r="E70" i="19"/>
  <c r="AH70" i="3"/>
  <c r="Z73" i="4"/>
  <c r="Y73" i="4"/>
  <c r="Z73" i="5"/>
  <c r="Y73" i="5"/>
  <c r="E70" i="18"/>
  <c r="F70" i="18" s="1"/>
  <c r="X73" i="14"/>
  <c r="Z73" i="15"/>
  <c r="Y73" i="15"/>
  <c r="Z73" i="8"/>
  <c r="Y73" i="8"/>
  <c r="Z73" i="9"/>
  <c r="Y73" i="9"/>
  <c r="Z73" i="6"/>
  <c r="Y73" i="6"/>
  <c r="Z73" i="7"/>
  <c r="Y73" i="7"/>
  <c r="Z73" i="10"/>
  <c r="Y73" i="10"/>
  <c r="Y73" i="11"/>
  <c r="Z73" i="11"/>
  <c r="Z73" i="12"/>
  <c r="Y73" i="12"/>
  <c r="Y73" i="13"/>
  <c r="E70" i="20"/>
  <c r="X73" i="16"/>
  <c r="Z73" i="17"/>
  <c r="Y73" i="17"/>
  <c r="E69" i="19"/>
  <c r="AH69" i="3"/>
  <c r="Z72" i="5"/>
  <c r="Y72" i="5"/>
  <c r="Z72" i="4"/>
  <c r="Y72" i="4"/>
  <c r="Z72" i="15"/>
  <c r="Y72" i="15"/>
  <c r="E69" i="18"/>
  <c r="F69" i="18" s="1"/>
  <c r="X72" i="14"/>
  <c r="Z72" i="9"/>
  <c r="Y72" i="9"/>
  <c r="Z72" i="8"/>
  <c r="Y72" i="8"/>
  <c r="Y72" i="7"/>
  <c r="Z72" i="7"/>
  <c r="Z72" i="6"/>
  <c r="Y72" i="6"/>
  <c r="Y72" i="11"/>
  <c r="Z72" i="11"/>
  <c r="Z72" i="10"/>
  <c r="Y72" i="10"/>
  <c r="Y72" i="13"/>
  <c r="Z72" i="12"/>
  <c r="Y72" i="12"/>
  <c r="Z72" i="17"/>
  <c r="Y72" i="17"/>
  <c r="E69" i="20"/>
  <c r="X72" i="16"/>
  <c r="E68" i="19"/>
  <c r="AH68" i="3"/>
  <c r="Z71" i="4"/>
  <c r="Y71" i="4"/>
  <c r="Z71" i="5"/>
  <c r="Y71" i="5"/>
  <c r="E68" i="18"/>
  <c r="F68" i="18" s="1"/>
  <c r="X71" i="14"/>
  <c r="Z71" i="15"/>
  <c r="Y71" i="15"/>
  <c r="Z71" i="8"/>
  <c r="Y71" i="8"/>
  <c r="Z71" i="9"/>
  <c r="Y71" i="9"/>
  <c r="Z71" i="7"/>
  <c r="Y71" i="7"/>
  <c r="Z71" i="6"/>
  <c r="Y71" i="6"/>
  <c r="Z71" i="10"/>
  <c r="Y71" i="10"/>
  <c r="Y71" i="11"/>
  <c r="Z71" i="11"/>
  <c r="Z71" i="12"/>
  <c r="Y71" i="12"/>
  <c r="Y71" i="13"/>
  <c r="E68" i="20"/>
  <c r="X71" i="16"/>
  <c r="Z71" i="17"/>
  <c r="Y71" i="17"/>
  <c r="E67" i="19"/>
  <c r="AH67" i="3"/>
  <c r="Z70" i="4"/>
  <c r="Y70" i="4"/>
  <c r="Z70" i="5"/>
  <c r="Y70" i="5"/>
  <c r="E67" i="18"/>
  <c r="F67" i="18" s="1"/>
  <c r="X70" i="14"/>
  <c r="Z70" i="15"/>
  <c r="Y70" i="15"/>
  <c r="Z70" i="8"/>
  <c r="Y70" i="8"/>
  <c r="Z70" i="9"/>
  <c r="Y70" i="9"/>
  <c r="Z70" i="6"/>
  <c r="Y70" i="6"/>
  <c r="Y70" i="7"/>
  <c r="Z70" i="10"/>
  <c r="Y70" i="10"/>
  <c r="Z70" i="11"/>
  <c r="Y70" i="11"/>
  <c r="Z70" i="12"/>
  <c r="Y70" i="12"/>
  <c r="Y70" i="13"/>
  <c r="Z70" i="13"/>
  <c r="E67" i="20"/>
  <c r="X70" i="16"/>
  <c r="Z70" i="17"/>
  <c r="Y70" i="17"/>
  <c r="E66" i="19"/>
  <c r="AH66" i="3"/>
  <c r="Z69" i="5"/>
  <c r="Y69" i="5"/>
  <c r="Z69" i="4"/>
  <c r="Y69" i="4"/>
  <c r="E66" i="18"/>
  <c r="F66" i="18" s="1"/>
  <c r="X69" i="14"/>
  <c r="Z69" i="15"/>
  <c r="Y69" i="15"/>
  <c r="Z69" i="8"/>
  <c r="Y69" i="8"/>
  <c r="Z69" i="9"/>
  <c r="Y69" i="9"/>
  <c r="Z69" i="6"/>
  <c r="Y69" i="6"/>
  <c r="Y69" i="7"/>
  <c r="Y69" i="11"/>
  <c r="Z69" i="11"/>
  <c r="Z69" i="10"/>
  <c r="Y69" i="10"/>
  <c r="Y69" i="13"/>
  <c r="Z69" i="13"/>
  <c r="Z69" i="12"/>
  <c r="Y69" i="12"/>
  <c r="Z69" i="17"/>
  <c r="Y69" i="17"/>
  <c r="E66" i="20"/>
  <c r="X69" i="16"/>
  <c r="E65" i="19"/>
  <c r="AH65" i="3"/>
  <c r="Z68" i="4"/>
  <c r="Y68" i="4"/>
  <c r="Z68" i="5"/>
  <c r="Y68" i="5"/>
  <c r="E65" i="18"/>
  <c r="F65" i="18" s="1"/>
  <c r="X68" i="14"/>
  <c r="Z68" i="15"/>
  <c r="Y68" i="15"/>
  <c r="Z68" i="8"/>
  <c r="Y68" i="8"/>
  <c r="Z68" i="9"/>
  <c r="Y68" i="9"/>
  <c r="Z68" i="6"/>
  <c r="Y68" i="6"/>
  <c r="Y68" i="7"/>
  <c r="Z68" i="10"/>
  <c r="Y68" i="10"/>
  <c r="Z68" i="11"/>
  <c r="Y68" i="11"/>
  <c r="Z68" i="12"/>
  <c r="Y68" i="12"/>
  <c r="Y68" i="13"/>
  <c r="Z68" i="13"/>
  <c r="E65" i="20"/>
  <c r="X68" i="16"/>
  <c r="Z68" i="17"/>
  <c r="Y68" i="17"/>
  <c r="E64" i="19"/>
  <c r="AH64" i="3"/>
  <c r="Z67" i="5"/>
  <c r="Y67" i="5"/>
  <c r="Z67" i="4"/>
  <c r="Y67" i="4"/>
  <c r="Z67" i="15"/>
  <c r="Y67" i="15"/>
  <c r="E64" i="18"/>
  <c r="F64" i="18" s="1"/>
  <c r="X67" i="14"/>
  <c r="Z67" i="9"/>
  <c r="Y67" i="9"/>
  <c r="Z67" i="8"/>
  <c r="Y67" i="8"/>
  <c r="Y67" i="7"/>
  <c r="Z67" i="6"/>
  <c r="Y67" i="6"/>
  <c r="Z67" i="10"/>
  <c r="Y67" i="10"/>
  <c r="Z67" i="11"/>
  <c r="Y67" i="11"/>
  <c r="Z67" i="12"/>
  <c r="Y67" i="12"/>
  <c r="Y67" i="13"/>
  <c r="Z67" i="13"/>
  <c r="E64" i="20"/>
  <c r="X67" i="16"/>
  <c r="Z67" i="17"/>
  <c r="Y67" i="17"/>
  <c r="E63" i="19"/>
  <c r="AH63" i="3"/>
  <c r="Z66" i="4"/>
  <c r="Y66" i="4"/>
  <c r="Z66" i="5"/>
  <c r="Y66" i="5"/>
  <c r="E63" i="18"/>
  <c r="F63" i="18" s="1"/>
  <c r="X66" i="14"/>
  <c r="Z66" i="15"/>
  <c r="Y66" i="15"/>
  <c r="Z66" i="9"/>
  <c r="Y66" i="9"/>
  <c r="Z66" i="8"/>
  <c r="Y66" i="8"/>
  <c r="Y66" i="7"/>
  <c r="Z66" i="6"/>
  <c r="Y66" i="6"/>
  <c r="Y66" i="11"/>
  <c r="Z66" i="11"/>
  <c r="Z66" i="10"/>
  <c r="Y66" i="10"/>
  <c r="Y66" i="13"/>
  <c r="Z66" i="13"/>
  <c r="Y66" i="12"/>
  <c r="Z66" i="12"/>
  <c r="Z66" i="17"/>
  <c r="Y66" i="17"/>
  <c r="E63" i="20"/>
  <c r="X66" i="16"/>
  <c r="E62" i="19"/>
  <c r="AH62" i="3"/>
  <c r="Z65" i="5"/>
  <c r="Y65" i="5"/>
  <c r="Z65" i="4"/>
  <c r="Y65" i="4"/>
  <c r="E62" i="18"/>
  <c r="F62" i="18" s="1"/>
  <c r="X65" i="14"/>
  <c r="Z65" i="15"/>
  <c r="Y65" i="15"/>
  <c r="Z65" i="9"/>
  <c r="Y65" i="9"/>
  <c r="Z65" i="8"/>
  <c r="Y65" i="8"/>
  <c r="Y65" i="7"/>
  <c r="Z65" i="6"/>
  <c r="Y65" i="6"/>
  <c r="Z65" i="11"/>
  <c r="Y65" i="11"/>
  <c r="Z65" i="10"/>
  <c r="Y65" i="10"/>
  <c r="Y65" i="13"/>
  <c r="Z65" i="13"/>
  <c r="Y65" i="12"/>
  <c r="Z65" i="12"/>
  <c r="Z65" i="17"/>
  <c r="Y65" i="17"/>
  <c r="E62" i="20"/>
  <c r="X65" i="16"/>
  <c r="E61" i="19"/>
  <c r="AH61" i="3"/>
  <c r="Z64" i="4"/>
  <c r="Y64" i="4"/>
  <c r="Z64" i="5"/>
  <c r="Y64" i="5"/>
  <c r="E61" i="18"/>
  <c r="F61" i="18" s="1"/>
  <c r="X64" i="14"/>
  <c r="Z64" i="15"/>
  <c r="Y64" i="15"/>
  <c r="Z64" i="8"/>
  <c r="Y64" i="8"/>
  <c r="Z64" i="9"/>
  <c r="Y64" i="9"/>
  <c r="Y64" i="7"/>
  <c r="Z64" i="6"/>
  <c r="Y64" i="6"/>
  <c r="Z64" i="10"/>
  <c r="Y64" i="10"/>
  <c r="Z64" i="11"/>
  <c r="Y64" i="11"/>
  <c r="Y64" i="12"/>
  <c r="Z64" i="12"/>
  <c r="Y64" i="13"/>
  <c r="Z64" i="13"/>
  <c r="E61" i="20"/>
  <c r="X64" i="16"/>
  <c r="Z64" i="17"/>
  <c r="Y64" i="17"/>
  <c r="E60" i="19"/>
  <c r="AH60" i="3"/>
  <c r="Z63" i="5"/>
  <c r="Y63" i="5"/>
  <c r="Z63" i="4"/>
  <c r="Y63" i="4"/>
  <c r="E60" i="18"/>
  <c r="F60" i="18" s="1"/>
  <c r="X63" i="14"/>
  <c r="Z63" i="15"/>
  <c r="Y63" i="15"/>
  <c r="Z63" i="8"/>
  <c r="Y63" i="8"/>
  <c r="Z63" i="9"/>
  <c r="Y63" i="9"/>
  <c r="Y63" i="7"/>
  <c r="Z63" i="7"/>
  <c r="Z63" i="6"/>
  <c r="Y63" i="6"/>
  <c r="Z63" i="10"/>
  <c r="Y63" i="10"/>
  <c r="Y63" i="11"/>
  <c r="Y63" i="13"/>
  <c r="Z63" i="13"/>
  <c r="Z63" i="12"/>
  <c r="Y63" i="12"/>
  <c r="Z63" i="17"/>
  <c r="Y63" i="17"/>
  <c r="E60" i="20"/>
  <c r="X63" i="16"/>
  <c r="E59" i="19"/>
  <c r="AH59" i="3"/>
  <c r="Z62" i="5"/>
  <c r="Y62" i="5"/>
  <c r="Z62" i="4"/>
  <c r="Y62" i="4"/>
  <c r="Z62" i="15"/>
  <c r="Y62" i="15"/>
  <c r="E59" i="18"/>
  <c r="F59" i="18" s="1"/>
  <c r="X62" i="14"/>
  <c r="Z62" i="9"/>
  <c r="Y62" i="9"/>
  <c r="Z62" i="8"/>
  <c r="Y62" i="8"/>
  <c r="Z62" i="7"/>
  <c r="Y62" i="7"/>
  <c r="Z62" i="6"/>
  <c r="Y62" i="6"/>
  <c r="Y62" i="11"/>
  <c r="Z62" i="10"/>
  <c r="Y62" i="10"/>
  <c r="Y62" i="13"/>
  <c r="Z62" i="13"/>
  <c r="Y62" i="12"/>
  <c r="Z62" i="12"/>
  <c r="Z62" i="17"/>
  <c r="Y62" i="17"/>
  <c r="E59" i="20"/>
  <c r="X62" i="16"/>
  <c r="E58" i="19"/>
  <c r="AH58" i="3"/>
  <c r="Z61" i="4"/>
  <c r="Y61" i="4"/>
  <c r="Z61" i="5"/>
  <c r="Y61" i="5"/>
  <c r="E58" i="18"/>
  <c r="F58" i="18" s="1"/>
  <c r="X61" i="14"/>
  <c r="Z61" i="15"/>
  <c r="Y61" i="15"/>
  <c r="Z61" i="8"/>
  <c r="Y61" i="8"/>
  <c r="Z61" i="9"/>
  <c r="Y61" i="9"/>
  <c r="Z61" i="6"/>
  <c r="Y61" i="6"/>
  <c r="Z61" i="7"/>
  <c r="Y61" i="7"/>
  <c r="Z61" i="10"/>
  <c r="Y61" i="10"/>
  <c r="Y61" i="11"/>
  <c r="Z61" i="12"/>
  <c r="Y61" i="12"/>
  <c r="Y61" i="13"/>
  <c r="Z61" i="13"/>
  <c r="Z61" i="17"/>
  <c r="Y61" i="17"/>
  <c r="E58" i="20"/>
  <c r="X61" i="16"/>
  <c r="E57" i="19"/>
  <c r="AH57" i="3"/>
  <c r="Z60" i="4"/>
  <c r="Y60" i="4"/>
  <c r="Z60" i="5"/>
  <c r="Y60" i="5"/>
  <c r="E57" i="18"/>
  <c r="F57" i="18" s="1"/>
  <c r="X60" i="14"/>
  <c r="Z60" i="15"/>
  <c r="Y60" i="15"/>
  <c r="Z60" i="8"/>
  <c r="Y60" i="8"/>
  <c r="Z60" i="9"/>
  <c r="Y60" i="9"/>
  <c r="Z60" i="7"/>
  <c r="Y60" i="7"/>
  <c r="Z60" i="6"/>
  <c r="Y60" i="6"/>
  <c r="Y60" i="11"/>
  <c r="Z60" i="10"/>
  <c r="Y60" i="10"/>
  <c r="Z60" i="13"/>
  <c r="Y60" i="13"/>
  <c r="Z60" i="12"/>
  <c r="Y60" i="12"/>
  <c r="Z60" i="17"/>
  <c r="Y60" i="17"/>
  <c r="E57" i="20"/>
  <c r="X60" i="16"/>
  <c r="E56" i="19"/>
  <c r="AH56" i="3"/>
  <c r="Z59" i="5"/>
  <c r="Y59" i="5"/>
  <c r="Z59" i="4"/>
  <c r="Y59" i="4"/>
  <c r="Z59" i="15"/>
  <c r="Y59" i="15"/>
  <c r="E56" i="18"/>
  <c r="F56" i="18" s="1"/>
  <c r="X59" i="14"/>
  <c r="Z59" i="9"/>
  <c r="Y59" i="9"/>
  <c r="Z59" i="8"/>
  <c r="Y59" i="8"/>
  <c r="Z59" i="7"/>
  <c r="Y59" i="7"/>
  <c r="Z59" i="6"/>
  <c r="Y59" i="6"/>
  <c r="Y59" i="11"/>
  <c r="Z59" i="10"/>
  <c r="Y59" i="10"/>
  <c r="Y59" i="13"/>
  <c r="Z59" i="13"/>
  <c r="Z59" i="12"/>
  <c r="Y59" i="12"/>
  <c r="Z59" i="17"/>
  <c r="Y59" i="17"/>
  <c r="E56" i="20"/>
  <c r="X59" i="16"/>
  <c r="E55" i="19"/>
  <c r="AH55" i="3"/>
  <c r="Z58" i="4"/>
  <c r="Y58" i="4"/>
  <c r="Z58" i="5"/>
  <c r="Y58" i="5"/>
  <c r="E55" i="18"/>
  <c r="F55" i="18" s="1"/>
  <c r="X58" i="14"/>
  <c r="Z58" i="15"/>
  <c r="Y58" i="15"/>
  <c r="Z58" i="8"/>
  <c r="Y58" i="8"/>
  <c r="Z58" i="9"/>
  <c r="Y58" i="9"/>
  <c r="Z58" i="6"/>
  <c r="Y58" i="6"/>
  <c r="Z58" i="7"/>
  <c r="Y58" i="7"/>
  <c r="Z58" i="10"/>
  <c r="Y58" i="10"/>
  <c r="Y58" i="11"/>
  <c r="Y58" i="13"/>
  <c r="Z58" i="13"/>
  <c r="Y58" i="12"/>
  <c r="Z58" i="12"/>
  <c r="Z58" i="17"/>
  <c r="Y58" i="17"/>
  <c r="E55" i="20"/>
  <c r="X58" i="16"/>
  <c r="E54" i="19"/>
  <c r="AH54" i="3"/>
  <c r="Z57" i="4"/>
  <c r="Y57" i="4"/>
  <c r="Z57" i="5"/>
  <c r="Y57" i="5"/>
  <c r="E54" i="18"/>
  <c r="F54" i="18" s="1"/>
  <c r="X57" i="14"/>
  <c r="Z57" i="15"/>
  <c r="Y57" i="15"/>
  <c r="Z57" i="8"/>
  <c r="Y57" i="8"/>
  <c r="Z57" i="9"/>
  <c r="Y57" i="9"/>
  <c r="Z57" i="6"/>
  <c r="Y57" i="6"/>
  <c r="Z57" i="7"/>
  <c r="Y57" i="7"/>
  <c r="Z57" i="10"/>
  <c r="Y57" i="10"/>
  <c r="Y57" i="11"/>
  <c r="Y57" i="12"/>
  <c r="Z57" i="12"/>
  <c r="Y57" i="13"/>
  <c r="Z57" i="13"/>
  <c r="E54" i="20"/>
  <c r="X57" i="16"/>
  <c r="Z57" i="17"/>
  <c r="Y57" i="17"/>
  <c r="E53" i="19"/>
  <c r="AH53" i="3"/>
  <c r="Z56" i="4"/>
  <c r="Y56" i="4"/>
  <c r="Z56" i="5"/>
  <c r="Y56" i="5"/>
  <c r="E53" i="18"/>
  <c r="F53" i="18" s="1"/>
  <c r="X56" i="14"/>
  <c r="Z56" i="15"/>
  <c r="Y56" i="15"/>
  <c r="Z56" i="8"/>
  <c r="Y56" i="8"/>
  <c r="Z56" i="9"/>
  <c r="Y56" i="9"/>
  <c r="Z56" i="6"/>
  <c r="Y56" i="6"/>
  <c r="Z56" i="7"/>
  <c r="Y56" i="7"/>
  <c r="Z56" i="10"/>
  <c r="Y56" i="10"/>
  <c r="Y56" i="11"/>
  <c r="Z56" i="13"/>
  <c r="Y56" i="13"/>
  <c r="Z56" i="12"/>
  <c r="Y56" i="12"/>
  <c r="Z56" i="17"/>
  <c r="Y56" i="17"/>
  <c r="E53" i="20"/>
  <c r="X56" i="16"/>
  <c r="E52" i="19"/>
  <c r="AH52" i="3"/>
  <c r="Z55" i="5"/>
  <c r="Y55" i="5"/>
  <c r="Z55" i="4"/>
  <c r="Y55" i="4"/>
  <c r="Z55" i="15"/>
  <c r="Y55" i="15"/>
  <c r="E52" i="18"/>
  <c r="F52" i="18" s="1"/>
  <c r="X55" i="14"/>
  <c r="Z55" i="8"/>
  <c r="Y55" i="8"/>
  <c r="Z55" i="9"/>
  <c r="Y55" i="9"/>
  <c r="Z55" i="6"/>
  <c r="Y55" i="6"/>
  <c r="Z55" i="7"/>
  <c r="Y55" i="7"/>
  <c r="Z55" i="10"/>
  <c r="Y55" i="10"/>
  <c r="Y55" i="11"/>
  <c r="Z55" i="12"/>
  <c r="Y55" i="12"/>
  <c r="Z55" i="13"/>
  <c r="Y55" i="13"/>
  <c r="E52" i="20"/>
  <c r="X55" i="16"/>
  <c r="Z55" i="17"/>
  <c r="Y55" i="17"/>
  <c r="E51" i="19"/>
  <c r="AH51" i="3"/>
  <c r="Z54" i="4"/>
  <c r="Y54" i="4"/>
  <c r="Z54" i="5"/>
  <c r="Y54" i="5"/>
  <c r="E51" i="18"/>
  <c r="F51" i="18" s="1"/>
  <c r="X54" i="14"/>
  <c r="Z54" i="15"/>
  <c r="Y54" i="15"/>
  <c r="Z54" i="8"/>
  <c r="Y54" i="8"/>
  <c r="Z54" i="9"/>
  <c r="Y54" i="9"/>
  <c r="Z54" i="6"/>
  <c r="Y54" i="6"/>
  <c r="Z54" i="7"/>
  <c r="Y54" i="7"/>
  <c r="Z54" i="10"/>
  <c r="Y54" i="10"/>
  <c r="Y54" i="11"/>
  <c r="Z54" i="12"/>
  <c r="Y54" i="12"/>
  <c r="Z54" i="13"/>
  <c r="Y54" i="13"/>
  <c r="E51" i="20"/>
  <c r="X54" i="16"/>
  <c r="Z54" i="17"/>
  <c r="Y54" i="17"/>
  <c r="E50" i="19"/>
  <c r="AH50" i="3"/>
  <c r="Z53" i="4"/>
  <c r="Y53" i="4"/>
  <c r="Z53" i="5"/>
  <c r="Y53" i="5"/>
  <c r="E50" i="18"/>
  <c r="F50" i="18" s="1"/>
  <c r="X53" i="14"/>
  <c r="Z53" i="15"/>
  <c r="Y53" i="15"/>
  <c r="Z53" i="9"/>
  <c r="Y53" i="9"/>
  <c r="Z53" i="8"/>
  <c r="Y53" i="8"/>
  <c r="Z53" i="7"/>
  <c r="Y53" i="7"/>
  <c r="Z53" i="6"/>
  <c r="Y53" i="6"/>
  <c r="Y53" i="11"/>
  <c r="Z53" i="10"/>
  <c r="Y53" i="10"/>
  <c r="Z53" i="12"/>
  <c r="Y53" i="12"/>
  <c r="Z53" i="13"/>
  <c r="Y53" i="13"/>
  <c r="E50" i="20"/>
  <c r="X53" i="16"/>
  <c r="Z53" i="17"/>
  <c r="Y53" i="17"/>
  <c r="E49" i="19"/>
  <c r="AH49" i="3"/>
  <c r="Z52" i="4"/>
  <c r="Y52" i="4"/>
  <c r="Z52" i="5"/>
  <c r="Y52" i="5"/>
  <c r="E49" i="18"/>
  <c r="F49" i="18" s="1"/>
  <c r="X52" i="14"/>
  <c r="Z52" i="15"/>
  <c r="Y52" i="15"/>
  <c r="Z52" i="9"/>
  <c r="Y52" i="9"/>
  <c r="Z52" i="8"/>
  <c r="Y52" i="8"/>
  <c r="Z52" i="7"/>
  <c r="Y52" i="7"/>
  <c r="Z52" i="6"/>
  <c r="Y52" i="6"/>
  <c r="Y52" i="11"/>
  <c r="Z52" i="10"/>
  <c r="Y52" i="10"/>
  <c r="Z52" i="13"/>
  <c r="Y52" i="13"/>
  <c r="Y52" i="12"/>
  <c r="Z52" i="12"/>
  <c r="Z52" i="17"/>
  <c r="Y52" i="17"/>
  <c r="E49" i="20"/>
  <c r="X52" i="16"/>
  <c r="E48" i="19"/>
  <c r="AH48" i="3"/>
  <c r="Z51" i="4"/>
  <c r="Y51" i="4"/>
  <c r="Z51" i="5"/>
  <c r="Y51" i="5"/>
  <c r="E48" i="18"/>
  <c r="F48" i="18" s="1"/>
  <c r="X51" i="14"/>
  <c r="Z51" i="15"/>
  <c r="Y51" i="15"/>
  <c r="Z51" i="8"/>
  <c r="Y51" i="8"/>
  <c r="Z51" i="9"/>
  <c r="Y51" i="9"/>
  <c r="Z51" i="6"/>
  <c r="Y51" i="6"/>
  <c r="Y51" i="7"/>
  <c r="Z51" i="7"/>
  <c r="Y51" i="11"/>
  <c r="Z51" i="10"/>
  <c r="Y51" i="10"/>
  <c r="Z51" i="13"/>
  <c r="Y51" i="13"/>
  <c r="Y51" i="12"/>
  <c r="Z51" i="12"/>
  <c r="Z51" i="17"/>
  <c r="Y51" i="17"/>
  <c r="E48" i="20"/>
  <c r="X51" i="16"/>
  <c r="E47" i="19"/>
  <c r="AH47" i="3"/>
  <c r="Z50" i="5"/>
  <c r="Y50" i="5"/>
  <c r="Z50" i="4"/>
  <c r="Y50" i="4"/>
  <c r="E47" i="18"/>
  <c r="F47" i="18" s="1"/>
  <c r="X50" i="14"/>
  <c r="Z50" i="15"/>
  <c r="Y50" i="15"/>
  <c r="Z50" i="9"/>
  <c r="Y50" i="9"/>
  <c r="Z50" i="8"/>
  <c r="Y50" i="8"/>
  <c r="Z50" i="7"/>
  <c r="Y50" i="7"/>
  <c r="Z50" i="6"/>
  <c r="Y50" i="6"/>
  <c r="Z50" i="10"/>
  <c r="Y50" i="10"/>
  <c r="Y50" i="11"/>
  <c r="Z50" i="13"/>
  <c r="Y50" i="13"/>
  <c r="Y50" i="12"/>
  <c r="Z50" i="12"/>
  <c r="Z50" i="17"/>
  <c r="Y50" i="17"/>
  <c r="E47" i="20"/>
  <c r="X50" i="16"/>
  <c r="E46" i="19"/>
  <c r="AH46" i="3"/>
  <c r="Z49" i="4"/>
  <c r="Y49" i="4"/>
  <c r="Z49" i="5"/>
  <c r="Y49" i="5"/>
  <c r="Z49" i="15"/>
  <c r="Y49" i="15"/>
  <c r="E46" i="18"/>
  <c r="F46" i="18" s="1"/>
  <c r="X49" i="14"/>
  <c r="Z49" i="9"/>
  <c r="Y49" i="9"/>
  <c r="Z49" i="8"/>
  <c r="Y49" i="8"/>
  <c r="Z49" i="6"/>
  <c r="Y49" i="6"/>
  <c r="Z49" i="7"/>
  <c r="Y49" i="7"/>
  <c r="Z49" i="10"/>
  <c r="Y49" i="10"/>
  <c r="Y49" i="11"/>
  <c r="Z49" i="13"/>
  <c r="Y49" i="13"/>
  <c r="Y49" i="12"/>
  <c r="Z49" i="12"/>
  <c r="Z49" i="17"/>
  <c r="Y49" i="17"/>
  <c r="E46" i="20"/>
  <c r="X49" i="16"/>
  <c r="E45" i="19"/>
  <c r="AH45" i="3"/>
  <c r="Z48" i="5"/>
  <c r="Y48" i="5"/>
  <c r="Z48" i="4"/>
  <c r="Y48" i="4"/>
  <c r="Z48" i="15"/>
  <c r="Y48" i="15"/>
  <c r="E45" i="18"/>
  <c r="F45" i="18" s="1"/>
  <c r="X48" i="14"/>
  <c r="Z48" i="9"/>
  <c r="Y48" i="9"/>
  <c r="Z48" i="8"/>
  <c r="Y48" i="8"/>
  <c r="Y48" i="7"/>
  <c r="Z48" i="7"/>
  <c r="Z48" i="6"/>
  <c r="Y48" i="6"/>
  <c r="Y48" i="11"/>
  <c r="Z48" i="10"/>
  <c r="Y48" i="10"/>
  <c r="Z48" i="13"/>
  <c r="Y48" i="13"/>
  <c r="Y48" i="12"/>
  <c r="Z48" i="12"/>
  <c r="E45" i="20"/>
  <c r="X48" i="16"/>
  <c r="Z48" i="17"/>
  <c r="Y48" i="17"/>
  <c r="E44" i="19"/>
  <c r="AH44" i="3"/>
  <c r="Z47" i="4"/>
  <c r="Y47" i="4"/>
  <c r="Z47" i="5"/>
  <c r="Y47" i="5"/>
  <c r="E44" i="18"/>
  <c r="F44" i="18" s="1"/>
  <c r="X47" i="14"/>
  <c r="Z47" i="15"/>
  <c r="Y47" i="15"/>
  <c r="Z47" i="8"/>
  <c r="Y47" i="8"/>
  <c r="Z47" i="9"/>
  <c r="Y47" i="9"/>
  <c r="Z47" i="7"/>
  <c r="Y47" i="7"/>
  <c r="Z47" i="6"/>
  <c r="Y47" i="6"/>
  <c r="Y47" i="11"/>
  <c r="Z47" i="10"/>
  <c r="Y47" i="10"/>
  <c r="Y47" i="12"/>
  <c r="Z47" i="12"/>
  <c r="Z47" i="13"/>
  <c r="Y47" i="13"/>
  <c r="Z47" i="17"/>
  <c r="Y47" i="17"/>
  <c r="E44" i="20"/>
  <c r="X47" i="16"/>
  <c r="E43" i="19"/>
  <c r="AH43" i="3"/>
  <c r="Z46" i="5"/>
  <c r="Y46" i="5"/>
  <c r="Z46" i="4"/>
  <c r="Y46" i="4"/>
  <c r="E43" i="18"/>
  <c r="F43" i="18" s="1"/>
  <c r="X46" i="14"/>
  <c r="Z46" i="15"/>
  <c r="Y46" i="15"/>
  <c r="Z46" i="8"/>
  <c r="Y46" i="8"/>
  <c r="Z46" i="9"/>
  <c r="Y46" i="9"/>
  <c r="Z46" i="6"/>
  <c r="Y46" i="6"/>
  <c r="Z46" i="7"/>
  <c r="Y46" i="7"/>
  <c r="Z46" i="10"/>
  <c r="Y46" i="10"/>
  <c r="Y46" i="11"/>
  <c r="Y46" i="12"/>
  <c r="Z46" i="12"/>
  <c r="Z46" i="13"/>
  <c r="Y46" i="13"/>
  <c r="E43" i="20"/>
  <c r="X46" i="16"/>
  <c r="Z46" i="17"/>
  <c r="Y46" i="17"/>
  <c r="E42" i="19"/>
  <c r="AH42" i="3"/>
  <c r="Z45" i="5"/>
  <c r="Y45" i="5"/>
  <c r="Z45" i="4"/>
  <c r="Y45" i="4"/>
  <c r="E42" i="18"/>
  <c r="F42" i="18" s="1"/>
  <c r="X45" i="14"/>
  <c r="Z45" i="15"/>
  <c r="Y45" i="15"/>
  <c r="Z45" i="9"/>
  <c r="Y45" i="9"/>
  <c r="Z45" i="8"/>
  <c r="Y45" i="8"/>
  <c r="Z45" i="7"/>
  <c r="Y45" i="7"/>
  <c r="Z45" i="6"/>
  <c r="Y45" i="6"/>
  <c r="Y45" i="11"/>
  <c r="Z45" i="10"/>
  <c r="Y45" i="10"/>
  <c r="Z45" i="13"/>
  <c r="Y45" i="13"/>
  <c r="Z45" i="12"/>
  <c r="Y45" i="12"/>
  <c r="Z45" i="17"/>
  <c r="Y45" i="17"/>
  <c r="E42" i="20"/>
  <c r="X45" i="16"/>
  <c r="E41" i="19"/>
  <c r="AH41" i="3"/>
  <c r="Z44" i="4"/>
  <c r="Y44" i="4"/>
  <c r="Z44" i="5"/>
  <c r="Y44" i="5"/>
  <c r="E41" i="18"/>
  <c r="F41" i="18" s="1"/>
  <c r="X44" i="14"/>
  <c r="Z44" i="15"/>
  <c r="Y44" i="15"/>
  <c r="Z44" i="8"/>
  <c r="Y44" i="8"/>
  <c r="Z44" i="9"/>
  <c r="Y44" i="9"/>
  <c r="Z44" i="6"/>
  <c r="Y44" i="6"/>
  <c r="Y44" i="7"/>
  <c r="Z44" i="7"/>
  <c r="Z44" i="10"/>
  <c r="Y44" i="10"/>
  <c r="Y44" i="11"/>
  <c r="Y44" i="12"/>
  <c r="Z44" i="12"/>
  <c r="Z44" i="13"/>
  <c r="Y44" i="13"/>
  <c r="E41" i="20"/>
  <c r="X44" i="16"/>
  <c r="Z44" i="17"/>
  <c r="Y44" i="17"/>
  <c r="E40" i="19"/>
  <c r="AH40" i="3"/>
  <c r="Z43" i="5"/>
  <c r="Y43" i="5"/>
  <c r="Z43" i="4"/>
  <c r="Y43" i="4"/>
  <c r="Z43" i="15"/>
  <c r="Y43" i="15"/>
  <c r="E40" i="18"/>
  <c r="F40" i="18" s="1"/>
  <c r="X43" i="14"/>
  <c r="Z43" i="8"/>
  <c r="Y43" i="8"/>
  <c r="Z43" i="9"/>
  <c r="Y43" i="9"/>
  <c r="Z43" i="6"/>
  <c r="Y43" i="6"/>
  <c r="Z43" i="7"/>
  <c r="Y43" i="7"/>
  <c r="Z43" i="10"/>
  <c r="Y43" i="10"/>
  <c r="Y43" i="11"/>
  <c r="Z43" i="12"/>
  <c r="Y43" i="12"/>
  <c r="Z43" i="13"/>
  <c r="Y43" i="13"/>
  <c r="E40" i="20"/>
  <c r="X43" i="16"/>
  <c r="Z43" i="17"/>
  <c r="Y43" i="17"/>
  <c r="E39" i="19"/>
  <c r="AH39" i="3"/>
  <c r="Z42" i="4"/>
  <c r="Y42" i="4"/>
  <c r="Z42" i="5"/>
  <c r="Y42" i="5"/>
  <c r="E39" i="18"/>
  <c r="F39" i="18" s="1"/>
  <c r="X42" i="14"/>
  <c r="Z42" i="15"/>
  <c r="Y42" i="15"/>
  <c r="Z42" i="8"/>
  <c r="Y42" i="8"/>
  <c r="Z42" i="9"/>
  <c r="Y42" i="9"/>
  <c r="Z42" i="6"/>
  <c r="Y42" i="6"/>
  <c r="Z42" i="7"/>
  <c r="Y42" i="7"/>
  <c r="Z42" i="10"/>
  <c r="Y42" i="10"/>
  <c r="Y42" i="11"/>
  <c r="Z42" i="12"/>
  <c r="Y42" i="12"/>
  <c r="Z42" i="13"/>
  <c r="Y42" i="13"/>
  <c r="E39" i="20"/>
  <c r="X42" i="16"/>
  <c r="Z42" i="17"/>
  <c r="Y42" i="17"/>
  <c r="E38" i="19"/>
  <c r="AH38" i="3"/>
  <c r="Z41" i="4"/>
  <c r="Y41" i="4"/>
  <c r="Z41" i="5"/>
  <c r="Y41" i="5"/>
  <c r="Z41" i="15"/>
  <c r="Y41" i="15"/>
  <c r="E38" i="18"/>
  <c r="F38" i="18" s="1"/>
  <c r="X41" i="14"/>
  <c r="Z41" i="8"/>
  <c r="Y41" i="8"/>
  <c r="Z41" i="9"/>
  <c r="Y41" i="9"/>
  <c r="Z41" i="7"/>
  <c r="Y41" i="7"/>
  <c r="Z41" i="6"/>
  <c r="Y41" i="6"/>
  <c r="Y41" i="11"/>
  <c r="Z41" i="10"/>
  <c r="Y41" i="10"/>
  <c r="Z41" i="13"/>
  <c r="Y41" i="13"/>
  <c r="Y41" i="12"/>
  <c r="Z41" i="12"/>
  <c r="Z41" i="17"/>
  <c r="Y41" i="17"/>
  <c r="E38" i="20"/>
  <c r="X41" i="16"/>
  <c r="E37" i="19"/>
  <c r="AH37" i="3"/>
  <c r="Z40" i="4"/>
  <c r="Y40" i="4"/>
  <c r="Z40" i="5"/>
  <c r="Y40" i="5"/>
  <c r="E37" i="18"/>
  <c r="F37" i="18" s="1"/>
  <c r="X40" i="14"/>
  <c r="Z40" i="15"/>
  <c r="Y40" i="15"/>
  <c r="Z40" i="9"/>
  <c r="Y40" i="9"/>
  <c r="Z40" i="8"/>
  <c r="Y40" i="8"/>
  <c r="Z40" i="7"/>
  <c r="Y40" i="7"/>
  <c r="Z40" i="6"/>
  <c r="Y40" i="6"/>
  <c r="Y40" i="11"/>
  <c r="Z40" i="11"/>
  <c r="Y40" i="10"/>
  <c r="Z40" i="13"/>
  <c r="Y40" i="13"/>
  <c r="Y40" i="12"/>
  <c r="Z40" i="12"/>
  <c r="Z40" i="17"/>
  <c r="Y40" i="17"/>
  <c r="E37" i="20"/>
  <c r="X40" i="16"/>
  <c r="E36" i="19"/>
  <c r="AH36" i="3"/>
  <c r="Z39" i="5"/>
  <c r="Y39" i="5"/>
  <c r="Z39" i="4"/>
  <c r="Y39" i="4"/>
  <c r="Z39" i="15"/>
  <c r="Y39" i="15"/>
  <c r="E36" i="18"/>
  <c r="F36" i="18" s="1"/>
  <c r="X39" i="14"/>
  <c r="Y39" i="9"/>
  <c r="Z39" i="8"/>
  <c r="Y39" i="8"/>
  <c r="Z39" i="6"/>
  <c r="Y39" i="6"/>
  <c r="Z39" i="7"/>
  <c r="Y39" i="7"/>
  <c r="Z39" i="10"/>
  <c r="Y39" i="10"/>
  <c r="Y39" i="11"/>
  <c r="Z39" i="11"/>
  <c r="Z39" i="13"/>
  <c r="Y39" i="13"/>
  <c r="Z39" i="12"/>
  <c r="Y39" i="12"/>
  <c r="Z39" i="17"/>
  <c r="Y39" i="17"/>
  <c r="X39" i="16"/>
  <c r="E36" i="20"/>
  <c r="E35" i="19"/>
  <c r="AH35" i="3"/>
  <c r="Z38" i="5"/>
  <c r="Y38" i="5"/>
  <c r="Z38" i="4"/>
  <c r="Y38" i="4"/>
  <c r="Z38" i="15"/>
  <c r="Y38" i="15"/>
  <c r="E35" i="18"/>
  <c r="F35" i="18" s="1"/>
  <c r="X38" i="14"/>
  <c r="Z38" i="8"/>
  <c r="Y38" i="8"/>
  <c r="Y38" i="9"/>
  <c r="Z38" i="7"/>
  <c r="Y38" i="7"/>
  <c r="Z38" i="6"/>
  <c r="Y38" i="6"/>
  <c r="Y38" i="11"/>
  <c r="Z38" i="11"/>
  <c r="Z38" i="10"/>
  <c r="Y38" i="10"/>
  <c r="Z38" i="13"/>
  <c r="Y38" i="13"/>
  <c r="Y38" i="12"/>
  <c r="Z38" i="12"/>
  <c r="Z38" i="17"/>
  <c r="Y38" i="17"/>
  <c r="X38" i="16"/>
  <c r="E35" i="20"/>
  <c r="E34" i="19"/>
  <c r="AH34" i="3"/>
  <c r="Z37" i="4"/>
  <c r="Y37" i="4"/>
  <c r="Z37" i="5"/>
  <c r="Y37" i="5"/>
  <c r="E34" i="18"/>
  <c r="F34" i="18" s="1"/>
  <c r="X37" i="14"/>
  <c r="Z37" i="15"/>
  <c r="Y37" i="15"/>
  <c r="Z37" i="8"/>
  <c r="Y37" i="8"/>
  <c r="Y37" i="9"/>
  <c r="Z37" i="7"/>
  <c r="Y37" i="7"/>
  <c r="Z37" i="6"/>
  <c r="Y37" i="6"/>
  <c r="Y37" i="11"/>
  <c r="Z37" i="11"/>
  <c r="Z37" i="10"/>
  <c r="Y37" i="10"/>
  <c r="Y37" i="12"/>
  <c r="Z37" i="12"/>
  <c r="Z37" i="13"/>
  <c r="Y37" i="13"/>
  <c r="X37" i="16"/>
  <c r="E34" i="20"/>
  <c r="Z37" i="17"/>
  <c r="Y37" i="17"/>
  <c r="E33" i="19"/>
  <c r="AH33" i="3"/>
  <c r="Z36" i="5"/>
  <c r="Y36" i="5"/>
  <c r="Z36" i="4"/>
  <c r="Y36" i="4"/>
  <c r="E33" i="18"/>
  <c r="F33" i="18" s="1"/>
  <c r="X36" i="14"/>
  <c r="Z36" i="15"/>
  <c r="Y36" i="15"/>
  <c r="Z36" i="8"/>
  <c r="Y36" i="8"/>
  <c r="Y36" i="9"/>
  <c r="Z36" i="6"/>
  <c r="Y36" i="6"/>
  <c r="Z36" i="7"/>
  <c r="Y36" i="7"/>
  <c r="Z36" i="10"/>
  <c r="Y36" i="10"/>
  <c r="Z36" i="11"/>
  <c r="Y36" i="11"/>
  <c r="Y36" i="12"/>
  <c r="Z36" i="12"/>
  <c r="Z36" i="13"/>
  <c r="Y36" i="13"/>
  <c r="X36" i="16"/>
  <c r="E33" i="20"/>
  <c r="Z36" i="17"/>
  <c r="Y36" i="17"/>
  <c r="E32" i="19"/>
  <c r="AH32" i="3"/>
  <c r="Z35" i="4"/>
  <c r="Y35" i="4"/>
  <c r="Z35" i="5"/>
  <c r="Y35" i="5"/>
  <c r="E32" i="18"/>
  <c r="F32" i="18" s="1"/>
  <c r="X35" i="14"/>
  <c r="Z35" i="15"/>
  <c r="Y35" i="15"/>
  <c r="Z35" i="8"/>
  <c r="Y35" i="8"/>
  <c r="Y35" i="9"/>
  <c r="Z35" i="6"/>
  <c r="Y35" i="6"/>
  <c r="Z35" i="7"/>
  <c r="Y35" i="7"/>
  <c r="Z35" i="10"/>
  <c r="Y35" i="10"/>
  <c r="Y35" i="11"/>
  <c r="Z35" i="11"/>
  <c r="Y35" i="12"/>
  <c r="Z35" i="12"/>
  <c r="Z35" i="13"/>
  <c r="Y35" i="13"/>
  <c r="X35" i="16"/>
  <c r="E32" i="20"/>
  <c r="Z35" i="17"/>
  <c r="Y35" i="17"/>
  <c r="E31" i="19"/>
  <c r="AH31" i="3"/>
  <c r="Z34" i="5"/>
  <c r="Y34" i="5"/>
  <c r="Z34" i="4"/>
  <c r="Y34" i="4"/>
  <c r="Z34" i="15"/>
  <c r="Y34" i="15"/>
  <c r="E31" i="18"/>
  <c r="F31" i="18" s="1"/>
  <c r="X34" i="14"/>
  <c r="Y34" i="9"/>
  <c r="Z34" i="8"/>
  <c r="Y34" i="8"/>
  <c r="Z34" i="7"/>
  <c r="Y34" i="7"/>
  <c r="Z34" i="6"/>
  <c r="Y34" i="6"/>
  <c r="Y34" i="11"/>
  <c r="Z34" i="11"/>
  <c r="Z34" i="10"/>
  <c r="Y34" i="10"/>
  <c r="Z34" i="13"/>
  <c r="Y34" i="13"/>
  <c r="Y34" i="12"/>
  <c r="Z34" i="12"/>
  <c r="X34" i="16"/>
  <c r="E31" i="20"/>
  <c r="Z34" i="17"/>
  <c r="Y34" i="17"/>
  <c r="E30" i="19"/>
  <c r="AH30" i="3"/>
  <c r="Z33" i="4"/>
  <c r="Y33" i="4"/>
  <c r="Z33" i="5"/>
  <c r="Y33" i="5"/>
  <c r="Z33" i="15"/>
  <c r="Y33" i="15"/>
  <c r="E30" i="18"/>
  <c r="F30" i="18" s="1"/>
  <c r="X33" i="14"/>
  <c r="Z33" i="8"/>
  <c r="Y33" i="8"/>
  <c r="Y33" i="9"/>
  <c r="Z33" i="7"/>
  <c r="Y33" i="7"/>
  <c r="Z33" i="6"/>
  <c r="Y33" i="6"/>
  <c r="Z33" i="11"/>
  <c r="Y33" i="11"/>
  <c r="Z33" i="10"/>
  <c r="Y33" i="10"/>
  <c r="Z33" i="13"/>
  <c r="Y33" i="13"/>
  <c r="Y33" i="12"/>
  <c r="Z33" i="12"/>
  <c r="Z33" i="17"/>
  <c r="Y33" i="17"/>
  <c r="X33" i="16"/>
  <c r="E30" i="20"/>
  <c r="E29" i="19"/>
  <c r="AH29" i="3"/>
  <c r="Z32" i="5"/>
  <c r="Y32" i="5"/>
  <c r="Z32" i="4"/>
  <c r="Y32" i="4"/>
  <c r="Z32" i="15"/>
  <c r="Y32" i="15"/>
  <c r="E29" i="18"/>
  <c r="F29" i="18" s="1"/>
  <c r="X32" i="14"/>
  <c r="Z32" i="8"/>
  <c r="Y32" i="8"/>
  <c r="Y32" i="9"/>
  <c r="Z32" i="6"/>
  <c r="Y32" i="6"/>
  <c r="Z32" i="7"/>
  <c r="Y32" i="7"/>
  <c r="Z32" i="10"/>
  <c r="Y32" i="10"/>
  <c r="Z32" i="11"/>
  <c r="Y32" i="11"/>
  <c r="Y32" i="12"/>
  <c r="Z32" i="12"/>
  <c r="Z32" i="13"/>
  <c r="Y32" i="13"/>
  <c r="X32" i="16"/>
  <c r="E29" i="20"/>
  <c r="Z32" i="17"/>
  <c r="Y32" i="17"/>
  <c r="E28" i="19"/>
  <c r="AH28" i="3"/>
  <c r="Z31" i="4"/>
  <c r="Y31" i="4"/>
  <c r="Z31" i="5"/>
  <c r="Y31" i="5"/>
  <c r="E28" i="18"/>
  <c r="F28" i="18" s="1"/>
  <c r="X31" i="14"/>
  <c r="Z31" i="15"/>
  <c r="Y31" i="15"/>
  <c r="Z31" i="8"/>
  <c r="Y31" i="8"/>
  <c r="Y31" i="9"/>
  <c r="Z31" i="6"/>
  <c r="Y31" i="6"/>
  <c r="Z31" i="7"/>
  <c r="Y31" i="7"/>
  <c r="Z31" i="10"/>
  <c r="Y31" i="10"/>
  <c r="Y31" i="11"/>
  <c r="Z31" i="11"/>
  <c r="Z31" i="12"/>
  <c r="Y31" i="12"/>
  <c r="Z31" i="13"/>
  <c r="Y31" i="13"/>
  <c r="X31" i="16"/>
  <c r="E28" i="20"/>
  <c r="Z31" i="17"/>
  <c r="Y31" i="17"/>
  <c r="E27" i="19"/>
  <c r="AH27" i="3"/>
  <c r="Z30" i="5"/>
  <c r="Y30" i="5"/>
  <c r="Z30" i="4"/>
  <c r="Y30" i="4"/>
  <c r="E27" i="18"/>
  <c r="F27" i="18" s="1"/>
  <c r="X30" i="14"/>
  <c r="Z30" i="15"/>
  <c r="Y30" i="15"/>
  <c r="Z30" i="8"/>
  <c r="Y30" i="8"/>
  <c r="Y30" i="9"/>
  <c r="Z30" i="6"/>
  <c r="Y30" i="6"/>
  <c r="Z30" i="7"/>
  <c r="Y30" i="7"/>
  <c r="Z30" i="10"/>
  <c r="Y30" i="10"/>
  <c r="Y30" i="11"/>
  <c r="Z30" i="11"/>
  <c r="Z30" i="12"/>
  <c r="Y30" i="12"/>
  <c r="Z30" i="13"/>
  <c r="Y30" i="13"/>
  <c r="X30" i="16"/>
  <c r="E27" i="20"/>
  <c r="Z30" i="17"/>
  <c r="Y30" i="17"/>
  <c r="E26" i="19"/>
  <c r="AH26" i="3"/>
  <c r="Z29" i="5"/>
  <c r="Y29" i="5"/>
  <c r="Z29" i="4"/>
  <c r="Y29" i="4"/>
  <c r="E26" i="18"/>
  <c r="F26" i="18" s="1"/>
  <c r="X29" i="14"/>
  <c r="Z29" i="15"/>
  <c r="Y29" i="15"/>
  <c r="Z29" i="8"/>
  <c r="Y29" i="8"/>
  <c r="Y29" i="9"/>
  <c r="Z29" i="6"/>
  <c r="Y29" i="6"/>
  <c r="Y29" i="7"/>
  <c r="Z29" i="7"/>
  <c r="Z29" i="10"/>
  <c r="Y29" i="10"/>
  <c r="Y29" i="11"/>
  <c r="Z29" i="11"/>
  <c r="Z29" i="13"/>
  <c r="Y29" i="13"/>
  <c r="Y29" i="12"/>
  <c r="Z29" i="12"/>
  <c r="Z29" i="17"/>
  <c r="Y29" i="17"/>
  <c r="X29" i="16"/>
  <c r="E26" i="20"/>
  <c r="E25" i="19"/>
  <c r="AH25" i="3"/>
  <c r="Z28" i="4"/>
  <c r="Y28" i="4"/>
  <c r="Z28" i="5"/>
  <c r="Y28" i="5"/>
  <c r="E25" i="18"/>
  <c r="F25" i="18" s="1"/>
  <c r="X28" i="14"/>
  <c r="Z28" i="15"/>
  <c r="Y28" i="15"/>
  <c r="Z28" i="8"/>
  <c r="Y28" i="8"/>
  <c r="Y28" i="9"/>
  <c r="Z28" i="6"/>
  <c r="Y28" i="6"/>
  <c r="Z28" i="7"/>
  <c r="Y28" i="7"/>
  <c r="Z28" i="10"/>
  <c r="Y28" i="10"/>
  <c r="Y28" i="11"/>
  <c r="Z28" i="11"/>
  <c r="Y28" i="12"/>
  <c r="Z28" i="12"/>
  <c r="Z28" i="13"/>
  <c r="Y28" i="13"/>
  <c r="Z28" i="17"/>
  <c r="Y28" i="17"/>
  <c r="X28" i="16"/>
  <c r="E25" i="20"/>
  <c r="E24" i="19"/>
  <c r="AH24" i="3"/>
  <c r="Z27" i="5"/>
  <c r="Y27" i="5"/>
  <c r="Z27" i="4"/>
  <c r="Y27" i="4"/>
  <c r="Z27" i="15"/>
  <c r="Y27" i="15"/>
  <c r="E24" i="18"/>
  <c r="F24" i="18" s="1"/>
  <c r="X27" i="14"/>
  <c r="Z27" i="9"/>
  <c r="Y27" i="9"/>
  <c r="Y27" i="8"/>
  <c r="Z27" i="6"/>
  <c r="Y27" i="6"/>
  <c r="Y27" i="7"/>
  <c r="Z27" i="7"/>
  <c r="Z27" i="10"/>
  <c r="Y27" i="10"/>
  <c r="Y27" i="11"/>
  <c r="Z27" i="11"/>
  <c r="Y27" i="12"/>
  <c r="Z27" i="12"/>
  <c r="Z27" i="13"/>
  <c r="Y27" i="13"/>
  <c r="X27" i="16"/>
  <c r="E24" i="20"/>
  <c r="Z27" i="17"/>
  <c r="Y27" i="17"/>
  <c r="E23" i="19"/>
  <c r="AH23" i="3"/>
  <c r="Z26" i="5"/>
  <c r="Y26" i="5"/>
  <c r="Z26" i="4"/>
  <c r="Y26" i="4"/>
  <c r="Z26" i="15"/>
  <c r="Y26" i="15"/>
  <c r="E23" i="18"/>
  <c r="F23" i="18" s="1"/>
  <c r="X26" i="14"/>
  <c r="Z26" i="9"/>
  <c r="Y26" i="9"/>
  <c r="Y26" i="8"/>
  <c r="Z26" i="7"/>
  <c r="Y26" i="7"/>
  <c r="Z26" i="6"/>
  <c r="Y26" i="6"/>
  <c r="Z26" i="10"/>
  <c r="Y26" i="10"/>
  <c r="Y26" i="11"/>
  <c r="Z26" i="11"/>
  <c r="Y26" i="12"/>
  <c r="Z26" i="12"/>
  <c r="Z26" i="13"/>
  <c r="Y26" i="13"/>
  <c r="X26" i="16"/>
  <c r="E23" i="20"/>
  <c r="Z26" i="17"/>
  <c r="Y26" i="17"/>
  <c r="E22" i="19"/>
  <c r="AH22" i="3"/>
  <c r="Z25" i="4"/>
  <c r="Y25" i="4"/>
  <c r="Z25" i="5"/>
  <c r="Y25" i="5"/>
  <c r="E22" i="18"/>
  <c r="X25" i="14"/>
  <c r="Y25" i="15"/>
  <c r="Z25" i="8"/>
  <c r="Y25" i="8"/>
  <c r="Z25" i="9"/>
  <c r="Y25" i="9"/>
  <c r="Z25" i="6"/>
  <c r="Y25" i="6"/>
  <c r="Y25" i="7"/>
  <c r="Z25" i="7"/>
  <c r="Z25" i="10"/>
  <c r="Y25" i="10"/>
  <c r="Z25" i="11"/>
  <c r="Y25" i="11"/>
  <c r="Z25" i="12"/>
  <c r="Y25" i="12"/>
  <c r="Z25" i="13"/>
  <c r="Y25" i="13"/>
  <c r="X25" i="16"/>
  <c r="E22" i="20"/>
  <c r="Z25" i="17"/>
  <c r="Y25" i="17"/>
  <c r="E21" i="19"/>
  <c r="AH21" i="3"/>
  <c r="Z24" i="4"/>
  <c r="Y24" i="4"/>
  <c r="Z24" i="5"/>
  <c r="Y24" i="5"/>
  <c r="E21" i="18"/>
  <c r="X24" i="14"/>
  <c r="Y24" i="15"/>
  <c r="Z24" i="8"/>
  <c r="Y24" i="8"/>
  <c r="Z24" i="9"/>
  <c r="Y24" i="9"/>
  <c r="Z24" i="6"/>
  <c r="Y24" i="6"/>
  <c r="Z24" i="7"/>
  <c r="Y24" i="7"/>
  <c r="Z24" i="10"/>
  <c r="Y24" i="10"/>
  <c r="Y24" i="11"/>
  <c r="Z24" i="11"/>
  <c r="Z24" i="12"/>
  <c r="Y24" i="12"/>
  <c r="Z24" i="13"/>
  <c r="Y24" i="13"/>
  <c r="X24" i="16"/>
  <c r="E21" i="20"/>
  <c r="Z24" i="17"/>
  <c r="Y24" i="17"/>
  <c r="E20" i="19"/>
  <c r="AH20" i="3"/>
  <c r="Z23" i="4"/>
  <c r="Y23" i="4"/>
  <c r="Z23" i="5"/>
  <c r="Y23" i="5"/>
  <c r="E20" i="18"/>
  <c r="X23" i="14"/>
  <c r="Y23" i="15"/>
  <c r="Z23" i="8"/>
  <c r="Y23" i="8"/>
  <c r="Z23" i="9"/>
  <c r="Y23" i="9"/>
  <c r="Z23" i="6"/>
  <c r="Y23" i="6"/>
  <c r="Z23" i="7"/>
  <c r="Y23" i="7"/>
  <c r="Z23" i="10"/>
  <c r="Y23" i="10"/>
  <c r="Y23" i="11"/>
  <c r="Z23" i="11"/>
  <c r="Y23" i="12"/>
  <c r="Z23" i="12"/>
  <c r="Z23" i="13"/>
  <c r="Y23" i="13"/>
  <c r="X23" i="16"/>
  <c r="E20" i="20"/>
  <c r="Z23" i="17"/>
  <c r="Y23" i="17"/>
  <c r="E19" i="19"/>
  <c r="AH19" i="3"/>
  <c r="Z22" i="4"/>
  <c r="Y22" i="4"/>
  <c r="Z22" i="5"/>
  <c r="Y22" i="5"/>
  <c r="E19" i="18"/>
  <c r="X22" i="14"/>
  <c r="Y22" i="15"/>
  <c r="Z22" i="8"/>
  <c r="Y22" i="8"/>
  <c r="Z22" i="9"/>
  <c r="Y22" i="9"/>
  <c r="Z22" i="6"/>
  <c r="Y22" i="6"/>
  <c r="Z22" i="7"/>
  <c r="Y22" i="7"/>
  <c r="Z22" i="10"/>
  <c r="Y22" i="10"/>
  <c r="Y22" i="11"/>
  <c r="Z22" i="11"/>
  <c r="Z22" i="12"/>
  <c r="Y22" i="12"/>
  <c r="Z22" i="13"/>
  <c r="Y22" i="13"/>
  <c r="X22" i="16"/>
  <c r="E19" i="20"/>
  <c r="Z22" i="17"/>
  <c r="Y22" i="17"/>
  <c r="E18" i="19"/>
  <c r="AH18" i="3"/>
  <c r="Z21" i="5"/>
  <c r="Y21" i="5"/>
  <c r="Z21" i="4"/>
  <c r="Y21" i="4"/>
  <c r="E18" i="18"/>
  <c r="X21" i="14"/>
  <c r="Y21" i="15"/>
  <c r="Z21" i="8"/>
  <c r="Y21" i="8"/>
  <c r="Z21" i="9"/>
  <c r="Y21" i="9"/>
  <c r="Z21" i="6"/>
  <c r="Y21" i="6"/>
  <c r="Z21" i="7"/>
  <c r="Y21" i="7"/>
  <c r="Z21" i="10"/>
  <c r="Y21" i="10"/>
  <c r="Y21" i="11"/>
  <c r="Z21" i="11"/>
  <c r="Z21" i="12"/>
  <c r="Y21" i="12"/>
  <c r="Z21" i="13"/>
  <c r="Y21" i="13"/>
  <c r="X21" i="16"/>
  <c r="E18" i="20"/>
  <c r="Z21" i="17"/>
  <c r="Y21" i="17"/>
  <c r="E17" i="19"/>
  <c r="AH17" i="3"/>
  <c r="Z20" i="5"/>
  <c r="Y20" i="5"/>
  <c r="Z20" i="4"/>
  <c r="Y20" i="4"/>
  <c r="Y20" i="15"/>
  <c r="E17" i="18"/>
  <c r="X20" i="14"/>
  <c r="Z20" i="9"/>
  <c r="Y20" i="9"/>
  <c r="Z20" i="8"/>
  <c r="Y20" i="8"/>
  <c r="Z20" i="7"/>
  <c r="Y20" i="7"/>
  <c r="Z20" i="6"/>
  <c r="Y20" i="6"/>
  <c r="Z20" i="11"/>
  <c r="Y20" i="11"/>
  <c r="Z20" i="10"/>
  <c r="Y20" i="10"/>
  <c r="Z20" i="13"/>
  <c r="Y20" i="13"/>
  <c r="Z20" i="12"/>
  <c r="Y20" i="12"/>
  <c r="Z20" i="17"/>
  <c r="Y20" i="17"/>
  <c r="X20" i="16"/>
  <c r="E17" i="20"/>
  <c r="E16" i="19"/>
  <c r="AH16" i="3"/>
  <c r="Y19" i="5"/>
  <c r="Z19" i="4"/>
  <c r="Y19" i="4"/>
  <c r="Z19" i="15"/>
  <c r="Y19" i="15"/>
  <c r="E16" i="18"/>
  <c r="F16" i="18" s="1"/>
  <c r="X19" i="14"/>
  <c r="Z19" i="9"/>
  <c r="Y19" i="9"/>
  <c r="Z19" i="8"/>
  <c r="Y19" i="8"/>
  <c r="Z19" i="7"/>
  <c r="Y19" i="7"/>
  <c r="Z19" i="6"/>
  <c r="Y19" i="6"/>
  <c r="Y19" i="11"/>
  <c r="Z19" i="11"/>
  <c r="Z19" i="10"/>
  <c r="Y19" i="10"/>
  <c r="Z19" i="13"/>
  <c r="Y19" i="13"/>
  <c r="Y19" i="12"/>
  <c r="Z19" i="12"/>
  <c r="X19" i="16"/>
  <c r="E16" i="20"/>
  <c r="Z19" i="17"/>
  <c r="Y19" i="17"/>
  <c r="E15" i="19"/>
  <c r="AH15" i="3"/>
  <c r="Y18" i="5"/>
  <c r="Z18" i="4"/>
  <c r="Y18" i="4"/>
  <c r="Z18" i="15"/>
  <c r="Y18" i="15"/>
  <c r="E15" i="18"/>
  <c r="F15" i="18" s="1"/>
  <c r="X18" i="14"/>
  <c r="Z18" i="8"/>
  <c r="Y18" i="8"/>
  <c r="Z18" i="9"/>
  <c r="Y18" i="9"/>
  <c r="Z18" i="6"/>
  <c r="Y18" i="6"/>
  <c r="Z18" i="7"/>
  <c r="Y18" i="7"/>
  <c r="Z18" i="10"/>
  <c r="Y18" i="10"/>
  <c r="Z18" i="11"/>
  <c r="Y18" i="11"/>
  <c r="Y18" i="12"/>
  <c r="Z18" i="12"/>
  <c r="Z18" i="13"/>
  <c r="Y18" i="13"/>
  <c r="Z18" i="17"/>
  <c r="Y18" i="17"/>
  <c r="X18" i="16"/>
  <c r="E15" i="20"/>
  <c r="E14" i="19"/>
  <c r="AH14" i="3"/>
  <c r="Z17" i="4"/>
  <c r="Y17" i="4"/>
  <c r="Y17" i="5"/>
  <c r="Z17" i="15"/>
  <c r="Y17" i="15"/>
  <c r="E14" i="18"/>
  <c r="F14" i="18" s="1"/>
  <c r="X17" i="14"/>
  <c r="Z17" i="8"/>
  <c r="Y17" i="8"/>
  <c r="Z17" i="9"/>
  <c r="Y17" i="9"/>
  <c r="Z17" i="6"/>
  <c r="Y17" i="6"/>
  <c r="Z17" i="7"/>
  <c r="Y17" i="7"/>
  <c r="Z17" i="10"/>
  <c r="Y17" i="10"/>
  <c r="Y17" i="11"/>
  <c r="Z17" i="11"/>
  <c r="Z17" i="13"/>
  <c r="Y17" i="13"/>
  <c r="Y17" i="12"/>
  <c r="Z17" i="12"/>
  <c r="X17" i="16"/>
  <c r="E14" i="20"/>
  <c r="Z17" i="17"/>
  <c r="Y17" i="17"/>
  <c r="E13" i="19"/>
  <c r="AH13" i="3"/>
  <c r="Z16" i="4"/>
  <c r="Y16" i="4"/>
  <c r="Y16" i="5"/>
  <c r="E13" i="18"/>
  <c r="F13" i="18" s="1"/>
  <c r="X16" i="14"/>
  <c r="Z16" i="15"/>
  <c r="Y16" i="15"/>
  <c r="Z16" i="8"/>
  <c r="Y16" i="8"/>
  <c r="Z16" i="9"/>
  <c r="Y16" i="9"/>
  <c r="Z16" i="6"/>
  <c r="Y16" i="6"/>
  <c r="Z16" i="7"/>
  <c r="Y16" i="7"/>
  <c r="Z16" i="10"/>
  <c r="Y16" i="10"/>
  <c r="Z16" i="11"/>
  <c r="Y16" i="11"/>
  <c r="Z16" i="12"/>
  <c r="Y16" i="12"/>
  <c r="Z16" i="13"/>
  <c r="Y16" i="13"/>
  <c r="X16" i="16"/>
  <c r="E13" i="20"/>
  <c r="Z16" i="17"/>
  <c r="Y16" i="17"/>
  <c r="E12" i="19"/>
  <c r="AH12" i="3"/>
  <c r="Y15" i="5"/>
  <c r="Z15" i="4"/>
  <c r="Y15" i="4"/>
  <c r="Z15" i="15"/>
  <c r="Y15" i="15"/>
  <c r="E12" i="18"/>
  <c r="F12" i="18" s="1"/>
  <c r="X15" i="14"/>
  <c r="Z15" i="9"/>
  <c r="Y15" i="9"/>
  <c r="Z15" i="8"/>
  <c r="Y15" i="8"/>
  <c r="Z15" i="7"/>
  <c r="Y15" i="7"/>
  <c r="Z15" i="6"/>
  <c r="Y15" i="6"/>
  <c r="Y15" i="11"/>
  <c r="Z15" i="11"/>
  <c r="Z15" i="10"/>
  <c r="Y15" i="10"/>
  <c r="Z15" i="13"/>
  <c r="Y15" i="13"/>
  <c r="Z15" i="12"/>
  <c r="Y15" i="12"/>
  <c r="Z15" i="17"/>
  <c r="Y15" i="17"/>
  <c r="X15" i="16"/>
  <c r="E12" i="20"/>
  <c r="E11" i="19"/>
  <c r="AH11" i="3"/>
  <c r="Y14" i="5"/>
  <c r="Z14" i="4"/>
  <c r="Y14" i="4"/>
  <c r="Z14" i="15"/>
  <c r="Y14" i="15"/>
  <c r="E11" i="18"/>
  <c r="F11" i="18" s="1"/>
  <c r="X14" i="14"/>
  <c r="Z14" i="9"/>
  <c r="Y14" i="9"/>
  <c r="Z14" i="8"/>
  <c r="Y14" i="8"/>
  <c r="Z14" i="7"/>
  <c r="Y14" i="7"/>
  <c r="Z14" i="6"/>
  <c r="Y14" i="6"/>
  <c r="Z14" i="10"/>
  <c r="Y14" i="10"/>
  <c r="Y14" i="11"/>
  <c r="Z14" i="11"/>
  <c r="Y14" i="12"/>
  <c r="Z14" i="12"/>
  <c r="Z14" i="13"/>
  <c r="Y14" i="13"/>
  <c r="X14" i="16"/>
  <c r="E11" i="20"/>
  <c r="Z14" i="17"/>
  <c r="Y14" i="17"/>
  <c r="E10" i="19"/>
  <c r="AH10" i="3"/>
  <c r="Z13" i="4"/>
  <c r="Y13" i="4"/>
  <c r="Y13" i="5"/>
  <c r="E10" i="18"/>
  <c r="F10" i="18" s="1"/>
  <c r="X13" i="14"/>
  <c r="Z13" i="15"/>
  <c r="Y13" i="15"/>
  <c r="Z13" i="8"/>
  <c r="Y13" i="8"/>
  <c r="Z13" i="9"/>
  <c r="Y13" i="9"/>
  <c r="Z13" i="6"/>
  <c r="Y13" i="6"/>
  <c r="Z13" i="7"/>
  <c r="Y13" i="7"/>
  <c r="Z13" i="10"/>
  <c r="Y13" i="10"/>
  <c r="Z13" i="11"/>
  <c r="Y13" i="11"/>
  <c r="Z13" i="12"/>
  <c r="Y13" i="12"/>
  <c r="Z13" i="13"/>
  <c r="Y13" i="13"/>
  <c r="X13" i="16"/>
  <c r="E10" i="20"/>
  <c r="Z13" i="17"/>
  <c r="Y13" i="17"/>
  <c r="E9" i="19"/>
  <c r="AH9" i="3"/>
  <c r="Z12" i="4"/>
  <c r="Y12" i="4"/>
  <c r="Y12" i="5"/>
  <c r="Z12" i="15"/>
  <c r="Y12" i="15"/>
  <c r="E9" i="18"/>
  <c r="F9" i="18" s="1"/>
  <c r="X12" i="14"/>
  <c r="Z12" i="9"/>
  <c r="Y12" i="9"/>
  <c r="Z12" i="8"/>
  <c r="Y12" i="8"/>
  <c r="Z12" i="6"/>
  <c r="Y12" i="6"/>
  <c r="Z12" i="7"/>
  <c r="Y12" i="7"/>
  <c r="Z12" i="10"/>
  <c r="Y12" i="10"/>
  <c r="Y12" i="11"/>
  <c r="Z12" i="11"/>
  <c r="Z12" i="12"/>
  <c r="Y12" i="12"/>
  <c r="Z12" i="13"/>
  <c r="Y12" i="13"/>
  <c r="X12" i="16"/>
  <c r="E9" i="20"/>
  <c r="Z12" i="17"/>
  <c r="Y12" i="17"/>
  <c r="E8" i="19"/>
  <c r="AH8" i="3"/>
  <c r="Y11" i="5"/>
  <c r="Z11" i="4"/>
  <c r="Y11" i="4"/>
  <c r="E8" i="18"/>
  <c r="F8" i="18" s="1"/>
  <c r="X11" i="14"/>
  <c r="Z11" i="15"/>
  <c r="Y11" i="15"/>
  <c r="Z11" i="8"/>
  <c r="Y11" i="8"/>
  <c r="Z11" i="9"/>
  <c r="Y11" i="9"/>
  <c r="Z11" i="7"/>
  <c r="Y11" i="7"/>
  <c r="Z11" i="6"/>
  <c r="Y11" i="6"/>
  <c r="Y11" i="11"/>
  <c r="Z11" i="11"/>
  <c r="Z11" i="10"/>
  <c r="Y11" i="10"/>
  <c r="Y11" i="12"/>
  <c r="Z11" i="12"/>
  <c r="Z11" i="13"/>
  <c r="Y11" i="13"/>
  <c r="X11" i="16"/>
  <c r="E8" i="20"/>
  <c r="Z11" i="17"/>
  <c r="Y11" i="17"/>
  <c r="E7" i="19"/>
  <c r="AH7" i="3"/>
  <c r="Y10" i="5"/>
  <c r="Z10" i="4"/>
  <c r="Y10" i="4"/>
  <c r="E7" i="18"/>
  <c r="F7" i="18" s="1"/>
  <c r="X10" i="14"/>
  <c r="Z10" i="15"/>
  <c r="Y10" i="15"/>
  <c r="Z10" i="8"/>
  <c r="Y10" i="8"/>
  <c r="Z10" i="9"/>
  <c r="Y10" i="9"/>
  <c r="Z10" i="6"/>
  <c r="Y10" i="6"/>
  <c r="Z10" i="7"/>
  <c r="Y10" i="7"/>
  <c r="Z10" i="10"/>
  <c r="Y10" i="10"/>
  <c r="Y10" i="11"/>
  <c r="Z10" i="11"/>
  <c r="Y10" i="12"/>
  <c r="Z10" i="12"/>
  <c r="Z10" i="13"/>
  <c r="Y10" i="13"/>
  <c r="X10" i="16"/>
  <c r="E7" i="20"/>
  <c r="Z10" i="17"/>
  <c r="Y10" i="17"/>
  <c r="E6" i="19"/>
  <c r="AH6" i="3"/>
  <c r="Z9" i="4"/>
  <c r="Y9" i="4"/>
  <c r="Y9" i="5"/>
  <c r="E6" i="18"/>
  <c r="F6" i="18" s="1"/>
  <c r="X9" i="14"/>
  <c r="Z9" i="15"/>
  <c r="Y9" i="15"/>
  <c r="Z9" i="8"/>
  <c r="Y9" i="8"/>
  <c r="Z9" i="9"/>
  <c r="Y9" i="9"/>
  <c r="Z9" i="6"/>
  <c r="Y9" i="6"/>
  <c r="Z9" i="7"/>
  <c r="Y9" i="7"/>
  <c r="Y9" i="11"/>
  <c r="Z9" i="11"/>
  <c r="Z9" i="10"/>
  <c r="Y9" i="10"/>
  <c r="Z9" i="13"/>
  <c r="Y9" i="13"/>
  <c r="Y9" i="12"/>
  <c r="Z9" i="12"/>
  <c r="X9" i="16"/>
  <c r="E6" i="20"/>
  <c r="Z9" i="17"/>
  <c r="Y9" i="17"/>
  <c r="E5" i="19"/>
  <c r="AH5" i="3"/>
  <c r="Z8" i="4"/>
  <c r="Y8" i="4"/>
  <c r="Y8" i="5"/>
  <c r="E5" i="18"/>
  <c r="F5" i="18" s="1"/>
  <c r="X8" i="14"/>
  <c r="Z8" i="15"/>
  <c r="Y8" i="15"/>
  <c r="Z8" i="8"/>
  <c r="Y8" i="8"/>
  <c r="Z8" i="9"/>
  <c r="Y8" i="9"/>
  <c r="Z8" i="6"/>
  <c r="Y8" i="6"/>
  <c r="Z8" i="7"/>
  <c r="Y8" i="7"/>
  <c r="Z8" i="10"/>
  <c r="Y8" i="10"/>
  <c r="Y8" i="11"/>
  <c r="Z8" i="11"/>
  <c r="Y8" i="12"/>
  <c r="Z8" i="12"/>
  <c r="Z8" i="13"/>
  <c r="Y8" i="13"/>
  <c r="X8" i="16"/>
  <c r="E5" i="20"/>
  <c r="Z8" i="17"/>
  <c r="Y8" i="17"/>
  <c r="E4" i="19"/>
  <c r="AH4" i="3"/>
  <c r="Y7" i="4"/>
  <c r="Z7" i="5"/>
  <c r="Y7" i="5"/>
  <c r="E4" i="18"/>
  <c r="F4" i="18" s="1"/>
  <c r="X7" i="14"/>
  <c r="Z7" i="15"/>
  <c r="Y7" i="15"/>
  <c r="Z7" i="8"/>
  <c r="Y7" i="8"/>
  <c r="Z7" i="9"/>
  <c r="Y7" i="9"/>
  <c r="Z7" i="6"/>
  <c r="Y7" i="6"/>
  <c r="Z7" i="7"/>
  <c r="Y7" i="7"/>
  <c r="Z7" i="10"/>
  <c r="Y7" i="10"/>
  <c r="Z7" i="11"/>
  <c r="Y7" i="11"/>
  <c r="Z7" i="12"/>
  <c r="Y7" i="12"/>
  <c r="Z7" i="13"/>
  <c r="Y7" i="13"/>
  <c r="X7" i="16"/>
  <c r="E4" i="20"/>
  <c r="Z7" i="17"/>
  <c r="Y7" i="17"/>
  <c r="E3" i="19"/>
  <c r="AH3" i="3"/>
  <c r="Y6" i="4"/>
  <c r="Z6" i="5"/>
  <c r="Y6" i="5"/>
  <c r="E3" i="18"/>
  <c r="F3" i="18" s="1"/>
  <c r="X6" i="14"/>
  <c r="Z6" i="15"/>
  <c r="Y6" i="15"/>
  <c r="Z6" i="8"/>
  <c r="Y6" i="8"/>
  <c r="Z6" i="9"/>
  <c r="Y6" i="9"/>
  <c r="Z6" i="6"/>
  <c r="Y6" i="6"/>
  <c r="Z6" i="7"/>
  <c r="Y6" i="7"/>
  <c r="Z6" i="10"/>
  <c r="Y6" i="10"/>
  <c r="Y6" i="11"/>
  <c r="Z6" i="11"/>
  <c r="Y6" i="12"/>
  <c r="Z6" i="12"/>
  <c r="Z6" i="13"/>
  <c r="Y6" i="13"/>
  <c r="X6" i="16"/>
  <c r="E3" i="20"/>
  <c r="Z6" i="17"/>
  <c r="Y6" i="17"/>
  <c r="E2" i="19"/>
  <c r="B3" i="2"/>
  <c r="AH2" i="3"/>
  <c r="X5" i="4"/>
  <c r="C3" i="2"/>
  <c r="X5" i="5"/>
  <c r="C8" i="2"/>
  <c r="C11" i="2" s="1"/>
  <c r="E2" i="18"/>
  <c r="F2" i="18" s="1"/>
  <c r="X5" i="14"/>
  <c r="D3" i="2"/>
  <c r="X5" i="15"/>
  <c r="D8" i="2"/>
  <c r="D11" i="2" s="1"/>
  <c r="X5" i="8"/>
  <c r="E3" i="2"/>
  <c r="X5" i="9"/>
  <c r="E8" i="2"/>
  <c r="E11" i="2" s="1"/>
  <c r="X5" i="6"/>
  <c r="F3" i="2"/>
  <c r="X5" i="7"/>
  <c r="F8" i="2"/>
  <c r="X5" i="10"/>
  <c r="G3" i="2"/>
  <c r="X5" i="11"/>
  <c r="G8" i="2"/>
  <c r="G11" i="2" s="1"/>
  <c r="X5" i="12"/>
  <c r="H3" i="2"/>
  <c r="X5" i="13"/>
  <c r="H8" i="2"/>
  <c r="E2" i="20"/>
  <c r="I3" i="2"/>
  <c r="X5" i="16"/>
  <c r="X5" i="17"/>
  <c r="I8" i="2"/>
  <c r="I11" i="2" s="1"/>
  <c r="H594" i="19"/>
  <c r="G594" i="19"/>
  <c r="F594" i="19"/>
  <c r="H594" i="20"/>
  <c r="G594" i="20"/>
  <c r="F594" i="20"/>
  <c r="F339" i="20"/>
  <c r="G339" i="20"/>
  <c r="H339" i="20"/>
  <c r="Z342" i="16"/>
  <c r="Y342" i="16"/>
  <c r="B8" i="2"/>
  <c r="H11" i="2" l="1"/>
  <c r="F11" i="2"/>
  <c r="H72" i="19"/>
  <c r="F72" i="19"/>
  <c r="G72" i="19"/>
  <c r="AI72" i="3"/>
  <c r="A72" i="3"/>
  <c r="Y75" i="14"/>
  <c r="Z75" i="14"/>
  <c r="F72" i="20"/>
  <c r="G72" i="20"/>
  <c r="H72" i="20"/>
  <c r="Z75" i="16"/>
  <c r="Y75" i="16"/>
  <c r="F71" i="19"/>
  <c r="G71" i="19"/>
  <c r="H71" i="19"/>
  <c r="AI71" i="3"/>
  <c r="A71" i="3"/>
  <c r="Y74" i="14"/>
  <c r="Z74" i="14"/>
  <c r="F71" i="20"/>
  <c r="G71" i="20"/>
  <c r="H71" i="20"/>
  <c r="Y74" i="16"/>
  <c r="Z74" i="16"/>
  <c r="F70" i="19"/>
  <c r="G70" i="19"/>
  <c r="H70" i="19"/>
  <c r="AI70" i="3"/>
  <c r="A70" i="3"/>
  <c r="Y73" i="14"/>
  <c r="Z73" i="14"/>
  <c r="F70" i="20"/>
  <c r="G70" i="20"/>
  <c r="H70" i="20"/>
  <c r="Y73" i="16"/>
  <c r="Z73" i="16"/>
  <c r="F69" i="19"/>
  <c r="G69" i="19"/>
  <c r="H69" i="19"/>
  <c r="AI69" i="3"/>
  <c r="A69" i="3"/>
  <c r="Y72" i="14"/>
  <c r="Z72" i="14"/>
  <c r="F69" i="20"/>
  <c r="G69" i="20"/>
  <c r="H69" i="20"/>
  <c r="Y72" i="16"/>
  <c r="Z72" i="16"/>
  <c r="F68" i="19"/>
  <c r="G68" i="19"/>
  <c r="H68" i="19"/>
  <c r="AI68" i="3"/>
  <c r="A68" i="3"/>
  <c r="Y71" i="14"/>
  <c r="Z71" i="14"/>
  <c r="F68" i="20"/>
  <c r="G68" i="20"/>
  <c r="H68" i="20"/>
  <c r="Y71" i="16"/>
  <c r="Z71" i="16"/>
  <c r="F67" i="19"/>
  <c r="G67" i="19"/>
  <c r="H67" i="19"/>
  <c r="AI67" i="3"/>
  <c r="A67" i="3"/>
  <c r="Y70" i="14"/>
  <c r="Z70" i="14"/>
  <c r="F67" i="20"/>
  <c r="G67" i="20"/>
  <c r="H67" i="20"/>
  <c r="Y70" i="16"/>
  <c r="Z70" i="16"/>
  <c r="F66" i="19"/>
  <c r="G66" i="19"/>
  <c r="H66" i="19"/>
  <c r="AI66" i="3"/>
  <c r="A66" i="3"/>
  <c r="Y69" i="14"/>
  <c r="Z69" i="14"/>
  <c r="F66" i="20"/>
  <c r="G66" i="20"/>
  <c r="H66" i="20"/>
  <c r="Y69" i="16"/>
  <c r="Z69" i="16"/>
  <c r="F65" i="19"/>
  <c r="G65" i="19"/>
  <c r="H65" i="19"/>
  <c r="AI65" i="3"/>
  <c r="A65" i="3"/>
  <c r="Y68" i="14"/>
  <c r="Z68" i="14"/>
  <c r="F65" i="20"/>
  <c r="G65" i="20"/>
  <c r="H65" i="20"/>
  <c r="Y68" i="16"/>
  <c r="Z68" i="16"/>
  <c r="F64" i="19"/>
  <c r="G64" i="19"/>
  <c r="H64" i="19"/>
  <c r="AI64" i="3"/>
  <c r="A64" i="3"/>
  <c r="Y67" i="14"/>
  <c r="Z67" i="14"/>
  <c r="F64" i="20"/>
  <c r="G64" i="20"/>
  <c r="H64" i="20"/>
  <c r="Y67" i="16"/>
  <c r="Z67" i="16"/>
  <c r="F63" i="19"/>
  <c r="G63" i="19"/>
  <c r="H63" i="19"/>
  <c r="AI63" i="3"/>
  <c r="A63" i="3"/>
  <c r="Y66" i="14"/>
  <c r="Z66" i="14"/>
  <c r="F63" i="20"/>
  <c r="G63" i="20"/>
  <c r="H63" i="20"/>
  <c r="Y66" i="16"/>
  <c r="Z66" i="16"/>
  <c r="G62" i="19"/>
  <c r="F62" i="19"/>
  <c r="H62" i="19"/>
  <c r="AI62" i="3"/>
  <c r="A62" i="3"/>
  <c r="Y65" i="14"/>
  <c r="Z65" i="14"/>
  <c r="F62" i="20"/>
  <c r="G62" i="20"/>
  <c r="H62" i="20"/>
  <c r="Y65" i="16"/>
  <c r="Z65" i="16"/>
  <c r="F61" i="19"/>
  <c r="G61" i="19"/>
  <c r="H61" i="19"/>
  <c r="AI61" i="3"/>
  <c r="A61" i="3"/>
  <c r="Y64" i="14"/>
  <c r="Z64" i="14"/>
  <c r="F61" i="20"/>
  <c r="G61" i="20"/>
  <c r="H61" i="20"/>
  <c r="Z64" i="16"/>
  <c r="Y64" i="16"/>
  <c r="F60" i="19"/>
  <c r="G60" i="19"/>
  <c r="H60" i="19"/>
  <c r="AI60" i="3"/>
  <c r="A60" i="3"/>
  <c r="Y63" i="14"/>
  <c r="Z63" i="14"/>
  <c r="F60" i="20"/>
  <c r="G60" i="20"/>
  <c r="H60" i="20"/>
  <c r="Y63" i="16"/>
  <c r="Z63" i="16"/>
  <c r="G59" i="19"/>
  <c r="F59" i="19"/>
  <c r="H59" i="19"/>
  <c r="AI59" i="3"/>
  <c r="A59" i="3"/>
  <c r="Y62" i="14"/>
  <c r="Z62" i="14"/>
  <c r="F59" i="20"/>
  <c r="G59" i="20"/>
  <c r="H59" i="20"/>
  <c r="Y62" i="16"/>
  <c r="Z62" i="16"/>
  <c r="F58" i="19"/>
  <c r="G58" i="19"/>
  <c r="H58" i="19"/>
  <c r="AI58" i="3"/>
  <c r="A58" i="3"/>
  <c r="Y61" i="14"/>
  <c r="Z61" i="14"/>
  <c r="F58" i="20"/>
  <c r="G58" i="20"/>
  <c r="H58" i="20"/>
  <c r="Y61" i="16"/>
  <c r="Z61" i="16"/>
  <c r="G57" i="19"/>
  <c r="H57" i="19"/>
  <c r="F57" i="19"/>
  <c r="AI57" i="3"/>
  <c r="A57" i="3"/>
  <c r="Y60" i="14"/>
  <c r="Z60" i="14"/>
  <c r="F57" i="20"/>
  <c r="G57" i="20"/>
  <c r="H57" i="20"/>
  <c r="Y60" i="16"/>
  <c r="Z60" i="16"/>
  <c r="F56" i="19"/>
  <c r="G56" i="19"/>
  <c r="H56" i="19"/>
  <c r="AI56" i="3"/>
  <c r="A56" i="3"/>
  <c r="Y59" i="14"/>
  <c r="Z59" i="14"/>
  <c r="F56" i="20"/>
  <c r="G56" i="20"/>
  <c r="H56" i="20"/>
  <c r="Z59" i="16"/>
  <c r="Y59" i="16"/>
  <c r="G55" i="19"/>
  <c r="H55" i="19"/>
  <c r="F55" i="19"/>
  <c r="AI55" i="3"/>
  <c r="A55" i="3"/>
  <c r="Y58" i="14"/>
  <c r="Z58" i="14"/>
  <c r="F55" i="20"/>
  <c r="G55" i="20"/>
  <c r="H55" i="20"/>
  <c r="Y58" i="16"/>
  <c r="Z58" i="16"/>
  <c r="F54" i="19"/>
  <c r="G54" i="19"/>
  <c r="H54" i="19"/>
  <c r="AI54" i="3"/>
  <c r="A54" i="3"/>
  <c r="Y57" i="14"/>
  <c r="Z57" i="14"/>
  <c r="F54" i="20"/>
  <c r="G54" i="20"/>
  <c r="H54" i="20"/>
  <c r="Y57" i="16"/>
  <c r="Z57" i="16"/>
  <c r="G53" i="19"/>
  <c r="H53" i="19"/>
  <c r="F53" i="19"/>
  <c r="AI53" i="3"/>
  <c r="A53" i="3"/>
  <c r="Y56" i="14"/>
  <c r="Z56" i="14"/>
  <c r="F53" i="20"/>
  <c r="G53" i="20"/>
  <c r="H53" i="20"/>
  <c r="Y56" i="16"/>
  <c r="Z56" i="16"/>
  <c r="F52" i="19"/>
  <c r="G52" i="19"/>
  <c r="H52" i="19"/>
  <c r="AI52" i="3"/>
  <c r="A52" i="3"/>
  <c r="Y55" i="14"/>
  <c r="Z55" i="14"/>
  <c r="F52" i="20"/>
  <c r="G52" i="20"/>
  <c r="H52" i="20"/>
  <c r="Y55" i="16"/>
  <c r="Z55" i="16"/>
  <c r="G51" i="19"/>
  <c r="F51" i="19"/>
  <c r="H51" i="19"/>
  <c r="AI51" i="3"/>
  <c r="A51" i="3"/>
  <c r="Y54" i="14"/>
  <c r="Z54" i="14"/>
  <c r="F51" i="20"/>
  <c r="G51" i="20"/>
  <c r="H51" i="20"/>
  <c r="Z54" i="16"/>
  <c r="Y54" i="16"/>
  <c r="F50" i="19"/>
  <c r="H50" i="19"/>
  <c r="G50" i="19"/>
  <c r="AI50" i="3"/>
  <c r="A50" i="3"/>
  <c r="Y53" i="14"/>
  <c r="Z53" i="14"/>
  <c r="F50" i="20"/>
  <c r="G50" i="20"/>
  <c r="H50" i="20"/>
  <c r="Z53" i="16"/>
  <c r="Y53" i="16"/>
  <c r="F49" i="19"/>
  <c r="G49" i="19"/>
  <c r="H49" i="19"/>
  <c r="AI49" i="3"/>
  <c r="A49" i="3"/>
  <c r="Y52" i="14"/>
  <c r="Z52" i="14"/>
  <c r="F49" i="20"/>
  <c r="G49" i="20"/>
  <c r="H49" i="20"/>
  <c r="Y52" i="16"/>
  <c r="Z52" i="16"/>
  <c r="G48" i="19"/>
  <c r="F48" i="19"/>
  <c r="H48" i="19"/>
  <c r="AI48" i="3"/>
  <c r="A48" i="3"/>
  <c r="Y51" i="14"/>
  <c r="Z51" i="14"/>
  <c r="F48" i="20"/>
  <c r="G48" i="20"/>
  <c r="H48" i="20"/>
  <c r="Y51" i="16"/>
  <c r="Z51" i="16"/>
  <c r="G47" i="19"/>
  <c r="H47" i="19"/>
  <c r="F47" i="19"/>
  <c r="AI47" i="3"/>
  <c r="A47" i="3"/>
  <c r="Y50" i="14"/>
  <c r="Z50" i="14"/>
  <c r="F47" i="20"/>
  <c r="G47" i="20"/>
  <c r="H47" i="20"/>
  <c r="Z50" i="16"/>
  <c r="Y50" i="16"/>
  <c r="F46" i="19"/>
  <c r="G46" i="19"/>
  <c r="H46" i="19"/>
  <c r="AI46" i="3"/>
  <c r="A46" i="3"/>
  <c r="Y49" i="14"/>
  <c r="Z49" i="14"/>
  <c r="F46" i="20"/>
  <c r="G46" i="20"/>
  <c r="H46" i="20"/>
  <c r="Y49" i="16"/>
  <c r="Z49" i="16"/>
  <c r="F45" i="19"/>
  <c r="G45" i="19"/>
  <c r="H45" i="19"/>
  <c r="AI45" i="3"/>
  <c r="A45" i="3"/>
  <c r="Y48" i="14"/>
  <c r="Z48" i="14"/>
  <c r="F45" i="20"/>
  <c r="G45" i="20"/>
  <c r="H45" i="20"/>
  <c r="Y48" i="16"/>
  <c r="Z48" i="16"/>
  <c r="G44" i="19"/>
  <c r="H44" i="19"/>
  <c r="F44" i="19"/>
  <c r="AI44" i="3"/>
  <c r="A44" i="3"/>
  <c r="Y47" i="14"/>
  <c r="Z47" i="14"/>
  <c r="F44" i="20"/>
  <c r="G44" i="20"/>
  <c r="H44" i="20"/>
  <c r="Z47" i="16"/>
  <c r="Y47" i="16"/>
  <c r="G43" i="19"/>
  <c r="H43" i="19"/>
  <c r="F43" i="19"/>
  <c r="AI43" i="3"/>
  <c r="A43" i="3"/>
  <c r="Y46" i="14"/>
  <c r="Z46" i="14"/>
  <c r="F43" i="20"/>
  <c r="G43" i="20"/>
  <c r="H43" i="20"/>
  <c r="Y46" i="16"/>
  <c r="Z46" i="16"/>
  <c r="F42" i="19"/>
  <c r="G42" i="19"/>
  <c r="H42" i="19"/>
  <c r="AI42" i="3"/>
  <c r="A42" i="3"/>
  <c r="Y45" i="14"/>
  <c r="Z45" i="14"/>
  <c r="F42" i="20"/>
  <c r="G42" i="20"/>
  <c r="H42" i="20"/>
  <c r="Y45" i="16"/>
  <c r="Z45" i="16"/>
  <c r="G41" i="19"/>
  <c r="F41" i="19"/>
  <c r="H41" i="19"/>
  <c r="AI41" i="3"/>
  <c r="A41" i="3"/>
  <c r="Y44" i="14"/>
  <c r="Z44" i="14"/>
  <c r="F41" i="20"/>
  <c r="G41" i="20"/>
  <c r="H41" i="20"/>
  <c r="Y44" i="16"/>
  <c r="Z44" i="16"/>
  <c r="G40" i="19"/>
  <c r="H40" i="19"/>
  <c r="F40" i="19"/>
  <c r="AI40" i="3"/>
  <c r="A40" i="3"/>
  <c r="Y43" i="14"/>
  <c r="Z43" i="14"/>
  <c r="F40" i="20"/>
  <c r="G40" i="20"/>
  <c r="H40" i="20"/>
  <c r="Z43" i="16"/>
  <c r="Y43" i="16"/>
  <c r="G39" i="19"/>
  <c r="H39" i="19"/>
  <c r="F39" i="19"/>
  <c r="AI39" i="3"/>
  <c r="A39" i="3"/>
  <c r="Y42" i="14"/>
  <c r="Z42" i="14"/>
  <c r="F39" i="20"/>
  <c r="G39" i="20"/>
  <c r="H39" i="20"/>
  <c r="Y42" i="16"/>
  <c r="Z42" i="16"/>
  <c r="F38" i="19"/>
  <c r="G38" i="19"/>
  <c r="H38" i="19"/>
  <c r="AI38" i="3"/>
  <c r="A38" i="3"/>
  <c r="Y41" i="14"/>
  <c r="Z41" i="14"/>
  <c r="F38" i="20"/>
  <c r="G38" i="20"/>
  <c r="H38" i="20"/>
  <c r="Y41" i="16"/>
  <c r="Z41" i="16"/>
  <c r="F37" i="19"/>
  <c r="G37" i="19"/>
  <c r="H37" i="19"/>
  <c r="AI37" i="3"/>
  <c r="A37" i="3"/>
  <c r="Y40" i="14"/>
  <c r="Z40" i="14"/>
  <c r="F37" i="20"/>
  <c r="G37" i="20"/>
  <c r="H37" i="20"/>
  <c r="Y40" i="16"/>
  <c r="Z40" i="16"/>
  <c r="G36" i="19"/>
  <c r="H36" i="19"/>
  <c r="F36" i="19"/>
  <c r="AI36" i="3"/>
  <c r="A36" i="3"/>
  <c r="Y39" i="14"/>
  <c r="Z39" i="14"/>
  <c r="Z39" i="16"/>
  <c r="Y39" i="16"/>
  <c r="H36" i="20"/>
  <c r="G36" i="20"/>
  <c r="F36" i="20"/>
  <c r="G35" i="19"/>
  <c r="F35" i="19"/>
  <c r="H35" i="19"/>
  <c r="AI35" i="3"/>
  <c r="A35" i="3"/>
  <c r="Y38" i="14"/>
  <c r="Z38" i="14"/>
  <c r="Z38" i="16"/>
  <c r="Y38" i="16"/>
  <c r="H35" i="20"/>
  <c r="G35" i="20"/>
  <c r="F35" i="20"/>
  <c r="G34" i="19"/>
  <c r="F34" i="19"/>
  <c r="H34" i="19"/>
  <c r="AI34" i="3"/>
  <c r="A34" i="3"/>
  <c r="Y37" i="14"/>
  <c r="Z37" i="14"/>
  <c r="Z37" i="16"/>
  <c r="Y37" i="16"/>
  <c r="H34" i="20"/>
  <c r="G34" i="20"/>
  <c r="F34" i="20"/>
  <c r="F33" i="19"/>
  <c r="G33" i="19"/>
  <c r="H33" i="19"/>
  <c r="AI33" i="3"/>
  <c r="A33" i="3"/>
  <c r="Y36" i="14"/>
  <c r="Z36" i="14"/>
  <c r="Z36" i="16"/>
  <c r="Y36" i="16"/>
  <c r="H33" i="20"/>
  <c r="G33" i="20"/>
  <c r="F33" i="20"/>
  <c r="F32" i="19"/>
  <c r="G32" i="19"/>
  <c r="H32" i="19"/>
  <c r="AI32" i="3"/>
  <c r="A32" i="3"/>
  <c r="Y35" i="14"/>
  <c r="Z35" i="14"/>
  <c r="Z35" i="16"/>
  <c r="Y35" i="16"/>
  <c r="H32" i="20"/>
  <c r="G32" i="20"/>
  <c r="F32" i="20"/>
  <c r="F31" i="19"/>
  <c r="G31" i="19"/>
  <c r="H31" i="19"/>
  <c r="AI31" i="3"/>
  <c r="A31" i="3"/>
  <c r="Y34" i="14"/>
  <c r="Z34" i="14"/>
  <c r="Z34" i="16"/>
  <c r="Y34" i="16"/>
  <c r="H31" i="20"/>
  <c r="G31" i="20"/>
  <c r="F31" i="20"/>
  <c r="F30" i="19"/>
  <c r="G30" i="19"/>
  <c r="H30" i="19"/>
  <c r="AI30" i="3"/>
  <c r="A30" i="3"/>
  <c r="Y33" i="14"/>
  <c r="Z33" i="14"/>
  <c r="Z33" i="16"/>
  <c r="Y33" i="16"/>
  <c r="H30" i="20"/>
  <c r="G30" i="20"/>
  <c r="F30" i="20"/>
  <c r="F29" i="19"/>
  <c r="G29" i="19"/>
  <c r="H29" i="19"/>
  <c r="AI29" i="3"/>
  <c r="A29" i="3"/>
  <c r="Y32" i="14"/>
  <c r="Z32" i="14"/>
  <c r="Z32" i="16"/>
  <c r="Y32" i="16"/>
  <c r="H29" i="20"/>
  <c r="G29" i="20"/>
  <c r="F29" i="20"/>
  <c r="F28" i="19"/>
  <c r="G28" i="19"/>
  <c r="H28" i="19"/>
  <c r="AI28" i="3"/>
  <c r="A28" i="3"/>
  <c r="Y31" i="14"/>
  <c r="Z31" i="14"/>
  <c r="Z31" i="16"/>
  <c r="Y31" i="16"/>
  <c r="H28" i="20"/>
  <c r="G28" i="20"/>
  <c r="F28" i="20"/>
  <c r="F27" i="19"/>
  <c r="G27" i="19"/>
  <c r="H27" i="19"/>
  <c r="AI27" i="3"/>
  <c r="A27" i="3"/>
  <c r="Y30" i="14"/>
  <c r="Z30" i="14"/>
  <c r="Z30" i="16"/>
  <c r="Y30" i="16"/>
  <c r="H27" i="20"/>
  <c r="G27" i="20"/>
  <c r="F27" i="20"/>
  <c r="F26" i="19"/>
  <c r="G26" i="19"/>
  <c r="H26" i="19"/>
  <c r="AI26" i="3"/>
  <c r="A26" i="3"/>
  <c r="Y29" i="14"/>
  <c r="Z29" i="14"/>
  <c r="Z29" i="16"/>
  <c r="Y29" i="16"/>
  <c r="H26" i="20"/>
  <c r="G26" i="20"/>
  <c r="F26" i="20"/>
  <c r="F25" i="19"/>
  <c r="G25" i="19"/>
  <c r="H25" i="19"/>
  <c r="AI25" i="3"/>
  <c r="A25" i="3"/>
  <c r="Y28" i="14"/>
  <c r="Z28" i="14"/>
  <c r="Z28" i="16"/>
  <c r="Y28" i="16"/>
  <c r="H25" i="20"/>
  <c r="G25" i="20"/>
  <c r="F25" i="20"/>
  <c r="F24" i="19"/>
  <c r="G24" i="19"/>
  <c r="H24" i="19"/>
  <c r="AI24" i="3"/>
  <c r="A24" i="3"/>
  <c r="Y27" i="14"/>
  <c r="Z27" i="14"/>
  <c r="Z27" i="16"/>
  <c r="Y27" i="16"/>
  <c r="H24" i="20"/>
  <c r="G24" i="20"/>
  <c r="F24" i="20"/>
  <c r="F23" i="19"/>
  <c r="G23" i="19"/>
  <c r="H23" i="19"/>
  <c r="AI23" i="3"/>
  <c r="A23" i="3"/>
  <c r="Y26" i="14"/>
  <c r="Z26" i="14"/>
  <c r="Z26" i="16"/>
  <c r="Y26" i="16"/>
  <c r="H23" i="20"/>
  <c r="G23" i="20"/>
  <c r="F23" i="20"/>
  <c r="F22" i="19"/>
  <c r="G22" i="19"/>
  <c r="H22" i="19"/>
  <c r="AI22" i="3"/>
  <c r="A22" i="3"/>
  <c r="Y25" i="14"/>
  <c r="Z25" i="14"/>
  <c r="Z25" i="16"/>
  <c r="Y25" i="16"/>
  <c r="H22" i="20"/>
  <c r="G22" i="20"/>
  <c r="F22" i="20"/>
  <c r="F21" i="19"/>
  <c r="G21" i="19"/>
  <c r="H21" i="19"/>
  <c r="AI21" i="3"/>
  <c r="A21" i="3"/>
  <c r="Y24" i="14"/>
  <c r="Z24" i="14"/>
  <c r="Z24" i="16"/>
  <c r="Y24" i="16"/>
  <c r="H21" i="20"/>
  <c r="G21" i="20"/>
  <c r="F21" i="20"/>
  <c r="F20" i="19"/>
  <c r="G20" i="19"/>
  <c r="H20" i="19"/>
  <c r="AI20" i="3"/>
  <c r="A20" i="3"/>
  <c r="Y23" i="14"/>
  <c r="Z23" i="14"/>
  <c r="Z23" i="16"/>
  <c r="Y23" i="16"/>
  <c r="H20" i="20"/>
  <c r="G20" i="20"/>
  <c r="F20" i="20"/>
  <c r="F19" i="19"/>
  <c r="G19" i="19"/>
  <c r="H19" i="19"/>
  <c r="AI19" i="3"/>
  <c r="A19" i="3"/>
  <c r="Y22" i="14"/>
  <c r="Z22" i="14"/>
  <c r="Z22" i="16"/>
  <c r="Y22" i="16"/>
  <c r="H19" i="20"/>
  <c r="G19" i="20"/>
  <c r="F19" i="20"/>
  <c r="F18" i="19"/>
  <c r="G18" i="19"/>
  <c r="H18" i="19"/>
  <c r="AI18" i="3"/>
  <c r="A18" i="3"/>
  <c r="Y21" i="14"/>
  <c r="Z21" i="14"/>
  <c r="Z21" i="16"/>
  <c r="Y21" i="16"/>
  <c r="H18" i="20"/>
  <c r="G18" i="20"/>
  <c r="F18" i="20"/>
  <c r="F17" i="19"/>
  <c r="G17" i="19"/>
  <c r="H17" i="19"/>
  <c r="AI17" i="3"/>
  <c r="A17" i="3"/>
  <c r="Y20" i="14"/>
  <c r="Z20" i="14"/>
  <c r="Z20" i="16"/>
  <c r="Y20" i="16"/>
  <c r="H17" i="20"/>
  <c r="G17" i="20"/>
  <c r="F17" i="20"/>
  <c r="F16" i="19"/>
  <c r="G16" i="19"/>
  <c r="AI16" i="3"/>
  <c r="A16" i="3"/>
  <c r="Y19" i="14"/>
  <c r="Z19" i="14"/>
  <c r="Z19" i="16"/>
  <c r="Y19" i="16"/>
  <c r="H16" i="20"/>
  <c r="G16" i="20"/>
  <c r="F16" i="20"/>
  <c r="F15" i="19"/>
  <c r="G15" i="19"/>
  <c r="AI15" i="3"/>
  <c r="A15" i="3"/>
  <c r="Y18" i="14"/>
  <c r="Z18" i="14"/>
  <c r="Z18" i="16"/>
  <c r="Y18" i="16"/>
  <c r="H15" i="20"/>
  <c r="G15" i="20"/>
  <c r="F15" i="20"/>
  <c r="F14" i="19"/>
  <c r="G14" i="19"/>
  <c r="AI14" i="3"/>
  <c r="A14" i="3"/>
  <c r="Y17" i="14"/>
  <c r="Z17" i="14"/>
  <c r="Z17" i="16"/>
  <c r="Y17" i="16"/>
  <c r="H14" i="20"/>
  <c r="G14" i="20"/>
  <c r="F14" i="20"/>
  <c r="F13" i="19"/>
  <c r="G13" i="19"/>
  <c r="AI13" i="3"/>
  <c r="A13" i="3"/>
  <c r="Y16" i="14"/>
  <c r="Z16" i="14"/>
  <c r="Z16" i="16"/>
  <c r="Y16" i="16"/>
  <c r="H13" i="20"/>
  <c r="G13" i="20"/>
  <c r="F13" i="20"/>
  <c r="F12" i="19"/>
  <c r="G12" i="19"/>
  <c r="AI12" i="3"/>
  <c r="A12" i="3"/>
  <c r="Y15" i="14"/>
  <c r="Z15" i="14"/>
  <c r="Z15" i="16"/>
  <c r="Y15" i="16"/>
  <c r="H12" i="20"/>
  <c r="G12" i="20"/>
  <c r="F12" i="20"/>
  <c r="F11" i="19"/>
  <c r="G11" i="19"/>
  <c r="AI11" i="3"/>
  <c r="A11" i="3"/>
  <c r="Y14" i="14"/>
  <c r="Z14" i="14"/>
  <c r="Z14" i="16"/>
  <c r="Y14" i="16"/>
  <c r="H11" i="20"/>
  <c r="G11" i="20"/>
  <c r="F11" i="20"/>
  <c r="F10" i="19"/>
  <c r="G10" i="19"/>
  <c r="AI10" i="3"/>
  <c r="A10" i="3"/>
  <c r="Y13" i="14"/>
  <c r="Z13" i="14"/>
  <c r="Z13" i="16"/>
  <c r="Y13" i="16"/>
  <c r="H10" i="20"/>
  <c r="G10" i="20"/>
  <c r="F10" i="20"/>
  <c r="F9" i="19"/>
  <c r="G9" i="19"/>
  <c r="AI9" i="3"/>
  <c r="A9" i="3"/>
  <c r="Y12" i="14"/>
  <c r="Z12" i="14"/>
  <c r="Z12" i="16"/>
  <c r="Y12" i="16"/>
  <c r="H9" i="20"/>
  <c r="G9" i="20"/>
  <c r="F9" i="20"/>
  <c r="G8" i="19"/>
  <c r="F8" i="19"/>
  <c r="AI8" i="3"/>
  <c r="A8" i="3"/>
  <c r="Y11" i="14"/>
  <c r="Z11" i="14"/>
  <c r="Z11" i="16"/>
  <c r="Y11" i="16"/>
  <c r="H8" i="20"/>
  <c r="G8" i="20"/>
  <c r="F8" i="20"/>
  <c r="G7" i="19"/>
  <c r="F7" i="19"/>
  <c r="AI7" i="3"/>
  <c r="A7" i="3"/>
  <c r="Y10" i="14"/>
  <c r="Z10" i="14"/>
  <c r="Z10" i="16"/>
  <c r="Y10" i="16"/>
  <c r="H7" i="20"/>
  <c r="G7" i="20"/>
  <c r="F7" i="20"/>
  <c r="F6" i="19"/>
  <c r="G6" i="19"/>
  <c r="AI6" i="3"/>
  <c r="A6" i="3"/>
  <c r="Y9" i="14"/>
  <c r="Z9" i="14"/>
  <c r="Z9" i="16"/>
  <c r="Y9" i="16"/>
  <c r="H6" i="20"/>
  <c r="G6" i="20"/>
  <c r="F6" i="20"/>
  <c r="G5" i="19"/>
  <c r="F5" i="19"/>
  <c r="AI5" i="3"/>
  <c r="A5" i="3"/>
  <c r="Y8" i="14"/>
  <c r="Z8" i="14"/>
  <c r="Z8" i="16"/>
  <c r="Y8" i="16"/>
  <c r="H5" i="20"/>
  <c r="G5" i="20"/>
  <c r="F5" i="20"/>
  <c r="G4" i="19"/>
  <c r="F4" i="19"/>
  <c r="AI4" i="3"/>
  <c r="A4" i="3"/>
  <c r="Y7" i="14"/>
  <c r="Z7" i="14"/>
  <c r="Z7" i="16"/>
  <c r="Y7" i="16"/>
  <c r="H4" i="20"/>
  <c r="G4" i="20"/>
  <c r="F4" i="20"/>
  <c r="G3" i="19"/>
  <c r="F3" i="19"/>
  <c r="AI3" i="3"/>
  <c r="A3" i="3"/>
  <c r="Y6" i="14"/>
  <c r="Z6" i="14"/>
  <c r="Z6" i="16"/>
  <c r="Y6" i="16"/>
  <c r="H3" i="20"/>
  <c r="G3" i="20"/>
  <c r="F3" i="20"/>
  <c r="F2" i="19"/>
  <c r="G2" i="19"/>
  <c r="AI2" i="3"/>
  <c r="A2" i="3"/>
  <c r="Y5" i="4"/>
  <c r="Z5" i="4" s="1"/>
  <c r="Y5" i="5"/>
  <c r="Z5" i="5"/>
  <c r="Y5" i="14"/>
  <c r="Z5" i="14"/>
  <c r="Y5" i="15"/>
  <c r="Z5" i="15"/>
  <c r="Y5" i="8"/>
  <c r="Z5" i="8"/>
  <c r="Z5" i="9"/>
  <c r="Y5" i="9"/>
  <c r="Z5" i="6"/>
  <c r="Y5" i="6"/>
  <c r="Y5" i="7"/>
  <c r="Z5" i="7"/>
  <c r="Z5" i="10"/>
  <c r="Y5" i="10"/>
  <c r="Z40" i="10" s="1"/>
  <c r="Z5" i="11"/>
  <c r="Y5" i="11"/>
  <c r="Z5" i="12"/>
  <c r="Y5" i="12"/>
  <c r="Z5" i="13"/>
  <c r="Y5" i="13"/>
  <c r="Z72" i="13" s="1"/>
  <c r="F2" i="20"/>
  <c r="G2" i="20"/>
  <c r="H2" i="20"/>
  <c r="Z5" i="16"/>
  <c r="Y5" i="16"/>
  <c r="Z5" i="17"/>
  <c r="Y5" i="17"/>
  <c r="J8" i="2"/>
  <c r="B11" i="2"/>
  <c r="F19" i="18"/>
  <c r="F22" i="18"/>
  <c r="F21" i="18"/>
  <c r="F20" i="18"/>
  <c r="F18" i="18"/>
  <c r="F17" i="18"/>
  <c r="J3" i="2"/>
  <c r="Z44" i="11"/>
  <c r="Z60" i="11"/>
  <c r="Z61" i="11"/>
  <c r="Z43" i="11"/>
  <c r="Z47" i="11"/>
  <c r="Z48" i="11"/>
  <c r="Z51" i="11"/>
  <c r="Z53" i="11"/>
  <c r="Z57" i="11"/>
  <c r="Z75" i="13"/>
  <c r="Z71" i="13"/>
  <c r="Z73" i="13"/>
  <c r="Z74" i="13"/>
  <c r="D17" i="2" l="1"/>
  <c r="H4" i="19"/>
  <c r="H2" i="19"/>
  <c r="H3" i="19"/>
  <c r="G526" i="18"/>
  <c r="H526" i="18" s="1"/>
  <c r="G524" i="18"/>
  <c r="H524" i="18" s="1"/>
  <c r="G527" i="18"/>
  <c r="H527" i="18" s="1"/>
  <c r="G2" i="18"/>
  <c r="H2" i="18" s="1"/>
  <c r="G8" i="18"/>
  <c r="H8" i="18" s="1"/>
  <c r="G13" i="18"/>
  <c r="H13" i="18" s="1"/>
  <c r="G18" i="18"/>
  <c r="H18" i="18" s="1"/>
  <c r="G22" i="18"/>
  <c r="H22" i="18" s="1"/>
  <c r="G529" i="18"/>
  <c r="H529" i="18" s="1"/>
  <c r="G563" i="18"/>
  <c r="H563" i="18" s="1"/>
  <c r="G4" i="18"/>
  <c r="H4" i="18" s="1"/>
  <c r="G6" i="18"/>
  <c r="H6" i="18" s="1"/>
  <c r="G7" i="18"/>
  <c r="H7" i="18" s="1"/>
  <c r="G9" i="18"/>
  <c r="H9" i="18" s="1"/>
  <c r="G12" i="18"/>
  <c r="H12" i="18" s="1"/>
  <c r="G15" i="18"/>
  <c r="H15" i="18" s="1"/>
  <c r="G19" i="18"/>
  <c r="H19" i="18" s="1"/>
  <c r="G23" i="18"/>
  <c r="H23" i="18" s="1"/>
  <c r="G530" i="18"/>
  <c r="H530" i="18" s="1"/>
  <c r="G559" i="18"/>
  <c r="H559" i="18" s="1"/>
  <c r="G5" i="18"/>
  <c r="H5" i="18" s="1"/>
  <c r="G11" i="18"/>
  <c r="H11" i="18" s="1"/>
  <c r="G16" i="18"/>
  <c r="H16" i="18" s="1"/>
  <c r="G20" i="18"/>
  <c r="H20" i="18" s="1"/>
  <c r="G24" i="18"/>
  <c r="H24" i="18" s="1"/>
  <c r="G556" i="18"/>
  <c r="H556" i="18" s="1"/>
  <c r="G560" i="18"/>
  <c r="H560" i="18" s="1"/>
  <c r="G3" i="18"/>
  <c r="H3" i="18" s="1"/>
  <c r="G10" i="18"/>
  <c r="H10" i="18" s="1"/>
  <c r="G14" i="18"/>
  <c r="H14" i="18" s="1"/>
  <c r="G17" i="18"/>
  <c r="H17" i="18" s="1"/>
  <c r="G21" i="18"/>
  <c r="H21" i="18" s="1"/>
  <c r="G528" i="18"/>
  <c r="H528" i="18" s="1"/>
  <c r="G562" i="18"/>
  <c r="H562" i="18" s="1"/>
  <c r="G25" i="18"/>
  <c r="H25" i="18" s="1"/>
  <c r="G26" i="18"/>
  <c r="H26" i="18" s="1"/>
  <c r="G27" i="18"/>
  <c r="H27" i="18" s="1"/>
  <c r="G28" i="18"/>
  <c r="H28" i="18" s="1"/>
  <c r="G29" i="18"/>
  <c r="H29" i="18" s="1"/>
  <c r="G288" i="18"/>
  <c r="H288" i="18" s="1"/>
  <c r="G289" i="18"/>
  <c r="H289" i="18" s="1"/>
  <c r="G290" i="18"/>
  <c r="H290" i="18" s="1"/>
  <c r="G291" i="18"/>
  <c r="H291" i="18" s="1"/>
  <c r="G292" i="18"/>
  <c r="H292" i="18" s="1"/>
  <c r="G293" i="18"/>
  <c r="H293" i="18" s="1"/>
  <c r="G294" i="18"/>
  <c r="H294" i="18" s="1"/>
  <c r="G295" i="18"/>
  <c r="H295" i="18" s="1"/>
  <c r="G296" i="18"/>
  <c r="H296" i="18" s="1"/>
  <c r="G297" i="18"/>
  <c r="H297" i="18" s="1"/>
  <c r="G298" i="18"/>
  <c r="H298" i="18" s="1"/>
  <c r="G299" i="18"/>
  <c r="H299" i="18" s="1"/>
  <c r="G300" i="18"/>
  <c r="H300" i="18" s="1"/>
  <c r="G301" i="18"/>
  <c r="H301" i="18" s="1"/>
  <c r="G516" i="18"/>
  <c r="H516" i="18" s="1"/>
  <c r="G517" i="18"/>
  <c r="H517" i="18" s="1"/>
  <c r="G518" i="18"/>
  <c r="H518" i="18" s="1"/>
  <c r="G519" i="18"/>
  <c r="H519" i="18" s="1"/>
  <c r="G520" i="18"/>
  <c r="H520" i="18" s="1"/>
  <c r="G521" i="18"/>
  <c r="H521" i="18" s="1"/>
  <c r="G522" i="18"/>
  <c r="H522" i="18" s="1"/>
  <c r="G523" i="18"/>
  <c r="H523" i="18" s="1"/>
  <c r="G525" i="18"/>
  <c r="H525" i="18" s="1"/>
  <c r="G558" i="18"/>
  <c r="H558" i="18" s="1"/>
  <c r="G564" i="18"/>
  <c r="H564" i="18" s="1"/>
  <c r="G531" i="18"/>
  <c r="H531" i="18" s="1"/>
  <c r="G532" i="18"/>
  <c r="H532" i="18" s="1"/>
  <c r="G533" i="18"/>
  <c r="H533" i="18" s="1"/>
  <c r="G534" i="18"/>
  <c r="H534" i="18" s="1"/>
  <c r="G535" i="18"/>
  <c r="H535" i="18" s="1"/>
  <c r="G536" i="18"/>
  <c r="H536" i="18" s="1"/>
  <c r="G537" i="18"/>
  <c r="H537" i="18" s="1"/>
  <c r="G538" i="18"/>
  <c r="H538" i="18" s="1"/>
  <c r="G539" i="18"/>
  <c r="H539" i="18" s="1"/>
  <c r="G540" i="18"/>
  <c r="H540" i="18" s="1"/>
  <c r="G541" i="18"/>
  <c r="H541" i="18" s="1"/>
  <c r="G542" i="18"/>
  <c r="H542" i="18" s="1"/>
  <c r="G543" i="18"/>
  <c r="H543" i="18" s="1"/>
  <c r="G544" i="18"/>
  <c r="H544" i="18" s="1"/>
  <c r="G545" i="18"/>
  <c r="H545" i="18" s="1"/>
  <c r="G546" i="18"/>
  <c r="H546" i="18" s="1"/>
  <c r="G547" i="18"/>
  <c r="H547" i="18" s="1"/>
  <c r="G548" i="18"/>
  <c r="H548" i="18" s="1"/>
  <c r="G549" i="18"/>
  <c r="H549" i="18" s="1"/>
  <c r="G550" i="18"/>
  <c r="H550" i="18" s="1"/>
  <c r="G551" i="18"/>
  <c r="H551" i="18" s="1"/>
  <c r="G552" i="18"/>
  <c r="H552" i="18" s="1"/>
  <c r="G553" i="18"/>
  <c r="H553" i="18" s="1"/>
  <c r="G554" i="18"/>
  <c r="H554" i="18" s="1"/>
  <c r="G555" i="18"/>
  <c r="H555" i="18" s="1"/>
  <c r="G557" i="18"/>
  <c r="H557" i="18" s="1"/>
  <c r="G561" i="18"/>
  <c r="H561" i="18" s="1"/>
  <c r="G565" i="18"/>
  <c r="H565" i="18" s="1"/>
  <c r="G566" i="18"/>
  <c r="H566" i="18" s="1"/>
  <c r="G567" i="18"/>
  <c r="H567" i="18" s="1"/>
  <c r="G568" i="18"/>
  <c r="H568" i="18" s="1"/>
  <c r="G569" i="18"/>
  <c r="H569" i="18" s="1"/>
  <c r="G570" i="18"/>
  <c r="H570" i="18" s="1"/>
  <c r="G571" i="18"/>
  <c r="H571" i="18" s="1"/>
  <c r="G572" i="18"/>
  <c r="H572" i="18" s="1"/>
  <c r="G573" i="18"/>
  <c r="H573" i="18" s="1"/>
  <c r="I2" i="19"/>
  <c r="J2" i="19" s="1"/>
  <c r="AA5" i="4"/>
  <c r="AB5" i="4" s="1"/>
  <c r="Z6" i="4"/>
  <c r="Z7" i="4"/>
  <c r="Z11" i="5"/>
  <c r="Z12" i="5"/>
  <c r="Z15" i="5"/>
  <c r="Z16" i="5"/>
  <c r="Z14" i="5"/>
  <c r="Z17" i="5"/>
  <c r="Z18" i="5"/>
  <c r="Z19" i="5"/>
  <c r="Z13" i="5"/>
  <c r="Z9" i="5"/>
  <c r="Z10" i="5"/>
  <c r="Z8" i="5"/>
  <c r="A2" i="18"/>
  <c r="B2" i="18"/>
  <c r="C2" i="18"/>
  <c r="D2" i="18"/>
  <c r="A3" i="18"/>
  <c r="B3" i="18"/>
  <c r="C3" i="18"/>
  <c r="D3" i="18"/>
  <c r="A4" i="18"/>
  <c r="B4" i="18"/>
  <c r="C4" i="18"/>
  <c r="D4" i="18"/>
  <c r="A5" i="18"/>
  <c r="B5" i="18"/>
  <c r="C5" i="18"/>
  <c r="D5" i="18"/>
  <c r="A6" i="18"/>
  <c r="B6" i="18"/>
  <c r="C6" i="18"/>
  <c r="D6" i="18"/>
  <c r="A7" i="18"/>
  <c r="B7" i="18"/>
  <c r="C7" i="18"/>
  <c r="D7" i="18"/>
  <c r="A8" i="18"/>
  <c r="B8" i="18"/>
  <c r="C8" i="18"/>
  <c r="D8" i="18"/>
  <c r="A9" i="18"/>
  <c r="B9" i="18"/>
  <c r="C9" i="18"/>
  <c r="D9" i="18"/>
  <c r="A10" i="18"/>
  <c r="B10" i="18"/>
  <c r="C10" i="18"/>
  <c r="D10" i="18"/>
  <c r="A11" i="18"/>
  <c r="B11" i="18"/>
  <c r="C11" i="18"/>
  <c r="D11" i="18"/>
  <c r="A12" i="18"/>
  <c r="B12" i="18"/>
  <c r="C12" i="18"/>
  <c r="D12" i="18"/>
  <c r="A13" i="18"/>
  <c r="B13" i="18"/>
  <c r="C13" i="18"/>
  <c r="D13" i="18"/>
  <c r="A14" i="18"/>
  <c r="B14" i="18"/>
  <c r="C14" i="18"/>
  <c r="D14" i="18"/>
  <c r="A15" i="18"/>
  <c r="B15" i="18"/>
  <c r="C15" i="18"/>
  <c r="D15" i="18"/>
  <c r="A16" i="18"/>
  <c r="B16" i="18"/>
  <c r="C16" i="18"/>
  <c r="D16" i="18"/>
  <c r="A17" i="18"/>
  <c r="B17" i="18"/>
  <c r="C17" i="18"/>
  <c r="D17" i="18"/>
  <c r="A18" i="18"/>
  <c r="B18" i="18"/>
  <c r="C18" i="18"/>
  <c r="D18" i="18"/>
  <c r="A19" i="18"/>
  <c r="B19" i="18"/>
  <c r="C19" i="18"/>
  <c r="D19" i="18"/>
  <c r="A20" i="18"/>
  <c r="B20" i="18"/>
  <c r="C20" i="18"/>
  <c r="D20" i="18"/>
  <c r="A21" i="18"/>
  <c r="B21" i="18"/>
  <c r="C21" i="18"/>
  <c r="D21" i="18"/>
  <c r="A22" i="18"/>
  <c r="B22" i="18"/>
  <c r="C22" i="18"/>
  <c r="D22" i="18"/>
  <c r="A23" i="18"/>
  <c r="B23" i="18"/>
  <c r="C23" i="18"/>
  <c r="D23" i="18"/>
  <c r="A24" i="18"/>
  <c r="B24" i="18"/>
  <c r="C24" i="18"/>
  <c r="D24" i="18"/>
  <c r="A25" i="18"/>
  <c r="B25" i="18"/>
  <c r="C25" i="18"/>
  <c r="D25" i="18"/>
  <c r="A26" i="18"/>
  <c r="B26" i="18"/>
  <c r="C26" i="18"/>
  <c r="D26" i="18"/>
  <c r="A27" i="18"/>
  <c r="B27" i="18"/>
  <c r="C27" i="18"/>
  <c r="D27" i="18"/>
  <c r="A28" i="18"/>
  <c r="B28" i="18"/>
  <c r="C28" i="18"/>
  <c r="D28" i="18"/>
  <c r="A29" i="18"/>
  <c r="B29" i="18"/>
  <c r="C29" i="18"/>
  <c r="D29" i="18"/>
  <c r="A288" i="18"/>
  <c r="B288" i="18"/>
  <c r="C288" i="18"/>
  <c r="D288" i="18"/>
  <c r="A289" i="18"/>
  <c r="B289" i="18"/>
  <c r="C289" i="18"/>
  <c r="D289" i="18"/>
  <c r="A290" i="18"/>
  <c r="B290" i="18"/>
  <c r="C290" i="18"/>
  <c r="D290" i="18"/>
  <c r="A291" i="18"/>
  <c r="B291" i="18"/>
  <c r="C291" i="18"/>
  <c r="D291" i="18"/>
  <c r="A292" i="18"/>
  <c r="B292" i="18"/>
  <c r="C292" i="18"/>
  <c r="D292" i="18"/>
  <c r="A293" i="18"/>
  <c r="B293" i="18"/>
  <c r="C293" i="18"/>
  <c r="D293" i="18"/>
  <c r="A294" i="18"/>
  <c r="B294" i="18"/>
  <c r="C294" i="18"/>
  <c r="D294" i="18"/>
  <c r="A295" i="18"/>
  <c r="B295" i="18"/>
  <c r="C295" i="18"/>
  <c r="D295" i="18"/>
  <c r="A296" i="18"/>
  <c r="B296" i="18"/>
  <c r="C296" i="18"/>
  <c r="D296" i="18"/>
  <c r="A297" i="18"/>
  <c r="B297" i="18"/>
  <c r="C297" i="18"/>
  <c r="D297" i="18"/>
  <c r="A298" i="18"/>
  <c r="B298" i="18"/>
  <c r="C298" i="18"/>
  <c r="D298" i="18"/>
  <c r="A299" i="18"/>
  <c r="B299" i="18"/>
  <c r="C299" i="18"/>
  <c r="D299" i="18"/>
  <c r="A300" i="18"/>
  <c r="B300" i="18"/>
  <c r="C300" i="18"/>
  <c r="D300" i="18"/>
  <c r="A301" i="18"/>
  <c r="B301" i="18"/>
  <c r="C301" i="18"/>
  <c r="D301" i="18"/>
  <c r="A516" i="18"/>
  <c r="B516" i="18"/>
  <c r="C516" i="18"/>
  <c r="D516" i="18"/>
  <c r="A517" i="18"/>
  <c r="B517" i="18"/>
  <c r="C517" i="18"/>
  <c r="D517" i="18"/>
  <c r="A518" i="18"/>
  <c r="B518" i="18"/>
  <c r="C518" i="18"/>
  <c r="D518" i="18"/>
  <c r="A519" i="18"/>
  <c r="B519" i="18"/>
  <c r="C519" i="18"/>
  <c r="D519" i="18"/>
  <c r="A520" i="18"/>
  <c r="B520" i="18"/>
  <c r="C520" i="18"/>
  <c r="D520" i="18"/>
  <c r="A521" i="18"/>
  <c r="B521" i="18"/>
  <c r="C521" i="18"/>
  <c r="D521" i="18"/>
  <c r="A522" i="18"/>
  <c r="B522" i="18"/>
  <c r="C522" i="18"/>
  <c r="D522" i="18"/>
  <c r="A523" i="18"/>
  <c r="B523" i="18"/>
  <c r="C523" i="18"/>
  <c r="D523" i="18"/>
  <c r="A524" i="18"/>
  <c r="B524" i="18"/>
  <c r="C524" i="18"/>
  <c r="D524" i="18"/>
  <c r="A525" i="18"/>
  <c r="B525" i="18"/>
  <c r="C525" i="18"/>
  <c r="D525" i="18"/>
  <c r="A526" i="18"/>
  <c r="B526" i="18"/>
  <c r="C526" i="18"/>
  <c r="D526" i="18"/>
  <c r="A527" i="18"/>
  <c r="B527" i="18"/>
  <c r="C527" i="18"/>
  <c r="D527" i="18"/>
  <c r="A528" i="18"/>
  <c r="B528" i="18"/>
  <c r="C528" i="18"/>
  <c r="D528" i="18"/>
  <c r="A529" i="18"/>
  <c r="B529" i="18"/>
  <c r="C529" i="18"/>
  <c r="D529" i="18"/>
  <c r="A530" i="18"/>
  <c r="B530" i="18"/>
  <c r="C530" i="18"/>
  <c r="D530" i="18"/>
  <c r="A531" i="18"/>
  <c r="B531" i="18"/>
  <c r="C531" i="18"/>
  <c r="D531" i="18"/>
  <c r="A532" i="18"/>
  <c r="B532" i="18"/>
  <c r="C532" i="18"/>
  <c r="D532" i="18"/>
  <c r="A533" i="18"/>
  <c r="B533" i="18"/>
  <c r="C533" i="18"/>
  <c r="D533" i="18"/>
  <c r="A534" i="18"/>
  <c r="B534" i="18"/>
  <c r="C534" i="18"/>
  <c r="D534" i="18"/>
  <c r="A535" i="18"/>
  <c r="B535" i="18"/>
  <c r="C535" i="18"/>
  <c r="D535" i="18"/>
  <c r="A536" i="18"/>
  <c r="B536" i="18"/>
  <c r="C536" i="18"/>
  <c r="D536" i="18"/>
  <c r="A537" i="18"/>
  <c r="B537" i="18"/>
  <c r="C537" i="18"/>
  <c r="D537" i="18"/>
  <c r="A538" i="18"/>
  <c r="B538" i="18"/>
  <c r="C538" i="18"/>
  <c r="D538" i="18"/>
  <c r="A539" i="18"/>
  <c r="B539" i="18"/>
  <c r="C539" i="18"/>
  <c r="D539" i="18"/>
  <c r="A540" i="18"/>
  <c r="B540" i="18"/>
  <c r="C540" i="18"/>
  <c r="D540" i="18"/>
  <c r="A541" i="18"/>
  <c r="B541" i="18"/>
  <c r="C541" i="18"/>
  <c r="D541" i="18"/>
  <c r="A542" i="18"/>
  <c r="B542" i="18"/>
  <c r="C542" i="18"/>
  <c r="D542" i="18"/>
  <c r="A543" i="18"/>
  <c r="B543" i="18"/>
  <c r="C543" i="18"/>
  <c r="D543" i="18"/>
  <c r="A544" i="18"/>
  <c r="B544" i="18"/>
  <c r="C544" i="18"/>
  <c r="D544" i="18"/>
  <c r="A545" i="18"/>
  <c r="B545" i="18"/>
  <c r="C545" i="18"/>
  <c r="D545" i="18"/>
  <c r="A546" i="18"/>
  <c r="B546" i="18"/>
  <c r="C546" i="18"/>
  <c r="D546" i="18"/>
  <c r="A547" i="18"/>
  <c r="B547" i="18"/>
  <c r="C547" i="18"/>
  <c r="D547" i="18"/>
  <c r="A548" i="18"/>
  <c r="B548" i="18"/>
  <c r="C548" i="18"/>
  <c r="D548" i="18"/>
  <c r="A549" i="18"/>
  <c r="B549" i="18"/>
  <c r="C549" i="18"/>
  <c r="D549" i="18"/>
  <c r="A550" i="18"/>
  <c r="B550" i="18"/>
  <c r="C550" i="18"/>
  <c r="D550" i="18"/>
  <c r="A551" i="18"/>
  <c r="B551" i="18"/>
  <c r="C551" i="18"/>
  <c r="D551" i="18"/>
  <c r="A552" i="18"/>
  <c r="B552" i="18"/>
  <c r="C552" i="18"/>
  <c r="D552" i="18"/>
  <c r="A553" i="18"/>
  <c r="B553" i="18"/>
  <c r="C553" i="18"/>
  <c r="D553" i="18"/>
  <c r="A554" i="18"/>
  <c r="B554" i="18"/>
  <c r="C554" i="18"/>
  <c r="D554" i="18"/>
  <c r="A555" i="18"/>
  <c r="B555" i="18"/>
  <c r="C555" i="18"/>
  <c r="D555" i="18"/>
  <c r="A556" i="18"/>
  <c r="B556" i="18"/>
  <c r="C556" i="18"/>
  <c r="D556" i="18"/>
  <c r="A557" i="18"/>
  <c r="B557" i="18"/>
  <c r="C557" i="18"/>
  <c r="D557" i="18"/>
  <c r="A558" i="18"/>
  <c r="B558" i="18"/>
  <c r="C558" i="18"/>
  <c r="D558" i="18"/>
  <c r="A559" i="18"/>
  <c r="B559" i="18"/>
  <c r="C559" i="18"/>
  <c r="D559" i="18"/>
  <c r="A560" i="18"/>
  <c r="B560" i="18"/>
  <c r="C560" i="18"/>
  <c r="D560" i="18"/>
  <c r="A561" i="18"/>
  <c r="B561" i="18"/>
  <c r="C561" i="18"/>
  <c r="D561" i="18"/>
  <c r="A562" i="18"/>
  <c r="B562" i="18"/>
  <c r="C562" i="18"/>
  <c r="D562" i="18"/>
  <c r="A563" i="18"/>
  <c r="B563" i="18"/>
  <c r="C563" i="18"/>
  <c r="D563" i="18"/>
  <c r="A564" i="18"/>
  <c r="B564" i="18"/>
  <c r="C564" i="18"/>
  <c r="D564" i="18"/>
  <c r="A565" i="18"/>
  <c r="B565" i="18"/>
  <c r="C565" i="18"/>
  <c r="D565" i="18"/>
  <c r="A566" i="18"/>
  <c r="B566" i="18"/>
  <c r="C566" i="18"/>
  <c r="D566" i="18"/>
  <c r="A567" i="18"/>
  <c r="B567" i="18"/>
  <c r="C567" i="18"/>
  <c r="D567" i="18"/>
  <c r="A568" i="18"/>
  <c r="B568" i="18"/>
  <c r="C568" i="18"/>
  <c r="D568" i="18"/>
  <c r="A569" i="18"/>
  <c r="B569" i="18"/>
  <c r="C569" i="18"/>
  <c r="D569" i="18"/>
  <c r="A570" i="18"/>
  <c r="B570" i="18"/>
  <c r="C570" i="18"/>
  <c r="D570" i="18"/>
  <c r="A571" i="18"/>
  <c r="B571" i="18"/>
  <c r="C571" i="18"/>
  <c r="D571" i="18"/>
  <c r="A572" i="18"/>
  <c r="B572" i="18"/>
  <c r="C572" i="18"/>
  <c r="D572" i="18"/>
  <c r="A573" i="18"/>
  <c r="B573" i="18"/>
  <c r="C573" i="18"/>
  <c r="D573" i="18"/>
  <c r="AA5" i="14"/>
  <c r="AB5" i="14" s="1"/>
  <c r="AA6" i="14"/>
  <c r="AB6" i="14" s="1"/>
  <c r="AA7" i="14"/>
  <c r="AB7" i="14" s="1"/>
  <c r="AA8" i="14"/>
  <c r="AB8" i="14" s="1"/>
  <c r="AA9" i="14"/>
  <c r="AB9" i="14" s="1"/>
  <c r="AA10" i="14"/>
  <c r="AB10" i="14" s="1"/>
  <c r="AA11" i="14"/>
  <c r="AB11" i="14" s="1"/>
  <c r="AA12" i="14"/>
  <c r="AB12" i="14" s="1"/>
  <c r="AA13" i="14"/>
  <c r="AB13" i="14" s="1"/>
  <c r="AA14" i="14"/>
  <c r="AB14" i="14" s="1"/>
  <c r="AA15" i="14"/>
  <c r="AB15" i="14" s="1"/>
  <c r="AA16" i="14"/>
  <c r="AB16" i="14" s="1"/>
  <c r="AA17" i="14"/>
  <c r="AB17" i="14" s="1"/>
  <c r="AA18" i="14"/>
  <c r="AB18" i="14" s="1"/>
  <c r="AA19" i="14"/>
  <c r="AB19" i="14" s="1"/>
  <c r="AA20" i="14"/>
  <c r="AB20" i="14" s="1"/>
  <c r="AA21" i="14"/>
  <c r="AB21" i="14" s="1"/>
  <c r="AA22" i="14"/>
  <c r="AB22" i="14" s="1"/>
  <c r="AA23" i="14"/>
  <c r="AB23" i="14" s="1"/>
  <c r="AA24" i="14"/>
  <c r="AB24" i="14" s="1"/>
  <c r="AA25" i="14"/>
  <c r="AB25" i="14" s="1"/>
  <c r="AA26" i="14"/>
  <c r="AB26" i="14" s="1"/>
  <c r="AA27" i="14"/>
  <c r="AB27" i="14" s="1"/>
  <c r="AA28" i="14"/>
  <c r="AB28" i="14" s="1"/>
  <c r="AA29" i="14"/>
  <c r="AB29" i="14" s="1"/>
  <c r="AA30" i="14"/>
  <c r="AB30" i="14" s="1"/>
  <c r="AA31" i="14"/>
  <c r="AB31" i="14" s="1"/>
  <c r="AA32" i="14"/>
  <c r="AB32" i="14" s="1"/>
  <c r="AA33" i="14"/>
  <c r="AB33" i="14" s="1"/>
  <c r="AA34" i="14"/>
  <c r="AB34" i="14" s="1"/>
  <c r="AA35" i="14"/>
  <c r="AB35" i="14" s="1"/>
  <c r="AA36" i="14"/>
  <c r="AB36" i="14" s="1"/>
  <c r="AA37" i="14"/>
  <c r="AB37" i="14" s="1"/>
  <c r="AA38" i="14"/>
  <c r="AB38" i="14" s="1"/>
  <c r="AA39" i="14"/>
  <c r="AB39" i="14" s="1"/>
  <c r="AA40" i="14"/>
  <c r="AB40" i="14" s="1"/>
  <c r="AA41" i="14"/>
  <c r="AB41" i="14" s="1"/>
  <c r="AA42" i="14"/>
  <c r="AB42" i="14" s="1"/>
  <c r="AA43" i="14"/>
  <c r="AB43" i="14" s="1"/>
  <c r="AA44" i="14"/>
  <c r="AB44" i="14" s="1"/>
  <c r="AA45" i="14"/>
  <c r="AB45" i="14" s="1"/>
  <c r="AA46" i="14"/>
  <c r="AB46" i="14" s="1"/>
  <c r="AA47" i="14"/>
  <c r="AB47" i="14" s="1"/>
  <c r="AA48" i="14"/>
  <c r="AB48" i="14" s="1"/>
  <c r="AA49" i="14"/>
  <c r="AB49" i="14" s="1"/>
  <c r="AA50" i="14"/>
  <c r="AB50" i="14" s="1"/>
  <c r="AA51" i="14"/>
  <c r="AB51" i="14" s="1"/>
  <c r="AA52" i="14"/>
  <c r="AB52" i="14" s="1"/>
  <c r="AA53" i="14"/>
  <c r="AB53" i="14" s="1"/>
  <c r="AA54" i="14"/>
  <c r="AB54" i="14" s="1"/>
  <c r="AA55" i="14"/>
  <c r="AB55" i="14" s="1"/>
  <c r="AA56" i="14"/>
  <c r="AB56" i="14" s="1"/>
  <c r="AA57" i="14"/>
  <c r="AB57" i="14" s="1"/>
  <c r="AA58" i="14"/>
  <c r="AB58" i="14" s="1"/>
  <c r="AA59" i="14"/>
  <c r="AB59" i="14" s="1"/>
  <c r="AA60" i="14"/>
  <c r="AB60" i="14" s="1"/>
  <c r="AA61" i="14"/>
  <c r="AB61" i="14" s="1"/>
  <c r="AA62" i="14"/>
  <c r="AB62" i="14" s="1"/>
  <c r="AA63" i="14"/>
  <c r="AB63" i="14" s="1"/>
  <c r="AA64" i="14"/>
  <c r="AB64" i="14" s="1"/>
  <c r="AA65" i="14"/>
  <c r="AB65" i="14" s="1"/>
  <c r="AA66" i="14"/>
  <c r="AB66" i="14" s="1"/>
  <c r="AA67" i="14"/>
  <c r="AB67" i="14" s="1"/>
  <c r="AA68" i="14"/>
  <c r="AB68" i="14" s="1"/>
  <c r="AA69" i="14"/>
  <c r="AB69" i="14" s="1"/>
  <c r="AA70" i="14"/>
  <c r="AB70" i="14" s="1"/>
  <c r="AA71" i="14"/>
  <c r="AB71" i="14" s="1"/>
  <c r="AA72" i="14"/>
  <c r="AB72" i="14" s="1"/>
  <c r="AA73" i="14"/>
  <c r="AB73" i="14" s="1"/>
  <c r="AA74" i="14"/>
  <c r="AB74" i="14" s="1"/>
  <c r="AA75" i="14"/>
  <c r="AB75" i="14" s="1"/>
  <c r="AA76" i="14"/>
  <c r="AB76" i="14" s="1"/>
  <c r="AA77" i="14"/>
  <c r="AB77" i="14" s="1"/>
  <c r="AA78" i="14"/>
  <c r="AB78" i="14" s="1"/>
  <c r="AA79" i="14"/>
  <c r="AB79" i="14" s="1"/>
  <c r="AA80" i="14"/>
  <c r="AB80" i="14" s="1"/>
  <c r="AA81" i="14"/>
  <c r="AB81" i="14" s="1"/>
  <c r="AA82" i="14"/>
  <c r="AB82" i="14" s="1"/>
  <c r="AA83" i="14"/>
  <c r="AB83" i="14" s="1"/>
  <c r="AA84" i="14"/>
  <c r="AB84" i="14" s="1"/>
  <c r="AA85" i="14"/>
  <c r="AB85" i="14" s="1"/>
  <c r="AA86" i="14"/>
  <c r="AB86" i="14" s="1"/>
  <c r="AA87" i="14"/>
  <c r="AB87" i="14" s="1"/>
  <c r="AA88" i="14"/>
  <c r="AB88" i="14" s="1"/>
  <c r="AA89" i="14"/>
  <c r="AB89" i="14" s="1"/>
  <c r="AA90" i="14"/>
  <c r="AB90" i="14" s="1"/>
  <c r="AA91" i="14"/>
  <c r="AB91" i="14" s="1"/>
  <c r="AA92" i="14"/>
  <c r="AB92" i="14" s="1"/>
  <c r="AA93" i="14"/>
  <c r="AB93" i="14" s="1"/>
  <c r="AA94" i="14"/>
  <c r="AB94" i="14" s="1"/>
  <c r="AA95" i="14"/>
  <c r="AB95" i="14" s="1"/>
  <c r="AA96" i="14"/>
  <c r="AB96" i="14" s="1"/>
  <c r="AA97" i="14"/>
  <c r="AB97" i="14" s="1"/>
  <c r="AA98" i="14"/>
  <c r="AB98" i="14" s="1"/>
  <c r="AA99" i="14"/>
  <c r="AB99" i="14" s="1"/>
  <c r="AA100" i="14"/>
  <c r="AB100" i="14" s="1"/>
  <c r="AA101" i="14"/>
  <c r="AB101" i="14" s="1"/>
  <c r="AA102" i="14"/>
  <c r="AB102" i="14" s="1"/>
  <c r="AA103" i="14"/>
  <c r="AB103" i="14" s="1"/>
  <c r="AA104" i="14"/>
  <c r="AB104" i="14" s="1"/>
  <c r="AA105" i="14"/>
  <c r="AB105" i="14" s="1"/>
  <c r="AA106" i="14"/>
  <c r="AB106" i="14" s="1"/>
  <c r="AA107" i="14"/>
  <c r="AB107" i="14" s="1"/>
  <c r="AA108" i="14"/>
  <c r="AB108" i="14" s="1"/>
  <c r="AA109" i="14"/>
  <c r="AB109" i="14" s="1"/>
  <c r="AA110" i="14"/>
  <c r="AB110" i="14" s="1"/>
  <c r="AA111" i="14"/>
  <c r="AB111" i="14" s="1"/>
  <c r="AA112" i="14"/>
  <c r="AB112" i="14" s="1"/>
  <c r="AA113" i="14"/>
  <c r="AB113" i="14" s="1"/>
  <c r="AA114" i="14"/>
  <c r="AB114" i="14" s="1"/>
  <c r="AA115" i="14"/>
  <c r="AB115" i="14" s="1"/>
  <c r="AA116" i="14"/>
  <c r="AB116" i="14" s="1"/>
  <c r="AA117" i="14"/>
  <c r="AB117" i="14" s="1"/>
  <c r="AA118" i="14"/>
  <c r="AB118" i="14" s="1"/>
  <c r="AA119" i="14"/>
  <c r="AB119" i="14" s="1"/>
  <c r="AA120" i="14"/>
  <c r="AB120" i="14" s="1"/>
  <c r="AA121" i="14"/>
  <c r="AB121" i="14" s="1"/>
  <c r="AA122" i="14"/>
  <c r="AB122" i="14" s="1"/>
  <c r="AA123" i="14"/>
  <c r="AB123" i="14" s="1"/>
  <c r="AA124" i="14"/>
  <c r="AB124" i="14" s="1"/>
  <c r="AA125" i="14"/>
  <c r="AB125" i="14" s="1"/>
  <c r="AA126" i="14"/>
  <c r="AB126" i="14" s="1"/>
  <c r="AA127" i="14"/>
  <c r="AB127" i="14" s="1"/>
  <c r="AA128" i="14"/>
  <c r="AB128" i="14" s="1"/>
  <c r="AA129" i="14"/>
  <c r="AB129" i="14" s="1"/>
  <c r="AA130" i="14"/>
  <c r="AB130" i="14" s="1"/>
  <c r="AA131" i="14"/>
  <c r="AB131" i="14" s="1"/>
  <c r="AA132" i="14"/>
  <c r="AB132" i="14" s="1"/>
  <c r="AA133" i="14"/>
  <c r="AB133" i="14" s="1"/>
  <c r="AA134" i="14"/>
  <c r="AB134" i="14" s="1"/>
  <c r="AA135" i="14"/>
  <c r="AB135" i="14" s="1"/>
  <c r="AA136" i="14"/>
  <c r="AB136" i="14" s="1"/>
  <c r="AA137" i="14"/>
  <c r="AB137" i="14" s="1"/>
  <c r="AA138" i="14"/>
  <c r="AB138" i="14" s="1"/>
  <c r="AA139" i="14"/>
  <c r="AB139" i="14" s="1"/>
  <c r="AA140" i="14"/>
  <c r="AB140" i="14" s="1"/>
  <c r="AA141" i="14"/>
  <c r="AB141" i="14" s="1"/>
  <c r="AA142" i="14"/>
  <c r="AB142" i="14" s="1"/>
  <c r="AA143" i="14"/>
  <c r="AB143" i="14" s="1"/>
  <c r="AA144" i="14"/>
  <c r="AB144" i="14" s="1"/>
  <c r="AA145" i="14"/>
  <c r="AB145" i="14" s="1"/>
  <c r="AA146" i="14"/>
  <c r="AB146" i="14" s="1"/>
  <c r="AA147" i="14"/>
  <c r="AB147" i="14" s="1"/>
  <c r="AA148" i="14"/>
  <c r="AB148" i="14" s="1"/>
  <c r="AA149" i="14"/>
  <c r="AB149" i="14" s="1"/>
  <c r="AA150" i="14"/>
  <c r="AB150" i="14" s="1"/>
  <c r="AA151" i="14"/>
  <c r="AB151" i="14" s="1"/>
  <c r="AA152" i="14"/>
  <c r="AB152" i="14" s="1"/>
  <c r="AA153" i="14"/>
  <c r="AB153" i="14" s="1"/>
  <c r="AA154" i="14"/>
  <c r="AB154" i="14" s="1"/>
  <c r="AA155" i="14"/>
  <c r="AB155" i="14" s="1"/>
  <c r="AA156" i="14"/>
  <c r="AB156" i="14" s="1"/>
  <c r="AA157" i="14"/>
  <c r="AB157" i="14" s="1"/>
  <c r="AA158" i="14"/>
  <c r="AB158" i="14" s="1"/>
  <c r="AA159" i="14"/>
  <c r="AB159" i="14" s="1"/>
  <c r="AA160" i="14"/>
  <c r="AB160" i="14" s="1"/>
  <c r="AA161" i="14"/>
  <c r="AB161" i="14" s="1"/>
  <c r="AA162" i="14"/>
  <c r="AB162" i="14" s="1"/>
  <c r="AA163" i="14"/>
  <c r="AB163" i="14" s="1"/>
  <c r="AA164" i="14"/>
  <c r="AB164" i="14" s="1"/>
  <c r="AA165" i="14"/>
  <c r="AB165" i="14" s="1"/>
  <c r="AA166" i="14"/>
  <c r="AB166" i="14" s="1"/>
  <c r="AA167" i="14"/>
  <c r="AB167" i="14" s="1"/>
  <c r="AA168" i="14"/>
  <c r="AB168" i="14" s="1"/>
  <c r="AA169" i="14"/>
  <c r="AB169" i="14" s="1"/>
  <c r="AA170" i="14"/>
  <c r="AB170" i="14" s="1"/>
  <c r="AA171" i="14"/>
  <c r="AB171" i="14" s="1"/>
  <c r="AA172" i="14"/>
  <c r="AB172" i="14" s="1"/>
  <c r="AA173" i="14"/>
  <c r="AB173" i="14" s="1"/>
  <c r="AA174" i="14"/>
  <c r="AB174" i="14" s="1"/>
  <c r="AA175" i="14"/>
  <c r="AB175" i="14" s="1"/>
  <c r="AA176" i="14"/>
  <c r="AB176" i="14" s="1"/>
  <c r="AA177" i="14"/>
  <c r="AB177" i="14" s="1"/>
  <c r="AA178" i="14"/>
  <c r="AB178" i="14" s="1"/>
  <c r="AA179" i="14"/>
  <c r="AB179" i="14" s="1"/>
  <c r="AA180" i="14"/>
  <c r="AB180" i="14" s="1"/>
  <c r="AA181" i="14"/>
  <c r="AB181" i="14" s="1"/>
  <c r="AA182" i="14"/>
  <c r="AB182" i="14" s="1"/>
  <c r="AA183" i="14"/>
  <c r="AB183" i="14" s="1"/>
  <c r="AA184" i="14"/>
  <c r="AB184" i="14" s="1"/>
  <c r="AA185" i="14"/>
  <c r="AB185" i="14" s="1"/>
  <c r="AA186" i="14"/>
  <c r="AB186" i="14" s="1"/>
  <c r="AA187" i="14"/>
  <c r="AB187" i="14" s="1"/>
  <c r="AA188" i="14"/>
  <c r="AB188" i="14" s="1"/>
  <c r="AA189" i="14"/>
  <c r="AB189" i="14" s="1"/>
  <c r="AA190" i="14"/>
  <c r="AB190" i="14" s="1"/>
  <c r="AA191" i="14"/>
  <c r="AB191" i="14" s="1"/>
  <c r="AA192" i="14"/>
  <c r="AB192" i="14" s="1"/>
  <c r="AA193" i="14"/>
  <c r="AB193" i="14" s="1"/>
  <c r="AA194" i="14"/>
  <c r="AB194" i="14" s="1"/>
  <c r="AA195" i="14"/>
  <c r="AB195" i="14" s="1"/>
  <c r="AA196" i="14"/>
  <c r="AB196" i="14" s="1"/>
  <c r="AA197" i="14"/>
  <c r="AB197" i="14" s="1"/>
  <c r="AA198" i="14"/>
  <c r="AB198" i="14" s="1"/>
  <c r="AA199" i="14"/>
  <c r="AB199" i="14" s="1"/>
  <c r="AA200" i="14"/>
  <c r="AB200" i="14" s="1"/>
  <c r="AA201" i="14"/>
  <c r="AB201" i="14" s="1"/>
  <c r="AA202" i="14"/>
  <c r="AB202" i="14" s="1"/>
  <c r="AA203" i="14"/>
  <c r="AB203" i="14" s="1"/>
  <c r="AA204" i="14"/>
  <c r="AB204" i="14" s="1"/>
  <c r="AA205" i="14"/>
  <c r="AB205" i="14" s="1"/>
  <c r="AA206" i="14"/>
  <c r="AB206" i="14" s="1"/>
  <c r="AA207" i="14"/>
  <c r="AB207" i="14" s="1"/>
  <c r="AA208" i="14"/>
  <c r="AB208" i="14" s="1"/>
  <c r="AA209" i="14"/>
  <c r="AB209" i="14" s="1"/>
  <c r="AA210" i="14"/>
  <c r="AB210" i="14" s="1"/>
  <c r="AA211" i="14"/>
  <c r="AB211" i="14" s="1"/>
  <c r="AA212" i="14"/>
  <c r="AB212" i="14" s="1"/>
  <c r="AA213" i="14"/>
  <c r="AB213" i="14" s="1"/>
  <c r="AA214" i="14"/>
  <c r="AB214" i="14" s="1"/>
  <c r="AA215" i="14"/>
  <c r="AB215" i="14" s="1"/>
  <c r="AA216" i="14"/>
  <c r="AB216" i="14" s="1"/>
  <c r="AA217" i="14"/>
  <c r="AB217" i="14" s="1"/>
  <c r="AA218" i="14"/>
  <c r="AB218" i="14" s="1"/>
  <c r="AA219" i="14"/>
  <c r="AB219" i="14" s="1"/>
  <c r="AA220" i="14"/>
  <c r="AB220" i="14" s="1"/>
  <c r="AA221" i="14"/>
  <c r="AB221" i="14" s="1"/>
  <c r="AA222" i="14"/>
  <c r="AB222" i="14" s="1"/>
  <c r="AA223" i="14"/>
  <c r="AB223" i="14" s="1"/>
  <c r="AA224" i="14"/>
  <c r="AB224" i="14" s="1"/>
  <c r="AA225" i="14"/>
  <c r="AB225" i="14" s="1"/>
  <c r="AA226" i="14"/>
  <c r="AB226" i="14" s="1"/>
  <c r="AA227" i="14"/>
  <c r="AB227" i="14" s="1"/>
  <c r="AA228" i="14"/>
  <c r="AB228" i="14" s="1"/>
  <c r="AA229" i="14"/>
  <c r="AB229" i="14" s="1"/>
  <c r="AA230" i="14"/>
  <c r="AB230" i="14" s="1"/>
  <c r="AA231" i="14"/>
  <c r="AB231" i="14" s="1"/>
  <c r="AA232" i="14"/>
  <c r="AB232" i="14" s="1"/>
  <c r="AA233" i="14"/>
  <c r="AB233" i="14" s="1"/>
  <c r="AA234" i="14"/>
  <c r="AB234" i="14" s="1"/>
  <c r="AA235" i="14"/>
  <c r="AB235" i="14" s="1"/>
  <c r="AA236" i="14"/>
  <c r="AB236" i="14" s="1"/>
  <c r="AA237" i="14"/>
  <c r="AB237" i="14" s="1"/>
  <c r="AA238" i="14"/>
  <c r="AB238" i="14" s="1"/>
  <c r="AA239" i="14"/>
  <c r="AB239" i="14" s="1"/>
  <c r="AA240" i="14"/>
  <c r="AB240" i="14" s="1"/>
  <c r="AA241" i="14"/>
  <c r="AB241" i="14" s="1"/>
  <c r="AA242" i="14"/>
  <c r="AB242" i="14" s="1"/>
  <c r="AA243" i="14"/>
  <c r="AB243" i="14" s="1"/>
  <c r="AA244" i="14"/>
  <c r="AB244" i="14" s="1"/>
  <c r="AA245" i="14"/>
  <c r="AB245" i="14" s="1"/>
  <c r="AA246" i="14"/>
  <c r="AB246" i="14" s="1"/>
  <c r="AA247" i="14"/>
  <c r="AB247" i="14" s="1"/>
  <c r="AA248" i="14"/>
  <c r="AB248" i="14" s="1"/>
  <c r="AA249" i="14"/>
  <c r="AB249" i="14" s="1"/>
  <c r="AA250" i="14"/>
  <c r="AB250" i="14" s="1"/>
  <c r="AA251" i="14"/>
  <c r="AB251" i="14" s="1"/>
  <c r="AA252" i="14"/>
  <c r="AB252" i="14" s="1"/>
  <c r="AA253" i="14"/>
  <c r="AB253" i="14" s="1"/>
  <c r="AA254" i="14"/>
  <c r="AB254" i="14" s="1"/>
  <c r="AA255" i="14"/>
  <c r="AB255" i="14" s="1"/>
  <c r="AA256" i="14"/>
  <c r="AB256" i="14" s="1"/>
  <c r="AA257" i="14"/>
  <c r="AB257" i="14" s="1"/>
  <c r="AA258" i="14"/>
  <c r="AB258" i="14" s="1"/>
  <c r="AA259" i="14"/>
  <c r="AB259" i="14" s="1"/>
  <c r="AA260" i="14"/>
  <c r="AB260" i="14" s="1"/>
  <c r="AA261" i="14"/>
  <c r="AB261" i="14" s="1"/>
  <c r="AA262" i="14"/>
  <c r="AB262" i="14" s="1"/>
  <c r="AA263" i="14"/>
  <c r="AB263" i="14" s="1"/>
  <c r="AA264" i="14"/>
  <c r="AB264" i="14" s="1"/>
  <c r="AA265" i="14"/>
  <c r="AB265" i="14" s="1"/>
  <c r="AA266" i="14"/>
  <c r="AB266" i="14" s="1"/>
  <c r="AA267" i="14"/>
  <c r="AB267" i="14" s="1"/>
  <c r="AA268" i="14"/>
  <c r="AB268" i="14" s="1"/>
  <c r="AA269" i="14"/>
  <c r="AB269" i="14" s="1"/>
  <c r="AA270" i="14"/>
  <c r="AB270" i="14" s="1"/>
  <c r="AA271" i="14"/>
  <c r="AB271" i="14" s="1"/>
  <c r="AA272" i="14"/>
  <c r="AB272" i="14" s="1"/>
  <c r="AA273" i="14"/>
  <c r="AB273" i="14" s="1"/>
  <c r="AA274" i="14"/>
  <c r="AB274" i="14" s="1"/>
  <c r="AA275" i="14"/>
  <c r="AB275" i="14" s="1"/>
  <c r="AA276" i="14"/>
  <c r="AB276" i="14" s="1"/>
  <c r="AA277" i="14"/>
  <c r="AB277" i="14" s="1"/>
  <c r="AA278" i="14"/>
  <c r="AB278" i="14" s="1"/>
  <c r="AA279" i="14"/>
  <c r="AB279" i="14" s="1"/>
  <c r="AA280" i="14"/>
  <c r="AB280" i="14" s="1"/>
  <c r="AA281" i="14"/>
  <c r="AB281" i="14" s="1"/>
  <c r="AA282" i="14"/>
  <c r="AB282" i="14" s="1"/>
  <c r="AA283" i="14"/>
  <c r="AB283" i="14" s="1"/>
  <c r="AA284" i="14"/>
  <c r="AB284" i="14" s="1"/>
  <c r="AA285" i="14"/>
  <c r="AB285" i="14" s="1"/>
  <c r="AA286" i="14"/>
  <c r="AB286" i="14" s="1"/>
  <c r="AA287" i="14"/>
  <c r="AB287" i="14" s="1"/>
  <c r="AA288" i="14"/>
  <c r="AB288" i="14" s="1"/>
  <c r="AA289" i="14"/>
  <c r="AB289" i="14" s="1"/>
  <c r="AA290" i="14"/>
  <c r="AB290" i="14" s="1"/>
  <c r="AA291" i="14"/>
  <c r="AB291" i="14" s="1"/>
  <c r="AA292" i="14"/>
  <c r="AB292" i="14" s="1"/>
  <c r="AA293" i="14"/>
  <c r="AB293" i="14" s="1"/>
  <c r="AA294" i="14"/>
  <c r="AB294" i="14" s="1"/>
  <c r="AA295" i="14"/>
  <c r="AB295" i="14" s="1"/>
  <c r="AA296" i="14"/>
  <c r="AB296" i="14" s="1"/>
  <c r="AA297" i="14"/>
  <c r="AB297" i="14" s="1"/>
  <c r="AA298" i="14"/>
  <c r="AB298" i="14" s="1"/>
  <c r="AA299" i="14"/>
  <c r="AB299" i="14" s="1"/>
  <c r="AA300" i="14"/>
  <c r="AB300" i="14" s="1"/>
  <c r="AA301" i="14"/>
  <c r="AB301" i="14" s="1"/>
  <c r="AA302" i="14"/>
  <c r="AB302" i="14" s="1"/>
  <c r="AA303" i="14"/>
  <c r="AB303" i="14" s="1"/>
  <c r="AA304" i="14"/>
  <c r="AB304" i="14" s="1"/>
  <c r="AA305" i="14"/>
  <c r="AB305" i="14" s="1"/>
  <c r="AA306" i="14"/>
  <c r="AB306" i="14" s="1"/>
  <c r="AA307" i="14"/>
  <c r="AB307" i="14" s="1"/>
  <c r="AA308" i="14"/>
  <c r="AB308" i="14" s="1"/>
  <c r="AA309" i="14"/>
  <c r="AB309" i="14" s="1"/>
  <c r="AA310" i="14"/>
  <c r="AB310" i="14" s="1"/>
  <c r="AA311" i="14"/>
  <c r="AB311" i="14" s="1"/>
  <c r="AA312" i="14"/>
  <c r="AB312" i="14" s="1"/>
  <c r="AA313" i="14"/>
  <c r="AB313" i="14" s="1"/>
  <c r="AA314" i="14"/>
  <c r="AB314" i="14" s="1"/>
  <c r="AA315" i="14"/>
  <c r="AB315" i="14" s="1"/>
  <c r="AA316" i="14"/>
  <c r="AB316" i="14" s="1"/>
  <c r="AA317" i="14"/>
  <c r="AB317" i="14" s="1"/>
  <c r="AA318" i="14"/>
  <c r="AB318" i="14" s="1"/>
  <c r="AA319" i="14"/>
  <c r="AB319" i="14" s="1"/>
  <c r="AA320" i="14"/>
  <c r="AB320" i="14" s="1"/>
  <c r="AA321" i="14"/>
  <c r="AB321" i="14" s="1"/>
  <c r="AA322" i="14"/>
  <c r="AB322" i="14" s="1"/>
  <c r="AA323" i="14"/>
  <c r="AB323" i="14" s="1"/>
  <c r="AA324" i="14"/>
  <c r="AB324" i="14" s="1"/>
  <c r="AA325" i="14"/>
  <c r="AB325" i="14" s="1"/>
  <c r="AA326" i="14"/>
  <c r="AB326" i="14" s="1"/>
  <c r="AA327" i="14"/>
  <c r="AB327" i="14" s="1"/>
  <c r="AA328" i="14"/>
  <c r="AB328" i="14" s="1"/>
  <c r="AA329" i="14"/>
  <c r="AB329" i="14" s="1"/>
  <c r="AA330" i="14"/>
  <c r="AB330" i="14" s="1"/>
  <c r="AA331" i="14"/>
  <c r="AB331" i="14" s="1"/>
  <c r="AA332" i="14"/>
  <c r="AB332" i="14" s="1"/>
  <c r="AA333" i="14"/>
  <c r="AB333" i="14" s="1"/>
  <c r="AA334" i="14"/>
  <c r="AB334" i="14" s="1"/>
  <c r="AA335" i="14"/>
  <c r="AB335" i="14" s="1"/>
  <c r="AA336" i="14"/>
  <c r="AB336" i="14" s="1"/>
  <c r="AA337" i="14"/>
  <c r="AB337" i="14" s="1"/>
  <c r="AA338" i="14"/>
  <c r="AB338" i="14" s="1"/>
  <c r="AA339" i="14"/>
  <c r="AB339" i="14" s="1"/>
  <c r="AA340" i="14"/>
  <c r="AB340" i="14" s="1"/>
  <c r="AA341" i="14"/>
  <c r="AB341" i="14" s="1"/>
  <c r="AA342" i="14"/>
  <c r="AB342" i="14" s="1"/>
  <c r="AA343" i="14"/>
  <c r="AB343" i="14" s="1"/>
  <c r="AA344" i="14"/>
  <c r="AB344" i="14" s="1"/>
  <c r="AA345" i="14"/>
  <c r="AB345" i="14" s="1"/>
  <c r="AA346" i="14"/>
  <c r="AB346" i="14" s="1"/>
  <c r="AA347" i="14"/>
  <c r="AB347" i="14" s="1"/>
  <c r="AA348" i="14"/>
  <c r="AB348" i="14" s="1"/>
  <c r="AA349" i="14"/>
  <c r="AB349" i="14" s="1"/>
  <c r="AA350" i="14"/>
  <c r="AB350" i="14" s="1"/>
  <c r="AA351" i="14"/>
  <c r="AB351" i="14" s="1"/>
  <c r="AA352" i="14"/>
  <c r="AB352" i="14" s="1"/>
  <c r="AA353" i="14"/>
  <c r="AB353" i="14" s="1"/>
  <c r="AA354" i="14"/>
  <c r="AB354" i="14" s="1"/>
  <c r="AA355" i="14"/>
  <c r="AB355" i="14" s="1"/>
  <c r="AA356" i="14"/>
  <c r="AB356" i="14" s="1"/>
  <c r="AA357" i="14"/>
  <c r="AB357" i="14" s="1"/>
  <c r="AA358" i="14"/>
  <c r="AB358" i="14" s="1"/>
  <c r="AA359" i="14"/>
  <c r="AB359" i="14" s="1"/>
  <c r="AA360" i="14"/>
  <c r="AB360" i="14" s="1"/>
  <c r="AA361" i="14"/>
  <c r="AB361" i="14" s="1"/>
  <c r="AA362" i="14"/>
  <c r="AB362" i="14" s="1"/>
  <c r="AA363" i="14"/>
  <c r="AB363" i="14" s="1"/>
  <c r="AA364" i="14"/>
  <c r="AB364" i="14" s="1"/>
  <c r="AA365" i="14"/>
  <c r="AB365" i="14" s="1"/>
  <c r="AA366" i="14"/>
  <c r="AB366" i="14" s="1"/>
  <c r="AA367" i="14"/>
  <c r="AB367" i="14" s="1"/>
  <c r="AA368" i="14"/>
  <c r="AB368" i="14" s="1"/>
  <c r="AA369" i="14"/>
  <c r="AB369" i="14" s="1"/>
  <c r="AA370" i="14"/>
  <c r="AB370" i="14" s="1"/>
  <c r="AA371" i="14"/>
  <c r="AB371" i="14" s="1"/>
  <c r="AA372" i="14"/>
  <c r="AB372" i="14" s="1"/>
  <c r="AA373" i="14"/>
  <c r="AB373" i="14" s="1"/>
  <c r="AA374" i="14"/>
  <c r="AB374" i="14" s="1"/>
  <c r="AA375" i="14"/>
  <c r="AB375" i="14" s="1"/>
  <c r="AA376" i="14"/>
  <c r="AB376" i="14" s="1"/>
  <c r="AA377" i="14"/>
  <c r="AB377" i="14" s="1"/>
  <c r="AA378" i="14"/>
  <c r="AB378" i="14" s="1"/>
  <c r="AA379" i="14"/>
  <c r="AB379" i="14" s="1"/>
  <c r="AA380" i="14"/>
  <c r="AB380" i="14" s="1"/>
  <c r="AA381" i="14"/>
  <c r="AB381" i="14" s="1"/>
  <c r="AA382" i="14"/>
  <c r="AB382" i="14" s="1"/>
  <c r="AA383" i="14"/>
  <c r="AB383" i="14" s="1"/>
  <c r="AA384" i="14"/>
  <c r="AB384" i="14" s="1"/>
  <c r="AA385" i="14"/>
  <c r="AB385" i="14" s="1"/>
  <c r="AA386" i="14"/>
  <c r="AB386" i="14" s="1"/>
  <c r="AA387" i="14"/>
  <c r="AB387" i="14" s="1"/>
  <c r="AA388" i="14"/>
  <c r="AB388" i="14" s="1"/>
  <c r="AA389" i="14"/>
  <c r="AB389" i="14" s="1"/>
  <c r="AA390" i="14"/>
  <c r="AB390" i="14" s="1"/>
  <c r="AA391" i="14"/>
  <c r="AB391" i="14" s="1"/>
  <c r="AA392" i="14"/>
  <c r="AB392" i="14" s="1"/>
  <c r="AA393" i="14"/>
  <c r="AB393" i="14" s="1"/>
  <c r="AA394" i="14"/>
  <c r="AB394" i="14" s="1"/>
  <c r="AA395" i="14"/>
  <c r="AB395" i="14" s="1"/>
  <c r="AA396" i="14"/>
  <c r="AB396" i="14" s="1"/>
  <c r="AA397" i="14"/>
  <c r="AB397" i="14" s="1"/>
  <c r="AA398" i="14"/>
  <c r="AB398" i="14" s="1"/>
  <c r="AA399" i="14"/>
  <c r="AB399" i="14" s="1"/>
  <c r="AA400" i="14"/>
  <c r="AB400" i="14" s="1"/>
  <c r="AA401" i="14"/>
  <c r="AB401" i="14" s="1"/>
  <c r="AA402" i="14"/>
  <c r="AB402" i="14" s="1"/>
  <c r="AA403" i="14"/>
  <c r="AB403" i="14" s="1"/>
  <c r="AA404" i="14"/>
  <c r="AB404" i="14" s="1"/>
  <c r="AA405" i="14"/>
  <c r="AB405" i="14" s="1"/>
  <c r="AA406" i="14"/>
  <c r="AB406" i="14" s="1"/>
  <c r="AA407" i="14"/>
  <c r="AB407" i="14" s="1"/>
  <c r="AA408" i="14"/>
  <c r="AB408" i="14" s="1"/>
  <c r="AA409" i="14"/>
  <c r="AB409" i="14" s="1"/>
  <c r="AA410" i="14"/>
  <c r="AB410" i="14" s="1"/>
  <c r="AA411" i="14"/>
  <c r="AB411" i="14" s="1"/>
  <c r="AA412" i="14"/>
  <c r="AB412" i="14" s="1"/>
  <c r="AA413" i="14"/>
  <c r="AB413" i="14" s="1"/>
  <c r="AA414" i="14"/>
  <c r="AB414" i="14" s="1"/>
  <c r="AA415" i="14"/>
  <c r="AB415" i="14" s="1"/>
  <c r="AA416" i="14"/>
  <c r="AB416" i="14" s="1"/>
  <c r="AA417" i="14"/>
  <c r="AB417" i="14" s="1"/>
  <c r="AA418" i="14"/>
  <c r="AB418" i="14" s="1"/>
  <c r="AA419" i="14"/>
  <c r="AB419" i="14" s="1"/>
  <c r="AA420" i="14"/>
  <c r="AB420" i="14" s="1"/>
  <c r="AA421" i="14"/>
  <c r="AB421" i="14" s="1"/>
  <c r="AA422" i="14"/>
  <c r="AB422" i="14" s="1"/>
  <c r="AA423" i="14"/>
  <c r="AB423" i="14" s="1"/>
  <c r="AA424" i="14"/>
  <c r="AB424" i="14" s="1"/>
  <c r="AA425" i="14"/>
  <c r="AB425" i="14" s="1"/>
  <c r="AA426" i="14"/>
  <c r="AB426" i="14" s="1"/>
  <c r="AA427" i="14"/>
  <c r="AB427" i="14" s="1"/>
  <c r="AA428" i="14"/>
  <c r="AB428" i="14" s="1"/>
  <c r="AA429" i="14"/>
  <c r="AB429" i="14" s="1"/>
  <c r="AA430" i="14"/>
  <c r="AB430" i="14" s="1"/>
  <c r="AA431" i="14"/>
  <c r="AB431" i="14" s="1"/>
  <c r="AA432" i="14"/>
  <c r="AB432" i="14" s="1"/>
  <c r="AA433" i="14"/>
  <c r="AB433" i="14" s="1"/>
  <c r="AA434" i="14"/>
  <c r="AB434" i="14" s="1"/>
  <c r="AA435" i="14"/>
  <c r="AB435" i="14" s="1"/>
  <c r="AA436" i="14"/>
  <c r="AB436" i="14" s="1"/>
  <c r="AA437" i="14"/>
  <c r="AB437" i="14" s="1"/>
  <c r="AA438" i="14"/>
  <c r="AB438" i="14" s="1"/>
  <c r="AA439" i="14"/>
  <c r="AB439" i="14" s="1"/>
  <c r="AA440" i="14"/>
  <c r="AB440" i="14" s="1"/>
  <c r="AA441" i="14"/>
  <c r="AB441" i="14" s="1"/>
  <c r="AA442" i="14"/>
  <c r="AB442" i="14" s="1"/>
  <c r="AA443" i="14"/>
  <c r="AB443" i="14" s="1"/>
  <c r="AA444" i="14"/>
  <c r="AB444" i="14" s="1"/>
  <c r="AA445" i="14"/>
  <c r="AB445" i="14" s="1"/>
  <c r="AA446" i="14"/>
  <c r="AB446" i="14" s="1"/>
  <c r="AA447" i="14"/>
  <c r="AB447" i="14" s="1"/>
  <c r="AA448" i="14"/>
  <c r="AB448" i="14" s="1"/>
  <c r="AA449" i="14"/>
  <c r="AB449" i="14" s="1"/>
  <c r="AA450" i="14"/>
  <c r="AB450" i="14" s="1"/>
  <c r="AA451" i="14"/>
  <c r="AB451" i="14" s="1"/>
  <c r="AA452" i="14"/>
  <c r="AB452" i="14" s="1"/>
  <c r="AA453" i="14"/>
  <c r="AB453" i="14" s="1"/>
  <c r="AA454" i="14"/>
  <c r="AB454" i="14" s="1"/>
  <c r="AA455" i="14"/>
  <c r="AB455" i="14" s="1"/>
  <c r="AA456" i="14"/>
  <c r="AB456" i="14" s="1"/>
  <c r="AA457" i="14"/>
  <c r="AB457" i="14" s="1"/>
  <c r="AA458" i="14"/>
  <c r="AB458" i="14" s="1"/>
  <c r="AA459" i="14"/>
  <c r="AB459" i="14" s="1"/>
  <c r="AA460" i="14"/>
  <c r="AB460" i="14" s="1"/>
  <c r="AA461" i="14"/>
  <c r="AB461" i="14" s="1"/>
  <c r="AA462" i="14"/>
  <c r="AB462" i="14" s="1"/>
  <c r="AA463" i="14"/>
  <c r="AB463" i="14" s="1"/>
  <c r="AA464" i="14"/>
  <c r="AB464" i="14" s="1"/>
  <c r="AA465" i="14"/>
  <c r="AB465" i="14" s="1"/>
  <c r="AA466" i="14"/>
  <c r="AB466" i="14" s="1"/>
  <c r="AA467" i="14"/>
  <c r="AB467" i="14" s="1"/>
  <c r="AA468" i="14"/>
  <c r="AB468" i="14" s="1"/>
  <c r="AA469" i="14"/>
  <c r="AB469" i="14" s="1"/>
  <c r="AA470" i="14"/>
  <c r="AB470" i="14" s="1"/>
  <c r="AA471" i="14"/>
  <c r="AB471" i="14" s="1"/>
  <c r="AA472" i="14"/>
  <c r="AB472" i="14" s="1"/>
  <c r="AA473" i="14"/>
  <c r="AB473" i="14" s="1"/>
  <c r="AA474" i="14"/>
  <c r="AB474" i="14" s="1"/>
  <c r="AA475" i="14"/>
  <c r="AB475" i="14" s="1"/>
  <c r="AA476" i="14"/>
  <c r="AB476" i="14" s="1"/>
  <c r="AA477" i="14"/>
  <c r="AB477" i="14" s="1"/>
  <c r="AA478" i="14"/>
  <c r="AB478" i="14" s="1"/>
  <c r="AA479" i="14"/>
  <c r="AB479" i="14" s="1"/>
  <c r="AA480" i="14"/>
  <c r="AB480" i="14" s="1"/>
  <c r="AA481" i="14"/>
  <c r="AB481" i="14" s="1"/>
  <c r="AA482" i="14"/>
  <c r="AB482" i="14" s="1"/>
  <c r="AA483" i="14"/>
  <c r="AB483" i="14" s="1"/>
  <c r="AA484" i="14"/>
  <c r="AB484" i="14" s="1"/>
  <c r="AA485" i="14"/>
  <c r="AB485" i="14" s="1"/>
  <c r="AA486" i="14"/>
  <c r="AB486" i="14" s="1"/>
  <c r="AA487" i="14"/>
  <c r="AB487" i="14" s="1"/>
  <c r="AA488" i="14"/>
  <c r="AB488" i="14" s="1"/>
  <c r="AA489" i="14"/>
  <c r="AB489" i="14" s="1"/>
  <c r="AA490" i="14"/>
  <c r="AB490" i="14" s="1"/>
  <c r="AA491" i="14"/>
  <c r="AB491" i="14" s="1"/>
  <c r="AA492" i="14"/>
  <c r="AB492" i="14" s="1"/>
  <c r="AA493" i="14"/>
  <c r="AB493" i="14" s="1"/>
  <c r="AA494" i="14"/>
  <c r="AB494" i="14" s="1"/>
  <c r="AA495" i="14"/>
  <c r="AB495" i="14" s="1"/>
  <c r="AA496" i="14"/>
  <c r="AB496" i="14" s="1"/>
  <c r="AA497" i="14"/>
  <c r="AB497" i="14" s="1"/>
  <c r="AA498" i="14"/>
  <c r="AB498" i="14" s="1"/>
  <c r="AA499" i="14"/>
  <c r="AB499" i="14" s="1"/>
  <c r="AA500" i="14"/>
  <c r="AB500" i="14" s="1"/>
  <c r="AA501" i="14"/>
  <c r="AB501" i="14" s="1"/>
  <c r="AA502" i="14"/>
  <c r="AB502" i="14" s="1"/>
  <c r="AA503" i="14"/>
  <c r="AB503" i="14" s="1"/>
  <c r="AA504" i="14"/>
  <c r="AB504" i="14" s="1"/>
  <c r="AA505" i="14"/>
  <c r="AB505" i="14" s="1"/>
  <c r="AA506" i="14"/>
  <c r="AB506" i="14" s="1"/>
  <c r="AA507" i="14"/>
  <c r="AB507" i="14" s="1"/>
  <c r="AA508" i="14"/>
  <c r="AB508" i="14" s="1"/>
  <c r="AA509" i="14"/>
  <c r="AB509" i="14" s="1"/>
  <c r="AA510" i="14"/>
  <c r="AB510" i="14" s="1"/>
  <c r="AA511" i="14"/>
  <c r="AB511" i="14" s="1"/>
  <c r="AA512" i="14"/>
  <c r="AB512" i="14" s="1"/>
  <c r="AA513" i="14"/>
  <c r="AB513" i="14" s="1"/>
  <c r="AA514" i="14"/>
  <c r="AB514" i="14" s="1"/>
  <c r="AA515" i="14"/>
  <c r="AB515" i="14" s="1"/>
  <c r="AA516" i="14"/>
  <c r="AB516" i="14" s="1"/>
  <c r="AA517" i="14"/>
  <c r="AB517" i="14" s="1"/>
  <c r="AA518" i="14"/>
  <c r="AB518" i="14" s="1"/>
  <c r="AA519" i="14"/>
  <c r="AB519" i="14" s="1"/>
  <c r="AA520" i="14"/>
  <c r="AB520" i="14" s="1"/>
  <c r="AA521" i="14"/>
  <c r="AB521" i="14" s="1"/>
  <c r="AA522" i="14"/>
  <c r="AB522" i="14" s="1"/>
  <c r="AA523" i="14"/>
  <c r="AB523" i="14" s="1"/>
  <c r="AA524" i="14"/>
  <c r="AB524" i="14" s="1"/>
  <c r="AA525" i="14"/>
  <c r="AB525" i="14" s="1"/>
  <c r="AA526" i="14"/>
  <c r="AB526" i="14" s="1"/>
  <c r="AA527" i="14"/>
  <c r="AB527" i="14" s="1"/>
  <c r="AA528" i="14"/>
  <c r="AB528" i="14" s="1"/>
  <c r="AA529" i="14"/>
  <c r="AB529" i="14" s="1"/>
  <c r="AA530" i="14"/>
  <c r="AB530" i="14" s="1"/>
  <c r="AA531" i="14"/>
  <c r="AB531" i="14" s="1"/>
  <c r="AA532" i="14"/>
  <c r="AB532" i="14" s="1"/>
  <c r="AA533" i="14"/>
  <c r="AB533" i="14" s="1"/>
  <c r="AA534" i="14"/>
  <c r="AB534" i="14" s="1"/>
  <c r="AA535" i="14"/>
  <c r="AB535" i="14" s="1"/>
  <c r="AA536" i="14"/>
  <c r="AB536" i="14" s="1"/>
  <c r="AA537" i="14"/>
  <c r="AB537" i="14" s="1"/>
  <c r="AA538" i="14"/>
  <c r="AB538" i="14" s="1"/>
  <c r="AA539" i="14"/>
  <c r="AB539" i="14" s="1"/>
  <c r="AA540" i="14"/>
  <c r="AB540" i="14" s="1"/>
  <c r="AA541" i="14"/>
  <c r="AB541" i="14" s="1"/>
  <c r="AA542" i="14"/>
  <c r="AB542" i="14" s="1"/>
  <c r="AA543" i="14"/>
  <c r="AB543" i="14" s="1"/>
  <c r="AA544" i="14"/>
  <c r="AB544" i="14" s="1"/>
  <c r="AA545" i="14"/>
  <c r="AB545" i="14" s="1"/>
  <c r="AA546" i="14"/>
  <c r="AB546" i="14" s="1"/>
  <c r="AA547" i="14"/>
  <c r="AB547" i="14" s="1"/>
  <c r="AA554" i="14"/>
  <c r="AB554" i="14" s="1"/>
  <c r="AA555" i="14"/>
  <c r="AB555" i="14" s="1"/>
  <c r="AA565" i="14"/>
  <c r="AB565" i="14" s="1"/>
  <c r="AA566" i="14"/>
  <c r="AB566" i="14" s="1"/>
  <c r="AA568" i="14"/>
  <c r="AB568" i="14" s="1"/>
  <c r="AA572" i="14"/>
  <c r="AB572" i="14" s="1"/>
  <c r="AA578" i="14"/>
  <c r="AB578" i="14" s="1"/>
  <c r="AA585" i="14"/>
  <c r="AB585" i="14" s="1"/>
  <c r="AA594" i="14"/>
  <c r="AB594" i="14" s="1"/>
  <c r="AA595" i="14"/>
  <c r="AB595" i="14" s="1"/>
  <c r="AA599" i="14"/>
  <c r="AB599" i="14" s="1"/>
  <c r="AA600" i="14"/>
  <c r="AB600" i="14" s="1"/>
  <c r="AA601" i="14"/>
  <c r="AB601" i="14" s="1"/>
  <c r="AA607" i="14"/>
  <c r="AB607" i="14" s="1"/>
  <c r="AA608" i="14"/>
  <c r="AB608" i="14" s="1"/>
  <c r="AA609" i="14"/>
  <c r="AB609" i="14" s="1"/>
  <c r="AA613" i="14"/>
  <c r="AB613" i="14" s="1"/>
  <c r="AA614" i="14"/>
  <c r="AB614" i="14" s="1"/>
  <c r="AA627" i="14"/>
  <c r="AB627" i="14" s="1"/>
  <c r="AA628" i="14"/>
  <c r="AB628" i="14" s="1"/>
  <c r="AA629" i="14"/>
  <c r="AB629" i="14" s="1"/>
  <c r="AA630" i="14"/>
  <c r="AB630" i="14" s="1"/>
  <c r="AA637" i="14"/>
  <c r="AB637" i="14" s="1"/>
  <c r="AA638" i="14"/>
  <c r="AB638" i="14" s="1"/>
  <c r="AA639" i="14"/>
  <c r="AB639" i="14" s="1"/>
  <c r="AA640" i="14"/>
  <c r="AB640" i="14" s="1"/>
  <c r="AA642" i="14"/>
  <c r="AB642" i="14" s="1"/>
  <c r="AA652" i="14"/>
  <c r="AB652" i="14" s="1"/>
  <c r="AA654" i="14"/>
  <c r="AB654" i="14" s="1"/>
  <c r="AA655" i="14"/>
  <c r="AB655" i="14" s="1"/>
  <c r="AA656" i="14"/>
  <c r="AB656" i="14" s="1"/>
  <c r="AA660" i="14"/>
  <c r="AB660" i="14" s="1"/>
  <c r="AA668" i="14"/>
  <c r="AB668" i="14" s="1"/>
  <c r="AA672" i="14"/>
  <c r="AB672" i="14" s="1"/>
  <c r="AA673" i="14"/>
  <c r="AB673" i="14" s="1"/>
  <c r="AA674" i="14"/>
  <c r="AB674" i="14" s="1"/>
  <c r="AA682" i="14"/>
  <c r="AB682" i="14" s="1"/>
  <c r="AA683" i="14"/>
  <c r="AB683" i="14" s="1"/>
  <c r="AA690" i="14"/>
  <c r="AB690" i="14" s="1"/>
  <c r="AA699" i="14"/>
  <c r="AB699" i="14" s="1"/>
  <c r="AA706" i="14"/>
  <c r="AB706" i="14" s="1"/>
  <c r="AA707" i="14"/>
  <c r="AB707" i="14" s="1"/>
  <c r="AA709" i="14"/>
  <c r="AB709" i="14" s="1"/>
  <c r="AA723" i="14"/>
  <c r="AB723" i="14" s="1"/>
  <c r="AA724" i="14"/>
  <c r="AB724" i="14" s="1"/>
  <c r="AA725" i="14"/>
  <c r="AB725" i="14" s="1"/>
  <c r="AA739" i="14"/>
  <c r="AB739" i="14" s="1"/>
  <c r="AA740" i="14"/>
  <c r="AB740" i="14" s="1"/>
  <c r="AA741" i="14"/>
  <c r="AB741" i="14" s="1"/>
  <c r="AA742" i="14"/>
  <c r="AB742" i="14" s="1"/>
  <c r="AA747" i="14"/>
  <c r="AB747" i="14" s="1"/>
  <c r="AA748" i="14"/>
  <c r="AB748" i="14" s="1"/>
  <c r="AA756" i="14"/>
  <c r="AB756" i="14" s="1"/>
  <c r="AA758" i="14"/>
  <c r="AB758" i="14" s="1"/>
  <c r="AA759" i="14"/>
  <c r="AB759" i="14" s="1"/>
  <c r="AA771" i="14"/>
  <c r="AB771" i="14" s="1"/>
  <c r="AA775" i="14"/>
  <c r="AB775" i="14" s="1"/>
  <c r="AA787" i="14"/>
  <c r="AB787" i="14" s="1"/>
  <c r="AA792" i="14"/>
  <c r="AB792" i="14" s="1"/>
  <c r="AA793" i="14"/>
  <c r="AB793" i="14" s="1"/>
  <c r="AA794" i="14"/>
  <c r="AB794" i="14" s="1"/>
  <c r="AA795" i="14"/>
  <c r="AB795" i="14" s="1"/>
  <c r="AA796" i="14"/>
  <c r="AB796" i="14" s="1"/>
  <c r="AA797" i="14"/>
  <c r="AB797" i="14" s="1"/>
  <c r="AA802" i="14"/>
  <c r="AB802" i="14" s="1"/>
  <c r="AA803" i="14"/>
  <c r="AB803" i="14" s="1"/>
  <c r="AA812" i="14"/>
  <c r="AB812" i="14" s="1"/>
  <c r="AA813" i="14"/>
  <c r="AB813" i="14" s="1"/>
  <c r="AA814" i="14"/>
  <c r="AB814" i="14" s="1"/>
  <c r="AA818" i="14"/>
  <c r="AB818" i="14" s="1"/>
  <c r="AA819" i="14"/>
  <c r="AB819" i="14" s="1"/>
  <c r="AA820" i="14"/>
  <c r="AB820" i="14" s="1"/>
  <c r="AA821" i="14"/>
  <c r="AB821" i="14" s="1"/>
  <c r="AA833" i="14"/>
  <c r="AB833" i="14" s="1"/>
  <c r="AA834" i="14"/>
  <c r="AB834" i="14" s="1"/>
  <c r="AA835" i="14"/>
  <c r="AB835" i="14" s="1"/>
  <c r="AA836" i="14"/>
  <c r="AB836" i="14" s="1"/>
  <c r="AA844" i="14"/>
  <c r="AB844" i="14" s="1"/>
  <c r="AA864" i="14"/>
  <c r="AB864" i="14" s="1"/>
  <c r="AA869" i="14"/>
  <c r="AB869" i="14" s="1"/>
  <c r="AA870" i="14"/>
  <c r="AB870" i="14" s="1"/>
  <c r="AA875" i="14"/>
  <c r="AB875" i="14" s="1"/>
  <c r="AA881" i="14"/>
  <c r="AB881" i="14" s="1"/>
  <c r="AA882" i="14"/>
  <c r="AB882" i="14" s="1"/>
  <c r="AA887" i="14"/>
  <c r="AB887" i="14" s="1"/>
  <c r="AA892" i="14"/>
  <c r="AB892" i="14" s="1"/>
  <c r="AA893" i="14"/>
  <c r="AB893" i="14" s="1"/>
  <c r="AA904" i="14"/>
  <c r="AB904" i="14" s="1"/>
  <c r="AA905" i="14"/>
  <c r="AB905" i="14" s="1"/>
  <c r="AA910" i="14"/>
  <c r="AB910" i="14" s="1"/>
  <c r="AA911" i="14"/>
  <c r="AB911" i="14" s="1"/>
  <c r="AA918" i="14"/>
  <c r="AB918" i="14" s="1"/>
  <c r="AA920" i="14"/>
  <c r="AB920" i="14" s="1"/>
  <c r="AA921" i="14"/>
  <c r="AB921" i="14" s="1"/>
  <c r="AA922" i="14"/>
  <c r="AB922" i="14" s="1"/>
  <c r="AA928" i="14"/>
  <c r="AB928" i="14" s="1"/>
  <c r="AA929" i="14"/>
  <c r="AB929" i="14" s="1"/>
  <c r="AA930" i="14"/>
  <c r="AB930" i="14" s="1"/>
  <c r="AA931" i="14"/>
  <c r="AB931" i="14" s="1"/>
  <c r="AA932" i="14"/>
  <c r="AB932" i="14" s="1"/>
  <c r="AA933" i="14"/>
  <c r="AB933" i="14" s="1"/>
  <c r="AA934" i="14"/>
  <c r="AB934" i="14" s="1"/>
  <c r="AA935" i="14"/>
  <c r="AB935" i="14" s="1"/>
  <c r="AA936" i="14"/>
  <c r="AB936" i="14" s="1"/>
  <c r="AA937" i="14"/>
  <c r="AB937" i="14" s="1"/>
  <c r="AA938" i="14"/>
  <c r="AB938" i="14" s="1"/>
  <c r="AA939" i="14"/>
  <c r="AB939" i="14" s="1"/>
  <c r="AA940" i="14"/>
  <c r="AB940" i="14" s="1"/>
  <c r="AA941" i="14"/>
  <c r="AB941" i="14" s="1"/>
  <c r="AA942" i="14"/>
  <c r="AB942" i="14" s="1"/>
  <c r="AA943" i="14"/>
  <c r="AB943" i="14" s="1"/>
  <c r="AA944" i="14"/>
  <c r="AB944" i="14" s="1"/>
  <c r="AA945" i="14"/>
  <c r="AB945" i="14" s="1"/>
  <c r="AA946" i="14"/>
  <c r="AB946" i="14" s="1"/>
  <c r="AA947" i="14"/>
  <c r="AB947" i="14" s="1"/>
  <c r="AA948" i="14"/>
  <c r="AB948" i="14" s="1"/>
  <c r="AA949" i="14"/>
  <c r="AB949" i="14" s="1"/>
  <c r="AA950" i="14"/>
  <c r="AB950" i="14" s="1"/>
  <c r="AA951" i="14"/>
  <c r="AB951" i="14" s="1"/>
  <c r="AA952" i="14"/>
  <c r="AB952" i="14" s="1"/>
  <c r="AA953" i="14"/>
  <c r="AB953" i="14" s="1"/>
  <c r="AA954" i="14"/>
  <c r="AB954" i="14" s="1"/>
  <c r="AA955" i="14"/>
  <c r="AB955" i="14" s="1"/>
  <c r="AA956" i="14"/>
  <c r="AB956" i="14" s="1"/>
  <c r="AA957" i="14"/>
  <c r="AB957" i="14" s="1"/>
  <c r="AA958" i="14"/>
  <c r="AB958" i="14" s="1"/>
  <c r="AA959" i="14"/>
  <c r="AB959" i="14" s="1"/>
  <c r="AA960" i="14"/>
  <c r="AB960" i="14" s="1"/>
  <c r="AA961" i="14"/>
  <c r="AB961" i="14" s="1"/>
  <c r="AA962" i="14"/>
  <c r="AB962" i="14" s="1"/>
  <c r="AA963" i="14"/>
  <c r="AB963" i="14" s="1"/>
  <c r="AA964" i="14"/>
  <c r="AB964" i="14" s="1"/>
  <c r="AA965" i="14"/>
  <c r="AB965" i="14" s="1"/>
  <c r="AA966" i="14"/>
  <c r="AB966" i="14" s="1"/>
  <c r="AA967" i="14"/>
  <c r="AB967" i="14" s="1"/>
  <c r="AA968" i="14"/>
  <c r="AB968" i="14" s="1"/>
  <c r="AA969" i="14"/>
  <c r="AB969" i="14" s="1"/>
  <c r="AA970" i="14"/>
  <c r="AB970" i="14" s="1"/>
  <c r="AA971" i="14"/>
  <c r="AB971" i="14" s="1"/>
  <c r="AA972" i="14"/>
  <c r="AB972" i="14" s="1"/>
  <c r="AA973" i="14"/>
  <c r="AB973" i="14" s="1"/>
  <c r="AA974" i="14"/>
  <c r="AB974" i="14" s="1"/>
  <c r="AA975" i="14"/>
  <c r="AB975" i="14" s="1"/>
  <c r="AA976" i="14"/>
  <c r="AB976" i="14" s="1"/>
  <c r="AA977" i="14"/>
  <c r="AB977" i="14" s="1"/>
  <c r="AA978" i="14"/>
  <c r="AB978" i="14" s="1"/>
  <c r="AA979" i="14"/>
  <c r="AB979" i="14" s="1"/>
  <c r="AA980" i="14"/>
  <c r="AB980" i="14" s="1"/>
  <c r="AA981" i="14"/>
  <c r="AB981" i="14" s="1"/>
  <c r="AA982" i="14"/>
  <c r="AB982" i="14" s="1"/>
  <c r="AA983" i="14"/>
  <c r="AB983" i="14" s="1"/>
  <c r="AA984" i="14"/>
  <c r="AB984" i="14" s="1"/>
  <c r="AA985" i="14"/>
  <c r="AB985" i="14" s="1"/>
  <c r="AA986" i="14"/>
  <c r="AB986" i="14" s="1"/>
  <c r="AA987" i="14"/>
  <c r="AB987" i="14" s="1"/>
  <c r="AA988" i="14"/>
  <c r="AB988" i="14" s="1"/>
  <c r="AA989" i="14"/>
  <c r="AB989" i="14" s="1"/>
  <c r="AA990" i="14"/>
  <c r="AB990" i="14" s="1"/>
  <c r="AA991" i="14"/>
  <c r="AB991" i="14" s="1"/>
  <c r="AA992" i="14"/>
  <c r="AB992" i="14" s="1"/>
  <c r="AA993" i="14"/>
  <c r="AB993" i="14" s="1"/>
  <c r="AA994" i="14"/>
  <c r="AB994" i="14" s="1"/>
  <c r="AA995" i="14"/>
  <c r="AB995" i="14" s="1"/>
  <c r="AA996" i="14"/>
  <c r="AB996" i="14" s="1"/>
  <c r="AA997" i="14"/>
  <c r="AB997" i="14" s="1"/>
  <c r="AA998" i="14"/>
  <c r="AB998" i="14" s="1"/>
  <c r="AA999" i="14"/>
  <c r="AB999" i="14" s="1"/>
  <c r="AA1000" i="14"/>
  <c r="AB1000" i="14" s="1"/>
  <c r="AA1001" i="14"/>
  <c r="AB1001" i="14" s="1"/>
  <c r="AA1002" i="14"/>
  <c r="AB1002" i="14" s="1"/>
  <c r="AA1003" i="14"/>
  <c r="AB1003" i="14" s="1"/>
  <c r="AA1004" i="14"/>
  <c r="AB1004" i="14" s="1"/>
  <c r="AA559" i="14"/>
  <c r="AB559" i="14" s="1"/>
  <c r="AA563" i="14"/>
  <c r="AB563" i="14" s="1"/>
  <c r="AA564" i="14"/>
  <c r="AB564" i="14" s="1"/>
  <c r="AA571" i="14"/>
  <c r="AB571" i="14" s="1"/>
  <c r="AA579" i="14"/>
  <c r="AB579" i="14" s="1"/>
  <c r="AA581" i="14"/>
  <c r="AB581" i="14" s="1"/>
  <c r="AA582" i="14"/>
  <c r="AB582" i="14" s="1"/>
  <c r="AA583" i="14"/>
  <c r="AB583" i="14" s="1"/>
  <c r="AA584" i="14"/>
  <c r="AB584" i="14" s="1"/>
  <c r="AA591" i="14"/>
  <c r="AB591" i="14" s="1"/>
  <c r="AA592" i="14"/>
  <c r="AB592" i="14" s="1"/>
  <c r="AA596" i="14"/>
  <c r="AB596" i="14" s="1"/>
  <c r="AA597" i="14"/>
  <c r="AB597" i="14" s="1"/>
  <c r="AA612" i="14"/>
  <c r="AB612" i="14" s="1"/>
  <c r="AA617" i="14"/>
  <c r="AB617" i="14" s="1"/>
  <c r="AA641" i="14"/>
  <c r="AB641" i="14" s="1"/>
  <c r="AA643" i="14"/>
  <c r="AB643" i="14" s="1"/>
  <c r="AA644" i="14"/>
  <c r="AB644" i="14" s="1"/>
  <c r="AA645" i="14"/>
  <c r="AB645" i="14" s="1"/>
  <c r="AA658" i="14"/>
  <c r="AB658" i="14" s="1"/>
  <c r="AA659" i="14"/>
  <c r="AB659" i="14" s="1"/>
  <c r="AA662" i="14"/>
  <c r="AB662" i="14" s="1"/>
  <c r="AA663" i="14"/>
  <c r="AB663" i="14" s="1"/>
  <c r="AA675" i="14"/>
  <c r="AB675" i="14" s="1"/>
  <c r="AA684" i="14"/>
  <c r="AB684" i="14" s="1"/>
  <c r="AA694" i="14"/>
  <c r="AB694" i="14" s="1"/>
  <c r="AA696" i="14"/>
  <c r="AB696" i="14" s="1"/>
  <c r="AA697" i="14"/>
  <c r="AB697" i="14" s="1"/>
  <c r="AA698" i="14"/>
  <c r="AB698" i="14" s="1"/>
  <c r="AA701" i="14"/>
  <c r="AB701" i="14" s="1"/>
  <c r="AA708" i="14"/>
  <c r="AB708" i="14" s="1"/>
  <c r="AA726" i="14"/>
  <c r="AB726" i="14" s="1"/>
  <c r="AA737" i="14"/>
  <c r="AB737" i="14" s="1"/>
  <c r="AA754" i="14"/>
  <c r="AB754" i="14" s="1"/>
  <c r="AA761" i="14"/>
  <c r="AB761" i="14" s="1"/>
  <c r="AA763" i="14"/>
  <c r="AB763" i="14" s="1"/>
  <c r="AA764" i="14"/>
  <c r="AB764" i="14" s="1"/>
  <c r="AA765" i="14"/>
  <c r="AB765" i="14" s="1"/>
  <c r="AA780" i="14"/>
  <c r="AB780" i="14" s="1"/>
  <c r="AA784" i="14"/>
  <c r="AB784" i="14" s="1"/>
  <c r="AA785" i="14"/>
  <c r="AB785" i="14" s="1"/>
  <c r="AA800" i="14"/>
  <c r="AB800" i="14" s="1"/>
  <c r="AA805" i="14"/>
  <c r="AB805" i="14" s="1"/>
  <c r="AA809" i="14"/>
  <c r="AB809" i="14" s="1"/>
  <c r="AA815" i="14"/>
  <c r="AB815" i="14" s="1"/>
  <c r="AA824" i="14"/>
  <c r="AB824" i="14" s="1"/>
  <c r="AA829" i="14"/>
  <c r="AB829" i="14" s="1"/>
  <c r="AA832" i="14"/>
  <c r="AB832" i="14" s="1"/>
  <c r="AA838" i="14"/>
  <c r="AB838" i="14" s="1"/>
  <c r="AA842" i="14"/>
  <c r="AB842" i="14" s="1"/>
  <c r="AA843" i="14"/>
  <c r="AB843" i="14" s="1"/>
  <c r="AA871" i="14"/>
  <c r="AB871" i="14" s="1"/>
  <c r="AA876" i="14"/>
  <c r="AB876" i="14" s="1"/>
  <c r="AA877" i="14"/>
  <c r="AB877" i="14" s="1"/>
  <c r="AA878" i="14"/>
  <c r="AB878" i="14" s="1"/>
  <c r="AA879" i="14"/>
  <c r="AB879" i="14" s="1"/>
  <c r="AA894" i="14"/>
  <c r="AB894" i="14" s="1"/>
  <c r="AA895" i="14"/>
  <c r="AB895" i="14" s="1"/>
  <c r="AA896" i="14"/>
  <c r="AB896" i="14" s="1"/>
  <c r="AA900" i="14"/>
  <c r="AB900" i="14" s="1"/>
  <c r="AA902" i="14"/>
  <c r="AB902" i="14" s="1"/>
  <c r="AA906" i="14"/>
  <c r="AB906" i="14" s="1"/>
  <c r="AA923" i="14"/>
  <c r="AB923" i="14" s="1"/>
  <c r="AA926" i="14"/>
  <c r="AB926" i="14" s="1"/>
  <c r="AA548" i="14"/>
  <c r="AB548" i="14" s="1"/>
  <c r="AA549" i="14"/>
  <c r="AB549" i="14" s="1"/>
  <c r="AA550" i="14"/>
  <c r="AB550" i="14" s="1"/>
  <c r="AA551" i="14"/>
  <c r="AB551" i="14" s="1"/>
  <c r="AA552" i="14"/>
  <c r="AB552" i="14" s="1"/>
  <c r="AA553" i="14"/>
  <c r="AB553" i="14" s="1"/>
  <c r="AA567" i="14"/>
  <c r="AB567" i="14" s="1"/>
  <c r="AA569" i="14"/>
  <c r="AB569" i="14" s="1"/>
  <c r="AA570" i="14"/>
  <c r="AB570" i="14" s="1"/>
  <c r="AA574" i="14"/>
  <c r="AB574" i="14" s="1"/>
  <c r="AA575" i="14"/>
  <c r="AB575" i="14" s="1"/>
  <c r="AA576" i="14"/>
  <c r="AB576" i="14" s="1"/>
  <c r="AA580" i="14"/>
  <c r="AB580" i="14" s="1"/>
  <c r="AA586" i="14"/>
  <c r="AB586" i="14" s="1"/>
  <c r="AA587" i="14"/>
  <c r="AB587" i="14" s="1"/>
  <c r="AA588" i="14"/>
  <c r="AB588" i="14" s="1"/>
  <c r="AA589" i="14"/>
  <c r="AB589" i="14" s="1"/>
  <c r="AA593" i="14"/>
  <c r="AB593" i="14" s="1"/>
  <c r="AA602" i="14"/>
  <c r="AB602" i="14" s="1"/>
  <c r="AA603" i="14"/>
  <c r="AB603" i="14" s="1"/>
  <c r="AA604" i="14"/>
  <c r="AB604" i="14" s="1"/>
  <c r="AA631" i="14"/>
  <c r="AB631" i="14" s="1"/>
  <c r="AA632" i="14"/>
  <c r="AB632" i="14" s="1"/>
  <c r="AA651" i="14"/>
  <c r="AB651" i="14" s="1"/>
  <c r="AA657" i="14"/>
  <c r="AB657" i="14" s="1"/>
  <c r="AA664" i="14"/>
  <c r="AB664" i="14" s="1"/>
  <c r="AA670" i="14"/>
  <c r="AB670" i="14" s="1"/>
  <c r="AA680" i="14"/>
  <c r="AB680" i="14" s="1"/>
  <c r="AA681" i="14"/>
  <c r="AB681" i="14" s="1"/>
  <c r="AA685" i="14"/>
  <c r="AB685" i="14" s="1"/>
  <c r="AA686" i="14"/>
  <c r="AB686" i="14" s="1"/>
  <c r="AA687" i="14"/>
  <c r="AB687" i="14" s="1"/>
  <c r="AA688" i="14"/>
  <c r="AB688" i="14" s="1"/>
  <c r="AA689" i="14"/>
  <c r="AB689" i="14" s="1"/>
  <c r="AA705" i="14"/>
  <c r="AB705" i="14" s="1"/>
  <c r="AA710" i="14"/>
  <c r="AB710" i="14" s="1"/>
  <c r="AA714" i="14"/>
  <c r="AB714" i="14" s="1"/>
  <c r="AA715" i="14"/>
  <c r="AB715" i="14" s="1"/>
  <c r="AA716" i="14"/>
  <c r="AB716" i="14" s="1"/>
  <c r="AA717" i="14"/>
  <c r="AB717" i="14" s="1"/>
  <c r="AA718" i="14"/>
  <c r="AB718" i="14" s="1"/>
  <c r="AA720" i="14"/>
  <c r="AB720" i="14" s="1"/>
  <c r="AA732" i="14"/>
  <c r="AB732" i="14" s="1"/>
  <c r="AA733" i="14"/>
  <c r="AB733" i="14" s="1"/>
  <c r="AA734" i="14"/>
  <c r="AB734" i="14" s="1"/>
  <c r="AA749" i="14"/>
  <c r="AB749" i="14" s="1"/>
  <c r="AA750" i="14"/>
  <c r="AB750" i="14" s="1"/>
  <c r="AA751" i="14"/>
  <c r="AB751" i="14" s="1"/>
  <c r="AA757" i="14"/>
  <c r="AB757" i="14" s="1"/>
  <c r="AA762" i="14"/>
  <c r="AB762" i="14" s="1"/>
  <c r="AA766" i="14"/>
  <c r="AB766" i="14" s="1"/>
  <c r="AA767" i="14"/>
  <c r="AB767" i="14" s="1"/>
  <c r="AA768" i="14"/>
  <c r="AB768" i="14" s="1"/>
  <c r="AA769" i="14"/>
  <c r="AB769" i="14" s="1"/>
  <c r="AA770" i="14"/>
  <c r="AB770" i="14" s="1"/>
  <c r="AA772" i="14"/>
  <c r="AB772" i="14" s="1"/>
  <c r="AA773" i="14"/>
  <c r="AB773" i="14" s="1"/>
  <c r="AA781" i="14"/>
  <c r="AB781" i="14" s="1"/>
  <c r="AA782" i="14"/>
  <c r="AB782" i="14" s="1"/>
  <c r="AA801" i="14"/>
  <c r="AB801" i="14" s="1"/>
  <c r="AA806" i="14"/>
  <c r="AB806" i="14" s="1"/>
  <c r="AA807" i="14"/>
  <c r="AB807" i="14" s="1"/>
  <c r="AA808" i="14"/>
  <c r="AB808" i="14" s="1"/>
  <c r="AA810" i="14"/>
  <c r="AB810" i="14" s="1"/>
  <c r="AA817" i="14"/>
  <c r="AB817" i="14" s="1"/>
  <c r="AA825" i="14"/>
  <c r="AB825" i="14" s="1"/>
  <c r="AA826" i="14"/>
  <c r="AB826" i="14" s="1"/>
  <c r="AA830" i="14"/>
  <c r="AB830" i="14" s="1"/>
  <c r="AA831" i="14"/>
  <c r="AB831" i="14" s="1"/>
  <c r="AA837" i="14"/>
  <c r="AB837" i="14" s="1"/>
  <c r="AA839" i="14"/>
  <c r="AB839" i="14" s="1"/>
  <c r="AA840" i="14"/>
  <c r="AB840" i="14" s="1"/>
  <c r="AA848" i="14"/>
  <c r="AB848" i="14" s="1"/>
  <c r="AA849" i="14"/>
  <c r="AB849" i="14" s="1"/>
  <c r="AA850" i="14"/>
  <c r="AB850" i="14" s="1"/>
  <c r="AA883" i="14"/>
  <c r="AB883" i="14" s="1"/>
  <c r="AA884" i="14"/>
  <c r="AB884" i="14" s="1"/>
  <c r="AA888" i="14"/>
  <c r="AB888" i="14" s="1"/>
  <c r="AA890" i="14"/>
  <c r="AB890" i="14" s="1"/>
  <c r="AA891" i="14"/>
  <c r="AB891" i="14" s="1"/>
  <c r="AA907" i="14"/>
  <c r="AB907" i="14" s="1"/>
  <c r="AA908" i="14"/>
  <c r="AB908" i="14" s="1"/>
  <c r="AA912" i="14"/>
  <c r="AB912" i="14" s="1"/>
  <c r="AA913" i="14"/>
  <c r="AB913" i="14" s="1"/>
  <c r="AA914" i="14"/>
  <c r="AB914" i="14" s="1"/>
  <c r="AA917" i="14"/>
  <c r="AB917" i="14" s="1"/>
  <c r="AA610" i="14"/>
  <c r="AB610" i="14" s="1"/>
  <c r="AA611" i="14"/>
  <c r="AB611" i="14" s="1"/>
  <c r="AA615" i="14"/>
  <c r="AB615" i="14" s="1"/>
  <c r="AA618" i="14"/>
  <c r="AB618" i="14" s="1"/>
  <c r="AA619" i="14"/>
  <c r="AB619" i="14" s="1"/>
  <c r="AA620" i="14"/>
  <c r="AB620" i="14" s="1"/>
  <c r="AA621" i="14"/>
  <c r="AB621" i="14" s="1"/>
  <c r="AA622" i="14"/>
  <c r="AB622" i="14" s="1"/>
  <c r="AA626" i="14"/>
  <c r="AB626" i="14" s="1"/>
  <c r="AA636" i="14"/>
  <c r="AB636" i="14" s="1"/>
  <c r="AA653" i="14"/>
  <c r="AB653" i="14" s="1"/>
  <c r="AA666" i="14"/>
  <c r="AB666" i="14" s="1"/>
  <c r="AA667" i="14"/>
  <c r="AB667" i="14" s="1"/>
  <c r="AA669" i="14"/>
  <c r="AB669" i="14" s="1"/>
  <c r="AA676" i="14"/>
  <c r="AB676" i="14" s="1"/>
  <c r="AA700" i="14"/>
  <c r="AB700" i="14" s="1"/>
  <c r="AA711" i="14"/>
  <c r="AB711" i="14" s="1"/>
  <c r="AA719" i="14"/>
  <c r="AB719" i="14" s="1"/>
  <c r="AA721" i="14"/>
  <c r="AB721" i="14" s="1"/>
  <c r="AA722" i="14"/>
  <c r="AB722" i="14" s="1"/>
  <c r="AA730" i="14"/>
  <c r="AB730" i="14" s="1"/>
  <c r="AA731" i="14"/>
  <c r="AB731" i="14" s="1"/>
  <c r="AA735" i="14"/>
  <c r="AB735" i="14" s="1"/>
  <c r="AA736" i="14"/>
  <c r="AB736" i="14" s="1"/>
  <c r="AA738" i="14"/>
  <c r="AB738" i="14" s="1"/>
  <c r="AA746" i="14"/>
  <c r="AB746" i="14" s="1"/>
  <c r="AA760" i="14"/>
  <c r="AB760" i="14" s="1"/>
  <c r="AA776" i="14"/>
  <c r="AB776" i="14" s="1"/>
  <c r="AA786" i="14"/>
  <c r="AB786" i="14" s="1"/>
  <c r="AA791" i="14"/>
  <c r="AB791" i="14" s="1"/>
  <c r="AA799" i="14"/>
  <c r="AB799" i="14" s="1"/>
  <c r="AA804" i="14"/>
  <c r="AB804" i="14" s="1"/>
  <c r="AA811" i="14"/>
  <c r="AB811" i="14" s="1"/>
  <c r="AA841" i="14"/>
  <c r="AB841" i="14" s="1"/>
  <c r="AA846" i="14"/>
  <c r="AB846" i="14" s="1"/>
  <c r="AA851" i="14"/>
  <c r="AB851" i="14" s="1"/>
  <c r="AA852" i="14"/>
  <c r="AB852" i="14" s="1"/>
  <c r="AA853" i="14"/>
  <c r="AB853" i="14" s="1"/>
  <c r="AA854" i="14"/>
  <c r="AB854" i="14" s="1"/>
  <c r="AA859" i="14"/>
  <c r="AB859" i="14" s="1"/>
  <c r="AA863" i="14"/>
  <c r="AB863" i="14" s="1"/>
  <c r="AA865" i="14"/>
  <c r="AB865" i="14" s="1"/>
  <c r="AA874" i="14"/>
  <c r="AB874" i="14" s="1"/>
  <c r="AA889" i="14"/>
  <c r="AB889" i="14" s="1"/>
  <c r="AA897" i="14"/>
  <c r="AB897" i="14" s="1"/>
  <c r="AA899" i="14"/>
  <c r="AB899" i="14" s="1"/>
  <c r="AA901" i="14"/>
  <c r="AB901" i="14" s="1"/>
  <c r="AA915" i="14"/>
  <c r="AB915" i="14" s="1"/>
  <c r="AA919" i="14"/>
  <c r="AB919" i="14" s="1"/>
  <c r="AA924" i="14"/>
  <c r="AB924" i="14" s="1"/>
  <c r="AA927" i="14"/>
  <c r="AB927" i="14" s="1"/>
  <c r="AA556" i="14"/>
  <c r="AB556" i="14" s="1"/>
  <c r="AA557" i="14"/>
  <c r="AB557" i="14" s="1"/>
  <c r="AA558" i="14"/>
  <c r="AB558" i="14" s="1"/>
  <c r="AA560" i="14"/>
  <c r="AB560" i="14" s="1"/>
  <c r="AA561" i="14"/>
  <c r="AB561" i="14" s="1"/>
  <c r="AA562" i="14"/>
  <c r="AB562" i="14" s="1"/>
  <c r="AA573" i="14"/>
  <c r="AB573" i="14" s="1"/>
  <c r="AA577" i="14"/>
  <c r="AB577" i="14" s="1"/>
  <c r="AA590" i="14"/>
  <c r="AB590" i="14" s="1"/>
  <c r="AA598" i="14"/>
  <c r="AB598" i="14" s="1"/>
  <c r="AA605" i="14"/>
  <c r="AB605" i="14" s="1"/>
  <c r="AA606" i="14"/>
  <c r="AB606" i="14" s="1"/>
  <c r="AA616" i="14"/>
  <c r="AB616" i="14" s="1"/>
  <c r="AA623" i="14"/>
  <c r="AB623" i="14" s="1"/>
  <c r="AA624" i="14"/>
  <c r="AB624" i="14" s="1"/>
  <c r="AA625" i="14"/>
  <c r="AB625" i="14" s="1"/>
  <c r="AA633" i="14"/>
  <c r="AB633" i="14" s="1"/>
  <c r="AA634" i="14"/>
  <c r="AB634" i="14" s="1"/>
  <c r="AA635" i="14"/>
  <c r="AB635" i="14" s="1"/>
  <c r="AA646" i="14"/>
  <c r="AB646" i="14" s="1"/>
  <c r="AA647" i="14"/>
  <c r="AB647" i="14" s="1"/>
  <c r="AA648" i="14"/>
  <c r="AB648" i="14" s="1"/>
  <c r="AA649" i="14"/>
  <c r="AB649" i="14" s="1"/>
  <c r="AA650" i="14"/>
  <c r="AB650" i="14" s="1"/>
  <c r="AA661" i="14"/>
  <c r="AB661" i="14" s="1"/>
  <c r="AA665" i="14"/>
  <c r="AB665" i="14" s="1"/>
  <c r="AA671" i="14"/>
  <c r="AB671" i="14" s="1"/>
  <c r="AA677" i="14"/>
  <c r="AB677" i="14" s="1"/>
  <c r="AA678" i="14"/>
  <c r="AB678" i="14" s="1"/>
  <c r="AA679" i="14"/>
  <c r="AB679" i="14" s="1"/>
  <c r="AA691" i="14"/>
  <c r="AB691" i="14" s="1"/>
  <c r="AA692" i="14"/>
  <c r="AB692" i="14" s="1"/>
  <c r="AA693" i="14"/>
  <c r="AB693" i="14" s="1"/>
  <c r="AA695" i="14"/>
  <c r="AB695" i="14" s="1"/>
  <c r="AA702" i="14"/>
  <c r="AB702" i="14" s="1"/>
  <c r="AA703" i="14"/>
  <c r="AB703" i="14" s="1"/>
  <c r="AA704" i="14"/>
  <c r="AB704" i="14" s="1"/>
  <c r="AA712" i="14"/>
  <c r="AB712" i="14" s="1"/>
  <c r="AA713" i="14"/>
  <c r="AB713" i="14" s="1"/>
  <c r="AA727" i="14"/>
  <c r="AB727" i="14" s="1"/>
  <c r="AA728" i="14"/>
  <c r="AB728" i="14" s="1"/>
  <c r="AA729" i="14"/>
  <c r="AB729" i="14" s="1"/>
  <c r="AA743" i="14"/>
  <c r="AB743" i="14" s="1"/>
  <c r="AA744" i="14"/>
  <c r="AB744" i="14" s="1"/>
  <c r="AA745" i="14"/>
  <c r="AB745" i="14" s="1"/>
  <c r="AA752" i="14"/>
  <c r="AB752" i="14" s="1"/>
  <c r="AA753" i="14"/>
  <c r="AB753" i="14" s="1"/>
  <c r="AA755" i="14"/>
  <c r="AB755" i="14" s="1"/>
  <c r="AA774" i="14"/>
  <c r="AB774" i="14" s="1"/>
  <c r="AA777" i="14"/>
  <c r="AB777" i="14" s="1"/>
  <c r="AA778" i="14"/>
  <c r="AB778" i="14" s="1"/>
  <c r="AA779" i="14"/>
  <c r="AB779" i="14" s="1"/>
  <c r="AA783" i="14"/>
  <c r="AB783" i="14" s="1"/>
  <c r="AA788" i="14"/>
  <c r="AB788" i="14" s="1"/>
  <c r="AA789" i="14"/>
  <c r="AB789" i="14" s="1"/>
  <c r="AA790" i="14"/>
  <c r="AB790" i="14" s="1"/>
  <c r="AA798" i="14"/>
  <c r="AB798" i="14" s="1"/>
  <c r="AA816" i="14"/>
  <c r="AB816" i="14" s="1"/>
  <c r="AA822" i="14"/>
  <c r="AB822" i="14" s="1"/>
  <c r="AA823" i="14"/>
  <c r="AB823" i="14" s="1"/>
  <c r="AA827" i="14"/>
  <c r="AB827" i="14" s="1"/>
  <c r="AA828" i="14"/>
  <c r="AB828" i="14" s="1"/>
  <c r="AA845" i="14"/>
  <c r="AB845" i="14" s="1"/>
  <c r="AA847" i="14"/>
  <c r="AB847" i="14" s="1"/>
  <c r="AA855" i="14"/>
  <c r="AB855" i="14" s="1"/>
  <c r="AA856" i="14"/>
  <c r="AB856" i="14" s="1"/>
  <c r="AA857" i="14"/>
  <c r="AB857" i="14" s="1"/>
  <c r="AA858" i="14"/>
  <c r="AB858" i="14" s="1"/>
  <c r="AA860" i="14"/>
  <c r="AB860" i="14" s="1"/>
  <c r="AA861" i="14"/>
  <c r="AB861" i="14" s="1"/>
  <c r="AA862" i="14"/>
  <c r="AB862" i="14" s="1"/>
  <c r="AA866" i="14"/>
  <c r="AB866" i="14" s="1"/>
  <c r="AA867" i="14"/>
  <c r="AB867" i="14" s="1"/>
  <c r="AA868" i="14"/>
  <c r="AB868" i="14" s="1"/>
  <c r="AA872" i="14"/>
  <c r="AB872" i="14" s="1"/>
  <c r="AA873" i="14"/>
  <c r="AB873" i="14" s="1"/>
  <c r="AA880" i="14"/>
  <c r="AB880" i="14" s="1"/>
  <c r="AA885" i="14"/>
  <c r="AB885" i="14" s="1"/>
  <c r="AA886" i="14"/>
  <c r="AB886" i="14" s="1"/>
  <c r="AA898" i="14"/>
  <c r="AB898" i="14" s="1"/>
  <c r="AA903" i="14"/>
  <c r="AB903" i="14" s="1"/>
  <c r="AA909" i="14"/>
  <c r="AB909" i="14" s="1"/>
  <c r="AA916" i="14"/>
  <c r="AB916" i="14" s="1"/>
  <c r="AA925" i="14"/>
  <c r="AB925" i="14" s="1"/>
  <c r="Z20" i="15"/>
  <c r="Z21" i="15"/>
  <c r="Z25" i="15"/>
  <c r="Z24" i="15"/>
  <c r="Z23" i="15"/>
  <c r="Z22" i="15"/>
  <c r="AA5" i="15"/>
  <c r="AB5" i="15" s="1"/>
  <c r="AA7" i="15"/>
  <c r="AB7" i="15" s="1"/>
  <c r="Z26" i="8"/>
  <c r="Z27" i="8"/>
  <c r="AA5" i="8"/>
  <c r="AB5" i="8" s="1"/>
  <c r="Z30" i="9"/>
  <c r="Z29" i="9"/>
  <c r="Z34" i="9"/>
  <c r="Z39" i="9"/>
  <c r="Z37" i="9"/>
  <c r="Z36" i="9"/>
  <c r="Z33" i="9"/>
  <c r="Z38" i="9"/>
  <c r="Z35" i="9"/>
  <c r="Z28" i="9"/>
  <c r="Z32" i="9"/>
  <c r="Z31" i="9"/>
  <c r="AA5" i="6"/>
  <c r="AB5" i="6" s="1"/>
  <c r="AA6" i="6"/>
  <c r="AB6" i="6" s="1"/>
  <c r="AA7" i="6"/>
  <c r="AB7" i="6" s="1"/>
  <c r="AA8" i="6"/>
  <c r="AB8" i="6" s="1"/>
  <c r="AA9" i="6"/>
  <c r="AB9" i="6" s="1"/>
  <c r="AA10" i="6"/>
  <c r="AB10" i="6" s="1"/>
  <c r="AA11" i="6"/>
  <c r="AB11" i="6" s="1"/>
  <c r="AA12" i="6"/>
  <c r="AB12" i="6" s="1"/>
  <c r="AA13" i="6"/>
  <c r="AB13" i="6" s="1"/>
  <c r="AA14" i="6"/>
  <c r="AB14" i="6" s="1"/>
  <c r="AA15" i="6"/>
  <c r="AB15" i="6" s="1"/>
  <c r="AA16" i="6"/>
  <c r="AB16" i="6" s="1"/>
  <c r="AA17" i="6"/>
  <c r="AB17" i="6" s="1"/>
  <c r="AA18" i="6"/>
  <c r="AB18" i="6" s="1"/>
  <c r="AA19" i="6"/>
  <c r="AB19" i="6" s="1"/>
  <c r="AA20" i="6"/>
  <c r="AB20" i="6" s="1"/>
  <c r="AA21" i="6"/>
  <c r="AB21" i="6" s="1"/>
  <c r="AA22" i="6"/>
  <c r="AB22" i="6" s="1"/>
  <c r="AA23" i="6"/>
  <c r="AB23" i="6" s="1"/>
  <c r="AA24" i="6"/>
  <c r="AB24" i="6" s="1"/>
  <c r="AA25" i="6"/>
  <c r="AB25" i="6" s="1"/>
  <c r="AA26" i="6"/>
  <c r="AB26" i="6" s="1"/>
  <c r="AA27" i="6"/>
  <c r="AB27" i="6" s="1"/>
  <c r="AA28" i="6"/>
  <c r="AB28" i="6" s="1"/>
  <c r="AA29" i="6"/>
  <c r="AB29" i="6" s="1"/>
  <c r="AA30" i="6"/>
  <c r="AB30" i="6" s="1"/>
  <c r="AA31" i="6"/>
  <c r="AB31" i="6" s="1"/>
  <c r="AA32" i="6"/>
  <c r="AB32" i="6" s="1"/>
  <c r="AA33" i="6"/>
  <c r="AB33" i="6" s="1"/>
  <c r="AA34" i="6"/>
  <c r="AB34" i="6" s="1"/>
  <c r="AA35" i="6"/>
  <c r="AB35" i="6" s="1"/>
  <c r="AA36" i="6"/>
  <c r="AB36" i="6" s="1"/>
  <c r="AA37" i="6"/>
  <c r="AB37" i="6" s="1"/>
  <c r="AA38" i="6"/>
  <c r="AB38" i="6" s="1"/>
  <c r="AA39" i="6"/>
  <c r="AB39" i="6" s="1"/>
  <c r="AA40" i="6"/>
  <c r="AB40" i="6" s="1"/>
  <c r="AA41" i="6"/>
  <c r="AB41" i="6" s="1"/>
  <c r="AA42" i="6"/>
  <c r="AB42" i="6" s="1"/>
  <c r="AA43" i="6"/>
  <c r="AB43" i="6" s="1"/>
  <c r="AA44" i="6"/>
  <c r="AB44" i="6" s="1"/>
  <c r="AA45" i="6"/>
  <c r="AB45" i="6" s="1"/>
  <c r="AA46" i="6"/>
  <c r="AB46" i="6" s="1"/>
  <c r="AA47" i="6"/>
  <c r="AB47" i="6" s="1"/>
  <c r="AA48" i="6"/>
  <c r="AB48" i="6" s="1"/>
  <c r="AA49" i="6"/>
  <c r="AB49" i="6" s="1"/>
  <c r="AA50" i="6"/>
  <c r="AB50" i="6" s="1"/>
  <c r="AA51" i="6"/>
  <c r="AB51" i="6" s="1"/>
  <c r="AA52" i="6"/>
  <c r="AB52" i="6" s="1"/>
  <c r="AA53" i="6"/>
  <c r="AB53" i="6" s="1"/>
  <c r="AA54" i="6"/>
  <c r="AB54" i="6" s="1"/>
  <c r="AA55" i="6"/>
  <c r="AB55" i="6" s="1"/>
  <c r="AA56" i="6"/>
  <c r="AB56" i="6" s="1"/>
  <c r="AA57" i="6"/>
  <c r="AB57" i="6" s="1"/>
  <c r="AA58" i="6"/>
  <c r="AB58" i="6" s="1"/>
  <c r="AA59" i="6"/>
  <c r="AB59" i="6" s="1"/>
  <c r="AA60" i="6"/>
  <c r="AB60" i="6" s="1"/>
  <c r="AA61" i="6"/>
  <c r="AB61" i="6" s="1"/>
  <c r="AA62" i="6"/>
  <c r="AB62" i="6" s="1"/>
  <c r="AA63" i="6"/>
  <c r="AB63" i="6" s="1"/>
  <c r="AA64" i="6"/>
  <c r="AB64" i="6" s="1"/>
  <c r="AA65" i="6"/>
  <c r="AB65" i="6" s="1"/>
  <c r="AA66" i="6"/>
  <c r="AB66" i="6" s="1"/>
  <c r="AA67" i="6"/>
  <c r="AB67" i="6" s="1"/>
  <c r="AA68" i="6"/>
  <c r="AB68" i="6" s="1"/>
  <c r="AA69" i="6"/>
  <c r="AB69" i="6" s="1"/>
  <c r="AA70" i="6"/>
  <c r="AB70" i="6" s="1"/>
  <c r="AA71" i="6"/>
  <c r="AB71" i="6" s="1"/>
  <c r="AA72" i="6"/>
  <c r="AB72" i="6" s="1"/>
  <c r="AA73" i="6"/>
  <c r="AB73" i="6" s="1"/>
  <c r="AA74" i="6"/>
  <c r="AB74" i="6" s="1"/>
  <c r="AA75" i="6"/>
  <c r="AB75" i="6" s="1"/>
  <c r="AA76" i="6"/>
  <c r="AB76" i="6" s="1"/>
  <c r="AA77" i="6"/>
  <c r="AB77" i="6" s="1"/>
  <c r="AA78" i="6"/>
  <c r="AB78" i="6" s="1"/>
  <c r="AA79" i="6"/>
  <c r="AB79" i="6" s="1"/>
  <c r="AA80" i="6"/>
  <c r="AB80" i="6" s="1"/>
  <c r="AA81" i="6"/>
  <c r="AB81" i="6" s="1"/>
  <c r="AA82" i="6"/>
  <c r="AB82" i="6" s="1"/>
  <c r="AA83" i="6"/>
  <c r="AB83" i="6" s="1"/>
  <c r="AA84" i="6"/>
  <c r="AB84" i="6" s="1"/>
  <c r="AA85" i="6"/>
  <c r="AB85" i="6" s="1"/>
  <c r="AA86" i="6"/>
  <c r="AB86" i="6" s="1"/>
  <c r="AA87" i="6"/>
  <c r="AB87" i="6" s="1"/>
  <c r="AA88" i="6"/>
  <c r="AB88" i="6" s="1"/>
  <c r="AA89" i="6"/>
  <c r="AB89" i="6" s="1"/>
  <c r="AA90" i="6"/>
  <c r="AB90" i="6" s="1"/>
  <c r="AA97" i="6"/>
  <c r="AB97" i="6" s="1"/>
  <c r="AA151" i="6"/>
  <c r="AB151" i="6" s="1"/>
  <c r="AA161" i="6"/>
  <c r="AB161" i="6" s="1"/>
  <c r="AA164" i="6"/>
  <c r="AB164" i="6" s="1"/>
  <c r="AA166" i="6"/>
  <c r="AB166" i="6" s="1"/>
  <c r="AA177" i="6"/>
  <c r="AB177" i="6" s="1"/>
  <c r="AA212" i="6"/>
  <c r="AB212" i="6" s="1"/>
  <c r="AA218" i="6"/>
  <c r="AB218" i="6" s="1"/>
  <c r="AA226" i="6"/>
  <c r="AB226" i="6" s="1"/>
  <c r="AA228" i="6"/>
  <c r="AB228" i="6" s="1"/>
  <c r="AA243" i="6"/>
  <c r="AB243" i="6" s="1"/>
  <c r="AA245" i="6"/>
  <c r="AB245" i="6" s="1"/>
  <c r="AA253" i="6"/>
  <c r="AB253" i="6" s="1"/>
  <c r="AA261" i="6"/>
  <c r="AB261" i="6" s="1"/>
  <c r="AA291" i="6"/>
  <c r="AB291" i="6" s="1"/>
  <c r="AA294" i="6"/>
  <c r="AB294" i="6" s="1"/>
  <c r="AA298" i="6"/>
  <c r="AB298" i="6" s="1"/>
  <c r="AA303" i="6"/>
  <c r="AB303" i="6" s="1"/>
  <c r="AA313" i="6"/>
  <c r="AB313" i="6" s="1"/>
  <c r="AA361" i="6"/>
  <c r="AB361" i="6" s="1"/>
  <c r="AA364" i="6"/>
  <c r="AB364" i="6" s="1"/>
  <c r="AA377" i="6"/>
  <c r="AB377" i="6" s="1"/>
  <c r="AA379" i="6"/>
  <c r="AB379" i="6" s="1"/>
  <c r="AA392" i="6"/>
  <c r="AB392" i="6" s="1"/>
  <c r="AA407" i="6"/>
  <c r="AB407" i="6" s="1"/>
  <c r="AA410" i="6"/>
  <c r="AB410" i="6" s="1"/>
  <c r="AA419" i="6"/>
  <c r="AB419" i="6" s="1"/>
  <c r="AA438" i="6"/>
  <c r="AB438" i="6" s="1"/>
  <c r="AA441" i="6"/>
  <c r="AB441" i="6" s="1"/>
  <c r="AA444" i="6"/>
  <c r="AB444" i="6" s="1"/>
  <c r="AA449" i="6"/>
  <c r="AB449" i="6" s="1"/>
  <c r="AA457" i="6"/>
  <c r="AB457" i="6" s="1"/>
  <c r="AA459" i="6"/>
  <c r="AB459" i="6" s="1"/>
  <c r="AA469" i="6"/>
  <c r="AB469" i="6" s="1"/>
  <c r="AA476" i="6"/>
  <c r="AB476" i="6" s="1"/>
  <c r="AA490" i="6"/>
  <c r="AB490" i="6" s="1"/>
  <c r="AA503" i="6"/>
  <c r="AB503" i="6" s="1"/>
  <c r="AA509" i="6"/>
  <c r="AB509" i="6" s="1"/>
  <c r="AA516" i="6"/>
  <c r="AB516" i="6" s="1"/>
  <c r="AA521" i="6"/>
  <c r="AB521" i="6" s="1"/>
  <c r="AA530" i="6"/>
  <c r="AB530" i="6" s="1"/>
  <c r="AA541" i="6"/>
  <c r="AB541" i="6" s="1"/>
  <c r="AA544" i="6"/>
  <c r="AB544" i="6" s="1"/>
  <c r="AA552" i="6"/>
  <c r="AB552" i="6" s="1"/>
  <c r="AA561" i="6"/>
  <c r="AB561" i="6" s="1"/>
  <c r="AA563" i="6"/>
  <c r="AB563" i="6" s="1"/>
  <c r="AA569" i="6"/>
  <c r="AB569" i="6" s="1"/>
  <c r="AA571" i="6"/>
  <c r="AB571" i="6" s="1"/>
  <c r="AA576" i="6"/>
  <c r="AB576" i="6" s="1"/>
  <c r="AA580" i="6"/>
  <c r="AB580" i="6" s="1"/>
  <c r="AA585" i="6"/>
  <c r="AB585" i="6" s="1"/>
  <c r="AA601" i="6"/>
  <c r="AB601" i="6" s="1"/>
  <c r="AA623" i="6"/>
  <c r="AB623" i="6" s="1"/>
  <c r="AA625" i="6"/>
  <c r="AB625" i="6" s="1"/>
  <c r="AA633" i="6"/>
  <c r="AB633" i="6" s="1"/>
  <c r="AA661" i="6"/>
  <c r="AB661" i="6" s="1"/>
  <c r="AA667" i="6"/>
  <c r="AB667" i="6" s="1"/>
  <c r="AA679" i="6"/>
  <c r="AB679" i="6" s="1"/>
  <c r="AA687" i="6"/>
  <c r="AB687" i="6" s="1"/>
  <c r="AA694" i="6"/>
  <c r="AB694" i="6" s="1"/>
  <c r="AA697" i="6"/>
  <c r="AB697" i="6" s="1"/>
  <c r="AA699" i="6"/>
  <c r="AB699" i="6" s="1"/>
  <c r="AA705" i="6"/>
  <c r="AB705" i="6" s="1"/>
  <c r="AA715" i="6"/>
  <c r="AB715" i="6" s="1"/>
  <c r="AA717" i="6"/>
  <c r="AB717" i="6" s="1"/>
  <c r="AA721" i="6"/>
  <c r="AB721" i="6" s="1"/>
  <c r="AA734" i="6"/>
  <c r="AB734" i="6" s="1"/>
  <c r="AA735" i="6"/>
  <c r="AB735" i="6" s="1"/>
  <c r="AA741" i="6"/>
  <c r="AB741" i="6" s="1"/>
  <c r="AA743" i="6"/>
  <c r="AB743" i="6" s="1"/>
  <c r="AA750" i="6"/>
  <c r="AB750" i="6" s="1"/>
  <c r="AA752" i="6"/>
  <c r="AB752" i="6" s="1"/>
  <c r="AA771" i="6"/>
  <c r="AB771" i="6" s="1"/>
  <c r="AA779" i="6"/>
  <c r="AB779" i="6" s="1"/>
  <c r="AA786" i="6"/>
  <c r="AB786" i="6" s="1"/>
  <c r="AA795" i="6"/>
  <c r="AB795" i="6" s="1"/>
  <c r="AA847" i="6"/>
  <c r="AB847" i="6" s="1"/>
  <c r="AA849" i="6"/>
  <c r="AB849" i="6" s="1"/>
  <c r="AA851" i="6"/>
  <c r="AB851" i="6" s="1"/>
  <c r="AA860" i="6"/>
  <c r="AB860" i="6" s="1"/>
  <c r="AA866" i="6"/>
  <c r="AB866" i="6" s="1"/>
  <c r="AA883" i="6"/>
  <c r="AB883" i="6" s="1"/>
  <c r="AA888" i="6"/>
  <c r="AB888" i="6" s="1"/>
  <c r="AA901" i="6"/>
  <c r="AB901" i="6" s="1"/>
  <c r="AA908" i="6"/>
  <c r="AB908" i="6" s="1"/>
  <c r="AA921" i="6"/>
  <c r="AB921" i="6" s="1"/>
  <c r="AA924" i="6"/>
  <c r="AB924" i="6" s="1"/>
  <c r="AA927" i="6"/>
  <c r="AB927" i="6" s="1"/>
  <c r="AA945" i="6"/>
  <c r="AB945" i="6" s="1"/>
  <c r="AA948" i="6"/>
  <c r="AB948" i="6" s="1"/>
  <c r="AA956" i="6"/>
  <c r="AB956" i="6" s="1"/>
  <c r="AA966" i="6"/>
  <c r="AB966" i="6" s="1"/>
  <c r="AA978" i="6"/>
  <c r="AB978" i="6" s="1"/>
  <c r="AA982" i="6"/>
  <c r="AB982" i="6" s="1"/>
  <c r="AA998" i="6"/>
  <c r="AB998" i="6" s="1"/>
  <c r="AA999" i="6"/>
  <c r="AB999" i="6" s="1"/>
  <c r="AA1003" i="6"/>
  <c r="AB1003" i="6" s="1"/>
  <c r="AA1004" i="6"/>
  <c r="AB1004" i="6" s="1"/>
  <c r="AA91" i="6"/>
  <c r="AB91" i="6" s="1"/>
  <c r="AA107" i="6"/>
  <c r="AB107" i="6" s="1"/>
  <c r="AA110" i="6"/>
  <c r="AB110" i="6" s="1"/>
  <c r="AA141" i="6"/>
  <c r="AB141" i="6" s="1"/>
  <c r="AA181" i="6"/>
  <c r="AB181" i="6" s="1"/>
  <c r="AA193" i="6"/>
  <c r="AB193" i="6" s="1"/>
  <c r="AA201" i="6"/>
  <c r="AB201" i="6" s="1"/>
  <c r="AA204" i="6"/>
  <c r="AB204" i="6" s="1"/>
  <c r="AA209" i="6"/>
  <c r="AB209" i="6" s="1"/>
  <c r="AA211" i="6"/>
  <c r="AB211" i="6" s="1"/>
  <c r="AA213" i="6"/>
  <c r="AB213" i="6" s="1"/>
  <c r="AA215" i="6"/>
  <c r="AB215" i="6" s="1"/>
  <c r="AA219" i="6"/>
  <c r="AB219" i="6" s="1"/>
  <c r="AA223" i="6"/>
  <c r="AB223" i="6" s="1"/>
  <c r="AA230" i="6"/>
  <c r="AB230" i="6" s="1"/>
  <c r="AA234" i="6"/>
  <c r="AB234" i="6" s="1"/>
  <c r="AA238" i="6"/>
  <c r="AB238" i="6" s="1"/>
  <c r="AA242" i="6"/>
  <c r="AB242" i="6" s="1"/>
  <c r="AA251" i="6"/>
  <c r="AB251" i="6" s="1"/>
  <c r="AA264" i="6"/>
  <c r="AB264" i="6" s="1"/>
  <c r="AA268" i="6"/>
  <c r="AB268" i="6" s="1"/>
  <c r="AA270" i="6"/>
  <c r="AB270" i="6" s="1"/>
  <c r="AA323" i="6"/>
  <c r="AB323" i="6" s="1"/>
  <c r="AA333" i="6"/>
  <c r="AB333" i="6" s="1"/>
  <c r="AA338" i="6"/>
  <c r="AB338" i="6" s="1"/>
  <c r="AA340" i="6"/>
  <c r="AB340" i="6" s="1"/>
  <c r="AA363" i="6"/>
  <c r="AB363" i="6" s="1"/>
  <c r="AA368" i="6"/>
  <c r="AB368" i="6" s="1"/>
  <c r="AA371" i="6"/>
  <c r="AB371" i="6" s="1"/>
  <c r="AA373" i="6"/>
  <c r="AB373" i="6" s="1"/>
  <c r="AA380" i="6"/>
  <c r="AB380" i="6" s="1"/>
  <c r="AA383" i="6"/>
  <c r="AB383" i="6" s="1"/>
  <c r="AA391" i="6"/>
  <c r="AB391" i="6" s="1"/>
  <c r="AA398" i="6"/>
  <c r="AB398" i="6" s="1"/>
  <c r="AA402" i="6"/>
  <c r="AB402" i="6" s="1"/>
  <c r="AA406" i="6"/>
  <c r="AB406" i="6" s="1"/>
  <c r="AA421" i="6"/>
  <c r="AB421" i="6" s="1"/>
  <c r="AA463" i="6"/>
  <c r="AB463" i="6" s="1"/>
  <c r="AA470" i="6"/>
  <c r="AB470" i="6" s="1"/>
  <c r="AA513" i="6"/>
  <c r="AB513" i="6" s="1"/>
  <c r="AA517" i="6"/>
  <c r="AB517" i="6" s="1"/>
  <c r="AA533" i="6"/>
  <c r="AB533" i="6" s="1"/>
  <c r="AA536" i="6"/>
  <c r="AB536" i="6" s="1"/>
  <c r="AA547" i="6"/>
  <c r="AB547" i="6" s="1"/>
  <c r="AA587" i="6"/>
  <c r="AB587" i="6" s="1"/>
  <c r="AA589" i="6"/>
  <c r="AB589" i="6" s="1"/>
  <c r="AA616" i="6"/>
  <c r="AB616" i="6" s="1"/>
  <c r="AA620" i="6"/>
  <c r="AB620" i="6" s="1"/>
  <c r="AA624" i="6"/>
  <c r="AB624" i="6" s="1"/>
  <c r="AA630" i="6"/>
  <c r="AB630" i="6" s="1"/>
  <c r="AA645" i="6"/>
  <c r="AB645" i="6" s="1"/>
  <c r="AA656" i="6"/>
  <c r="AB656" i="6" s="1"/>
  <c r="AA663" i="6"/>
  <c r="AB663" i="6" s="1"/>
  <c r="AA706" i="6"/>
  <c r="AB706" i="6" s="1"/>
  <c r="AA716" i="6"/>
  <c r="AB716" i="6" s="1"/>
  <c r="AA720" i="6"/>
  <c r="AB720" i="6" s="1"/>
  <c r="AA724" i="6"/>
  <c r="AB724" i="6" s="1"/>
  <c r="AA728" i="6"/>
  <c r="AB728" i="6" s="1"/>
  <c r="AA731" i="6"/>
  <c r="AB731" i="6" s="1"/>
  <c r="AA739" i="6"/>
  <c r="AB739" i="6" s="1"/>
  <c r="AA765" i="6"/>
  <c r="AB765" i="6" s="1"/>
  <c r="AA800" i="6"/>
  <c r="AB800" i="6" s="1"/>
  <c r="AA806" i="6"/>
  <c r="AB806" i="6" s="1"/>
  <c r="AA900" i="6"/>
  <c r="AB900" i="6" s="1"/>
  <c r="AA903" i="6"/>
  <c r="AB903" i="6" s="1"/>
  <c r="AA905" i="6"/>
  <c r="AB905" i="6" s="1"/>
  <c r="AA913" i="6"/>
  <c r="AB913" i="6" s="1"/>
  <c r="AA935" i="6"/>
  <c r="AB935" i="6" s="1"/>
  <c r="AA938" i="6"/>
  <c r="AB938" i="6" s="1"/>
  <c r="AA965" i="6"/>
  <c r="AB965" i="6" s="1"/>
  <c r="AA970" i="6"/>
  <c r="AB970" i="6" s="1"/>
  <c r="AA986" i="6"/>
  <c r="AB986" i="6" s="1"/>
  <c r="AA1000" i="6"/>
  <c r="AB1000" i="6" s="1"/>
  <c r="AA1001" i="6"/>
  <c r="AB1001" i="6" s="1"/>
  <c r="AA1002" i="6"/>
  <c r="AB1002" i="6" s="1"/>
  <c r="AA784" i="6"/>
  <c r="AB784" i="6" s="1"/>
  <c r="AA789" i="6"/>
  <c r="AB789" i="6" s="1"/>
  <c r="AA814" i="6"/>
  <c r="AB814" i="6" s="1"/>
  <c r="AA843" i="6"/>
  <c r="AB843" i="6" s="1"/>
  <c r="AA846" i="6"/>
  <c r="AB846" i="6" s="1"/>
  <c r="AA859" i="6"/>
  <c r="AB859" i="6" s="1"/>
  <c r="AA864" i="6"/>
  <c r="AB864" i="6" s="1"/>
  <c r="AA904" i="6"/>
  <c r="AB904" i="6" s="1"/>
  <c r="AA916" i="6"/>
  <c r="AB916" i="6" s="1"/>
  <c r="AA923" i="6"/>
  <c r="AB923" i="6" s="1"/>
  <c r="AA929" i="6"/>
  <c r="AB929" i="6" s="1"/>
  <c r="AA957" i="6"/>
  <c r="AB957" i="6" s="1"/>
  <c r="AA960" i="6"/>
  <c r="AB960" i="6" s="1"/>
  <c r="AA989" i="6"/>
  <c r="AB989" i="6" s="1"/>
  <c r="AA93" i="6"/>
  <c r="AB93" i="6" s="1"/>
  <c r="AA96" i="6"/>
  <c r="AB96" i="6" s="1"/>
  <c r="AA101" i="6"/>
  <c r="AB101" i="6" s="1"/>
  <c r="AA134" i="6"/>
  <c r="AB134" i="6" s="1"/>
  <c r="AA139" i="6"/>
  <c r="AB139" i="6" s="1"/>
  <c r="AA148" i="6"/>
  <c r="AB148" i="6" s="1"/>
  <c r="AA165" i="6"/>
  <c r="AB165" i="6" s="1"/>
  <c r="AA174" i="6"/>
  <c r="AB174" i="6" s="1"/>
  <c r="AA183" i="6"/>
  <c r="AB183" i="6" s="1"/>
  <c r="AA229" i="6"/>
  <c r="AB229" i="6" s="1"/>
  <c r="AA236" i="6"/>
  <c r="AB236" i="6" s="1"/>
  <c r="AA247" i="6"/>
  <c r="AB247" i="6" s="1"/>
  <c r="AA269" i="6"/>
  <c r="AB269" i="6" s="1"/>
  <c r="AA284" i="6"/>
  <c r="AB284" i="6" s="1"/>
  <c r="AA290" i="6"/>
  <c r="AB290" i="6" s="1"/>
  <c r="AA316" i="6"/>
  <c r="AB316" i="6" s="1"/>
  <c r="AA328" i="6"/>
  <c r="AB328" i="6" s="1"/>
  <c r="AA332" i="6"/>
  <c r="AB332" i="6" s="1"/>
  <c r="AA344" i="6"/>
  <c r="AB344" i="6" s="1"/>
  <c r="AA348" i="6"/>
  <c r="AB348" i="6" s="1"/>
  <c r="AA351" i="6"/>
  <c r="AB351" i="6" s="1"/>
  <c r="AA353" i="6"/>
  <c r="AB353" i="6" s="1"/>
  <c r="AA356" i="6"/>
  <c r="AB356" i="6" s="1"/>
  <c r="AA399" i="6"/>
  <c r="AB399" i="6" s="1"/>
  <c r="AA415" i="6"/>
  <c r="AB415" i="6" s="1"/>
  <c r="AA417" i="6"/>
  <c r="AB417" i="6" s="1"/>
  <c r="AA437" i="6"/>
  <c r="AB437" i="6" s="1"/>
  <c r="AA440" i="6"/>
  <c r="AB440" i="6" s="1"/>
  <c r="AA442" i="6"/>
  <c r="AB442" i="6" s="1"/>
  <c r="AA454" i="6"/>
  <c r="AB454" i="6" s="1"/>
  <c r="AA456" i="6"/>
  <c r="AB456" i="6" s="1"/>
  <c r="AA468" i="6"/>
  <c r="AB468" i="6" s="1"/>
  <c r="AA482" i="6"/>
  <c r="AB482" i="6" s="1"/>
  <c r="AA511" i="6"/>
  <c r="AB511" i="6" s="1"/>
  <c r="AA518" i="6"/>
  <c r="AB518" i="6" s="1"/>
  <c r="AA534" i="6"/>
  <c r="AB534" i="6" s="1"/>
  <c r="AA549" i="6"/>
  <c r="AB549" i="6" s="1"/>
  <c r="AA567" i="6"/>
  <c r="AB567" i="6" s="1"/>
  <c r="AA572" i="6"/>
  <c r="AB572" i="6" s="1"/>
  <c r="AA579" i="6"/>
  <c r="AB579" i="6" s="1"/>
  <c r="AA581" i="6"/>
  <c r="AB581" i="6" s="1"/>
  <c r="AA583" i="6"/>
  <c r="AB583" i="6" s="1"/>
  <c r="AA590" i="6"/>
  <c r="AB590" i="6" s="1"/>
  <c r="AA600" i="6"/>
  <c r="AB600" i="6" s="1"/>
  <c r="AA609" i="6"/>
  <c r="AB609" i="6" s="1"/>
  <c r="AA614" i="6"/>
  <c r="AB614" i="6" s="1"/>
  <c r="AA622" i="6"/>
  <c r="AB622" i="6" s="1"/>
  <c r="AA626" i="6"/>
  <c r="AB626" i="6" s="1"/>
  <c r="AA629" i="6"/>
  <c r="AB629" i="6" s="1"/>
  <c r="AA632" i="6"/>
  <c r="AB632" i="6" s="1"/>
  <c r="AA635" i="6"/>
  <c r="AB635" i="6" s="1"/>
  <c r="AA643" i="6"/>
  <c r="AB643" i="6" s="1"/>
  <c r="AA646" i="6"/>
  <c r="AB646" i="6" s="1"/>
  <c r="AA657" i="6"/>
  <c r="AB657" i="6" s="1"/>
  <c r="AA659" i="6"/>
  <c r="AB659" i="6" s="1"/>
  <c r="AA662" i="6"/>
  <c r="AB662" i="6" s="1"/>
  <c r="AA669" i="6"/>
  <c r="AB669" i="6" s="1"/>
  <c r="AA672" i="6"/>
  <c r="AB672" i="6" s="1"/>
  <c r="AA675" i="6"/>
  <c r="AB675" i="6" s="1"/>
  <c r="AA696" i="6"/>
  <c r="AB696" i="6" s="1"/>
  <c r="AA702" i="6"/>
  <c r="AB702" i="6" s="1"/>
  <c r="AA712" i="6"/>
  <c r="AB712" i="6" s="1"/>
  <c r="AA719" i="6"/>
  <c r="AB719" i="6" s="1"/>
  <c r="AA730" i="6"/>
  <c r="AB730" i="6" s="1"/>
  <c r="AA753" i="6"/>
  <c r="AB753" i="6" s="1"/>
  <c r="AA755" i="6"/>
  <c r="AB755" i="6" s="1"/>
  <c r="AA757" i="6"/>
  <c r="AB757" i="6" s="1"/>
  <c r="AA759" i="6"/>
  <c r="AB759" i="6" s="1"/>
  <c r="AA785" i="6"/>
  <c r="AB785" i="6" s="1"/>
  <c r="AA803" i="6"/>
  <c r="AB803" i="6" s="1"/>
  <c r="AA837" i="6"/>
  <c r="AB837" i="6" s="1"/>
  <c r="AA844" i="6"/>
  <c r="AB844" i="6" s="1"/>
  <c r="AA853" i="6"/>
  <c r="AB853" i="6" s="1"/>
  <c r="AA865" i="6"/>
  <c r="AB865" i="6" s="1"/>
  <c r="AA878" i="6"/>
  <c r="AB878" i="6" s="1"/>
  <c r="AA885" i="6"/>
  <c r="AB885" i="6" s="1"/>
  <c r="AA911" i="6"/>
  <c r="AB911" i="6" s="1"/>
  <c r="AA917" i="6"/>
  <c r="AB917" i="6" s="1"/>
  <c r="AA933" i="6"/>
  <c r="AB933" i="6" s="1"/>
  <c r="AA940" i="6"/>
  <c r="AB940" i="6" s="1"/>
  <c r="AA944" i="6"/>
  <c r="AB944" i="6" s="1"/>
  <c r="AA950" i="6"/>
  <c r="AB950" i="6" s="1"/>
  <c r="AA958" i="6"/>
  <c r="AB958" i="6" s="1"/>
  <c r="AA963" i="6"/>
  <c r="AB963" i="6" s="1"/>
  <c r="AA984" i="6"/>
  <c r="AB984" i="6" s="1"/>
  <c r="AA95" i="6"/>
  <c r="AB95" i="6" s="1"/>
  <c r="AA116" i="6"/>
  <c r="AB116" i="6" s="1"/>
  <c r="AA131" i="6"/>
  <c r="AB131" i="6" s="1"/>
  <c r="AA136" i="6"/>
  <c r="AB136" i="6" s="1"/>
  <c r="AA163" i="6"/>
  <c r="AB163" i="6" s="1"/>
  <c r="AA167" i="6"/>
  <c r="AB167" i="6" s="1"/>
  <c r="AA173" i="6"/>
  <c r="AB173" i="6" s="1"/>
  <c r="AA176" i="6"/>
  <c r="AB176" i="6" s="1"/>
  <c r="AA187" i="6"/>
  <c r="AB187" i="6" s="1"/>
  <c r="AA196" i="6"/>
  <c r="AB196" i="6" s="1"/>
  <c r="AA199" i="6"/>
  <c r="AB199" i="6" s="1"/>
  <c r="AA216" i="6"/>
  <c r="AB216" i="6" s="1"/>
  <c r="AA221" i="6"/>
  <c r="AB221" i="6" s="1"/>
  <c r="AA227" i="6"/>
  <c r="AB227" i="6" s="1"/>
  <c r="AA231" i="6"/>
  <c r="AB231" i="6" s="1"/>
  <c r="AA277" i="6"/>
  <c r="AB277" i="6" s="1"/>
  <c r="AA286" i="6"/>
  <c r="AB286" i="6" s="1"/>
  <c r="AA289" i="6"/>
  <c r="AB289" i="6" s="1"/>
  <c r="AA292" i="6"/>
  <c r="AB292" i="6" s="1"/>
  <c r="AA295" i="6"/>
  <c r="AB295" i="6" s="1"/>
  <c r="AA297" i="6"/>
  <c r="AB297" i="6" s="1"/>
  <c r="AA307" i="6"/>
  <c r="AB307" i="6" s="1"/>
  <c r="AA311" i="6"/>
  <c r="AB311" i="6" s="1"/>
  <c r="AA314" i="6"/>
  <c r="AB314" i="6" s="1"/>
  <c r="AA320" i="6"/>
  <c r="AB320" i="6" s="1"/>
  <c r="AA337" i="6"/>
  <c r="AB337" i="6" s="1"/>
  <c r="AA339" i="6"/>
  <c r="AB339" i="6" s="1"/>
  <c r="AA381" i="6"/>
  <c r="AB381" i="6" s="1"/>
  <c r="AA386" i="6"/>
  <c r="AB386" i="6" s="1"/>
  <c r="AA389" i="6"/>
  <c r="AB389" i="6" s="1"/>
  <c r="AA411" i="6"/>
  <c r="AB411" i="6" s="1"/>
  <c r="AA413" i="6"/>
  <c r="AB413" i="6" s="1"/>
  <c r="AA429" i="6"/>
  <c r="AB429" i="6" s="1"/>
  <c r="AA458" i="6"/>
  <c r="AB458" i="6" s="1"/>
  <c r="AA466" i="6"/>
  <c r="AB466" i="6" s="1"/>
  <c r="AA483" i="6"/>
  <c r="AB483" i="6" s="1"/>
  <c r="AA492" i="6"/>
  <c r="AB492" i="6" s="1"/>
  <c r="AA494" i="6"/>
  <c r="AB494" i="6" s="1"/>
  <c r="AA502" i="6"/>
  <c r="AB502" i="6" s="1"/>
  <c r="AA510" i="6"/>
  <c r="AB510" i="6" s="1"/>
  <c r="AA512" i="6"/>
  <c r="AB512" i="6" s="1"/>
  <c r="AA515" i="6"/>
  <c r="AB515" i="6" s="1"/>
  <c r="AA523" i="6"/>
  <c r="AB523" i="6" s="1"/>
  <c r="AA524" i="6"/>
  <c r="AB524" i="6" s="1"/>
  <c r="AA527" i="6"/>
  <c r="AB527" i="6" s="1"/>
  <c r="AA551" i="6"/>
  <c r="AB551" i="6" s="1"/>
  <c r="AA565" i="6"/>
  <c r="AB565" i="6" s="1"/>
  <c r="AA577" i="6"/>
  <c r="AB577" i="6" s="1"/>
  <c r="AA597" i="6"/>
  <c r="AB597" i="6" s="1"/>
  <c r="AA606" i="6"/>
  <c r="AB606" i="6" s="1"/>
  <c r="AA618" i="6"/>
  <c r="AB618" i="6" s="1"/>
  <c r="AA644" i="6"/>
  <c r="AB644" i="6" s="1"/>
  <c r="AA775" i="6"/>
  <c r="AB775" i="6" s="1"/>
  <c r="AA781" i="6"/>
  <c r="AB781" i="6" s="1"/>
  <c r="AA822" i="6"/>
  <c r="AB822" i="6" s="1"/>
  <c r="AA835" i="6"/>
  <c r="AB835" i="6" s="1"/>
  <c r="AA839" i="6"/>
  <c r="AB839" i="6" s="1"/>
  <c r="AA880" i="6"/>
  <c r="AB880" i="6" s="1"/>
  <c r="AA893" i="6"/>
  <c r="AB893" i="6" s="1"/>
  <c r="AA895" i="6"/>
  <c r="AB895" i="6" s="1"/>
  <c r="AA897" i="6"/>
  <c r="AB897" i="6" s="1"/>
  <c r="AA941" i="6"/>
  <c r="AB941" i="6" s="1"/>
  <c r="AA949" i="6"/>
  <c r="AB949" i="6" s="1"/>
  <c r="AA971" i="6"/>
  <c r="AB971" i="6" s="1"/>
  <c r="AA98" i="6"/>
  <c r="AB98" i="6" s="1"/>
  <c r="AA119" i="6"/>
  <c r="AB119" i="6" s="1"/>
  <c r="AA140" i="6"/>
  <c r="AB140" i="6" s="1"/>
  <c r="AA142" i="6"/>
  <c r="AB142" i="6" s="1"/>
  <c r="AA144" i="6"/>
  <c r="AB144" i="6" s="1"/>
  <c r="AA146" i="6"/>
  <c r="AB146" i="6" s="1"/>
  <c r="AA153" i="6"/>
  <c r="AB153" i="6" s="1"/>
  <c r="AA158" i="6"/>
  <c r="AB158" i="6" s="1"/>
  <c r="AA169" i="6"/>
  <c r="AB169" i="6" s="1"/>
  <c r="AA207" i="6"/>
  <c r="AB207" i="6" s="1"/>
  <c r="AA240" i="6"/>
  <c r="AB240" i="6" s="1"/>
  <c r="AA252" i="6"/>
  <c r="AB252" i="6" s="1"/>
  <c r="AA254" i="6"/>
  <c r="AB254" i="6" s="1"/>
  <c r="AA276" i="6"/>
  <c r="AB276" i="6" s="1"/>
  <c r="AA278" i="6"/>
  <c r="AB278" i="6" s="1"/>
  <c r="AA282" i="6"/>
  <c r="AB282" i="6" s="1"/>
  <c r="AA300" i="6"/>
  <c r="AB300" i="6" s="1"/>
  <c r="AA327" i="6"/>
  <c r="AB327" i="6" s="1"/>
  <c r="AA329" i="6"/>
  <c r="AB329" i="6" s="1"/>
  <c r="AA331" i="6"/>
  <c r="AB331" i="6" s="1"/>
  <c r="AA342" i="6"/>
  <c r="AB342" i="6" s="1"/>
  <c r="AA347" i="6"/>
  <c r="AB347" i="6" s="1"/>
  <c r="AA357" i="6"/>
  <c r="AB357" i="6" s="1"/>
  <c r="AA359" i="6"/>
  <c r="AB359" i="6" s="1"/>
  <c r="AA362" i="6"/>
  <c r="AB362" i="6" s="1"/>
  <c r="AA367" i="6"/>
  <c r="AB367" i="6" s="1"/>
  <c r="AA370" i="6"/>
  <c r="AB370" i="6" s="1"/>
  <c r="AA376" i="6"/>
  <c r="AB376" i="6" s="1"/>
  <c r="AA387" i="6"/>
  <c r="AB387" i="6" s="1"/>
  <c r="AA403" i="6"/>
  <c r="AB403" i="6" s="1"/>
  <c r="AA409" i="6"/>
  <c r="AB409" i="6" s="1"/>
  <c r="AA414" i="6"/>
  <c r="AB414" i="6" s="1"/>
  <c r="AA434" i="6"/>
  <c r="AB434" i="6" s="1"/>
  <c r="AA452" i="6"/>
  <c r="AB452" i="6" s="1"/>
  <c r="AA481" i="6"/>
  <c r="AB481" i="6" s="1"/>
  <c r="AA484" i="6"/>
  <c r="AB484" i="6" s="1"/>
  <c r="AA487" i="6"/>
  <c r="AB487" i="6" s="1"/>
  <c r="AA489" i="6"/>
  <c r="AB489" i="6" s="1"/>
  <c r="AA504" i="6"/>
  <c r="AB504" i="6" s="1"/>
  <c r="AA525" i="6"/>
  <c r="AB525" i="6" s="1"/>
  <c r="AA528" i="6"/>
  <c r="AB528" i="6" s="1"/>
  <c r="AA532" i="6"/>
  <c r="AB532" i="6" s="1"/>
  <c r="AA537" i="6"/>
  <c r="AB537" i="6" s="1"/>
  <c r="AA550" i="6"/>
  <c r="AB550" i="6" s="1"/>
  <c r="AA553" i="6"/>
  <c r="AB553" i="6" s="1"/>
  <c r="AA557" i="6"/>
  <c r="AB557" i="6" s="1"/>
  <c r="AA582" i="6"/>
  <c r="AB582" i="6" s="1"/>
  <c r="AA595" i="6"/>
  <c r="AB595" i="6" s="1"/>
  <c r="AA602" i="6"/>
  <c r="AB602" i="6" s="1"/>
  <c r="AA604" i="6"/>
  <c r="AB604" i="6" s="1"/>
  <c r="AA617" i="6"/>
  <c r="AB617" i="6" s="1"/>
  <c r="AA621" i="6"/>
  <c r="AB621" i="6" s="1"/>
  <c r="AA647" i="6"/>
  <c r="AB647" i="6" s="1"/>
  <c r="AA649" i="6"/>
  <c r="AB649" i="6" s="1"/>
  <c r="AA660" i="6"/>
  <c r="AB660" i="6" s="1"/>
  <c r="AA676" i="6"/>
  <c r="AB676" i="6" s="1"/>
  <c r="AA700" i="6"/>
  <c r="AB700" i="6" s="1"/>
  <c r="AA704" i="6"/>
  <c r="AB704" i="6" s="1"/>
  <c r="AA707" i="6"/>
  <c r="AB707" i="6" s="1"/>
  <c r="AA709" i="6"/>
  <c r="AB709" i="6" s="1"/>
  <c r="AA713" i="6"/>
  <c r="AB713" i="6" s="1"/>
  <c r="AA749" i="6"/>
  <c r="AB749" i="6" s="1"/>
  <c r="AA751" i="6"/>
  <c r="AB751" i="6" s="1"/>
  <c r="AA761" i="6"/>
  <c r="AB761" i="6" s="1"/>
  <c r="AA773" i="6"/>
  <c r="AB773" i="6" s="1"/>
  <c r="AA778" i="6"/>
  <c r="AB778" i="6" s="1"/>
  <c r="AA791" i="6"/>
  <c r="AB791" i="6" s="1"/>
  <c r="AA793" i="6"/>
  <c r="AB793" i="6" s="1"/>
  <c r="AA799" i="6"/>
  <c r="AB799" i="6" s="1"/>
  <c r="AA802" i="6"/>
  <c r="AB802" i="6" s="1"/>
  <c r="AA805" i="6"/>
  <c r="AB805" i="6" s="1"/>
  <c r="AA810" i="6"/>
  <c r="AB810" i="6" s="1"/>
  <c r="AA817" i="6"/>
  <c r="AB817" i="6" s="1"/>
  <c r="AA823" i="6"/>
  <c r="AB823" i="6" s="1"/>
  <c r="AA833" i="6"/>
  <c r="AB833" i="6" s="1"/>
  <c r="AA861" i="6"/>
  <c r="AB861" i="6" s="1"/>
  <c r="AA874" i="6"/>
  <c r="AB874" i="6" s="1"/>
  <c r="AA918" i="6"/>
  <c r="AB918" i="6" s="1"/>
  <c r="AA922" i="6"/>
  <c r="AB922" i="6" s="1"/>
  <c r="AA926" i="6"/>
  <c r="AB926" i="6" s="1"/>
  <c r="AA930" i="6"/>
  <c r="AB930" i="6" s="1"/>
  <c r="AA932" i="6"/>
  <c r="AB932" i="6" s="1"/>
  <c r="AA962" i="6"/>
  <c r="AB962" i="6" s="1"/>
  <c r="AA967" i="6"/>
  <c r="AB967" i="6" s="1"/>
  <c r="AA975" i="6"/>
  <c r="AB975" i="6" s="1"/>
  <c r="AA981" i="6"/>
  <c r="AB981" i="6" s="1"/>
  <c r="AA983" i="6"/>
  <c r="AB983" i="6" s="1"/>
  <c r="AA987" i="6"/>
  <c r="AB987" i="6" s="1"/>
  <c r="AA992" i="6"/>
  <c r="AB992" i="6" s="1"/>
  <c r="AA99" i="6"/>
  <c r="AB99" i="6" s="1"/>
  <c r="AA130" i="6"/>
  <c r="AB130" i="6" s="1"/>
  <c r="AA345" i="6"/>
  <c r="AB345" i="6" s="1"/>
  <c r="AA350" i="6"/>
  <c r="AB350" i="6" s="1"/>
  <c r="AA355" i="6"/>
  <c r="AB355" i="6" s="1"/>
  <c r="AA388" i="6"/>
  <c r="AB388" i="6" s="1"/>
  <c r="AA395" i="6"/>
  <c r="AB395" i="6" s="1"/>
  <c r="AA401" i="6"/>
  <c r="AB401" i="6" s="1"/>
  <c r="AA426" i="6"/>
  <c r="AB426" i="6" s="1"/>
  <c r="AA431" i="6"/>
  <c r="AB431" i="6" s="1"/>
  <c r="AA433" i="6"/>
  <c r="AB433" i="6" s="1"/>
  <c r="AA436" i="6"/>
  <c r="AB436" i="6" s="1"/>
  <c r="AA451" i="6"/>
  <c r="AB451" i="6" s="1"/>
  <c r="AA475" i="6"/>
  <c r="AB475" i="6" s="1"/>
  <c r="AA477" i="6"/>
  <c r="AB477" i="6" s="1"/>
  <c r="AA479" i="6"/>
  <c r="AB479" i="6" s="1"/>
  <c r="AA486" i="6"/>
  <c r="AB486" i="6" s="1"/>
  <c r="AA488" i="6"/>
  <c r="AB488" i="6" s="1"/>
  <c r="AA493" i="6"/>
  <c r="AB493" i="6" s="1"/>
  <c r="AA497" i="6"/>
  <c r="AB497" i="6" s="1"/>
  <c r="AA501" i="6"/>
  <c r="AB501" i="6" s="1"/>
  <c r="AA681" i="6"/>
  <c r="AB681" i="6" s="1"/>
  <c r="AA714" i="6"/>
  <c r="AB714" i="6" s="1"/>
  <c r="AA722" i="6"/>
  <c r="AB722" i="6" s="1"/>
  <c r="AA723" i="6"/>
  <c r="AB723" i="6" s="1"/>
  <c r="AA736" i="6"/>
  <c r="AB736" i="6" s="1"/>
  <c r="AA748" i="6"/>
  <c r="AB748" i="6" s="1"/>
  <c r="AA766" i="6"/>
  <c r="AB766" i="6" s="1"/>
  <c r="AA768" i="6"/>
  <c r="AB768" i="6" s="1"/>
  <c r="AA772" i="6"/>
  <c r="AB772" i="6" s="1"/>
  <c r="AA774" i="6"/>
  <c r="AB774" i="6" s="1"/>
  <c r="AA782" i="6"/>
  <c r="AB782" i="6" s="1"/>
  <c r="AA797" i="6"/>
  <c r="AB797" i="6" s="1"/>
  <c r="AA808" i="6"/>
  <c r="AB808" i="6" s="1"/>
  <c r="AA826" i="6"/>
  <c r="AB826" i="6" s="1"/>
  <c r="AA838" i="6"/>
  <c r="AB838" i="6" s="1"/>
  <c r="AA857" i="6"/>
  <c r="AB857" i="6" s="1"/>
  <c r="AA862" i="6"/>
  <c r="AB862" i="6" s="1"/>
  <c r="AA875" i="6"/>
  <c r="AB875" i="6" s="1"/>
  <c r="AA884" i="6"/>
  <c r="AB884" i="6" s="1"/>
  <c r="AA887" i="6"/>
  <c r="AB887" i="6" s="1"/>
  <c r="AA902" i="6"/>
  <c r="AB902" i="6" s="1"/>
  <c r="AA936" i="6"/>
  <c r="AB936" i="6" s="1"/>
  <c r="AA997" i="6"/>
  <c r="AB997" i="6" s="1"/>
  <c r="AA92" i="6"/>
  <c r="AB92" i="6" s="1"/>
  <c r="AA103" i="6"/>
  <c r="AB103" i="6" s="1"/>
  <c r="AA117" i="6"/>
  <c r="AB117" i="6" s="1"/>
  <c r="AA120" i="6"/>
  <c r="AB120" i="6" s="1"/>
  <c r="AA122" i="6"/>
  <c r="AB122" i="6" s="1"/>
  <c r="AA124" i="6"/>
  <c r="AB124" i="6" s="1"/>
  <c r="AA150" i="6"/>
  <c r="AB150" i="6" s="1"/>
  <c r="AA152" i="6"/>
  <c r="AB152" i="6" s="1"/>
  <c r="AA154" i="6"/>
  <c r="AB154" i="6" s="1"/>
  <c r="AA157" i="6"/>
  <c r="AB157" i="6" s="1"/>
  <c r="AA186" i="6"/>
  <c r="AB186" i="6" s="1"/>
  <c r="AA192" i="6"/>
  <c r="AB192" i="6" s="1"/>
  <c r="AA217" i="6"/>
  <c r="AB217" i="6" s="1"/>
  <c r="AA237" i="6"/>
  <c r="AB237" i="6" s="1"/>
  <c r="AA248" i="6"/>
  <c r="AB248" i="6" s="1"/>
  <c r="AA255" i="6"/>
  <c r="AB255" i="6" s="1"/>
  <c r="AA281" i="6"/>
  <c r="AB281" i="6" s="1"/>
  <c r="AA304" i="6"/>
  <c r="AB304" i="6" s="1"/>
  <c r="AA317" i="6"/>
  <c r="AB317" i="6" s="1"/>
  <c r="AA319" i="6"/>
  <c r="AB319" i="6" s="1"/>
  <c r="AA326" i="6"/>
  <c r="AB326" i="6" s="1"/>
  <c r="AA365" i="6"/>
  <c r="AB365" i="6" s="1"/>
  <c r="AA397" i="6"/>
  <c r="AB397" i="6" s="1"/>
  <c r="AA404" i="6"/>
  <c r="AB404" i="6" s="1"/>
  <c r="AA416" i="6"/>
  <c r="AB416" i="6" s="1"/>
  <c r="AA427" i="6"/>
  <c r="AB427" i="6" s="1"/>
  <c r="AA453" i="6"/>
  <c r="AB453" i="6" s="1"/>
  <c r="AA496" i="6"/>
  <c r="AB496" i="6" s="1"/>
  <c r="AA498" i="6"/>
  <c r="AB498" i="6" s="1"/>
  <c r="AA500" i="6"/>
  <c r="AB500" i="6" s="1"/>
  <c r="AA519" i="6"/>
  <c r="AB519" i="6" s="1"/>
  <c r="AA522" i="6"/>
  <c r="AB522" i="6" s="1"/>
  <c r="AA555" i="6"/>
  <c r="AB555" i="6" s="1"/>
  <c r="AA564" i="6"/>
  <c r="AB564" i="6" s="1"/>
  <c r="AA566" i="6"/>
  <c r="AB566" i="6" s="1"/>
  <c r="AA570" i="6"/>
  <c r="AB570" i="6" s="1"/>
  <c r="AA586" i="6"/>
  <c r="AB586" i="6" s="1"/>
  <c r="AA591" i="6"/>
  <c r="AB591" i="6" s="1"/>
  <c r="AA593" i="6"/>
  <c r="AB593" i="6" s="1"/>
  <c r="AA596" i="6"/>
  <c r="AB596" i="6" s="1"/>
  <c r="AA598" i="6"/>
  <c r="AB598" i="6" s="1"/>
  <c r="AA637" i="6"/>
  <c r="AB637" i="6" s="1"/>
  <c r="AA639" i="6"/>
  <c r="AB639" i="6" s="1"/>
  <c r="AA664" i="6"/>
  <c r="AB664" i="6" s="1"/>
  <c r="AA666" i="6"/>
  <c r="AB666" i="6" s="1"/>
  <c r="AA677" i="6"/>
  <c r="AB677" i="6" s="1"/>
  <c r="AA680" i="6"/>
  <c r="AB680" i="6" s="1"/>
  <c r="AA682" i="6"/>
  <c r="AB682" i="6" s="1"/>
  <c r="AA684" i="6"/>
  <c r="AB684" i="6" s="1"/>
  <c r="AA686" i="6"/>
  <c r="AB686" i="6" s="1"/>
  <c r="AA689" i="6"/>
  <c r="AB689" i="6" s="1"/>
  <c r="AA695" i="6"/>
  <c r="AB695" i="6" s="1"/>
  <c r="AA711" i="6"/>
  <c r="AB711" i="6" s="1"/>
  <c r="AA733" i="6"/>
  <c r="AB733" i="6" s="1"/>
  <c r="AA742" i="6"/>
  <c r="AB742" i="6" s="1"/>
  <c r="AA744" i="6"/>
  <c r="AB744" i="6" s="1"/>
  <c r="AA745" i="6"/>
  <c r="AB745" i="6" s="1"/>
  <c r="AA747" i="6"/>
  <c r="AB747" i="6" s="1"/>
  <c r="AA762" i="6"/>
  <c r="AB762" i="6" s="1"/>
  <c r="AA767" i="6"/>
  <c r="AB767" i="6" s="1"/>
  <c r="AA770" i="6"/>
  <c r="AB770" i="6" s="1"/>
  <c r="AA788" i="6"/>
  <c r="AB788" i="6" s="1"/>
  <c r="AA825" i="6"/>
  <c r="AB825" i="6" s="1"/>
  <c r="AA840" i="6"/>
  <c r="AB840" i="6" s="1"/>
  <c r="AA850" i="6"/>
  <c r="AB850" i="6" s="1"/>
  <c r="AA868" i="6"/>
  <c r="AB868" i="6" s="1"/>
  <c r="AA891" i="6"/>
  <c r="AB891" i="6" s="1"/>
  <c r="AA899" i="6"/>
  <c r="AB899" i="6" s="1"/>
  <c r="AA907" i="6"/>
  <c r="AB907" i="6" s="1"/>
  <c r="AA909" i="6"/>
  <c r="AB909" i="6" s="1"/>
  <c r="AA939" i="6"/>
  <c r="AB939" i="6" s="1"/>
  <c r="AA952" i="6"/>
  <c r="AB952" i="6" s="1"/>
  <c r="AA959" i="6"/>
  <c r="AB959" i="6" s="1"/>
  <c r="AA974" i="6"/>
  <c r="AB974" i="6" s="1"/>
  <c r="AA109" i="6"/>
  <c r="AB109" i="6" s="1"/>
  <c r="AA118" i="6"/>
  <c r="AB118" i="6" s="1"/>
  <c r="AA125" i="6"/>
  <c r="AB125" i="6" s="1"/>
  <c r="AA127" i="6"/>
  <c r="AB127" i="6" s="1"/>
  <c r="AA137" i="6"/>
  <c r="AB137" i="6" s="1"/>
  <c r="AA175" i="6"/>
  <c r="AB175" i="6" s="1"/>
  <c r="AA190" i="6"/>
  <c r="AB190" i="6" s="1"/>
  <c r="AA197" i="6"/>
  <c r="AB197" i="6" s="1"/>
  <c r="AA200" i="6"/>
  <c r="AB200" i="6" s="1"/>
  <c r="AA214" i="6"/>
  <c r="AB214" i="6" s="1"/>
  <c r="AA222" i="6"/>
  <c r="AB222" i="6" s="1"/>
  <c r="AA285" i="6"/>
  <c r="AB285" i="6" s="1"/>
  <c r="AA306" i="6"/>
  <c r="AB306" i="6" s="1"/>
  <c r="AA322" i="6"/>
  <c r="AB322" i="6" s="1"/>
  <c r="AA325" i="6"/>
  <c r="AB325" i="6" s="1"/>
  <c r="AA335" i="6"/>
  <c r="AB335" i="6" s="1"/>
  <c r="AA366" i="6"/>
  <c r="AB366" i="6" s="1"/>
  <c r="AA390" i="6"/>
  <c r="AB390" i="6" s="1"/>
  <c r="AA443" i="6"/>
  <c r="AB443" i="6" s="1"/>
  <c r="AA446" i="6"/>
  <c r="AB446" i="6" s="1"/>
  <c r="AA448" i="6"/>
  <c r="AB448" i="6" s="1"/>
  <c r="AA450" i="6"/>
  <c r="AB450" i="6" s="1"/>
  <c r="AA471" i="6"/>
  <c r="AB471" i="6" s="1"/>
  <c r="AA478" i="6"/>
  <c r="AB478" i="6" s="1"/>
  <c r="AA499" i="6"/>
  <c r="AB499" i="6" s="1"/>
  <c r="AA546" i="6"/>
  <c r="AB546" i="6" s="1"/>
  <c r="AA548" i="6"/>
  <c r="AB548" i="6" s="1"/>
  <c r="AA556" i="6"/>
  <c r="AB556" i="6" s="1"/>
  <c r="AA558" i="6"/>
  <c r="AB558" i="6" s="1"/>
  <c r="AA560" i="6"/>
  <c r="AB560" i="6" s="1"/>
  <c r="AA573" i="6"/>
  <c r="AB573" i="6" s="1"/>
  <c r="AA575" i="6"/>
  <c r="AB575" i="6" s="1"/>
  <c r="AA578" i="6"/>
  <c r="AB578" i="6" s="1"/>
  <c r="AA584" i="6"/>
  <c r="AB584" i="6" s="1"/>
  <c r="AA599" i="6"/>
  <c r="AB599" i="6" s="1"/>
  <c r="AA605" i="6"/>
  <c r="AB605" i="6" s="1"/>
  <c r="AA607" i="6"/>
  <c r="AB607" i="6" s="1"/>
  <c r="AA613" i="6"/>
  <c r="AB613" i="6" s="1"/>
  <c r="AA615" i="6"/>
  <c r="AB615" i="6" s="1"/>
  <c r="AA619" i="6"/>
  <c r="AB619" i="6" s="1"/>
  <c r="AA627" i="6"/>
  <c r="AB627" i="6" s="1"/>
  <c r="AA648" i="6"/>
  <c r="AB648" i="6" s="1"/>
  <c r="AA650" i="6"/>
  <c r="AB650" i="6" s="1"/>
  <c r="AA653" i="6"/>
  <c r="AB653" i="6" s="1"/>
  <c r="AA655" i="6"/>
  <c r="AB655" i="6" s="1"/>
  <c r="AA670" i="6"/>
  <c r="AB670" i="6" s="1"/>
  <c r="AA673" i="6"/>
  <c r="AB673" i="6" s="1"/>
  <c r="AA756" i="6"/>
  <c r="AB756" i="6" s="1"/>
  <c r="AA758" i="6"/>
  <c r="AB758" i="6" s="1"/>
  <c r="AA760" i="6"/>
  <c r="AB760" i="6" s="1"/>
  <c r="AA763" i="6"/>
  <c r="AB763" i="6" s="1"/>
  <c r="AA769" i="6"/>
  <c r="AB769" i="6" s="1"/>
  <c r="AA777" i="6"/>
  <c r="AB777" i="6" s="1"/>
  <c r="AA801" i="6"/>
  <c r="AB801" i="6" s="1"/>
  <c r="AA807" i="6"/>
  <c r="AB807" i="6" s="1"/>
  <c r="AA809" i="6"/>
  <c r="AB809" i="6" s="1"/>
  <c r="AA811" i="6"/>
  <c r="AB811" i="6" s="1"/>
  <c r="AA818" i="6"/>
  <c r="AB818" i="6" s="1"/>
  <c r="AA820" i="6"/>
  <c r="AB820" i="6" s="1"/>
  <c r="AA827" i="6"/>
  <c r="AB827" i="6" s="1"/>
  <c r="AA830" i="6"/>
  <c r="AB830" i="6" s="1"/>
  <c r="AA873" i="6"/>
  <c r="AB873" i="6" s="1"/>
  <c r="AA894" i="6"/>
  <c r="AB894" i="6" s="1"/>
  <c r="AA896" i="6"/>
  <c r="AB896" i="6" s="1"/>
  <c r="AA906" i="6"/>
  <c r="AB906" i="6" s="1"/>
  <c r="AA920" i="6"/>
  <c r="AB920" i="6" s="1"/>
  <c r="AA942" i="6"/>
  <c r="AB942" i="6" s="1"/>
  <c r="AA947" i="6"/>
  <c r="AB947" i="6" s="1"/>
  <c r="AA954" i="6"/>
  <c r="AB954" i="6" s="1"/>
  <c r="AA968" i="6"/>
  <c r="AB968" i="6" s="1"/>
  <c r="AA973" i="6"/>
  <c r="AB973" i="6" s="1"/>
  <c r="AA104" i="6"/>
  <c r="AB104" i="6" s="1"/>
  <c r="AA108" i="6"/>
  <c r="AB108" i="6" s="1"/>
  <c r="AA111" i="6"/>
  <c r="AB111" i="6" s="1"/>
  <c r="AA114" i="6"/>
  <c r="AB114" i="6" s="1"/>
  <c r="AA155" i="6"/>
  <c r="AB155" i="6" s="1"/>
  <c r="AA162" i="6"/>
  <c r="AB162" i="6" s="1"/>
  <c r="AA168" i="6"/>
  <c r="AB168" i="6" s="1"/>
  <c r="AA184" i="6"/>
  <c r="AB184" i="6" s="1"/>
  <c r="AA189" i="6"/>
  <c r="AB189" i="6" s="1"/>
  <c r="AA191" i="6"/>
  <c r="AB191" i="6" s="1"/>
  <c r="AA203" i="6"/>
  <c r="AB203" i="6" s="1"/>
  <c r="AA206" i="6"/>
  <c r="AB206" i="6" s="1"/>
  <c r="AA208" i="6"/>
  <c r="AB208" i="6" s="1"/>
  <c r="AA210" i="6"/>
  <c r="AB210" i="6" s="1"/>
  <c r="AA225" i="6"/>
  <c r="AB225" i="6" s="1"/>
  <c r="AA233" i="6"/>
  <c r="AB233" i="6" s="1"/>
  <c r="AA244" i="6"/>
  <c r="AB244" i="6" s="1"/>
  <c r="AA257" i="6"/>
  <c r="AB257" i="6" s="1"/>
  <c r="AA259" i="6"/>
  <c r="AB259" i="6" s="1"/>
  <c r="AA265" i="6"/>
  <c r="AB265" i="6" s="1"/>
  <c r="AA274" i="6"/>
  <c r="AB274" i="6" s="1"/>
  <c r="AA280" i="6"/>
  <c r="AB280" i="6" s="1"/>
  <c r="AA283" i="6"/>
  <c r="AB283" i="6" s="1"/>
  <c r="AA293" i="6"/>
  <c r="AB293" i="6" s="1"/>
  <c r="AA301" i="6"/>
  <c r="AB301" i="6" s="1"/>
  <c r="AA312" i="6"/>
  <c r="AB312" i="6" s="1"/>
  <c r="AA315" i="6"/>
  <c r="AB315" i="6" s="1"/>
  <c r="AA384" i="6"/>
  <c r="AB384" i="6" s="1"/>
  <c r="AA394" i="6"/>
  <c r="AB394" i="6" s="1"/>
  <c r="AA400" i="6"/>
  <c r="AB400" i="6" s="1"/>
  <c r="AA418" i="6"/>
  <c r="AB418" i="6" s="1"/>
  <c r="AA425" i="6"/>
  <c r="AB425" i="6" s="1"/>
  <c r="AA439" i="6"/>
  <c r="AB439" i="6" s="1"/>
  <c r="AA495" i="6"/>
  <c r="AB495" i="6" s="1"/>
  <c r="AA507" i="6"/>
  <c r="AB507" i="6" s="1"/>
  <c r="AA514" i="6"/>
  <c r="AB514" i="6" s="1"/>
  <c r="AA526" i="6"/>
  <c r="AB526" i="6" s="1"/>
  <c r="AA529" i="6"/>
  <c r="AB529" i="6" s="1"/>
  <c r="AA539" i="6"/>
  <c r="AB539" i="6" s="1"/>
  <c r="AA543" i="6"/>
  <c r="AB543" i="6" s="1"/>
  <c r="AA545" i="6"/>
  <c r="AB545" i="6" s="1"/>
  <c r="AA554" i="6"/>
  <c r="AB554" i="6" s="1"/>
  <c r="AA559" i="6"/>
  <c r="AB559" i="6" s="1"/>
  <c r="AA603" i="6"/>
  <c r="AB603" i="6" s="1"/>
  <c r="AA608" i="6"/>
  <c r="AB608" i="6" s="1"/>
  <c r="AA611" i="6"/>
  <c r="AB611" i="6" s="1"/>
  <c r="AA642" i="6"/>
  <c r="AB642" i="6" s="1"/>
  <c r="AA651" i="6"/>
  <c r="AB651" i="6" s="1"/>
  <c r="AA671" i="6"/>
  <c r="AB671" i="6" s="1"/>
  <c r="AA674" i="6"/>
  <c r="AB674" i="6" s="1"/>
  <c r="AA691" i="6"/>
  <c r="AB691" i="6" s="1"/>
  <c r="AA698" i="6"/>
  <c r="AB698" i="6" s="1"/>
  <c r="AA708" i="6"/>
  <c r="AB708" i="6" s="1"/>
  <c r="AA718" i="6"/>
  <c r="AB718" i="6" s="1"/>
  <c r="AA725" i="6"/>
  <c r="AB725" i="6" s="1"/>
  <c r="AA727" i="6"/>
  <c r="AB727" i="6" s="1"/>
  <c r="AA737" i="6"/>
  <c r="AB737" i="6" s="1"/>
  <c r="AA738" i="6"/>
  <c r="AB738" i="6" s="1"/>
  <c r="AA740" i="6"/>
  <c r="AB740" i="6" s="1"/>
  <c r="AA746" i="6"/>
  <c r="AB746" i="6" s="1"/>
  <c r="AA754" i="6"/>
  <c r="AB754" i="6" s="1"/>
  <c r="AA792" i="6"/>
  <c r="AB792" i="6" s="1"/>
  <c r="AA794" i="6"/>
  <c r="AB794" i="6" s="1"/>
  <c r="AA816" i="6"/>
  <c r="AB816" i="6" s="1"/>
  <c r="AA828" i="6"/>
  <c r="AB828" i="6" s="1"/>
  <c r="AA852" i="6"/>
  <c r="AB852" i="6" s="1"/>
  <c r="AA855" i="6"/>
  <c r="AB855" i="6" s="1"/>
  <c r="AA872" i="6"/>
  <c r="AB872" i="6" s="1"/>
  <c r="AA876" i="6"/>
  <c r="AB876" i="6" s="1"/>
  <c r="AA879" i="6"/>
  <c r="AB879" i="6" s="1"/>
  <c r="AA886" i="6"/>
  <c r="AB886" i="6" s="1"/>
  <c r="AA890" i="6"/>
  <c r="AB890" i="6" s="1"/>
  <c r="AA912" i="6"/>
  <c r="AB912" i="6" s="1"/>
  <c r="AA919" i="6"/>
  <c r="AB919" i="6" s="1"/>
  <c r="AA925" i="6"/>
  <c r="AB925" i="6" s="1"/>
  <c r="AA934" i="6"/>
  <c r="AB934" i="6" s="1"/>
  <c r="AA946" i="6"/>
  <c r="AB946" i="6" s="1"/>
  <c r="AA951" i="6"/>
  <c r="AB951" i="6" s="1"/>
  <c r="AA961" i="6"/>
  <c r="AB961" i="6" s="1"/>
  <c r="AA977" i="6"/>
  <c r="AB977" i="6" s="1"/>
  <c r="AA994" i="6"/>
  <c r="AB994" i="6" s="1"/>
  <c r="AA115" i="6"/>
  <c r="AB115" i="6" s="1"/>
  <c r="AA132" i="6"/>
  <c r="AB132" i="6" s="1"/>
  <c r="AA170" i="6"/>
  <c r="AB170" i="6" s="1"/>
  <c r="AA172" i="6"/>
  <c r="AB172" i="6" s="1"/>
  <c r="AA180" i="6"/>
  <c r="AB180" i="6" s="1"/>
  <c r="AA188" i="6"/>
  <c r="AB188" i="6" s="1"/>
  <c r="AA195" i="6"/>
  <c r="AB195" i="6" s="1"/>
  <c r="AA256" i="6"/>
  <c r="AB256" i="6" s="1"/>
  <c r="AA262" i="6"/>
  <c r="AB262" i="6" s="1"/>
  <c r="AA267" i="6"/>
  <c r="AB267" i="6" s="1"/>
  <c r="AA275" i="6"/>
  <c r="AB275" i="6" s="1"/>
  <c r="AA288" i="6"/>
  <c r="AB288" i="6" s="1"/>
  <c r="AA296" i="6"/>
  <c r="AB296" i="6" s="1"/>
  <c r="AA299" i="6"/>
  <c r="AB299" i="6" s="1"/>
  <c r="AA305" i="6"/>
  <c r="AB305" i="6" s="1"/>
  <c r="AA308" i="6"/>
  <c r="AB308" i="6" s="1"/>
  <c r="AA310" i="6"/>
  <c r="AB310" i="6" s="1"/>
  <c r="AA321" i="6"/>
  <c r="AB321" i="6" s="1"/>
  <c r="AA334" i="6"/>
  <c r="AB334" i="6" s="1"/>
  <c r="AA341" i="6"/>
  <c r="AB341" i="6" s="1"/>
  <c r="AA343" i="6"/>
  <c r="AB343" i="6" s="1"/>
  <c r="AA346" i="6"/>
  <c r="AB346" i="6" s="1"/>
  <c r="AA354" i="6"/>
  <c r="AB354" i="6" s="1"/>
  <c r="AA360" i="6"/>
  <c r="AB360" i="6" s="1"/>
  <c r="AA374" i="6"/>
  <c r="AB374" i="6" s="1"/>
  <c r="AA385" i="6"/>
  <c r="AB385" i="6" s="1"/>
  <c r="AA435" i="6"/>
  <c r="AB435" i="6" s="1"/>
  <c r="AA455" i="6"/>
  <c r="AB455" i="6" s="1"/>
  <c r="AA562" i="6"/>
  <c r="AB562" i="6" s="1"/>
  <c r="AA574" i="6"/>
  <c r="AB574" i="6" s="1"/>
  <c r="AA780" i="6"/>
  <c r="AB780" i="6" s="1"/>
  <c r="AA783" i="6"/>
  <c r="AB783" i="6" s="1"/>
  <c r="AA790" i="6"/>
  <c r="AB790" i="6" s="1"/>
  <c r="AA804" i="6"/>
  <c r="AB804" i="6" s="1"/>
  <c r="AA812" i="6"/>
  <c r="AB812" i="6" s="1"/>
  <c r="AA815" i="6"/>
  <c r="AB815" i="6" s="1"/>
  <c r="AA829" i="6"/>
  <c r="AB829" i="6" s="1"/>
  <c r="AA832" i="6"/>
  <c r="AB832" i="6" s="1"/>
  <c r="AA836" i="6"/>
  <c r="AB836" i="6" s="1"/>
  <c r="AA841" i="6"/>
  <c r="AB841" i="6" s="1"/>
  <c r="AA848" i="6"/>
  <c r="AB848" i="6" s="1"/>
  <c r="AA858" i="6"/>
  <c r="AB858" i="6" s="1"/>
  <c r="AA881" i="6"/>
  <c r="AB881" i="6" s="1"/>
  <c r="AA113" i="6"/>
  <c r="AB113" i="6" s="1"/>
  <c r="AA123" i="6"/>
  <c r="AB123" i="6" s="1"/>
  <c r="AA128" i="6"/>
  <c r="AB128" i="6" s="1"/>
  <c r="AA149" i="6"/>
  <c r="AB149" i="6" s="1"/>
  <c r="AA159" i="6"/>
  <c r="AB159" i="6" s="1"/>
  <c r="AA171" i="6"/>
  <c r="AB171" i="6" s="1"/>
  <c r="AA202" i="6"/>
  <c r="AB202" i="6" s="1"/>
  <c r="AA205" i="6"/>
  <c r="AB205" i="6" s="1"/>
  <c r="AA232" i="6"/>
  <c r="AB232" i="6" s="1"/>
  <c r="AA235" i="6"/>
  <c r="AB235" i="6" s="1"/>
  <c r="AA239" i="6"/>
  <c r="AB239" i="6" s="1"/>
  <c r="AA241" i="6"/>
  <c r="AB241" i="6" s="1"/>
  <c r="AA246" i="6"/>
  <c r="AB246" i="6" s="1"/>
  <c r="AA266" i="6"/>
  <c r="AB266" i="6" s="1"/>
  <c r="AA318" i="6"/>
  <c r="AB318" i="6" s="1"/>
  <c r="AA382" i="6"/>
  <c r="AB382" i="6" s="1"/>
  <c r="AA396" i="6"/>
  <c r="AB396" i="6" s="1"/>
  <c r="AA423" i="6"/>
  <c r="AB423" i="6" s="1"/>
  <c r="AA428" i="6"/>
  <c r="AB428" i="6" s="1"/>
  <c r="AA430" i="6"/>
  <c r="AB430" i="6" s="1"/>
  <c r="AA432" i="6"/>
  <c r="AB432" i="6" s="1"/>
  <c r="AA445" i="6"/>
  <c r="AB445" i="6" s="1"/>
  <c r="AA447" i="6"/>
  <c r="AB447" i="6" s="1"/>
  <c r="AA460" i="6"/>
  <c r="AB460" i="6" s="1"/>
  <c r="AA462" i="6"/>
  <c r="AB462" i="6" s="1"/>
  <c r="AA464" i="6"/>
  <c r="AB464" i="6" s="1"/>
  <c r="AA472" i="6"/>
  <c r="AB472" i="6" s="1"/>
  <c r="AA474" i="6"/>
  <c r="AB474" i="6" s="1"/>
  <c r="AA480" i="6"/>
  <c r="AB480" i="6" s="1"/>
  <c r="AA508" i="6"/>
  <c r="AB508" i="6" s="1"/>
  <c r="AA628" i="6"/>
  <c r="AB628" i="6" s="1"/>
  <c r="AA631" i="6"/>
  <c r="AB631" i="6" s="1"/>
  <c r="AA638" i="6"/>
  <c r="AB638" i="6" s="1"/>
  <c r="AA640" i="6"/>
  <c r="AB640" i="6" s="1"/>
  <c r="AA654" i="6"/>
  <c r="AB654" i="6" s="1"/>
  <c r="AA658" i="6"/>
  <c r="AB658" i="6" s="1"/>
  <c r="AA668" i="6"/>
  <c r="AB668" i="6" s="1"/>
  <c r="AA678" i="6"/>
  <c r="AB678" i="6" s="1"/>
  <c r="AA710" i="6"/>
  <c r="AB710" i="6" s="1"/>
  <c r="AA776" i="6"/>
  <c r="AB776" i="6" s="1"/>
  <c r="AA787" i="6"/>
  <c r="AB787" i="6" s="1"/>
  <c r="AA796" i="6"/>
  <c r="AB796" i="6" s="1"/>
  <c r="AA798" i="6"/>
  <c r="AB798" i="6" s="1"/>
  <c r="AA834" i="6"/>
  <c r="AB834" i="6" s="1"/>
  <c r="AA863" i="6"/>
  <c r="AB863" i="6" s="1"/>
  <c r="AA870" i="6"/>
  <c r="AB870" i="6" s="1"/>
  <c r="AA898" i="6"/>
  <c r="AB898" i="6" s="1"/>
  <c r="AA914" i="6"/>
  <c r="AB914" i="6" s="1"/>
  <c r="AA937" i="6"/>
  <c r="AB937" i="6" s="1"/>
  <c r="AA953" i="6"/>
  <c r="AB953" i="6" s="1"/>
  <c r="AA955" i="6"/>
  <c r="AB955" i="6" s="1"/>
  <c r="AA964" i="6"/>
  <c r="AB964" i="6" s="1"/>
  <c r="AA980" i="6"/>
  <c r="AB980" i="6" s="1"/>
  <c r="AA94" i="6"/>
  <c r="AB94" i="6" s="1"/>
  <c r="AA100" i="6"/>
  <c r="AB100" i="6" s="1"/>
  <c r="AA106" i="6"/>
  <c r="AB106" i="6" s="1"/>
  <c r="AA112" i="6"/>
  <c r="AB112" i="6" s="1"/>
  <c r="AA121" i="6"/>
  <c r="AB121" i="6" s="1"/>
  <c r="AA126" i="6"/>
  <c r="AB126" i="6" s="1"/>
  <c r="AA129" i="6"/>
  <c r="AB129" i="6" s="1"/>
  <c r="AA160" i="6"/>
  <c r="AB160" i="6" s="1"/>
  <c r="AA179" i="6"/>
  <c r="AB179" i="6" s="1"/>
  <c r="AA182" i="6"/>
  <c r="AB182" i="6" s="1"/>
  <c r="AA194" i="6"/>
  <c r="AB194" i="6" s="1"/>
  <c r="AA220" i="6"/>
  <c r="AB220" i="6" s="1"/>
  <c r="AA224" i="6"/>
  <c r="AB224" i="6" s="1"/>
  <c r="AA250" i="6"/>
  <c r="AB250" i="6" s="1"/>
  <c r="AA271" i="6"/>
  <c r="AB271" i="6" s="1"/>
  <c r="AA273" i="6"/>
  <c r="AB273" i="6" s="1"/>
  <c r="AA287" i="6"/>
  <c r="AB287" i="6" s="1"/>
  <c r="AA309" i="6"/>
  <c r="AB309" i="6" s="1"/>
  <c r="AA330" i="6"/>
  <c r="AB330" i="6" s="1"/>
  <c r="AA349" i="6"/>
  <c r="AB349" i="6" s="1"/>
  <c r="AA358" i="6"/>
  <c r="AB358" i="6" s="1"/>
  <c r="AA375" i="6"/>
  <c r="AB375" i="6" s="1"/>
  <c r="AA378" i="6"/>
  <c r="AB378" i="6" s="1"/>
  <c r="AA393" i="6"/>
  <c r="AB393" i="6" s="1"/>
  <c r="AA408" i="6"/>
  <c r="AB408" i="6" s="1"/>
  <c r="AA842" i="6"/>
  <c r="AB842" i="6" s="1"/>
  <c r="AA889" i="6"/>
  <c r="AB889" i="6" s="1"/>
  <c r="AA892" i="6"/>
  <c r="AB892" i="6" s="1"/>
  <c r="AA915" i="6"/>
  <c r="AB915" i="6" s="1"/>
  <c r="AA969" i="6"/>
  <c r="AB969" i="6" s="1"/>
  <c r="AA972" i="6"/>
  <c r="AB972" i="6" s="1"/>
  <c r="AA976" i="6"/>
  <c r="AB976" i="6" s="1"/>
  <c r="AA979" i="6"/>
  <c r="AB979" i="6" s="1"/>
  <c r="AA988" i="6"/>
  <c r="AB988" i="6" s="1"/>
  <c r="AA990" i="6"/>
  <c r="AB990" i="6" s="1"/>
  <c r="AA996" i="6"/>
  <c r="AB996" i="6" s="1"/>
  <c r="AA102" i="6"/>
  <c r="AB102" i="6" s="1"/>
  <c r="AA105" i="6"/>
  <c r="AB105" i="6" s="1"/>
  <c r="AA133" i="6"/>
  <c r="AB133" i="6" s="1"/>
  <c r="AA135" i="6"/>
  <c r="AB135" i="6" s="1"/>
  <c r="AA138" i="6"/>
  <c r="AB138" i="6" s="1"/>
  <c r="AA143" i="6"/>
  <c r="AB143" i="6" s="1"/>
  <c r="AA145" i="6"/>
  <c r="AB145" i="6" s="1"/>
  <c r="AA147" i="6"/>
  <c r="AB147" i="6" s="1"/>
  <c r="AA156" i="6"/>
  <c r="AB156" i="6" s="1"/>
  <c r="AA178" i="6"/>
  <c r="AB178" i="6" s="1"/>
  <c r="AA185" i="6"/>
  <c r="AB185" i="6" s="1"/>
  <c r="AA198" i="6"/>
  <c r="AB198" i="6" s="1"/>
  <c r="AA249" i="6"/>
  <c r="AB249" i="6" s="1"/>
  <c r="AA258" i="6"/>
  <c r="AB258" i="6" s="1"/>
  <c r="AA260" i="6"/>
  <c r="AB260" i="6" s="1"/>
  <c r="AA263" i="6"/>
  <c r="AB263" i="6" s="1"/>
  <c r="AA272" i="6"/>
  <c r="AB272" i="6" s="1"/>
  <c r="AA279" i="6"/>
  <c r="AB279" i="6" s="1"/>
  <c r="AA302" i="6"/>
  <c r="AB302" i="6" s="1"/>
  <c r="AA324" i="6"/>
  <c r="AB324" i="6" s="1"/>
  <c r="AA336" i="6"/>
  <c r="AB336" i="6" s="1"/>
  <c r="AA352" i="6"/>
  <c r="AB352" i="6" s="1"/>
  <c r="AA369" i="6"/>
  <c r="AB369" i="6" s="1"/>
  <c r="AA372" i="6"/>
  <c r="AB372" i="6" s="1"/>
  <c r="AA405" i="6"/>
  <c r="AB405" i="6" s="1"/>
  <c r="AA412" i="6"/>
  <c r="AB412" i="6" s="1"/>
  <c r="AA420" i="6"/>
  <c r="AB420" i="6" s="1"/>
  <c r="AA422" i="6"/>
  <c r="AB422" i="6" s="1"/>
  <c r="AA424" i="6"/>
  <c r="AB424" i="6" s="1"/>
  <c r="AA461" i="6"/>
  <c r="AB461" i="6" s="1"/>
  <c r="AA465" i="6"/>
  <c r="AB465" i="6" s="1"/>
  <c r="AA467" i="6"/>
  <c r="AB467" i="6" s="1"/>
  <c r="AA473" i="6"/>
  <c r="AB473" i="6" s="1"/>
  <c r="AA485" i="6"/>
  <c r="AB485" i="6" s="1"/>
  <c r="AA491" i="6"/>
  <c r="AB491" i="6" s="1"/>
  <c r="AA505" i="6"/>
  <c r="AB505" i="6" s="1"/>
  <c r="AA506" i="6"/>
  <c r="AB506" i="6" s="1"/>
  <c r="AA520" i="6"/>
  <c r="AB520" i="6" s="1"/>
  <c r="AA531" i="6"/>
  <c r="AB531" i="6" s="1"/>
  <c r="AA535" i="6"/>
  <c r="AB535" i="6" s="1"/>
  <c r="AA538" i="6"/>
  <c r="AB538" i="6" s="1"/>
  <c r="AA540" i="6"/>
  <c r="AB540" i="6" s="1"/>
  <c r="AA542" i="6"/>
  <c r="AB542" i="6" s="1"/>
  <c r="AA568" i="6"/>
  <c r="AB568" i="6" s="1"/>
  <c r="AA588" i="6"/>
  <c r="AB588" i="6" s="1"/>
  <c r="AA592" i="6"/>
  <c r="AB592" i="6" s="1"/>
  <c r="AA594" i="6"/>
  <c r="AB594" i="6" s="1"/>
  <c r="AA610" i="6"/>
  <c r="AB610" i="6" s="1"/>
  <c r="AA612" i="6"/>
  <c r="AB612" i="6" s="1"/>
  <c r="AA634" i="6"/>
  <c r="AB634" i="6" s="1"/>
  <c r="AA636" i="6"/>
  <c r="AB636" i="6" s="1"/>
  <c r="AA641" i="6"/>
  <c r="AB641" i="6" s="1"/>
  <c r="AA652" i="6"/>
  <c r="AB652" i="6" s="1"/>
  <c r="AA665" i="6"/>
  <c r="AB665" i="6" s="1"/>
  <c r="AA683" i="6"/>
  <c r="AB683" i="6" s="1"/>
  <c r="AA685" i="6"/>
  <c r="AB685" i="6" s="1"/>
  <c r="AA688" i="6"/>
  <c r="AB688" i="6" s="1"/>
  <c r="AA690" i="6"/>
  <c r="AB690" i="6" s="1"/>
  <c r="AA692" i="6"/>
  <c r="AB692" i="6" s="1"/>
  <c r="AA693" i="6"/>
  <c r="AB693" i="6" s="1"/>
  <c r="AA701" i="6"/>
  <c r="AB701" i="6" s="1"/>
  <c r="AA703" i="6"/>
  <c r="AB703" i="6" s="1"/>
  <c r="AA726" i="6"/>
  <c r="AB726" i="6" s="1"/>
  <c r="AA729" i="6"/>
  <c r="AB729" i="6" s="1"/>
  <c r="AA732" i="6"/>
  <c r="AB732" i="6" s="1"/>
  <c r="AA764" i="6"/>
  <c r="AB764" i="6" s="1"/>
  <c r="AA813" i="6"/>
  <c r="AB813" i="6" s="1"/>
  <c r="AA819" i="6"/>
  <c r="AB819" i="6" s="1"/>
  <c r="AA821" i="6"/>
  <c r="AB821" i="6" s="1"/>
  <c r="AA824" i="6"/>
  <c r="AB824" i="6" s="1"/>
  <c r="AA831" i="6"/>
  <c r="AB831" i="6" s="1"/>
  <c r="AA845" i="6"/>
  <c r="AB845" i="6" s="1"/>
  <c r="AA854" i="6"/>
  <c r="AB854" i="6" s="1"/>
  <c r="AA856" i="6"/>
  <c r="AB856" i="6" s="1"/>
  <c r="AA867" i="6"/>
  <c r="AB867" i="6" s="1"/>
  <c r="AA869" i="6"/>
  <c r="AB869" i="6" s="1"/>
  <c r="AA871" i="6"/>
  <c r="AB871" i="6" s="1"/>
  <c r="AA877" i="6"/>
  <c r="AB877" i="6" s="1"/>
  <c r="AA882" i="6"/>
  <c r="AB882" i="6" s="1"/>
  <c r="AA910" i="6"/>
  <c r="AB910" i="6" s="1"/>
  <c r="AA928" i="6"/>
  <c r="AB928" i="6" s="1"/>
  <c r="AA931" i="6"/>
  <c r="AB931" i="6" s="1"/>
  <c r="AA943" i="6"/>
  <c r="AB943" i="6" s="1"/>
  <c r="AA985" i="6"/>
  <c r="AB985" i="6" s="1"/>
  <c r="AA991" i="6"/>
  <c r="AB991" i="6" s="1"/>
  <c r="AA993" i="6"/>
  <c r="AB993" i="6" s="1"/>
  <c r="AA995" i="6"/>
  <c r="AB995" i="6" s="1"/>
  <c r="Z65" i="7"/>
  <c r="Z66" i="7"/>
  <c r="Z70" i="7"/>
  <c r="Z64" i="7"/>
  <c r="Z69" i="7"/>
  <c r="Z67" i="7"/>
  <c r="Z68" i="7"/>
  <c r="AA5" i="7"/>
  <c r="AB5" i="7" s="1"/>
  <c r="AA7" i="7"/>
  <c r="AB7" i="7" s="1"/>
  <c r="AA5" i="10"/>
  <c r="AB5" i="10" s="1"/>
  <c r="AA6" i="10"/>
  <c r="AB6" i="10" s="1"/>
  <c r="AA7" i="10"/>
  <c r="AB7" i="10" s="1"/>
  <c r="AA8" i="10"/>
  <c r="AB8" i="10" s="1"/>
  <c r="AA9" i="10"/>
  <c r="AB9" i="10" s="1"/>
  <c r="AA10" i="10"/>
  <c r="AB10" i="10" s="1"/>
  <c r="AA11" i="10"/>
  <c r="AB11" i="10" s="1"/>
  <c r="AA12" i="10"/>
  <c r="AB12" i="10" s="1"/>
  <c r="AA13" i="10"/>
  <c r="AB13" i="10" s="1"/>
  <c r="AA14" i="10"/>
  <c r="AB14" i="10" s="1"/>
  <c r="AA15" i="10"/>
  <c r="AB15" i="10" s="1"/>
  <c r="AA16" i="10"/>
  <c r="AB16" i="10" s="1"/>
  <c r="AA17" i="10"/>
  <c r="AB17" i="10" s="1"/>
  <c r="AA18" i="10"/>
  <c r="AB18" i="10" s="1"/>
  <c r="AA19" i="10"/>
  <c r="AB19" i="10" s="1"/>
  <c r="AA20" i="10"/>
  <c r="AB20" i="10" s="1"/>
  <c r="AA21" i="10"/>
  <c r="AB21" i="10" s="1"/>
  <c r="AA22" i="10"/>
  <c r="AB22" i="10" s="1"/>
  <c r="AA23" i="10"/>
  <c r="AB23" i="10" s="1"/>
  <c r="AA24" i="10"/>
  <c r="AB24" i="10" s="1"/>
  <c r="AA25" i="10"/>
  <c r="AB25" i="10" s="1"/>
  <c r="AA26" i="10"/>
  <c r="AB26" i="10" s="1"/>
  <c r="AA27" i="10"/>
  <c r="AB27" i="10" s="1"/>
  <c r="AA28" i="10"/>
  <c r="AB28" i="10" s="1"/>
  <c r="AA29" i="10"/>
  <c r="AB29" i="10" s="1"/>
  <c r="AA30" i="10"/>
  <c r="AB30" i="10" s="1"/>
  <c r="AA31" i="10"/>
  <c r="AB31" i="10" s="1"/>
  <c r="AA32" i="10"/>
  <c r="AB32" i="10" s="1"/>
  <c r="AA33" i="10"/>
  <c r="AB33" i="10" s="1"/>
  <c r="AA34" i="10"/>
  <c r="AB34" i="10" s="1"/>
  <c r="AA35" i="10"/>
  <c r="AB35" i="10" s="1"/>
  <c r="AA36" i="10"/>
  <c r="AB36" i="10" s="1"/>
  <c r="AA37" i="10"/>
  <c r="AB37" i="10" s="1"/>
  <c r="AA38" i="10"/>
  <c r="AB38" i="10" s="1"/>
  <c r="AA39" i="10"/>
  <c r="AB39" i="10" s="1"/>
  <c r="AA40" i="10"/>
  <c r="AB40" i="10" s="1"/>
  <c r="AA41" i="10"/>
  <c r="AB41" i="10" s="1"/>
  <c r="AA42" i="10"/>
  <c r="AB42" i="10" s="1"/>
  <c r="AA43" i="10"/>
  <c r="AB43" i="10" s="1"/>
  <c r="AA44" i="10"/>
  <c r="AB44" i="10" s="1"/>
  <c r="AA45" i="10"/>
  <c r="AB45" i="10" s="1"/>
  <c r="AA46" i="10"/>
  <c r="AB46" i="10" s="1"/>
  <c r="AA47" i="10"/>
  <c r="AB47" i="10" s="1"/>
  <c r="AA48" i="10"/>
  <c r="AB48" i="10" s="1"/>
  <c r="AA49" i="10"/>
  <c r="AB49" i="10" s="1"/>
  <c r="AA50" i="10"/>
  <c r="AB50" i="10" s="1"/>
  <c r="AA51" i="10"/>
  <c r="AB51" i="10" s="1"/>
  <c r="AA52" i="10"/>
  <c r="AB52" i="10" s="1"/>
  <c r="AA53" i="10"/>
  <c r="AB53" i="10" s="1"/>
  <c r="AA54" i="10"/>
  <c r="AB54" i="10" s="1"/>
  <c r="AA55" i="10"/>
  <c r="AB55" i="10" s="1"/>
  <c r="AA56" i="10"/>
  <c r="AB56" i="10" s="1"/>
  <c r="AA57" i="10"/>
  <c r="AB57" i="10" s="1"/>
  <c r="AA58" i="10"/>
  <c r="AB58" i="10" s="1"/>
  <c r="AA59" i="10"/>
  <c r="AB59" i="10" s="1"/>
  <c r="AA60" i="10"/>
  <c r="AB60" i="10" s="1"/>
  <c r="AA61" i="10"/>
  <c r="AB61" i="10" s="1"/>
  <c r="AA62" i="10"/>
  <c r="AB62" i="10" s="1"/>
  <c r="AA63" i="10"/>
  <c r="AB63" i="10" s="1"/>
  <c r="AA64" i="10"/>
  <c r="AB64" i="10" s="1"/>
  <c r="AA65" i="10"/>
  <c r="AB65" i="10" s="1"/>
  <c r="AA66" i="10"/>
  <c r="AB66" i="10" s="1"/>
  <c r="AA67" i="10"/>
  <c r="AB67" i="10" s="1"/>
  <c r="AA68" i="10"/>
  <c r="AB68" i="10" s="1"/>
  <c r="AA69" i="10"/>
  <c r="AB69" i="10" s="1"/>
  <c r="AA70" i="10"/>
  <c r="AB70" i="10" s="1"/>
  <c r="AA71" i="10"/>
  <c r="AB71" i="10" s="1"/>
  <c r="AA72" i="10"/>
  <c r="AB72" i="10" s="1"/>
  <c r="AA73" i="10"/>
  <c r="AB73" i="10" s="1"/>
  <c r="AA74" i="10"/>
  <c r="AB74" i="10" s="1"/>
  <c r="AA75" i="10"/>
  <c r="AB75" i="10" s="1"/>
  <c r="AA76" i="10"/>
  <c r="AB76" i="10" s="1"/>
  <c r="AA77" i="10"/>
  <c r="AB77" i="10" s="1"/>
  <c r="AA78" i="10"/>
  <c r="AB78" i="10" s="1"/>
  <c r="AA79" i="10"/>
  <c r="AB79" i="10" s="1"/>
  <c r="AA80" i="10"/>
  <c r="AB80" i="10" s="1"/>
  <c r="AA81" i="10"/>
  <c r="AB81" i="10" s="1"/>
  <c r="AA82" i="10"/>
  <c r="AB82" i="10" s="1"/>
  <c r="AA83" i="10"/>
  <c r="AB83" i="10" s="1"/>
  <c r="AA84" i="10"/>
  <c r="AB84" i="10" s="1"/>
  <c r="AA85" i="10"/>
  <c r="AB85" i="10" s="1"/>
  <c r="AA86" i="10"/>
  <c r="AB86" i="10" s="1"/>
  <c r="AA87" i="10"/>
  <c r="AB87" i="10" s="1"/>
  <c r="AA88" i="10"/>
  <c r="AB88" i="10" s="1"/>
  <c r="AA89" i="10"/>
  <c r="AB89" i="10" s="1"/>
  <c r="AA90" i="10"/>
  <c r="AB90" i="10" s="1"/>
  <c r="AA91" i="10"/>
  <c r="AB91" i="10" s="1"/>
  <c r="AA92" i="10"/>
  <c r="AB92" i="10" s="1"/>
  <c r="AA93" i="10"/>
  <c r="AB93" i="10" s="1"/>
  <c r="AA94" i="10"/>
  <c r="AB94" i="10" s="1"/>
  <c r="AA95" i="10"/>
  <c r="AB95" i="10" s="1"/>
  <c r="AA96" i="10"/>
  <c r="AB96" i="10" s="1"/>
  <c r="AA97" i="10"/>
  <c r="AB97" i="10" s="1"/>
  <c r="AA98" i="10"/>
  <c r="AB98" i="10" s="1"/>
  <c r="AA99" i="10"/>
  <c r="AB99" i="10" s="1"/>
  <c r="AA100" i="10"/>
  <c r="AB100" i="10" s="1"/>
  <c r="AA101" i="10"/>
  <c r="AB101" i="10" s="1"/>
  <c r="AA102" i="10"/>
  <c r="AB102" i="10" s="1"/>
  <c r="AA103" i="10"/>
  <c r="AB103" i="10" s="1"/>
  <c r="AA104" i="10"/>
  <c r="AB104" i="10" s="1"/>
  <c r="AA105" i="10"/>
  <c r="AB105" i="10" s="1"/>
  <c r="AA106" i="10"/>
  <c r="AB106" i="10" s="1"/>
  <c r="AA107" i="10"/>
  <c r="AB107" i="10" s="1"/>
  <c r="AA108" i="10"/>
  <c r="AB108" i="10" s="1"/>
  <c r="AA109" i="10"/>
  <c r="AB109" i="10" s="1"/>
  <c r="AA110" i="10"/>
  <c r="AB110" i="10" s="1"/>
  <c r="AA111" i="10"/>
  <c r="AB111" i="10" s="1"/>
  <c r="AA112" i="10"/>
  <c r="AB112" i="10" s="1"/>
  <c r="AA113" i="10"/>
  <c r="AB113" i="10" s="1"/>
  <c r="AA114" i="10"/>
  <c r="AB114" i="10" s="1"/>
  <c r="AA115" i="10"/>
  <c r="AB115" i="10" s="1"/>
  <c r="AA116" i="10"/>
  <c r="AB116" i="10" s="1"/>
  <c r="AA117" i="10"/>
  <c r="AB117" i="10" s="1"/>
  <c r="AA118" i="10"/>
  <c r="AB118" i="10" s="1"/>
  <c r="AA119" i="10"/>
  <c r="AB119" i="10" s="1"/>
  <c r="AA120" i="10"/>
  <c r="AB120" i="10" s="1"/>
  <c r="AA121" i="10"/>
  <c r="AB121" i="10" s="1"/>
  <c r="AA122" i="10"/>
  <c r="AB122" i="10" s="1"/>
  <c r="AA123" i="10"/>
  <c r="AB123" i="10" s="1"/>
  <c r="AA124" i="10"/>
  <c r="AB124" i="10" s="1"/>
  <c r="AA125" i="10"/>
  <c r="AB125" i="10" s="1"/>
  <c r="AA126" i="10"/>
  <c r="AB126" i="10" s="1"/>
  <c r="AA127" i="10"/>
  <c r="AB127" i="10" s="1"/>
  <c r="AA128" i="10"/>
  <c r="AB128" i="10" s="1"/>
  <c r="AA129" i="10"/>
  <c r="AB129" i="10" s="1"/>
  <c r="AA130" i="10"/>
  <c r="AB130" i="10" s="1"/>
  <c r="AA131" i="10"/>
  <c r="AB131" i="10" s="1"/>
  <c r="AA132" i="10"/>
  <c r="AB132" i="10" s="1"/>
  <c r="AA133" i="10"/>
  <c r="AB133" i="10" s="1"/>
  <c r="AA134" i="10"/>
  <c r="AB134" i="10" s="1"/>
  <c r="AA135" i="10"/>
  <c r="AB135" i="10" s="1"/>
  <c r="AA136" i="10"/>
  <c r="AB136" i="10" s="1"/>
  <c r="AA137" i="10"/>
  <c r="AB137" i="10" s="1"/>
  <c r="AA138" i="10"/>
  <c r="AB138" i="10" s="1"/>
  <c r="AA139" i="10"/>
  <c r="AB139" i="10" s="1"/>
  <c r="AA140" i="10"/>
  <c r="AB140" i="10" s="1"/>
  <c r="AA141" i="10"/>
  <c r="AB141" i="10" s="1"/>
  <c r="AA142" i="10"/>
  <c r="AB142" i="10" s="1"/>
  <c r="AA143" i="10"/>
  <c r="AB143" i="10" s="1"/>
  <c r="AA144" i="10"/>
  <c r="AB144" i="10" s="1"/>
  <c r="AA145" i="10"/>
  <c r="AB145" i="10" s="1"/>
  <c r="AA146" i="10"/>
  <c r="AB146" i="10" s="1"/>
  <c r="AA147" i="10"/>
  <c r="AB147" i="10" s="1"/>
  <c r="AA148" i="10"/>
  <c r="AB148" i="10" s="1"/>
  <c r="AA149" i="10"/>
  <c r="AB149" i="10" s="1"/>
  <c r="AA150" i="10"/>
  <c r="AB150" i="10" s="1"/>
  <c r="AA151" i="10"/>
  <c r="AB151" i="10" s="1"/>
  <c r="AA152" i="10"/>
  <c r="AB152" i="10" s="1"/>
  <c r="AA153" i="10"/>
  <c r="AB153" i="10" s="1"/>
  <c r="AA154" i="10"/>
  <c r="AB154" i="10" s="1"/>
  <c r="AA155" i="10"/>
  <c r="AB155" i="10" s="1"/>
  <c r="AA156" i="10"/>
  <c r="AB156" i="10" s="1"/>
  <c r="AA157" i="10"/>
  <c r="AB157" i="10" s="1"/>
  <c r="AA158" i="10"/>
  <c r="AB158" i="10" s="1"/>
  <c r="AA159" i="10"/>
  <c r="AB159" i="10" s="1"/>
  <c r="AA160" i="10"/>
  <c r="AB160" i="10" s="1"/>
  <c r="AA161" i="10"/>
  <c r="AB161" i="10" s="1"/>
  <c r="AA162" i="10"/>
  <c r="AB162" i="10" s="1"/>
  <c r="AA163" i="10"/>
  <c r="AB163" i="10" s="1"/>
  <c r="AA164" i="10"/>
  <c r="AB164" i="10" s="1"/>
  <c r="AA165" i="10"/>
  <c r="AB165" i="10" s="1"/>
  <c r="AA166" i="10"/>
  <c r="AB166" i="10" s="1"/>
  <c r="AA167" i="10"/>
  <c r="AB167" i="10" s="1"/>
  <c r="AA168" i="10"/>
  <c r="AB168" i="10" s="1"/>
  <c r="AA169" i="10"/>
  <c r="AB169" i="10" s="1"/>
  <c r="AA170" i="10"/>
  <c r="AB170" i="10" s="1"/>
  <c r="AA171" i="10"/>
  <c r="AB171" i="10" s="1"/>
  <c r="AA172" i="10"/>
  <c r="AB172" i="10" s="1"/>
  <c r="AA173" i="10"/>
  <c r="AB173" i="10" s="1"/>
  <c r="AA174" i="10"/>
  <c r="AB174" i="10" s="1"/>
  <c r="AA175" i="10"/>
  <c r="AB175" i="10" s="1"/>
  <c r="AA176" i="10"/>
  <c r="AB176" i="10" s="1"/>
  <c r="AA177" i="10"/>
  <c r="AB177" i="10" s="1"/>
  <c r="AA178" i="10"/>
  <c r="AB178" i="10" s="1"/>
  <c r="AA179" i="10"/>
  <c r="AB179" i="10" s="1"/>
  <c r="AA180" i="10"/>
  <c r="AB180" i="10" s="1"/>
  <c r="AA181" i="10"/>
  <c r="AB181" i="10" s="1"/>
  <c r="AA182" i="10"/>
  <c r="AB182" i="10" s="1"/>
  <c r="AA183" i="10"/>
  <c r="AB183" i="10" s="1"/>
  <c r="AA184" i="10"/>
  <c r="AB184" i="10" s="1"/>
  <c r="AA185" i="10"/>
  <c r="AB185" i="10" s="1"/>
  <c r="AA186" i="10"/>
  <c r="AB186" i="10" s="1"/>
  <c r="AA187" i="10"/>
  <c r="AB187" i="10" s="1"/>
  <c r="AA188" i="10"/>
  <c r="AB188" i="10" s="1"/>
  <c r="AA189" i="10"/>
  <c r="AB189" i="10" s="1"/>
  <c r="AA190" i="10"/>
  <c r="AB190" i="10" s="1"/>
  <c r="AA191" i="10"/>
  <c r="AB191" i="10" s="1"/>
  <c r="AA192" i="10"/>
  <c r="AB192" i="10" s="1"/>
  <c r="AA193" i="10"/>
  <c r="AB193" i="10" s="1"/>
  <c r="AA194" i="10"/>
  <c r="AB194" i="10" s="1"/>
  <c r="AA195" i="10"/>
  <c r="AB195" i="10" s="1"/>
  <c r="AA196" i="10"/>
  <c r="AB196" i="10" s="1"/>
  <c r="AA197" i="10"/>
  <c r="AB197" i="10" s="1"/>
  <c r="AA198" i="10"/>
  <c r="AB198" i="10" s="1"/>
  <c r="AA199" i="10"/>
  <c r="AB199" i="10" s="1"/>
  <c r="AA200" i="10"/>
  <c r="AB200" i="10" s="1"/>
  <c r="AA201" i="10"/>
  <c r="AB201" i="10" s="1"/>
  <c r="AA202" i="10"/>
  <c r="AB202" i="10" s="1"/>
  <c r="AA203" i="10"/>
  <c r="AB203" i="10" s="1"/>
  <c r="AA204" i="10"/>
  <c r="AB204" i="10" s="1"/>
  <c r="AA205" i="10"/>
  <c r="AB205" i="10" s="1"/>
  <c r="AA206" i="10"/>
  <c r="AB206" i="10" s="1"/>
  <c r="AA207" i="10"/>
  <c r="AB207" i="10" s="1"/>
  <c r="AA208" i="10"/>
  <c r="AB208" i="10" s="1"/>
  <c r="AA209" i="10"/>
  <c r="AB209" i="10" s="1"/>
  <c r="AA210" i="10"/>
  <c r="AB210" i="10" s="1"/>
  <c r="AA211" i="10"/>
  <c r="AB211" i="10" s="1"/>
  <c r="AA212" i="10"/>
  <c r="AB212" i="10" s="1"/>
  <c r="AA213" i="10"/>
  <c r="AB213" i="10" s="1"/>
  <c r="AA214" i="10"/>
  <c r="AB214" i="10" s="1"/>
  <c r="AA215" i="10"/>
  <c r="AB215" i="10" s="1"/>
  <c r="AA216" i="10"/>
  <c r="AB216" i="10" s="1"/>
  <c r="AA217" i="10"/>
  <c r="AB217" i="10" s="1"/>
  <c r="AA218" i="10"/>
  <c r="AB218" i="10" s="1"/>
  <c r="AA219" i="10"/>
  <c r="AB219" i="10" s="1"/>
  <c r="AA220" i="10"/>
  <c r="AB220" i="10" s="1"/>
  <c r="AA221" i="10"/>
  <c r="AB221" i="10" s="1"/>
  <c r="AA222" i="10"/>
  <c r="AB222" i="10" s="1"/>
  <c r="AA223" i="10"/>
  <c r="AB223" i="10" s="1"/>
  <c r="AA224" i="10"/>
  <c r="AB224" i="10" s="1"/>
  <c r="AA225" i="10"/>
  <c r="AB225" i="10" s="1"/>
  <c r="AA226" i="10"/>
  <c r="AB226" i="10" s="1"/>
  <c r="AA227" i="10"/>
  <c r="AB227" i="10" s="1"/>
  <c r="AA228" i="10"/>
  <c r="AB228" i="10" s="1"/>
  <c r="AA229" i="10"/>
  <c r="AB229" i="10" s="1"/>
  <c r="AA230" i="10"/>
  <c r="AB230" i="10" s="1"/>
  <c r="AA231" i="10"/>
  <c r="AB231" i="10" s="1"/>
  <c r="AA232" i="10"/>
  <c r="AB232" i="10" s="1"/>
  <c r="AA233" i="10"/>
  <c r="AB233" i="10" s="1"/>
  <c r="AA234" i="10"/>
  <c r="AB234" i="10" s="1"/>
  <c r="AA235" i="10"/>
  <c r="AB235" i="10" s="1"/>
  <c r="AA236" i="10"/>
  <c r="AB236" i="10" s="1"/>
  <c r="AA237" i="10"/>
  <c r="AB237" i="10" s="1"/>
  <c r="AA238" i="10"/>
  <c r="AB238" i="10" s="1"/>
  <c r="AA239" i="10"/>
  <c r="AB239" i="10" s="1"/>
  <c r="AA240" i="10"/>
  <c r="AB240" i="10" s="1"/>
  <c r="AA241" i="10"/>
  <c r="AB241" i="10" s="1"/>
  <c r="AA242" i="10"/>
  <c r="AB242" i="10" s="1"/>
  <c r="AA243" i="10"/>
  <c r="AB243" i="10" s="1"/>
  <c r="AA244" i="10"/>
  <c r="AB244" i="10" s="1"/>
  <c r="AA245" i="10"/>
  <c r="AB245" i="10" s="1"/>
  <c r="AA246" i="10"/>
  <c r="AB246" i="10" s="1"/>
  <c r="AA247" i="10"/>
  <c r="AB247" i="10" s="1"/>
  <c r="AA248" i="10"/>
  <c r="AB248" i="10" s="1"/>
  <c r="AA249" i="10"/>
  <c r="AB249" i="10" s="1"/>
  <c r="AA250" i="10"/>
  <c r="AB250" i="10" s="1"/>
  <c r="AA251" i="10"/>
  <c r="AB251" i="10" s="1"/>
  <c r="AA252" i="10"/>
  <c r="AB252" i="10" s="1"/>
  <c r="AA253" i="10"/>
  <c r="AB253" i="10" s="1"/>
  <c r="AA254" i="10"/>
  <c r="AB254" i="10" s="1"/>
  <c r="AA255" i="10"/>
  <c r="AB255" i="10" s="1"/>
  <c r="AA256" i="10"/>
  <c r="AB256" i="10" s="1"/>
  <c r="AA257" i="10"/>
  <c r="AB257" i="10" s="1"/>
  <c r="AA258" i="10"/>
  <c r="AB258" i="10" s="1"/>
  <c r="AA259" i="10"/>
  <c r="AB259" i="10" s="1"/>
  <c r="AA260" i="10"/>
  <c r="AB260" i="10" s="1"/>
  <c r="AA261" i="10"/>
  <c r="AB261" i="10" s="1"/>
  <c r="AA262" i="10"/>
  <c r="AB262" i="10" s="1"/>
  <c r="AA263" i="10"/>
  <c r="AB263" i="10" s="1"/>
  <c r="AA264" i="10"/>
  <c r="AB264" i="10" s="1"/>
  <c r="AA265" i="10"/>
  <c r="AB265" i="10" s="1"/>
  <c r="AA266" i="10"/>
  <c r="AB266" i="10" s="1"/>
  <c r="AA267" i="10"/>
  <c r="AB267" i="10" s="1"/>
  <c r="AA268" i="10"/>
  <c r="AB268" i="10" s="1"/>
  <c r="AA269" i="10"/>
  <c r="AB269" i="10" s="1"/>
  <c r="AA270" i="10"/>
  <c r="AB270" i="10" s="1"/>
  <c r="AA271" i="10"/>
  <c r="AB271" i="10" s="1"/>
  <c r="AA272" i="10"/>
  <c r="AB272" i="10" s="1"/>
  <c r="AA273" i="10"/>
  <c r="AB273" i="10" s="1"/>
  <c r="AA274" i="10"/>
  <c r="AB274" i="10" s="1"/>
  <c r="AA275" i="10"/>
  <c r="AB275" i="10" s="1"/>
  <c r="AA276" i="10"/>
  <c r="AB276" i="10" s="1"/>
  <c r="AA277" i="10"/>
  <c r="AB277" i="10" s="1"/>
  <c r="AA278" i="10"/>
  <c r="AB278" i="10" s="1"/>
  <c r="AA279" i="10"/>
  <c r="AB279" i="10" s="1"/>
  <c r="AA280" i="10"/>
  <c r="AB280" i="10" s="1"/>
  <c r="AA281" i="10"/>
  <c r="AB281" i="10" s="1"/>
  <c r="AA282" i="10"/>
  <c r="AB282" i="10" s="1"/>
  <c r="AA283" i="10"/>
  <c r="AB283" i="10" s="1"/>
  <c r="AA284" i="10"/>
  <c r="AB284" i="10" s="1"/>
  <c r="AA285" i="10"/>
  <c r="AB285" i="10" s="1"/>
  <c r="AA286" i="10"/>
  <c r="AB286" i="10" s="1"/>
  <c r="AA287" i="10"/>
  <c r="AB287" i="10" s="1"/>
  <c r="AA288" i="10"/>
  <c r="AB288" i="10" s="1"/>
  <c r="AA289" i="10"/>
  <c r="AB289" i="10" s="1"/>
  <c r="AA290" i="10"/>
  <c r="AB290" i="10" s="1"/>
  <c r="AA291" i="10"/>
  <c r="AB291" i="10" s="1"/>
  <c r="AA292" i="10"/>
  <c r="AB292" i="10" s="1"/>
  <c r="AA293" i="10"/>
  <c r="AB293" i="10" s="1"/>
  <c r="AA294" i="10"/>
  <c r="AB294" i="10" s="1"/>
  <c r="AA295" i="10"/>
  <c r="AB295" i="10" s="1"/>
  <c r="AA296" i="10"/>
  <c r="AB296" i="10" s="1"/>
  <c r="AA297" i="10"/>
  <c r="AB297" i="10" s="1"/>
  <c r="AA298" i="10"/>
  <c r="AB298" i="10" s="1"/>
  <c r="AA299" i="10"/>
  <c r="AB299" i="10" s="1"/>
  <c r="AA300" i="10"/>
  <c r="AB300" i="10" s="1"/>
  <c r="AA301" i="10"/>
  <c r="AB301" i="10" s="1"/>
  <c r="AA302" i="10"/>
  <c r="AB302" i="10" s="1"/>
  <c r="AA303" i="10"/>
  <c r="AB303" i="10" s="1"/>
  <c r="AA304" i="10"/>
  <c r="AB304" i="10" s="1"/>
  <c r="AA305" i="10"/>
  <c r="AB305" i="10" s="1"/>
  <c r="AA306" i="10"/>
  <c r="AB306" i="10" s="1"/>
  <c r="AA307" i="10"/>
  <c r="AB307" i="10" s="1"/>
  <c r="AA308" i="10"/>
  <c r="AB308" i="10" s="1"/>
  <c r="AA309" i="10"/>
  <c r="AB309" i="10" s="1"/>
  <c r="AA310" i="10"/>
  <c r="AB310" i="10" s="1"/>
  <c r="AA311" i="10"/>
  <c r="AB311" i="10" s="1"/>
  <c r="AA312" i="10"/>
  <c r="AB312" i="10" s="1"/>
  <c r="AA313" i="10"/>
  <c r="AB313" i="10" s="1"/>
  <c r="AA314" i="10"/>
  <c r="AB314" i="10" s="1"/>
  <c r="AA315" i="10"/>
  <c r="AB315" i="10" s="1"/>
  <c r="AA316" i="10"/>
  <c r="AB316" i="10" s="1"/>
  <c r="AA317" i="10"/>
  <c r="AB317" i="10" s="1"/>
  <c r="AA318" i="10"/>
  <c r="AB318" i="10" s="1"/>
  <c r="AA319" i="10"/>
  <c r="AB319" i="10" s="1"/>
  <c r="AA320" i="10"/>
  <c r="AB320" i="10" s="1"/>
  <c r="AA321" i="10"/>
  <c r="AB321" i="10" s="1"/>
  <c r="AA322" i="10"/>
  <c r="AB322" i="10" s="1"/>
  <c r="AA323" i="10"/>
  <c r="AB323" i="10" s="1"/>
  <c r="AA324" i="10"/>
  <c r="AB324" i="10" s="1"/>
  <c r="AA325" i="10"/>
  <c r="AB325" i="10" s="1"/>
  <c r="AA326" i="10"/>
  <c r="AB326" i="10" s="1"/>
  <c r="AA327" i="10"/>
  <c r="AB327" i="10" s="1"/>
  <c r="AA328" i="10"/>
  <c r="AB328" i="10" s="1"/>
  <c r="AA329" i="10"/>
  <c r="AB329" i="10" s="1"/>
  <c r="AA330" i="10"/>
  <c r="AB330" i="10" s="1"/>
  <c r="AA331" i="10"/>
  <c r="AB331" i="10" s="1"/>
  <c r="AA332" i="10"/>
  <c r="AB332" i="10" s="1"/>
  <c r="AA333" i="10"/>
  <c r="AB333" i="10" s="1"/>
  <c r="AA334" i="10"/>
  <c r="AB334" i="10" s="1"/>
  <c r="AA335" i="10"/>
  <c r="AB335" i="10" s="1"/>
  <c r="AA336" i="10"/>
  <c r="AB336" i="10" s="1"/>
  <c r="AA337" i="10"/>
  <c r="AB337" i="10" s="1"/>
  <c r="AA338" i="10"/>
  <c r="AB338" i="10" s="1"/>
  <c r="AA339" i="10"/>
  <c r="AB339" i="10" s="1"/>
  <c r="AA340" i="10"/>
  <c r="AB340" i="10" s="1"/>
  <c r="AA341" i="10"/>
  <c r="AB341" i="10" s="1"/>
  <c r="AA342" i="10"/>
  <c r="AB342" i="10" s="1"/>
  <c r="AA343" i="10"/>
  <c r="AB343" i="10" s="1"/>
  <c r="AA344" i="10"/>
  <c r="AB344" i="10" s="1"/>
  <c r="AA345" i="10"/>
  <c r="AB345" i="10" s="1"/>
  <c r="AA346" i="10"/>
  <c r="AB346" i="10" s="1"/>
  <c r="AA347" i="10"/>
  <c r="AB347" i="10" s="1"/>
  <c r="AA348" i="10"/>
  <c r="AB348" i="10" s="1"/>
  <c r="AA349" i="10"/>
  <c r="AB349" i="10" s="1"/>
  <c r="AA350" i="10"/>
  <c r="AB350" i="10" s="1"/>
  <c r="AA351" i="10"/>
  <c r="AB351" i="10" s="1"/>
  <c r="AA352" i="10"/>
  <c r="AB352" i="10" s="1"/>
  <c r="AA353" i="10"/>
  <c r="AB353" i="10" s="1"/>
  <c r="AA354" i="10"/>
  <c r="AB354" i="10" s="1"/>
  <c r="AA355" i="10"/>
  <c r="AB355" i="10" s="1"/>
  <c r="AA356" i="10"/>
  <c r="AB356" i="10" s="1"/>
  <c r="AA357" i="10"/>
  <c r="AB357" i="10" s="1"/>
  <c r="AA358" i="10"/>
  <c r="AB358" i="10" s="1"/>
  <c r="AA359" i="10"/>
  <c r="AB359" i="10" s="1"/>
  <c r="AA360" i="10"/>
  <c r="AB360" i="10" s="1"/>
  <c r="AA361" i="10"/>
  <c r="AB361" i="10" s="1"/>
  <c r="AA362" i="10"/>
  <c r="AB362" i="10" s="1"/>
  <c r="AA363" i="10"/>
  <c r="AB363" i="10" s="1"/>
  <c r="AA364" i="10"/>
  <c r="AB364" i="10" s="1"/>
  <c r="AA365" i="10"/>
  <c r="AB365" i="10" s="1"/>
  <c r="AA366" i="10"/>
  <c r="AB366" i="10" s="1"/>
  <c r="AA367" i="10"/>
  <c r="AB367" i="10" s="1"/>
  <c r="AA368" i="10"/>
  <c r="AB368" i="10" s="1"/>
  <c r="AA369" i="10"/>
  <c r="AB369" i="10" s="1"/>
  <c r="AA370" i="10"/>
  <c r="AB370" i="10" s="1"/>
  <c r="AA371" i="10"/>
  <c r="AB371" i="10" s="1"/>
  <c r="AA372" i="10"/>
  <c r="AB372" i="10" s="1"/>
  <c r="AA373" i="10"/>
  <c r="AB373" i="10" s="1"/>
  <c r="AA374" i="10"/>
  <c r="AB374" i="10" s="1"/>
  <c r="AA375" i="10"/>
  <c r="AB375" i="10" s="1"/>
  <c r="AA376" i="10"/>
  <c r="AB376" i="10" s="1"/>
  <c r="AA377" i="10"/>
  <c r="AB377" i="10" s="1"/>
  <c r="AA378" i="10"/>
  <c r="AB378" i="10" s="1"/>
  <c r="AA379" i="10"/>
  <c r="AB379" i="10" s="1"/>
  <c r="AA380" i="10"/>
  <c r="AB380" i="10" s="1"/>
  <c r="AA381" i="10"/>
  <c r="AB381" i="10" s="1"/>
  <c r="AA382" i="10"/>
  <c r="AB382" i="10" s="1"/>
  <c r="AA383" i="10"/>
  <c r="AB383" i="10" s="1"/>
  <c r="AA384" i="10"/>
  <c r="AB384" i="10" s="1"/>
  <c r="AA385" i="10"/>
  <c r="AB385" i="10" s="1"/>
  <c r="AA386" i="10"/>
  <c r="AB386" i="10" s="1"/>
  <c r="AA387" i="10"/>
  <c r="AB387" i="10" s="1"/>
  <c r="AA388" i="10"/>
  <c r="AB388" i="10" s="1"/>
  <c r="AA389" i="10"/>
  <c r="AB389" i="10" s="1"/>
  <c r="AA390" i="10"/>
  <c r="AB390" i="10" s="1"/>
  <c r="AA391" i="10"/>
  <c r="AB391" i="10" s="1"/>
  <c r="AA392" i="10"/>
  <c r="AB392" i="10" s="1"/>
  <c r="AA393" i="10"/>
  <c r="AB393" i="10" s="1"/>
  <c r="AA394" i="10"/>
  <c r="AB394" i="10" s="1"/>
  <c r="AA395" i="10"/>
  <c r="AB395" i="10" s="1"/>
  <c r="AA396" i="10"/>
  <c r="AB396" i="10" s="1"/>
  <c r="AA397" i="10"/>
  <c r="AB397" i="10" s="1"/>
  <c r="AA398" i="10"/>
  <c r="AB398" i="10" s="1"/>
  <c r="AA399" i="10"/>
  <c r="AB399" i="10" s="1"/>
  <c r="AA400" i="10"/>
  <c r="AB400" i="10" s="1"/>
  <c r="AA401" i="10"/>
  <c r="AB401" i="10" s="1"/>
  <c r="AA402" i="10"/>
  <c r="AB402" i="10" s="1"/>
  <c r="AA403" i="10"/>
  <c r="AB403" i="10" s="1"/>
  <c r="AA404" i="10"/>
  <c r="AB404" i="10" s="1"/>
  <c r="AA405" i="10"/>
  <c r="AB405" i="10" s="1"/>
  <c r="AA406" i="10"/>
  <c r="AB406" i="10" s="1"/>
  <c r="AA407" i="10"/>
  <c r="AB407" i="10" s="1"/>
  <c r="AA408" i="10"/>
  <c r="AB408" i="10" s="1"/>
  <c r="AA409" i="10"/>
  <c r="AB409" i="10" s="1"/>
  <c r="AA410" i="10"/>
  <c r="AB410" i="10" s="1"/>
  <c r="AA411" i="10"/>
  <c r="AB411" i="10" s="1"/>
  <c r="AA412" i="10"/>
  <c r="AB412" i="10" s="1"/>
  <c r="AA413" i="10"/>
  <c r="AB413" i="10" s="1"/>
  <c r="AA414" i="10"/>
  <c r="AB414" i="10" s="1"/>
  <c r="AA415" i="10"/>
  <c r="AB415" i="10" s="1"/>
  <c r="AA416" i="10"/>
  <c r="AB416" i="10" s="1"/>
  <c r="AA417" i="10"/>
  <c r="AB417" i="10" s="1"/>
  <c r="AA418" i="10"/>
  <c r="AB418" i="10" s="1"/>
  <c r="AA419" i="10"/>
  <c r="AB419" i="10" s="1"/>
  <c r="AA420" i="10"/>
  <c r="AB420" i="10" s="1"/>
  <c r="AA421" i="10"/>
  <c r="AB421" i="10" s="1"/>
  <c r="AA422" i="10"/>
  <c r="AB422" i="10" s="1"/>
  <c r="AA423" i="10"/>
  <c r="AB423" i="10" s="1"/>
  <c r="AA424" i="10"/>
  <c r="AB424" i="10" s="1"/>
  <c r="AA425" i="10"/>
  <c r="AB425" i="10" s="1"/>
  <c r="AA426" i="10"/>
  <c r="AB426" i="10" s="1"/>
  <c r="AA427" i="10"/>
  <c r="AB427" i="10" s="1"/>
  <c r="AA428" i="10"/>
  <c r="AB428" i="10" s="1"/>
  <c r="AA429" i="10"/>
  <c r="AB429" i="10" s="1"/>
  <c r="AA430" i="10"/>
  <c r="AB430" i="10" s="1"/>
  <c r="AA431" i="10"/>
  <c r="AB431" i="10" s="1"/>
  <c r="AA432" i="10"/>
  <c r="AB432" i="10" s="1"/>
  <c r="AA433" i="10"/>
  <c r="AB433" i="10" s="1"/>
  <c r="AA434" i="10"/>
  <c r="AB434" i="10" s="1"/>
  <c r="AA435" i="10"/>
  <c r="AB435" i="10" s="1"/>
  <c r="AA436" i="10"/>
  <c r="AB436" i="10" s="1"/>
  <c r="AA437" i="10"/>
  <c r="AB437" i="10" s="1"/>
  <c r="AA438" i="10"/>
  <c r="AB438" i="10" s="1"/>
  <c r="AA439" i="10"/>
  <c r="AB439" i="10" s="1"/>
  <c r="AA440" i="10"/>
  <c r="AB440" i="10" s="1"/>
  <c r="AA441" i="10"/>
  <c r="AB441" i="10" s="1"/>
  <c r="AA442" i="10"/>
  <c r="AB442" i="10" s="1"/>
  <c r="AA443" i="10"/>
  <c r="AB443" i="10" s="1"/>
  <c r="AA444" i="10"/>
  <c r="AB444" i="10" s="1"/>
  <c r="AA445" i="10"/>
  <c r="AB445" i="10" s="1"/>
  <c r="AA446" i="10"/>
  <c r="AB446" i="10" s="1"/>
  <c r="AA447" i="10"/>
  <c r="AB447" i="10" s="1"/>
  <c r="AA448" i="10"/>
  <c r="AB448" i="10" s="1"/>
  <c r="AA449" i="10"/>
  <c r="AB449" i="10" s="1"/>
  <c r="AA450" i="10"/>
  <c r="AB450" i="10" s="1"/>
  <c r="AA451" i="10"/>
  <c r="AB451" i="10" s="1"/>
  <c r="AA452" i="10"/>
  <c r="AB452" i="10" s="1"/>
  <c r="AA453" i="10"/>
  <c r="AB453" i="10" s="1"/>
  <c r="AA454" i="10"/>
  <c r="AB454" i="10" s="1"/>
  <c r="AA455" i="10"/>
  <c r="AB455" i="10" s="1"/>
  <c r="AA456" i="10"/>
  <c r="AB456" i="10" s="1"/>
  <c r="AA457" i="10"/>
  <c r="AB457" i="10" s="1"/>
  <c r="AA458" i="10"/>
  <c r="AB458" i="10" s="1"/>
  <c r="AA459" i="10"/>
  <c r="AB459" i="10" s="1"/>
  <c r="AA460" i="10"/>
  <c r="AB460" i="10" s="1"/>
  <c r="AA461" i="10"/>
  <c r="AB461" i="10" s="1"/>
  <c r="AA462" i="10"/>
  <c r="AB462" i="10" s="1"/>
  <c r="AA463" i="10"/>
  <c r="AB463" i="10" s="1"/>
  <c r="AA464" i="10"/>
  <c r="AB464" i="10" s="1"/>
  <c r="AA465" i="10"/>
  <c r="AB465" i="10" s="1"/>
  <c r="AA466" i="10"/>
  <c r="AB466" i="10" s="1"/>
  <c r="AA467" i="10"/>
  <c r="AB467" i="10" s="1"/>
  <c r="AA468" i="10"/>
  <c r="AB468" i="10" s="1"/>
  <c r="AA469" i="10"/>
  <c r="AB469" i="10" s="1"/>
  <c r="AA470" i="10"/>
  <c r="AB470" i="10" s="1"/>
  <c r="AA471" i="10"/>
  <c r="AB471" i="10" s="1"/>
  <c r="AA472" i="10"/>
  <c r="AB472" i="10" s="1"/>
  <c r="AA473" i="10"/>
  <c r="AB473" i="10" s="1"/>
  <c r="AA474" i="10"/>
  <c r="AB474" i="10" s="1"/>
  <c r="AA475" i="10"/>
  <c r="AB475" i="10" s="1"/>
  <c r="AA476" i="10"/>
  <c r="AB476" i="10" s="1"/>
  <c r="AA477" i="10"/>
  <c r="AB477" i="10" s="1"/>
  <c r="AA478" i="10"/>
  <c r="AB478" i="10" s="1"/>
  <c r="AA479" i="10"/>
  <c r="AB479" i="10" s="1"/>
  <c r="AA480" i="10"/>
  <c r="AB480" i="10" s="1"/>
  <c r="AA481" i="10"/>
  <c r="AB481" i="10" s="1"/>
  <c r="AA482" i="10"/>
  <c r="AB482" i="10" s="1"/>
  <c r="AA483" i="10"/>
  <c r="AB483" i="10" s="1"/>
  <c r="AA484" i="10"/>
  <c r="AB484" i="10" s="1"/>
  <c r="AA485" i="10"/>
  <c r="AB485" i="10" s="1"/>
  <c r="AA486" i="10"/>
  <c r="AB486" i="10" s="1"/>
  <c r="AA487" i="10"/>
  <c r="AB487" i="10" s="1"/>
  <c r="AA488" i="10"/>
  <c r="AB488" i="10" s="1"/>
  <c r="AA489" i="10"/>
  <c r="AB489" i="10" s="1"/>
  <c r="AA490" i="10"/>
  <c r="AB490" i="10" s="1"/>
  <c r="AA491" i="10"/>
  <c r="AB491" i="10" s="1"/>
  <c r="AA492" i="10"/>
  <c r="AB492" i="10" s="1"/>
  <c r="AA493" i="10"/>
  <c r="AB493" i="10" s="1"/>
  <c r="AA494" i="10"/>
  <c r="AB494" i="10" s="1"/>
  <c r="AA495" i="10"/>
  <c r="AB495" i="10" s="1"/>
  <c r="AA496" i="10"/>
  <c r="AB496" i="10" s="1"/>
  <c r="AA497" i="10"/>
  <c r="AB497" i="10" s="1"/>
  <c r="AA498" i="10"/>
  <c r="AB498" i="10" s="1"/>
  <c r="AA499" i="10"/>
  <c r="AB499" i="10" s="1"/>
  <c r="AA500" i="10"/>
  <c r="AB500" i="10" s="1"/>
  <c r="AA501" i="10"/>
  <c r="AB501" i="10" s="1"/>
  <c r="AA502" i="10"/>
  <c r="AB502" i="10" s="1"/>
  <c r="AA503" i="10"/>
  <c r="AB503" i="10" s="1"/>
  <c r="AA504" i="10"/>
  <c r="AB504" i="10" s="1"/>
  <c r="AA505" i="10"/>
  <c r="AB505" i="10" s="1"/>
  <c r="AA506" i="10"/>
  <c r="AB506" i="10" s="1"/>
  <c r="AA507" i="10"/>
  <c r="AB507" i="10" s="1"/>
  <c r="AA508" i="10"/>
  <c r="AB508" i="10" s="1"/>
  <c r="AA509" i="10"/>
  <c r="AB509" i="10" s="1"/>
  <c r="AA510" i="10"/>
  <c r="AB510" i="10" s="1"/>
  <c r="AA511" i="10"/>
  <c r="AB511" i="10" s="1"/>
  <c r="AA512" i="10"/>
  <c r="AB512" i="10" s="1"/>
  <c r="AA513" i="10"/>
  <c r="AB513" i="10" s="1"/>
  <c r="AA514" i="10"/>
  <c r="AB514" i="10" s="1"/>
  <c r="AA515" i="10"/>
  <c r="AB515" i="10" s="1"/>
  <c r="AA516" i="10"/>
  <c r="AB516" i="10" s="1"/>
  <c r="AA517" i="10"/>
  <c r="AB517" i="10" s="1"/>
  <c r="AA518" i="10"/>
  <c r="AB518" i="10" s="1"/>
  <c r="AA519" i="10"/>
  <c r="AB519" i="10" s="1"/>
  <c r="AA520" i="10"/>
  <c r="AB520" i="10" s="1"/>
  <c r="AA521" i="10"/>
  <c r="AB521" i="10" s="1"/>
  <c r="AA522" i="10"/>
  <c r="AB522" i="10" s="1"/>
  <c r="AA523" i="10"/>
  <c r="AB523" i="10" s="1"/>
  <c r="AA524" i="10"/>
  <c r="AB524" i="10" s="1"/>
  <c r="AA525" i="10"/>
  <c r="AB525" i="10" s="1"/>
  <c r="AA526" i="10"/>
  <c r="AB526" i="10" s="1"/>
  <c r="AA527" i="10"/>
  <c r="AB527" i="10" s="1"/>
  <c r="AA528" i="10"/>
  <c r="AB528" i="10" s="1"/>
  <c r="AA529" i="10"/>
  <c r="AB529" i="10" s="1"/>
  <c r="AA530" i="10"/>
  <c r="AB530" i="10" s="1"/>
  <c r="AA531" i="10"/>
  <c r="AB531" i="10" s="1"/>
  <c r="AA532" i="10"/>
  <c r="AB532" i="10" s="1"/>
  <c r="AA533" i="10"/>
  <c r="AB533" i="10" s="1"/>
  <c r="AA534" i="10"/>
  <c r="AB534" i="10" s="1"/>
  <c r="AA535" i="10"/>
  <c r="AB535" i="10" s="1"/>
  <c r="AA536" i="10"/>
  <c r="AB536" i="10" s="1"/>
  <c r="AA537" i="10"/>
  <c r="AB537" i="10" s="1"/>
  <c r="AA538" i="10"/>
  <c r="AB538" i="10" s="1"/>
  <c r="AA539" i="10"/>
  <c r="AB539" i="10" s="1"/>
  <c r="AA540" i="10"/>
  <c r="AB540" i="10" s="1"/>
  <c r="AA541" i="10"/>
  <c r="AB541" i="10" s="1"/>
  <c r="AA542" i="10"/>
  <c r="AB542" i="10" s="1"/>
  <c r="AA543" i="10"/>
  <c r="AB543" i="10" s="1"/>
  <c r="AA544" i="10"/>
  <c r="AB544" i="10" s="1"/>
  <c r="AA545" i="10"/>
  <c r="AB545" i="10" s="1"/>
  <c r="AA546" i="10"/>
  <c r="AB546" i="10" s="1"/>
  <c r="AA547" i="10"/>
  <c r="AB547" i="10" s="1"/>
  <c r="AA548" i="10"/>
  <c r="AB548" i="10" s="1"/>
  <c r="AA549" i="10"/>
  <c r="AB549" i="10" s="1"/>
  <c r="AA550" i="10"/>
  <c r="AB550" i="10" s="1"/>
  <c r="AA551" i="10"/>
  <c r="AB551" i="10" s="1"/>
  <c r="AA552" i="10"/>
  <c r="AB552" i="10" s="1"/>
  <c r="AA553" i="10"/>
  <c r="AB553" i="10" s="1"/>
  <c r="AA554" i="10"/>
  <c r="AB554" i="10" s="1"/>
  <c r="AA555" i="10"/>
  <c r="AB555" i="10" s="1"/>
  <c r="AA556" i="10"/>
  <c r="AB556" i="10" s="1"/>
  <c r="AA557" i="10"/>
  <c r="AB557" i="10" s="1"/>
  <c r="AA558" i="10"/>
  <c r="AB558" i="10" s="1"/>
  <c r="AA559" i="10"/>
  <c r="AB559" i="10" s="1"/>
  <c r="AA560" i="10"/>
  <c r="AB560" i="10" s="1"/>
  <c r="AA561" i="10"/>
  <c r="AB561" i="10" s="1"/>
  <c r="AA562" i="10"/>
  <c r="AB562" i="10" s="1"/>
  <c r="AA563" i="10"/>
  <c r="AB563" i="10" s="1"/>
  <c r="AA564" i="10"/>
  <c r="AB564" i="10" s="1"/>
  <c r="AA570" i="10"/>
  <c r="AB570" i="10" s="1"/>
  <c r="AA572" i="10"/>
  <c r="AB572" i="10" s="1"/>
  <c r="AA618" i="10"/>
  <c r="AB618" i="10" s="1"/>
  <c r="AA632" i="10"/>
  <c r="AB632" i="10" s="1"/>
  <c r="AA647" i="10"/>
  <c r="AB647" i="10" s="1"/>
  <c r="AA672" i="10"/>
  <c r="AB672" i="10" s="1"/>
  <c r="AA698" i="10"/>
  <c r="AB698" i="10" s="1"/>
  <c r="AA709" i="10"/>
  <c r="AB709" i="10" s="1"/>
  <c r="AA752" i="10"/>
  <c r="AB752" i="10" s="1"/>
  <c r="AA778" i="10"/>
  <c r="AB778" i="10" s="1"/>
  <c r="AA780" i="10"/>
  <c r="AB780" i="10" s="1"/>
  <c r="AA783" i="10"/>
  <c r="AB783" i="10" s="1"/>
  <c r="AA785" i="10"/>
  <c r="AB785" i="10" s="1"/>
  <c r="AA789" i="10"/>
  <c r="AB789" i="10" s="1"/>
  <c r="AA791" i="10"/>
  <c r="AB791" i="10" s="1"/>
  <c r="AA793" i="10"/>
  <c r="AB793" i="10" s="1"/>
  <c r="AA804" i="10"/>
  <c r="AB804" i="10" s="1"/>
  <c r="AA818" i="10"/>
  <c r="AB818" i="10" s="1"/>
  <c r="AA823" i="10"/>
  <c r="AB823" i="10" s="1"/>
  <c r="AA825" i="10"/>
  <c r="AB825" i="10" s="1"/>
  <c r="AA827" i="10"/>
  <c r="AB827" i="10" s="1"/>
  <c r="AA829" i="10"/>
  <c r="AB829" i="10" s="1"/>
  <c r="AA833" i="10"/>
  <c r="AB833" i="10" s="1"/>
  <c r="AA846" i="10"/>
  <c r="AB846" i="10" s="1"/>
  <c r="AA867" i="10"/>
  <c r="AB867" i="10" s="1"/>
  <c r="AA888" i="10"/>
  <c r="AB888" i="10" s="1"/>
  <c r="AA900" i="10"/>
  <c r="AB900" i="10" s="1"/>
  <c r="AA909" i="10"/>
  <c r="AB909" i="10" s="1"/>
  <c r="AA912" i="10"/>
  <c r="AB912" i="10" s="1"/>
  <c r="AA918" i="10"/>
  <c r="AB918" i="10" s="1"/>
  <c r="AA952" i="10"/>
  <c r="AB952" i="10" s="1"/>
  <c r="AA954" i="10"/>
  <c r="AB954" i="10" s="1"/>
  <c r="AA974" i="10"/>
  <c r="AB974" i="10" s="1"/>
  <c r="AA977" i="10"/>
  <c r="AB977" i="10" s="1"/>
  <c r="AA979" i="10"/>
  <c r="AB979" i="10" s="1"/>
  <c r="AA982" i="10"/>
  <c r="AB982" i="10" s="1"/>
  <c r="AA988" i="10"/>
  <c r="AB988" i="10" s="1"/>
  <c r="AA995" i="10"/>
  <c r="AB995" i="10" s="1"/>
  <c r="AA568" i="10"/>
  <c r="AB568" i="10" s="1"/>
  <c r="AA580" i="10"/>
  <c r="AB580" i="10" s="1"/>
  <c r="AA617" i="10"/>
  <c r="AB617" i="10" s="1"/>
  <c r="AA619" i="10"/>
  <c r="AB619" i="10" s="1"/>
  <c r="AA639" i="10"/>
  <c r="AB639" i="10" s="1"/>
  <c r="AA651" i="10"/>
  <c r="AB651" i="10" s="1"/>
  <c r="AA662" i="10"/>
  <c r="AB662" i="10" s="1"/>
  <c r="AA664" i="10"/>
  <c r="AB664" i="10" s="1"/>
  <c r="AA671" i="10"/>
  <c r="AB671" i="10" s="1"/>
  <c r="AA688" i="10"/>
  <c r="AB688" i="10" s="1"/>
  <c r="AA691" i="10"/>
  <c r="AB691" i="10" s="1"/>
  <c r="AA702" i="10"/>
  <c r="AB702" i="10" s="1"/>
  <c r="AA704" i="10"/>
  <c r="AB704" i="10" s="1"/>
  <c r="AA715" i="10"/>
  <c r="AB715" i="10" s="1"/>
  <c r="AA739" i="10"/>
  <c r="AB739" i="10" s="1"/>
  <c r="AA790" i="10"/>
  <c r="AB790" i="10" s="1"/>
  <c r="AA792" i="10"/>
  <c r="AB792" i="10" s="1"/>
  <c r="AA806" i="10"/>
  <c r="AB806" i="10" s="1"/>
  <c r="AA810" i="10"/>
  <c r="AB810" i="10" s="1"/>
  <c r="AA813" i="10"/>
  <c r="AB813" i="10" s="1"/>
  <c r="AA859" i="10"/>
  <c r="AB859" i="10" s="1"/>
  <c r="AA896" i="10"/>
  <c r="AB896" i="10" s="1"/>
  <c r="AA919" i="10"/>
  <c r="AB919" i="10" s="1"/>
  <c r="AA921" i="10"/>
  <c r="AB921" i="10" s="1"/>
  <c r="AA933" i="10"/>
  <c r="AB933" i="10" s="1"/>
  <c r="AA981" i="10"/>
  <c r="AB981" i="10" s="1"/>
  <c r="AA986" i="10"/>
  <c r="AB986" i="10" s="1"/>
  <c r="AA994" i="10"/>
  <c r="AB994" i="10" s="1"/>
  <c r="AA998" i="10"/>
  <c r="AB998" i="10" s="1"/>
  <c r="AA1001" i="10"/>
  <c r="AB1001" i="10" s="1"/>
  <c r="AA582" i="10"/>
  <c r="AB582" i="10" s="1"/>
  <c r="AA586" i="10"/>
  <c r="AB586" i="10" s="1"/>
  <c r="AA605" i="10"/>
  <c r="AB605" i="10" s="1"/>
  <c r="AA607" i="10"/>
  <c r="AB607" i="10" s="1"/>
  <c r="AA660" i="10"/>
  <c r="AB660" i="10" s="1"/>
  <c r="AA663" i="10"/>
  <c r="AB663" i="10" s="1"/>
  <c r="AA685" i="10"/>
  <c r="AB685" i="10" s="1"/>
  <c r="AA687" i="10"/>
  <c r="AB687" i="10" s="1"/>
  <c r="AA689" i="10"/>
  <c r="AB689" i="10" s="1"/>
  <c r="AA692" i="10"/>
  <c r="AB692" i="10" s="1"/>
  <c r="AA696" i="10"/>
  <c r="AB696" i="10" s="1"/>
  <c r="AA728" i="10"/>
  <c r="AB728" i="10" s="1"/>
  <c r="AA730" i="10"/>
  <c r="AB730" i="10" s="1"/>
  <c r="AA736" i="10"/>
  <c r="AB736" i="10" s="1"/>
  <c r="AA742" i="10"/>
  <c r="AB742" i="10" s="1"/>
  <c r="AA745" i="10"/>
  <c r="AB745" i="10" s="1"/>
  <c r="AA763" i="10"/>
  <c r="AB763" i="10" s="1"/>
  <c r="AA767" i="10"/>
  <c r="AB767" i="10" s="1"/>
  <c r="AA773" i="10"/>
  <c r="AB773" i="10" s="1"/>
  <c r="AA776" i="10"/>
  <c r="AB776" i="10" s="1"/>
  <c r="AA853" i="10"/>
  <c r="AB853" i="10" s="1"/>
  <c r="AA879" i="10"/>
  <c r="AB879" i="10" s="1"/>
  <c r="AA895" i="10"/>
  <c r="AB895" i="10" s="1"/>
  <c r="AA898" i="10"/>
  <c r="AB898" i="10" s="1"/>
  <c r="AA906" i="10"/>
  <c r="AB906" i="10" s="1"/>
  <c r="AA922" i="10"/>
  <c r="AB922" i="10" s="1"/>
  <c r="AA946" i="10"/>
  <c r="AB946" i="10" s="1"/>
  <c r="AA962" i="10"/>
  <c r="AB962" i="10" s="1"/>
  <c r="AA967" i="10"/>
  <c r="AB967" i="10" s="1"/>
  <c r="AA970" i="10"/>
  <c r="AB970" i="10" s="1"/>
  <c r="AA976" i="10"/>
  <c r="AB976" i="10" s="1"/>
  <c r="AA980" i="10"/>
  <c r="AB980" i="10" s="1"/>
  <c r="AA984" i="10"/>
  <c r="AB984" i="10" s="1"/>
  <c r="AA996" i="10"/>
  <c r="AB996" i="10" s="1"/>
  <c r="AA581" i="10"/>
  <c r="AB581" i="10" s="1"/>
  <c r="AA591" i="10"/>
  <c r="AB591" i="10" s="1"/>
  <c r="AA595" i="10"/>
  <c r="AB595" i="10" s="1"/>
  <c r="AA597" i="10"/>
  <c r="AB597" i="10" s="1"/>
  <c r="AA602" i="10"/>
  <c r="AB602" i="10" s="1"/>
  <c r="AA621" i="10"/>
  <c r="AB621" i="10" s="1"/>
  <c r="AA627" i="10"/>
  <c r="AB627" i="10" s="1"/>
  <c r="AA631" i="10"/>
  <c r="AB631" i="10" s="1"/>
  <c r="AA641" i="10"/>
  <c r="AB641" i="10" s="1"/>
  <c r="AA680" i="10"/>
  <c r="AB680" i="10" s="1"/>
  <c r="AA682" i="10"/>
  <c r="AB682" i="10" s="1"/>
  <c r="AA706" i="10"/>
  <c r="AB706" i="10" s="1"/>
  <c r="AA712" i="10"/>
  <c r="AB712" i="10" s="1"/>
  <c r="AA716" i="10"/>
  <c r="AB716" i="10" s="1"/>
  <c r="AA719" i="10"/>
  <c r="AB719" i="10" s="1"/>
  <c r="AA738" i="10"/>
  <c r="AB738" i="10" s="1"/>
  <c r="AA740" i="10"/>
  <c r="AB740" i="10" s="1"/>
  <c r="AA751" i="10"/>
  <c r="AB751" i="10" s="1"/>
  <c r="AA771" i="10"/>
  <c r="AB771" i="10" s="1"/>
  <c r="AA795" i="10"/>
  <c r="AB795" i="10" s="1"/>
  <c r="AA798" i="10"/>
  <c r="AB798" i="10" s="1"/>
  <c r="AA800" i="10"/>
  <c r="AB800" i="10" s="1"/>
  <c r="AA805" i="10"/>
  <c r="AB805" i="10" s="1"/>
  <c r="AA807" i="10"/>
  <c r="AB807" i="10" s="1"/>
  <c r="AA815" i="10"/>
  <c r="AB815" i="10" s="1"/>
  <c r="AA817" i="10"/>
  <c r="AB817" i="10" s="1"/>
  <c r="AA821" i="10"/>
  <c r="AB821" i="10" s="1"/>
  <c r="AA824" i="10"/>
  <c r="AB824" i="10" s="1"/>
  <c r="AA835" i="10"/>
  <c r="AB835" i="10" s="1"/>
  <c r="AA837" i="10"/>
  <c r="AB837" i="10" s="1"/>
  <c r="AA850" i="10"/>
  <c r="AB850" i="10" s="1"/>
  <c r="AA869" i="10"/>
  <c r="AB869" i="10" s="1"/>
  <c r="AA871" i="10"/>
  <c r="AB871" i="10" s="1"/>
  <c r="AA885" i="10"/>
  <c r="AB885" i="10" s="1"/>
  <c r="AA903" i="10"/>
  <c r="AB903" i="10" s="1"/>
  <c r="AA907" i="10"/>
  <c r="AB907" i="10" s="1"/>
  <c r="AA910" i="10"/>
  <c r="AB910" i="10" s="1"/>
  <c r="AA925" i="10"/>
  <c r="AB925" i="10" s="1"/>
  <c r="AA928" i="10"/>
  <c r="AB928" i="10" s="1"/>
  <c r="AA934" i="10"/>
  <c r="AB934" i="10" s="1"/>
  <c r="AA938" i="10"/>
  <c r="AB938" i="10" s="1"/>
  <c r="AA961" i="10"/>
  <c r="AB961" i="10" s="1"/>
  <c r="AA964" i="10"/>
  <c r="AB964" i="10" s="1"/>
  <c r="AA968" i="10"/>
  <c r="AB968" i="10" s="1"/>
  <c r="AA1003" i="10"/>
  <c r="AB1003" i="10" s="1"/>
  <c r="AA567" i="10"/>
  <c r="AB567" i="10" s="1"/>
  <c r="AA571" i="10"/>
  <c r="AB571" i="10" s="1"/>
  <c r="AA573" i="10"/>
  <c r="AB573" i="10" s="1"/>
  <c r="AA575" i="10"/>
  <c r="AB575" i="10" s="1"/>
  <c r="AA578" i="10"/>
  <c r="AB578" i="10" s="1"/>
  <c r="AA604" i="10"/>
  <c r="AB604" i="10" s="1"/>
  <c r="AA606" i="10"/>
  <c r="AB606" i="10" s="1"/>
  <c r="AA608" i="10"/>
  <c r="AB608" i="10" s="1"/>
  <c r="AA610" i="10"/>
  <c r="AB610" i="10" s="1"/>
  <c r="AA640" i="10"/>
  <c r="AB640" i="10" s="1"/>
  <c r="AA650" i="10"/>
  <c r="AB650" i="10" s="1"/>
  <c r="AA655" i="10"/>
  <c r="AB655" i="10" s="1"/>
  <c r="AA658" i="10"/>
  <c r="AB658" i="10" s="1"/>
  <c r="AA667" i="10"/>
  <c r="AB667" i="10" s="1"/>
  <c r="AA679" i="10"/>
  <c r="AB679" i="10" s="1"/>
  <c r="AA703" i="10"/>
  <c r="AB703" i="10" s="1"/>
  <c r="AA705" i="10"/>
  <c r="AB705" i="10" s="1"/>
  <c r="AA707" i="10"/>
  <c r="AB707" i="10" s="1"/>
  <c r="AA710" i="10"/>
  <c r="AB710" i="10" s="1"/>
  <c r="AA726" i="10"/>
  <c r="AB726" i="10" s="1"/>
  <c r="AA734" i="10"/>
  <c r="AB734" i="10" s="1"/>
  <c r="AA737" i="10"/>
  <c r="AB737" i="10" s="1"/>
  <c r="AA746" i="10"/>
  <c r="AB746" i="10" s="1"/>
  <c r="AA758" i="10"/>
  <c r="AB758" i="10" s="1"/>
  <c r="AA760" i="10"/>
  <c r="AB760" i="10" s="1"/>
  <c r="AA762" i="10"/>
  <c r="AB762" i="10" s="1"/>
  <c r="AA784" i="10"/>
  <c r="AB784" i="10" s="1"/>
  <c r="AA794" i="10"/>
  <c r="AB794" i="10" s="1"/>
  <c r="AA801" i="10"/>
  <c r="AB801" i="10" s="1"/>
  <c r="AA803" i="10"/>
  <c r="AB803" i="10" s="1"/>
  <c r="AA819" i="10"/>
  <c r="AB819" i="10" s="1"/>
  <c r="AA828" i="10"/>
  <c r="AB828" i="10" s="1"/>
  <c r="AA838" i="10"/>
  <c r="AB838" i="10" s="1"/>
  <c r="AA840" i="10"/>
  <c r="AB840" i="10" s="1"/>
  <c r="AA848" i="10"/>
  <c r="AB848" i="10" s="1"/>
  <c r="AA860" i="10"/>
  <c r="AB860" i="10" s="1"/>
  <c r="AA864" i="10"/>
  <c r="AB864" i="10" s="1"/>
  <c r="AA890" i="10"/>
  <c r="AB890" i="10" s="1"/>
  <c r="AA893" i="10"/>
  <c r="AB893" i="10" s="1"/>
  <c r="AA897" i="10"/>
  <c r="AB897" i="10" s="1"/>
  <c r="AA911" i="10"/>
  <c r="AB911" i="10" s="1"/>
  <c r="AA913" i="10"/>
  <c r="AB913" i="10" s="1"/>
  <c r="AA936" i="10"/>
  <c r="AB936" i="10" s="1"/>
  <c r="AA939" i="10"/>
  <c r="AB939" i="10" s="1"/>
  <c r="AA941" i="10"/>
  <c r="AB941" i="10" s="1"/>
  <c r="AA943" i="10"/>
  <c r="AB943" i="10" s="1"/>
  <c r="AA957" i="10"/>
  <c r="AB957" i="10" s="1"/>
  <c r="AA972" i="10"/>
  <c r="AB972" i="10" s="1"/>
  <c r="AA985" i="10"/>
  <c r="AB985" i="10" s="1"/>
  <c r="AA1000" i="10"/>
  <c r="AB1000" i="10" s="1"/>
  <c r="AA574" i="10"/>
  <c r="AB574" i="10" s="1"/>
  <c r="AA609" i="10"/>
  <c r="AB609" i="10" s="1"/>
  <c r="AA612" i="10"/>
  <c r="AB612" i="10" s="1"/>
  <c r="AA623" i="10"/>
  <c r="AB623" i="10" s="1"/>
  <c r="AA626" i="10"/>
  <c r="AB626" i="10" s="1"/>
  <c r="AA633" i="10"/>
  <c r="AB633" i="10" s="1"/>
  <c r="AA644" i="10"/>
  <c r="AB644" i="10" s="1"/>
  <c r="AA648" i="10"/>
  <c r="AB648" i="10" s="1"/>
  <c r="AA665" i="10"/>
  <c r="AB665" i="10" s="1"/>
  <c r="AA676" i="10"/>
  <c r="AB676" i="10" s="1"/>
  <c r="AA683" i="10"/>
  <c r="AB683" i="10" s="1"/>
  <c r="AA700" i="10"/>
  <c r="AB700" i="10" s="1"/>
  <c r="AA708" i="10"/>
  <c r="AB708" i="10" s="1"/>
  <c r="AA718" i="10"/>
  <c r="AB718" i="10" s="1"/>
  <c r="AA722" i="10"/>
  <c r="AB722" i="10" s="1"/>
  <c r="AA743" i="10"/>
  <c r="AB743" i="10" s="1"/>
  <c r="AA747" i="10"/>
  <c r="AB747" i="10" s="1"/>
  <c r="AA796" i="10"/>
  <c r="AB796" i="10" s="1"/>
  <c r="AA799" i="10"/>
  <c r="AB799" i="10" s="1"/>
  <c r="AA811" i="10"/>
  <c r="AB811" i="10" s="1"/>
  <c r="AA820" i="10"/>
  <c r="AB820" i="10" s="1"/>
  <c r="AA822" i="10"/>
  <c r="AB822" i="10" s="1"/>
  <c r="AA826" i="10"/>
  <c r="AB826" i="10" s="1"/>
  <c r="AA866" i="10"/>
  <c r="AB866" i="10" s="1"/>
  <c r="AA870" i="10"/>
  <c r="AB870" i="10" s="1"/>
  <c r="AA872" i="10"/>
  <c r="AB872" i="10" s="1"/>
  <c r="AA875" i="10"/>
  <c r="AB875" i="10" s="1"/>
  <c r="AA914" i="10"/>
  <c r="AB914" i="10" s="1"/>
  <c r="AA916" i="10"/>
  <c r="AB916" i="10" s="1"/>
  <c r="AA920" i="10"/>
  <c r="AB920" i="10" s="1"/>
  <c r="AA927" i="10"/>
  <c r="AB927" i="10" s="1"/>
  <c r="AA942" i="10"/>
  <c r="AB942" i="10" s="1"/>
  <c r="AA992" i="10"/>
  <c r="AB992" i="10" s="1"/>
  <c r="AA565" i="10"/>
  <c r="AB565" i="10" s="1"/>
  <c r="AA583" i="10"/>
  <c r="AB583" i="10" s="1"/>
  <c r="AA593" i="10"/>
  <c r="AB593" i="10" s="1"/>
  <c r="AA603" i="10"/>
  <c r="AB603" i="10" s="1"/>
  <c r="AA635" i="10"/>
  <c r="AB635" i="10" s="1"/>
  <c r="AA649" i="10"/>
  <c r="AB649" i="10" s="1"/>
  <c r="AA652" i="10"/>
  <c r="AB652" i="10" s="1"/>
  <c r="AA673" i="10"/>
  <c r="AB673" i="10" s="1"/>
  <c r="AA720" i="10"/>
  <c r="AB720" i="10" s="1"/>
  <c r="AA732" i="10"/>
  <c r="AB732" i="10" s="1"/>
  <c r="AA749" i="10"/>
  <c r="AB749" i="10" s="1"/>
  <c r="AA765" i="10"/>
  <c r="AB765" i="10" s="1"/>
  <c r="AA770" i="10"/>
  <c r="AB770" i="10" s="1"/>
  <c r="AA774" i="10"/>
  <c r="AB774" i="10" s="1"/>
  <c r="AA777" i="10"/>
  <c r="AB777" i="10" s="1"/>
  <c r="AA782" i="10"/>
  <c r="AB782" i="10" s="1"/>
  <c r="AA797" i="10"/>
  <c r="AB797" i="10" s="1"/>
  <c r="AA845" i="10"/>
  <c r="AB845" i="10" s="1"/>
  <c r="AA851" i="10"/>
  <c r="AB851" i="10" s="1"/>
  <c r="AA854" i="10"/>
  <c r="AB854" i="10" s="1"/>
  <c r="AA857" i="10"/>
  <c r="AB857" i="10" s="1"/>
  <c r="AA861" i="10"/>
  <c r="AB861" i="10" s="1"/>
  <c r="AA886" i="10"/>
  <c r="AB886" i="10" s="1"/>
  <c r="AA923" i="10"/>
  <c r="AB923" i="10" s="1"/>
  <c r="AA931" i="10"/>
  <c r="AB931" i="10" s="1"/>
  <c r="AA951" i="10"/>
  <c r="AB951" i="10" s="1"/>
  <c r="AA958" i="10"/>
  <c r="AB958" i="10" s="1"/>
  <c r="AA960" i="10"/>
  <c r="AB960" i="10" s="1"/>
  <c r="AA971" i="10"/>
  <c r="AB971" i="10" s="1"/>
  <c r="AA990" i="10"/>
  <c r="AB990" i="10" s="1"/>
  <c r="AA993" i="10"/>
  <c r="AB993" i="10" s="1"/>
  <c r="AA999" i="10"/>
  <c r="AB999" i="10" s="1"/>
  <c r="AA566" i="10"/>
  <c r="AB566" i="10" s="1"/>
  <c r="AA569" i="10"/>
  <c r="AB569" i="10" s="1"/>
  <c r="AA584" i="10"/>
  <c r="AB584" i="10" s="1"/>
  <c r="AA599" i="10"/>
  <c r="AB599" i="10" s="1"/>
  <c r="AA613" i="10"/>
  <c r="AB613" i="10" s="1"/>
  <c r="AA629" i="10"/>
  <c r="AB629" i="10" s="1"/>
  <c r="AA657" i="10"/>
  <c r="AB657" i="10" s="1"/>
  <c r="AA669" i="10"/>
  <c r="AB669" i="10" s="1"/>
  <c r="AA674" i="10"/>
  <c r="AB674" i="10" s="1"/>
  <c r="AA723" i="10"/>
  <c r="AB723" i="10" s="1"/>
  <c r="AA725" i="10"/>
  <c r="AB725" i="10" s="1"/>
  <c r="AA731" i="10"/>
  <c r="AB731" i="10" s="1"/>
  <c r="AA755" i="10"/>
  <c r="AB755" i="10" s="1"/>
  <c r="AA768" i="10"/>
  <c r="AB768" i="10" s="1"/>
  <c r="AA772" i="10"/>
  <c r="AB772" i="10" s="1"/>
  <c r="AA775" i="10"/>
  <c r="AB775" i="10" s="1"/>
  <c r="AA787" i="10"/>
  <c r="AB787" i="10" s="1"/>
  <c r="AA802" i="10"/>
  <c r="AB802" i="10" s="1"/>
  <c r="AA808" i="10"/>
  <c r="AB808" i="10" s="1"/>
  <c r="AA814" i="10"/>
  <c r="AB814" i="10" s="1"/>
  <c r="AA830" i="10"/>
  <c r="AB830" i="10" s="1"/>
  <c r="AA832" i="10"/>
  <c r="AB832" i="10" s="1"/>
  <c r="AA843" i="10"/>
  <c r="AB843" i="10" s="1"/>
  <c r="AA862" i="10"/>
  <c r="AB862" i="10" s="1"/>
  <c r="AA865" i="10"/>
  <c r="AB865" i="10" s="1"/>
  <c r="AA868" i="10"/>
  <c r="AB868" i="10" s="1"/>
  <c r="AA877" i="10"/>
  <c r="AB877" i="10" s="1"/>
  <c r="AA883" i="10"/>
  <c r="AB883" i="10" s="1"/>
  <c r="AA902" i="10"/>
  <c r="AB902" i="10" s="1"/>
  <c r="AA905" i="10"/>
  <c r="AB905" i="10" s="1"/>
  <c r="AA908" i="10"/>
  <c r="AB908" i="10" s="1"/>
  <c r="AA945" i="10"/>
  <c r="AB945" i="10" s="1"/>
  <c r="AA959" i="10"/>
  <c r="AB959" i="10" s="1"/>
  <c r="AA965" i="10"/>
  <c r="AB965" i="10" s="1"/>
  <c r="AA983" i="10"/>
  <c r="AB983" i="10" s="1"/>
  <c r="AA1004" i="10"/>
  <c r="AB1004" i="10" s="1"/>
  <c r="AA590" i="10"/>
  <c r="AB590" i="10" s="1"/>
  <c r="AA594" i="10"/>
  <c r="AB594" i="10" s="1"/>
  <c r="AA596" i="10"/>
  <c r="AB596" i="10" s="1"/>
  <c r="AA598" i="10"/>
  <c r="AB598" i="10" s="1"/>
  <c r="AA615" i="10"/>
  <c r="AB615" i="10" s="1"/>
  <c r="AA634" i="10"/>
  <c r="AB634" i="10" s="1"/>
  <c r="AA637" i="10"/>
  <c r="AB637" i="10" s="1"/>
  <c r="AA642" i="10"/>
  <c r="AB642" i="10" s="1"/>
  <c r="AA666" i="10"/>
  <c r="AB666" i="10" s="1"/>
  <c r="AA717" i="10"/>
  <c r="AB717" i="10" s="1"/>
  <c r="AA754" i="10"/>
  <c r="AB754" i="10" s="1"/>
  <c r="AA757" i="10"/>
  <c r="AB757" i="10" s="1"/>
  <c r="AA759" i="10"/>
  <c r="AB759" i="10" s="1"/>
  <c r="AA761" i="10"/>
  <c r="AB761" i="10" s="1"/>
  <c r="AA779" i="10"/>
  <c r="AB779" i="10" s="1"/>
  <c r="AA855" i="10"/>
  <c r="AB855" i="10" s="1"/>
  <c r="AA858" i="10"/>
  <c r="AB858" i="10" s="1"/>
  <c r="AA863" i="10"/>
  <c r="AB863" i="10" s="1"/>
  <c r="AA873" i="10"/>
  <c r="AB873" i="10" s="1"/>
  <c r="AA878" i="10"/>
  <c r="AB878" i="10" s="1"/>
  <c r="AA891" i="10"/>
  <c r="AB891" i="10" s="1"/>
  <c r="AA894" i="10"/>
  <c r="AB894" i="10" s="1"/>
  <c r="AA899" i="10"/>
  <c r="AB899" i="10" s="1"/>
  <c r="AA915" i="10"/>
  <c r="AB915" i="10" s="1"/>
  <c r="AA917" i="10"/>
  <c r="AB917" i="10" s="1"/>
  <c r="AA930" i="10"/>
  <c r="AB930" i="10" s="1"/>
  <c r="AA948" i="10"/>
  <c r="AB948" i="10" s="1"/>
  <c r="AA953" i="10"/>
  <c r="AB953" i="10" s="1"/>
  <c r="AA956" i="10"/>
  <c r="AB956" i="10" s="1"/>
  <c r="AA963" i="10"/>
  <c r="AB963" i="10" s="1"/>
  <c r="AA969" i="10"/>
  <c r="AB969" i="10" s="1"/>
  <c r="AA973" i="10"/>
  <c r="AB973" i="10" s="1"/>
  <c r="AA975" i="10"/>
  <c r="AB975" i="10" s="1"/>
  <c r="AA989" i="10"/>
  <c r="AB989" i="10" s="1"/>
  <c r="AA991" i="10"/>
  <c r="AB991" i="10" s="1"/>
  <c r="AA1002" i="10"/>
  <c r="AB1002" i="10" s="1"/>
  <c r="AA579" i="10"/>
  <c r="AB579" i="10" s="1"/>
  <c r="AA585" i="10"/>
  <c r="AB585" i="10" s="1"/>
  <c r="AA587" i="10"/>
  <c r="AB587" i="10" s="1"/>
  <c r="AA614" i="10"/>
  <c r="AB614" i="10" s="1"/>
  <c r="AA616" i="10"/>
  <c r="AB616" i="10" s="1"/>
  <c r="AA620" i="10"/>
  <c r="AB620" i="10" s="1"/>
  <c r="AA622" i="10"/>
  <c r="AB622" i="10" s="1"/>
  <c r="AA624" i="10"/>
  <c r="AB624" i="10" s="1"/>
  <c r="AA628" i="10"/>
  <c r="AB628" i="10" s="1"/>
  <c r="AA630" i="10"/>
  <c r="AB630" i="10" s="1"/>
  <c r="AA645" i="10"/>
  <c r="AB645" i="10" s="1"/>
  <c r="AA668" i="10"/>
  <c r="AB668" i="10" s="1"/>
  <c r="AA675" i="10"/>
  <c r="AB675" i="10" s="1"/>
  <c r="AA686" i="10"/>
  <c r="AB686" i="10" s="1"/>
  <c r="AA711" i="10"/>
  <c r="AB711" i="10" s="1"/>
  <c r="AA714" i="10"/>
  <c r="AB714" i="10" s="1"/>
  <c r="AA733" i="10"/>
  <c r="AB733" i="10" s="1"/>
  <c r="AA735" i="10"/>
  <c r="AB735" i="10" s="1"/>
  <c r="AA748" i="10"/>
  <c r="AB748" i="10" s="1"/>
  <c r="AA750" i="10"/>
  <c r="AB750" i="10" s="1"/>
  <c r="AA809" i="10"/>
  <c r="AB809" i="10" s="1"/>
  <c r="AA812" i="10"/>
  <c r="AB812" i="10" s="1"/>
  <c r="AA816" i="10"/>
  <c r="AB816" i="10" s="1"/>
  <c r="AA834" i="10"/>
  <c r="AB834" i="10" s="1"/>
  <c r="AA836" i="10"/>
  <c r="AB836" i="10" s="1"/>
  <c r="AA842" i="10"/>
  <c r="AB842" i="10" s="1"/>
  <c r="AA844" i="10"/>
  <c r="AB844" i="10" s="1"/>
  <c r="AA847" i="10"/>
  <c r="AB847" i="10" s="1"/>
  <c r="AA874" i="10"/>
  <c r="AB874" i="10" s="1"/>
  <c r="AA884" i="10"/>
  <c r="AB884" i="10" s="1"/>
  <c r="AA887" i="10"/>
  <c r="AB887" i="10" s="1"/>
  <c r="AA892" i="10"/>
  <c r="AB892" i="10" s="1"/>
  <c r="AA904" i="10"/>
  <c r="AB904" i="10" s="1"/>
  <c r="AA932" i="10"/>
  <c r="AB932" i="10" s="1"/>
  <c r="AA935" i="10"/>
  <c r="AB935" i="10" s="1"/>
  <c r="AA949" i="10"/>
  <c r="AB949" i="10" s="1"/>
  <c r="AA966" i="10"/>
  <c r="AB966" i="10" s="1"/>
  <c r="AA987" i="10"/>
  <c r="AB987" i="10" s="1"/>
  <c r="AA997" i="10"/>
  <c r="AB997" i="10" s="1"/>
  <c r="AA576" i="10"/>
  <c r="AB576" i="10" s="1"/>
  <c r="AA589" i="10"/>
  <c r="AB589" i="10" s="1"/>
  <c r="AA592" i="10"/>
  <c r="AB592" i="10" s="1"/>
  <c r="AA601" i="10"/>
  <c r="AB601" i="10" s="1"/>
  <c r="AA625" i="10"/>
  <c r="AB625" i="10" s="1"/>
  <c r="AA636" i="10"/>
  <c r="AB636" i="10" s="1"/>
  <c r="AA646" i="10"/>
  <c r="AB646" i="10" s="1"/>
  <c r="AA654" i="10"/>
  <c r="AB654" i="10" s="1"/>
  <c r="AA656" i="10"/>
  <c r="AB656" i="10" s="1"/>
  <c r="AA670" i="10"/>
  <c r="AB670" i="10" s="1"/>
  <c r="AA677" i="10"/>
  <c r="AB677" i="10" s="1"/>
  <c r="AA684" i="10"/>
  <c r="AB684" i="10" s="1"/>
  <c r="AA693" i="10"/>
  <c r="AB693" i="10" s="1"/>
  <c r="AA695" i="10"/>
  <c r="AB695" i="10" s="1"/>
  <c r="AA697" i="10"/>
  <c r="AB697" i="10" s="1"/>
  <c r="AA699" i="10"/>
  <c r="AB699" i="10" s="1"/>
  <c r="AA701" i="10"/>
  <c r="AB701" i="10" s="1"/>
  <c r="AA713" i="10"/>
  <c r="AB713" i="10" s="1"/>
  <c r="AA724" i="10"/>
  <c r="AB724" i="10" s="1"/>
  <c r="AA727" i="10"/>
  <c r="AB727" i="10" s="1"/>
  <c r="AA729" i="10"/>
  <c r="AB729" i="10" s="1"/>
  <c r="AA741" i="10"/>
  <c r="AB741" i="10" s="1"/>
  <c r="AA744" i="10"/>
  <c r="AB744" i="10" s="1"/>
  <c r="AA753" i="10"/>
  <c r="AB753" i="10" s="1"/>
  <c r="AA756" i="10"/>
  <c r="AB756" i="10" s="1"/>
  <c r="AA764" i="10"/>
  <c r="AB764" i="10" s="1"/>
  <c r="AA766" i="10"/>
  <c r="AB766" i="10" s="1"/>
  <c r="AA781" i="10"/>
  <c r="AB781" i="10" s="1"/>
  <c r="AA831" i="10"/>
  <c r="AB831" i="10" s="1"/>
  <c r="AA841" i="10"/>
  <c r="AB841" i="10" s="1"/>
  <c r="AA849" i="10"/>
  <c r="AB849" i="10" s="1"/>
  <c r="AA852" i="10"/>
  <c r="AB852" i="10" s="1"/>
  <c r="AA856" i="10"/>
  <c r="AB856" i="10" s="1"/>
  <c r="AA876" i="10"/>
  <c r="AB876" i="10" s="1"/>
  <c r="AA880" i="10"/>
  <c r="AB880" i="10" s="1"/>
  <c r="AA882" i="10"/>
  <c r="AB882" i="10" s="1"/>
  <c r="AA889" i="10"/>
  <c r="AB889" i="10" s="1"/>
  <c r="AA901" i="10"/>
  <c r="AB901" i="10" s="1"/>
  <c r="AA924" i="10"/>
  <c r="AB924" i="10" s="1"/>
  <c r="AA926" i="10"/>
  <c r="AB926" i="10" s="1"/>
  <c r="AA929" i="10"/>
  <c r="AB929" i="10" s="1"/>
  <c r="AA937" i="10"/>
  <c r="AB937" i="10" s="1"/>
  <c r="AA940" i="10"/>
  <c r="AB940" i="10" s="1"/>
  <c r="AA944" i="10"/>
  <c r="AB944" i="10" s="1"/>
  <c r="AA947" i="10"/>
  <c r="AB947" i="10" s="1"/>
  <c r="AA950" i="10"/>
  <c r="AB950" i="10" s="1"/>
  <c r="AA955" i="10"/>
  <c r="AB955" i="10" s="1"/>
  <c r="AA978" i="10"/>
  <c r="AB978" i="10" s="1"/>
  <c r="AA577" i="10"/>
  <c r="AB577" i="10" s="1"/>
  <c r="AA588" i="10"/>
  <c r="AB588" i="10" s="1"/>
  <c r="AA600" i="10"/>
  <c r="AB600" i="10" s="1"/>
  <c r="AA611" i="10"/>
  <c r="AB611" i="10" s="1"/>
  <c r="AA638" i="10"/>
  <c r="AB638" i="10" s="1"/>
  <c r="AA643" i="10"/>
  <c r="AB643" i="10" s="1"/>
  <c r="AA653" i="10"/>
  <c r="AB653" i="10" s="1"/>
  <c r="AA659" i="10"/>
  <c r="AB659" i="10" s="1"/>
  <c r="AA661" i="10"/>
  <c r="AB661" i="10" s="1"/>
  <c r="AA678" i="10"/>
  <c r="AB678" i="10" s="1"/>
  <c r="AA681" i="10"/>
  <c r="AB681" i="10" s="1"/>
  <c r="AA690" i="10"/>
  <c r="AB690" i="10" s="1"/>
  <c r="AA694" i="10"/>
  <c r="AB694" i="10" s="1"/>
  <c r="AA721" i="10"/>
  <c r="AB721" i="10" s="1"/>
  <c r="AA769" i="10"/>
  <c r="AB769" i="10" s="1"/>
  <c r="AA786" i="10"/>
  <c r="AB786" i="10" s="1"/>
  <c r="AA788" i="10"/>
  <c r="AB788" i="10" s="1"/>
  <c r="AA839" i="10"/>
  <c r="AB839" i="10" s="1"/>
  <c r="AA881" i="10"/>
  <c r="AB881" i="10" s="1"/>
  <c r="Z42" i="11"/>
  <c r="Z46" i="11"/>
  <c r="Z52" i="11"/>
  <c r="Z62" i="11"/>
  <c r="Z58" i="11"/>
  <c r="Z54" i="11"/>
  <c r="Z41" i="11"/>
  <c r="Z45" i="11"/>
  <c r="Z49" i="11"/>
  <c r="Z50" i="11"/>
  <c r="Z59" i="11"/>
  <c r="Z55" i="11"/>
  <c r="Z63" i="11"/>
  <c r="Z56" i="11"/>
  <c r="AA25" i="12"/>
  <c r="AB25" i="12" s="1"/>
  <c r="AA46" i="12"/>
  <c r="AB46" i="12" s="1"/>
  <c r="AA6" i="12"/>
  <c r="AB6" i="12" s="1"/>
  <c r="AA24" i="12"/>
  <c r="AB24" i="12" s="1"/>
  <c r="AA27" i="12"/>
  <c r="AB27" i="12" s="1"/>
  <c r="AA37" i="12"/>
  <c r="AB37" i="12" s="1"/>
  <c r="AA49" i="12"/>
  <c r="AB49" i="12" s="1"/>
  <c r="AA63" i="12"/>
  <c r="AB63" i="12" s="1"/>
  <c r="AA9" i="12"/>
  <c r="AB9" i="12" s="1"/>
  <c r="AA13" i="12"/>
  <c r="AB13" i="12" s="1"/>
  <c r="AA20" i="12"/>
  <c r="AB20" i="12" s="1"/>
  <c r="AA22" i="12"/>
  <c r="AB22" i="12" s="1"/>
  <c r="AA60" i="12"/>
  <c r="AB60" i="12" s="1"/>
  <c r="AA62" i="12"/>
  <c r="AB62" i="12" s="1"/>
  <c r="AA5" i="12"/>
  <c r="AB5" i="12" s="1"/>
  <c r="AA8" i="12"/>
  <c r="AB8" i="12" s="1"/>
  <c r="AA18" i="12"/>
  <c r="AB18" i="12" s="1"/>
  <c r="AA38" i="12"/>
  <c r="AB38" i="12" s="1"/>
  <c r="AA58" i="12"/>
  <c r="AB58" i="12" s="1"/>
  <c r="AA65" i="12"/>
  <c r="AB65" i="12" s="1"/>
  <c r="AA11" i="12"/>
  <c r="AB11" i="12" s="1"/>
  <c r="AA21" i="12"/>
  <c r="AB21" i="12" s="1"/>
  <c r="AA52" i="12"/>
  <c r="AB52" i="12" s="1"/>
  <c r="AA54" i="12"/>
  <c r="AB54" i="12" s="1"/>
  <c r="AA64" i="12"/>
  <c r="AB64" i="12" s="1"/>
  <c r="AA29" i="12"/>
  <c r="AB29" i="12" s="1"/>
  <c r="AA34" i="12"/>
  <c r="AB34" i="12" s="1"/>
  <c r="AA45" i="12"/>
  <c r="AB45" i="12" s="1"/>
  <c r="AA7" i="12"/>
  <c r="AB7" i="12" s="1"/>
  <c r="AA31" i="12"/>
  <c r="AB31" i="12" s="1"/>
  <c r="AA36" i="12"/>
  <c r="AB36" i="12" s="1"/>
  <c r="AA41" i="12"/>
  <c r="AB41" i="12" s="1"/>
  <c r="AA43" i="12"/>
  <c r="AB43" i="12" s="1"/>
  <c r="AA47" i="12"/>
  <c r="AB47" i="12" s="1"/>
  <c r="AA56" i="12"/>
  <c r="AB56" i="12" s="1"/>
  <c r="AA10" i="12"/>
  <c r="AB10" i="12" s="1"/>
  <c r="AA14" i="12"/>
  <c r="AB14" i="12" s="1"/>
  <c r="AA30" i="12"/>
  <c r="AB30" i="12" s="1"/>
  <c r="AA33" i="12"/>
  <c r="AB33" i="12" s="1"/>
  <c r="AA39" i="12"/>
  <c r="AB39" i="12" s="1"/>
  <c r="AA51" i="12"/>
  <c r="AB51" i="12" s="1"/>
  <c r="AA12" i="12"/>
  <c r="AB12" i="12" s="1"/>
  <c r="AA16" i="12"/>
  <c r="AB16" i="12" s="1"/>
  <c r="AA53" i="12"/>
  <c r="AB53" i="12" s="1"/>
  <c r="AA23" i="12"/>
  <c r="AB23" i="12" s="1"/>
  <c r="AA26" i="12"/>
  <c r="AB26" i="12" s="1"/>
  <c r="AA32" i="12"/>
  <c r="AB32" i="12" s="1"/>
  <c r="AA35" i="12"/>
  <c r="AB35" i="12" s="1"/>
  <c r="AA40" i="12"/>
  <c r="AB40" i="12" s="1"/>
  <c r="AA50" i="12"/>
  <c r="AB50" i="12" s="1"/>
  <c r="AA17" i="12"/>
  <c r="AB17" i="12" s="1"/>
  <c r="AA28" i="12"/>
  <c r="AB28" i="12" s="1"/>
  <c r="AA44" i="12"/>
  <c r="AB44" i="12" s="1"/>
  <c r="AA48" i="12"/>
  <c r="AB48" i="12" s="1"/>
  <c r="AA55" i="12"/>
  <c r="AB55" i="12" s="1"/>
  <c r="AA57" i="12"/>
  <c r="AB57" i="12" s="1"/>
  <c r="AA59" i="12"/>
  <c r="AB59" i="12" s="1"/>
  <c r="AA61" i="12"/>
  <c r="AB61" i="12" s="1"/>
  <c r="AA66" i="12"/>
  <c r="AB66" i="12" s="1"/>
  <c r="AA67" i="12"/>
  <c r="AB67" i="12" s="1"/>
  <c r="AA68" i="12"/>
  <c r="AB68" i="12" s="1"/>
  <c r="AA69" i="12"/>
  <c r="AB69" i="12" s="1"/>
  <c r="AA70" i="12"/>
  <c r="AB70" i="12" s="1"/>
  <c r="AA71" i="12"/>
  <c r="AB71" i="12" s="1"/>
  <c r="AA72" i="12"/>
  <c r="AB72" i="12" s="1"/>
  <c r="AA73" i="12"/>
  <c r="AB73" i="12" s="1"/>
  <c r="AA74" i="12"/>
  <c r="AB74" i="12" s="1"/>
  <c r="AA75" i="12"/>
  <c r="AB75" i="12" s="1"/>
  <c r="AA76" i="12"/>
  <c r="AB76" i="12" s="1"/>
  <c r="AA77" i="12"/>
  <c r="AB77" i="12" s="1"/>
  <c r="AA78" i="12"/>
  <c r="AB78" i="12" s="1"/>
  <c r="AA79" i="12"/>
  <c r="AB79" i="12" s="1"/>
  <c r="AA80" i="12"/>
  <c r="AB80" i="12" s="1"/>
  <c r="AA81" i="12"/>
  <c r="AB81" i="12" s="1"/>
  <c r="AA82" i="12"/>
  <c r="AB82" i="12" s="1"/>
  <c r="AA83" i="12"/>
  <c r="AB83" i="12" s="1"/>
  <c r="AA84" i="12"/>
  <c r="AB84" i="12" s="1"/>
  <c r="AA85" i="12"/>
  <c r="AB85" i="12" s="1"/>
  <c r="AA86" i="12"/>
  <c r="AB86" i="12" s="1"/>
  <c r="AA87" i="12"/>
  <c r="AB87" i="12" s="1"/>
  <c r="AA88" i="12"/>
  <c r="AB88" i="12" s="1"/>
  <c r="AA89" i="12"/>
  <c r="AB89" i="12" s="1"/>
  <c r="AA90" i="12"/>
  <c r="AB90" i="12" s="1"/>
  <c r="AA91" i="12"/>
  <c r="AB91" i="12" s="1"/>
  <c r="AA92" i="12"/>
  <c r="AB92" i="12" s="1"/>
  <c r="AA93" i="12"/>
  <c r="AB93" i="12" s="1"/>
  <c r="AA94" i="12"/>
  <c r="AB94" i="12" s="1"/>
  <c r="AA95" i="12"/>
  <c r="AB95" i="12" s="1"/>
  <c r="AA96" i="12"/>
  <c r="AB96" i="12" s="1"/>
  <c r="AA97" i="12"/>
  <c r="AB97" i="12" s="1"/>
  <c r="AA98" i="12"/>
  <c r="AB98" i="12" s="1"/>
  <c r="AA99" i="12"/>
  <c r="AB99" i="12" s="1"/>
  <c r="AA100" i="12"/>
  <c r="AB100" i="12" s="1"/>
  <c r="AA101" i="12"/>
  <c r="AB101" i="12" s="1"/>
  <c r="AA102" i="12"/>
  <c r="AB102" i="12" s="1"/>
  <c r="AA103" i="12"/>
  <c r="AB103" i="12" s="1"/>
  <c r="AA104" i="12"/>
  <c r="AB104" i="12" s="1"/>
  <c r="AA105" i="12"/>
  <c r="AB105" i="12" s="1"/>
  <c r="AA106" i="12"/>
  <c r="AB106" i="12" s="1"/>
  <c r="AA107" i="12"/>
  <c r="AB107" i="12" s="1"/>
  <c r="AA108" i="12"/>
  <c r="AB108" i="12" s="1"/>
  <c r="AA109" i="12"/>
  <c r="AB109" i="12" s="1"/>
  <c r="AA110" i="12"/>
  <c r="AB110" i="12" s="1"/>
  <c r="AA111" i="12"/>
  <c r="AB111" i="12" s="1"/>
  <c r="AA112" i="12"/>
  <c r="AB112" i="12" s="1"/>
  <c r="AA113" i="12"/>
  <c r="AB113" i="12" s="1"/>
  <c r="AA114" i="12"/>
  <c r="AB114" i="12" s="1"/>
  <c r="AA115" i="12"/>
  <c r="AB115" i="12" s="1"/>
  <c r="AA116" i="12"/>
  <c r="AB116" i="12" s="1"/>
  <c r="AA117" i="12"/>
  <c r="AB117" i="12" s="1"/>
  <c r="AA118" i="12"/>
  <c r="AB118" i="12" s="1"/>
  <c r="AA119" i="12"/>
  <c r="AB119" i="12" s="1"/>
  <c r="AA120" i="12"/>
  <c r="AB120" i="12" s="1"/>
  <c r="AA121" i="12"/>
  <c r="AB121" i="12" s="1"/>
  <c r="AA122" i="12"/>
  <c r="AB122" i="12" s="1"/>
  <c r="AA123" i="12"/>
  <c r="AB123" i="12" s="1"/>
  <c r="AA124" i="12"/>
  <c r="AB124" i="12" s="1"/>
  <c r="AA125" i="12"/>
  <c r="AB125" i="12" s="1"/>
  <c r="AA126" i="12"/>
  <c r="AB126" i="12" s="1"/>
  <c r="AA127" i="12"/>
  <c r="AB127" i="12" s="1"/>
  <c r="AA128" i="12"/>
  <c r="AB128" i="12" s="1"/>
  <c r="AA129" i="12"/>
  <c r="AB129" i="12" s="1"/>
  <c r="AA130" i="12"/>
  <c r="AB130" i="12" s="1"/>
  <c r="AA131" i="12"/>
  <c r="AB131" i="12" s="1"/>
  <c r="AA132" i="12"/>
  <c r="AB132" i="12" s="1"/>
  <c r="AA133" i="12"/>
  <c r="AB133" i="12" s="1"/>
  <c r="AA134" i="12"/>
  <c r="AB134" i="12" s="1"/>
  <c r="AA135" i="12"/>
  <c r="AB135" i="12" s="1"/>
  <c r="AA136" i="12"/>
  <c r="AB136" i="12" s="1"/>
  <c r="AA137" i="12"/>
  <c r="AB137" i="12" s="1"/>
  <c r="AA138" i="12"/>
  <c r="AB138" i="12" s="1"/>
  <c r="AA139" i="12"/>
  <c r="AB139" i="12" s="1"/>
  <c r="AA140" i="12"/>
  <c r="AB140" i="12" s="1"/>
  <c r="AA141" i="12"/>
  <c r="AB141" i="12" s="1"/>
  <c r="AA142" i="12"/>
  <c r="AB142" i="12" s="1"/>
  <c r="AA143" i="12"/>
  <c r="AB143" i="12" s="1"/>
  <c r="AA144" i="12"/>
  <c r="AB144" i="12" s="1"/>
  <c r="AA145" i="12"/>
  <c r="AB145" i="12" s="1"/>
  <c r="AA146" i="12"/>
  <c r="AB146" i="12" s="1"/>
  <c r="AA147" i="12"/>
  <c r="AB147" i="12" s="1"/>
  <c r="AA148" i="12"/>
  <c r="AB148" i="12" s="1"/>
  <c r="AA149" i="12"/>
  <c r="AB149" i="12" s="1"/>
  <c r="AA150" i="12"/>
  <c r="AB150" i="12" s="1"/>
  <c r="AA151" i="12"/>
  <c r="AB151" i="12" s="1"/>
  <c r="AA152" i="12"/>
  <c r="AB152" i="12" s="1"/>
  <c r="AA153" i="12"/>
  <c r="AB153" i="12" s="1"/>
  <c r="AA154" i="12"/>
  <c r="AB154" i="12" s="1"/>
  <c r="AA155" i="12"/>
  <c r="AB155" i="12" s="1"/>
  <c r="AA156" i="12"/>
  <c r="AB156" i="12" s="1"/>
  <c r="AA157" i="12"/>
  <c r="AB157" i="12" s="1"/>
  <c r="AA158" i="12"/>
  <c r="AB158" i="12" s="1"/>
  <c r="AA159" i="12"/>
  <c r="AB159" i="12" s="1"/>
  <c r="AA160" i="12"/>
  <c r="AB160" i="12" s="1"/>
  <c r="AA161" i="12"/>
  <c r="AB161" i="12" s="1"/>
  <c r="AA162" i="12"/>
  <c r="AB162" i="12" s="1"/>
  <c r="AA163" i="12"/>
  <c r="AB163" i="12" s="1"/>
  <c r="AA164" i="12"/>
  <c r="AB164" i="12" s="1"/>
  <c r="AA165" i="12"/>
  <c r="AB165" i="12" s="1"/>
  <c r="AA166" i="12"/>
  <c r="AB166" i="12" s="1"/>
  <c r="AA167" i="12"/>
  <c r="AB167" i="12" s="1"/>
  <c r="AA168" i="12"/>
  <c r="AB168" i="12" s="1"/>
  <c r="AA169" i="12"/>
  <c r="AB169" i="12" s="1"/>
  <c r="AA170" i="12"/>
  <c r="AB170" i="12" s="1"/>
  <c r="AA171" i="12"/>
  <c r="AB171" i="12" s="1"/>
  <c r="AA172" i="12"/>
  <c r="AB172" i="12" s="1"/>
  <c r="AA173" i="12"/>
  <c r="AB173" i="12" s="1"/>
  <c r="AA174" i="12"/>
  <c r="AB174" i="12" s="1"/>
  <c r="AA175" i="12"/>
  <c r="AB175" i="12" s="1"/>
  <c r="AA176" i="12"/>
  <c r="AB176" i="12" s="1"/>
  <c r="AA177" i="12"/>
  <c r="AB177" i="12" s="1"/>
  <c r="AA178" i="12"/>
  <c r="AB178" i="12" s="1"/>
  <c r="AA179" i="12"/>
  <c r="AB179" i="12" s="1"/>
  <c r="AA180" i="12"/>
  <c r="AB180" i="12" s="1"/>
  <c r="AA181" i="12"/>
  <c r="AB181" i="12" s="1"/>
  <c r="AA182" i="12"/>
  <c r="AB182" i="12" s="1"/>
  <c r="AA183" i="12"/>
  <c r="AB183" i="12" s="1"/>
  <c r="AA184" i="12"/>
  <c r="AB184" i="12" s="1"/>
  <c r="AA185" i="12"/>
  <c r="AB185" i="12" s="1"/>
  <c r="AA186" i="12"/>
  <c r="AB186" i="12" s="1"/>
  <c r="AA187" i="12"/>
  <c r="AB187" i="12" s="1"/>
  <c r="AA188" i="12"/>
  <c r="AB188" i="12" s="1"/>
  <c r="AA189" i="12"/>
  <c r="AB189" i="12" s="1"/>
  <c r="AA190" i="12"/>
  <c r="AB190" i="12" s="1"/>
  <c r="AA191" i="12"/>
  <c r="AB191" i="12" s="1"/>
  <c r="AA192" i="12"/>
  <c r="AB192" i="12" s="1"/>
  <c r="AA193" i="12"/>
  <c r="AB193" i="12" s="1"/>
  <c r="AA194" i="12"/>
  <c r="AB194" i="12" s="1"/>
  <c r="AA195" i="12"/>
  <c r="AB195" i="12" s="1"/>
  <c r="AA196" i="12"/>
  <c r="AB196" i="12" s="1"/>
  <c r="AA197" i="12"/>
  <c r="AB197" i="12" s="1"/>
  <c r="AA198" i="12"/>
  <c r="AB198" i="12" s="1"/>
  <c r="AA199" i="12"/>
  <c r="AB199" i="12" s="1"/>
  <c r="AA200" i="12"/>
  <c r="AB200" i="12" s="1"/>
  <c r="AA201" i="12"/>
  <c r="AB201" i="12" s="1"/>
  <c r="AA202" i="12"/>
  <c r="AB202" i="12" s="1"/>
  <c r="AA203" i="12"/>
  <c r="AB203" i="12" s="1"/>
  <c r="AA204" i="12"/>
  <c r="AB204" i="12" s="1"/>
  <c r="AA205" i="12"/>
  <c r="AB205" i="12" s="1"/>
  <c r="AA206" i="12"/>
  <c r="AB206" i="12" s="1"/>
  <c r="AA207" i="12"/>
  <c r="AB207" i="12" s="1"/>
  <c r="AA208" i="12"/>
  <c r="AB208" i="12" s="1"/>
  <c r="AA209" i="12"/>
  <c r="AB209" i="12" s="1"/>
  <c r="AA210" i="12"/>
  <c r="AB210" i="12" s="1"/>
  <c r="AA211" i="12"/>
  <c r="AB211" i="12" s="1"/>
  <c r="AA212" i="12"/>
  <c r="AB212" i="12" s="1"/>
  <c r="AA213" i="12"/>
  <c r="AB213" i="12" s="1"/>
  <c r="AA214" i="12"/>
  <c r="AB214" i="12" s="1"/>
  <c r="AA215" i="12"/>
  <c r="AB215" i="12" s="1"/>
  <c r="AA216" i="12"/>
  <c r="AB216" i="12" s="1"/>
  <c r="AA217" i="12"/>
  <c r="AB217" i="12" s="1"/>
  <c r="AA218" i="12"/>
  <c r="AB218" i="12" s="1"/>
  <c r="AA219" i="12"/>
  <c r="AB219" i="12" s="1"/>
  <c r="AA220" i="12"/>
  <c r="AB220" i="12" s="1"/>
  <c r="AA221" i="12"/>
  <c r="AB221" i="12" s="1"/>
  <c r="AA222" i="12"/>
  <c r="AB222" i="12" s="1"/>
  <c r="AA223" i="12"/>
  <c r="AB223" i="12" s="1"/>
  <c r="AA224" i="12"/>
  <c r="AB224" i="12" s="1"/>
  <c r="AA225" i="12"/>
  <c r="AB225" i="12" s="1"/>
  <c r="AA226" i="12"/>
  <c r="AB226" i="12" s="1"/>
  <c r="AA227" i="12"/>
  <c r="AB227" i="12" s="1"/>
  <c r="AA228" i="12"/>
  <c r="AB228" i="12" s="1"/>
  <c r="AA229" i="12"/>
  <c r="AB229" i="12" s="1"/>
  <c r="AA230" i="12"/>
  <c r="AB230" i="12" s="1"/>
  <c r="AA231" i="12"/>
  <c r="AB231" i="12" s="1"/>
  <c r="AA232" i="12"/>
  <c r="AB232" i="12" s="1"/>
  <c r="AA233" i="12"/>
  <c r="AB233" i="12" s="1"/>
  <c r="AA234" i="12"/>
  <c r="AB234" i="12" s="1"/>
  <c r="AA235" i="12"/>
  <c r="AB235" i="12" s="1"/>
  <c r="AA236" i="12"/>
  <c r="AB236" i="12" s="1"/>
  <c r="AA237" i="12"/>
  <c r="AB237" i="12" s="1"/>
  <c r="AA238" i="12"/>
  <c r="AB238" i="12" s="1"/>
  <c r="AA239" i="12"/>
  <c r="AB239" i="12" s="1"/>
  <c r="AA240" i="12"/>
  <c r="AB240" i="12" s="1"/>
  <c r="AA241" i="12"/>
  <c r="AB241" i="12" s="1"/>
  <c r="AA242" i="12"/>
  <c r="AB242" i="12" s="1"/>
  <c r="AA243" i="12"/>
  <c r="AB243" i="12" s="1"/>
  <c r="AA244" i="12"/>
  <c r="AB244" i="12" s="1"/>
  <c r="AA245" i="12"/>
  <c r="AB245" i="12" s="1"/>
  <c r="AA246" i="12"/>
  <c r="AB246" i="12" s="1"/>
  <c r="AA247" i="12"/>
  <c r="AB247" i="12" s="1"/>
  <c r="AA248" i="12"/>
  <c r="AB248" i="12" s="1"/>
  <c r="AA249" i="12"/>
  <c r="AB249" i="12" s="1"/>
  <c r="AA250" i="12"/>
  <c r="AB250" i="12" s="1"/>
  <c r="AA251" i="12"/>
  <c r="AB251" i="12" s="1"/>
  <c r="AA252" i="12"/>
  <c r="AB252" i="12" s="1"/>
  <c r="AA253" i="12"/>
  <c r="AB253" i="12" s="1"/>
  <c r="AA254" i="12"/>
  <c r="AB254" i="12" s="1"/>
  <c r="AA255" i="12"/>
  <c r="AB255" i="12" s="1"/>
  <c r="AA256" i="12"/>
  <c r="AB256" i="12" s="1"/>
  <c r="AA257" i="12"/>
  <c r="AB257" i="12" s="1"/>
  <c r="AA258" i="12"/>
  <c r="AB258" i="12" s="1"/>
  <c r="AA259" i="12"/>
  <c r="AB259" i="12" s="1"/>
  <c r="AA260" i="12"/>
  <c r="AB260" i="12" s="1"/>
  <c r="AA261" i="12"/>
  <c r="AB261" i="12" s="1"/>
  <c r="AA262" i="12"/>
  <c r="AB262" i="12" s="1"/>
  <c r="AA263" i="12"/>
  <c r="AB263" i="12" s="1"/>
  <c r="AA264" i="12"/>
  <c r="AB264" i="12" s="1"/>
  <c r="AA265" i="12"/>
  <c r="AB265" i="12" s="1"/>
  <c r="AA266" i="12"/>
  <c r="AB266" i="12" s="1"/>
  <c r="AA267" i="12"/>
  <c r="AB267" i="12" s="1"/>
  <c r="AA268" i="12"/>
  <c r="AB268" i="12" s="1"/>
  <c r="AA269" i="12"/>
  <c r="AB269" i="12" s="1"/>
  <c r="AA270" i="12"/>
  <c r="AB270" i="12" s="1"/>
  <c r="AA271" i="12"/>
  <c r="AB271" i="12" s="1"/>
  <c r="AA272" i="12"/>
  <c r="AB272" i="12" s="1"/>
  <c r="AA273" i="12"/>
  <c r="AB273" i="12" s="1"/>
  <c r="AA274" i="12"/>
  <c r="AB274" i="12" s="1"/>
  <c r="AA275" i="12"/>
  <c r="AB275" i="12" s="1"/>
  <c r="AA276" i="12"/>
  <c r="AB276" i="12" s="1"/>
  <c r="AA277" i="12"/>
  <c r="AB277" i="12" s="1"/>
  <c r="AA278" i="12"/>
  <c r="AB278" i="12" s="1"/>
  <c r="AA279" i="12"/>
  <c r="AB279" i="12" s="1"/>
  <c r="AA280" i="12"/>
  <c r="AB280" i="12" s="1"/>
  <c r="AA281" i="12"/>
  <c r="AB281" i="12" s="1"/>
  <c r="AA282" i="12"/>
  <c r="AB282" i="12" s="1"/>
  <c r="AA283" i="12"/>
  <c r="AB283" i="12" s="1"/>
  <c r="AA284" i="12"/>
  <c r="AB284" i="12" s="1"/>
  <c r="AA285" i="12"/>
  <c r="AB285" i="12" s="1"/>
  <c r="AA286" i="12"/>
  <c r="AB286" i="12" s="1"/>
  <c r="AA287" i="12"/>
  <c r="AB287" i="12" s="1"/>
  <c r="AA288" i="12"/>
  <c r="AB288" i="12" s="1"/>
  <c r="AA289" i="12"/>
  <c r="AB289" i="12" s="1"/>
  <c r="AA290" i="12"/>
  <c r="AB290" i="12" s="1"/>
  <c r="AA291" i="12"/>
  <c r="AB291" i="12" s="1"/>
  <c r="AA292" i="12"/>
  <c r="AB292" i="12" s="1"/>
  <c r="AA293" i="12"/>
  <c r="AB293" i="12" s="1"/>
  <c r="AA294" i="12"/>
  <c r="AB294" i="12" s="1"/>
  <c r="AA295" i="12"/>
  <c r="AB295" i="12" s="1"/>
  <c r="AA296" i="12"/>
  <c r="AB296" i="12" s="1"/>
  <c r="AA297" i="12"/>
  <c r="AB297" i="12" s="1"/>
  <c r="AA298" i="12"/>
  <c r="AB298" i="12" s="1"/>
  <c r="AA299" i="12"/>
  <c r="AB299" i="12" s="1"/>
  <c r="AA300" i="12"/>
  <c r="AB300" i="12" s="1"/>
  <c r="AA301" i="12"/>
  <c r="AB301" i="12" s="1"/>
  <c r="AA302" i="12"/>
  <c r="AB302" i="12" s="1"/>
  <c r="AA303" i="12"/>
  <c r="AB303" i="12" s="1"/>
  <c r="AA304" i="12"/>
  <c r="AB304" i="12" s="1"/>
  <c r="AA305" i="12"/>
  <c r="AB305" i="12" s="1"/>
  <c r="AA306" i="12"/>
  <c r="AB306" i="12" s="1"/>
  <c r="AA307" i="12"/>
  <c r="AB307" i="12" s="1"/>
  <c r="AA308" i="12"/>
  <c r="AB308" i="12" s="1"/>
  <c r="AA309" i="12"/>
  <c r="AB309" i="12" s="1"/>
  <c r="AA310" i="12"/>
  <c r="AB310" i="12" s="1"/>
  <c r="AA311" i="12"/>
  <c r="AB311" i="12" s="1"/>
  <c r="AA312" i="12"/>
  <c r="AB312" i="12" s="1"/>
  <c r="AA313" i="12"/>
  <c r="AB313" i="12" s="1"/>
  <c r="AA314" i="12"/>
  <c r="AB314" i="12" s="1"/>
  <c r="AA315" i="12"/>
  <c r="AB315" i="12" s="1"/>
  <c r="AA316" i="12"/>
  <c r="AB316" i="12" s="1"/>
  <c r="AA317" i="12"/>
  <c r="AB317" i="12" s="1"/>
  <c r="AA318" i="12"/>
  <c r="AB318" i="12" s="1"/>
  <c r="AA319" i="12"/>
  <c r="AB319" i="12" s="1"/>
  <c r="AA320" i="12"/>
  <c r="AB320" i="12" s="1"/>
  <c r="AA321" i="12"/>
  <c r="AB321" i="12" s="1"/>
  <c r="AA322" i="12"/>
  <c r="AB322" i="12" s="1"/>
  <c r="AA323" i="12"/>
  <c r="AB323" i="12" s="1"/>
  <c r="AA324" i="12"/>
  <c r="AB324" i="12" s="1"/>
  <c r="AA325" i="12"/>
  <c r="AB325" i="12" s="1"/>
  <c r="AA326" i="12"/>
  <c r="AB326" i="12" s="1"/>
  <c r="AA327" i="12"/>
  <c r="AB327" i="12" s="1"/>
  <c r="AA328" i="12"/>
  <c r="AB328" i="12" s="1"/>
  <c r="AA329" i="12"/>
  <c r="AB329" i="12" s="1"/>
  <c r="AA330" i="12"/>
  <c r="AB330" i="12" s="1"/>
  <c r="AA331" i="12"/>
  <c r="AB331" i="12" s="1"/>
  <c r="AA332" i="12"/>
  <c r="AB332" i="12" s="1"/>
  <c r="AA333" i="12"/>
  <c r="AB333" i="12" s="1"/>
  <c r="AA334" i="12"/>
  <c r="AB334" i="12" s="1"/>
  <c r="AA335" i="12"/>
  <c r="AB335" i="12" s="1"/>
  <c r="AA336" i="12"/>
  <c r="AB336" i="12" s="1"/>
  <c r="AA337" i="12"/>
  <c r="AB337" i="12" s="1"/>
  <c r="AA338" i="12"/>
  <c r="AB338" i="12" s="1"/>
  <c r="AA339" i="12"/>
  <c r="AB339" i="12" s="1"/>
  <c r="AA340" i="12"/>
  <c r="AB340" i="12" s="1"/>
  <c r="AA341" i="12"/>
  <c r="AB341" i="12" s="1"/>
  <c r="AA342" i="12"/>
  <c r="AB342" i="12" s="1"/>
  <c r="AA343" i="12"/>
  <c r="AB343" i="12" s="1"/>
  <c r="AA344" i="12"/>
  <c r="AB344" i="12" s="1"/>
  <c r="AA345" i="12"/>
  <c r="AB345" i="12" s="1"/>
  <c r="AA346" i="12"/>
  <c r="AB346" i="12" s="1"/>
  <c r="AA347" i="12"/>
  <c r="AB347" i="12" s="1"/>
  <c r="AA348" i="12"/>
  <c r="AB348" i="12" s="1"/>
  <c r="AA349" i="12"/>
  <c r="AB349" i="12" s="1"/>
  <c r="AA350" i="12"/>
  <c r="AB350" i="12" s="1"/>
  <c r="AA351" i="12"/>
  <c r="AB351" i="12" s="1"/>
  <c r="AA352" i="12"/>
  <c r="AB352" i="12" s="1"/>
  <c r="AA353" i="12"/>
  <c r="AB353" i="12" s="1"/>
  <c r="AA354" i="12"/>
  <c r="AB354" i="12" s="1"/>
  <c r="AA355" i="12"/>
  <c r="AB355" i="12" s="1"/>
  <c r="AA356" i="12"/>
  <c r="AB356" i="12" s="1"/>
  <c r="AA357" i="12"/>
  <c r="AB357" i="12" s="1"/>
  <c r="AA358" i="12"/>
  <c r="AB358" i="12" s="1"/>
  <c r="AA359" i="12"/>
  <c r="AB359" i="12" s="1"/>
  <c r="AA360" i="12"/>
  <c r="AB360" i="12" s="1"/>
  <c r="AA361" i="12"/>
  <c r="AB361" i="12" s="1"/>
  <c r="AA362" i="12"/>
  <c r="AB362" i="12" s="1"/>
  <c r="AA363" i="12"/>
  <c r="AB363" i="12" s="1"/>
  <c r="AA364" i="12"/>
  <c r="AB364" i="12" s="1"/>
  <c r="AA365" i="12"/>
  <c r="AB365" i="12" s="1"/>
  <c r="AA366" i="12"/>
  <c r="AB366" i="12" s="1"/>
  <c r="AA367" i="12"/>
  <c r="AB367" i="12" s="1"/>
  <c r="AA368" i="12"/>
  <c r="AB368" i="12" s="1"/>
  <c r="AA369" i="12"/>
  <c r="AB369" i="12" s="1"/>
  <c r="AA370" i="12"/>
  <c r="AB370" i="12" s="1"/>
  <c r="AA371" i="12"/>
  <c r="AB371" i="12" s="1"/>
  <c r="AA372" i="12"/>
  <c r="AB372" i="12" s="1"/>
  <c r="AA373" i="12"/>
  <c r="AB373" i="12" s="1"/>
  <c r="AA374" i="12"/>
  <c r="AB374" i="12" s="1"/>
  <c r="AA375" i="12"/>
  <c r="AB375" i="12" s="1"/>
  <c r="AA376" i="12"/>
  <c r="AB376" i="12" s="1"/>
  <c r="AA377" i="12"/>
  <c r="AB377" i="12" s="1"/>
  <c r="AA378" i="12"/>
  <c r="AB378" i="12" s="1"/>
  <c r="AA379" i="12"/>
  <c r="AB379" i="12" s="1"/>
  <c r="AA380" i="12"/>
  <c r="AB380" i="12" s="1"/>
  <c r="AA381" i="12"/>
  <c r="AB381" i="12" s="1"/>
  <c r="AA382" i="12"/>
  <c r="AB382" i="12" s="1"/>
  <c r="AA383" i="12"/>
  <c r="AB383" i="12" s="1"/>
  <c r="AA384" i="12"/>
  <c r="AB384" i="12" s="1"/>
  <c r="AA385" i="12"/>
  <c r="AB385" i="12" s="1"/>
  <c r="AA386" i="12"/>
  <c r="AB386" i="12" s="1"/>
  <c r="AA387" i="12"/>
  <c r="AB387" i="12" s="1"/>
  <c r="AA388" i="12"/>
  <c r="AB388" i="12" s="1"/>
  <c r="AA389" i="12"/>
  <c r="AB389" i="12" s="1"/>
  <c r="AA390" i="12"/>
  <c r="AB390" i="12" s="1"/>
  <c r="AA391" i="12"/>
  <c r="AB391" i="12" s="1"/>
  <c r="AA392" i="12"/>
  <c r="AB392" i="12" s="1"/>
  <c r="AA393" i="12"/>
  <c r="AB393" i="12" s="1"/>
  <c r="AA394" i="12"/>
  <c r="AB394" i="12" s="1"/>
  <c r="AA395" i="12"/>
  <c r="AB395" i="12" s="1"/>
  <c r="AA396" i="12"/>
  <c r="AB396" i="12" s="1"/>
  <c r="AA397" i="12"/>
  <c r="AB397" i="12" s="1"/>
  <c r="AA398" i="12"/>
  <c r="AB398" i="12" s="1"/>
  <c r="AA399" i="12"/>
  <c r="AB399" i="12" s="1"/>
  <c r="AA400" i="12"/>
  <c r="AB400" i="12" s="1"/>
  <c r="AA401" i="12"/>
  <c r="AB401" i="12" s="1"/>
  <c r="AA402" i="12"/>
  <c r="AB402" i="12" s="1"/>
  <c r="AA403" i="12"/>
  <c r="AB403" i="12" s="1"/>
  <c r="AA404" i="12"/>
  <c r="AB404" i="12" s="1"/>
  <c r="AA405" i="12"/>
  <c r="AB405" i="12" s="1"/>
  <c r="AA406" i="12"/>
  <c r="AB406" i="12" s="1"/>
  <c r="AA407" i="12"/>
  <c r="AB407" i="12" s="1"/>
  <c r="AA408" i="12"/>
  <c r="AB408" i="12" s="1"/>
  <c r="AA409" i="12"/>
  <c r="AB409" i="12" s="1"/>
  <c r="AA410" i="12"/>
  <c r="AB410" i="12" s="1"/>
  <c r="AA411" i="12"/>
  <c r="AB411" i="12" s="1"/>
  <c r="AA412" i="12"/>
  <c r="AB412" i="12" s="1"/>
  <c r="AA413" i="12"/>
  <c r="AB413" i="12" s="1"/>
  <c r="AA414" i="12"/>
  <c r="AB414" i="12" s="1"/>
  <c r="AA415" i="12"/>
  <c r="AB415" i="12" s="1"/>
  <c r="AA416" i="12"/>
  <c r="AB416" i="12" s="1"/>
  <c r="AA417" i="12"/>
  <c r="AB417" i="12" s="1"/>
  <c r="AA418" i="12"/>
  <c r="AB418" i="12" s="1"/>
  <c r="AA419" i="12"/>
  <c r="AB419" i="12" s="1"/>
  <c r="AA420" i="12"/>
  <c r="AB420" i="12" s="1"/>
  <c r="AA421" i="12"/>
  <c r="AB421" i="12" s="1"/>
  <c r="AA422" i="12"/>
  <c r="AB422" i="12" s="1"/>
  <c r="AA423" i="12"/>
  <c r="AB423" i="12" s="1"/>
  <c r="AA424" i="12"/>
  <c r="AB424" i="12" s="1"/>
  <c r="AA425" i="12"/>
  <c r="AB425" i="12" s="1"/>
  <c r="AA426" i="12"/>
  <c r="AB426" i="12" s="1"/>
  <c r="AA427" i="12"/>
  <c r="AB427" i="12" s="1"/>
  <c r="AA428" i="12"/>
  <c r="AB428" i="12" s="1"/>
  <c r="AA429" i="12"/>
  <c r="AB429" i="12" s="1"/>
  <c r="AA430" i="12"/>
  <c r="AB430" i="12" s="1"/>
  <c r="AA431" i="12"/>
  <c r="AB431" i="12" s="1"/>
  <c r="AA432" i="12"/>
  <c r="AB432" i="12" s="1"/>
  <c r="AA433" i="12"/>
  <c r="AB433" i="12" s="1"/>
  <c r="AA434" i="12"/>
  <c r="AB434" i="12" s="1"/>
  <c r="AA435" i="12"/>
  <c r="AB435" i="12" s="1"/>
  <c r="AA436" i="12"/>
  <c r="AB436" i="12" s="1"/>
  <c r="AA437" i="12"/>
  <c r="AB437" i="12" s="1"/>
  <c r="AA438" i="12"/>
  <c r="AB438" i="12" s="1"/>
  <c r="AA439" i="12"/>
  <c r="AB439" i="12" s="1"/>
  <c r="AA440" i="12"/>
  <c r="AB440" i="12" s="1"/>
  <c r="AA441" i="12"/>
  <c r="AB441" i="12" s="1"/>
  <c r="AA442" i="12"/>
  <c r="AB442" i="12" s="1"/>
  <c r="AA443" i="12"/>
  <c r="AB443" i="12" s="1"/>
  <c r="AA444" i="12"/>
  <c r="AB444" i="12" s="1"/>
  <c r="AA445" i="12"/>
  <c r="AB445" i="12" s="1"/>
  <c r="AA446" i="12"/>
  <c r="AB446" i="12" s="1"/>
  <c r="AA447" i="12"/>
  <c r="AB447" i="12" s="1"/>
  <c r="AA448" i="12"/>
  <c r="AB448" i="12" s="1"/>
  <c r="AA449" i="12"/>
  <c r="AB449" i="12" s="1"/>
  <c r="AA450" i="12"/>
  <c r="AB450" i="12" s="1"/>
  <c r="AA451" i="12"/>
  <c r="AB451" i="12" s="1"/>
  <c r="AA452" i="12"/>
  <c r="AB452" i="12" s="1"/>
  <c r="AA453" i="12"/>
  <c r="AB453" i="12" s="1"/>
  <c r="AA454" i="12"/>
  <c r="AB454" i="12" s="1"/>
  <c r="AA455" i="12"/>
  <c r="AB455" i="12" s="1"/>
  <c r="AA456" i="12"/>
  <c r="AB456" i="12" s="1"/>
  <c r="AA457" i="12"/>
  <c r="AB457" i="12" s="1"/>
  <c r="AA458" i="12"/>
  <c r="AB458" i="12" s="1"/>
  <c r="AA459" i="12"/>
  <c r="AB459" i="12" s="1"/>
  <c r="AA460" i="12"/>
  <c r="AB460" i="12" s="1"/>
  <c r="AA461" i="12"/>
  <c r="AB461" i="12" s="1"/>
  <c r="AA462" i="12"/>
  <c r="AB462" i="12" s="1"/>
  <c r="AA463" i="12"/>
  <c r="AB463" i="12" s="1"/>
  <c r="AA464" i="12"/>
  <c r="AB464" i="12" s="1"/>
  <c r="AA465" i="12"/>
  <c r="AB465" i="12" s="1"/>
  <c r="AA466" i="12"/>
  <c r="AB466" i="12" s="1"/>
  <c r="AA467" i="12"/>
  <c r="AB467" i="12" s="1"/>
  <c r="AA468" i="12"/>
  <c r="AB468" i="12" s="1"/>
  <c r="AA469" i="12"/>
  <c r="AB469" i="12" s="1"/>
  <c r="AA470" i="12"/>
  <c r="AB470" i="12" s="1"/>
  <c r="AA471" i="12"/>
  <c r="AB471" i="12" s="1"/>
  <c r="AA472" i="12"/>
  <c r="AB472" i="12" s="1"/>
  <c r="AA473" i="12"/>
  <c r="AB473" i="12" s="1"/>
  <c r="AA474" i="12"/>
  <c r="AB474" i="12" s="1"/>
  <c r="AA475" i="12"/>
  <c r="AB475" i="12" s="1"/>
  <c r="AA476" i="12"/>
  <c r="AB476" i="12" s="1"/>
  <c r="AA477" i="12"/>
  <c r="AB477" i="12" s="1"/>
  <c r="AA478" i="12"/>
  <c r="AB478" i="12" s="1"/>
  <c r="AA479" i="12"/>
  <c r="AB479" i="12" s="1"/>
  <c r="AA480" i="12"/>
  <c r="AB480" i="12" s="1"/>
  <c r="AA481" i="12"/>
  <c r="AB481" i="12" s="1"/>
  <c r="AA482" i="12"/>
  <c r="AB482" i="12" s="1"/>
  <c r="AA483" i="12"/>
  <c r="AB483" i="12" s="1"/>
  <c r="AA484" i="12"/>
  <c r="AB484" i="12" s="1"/>
  <c r="AA485" i="12"/>
  <c r="AB485" i="12" s="1"/>
  <c r="AA486" i="12"/>
  <c r="AB486" i="12" s="1"/>
  <c r="AA487" i="12"/>
  <c r="AB487" i="12" s="1"/>
  <c r="AA488" i="12"/>
  <c r="AB488" i="12" s="1"/>
  <c r="AA489" i="12"/>
  <c r="AB489" i="12" s="1"/>
  <c r="AA490" i="12"/>
  <c r="AB490" i="12" s="1"/>
  <c r="AA491" i="12"/>
  <c r="AB491" i="12" s="1"/>
  <c r="AA492" i="12"/>
  <c r="AB492" i="12" s="1"/>
  <c r="AA493" i="12"/>
  <c r="AB493" i="12" s="1"/>
  <c r="AA494" i="12"/>
  <c r="AB494" i="12" s="1"/>
  <c r="AA495" i="12"/>
  <c r="AB495" i="12" s="1"/>
  <c r="AA496" i="12"/>
  <c r="AB496" i="12" s="1"/>
  <c r="AA497" i="12"/>
  <c r="AB497" i="12" s="1"/>
  <c r="AA498" i="12"/>
  <c r="AB498" i="12" s="1"/>
  <c r="AA499" i="12"/>
  <c r="AB499" i="12" s="1"/>
  <c r="AA500" i="12"/>
  <c r="AB500" i="12" s="1"/>
  <c r="AA501" i="12"/>
  <c r="AB501" i="12" s="1"/>
  <c r="AA502" i="12"/>
  <c r="AB502" i="12" s="1"/>
  <c r="AA503" i="12"/>
  <c r="AB503" i="12" s="1"/>
  <c r="AA504" i="12"/>
  <c r="AB504" i="12" s="1"/>
  <c r="AA505" i="12"/>
  <c r="AB505" i="12" s="1"/>
  <c r="AA506" i="12"/>
  <c r="AB506" i="12" s="1"/>
  <c r="AA507" i="12"/>
  <c r="AB507" i="12" s="1"/>
  <c r="AA508" i="12"/>
  <c r="AB508" i="12" s="1"/>
  <c r="AA509" i="12"/>
  <c r="AB509" i="12" s="1"/>
  <c r="AA510" i="12"/>
  <c r="AB510" i="12" s="1"/>
  <c r="AA511" i="12"/>
  <c r="AB511" i="12" s="1"/>
  <c r="AA512" i="12"/>
  <c r="AB512" i="12" s="1"/>
  <c r="AA513" i="12"/>
  <c r="AB513" i="12" s="1"/>
  <c r="AA514" i="12"/>
  <c r="AB514" i="12" s="1"/>
  <c r="AA515" i="12"/>
  <c r="AB515" i="12" s="1"/>
  <c r="AA516" i="12"/>
  <c r="AB516" i="12" s="1"/>
  <c r="AA517" i="12"/>
  <c r="AB517" i="12" s="1"/>
  <c r="AA518" i="12"/>
  <c r="AB518" i="12" s="1"/>
  <c r="AA519" i="12"/>
  <c r="AB519" i="12" s="1"/>
  <c r="AA520" i="12"/>
  <c r="AB520" i="12" s="1"/>
  <c r="AA521" i="12"/>
  <c r="AB521" i="12" s="1"/>
  <c r="AA522" i="12"/>
  <c r="AB522" i="12" s="1"/>
  <c r="AA523" i="12"/>
  <c r="AB523" i="12" s="1"/>
  <c r="AA524" i="12"/>
  <c r="AB524" i="12" s="1"/>
  <c r="AA525" i="12"/>
  <c r="AB525" i="12" s="1"/>
  <c r="AA526" i="12"/>
  <c r="AB526" i="12" s="1"/>
  <c r="AA527" i="12"/>
  <c r="AB527" i="12" s="1"/>
  <c r="AA528" i="12"/>
  <c r="AB528" i="12" s="1"/>
  <c r="AA529" i="12"/>
  <c r="AB529" i="12" s="1"/>
  <c r="AA530" i="12"/>
  <c r="AB530" i="12" s="1"/>
  <c r="AA531" i="12"/>
  <c r="AB531" i="12" s="1"/>
  <c r="AA532" i="12"/>
  <c r="AB532" i="12" s="1"/>
  <c r="AA533" i="12"/>
  <c r="AB533" i="12" s="1"/>
  <c r="AA534" i="12"/>
  <c r="AB534" i="12" s="1"/>
  <c r="AA535" i="12"/>
  <c r="AB535" i="12" s="1"/>
  <c r="AA536" i="12"/>
  <c r="AB536" i="12" s="1"/>
  <c r="AA537" i="12"/>
  <c r="AB537" i="12" s="1"/>
  <c r="AA538" i="12"/>
  <c r="AB538" i="12" s="1"/>
  <c r="AA539" i="12"/>
  <c r="AB539" i="12" s="1"/>
  <c r="AA540" i="12"/>
  <c r="AB540" i="12" s="1"/>
  <c r="AA541" i="12"/>
  <c r="AB541" i="12" s="1"/>
  <c r="AA542" i="12"/>
  <c r="AB542" i="12" s="1"/>
  <c r="AA543" i="12"/>
  <c r="AB543" i="12" s="1"/>
  <c r="AA544" i="12"/>
  <c r="AB544" i="12" s="1"/>
  <c r="AA545" i="12"/>
  <c r="AB545" i="12" s="1"/>
  <c r="AA546" i="12"/>
  <c r="AB546" i="12" s="1"/>
  <c r="AA547" i="12"/>
  <c r="AB547" i="12" s="1"/>
  <c r="AA548" i="12"/>
  <c r="AB548" i="12" s="1"/>
  <c r="AA549" i="12"/>
  <c r="AB549" i="12" s="1"/>
  <c r="AA550" i="12"/>
  <c r="AB550" i="12" s="1"/>
  <c r="AA551" i="12"/>
  <c r="AB551" i="12" s="1"/>
  <c r="AA552" i="12"/>
  <c r="AB552" i="12" s="1"/>
  <c r="AA553" i="12"/>
  <c r="AB553" i="12" s="1"/>
  <c r="AA554" i="12"/>
  <c r="AB554" i="12" s="1"/>
  <c r="AA555" i="12"/>
  <c r="AB555" i="12" s="1"/>
  <c r="AA556" i="12"/>
  <c r="AB556" i="12" s="1"/>
  <c r="AA557" i="12"/>
  <c r="AB557" i="12" s="1"/>
  <c r="AA558" i="12"/>
  <c r="AB558" i="12" s="1"/>
  <c r="AA559" i="12"/>
  <c r="AB559" i="12" s="1"/>
  <c r="AA560" i="12"/>
  <c r="AB560" i="12" s="1"/>
  <c r="AA561" i="12"/>
  <c r="AB561" i="12" s="1"/>
  <c r="AA562" i="12"/>
  <c r="AB562" i="12" s="1"/>
  <c r="AA563" i="12"/>
  <c r="AB563" i="12" s="1"/>
  <c r="AA564" i="12"/>
  <c r="AB564" i="12" s="1"/>
  <c r="AA565" i="12"/>
  <c r="AB565" i="12" s="1"/>
  <c r="AA566" i="12"/>
  <c r="AB566" i="12" s="1"/>
  <c r="AA567" i="12"/>
  <c r="AB567" i="12" s="1"/>
  <c r="AA568" i="12"/>
  <c r="AB568" i="12" s="1"/>
  <c r="AA569" i="12"/>
  <c r="AB569" i="12" s="1"/>
  <c r="AA570" i="12"/>
  <c r="AB570" i="12" s="1"/>
  <c r="AA571" i="12"/>
  <c r="AB571" i="12" s="1"/>
  <c r="AA572" i="12"/>
  <c r="AB572" i="12" s="1"/>
  <c r="AA573" i="12"/>
  <c r="AB573" i="12" s="1"/>
  <c r="AA574" i="12"/>
  <c r="AB574" i="12" s="1"/>
  <c r="AA575" i="12"/>
  <c r="AB575" i="12" s="1"/>
  <c r="AA576" i="12"/>
  <c r="AB576" i="12" s="1"/>
  <c r="AA577" i="12"/>
  <c r="AB577" i="12" s="1"/>
  <c r="AA578" i="12"/>
  <c r="AB578" i="12" s="1"/>
  <c r="AA579" i="12"/>
  <c r="AB579" i="12" s="1"/>
  <c r="AA580" i="12"/>
  <c r="AB580" i="12" s="1"/>
  <c r="AA581" i="12"/>
  <c r="AB581" i="12" s="1"/>
  <c r="AA582" i="12"/>
  <c r="AB582" i="12" s="1"/>
  <c r="AA583" i="12"/>
  <c r="AB583" i="12" s="1"/>
  <c r="AA584" i="12"/>
  <c r="AB584" i="12" s="1"/>
  <c r="AA585" i="12"/>
  <c r="AB585" i="12" s="1"/>
  <c r="AA586" i="12"/>
  <c r="AB586" i="12" s="1"/>
  <c r="AA587" i="12"/>
  <c r="AB587" i="12" s="1"/>
  <c r="AA588" i="12"/>
  <c r="AB588" i="12" s="1"/>
  <c r="AA589" i="12"/>
  <c r="AB589" i="12" s="1"/>
  <c r="AA590" i="12"/>
  <c r="AB590" i="12" s="1"/>
  <c r="AA591" i="12"/>
  <c r="AB591" i="12" s="1"/>
  <c r="AA592" i="12"/>
  <c r="AB592" i="12" s="1"/>
  <c r="AA593" i="12"/>
  <c r="AB593" i="12" s="1"/>
  <c r="AA594" i="12"/>
  <c r="AB594" i="12" s="1"/>
  <c r="AA595" i="12"/>
  <c r="AB595" i="12" s="1"/>
  <c r="AA596" i="12"/>
  <c r="AB596" i="12" s="1"/>
  <c r="AA597" i="12"/>
  <c r="AB597" i="12" s="1"/>
  <c r="AA598" i="12"/>
  <c r="AB598" i="12" s="1"/>
  <c r="AA599" i="12"/>
  <c r="AB599" i="12" s="1"/>
  <c r="AA600" i="12"/>
  <c r="AB600" i="12" s="1"/>
  <c r="AA601" i="12"/>
  <c r="AB601" i="12" s="1"/>
  <c r="AA602" i="12"/>
  <c r="AB602" i="12" s="1"/>
  <c r="AA603" i="12"/>
  <c r="AB603" i="12" s="1"/>
  <c r="AA604" i="12"/>
  <c r="AB604" i="12" s="1"/>
  <c r="AA605" i="12"/>
  <c r="AB605" i="12" s="1"/>
  <c r="AA606" i="12"/>
  <c r="AB606" i="12" s="1"/>
  <c r="AA607" i="12"/>
  <c r="AB607" i="12" s="1"/>
  <c r="AA608" i="12"/>
  <c r="AB608" i="12" s="1"/>
  <c r="AA609" i="12"/>
  <c r="AB609" i="12" s="1"/>
  <c r="AA610" i="12"/>
  <c r="AB610" i="12" s="1"/>
  <c r="AA611" i="12"/>
  <c r="AB611" i="12" s="1"/>
  <c r="AA612" i="12"/>
  <c r="AB612" i="12" s="1"/>
  <c r="AA613" i="12"/>
  <c r="AB613" i="12" s="1"/>
  <c r="AA614" i="12"/>
  <c r="AB614" i="12" s="1"/>
  <c r="AA615" i="12"/>
  <c r="AB615" i="12" s="1"/>
  <c r="AA616" i="12"/>
  <c r="AB616" i="12" s="1"/>
  <c r="AA617" i="12"/>
  <c r="AB617" i="12" s="1"/>
  <c r="AA618" i="12"/>
  <c r="AB618" i="12" s="1"/>
  <c r="AA619" i="12"/>
  <c r="AB619" i="12" s="1"/>
  <c r="AA620" i="12"/>
  <c r="AB620" i="12" s="1"/>
  <c r="AA621" i="12"/>
  <c r="AB621" i="12" s="1"/>
  <c r="AA622" i="12"/>
  <c r="AB622" i="12" s="1"/>
  <c r="AA623" i="12"/>
  <c r="AB623" i="12" s="1"/>
  <c r="AA624" i="12"/>
  <c r="AB624" i="12" s="1"/>
  <c r="AA625" i="12"/>
  <c r="AB625" i="12" s="1"/>
  <c r="AA626" i="12"/>
  <c r="AB626" i="12" s="1"/>
  <c r="AA627" i="12"/>
  <c r="AB627" i="12" s="1"/>
  <c r="AA628" i="12"/>
  <c r="AB628" i="12" s="1"/>
  <c r="AA629" i="12"/>
  <c r="AB629" i="12" s="1"/>
  <c r="AA630" i="12"/>
  <c r="AB630" i="12" s="1"/>
  <c r="AA631" i="12"/>
  <c r="AB631" i="12" s="1"/>
  <c r="AA632" i="12"/>
  <c r="AB632" i="12" s="1"/>
  <c r="AA633" i="12"/>
  <c r="AB633" i="12" s="1"/>
  <c r="AA634" i="12"/>
  <c r="AB634" i="12" s="1"/>
  <c r="AA635" i="12"/>
  <c r="AB635" i="12" s="1"/>
  <c r="AA636" i="12"/>
  <c r="AB636" i="12" s="1"/>
  <c r="AA637" i="12"/>
  <c r="AB637" i="12" s="1"/>
  <c r="AA638" i="12"/>
  <c r="AB638" i="12" s="1"/>
  <c r="AA639" i="12"/>
  <c r="AB639" i="12" s="1"/>
  <c r="AA640" i="12"/>
  <c r="AB640" i="12" s="1"/>
  <c r="AA641" i="12"/>
  <c r="AB641" i="12" s="1"/>
  <c r="AA642" i="12"/>
  <c r="AB642" i="12" s="1"/>
  <c r="AA643" i="12"/>
  <c r="AB643" i="12" s="1"/>
  <c r="AA644" i="12"/>
  <c r="AB644" i="12" s="1"/>
  <c r="AA645" i="12"/>
  <c r="AB645" i="12" s="1"/>
  <c r="AA646" i="12"/>
  <c r="AB646" i="12" s="1"/>
  <c r="AA647" i="12"/>
  <c r="AB647" i="12" s="1"/>
  <c r="AA648" i="12"/>
  <c r="AB648" i="12" s="1"/>
  <c r="AA649" i="12"/>
  <c r="AB649" i="12" s="1"/>
  <c r="AA650" i="12"/>
  <c r="AB650" i="12" s="1"/>
  <c r="AA651" i="12"/>
  <c r="AB651" i="12" s="1"/>
  <c r="AA652" i="12"/>
  <c r="AB652" i="12" s="1"/>
  <c r="AA653" i="12"/>
  <c r="AB653" i="12" s="1"/>
  <c r="AA654" i="12"/>
  <c r="AB654" i="12" s="1"/>
  <c r="AA655" i="12"/>
  <c r="AB655" i="12" s="1"/>
  <c r="AA656" i="12"/>
  <c r="AB656" i="12" s="1"/>
  <c r="AA657" i="12"/>
  <c r="AB657" i="12" s="1"/>
  <c r="AA658" i="12"/>
  <c r="AB658" i="12" s="1"/>
  <c r="AA659" i="12"/>
  <c r="AB659" i="12" s="1"/>
  <c r="AA660" i="12"/>
  <c r="AB660" i="12" s="1"/>
  <c r="AA661" i="12"/>
  <c r="AB661" i="12" s="1"/>
  <c r="AA662" i="12"/>
  <c r="AB662" i="12" s="1"/>
  <c r="AA663" i="12"/>
  <c r="AB663" i="12" s="1"/>
  <c r="AA664" i="12"/>
  <c r="AB664" i="12" s="1"/>
  <c r="AA665" i="12"/>
  <c r="AB665" i="12" s="1"/>
  <c r="AA666" i="12"/>
  <c r="AB666" i="12" s="1"/>
  <c r="AA667" i="12"/>
  <c r="AB667" i="12" s="1"/>
  <c r="AA668" i="12"/>
  <c r="AB668" i="12" s="1"/>
  <c r="AA669" i="12"/>
  <c r="AB669" i="12" s="1"/>
  <c r="AA670" i="12"/>
  <c r="AB670" i="12" s="1"/>
  <c r="AA671" i="12"/>
  <c r="AB671" i="12" s="1"/>
  <c r="AA672" i="12"/>
  <c r="AB672" i="12" s="1"/>
  <c r="AA673" i="12"/>
  <c r="AB673" i="12" s="1"/>
  <c r="AA674" i="12"/>
  <c r="AB674" i="12" s="1"/>
  <c r="AA675" i="12"/>
  <c r="AB675" i="12" s="1"/>
  <c r="AA676" i="12"/>
  <c r="AB676" i="12" s="1"/>
  <c r="AA677" i="12"/>
  <c r="AB677" i="12" s="1"/>
  <c r="AA678" i="12"/>
  <c r="AB678" i="12" s="1"/>
  <c r="AA679" i="12"/>
  <c r="AB679" i="12" s="1"/>
  <c r="AA680" i="12"/>
  <c r="AB680" i="12" s="1"/>
  <c r="AA681" i="12"/>
  <c r="AB681" i="12" s="1"/>
  <c r="AA682" i="12"/>
  <c r="AB682" i="12" s="1"/>
  <c r="AA683" i="12"/>
  <c r="AB683" i="12" s="1"/>
  <c r="AA684" i="12"/>
  <c r="AB684" i="12" s="1"/>
  <c r="AA685" i="12"/>
  <c r="AB685" i="12" s="1"/>
  <c r="AA686" i="12"/>
  <c r="AB686" i="12" s="1"/>
  <c r="AA687" i="12"/>
  <c r="AB687" i="12" s="1"/>
  <c r="AA688" i="12"/>
  <c r="AB688" i="12" s="1"/>
  <c r="AA689" i="12"/>
  <c r="AB689" i="12" s="1"/>
  <c r="AA690" i="12"/>
  <c r="AB690" i="12" s="1"/>
  <c r="AA691" i="12"/>
  <c r="AB691" i="12" s="1"/>
  <c r="AA692" i="12"/>
  <c r="AB692" i="12" s="1"/>
  <c r="AA693" i="12"/>
  <c r="AB693" i="12" s="1"/>
  <c r="AA694" i="12"/>
  <c r="AB694" i="12" s="1"/>
  <c r="AA695" i="12"/>
  <c r="AB695" i="12" s="1"/>
  <c r="AA696" i="12"/>
  <c r="AB696" i="12" s="1"/>
  <c r="AA697" i="12"/>
  <c r="AB697" i="12" s="1"/>
  <c r="AA698" i="12"/>
  <c r="AB698" i="12" s="1"/>
  <c r="AA699" i="12"/>
  <c r="AB699" i="12" s="1"/>
  <c r="AA700" i="12"/>
  <c r="AB700" i="12" s="1"/>
  <c r="AA701" i="12"/>
  <c r="AB701" i="12" s="1"/>
  <c r="AA702" i="12"/>
  <c r="AB702" i="12" s="1"/>
  <c r="AA703" i="12"/>
  <c r="AB703" i="12" s="1"/>
  <c r="AA704" i="12"/>
  <c r="AB704" i="12" s="1"/>
  <c r="AA705" i="12"/>
  <c r="AB705" i="12" s="1"/>
  <c r="AA706" i="12"/>
  <c r="AB706" i="12" s="1"/>
  <c r="AA707" i="12"/>
  <c r="AB707" i="12" s="1"/>
  <c r="AA708" i="12"/>
  <c r="AB708" i="12" s="1"/>
  <c r="AA709" i="12"/>
  <c r="AB709" i="12" s="1"/>
  <c r="AA710" i="12"/>
  <c r="AB710" i="12" s="1"/>
  <c r="AA711" i="12"/>
  <c r="AB711" i="12" s="1"/>
  <c r="AA712" i="12"/>
  <c r="AB712" i="12" s="1"/>
  <c r="AA713" i="12"/>
  <c r="AB713" i="12" s="1"/>
  <c r="AA714" i="12"/>
  <c r="AB714" i="12" s="1"/>
  <c r="AA715" i="12"/>
  <c r="AB715" i="12" s="1"/>
  <c r="AA716" i="12"/>
  <c r="AB716" i="12" s="1"/>
  <c r="AA717" i="12"/>
  <c r="AB717" i="12" s="1"/>
  <c r="AA718" i="12"/>
  <c r="AB718" i="12" s="1"/>
  <c r="AA719" i="12"/>
  <c r="AB719" i="12" s="1"/>
  <c r="AA720" i="12"/>
  <c r="AB720" i="12" s="1"/>
  <c r="AA721" i="12"/>
  <c r="AB721" i="12" s="1"/>
  <c r="AA722" i="12"/>
  <c r="AB722" i="12" s="1"/>
  <c r="AA723" i="12"/>
  <c r="AB723" i="12" s="1"/>
  <c r="AA724" i="12"/>
  <c r="AB724" i="12" s="1"/>
  <c r="AA725" i="12"/>
  <c r="AB725" i="12" s="1"/>
  <c r="AA726" i="12"/>
  <c r="AB726" i="12" s="1"/>
  <c r="AA727" i="12"/>
  <c r="AB727" i="12" s="1"/>
  <c r="AA728" i="12"/>
  <c r="AB728" i="12" s="1"/>
  <c r="AA729" i="12"/>
  <c r="AB729" i="12" s="1"/>
  <c r="AA730" i="12"/>
  <c r="AB730" i="12" s="1"/>
  <c r="AA731" i="12"/>
  <c r="AB731" i="12" s="1"/>
  <c r="AA732" i="12"/>
  <c r="AB732" i="12" s="1"/>
  <c r="AA733" i="12"/>
  <c r="AB733" i="12" s="1"/>
  <c r="AA734" i="12"/>
  <c r="AB734" i="12" s="1"/>
  <c r="AA735" i="12"/>
  <c r="AB735" i="12" s="1"/>
  <c r="AA736" i="12"/>
  <c r="AB736" i="12" s="1"/>
  <c r="AA737" i="12"/>
  <c r="AB737" i="12" s="1"/>
  <c r="AA738" i="12"/>
  <c r="AB738" i="12" s="1"/>
  <c r="AA739" i="12"/>
  <c r="AB739" i="12" s="1"/>
  <c r="AA740" i="12"/>
  <c r="AB740" i="12" s="1"/>
  <c r="AA741" i="12"/>
  <c r="AB741" i="12" s="1"/>
  <c r="AA742" i="12"/>
  <c r="AB742" i="12" s="1"/>
  <c r="AA743" i="12"/>
  <c r="AB743" i="12" s="1"/>
  <c r="AA744" i="12"/>
  <c r="AB744" i="12" s="1"/>
  <c r="AA745" i="12"/>
  <c r="AB745" i="12" s="1"/>
  <c r="AA746" i="12"/>
  <c r="AB746" i="12" s="1"/>
  <c r="AA747" i="12"/>
  <c r="AB747" i="12" s="1"/>
  <c r="AA748" i="12"/>
  <c r="AB748" i="12" s="1"/>
  <c r="AA749" i="12"/>
  <c r="AB749" i="12" s="1"/>
  <c r="AA750" i="12"/>
  <c r="AB750" i="12" s="1"/>
  <c r="AA751" i="12"/>
  <c r="AB751" i="12" s="1"/>
  <c r="AA752" i="12"/>
  <c r="AB752" i="12" s="1"/>
  <c r="AA753" i="12"/>
  <c r="AB753" i="12" s="1"/>
  <c r="AA754" i="12"/>
  <c r="AB754" i="12" s="1"/>
  <c r="AA755" i="12"/>
  <c r="AB755" i="12" s="1"/>
  <c r="AA756" i="12"/>
  <c r="AB756" i="12" s="1"/>
  <c r="AA757" i="12"/>
  <c r="AB757" i="12" s="1"/>
  <c r="AA758" i="12"/>
  <c r="AB758" i="12" s="1"/>
  <c r="AA759" i="12"/>
  <c r="AB759" i="12" s="1"/>
  <c r="AA760" i="12"/>
  <c r="AB760" i="12" s="1"/>
  <c r="AA761" i="12"/>
  <c r="AB761" i="12" s="1"/>
  <c r="AA762" i="12"/>
  <c r="AB762" i="12" s="1"/>
  <c r="AA763" i="12"/>
  <c r="AB763" i="12" s="1"/>
  <c r="AA764" i="12"/>
  <c r="AB764" i="12" s="1"/>
  <c r="AA765" i="12"/>
  <c r="AB765" i="12" s="1"/>
  <c r="AA766" i="12"/>
  <c r="AB766" i="12" s="1"/>
  <c r="AA767" i="12"/>
  <c r="AB767" i="12" s="1"/>
  <c r="AA768" i="12"/>
  <c r="AB768" i="12" s="1"/>
  <c r="AA769" i="12"/>
  <c r="AB769" i="12" s="1"/>
  <c r="AA770" i="12"/>
  <c r="AB770" i="12" s="1"/>
  <c r="AA771" i="12"/>
  <c r="AB771" i="12" s="1"/>
  <c r="AA772" i="12"/>
  <c r="AB772" i="12" s="1"/>
  <c r="AA773" i="12"/>
  <c r="AB773" i="12" s="1"/>
  <c r="AA774" i="12"/>
  <c r="AB774" i="12" s="1"/>
  <c r="AA775" i="12"/>
  <c r="AB775" i="12" s="1"/>
  <c r="AA776" i="12"/>
  <c r="AB776" i="12" s="1"/>
  <c r="AA777" i="12"/>
  <c r="AB777" i="12" s="1"/>
  <c r="AA778" i="12"/>
  <c r="AB778" i="12" s="1"/>
  <c r="AA779" i="12"/>
  <c r="AB779" i="12" s="1"/>
  <c r="AA780" i="12"/>
  <c r="AB780" i="12" s="1"/>
  <c r="AA781" i="12"/>
  <c r="AB781" i="12" s="1"/>
  <c r="AA782" i="12"/>
  <c r="AB782" i="12" s="1"/>
  <c r="AA783" i="12"/>
  <c r="AB783" i="12" s="1"/>
  <c r="AA784" i="12"/>
  <c r="AB784" i="12" s="1"/>
  <c r="AA785" i="12"/>
  <c r="AB785" i="12" s="1"/>
  <c r="AA786" i="12"/>
  <c r="AB786" i="12" s="1"/>
  <c r="AA787" i="12"/>
  <c r="AB787" i="12" s="1"/>
  <c r="AA788" i="12"/>
  <c r="AB788" i="12" s="1"/>
  <c r="AA789" i="12"/>
  <c r="AB789" i="12" s="1"/>
  <c r="AA790" i="12"/>
  <c r="AB790" i="12" s="1"/>
  <c r="AA791" i="12"/>
  <c r="AB791" i="12" s="1"/>
  <c r="AA792" i="12"/>
  <c r="AB792" i="12" s="1"/>
  <c r="AA793" i="12"/>
  <c r="AB793" i="12" s="1"/>
  <c r="AA794" i="12"/>
  <c r="AB794" i="12" s="1"/>
  <c r="AA795" i="12"/>
  <c r="AB795" i="12" s="1"/>
  <c r="AA796" i="12"/>
  <c r="AB796" i="12" s="1"/>
  <c r="AA797" i="12"/>
  <c r="AB797" i="12" s="1"/>
  <c r="AA798" i="12"/>
  <c r="AB798" i="12" s="1"/>
  <c r="AA799" i="12"/>
  <c r="AB799" i="12" s="1"/>
  <c r="AA800" i="12"/>
  <c r="AB800" i="12" s="1"/>
  <c r="AA801" i="12"/>
  <c r="AB801" i="12" s="1"/>
  <c r="AA802" i="12"/>
  <c r="AB802" i="12" s="1"/>
  <c r="AA803" i="12"/>
  <c r="AB803" i="12" s="1"/>
  <c r="AA804" i="12"/>
  <c r="AB804" i="12" s="1"/>
  <c r="AA805" i="12"/>
  <c r="AB805" i="12" s="1"/>
  <c r="AA806" i="12"/>
  <c r="AB806" i="12" s="1"/>
  <c r="AA807" i="12"/>
  <c r="AB807" i="12" s="1"/>
  <c r="AA808" i="12"/>
  <c r="AB808" i="12" s="1"/>
  <c r="AA809" i="12"/>
  <c r="AB809" i="12" s="1"/>
  <c r="AA810" i="12"/>
  <c r="AB810" i="12" s="1"/>
  <c r="AA811" i="12"/>
  <c r="AB811" i="12" s="1"/>
  <c r="AA812" i="12"/>
  <c r="AB812" i="12" s="1"/>
  <c r="AA813" i="12"/>
  <c r="AB813" i="12" s="1"/>
  <c r="AA814" i="12"/>
  <c r="AB814" i="12" s="1"/>
  <c r="AA815" i="12"/>
  <c r="AB815" i="12" s="1"/>
  <c r="AA816" i="12"/>
  <c r="AB816" i="12" s="1"/>
  <c r="AA817" i="12"/>
  <c r="AB817" i="12" s="1"/>
  <c r="AA818" i="12"/>
  <c r="AB818" i="12" s="1"/>
  <c r="AA819" i="12"/>
  <c r="AB819" i="12" s="1"/>
  <c r="AA820" i="12"/>
  <c r="AB820" i="12" s="1"/>
  <c r="AA821" i="12"/>
  <c r="AB821" i="12" s="1"/>
  <c r="AA822" i="12"/>
  <c r="AB822" i="12" s="1"/>
  <c r="AA823" i="12"/>
  <c r="AB823" i="12" s="1"/>
  <c r="AA824" i="12"/>
  <c r="AB824" i="12" s="1"/>
  <c r="AA825" i="12"/>
  <c r="AB825" i="12" s="1"/>
  <c r="AA826" i="12"/>
  <c r="AB826" i="12" s="1"/>
  <c r="AA827" i="12"/>
  <c r="AB827" i="12" s="1"/>
  <c r="AA828" i="12"/>
  <c r="AB828" i="12" s="1"/>
  <c r="AA829" i="12"/>
  <c r="AB829" i="12" s="1"/>
  <c r="AA830" i="12"/>
  <c r="AB830" i="12" s="1"/>
  <c r="AA831" i="12"/>
  <c r="AB831" i="12" s="1"/>
  <c r="AA832" i="12"/>
  <c r="AB832" i="12" s="1"/>
  <c r="AA833" i="12"/>
  <c r="AB833" i="12" s="1"/>
  <c r="AA834" i="12"/>
  <c r="AB834" i="12" s="1"/>
  <c r="AA835" i="12"/>
  <c r="AB835" i="12" s="1"/>
  <c r="AA836" i="12"/>
  <c r="AB836" i="12" s="1"/>
  <c r="AA837" i="12"/>
  <c r="AB837" i="12" s="1"/>
  <c r="AA838" i="12"/>
  <c r="AB838" i="12" s="1"/>
  <c r="AA839" i="12"/>
  <c r="AB839" i="12" s="1"/>
  <c r="AA840" i="12"/>
  <c r="AB840" i="12" s="1"/>
  <c r="AA841" i="12"/>
  <c r="AB841" i="12" s="1"/>
  <c r="AA842" i="12"/>
  <c r="AB842" i="12" s="1"/>
  <c r="AA843" i="12"/>
  <c r="AB843" i="12" s="1"/>
  <c r="AA844" i="12"/>
  <c r="AB844" i="12" s="1"/>
  <c r="AA845" i="12"/>
  <c r="AB845" i="12" s="1"/>
  <c r="AA846" i="12"/>
  <c r="AB846" i="12" s="1"/>
  <c r="AA847" i="12"/>
  <c r="AB847" i="12" s="1"/>
  <c r="AA848" i="12"/>
  <c r="AB848" i="12" s="1"/>
  <c r="AA849" i="12"/>
  <c r="AB849" i="12" s="1"/>
  <c r="AA850" i="12"/>
  <c r="AB850" i="12" s="1"/>
  <c r="AA851" i="12"/>
  <c r="AB851" i="12" s="1"/>
  <c r="AA852" i="12"/>
  <c r="AB852" i="12" s="1"/>
  <c r="AA853" i="12"/>
  <c r="AB853" i="12" s="1"/>
  <c r="AA854" i="12"/>
  <c r="AB854" i="12" s="1"/>
  <c r="AA855" i="12"/>
  <c r="AB855" i="12" s="1"/>
  <c r="AA856" i="12"/>
  <c r="AB856" i="12" s="1"/>
  <c r="AA857" i="12"/>
  <c r="AB857" i="12" s="1"/>
  <c r="AA858" i="12"/>
  <c r="AB858" i="12" s="1"/>
  <c r="AA859" i="12"/>
  <c r="AB859" i="12" s="1"/>
  <c r="AA860" i="12"/>
  <c r="AB860" i="12" s="1"/>
  <c r="AA861" i="12"/>
  <c r="AB861" i="12" s="1"/>
  <c r="AA862" i="12"/>
  <c r="AB862" i="12" s="1"/>
  <c r="AA863" i="12"/>
  <c r="AB863" i="12" s="1"/>
  <c r="AA864" i="12"/>
  <c r="AB864" i="12" s="1"/>
  <c r="AA865" i="12"/>
  <c r="AB865" i="12" s="1"/>
  <c r="AA866" i="12"/>
  <c r="AB866" i="12" s="1"/>
  <c r="AA867" i="12"/>
  <c r="AB867" i="12" s="1"/>
  <c r="AA868" i="12"/>
  <c r="AB868" i="12" s="1"/>
  <c r="AA869" i="12"/>
  <c r="AB869" i="12" s="1"/>
  <c r="AA870" i="12"/>
  <c r="AB870" i="12" s="1"/>
  <c r="AA871" i="12"/>
  <c r="AB871" i="12" s="1"/>
  <c r="AA872" i="12"/>
  <c r="AB872" i="12" s="1"/>
  <c r="AA873" i="12"/>
  <c r="AB873" i="12" s="1"/>
  <c r="AA874" i="12"/>
  <c r="AB874" i="12" s="1"/>
  <c r="AA875" i="12"/>
  <c r="AB875" i="12" s="1"/>
  <c r="AA876" i="12"/>
  <c r="AB876" i="12" s="1"/>
  <c r="AA877" i="12"/>
  <c r="AB877" i="12" s="1"/>
  <c r="AA878" i="12"/>
  <c r="AB878" i="12" s="1"/>
  <c r="AA879" i="12"/>
  <c r="AB879" i="12" s="1"/>
  <c r="AA880" i="12"/>
  <c r="AB880" i="12" s="1"/>
  <c r="AA881" i="12"/>
  <c r="AB881" i="12" s="1"/>
  <c r="AA882" i="12"/>
  <c r="AB882" i="12" s="1"/>
  <c r="AA883" i="12"/>
  <c r="AB883" i="12" s="1"/>
  <c r="AA884" i="12"/>
  <c r="AB884" i="12" s="1"/>
  <c r="AA885" i="12"/>
  <c r="AB885" i="12" s="1"/>
  <c r="AA886" i="12"/>
  <c r="AB886" i="12" s="1"/>
  <c r="AA887" i="12"/>
  <c r="AB887" i="12" s="1"/>
  <c r="AA888" i="12"/>
  <c r="AB888" i="12" s="1"/>
  <c r="AA889" i="12"/>
  <c r="AB889" i="12" s="1"/>
  <c r="AA890" i="12"/>
  <c r="AB890" i="12" s="1"/>
  <c r="AA891" i="12"/>
  <c r="AB891" i="12" s="1"/>
  <c r="AA892" i="12"/>
  <c r="AB892" i="12" s="1"/>
  <c r="AA893" i="12"/>
  <c r="AB893" i="12" s="1"/>
  <c r="AA894" i="12"/>
  <c r="AB894" i="12" s="1"/>
  <c r="AA895" i="12"/>
  <c r="AB895" i="12" s="1"/>
  <c r="AA896" i="12"/>
  <c r="AB896" i="12" s="1"/>
  <c r="AA897" i="12"/>
  <c r="AB897" i="12" s="1"/>
  <c r="AA898" i="12"/>
  <c r="AB898" i="12" s="1"/>
  <c r="AA899" i="12"/>
  <c r="AB899" i="12" s="1"/>
  <c r="AA900" i="12"/>
  <c r="AB900" i="12" s="1"/>
  <c r="AA901" i="12"/>
  <c r="AB901" i="12" s="1"/>
  <c r="AA902" i="12"/>
  <c r="AB902" i="12" s="1"/>
  <c r="AA903" i="12"/>
  <c r="AB903" i="12" s="1"/>
  <c r="AA904" i="12"/>
  <c r="AB904" i="12" s="1"/>
  <c r="AA905" i="12"/>
  <c r="AB905" i="12" s="1"/>
  <c r="AA906" i="12"/>
  <c r="AB906" i="12" s="1"/>
  <c r="AA907" i="12"/>
  <c r="AB907" i="12" s="1"/>
  <c r="AA908" i="12"/>
  <c r="AB908" i="12" s="1"/>
  <c r="AA909" i="12"/>
  <c r="AB909" i="12" s="1"/>
  <c r="AA910" i="12"/>
  <c r="AB910" i="12" s="1"/>
  <c r="AA911" i="12"/>
  <c r="AB911" i="12" s="1"/>
  <c r="AA912" i="12"/>
  <c r="AB912" i="12" s="1"/>
  <c r="AA913" i="12"/>
  <c r="AB913" i="12" s="1"/>
  <c r="AA914" i="12"/>
  <c r="AB914" i="12" s="1"/>
  <c r="AA915" i="12"/>
  <c r="AB915" i="12" s="1"/>
  <c r="AA916" i="12"/>
  <c r="AB916" i="12" s="1"/>
  <c r="AA917" i="12"/>
  <c r="AB917" i="12" s="1"/>
  <c r="AA918" i="12"/>
  <c r="AB918" i="12" s="1"/>
  <c r="AA919" i="12"/>
  <c r="AB919" i="12" s="1"/>
  <c r="AA920" i="12"/>
  <c r="AB920" i="12" s="1"/>
  <c r="AA921" i="12"/>
  <c r="AB921" i="12" s="1"/>
  <c r="AA922" i="12"/>
  <c r="AB922" i="12" s="1"/>
  <c r="AA923" i="12"/>
  <c r="AB923" i="12" s="1"/>
  <c r="AA924" i="12"/>
  <c r="AB924" i="12" s="1"/>
  <c r="AA925" i="12"/>
  <c r="AB925" i="12" s="1"/>
  <c r="AA926" i="12"/>
  <c r="AB926" i="12" s="1"/>
  <c r="AA927" i="12"/>
  <c r="AB927" i="12" s="1"/>
  <c r="AA928" i="12"/>
  <c r="AB928" i="12" s="1"/>
  <c r="AA929" i="12"/>
  <c r="AB929" i="12" s="1"/>
  <c r="AA930" i="12"/>
  <c r="AB930" i="12" s="1"/>
  <c r="AA931" i="12"/>
  <c r="AB931" i="12" s="1"/>
  <c r="AA932" i="12"/>
  <c r="AB932" i="12" s="1"/>
  <c r="AA933" i="12"/>
  <c r="AB933" i="12" s="1"/>
  <c r="AA934" i="12"/>
  <c r="AB934" i="12" s="1"/>
  <c r="AA935" i="12"/>
  <c r="AB935" i="12" s="1"/>
  <c r="AA936" i="12"/>
  <c r="AB936" i="12" s="1"/>
  <c r="AA937" i="12"/>
  <c r="AB937" i="12" s="1"/>
  <c r="AA938" i="12"/>
  <c r="AB938" i="12" s="1"/>
  <c r="AA939" i="12"/>
  <c r="AB939" i="12" s="1"/>
  <c r="AA940" i="12"/>
  <c r="AB940" i="12" s="1"/>
  <c r="AA941" i="12"/>
  <c r="AB941" i="12" s="1"/>
  <c r="AA942" i="12"/>
  <c r="AB942" i="12" s="1"/>
  <c r="AA943" i="12"/>
  <c r="AB943" i="12" s="1"/>
  <c r="AA944" i="12"/>
  <c r="AB944" i="12" s="1"/>
  <c r="AA945" i="12"/>
  <c r="AB945" i="12" s="1"/>
  <c r="AA946" i="12"/>
  <c r="AB946" i="12" s="1"/>
  <c r="AA947" i="12"/>
  <c r="AB947" i="12" s="1"/>
  <c r="AA948" i="12"/>
  <c r="AB948" i="12" s="1"/>
  <c r="AA949" i="12"/>
  <c r="AB949" i="12" s="1"/>
  <c r="AA950" i="12"/>
  <c r="AB950" i="12" s="1"/>
  <c r="AA951" i="12"/>
  <c r="AB951" i="12" s="1"/>
  <c r="AA952" i="12"/>
  <c r="AB952" i="12" s="1"/>
  <c r="AA953" i="12"/>
  <c r="AB953" i="12" s="1"/>
  <c r="AA954" i="12"/>
  <c r="AB954" i="12" s="1"/>
  <c r="AA955" i="12"/>
  <c r="AB955" i="12" s="1"/>
  <c r="AA956" i="12"/>
  <c r="AB956" i="12" s="1"/>
  <c r="AA957" i="12"/>
  <c r="AB957" i="12" s="1"/>
  <c r="AA958" i="12"/>
  <c r="AB958" i="12" s="1"/>
  <c r="AA959" i="12"/>
  <c r="AB959" i="12" s="1"/>
  <c r="AA960" i="12"/>
  <c r="AB960" i="12" s="1"/>
  <c r="AA961" i="12"/>
  <c r="AB961" i="12" s="1"/>
  <c r="AA962" i="12"/>
  <c r="AB962" i="12" s="1"/>
  <c r="AA963" i="12"/>
  <c r="AB963" i="12" s="1"/>
  <c r="AA964" i="12"/>
  <c r="AB964" i="12" s="1"/>
  <c r="AA965" i="12"/>
  <c r="AB965" i="12" s="1"/>
  <c r="AA966" i="12"/>
  <c r="AB966" i="12" s="1"/>
  <c r="AA967" i="12"/>
  <c r="AB967" i="12" s="1"/>
  <c r="AA968" i="12"/>
  <c r="AB968" i="12" s="1"/>
  <c r="AA969" i="12"/>
  <c r="AB969" i="12" s="1"/>
  <c r="AA970" i="12"/>
  <c r="AB970" i="12" s="1"/>
  <c r="AA971" i="12"/>
  <c r="AB971" i="12" s="1"/>
  <c r="AA972" i="12"/>
  <c r="AB972" i="12" s="1"/>
  <c r="AA973" i="12"/>
  <c r="AB973" i="12" s="1"/>
  <c r="AA974" i="12"/>
  <c r="AB974" i="12" s="1"/>
  <c r="AA975" i="12"/>
  <c r="AB975" i="12" s="1"/>
  <c r="AA976" i="12"/>
  <c r="AB976" i="12" s="1"/>
  <c r="AA977" i="12"/>
  <c r="AB977" i="12" s="1"/>
  <c r="AA978" i="12"/>
  <c r="AB978" i="12" s="1"/>
  <c r="AA979" i="12"/>
  <c r="AB979" i="12" s="1"/>
  <c r="AA980" i="12"/>
  <c r="AB980" i="12" s="1"/>
  <c r="AA981" i="12"/>
  <c r="AB981" i="12" s="1"/>
  <c r="AA982" i="12"/>
  <c r="AB982" i="12" s="1"/>
  <c r="AA983" i="12"/>
  <c r="AB983" i="12" s="1"/>
  <c r="AA984" i="12"/>
  <c r="AB984" i="12" s="1"/>
  <c r="AA985" i="12"/>
  <c r="AB985" i="12" s="1"/>
  <c r="AA986" i="12"/>
  <c r="AB986" i="12" s="1"/>
  <c r="AA987" i="12"/>
  <c r="AB987" i="12" s="1"/>
  <c r="AA988" i="12"/>
  <c r="AB988" i="12" s="1"/>
  <c r="AA989" i="12"/>
  <c r="AB989" i="12" s="1"/>
  <c r="AA990" i="12"/>
  <c r="AB990" i="12" s="1"/>
  <c r="AA991" i="12"/>
  <c r="AB991" i="12" s="1"/>
  <c r="AA992" i="12"/>
  <c r="AB992" i="12" s="1"/>
  <c r="AA993" i="12"/>
  <c r="AB993" i="12" s="1"/>
  <c r="AA994" i="12"/>
  <c r="AB994" i="12" s="1"/>
  <c r="AA995" i="12"/>
  <c r="AB995" i="12" s="1"/>
  <c r="AA996" i="12"/>
  <c r="AB996" i="12" s="1"/>
  <c r="AA997" i="12"/>
  <c r="AB997" i="12" s="1"/>
  <c r="AA998" i="12"/>
  <c r="AB998" i="12" s="1"/>
  <c r="AA999" i="12"/>
  <c r="AB999" i="12" s="1"/>
  <c r="AA1000" i="12"/>
  <c r="AB1000" i="12" s="1"/>
  <c r="AA1001" i="12"/>
  <c r="AB1001" i="12" s="1"/>
  <c r="AA1002" i="12"/>
  <c r="AB1002" i="12" s="1"/>
  <c r="AA1003" i="12"/>
  <c r="AB1003" i="12" s="1"/>
  <c r="AA1004" i="12"/>
  <c r="AB1004" i="12" s="1"/>
  <c r="AA15" i="12"/>
  <c r="AB15" i="12" s="1"/>
  <c r="AA19" i="12"/>
  <c r="AB19" i="12" s="1"/>
  <c r="AA42" i="12"/>
  <c r="AB42" i="12" s="1"/>
  <c r="AA5" i="13"/>
  <c r="AB5" i="13" s="1"/>
  <c r="AA6" i="13"/>
  <c r="AB6" i="13" s="1"/>
  <c r="AA7" i="13"/>
  <c r="AB7" i="13" s="1"/>
  <c r="AA8" i="13"/>
  <c r="AB8" i="13" s="1"/>
  <c r="AA9" i="13"/>
  <c r="AB9" i="13" s="1"/>
  <c r="AA10" i="13"/>
  <c r="AB10" i="13" s="1"/>
  <c r="AA11" i="13"/>
  <c r="AB11" i="13" s="1"/>
  <c r="AA12" i="13"/>
  <c r="AB12" i="13" s="1"/>
  <c r="AA13" i="13"/>
  <c r="AB13" i="13" s="1"/>
  <c r="AA14" i="13"/>
  <c r="AB14" i="13" s="1"/>
  <c r="AA15" i="13"/>
  <c r="AB15" i="13" s="1"/>
  <c r="AA16" i="13"/>
  <c r="AB16" i="13" s="1"/>
  <c r="AA17" i="13"/>
  <c r="AB17" i="13" s="1"/>
  <c r="AA18" i="13"/>
  <c r="AB18" i="13" s="1"/>
  <c r="AA19" i="13"/>
  <c r="AB19" i="13" s="1"/>
  <c r="AA20" i="13"/>
  <c r="AB20" i="13" s="1"/>
  <c r="AA21" i="13"/>
  <c r="AB21" i="13" s="1"/>
  <c r="AA22" i="13"/>
  <c r="AB22" i="13" s="1"/>
  <c r="AA23" i="13"/>
  <c r="AB23" i="13" s="1"/>
  <c r="AA24" i="13"/>
  <c r="AB24" i="13" s="1"/>
  <c r="AA25" i="13"/>
  <c r="AB25" i="13" s="1"/>
  <c r="AA26" i="13"/>
  <c r="AB26" i="13" s="1"/>
  <c r="AA27" i="13"/>
  <c r="AB27" i="13" s="1"/>
  <c r="AA28" i="13"/>
  <c r="AB28" i="13" s="1"/>
  <c r="AA29" i="13"/>
  <c r="AB29" i="13" s="1"/>
  <c r="AA30" i="13"/>
  <c r="AB30" i="13" s="1"/>
  <c r="AA31" i="13"/>
  <c r="AB31" i="13" s="1"/>
  <c r="AA32" i="13"/>
  <c r="AB32" i="13" s="1"/>
  <c r="AA33" i="13"/>
  <c r="AB33" i="13" s="1"/>
  <c r="AA34" i="13"/>
  <c r="AB34" i="13" s="1"/>
  <c r="AA35" i="13"/>
  <c r="AB35" i="13" s="1"/>
  <c r="AA36" i="13"/>
  <c r="AB36" i="13" s="1"/>
  <c r="AA37" i="13"/>
  <c r="AB37" i="13" s="1"/>
  <c r="AA38" i="13"/>
  <c r="AB38" i="13" s="1"/>
  <c r="AA39" i="13"/>
  <c r="AB39" i="13" s="1"/>
  <c r="AA40" i="13"/>
  <c r="AB40" i="13" s="1"/>
  <c r="AA41" i="13"/>
  <c r="AB41" i="13" s="1"/>
  <c r="AA42" i="13"/>
  <c r="AB42" i="13" s="1"/>
  <c r="AA43" i="13"/>
  <c r="AB43" i="13" s="1"/>
  <c r="AA44" i="13"/>
  <c r="AB44" i="13" s="1"/>
  <c r="AA45" i="13"/>
  <c r="AB45" i="13" s="1"/>
  <c r="AA46" i="13"/>
  <c r="AB46" i="13" s="1"/>
  <c r="AA47" i="13"/>
  <c r="AB47" i="13" s="1"/>
  <c r="AA48" i="13"/>
  <c r="AB48" i="13" s="1"/>
  <c r="AA49" i="13"/>
  <c r="AB49" i="13" s="1"/>
  <c r="AA50" i="13"/>
  <c r="AB50" i="13" s="1"/>
  <c r="AA51" i="13"/>
  <c r="AB51" i="13" s="1"/>
  <c r="AA52" i="13"/>
  <c r="AB52" i="13" s="1"/>
  <c r="AA53" i="13"/>
  <c r="AB53" i="13" s="1"/>
  <c r="AA54" i="13"/>
  <c r="AB54" i="13" s="1"/>
  <c r="AA55" i="13"/>
  <c r="AB55" i="13" s="1"/>
  <c r="AA57" i="13"/>
  <c r="AB57" i="13" s="1"/>
  <c r="AA62" i="13"/>
  <c r="AB62" i="13" s="1"/>
  <c r="AA68" i="13"/>
  <c r="AB68" i="13" s="1"/>
  <c r="AA85" i="13"/>
  <c r="AB85" i="13" s="1"/>
  <c r="AA88" i="13"/>
  <c r="AB88" i="13" s="1"/>
  <c r="AA107" i="13"/>
  <c r="AB107" i="13" s="1"/>
  <c r="AA117" i="13"/>
  <c r="AB117" i="13" s="1"/>
  <c r="AA123" i="13"/>
  <c r="AB123" i="13" s="1"/>
  <c r="AA128" i="13"/>
  <c r="AB128" i="13" s="1"/>
  <c r="AA132" i="13"/>
  <c r="AB132" i="13" s="1"/>
  <c r="AA135" i="13"/>
  <c r="AB135" i="13" s="1"/>
  <c r="AA137" i="13"/>
  <c r="AB137" i="13" s="1"/>
  <c r="AA138" i="13"/>
  <c r="AB138" i="13" s="1"/>
  <c r="AA140" i="13"/>
  <c r="AB140" i="13" s="1"/>
  <c r="AA145" i="13"/>
  <c r="AB145" i="13" s="1"/>
  <c r="AA146" i="13"/>
  <c r="AB146" i="13" s="1"/>
  <c r="AA148" i="13"/>
  <c r="AB148" i="13" s="1"/>
  <c r="AA170" i="13"/>
  <c r="AB170" i="13" s="1"/>
  <c r="AA180" i="13"/>
  <c r="AB180" i="13" s="1"/>
  <c r="AA188" i="13"/>
  <c r="AB188" i="13" s="1"/>
  <c r="AA189" i="13"/>
  <c r="AB189" i="13" s="1"/>
  <c r="AA199" i="13"/>
  <c r="AB199" i="13" s="1"/>
  <c r="AA201" i="13"/>
  <c r="AB201" i="13" s="1"/>
  <c r="AA202" i="13"/>
  <c r="AB202" i="13" s="1"/>
  <c r="AA208" i="13"/>
  <c r="AB208" i="13" s="1"/>
  <c r="AA209" i="13"/>
  <c r="AB209" i="13" s="1"/>
  <c r="AA210" i="13"/>
  <c r="AB210" i="13" s="1"/>
  <c r="AA225" i="13"/>
  <c r="AB225" i="13" s="1"/>
  <c r="AA235" i="13"/>
  <c r="AB235" i="13" s="1"/>
  <c r="AA252" i="13"/>
  <c r="AB252" i="13" s="1"/>
  <c r="AA261" i="13"/>
  <c r="AB261" i="13" s="1"/>
  <c r="AA286" i="13"/>
  <c r="AB286" i="13" s="1"/>
  <c r="AA287" i="13"/>
  <c r="AB287" i="13" s="1"/>
  <c r="AA291" i="13"/>
  <c r="AB291" i="13" s="1"/>
  <c r="AA293" i="13"/>
  <c r="AB293" i="13" s="1"/>
  <c r="AA294" i="13"/>
  <c r="AB294" i="13" s="1"/>
  <c r="AA295" i="13"/>
  <c r="AB295" i="13" s="1"/>
  <c r="AA296" i="13"/>
  <c r="AB296" i="13" s="1"/>
  <c r="AA297" i="13"/>
  <c r="AB297" i="13" s="1"/>
  <c r="AA298" i="13"/>
  <c r="AB298" i="13" s="1"/>
  <c r="AA299" i="13"/>
  <c r="AB299" i="13" s="1"/>
  <c r="AA300" i="13"/>
  <c r="AB300" i="13" s="1"/>
  <c r="AA301" i="13"/>
  <c r="AB301" i="13" s="1"/>
  <c r="AA302" i="13"/>
  <c r="AB302" i="13" s="1"/>
  <c r="AA303" i="13"/>
  <c r="AB303" i="13" s="1"/>
  <c r="AA304" i="13"/>
  <c r="AB304" i="13" s="1"/>
  <c r="AA305" i="13"/>
  <c r="AB305" i="13" s="1"/>
  <c r="AA306" i="13"/>
  <c r="AB306" i="13" s="1"/>
  <c r="AA307" i="13"/>
  <c r="AB307" i="13" s="1"/>
  <c r="AA308" i="13"/>
  <c r="AB308" i="13" s="1"/>
  <c r="AA309" i="13"/>
  <c r="AB309" i="13" s="1"/>
  <c r="AA310" i="13"/>
  <c r="AB310" i="13" s="1"/>
  <c r="AA311" i="13"/>
  <c r="AB311" i="13" s="1"/>
  <c r="AA312" i="13"/>
  <c r="AB312" i="13" s="1"/>
  <c r="AA313" i="13"/>
  <c r="AB313" i="13" s="1"/>
  <c r="AA314" i="13"/>
  <c r="AB314" i="13" s="1"/>
  <c r="AA315" i="13"/>
  <c r="AB315" i="13" s="1"/>
  <c r="AA316" i="13"/>
  <c r="AB316" i="13" s="1"/>
  <c r="AA317" i="13"/>
  <c r="AB317" i="13" s="1"/>
  <c r="AA318" i="13"/>
  <c r="AB318" i="13" s="1"/>
  <c r="AA319" i="13"/>
  <c r="AB319" i="13" s="1"/>
  <c r="AA320" i="13"/>
  <c r="AB320" i="13" s="1"/>
  <c r="AA321" i="13"/>
  <c r="AB321" i="13" s="1"/>
  <c r="AA322" i="13"/>
  <c r="AB322" i="13" s="1"/>
  <c r="AA323" i="13"/>
  <c r="AB323" i="13" s="1"/>
  <c r="AA324" i="13"/>
  <c r="AB324" i="13" s="1"/>
  <c r="AA325" i="13"/>
  <c r="AB325" i="13" s="1"/>
  <c r="AA326" i="13"/>
  <c r="AB326" i="13" s="1"/>
  <c r="AA327" i="13"/>
  <c r="AB327" i="13" s="1"/>
  <c r="AA328" i="13"/>
  <c r="AB328" i="13" s="1"/>
  <c r="AA329" i="13"/>
  <c r="AB329" i="13" s="1"/>
  <c r="AA330" i="13"/>
  <c r="AB330" i="13" s="1"/>
  <c r="AA331" i="13"/>
  <c r="AB331" i="13" s="1"/>
  <c r="AA332" i="13"/>
  <c r="AB332" i="13" s="1"/>
  <c r="AA333" i="13"/>
  <c r="AB333" i="13" s="1"/>
  <c r="AA334" i="13"/>
  <c r="AB334" i="13" s="1"/>
  <c r="AA335" i="13"/>
  <c r="AB335" i="13" s="1"/>
  <c r="AA336" i="13"/>
  <c r="AB336" i="13" s="1"/>
  <c r="AA337" i="13"/>
  <c r="AB337" i="13" s="1"/>
  <c r="AA338" i="13"/>
  <c r="AB338" i="13" s="1"/>
  <c r="AA339" i="13"/>
  <c r="AB339" i="13" s="1"/>
  <c r="AA340" i="13"/>
  <c r="AB340" i="13" s="1"/>
  <c r="AA341" i="13"/>
  <c r="AB341" i="13" s="1"/>
  <c r="AA342" i="13"/>
  <c r="AB342" i="13" s="1"/>
  <c r="AA343" i="13"/>
  <c r="AB343" i="13" s="1"/>
  <c r="AA344" i="13"/>
  <c r="AB344" i="13" s="1"/>
  <c r="AA345" i="13"/>
  <c r="AB345" i="13" s="1"/>
  <c r="AA346" i="13"/>
  <c r="AB346" i="13" s="1"/>
  <c r="AA347" i="13"/>
  <c r="AB347" i="13" s="1"/>
  <c r="AA348" i="13"/>
  <c r="AB348" i="13" s="1"/>
  <c r="AA349" i="13"/>
  <c r="AB349" i="13" s="1"/>
  <c r="AA350" i="13"/>
  <c r="AB350" i="13" s="1"/>
  <c r="AA351" i="13"/>
  <c r="AB351" i="13" s="1"/>
  <c r="AA352" i="13"/>
  <c r="AB352" i="13" s="1"/>
  <c r="AA353" i="13"/>
  <c r="AB353" i="13" s="1"/>
  <c r="AA354" i="13"/>
  <c r="AB354" i="13" s="1"/>
  <c r="AA355" i="13"/>
  <c r="AB355" i="13" s="1"/>
  <c r="AA356" i="13"/>
  <c r="AB356" i="13" s="1"/>
  <c r="AA357" i="13"/>
  <c r="AB357" i="13" s="1"/>
  <c r="AA358" i="13"/>
  <c r="AB358" i="13" s="1"/>
  <c r="AA359" i="13"/>
  <c r="AB359" i="13" s="1"/>
  <c r="AA360" i="13"/>
  <c r="AB360" i="13" s="1"/>
  <c r="AA361" i="13"/>
  <c r="AB361" i="13" s="1"/>
  <c r="AA362" i="13"/>
  <c r="AB362" i="13" s="1"/>
  <c r="AA363" i="13"/>
  <c r="AB363" i="13" s="1"/>
  <c r="AA364" i="13"/>
  <c r="AB364" i="13" s="1"/>
  <c r="AA365" i="13"/>
  <c r="AB365" i="13" s="1"/>
  <c r="AA366" i="13"/>
  <c r="AB366" i="13" s="1"/>
  <c r="AA367" i="13"/>
  <c r="AB367" i="13" s="1"/>
  <c r="AA368" i="13"/>
  <c r="AB368" i="13" s="1"/>
  <c r="AA369" i="13"/>
  <c r="AB369" i="13" s="1"/>
  <c r="AA370" i="13"/>
  <c r="AB370" i="13" s="1"/>
  <c r="AA371" i="13"/>
  <c r="AB371" i="13" s="1"/>
  <c r="AA372" i="13"/>
  <c r="AB372" i="13" s="1"/>
  <c r="AA373" i="13"/>
  <c r="AB373" i="13" s="1"/>
  <c r="AA374" i="13"/>
  <c r="AB374" i="13" s="1"/>
  <c r="AA375" i="13"/>
  <c r="AB375" i="13" s="1"/>
  <c r="AA376" i="13"/>
  <c r="AB376" i="13" s="1"/>
  <c r="AA377" i="13"/>
  <c r="AB377" i="13" s="1"/>
  <c r="AA378" i="13"/>
  <c r="AB378" i="13" s="1"/>
  <c r="AA379" i="13"/>
  <c r="AB379" i="13" s="1"/>
  <c r="AA380" i="13"/>
  <c r="AB380" i="13" s="1"/>
  <c r="AA381" i="13"/>
  <c r="AB381" i="13" s="1"/>
  <c r="AA382" i="13"/>
  <c r="AB382" i="13" s="1"/>
  <c r="AA383" i="13"/>
  <c r="AB383" i="13" s="1"/>
  <c r="AA384" i="13"/>
  <c r="AB384" i="13" s="1"/>
  <c r="AA385" i="13"/>
  <c r="AB385" i="13" s="1"/>
  <c r="AA386" i="13"/>
  <c r="AB386" i="13" s="1"/>
  <c r="AA387" i="13"/>
  <c r="AB387" i="13" s="1"/>
  <c r="AA388" i="13"/>
  <c r="AB388" i="13" s="1"/>
  <c r="AA389" i="13"/>
  <c r="AB389" i="13" s="1"/>
  <c r="AA390" i="13"/>
  <c r="AB390" i="13" s="1"/>
  <c r="AA391" i="13"/>
  <c r="AB391" i="13" s="1"/>
  <c r="AA392" i="13"/>
  <c r="AB392" i="13" s="1"/>
  <c r="AA393" i="13"/>
  <c r="AB393" i="13" s="1"/>
  <c r="AA394" i="13"/>
  <c r="AB394" i="13" s="1"/>
  <c r="AA395" i="13"/>
  <c r="AB395" i="13" s="1"/>
  <c r="AA396" i="13"/>
  <c r="AB396" i="13" s="1"/>
  <c r="AA397" i="13"/>
  <c r="AB397" i="13" s="1"/>
  <c r="AA398" i="13"/>
  <c r="AB398" i="13" s="1"/>
  <c r="AA399" i="13"/>
  <c r="AB399" i="13" s="1"/>
  <c r="AA400" i="13"/>
  <c r="AB400" i="13" s="1"/>
  <c r="AA401" i="13"/>
  <c r="AB401" i="13" s="1"/>
  <c r="AA402" i="13"/>
  <c r="AB402" i="13" s="1"/>
  <c r="AA403" i="13"/>
  <c r="AB403" i="13" s="1"/>
  <c r="AA404" i="13"/>
  <c r="AB404" i="13" s="1"/>
  <c r="AA405" i="13"/>
  <c r="AB405" i="13" s="1"/>
  <c r="AA406" i="13"/>
  <c r="AB406" i="13" s="1"/>
  <c r="AA407" i="13"/>
  <c r="AB407" i="13" s="1"/>
  <c r="AA408" i="13"/>
  <c r="AB408" i="13" s="1"/>
  <c r="AA409" i="13"/>
  <c r="AB409" i="13" s="1"/>
  <c r="AA410" i="13"/>
  <c r="AB410" i="13" s="1"/>
  <c r="AA411" i="13"/>
  <c r="AB411" i="13" s="1"/>
  <c r="AA412" i="13"/>
  <c r="AB412" i="13" s="1"/>
  <c r="AA413" i="13"/>
  <c r="AB413" i="13" s="1"/>
  <c r="AA414" i="13"/>
  <c r="AB414" i="13" s="1"/>
  <c r="AA415" i="13"/>
  <c r="AB415" i="13" s="1"/>
  <c r="AA416" i="13"/>
  <c r="AB416" i="13" s="1"/>
  <c r="AA417" i="13"/>
  <c r="AB417" i="13" s="1"/>
  <c r="AA418" i="13"/>
  <c r="AB418" i="13" s="1"/>
  <c r="AA419" i="13"/>
  <c r="AB419" i="13" s="1"/>
  <c r="AA420" i="13"/>
  <c r="AB420" i="13" s="1"/>
  <c r="AA421" i="13"/>
  <c r="AB421" i="13" s="1"/>
  <c r="AA422" i="13"/>
  <c r="AB422" i="13" s="1"/>
  <c r="AA423" i="13"/>
  <c r="AB423" i="13" s="1"/>
  <c r="AA424" i="13"/>
  <c r="AB424" i="13" s="1"/>
  <c r="AA425" i="13"/>
  <c r="AB425" i="13" s="1"/>
  <c r="AA426" i="13"/>
  <c r="AB426" i="13" s="1"/>
  <c r="AA427" i="13"/>
  <c r="AB427" i="13" s="1"/>
  <c r="AA428" i="13"/>
  <c r="AB428" i="13" s="1"/>
  <c r="AA429" i="13"/>
  <c r="AB429" i="13" s="1"/>
  <c r="AA430" i="13"/>
  <c r="AB430" i="13" s="1"/>
  <c r="AA431" i="13"/>
  <c r="AB431" i="13" s="1"/>
  <c r="AA432" i="13"/>
  <c r="AB432" i="13" s="1"/>
  <c r="AA433" i="13"/>
  <c r="AB433" i="13" s="1"/>
  <c r="AA434" i="13"/>
  <c r="AB434" i="13" s="1"/>
  <c r="AA435" i="13"/>
  <c r="AB435" i="13" s="1"/>
  <c r="AA436" i="13"/>
  <c r="AB436" i="13" s="1"/>
  <c r="AA437" i="13"/>
  <c r="AB437" i="13" s="1"/>
  <c r="AA438" i="13"/>
  <c r="AB438" i="13" s="1"/>
  <c r="AA439" i="13"/>
  <c r="AB439" i="13" s="1"/>
  <c r="AA440" i="13"/>
  <c r="AB440" i="13" s="1"/>
  <c r="AA441" i="13"/>
  <c r="AB441" i="13" s="1"/>
  <c r="AA442" i="13"/>
  <c r="AB442" i="13" s="1"/>
  <c r="AA443" i="13"/>
  <c r="AB443" i="13" s="1"/>
  <c r="AA444" i="13"/>
  <c r="AB444" i="13" s="1"/>
  <c r="AA445" i="13"/>
  <c r="AB445" i="13" s="1"/>
  <c r="AA446" i="13"/>
  <c r="AB446" i="13" s="1"/>
  <c r="AA447" i="13"/>
  <c r="AB447" i="13" s="1"/>
  <c r="AA448" i="13"/>
  <c r="AB448" i="13" s="1"/>
  <c r="AA449" i="13"/>
  <c r="AB449" i="13" s="1"/>
  <c r="AA450" i="13"/>
  <c r="AB450" i="13" s="1"/>
  <c r="AA451" i="13"/>
  <c r="AB451" i="13" s="1"/>
  <c r="AA452" i="13"/>
  <c r="AB452" i="13" s="1"/>
  <c r="AA453" i="13"/>
  <c r="AB453" i="13" s="1"/>
  <c r="AA454" i="13"/>
  <c r="AB454" i="13" s="1"/>
  <c r="AA455" i="13"/>
  <c r="AB455" i="13" s="1"/>
  <c r="AA456" i="13"/>
  <c r="AB456" i="13" s="1"/>
  <c r="AA457" i="13"/>
  <c r="AB457" i="13" s="1"/>
  <c r="AA458" i="13"/>
  <c r="AB458" i="13" s="1"/>
  <c r="AA459" i="13"/>
  <c r="AB459" i="13" s="1"/>
  <c r="AA460" i="13"/>
  <c r="AB460" i="13" s="1"/>
  <c r="AA461" i="13"/>
  <c r="AB461" i="13" s="1"/>
  <c r="AA462" i="13"/>
  <c r="AB462" i="13" s="1"/>
  <c r="AA463" i="13"/>
  <c r="AB463" i="13" s="1"/>
  <c r="AA464" i="13"/>
  <c r="AB464" i="13" s="1"/>
  <c r="AA465" i="13"/>
  <c r="AB465" i="13" s="1"/>
  <c r="AA466" i="13"/>
  <c r="AB466" i="13" s="1"/>
  <c r="AA467" i="13"/>
  <c r="AB467" i="13" s="1"/>
  <c r="AA468" i="13"/>
  <c r="AB468" i="13" s="1"/>
  <c r="AA469" i="13"/>
  <c r="AB469" i="13" s="1"/>
  <c r="AA470" i="13"/>
  <c r="AB470" i="13" s="1"/>
  <c r="AA471" i="13"/>
  <c r="AB471" i="13" s="1"/>
  <c r="AA472" i="13"/>
  <c r="AB472" i="13" s="1"/>
  <c r="AA473" i="13"/>
  <c r="AB473" i="13" s="1"/>
  <c r="AA474" i="13"/>
  <c r="AB474" i="13" s="1"/>
  <c r="AA475" i="13"/>
  <c r="AB475" i="13" s="1"/>
  <c r="AA476" i="13"/>
  <c r="AB476" i="13" s="1"/>
  <c r="AA477" i="13"/>
  <c r="AB477" i="13" s="1"/>
  <c r="AA478" i="13"/>
  <c r="AB478" i="13" s="1"/>
  <c r="AA479" i="13"/>
  <c r="AB479" i="13" s="1"/>
  <c r="AA480" i="13"/>
  <c r="AB480" i="13" s="1"/>
  <c r="AA481" i="13"/>
  <c r="AB481" i="13" s="1"/>
  <c r="AA482" i="13"/>
  <c r="AB482" i="13" s="1"/>
  <c r="AA483" i="13"/>
  <c r="AB483" i="13" s="1"/>
  <c r="AA484" i="13"/>
  <c r="AB484" i="13" s="1"/>
  <c r="AA485" i="13"/>
  <c r="AB485" i="13" s="1"/>
  <c r="AA486" i="13"/>
  <c r="AB486" i="13" s="1"/>
  <c r="AA487" i="13"/>
  <c r="AB487" i="13" s="1"/>
  <c r="AA488" i="13"/>
  <c r="AB488" i="13" s="1"/>
  <c r="AA489" i="13"/>
  <c r="AB489" i="13" s="1"/>
  <c r="AA490" i="13"/>
  <c r="AB490" i="13" s="1"/>
  <c r="AA491" i="13"/>
  <c r="AB491" i="13" s="1"/>
  <c r="AA492" i="13"/>
  <c r="AB492" i="13" s="1"/>
  <c r="AA493" i="13"/>
  <c r="AB493" i="13" s="1"/>
  <c r="AA494" i="13"/>
  <c r="AB494" i="13" s="1"/>
  <c r="AA495" i="13"/>
  <c r="AB495" i="13" s="1"/>
  <c r="AA496" i="13"/>
  <c r="AB496" i="13" s="1"/>
  <c r="AA497" i="13"/>
  <c r="AB497" i="13" s="1"/>
  <c r="AA498" i="13"/>
  <c r="AB498" i="13" s="1"/>
  <c r="AA499" i="13"/>
  <c r="AB499" i="13" s="1"/>
  <c r="AA500" i="13"/>
  <c r="AB500" i="13" s="1"/>
  <c r="AA501" i="13"/>
  <c r="AB501" i="13" s="1"/>
  <c r="AA502" i="13"/>
  <c r="AB502" i="13" s="1"/>
  <c r="AA503" i="13"/>
  <c r="AB503" i="13" s="1"/>
  <c r="AA504" i="13"/>
  <c r="AB504" i="13" s="1"/>
  <c r="AA505" i="13"/>
  <c r="AB505" i="13" s="1"/>
  <c r="AA506" i="13"/>
  <c r="AB506" i="13" s="1"/>
  <c r="AA507" i="13"/>
  <c r="AB507" i="13" s="1"/>
  <c r="AA508" i="13"/>
  <c r="AB508" i="13" s="1"/>
  <c r="AA509" i="13"/>
  <c r="AB509" i="13" s="1"/>
  <c r="AA510" i="13"/>
  <c r="AB510" i="13" s="1"/>
  <c r="AA511" i="13"/>
  <c r="AB511" i="13" s="1"/>
  <c r="AA512" i="13"/>
  <c r="AB512" i="13" s="1"/>
  <c r="AA513" i="13"/>
  <c r="AB513" i="13" s="1"/>
  <c r="AA514" i="13"/>
  <c r="AB514" i="13" s="1"/>
  <c r="AA515" i="13"/>
  <c r="AB515" i="13" s="1"/>
  <c r="AA516" i="13"/>
  <c r="AB516" i="13" s="1"/>
  <c r="AA517" i="13"/>
  <c r="AB517" i="13" s="1"/>
  <c r="AA518" i="13"/>
  <c r="AB518" i="13" s="1"/>
  <c r="AA519" i="13"/>
  <c r="AB519" i="13" s="1"/>
  <c r="AA520" i="13"/>
  <c r="AB520" i="13" s="1"/>
  <c r="AA521" i="13"/>
  <c r="AB521" i="13" s="1"/>
  <c r="AA522" i="13"/>
  <c r="AB522" i="13" s="1"/>
  <c r="AA523" i="13"/>
  <c r="AB523" i="13" s="1"/>
  <c r="AA524" i="13"/>
  <c r="AB524" i="13" s="1"/>
  <c r="AA525" i="13"/>
  <c r="AB525" i="13" s="1"/>
  <c r="AA526" i="13"/>
  <c r="AB526" i="13" s="1"/>
  <c r="AA527" i="13"/>
  <c r="AB527" i="13" s="1"/>
  <c r="AA528" i="13"/>
  <c r="AB528" i="13" s="1"/>
  <c r="AA529" i="13"/>
  <c r="AB529" i="13" s="1"/>
  <c r="AA530" i="13"/>
  <c r="AB530" i="13" s="1"/>
  <c r="AA531" i="13"/>
  <c r="AB531" i="13" s="1"/>
  <c r="AA532" i="13"/>
  <c r="AB532" i="13" s="1"/>
  <c r="AA533" i="13"/>
  <c r="AB533" i="13" s="1"/>
  <c r="AA534" i="13"/>
  <c r="AB534" i="13" s="1"/>
  <c r="AA535" i="13"/>
  <c r="AB535" i="13" s="1"/>
  <c r="AA536" i="13"/>
  <c r="AB536" i="13" s="1"/>
  <c r="AA537" i="13"/>
  <c r="AB537" i="13" s="1"/>
  <c r="AA538" i="13"/>
  <c r="AB538" i="13" s="1"/>
  <c r="AA539" i="13"/>
  <c r="AB539" i="13" s="1"/>
  <c r="AA540" i="13"/>
  <c r="AB540" i="13" s="1"/>
  <c r="AA541" i="13"/>
  <c r="AB541" i="13" s="1"/>
  <c r="AA542" i="13"/>
  <c r="AB542" i="13" s="1"/>
  <c r="AA543" i="13"/>
  <c r="AB543" i="13" s="1"/>
  <c r="AA544" i="13"/>
  <c r="AB544" i="13" s="1"/>
  <c r="AA545" i="13"/>
  <c r="AB545" i="13" s="1"/>
  <c r="AA546" i="13"/>
  <c r="AB546" i="13" s="1"/>
  <c r="AA547" i="13"/>
  <c r="AB547" i="13" s="1"/>
  <c r="AA548" i="13"/>
  <c r="AB548" i="13" s="1"/>
  <c r="AA549" i="13"/>
  <c r="AB549" i="13" s="1"/>
  <c r="AA550" i="13"/>
  <c r="AB550" i="13" s="1"/>
  <c r="AA551" i="13"/>
  <c r="AB551" i="13" s="1"/>
  <c r="AA552" i="13"/>
  <c r="AB552" i="13" s="1"/>
  <c r="AA553" i="13"/>
  <c r="AB553" i="13" s="1"/>
  <c r="AA554" i="13"/>
  <c r="AB554" i="13" s="1"/>
  <c r="AA555" i="13"/>
  <c r="AB555" i="13" s="1"/>
  <c r="AA556" i="13"/>
  <c r="AB556" i="13" s="1"/>
  <c r="AA557" i="13"/>
  <c r="AB557" i="13" s="1"/>
  <c r="AA558" i="13"/>
  <c r="AB558" i="13" s="1"/>
  <c r="AA559" i="13"/>
  <c r="AB559" i="13" s="1"/>
  <c r="AA560" i="13"/>
  <c r="AB560" i="13" s="1"/>
  <c r="AA561" i="13"/>
  <c r="AB561" i="13" s="1"/>
  <c r="AA562" i="13"/>
  <c r="AB562" i="13" s="1"/>
  <c r="AA563" i="13"/>
  <c r="AB563" i="13" s="1"/>
  <c r="AA564" i="13"/>
  <c r="AB564" i="13" s="1"/>
  <c r="AA565" i="13"/>
  <c r="AB565" i="13" s="1"/>
  <c r="AA566" i="13"/>
  <c r="AB566" i="13" s="1"/>
  <c r="AA567" i="13"/>
  <c r="AB567" i="13" s="1"/>
  <c r="AA568" i="13"/>
  <c r="AB568" i="13" s="1"/>
  <c r="AA569" i="13"/>
  <c r="AB569" i="13" s="1"/>
  <c r="AA570" i="13"/>
  <c r="AB570" i="13" s="1"/>
  <c r="AA571" i="13"/>
  <c r="AB571" i="13" s="1"/>
  <c r="AA572" i="13"/>
  <c r="AB572" i="13" s="1"/>
  <c r="AA573" i="13"/>
  <c r="AB573" i="13" s="1"/>
  <c r="AA574" i="13"/>
  <c r="AB574" i="13" s="1"/>
  <c r="AA575" i="13"/>
  <c r="AB575" i="13" s="1"/>
  <c r="AA576" i="13"/>
  <c r="AB576" i="13" s="1"/>
  <c r="AA577" i="13"/>
  <c r="AB577" i="13" s="1"/>
  <c r="AA578" i="13"/>
  <c r="AB578" i="13" s="1"/>
  <c r="AA579" i="13"/>
  <c r="AB579" i="13" s="1"/>
  <c r="AA580" i="13"/>
  <c r="AB580" i="13" s="1"/>
  <c r="AA581" i="13"/>
  <c r="AB581" i="13" s="1"/>
  <c r="AA582" i="13"/>
  <c r="AB582" i="13" s="1"/>
  <c r="AA583" i="13"/>
  <c r="AB583" i="13" s="1"/>
  <c r="AA584" i="13"/>
  <c r="AB584" i="13" s="1"/>
  <c r="AA585" i="13"/>
  <c r="AB585" i="13" s="1"/>
  <c r="AA586" i="13"/>
  <c r="AB586" i="13" s="1"/>
  <c r="AA587" i="13"/>
  <c r="AB587" i="13" s="1"/>
  <c r="AA588" i="13"/>
  <c r="AB588" i="13" s="1"/>
  <c r="AA589" i="13"/>
  <c r="AB589" i="13" s="1"/>
  <c r="AA590" i="13"/>
  <c r="AB590" i="13" s="1"/>
  <c r="AA591" i="13"/>
  <c r="AB591" i="13" s="1"/>
  <c r="AA592" i="13"/>
  <c r="AB592" i="13" s="1"/>
  <c r="AA593" i="13"/>
  <c r="AB593" i="13" s="1"/>
  <c r="AA594" i="13"/>
  <c r="AB594" i="13" s="1"/>
  <c r="AA595" i="13"/>
  <c r="AB595" i="13" s="1"/>
  <c r="AA596" i="13"/>
  <c r="AB596" i="13" s="1"/>
  <c r="AA597" i="13"/>
  <c r="AB597" i="13" s="1"/>
  <c r="AA598" i="13"/>
  <c r="AB598" i="13" s="1"/>
  <c r="AA599" i="13"/>
  <c r="AB599" i="13" s="1"/>
  <c r="AA600" i="13"/>
  <c r="AB600" i="13" s="1"/>
  <c r="AA601" i="13"/>
  <c r="AB601" i="13" s="1"/>
  <c r="AA602" i="13"/>
  <c r="AB602" i="13" s="1"/>
  <c r="AA603" i="13"/>
  <c r="AB603" i="13" s="1"/>
  <c r="AA604" i="13"/>
  <c r="AB604" i="13" s="1"/>
  <c r="AA605" i="13"/>
  <c r="AB605" i="13" s="1"/>
  <c r="AA606" i="13"/>
  <c r="AB606" i="13" s="1"/>
  <c r="AA607" i="13"/>
  <c r="AB607" i="13" s="1"/>
  <c r="AA608" i="13"/>
  <c r="AB608" i="13" s="1"/>
  <c r="AA609" i="13"/>
  <c r="AB609" i="13" s="1"/>
  <c r="AA610" i="13"/>
  <c r="AB610" i="13" s="1"/>
  <c r="AA611" i="13"/>
  <c r="AB611" i="13" s="1"/>
  <c r="AA612" i="13"/>
  <c r="AB612" i="13" s="1"/>
  <c r="AA613" i="13"/>
  <c r="AB613" i="13" s="1"/>
  <c r="AA614" i="13"/>
  <c r="AB614" i="13" s="1"/>
  <c r="AA615" i="13"/>
  <c r="AB615" i="13" s="1"/>
  <c r="AA616" i="13"/>
  <c r="AB616" i="13" s="1"/>
  <c r="AA617" i="13"/>
  <c r="AB617" i="13" s="1"/>
  <c r="AA618" i="13"/>
  <c r="AB618" i="13" s="1"/>
  <c r="AA619" i="13"/>
  <c r="AB619" i="13" s="1"/>
  <c r="AA620" i="13"/>
  <c r="AB620" i="13" s="1"/>
  <c r="AA621" i="13"/>
  <c r="AB621" i="13" s="1"/>
  <c r="AA622" i="13"/>
  <c r="AB622" i="13" s="1"/>
  <c r="AA623" i="13"/>
  <c r="AB623" i="13" s="1"/>
  <c r="AA624" i="13"/>
  <c r="AB624" i="13" s="1"/>
  <c r="AA625" i="13"/>
  <c r="AB625" i="13" s="1"/>
  <c r="AA626" i="13"/>
  <c r="AB626" i="13" s="1"/>
  <c r="AA627" i="13"/>
  <c r="AB627" i="13" s="1"/>
  <c r="AA628" i="13"/>
  <c r="AB628" i="13" s="1"/>
  <c r="AA629" i="13"/>
  <c r="AB629" i="13" s="1"/>
  <c r="AA630" i="13"/>
  <c r="AB630" i="13" s="1"/>
  <c r="AA631" i="13"/>
  <c r="AB631" i="13" s="1"/>
  <c r="AA632" i="13"/>
  <c r="AB632" i="13" s="1"/>
  <c r="AA633" i="13"/>
  <c r="AB633" i="13" s="1"/>
  <c r="AA634" i="13"/>
  <c r="AB634" i="13" s="1"/>
  <c r="AA635" i="13"/>
  <c r="AB635" i="13" s="1"/>
  <c r="AA636" i="13"/>
  <c r="AB636" i="13" s="1"/>
  <c r="AA637" i="13"/>
  <c r="AB637" i="13" s="1"/>
  <c r="AA638" i="13"/>
  <c r="AB638" i="13" s="1"/>
  <c r="AA639" i="13"/>
  <c r="AB639" i="13" s="1"/>
  <c r="AA640" i="13"/>
  <c r="AB640" i="13" s="1"/>
  <c r="AA641" i="13"/>
  <c r="AB641" i="13" s="1"/>
  <c r="AA642" i="13"/>
  <c r="AB642" i="13" s="1"/>
  <c r="AA643" i="13"/>
  <c r="AB643" i="13" s="1"/>
  <c r="AA644" i="13"/>
  <c r="AB644" i="13" s="1"/>
  <c r="AA645" i="13"/>
  <c r="AB645" i="13" s="1"/>
  <c r="AA646" i="13"/>
  <c r="AB646" i="13" s="1"/>
  <c r="AA647" i="13"/>
  <c r="AB647" i="13" s="1"/>
  <c r="AA648" i="13"/>
  <c r="AB648" i="13" s="1"/>
  <c r="AA649" i="13"/>
  <c r="AB649" i="13" s="1"/>
  <c r="AA650" i="13"/>
  <c r="AB650" i="13" s="1"/>
  <c r="AA651" i="13"/>
  <c r="AB651" i="13" s="1"/>
  <c r="AA652" i="13"/>
  <c r="AB652" i="13" s="1"/>
  <c r="AA653" i="13"/>
  <c r="AB653" i="13" s="1"/>
  <c r="AA654" i="13"/>
  <c r="AB654" i="13" s="1"/>
  <c r="AA655" i="13"/>
  <c r="AB655" i="13" s="1"/>
  <c r="AA656" i="13"/>
  <c r="AB656" i="13" s="1"/>
  <c r="AA657" i="13"/>
  <c r="AB657" i="13" s="1"/>
  <c r="AA658" i="13"/>
  <c r="AB658" i="13" s="1"/>
  <c r="AA659" i="13"/>
  <c r="AB659" i="13" s="1"/>
  <c r="AA660" i="13"/>
  <c r="AB660" i="13" s="1"/>
  <c r="AA661" i="13"/>
  <c r="AB661" i="13" s="1"/>
  <c r="AA662" i="13"/>
  <c r="AB662" i="13" s="1"/>
  <c r="AA663" i="13"/>
  <c r="AB663" i="13" s="1"/>
  <c r="AA664" i="13"/>
  <c r="AB664" i="13" s="1"/>
  <c r="AA665" i="13"/>
  <c r="AB665" i="13" s="1"/>
  <c r="AA666" i="13"/>
  <c r="AB666" i="13" s="1"/>
  <c r="AA667" i="13"/>
  <c r="AB667" i="13" s="1"/>
  <c r="AA668" i="13"/>
  <c r="AB668" i="13" s="1"/>
  <c r="AA669" i="13"/>
  <c r="AB669" i="13" s="1"/>
  <c r="AA670" i="13"/>
  <c r="AB670" i="13" s="1"/>
  <c r="AA671" i="13"/>
  <c r="AB671" i="13" s="1"/>
  <c r="AA672" i="13"/>
  <c r="AB672" i="13" s="1"/>
  <c r="AA673" i="13"/>
  <c r="AB673" i="13" s="1"/>
  <c r="AA674" i="13"/>
  <c r="AB674" i="13" s="1"/>
  <c r="AA675" i="13"/>
  <c r="AB675" i="13" s="1"/>
  <c r="AA676" i="13"/>
  <c r="AB676" i="13" s="1"/>
  <c r="AA677" i="13"/>
  <c r="AB677" i="13" s="1"/>
  <c r="AA678" i="13"/>
  <c r="AB678" i="13" s="1"/>
  <c r="AA679" i="13"/>
  <c r="AB679" i="13" s="1"/>
  <c r="AA680" i="13"/>
  <c r="AB680" i="13" s="1"/>
  <c r="AA681" i="13"/>
  <c r="AB681" i="13" s="1"/>
  <c r="AA682" i="13"/>
  <c r="AB682" i="13" s="1"/>
  <c r="AA683" i="13"/>
  <c r="AB683" i="13" s="1"/>
  <c r="AA684" i="13"/>
  <c r="AB684" i="13" s="1"/>
  <c r="AA685" i="13"/>
  <c r="AB685" i="13" s="1"/>
  <c r="AA686" i="13"/>
  <c r="AB686" i="13" s="1"/>
  <c r="AA687" i="13"/>
  <c r="AB687" i="13" s="1"/>
  <c r="AA688" i="13"/>
  <c r="AB688" i="13" s="1"/>
  <c r="AA689" i="13"/>
  <c r="AB689" i="13" s="1"/>
  <c r="AA690" i="13"/>
  <c r="AB690" i="13" s="1"/>
  <c r="AA691" i="13"/>
  <c r="AB691" i="13" s="1"/>
  <c r="AA692" i="13"/>
  <c r="AB692" i="13" s="1"/>
  <c r="AA693" i="13"/>
  <c r="AB693" i="13" s="1"/>
  <c r="AA694" i="13"/>
  <c r="AB694" i="13" s="1"/>
  <c r="AA695" i="13"/>
  <c r="AB695" i="13" s="1"/>
  <c r="AA696" i="13"/>
  <c r="AB696" i="13" s="1"/>
  <c r="AA697" i="13"/>
  <c r="AB697" i="13" s="1"/>
  <c r="AA698" i="13"/>
  <c r="AB698" i="13" s="1"/>
  <c r="AA699" i="13"/>
  <c r="AB699" i="13" s="1"/>
  <c r="AA700" i="13"/>
  <c r="AB700" i="13" s="1"/>
  <c r="AA701" i="13"/>
  <c r="AB701" i="13" s="1"/>
  <c r="AA702" i="13"/>
  <c r="AB702" i="13" s="1"/>
  <c r="AA703" i="13"/>
  <c r="AB703" i="13" s="1"/>
  <c r="AA704" i="13"/>
  <c r="AB704" i="13" s="1"/>
  <c r="AA705" i="13"/>
  <c r="AB705" i="13" s="1"/>
  <c r="AA706" i="13"/>
  <c r="AB706" i="13" s="1"/>
  <c r="AA707" i="13"/>
  <c r="AB707" i="13" s="1"/>
  <c r="AA708" i="13"/>
  <c r="AB708" i="13" s="1"/>
  <c r="AA709" i="13"/>
  <c r="AB709" i="13" s="1"/>
  <c r="AA710" i="13"/>
  <c r="AB710" i="13" s="1"/>
  <c r="AA711" i="13"/>
  <c r="AB711" i="13" s="1"/>
  <c r="AA712" i="13"/>
  <c r="AB712" i="13" s="1"/>
  <c r="AA713" i="13"/>
  <c r="AB713" i="13" s="1"/>
  <c r="AA714" i="13"/>
  <c r="AB714" i="13" s="1"/>
  <c r="AA715" i="13"/>
  <c r="AB715" i="13" s="1"/>
  <c r="AA716" i="13"/>
  <c r="AB716" i="13" s="1"/>
  <c r="AA717" i="13"/>
  <c r="AB717" i="13" s="1"/>
  <c r="AA718" i="13"/>
  <c r="AB718" i="13" s="1"/>
  <c r="AA719" i="13"/>
  <c r="AB719" i="13" s="1"/>
  <c r="AA720" i="13"/>
  <c r="AB720" i="13" s="1"/>
  <c r="AA721" i="13"/>
  <c r="AB721" i="13" s="1"/>
  <c r="AA722" i="13"/>
  <c r="AB722" i="13" s="1"/>
  <c r="AA723" i="13"/>
  <c r="AB723" i="13" s="1"/>
  <c r="AA724" i="13"/>
  <c r="AB724" i="13" s="1"/>
  <c r="AA725" i="13"/>
  <c r="AB725" i="13" s="1"/>
  <c r="AA726" i="13"/>
  <c r="AB726" i="13" s="1"/>
  <c r="AA727" i="13"/>
  <c r="AB727" i="13" s="1"/>
  <c r="AA728" i="13"/>
  <c r="AB728" i="13" s="1"/>
  <c r="AA729" i="13"/>
  <c r="AB729" i="13" s="1"/>
  <c r="AA730" i="13"/>
  <c r="AB730" i="13" s="1"/>
  <c r="AA731" i="13"/>
  <c r="AB731" i="13" s="1"/>
  <c r="AA732" i="13"/>
  <c r="AB732" i="13" s="1"/>
  <c r="AA733" i="13"/>
  <c r="AB733" i="13" s="1"/>
  <c r="AA734" i="13"/>
  <c r="AB734" i="13" s="1"/>
  <c r="AA735" i="13"/>
  <c r="AB735" i="13" s="1"/>
  <c r="AA736" i="13"/>
  <c r="AB736" i="13" s="1"/>
  <c r="AA737" i="13"/>
  <c r="AB737" i="13" s="1"/>
  <c r="AA738" i="13"/>
  <c r="AB738" i="13" s="1"/>
  <c r="AA739" i="13"/>
  <c r="AB739" i="13" s="1"/>
  <c r="AA740" i="13"/>
  <c r="AB740" i="13" s="1"/>
  <c r="AA741" i="13"/>
  <c r="AB741" i="13" s="1"/>
  <c r="AA742" i="13"/>
  <c r="AB742" i="13" s="1"/>
  <c r="AA743" i="13"/>
  <c r="AB743" i="13" s="1"/>
  <c r="AA744" i="13"/>
  <c r="AB744" i="13" s="1"/>
  <c r="AA745" i="13"/>
  <c r="AB745" i="13" s="1"/>
  <c r="AA746" i="13"/>
  <c r="AB746" i="13" s="1"/>
  <c r="AA747" i="13"/>
  <c r="AB747" i="13" s="1"/>
  <c r="AA748" i="13"/>
  <c r="AB748" i="13" s="1"/>
  <c r="AA749" i="13"/>
  <c r="AB749" i="13" s="1"/>
  <c r="AA750" i="13"/>
  <c r="AB750" i="13" s="1"/>
  <c r="AA751" i="13"/>
  <c r="AB751" i="13" s="1"/>
  <c r="AA752" i="13"/>
  <c r="AB752" i="13" s="1"/>
  <c r="AA753" i="13"/>
  <c r="AB753" i="13" s="1"/>
  <c r="AA754" i="13"/>
  <c r="AB754" i="13" s="1"/>
  <c r="AA755" i="13"/>
  <c r="AB755" i="13" s="1"/>
  <c r="AA756" i="13"/>
  <c r="AB756" i="13" s="1"/>
  <c r="AA757" i="13"/>
  <c r="AB757" i="13" s="1"/>
  <c r="AA758" i="13"/>
  <c r="AB758" i="13" s="1"/>
  <c r="AA759" i="13"/>
  <c r="AB759" i="13" s="1"/>
  <c r="AA760" i="13"/>
  <c r="AB760" i="13" s="1"/>
  <c r="AA761" i="13"/>
  <c r="AB761" i="13" s="1"/>
  <c r="AA762" i="13"/>
  <c r="AB762" i="13" s="1"/>
  <c r="AA763" i="13"/>
  <c r="AB763" i="13" s="1"/>
  <c r="AA764" i="13"/>
  <c r="AB764" i="13" s="1"/>
  <c r="AA765" i="13"/>
  <c r="AB765" i="13" s="1"/>
  <c r="AA766" i="13"/>
  <c r="AB766" i="13" s="1"/>
  <c r="AA767" i="13"/>
  <c r="AB767" i="13" s="1"/>
  <c r="AA768" i="13"/>
  <c r="AB768" i="13" s="1"/>
  <c r="AA769" i="13"/>
  <c r="AB769" i="13" s="1"/>
  <c r="AA770" i="13"/>
  <c r="AB770" i="13" s="1"/>
  <c r="AA771" i="13"/>
  <c r="AB771" i="13" s="1"/>
  <c r="AA772" i="13"/>
  <c r="AB772" i="13" s="1"/>
  <c r="AA773" i="13"/>
  <c r="AB773" i="13" s="1"/>
  <c r="AA774" i="13"/>
  <c r="AB774" i="13" s="1"/>
  <c r="AA775" i="13"/>
  <c r="AB775" i="13" s="1"/>
  <c r="AA776" i="13"/>
  <c r="AB776" i="13" s="1"/>
  <c r="AA777" i="13"/>
  <c r="AB777" i="13" s="1"/>
  <c r="AA778" i="13"/>
  <c r="AB778" i="13" s="1"/>
  <c r="AA779" i="13"/>
  <c r="AB779" i="13" s="1"/>
  <c r="AA780" i="13"/>
  <c r="AB780" i="13" s="1"/>
  <c r="AA781" i="13"/>
  <c r="AB781" i="13" s="1"/>
  <c r="AA782" i="13"/>
  <c r="AB782" i="13" s="1"/>
  <c r="AA783" i="13"/>
  <c r="AB783" i="13" s="1"/>
  <c r="AA784" i="13"/>
  <c r="AB784" i="13" s="1"/>
  <c r="AA785" i="13"/>
  <c r="AB785" i="13" s="1"/>
  <c r="AA786" i="13"/>
  <c r="AB786" i="13" s="1"/>
  <c r="AA787" i="13"/>
  <c r="AB787" i="13" s="1"/>
  <c r="AA788" i="13"/>
  <c r="AB788" i="13" s="1"/>
  <c r="AA789" i="13"/>
  <c r="AB789" i="13" s="1"/>
  <c r="AA790" i="13"/>
  <c r="AB790" i="13" s="1"/>
  <c r="AA791" i="13"/>
  <c r="AB791" i="13" s="1"/>
  <c r="AA792" i="13"/>
  <c r="AB792" i="13" s="1"/>
  <c r="AA793" i="13"/>
  <c r="AB793" i="13" s="1"/>
  <c r="AA794" i="13"/>
  <c r="AB794" i="13" s="1"/>
  <c r="AA795" i="13"/>
  <c r="AB795" i="13" s="1"/>
  <c r="AA796" i="13"/>
  <c r="AB796" i="13" s="1"/>
  <c r="AA797" i="13"/>
  <c r="AB797" i="13" s="1"/>
  <c r="AA798" i="13"/>
  <c r="AB798" i="13" s="1"/>
  <c r="AA799" i="13"/>
  <c r="AB799" i="13" s="1"/>
  <c r="AA800" i="13"/>
  <c r="AB800" i="13" s="1"/>
  <c r="AA801" i="13"/>
  <c r="AB801" i="13" s="1"/>
  <c r="AA802" i="13"/>
  <c r="AB802" i="13" s="1"/>
  <c r="AA803" i="13"/>
  <c r="AB803" i="13" s="1"/>
  <c r="AA804" i="13"/>
  <c r="AB804" i="13" s="1"/>
  <c r="AA805" i="13"/>
  <c r="AB805" i="13" s="1"/>
  <c r="AA806" i="13"/>
  <c r="AB806" i="13" s="1"/>
  <c r="AA807" i="13"/>
  <c r="AB807" i="13" s="1"/>
  <c r="AA808" i="13"/>
  <c r="AB808" i="13" s="1"/>
  <c r="AA809" i="13"/>
  <c r="AB809" i="13" s="1"/>
  <c r="AA810" i="13"/>
  <c r="AB810" i="13" s="1"/>
  <c r="AA811" i="13"/>
  <c r="AB811" i="13" s="1"/>
  <c r="AA812" i="13"/>
  <c r="AB812" i="13" s="1"/>
  <c r="AA813" i="13"/>
  <c r="AB813" i="13" s="1"/>
  <c r="AA814" i="13"/>
  <c r="AB814" i="13" s="1"/>
  <c r="AA815" i="13"/>
  <c r="AB815" i="13" s="1"/>
  <c r="AA816" i="13"/>
  <c r="AB816" i="13" s="1"/>
  <c r="AA817" i="13"/>
  <c r="AB817" i="13" s="1"/>
  <c r="AA818" i="13"/>
  <c r="AB818" i="13" s="1"/>
  <c r="AA819" i="13"/>
  <c r="AB819" i="13" s="1"/>
  <c r="AA820" i="13"/>
  <c r="AB820" i="13" s="1"/>
  <c r="AA821" i="13"/>
  <c r="AB821" i="13" s="1"/>
  <c r="AA822" i="13"/>
  <c r="AB822" i="13" s="1"/>
  <c r="AA823" i="13"/>
  <c r="AB823" i="13" s="1"/>
  <c r="AA824" i="13"/>
  <c r="AB824" i="13" s="1"/>
  <c r="AA825" i="13"/>
  <c r="AB825" i="13" s="1"/>
  <c r="AA826" i="13"/>
  <c r="AB826" i="13" s="1"/>
  <c r="AA827" i="13"/>
  <c r="AB827" i="13" s="1"/>
  <c r="AA828" i="13"/>
  <c r="AB828" i="13" s="1"/>
  <c r="AA829" i="13"/>
  <c r="AB829" i="13" s="1"/>
  <c r="AA830" i="13"/>
  <c r="AB830" i="13" s="1"/>
  <c r="AA831" i="13"/>
  <c r="AB831" i="13" s="1"/>
  <c r="AA832" i="13"/>
  <c r="AB832" i="13" s="1"/>
  <c r="AA833" i="13"/>
  <c r="AB833" i="13" s="1"/>
  <c r="AA834" i="13"/>
  <c r="AB834" i="13" s="1"/>
  <c r="AA835" i="13"/>
  <c r="AB835" i="13" s="1"/>
  <c r="AA836" i="13"/>
  <c r="AB836" i="13" s="1"/>
  <c r="AA837" i="13"/>
  <c r="AB837" i="13" s="1"/>
  <c r="AA838" i="13"/>
  <c r="AB838" i="13" s="1"/>
  <c r="AA839" i="13"/>
  <c r="AB839" i="13" s="1"/>
  <c r="AA840" i="13"/>
  <c r="AB840" i="13" s="1"/>
  <c r="AA841" i="13"/>
  <c r="AB841" i="13" s="1"/>
  <c r="AA842" i="13"/>
  <c r="AB842" i="13" s="1"/>
  <c r="AA843" i="13"/>
  <c r="AB843" i="13" s="1"/>
  <c r="AA844" i="13"/>
  <c r="AB844" i="13" s="1"/>
  <c r="AA845" i="13"/>
  <c r="AB845" i="13" s="1"/>
  <c r="AA846" i="13"/>
  <c r="AB846" i="13" s="1"/>
  <c r="AA847" i="13"/>
  <c r="AB847" i="13" s="1"/>
  <c r="AA848" i="13"/>
  <c r="AB848" i="13" s="1"/>
  <c r="AA849" i="13"/>
  <c r="AB849" i="13" s="1"/>
  <c r="AA850" i="13"/>
  <c r="AB850" i="13" s="1"/>
  <c r="AA851" i="13"/>
  <c r="AB851" i="13" s="1"/>
  <c r="AA852" i="13"/>
  <c r="AB852" i="13" s="1"/>
  <c r="AA853" i="13"/>
  <c r="AB853" i="13" s="1"/>
  <c r="AA854" i="13"/>
  <c r="AB854" i="13" s="1"/>
  <c r="AA855" i="13"/>
  <c r="AB855" i="13" s="1"/>
  <c r="AA856" i="13"/>
  <c r="AB856" i="13" s="1"/>
  <c r="AA857" i="13"/>
  <c r="AB857" i="13" s="1"/>
  <c r="AA858" i="13"/>
  <c r="AB858" i="13" s="1"/>
  <c r="AA859" i="13"/>
  <c r="AB859" i="13" s="1"/>
  <c r="AA860" i="13"/>
  <c r="AB860" i="13" s="1"/>
  <c r="AA861" i="13"/>
  <c r="AB861" i="13" s="1"/>
  <c r="AA862" i="13"/>
  <c r="AB862" i="13" s="1"/>
  <c r="AA863" i="13"/>
  <c r="AB863" i="13" s="1"/>
  <c r="AA864" i="13"/>
  <c r="AB864" i="13" s="1"/>
  <c r="AA865" i="13"/>
  <c r="AB865" i="13" s="1"/>
  <c r="AA866" i="13"/>
  <c r="AB866" i="13" s="1"/>
  <c r="AA867" i="13"/>
  <c r="AB867" i="13" s="1"/>
  <c r="AA868" i="13"/>
  <c r="AB868" i="13" s="1"/>
  <c r="AA869" i="13"/>
  <c r="AB869" i="13" s="1"/>
  <c r="AA870" i="13"/>
  <c r="AB870" i="13" s="1"/>
  <c r="AA871" i="13"/>
  <c r="AB871" i="13" s="1"/>
  <c r="AA872" i="13"/>
  <c r="AB872" i="13" s="1"/>
  <c r="AA873" i="13"/>
  <c r="AB873" i="13" s="1"/>
  <c r="AA874" i="13"/>
  <c r="AB874" i="13" s="1"/>
  <c r="AA875" i="13"/>
  <c r="AB875" i="13" s="1"/>
  <c r="AA876" i="13"/>
  <c r="AB876" i="13" s="1"/>
  <c r="AA877" i="13"/>
  <c r="AB877" i="13" s="1"/>
  <c r="AA878" i="13"/>
  <c r="AB878" i="13" s="1"/>
  <c r="AA879" i="13"/>
  <c r="AB879" i="13" s="1"/>
  <c r="AA880" i="13"/>
  <c r="AB880" i="13" s="1"/>
  <c r="AA881" i="13"/>
  <c r="AB881" i="13" s="1"/>
  <c r="AA882" i="13"/>
  <c r="AB882" i="13" s="1"/>
  <c r="AA883" i="13"/>
  <c r="AB883" i="13" s="1"/>
  <c r="AA884" i="13"/>
  <c r="AB884" i="13" s="1"/>
  <c r="AA885" i="13"/>
  <c r="AB885" i="13" s="1"/>
  <c r="AA886" i="13"/>
  <c r="AB886" i="13" s="1"/>
  <c r="AA887" i="13"/>
  <c r="AB887" i="13" s="1"/>
  <c r="AA888" i="13"/>
  <c r="AB888" i="13" s="1"/>
  <c r="AA889" i="13"/>
  <c r="AB889" i="13" s="1"/>
  <c r="AA890" i="13"/>
  <c r="AB890" i="13" s="1"/>
  <c r="AA891" i="13"/>
  <c r="AB891" i="13" s="1"/>
  <c r="AA892" i="13"/>
  <c r="AB892" i="13" s="1"/>
  <c r="AA893" i="13"/>
  <c r="AB893" i="13" s="1"/>
  <c r="AA894" i="13"/>
  <c r="AB894" i="13" s="1"/>
  <c r="AA895" i="13"/>
  <c r="AB895" i="13" s="1"/>
  <c r="AA896" i="13"/>
  <c r="AB896" i="13" s="1"/>
  <c r="AA897" i="13"/>
  <c r="AB897" i="13" s="1"/>
  <c r="AA898" i="13"/>
  <c r="AB898" i="13" s="1"/>
  <c r="AA899" i="13"/>
  <c r="AB899" i="13" s="1"/>
  <c r="AA900" i="13"/>
  <c r="AB900" i="13" s="1"/>
  <c r="AA901" i="13"/>
  <c r="AB901" i="13" s="1"/>
  <c r="AA902" i="13"/>
  <c r="AB902" i="13" s="1"/>
  <c r="AA903" i="13"/>
  <c r="AB903" i="13" s="1"/>
  <c r="AA904" i="13"/>
  <c r="AB904" i="13" s="1"/>
  <c r="AA905" i="13"/>
  <c r="AB905" i="13" s="1"/>
  <c r="AA906" i="13"/>
  <c r="AB906" i="13" s="1"/>
  <c r="AA907" i="13"/>
  <c r="AB907" i="13" s="1"/>
  <c r="AA908" i="13"/>
  <c r="AB908" i="13" s="1"/>
  <c r="AA909" i="13"/>
  <c r="AB909" i="13" s="1"/>
  <c r="AA910" i="13"/>
  <c r="AB910" i="13" s="1"/>
  <c r="AA911" i="13"/>
  <c r="AB911" i="13" s="1"/>
  <c r="AA912" i="13"/>
  <c r="AB912" i="13" s="1"/>
  <c r="AA913" i="13"/>
  <c r="AB913" i="13" s="1"/>
  <c r="AA914" i="13"/>
  <c r="AB914" i="13" s="1"/>
  <c r="AA915" i="13"/>
  <c r="AB915" i="13" s="1"/>
  <c r="AA916" i="13"/>
  <c r="AB916" i="13" s="1"/>
  <c r="AA917" i="13"/>
  <c r="AB917" i="13" s="1"/>
  <c r="AA918" i="13"/>
  <c r="AB918" i="13" s="1"/>
  <c r="AA919" i="13"/>
  <c r="AB919" i="13" s="1"/>
  <c r="AA920" i="13"/>
  <c r="AB920" i="13" s="1"/>
  <c r="AA921" i="13"/>
  <c r="AB921" i="13" s="1"/>
  <c r="AA922" i="13"/>
  <c r="AB922" i="13" s="1"/>
  <c r="AA923" i="13"/>
  <c r="AB923" i="13" s="1"/>
  <c r="AA924" i="13"/>
  <c r="AB924" i="13" s="1"/>
  <c r="AA925" i="13"/>
  <c r="AB925" i="13" s="1"/>
  <c r="AA926" i="13"/>
  <c r="AB926" i="13" s="1"/>
  <c r="AA927" i="13"/>
  <c r="AB927" i="13" s="1"/>
  <c r="AA928" i="13"/>
  <c r="AB928" i="13" s="1"/>
  <c r="AA929" i="13"/>
  <c r="AB929" i="13" s="1"/>
  <c r="AA930" i="13"/>
  <c r="AB930" i="13" s="1"/>
  <c r="AA931" i="13"/>
  <c r="AB931" i="13" s="1"/>
  <c r="AA932" i="13"/>
  <c r="AB932" i="13" s="1"/>
  <c r="AA933" i="13"/>
  <c r="AB933" i="13" s="1"/>
  <c r="AA934" i="13"/>
  <c r="AB934" i="13" s="1"/>
  <c r="AA935" i="13"/>
  <c r="AB935" i="13" s="1"/>
  <c r="AA936" i="13"/>
  <c r="AB936" i="13" s="1"/>
  <c r="AA937" i="13"/>
  <c r="AB937" i="13" s="1"/>
  <c r="AA938" i="13"/>
  <c r="AB938" i="13" s="1"/>
  <c r="AA939" i="13"/>
  <c r="AB939" i="13" s="1"/>
  <c r="AA940" i="13"/>
  <c r="AB940" i="13" s="1"/>
  <c r="AA941" i="13"/>
  <c r="AB941" i="13" s="1"/>
  <c r="AA942" i="13"/>
  <c r="AB942" i="13" s="1"/>
  <c r="AA943" i="13"/>
  <c r="AB943" i="13" s="1"/>
  <c r="AA944" i="13"/>
  <c r="AB944" i="13" s="1"/>
  <c r="AA945" i="13"/>
  <c r="AB945" i="13" s="1"/>
  <c r="AA946" i="13"/>
  <c r="AB946" i="13" s="1"/>
  <c r="AA947" i="13"/>
  <c r="AB947" i="13" s="1"/>
  <c r="AA948" i="13"/>
  <c r="AB948" i="13" s="1"/>
  <c r="AA949" i="13"/>
  <c r="AB949" i="13" s="1"/>
  <c r="AA950" i="13"/>
  <c r="AB950" i="13" s="1"/>
  <c r="AA951" i="13"/>
  <c r="AB951" i="13" s="1"/>
  <c r="AA952" i="13"/>
  <c r="AB952" i="13" s="1"/>
  <c r="AA953" i="13"/>
  <c r="AB953" i="13" s="1"/>
  <c r="AA954" i="13"/>
  <c r="AB954" i="13" s="1"/>
  <c r="AA955" i="13"/>
  <c r="AB955" i="13" s="1"/>
  <c r="AA956" i="13"/>
  <c r="AB956" i="13" s="1"/>
  <c r="AA957" i="13"/>
  <c r="AB957" i="13" s="1"/>
  <c r="AA958" i="13"/>
  <c r="AB958" i="13" s="1"/>
  <c r="AA959" i="13"/>
  <c r="AB959" i="13" s="1"/>
  <c r="AA960" i="13"/>
  <c r="AB960" i="13" s="1"/>
  <c r="AA961" i="13"/>
  <c r="AB961" i="13" s="1"/>
  <c r="AA962" i="13"/>
  <c r="AB962" i="13" s="1"/>
  <c r="AA963" i="13"/>
  <c r="AB963" i="13" s="1"/>
  <c r="AA964" i="13"/>
  <c r="AB964" i="13" s="1"/>
  <c r="AA965" i="13"/>
  <c r="AB965" i="13" s="1"/>
  <c r="AA966" i="13"/>
  <c r="AB966" i="13" s="1"/>
  <c r="AA967" i="13"/>
  <c r="AB967" i="13" s="1"/>
  <c r="AA968" i="13"/>
  <c r="AB968" i="13" s="1"/>
  <c r="AA969" i="13"/>
  <c r="AB969" i="13" s="1"/>
  <c r="AA970" i="13"/>
  <c r="AB970" i="13" s="1"/>
  <c r="AA971" i="13"/>
  <c r="AB971" i="13" s="1"/>
  <c r="AA972" i="13"/>
  <c r="AB972" i="13" s="1"/>
  <c r="AA973" i="13"/>
  <c r="AB973" i="13" s="1"/>
  <c r="AA974" i="13"/>
  <c r="AB974" i="13" s="1"/>
  <c r="AA975" i="13"/>
  <c r="AB975" i="13" s="1"/>
  <c r="AA976" i="13"/>
  <c r="AB976" i="13" s="1"/>
  <c r="AA977" i="13"/>
  <c r="AB977" i="13" s="1"/>
  <c r="AA978" i="13"/>
  <c r="AB978" i="13" s="1"/>
  <c r="AA979" i="13"/>
  <c r="AB979" i="13" s="1"/>
  <c r="AA980" i="13"/>
  <c r="AB980" i="13" s="1"/>
  <c r="AA981" i="13"/>
  <c r="AB981" i="13" s="1"/>
  <c r="AA982" i="13"/>
  <c r="AB982" i="13" s="1"/>
  <c r="AA983" i="13"/>
  <c r="AB983" i="13" s="1"/>
  <c r="AA984" i="13"/>
  <c r="AB984" i="13" s="1"/>
  <c r="AA985" i="13"/>
  <c r="AB985" i="13" s="1"/>
  <c r="AA986" i="13"/>
  <c r="AB986" i="13" s="1"/>
  <c r="AA987" i="13"/>
  <c r="AB987" i="13" s="1"/>
  <c r="AA988" i="13"/>
  <c r="AB988" i="13" s="1"/>
  <c r="AA989" i="13"/>
  <c r="AB989" i="13" s="1"/>
  <c r="AA990" i="13"/>
  <c r="AB990" i="13" s="1"/>
  <c r="AA991" i="13"/>
  <c r="AB991" i="13" s="1"/>
  <c r="AA992" i="13"/>
  <c r="AB992" i="13" s="1"/>
  <c r="AA993" i="13"/>
  <c r="AB993" i="13" s="1"/>
  <c r="AA994" i="13"/>
  <c r="AB994" i="13" s="1"/>
  <c r="AA995" i="13"/>
  <c r="AB995" i="13" s="1"/>
  <c r="AA996" i="13"/>
  <c r="AB996" i="13" s="1"/>
  <c r="AA997" i="13"/>
  <c r="AB997" i="13" s="1"/>
  <c r="AA998" i="13"/>
  <c r="AB998" i="13" s="1"/>
  <c r="AA999" i="13"/>
  <c r="AB999" i="13" s="1"/>
  <c r="AA1000" i="13"/>
  <c r="AB1000" i="13" s="1"/>
  <c r="AA1001" i="13"/>
  <c r="AB1001" i="13" s="1"/>
  <c r="AA1002" i="13"/>
  <c r="AB1002" i="13" s="1"/>
  <c r="AA1003" i="13"/>
  <c r="AB1003" i="13" s="1"/>
  <c r="AA1004" i="13"/>
  <c r="AB1004" i="13" s="1"/>
  <c r="AA59" i="13"/>
  <c r="AB59" i="13" s="1"/>
  <c r="AA61" i="13"/>
  <c r="AB61" i="13" s="1"/>
  <c r="AA67" i="13"/>
  <c r="AB67" i="13" s="1"/>
  <c r="AA82" i="13"/>
  <c r="AB82" i="13" s="1"/>
  <c r="AA84" i="13"/>
  <c r="AB84" i="13" s="1"/>
  <c r="AA86" i="13"/>
  <c r="AB86" i="13" s="1"/>
  <c r="AA92" i="13"/>
  <c r="AB92" i="13" s="1"/>
  <c r="AA93" i="13"/>
  <c r="AB93" i="13" s="1"/>
  <c r="AA97" i="13"/>
  <c r="AB97" i="13" s="1"/>
  <c r="AA98" i="13"/>
  <c r="AB98" i="13" s="1"/>
  <c r="AA100" i="13"/>
  <c r="AB100" i="13" s="1"/>
  <c r="AA104" i="13"/>
  <c r="AB104" i="13" s="1"/>
  <c r="AA118" i="13"/>
  <c r="AB118" i="13" s="1"/>
  <c r="AA119" i="13"/>
  <c r="AB119" i="13" s="1"/>
  <c r="AA122" i="13"/>
  <c r="AB122" i="13" s="1"/>
  <c r="AA129" i="13"/>
  <c r="AB129" i="13" s="1"/>
  <c r="AA136" i="13"/>
  <c r="AB136" i="13" s="1"/>
  <c r="AA141" i="13"/>
  <c r="AB141" i="13" s="1"/>
  <c r="AA157" i="13"/>
  <c r="AB157" i="13" s="1"/>
  <c r="AA161" i="13"/>
  <c r="AB161" i="13" s="1"/>
  <c r="AA166" i="13"/>
  <c r="AB166" i="13" s="1"/>
  <c r="AA168" i="13"/>
  <c r="AB168" i="13" s="1"/>
  <c r="AA181" i="13"/>
  <c r="AB181" i="13" s="1"/>
  <c r="AA183" i="13"/>
  <c r="AB183" i="13" s="1"/>
  <c r="AA203" i="13"/>
  <c r="AB203" i="13" s="1"/>
  <c r="AA212" i="13"/>
  <c r="AB212" i="13" s="1"/>
  <c r="AA218" i="13"/>
  <c r="AB218" i="13" s="1"/>
  <c r="AA219" i="13"/>
  <c r="AB219" i="13" s="1"/>
  <c r="AA221" i="13"/>
  <c r="AB221" i="13" s="1"/>
  <c r="AA223" i="13"/>
  <c r="AB223" i="13" s="1"/>
  <c r="AA228" i="13"/>
  <c r="AB228" i="13" s="1"/>
  <c r="AA237" i="13"/>
  <c r="AB237" i="13" s="1"/>
  <c r="AA243" i="13"/>
  <c r="AB243" i="13" s="1"/>
  <c r="AA246" i="13"/>
  <c r="AB246" i="13" s="1"/>
  <c r="AA247" i="13"/>
  <c r="AB247" i="13" s="1"/>
  <c r="AA248" i="13"/>
  <c r="AB248" i="13" s="1"/>
  <c r="AA254" i="13"/>
  <c r="AB254" i="13" s="1"/>
  <c r="AA255" i="13"/>
  <c r="AB255" i="13" s="1"/>
  <c r="AA256" i="13"/>
  <c r="AB256" i="13" s="1"/>
  <c r="AA264" i="13"/>
  <c r="AB264" i="13" s="1"/>
  <c r="AA266" i="13"/>
  <c r="AB266" i="13" s="1"/>
  <c r="AA268" i="13"/>
  <c r="AB268" i="13" s="1"/>
  <c r="AA270" i="13"/>
  <c r="AB270" i="13" s="1"/>
  <c r="AA275" i="13"/>
  <c r="AB275" i="13" s="1"/>
  <c r="AA277" i="13"/>
  <c r="AB277" i="13" s="1"/>
  <c r="AA279" i="13"/>
  <c r="AB279" i="13" s="1"/>
  <c r="AA290" i="13"/>
  <c r="AB290" i="13" s="1"/>
  <c r="AA292" i="13"/>
  <c r="AB292" i="13" s="1"/>
  <c r="AA69" i="13"/>
  <c r="AB69" i="13" s="1"/>
  <c r="AA71" i="13"/>
  <c r="AB71" i="13" s="1"/>
  <c r="AA76" i="13"/>
  <c r="AB76" i="13" s="1"/>
  <c r="AA89" i="13"/>
  <c r="AB89" i="13" s="1"/>
  <c r="AA95" i="13"/>
  <c r="AB95" i="13" s="1"/>
  <c r="AA101" i="13"/>
  <c r="AB101" i="13" s="1"/>
  <c r="AA102" i="13"/>
  <c r="AB102" i="13" s="1"/>
  <c r="AA106" i="13"/>
  <c r="AB106" i="13" s="1"/>
  <c r="AA108" i="13"/>
  <c r="AB108" i="13" s="1"/>
  <c r="AA109" i="13"/>
  <c r="AB109" i="13" s="1"/>
  <c r="AA110" i="13"/>
  <c r="AB110" i="13" s="1"/>
  <c r="AA127" i="13"/>
  <c r="AB127" i="13" s="1"/>
  <c r="AA139" i="13"/>
  <c r="AB139" i="13" s="1"/>
  <c r="AA152" i="13"/>
  <c r="AB152" i="13" s="1"/>
  <c r="AA155" i="13"/>
  <c r="AB155" i="13" s="1"/>
  <c r="AA163" i="13"/>
  <c r="AB163" i="13" s="1"/>
  <c r="AA164" i="13"/>
  <c r="AB164" i="13" s="1"/>
  <c r="AA165" i="13"/>
  <c r="AB165" i="13" s="1"/>
  <c r="AA172" i="13"/>
  <c r="AB172" i="13" s="1"/>
  <c r="AA174" i="13"/>
  <c r="AB174" i="13" s="1"/>
  <c r="AA179" i="13"/>
  <c r="AB179" i="13" s="1"/>
  <c r="AA191" i="13"/>
  <c r="AB191" i="13" s="1"/>
  <c r="AA192" i="13"/>
  <c r="AB192" i="13" s="1"/>
  <c r="AA200" i="13"/>
  <c r="AB200" i="13" s="1"/>
  <c r="AA205" i="13"/>
  <c r="AB205" i="13" s="1"/>
  <c r="AA206" i="13"/>
  <c r="AB206" i="13" s="1"/>
  <c r="AA211" i="13"/>
  <c r="AB211" i="13" s="1"/>
  <c r="AA215" i="13"/>
  <c r="AB215" i="13" s="1"/>
  <c r="AA232" i="13"/>
  <c r="AB232" i="13" s="1"/>
  <c r="AA244" i="13"/>
  <c r="AB244" i="13" s="1"/>
  <c r="AA257" i="13"/>
  <c r="AB257" i="13" s="1"/>
  <c r="AA273" i="13"/>
  <c r="AB273" i="13" s="1"/>
  <c r="AA288" i="13"/>
  <c r="AB288" i="13" s="1"/>
  <c r="AA64" i="13"/>
  <c r="AB64" i="13" s="1"/>
  <c r="AA65" i="13"/>
  <c r="AB65" i="13" s="1"/>
  <c r="AA66" i="13"/>
  <c r="AB66" i="13" s="1"/>
  <c r="AA73" i="13"/>
  <c r="AB73" i="13" s="1"/>
  <c r="AA75" i="13"/>
  <c r="AB75" i="13" s="1"/>
  <c r="AA80" i="13"/>
  <c r="AB80" i="13" s="1"/>
  <c r="AA90" i="13"/>
  <c r="AB90" i="13" s="1"/>
  <c r="AA91" i="13"/>
  <c r="AB91" i="13" s="1"/>
  <c r="AA94" i="13"/>
  <c r="AB94" i="13" s="1"/>
  <c r="AA99" i="13"/>
  <c r="AB99" i="13" s="1"/>
  <c r="AA113" i="13"/>
  <c r="AB113" i="13" s="1"/>
  <c r="AA125" i="13"/>
  <c r="AB125" i="13" s="1"/>
  <c r="AA143" i="13"/>
  <c r="AB143" i="13" s="1"/>
  <c r="AA150" i="13"/>
  <c r="AB150" i="13" s="1"/>
  <c r="AA158" i="13"/>
  <c r="AB158" i="13" s="1"/>
  <c r="AA160" i="13"/>
  <c r="AB160" i="13" s="1"/>
  <c r="AA167" i="13"/>
  <c r="AB167" i="13" s="1"/>
  <c r="AA169" i="13"/>
  <c r="AB169" i="13" s="1"/>
  <c r="AA185" i="13"/>
  <c r="AB185" i="13" s="1"/>
  <c r="AA186" i="13"/>
  <c r="AB186" i="13" s="1"/>
  <c r="AA193" i="13"/>
  <c r="AB193" i="13" s="1"/>
  <c r="AA194" i="13"/>
  <c r="AB194" i="13" s="1"/>
  <c r="AA207" i="13"/>
  <c r="AB207" i="13" s="1"/>
  <c r="AA213" i="13"/>
  <c r="AB213" i="13" s="1"/>
  <c r="AA214" i="13"/>
  <c r="AB214" i="13" s="1"/>
  <c r="AA222" i="13"/>
  <c r="AB222" i="13" s="1"/>
  <c r="AA238" i="13"/>
  <c r="AB238" i="13" s="1"/>
  <c r="AA240" i="13"/>
  <c r="AB240" i="13" s="1"/>
  <c r="AA242" i="13"/>
  <c r="AB242" i="13" s="1"/>
  <c r="AA245" i="13"/>
  <c r="AB245" i="13" s="1"/>
  <c r="AA249" i="13"/>
  <c r="AB249" i="13" s="1"/>
  <c r="AA250" i="13"/>
  <c r="AB250" i="13" s="1"/>
  <c r="AA260" i="13"/>
  <c r="AB260" i="13" s="1"/>
  <c r="AA262" i="13"/>
  <c r="AB262" i="13" s="1"/>
  <c r="AA263" i="13"/>
  <c r="AB263" i="13" s="1"/>
  <c r="AA269" i="13"/>
  <c r="AB269" i="13" s="1"/>
  <c r="AA284" i="13"/>
  <c r="AB284" i="13" s="1"/>
  <c r="AA289" i="13"/>
  <c r="AB289" i="13" s="1"/>
  <c r="AA56" i="13"/>
  <c r="AB56" i="13" s="1"/>
  <c r="AA60" i="13"/>
  <c r="AB60" i="13" s="1"/>
  <c r="AA70" i="13"/>
  <c r="AB70" i="13" s="1"/>
  <c r="AA72" i="13"/>
  <c r="AB72" i="13" s="1"/>
  <c r="AA74" i="13"/>
  <c r="AB74" i="13" s="1"/>
  <c r="AA83" i="13"/>
  <c r="AB83" i="13" s="1"/>
  <c r="AA87" i="13"/>
  <c r="AB87" i="13" s="1"/>
  <c r="AA96" i="13"/>
  <c r="AB96" i="13" s="1"/>
  <c r="AA120" i="13"/>
  <c r="AB120" i="13" s="1"/>
  <c r="AA124" i="13"/>
  <c r="AB124" i="13" s="1"/>
  <c r="AA134" i="13"/>
  <c r="AB134" i="13" s="1"/>
  <c r="AA144" i="13"/>
  <c r="AB144" i="13" s="1"/>
  <c r="AA147" i="13"/>
  <c r="AB147" i="13" s="1"/>
  <c r="AA149" i="13"/>
  <c r="AB149" i="13" s="1"/>
  <c r="AA151" i="13"/>
  <c r="AB151" i="13" s="1"/>
  <c r="AA153" i="13"/>
  <c r="AB153" i="13" s="1"/>
  <c r="AA156" i="13"/>
  <c r="AB156" i="13" s="1"/>
  <c r="AA162" i="13"/>
  <c r="AB162" i="13" s="1"/>
  <c r="AA173" i="13"/>
  <c r="AB173" i="13" s="1"/>
  <c r="AA175" i="13"/>
  <c r="AB175" i="13" s="1"/>
  <c r="AA182" i="13"/>
  <c r="AB182" i="13" s="1"/>
  <c r="AA187" i="13"/>
  <c r="AB187" i="13" s="1"/>
  <c r="AA190" i="13"/>
  <c r="AB190" i="13" s="1"/>
  <c r="AA216" i="13"/>
  <c r="AB216" i="13" s="1"/>
  <c r="AA217" i="13"/>
  <c r="AB217" i="13" s="1"/>
  <c r="AA224" i="13"/>
  <c r="AB224" i="13" s="1"/>
  <c r="AA226" i="13"/>
  <c r="AB226" i="13" s="1"/>
  <c r="AA227" i="13"/>
  <c r="AB227" i="13" s="1"/>
  <c r="AA231" i="13"/>
  <c r="AB231" i="13" s="1"/>
  <c r="AA233" i="13"/>
  <c r="AB233" i="13" s="1"/>
  <c r="AA234" i="13"/>
  <c r="AB234" i="13" s="1"/>
  <c r="AA236" i="13"/>
  <c r="AB236" i="13" s="1"/>
  <c r="AA241" i="13"/>
  <c r="AB241" i="13" s="1"/>
  <c r="AA251" i="13"/>
  <c r="AB251" i="13" s="1"/>
  <c r="AA253" i="13"/>
  <c r="AB253" i="13" s="1"/>
  <c r="AA259" i="13"/>
  <c r="AB259" i="13" s="1"/>
  <c r="AA265" i="13"/>
  <c r="AB265" i="13" s="1"/>
  <c r="AA267" i="13"/>
  <c r="AB267" i="13" s="1"/>
  <c r="AA274" i="13"/>
  <c r="AB274" i="13" s="1"/>
  <c r="AA276" i="13"/>
  <c r="AB276" i="13" s="1"/>
  <c r="AA278" i="13"/>
  <c r="AB278" i="13" s="1"/>
  <c r="AA280" i="13"/>
  <c r="AB280" i="13" s="1"/>
  <c r="AA282" i="13"/>
  <c r="AB282" i="13" s="1"/>
  <c r="AA285" i="13"/>
  <c r="AB285" i="13" s="1"/>
  <c r="AA58" i="13"/>
  <c r="AB58" i="13" s="1"/>
  <c r="AA63" i="13"/>
  <c r="AB63" i="13" s="1"/>
  <c r="AA77" i="13"/>
  <c r="AB77" i="13" s="1"/>
  <c r="AA78" i="13"/>
  <c r="AB78" i="13" s="1"/>
  <c r="AA79" i="13"/>
  <c r="AB79" i="13" s="1"/>
  <c r="AA81" i="13"/>
  <c r="AB81" i="13" s="1"/>
  <c r="AA103" i="13"/>
  <c r="AB103" i="13" s="1"/>
  <c r="AA105" i="13"/>
  <c r="AB105" i="13" s="1"/>
  <c r="AA111" i="13"/>
  <c r="AB111" i="13" s="1"/>
  <c r="AA112" i="13"/>
  <c r="AB112" i="13" s="1"/>
  <c r="AA114" i="13"/>
  <c r="AB114" i="13" s="1"/>
  <c r="AA115" i="13"/>
  <c r="AB115" i="13" s="1"/>
  <c r="AA116" i="13"/>
  <c r="AB116" i="13" s="1"/>
  <c r="AA121" i="13"/>
  <c r="AB121" i="13" s="1"/>
  <c r="AA126" i="13"/>
  <c r="AB126" i="13" s="1"/>
  <c r="AA130" i="13"/>
  <c r="AB130" i="13" s="1"/>
  <c r="AA131" i="13"/>
  <c r="AB131" i="13" s="1"/>
  <c r="AA133" i="13"/>
  <c r="AB133" i="13" s="1"/>
  <c r="AA142" i="13"/>
  <c r="AB142" i="13" s="1"/>
  <c r="AA154" i="13"/>
  <c r="AB154" i="13" s="1"/>
  <c r="AA159" i="13"/>
  <c r="AB159" i="13" s="1"/>
  <c r="AA171" i="13"/>
  <c r="AB171" i="13" s="1"/>
  <c r="AA176" i="13"/>
  <c r="AB176" i="13" s="1"/>
  <c r="AA177" i="13"/>
  <c r="AB177" i="13" s="1"/>
  <c r="AA178" i="13"/>
  <c r="AB178" i="13" s="1"/>
  <c r="AA184" i="13"/>
  <c r="AB184" i="13" s="1"/>
  <c r="AA195" i="13"/>
  <c r="AB195" i="13" s="1"/>
  <c r="AA196" i="13"/>
  <c r="AB196" i="13" s="1"/>
  <c r="AA197" i="13"/>
  <c r="AB197" i="13" s="1"/>
  <c r="AA198" i="13"/>
  <c r="AB198" i="13" s="1"/>
  <c r="AA204" i="13"/>
  <c r="AB204" i="13" s="1"/>
  <c r="AA220" i="13"/>
  <c r="AB220" i="13" s="1"/>
  <c r="AA229" i="13"/>
  <c r="AB229" i="13" s="1"/>
  <c r="AA230" i="13"/>
  <c r="AB230" i="13" s="1"/>
  <c r="AA239" i="13"/>
  <c r="AB239" i="13" s="1"/>
  <c r="AA258" i="13"/>
  <c r="AB258" i="13" s="1"/>
  <c r="AA271" i="13"/>
  <c r="AB271" i="13" s="1"/>
  <c r="AA272" i="13"/>
  <c r="AB272" i="13" s="1"/>
  <c r="AA281" i="13"/>
  <c r="AB281" i="13" s="1"/>
  <c r="AA283" i="13"/>
  <c r="AB283" i="13" s="1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795" i="20"/>
  <c r="J795" i="20" s="1"/>
  <c r="I796" i="20"/>
  <c r="J796" i="20" s="1"/>
  <c r="I797" i="20"/>
  <c r="J797" i="20" s="1"/>
  <c r="I798" i="20"/>
  <c r="J798" i="20" s="1"/>
  <c r="I799" i="20"/>
  <c r="J799" i="20" s="1"/>
  <c r="I800" i="20"/>
  <c r="J800" i="20" s="1"/>
  <c r="I801" i="20"/>
  <c r="J801" i="20" s="1"/>
  <c r="I802" i="20"/>
  <c r="J802" i="20" s="1"/>
  <c r="I803" i="20"/>
  <c r="J803" i="20" s="1"/>
  <c r="I804" i="20"/>
  <c r="J804" i="20" s="1"/>
  <c r="I805" i="20"/>
  <c r="J805" i="20" s="1"/>
  <c r="I806" i="20"/>
  <c r="J806" i="20" s="1"/>
  <c r="I807" i="20"/>
  <c r="J807" i="20" s="1"/>
  <c r="I808" i="20"/>
  <c r="J808" i="20" s="1"/>
  <c r="I809" i="20"/>
  <c r="J809" i="20" s="1"/>
  <c r="I810" i="20"/>
  <c r="J810" i="20" s="1"/>
  <c r="I811" i="20"/>
  <c r="J811" i="20" s="1"/>
  <c r="I812" i="20"/>
  <c r="J812" i="20" s="1"/>
  <c r="I813" i="20"/>
  <c r="J813" i="20" s="1"/>
  <c r="I814" i="20"/>
  <c r="J814" i="20" s="1"/>
  <c r="I815" i="20"/>
  <c r="J815" i="20" s="1"/>
  <c r="I816" i="20"/>
  <c r="J816" i="20" s="1"/>
  <c r="I817" i="20"/>
  <c r="J817" i="20" s="1"/>
  <c r="I818" i="20"/>
  <c r="J818" i="20" s="1"/>
  <c r="I819" i="20"/>
  <c r="J819" i="20" s="1"/>
  <c r="I820" i="20"/>
  <c r="J820" i="20" s="1"/>
  <c r="I821" i="20"/>
  <c r="J821" i="20" s="1"/>
  <c r="I822" i="20"/>
  <c r="J822" i="20" s="1"/>
  <c r="I823" i="20"/>
  <c r="J823" i="20" s="1"/>
  <c r="I824" i="20"/>
  <c r="J824" i="20" s="1"/>
  <c r="I825" i="20"/>
  <c r="J825" i="20" s="1"/>
  <c r="I826" i="20"/>
  <c r="J826" i="20" s="1"/>
  <c r="I827" i="20"/>
  <c r="J827" i="20" s="1"/>
  <c r="I828" i="20"/>
  <c r="J828" i="20" s="1"/>
  <c r="I829" i="20"/>
  <c r="J829" i="20" s="1"/>
  <c r="I830" i="20"/>
  <c r="J830" i="20" s="1"/>
  <c r="I831" i="20"/>
  <c r="J831" i="20" s="1"/>
  <c r="I832" i="20"/>
  <c r="J832" i="20" s="1"/>
  <c r="I833" i="20"/>
  <c r="J833" i="20" s="1"/>
  <c r="I834" i="20"/>
  <c r="J834" i="20" s="1"/>
  <c r="I835" i="20"/>
  <c r="J835" i="20" s="1"/>
  <c r="I836" i="20"/>
  <c r="J836" i="20" s="1"/>
  <c r="I837" i="20"/>
  <c r="J837" i="20" s="1"/>
  <c r="I838" i="20"/>
  <c r="J838" i="20" s="1"/>
  <c r="I839" i="20"/>
  <c r="J839" i="20" s="1"/>
  <c r="I840" i="20"/>
  <c r="J840" i="20" s="1"/>
  <c r="I841" i="20"/>
  <c r="J841" i="20" s="1"/>
  <c r="I842" i="20"/>
  <c r="J842" i="20" s="1"/>
  <c r="I843" i="20"/>
  <c r="J843" i="20" s="1"/>
  <c r="I844" i="20"/>
  <c r="J844" i="20" s="1"/>
  <c r="I845" i="20"/>
  <c r="J845" i="20" s="1"/>
  <c r="I846" i="20"/>
  <c r="J846" i="20" s="1"/>
  <c r="I847" i="20"/>
  <c r="J847" i="20" s="1"/>
  <c r="I848" i="20"/>
  <c r="J848" i="20" s="1"/>
  <c r="I849" i="20"/>
  <c r="J849" i="20" s="1"/>
  <c r="I850" i="20"/>
  <c r="J850" i="20" s="1"/>
  <c r="I851" i="20"/>
  <c r="J851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AA5" i="16"/>
  <c r="AB5" i="16" s="1"/>
  <c r="AA6" i="16"/>
  <c r="AB6" i="16" s="1"/>
  <c r="AA7" i="16"/>
  <c r="AB7" i="16" s="1"/>
  <c r="AA8" i="16"/>
  <c r="AB8" i="16" s="1"/>
  <c r="AA9" i="16"/>
  <c r="AB9" i="16" s="1"/>
  <c r="AA10" i="16"/>
  <c r="AB10" i="16" s="1"/>
  <c r="AA11" i="16"/>
  <c r="AB11" i="16" s="1"/>
  <c r="AA12" i="16"/>
  <c r="AB12" i="16" s="1"/>
  <c r="AA13" i="16"/>
  <c r="AB13" i="16" s="1"/>
  <c r="AA14" i="16"/>
  <c r="AB14" i="16" s="1"/>
  <c r="AA15" i="16"/>
  <c r="AB15" i="16" s="1"/>
  <c r="AA16" i="16"/>
  <c r="AB16" i="16" s="1"/>
  <c r="AA17" i="16"/>
  <c r="AB17" i="16" s="1"/>
  <c r="AA18" i="16"/>
  <c r="AB18" i="16" s="1"/>
  <c r="AA19" i="16"/>
  <c r="AB19" i="16" s="1"/>
  <c r="AA20" i="16"/>
  <c r="AB20" i="16" s="1"/>
  <c r="AA21" i="16"/>
  <c r="AB21" i="16" s="1"/>
  <c r="AA22" i="16"/>
  <c r="AB22" i="16" s="1"/>
  <c r="AA23" i="16"/>
  <c r="AB23" i="16" s="1"/>
  <c r="AA24" i="16"/>
  <c r="AB24" i="16" s="1"/>
  <c r="AA25" i="16"/>
  <c r="AB25" i="16" s="1"/>
  <c r="AA26" i="16"/>
  <c r="AB26" i="16" s="1"/>
  <c r="AA27" i="16"/>
  <c r="AB27" i="16" s="1"/>
  <c r="AA28" i="16"/>
  <c r="AB28" i="16" s="1"/>
  <c r="AA29" i="16"/>
  <c r="AB29" i="16" s="1"/>
  <c r="AA30" i="16"/>
  <c r="AB30" i="16" s="1"/>
  <c r="AA31" i="16"/>
  <c r="AB31" i="16" s="1"/>
  <c r="AA32" i="16"/>
  <c r="AB32" i="16" s="1"/>
  <c r="AA33" i="16"/>
  <c r="AB33" i="16" s="1"/>
  <c r="AA34" i="16"/>
  <c r="AB34" i="16" s="1"/>
  <c r="AA35" i="16"/>
  <c r="AB35" i="16" s="1"/>
  <c r="AA36" i="16"/>
  <c r="AB36" i="16" s="1"/>
  <c r="AA37" i="16"/>
  <c r="AB37" i="16" s="1"/>
  <c r="AA38" i="16"/>
  <c r="AB38" i="16" s="1"/>
  <c r="AA48" i="16"/>
  <c r="AB48" i="16" s="1"/>
  <c r="AA49" i="16"/>
  <c r="AB49" i="16" s="1"/>
  <c r="AA61" i="16"/>
  <c r="AB61" i="16" s="1"/>
  <c r="AA62" i="16"/>
  <c r="AB62" i="16" s="1"/>
  <c r="AA63" i="16"/>
  <c r="AB63" i="16" s="1"/>
  <c r="AA67" i="16"/>
  <c r="AB67" i="16" s="1"/>
  <c r="AA76" i="16"/>
  <c r="AB76" i="16" s="1"/>
  <c r="AA80" i="16"/>
  <c r="AB80" i="16" s="1"/>
  <c r="AA81" i="16"/>
  <c r="AB81" i="16" s="1"/>
  <c r="AA101" i="16"/>
  <c r="AB101" i="16" s="1"/>
  <c r="AA102" i="16"/>
  <c r="AB102" i="16" s="1"/>
  <c r="AA103" i="16"/>
  <c r="AB103" i="16" s="1"/>
  <c r="AA111" i="16"/>
  <c r="AB111" i="16" s="1"/>
  <c r="AA117" i="16"/>
  <c r="AB117" i="16" s="1"/>
  <c r="AA118" i="16"/>
  <c r="AB118" i="16" s="1"/>
  <c r="AA119" i="16"/>
  <c r="AB119" i="16" s="1"/>
  <c r="AA121" i="16"/>
  <c r="AB121" i="16" s="1"/>
  <c r="AA122" i="16"/>
  <c r="AB122" i="16" s="1"/>
  <c r="AA126" i="16"/>
  <c r="AB126" i="16" s="1"/>
  <c r="AA131" i="16"/>
  <c r="AB131" i="16" s="1"/>
  <c r="AA138" i="16"/>
  <c r="AB138" i="16" s="1"/>
  <c r="AA139" i="16"/>
  <c r="AB139" i="16" s="1"/>
  <c r="AA140" i="16"/>
  <c r="AB140" i="16" s="1"/>
  <c r="AA147" i="16"/>
  <c r="AB147" i="16" s="1"/>
  <c r="AA148" i="16"/>
  <c r="AB148" i="16" s="1"/>
  <c r="AA149" i="16"/>
  <c r="AB149" i="16" s="1"/>
  <c r="AA165" i="16"/>
  <c r="AB165" i="16" s="1"/>
  <c r="AA172" i="16"/>
  <c r="AB172" i="16" s="1"/>
  <c r="AA173" i="16"/>
  <c r="AB173" i="16" s="1"/>
  <c r="AA174" i="16"/>
  <c r="AB174" i="16" s="1"/>
  <c r="AA176" i="16"/>
  <c r="AB176" i="16" s="1"/>
  <c r="AA187" i="16"/>
  <c r="AB187" i="16" s="1"/>
  <c r="AA188" i="16"/>
  <c r="AB188" i="16" s="1"/>
  <c r="AA200" i="16"/>
  <c r="AB200" i="16" s="1"/>
  <c r="AA209" i="16"/>
  <c r="AB209" i="16" s="1"/>
  <c r="AA213" i="16"/>
  <c r="AB213" i="16" s="1"/>
  <c r="AA217" i="16"/>
  <c r="AB217" i="16" s="1"/>
  <c r="AA218" i="16"/>
  <c r="AB218" i="16" s="1"/>
  <c r="AA221" i="16"/>
  <c r="AB221" i="16" s="1"/>
  <c r="AA226" i="16"/>
  <c r="AB226" i="16" s="1"/>
  <c r="AA239" i="16"/>
  <c r="AB239" i="16" s="1"/>
  <c r="AA241" i="16"/>
  <c r="AB241" i="16" s="1"/>
  <c r="AA245" i="16"/>
  <c r="AB245" i="16" s="1"/>
  <c r="AA251" i="16"/>
  <c r="AB251" i="16" s="1"/>
  <c r="AA252" i="16"/>
  <c r="AB252" i="16" s="1"/>
  <c r="AA258" i="16"/>
  <c r="AB258" i="16" s="1"/>
  <c r="AA277" i="16"/>
  <c r="AB277" i="16" s="1"/>
  <c r="AA279" i="16"/>
  <c r="AB279" i="16" s="1"/>
  <c r="AA280" i="16"/>
  <c r="AB280" i="16" s="1"/>
  <c r="AA286" i="16"/>
  <c r="AB286" i="16" s="1"/>
  <c r="AA292" i="16"/>
  <c r="AB292" i="16" s="1"/>
  <c r="AA294" i="16"/>
  <c r="AB294" i="16" s="1"/>
  <c r="AA296" i="16"/>
  <c r="AB296" i="16" s="1"/>
  <c r="AA297" i="16"/>
  <c r="AB297" i="16" s="1"/>
  <c r="AA298" i="16"/>
  <c r="AB298" i="16" s="1"/>
  <c r="AA299" i="16"/>
  <c r="AB299" i="16" s="1"/>
  <c r="AA300" i="16"/>
  <c r="AB300" i="16" s="1"/>
  <c r="AA301" i="16"/>
  <c r="AB301" i="16" s="1"/>
  <c r="AA302" i="16"/>
  <c r="AB302" i="16" s="1"/>
  <c r="AA303" i="16"/>
  <c r="AB303" i="16" s="1"/>
  <c r="AA304" i="16"/>
  <c r="AB304" i="16" s="1"/>
  <c r="AA305" i="16"/>
  <c r="AB305" i="16" s="1"/>
  <c r="AA306" i="16"/>
  <c r="AB306" i="16" s="1"/>
  <c r="AA307" i="16"/>
  <c r="AB307" i="16" s="1"/>
  <c r="AA308" i="16"/>
  <c r="AB308" i="16" s="1"/>
  <c r="AA309" i="16"/>
  <c r="AB309" i="16" s="1"/>
  <c r="AA310" i="16"/>
  <c r="AB310" i="16" s="1"/>
  <c r="AA311" i="16"/>
  <c r="AB311" i="16" s="1"/>
  <c r="AA312" i="16"/>
  <c r="AB312" i="16" s="1"/>
  <c r="AA313" i="16"/>
  <c r="AB313" i="16" s="1"/>
  <c r="AA314" i="16"/>
  <c r="AB314" i="16" s="1"/>
  <c r="AA315" i="16"/>
  <c r="AB315" i="16" s="1"/>
  <c r="AA316" i="16"/>
  <c r="AB316" i="16" s="1"/>
  <c r="AA317" i="16"/>
  <c r="AB317" i="16" s="1"/>
  <c r="AA318" i="16"/>
  <c r="AB318" i="16" s="1"/>
  <c r="AA319" i="16"/>
  <c r="AB319" i="16" s="1"/>
  <c r="AA320" i="16"/>
  <c r="AB320" i="16" s="1"/>
  <c r="AA321" i="16"/>
  <c r="AB321" i="16" s="1"/>
  <c r="AA322" i="16"/>
  <c r="AB322" i="16" s="1"/>
  <c r="AA323" i="16"/>
  <c r="AB323" i="16" s="1"/>
  <c r="AA324" i="16"/>
  <c r="AB324" i="16" s="1"/>
  <c r="AA325" i="16"/>
  <c r="AB325" i="16" s="1"/>
  <c r="AA326" i="16"/>
  <c r="AB326" i="16" s="1"/>
  <c r="AA327" i="16"/>
  <c r="AB327" i="16" s="1"/>
  <c r="AA328" i="16"/>
  <c r="AB328" i="16" s="1"/>
  <c r="AA329" i="16"/>
  <c r="AB329" i="16" s="1"/>
  <c r="AA330" i="16"/>
  <c r="AB330" i="16" s="1"/>
  <c r="AA331" i="16"/>
  <c r="AB331" i="16" s="1"/>
  <c r="AA332" i="16"/>
  <c r="AB332" i="16" s="1"/>
  <c r="AA333" i="16"/>
  <c r="AB333" i="16" s="1"/>
  <c r="AA334" i="16"/>
  <c r="AB334" i="16" s="1"/>
  <c r="AA335" i="16"/>
  <c r="AB335" i="16" s="1"/>
  <c r="AA336" i="16"/>
  <c r="AB336" i="16" s="1"/>
  <c r="AA337" i="16"/>
  <c r="AB337" i="16" s="1"/>
  <c r="AA338" i="16"/>
  <c r="AB338" i="16" s="1"/>
  <c r="AA339" i="16"/>
  <c r="AB339" i="16" s="1"/>
  <c r="AA340" i="16"/>
  <c r="AB340" i="16" s="1"/>
  <c r="AA341" i="16"/>
  <c r="AB341" i="16" s="1"/>
  <c r="AA342" i="16"/>
  <c r="AB342" i="16" s="1"/>
  <c r="AA343" i="16"/>
  <c r="AB343" i="16" s="1"/>
  <c r="AA344" i="16"/>
  <c r="AB344" i="16" s="1"/>
  <c r="AA345" i="16"/>
  <c r="AB345" i="16" s="1"/>
  <c r="AA346" i="16"/>
  <c r="AB346" i="16" s="1"/>
  <c r="AA347" i="16"/>
  <c r="AB347" i="16" s="1"/>
  <c r="AA348" i="16"/>
  <c r="AB348" i="16" s="1"/>
  <c r="AA349" i="16"/>
  <c r="AB349" i="16" s="1"/>
  <c r="AA350" i="16"/>
  <c r="AB350" i="16" s="1"/>
  <c r="AA351" i="16"/>
  <c r="AB351" i="16" s="1"/>
  <c r="AA352" i="16"/>
  <c r="AB352" i="16" s="1"/>
  <c r="AA353" i="16"/>
  <c r="AB353" i="16" s="1"/>
  <c r="AA354" i="16"/>
  <c r="AB354" i="16" s="1"/>
  <c r="AA355" i="16"/>
  <c r="AB355" i="16" s="1"/>
  <c r="AA356" i="16"/>
  <c r="AB356" i="16" s="1"/>
  <c r="AA357" i="16"/>
  <c r="AB357" i="16" s="1"/>
  <c r="AA358" i="16"/>
  <c r="AB358" i="16" s="1"/>
  <c r="AA359" i="16"/>
  <c r="AB359" i="16" s="1"/>
  <c r="AA360" i="16"/>
  <c r="AB360" i="16" s="1"/>
  <c r="AA361" i="16"/>
  <c r="AB361" i="16" s="1"/>
  <c r="AA362" i="16"/>
  <c r="AB362" i="16" s="1"/>
  <c r="AA363" i="16"/>
  <c r="AB363" i="16" s="1"/>
  <c r="AA364" i="16"/>
  <c r="AB364" i="16" s="1"/>
  <c r="AA365" i="16"/>
  <c r="AB365" i="16" s="1"/>
  <c r="AA366" i="16"/>
  <c r="AB366" i="16" s="1"/>
  <c r="AA367" i="16"/>
  <c r="AB367" i="16" s="1"/>
  <c r="AA368" i="16"/>
  <c r="AB368" i="16" s="1"/>
  <c r="AA369" i="16"/>
  <c r="AB369" i="16" s="1"/>
  <c r="AA370" i="16"/>
  <c r="AB370" i="16" s="1"/>
  <c r="AA371" i="16"/>
  <c r="AB371" i="16" s="1"/>
  <c r="AA372" i="16"/>
  <c r="AB372" i="16" s="1"/>
  <c r="AA373" i="16"/>
  <c r="AB373" i="16" s="1"/>
  <c r="AA374" i="16"/>
  <c r="AB374" i="16" s="1"/>
  <c r="AA375" i="16"/>
  <c r="AB375" i="16" s="1"/>
  <c r="AA376" i="16"/>
  <c r="AB376" i="16" s="1"/>
  <c r="AA377" i="16"/>
  <c r="AB377" i="16" s="1"/>
  <c r="AA378" i="16"/>
  <c r="AB378" i="16" s="1"/>
  <c r="AA379" i="16"/>
  <c r="AB379" i="16" s="1"/>
  <c r="AA380" i="16"/>
  <c r="AB380" i="16" s="1"/>
  <c r="AA381" i="16"/>
  <c r="AB381" i="16" s="1"/>
  <c r="AA382" i="16"/>
  <c r="AB382" i="16" s="1"/>
  <c r="AA383" i="16"/>
  <c r="AB383" i="16" s="1"/>
  <c r="AA384" i="16"/>
  <c r="AB384" i="16" s="1"/>
  <c r="AA385" i="16"/>
  <c r="AB385" i="16" s="1"/>
  <c r="AA386" i="16"/>
  <c r="AB386" i="16" s="1"/>
  <c r="AA387" i="16"/>
  <c r="AB387" i="16" s="1"/>
  <c r="AA388" i="16"/>
  <c r="AB388" i="16" s="1"/>
  <c r="AA389" i="16"/>
  <c r="AB389" i="16" s="1"/>
  <c r="AA390" i="16"/>
  <c r="AB390" i="16" s="1"/>
  <c r="AA391" i="16"/>
  <c r="AB391" i="16" s="1"/>
  <c r="AA392" i="16"/>
  <c r="AB392" i="16" s="1"/>
  <c r="AA393" i="16"/>
  <c r="AB393" i="16" s="1"/>
  <c r="AA394" i="16"/>
  <c r="AB394" i="16" s="1"/>
  <c r="AA395" i="16"/>
  <c r="AB395" i="16" s="1"/>
  <c r="AA396" i="16"/>
  <c r="AB396" i="16" s="1"/>
  <c r="AA397" i="16"/>
  <c r="AB397" i="16" s="1"/>
  <c r="AA398" i="16"/>
  <c r="AB398" i="16" s="1"/>
  <c r="AA399" i="16"/>
  <c r="AB399" i="16" s="1"/>
  <c r="AA400" i="16"/>
  <c r="AB400" i="16" s="1"/>
  <c r="AA401" i="16"/>
  <c r="AB401" i="16" s="1"/>
  <c r="AA402" i="16"/>
  <c r="AB402" i="16" s="1"/>
  <c r="AA403" i="16"/>
  <c r="AB403" i="16" s="1"/>
  <c r="AA404" i="16"/>
  <c r="AB404" i="16" s="1"/>
  <c r="AA405" i="16"/>
  <c r="AB405" i="16" s="1"/>
  <c r="AA406" i="16"/>
  <c r="AB406" i="16" s="1"/>
  <c r="AA407" i="16"/>
  <c r="AB407" i="16" s="1"/>
  <c r="AA408" i="16"/>
  <c r="AB408" i="16" s="1"/>
  <c r="AA409" i="16"/>
  <c r="AB409" i="16" s="1"/>
  <c r="AA410" i="16"/>
  <c r="AB410" i="16" s="1"/>
  <c r="AA411" i="16"/>
  <c r="AB411" i="16" s="1"/>
  <c r="AA412" i="16"/>
  <c r="AB412" i="16" s="1"/>
  <c r="AA413" i="16"/>
  <c r="AB413" i="16" s="1"/>
  <c r="AA414" i="16"/>
  <c r="AB414" i="16" s="1"/>
  <c r="AA415" i="16"/>
  <c r="AB415" i="16" s="1"/>
  <c r="AA416" i="16"/>
  <c r="AB416" i="16" s="1"/>
  <c r="AA417" i="16"/>
  <c r="AB417" i="16" s="1"/>
  <c r="AA418" i="16"/>
  <c r="AB418" i="16" s="1"/>
  <c r="AA419" i="16"/>
  <c r="AB419" i="16" s="1"/>
  <c r="AA420" i="16"/>
  <c r="AB420" i="16" s="1"/>
  <c r="AA421" i="16"/>
  <c r="AB421" i="16" s="1"/>
  <c r="AA422" i="16"/>
  <c r="AB422" i="16" s="1"/>
  <c r="AA423" i="16"/>
  <c r="AB423" i="16" s="1"/>
  <c r="AA424" i="16"/>
  <c r="AB424" i="16" s="1"/>
  <c r="AA425" i="16"/>
  <c r="AB425" i="16" s="1"/>
  <c r="AA426" i="16"/>
  <c r="AB426" i="16" s="1"/>
  <c r="AA427" i="16"/>
  <c r="AB427" i="16" s="1"/>
  <c r="AA428" i="16"/>
  <c r="AB428" i="16" s="1"/>
  <c r="AA429" i="16"/>
  <c r="AB429" i="16" s="1"/>
  <c r="AA430" i="16"/>
  <c r="AB430" i="16" s="1"/>
  <c r="AA431" i="16"/>
  <c r="AB431" i="16" s="1"/>
  <c r="AA432" i="16"/>
  <c r="AB432" i="16" s="1"/>
  <c r="AA433" i="16"/>
  <c r="AB433" i="16" s="1"/>
  <c r="AA434" i="16"/>
  <c r="AB434" i="16" s="1"/>
  <c r="AA435" i="16"/>
  <c r="AB435" i="16" s="1"/>
  <c r="AA436" i="16"/>
  <c r="AB436" i="16" s="1"/>
  <c r="AA437" i="16"/>
  <c r="AB437" i="16" s="1"/>
  <c r="AA438" i="16"/>
  <c r="AB438" i="16" s="1"/>
  <c r="AA439" i="16"/>
  <c r="AB439" i="16" s="1"/>
  <c r="AA440" i="16"/>
  <c r="AB440" i="16" s="1"/>
  <c r="AA441" i="16"/>
  <c r="AB441" i="16" s="1"/>
  <c r="AA442" i="16"/>
  <c r="AB442" i="16" s="1"/>
  <c r="AA443" i="16"/>
  <c r="AB443" i="16" s="1"/>
  <c r="AA444" i="16"/>
  <c r="AB444" i="16" s="1"/>
  <c r="AA445" i="16"/>
  <c r="AB445" i="16" s="1"/>
  <c r="AA446" i="16"/>
  <c r="AB446" i="16" s="1"/>
  <c r="AA447" i="16"/>
  <c r="AB447" i="16" s="1"/>
  <c r="AA448" i="16"/>
  <c r="AB448" i="16" s="1"/>
  <c r="AA449" i="16"/>
  <c r="AB449" i="16" s="1"/>
  <c r="AA450" i="16"/>
  <c r="AB450" i="16" s="1"/>
  <c r="AA451" i="16"/>
  <c r="AB451" i="16" s="1"/>
  <c r="AA452" i="16"/>
  <c r="AB452" i="16" s="1"/>
  <c r="AA453" i="16"/>
  <c r="AB453" i="16" s="1"/>
  <c r="AA454" i="16"/>
  <c r="AB454" i="16" s="1"/>
  <c r="AA455" i="16"/>
  <c r="AB455" i="16" s="1"/>
  <c r="AA456" i="16"/>
  <c r="AB456" i="16" s="1"/>
  <c r="AA457" i="16"/>
  <c r="AB457" i="16" s="1"/>
  <c r="AA458" i="16"/>
  <c r="AB458" i="16" s="1"/>
  <c r="AA459" i="16"/>
  <c r="AB459" i="16" s="1"/>
  <c r="AA460" i="16"/>
  <c r="AB460" i="16" s="1"/>
  <c r="AA461" i="16"/>
  <c r="AB461" i="16" s="1"/>
  <c r="AA462" i="16"/>
  <c r="AB462" i="16" s="1"/>
  <c r="AA463" i="16"/>
  <c r="AB463" i="16" s="1"/>
  <c r="AA464" i="16"/>
  <c r="AB464" i="16" s="1"/>
  <c r="AA465" i="16"/>
  <c r="AB465" i="16" s="1"/>
  <c r="AA466" i="16"/>
  <c r="AB466" i="16" s="1"/>
  <c r="AA467" i="16"/>
  <c r="AB467" i="16" s="1"/>
  <c r="AA468" i="16"/>
  <c r="AB468" i="16" s="1"/>
  <c r="AA469" i="16"/>
  <c r="AB469" i="16" s="1"/>
  <c r="AA470" i="16"/>
  <c r="AB470" i="16" s="1"/>
  <c r="AA471" i="16"/>
  <c r="AB471" i="16" s="1"/>
  <c r="AA472" i="16"/>
  <c r="AB472" i="16" s="1"/>
  <c r="AA473" i="16"/>
  <c r="AB473" i="16" s="1"/>
  <c r="AA474" i="16"/>
  <c r="AB474" i="16" s="1"/>
  <c r="AA475" i="16"/>
  <c r="AB475" i="16" s="1"/>
  <c r="AA476" i="16"/>
  <c r="AB476" i="16" s="1"/>
  <c r="AA477" i="16"/>
  <c r="AB477" i="16" s="1"/>
  <c r="AA478" i="16"/>
  <c r="AB478" i="16" s="1"/>
  <c r="AA479" i="16"/>
  <c r="AB479" i="16" s="1"/>
  <c r="AA480" i="16"/>
  <c r="AB480" i="16" s="1"/>
  <c r="AA481" i="16"/>
  <c r="AB481" i="16" s="1"/>
  <c r="AA482" i="16"/>
  <c r="AB482" i="16" s="1"/>
  <c r="AA483" i="16"/>
  <c r="AB483" i="16" s="1"/>
  <c r="AA484" i="16"/>
  <c r="AB484" i="16" s="1"/>
  <c r="AA485" i="16"/>
  <c r="AB485" i="16" s="1"/>
  <c r="AA486" i="16"/>
  <c r="AB486" i="16" s="1"/>
  <c r="AA487" i="16"/>
  <c r="AB487" i="16" s="1"/>
  <c r="AA488" i="16"/>
  <c r="AB488" i="16" s="1"/>
  <c r="AA489" i="16"/>
  <c r="AB489" i="16" s="1"/>
  <c r="AA490" i="16"/>
  <c r="AB490" i="16" s="1"/>
  <c r="AA491" i="16"/>
  <c r="AB491" i="16" s="1"/>
  <c r="AA492" i="16"/>
  <c r="AB492" i="16" s="1"/>
  <c r="AA493" i="16"/>
  <c r="AB493" i="16" s="1"/>
  <c r="AA494" i="16"/>
  <c r="AB494" i="16" s="1"/>
  <c r="AA495" i="16"/>
  <c r="AB495" i="16" s="1"/>
  <c r="AA496" i="16"/>
  <c r="AB496" i="16" s="1"/>
  <c r="AA497" i="16"/>
  <c r="AB497" i="16" s="1"/>
  <c r="AA498" i="16"/>
  <c r="AB498" i="16" s="1"/>
  <c r="AA499" i="16"/>
  <c r="AB499" i="16" s="1"/>
  <c r="AA500" i="16"/>
  <c r="AB500" i="16" s="1"/>
  <c r="AA501" i="16"/>
  <c r="AB501" i="16" s="1"/>
  <c r="AA502" i="16"/>
  <c r="AB502" i="16" s="1"/>
  <c r="AA503" i="16"/>
  <c r="AB503" i="16" s="1"/>
  <c r="AA504" i="16"/>
  <c r="AB504" i="16" s="1"/>
  <c r="AA505" i="16"/>
  <c r="AB505" i="16" s="1"/>
  <c r="AA506" i="16"/>
  <c r="AB506" i="16" s="1"/>
  <c r="AA507" i="16"/>
  <c r="AB507" i="16" s="1"/>
  <c r="AA508" i="16"/>
  <c r="AB508" i="16" s="1"/>
  <c r="AA509" i="16"/>
  <c r="AB509" i="16" s="1"/>
  <c r="AA510" i="16"/>
  <c r="AB510" i="16" s="1"/>
  <c r="AA511" i="16"/>
  <c r="AB511" i="16" s="1"/>
  <c r="AA512" i="16"/>
  <c r="AB512" i="16" s="1"/>
  <c r="AA513" i="16"/>
  <c r="AB513" i="16" s="1"/>
  <c r="AA514" i="16"/>
  <c r="AB514" i="16" s="1"/>
  <c r="AA515" i="16"/>
  <c r="AB515" i="16" s="1"/>
  <c r="AA516" i="16"/>
  <c r="AB516" i="16" s="1"/>
  <c r="AA517" i="16"/>
  <c r="AB517" i="16" s="1"/>
  <c r="AA518" i="16"/>
  <c r="AB518" i="16" s="1"/>
  <c r="AA519" i="16"/>
  <c r="AB519" i="16" s="1"/>
  <c r="AA520" i="16"/>
  <c r="AB520" i="16" s="1"/>
  <c r="AA521" i="16"/>
  <c r="AB521" i="16" s="1"/>
  <c r="AA522" i="16"/>
  <c r="AB522" i="16" s="1"/>
  <c r="AA523" i="16"/>
  <c r="AB523" i="16" s="1"/>
  <c r="AA524" i="16"/>
  <c r="AB524" i="16" s="1"/>
  <c r="AA525" i="16"/>
  <c r="AB525" i="16" s="1"/>
  <c r="AA526" i="16"/>
  <c r="AB526" i="16" s="1"/>
  <c r="AA527" i="16"/>
  <c r="AB527" i="16" s="1"/>
  <c r="AA528" i="16"/>
  <c r="AB528" i="16" s="1"/>
  <c r="AA529" i="16"/>
  <c r="AB529" i="16" s="1"/>
  <c r="AA530" i="16"/>
  <c r="AB530" i="16" s="1"/>
  <c r="AA531" i="16"/>
  <c r="AB531" i="16" s="1"/>
  <c r="AA532" i="16"/>
  <c r="AB532" i="16" s="1"/>
  <c r="AA533" i="16"/>
  <c r="AB533" i="16" s="1"/>
  <c r="AA534" i="16"/>
  <c r="AB534" i="16" s="1"/>
  <c r="AA535" i="16"/>
  <c r="AB535" i="16" s="1"/>
  <c r="AA536" i="16"/>
  <c r="AB536" i="16" s="1"/>
  <c r="AA537" i="16"/>
  <c r="AB537" i="16" s="1"/>
  <c r="AA538" i="16"/>
  <c r="AB538" i="16" s="1"/>
  <c r="AA539" i="16"/>
  <c r="AB539" i="16" s="1"/>
  <c r="AA540" i="16"/>
  <c r="AB540" i="16" s="1"/>
  <c r="AA541" i="16"/>
  <c r="AB541" i="16" s="1"/>
  <c r="AA542" i="16"/>
  <c r="AB542" i="16" s="1"/>
  <c r="AA543" i="16"/>
  <c r="AB543" i="16" s="1"/>
  <c r="AA544" i="16"/>
  <c r="AB544" i="16" s="1"/>
  <c r="AA545" i="16"/>
  <c r="AB545" i="16" s="1"/>
  <c r="AA546" i="16"/>
  <c r="AB546" i="16" s="1"/>
  <c r="AA547" i="16"/>
  <c r="AB547" i="16" s="1"/>
  <c r="AA548" i="16"/>
  <c r="AB548" i="16" s="1"/>
  <c r="AA549" i="16"/>
  <c r="AB549" i="16" s="1"/>
  <c r="AA550" i="16"/>
  <c r="AB550" i="16" s="1"/>
  <c r="AA551" i="16"/>
  <c r="AB551" i="16" s="1"/>
  <c r="AA552" i="16"/>
  <c r="AB552" i="16" s="1"/>
  <c r="AA553" i="16"/>
  <c r="AB553" i="16" s="1"/>
  <c r="AA554" i="16"/>
  <c r="AB554" i="16" s="1"/>
  <c r="AA555" i="16"/>
  <c r="AB555" i="16" s="1"/>
  <c r="AA556" i="16"/>
  <c r="AB556" i="16" s="1"/>
  <c r="AA557" i="16"/>
  <c r="AB557" i="16" s="1"/>
  <c r="AA558" i="16"/>
  <c r="AB558" i="16" s="1"/>
  <c r="AA559" i="16"/>
  <c r="AB559" i="16" s="1"/>
  <c r="AA560" i="16"/>
  <c r="AB560" i="16" s="1"/>
  <c r="AA561" i="16"/>
  <c r="AB561" i="16" s="1"/>
  <c r="AA562" i="16"/>
  <c r="AB562" i="16" s="1"/>
  <c r="AA563" i="16"/>
  <c r="AB563" i="16" s="1"/>
  <c r="AA564" i="16"/>
  <c r="AB564" i="16" s="1"/>
  <c r="AA565" i="16"/>
  <c r="AB565" i="16" s="1"/>
  <c r="AA566" i="16"/>
  <c r="AB566" i="16" s="1"/>
  <c r="AA567" i="16"/>
  <c r="AB567" i="16" s="1"/>
  <c r="AA568" i="16"/>
  <c r="AB568" i="16" s="1"/>
  <c r="AA569" i="16"/>
  <c r="AB569" i="16" s="1"/>
  <c r="AA570" i="16"/>
  <c r="AB570" i="16" s="1"/>
  <c r="AA571" i="16"/>
  <c r="AB571" i="16" s="1"/>
  <c r="AA572" i="16"/>
  <c r="AB572" i="16" s="1"/>
  <c r="AA573" i="16"/>
  <c r="AB573" i="16" s="1"/>
  <c r="AA574" i="16"/>
  <c r="AB574" i="16" s="1"/>
  <c r="AA575" i="16"/>
  <c r="AB575" i="16" s="1"/>
  <c r="AA576" i="16"/>
  <c r="AB576" i="16" s="1"/>
  <c r="AA577" i="16"/>
  <c r="AB577" i="16" s="1"/>
  <c r="AA578" i="16"/>
  <c r="AB578" i="16" s="1"/>
  <c r="AA579" i="16"/>
  <c r="AB579" i="16" s="1"/>
  <c r="AA580" i="16"/>
  <c r="AB580" i="16" s="1"/>
  <c r="AA581" i="16"/>
  <c r="AB581" i="16" s="1"/>
  <c r="AA582" i="16"/>
  <c r="AB582" i="16" s="1"/>
  <c r="AA583" i="16"/>
  <c r="AB583" i="16" s="1"/>
  <c r="AA584" i="16"/>
  <c r="AB584" i="16" s="1"/>
  <c r="AA585" i="16"/>
  <c r="AB585" i="16" s="1"/>
  <c r="AA586" i="16"/>
  <c r="AB586" i="16" s="1"/>
  <c r="AA587" i="16"/>
  <c r="AB587" i="16" s="1"/>
  <c r="AA588" i="16"/>
  <c r="AB588" i="16" s="1"/>
  <c r="AA589" i="16"/>
  <c r="AB589" i="16" s="1"/>
  <c r="AA590" i="16"/>
  <c r="AB590" i="16" s="1"/>
  <c r="AA591" i="16"/>
  <c r="AB591" i="16" s="1"/>
  <c r="AA592" i="16"/>
  <c r="AB592" i="16" s="1"/>
  <c r="AA593" i="16"/>
  <c r="AB593" i="16" s="1"/>
  <c r="AA594" i="16"/>
  <c r="AB594" i="16" s="1"/>
  <c r="AA595" i="16"/>
  <c r="AB595" i="16" s="1"/>
  <c r="AA596" i="16"/>
  <c r="AB596" i="16" s="1"/>
  <c r="AA597" i="16"/>
  <c r="AB597" i="16" s="1"/>
  <c r="AA598" i="16"/>
  <c r="AB598" i="16" s="1"/>
  <c r="AA599" i="16"/>
  <c r="AB599" i="16" s="1"/>
  <c r="AA600" i="16"/>
  <c r="AB600" i="16" s="1"/>
  <c r="AA601" i="16"/>
  <c r="AB601" i="16" s="1"/>
  <c r="AA602" i="16"/>
  <c r="AB602" i="16" s="1"/>
  <c r="AA603" i="16"/>
  <c r="AB603" i="16" s="1"/>
  <c r="AA604" i="16"/>
  <c r="AB604" i="16" s="1"/>
  <c r="AA605" i="16"/>
  <c r="AB605" i="16" s="1"/>
  <c r="AA606" i="16"/>
  <c r="AB606" i="16" s="1"/>
  <c r="AA607" i="16"/>
  <c r="AB607" i="16" s="1"/>
  <c r="AA608" i="16"/>
  <c r="AB608" i="16" s="1"/>
  <c r="AA609" i="16"/>
  <c r="AB609" i="16" s="1"/>
  <c r="AA610" i="16"/>
  <c r="AB610" i="16" s="1"/>
  <c r="AA611" i="16"/>
  <c r="AB611" i="16" s="1"/>
  <c r="AA612" i="16"/>
  <c r="AB612" i="16" s="1"/>
  <c r="AA613" i="16"/>
  <c r="AB613" i="16" s="1"/>
  <c r="AA614" i="16"/>
  <c r="AB614" i="16" s="1"/>
  <c r="AA615" i="16"/>
  <c r="AB615" i="16" s="1"/>
  <c r="AA616" i="16"/>
  <c r="AB616" i="16" s="1"/>
  <c r="AA617" i="16"/>
  <c r="AB617" i="16" s="1"/>
  <c r="AA618" i="16"/>
  <c r="AB618" i="16" s="1"/>
  <c r="AA619" i="16"/>
  <c r="AB619" i="16" s="1"/>
  <c r="AA620" i="16"/>
  <c r="AB620" i="16" s="1"/>
  <c r="AA621" i="16"/>
  <c r="AB621" i="16" s="1"/>
  <c r="AA622" i="16"/>
  <c r="AB622" i="16" s="1"/>
  <c r="AA623" i="16"/>
  <c r="AB623" i="16" s="1"/>
  <c r="AA624" i="16"/>
  <c r="AB624" i="16" s="1"/>
  <c r="AA625" i="16"/>
  <c r="AB625" i="16" s="1"/>
  <c r="AA626" i="16"/>
  <c r="AB626" i="16" s="1"/>
  <c r="AA627" i="16"/>
  <c r="AB627" i="16" s="1"/>
  <c r="AA628" i="16"/>
  <c r="AB628" i="16" s="1"/>
  <c r="AA629" i="16"/>
  <c r="AB629" i="16" s="1"/>
  <c r="AA630" i="16"/>
  <c r="AB630" i="16" s="1"/>
  <c r="AA631" i="16"/>
  <c r="AB631" i="16" s="1"/>
  <c r="AA632" i="16"/>
  <c r="AB632" i="16" s="1"/>
  <c r="AA633" i="16"/>
  <c r="AB633" i="16" s="1"/>
  <c r="AA634" i="16"/>
  <c r="AB634" i="16" s="1"/>
  <c r="AA635" i="16"/>
  <c r="AB635" i="16" s="1"/>
  <c r="AA636" i="16"/>
  <c r="AB636" i="16" s="1"/>
  <c r="AA637" i="16"/>
  <c r="AB637" i="16" s="1"/>
  <c r="AA638" i="16"/>
  <c r="AB638" i="16" s="1"/>
  <c r="AA639" i="16"/>
  <c r="AB639" i="16" s="1"/>
  <c r="AA640" i="16"/>
  <c r="AB640" i="16" s="1"/>
  <c r="AA641" i="16"/>
  <c r="AB641" i="16" s="1"/>
  <c r="AA642" i="16"/>
  <c r="AB642" i="16" s="1"/>
  <c r="AA643" i="16"/>
  <c r="AB643" i="16" s="1"/>
  <c r="AA644" i="16"/>
  <c r="AB644" i="16" s="1"/>
  <c r="AA645" i="16"/>
  <c r="AB645" i="16" s="1"/>
  <c r="AA646" i="16"/>
  <c r="AB646" i="16" s="1"/>
  <c r="AA647" i="16"/>
  <c r="AB647" i="16" s="1"/>
  <c r="AA648" i="16"/>
  <c r="AB648" i="16" s="1"/>
  <c r="AA649" i="16"/>
  <c r="AB649" i="16" s="1"/>
  <c r="AA650" i="16"/>
  <c r="AB650" i="16" s="1"/>
  <c r="AA651" i="16"/>
  <c r="AB651" i="16" s="1"/>
  <c r="AA652" i="16"/>
  <c r="AB652" i="16" s="1"/>
  <c r="AA653" i="16"/>
  <c r="AB653" i="16" s="1"/>
  <c r="AA654" i="16"/>
  <c r="AB654" i="16" s="1"/>
  <c r="AA655" i="16"/>
  <c r="AB655" i="16" s="1"/>
  <c r="AA656" i="16"/>
  <c r="AB656" i="16" s="1"/>
  <c r="AA657" i="16"/>
  <c r="AB657" i="16" s="1"/>
  <c r="AA658" i="16"/>
  <c r="AB658" i="16" s="1"/>
  <c r="AA659" i="16"/>
  <c r="AB659" i="16" s="1"/>
  <c r="AA660" i="16"/>
  <c r="AB660" i="16" s="1"/>
  <c r="AA661" i="16"/>
  <c r="AB661" i="16" s="1"/>
  <c r="AA662" i="16"/>
  <c r="AB662" i="16" s="1"/>
  <c r="AA663" i="16"/>
  <c r="AB663" i="16" s="1"/>
  <c r="AA664" i="16"/>
  <c r="AB664" i="16" s="1"/>
  <c r="AA665" i="16"/>
  <c r="AB665" i="16" s="1"/>
  <c r="AA666" i="16"/>
  <c r="AB666" i="16" s="1"/>
  <c r="AA667" i="16"/>
  <c r="AB667" i="16" s="1"/>
  <c r="AA668" i="16"/>
  <c r="AB668" i="16" s="1"/>
  <c r="AA669" i="16"/>
  <c r="AB669" i="16" s="1"/>
  <c r="AA670" i="16"/>
  <c r="AB670" i="16" s="1"/>
  <c r="AA671" i="16"/>
  <c r="AB671" i="16" s="1"/>
  <c r="AA672" i="16"/>
  <c r="AB672" i="16" s="1"/>
  <c r="AA673" i="16"/>
  <c r="AB673" i="16" s="1"/>
  <c r="AA674" i="16"/>
  <c r="AB674" i="16" s="1"/>
  <c r="AA675" i="16"/>
  <c r="AB675" i="16" s="1"/>
  <c r="AA676" i="16"/>
  <c r="AB676" i="16" s="1"/>
  <c r="AA677" i="16"/>
  <c r="AB677" i="16" s="1"/>
  <c r="AA678" i="16"/>
  <c r="AB678" i="16" s="1"/>
  <c r="AA679" i="16"/>
  <c r="AB679" i="16" s="1"/>
  <c r="AA680" i="16"/>
  <c r="AB680" i="16" s="1"/>
  <c r="AA681" i="16"/>
  <c r="AB681" i="16" s="1"/>
  <c r="AA682" i="16"/>
  <c r="AB682" i="16" s="1"/>
  <c r="AA683" i="16"/>
  <c r="AB683" i="16" s="1"/>
  <c r="AA684" i="16"/>
  <c r="AB684" i="16" s="1"/>
  <c r="AA685" i="16"/>
  <c r="AB685" i="16" s="1"/>
  <c r="AA686" i="16"/>
  <c r="AB686" i="16" s="1"/>
  <c r="AA687" i="16"/>
  <c r="AB687" i="16" s="1"/>
  <c r="AA688" i="16"/>
  <c r="AB688" i="16" s="1"/>
  <c r="AA689" i="16"/>
  <c r="AB689" i="16" s="1"/>
  <c r="AA690" i="16"/>
  <c r="AB690" i="16" s="1"/>
  <c r="AA691" i="16"/>
  <c r="AB691" i="16" s="1"/>
  <c r="AA692" i="16"/>
  <c r="AB692" i="16" s="1"/>
  <c r="AA693" i="16"/>
  <c r="AB693" i="16" s="1"/>
  <c r="AA694" i="16"/>
  <c r="AB694" i="16" s="1"/>
  <c r="AA695" i="16"/>
  <c r="AB695" i="16" s="1"/>
  <c r="AA696" i="16"/>
  <c r="AB696" i="16" s="1"/>
  <c r="AA697" i="16"/>
  <c r="AB697" i="16" s="1"/>
  <c r="AA698" i="16"/>
  <c r="AB698" i="16" s="1"/>
  <c r="AA699" i="16"/>
  <c r="AB699" i="16" s="1"/>
  <c r="AA700" i="16"/>
  <c r="AB700" i="16" s="1"/>
  <c r="AA701" i="16"/>
  <c r="AB701" i="16" s="1"/>
  <c r="AA702" i="16"/>
  <c r="AB702" i="16" s="1"/>
  <c r="AA703" i="16"/>
  <c r="AB703" i="16" s="1"/>
  <c r="AA704" i="16"/>
  <c r="AB704" i="16" s="1"/>
  <c r="AA705" i="16"/>
  <c r="AB705" i="16" s="1"/>
  <c r="AA706" i="16"/>
  <c r="AB706" i="16" s="1"/>
  <c r="AA707" i="16"/>
  <c r="AB707" i="16" s="1"/>
  <c r="AA708" i="16"/>
  <c r="AB708" i="16" s="1"/>
  <c r="AA709" i="16"/>
  <c r="AB709" i="16" s="1"/>
  <c r="AA710" i="16"/>
  <c r="AB710" i="16" s="1"/>
  <c r="AA711" i="16"/>
  <c r="AB711" i="16" s="1"/>
  <c r="AA712" i="16"/>
  <c r="AB712" i="16" s="1"/>
  <c r="AA713" i="16"/>
  <c r="AB713" i="16" s="1"/>
  <c r="AA714" i="16"/>
  <c r="AB714" i="16" s="1"/>
  <c r="AA715" i="16"/>
  <c r="AB715" i="16" s="1"/>
  <c r="AA716" i="16"/>
  <c r="AB716" i="16" s="1"/>
  <c r="AA717" i="16"/>
  <c r="AB717" i="16" s="1"/>
  <c r="AA718" i="16"/>
  <c r="AB718" i="16" s="1"/>
  <c r="AA719" i="16"/>
  <c r="AB719" i="16" s="1"/>
  <c r="AA720" i="16"/>
  <c r="AB720" i="16" s="1"/>
  <c r="AA721" i="16"/>
  <c r="AB721" i="16" s="1"/>
  <c r="AA722" i="16"/>
  <c r="AB722" i="16" s="1"/>
  <c r="AA723" i="16"/>
  <c r="AB723" i="16" s="1"/>
  <c r="AA724" i="16"/>
  <c r="AB724" i="16" s="1"/>
  <c r="AA725" i="16"/>
  <c r="AB725" i="16" s="1"/>
  <c r="AA726" i="16"/>
  <c r="AB726" i="16" s="1"/>
  <c r="AA727" i="16"/>
  <c r="AB727" i="16" s="1"/>
  <c r="AA728" i="16"/>
  <c r="AB728" i="16" s="1"/>
  <c r="AA729" i="16"/>
  <c r="AB729" i="16" s="1"/>
  <c r="AA730" i="16"/>
  <c r="AB730" i="16" s="1"/>
  <c r="AA731" i="16"/>
  <c r="AB731" i="16" s="1"/>
  <c r="AA732" i="16"/>
  <c r="AB732" i="16" s="1"/>
  <c r="AA733" i="16"/>
  <c r="AB733" i="16" s="1"/>
  <c r="AA734" i="16"/>
  <c r="AB734" i="16" s="1"/>
  <c r="AA735" i="16"/>
  <c r="AB735" i="16" s="1"/>
  <c r="AA736" i="16"/>
  <c r="AB736" i="16" s="1"/>
  <c r="AA737" i="16"/>
  <c r="AB737" i="16" s="1"/>
  <c r="AA738" i="16"/>
  <c r="AB738" i="16" s="1"/>
  <c r="AA739" i="16"/>
  <c r="AB739" i="16" s="1"/>
  <c r="AA740" i="16"/>
  <c r="AB740" i="16" s="1"/>
  <c r="AA741" i="16"/>
  <c r="AB741" i="16" s="1"/>
  <c r="AA742" i="16"/>
  <c r="AB742" i="16" s="1"/>
  <c r="AA743" i="16"/>
  <c r="AB743" i="16" s="1"/>
  <c r="AA744" i="16"/>
  <c r="AB744" i="16" s="1"/>
  <c r="AA745" i="16"/>
  <c r="AB745" i="16" s="1"/>
  <c r="AA746" i="16"/>
  <c r="AB746" i="16" s="1"/>
  <c r="AA747" i="16"/>
  <c r="AB747" i="16" s="1"/>
  <c r="AA748" i="16"/>
  <c r="AB748" i="16" s="1"/>
  <c r="AA749" i="16"/>
  <c r="AB749" i="16" s="1"/>
  <c r="AA750" i="16"/>
  <c r="AB750" i="16" s="1"/>
  <c r="AA751" i="16"/>
  <c r="AB751" i="16" s="1"/>
  <c r="AA752" i="16"/>
  <c r="AB752" i="16" s="1"/>
  <c r="AA753" i="16"/>
  <c r="AB753" i="16" s="1"/>
  <c r="AA754" i="16"/>
  <c r="AB754" i="16" s="1"/>
  <c r="AA755" i="16"/>
  <c r="AB755" i="16" s="1"/>
  <c r="AA756" i="16"/>
  <c r="AB756" i="16" s="1"/>
  <c r="AA757" i="16"/>
  <c r="AB757" i="16" s="1"/>
  <c r="AA758" i="16"/>
  <c r="AB758" i="16" s="1"/>
  <c r="AA759" i="16"/>
  <c r="AB759" i="16" s="1"/>
  <c r="AA760" i="16"/>
  <c r="AB760" i="16" s="1"/>
  <c r="AA761" i="16"/>
  <c r="AB761" i="16" s="1"/>
  <c r="AA762" i="16"/>
  <c r="AB762" i="16" s="1"/>
  <c r="AA763" i="16"/>
  <c r="AB763" i="16" s="1"/>
  <c r="AA764" i="16"/>
  <c r="AB764" i="16" s="1"/>
  <c r="AA765" i="16"/>
  <c r="AB765" i="16" s="1"/>
  <c r="AA766" i="16"/>
  <c r="AB766" i="16" s="1"/>
  <c r="AA767" i="16"/>
  <c r="AB767" i="16" s="1"/>
  <c r="AA768" i="16"/>
  <c r="AB768" i="16" s="1"/>
  <c r="AA769" i="16"/>
  <c r="AB769" i="16" s="1"/>
  <c r="AA770" i="16"/>
  <c r="AB770" i="16" s="1"/>
  <c r="AA771" i="16"/>
  <c r="AB771" i="16" s="1"/>
  <c r="AA772" i="16"/>
  <c r="AB772" i="16" s="1"/>
  <c r="AA773" i="16"/>
  <c r="AB773" i="16" s="1"/>
  <c r="AA774" i="16"/>
  <c r="AB774" i="16" s="1"/>
  <c r="AA775" i="16"/>
  <c r="AB775" i="16" s="1"/>
  <c r="AA776" i="16"/>
  <c r="AB776" i="16" s="1"/>
  <c r="AA777" i="16"/>
  <c r="AB777" i="16" s="1"/>
  <c r="AA778" i="16"/>
  <c r="AB778" i="16" s="1"/>
  <c r="AA779" i="16"/>
  <c r="AB779" i="16" s="1"/>
  <c r="AA780" i="16"/>
  <c r="AB780" i="16" s="1"/>
  <c r="AA781" i="16"/>
  <c r="AB781" i="16" s="1"/>
  <c r="AA782" i="16"/>
  <c r="AB782" i="16" s="1"/>
  <c r="AA783" i="16"/>
  <c r="AB783" i="16" s="1"/>
  <c r="AA784" i="16"/>
  <c r="AB784" i="16" s="1"/>
  <c r="AA785" i="16"/>
  <c r="AB785" i="16" s="1"/>
  <c r="AA786" i="16"/>
  <c r="AB786" i="16" s="1"/>
  <c r="AA787" i="16"/>
  <c r="AB787" i="16" s="1"/>
  <c r="AA788" i="16"/>
  <c r="AB788" i="16" s="1"/>
  <c r="AA789" i="16"/>
  <c r="AB789" i="16" s="1"/>
  <c r="AA790" i="16"/>
  <c r="AB790" i="16" s="1"/>
  <c r="AA791" i="16"/>
  <c r="AB791" i="16" s="1"/>
  <c r="AA792" i="16"/>
  <c r="AB792" i="16" s="1"/>
  <c r="AA793" i="16"/>
  <c r="AB793" i="16" s="1"/>
  <c r="AA794" i="16"/>
  <c r="AB794" i="16" s="1"/>
  <c r="AA795" i="16"/>
  <c r="AB795" i="16" s="1"/>
  <c r="AA796" i="16"/>
  <c r="AB796" i="16" s="1"/>
  <c r="AA797" i="16"/>
  <c r="AB797" i="16" s="1"/>
  <c r="AA798" i="16"/>
  <c r="AB798" i="16" s="1"/>
  <c r="AA799" i="16"/>
  <c r="AB799" i="16" s="1"/>
  <c r="AA800" i="16"/>
  <c r="AB800" i="16" s="1"/>
  <c r="AA801" i="16"/>
  <c r="AB801" i="16" s="1"/>
  <c r="AA802" i="16"/>
  <c r="AB802" i="16" s="1"/>
  <c r="AA803" i="16"/>
  <c r="AB803" i="16" s="1"/>
  <c r="AA804" i="16"/>
  <c r="AB804" i="16" s="1"/>
  <c r="AA805" i="16"/>
  <c r="AB805" i="16" s="1"/>
  <c r="AA806" i="16"/>
  <c r="AB806" i="16" s="1"/>
  <c r="AA807" i="16"/>
  <c r="AB807" i="16" s="1"/>
  <c r="AA808" i="16"/>
  <c r="AB808" i="16" s="1"/>
  <c r="AA809" i="16"/>
  <c r="AB809" i="16" s="1"/>
  <c r="AA810" i="16"/>
  <c r="AB810" i="16" s="1"/>
  <c r="AA811" i="16"/>
  <c r="AB811" i="16" s="1"/>
  <c r="AA812" i="16"/>
  <c r="AB812" i="16" s="1"/>
  <c r="AA813" i="16"/>
  <c r="AB813" i="16" s="1"/>
  <c r="AA814" i="16"/>
  <c r="AB814" i="16" s="1"/>
  <c r="AA815" i="16"/>
  <c r="AB815" i="16" s="1"/>
  <c r="AA816" i="16"/>
  <c r="AB816" i="16" s="1"/>
  <c r="AA817" i="16"/>
  <c r="AB817" i="16" s="1"/>
  <c r="AA818" i="16"/>
  <c r="AB818" i="16" s="1"/>
  <c r="AA819" i="16"/>
  <c r="AB819" i="16" s="1"/>
  <c r="AA820" i="16"/>
  <c r="AB820" i="16" s="1"/>
  <c r="AA821" i="16"/>
  <c r="AB821" i="16" s="1"/>
  <c r="AA822" i="16"/>
  <c r="AB822" i="16" s="1"/>
  <c r="AA823" i="16"/>
  <c r="AB823" i="16" s="1"/>
  <c r="AA824" i="16"/>
  <c r="AB824" i="16" s="1"/>
  <c r="AA825" i="16"/>
  <c r="AB825" i="16" s="1"/>
  <c r="AA826" i="16"/>
  <c r="AB826" i="16" s="1"/>
  <c r="AA827" i="16"/>
  <c r="AB827" i="16" s="1"/>
  <c r="AA828" i="16"/>
  <c r="AB828" i="16" s="1"/>
  <c r="AA829" i="16"/>
  <c r="AB829" i="16" s="1"/>
  <c r="AA830" i="16"/>
  <c r="AB830" i="16" s="1"/>
  <c r="AA831" i="16"/>
  <c r="AB831" i="16" s="1"/>
  <c r="AA832" i="16"/>
  <c r="AB832" i="16" s="1"/>
  <c r="AA833" i="16"/>
  <c r="AB833" i="16" s="1"/>
  <c r="AA834" i="16"/>
  <c r="AB834" i="16" s="1"/>
  <c r="AA835" i="16"/>
  <c r="AB835" i="16" s="1"/>
  <c r="AA836" i="16"/>
  <c r="AB836" i="16" s="1"/>
  <c r="AA837" i="16"/>
  <c r="AB837" i="16" s="1"/>
  <c r="AA838" i="16"/>
  <c r="AB838" i="16" s="1"/>
  <c r="AA839" i="16"/>
  <c r="AB839" i="16" s="1"/>
  <c r="AA840" i="16"/>
  <c r="AB840" i="16" s="1"/>
  <c r="AA841" i="16"/>
  <c r="AB841" i="16" s="1"/>
  <c r="AA842" i="16"/>
  <c r="AB842" i="16" s="1"/>
  <c r="AA843" i="16"/>
  <c r="AB843" i="16" s="1"/>
  <c r="AA844" i="16"/>
  <c r="AB844" i="16" s="1"/>
  <c r="AA845" i="16"/>
  <c r="AB845" i="16" s="1"/>
  <c r="AA846" i="16"/>
  <c r="AB846" i="16" s="1"/>
  <c r="AA847" i="16"/>
  <c r="AB847" i="16" s="1"/>
  <c r="AA848" i="16"/>
  <c r="AB848" i="16" s="1"/>
  <c r="AA849" i="16"/>
  <c r="AB849" i="16" s="1"/>
  <c r="AA850" i="16"/>
  <c r="AB850" i="16" s="1"/>
  <c r="AA851" i="16"/>
  <c r="AB851" i="16" s="1"/>
  <c r="AA852" i="16"/>
  <c r="AB852" i="16" s="1"/>
  <c r="AA853" i="16"/>
  <c r="AB853" i="16" s="1"/>
  <c r="AA854" i="16"/>
  <c r="AB854" i="16" s="1"/>
  <c r="AA855" i="16"/>
  <c r="AB855" i="16" s="1"/>
  <c r="AA856" i="16"/>
  <c r="AB856" i="16" s="1"/>
  <c r="AA857" i="16"/>
  <c r="AB857" i="16" s="1"/>
  <c r="AA858" i="16"/>
  <c r="AB858" i="16" s="1"/>
  <c r="AA859" i="16"/>
  <c r="AB859" i="16" s="1"/>
  <c r="AA860" i="16"/>
  <c r="AB860" i="16" s="1"/>
  <c r="AA861" i="16"/>
  <c r="AB861" i="16" s="1"/>
  <c r="AA862" i="16"/>
  <c r="AB862" i="16" s="1"/>
  <c r="AA863" i="16"/>
  <c r="AB863" i="16" s="1"/>
  <c r="AA864" i="16"/>
  <c r="AB864" i="16" s="1"/>
  <c r="AA865" i="16"/>
  <c r="AB865" i="16" s="1"/>
  <c r="AA866" i="16"/>
  <c r="AB866" i="16" s="1"/>
  <c r="AA867" i="16"/>
  <c r="AB867" i="16" s="1"/>
  <c r="AA868" i="16"/>
  <c r="AB868" i="16" s="1"/>
  <c r="AA869" i="16"/>
  <c r="AB869" i="16" s="1"/>
  <c r="AA870" i="16"/>
  <c r="AB870" i="16" s="1"/>
  <c r="AA871" i="16"/>
  <c r="AB871" i="16" s="1"/>
  <c r="AA872" i="16"/>
  <c r="AB872" i="16" s="1"/>
  <c r="AA873" i="16"/>
  <c r="AB873" i="16" s="1"/>
  <c r="AA874" i="16"/>
  <c r="AB874" i="16" s="1"/>
  <c r="AA875" i="16"/>
  <c r="AB875" i="16" s="1"/>
  <c r="AA876" i="16"/>
  <c r="AB876" i="16" s="1"/>
  <c r="AA877" i="16"/>
  <c r="AB877" i="16" s="1"/>
  <c r="AA878" i="16"/>
  <c r="AB878" i="16" s="1"/>
  <c r="AA879" i="16"/>
  <c r="AB879" i="16" s="1"/>
  <c r="AA880" i="16"/>
  <c r="AB880" i="16" s="1"/>
  <c r="AA881" i="16"/>
  <c r="AB881" i="16" s="1"/>
  <c r="AA882" i="16"/>
  <c r="AB882" i="16" s="1"/>
  <c r="AA883" i="16"/>
  <c r="AB883" i="16" s="1"/>
  <c r="AA884" i="16"/>
  <c r="AB884" i="16" s="1"/>
  <c r="AA885" i="16"/>
  <c r="AB885" i="16" s="1"/>
  <c r="AA886" i="16"/>
  <c r="AB886" i="16" s="1"/>
  <c r="AA887" i="16"/>
  <c r="AB887" i="16" s="1"/>
  <c r="AA888" i="16"/>
  <c r="AB888" i="16" s="1"/>
  <c r="AA889" i="16"/>
  <c r="AB889" i="16" s="1"/>
  <c r="AA890" i="16"/>
  <c r="AB890" i="16" s="1"/>
  <c r="AA891" i="16"/>
  <c r="AB891" i="16" s="1"/>
  <c r="AA892" i="16"/>
  <c r="AB892" i="16" s="1"/>
  <c r="AA893" i="16"/>
  <c r="AB893" i="16" s="1"/>
  <c r="AA894" i="16"/>
  <c r="AB894" i="16" s="1"/>
  <c r="AA895" i="16"/>
  <c r="AB895" i="16" s="1"/>
  <c r="AA896" i="16"/>
  <c r="AB896" i="16" s="1"/>
  <c r="AA897" i="16"/>
  <c r="AB897" i="16" s="1"/>
  <c r="AA898" i="16"/>
  <c r="AB898" i="16" s="1"/>
  <c r="AA899" i="16"/>
  <c r="AB899" i="16" s="1"/>
  <c r="AA900" i="16"/>
  <c r="AB900" i="16" s="1"/>
  <c r="AA901" i="16"/>
  <c r="AB901" i="16" s="1"/>
  <c r="AA902" i="16"/>
  <c r="AB902" i="16" s="1"/>
  <c r="AA903" i="16"/>
  <c r="AB903" i="16" s="1"/>
  <c r="AA904" i="16"/>
  <c r="AB904" i="16" s="1"/>
  <c r="AA905" i="16"/>
  <c r="AB905" i="16" s="1"/>
  <c r="AA906" i="16"/>
  <c r="AB906" i="16" s="1"/>
  <c r="AA907" i="16"/>
  <c r="AB907" i="16" s="1"/>
  <c r="AA908" i="16"/>
  <c r="AB908" i="16" s="1"/>
  <c r="AA909" i="16"/>
  <c r="AB909" i="16" s="1"/>
  <c r="AA910" i="16"/>
  <c r="AB910" i="16" s="1"/>
  <c r="AA911" i="16"/>
  <c r="AB911" i="16" s="1"/>
  <c r="AA912" i="16"/>
  <c r="AB912" i="16" s="1"/>
  <c r="AA913" i="16"/>
  <c r="AB913" i="16" s="1"/>
  <c r="AA914" i="16"/>
  <c r="AB914" i="16" s="1"/>
  <c r="AA915" i="16"/>
  <c r="AB915" i="16" s="1"/>
  <c r="AA916" i="16"/>
  <c r="AB916" i="16" s="1"/>
  <c r="AA917" i="16"/>
  <c r="AB917" i="16" s="1"/>
  <c r="AA918" i="16"/>
  <c r="AB918" i="16" s="1"/>
  <c r="AA919" i="16"/>
  <c r="AB919" i="16" s="1"/>
  <c r="AA920" i="16"/>
  <c r="AB920" i="16" s="1"/>
  <c r="AA921" i="16"/>
  <c r="AB921" i="16" s="1"/>
  <c r="AA922" i="16"/>
  <c r="AB922" i="16" s="1"/>
  <c r="AA923" i="16"/>
  <c r="AB923" i="16" s="1"/>
  <c r="AA924" i="16"/>
  <c r="AB924" i="16" s="1"/>
  <c r="AA925" i="16"/>
  <c r="AB925" i="16" s="1"/>
  <c r="AA926" i="16"/>
  <c r="AB926" i="16" s="1"/>
  <c r="AA927" i="16"/>
  <c r="AB927" i="16" s="1"/>
  <c r="AA928" i="16"/>
  <c r="AB928" i="16" s="1"/>
  <c r="AA929" i="16"/>
  <c r="AB929" i="16" s="1"/>
  <c r="AA930" i="16"/>
  <c r="AB930" i="16" s="1"/>
  <c r="AA931" i="16"/>
  <c r="AB931" i="16" s="1"/>
  <c r="AA932" i="16"/>
  <c r="AB932" i="16" s="1"/>
  <c r="AA933" i="16"/>
  <c r="AB933" i="16" s="1"/>
  <c r="AA934" i="16"/>
  <c r="AB934" i="16" s="1"/>
  <c r="AA935" i="16"/>
  <c r="AB935" i="16" s="1"/>
  <c r="AA936" i="16"/>
  <c r="AB936" i="16" s="1"/>
  <c r="AA937" i="16"/>
  <c r="AB937" i="16" s="1"/>
  <c r="AA938" i="16"/>
  <c r="AB938" i="16" s="1"/>
  <c r="AA939" i="16"/>
  <c r="AB939" i="16" s="1"/>
  <c r="AA940" i="16"/>
  <c r="AB940" i="16" s="1"/>
  <c r="AA941" i="16"/>
  <c r="AB941" i="16" s="1"/>
  <c r="AA942" i="16"/>
  <c r="AB942" i="16" s="1"/>
  <c r="AA943" i="16"/>
  <c r="AB943" i="16" s="1"/>
  <c r="AA944" i="16"/>
  <c r="AB944" i="16" s="1"/>
  <c r="AA945" i="16"/>
  <c r="AB945" i="16" s="1"/>
  <c r="AA946" i="16"/>
  <c r="AB946" i="16" s="1"/>
  <c r="AA947" i="16"/>
  <c r="AB947" i="16" s="1"/>
  <c r="AA948" i="16"/>
  <c r="AB948" i="16" s="1"/>
  <c r="AA949" i="16"/>
  <c r="AB949" i="16" s="1"/>
  <c r="AA950" i="16"/>
  <c r="AB950" i="16" s="1"/>
  <c r="AA951" i="16"/>
  <c r="AB951" i="16" s="1"/>
  <c r="AA952" i="16"/>
  <c r="AB952" i="16" s="1"/>
  <c r="AA953" i="16"/>
  <c r="AB953" i="16" s="1"/>
  <c r="AA954" i="16"/>
  <c r="AB954" i="16" s="1"/>
  <c r="AA955" i="16"/>
  <c r="AB955" i="16" s="1"/>
  <c r="AA956" i="16"/>
  <c r="AB956" i="16" s="1"/>
  <c r="AA957" i="16"/>
  <c r="AB957" i="16" s="1"/>
  <c r="AA958" i="16"/>
  <c r="AB958" i="16" s="1"/>
  <c r="AA959" i="16"/>
  <c r="AB959" i="16" s="1"/>
  <c r="AA960" i="16"/>
  <c r="AB960" i="16" s="1"/>
  <c r="AA961" i="16"/>
  <c r="AB961" i="16" s="1"/>
  <c r="AA962" i="16"/>
  <c r="AB962" i="16" s="1"/>
  <c r="AA963" i="16"/>
  <c r="AB963" i="16" s="1"/>
  <c r="AA964" i="16"/>
  <c r="AB964" i="16" s="1"/>
  <c r="AA965" i="16"/>
  <c r="AB965" i="16" s="1"/>
  <c r="AA966" i="16"/>
  <c r="AB966" i="16" s="1"/>
  <c r="AA967" i="16"/>
  <c r="AB967" i="16" s="1"/>
  <c r="AA968" i="16"/>
  <c r="AB968" i="16" s="1"/>
  <c r="AA969" i="16"/>
  <c r="AB969" i="16" s="1"/>
  <c r="AA970" i="16"/>
  <c r="AB970" i="16" s="1"/>
  <c r="AA971" i="16"/>
  <c r="AB971" i="16" s="1"/>
  <c r="AA972" i="16"/>
  <c r="AB972" i="16" s="1"/>
  <c r="AA973" i="16"/>
  <c r="AB973" i="16" s="1"/>
  <c r="AA974" i="16"/>
  <c r="AB974" i="16" s="1"/>
  <c r="AA975" i="16"/>
  <c r="AB975" i="16" s="1"/>
  <c r="AA976" i="16"/>
  <c r="AB976" i="16" s="1"/>
  <c r="AA977" i="16"/>
  <c r="AB977" i="16" s="1"/>
  <c r="AA978" i="16"/>
  <c r="AB978" i="16" s="1"/>
  <c r="AA979" i="16"/>
  <c r="AB979" i="16" s="1"/>
  <c r="AA980" i="16"/>
  <c r="AB980" i="16" s="1"/>
  <c r="AA981" i="16"/>
  <c r="AB981" i="16" s="1"/>
  <c r="AA982" i="16"/>
  <c r="AB982" i="16" s="1"/>
  <c r="AA983" i="16"/>
  <c r="AB983" i="16" s="1"/>
  <c r="AA984" i="16"/>
  <c r="AB984" i="16" s="1"/>
  <c r="AA985" i="16"/>
  <c r="AB985" i="16" s="1"/>
  <c r="AA986" i="16"/>
  <c r="AB986" i="16" s="1"/>
  <c r="AA987" i="16"/>
  <c r="AB987" i="16" s="1"/>
  <c r="AA988" i="16"/>
  <c r="AB988" i="16" s="1"/>
  <c r="AA989" i="16"/>
  <c r="AB989" i="16" s="1"/>
  <c r="AA990" i="16"/>
  <c r="AB990" i="16" s="1"/>
  <c r="AA991" i="16"/>
  <c r="AB991" i="16" s="1"/>
  <c r="AA992" i="16"/>
  <c r="AB992" i="16" s="1"/>
  <c r="AA993" i="16"/>
  <c r="AB993" i="16" s="1"/>
  <c r="AA994" i="16"/>
  <c r="AB994" i="16" s="1"/>
  <c r="AA995" i="16"/>
  <c r="AB995" i="16" s="1"/>
  <c r="AA996" i="16"/>
  <c r="AB996" i="16" s="1"/>
  <c r="AA997" i="16"/>
  <c r="AB997" i="16" s="1"/>
  <c r="AA998" i="16"/>
  <c r="AB998" i="16" s="1"/>
  <c r="AA999" i="16"/>
  <c r="AB999" i="16" s="1"/>
  <c r="AA1000" i="16"/>
  <c r="AB1000" i="16" s="1"/>
  <c r="AA1001" i="16"/>
  <c r="AB1001" i="16" s="1"/>
  <c r="AA1002" i="16"/>
  <c r="AB1002" i="16" s="1"/>
  <c r="AA1003" i="16"/>
  <c r="AB1003" i="16" s="1"/>
  <c r="AA1004" i="16"/>
  <c r="AB1004" i="16" s="1"/>
  <c r="AA39" i="16"/>
  <c r="AB39" i="16" s="1"/>
  <c r="AA40" i="16"/>
  <c r="AB40" i="16" s="1"/>
  <c r="AA50" i="16"/>
  <c r="AB50" i="16" s="1"/>
  <c r="AA55" i="16"/>
  <c r="AB55" i="16" s="1"/>
  <c r="AA56" i="16"/>
  <c r="AB56" i="16" s="1"/>
  <c r="AA57" i="16"/>
  <c r="AB57" i="16" s="1"/>
  <c r="AA58" i="16"/>
  <c r="AB58" i="16" s="1"/>
  <c r="AA59" i="16"/>
  <c r="AB59" i="16" s="1"/>
  <c r="AA60" i="16"/>
  <c r="AB60" i="16" s="1"/>
  <c r="AA64" i="16"/>
  <c r="AB64" i="16" s="1"/>
  <c r="AA65" i="16"/>
  <c r="AB65" i="16" s="1"/>
  <c r="AA69" i="16"/>
  <c r="AB69" i="16" s="1"/>
  <c r="AA70" i="16"/>
  <c r="AB70" i="16" s="1"/>
  <c r="AA77" i="16"/>
  <c r="AB77" i="16" s="1"/>
  <c r="AA78" i="16"/>
  <c r="AB78" i="16" s="1"/>
  <c r="AA79" i="16"/>
  <c r="AB79" i="16" s="1"/>
  <c r="AA83" i="16"/>
  <c r="AB83" i="16" s="1"/>
  <c r="AA84" i="16"/>
  <c r="AB84" i="16" s="1"/>
  <c r="AA95" i="16"/>
  <c r="AB95" i="16" s="1"/>
  <c r="AA96" i="16"/>
  <c r="AB96" i="16" s="1"/>
  <c r="AA108" i="16"/>
  <c r="AB108" i="16" s="1"/>
  <c r="AA133" i="16"/>
  <c r="AB133" i="16" s="1"/>
  <c r="AA134" i="16"/>
  <c r="AB134" i="16" s="1"/>
  <c r="AA135" i="16"/>
  <c r="AB135" i="16" s="1"/>
  <c r="AA136" i="16"/>
  <c r="AB136" i="16" s="1"/>
  <c r="AA137" i="16"/>
  <c r="AB137" i="16" s="1"/>
  <c r="AA141" i="16"/>
  <c r="AB141" i="16" s="1"/>
  <c r="AA143" i="16"/>
  <c r="AB143" i="16" s="1"/>
  <c r="AA144" i="16"/>
  <c r="AB144" i="16" s="1"/>
  <c r="AA150" i="16"/>
  <c r="AB150" i="16" s="1"/>
  <c r="AA151" i="16"/>
  <c r="AB151" i="16" s="1"/>
  <c r="AA156" i="16"/>
  <c r="AB156" i="16" s="1"/>
  <c r="AA161" i="16"/>
  <c r="AB161" i="16" s="1"/>
  <c r="AA162" i="16"/>
  <c r="AB162" i="16" s="1"/>
  <c r="AA168" i="16"/>
  <c r="AB168" i="16" s="1"/>
  <c r="AA169" i="16"/>
  <c r="AB169" i="16" s="1"/>
  <c r="AA170" i="16"/>
  <c r="AB170" i="16" s="1"/>
  <c r="AA185" i="16"/>
  <c r="AB185" i="16" s="1"/>
  <c r="AA189" i="16"/>
  <c r="AB189" i="16" s="1"/>
  <c r="AA190" i="16"/>
  <c r="AB190" i="16" s="1"/>
  <c r="AA201" i="16"/>
  <c r="AB201" i="16" s="1"/>
  <c r="AA202" i="16"/>
  <c r="AB202" i="16" s="1"/>
  <c r="AA203" i="16"/>
  <c r="AB203" i="16" s="1"/>
  <c r="AA204" i="16"/>
  <c r="AB204" i="16" s="1"/>
  <c r="AA205" i="16"/>
  <c r="AB205" i="16" s="1"/>
  <c r="AA206" i="16"/>
  <c r="AB206" i="16" s="1"/>
  <c r="AA212" i="16"/>
  <c r="AB212" i="16" s="1"/>
  <c r="AA216" i="16"/>
  <c r="AB216" i="16" s="1"/>
  <c r="AA223" i="16"/>
  <c r="AB223" i="16" s="1"/>
  <c r="AA224" i="16"/>
  <c r="AB224" i="16" s="1"/>
  <c r="AA225" i="16"/>
  <c r="AB225" i="16" s="1"/>
  <c r="AA230" i="16"/>
  <c r="AB230" i="16" s="1"/>
  <c r="AA231" i="16"/>
  <c r="AB231" i="16" s="1"/>
  <c r="AA232" i="16"/>
  <c r="AB232" i="16" s="1"/>
  <c r="AA233" i="16"/>
  <c r="AB233" i="16" s="1"/>
  <c r="AA237" i="16"/>
  <c r="AB237" i="16" s="1"/>
  <c r="AA238" i="16"/>
  <c r="AB238" i="16" s="1"/>
  <c r="AA242" i="16"/>
  <c r="AB242" i="16" s="1"/>
  <c r="AA246" i="16"/>
  <c r="AB246" i="16" s="1"/>
  <c r="AA247" i="16"/>
  <c r="AB247" i="16" s="1"/>
  <c r="AA248" i="16"/>
  <c r="AB248" i="16" s="1"/>
  <c r="AA249" i="16"/>
  <c r="AB249" i="16" s="1"/>
  <c r="AA250" i="16"/>
  <c r="AB250" i="16" s="1"/>
  <c r="AA254" i="16"/>
  <c r="AB254" i="16" s="1"/>
  <c r="AA255" i="16"/>
  <c r="AB255" i="16" s="1"/>
  <c r="AA261" i="16"/>
  <c r="AB261" i="16" s="1"/>
  <c r="AA262" i="16"/>
  <c r="AB262" i="16" s="1"/>
  <c r="AA263" i="16"/>
  <c r="AB263" i="16" s="1"/>
  <c r="AA264" i="16"/>
  <c r="AB264" i="16" s="1"/>
  <c r="AA265" i="16"/>
  <c r="AB265" i="16" s="1"/>
  <c r="AA267" i="16"/>
  <c r="AB267" i="16" s="1"/>
  <c r="AA272" i="16"/>
  <c r="AB272" i="16" s="1"/>
  <c r="AA276" i="16"/>
  <c r="AB276" i="16" s="1"/>
  <c r="AA285" i="16"/>
  <c r="AB285" i="16" s="1"/>
  <c r="AA290" i="16"/>
  <c r="AB290" i="16" s="1"/>
  <c r="AA41" i="16"/>
  <c r="AB41" i="16" s="1"/>
  <c r="AA45" i="16"/>
  <c r="AB45" i="16" s="1"/>
  <c r="AA46" i="16"/>
  <c r="AB46" i="16" s="1"/>
  <c r="AA47" i="16"/>
  <c r="AB47" i="16" s="1"/>
  <c r="AA51" i="16"/>
  <c r="AB51" i="16" s="1"/>
  <c r="AA52" i="16"/>
  <c r="AB52" i="16" s="1"/>
  <c r="AA53" i="16"/>
  <c r="AB53" i="16" s="1"/>
  <c r="AA54" i="16"/>
  <c r="AB54" i="16" s="1"/>
  <c r="AA66" i="16"/>
  <c r="AB66" i="16" s="1"/>
  <c r="AA68" i="16"/>
  <c r="AB68" i="16" s="1"/>
  <c r="AA85" i="16"/>
  <c r="AB85" i="16" s="1"/>
  <c r="AA86" i="16"/>
  <c r="AB86" i="16" s="1"/>
  <c r="AA87" i="16"/>
  <c r="AB87" i="16" s="1"/>
  <c r="AA91" i="16"/>
  <c r="AB91" i="16" s="1"/>
  <c r="AA92" i="16"/>
  <c r="AB92" i="16" s="1"/>
  <c r="AA93" i="16"/>
  <c r="AB93" i="16" s="1"/>
  <c r="AA97" i="16"/>
  <c r="AB97" i="16" s="1"/>
  <c r="AA98" i="16"/>
  <c r="AB98" i="16" s="1"/>
  <c r="AA105" i="16"/>
  <c r="AB105" i="16" s="1"/>
  <c r="AA106" i="16"/>
  <c r="AB106" i="16" s="1"/>
  <c r="AA107" i="16"/>
  <c r="AB107" i="16" s="1"/>
  <c r="AA109" i="16"/>
  <c r="AB109" i="16" s="1"/>
  <c r="AA110" i="16"/>
  <c r="AB110" i="16" s="1"/>
  <c r="AA112" i="16"/>
  <c r="AB112" i="16" s="1"/>
  <c r="AA123" i="16"/>
  <c r="AB123" i="16" s="1"/>
  <c r="AA127" i="16"/>
  <c r="AB127" i="16" s="1"/>
  <c r="AA128" i="16"/>
  <c r="AB128" i="16" s="1"/>
  <c r="AA132" i="16"/>
  <c r="AB132" i="16" s="1"/>
  <c r="AA146" i="16"/>
  <c r="AB146" i="16" s="1"/>
  <c r="AA152" i="16"/>
  <c r="AB152" i="16" s="1"/>
  <c r="AA157" i="16"/>
  <c r="AB157" i="16" s="1"/>
  <c r="AA158" i="16"/>
  <c r="AB158" i="16" s="1"/>
  <c r="AA160" i="16"/>
  <c r="AB160" i="16" s="1"/>
  <c r="AA171" i="16"/>
  <c r="AB171" i="16" s="1"/>
  <c r="AA175" i="16"/>
  <c r="AB175" i="16" s="1"/>
  <c r="AA182" i="16"/>
  <c r="AB182" i="16" s="1"/>
  <c r="AA186" i="16"/>
  <c r="AB186" i="16" s="1"/>
  <c r="AA191" i="16"/>
  <c r="AB191" i="16" s="1"/>
  <c r="AA192" i="16"/>
  <c r="AB192" i="16" s="1"/>
  <c r="AA193" i="16"/>
  <c r="AB193" i="16" s="1"/>
  <c r="AA194" i="16"/>
  <c r="AB194" i="16" s="1"/>
  <c r="AA195" i="16"/>
  <c r="AB195" i="16" s="1"/>
  <c r="AA199" i="16"/>
  <c r="AB199" i="16" s="1"/>
  <c r="AA208" i="16"/>
  <c r="AB208" i="16" s="1"/>
  <c r="AA210" i="16"/>
  <c r="AB210" i="16" s="1"/>
  <c r="AA214" i="16"/>
  <c r="AB214" i="16" s="1"/>
  <c r="AA219" i="16"/>
  <c r="AB219" i="16" s="1"/>
  <c r="AA220" i="16"/>
  <c r="AB220" i="16" s="1"/>
  <c r="AA227" i="16"/>
  <c r="AB227" i="16" s="1"/>
  <c r="AA234" i="16"/>
  <c r="AB234" i="16" s="1"/>
  <c r="AA235" i="16"/>
  <c r="AB235" i="16" s="1"/>
  <c r="AA236" i="16"/>
  <c r="AB236" i="16" s="1"/>
  <c r="AA240" i="16"/>
  <c r="AB240" i="16" s="1"/>
  <c r="AA253" i="16"/>
  <c r="AB253" i="16" s="1"/>
  <c r="AA257" i="16"/>
  <c r="AB257" i="16" s="1"/>
  <c r="AA259" i="16"/>
  <c r="AB259" i="16" s="1"/>
  <c r="AA266" i="16"/>
  <c r="AB266" i="16" s="1"/>
  <c r="AA273" i="16"/>
  <c r="AB273" i="16" s="1"/>
  <c r="AA274" i="16"/>
  <c r="AB274" i="16" s="1"/>
  <c r="AA278" i="16"/>
  <c r="AB278" i="16" s="1"/>
  <c r="AA282" i="16"/>
  <c r="AB282" i="16" s="1"/>
  <c r="AA283" i="16"/>
  <c r="AB283" i="16" s="1"/>
  <c r="AA287" i="16"/>
  <c r="AB287" i="16" s="1"/>
  <c r="AA291" i="16"/>
  <c r="AB291" i="16" s="1"/>
  <c r="AA293" i="16"/>
  <c r="AB293" i="16" s="1"/>
  <c r="AA42" i="16"/>
  <c r="AB42" i="16" s="1"/>
  <c r="AA43" i="16"/>
  <c r="AB43" i="16" s="1"/>
  <c r="AA44" i="16"/>
  <c r="AB44" i="16" s="1"/>
  <c r="AA71" i="16"/>
  <c r="AB71" i="16" s="1"/>
  <c r="AA72" i="16"/>
  <c r="AB72" i="16" s="1"/>
  <c r="AA73" i="16"/>
  <c r="AB73" i="16" s="1"/>
  <c r="AA74" i="16"/>
  <c r="AB74" i="16" s="1"/>
  <c r="AA75" i="16"/>
  <c r="AB75" i="16" s="1"/>
  <c r="AA82" i="16"/>
  <c r="AB82" i="16" s="1"/>
  <c r="AA88" i="16"/>
  <c r="AB88" i="16" s="1"/>
  <c r="AA89" i="16"/>
  <c r="AB89" i="16" s="1"/>
  <c r="AA90" i="16"/>
  <c r="AB90" i="16" s="1"/>
  <c r="AA94" i="16"/>
  <c r="AB94" i="16" s="1"/>
  <c r="AA99" i="16"/>
  <c r="AB99" i="16" s="1"/>
  <c r="AA100" i="16"/>
  <c r="AB100" i="16" s="1"/>
  <c r="AA104" i="16"/>
  <c r="AB104" i="16" s="1"/>
  <c r="AA113" i="16"/>
  <c r="AB113" i="16" s="1"/>
  <c r="AA114" i="16"/>
  <c r="AB114" i="16" s="1"/>
  <c r="AA115" i="16"/>
  <c r="AB115" i="16" s="1"/>
  <c r="AA116" i="16"/>
  <c r="AB116" i="16" s="1"/>
  <c r="AA120" i="16"/>
  <c r="AB120" i="16" s="1"/>
  <c r="AA124" i="16"/>
  <c r="AB124" i="16" s="1"/>
  <c r="AA125" i="16"/>
  <c r="AB125" i="16" s="1"/>
  <c r="AA129" i="16"/>
  <c r="AB129" i="16" s="1"/>
  <c r="AA130" i="16"/>
  <c r="AB130" i="16" s="1"/>
  <c r="AA142" i="16"/>
  <c r="AB142" i="16" s="1"/>
  <c r="AA145" i="16"/>
  <c r="AB145" i="16" s="1"/>
  <c r="AA153" i="16"/>
  <c r="AB153" i="16" s="1"/>
  <c r="AA154" i="16"/>
  <c r="AB154" i="16" s="1"/>
  <c r="AA155" i="16"/>
  <c r="AB155" i="16" s="1"/>
  <c r="AA159" i="16"/>
  <c r="AB159" i="16" s="1"/>
  <c r="AA163" i="16"/>
  <c r="AB163" i="16" s="1"/>
  <c r="AA164" i="16"/>
  <c r="AB164" i="16" s="1"/>
  <c r="AA166" i="16"/>
  <c r="AB166" i="16" s="1"/>
  <c r="AA167" i="16"/>
  <c r="AB167" i="16" s="1"/>
  <c r="AA177" i="16"/>
  <c r="AB177" i="16" s="1"/>
  <c r="AA178" i="16"/>
  <c r="AB178" i="16" s="1"/>
  <c r="AA179" i="16"/>
  <c r="AB179" i="16" s="1"/>
  <c r="AA180" i="16"/>
  <c r="AB180" i="16" s="1"/>
  <c r="AA181" i="16"/>
  <c r="AB181" i="16" s="1"/>
  <c r="AA183" i="16"/>
  <c r="AB183" i="16" s="1"/>
  <c r="AA184" i="16"/>
  <c r="AB184" i="16" s="1"/>
  <c r="AA196" i="16"/>
  <c r="AB196" i="16" s="1"/>
  <c r="AA197" i="16"/>
  <c r="AB197" i="16" s="1"/>
  <c r="AA198" i="16"/>
  <c r="AB198" i="16" s="1"/>
  <c r="AA207" i="16"/>
  <c r="AB207" i="16" s="1"/>
  <c r="AA211" i="16"/>
  <c r="AB211" i="16" s="1"/>
  <c r="AA215" i="16"/>
  <c r="AB215" i="16" s="1"/>
  <c r="AA222" i="16"/>
  <c r="AB222" i="16" s="1"/>
  <c r="AA228" i="16"/>
  <c r="AB228" i="16" s="1"/>
  <c r="AA229" i="16"/>
  <c r="AB229" i="16" s="1"/>
  <c r="AA243" i="16"/>
  <c r="AB243" i="16" s="1"/>
  <c r="AA244" i="16"/>
  <c r="AB244" i="16" s="1"/>
  <c r="AA256" i="16"/>
  <c r="AB256" i="16" s="1"/>
  <c r="AA260" i="16"/>
  <c r="AB260" i="16" s="1"/>
  <c r="AA268" i="16"/>
  <c r="AB268" i="16" s="1"/>
  <c r="AA269" i="16"/>
  <c r="AB269" i="16" s="1"/>
  <c r="AA270" i="16"/>
  <c r="AB270" i="16" s="1"/>
  <c r="AA271" i="16"/>
  <c r="AB271" i="16" s="1"/>
  <c r="AA275" i="16"/>
  <c r="AB275" i="16" s="1"/>
  <c r="AA281" i="16"/>
  <c r="AB281" i="16" s="1"/>
  <c r="AA284" i="16"/>
  <c r="AB284" i="16" s="1"/>
  <c r="AA288" i="16"/>
  <c r="AB288" i="16" s="1"/>
  <c r="AA289" i="16"/>
  <c r="AB289" i="16" s="1"/>
  <c r="AA295" i="16"/>
  <c r="AB295" i="16" s="1"/>
  <c r="AA5" i="17"/>
  <c r="AB5" i="17" s="1"/>
  <c r="AA6" i="17"/>
  <c r="AB6" i="17" s="1"/>
  <c r="AA7" i="17"/>
  <c r="AB7" i="17" s="1"/>
  <c r="AA8" i="17"/>
  <c r="AB8" i="17" s="1"/>
  <c r="AA9" i="17"/>
  <c r="AB9" i="17" s="1"/>
  <c r="AA10" i="17"/>
  <c r="AB10" i="17" s="1"/>
  <c r="AA11" i="17"/>
  <c r="AB11" i="17" s="1"/>
  <c r="AA12" i="17"/>
  <c r="AB12" i="17" s="1"/>
  <c r="AA13" i="17"/>
  <c r="AB13" i="17" s="1"/>
  <c r="AA14" i="17"/>
  <c r="AB14" i="17" s="1"/>
  <c r="AA15" i="17"/>
  <c r="AB15" i="17" s="1"/>
  <c r="AA16" i="17"/>
  <c r="AB16" i="17" s="1"/>
  <c r="AA17" i="17"/>
  <c r="AB17" i="17" s="1"/>
  <c r="AA18" i="17"/>
  <c r="AB18" i="17" s="1"/>
  <c r="AA19" i="17"/>
  <c r="AB19" i="17" s="1"/>
  <c r="AA20" i="17"/>
  <c r="AB20" i="17" s="1"/>
  <c r="AA21" i="17"/>
  <c r="AB21" i="17" s="1"/>
  <c r="AA22" i="17"/>
  <c r="AB22" i="17" s="1"/>
  <c r="AA23" i="17"/>
  <c r="AB23" i="17" s="1"/>
  <c r="AA24" i="17"/>
  <c r="AB24" i="17" s="1"/>
  <c r="AA25" i="17"/>
  <c r="AB25" i="17" s="1"/>
  <c r="AA26" i="17"/>
  <c r="AB26" i="17" s="1"/>
  <c r="AA27" i="17"/>
  <c r="AB27" i="17" s="1"/>
  <c r="AA28" i="17"/>
  <c r="AB28" i="17" s="1"/>
  <c r="AA29" i="17"/>
  <c r="AB29" i="17" s="1"/>
  <c r="AA30" i="17"/>
  <c r="AB30" i="17" s="1"/>
  <c r="AA31" i="17"/>
  <c r="AB31" i="17" s="1"/>
  <c r="AA32" i="17"/>
  <c r="AB32" i="17" s="1"/>
  <c r="AA33" i="17"/>
  <c r="AB33" i="17" s="1"/>
  <c r="AA34" i="17"/>
  <c r="AB34" i="17" s="1"/>
  <c r="AA35" i="17"/>
  <c r="AB35" i="17" s="1"/>
  <c r="AA36" i="17"/>
  <c r="AB36" i="17" s="1"/>
  <c r="AA37" i="17"/>
  <c r="AB37" i="17" s="1"/>
  <c r="AA38" i="17"/>
  <c r="AB38" i="17" s="1"/>
  <c r="AA39" i="17"/>
  <c r="AB39" i="17" s="1"/>
  <c r="AA40" i="17"/>
  <c r="AB40" i="17" s="1"/>
  <c r="AA41" i="17"/>
  <c r="AB41" i="17" s="1"/>
  <c r="AA42" i="17"/>
  <c r="AB42" i="17" s="1"/>
  <c r="AA43" i="17"/>
  <c r="AB43" i="17" s="1"/>
  <c r="AA44" i="17"/>
  <c r="AB44" i="17" s="1"/>
  <c r="AA45" i="17"/>
  <c r="AB45" i="17" s="1"/>
  <c r="AA46" i="17"/>
  <c r="AB46" i="17" s="1"/>
  <c r="AA47" i="17"/>
  <c r="AB47" i="17" s="1"/>
  <c r="AA48" i="17"/>
  <c r="AB48" i="17" s="1"/>
  <c r="AA49" i="17"/>
  <c r="AB49" i="17" s="1"/>
  <c r="AA50" i="17"/>
  <c r="AB50" i="17" s="1"/>
  <c r="AA51" i="17"/>
  <c r="AB51" i="17" s="1"/>
  <c r="AA52" i="17"/>
  <c r="AB52" i="17" s="1"/>
  <c r="AA53" i="17"/>
  <c r="AB53" i="17" s="1"/>
  <c r="AA54" i="17"/>
  <c r="AB54" i="17" s="1"/>
  <c r="AA55" i="17"/>
  <c r="AB55" i="17" s="1"/>
  <c r="AA56" i="17"/>
  <c r="AB56" i="17" s="1"/>
  <c r="AA57" i="17"/>
  <c r="AB57" i="17" s="1"/>
  <c r="AA58" i="17"/>
  <c r="AB58" i="17" s="1"/>
  <c r="AA59" i="17"/>
  <c r="AB59" i="17" s="1"/>
  <c r="AA60" i="17"/>
  <c r="AB60" i="17" s="1"/>
  <c r="AA61" i="17"/>
  <c r="AB61" i="17" s="1"/>
  <c r="AA62" i="17"/>
  <c r="AB62" i="17" s="1"/>
  <c r="AA63" i="17"/>
  <c r="AB63" i="17" s="1"/>
  <c r="AA64" i="17"/>
  <c r="AB64" i="17" s="1"/>
  <c r="AA65" i="17"/>
  <c r="AB65" i="17" s="1"/>
  <c r="AA66" i="17"/>
  <c r="AB66" i="17" s="1"/>
  <c r="AA67" i="17"/>
  <c r="AB67" i="17" s="1"/>
  <c r="AA68" i="17"/>
  <c r="AB68" i="17" s="1"/>
  <c r="AA69" i="17"/>
  <c r="AB69" i="17" s="1"/>
  <c r="AA70" i="17"/>
  <c r="AB70" i="17" s="1"/>
  <c r="AA71" i="17"/>
  <c r="AB71" i="17" s="1"/>
  <c r="AA72" i="17"/>
  <c r="AB72" i="17" s="1"/>
  <c r="AA73" i="17"/>
  <c r="AB73" i="17" s="1"/>
  <c r="AA74" i="17"/>
  <c r="AB74" i="17" s="1"/>
  <c r="AA75" i="17"/>
  <c r="AB75" i="17" s="1"/>
  <c r="AA76" i="17"/>
  <c r="AB76" i="17" s="1"/>
  <c r="AA77" i="17"/>
  <c r="AB77" i="17" s="1"/>
  <c r="AA78" i="17"/>
  <c r="AB78" i="17" s="1"/>
  <c r="AA79" i="17"/>
  <c r="AB79" i="17" s="1"/>
  <c r="AA80" i="17"/>
  <c r="AB80" i="17" s="1"/>
  <c r="AA81" i="17"/>
  <c r="AB81" i="17" s="1"/>
  <c r="AA82" i="17"/>
  <c r="AB82" i="17" s="1"/>
  <c r="AA83" i="17"/>
  <c r="AB83" i="17" s="1"/>
  <c r="AA84" i="17"/>
  <c r="AB84" i="17" s="1"/>
  <c r="AA85" i="17"/>
  <c r="AB85" i="17" s="1"/>
  <c r="AA86" i="17"/>
  <c r="AB86" i="17" s="1"/>
  <c r="AA87" i="17"/>
  <c r="AB87" i="17" s="1"/>
  <c r="AA88" i="17"/>
  <c r="AB88" i="17" s="1"/>
  <c r="AA89" i="17"/>
  <c r="AB89" i="17" s="1"/>
  <c r="AA90" i="17"/>
  <c r="AB90" i="17" s="1"/>
  <c r="AA91" i="17"/>
  <c r="AB91" i="17" s="1"/>
  <c r="AA92" i="17"/>
  <c r="AB92" i="17" s="1"/>
  <c r="AA93" i="17"/>
  <c r="AB93" i="17" s="1"/>
  <c r="AA94" i="17"/>
  <c r="AB94" i="17" s="1"/>
  <c r="AA95" i="17"/>
  <c r="AB95" i="17" s="1"/>
  <c r="AA96" i="17"/>
  <c r="AB96" i="17" s="1"/>
  <c r="AA97" i="17"/>
  <c r="AB97" i="17" s="1"/>
  <c r="AA98" i="17"/>
  <c r="AB98" i="17" s="1"/>
  <c r="AA99" i="17"/>
  <c r="AB99" i="17" s="1"/>
  <c r="AA100" i="17"/>
  <c r="AB100" i="17" s="1"/>
  <c r="AA101" i="17"/>
  <c r="AB101" i="17" s="1"/>
  <c r="AA102" i="17"/>
  <c r="AB102" i="17" s="1"/>
  <c r="AA103" i="17"/>
  <c r="AB103" i="17" s="1"/>
  <c r="AA104" i="17"/>
  <c r="AB104" i="17" s="1"/>
  <c r="AA105" i="17"/>
  <c r="AB105" i="17" s="1"/>
  <c r="AA106" i="17"/>
  <c r="AB106" i="17" s="1"/>
  <c r="AA107" i="17"/>
  <c r="AB107" i="17" s="1"/>
  <c r="AA108" i="17"/>
  <c r="AB108" i="17" s="1"/>
  <c r="AA109" i="17"/>
  <c r="AB109" i="17" s="1"/>
  <c r="AA110" i="17"/>
  <c r="AB110" i="17" s="1"/>
  <c r="AA111" i="17"/>
  <c r="AB111" i="17" s="1"/>
  <c r="AA112" i="17"/>
  <c r="AB112" i="17" s="1"/>
  <c r="AA113" i="17"/>
  <c r="AB113" i="17" s="1"/>
  <c r="AA114" i="17"/>
  <c r="AB114" i="17" s="1"/>
  <c r="AA115" i="17"/>
  <c r="AB115" i="17" s="1"/>
  <c r="AA116" i="17"/>
  <c r="AB116" i="17" s="1"/>
  <c r="AA117" i="17"/>
  <c r="AB117" i="17" s="1"/>
  <c r="AA118" i="17"/>
  <c r="AB118" i="17" s="1"/>
  <c r="AA119" i="17"/>
  <c r="AB119" i="17" s="1"/>
  <c r="AA120" i="17"/>
  <c r="AB120" i="17" s="1"/>
  <c r="AA121" i="17"/>
  <c r="AB121" i="17" s="1"/>
  <c r="AA122" i="17"/>
  <c r="AB122" i="17" s="1"/>
  <c r="AA123" i="17"/>
  <c r="AB123" i="17" s="1"/>
  <c r="AA124" i="17"/>
  <c r="AB124" i="17" s="1"/>
  <c r="AA125" i="17"/>
  <c r="AB125" i="17" s="1"/>
  <c r="AA126" i="17"/>
  <c r="AB126" i="17" s="1"/>
  <c r="AA127" i="17"/>
  <c r="AB127" i="17" s="1"/>
  <c r="AA128" i="17"/>
  <c r="AB128" i="17" s="1"/>
  <c r="AA129" i="17"/>
  <c r="AB129" i="17" s="1"/>
  <c r="AA130" i="17"/>
  <c r="AB130" i="17" s="1"/>
  <c r="AA131" i="17"/>
  <c r="AB131" i="17" s="1"/>
  <c r="AA132" i="17"/>
  <c r="AB132" i="17" s="1"/>
  <c r="AA133" i="17"/>
  <c r="AB133" i="17" s="1"/>
  <c r="AA134" i="17"/>
  <c r="AB134" i="17" s="1"/>
  <c r="AA135" i="17"/>
  <c r="AB135" i="17" s="1"/>
  <c r="AA136" i="17"/>
  <c r="AB136" i="17" s="1"/>
  <c r="AA137" i="17"/>
  <c r="AB137" i="17" s="1"/>
  <c r="AA138" i="17"/>
  <c r="AB138" i="17" s="1"/>
  <c r="AA139" i="17"/>
  <c r="AB139" i="17" s="1"/>
  <c r="AA140" i="17"/>
  <c r="AB140" i="17" s="1"/>
  <c r="AA141" i="17"/>
  <c r="AB141" i="17" s="1"/>
  <c r="AA142" i="17"/>
  <c r="AB142" i="17" s="1"/>
  <c r="AA143" i="17"/>
  <c r="AB143" i="17" s="1"/>
  <c r="AA144" i="17"/>
  <c r="AB144" i="17" s="1"/>
  <c r="AA145" i="17"/>
  <c r="AB145" i="17" s="1"/>
  <c r="AA146" i="17"/>
  <c r="AB146" i="17" s="1"/>
  <c r="AA147" i="17"/>
  <c r="AB147" i="17" s="1"/>
  <c r="AA148" i="17"/>
  <c r="AB148" i="17" s="1"/>
  <c r="AA149" i="17"/>
  <c r="AB149" i="17" s="1"/>
  <c r="AA150" i="17"/>
  <c r="AB150" i="17" s="1"/>
  <c r="AA151" i="17"/>
  <c r="AB151" i="17" s="1"/>
  <c r="AA152" i="17"/>
  <c r="AB152" i="17" s="1"/>
  <c r="AA153" i="17"/>
  <c r="AB153" i="17" s="1"/>
  <c r="AA154" i="17"/>
  <c r="AB154" i="17" s="1"/>
  <c r="AA155" i="17"/>
  <c r="AB155" i="17" s="1"/>
  <c r="AA156" i="17"/>
  <c r="AB156" i="17" s="1"/>
  <c r="AA157" i="17"/>
  <c r="AB157" i="17" s="1"/>
  <c r="AA158" i="17"/>
  <c r="AB158" i="17" s="1"/>
  <c r="AA159" i="17"/>
  <c r="AB159" i="17" s="1"/>
  <c r="AA160" i="17"/>
  <c r="AB160" i="17" s="1"/>
  <c r="AA161" i="17"/>
  <c r="AB161" i="17" s="1"/>
  <c r="AA162" i="17"/>
  <c r="AB162" i="17" s="1"/>
  <c r="AA163" i="17"/>
  <c r="AB163" i="17" s="1"/>
  <c r="AA164" i="17"/>
  <c r="AB164" i="17" s="1"/>
  <c r="AA165" i="17"/>
  <c r="AB165" i="17" s="1"/>
  <c r="AA166" i="17"/>
  <c r="AB166" i="17" s="1"/>
  <c r="AA167" i="17"/>
  <c r="AB167" i="17" s="1"/>
  <c r="AA168" i="17"/>
  <c r="AB168" i="17" s="1"/>
  <c r="AA169" i="17"/>
  <c r="AB169" i="17" s="1"/>
  <c r="AA170" i="17"/>
  <c r="AB170" i="17" s="1"/>
  <c r="AA171" i="17"/>
  <c r="AB171" i="17" s="1"/>
  <c r="AA172" i="17"/>
  <c r="AB172" i="17" s="1"/>
  <c r="AA173" i="17"/>
  <c r="AB173" i="17" s="1"/>
  <c r="AA174" i="17"/>
  <c r="AB174" i="17" s="1"/>
  <c r="AA175" i="17"/>
  <c r="AB175" i="17" s="1"/>
  <c r="AA176" i="17"/>
  <c r="AB176" i="17" s="1"/>
  <c r="AA177" i="17"/>
  <c r="AB177" i="17" s="1"/>
  <c r="AA178" i="17"/>
  <c r="AB178" i="17" s="1"/>
  <c r="AA179" i="17"/>
  <c r="AB179" i="17" s="1"/>
  <c r="AA180" i="17"/>
  <c r="AB180" i="17" s="1"/>
  <c r="AA181" i="17"/>
  <c r="AB181" i="17" s="1"/>
  <c r="AA182" i="17"/>
  <c r="AB182" i="17" s="1"/>
  <c r="AA183" i="17"/>
  <c r="AB183" i="17" s="1"/>
  <c r="AA184" i="17"/>
  <c r="AB184" i="17" s="1"/>
  <c r="AA185" i="17"/>
  <c r="AB185" i="17" s="1"/>
  <c r="AA186" i="17"/>
  <c r="AB186" i="17" s="1"/>
  <c r="AA187" i="17"/>
  <c r="AB187" i="17" s="1"/>
  <c r="AA188" i="17"/>
  <c r="AB188" i="17" s="1"/>
  <c r="AA189" i="17"/>
  <c r="AB189" i="17" s="1"/>
  <c r="AA190" i="17"/>
  <c r="AB190" i="17" s="1"/>
  <c r="AA191" i="17"/>
  <c r="AB191" i="17" s="1"/>
  <c r="AA192" i="17"/>
  <c r="AB192" i="17" s="1"/>
  <c r="AA193" i="17"/>
  <c r="AB193" i="17" s="1"/>
  <c r="AA194" i="17"/>
  <c r="AB194" i="17" s="1"/>
  <c r="AA195" i="17"/>
  <c r="AB195" i="17" s="1"/>
  <c r="AA196" i="17"/>
  <c r="AB196" i="17" s="1"/>
  <c r="AA197" i="17"/>
  <c r="AB197" i="17" s="1"/>
  <c r="AA198" i="17"/>
  <c r="AB198" i="17" s="1"/>
  <c r="AA199" i="17"/>
  <c r="AB199" i="17" s="1"/>
  <c r="AA200" i="17"/>
  <c r="AB200" i="17" s="1"/>
  <c r="AA201" i="17"/>
  <c r="AB201" i="17" s="1"/>
  <c r="AA202" i="17"/>
  <c r="AB202" i="17" s="1"/>
  <c r="AA203" i="17"/>
  <c r="AB203" i="17" s="1"/>
  <c r="AA204" i="17"/>
  <c r="AB204" i="17" s="1"/>
  <c r="AA205" i="17"/>
  <c r="AB205" i="17" s="1"/>
  <c r="AA206" i="17"/>
  <c r="AB206" i="17" s="1"/>
  <c r="AA207" i="17"/>
  <c r="AB207" i="17" s="1"/>
  <c r="AA208" i="17"/>
  <c r="AB208" i="17" s="1"/>
  <c r="AA209" i="17"/>
  <c r="AB209" i="17" s="1"/>
  <c r="AA210" i="17"/>
  <c r="AB210" i="17" s="1"/>
  <c r="AA211" i="17"/>
  <c r="AB211" i="17" s="1"/>
  <c r="AA212" i="17"/>
  <c r="AB212" i="17" s="1"/>
  <c r="AA213" i="17"/>
  <c r="AB213" i="17" s="1"/>
  <c r="AA214" i="17"/>
  <c r="AB214" i="17" s="1"/>
  <c r="AA215" i="17"/>
  <c r="AB215" i="17" s="1"/>
  <c r="AA216" i="17"/>
  <c r="AB216" i="17" s="1"/>
  <c r="AA217" i="17"/>
  <c r="AB217" i="17" s="1"/>
  <c r="AA218" i="17"/>
  <c r="AB218" i="17" s="1"/>
  <c r="AA219" i="17"/>
  <c r="AB219" i="17" s="1"/>
  <c r="AA220" i="17"/>
  <c r="AB220" i="17" s="1"/>
  <c r="AA221" i="17"/>
  <c r="AB221" i="17" s="1"/>
  <c r="AA222" i="17"/>
  <c r="AB222" i="17" s="1"/>
  <c r="AA223" i="17"/>
  <c r="AB223" i="17" s="1"/>
  <c r="AA224" i="17"/>
  <c r="AB224" i="17" s="1"/>
  <c r="AA225" i="17"/>
  <c r="AB225" i="17" s="1"/>
  <c r="AA226" i="17"/>
  <c r="AB226" i="17" s="1"/>
  <c r="AA227" i="17"/>
  <c r="AB227" i="17" s="1"/>
  <c r="AA228" i="17"/>
  <c r="AB228" i="17" s="1"/>
  <c r="AA229" i="17"/>
  <c r="AB229" i="17" s="1"/>
  <c r="AA230" i="17"/>
  <c r="AB230" i="17" s="1"/>
  <c r="AA231" i="17"/>
  <c r="AB231" i="17" s="1"/>
  <c r="AA232" i="17"/>
  <c r="AB232" i="17" s="1"/>
  <c r="AA233" i="17"/>
  <c r="AB233" i="17" s="1"/>
  <c r="AA234" i="17"/>
  <c r="AB234" i="17" s="1"/>
  <c r="AA235" i="17"/>
  <c r="AB235" i="17" s="1"/>
  <c r="AA236" i="17"/>
  <c r="AB236" i="17" s="1"/>
  <c r="AA237" i="17"/>
  <c r="AB237" i="17" s="1"/>
  <c r="AA238" i="17"/>
  <c r="AB238" i="17" s="1"/>
  <c r="AA239" i="17"/>
  <c r="AB239" i="17" s="1"/>
  <c r="AA240" i="17"/>
  <c r="AB240" i="17" s="1"/>
  <c r="AA241" i="17"/>
  <c r="AB241" i="17" s="1"/>
  <c r="AA242" i="17"/>
  <c r="AB242" i="17" s="1"/>
  <c r="AA243" i="17"/>
  <c r="AB243" i="17" s="1"/>
  <c r="AA244" i="17"/>
  <c r="AB244" i="17" s="1"/>
  <c r="AA245" i="17"/>
  <c r="AB245" i="17" s="1"/>
  <c r="AA246" i="17"/>
  <c r="AB246" i="17" s="1"/>
  <c r="AA247" i="17"/>
  <c r="AB247" i="17" s="1"/>
  <c r="AA248" i="17"/>
  <c r="AB248" i="17" s="1"/>
  <c r="AA249" i="17"/>
  <c r="AB249" i="17" s="1"/>
  <c r="AA250" i="17"/>
  <c r="AB250" i="17" s="1"/>
  <c r="AA251" i="17"/>
  <c r="AB251" i="17" s="1"/>
  <c r="AA252" i="17"/>
  <c r="AB252" i="17" s="1"/>
  <c r="AA253" i="17"/>
  <c r="AB253" i="17" s="1"/>
  <c r="AA254" i="17"/>
  <c r="AB254" i="17" s="1"/>
  <c r="AA255" i="17"/>
  <c r="AB255" i="17" s="1"/>
  <c r="AA256" i="17"/>
  <c r="AB256" i="17" s="1"/>
  <c r="AA257" i="17"/>
  <c r="AB257" i="17" s="1"/>
  <c r="AA258" i="17"/>
  <c r="AB258" i="17" s="1"/>
  <c r="AA259" i="17"/>
  <c r="AB259" i="17" s="1"/>
  <c r="AA260" i="17"/>
  <c r="AB260" i="17" s="1"/>
  <c r="AA261" i="17"/>
  <c r="AB261" i="17" s="1"/>
  <c r="AA262" i="17"/>
  <c r="AB262" i="17" s="1"/>
  <c r="AA263" i="17"/>
  <c r="AB263" i="17" s="1"/>
  <c r="AA264" i="17"/>
  <c r="AB264" i="17" s="1"/>
  <c r="AA265" i="17"/>
  <c r="AB265" i="17" s="1"/>
  <c r="AA266" i="17"/>
  <c r="AB266" i="17" s="1"/>
  <c r="AA267" i="17"/>
  <c r="AB267" i="17" s="1"/>
  <c r="AA268" i="17"/>
  <c r="AB268" i="17" s="1"/>
  <c r="AA269" i="17"/>
  <c r="AB269" i="17" s="1"/>
  <c r="AA270" i="17"/>
  <c r="AB270" i="17" s="1"/>
  <c r="AA271" i="17"/>
  <c r="AB271" i="17" s="1"/>
  <c r="AA272" i="17"/>
  <c r="AB272" i="17" s="1"/>
  <c r="AA273" i="17"/>
  <c r="AB273" i="17" s="1"/>
  <c r="AA274" i="17"/>
  <c r="AB274" i="17" s="1"/>
  <c r="AA275" i="17"/>
  <c r="AB275" i="17" s="1"/>
  <c r="AA276" i="17"/>
  <c r="AB276" i="17" s="1"/>
  <c r="AA277" i="17"/>
  <c r="AB277" i="17" s="1"/>
  <c r="AA278" i="17"/>
  <c r="AB278" i="17" s="1"/>
  <c r="AA279" i="17"/>
  <c r="AB279" i="17" s="1"/>
  <c r="AA280" i="17"/>
  <c r="AB280" i="17" s="1"/>
  <c r="AA281" i="17"/>
  <c r="AB281" i="17" s="1"/>
  <c r="AA282" i="17"/>
  <c r="AB282" i="17" s="1"/>
  <c r="AA283" i="17"/>
  <c r="AB283" i="17" s="1"/>
  <c r="AA284" i="17"/>
  <c r="AB284" i="17" s="1"/>
  <c r="AA285" i="17"/>
  <c r="AB285" i="17" s="1"/>
  <c r="AA286" i="17"/>
  <c r="AB286" i="17" s="1"/>
  <c r="AA287" i="17"/>
  <c r="AB287" i="17" s="1"/>
  <c r="AA288" i="17"/>
  <c r="AB288" i="17" s="1"/>
  <c r="AA289" i="17"/>
  <c r="AB289" i="17" s="1"/>
  <c r="AA290" i="17"/>
  <c r="AB290" i="17" s="1"/>
  <c r="AA291" i="17"/>
  <c r="AB291" i="17" s="1"/>
  <c r="AA292" i="17"/>
  <c r="AB292" i="17" s="1"/>
  <c r="AA293" i="17"/>
  <c r="AB293" i="17" s="1"/>
  <c r="AA294" i="17"/>
  <c r="AB294" i="17" s="1"/>
  <c r="AA295" i="17"/>
  <c r="AB295" i="17" s="1"/>
  <c r="AA296" i="17"/>
  <c r="AB296" i="17" s="1"/>
  <c r="AA297" i="17"/>
  <c r="AB297" i="17" s="1"/>
  <c r="AA298" i="17"/>
  <c r="AB298" i="17" s="1"/>
  <c r="AA299" i="17"/>
  <c r="AB299" i="17" s="1"/>
  <c r="AA300" i="17"/>
  <c r="AB300" i="17" s="1"/>
  <c r="AA301" i="17"/>
  <c r="AB301" i="17" s="1"/>
  <c r="AA302" i="17"/>
  <c r="AB302" i="17" s="1"/>
  <c r="AA303" i="17"/>
  <c r="AB303" i="17" s="1"/>
  <c r="AA304" i="17"/>
  <c r="AB304" i="17" s="1"/>
  <c r="AA305" i="17"/>
  <c r="AB305" i="17" s="1"/>
  <c r="AA306" i="17"/>
  <c r="AB306" i="17" s="1"/>
  <c r="AA307" i="17"/>
  <c r="AB307" i="17" s="1"/>
  <c r="AA308" i="17"/>
  <c r="AB308" i="17" s="1"/>
  <c r="AA309" i="17"/>
  <c r="AB309" i="17" s="1"/>
  <c r="AA310" i="17"/>
  <c r="AB310" i="17" s="1"/>
  <c r="AA311" i="17"/>
  <c r="AB311" i="17" s="1"/>
  <c r="AA312" i="17"/>
  <c r="AB312" i="17" s="1"/>
  <c r="AA313" i="17"/>
  <c r="AB313" i="17" s="1"/>
  <c r="AA314" i="17"/>
  <c r="AB314" i="17" s="1"/>
  <c r="AA315" i="17"/>
  <c r="AB315" i="17" s="1"/>
  <c r="AA316" i="17"/>
  <c r="AB316" i="17" s="1"/>
  <c r="AA317" i="17"/>
  <c r="AB317" i="17" s="1"/>
  <c r="AA318" i="17"/>
  <c r="AB318" i="17" s="1"/>
  <c r="AA319" i="17"/>
  <c r="AB319" i="17" s="1"/>
  <c r="AA320" i="17"/>
  <c r="AB320" i="17" s="1"/>
  <c r="AA321" i="17"/>
  <c r="AB321" i="17" s="1"/>
  <c r="AA322" i="17"/>
  <c r="AB322" i="17" s="1"/>
  <c r="AA323" i="17"/>
  <c r="AB323" i="17" s="1"/>
  <c r="AA324" i="17"/>
  <c r="AB324" i="17" s="1"/>
  <c r="AA325" i="17"/>
  <c r="AB325" i="17" s="1"/>
  <c r="AA326" i="17"/>
  <c r="AB326" i="17" s="1"/>
  <c r="AA327" i="17"/>
  <c r="AB327" i="17" s="1"/>
  <c r="AA328" i="17"/>
  <c r="AB328" i="17" s="1"/>
  <c r="AA329" i="17"/>
  <c r="AB329" i="17" s="1"/>
  <c r="AA330" i="17"/>
  <c r="AB330" i="17" s="1"/>
  <c r="AA331" i="17"/>
  <c r="AB331" i="17" s="1"/>
  <c r="AA332" i="17"/>
  <c r="AB332" i="17" s="1"/>
  <c r="AA333" i="17"/>
  <c r="AB333" i="17" s="1"/>
  <c r="AA334" i="17"/>
  <c r="AB334" i="17" s="1"/>
  <c r="AA335" i="17"/>
  <c r="AB335" i="17" s="1"/>
  <c r="AA336" i="17"/>
  <c r="AB336" i="17" s="1"/>
  <c r="AA337" i="17"/>
  <c r="AB337" i="17" s="1"/>
  <c r="AA338" i="17"/>
  <c r="AB338" i="17" s="1"/>
  <c r="AA339" i="17"/>
  <c r="AB339" i="17" s="1"/>
  <c r="AA340" i="17"/>
  <c r="AB340" i="17" s="1"/>
  <c r="AA341" i="17"/>
  <c r="AB341" i="17" s="1"/>
  <c r="AA342" i="17"/>
  <c r="AB342" i="17" s="1"/>
  <c r="AA343" i="17"/>
  <c r="AB343" i="17" s="1"/>
  <c r="AA344" i="17"/>
  <c r="AB344" i="17" s="1"/>
  <c r="AA345" i="17"/>
  <c r="AB345" i="17" s="1"/>
  <c r="AA346" i="17"/>
  <c r="AB346" i="17" s="1"/>
  <c r="AA347" i="17"/>
  <c r="AB347" i="17" s="1"/>
  <c r="AA348" i="17"/>
  <c r="AB348" i="17" s="1"/>
  <c r="AA349" i="17"/>
  <c r="AB349" i="17" s="1"/>
  <c r="AA350" i="17"/>
  <c r="AB350" i="17" s="1"/>
  <c r="AA351" i="17"/>
  <c r="AB351" i="17" s="1"/>
  <c r="AA352" i="17"/>
  <c r="AB352" i="17" s="1"/>
  <c r="AA353" i="17"/>
  <c r="AB353" i="17" s="1"/>
  <c r="AA354" i="17"/>
  <c r="AB354" i="17" s="1"/>
  <c r="AA355" i="17"/>
  <c r="AB355" i="17" s="1"/>
  <c r="AA356" i="17"/>
  <c r="AB356" i="17" s="1"/>
  <c r="AA357" i="17"/>
  <c r="AB357" i="17" s="1"/>
  <c r="AA358" i="17"/>
  <c r="AB358" i="17" s="1"/>
  <c r="AA359" i="17"/>
  <c r="AB359" i="17" s="1"/>
  <c r="AA360" i="17"/>
  <c r="AB360" i="17" s="1"/>
  <c r="AA361" i="17"/>
  <c r="AB361" i="17" s="1"/>
  <c r="AA362" i="17"/>
  <c r="AB362" i="17" s="1"/>
  <c r="AA363" i="17"/>
  <c r="AB363" i="17" s="1"/>
  <c r="AA364" i="17"/>
  <c r="AB364" i="17" s="1"/>
  <c r="AA365" i="17"/>
  <c r="AB365" i="17" s="1"/>
  <c r="AA366" i="17"/>
  <c r="AB366" i="17" s="1"/>
  <c r="AA367" i="17"/>
  <c r="AB367" i="17" s="1"/>
  <c r="AA368" i="17"/>
  <c r="AB368" i="17" s="1"/>
  <c r="AA369" i="17"/>
  <c r="AB369" i="17" s="1"/>
  <c r="AA370" i="17"/>
  <c r="AB370" i="17" s="1"/>
  <c r="AA371" i="17"/>
  <c r="AB371" i="17" s="1"/>
  <c r="AA372" i="17"/>
  <c r="AB372" i="17" s="1"/>
  <c r="AA373" i="17"/>
  <c r="AB373" i="17" s="1"/>
  <c r="AA374" i="17"/>
  <c r="AB374" i="17" s="1"/>
  <c r="AA375" i="17"/>
  <c r="AB375" i="17" s="1"/>
  <c r="AA376" i="17"/>
  <c r="AB376" i="17" s="1"/>
  <c r="AA377" i="17"/>
  <c r="AB377" i="17" s="1"/>
  <c r="AA378" i="17"/>
  <c r="AB378" i="17" s="1"/>
  <c r="AA379" i="17"/>
  <c r="AB379" i="17" s="1"/>
  <c r="AA380" i="17"/>
  <c r="AB380" i="17" s="1"/>
  <c r="AA381" i="17"/>
  <c r="AB381" i="17" s="1"/>
  <c r="AA382" i="17"/>
  <c r="AB382" i="17" s="1"/>
  <c r="AA383" i="17"/>
  <c r="AB383" i="17" s="1"/>
  <c r="AA384" i="17"/>
  <c r="AB384" i="17" s="1"/>
  <c r="AA385" i="17"/>
  <c r="AB385" i="17" s="1"/>
  <c r="AA386" i="17"/>
  <c r="AB386" i="17" s="1"/>
  <c r="AA387" i="17"/>
  <c r="AB387" i="17" s="1"/>
  <c r="AA388" i="17"/>
  <c r="AB388" i="17" s="1"/>
  <c r="AA389" i="17"/>
  <c r="AB389" i="17" s="1"/>
  <c r="AA390" i="17"/>
  <c r="AB390" i="17" s="1"/>
  <c r="AA391" i="17"/>
  <c r="AB391" i="17" s="1"/>
  <c r="AA392" i="17"/>
  <c r="AB392" i="17" s="1"/>
  <c r="AA393" i="17"/>
  <c r="AB393" i="17" s="1"/>
  <c r="AA394" i="17"/>
  <c r="AB394" i="17" s="1"/>
  <c r="AA395" i="17"/>
  <c r="AB395" i="17" s="1"/>
  <c r="AA396" i="17"/>
  <c r="AB396" i="17" s="1"/>
  <c r="AA397" i="17"/>
  <c r="AB397" i="17" s="1"/>
  <c r="AA398" i="17"/>
  <c r="AB398" i="17" s="1"/>
  <c r="AA399" i="17"/>
  <c r="AB399" i="17" s="1"/>
  <c r="AA400" i="17"/>
  <c r="AB400" i="17" s="1"/>
  <c r="AA401" i="17"/>
  <c r="AB401" i="17" s="1"/>
  <c r="AA402" i="17"/>
  <c r="AB402" i="17" s="1"/>
  <c r="AA403" i="17"/>
  <c r="AB403" i="17" s="1"/>
  <c r="AA404" i="17"/>
  <c r="AB404" i="17" s="1"/>
  <c r="AA405" i="17"/>
  <c r="AB405" i="17" s="1"/>
  <c r="AA406" i="17"/>
  <c r="AB406" i="17" s="1"/>
  <c r="AA407" i="17"/>
  <c r="AB407" i="17" s="1"/>
  <c r="AA408" i="17"/>
  <c r="AB408" i="17" s="1"/>
  <c r="AA409" i="17"/>
  <c r="AB409" i="17" s="1"/>
  <c r="AA410" i="17"/>
  <c r="AB410" i="17" s="1"/>
  <c r="AA411" i="17"/>
  <c r="AB411" i="17" s="1"/>
  <c r="AA412" i="17"/>
  <c r="AB412" i="17" s="1"/>
  <c r="AA413" i="17"/>
  <c r="AB413" i="17" s="1"/>
  <c r="AA414" i="17"/>
  <c r="AB414" i="17" s="1"/>
  <c r="AA415" i="17"/>
  <c r="AB415" i="17" s="1"/>
  <c r="AA416" i="17"/>
  <c r="AB416" i="17" s="1"/>
  <c r="AA417" i="17"/>
  <c r="AB417" i="17" s="1"/>
  <c r="AA418" i="17"/>
  <c r="AB418" i="17" s="1"/>
  <c r="AA419" i="17"/>
  <c r="AB419" i="17" s="1"/>
  <c r="AA420" i="17"/>
  <c r="AB420" i="17" s="1"/>
  <c r="AA421" i="17"/>
  <c r="AB421" i="17" s="1"/>
  <c r="AA422" i="17"/>
  <c r="AB422" i="17" s="1"/>
  <c r="AA423" i="17"/>
  <c r="AB423" i="17" s="1"/>
  <c r="AA424" i="17"/>
  <c r="AB424" i="17" s="1"/>
  <c r="AA425" i="17"/>
  <c r="AB425" i="17" s="1"/>
  <c r="AA426" i="17"/>
  <c r="AB426" i="17" s="1"/>
  <c r="AA427" i="17"/>
  <c r="AB427" i="17" s="1"/>
  <c r="AA428" i="17"/>
  <c r="AB428" i="17" s="1"/>
  <c r="AA429" i="17"/>
  <c r="AB429" i="17" s="1"/>
  <c r="AA430" i="17"/>
  <c r="AB430" i="17" s="1"/>
  <c r="AA431" i="17"/>
  <c r="AB431" i="17" s="1"/>
  <c r="AA432" i="17"/>
  <c r="AB432" i="17" s="1"/>
  <c r="AA433" i="17"/>
  <c r="AB433" i="17" s="1"/>
  <c r="AA434" i="17"/>
  <c r="AB434" i="17" s="1"/>
  <c r="AA435" i="17"/>
  <c r="AB435" i="17" s="1"/>
  <c r="AA436" i="17"/>
  <c r="AB436" i="17" s="1"/>
  <c r="AA437" i="17"/>
  <c r="AB437" i="17" s="1"/>
  <c r="AA438" i="17"/>
  <c r="AB438" i="17" s="1"/>
  <c r="AA439" i="17"/>
  <c r="AB439" i="17" s="1"/>
  <c r="AA440" i="17"/>
  <c r="AB440" i="17" s="1"/>
  <c r="AA441" i="17"/>
  <c r="AB441" i="17" s="1"/>
  <c r="AA442" i="17"/>
  <c r="AB442" i="17" s="1"/>
  <c r="AA443" i="17"/>
  <c r="AB443" i="17" s="1"/>
  <c r="AA444" i="17"/>
  <c r="AB444" i="17" s="1"/>
  <c r="AA445" i="17"/>
  <c r="AB445" i="17" s="1"/>
  <c r="AA446" i="17"/>
  <c r="AB446" i="17" s="1"/>
  <c r="AA447" i="17"/>
  <c r="AB447" i="17" s="1"/>
  <c r="AA448" i="17"/>
  <c r="AB448" i="17" s="1"/>
  <c r="AA449" i="17"/>
  <c r="AB449" i="17" s="1"/>
  <c r="AA450" i="17"/>
  <c r="AB450" i="17" s="1"/>
  <c r="AA451" i="17"/>
  <c r="AB451" i="17" s="1"/>
  <c r="AA452" i="17"/>
  <c r="AB452" i="17" s="1"/>
  <c r="AA453" i="17"/>
  <c r="AB453" i="17" s="1"/>
  <c r="AA454" i="17"/>
  <c r="AB454" i="17" s="1"/>
  <c r="AA455" i="17"/>
  <c r="AB455" i="17" s="1"/>
  <c r="AA456" i="17"/>
  <c r="AB456" i="17" s="1"/>
  <c r="AA457" i="17"/>
  <c r="AB457" i="17" s="1"/>
  <c r="AA458" i="17"/>
  <c r="AB458" i="17" s="1"/>
  <c r="AA459" i="17"/>
  <c r="AB459" i="17" s="1"/>
  <c r="AA460" i="17"/>
  <c r="AB460" i="17" s="1"/>
  <c r="AA461" i="17"/>
  <c r="AB461" i="17" s="1"/>
  <c r="AA462" i="17"/>
  <c r="AB462" i="17" s="1"/>
  <c r="AA463" i="17"/>
  <c r="AB463" i="17" s="1"/>
  <c r="AA464" i="17"/>
  <c r="AB464" i="17" s="1"/>
  <c r="AA465" i="17"/>
  <c r="AB465" i="17" s="1"/>
  <c r="AA466" i="17"/>
  <c r="AB466" i="17" s="1"/>
  <c r="AA467" i="17"/>
  <c r="AB467" i="17" s="1"/>
  <c r="AA468" i="17"/>
  <c r="AB468" i="17" s="1"/>
  <c r="AA469" i="17"/>
  <c r="AB469" i="17" s="1"/>
  <c r="AA470" i="17"/>
  <c r="AB470" i="17" s="1"/>
  <c r="AA471" i="17"/>
  <c r="AB471" i="17" s="1"/>
  <c r="AA472" i="17"/>
  <c r="AB472" i="17" s="1"/>
  <c r="AA473" i="17"/>
  <c r="AB473" i="17" s="1"/>
  <c r="AA474" i="17"/>
  <c r="AB474" i="17" s="1"/>
  <c r="AA475" i="17"/>
  <c r="AB475" i="17" s="1"/>
  <c r="AA476" i="17"/>
  <c r="AB476" i="17" s="1"/>
  <c r="AA477" i="17"/>
  <c r="AB477" i="17" s="1"/>
  <c r="AA478" i="17"/>
  <c r="AB478" i="17" s="1"/>
  <c r="AA479" i="17"/>
  <c r="AB479" i="17" s="1"/>
  <c r="AA480" i="17"/>
  <c r="AB480" i="17" s="1"/>
  <c r="AA481" i="17"/>
  <c r="AB481" i="17" s="1"/>
  <c r="AA482" i="17"/>
  <c r="AB482" i="17" s="1"/>
  <c r="AA483" i="17"/>
  <c r="AB483" i="17" s="1"/>
  <c r="AA484" i="17"/>
  <c r="AB484" i="17" s="1"/>
  <c r="AA485" i="17"/>
  <c r="AB485" i="17" s="1"/>
  <c r="AA486" i="17"/>
  <c r="AB486" i="17" s="1"/>
  <c r="AA487" i="17"/>
  <c r="AB487" i="17" s="1"/>
  <c r="AA488" i="17"/>
  <c r="AB488" i="17" s="1"/>
  <c r="AA489" i="17"/>
  <c r="AB489" i="17" s="1"/>
  <c r="AA490" i="17"/>
  <c r="AB490" i="17" s="1"/>
  <c r="AA491" i="17"/>
  <c r="AB491" i="17" s="1"/>
  <c r="AA492" i="17"/>
  <c r="AB492" i="17" s="1"/>
  <c r="AA493" i="17"/>
  <c r="AB493" i="17" s="1"/>
  <c r="AA494" i="17"/>
  <c r="AB494" i="17" s="1"/>
  <c r="AA495" i="17"/>
  <c r="AB495" i="17" s="1"/>
  <c r="AA496" i="17"/>
  <c r="AB496" i="17" s="1"/>
  <c r="AA497" i="17"/>
  <c r="AB497" i="17" s="1"/>
  <c r="AA498" i="17"/>
  <c r="AB498" i="17" s="1"/>
  <c r="AA499" i="17"/>
  <c r="AB499" i="17" s="1"/>
  <c r="AA500" i="17"/>
  <c r="AB500" i="17" s="1"/>
  <c r="AA501" i="17"/>
  <c r="AB501" i="17" s="1"/>
  <c r="AA502" i="17"/>
  <c r="AB502" i="17" s="1"/>
  <c r="AA503" i="17"/>
  <c r="AB503" i="17" s="1"/>
  <c r="AA504" i="17"/>
  <c r="AB504" i="17" s="1"/>
  <c r="AA505" i="17"/>
  <c r="AB505" i="17" s="1"/>
  <c r="AA506" i="17"/>
  <c r="AB506" i="17" s="1"/>
  <c r="AA507" i="17"/>
  <c r="AB507" i="17" s="1"/>
  <c r="AA508" i="17"/>
  <c r="AB508" i="17" s="1"/>
  <c r="AA509" i="17"/>
  <c r="AB509" i="17" s="1"/>
  <c r="AA510" i="17"/>
  <c r="AB510" i="17" s="1"/>
  <c r="AA511" i="17"/>
  <c r="AB511" i="17" s="1"/>
  <c r="AA512" i="17"/>
  <c r="AB512" i="17" s="1"/>
  <c r="AA513" i="17"/>
  <c r="AB513" i="17" s="1"/>
  <c r="AA514" i="17"/>
  <c r="AB514" i="17" s="1"/>
  <c r="AA515" i="17"/>
  <c r="AB515" i="17" s="1"/>
  <c r="AA516" i="17"/>
  <c r="AB516" i="17" s="1"/>
  <c r="AA517" i="17"/>
  <c r="AB517" i="17" s="1"/>
  <c r="AA518" i="17"/>
  <c r="AB518" i="17" s="1"/>
  <c r="AA519" i="17"/>
  <c r="AB519" i="17" s="1"/>
  <c r="AA520" i="17"/>
  <c r="AB520" i="17" s="1"/>
  <c r="AA521" i="17"/>
  <c r="AB521" i="17" s="1"/>
  <c r="AA522" i="17"/>
  <c r="AB522" i="17" s="1"/>
  <c r="AA523" i="17"/>
  <c r="AB523" i="17" s="1"/>
  <c r="AA524" i="17"/>
  <c r="AB524" i="17" s="1"/>
  <c r="AA525" i="17"/>
  <c r="AB525" i="17" s="1"/>
  <c r="AA526" i="17"/>
  <c r="AB526" i="17" s="1"/>
  <c r="AA527" i="17"/>
  <c r="AB527" i="17" s="1"/>
  <c r="AA528" i="17"/>
  <c r="AB528" i="17" s="1"/>
  <c r="AA529" i="17"/>
  <c r="AB529" i="17" s="1"/>
  <c r="AA530" i="17"/>
  <c r="AB530" i="17" s="1"/>
  <c r="AA531" i="17"/>
  <c r="AB531" i="17" s="1"/>
  <c r="AA535" i="17"/>
  <c r="AB535" i="17" s="1"/>
  <c r="AA536" i="17"/>
  <c r="AB536" i="17" s="1"/>
  <c r="AA539" i="17"/>
  <c r="AB539" i="17" s="1"/>
  <c r="AA540" i="17"/>
  <c r="AB540" i="17" s="1"/>
  <c r="AA545" i="17"/>
  <c r="AB545" i="17" s="1"/>
  <c r="AA546" i="17"/>
  <c r="AB546" i="17" s="1"/>
  <c r="AA555" i="17"/>
  <c r="AB555" i="17" s="1"/>
  <c r="AA556" i="17"/>
  <c r="AB556" i="17" s="1"/>
  <c r="AA557" i="17"/>
  <c r="AB557" i="17" s="1"/>
  <c r="AA558" i="17"/>
  <c r="AB558" i="17" s="1"/>
  <c r="AA561" i="17"/>
  <c r="AB561" i="17" s="1"/>
  <c r="AA562" i="17"/>
  <c r="AB562" i="17" s="1"/>
  <c r="AA563" i="17"/>
  <c r="AB563" i="17" s="1"/>
  <c r="AA564" i="17"/>
  <c r="AB564" i="17" s="1"/>
  <c r="AA568" i="17"/>
  <c r="AB568" i="17" s="1"/>
  <c r="AA569" i="17"/>
  <c r="AB569" i="17" s="1"/>
  <c r="AA572" i="17"/>
  <c r="AB572" i="17" s="1"/>
  <c r="AA573" i="17"/>
  <c r="AB573" i="17" s="1"/>
  <c r="AA578" i="17"/>
  <c r="AB578" i="17" s="1"/>
  <c r="AA579" i="17"/>
  <c r="AB579" i="17" s="1"/>
  <c r="AA580" i="17"/>
  <c r="AB580" i="17" s="1"/>
  <c r="AA582" i="17"/>
  <c r="AB582" i="17" s="1"/>
  <c r="AA583" i="17"/>
  <c r="AB583" i="17" s="1"/>
  <c r="AA586" i="17"/>
  <c r="AB586" i="17" s="1"/>
  <c r="AA589" i="17"/>
  <c r="AB589" i="17" s="1"/>
  <c r="AA590" i="17"/>
  <c r="AB590" i="17" s="1"/>
  <c r="AA591" i="17"/>
  <c r="AB591" i="17" s="1"/>
  <c r="AA598" i="17"/>
  <c r="AB598" i="17" s="1"/>
  <c r="AA604" i="17"/>
  <c r="AB604" i="17" s="1"/>
  <c r="AA605" i="17"/>
  <c r="AB605" i="17" s="1"/>
  <c r="AA606" i="17"/>
  <c r="AB606" i="17" s="1"/>
  <c r="AA610" i="17"/>
  <c r="AB610" i="17" s="1"/>
  <c r="AA616" i="17"/>
  <c r="AB616" i="17" s="1"/>
  <c r="AA617" i="17"/>
  <c r="AB617" i="17" s="1"/>
  <c r="AA618" i="17"/>
  <c r="AB618" i="17" s="1"/>
  <c r="AA619" i="17"/>
  <c r="AB619" i="17" s="1"/>
  <c r="AA622" i="17"/>
  <c r="AB622" i="17" s="1"/>
  <c r="AA625" i="17"/>
  <c r="AB625" i="17" s="1"/>
  <c r="AA626" i="17"/>
  <c r="AB626" i="17" s="1"/>
  <c r="AA627" i="17"/>
  <c r="AB627" i="17" s="1"/>
  <c r="AA630" i="17"/>
  <c r="AB630" i="17" s="1"/>
  <c r="AA631" i="17"/>
  <c r="AB631" i="17" s="1"/>
  <c r="AA637" i="17"/>
  <c r="AB637" i="17" s="1"/>
  <c r="AA644" i="17"/>
  <c r="AB644" i="17" s="1"/>
  <c r="AA645" i="17"/>
  <c r="AB645" i="17" s="1"/>
  <c r="AA646" i="17"/>
  <c r="AB646" i="17" s="1"/>
  <c r="AA647" i="17"/>
  <c r="AB647" i="17" s="1"/>
  <c r="AA650" i="17"/>
  <c r="AB650" i="17" s="1"/>
  <c r="AA651" i="17"/>
  <c r="AB651" i="17" s="1"/>
  <c r="AA658" i="17"/>
  <c r="AB658" i="17" s="1"/>
  <c r="AA661" i="17"/>
  <c r="AB661" i="17" s="1"/>
  <c r="AA663" i="17"/>
  <c r="AB663" i="17" s="1"/>
  <c r="AA664" i="17"/>
  <c r="AB664" i="17" s="1"/>
  <c r="AA665" i="17"/>
  <c r="AB665" i="17" s="1"/>
  <c r="AA672" i="17"/>
  <c r="AB672" i="17" s="1"/>
  <c r="AA683" i="17"/>
  <c r="AB683" i="17" s="1"/>
  <c r="AA684" i="17"/>
  <c r="AB684" i="17" s="1"/>
  <c r="AA685" i="17"/>
  <c r="AB685" i="17" s="1"/>
  <c r="AA688" i="17"/>
  <c r="AB688" i="17" s="1"/>
  <c r="AA691" i="17"/>
  <c r="AB691" i="17" s="1"/>
  <c r="AA692" i="17"/>
  <c r="AB692" i="17" s="1"/>
  <c r="AA693" i="17"/>
  <c r="AB693" i="17" s="1"/>
  <c r="AA694" i="17"/>
  <c r="AB694" i="17" s="1"/>
  <c r="AA695" i="17"/>
  <c r="AB695" i="17" s="1"/>
  <c r="AA696" i="17"/>
  <c r="AB696" i="17" s="1"/>
  <c r="AA697" i="17"/>
  <c r="AB697" i="17" s="1"/>
  <c r="AA698" i="17"/>
  <c r="AB698" i="17" s="1"/>
  <c r="AA700" i="17"/>
  <c r="AB700" i="17" s="1"/>
  <c r="AA701" i="17"/>
  <c r="AB701" i="17" s="1"/>
  <c r="AA702" i="17"/>
  <c r="AB702" i="17" s="1"/>
  <c r="AA705" i="17"/>
  <c r="AB705" i="17" s="1"/>
  <c r="AA706" i="17"/>
  <c r="AB706" i="17" s="1"/>
  <c r="AA711" i="17"/>
  <c r="AB711" i="17" s="1"/>
  <c r="AA712" i="17"/>
  <c r="AB712" i="17" s="1"/>
  <c r="AA718" i="17"/>
  <c r="AB718" i="17" s="1"/>
  <c r="AA719" i="17"/>
  <c r="AB719" i="17" s="1"/>
  <c r="AA726" i="17"/>
  <c r="AB726" i="17" s="1"/>
  <c r="AA727" i="17"/>
  <c r="AB727" i="17" s="1"/>
  <c r="AA731" i="17"/>
  <c r="AB731" i="17" s="1"/>
  <c r="AA732" i="17"/>
  <c r="AB732" i="17" s="1"/>
  <c r="AA737" i="17"/>
  <c r="AB737" i="17" s="1"/>
  <c r="AA738" i="17"/>
  <c r="AB738" i="17" s="1"/>
  <c r="AA739" i="17"/>
  <c r="AB739" i="17" s="1"/>
  <c r="AA740" i="17"/>
  <c r="AB740" i="17" s="1"/>
  <c r="AA746" i="17"/>
  <c r="AB746" i="17" s="1"/>
  <c r="AA748" i="17"/>
  <c r="AB748" i="17" s="1"/>
  <c r="AA759" i="17"/>
  <c r="AB759" i="17" s="1"/>
  <c r="AA762" i="17"/>
  <c r="AB762" i="17" s="1"/>
  <c r="AA773" i="17"/>
  <c r="AB773" i="17" s="1"/>
  <c r="AA774" i="17"/>
  <c r="AB774" i="17" s="1"/>
  <c r="AA783" i="17"/>
  <c r="AB783" i="17" s="1"/>
  <c r="AA784" i="17"/>
  <c r="AB784" i="17" s="1"/>
  <c r="AA785" i="17"/>
  <c r="AB785" i="17" s="1"/>
  <c r="AA786" i="17"/>
  <c r="AB786" i="17" s="1"/>
  <c r="AA787" i="17"/>
  <c r="AB787" i="17" s="1"/>
  <c r="AA788" i="17"/>
  <c r="AB788" i="17" s="1"/>
  <c r="AA789" i="17"/>
  <c r="AB789" i="17" s="1"/>
  <c r="AA792" i="17"/>
  <c r="AB792" i="17" s="1"/>
  <c r="AA796" i="17"/>
  <c r="AB796" i="17" s="1"/>
  <c r="AA797" i="17"/>
  <c r="AB797" i="17" s="1"/>
  <c r="AA800" i="17"/>
  <c r="AB800" i="17" s="1"/>
  <c r="AA801" i="17"/>
  <c r="AB801" i="17" s="1"/>
  <c r="AA802" i="17"/>
  <c r="AB802" i="17" s="1"/>
  <c r="AA803" i="17"/>
  <c r="AB803" i="17" s="1"/>
  <c r="AA804" i="17"/>
  <c r="AB804" i="17" s="1"/>
  <c r="AA813" i="17"/>
  <c r="AB813" i="17" s="1"/>
  <c r="AA814" i="17"/>
  <c r="AB814" i="17" s="1"/>
  <c r="AA817" i="17"/>
  <c r="AB817" i="17" s="1"/>
  <c r="AA823" i="17"/>
  <c r="AB823" i="17" s="1"/>
  <c r="AA829" i="17"/>
  <c r="AB829" i="17" s="1"/>
  <c r="AA830" i="17"/>
  <c r="AB830" i="17" s="1"/>
  <c r="AA831" i="17"/>
  <c r="AB831" i="17" s="1"/>
  <c r="AA832" i="17"/>
  <c r="AB832" i="17" s="1"/>
  <c r="AA833" i="17"/>
  <c r="AB833" i="17" s="1"/>
  <c r="AA834" i="17"/>
  <c r="AB834" i="17" s="1"/>
  <c r="AA835" i="17"/>
  <c r="AB835" i="17" s="1"/>
  <c r="AA836" i="17"/>
  <c r="AB836" i="17" s="1"/>
  <c r="AA837" i="17"/>
  <c r="AB837" i="17" s="1"/>
  <c r="AA838" i="17"/>
  <c r="AB838" i="17" s="1"/>
  <c r="AA839" i="17"/>
  <c r="AB839" i="17" s="1"/>
  <c r="AA840" i="17"/>
  <c r="AB840" i="17" s="1"/>
  <c r="AA841" i="17"/>
  <c r="AB841" i="17" s="1"/>
  <c r="AA842" i="17"/>
  <c r="AB842" i="17" s="1"/>
  <c r="AA843" i="17"/>
  <c r="AB843" i="17" s="1"/>
  <c r="AA844" i="17"/>
  <c r="AB844" i="17" s="1"/>
  <c r="AA845" i="17"/>
  <c r="AB845" i="17" s="1"/>
  <c r="AA846" i="17"/>
  <c r="AB846" i="17" s="1"/>
  <c r="AA847" i="17"/>
  <c r="AB847" i="17" s="1"/>
  <c r="AA848" i="17"/>
  <c r="AB848" i="17" s="1"/>
  <c r="AA849" i="17"/>
  <c r="AB849" i="17" s="1"/>
  <c r="AA850" i="17"/>
  <c r="AB850" i="17" s="1"/>
  <c r="AA851" i="17"/>
  <c r="AB851" i="17" s="1"/>
  <c r="AA852" i="17"/>
  <c r="AB852" i="17" s="1"/>
  <c r="AA853" i="17"/>
  <c r="AB853" i="17" s="1"/>
  <c r="AA854" i="17"/>
  <c r="AB854" i="17" s="1"/>
  <c r="AA855" i="17"/>
  <c r="AB855" i="17" s="1"/>
  <c r="AA856" i="17"/>
  <c r="AB856" i="17" s="1"/>
  <c r="AA857" i="17"/>
  <c r="AB857" i="17" s="1"/>
  <c r="AA858" i="17"/>
  <c r="AB858" i="17" s="1"/>
  <c r="AA859" i="17"/>
  <c r="AB859" i="17" s="1"/>
  <c r="AA860" i="17"/>
  <c r="AB860" i="17" s="1"/>
  <c r="AA861" i="17"/>
  <c r="AB861" i="17" s="1"/>
  <c r="AA862" i="17"/>
  <c r="AB862" i="17" s="1"/>
  <c r="AA863" i="17"/>
  <c r="AB863" i="17" s="1"/>
  <c r="AA864" i="17"/>
  <c r="AB864" i="17" s="1"/>
  <c r="AA865" i="17"/>
  <c r="AB865" i="17" s="1"/>
  <c r="AA866" i="17"/>
  <c r="AB866" i="17" s="1"/>
  <c r="AA867" i="17"/>
  <c r="AB867" i="17" s="1"/>
  <c r="AA868" i="17"/>
  <c r="AB868" i="17" s="1"/>
  <c r="AA869" i="17"/>
  <c r="AB869" i="17" s="1"/>
  <c r="AA870" i="17"/>
  <c r="AB870" i="17" s="1"/>
  <c r="AA871" i="17"/>
  <c r="AB871" i="17" s="1"/>
  <c r="AA872" i="17"/>
  <c r="AB872" i="17" s="1"/>
  <c r="AA873" i="17"/>
  <c r="AB873" i="17" s="1"/>
  <c r="AA874" i="17"/>
  <c r="AB874" i="17" s="1"/>
  <c r="AA875" i="17"/>
  <c r="AB875" i="17" s="1"/>
  <c r="AA876" i="17"/>
  <c r="AB876" i="17" s="1"/>
  <c r="AA877" i="17"/>
  <c r="AB877" i="17" s="1"/>
  <c r="AA878" i="17"/>
  <c r="AB878" i="17" s="1"/>
  <c r="AA879" i="17"/>
  <c r="AB879" i="17" s="1"/>
  <c r="AA880" i="17"/>
  <c r="AB880" i="17" s="1"/>
  <c r="AA881" i="17"/>
  <c r="AB881" i="17" s="1"/>
  <c r="AA882" i="17"/>
  <c r="AB882" i="17" s="1"/>
  <c r="AA883" i="17"/>
  <c r="AB883" i="17" s="1"/>
  <c r="AA884" i="17"/>
  <c r="AB884" i="17" s="1"/>
  <c r="AA885" i="17"/>
  <c r="AB885" i="17" s="1"/>
  <c r="AA886" i="17"/>
  <c r="AB886" i="17" s="1"/>
  <c r="AA887" i="17"/>
  <c r="AB887" i="17" s="1"/>
  <c r="AA888" i="17"/>
  <c r="AB888" i="17" s="1"/>
  <c r="AA889" i="17"/>
  <c r="AB889" i="17" s="1"/>
  <c r="AA890" i="17"/>
  <c r="AB890" i="17" s="1"/>
  <c r="AA891" i="17"/>
  <c r="AB891" i="17" s="1"/>
  <c r="AA892" i="17"/>
  <c r="AB892" i="17" s="1"/>
  <c r="AA893" i="17"/>
  <c r="AB893" i="17" s="1"/>
  <c r="AA894" i="17"/>
  <c r="AB894" i="17" s="1"/>
  <c r="AA895" i="17"/>
  <c r="AB895" i="17" s="1"/>
  <c r="AA896" i="17"/>
  <c r="AB896" i="17" s="1"/>
  <c r="AA897" i="17"/>
  <c r="AB897" i="17" s="1"/>
  <c r="AA898" i="17"/>
  <c r="AB898" i="17" s="1"/>
  <c r="AA899" i="17"/>
  <c r="AB899" i="17" s="1"/>
  <c r="AA900" i="17"/>
  <c r="AB900" i="17" s="1"/>
  <c r="AA901" i="17"/>
  <c r="AB901" i="17" s="1"/>
  <c r="AA902" i="17"/>
  <c r="AB902" i="17" s="1"/>
  <c r="AA903" i="17"/>
  <c r="AB903" i="17" s="1"/>
  <c r="AA904" i="17"/>
  <c r="AB904" i="17" s="1"/>
  <c r="AA905" i="17"/>
  <c r="AB905" i="17" s="1"/>
  <c r="AA906" i="17"/>
  <c r="AB906" i="17" s="1"/>
  <c r="AA907" i="17"/>
  <c r="AB907" i="17" s="1"/>
  <c r="AA908" i="17"/>
  <c r="AB908" i="17" s="1"/>
  <c r="AA909" i="17"/>
  <c r="AB909" i="17" s="1"/>
  <c r="AA910" i="17"/>
  <c r="AB910" i="17" s="1"/>
  <c r="AA911" i="17"/>
  <c r="AB911" i="17" s="1"/>
  <c r="AA912" i="17"/>
  <c r="AB912" i="17" s="1"/>
  <c r="AA913" i="17"/>
  <c r="AB913" i="17" s="1"/>
  <c r="AA914" i="17"/>
  <c r="AB914" i="17" s="1"/>
  <c r="AA915" i="17"/>
  <c r="AB915" i="17" s="1"/>
  <c r="AA916" i="17"/>
  <c r="AB916" i="17" s="1"/>
  <c r="AA917" i="17"/>
  <c r="AB917" i="17" s="1"/>
  <c r="AA918" i="17"/>
  <c r="AB918" i="17" s="1"/>
  <c r="AA919" i="17"/>
  <c r="AB919" i="17" s="1"/>
  <c r="AA920" i="17"/>
  <c r="AB920" i="17" s="1"/>
  <c r="AA921" i="17"/>
  <c r="AB921" i="17" s="1"/>
  <c r="AA922" i="17"/>
  <c r="AB922" i="17" s="1"/>
  <c r="AA923" i="17"/>
  <c r="AB923" i="17" s="1"/>
  <c r="AA924" i="17"/>
  <c r="AB924" i="17" s="1"/>
  <c r="AA925" i="17"/>
  <c r="AB925" i="17" s="1"/>
  <c r="AA926" i="17"/>
  <c r="AB926" i="17" s="1"/>
  <c r="AA927" i="17"/>
  <c r="AB927" i="17" s="1"/>
  <c r="AA928" i="17"/>
  <c r="AB928" i="17" s="1"/>
  <c r="AA929" i="17"/>
  <c r="AB929" i="17" s="1"/>
  <c r="AA930" i="17"/>
  <c r="AB930" i="17" s="1"/>
  <c r="AA931" i="17"/>
  <c r="AB931" i="17" s="1"/>
  <c r="AA932" i="17"/>
  <c r="AB932" i="17" s="1"/>
  <c r="AA933" i="17"/>
  <c r="AB933" i="17" s="1"/>
  <c r="AA934" i="17"/>
  <c r="AB934" i="17" s="1"/>
  <c r="AA935" i="17"/>
  <c r="AB935" i="17" s="1"/>
  <c r="AA936" i="17"/>
  <c r="AB936" i="17" s="1"/>
  <c r="AA937" i="17"/>
  <c r="AB937" i="17" s="1"/>
  <c r="AA938" i="17"/>
  <c r="AB938" i="17" s="1"/>
  <c r="AA939" i="17"/>
  <c r="AB939" i="17" s="1"/>
  <c r="AA940" i="17"/>
  <c r="AB940" i="17" s="1"/>
  <c r="AA941" i="17"/>
  <c r="AB941" i="17" s="1"/>
  <c r="AA942" i="17"/>
  <c r="AB942" i="17" s="1"/>
  <c r="AA943" i="17"/>
  <c r="AB943" i="17" s="1"/>
  <c r="AA944" i="17"/>
  <c r="AB944" i="17" s="1"/>
  <c r="AA945" i="17"/>
  <c r="AB945" i="17" s="1"/>
  <c r="AA946" i="17"/>
  <c r="AB946" i="17" s="1"/>
  <c r="AA947" i="17"/>
  <c r="AB947" i="17" s="1"/>
  <c r="AA948" i="17"/>
  <c r="AB948" i="17" s="1"/>
  <c r="AA949" i="17"/>
  <c r="AB949" i="17" s="1"/>
  <c r="AA950" i="17"/>
  <c r="AB950" i="17" s="1"/>
  <c r="AA951" i="17"/>
  <c r="AB951" i="17" s="1"/>
  <c r="AA952" i="17"/>
  <c r="AB952" i="17" s="1"/>
  <c r="AA953" i="17"/>
  <c r="AB953" i="17" s="1"/>
  <c r="AA954" i="17"/>
  <c r="AB954" i="17" s="1"/>
  <c r="AA955" i="17"/>
  <c r="AB955" i="17" s="1"/>
  <c r="AA956" i="17"/>
  <c r="AB956" i="17" s="1"/>
  <c r="AA957" i="17"/>
  <c r="AB957" i="17" s="1"/>
  <c r="AA958" i="17"/>
  <c r="AB958" i="17" s="1"/>
  <c r="AA959" i="17"/>
  <c r="AB959" i="17" s="1"/>
  <c r="AA960" i="17"/>
  <c r="AB960" i="17" s="1"/>
  <c r="AA961" i="17"/>
  <c r="AB961" i="17" s="1"/>
  <c r="AA962" i="17"/>
  <c r="AB962" i="17" s="1"/>
  <c r="AA963" i="17"/>
  <c r="AB963" i="17" s="1"/>
  <c r="AA964" i="17"/>
  <c r="AB964" i="17" s="1"/>
  <c r="AA965" i="17"/>
  <c r="AB965" i="17" s="1"/>
  <c r="AA966" i="17"/>
  <c r="AB966" i="17" s="1"/>
  <c r="AA967" i="17"/>
  <c r="AB967" i="17" s="1"/>
  <c r="AA968" i="17"/>
  <c r="AB968" i="17" s="1"/>
  <c r="AA969" i="17"/>
  <c r="AB969" i="17" s="1"/>
  <c r="AA970" i="17"/>
  <c r="AB970" i="17" s="1"/>
  <c r="AA971" i="17"/>
  <c r="AB971" i="17" s="1"/>
  <c r="AA972" i="17"/>
  <c r="AB972" i="17" s="1"/>
  <c r="AA973" i="17"/>
  <c r="AB973" i="17" s="1"/>
  <c r="AA974" i="17"/>
  <c r="AB974" i="17" s="1"/>
  <c r="AA975" i="17"/>
  <c r="AB975" i="17" s="1"/>
  <c r="AA976" i="17"/>
  <c r="AB976" i="17" s="1"/>
  <c r="AA977" i="17"/>
  <c r="AB977" i="17" s="1"/>
  <c r="AA978" i="17"/>
  <c r="AB978" i="17" s="1"/>
  <c r="AA979" i="17"/>
  <c r="AB979" i="17" s="1"/>
  <c r="AA980" i="17"/>
  <c r="AB980" i="17" s="1"/>
  <c r="AA981" i="17"/>
  <c r="AB981" i="17" s="1"/>
  <c r="AA982" i="17"/>
  <c r="AB982" i="17" s="1"/>
  <c r="AA983" i="17"/>
  <c r="AB983" i="17" s="1"/>
  <c r="AA984" i="17"/>
  <c r="AB984" i="17" s="1"/>
  <c r="AA985" i="17"/>
  <c r="AB985" i="17" s="1"/>
  <c r="AA986" i="17"/>
  <c r="AB986" i="17" s="1"/>
  <c r="AA987" i="17"/>
  <c r="AB987" i="17" s="1"/>
  <c r="AA988" i="17"/>
  <c r="AB988" i="17" s="1"/>
  <c r="AA989" i="17"/>
  <c r="AB989" i="17" s="1"/>
  <c r="AA990" i="17"/>
  <c r="AB990" i="17" s="1"/>
  <c r="AA991" i="17"/>
  <c r="AB991" i="17" s="1"/>
  <c r="AA992" i="17"/>
  <c r="AB992" i="17" s="1"/>
  <c r="AA993" i="17"/>
  <c r="AB993" i="17" s="1"/>
  <c r="AA994" i="17"/>
  <c r="AB994" i="17" s="1"/>
  <c r="AA995" i="17"/>
  <c r="AB995" i="17" s="1"/>
  <c r="AA996" i="17"/>
  <c r="AB996" i="17" s="1"/>
  <c r="AA997" i="17"/>
  <c r="AB997" i="17" s="1"/>
  <c r="AA998" i="17"/>
  <c r="AB998" i="17" s="1"/>
  <c r="AA999" i="17"/>
  <c r="AB999" i="17" s="1"/>
  <c r="AA1000" i="17"/>
  <c r="AB1000" i="17" s="1"/>
  <c r="AA1001" i="17"/>
  <c r="AB1001" i="17" s="1"/>
  <c r="AA1002" i="17"/>
  <c r="AB1002" i="17" s="1"/>
  <c r="AA1003" i="17"/>
  <c r="AB1003" i="17" s="1"/>
  <c r="AA1004" i="17"/>
  <c r="AB1004" i="17" s="1"/>
  <c r="AA542" i="17"/>
  <c r="AB542" i="17" s="1"/>
  <c r="AA550" i="17"/>
  <c r="AB550" i="17" s="1"/>
  <c r="AA551" i="17"/>
  <c r="AB551" i="17" s="1"/>
  <c r="AA552" i="17"/>
  <c r="AB552" i="17" s="1"/>
  <c r="AA553" i="17"/>
  <c r="AB553" i="17" s="1"/>
  <c r="AA554" i="17"/>
  <c r="AB554" i="17" s="1"/>
  <c r="AA559" i="17"/>
  <c r="AB559" i="17" s="1"/>
  <c r="AA560" i="17"/>
  <c r="AB560" i="17" s="1"/>
  <c r="AA565" i="17"/>
  <c r="AB565" i="17" s="1"/>
  <c r="AA577" i="17"/>
  <c r="AB577" i="17" s="1"/>
  <c r="AA587" i="17"/>
  <c r="AB587" i="17" s="1"/>
  <c r="AA588" i="17"/>
  <c r="AB588" i="17" s="1"/>
  <c r="AA593" i="17"/>
  <c r="AB593" i="17" s="1"/>
  <c r="AA601" i="17"/>
  <c r="AB601" i="17" s="1"/>
  <c r="AA602" i="17"/>
  <c r="AB602" i="17" s="1"/>
  <c r="AA609" i="17"/>
  <c r="AB609" i="17" s="1"/>
  <c r="AA614" i="17"/>
  <c r="AB614" i="17" s="1"/>
  <c r="AA615" i="17"/>
  <c r="AB615" i="17" s="1"/>
  <c r="AA628" i="17"/>
  <c r="AB628" i="17" s="1"/>
  <c r="AA629" i="17"/>
  <c r="AB629" i="17" s="1"/>
  <c r="AA632" i="17"/>
  <c r="AB632" i="17" s="1"/>
  <c r="AA633" i="17"/>
  <c r="AB633" i="17" s="1"/>
  <c r="AA634" i="17"/>
  <c r="AB634" i="17" s="1"/>
  <c r="AA635" i="17"/>
  <c r="AB635" i="17" s="1"/>
  <c r="AA636" i="17"/>
  <c r="AB636" i="17" s="1"/>
  <c r="AA641" i="17"/>
  <c r="AB641" i="17" s="1"/>
  <c r="AA642" i="17"/>
  <c r="AB642" i="17" s="1"/>
  <c r="AA643" i="17"/>
  <c r="AB643" i="17" s="1"/>
  <c r="AA648" i="17"/>
  <c r="AB648" i="17" s="1"/>
  <c r="AA649" i="17"/>
  <c r="AB649" i="17" s="1"/>
  <c r="AA652" i="17"/>
  <c r="AB652" i="17" s="1"/>
  <c r="AA653" i="17"/>
  <c r="AB653" i="17" s="1"/>
  <c r="AA654" i="17"/>
  <c r="AB654" i="17" s="1"/>
  <c r="AA655" i="17"/>
  <c r="AB655" i="17" s="1"/>
  <c r="AA656" i="17"/>
  <c r="AB656" i="17" s="1"/>
  <c r="AA657" i="17"/>
  <c r="AB657" i="17" s="1"/>
  <c r="AA662" i="17"/>
  <c r="AB662" i="17" s="1"/>
  <c r="AA666" i="17"/>
  <c r="AB666" i="17" s="1"/>
  <c r="AA667" i="17"/>
  <c r="AB667" i="17" s="1"/>
  <c r="AA668" i="17"/>
  <c r="AB668" i="17" s="1"/>
  <c r="AA669" i="17"/>
  <c r="AB669" i="17" s="1"/>
  <c r="AA670" i="17"/>
  <c r="AB670" i="17" s="1"/>
  <c r="AA689" i="17"/>
  <c r="AB689" i="17" s="1"/>
  <c r="AA690" i="17"/>
  <c r="AB690" i="17" s="1"/>
  <c r="AA699" i="17"/>
  <c r="AB699" i="17" s="1"/>
  <c r="AA703" i="17"/>
  <c r="AB703" i="17" s="1"/>
  <c r="AA704" i="17"/>
  <c r="AB704" i="17" s="1"/>
  <c r="AA710" i="17"/>
  <c r="AB710" i="17" s="1"/>
  <c r="AA715" i="17"/>
  <c r="AB715" i="17" s="1"/>
  <c r="AA721" i="17"/>
  <c r="AB721" i="17" s="1"/>
  <c r="AA734" i="17"/>
  <c r="AB734" i="17" s="1"/>
  <c r="AA735" i="17"/>
  <c r="AB735" i="17" s="1"/>
  <c r="AA741" i="17"/>
  <c r="AB741" i="17" s="1"/>
  <c r="AA745" i="17"/>
  <c r="AB745" i="17" s="1"/>
  <c r="AA749" i="17"/>
  <c r="AB749" i="17" s="1"/>
  <c r="AA750" i="17"/>
  <c r="AB750" i="17" s="1"/>
  <c r="AA751" i="17"/>
  <c r="AB751" i="17" s="1"/>
  <c r="AA763" i="17"/>
  <c r="AB763" i="17" s="1"/>
  <c r="AA764" i="17"/>
  <c r="AB764" i="17" s="1"/>
  <c r="AA765" i="17"/>
  <c r="AB765" i="17" s="1"/>
  <c r="AA766" i="17"/>
  <c r="AB766" i="17" s="1"/>
  <c r="AA772" i="17"/>
  <c r="AB772" i="17" s="1"/>
  <c r="AA775" i="17"/>
  <c r="AB775" i="17" s="1"/>
  <c r="AA776" i="17"/>
  <c r="AB776" i="17" s="1"/>
  <c r="AA777" i="17"/>
  <c r="AB777" i="17" s="1"/>
  <c r="AA778" i="17"/>
  <c r="AB778" i="17" s="1"/>
  <c r="AA799" i="17"/>
  <c r="AB799" i="17" s="1"/>
  <c r="AA812" i="17"/>
  <c r="AB812" i="17" s="1"/>
  <c r="AA815" i="17"/>
  <c r="AB815" i="17" s="1"/>
  <c r="AA818" i="17"/>
  <c r="AB818" i="17" s="1"/>
  <c r="AA819" i="17"/>
  <c r="AB819" i="17" s="1"/>
  <c r="AA532" i="17"/>
  <c r="AB532" i="17" s="1"/>
  <c r="AA533" i="17"/>
  <c r="AB533" i="17" s="1"/>
  <c r="AA534" i="17"/>
  <c r="AB534" i="17" s="1"/>
  <c r="AA537" i="17"/>
  <c r="AB537" i="17" s="1"/>
  <c r="AA538" i="17"/>
  <c r="AB538" i="17" s="1"/>
  <c r="AA541" i="17"/>
  <c r="AB541" i="17" s="1"/>
  <c r="AA543" i="17"/>
  <c r="AB543" i="17" s="1"/>
  <c r="AA544" i="17"/>
  <c r="AB544" i="17" s="1"/>
  <c r="AA547" i="17"/>
  <c r="AB547" i="17" s="1"/>
  <c r="AA548" i="17"/>
  <c r="AB548" i="17" s="1"/>
  <c r="AA549" i="17"/>
  <c r="AB549" i="17" s="1"/>
  <c r="AA566" i="17"/>
  <c r="AB566" i="17" s="1"/>
  <c r="AA567" i="17"/>
  <c r="AB567" i="17" s="1"/>
  <c r="AA570" i="17"/>
  <c r="AB570" i="17" s="1"/>
  <c r="AA571" i="17"/>
  <c r="AB571" i="17" s="1"/>
  <c r="AA574" i="17"/>
  <c r="AB574" i="17" s="1"/>
  <c r="AA575" i="17"/>
  <c r="AB575" i="17" s="1"/>
  <c r="AA576" i="17"/>
  <c r="AB576" i="17" s="1"/>
  <c r="AA581" i="17"/>
  <c r="AB581" i="17" s="1"/>
  <c r="AA584" i="17"/>
  <c r="AB584" i="17" s="1"/>
  <c r="AA585" i="17"/>
  <c r="AB585" i="17" s="1"/>
  <c r="AA592" i="17"/>
  <c r="AB592" i="17" s="1"/>
  <c r="AA594" i="17"/>
  <c r="AB594" i="17" s="1"/>
  <c r="AA595" i="17"/>
  <c r="AB595" i="17" s="1"/>
  <c r="AA596" i="17"/>
  <c r="AB596" i="17" s="1"/>
  <c r="AA597" i="17"/>
  <c r="AB597" i="17" s="1"/>
  <c r="AA599" i="17"/>
  <c r="AB599" i="17" s="1"/>
  <c r="AA600" i="17"/>
  <c r="AB600" i="17" s="1"/>
  <c r="AA603" i="17"/>
  <c r="AB603" i="17" s="1"/>
  <c r="AA607" i="17"/>
  <c r="AB607" i="17" s="1"/>
  <c r="AA608" i="17"/>
  <c r="AB608" i="17" s="1"/>
  <c r="AA611" i="17"/>
  <c r="AB611" i="17" s="1"/>
  <c r="AA612" i="17"/>
  <c r="AB612" i="17" s="1"/>
  <c r="AA613" i="17"/>
  <c r="AB613" i="17" s="1"/>
  <c r="AA620" i="17"/>
  <c r="AB620" i="17" s="1"/>
  <c r="AA621" i="17"/>
  <c r="AB621" i="17" s="1"/>
  <c r="AA623" i="17"/>
  <c r="AB623" i="17" s="1"/>
  <c r="AA624" i="17"/>
  <c r="AB624" i="17" s="1"/>
  <c r="AA638" i="17"/>
  <c r="AB638" i="17" s="1"/>
  <c r="AA639" i="17"/>
  <c r="AB639" i="17" s="1"/>
  <c r="AA640" i="17"/>
  <c r="AB640" i="17" s="1"/>
  <c r="AA659" i="17"/>
  <c r="AB659" i="17" s="1"/>
  <c r="AA660" i="17"/>
  <c r="AB660" i="17" s="1"/>
  <c r="AA671" i="17"/>
  <c r="AB671" i="17" s="1"/>
  <c r="AA673" i="17"/>
  <c r="AB673" i="17" s="1"/>
  <c r="AA674" i="17"/>
  <c r="AB674" i="17" s="1"/>
  <c r="AA675" i="17"/>
  <c r="AB675" i="17" s="1"/>
  <c r="AA676" i="17"/>
  <c r="AB676" i="17" s="1"/>
  <c r="AA677" i="17"/>
  <c r="AB677" i="17" s="1"/>
  <c r="AA678" i="17"/>
  <c r="AB678" i="17" s="1"/>
  <c r="AA679" i="17"/>
  <c r="AB679" i="17" s="1"/>
  <c r="AA680" i="17"/>
  <c r="AB680" i="17" s="1"/>
  <c r="AA681" i="17"/>
  <c r="AB681" i="17" s="1"/>
  <c r="AA682" i="17"/>
  <c r="AB682" i="17" s="1"/>
  <c r="AA686" i="17"/>
  <c r="AB686" i="17" s="1"/>
  <c r="AA687" i="17"/>
  <c r="AB687" i="17" s="1"/>
  <c r="AA707" i="17"/>
  <c r="AB707" i="17" s="1"/>
  <c r="AA708" i="17"/>
  <c r="AB708" i="17" s="1"/>
  <c r="AA709" i="17"/>
  <c r="AB709" i="17" s="1"/>
  <c r="AA713" i="17"/>
  <c r="AB713" i="17" s="1"/>
  <c r="AA714" i="17"/>
  <c r="AB714" i="17" s="1"/>
  <c r="AA716" i="17"/>
  <c r="AB716" i="17" s="1"/>
  <c r="AA717" i="17"/>
  <c r="AB717" i="17" s="1"/>
  <c r="AA720" i="17"/>
  <c r="AB720" i="17" s="1"/>
  <c r="AA722" i="17"/>
  <c r="AB722" i="17" s="1"/>
  <c r="AA723" i="17"/>
  <c r="AB723" i="17" s="1"/>
  <c r="AA724" i="17"/>
  <c r="AB724" i="17" s="1"/>
  <c r="AA725" i="17"/>
  <c r="AB725" i="17" s="1"/>
  <c r="AA728" i="17"/>
  <c r="AB728" i="17" s="1"/>
  <c r="AA729" i="17"/>
  <c r="AB729" i="17" s="1"/>
  <c r="AA730" i="17"/>
  <c r="AB730" i="17" s="1"/>
  <c r="AA733" i="17"/>
  <c r="AB733" i="17" s="1"/>
  <c r="AA736" i="17"/>
  <c r="AB736" i="17" s="1"/>
  <c r="AA742" i="17"/>
  <c r="AB742" i="17" s="1"/>
  <c r="AA743" i="17"/>
  <c r="AB743" i="17" s="1"/>
  <c r="AA744" i="17"/>
  <c r="AB744" i="17" s="1"/>
  <c r="AA747" i="17"/>
  <c r="AB747" i="17" s="1"/>
  <c r="AA752" i="17"/>
  <c r="AB752" i="17" s="1"/>
  <c r="AA753" i="17"/>
  <c r="AB753" i="17" s="1"/>
  <c r="AA754" i="17"/>
  <c r="AB754" i="17" s="1"/>
  <c r="AA755" i="17"/>
  <c r="AB755" i="17" s="1"/>
  <c r="AA756" i="17"/>
  <c r="AB756" i="17" s="1"/>
  <c r="AA757" i="17"/>
  <c r="AB757" i="17" s="1"/>
  <c r="AA758" i="17"/>
  <c r="AB758" i="17" s="1"/>
  <c r="AA760" i="17"/>
  <c r="AB760" i="17" s="1"/>
  <c r="AA761" i="17"/>
  <c r="AB761" i="17" s="1"/>
  <c r="AA767" i="17"/>
  <c r="AB767" i="17" s="1"/>
  <c r="AA768" i="17"/>
  <c r="AB768" i="17" s="1"/>
  <c r="AA769" i="17"/>
  <c r="AB769" i="17" s="1"/>
  <c r="AA770" i="17"/>
  <c r="AB770" i="17" s="1"/>
  <c r="AA771" i="17"/>
  <c r="AB771" i="17" s="1"/>
  <c r="AA779" i="17"/>
  <c r="AB779" i="17" s="1"/>
  <c r="AA780" i="17"/>
  <c r="AB780" i="17" s="1"/>
  <c r="AA781" i="17"/>
  <c r="AB781" i="17" s="1"/>
  <c r="AA782" i="17"/>
  <c r="AB782" i="17" s="1"/>
  <c r="AA790" i="17"/>
  <c r="AB790" i="17" s="1"/>
  <c r="AA791" i="17"/>
  <c r="AB791" i="17" s="1"/>
  <c r="AA793" i="17"/>
  <c r="AB793" i="17" s="1"/>
  <c r="AA794" i="17"/>
  <c r="AB794" i="17" s="1"/>
  <c r="AA795" i="17"/>
  <c r="AB795" i="17" s="1"/>
  <c r="AA798" i="17"/>
  <c r="AB798" i="17" s="1"/>
  <c r="AA805" i="17"/>
  <c r="AB805" i="17" s="1"/>
  <c r="AA806" i="17"/>
  <c r="AB806" i="17" s="1"/>
  <c r="AA807" i="17"/>
  <c r="AB807" i="17" s="1"/>
  <c r="AA808" i="17"/>
  <c r="AB808" i="17" s="1"/>
  <c r="AA809" i="17"/>
  <c r="AB809" i="17" s="1"/>
  <c r="AA810" i="17"/>
  <c r="AB810" i="17" s="1"/>
  <c r="AA811" i="17"/>
  <c r="AB811" i="17" s="1"/>
  <c r="AA816" i="17"/>
  <c r="AB816" i="17" s="1"/>
  <c r="AA820" i="17"/>
  <c r="AB820" i="17" s="1"/>
  <c r="AA821" i="17"/>
  <c r="AB821" i="17" s="1"/>
  <c r="AA822" i="17"/>
  <c r="AB822" i="17" s="1"/>
  <c r="AA824" i="17"/>
  <c r="AB824" i="17" s="1"/>
  <c r="AA825" i="17"/>
  <c r="AB825" i="17" s="1"/>
  <c r="AA826" i="17"/>
  <c r="AB826" i="17" s="1"/>
  <c r="AA827" i="17"/>
  <c r="AB827" i="17" s="1"/>
  <c r="AA828" i="17"/>
  <c r="AB828" i="17" s="1"/>
  <c r="J11" i="2"/>
  <c r="D13" i="2"/>
  <c r="H14" i="19"/>
  <c r="H8" i="19"/>
  <c r="H13" i="19"/>
  <c r="H9" i="19"/>
  <c r="H15" i="19"/>
  <c r="H7" i="19"/>
  <c r="H16" i="19"/>
  <c r="H12" i="19"/>
  <c r="H6" i="19"/>
  <c r="H11" i="19"/>
  <c r="H10" i="19"/>
  <c r="H5" i="19"/>
  <c r="G30" i="18"/>
  <c r="H30" i="18" s="1"/>
  <c r="G31" i="18"/>
  <c r="H31" i="18" s="1"/>
  <c r="G32" i="18"/>
  <c r="H32" i="18" s="1"/>
  <c r="G33" i="18"/>
  <c r="H33" i="18" s="1"/>
  <c r="G34" i="18"/>
  <c r="H34" i="18" s="1"/>
  <c r="G35" i="18"/>
  <c r="H35" i="18" s="1"/>
  <c r="G36" i="18"/>
  <c r="H36" i="18" s="1"/>
  <c r="G37" i="18"/>
  <c r="H37" i="18" s="1"/>
  <c r="G38" i="18"/>
  <c r="H38" i="18" s="1"/>
  <c r="G39" i="18"/>
  <c r="H39" i="18" s="1"/>
  <c r="G40" i="18"/>
  <c r="H40" i="18" s="1"/>
  <c r="G41" i="18"/>
  <c r="H41" i="18" s="1"/>
  <c r="G42" i="18"/>
  <c r="H42" i="18" s="1"/>
  <c r="G43" i="18"/>
  <c r="H43" i="18" s="1"/>
  <c r="G44" i="18"/>
  <c r="H44" i="18" s="1"/>
  <c r="G45" i="18"/>
  <c r="H45" i="18" s="1"/>
  <c r="G46" i="18"/>
  <c r="H46" i="18" s="1"/>
  <c r="G47" i="18"/>
  <c r="H47" i="18" s="1"/>
  <c r="G48" i="18"/>
  <c r="H48" i="18" s="1"/>
  <c r="G49" i="18"/>
  <c r="H49" i="18" s="1"/>
  <c r="G50" i="18"/>
  <c r="H50" i="18" s="1"/>
  <c r="G51" i="18"/>
  <c r="H51" i="18" s="1"/>
  <c r="G52" i="18"/>
  <c r="H52" i="18" s="1"/>
  <c r="G53" i="18"/>
  <c r="H53" i="18" s="1"/>
  <c r="G54" i="18"/>
  <c r="H54" i="18" s="1"/>
  <c r="G55" i="18"/>
  <c r="H55" i="18" s="1"/>
  <c r="G56" i="18"/>
  <c r="H56" i="18" s="1"/>
  <c r="G57" i="18"/>
  <c r="H57" i="18" s="1"/>
  <c r="G58" i="18"/>
  <c r="H58" i="18" s="1"/>
  <c r="G59" i="18"/>
  <c r="H59" i="18" s="1"/>
  <c r="G60" i="18"/>
  <c r="H60" i="18" s="1"/>
  <c r="G61" i="18"/>
  <c r="H61" i="18" s="1"/>
  <c r="G62" i="18"/>
  <c r="H62" i="18" s="1"/>
  <c r="G63" i="18"/>
  <c r="H63" i="18" s="1"/>
  <c r="G64" i="18"/>
  <c r="H64" i="18" s="1"/>
  <c r="G65" i="18"/>
  <c r="H65" i="18" s="1"/>
  <c r="G66" i="18"/>
  <c r="H66" i="18" s="1"/>
  <c r="G67" i="18"/>
  <c r="H67" i="18" s="1"/>
  <c r="G68" i="18"/>
  <c r="H68" i="18" s="1"/>
  <c r="G69" i="18"/>
  <c r="H69" i="18" s="1"/>
  <c r="G70" i="18"/>
  <c r="H70" i="18" s="1"/>
  <c r="G71" i="18"/>
  <c r="H71" i="18" s="1"/>
  <c r="G72" i="18"/>
  <c r="H72" i="18" s="1"/>
  <c r="G73" i="18"/>
  <c r="H73" i="18" s="1"/>
  <c r="G74" i="18"/>
  <c r="H74" i="18" s="1"/>
  <c r="G75" i="18"/>
  <c r="H75" i="18" s="1"/>
  <c r="G76" i="18"/>
  <c r="H76" i="18" s="1"/>
  <c r="G77" i="18"/>
  <c r="H77" i="18" s="1"/>
  <c r="G78" i="18"/>
  <c r="H78" i="18" s="1"/>
  <c r="G79" i="18"/>
  <c r="H79" i="18" s="1"/>
  <c r="G80" i="18"/>
  <c r="H80" i="18" s="1"/>
  <c r="G81" i="18"/>
  <c r="H81" i="18" s="1"/>
  <c r="G82" i="18"/>
  <c r="H82" i="18" s="1"/>
  <c r="G83" i="18"/>
  <c r="H83" i="18" s="1"/>
  <c r="G84" i="18"/>
  <c r="H84" i="18" s="1"/>
  <c r="G85" i="18"/>
  <c r="H85" i="18" s="1"/>
  <c r="G86" i="18"/>
  <c r="H86" i="18" s="1"/>
  <c r="G87" i="18"/>
  <c r="H87" i="18" s="1"/>
  <c r="G88" i="18"/>
  <c r="H88" i="18" s="1"/>
  <c r="G89" i="18"/>
  <c r="H89" i="18" s="1"/>
  <c r="G90" i="18"/>
  <c r="H90" i="18" s="1"/>
  <c r="G91" i="18"/>
  <c r="H91" i="18" s="1"/>
  <c r="G92" i="18"/>
  <c r="H92" i="18" s="1"/>
  <c r="G93" i="18"/>
  <c r="H93" i="18" s="1"/>
  <c r="G94" i="18"/>
  <c r="H94" i="18" s="1"/>
  <c r="G95" i="18"/>
  <c r="H95" i="18" s="1"/>
  <c r="G96" i="18"/>
  <c r="H96" i="18" s="1"/>
  <c r="G97" i="18"/>
  <c r="H97" i="18" s="1"/>
  <c r="G98" i="18"/>
  <c r="H98" i="18" s="1"/>
  <c r="G99" i="18"/>
  <c r="H99" i="18" s="1"/>
  <c r="G100" i="18"/>
  <c r="H100" i="18" s="1"/>
  <c r="G101" i="18"/>
  <c r="H101" i="18" s="1"/>
  <c r="G102" i="18"/>
  <c r="H102" i="18" s="1"/>
  <c r="G103" i="18"/>
  <c r="H103" i="18" s="1"/>
  <c r="G104" i="18"/>
  <c r="H104" i="18" s="1"/>
  <c r="G105" i="18"/>
  <c r="H105" i="18" s="1"/>
  <c r="G106" i="18"/>
  <c r="H106" i="18" s="1"/>
  <c r="G107" i="18"/>
  <c r="H107" i="18" s="1"/>
  <c r="G108" i="18"/>
  <c r="H108" i="18" s="1"/>
  <c r="G109" i="18"/>
  <c r="H109" i="18" s="1"/>
  <c r="G110" i="18"/>
  <c r="H110" i="18" s="1"/>
  <c r="G111" i="18"/>
  <c r="H111" i="18" s="1"/>
  <c r="G112" i="18"/>
  <c r="H112" i="18" s="1"/>
  <c r="G113" i="18"/>
  <c r="H113" i="18" s="1"/>
  <c r="G114" i="18"/>
  <c r="H114" i="18" s="1"/>
  <c r="G115" i="18"/>
  <c r="H115" i="18" s="1"/>
  <c r="G116" i="18"/>
  <c r="H116" i="18" s="1"/>
  <c r="G117" i="18"/>
  <c r="H117" i="18" s="1"/>
  <c r="G118" i="18"/>
  <c r="H118" i="18" s="1"/>
  <c r="G119" i="18"/>
  <c r="H119" i="18" s="1"/>
  <c r="G120" i="18"/>
  <c r="H120" i="18" s="1"/>
  <c r="G284" i="18"/>
  <c r="H284" i="18" s="1"/>
  <c r="G287" i="18"/>
  <c r="H287" i="18" s="1"/>
  <c r="G121" i="18"/>
  <c r="H121" i="18" s="1"/>
  <c r="G122" i="18"/>
  <c r="H122" i="18" s="1"/>
  <c r="G123" i="18"/>
  <c r="H123" i="18" s="1"/>
  <c r="G124" i="18"/>
  <c r="H124" i="18" s="1"/>
  <c r="G125" i="18"/>
  <c r="H125" i="18" s="1"/>
  <c r="G126" i="18"/>
  <c r="H126" i="18" s="1"/>
  <c r="G127" i="18"/>
  <c r="H127" i="18" s="1"/>
  <c r="G128" i="18"/>
  <c r="H128" i="18" s="1"/>
  <c r="G129" i="18"/>
  <c r="H129" i="18" s="1"/>
  <c r="G130" i="18"/>
  <c r="H130" i="18" s="1"/>
  <c r="G131" i="18"/>
  <c r="H131" i="18" s="1"/>
  <c r="G132" i="18"/>
  <c r="H132" i="18" s="1"/>
  <c r="G133" i="18"/>
  <c r="H133" i="18" s="1"/>
  <c r="G134" i="18"/>
  <c r="H134" i="18" s="1"/>
  <c r="G135" i="18"/>
  <c r="H135" i="18" s="1"/>
  <c r="G136" i="18"/>
  <c r="H136" i="18" s="1"/>
  <c r="G137" i="18"/>
  <c r="H137" i="18" s="1"/>
  <c r="G138" i="18"/>
  <c r="H138" i="18" s="1"/>
  <c r="G139" i="18"/>
  <c r="H139" i="18" s="1"/>
  <c r="G140" i="18"/>
  <c r="H140" i="18" s="1"/>
  <c r="G141" i="18"/>
  <c r="H141" i="18" s="1"/>
  <c r="G142" i="18"/>
  <c r="H142" i="18" s="1"/>
  <c r="G143" i="18"/>
  <c r="H143" i="18" s="1"/>
  <c r="G144" i="18"/>
  <c r="H144" i="18" s="1"/>
  <c r="G145" i="18"/>
  <c r="H145" i="18" s="1"/>
  <c r="G146" i="18"/>
  <c r="H146" i="18" s="1"/>
  <c r="G147" i="18"/>
  <c r="H147" i="18" s="1"/>
  <c r="G148" i="18"/>
  <c r="H148" i="18" s="1"/>
  <c r="G149" i="18"/>
  <c r="H149" i="18" s="1"/>
  <c r="G150" i="18"/>
  <c r="H150" i="18" s="1"/>
  <c r="G151" i="18"/>
  <c r="H151" i="18" s="1"/>
  <c r="G152" i="18"/>
  <c r="H152" i="18" s="1"/>
  <c r="G153" i="18"/>
  <c r="H153" i="18" s="1"/>
  <c r="G154" i="18"/>
  <c r="H154" i="18" s="1"/>
  <c r="G155" i="18"/>
  <c r="H155" i="18" s="1"/>
  <c r="G156" i="18"/>
  <c r="H156" i="18" s="1"/>
  <c r="G157" i="18"/>
  <c r="H157" i="18" s="1"/>
  <c r="G158" i="18"/>
  <c r="H158" i="18" s="1"/>
  <c r="G159" i="18"/>
  <c r="H159" i="18" s="1"/>
  <c r="G160" i="18"/>
  <c r="H160" i="18" s="1"/>
  <c r="G161" i="18"/>
  <c r="H161" i="18" s="1"/>
  <c r="G162" i="18"/>
  <c r="H162" i="18" s="1"/>
  <c r="G163" i="18"/>
  <c r="H163" i="18" s="1"/>
  <c r="G164" i="18"/>
  <c r="H164" i="18" s="1"/>
  <c r="G165" i="18"/>
  <c r="H165" i="18" s="1"/>
  <c r="G166" i="18"/>
  <c r="H166" i="18" s="1"/>
  <c r="G167" i="18"/>
  <c r="H167" i="18" s="1"/>
  <c r="G168" i="18"/>
  <c r="H168" i="18" s="1"/>
  <c r="G169" i="18"/>
  <c r="H169" i="18" s="1"/>
  <c r="G170" i="18"/>
  <c r="H170" i="18" s="1"/>
  <c r="G171" i="18"/>
  <c r="H171" i="18" s="1"/>
  <c r="G172" i="18"/>
  <c r="H172" i="18" s="1"/>
  <c r="G173" i="18"/>
  <c r="H173" i="18" s="1"/>
  <c r="G174" i="18"/>
  <c r="H174" i="18" s="1"/>
  <c r="G175" i="18"/>
  <c r="H175" i="18" s="1"/>
  <c r="G176" i="18"/>
  <c r="H176" i="18" s="1"/>
  <c r="G177" i="18"/>
  <c r="H177" i="18" s="1"/>
  <c r="G178" i="18"/>
  <c r="H178" i="18" s="1"/>
  <c r="G179" i="18"/>
  <c r="H179" i="18" s="1"/>
  <c r="G180" i="18"/>
  <c r="H180" i="18" s="1"/>
  <c r="G181" i="18"/>
  <c r="H181" i="18" s="1"/>
  <c r="G182" i="18"/>
  <c r="H182" i="18" s="1"/>
  <c r="G183" i="18"/>
  <c r="H183" i="18" s="1"/>
  <c r="G184" i="18"/>
  <c r="H184" i="18" s="1"/>
  <c r="G185" i="18"/>
  <c r="H185" i="18" s="1"/>
  <c r="G186" i="18"/>
  <c r="H186" i="18" s="1"/>
  <c r="G187" i="18"/>
  <c r="H187" i="18" s="1"/>
  <c r="G188" i="18"/>
  <c r="H188" i="18" s="1"/>
  <c r="G189" i="18"/>
  <c r="H189" i="18" s="1"/>
  <c r="G190" i="18"/>
  <c r="H190" i="18" s="1"/>
  <c r="G191" i="18"/>
  <c r="H191" i="18" s="1"/>
  <c r="G192" i="18"/>
  <c r="H192" i="18" s="1"/>
  <c r="G193" i="18"/>
  <c r="H193" i="18" s="1"/>
  <c r="G194" i="18"/>
  <c r="H194" i="18" s="1"/>
  <c r="G195" i="18"/>
  <c r="H195" i="18" s="1"/>
  <c r="G196" i="18"/>
  <c r="H196" i="18" s="1"/>
  <c r="G197" i="18"/>
  <c r="H197" i="18" s="1"/>
  <c r="G198" i="18"/>
  <c r="H198" i="18" s="1"/>
  <c r="G199" i="18"/>
  <c r="H199" i="18" s="1"/>
  <c r="G200" i="18"/>
  <c r="H200" i="18" s="1"/>
  <c r="G201" i="18"/>
  <c r="H201" i="18" s="1"/>
  <c r="G202" i="18"/>
  <c r="H202" i="18" s="1"/>
  <c r="G203" i="18"/>
  <c r="H203" i="18" s="1"/>
  <c r="G204" i="18"/>
  <c r="H204" i="18" s="1"/>
  <c r="G205" i="18"/>
  <c r="H205" i="18" s="1"/>
  <c r="G206" i="18"/>
  <c r="H206" i="18" s="1"/>
  <c r="G207" i="18"/>
  <c r="H207" i="18" s="1"/>
  <c r="G208" i="18"/>
  <c r="H208" i="18" s="1"/>
  <c r="G209" i="18"/>
  <c r="H209" i="18" s="1"/>
  <c r="G210" i="18"/>
  <c r="H210" i="18" s="1"/>
  <c r="G211" i="18"/>
  <c r="H211" i="18" s="1"/>
  <c r="G277" i="18"/>
  <c r="H277" i="18" s="1"/>
  <c r="G279" i="18"/>
  <c r="H279" i="18" s="1"/>
  <c r="G281" i="18"/>
  <c r="H281" i="18" s="1"/>
  <c r="G282" i="18"/>
  <c r="H282" i="18" s="1"/>
  <c r="G285" i="18"/>
  <c r="H285" i="18" s="1"/>
  <c r="G212" i="18"/>
  <c r="H212" i="18" s="1"/>
  <c r="G213" i="18"/>
  <c r="H213" i="18" s="1"/>
  <c r="G214" i="18"/>
  <c r="H214" i="18" s="1"/>
  <c r="G215" i="18"/>
  <c r="H215" i="18" s="1"/>
  <c r="G216" i="18"/>
  <c r="H216" i="18" s="1"/>
  <c r="G217" i="18"/>
  <c r="H217" i="18" s="1"/>
  <c r="G218" i="18"/>
  <c r="H218" i="18" s="1"/>
  <c r="G219" i="18"/>
  <c r="H219" i="18" s="1"/>
  <c r="G220" i="18"/>
  <c r="H220" i="18" s="1"/>
  <c r="G221" i="18"/>
  <c r="H221" i="18" s="1"/>
  <c r="G222" i="18"/>
  <c r="H222" i="18" s="1"/>
  <c r="G223" i="18"/>
  <c r="H223" i="18" s="1"/>
  <c r="G224" i="18"/>
  <c r="H224" i="18" s="1"/>
  <c r="G225" i="18"/>
  <c r="H225" i="18" s="1"/>
  <c r="G226" i="18"/>
  <c r="H226" i="18" s="1"/>
  <c r="G227" i="18"/>
  <c r="H227" i="18" s="1"/>
  <c r="G228" i="18"/>
  <c r="H228" i="18" s="1"/>
  <c r="G229" i="18"/>
  <c r="H229" i="18" s="1"/>
  <c r="G230" i="18"/>
  <c r="H230" i="18" s="1"/>
  <c r="G231" i="18"/>
  <c r="H231" i="18" s="1"/>
  <c r="G232" i="18"/>
  <c r="H232" i="18" s="1"/>
  <c r="G233" i="18"/>
  <c r="H233" i="18" s="1"/>
  <c r="G234" i="18"/>
  <c r="H234" i="18" s="1"/>
  <c r="G235" i="18"/>
  <c r="H235" i="18" s="1"/>
  <c r="G236" i="18"/>
  <c r="H236" i="18" s="1"/>
  <c r="G237" i="18"/>
  <c r="H237" i="18" s="1"/>
  <c r="G238" i="18"/>
  <c r="H238" i="18" s="1"/>
  <c r="G239" i="18"/>
  <c r="H239" i="18" s="1"/>
  <c r="G240" i="18"/>
  <c r="H240" i="18" s="1"/>
  <c r="G241" i="18"/>
  <c r="H241" i="18" s="1"/>
  <c r="G242" i="18"/>
  <c r="H242" i="18" s="1"/>
  <c r="G243" i="18"/>
  <c r="H243" i="18" s="1"/>
  <c r="G244" i="18"/>
  <c r="H244" i="18" s="1"/>
  <c r="G245" i="18"/>
  <c r="H245" i="18" s="1"/>
  <c r="G246" i="18"/>
  <c r="H246" i="18" s="1"/>
  <c r="G247" i="18"/>
  <c r="H247" i="18" s="1"/>
  <c r="G248" i="18"/>
  <c r="H248" i="18" s="1"/>
  <c r="G249" i="18"/>
  <c r="H249" i="18" s="1"/>
  <c r="G250" i="18"/>
  <c r="H250" i="18" s="1"/>
  <c r="G251" i="18"/>
  <c r="H251" i="18" s="1"/>
  <c r="G252" i="18"/>
  <c r="H252" i="18" s="1"/>
  <c r="G253" i="18"/>
  <c r="H253" i="18" s="1"/>
  <c r="G254" i="18"/>
  <c r="H254" i="18" s="1"/>
  <c r="G255" i="18"/>
  <c r="H255" i="18" s="1"/>
  <c r="G256" i="18"/>
  <c r="H256" i="18" s="1"/>
  <c r="G257" i="18"/>
  <c r="H257" i="18" s="1"/>
  <c r="G258" i="18"/>
  <c r="H258" i="18" s="1"/>
  <c r="G259" i="18"/>
  <c r="H259" i="18" s="1"/>
  <c r="G260" i="18"/>
  <c r="H260" i="18" s="1"/>
  <c r="G261" i="18"/>
  <c r="H261" i="18" s="1"/>
  <c r="G262" i="18"/>
  <c r="H262" i="18" s="1"/>
  <c r="G263" i="18"/>
  <c r="H263" i="18" s="1"/>
  <c r="G264" i="18"/>
  <c r="H264" i="18" s="1"/>
  <c r="G265" i="18"/>
  <c r="H265" i="18" s="1"/>
  <c r="G266" i="18"/>
  <c r="H266" i="18" s="1"/>
  <c r="G267" i="18"/>
  <c r="H267" i="18" s="1"/>
  <c r="G268" i="18"/>
  <c r="H268" i="18" s="1"/>
  <c r="G269" i="18"/>
  <c r="H269" i="18" s="1"/>
  <c r="G270" i="18"/>
  <c r="H270" i="18" s="1"/>
  <c r="G271" i="18"/>
  <c r="H271" i="18" s="1"/>
  <c r="G272" i="18"/>
  <c r="H272" i="18" s="1"/>
  <c r="G273" i="18"/>
  <c r="H273" i="18" s="1"/>
  <c r="G274" i="18"/>
  <c r="H274" i="18" s="1"/>
  <c r="G275" i="18"/>
  <c r="H275" i="18" s="1"/>
  <c r="G276" i="18"/>
  <c r="H276" i="18" s="1"/>
  <c r="G278" i="18"/>
  <c r="H278" i="18" s="1"/>
  <c r="G280" i="18"/>
  <c r="H280" i="18" s="1"/>
  <c r="G283" i="18"/>
  <c r="H283" i="18" s="1"/>
  <c r="G286" i="18"/>
  <c r="H286" i="18" s="1"/>
  <c r="G302" i="18"/>
  <c r="H302" i="18" s="1"/>
  <c r="G303" i="18"/>
  <c r="H303" i="18" s="1"/>
  <c r="G304" i="18"/>
  <c r="H304" i="18" s="1"/>
  <c r="G305" i="18"/>
  <c r="H305" i="18" s="1"/>
  <c r="G306" i="18"/>
  <c r="H306" i="18" s="1"/>
  <c r="G307" i="18"/>
  <c r="H307" i="18" s="1"/>
  <c r="G308" i="18"/>
  <c r="H308" i="18" s="1"/>
  <c r="G309" i="18"/>
  <c r="H309" i="18" s="1"/>
  <c r="G310" i="18"/>
  <c r="H310" i="18" s="1"/>
  <c r="G311" i="18"/>
  <c r="H311" i="18" s="1"/>
  <c r="G312" i="18"/>
  <c r="H312" i="18" s="1"/>
  <c r="G313" i="18"/>
  <c r="H313" i="18" s="1"/>
  <c r="G314" i="18"/>
  <c r="H314" i="18" s="1"/>
  <c r="G315" i="18"/>
  <c r="H315" i="18" s="1"/>
  <c r="G316" i="18"/>
  <c r="H316" i="18" s="1"/>
  <c r="G317" i="18"/>
  <c r="H317" i="18" s="1"/>
  <c r="G318" i="18"/>
  <c r="H318" i="18" s="1"/>
  <c r="G319" i="18"/>
  <c r="H319" i="18" s="1"/>
  <c r="G320" i="18"/>
  <c r="H320" i="18" s="1"/>
  <c r="G321" i="18"/>
  <c r="H321" i="18" s="1"/>
  <c r="G322" i="18"/>
  <c r="H322" i="18" s="1"/>
  <c r="G323" i="18"/>
  <c r="H323" i="18" s="1"/>
  <c r="G324" i="18"/>
  <c r="H324" i="18" s="1"/>
  <c r="G325" i="18"/>
  <c r="H325" i="18" s="1"/>
  <c r="G326" i="18"/>
  <c r="H326" i="18" s="1"/>
  <c r="G327" i="18"/>
  <c r="H327" i="18" s="1"/>
  <c r="G328" i="18"/>
  <c r="H328" i="18" s="1"/>
  <c r="G329" i="18"/>
  <c r="H329" i="18" s="1"/>
  <c r="G330" i="18"/>
  <c r="H330" i="18" s="1"/>
  <c r="G331" i="18"/>
  <c r="H331" i="18" s="1"/>
  <c r="G332" i="18"/>
  <c r="H332" i="18" s="1"/>
  <c r="G333" i="18"/>
  <c r="H333" i="18" s="1"/>
  <c r="G334" i="18"/>
  <c r="H334" i="18" s="1"/>
  <c r="G335" i="18"/>
  <c r="H335" i="18" s="1"/>
  <c r="G336" i="18"/>
  <c r="H336" i="18" s="1"/>
  <c r="G337" i="18"/>
  <c r="H337" i="18" s="1"/>
  <c r="G338" i="18"/>
  <c r="H338" i="18" s="1"/>
  <c r="G339" i="18"/>
  <c r="H339" i="18" s="1"/>
  <c r="G340" i="18"/>
  <c r="H340" i="18" s="1"/>
  <c r="G341" i="18"/>
  <c r="H341" i="18" s="1"/>
  <c r="G342" i="18"/>
  <c r="H342" i="18" s="1"/>
  <c r="G343" i="18"/>
  <c r="H343" i="18" s="1"/>
  <c r="G344" i="18"/>
  <c r="H344" i="18" s="1"/>
  <c r="G345" i="18"/>
  <c r="H345" i="18" s="1"/>
  <c r="G346" i="18"/>
  <c r="H346" i="18" s="1"/>
  <c r="G347" i="18"/>
  <c r="H347" i="18" s="1"/>
  <c r="G348" i="18"/>
  <c r="H348" i="18" s="1"/>
  <c r="G349" i="18"/>
  <c r="H349" i="18" s="1"/>
  <c r="G350" i="18"/>
  <c r="H350" i="18" s="1"/>
  <c r="G351" i="18"/>
  <c r="H351" i="18" s="1"/>
  <c r="G352" i="18"/>
  <c r="H352" i="18" s="1"/>
  <c r="G353" i="18"/>
  <c r="H353" i="18" s="1"/>
  <c r="G354" i="18"/>
  <c r="H354" i="18" s="1"/>
  <c r="G355" i="18"/>
  <c r="H355" i="18" s="1"/>
  <c r="G356" i="18"/>
  <c r="H356" i="18" s="1"/>
  <c r="G357" i="18"/>
  <c r="H357" i="18" s="1"/>
  <c r="G358" i="18"/>
  <c r="H358" i="18" s="1"/>
  <c r="G359" i="18"/>
  <c r="H359" i="18" s="1"/>
  <c r="G360" i="18"/>
  <c r="H360" i="18" s="1"/>
  <c r="G361" i="18"/>
  <c r="H361" i="18" s="1"/>
  <c r="G362" i="18"/>
  <c r="H362" i="18" s="1"/>
  <c r="G363" i="18"/>
  <c r="H363" i="18" s="1"/>
  <c r="G364" i="18"/>
  <c r="H364" i="18" s="1"/>
  <c r="G365" i="18"/>
  <c r="H365" i="18" s="1"/>
  <c r="G366" i="18"/>
  <c r="H366" i="18" s="1"/>
  <c r="G367" i="18"/>
  <c r="H367" i="18" s="1"/>
  <c r="G368" i="18"/>
  <c r="H368" i="18" s="1"/>
  <c r="G369" i="18"/>
  <c r="H369" i="18" s="1"/>
  <c r="G370" i="18"/>
  <c r="H370" i="18" s="1"/>
  <c r="G371" i="18"/>
  <c r="H371" i="18" s="1"/>
  <c r="G372" i="18"/>
  <c r="H372" i="18" s="1"/>
  <c r="G373" i="18"/>
  <c r="H373" i="18" s="1"/>
  <c r="G374" i="18"/>
  <c r="H374" i="18" s="1"/>
  <c r="G375" i="18"/>
  <c r="H375" i="18" s="1"/>
  <c r="G376" i="18"/>
  <c r="H376" i="18" s="1"/>
  <c r="G377" i="18"/>
  <c r="H377" i="18" s="1"/>
  <c r="G378" i="18"/>
  <c r="H378" i="18" s="1"/>
  <c r="G379" i="18"/>
  <c r="H379" i="18" s="1"/>
  <c r="G380" i="18"/>
  <c r="H380" i="18" s="1"/>
  <c r="G381" i="18"/>
  <c r="H381" i="18" s="1"/>
  <c r="G382" i="18"/>
  <c r="H382" i="18" s="1"/>
  <c r="G383" i="18"/>
  <c r="H383" i="18" s="1"/>
  <c r="G384" i="18"/>
  <c r="H384" i="18" s="1"/>
  <c r="G385" i="18"/>
  <c r="H385" i="18" s="1"/>
  <c r="G386" i="18"/>
  <c r="H386" i="18" s="1"/>
  <c r="G387" i="18"/>
  <c r="H387" i="18" s="1"/>
  <c r="G388" i="18"/>
  <c r="H388" i="18" s="1"/>
  <c r="G389" i="18"/>
  <c r="H389" i="18" s="1"/>
  <c r="G390" i="18"/>
  <c r="H390" i="18" s="1"/>
  <c r="G391" i="18"/>
  <c r="H391" i="18" s="1"/>
  <c r="G392" i="18"/>
  <c r="H392" i="18" s="1"/>
  <c r="G488" i="18"/>
  <c r="H488" i="18" s="1"/>
  <c r="G490" i="18"/>
  <c r="H490" i="18" s="1"/>
  <c r="G492" i="18"/>
  <c r="H492" i="18" s="1"/>
  <c r="G494" i="18"/>
  <c r="H494" i="18" s="1"/>
  <c r="G496" i="18"/>
  <c r="H496" i="18" s="1"/>
  <c r="G498" i="18"/>
  <c r="H498" i="18" s="1"/>
  <c r="G500" i="18"/>
  <c r="H500" i="18" s="1"/>
  <c r="G502" i="18"/>
  <c r="H502" i="18" s="1"/>
  <c r="G504" i="18"/>
  <c r="H504" i="18" s="1"/>
  <c r="G507" i="18"/>
  <c r="H507" i="18" s="1"/>
  <c r="G509" i="18"/>
  <c r="H509" i="18" s="1"/>
  <c r="G511" i="18"/>
  <c r="H511" i="18" s="1"/>
  <c r="G514" i="18"/>
  <c r="H514" i="18" s="1"/>
  <c r="G393" i="18"/>
  <c r="H393" i="18" s="1"/>
  <c r="G394" i="18"/>
  <c r="H394" i="18" s="1"/>
  <c r="G395" i="18"/>
  <c r="H395" i="18" s="1"/>
  <c r="G396" i="18"/>
  <c r="H396" i="18" s="1"/>
  <c r="G397" i="18"/>
  <c r="H397" i="18" s="1"/>
  <c r="G398" i="18"/>
  <c r="H398" i="18" s="1"/>
  <c r="G399" i="18"/>
  <c r="H399" i="18" s="1"/>
  <c r="G400" i="18"/>
  <c r="H400" i="18" s="1"/>
  <c r="G401" i="18"/>
  <c r="H401" i="18" s="1"/>
  <c r="G402" i="18"/>
  <c r="H402" i="18" s="1"/>
  <c r="G403" i="18"/>
  <c r="H403" i="18" s="1"/>
  <c r="G404" i="18"/>
  <c r="H404" i="18" s="1"/>
  <c r="G405" i="18"/>
  <c r="H405" i="18" s="1"/>
  <c r="G406" i="18"/>
  <c r="H406" i="18" s="1"/>
  <c r="G407" i="18"/>
  <c r="H407" i="18" s="1"/>
  <c r="G408" i="18"/>
  <c r="H408" i="18" s="1"/>
  <c r="G409" i="18"/>
  <c r="H409" i="18" s="1"/>
  <c r="G410" i="18"/>
  <c r="H410" i="18" s="1"/>
  <c r="G411" i="18"/>
  <c r="H411" i="18" s="1"/>
  <c r="G412" i="18"/>
  <c r="H412" i="18" s="1"/>
  <c r="G413" i="18"/>
  <c r="H413" i="18" s="1"/>
  <c r="G414" i="18"/>
  <c r="H414" i="18" s="1"/>
  <c r="G415" i="18"/>
  <c r="H415" i="18" s="1"/>
  <c r="G416" i="18"/>
  <c r="H416" i="18" s="1"/>
  <c r="G417" i="18"/>
  <c r="H417" i="18" s="1"/>
  <c r="G418" i="18"/>
  <c r="H418" i="18" s="1"/>
  <c r="G419" i="18"/>
  <c r="H419" i="18" s="1"/>
  <c r="G420" i="18"/>
  <c r="H420" i="18" s="1"/>
  <c r="G421" i="18"/>
  <c r="H421" i="18" s="1"/>
  <c r="G422" i="18"/>
  <c r="H422" i="18" s="1"/>
  <c r="G423" i="18"/>
  <c r="H423" i="18" s="1"/>
  <c r="G424" i="18"/>
  <c r="H424" i="18" s="1"/>
  <c r="G425" i="18"/>
  <c r="H425" i="18" s="1"/>
  <c r="G426" i="18"/>
  <c r="H426" i="18" s="1"/>
  <c r="G427" i="18"/>
  <c r="H427" i="18" s="1"/>
  <c r="G428" i="18"/>
  <c r="H428" i="18" s="1"/>
  <c r="G429" i="18"/>
  <c r="H429" i="18" s="1"/>
  <c r="G430" i="18"/>
  <c r="H430" i="18" s="1"/>
  <c r="G431" i="18"/>
  <c r="H431" i="18" s="1"/>
  <c r="G432" i="18"/>
  <c r="H432" i="18" s="1"/>
  <c r="G433" i="18"/>
  <c r="H433" i="18" s="1"/>
  <c r="G434" i="18"/>
  <c r="H434" i="18" s="1"/>
  <c r="G435" i="18"/>
  <c r="H435" i="18" s="1"/>
  <c r="G436" i="18"/>
  <c r="H436" i="18" s="1"/>
  <c r="G437" i="18"/>
  <c r="H437" i="18" s="1"/>
  <c r="G438" i="18"/>
  <c r="H438" i="18" s="1"/>
  <c r="G439" i="18"/>
  <c r="H439" i="18" s="1"/>
  <c r="G440" i="18"/>
  <c r="H440" i="18" s="1"/>
  <c r="G441" i="18"/>
  <c r="H441" i="18" s="1"/>
  <c r="G442" i="18"/>
  <c r="H442" i="18" s="1"/>
  <c r="G443" i="18"/>
  <c r="H443" i="18" s="1"/>
  <c r="G444" i="18"/>
  <c r="H444" i="18" s="1"/>
  <c r="G445" i="18"/>
  <c r="H445" i="18" s="1"/>
  <c r="G446" i="18"/>
  <c r="H446" i="18" s="1"/>
  <c r="G447" i="18"/>
  <c r="H447" i="18" s="1"/>
  <c r="G448" i="18"/>
  <c r="H448" i="18" s="1"/>
  <c r="G449" i="18"/>
  <c r="H449" i="18" s="1"/>
  <c r="G450" i="18"/>
  <c r="H450" i="18" s="1"/>
  <c r="G451" i="18"/>
  <c r="H451" i="18" s="1"/>
  <c r="G452" i="18"/>
  <c r="H452" i="18" s="1"/>
  <c r="G453" i="18"/>
  <c r="H453" i="18" s="1"/>
  <c r="G454" i="18"/>
  <c r="H454" i="18" s="1"/>
  <c r="G455" i="18"/>
  <c r="H455" i="18" s="1"/>
  <c r="G456" i="18"/>
  <c r="H456" i="18" s="1"/>
  <c r="G457" i="18"/>
  <c r="H457" i="18" s="1"/>
  <c r="G458" i="18"/>
  <c r="H458" i="18" s="1"/>
  <c r="G459" i="18"/>
  <c r="H459" i="18" s="1"/>
  <c r="G460" i="18"/>
  <c r="H460" i="18" s="1"/>
  <c r="G461" i="18"/>
  <c r="H461" i="18" s="1"/>
  <c r="G462" i="18"/>
  <c r="H462" i="18" s="1"/>
  <c r="G463" i="18"/>
  <c r="H463" i="18" s="1"/>
  <c r="G464" i="18"/>
  <c r="H464" i="18" s="1"/>
  <c r="G465" i="18"/>
  <c r="H465" i="18" s="1"/>
  <c r="G466" i="18"/>
  <c r="H466" i="18" s="1"/>
  <c r="G467" i="18"/>
  <c r="H467" i="18" s="1"/>
  <c r="G468" i="18"/>
  <c r="H468" i="18" s="1"/>
  <c r="G469" i="18"/>
  <c r="H469" i="18" s="1"/>
  <c r="G470" i="18"/>
  <c r="H470" i="18" s="1"/>
  <c r="G471" i="18"/>
  <c r="H471" i="18" s="1"/>
  <c r="G472" i="18"/>
  <c r="H472" i="18" s="1"/>
  <c r="G473" i="18"/>
  <c r="H473" i="18" s="1"/>
  <c r="G474" i="18"/>
  <c r="H474" i="18" s="1"/>
  <c r="G475" i="18"/>
  <c r="H475" i="18" s="1"/>
  <c r="G476" i="18"/>
  <c r="H476" i="18" s="1"/>
  <c r="G477" i="18"/>
  <c r="H477" i="18" s="1"/>
  <c r="G478" i="18"/>
  <c r="H478" i="18" s="1"/>
  <c r="G479" i="18"/>
  <c r="H479" i="18" s="1"/>
  <c r="G480" i="18"/>
  <c r="H480" i="18" s="1"/>
  <c r="G481" i="18"/>
  <c r="H481" i="18" s="1"/>
  <c r="G482" i="18"/>
  <c r="H482" i="18" s="1"/>
  <c r="G483" i="18"/>
  <c r="H483" i="18" s="1"/>
  <c r="G484" i="18"/>
  <c r="H484" i="18" s="1"/>
  <c r="G485" i="18"/>
  <c r="H485" i="18" s="1"/>
  <c r="G486" i="18"/>
  <c r="H486" i="18" s="1"/>
  <c r="G487" i="18"/>
  <c r="H487" i="18" s="1"/>
  <c r="G489" i="18"/>
  <c r="H489" i="18" s="1"/>
  <c r="G491" i="18"/>
  <c r="H491" i="18" s="1"/>
  <c r="G493" i="18"/>
  <c r="H493" i="18" s="1"/>
  <c r="G495" i="18"/>
  <c r="H495" i="18" s="1"/>
  <c r="G497" i="18"/>
  <c r="H497" i="18" s="1"/>
  <c r="G499" i="18"/>
  <c r="H499" i="18" s="1"/>
  <c r="G501" i="18"/>
  <c r="H501" i="18" s="1"/>
  <c r="G503" i="18"/>
  <c r="H503" i="18" s="1"/>
  <c r="G505" i="18"/>
  <c r="H505" i="18" s="1"/>
  <c r="G506" i="18"/>
  <c r="H506" i="18" s="1"/>
  <c r="G508" i="18"/>
  <c r="H508" i="18" s="1"/>
  <c r="G510" i="18"/>
  <c r="H510" i="18" s="1"/>
  <c r="G512" i="18"/>
  <c r="H512" i="18" s="1"/>
  <c r="G513" i="18"/>
  <c r="H513" i="18" s="1"/>
  <c r="G515" i="18"/>
  <c r="H515" i="18" s="1"/>
  <c r="G574" i="18"/>
  <c r="H574" i="18" s="1"/>
  <c r="G575" i="18"/>
  <c r="H575" i="18" s="1"/>
  <c r="G576" i="18"/>
  <c r="H576" i="18" s="1"/>
  <c r="G577" i="18"/>
  <c r="H577" i="18" s="1"/>
  <c r="G578" i="18"/>
  <c r="H578" i="18" s="1"/>
  <c r="G579" i="18"/>
  <c r="H579" i="18" s="1"/>
  <c r="G580" i="18"/>
  <c r="H580" i="18" s="1"/>
  <c r="G581" i="18"/>
  <c r="H581" i="18" s="1"/>
  <c r="G582" i="18"/>
  <c r="H582" i="18" s="1"/>
  <c r="G583" i="18"/>
  <c r="H583" i="18" s="1"/>
  <c r="G584" i="18"/>
  <c r="H584" i="18" s="1"/>
  <c r="G585" i="18"/>
  <c r="H585" i="18" s="1"/>
  <c r="G586" i="18"/>
  <c r="H586" i="18" s="1"/>
  <c r="G587" i="18"/>
  <c r="H587" i="18" s="1"/>
  <c r="G588" i="18"/>
  <c r="H588" i="18" s="1"/>
  <c r="G589" i="18"/>
  <c r="H589" i="18" s="1"/>
  <c r="G590" i="18"/>
  <c r="H590" i="18" s="1"/>
  <c r="G591" i="18"/>
  <c r="H591" i="18" s="1"/>
  <c r="G592" i="18"/>
  <c r="H592" i="18" s="1"/>
  <c r="G593" i="18"/>
  <c r="H593" i="18" s="1"/>
  <c r="G594" i="18"/>
  <c r="H594" i="18" s="1"/>
  <c r="G595" i="18"/>
  <c r="H595" i="18" s="1"/>
  <c r="G596" i="18"/>
  <c r="H596" i="18" s="1"/>
  <c r="G597" i="18"/>
  <c r="H597" i="18" s="1"/>
  <c r="G598" i="18"/>
  <c r="H598" i="18" s="1"/>
  <c r="G599" i="18"/>
  <c r="H599" i="18" s="1"/>
  <c r="G600" i="18"/>
  <c r="H600" i="18" s="1"/>
  <c r="G601" i="18"/>
  <c r="H601" i="18" s="1"/>
  <c r="G602" i="18"/>
  <c r="H602" i="18" s="1"/>
  <c r="G603" i="18"/>
  <c r="H603" i="18" s="1"/>
  <c r="G604" i="18"/>
  <c r="H604" i="18" s="1"/>
  <c r="G605" i="18"/>
  <c r="H605" i="18" s="1"/>
  <c r="G606" i="18"/>
  <c r="H606" i="18" s="1"/>
  <c r="G607" i="18"/>
  <c r="H607" i="18" s="1"/>
  <c r="G608" i="18"/>
  <c r="H608" i="18" s="1"/>
  <c r="G609" i="18"/>
  <c r="H609" i="18" s="1"/>
  <c r="G610" i="18"/>
  <c r="H610" i="18" s="1"/>
  <c r="G611" i="18"/>
  <c r="H611" i="18" s="1"/>
  <c r="G612" i="18"/>
  <c r="H612" i="18" s="1"/>
  <c r="G613" i="18"/>
  <c r="H613" i="18" s="1"/>
  <c r="G614" i="18"/>
  <c r="H614" i="18" s="1"/>
  <c r="G615" i="18"/>
  <c r="H615" i="18" s="1"/>
  <c r="G616" i="18"/>
  <c r="H616" i="18" s="1"/>
  <c r="G617" i="18"/>
  <c r="H617" i="18" s="1"/>
  <c r="G618" i="18"/>
  <c r="H618" i="18" s="1"/>
  <c r="G619" i="18"/>
  <c r="H619" i="18" s="1"/>
  <c r="G620" i="18"/>
  <c r="H620" i="18" s="1"/>
  <c r="G621" i="18"/>
  <c r="H621" i="18" s="1"/>
  <c r="G622" i="18"/>
  <c r="H622" i="18" s="1"/>
  <c r="G623" i="18"/>
  <c r="H623" i="18" s="1"/>
  <c r="G624" i="18"/>
  <c r="H624" i="18" s="1"/>
  <c r="G625" i="18"/>
  <c r="H625" i="18" s="1"/>
  <c r="G626" i="18"/>
  <c r="H626" i="18" s="1"/>
  <c r="G627" i="18"/>
  <c r="H627" i="18" s="1"/>
  <c r="G628" i="18"/>
  <c r="H628" i="18" s="1"/>
  <c r="G629" i="18"/>
  <c r="H629" i="18" s="1"/>
  <c r="G630" i="18"/>
  <c r="H630" i="18" s="1"/>
  <c r="G631" i="18"/>
  <c r="H631" i="18" s="1"/>
  <c r="G632" i="18"/>
  <c r="H632" i="18" s="1"/>
  <c r="G633" i="18"/>
  <c r="H633" i="18" s="1"/>
  <c r="G634" i="18"/>
  <c r="H634" i="18" s="1"/>
  <c r="G635" i="18"/>
  <c r="H635" i="18" s="1"/>
  <c r="G636" i="18"/>
  <c r="H636" i="18" s="1"/>
  <c r="G637" i="18"/>
  <c r="H637" i="18" s="1"/>
  <c r="G638" i="18"/>
  <c r="H638" i="18" s="1"/>
  <c r="G639" i="18"/>
  <c r="H639" i="18" s="1"/>
  <c r="G640" i="18"/>
  <c r="H640" i="18" s="1"/>
  <c r="G641" i="18"/>
  <c r="H641" i="18" s="1"/>
  <c r="G642" i="18"/>
  <c r="H642" i="18" s="1"/>
  <c r="G643" i="18"/>
  <c r="H643" i="18" s="1"/>
  <c r="G644" i="18"/>
  <c r="H644" i="18" s="1"/>
  <c r="G645" i="18"/>
  <c r="H645" i="18" s="1"/>
  <c r="G646" i="18"/>
  <c r="H646" i="18" s="1"/>
  <c r="G647" i="18"/>
  <c r="H647" i="18" s="1"/>
  <c r="G648" i="18"/>
  <c r="H648" i="18" s="1"/>
  <c r="G649" i="18"/>
  <c r="H649" i="18" s="1"/>
  <c r="G650" i="18"/>
  <c r="H650" i="18" s="1"/>
  <c r="G651" i="18"/>
  <c r="H651" i="18" s="1"/>
  <c r="G652" i="18"/>
  <c r="H652" i="18" s="1"/>
  <c r="G653" i="18"/>
  <c r="H653" i="18" s="1"/>
  <c r="G654" i="18"/>
  <c r="H654" i="18" s="1"/>
  <c r="G655" i="18"/>
  <c r="H655" i="18" s="1"/>
  <c r="G656" i="18"/>
  <c r="H656" i="18" s="1"/>
  <c r="G657" i="18"/>
  <c r="H657" i="18" s="1"/>
  <c r="G658" i="18"/>
  <c r="H658" i="18" s="1"/>
  <c r="G659" i="18"/>
  <c r="H659" i="18" s="1"/>
  <c r="G660" i="18"/>
  <c r="H660" i="18" s="1"/>
  <c r="G661" i="18"/>
  <c r="H661" i="18" s="1"/>
  <c r="G662" i="18"/>
  <c r="H662" i="18" s="1"/>
  <c r="G663" i="18"/>
  <c r="H663" i="18" s="1"/>
  <c r="G664" i="18"/>
  <c r="H664" i="18" s="1"/>
  <c r="G665" i="18"/>
  <c r="H665" i="18" s="1"/>
  <c r="G666" i="18"/>
  <c r="H666" i="18" s="1"/>
  <c r="G667" i="18"/>
  <c r="H667" i="18" s="1"/>
  <c r="G668" i="18"/>
  <c r="H668" i="18" s="1"/>
  <c r="G669" i="18"/>
  <c r="H669" i="18" s="1"/>
  <c r="G670" i="18"/>
  <c r="H670" i="18" s="1"/>
  <c r="G671" i="18"/>
  <c r="H671" i="18" s="1"/>
  <c r="G672" i="18"/>
  <c r="H672" i="18" s="1"/>
  <c r="G673" i="18"/>
  <c r="H673" i="18" s="1"/>
  <c r="G674" i="18"/>
  <c r="H674" i="18" s="1"/>
  <c r="G675" i="18"/>
  <c r="H675" i="18" s="1"/>
  <c r="G676" i="18"/>
  <c r="H676" i="18" s="1"/>
  <c r="G677" i="18"/>
  <c r="H677" i="18" s="1"/>
  <c r="G678" i="18"/>
  <c r="H678" i="18" s="1"/>
  <c r="G679" i="18"/>
  <c r="H679" i="18" s="1"/>
  <c r="G680" i="18"/>
  <c r="H680" i="18" s="1"/>
  <c r="G681" i="18"/>
  <c r="H681" i="18" s="1"/>
  <c r="G682" i="18"/>
  <c r="H682" i="18" s="1"/>
  <c r="G683" i="18"/>
  <c r="H683" i="18" s="1"/>
  <c r="G684" i="18"/>
  <c r="H684" i="18" s="1"/>
  <c r="G685" i="18"/>
  <c r="H685" i="18" s="1"/>
  <c r="G686" i="18"/>
  <c r="H686" i="18" s="1"/>
  <c r="G687" i="18"/>
  <c r="H687" i="18" s="1"/>
  <c r="G688" i="18"/>
  <c r="H688" i="18" s="1"/>
  <c r="G689" i="18"/>
  <c r="H689" i="18" s="1"/>
  <c r="G690" i="18"/>
  <c r="H690" i="18" s="1"/>
  <c r="G691" i="18"/>
  <c r="H691" i="18" s="1"/>
  <c r="G692" i="18"/>
  <c r="H692" i="18" s="1"/>
  <c r="G693" i="18"/>
  <c r="H693" i="18" s="1"/>
  <c r="G694" i="18"/>
  <c r="H694" i="18" s="1"/>
  <c r="G695" i="18"/>
  <c r="H695" i="18" s="1"/>
  <c r="G696" i="18"/>
  <c r="H696" i="18" s="1"/>
  <c r="G697" i="18"/>
  <c r="H697" i="18" s="1"/>
  <c r="G698" i="18"/>
  <c r="H698" i="18" s="1"/>
  <c r="G699" i="18"/>
  <c r="H699" i="18" s="1"/>
  <c r="G700" i="18"/>
  <c r="H700" i="18" s="1"/>
  <c r="G701" i="18"/>
  <c r="H701" i="18" s="1"/>
  <c r="G702" i="18"/>
  <c r="H702" i="18" s="1"/>
  <c r="G703" i="18"/>
  <c r="H703" i="18" s="1"/>
  <c r="G704" i="18"/>
  <c r="H704" i="18" s="1"/>
  <c r="G705" i="18"/>
  <c r="H705" i="18" s="1"/>
  <c r="G706" i="18"/>
  <c r="H706" i="18" s="1"/>
  <c r="G707" i="18"/>
  <c r="H707" i="18" s="1"/>
  <c r="G708" i="18"/>
  <c r="H708" i="18" s="1"/>
  <c r="G709" i="18"/>
  <c r="H709" i="18" s="1"/>
  <c r="G710" i="18"/>
  <c r="H710" i="18" s="1"/>
  <c r="G711" i="18"/>
  <c r="H711" i="18" s="1"/>
  <c r="G712" i="18"/>
  <c r="H712" i="18" s="1"/>
  <c r="G713" i="18"/>
  <c r="H713" i="18" s="1"/>
  <c r="G714" i="18"/>
  <c r="H714" i="18" s="1"/>
  <c r="G715" i="18"/>
  <c r="H715" i="18" s="1"/>
  <c r="G716" i="18"/>
  <c r="H716" i="18" s="1"/>
  <c r="G717" i="18"/>
  <c r="H717" i="18" s="1"/>
  <c r="G718" i="18"/>
  <c r="H718" i="18" s="1"/>
  <c r="G719" i="18"/>
  <c r="H719" i="18" s="1"/>
  <c r="G720" i="18"/>
  <c r="H720" i="18" s="1"/>
  <c r="G721" i="18"/>
  <c r="H721" i="18" s="1"/>
  <c r="G722" i="18"/>
  <c r="H722" i="18" s="1"/>
  <c r="G723" i="18"/>
  <c r="H723" i="18" s="1"/>
  <c r="G724" i="18"/>
  <c r="H724" i="18" s="1"/>
  <c r="G725" i="18"/>
  <c r="H725" i="18" s="1"/>
  <c r="G726" i="18"/>
  <c r="H726" i="18" s="1"/>
  <c r="G727" i="18"/>
  <c r="H727" i="18" s="1"/>
  <c r="G728" i="18"/>
  <c r="H728" i="18" s="1"/>
  <c r="G729" i="18"/>
  <c r="H729" i="18" s="1"/>
  <c r="G730" i="18"/>
  <c r="H730" i="18" s="1"/>
  <c r="G731" i="18"/>
  <c r="H731" i="18" s="1"/>
  <c r="G732" i="18"/>
  <c r="H732" i="18" s="1"/>
  <c r="G733" i="18"/>
  <c r="H733" i="18" s="1"/>
  <c r="G734" i="18"/>
  <c r="H734" i="18" s="1"/>
  <c r="G735" i="18"/>
  <c r="H735" i="18" s="1"/>
  <c r="G736" i="18"/>
  <c r="H736" i="18" s="1"/>
  <c r="G737" i="18"/>
  <c r="H737" i="18" s="1"/>
  <c r="G738" i="18"/>
  <c r="H738" i="18" s="1"/>
  <c r="G739" i="18"/>
  <c r="H739" i="18" s="1"/>
  <c r="G740" i="18"/>
  <c r="H740" i="18" s="1"/>
  <c r="G741" i="18"/>
  <c r="H741" i="18" s="1"/>
  <c r="G742" i="18"/>
  <c r="H742" i="18" s="1"/>
  <c r="G743" i="18"/>
  <c r="H743" i="18" s="1"/>
  <c r="G744" i="18"/>
  <c r="H744" i="18" s="1"/>
  <c r="G745" i="18"/>
  <c r="H745" i="18" s="1"/>
  <c r="G746" i="18"/>
  <c r="H746" i="18" s="1"/>
  <c r="G747" i="18"/>
  <c r="H747" i="18" s="1"/>
  <c r="G748" i="18"/>
  <c r="H748" i="18" s="1"/>
  <c r="G749" i="18"/>
  <c r="H749" i="18" s="1"/>
  <c r="G750" i="18"/>
  <c r="H750" i="18" s="1"/>
  <c r="G751" i="18"/>
  <c r="H751" i="18" s="1"/>
  <c r="G752" i="18"/>
  <c r="H752" i="18" s="1"/>
  <c r="G753" i="18"/>
  <c r="H753" i="18" s="1"/>
  <c r="G754" i="18"/>
  <c r="H754" i="18" s="1"/>
  <c r="G755" i="18"/>
  <c r="H755" i="18" s="1"/>
  <c r="G839" i="18"/>
  <c r="H839" i="18" s="1"/>
  <c r="G841" i="18"/>
  <c r="H841" i="18" s="1"/>
  <c r="G843" i="18"/>
  <c r="H843" i="18" s="1"/>
  <c r="G845" i="18"/>
  <c r="H845" i="18" s="1"/>
  <c r="G756" i="18"/>
  <c r="H756" i="18" s="1"/>
  <c r="G757" i="18"/>
  <c r="H757" i="18" s="1"/>
  <c r="G758" i="18"/>
  <c r="H758" i="18" s="1"/>
  <c r="G759" i="18"/>
  <c r="H759" i="18" s="1"/>
  <c r="G760" i="18"/>
  <c r="H760" i="18" s="1"/>
  <c r="G761" i="18"/>
  <c r="H761" i="18" s="1"/>
  <c r="G762" i="18"/>
  <c r="H762" i="18" s="1"/>
  <c r="G763" i="18"/>
  <c r="H763" i="18" s="1"/>
  <c r="G764" i="18"/>
  <c r="H764" i="18" s="1"/>
  <c r="G765" i="18"/>
  <c r="H765" i="18" s="1"/>
  <c r="G766" i="18"/>
  <c r="H766" i="18" s="1"/>
  <c r="G767" i="18"/>
  <c r="H767" i="18" s="1"/>
  <c r="G768" i="18"/>
  <c r="H768" i="18" s="1"/>
  <c r="G769" i="18"/>
  <c r="H769" i="18" s="1"/>
  <c r="G770" i="18"/>
  <c r="H770" i="18" s="1"/>
  <c r="G771" i="18"/>
  <c r="H771" i="18" s="1"/>
  <c r="G772" i="18"/>
  <c r="H772" i="18" s="1"/>
  <c r="G773" i="18"/>
  <c r="H773" i="18" s="1"/>
  <c r="G774" i="18"/>
  <c r="H774" i="18" s="1"/>
  <c r="G775" i="18"/>
  <c r="H775" i="18" s="1"/>
  <c r="G776" i="18"/>
  <c r="H776" i="18" s="1"/>
  <c r="G777" i="18"/>
  <c r="H777" i="18" s="1"/>
  <c r="G778" i="18"/>
  <c r="H778" i="18" s="1"/>
  <c r="G779" i="18"/>
  <c r="H779" i="18" s="1"/>
  <c r="G780" i="18"/>
  <c r="H780" i="18" s="1"/>
  <c r="G781" i="18"/>
  <c r="H781" i="18" s="1"/>
  <c r="G782" i="18"/>
  <c r="H782" i="18" s="1"/>
  <c r="G783" i="18"/>
  <c r="H783" i="18" s="1"/>
  <c r="G784" i="18"/>
  <c r="H784" i="18" s="1"/>
  <c r="G785" i="18"/>
  <c r="H785" i="18" s="1"/>
  <c r="G786" i="18"/>
  <c r="H786" i="18" s="1"/>
  <c r="G787" i="18"/>
  <c r="H787" i="18" s="1"/>
  <c r="G788" i="18"/>
  <c r="H788" i="18" s="1"/>
  <c r="G789" i="18"/>
  <c r="H789" i="18" s="1"/>
  <c r="G790" i="18"/>
  <c r="H790" i="18" s="1"/>
  <c r="G791" i="18"/>
  <c r="H791" i="18" s="1"/>
  <c r="G792" i="18"/>
  <c r="H792" i="18" s="1"/>
  <c r="G793" i="18"/>
  <c r="H793" i="18" s="1"/>
  <c r="G794" i="18"/>
  <c r="H794" i="18" s="1"/>
  <c r="G795" i="18"/>
  <c r="H795" i="18" s="1"/>
  <c r="G796" i="18"/>
  <c r="H796" i="18" s="1"/>
  <c r="G797" i="18"/>
  <c r="H797" i="18" s="1"/>
  <c r="G798" i="18"/>
  <c r="H798" i="18" s="1"/>
  <c r="G799" i="18"/>
  <c r="H799" i="18" s="1"/>
  <c r="G800" i="18"/>
  <c r="H800" i="18" s="1"/>
  <c r="G801" i="18"/>
  <c r="H801" i="18" s="1"/>
  <c r="G802" i="18"/>
  <c r="H802" i="18" s="1"/>
  <c r="G803" i="18"/>
  <c r="H803" i="18" s="1"/>
  <c r="G804" i="18"/>
  <c r="H804" i="18" s="1"/>
  <c r="G805" i="18"/>
  <c r="H805" i="18" s="1"/>
  <c r="G806" i="18"/>
  <c r="H806" i="18" s="1"/>
  <c r="G807" i="18"/>
  <c r="H807" i="18" s="1"/>
  <c r="G808" i="18"/>
  <c r="H808" i="18" s="1"/>
  <c r="G809" i="18"/>
  <c r="H809" i="18" s="1"/>
  <c r="G810" i="18"/>
  <c r="H810" i="18" s="1"/>
  <c r="G811" i="18"/>
  <c r="H811" i="18" s="1"/>
  <c r="G812" i="18"/>
  <c r="H812" i="18" s="1"/>
  <c r="G813" i="18"/>
  <c r="H813" i="18" s="1"/>
  <c r="G814" i="18"/>
  <c r="H814" i="18" s="1"/>
  <c r="G815" i="18"/>
  <c r="H815" i="18" s="1"/>
  <c r="G816" i="18"/>
  <c r="H816" i="18" s="1"/>
  <c r="G817" i="18"/>
  <c r="H817" i="18" s="1"/>
  <c r="G818" i="18"/>
  <c r="H818" i="18" s="1"/>
  <c r="G819" i="18"/>
  <c r="H819" i="18" s="1"/>
  <c r="G820" i="18"/>
  <c r="H820" i="18" s="1"/>
  <c r="G821" i="18"/>
  <c r="H821" i="18" s="1"/>
  <c r="G822" i="18"/>
  <c r="H822" i="18" s="1"/>
  <c r="G823" i="18"/>
  <c r="H823" i="18" s="1"/>
  <c r="G824" i="18"/>
  <c r="H824" i="18" s="1"/>
  <c r="G825" i="18"/>
  <c r="H825" i="18" s="1"/>
  <c r="G826" i="18"/>
  <c r="H826" i="18" s="1"/>
  <c r="G827" i="18"/>
  <c r="H827" i="18" s="1"/>
  <c r="G828" i="18"/>
  <c r="H828" i="18" s="1"/>
  <c r="G829" i="18"/>
  <c r="H829" i="18" s="1"/>
  <c r="G830" i="18"/>
  <c r="H830" i="18" s="1"/>
  <c r="G831" i="18"/>
  <c r="H831" i="18" s="1"/>
  <c r="G832" i="18"/>
  <c r="H832" i="18" s="1"/>
  <c r="G833" i="18"/>
  <c r="H833" i="18" s="1"/>
  <c r="G834" i="18"/>
  <c r="H834" i="18" s="1"/>
  <c r="G835" i="18"/>
  <c r="H835" i="18" s="1"/>
  <c r="G836" i="18"/>
  <c r="H836" i="18" s="1"/>
  <c r="G837" i="18"/>
  <c r="H837" i="18" s="1"/>
  <c r="G838" i="18"/>
  <c r="H838" i="18" s="1"/>
  <c r="G840" i="18"/>
  <c r="H840" i="18" s="1"/>
  <c r="G842" i="18"/>
  <c r="H842" i="18" s="1"/>
  <c r="G844" i="18"/>
  <c r="H844" i="18" s="1"/>
  <c r="G846" i="18"/>
  <c r="H846" i="18" s="1"/>
  <c r="G847" i="18"/>
  <c r="H847" i="18" s="1"/>
  <c r="G848" i="18"/>
  <c r="H848" i="18" s="1"/>
  <c r="G849" i="18"/>
  <c r="H849" i="18" s="1"/>
  <c r="G850" i="18"/>
  <c r="H850" i="18" s="1"/>
  <c r="G851" i="18"/>
  <c r="H851" i="18" s="1"/>
  <c r="G852" i="18"/>
  <c r="H852" i="18" s="1"/>
  <c r="G853" i="18"/>
  <c r="H853" i="18" s="1"/>
  <c r="G854" i="18"/>
  <c r="H854" i="18" s="1"/>
  <c r="G855" i="18"/>
  <c r="H855" i="18" s="1"/>
  <c r="G856" i="18"/>
  <c r="H856" i="18" s="1"/>
  <c r="G857" i="18"/>
  <c r="H857" i="18" s="1"/>
  <c r="G858" i="18"/>
  <c r="H858" i="18" s="1"/>
  <c r="G859" i="18"/>
  <c r="H859" i="18" s="1"/>
  <c r="G860" i="18"/>
  <c r="H860" i="18" s="1"/>
  <c r="G861" i="18"/>
  <c r="H861" i="18" s="1"/>
  <c r="G862" i="18"/>
  <c r="H862" i="18" s="1"/>
  <c r="G863" i="18"/>
  <c r="H863" i="18" s="1"/>
  <c r="G864" i="18"/>
  <c r="H864" i="18" s="1"/>
  <c r="G865" i="18"/>
  <c r="H865" i="18" s="1"/>
  <c r="G866" i="18"/>
  <c r="H866" i="18" s="1"/>
  <c r="G867" i="18"/>
  <c r="H867" i="18" s="1"/>
  <c r="G868" i="18"/>
  <c r="H868" i="18" s="1"/>
  <c r="G869" i="18"/>
  <c r="H869" i="18" s="1"/>
  <c r="G870" i="18"/>
  <c r="H870" i="18" s="1"/>
  <c r="G871" i="18"/>
  <c r="H871" i="18" s="1"/>
  <c r="G872" i="18"/>
  <c r="H872" i="18" s="1"/>
  <c r="G873" i="18"/>
  <c r="H873" i="18" s="1"/>
  <c r="G874" i="18"/>
  <c r="H874" i="18" s="1"/>
  <c r="G875" i="18"/>
  <c r="H875" i="18" s="1"/>
  <c r="G876" i="18"/>
  <c r="H876" i="18" s="1"/>
  <c r="G877" i="18"/>
  <c r="H877" i="18" s="1"/>
  <c r="G878" i="18"/>
  <c r="H878" i="18" s="1"/>
  <c r="G879" i="18"/>
  <c r="H879" i="18" s="1"/>
  <c r="G880" i="18"/>
  <c r="H880" i="18" s="1"/>
  <c r="G881" i="18"/>
  <c r="H881" i="18" s="1"/>
  <c r="G882" i="18"/>
  <c r="H882" i="18" s="1"/>
  <c r="G883" i="18"/>
  <c r="H883" i="18" s="1"/>
  <c r="G884" i="18"/>
  <c r="H884" i="18" s="1"/>
  <c r="G885" i="18"/>
  <c r="H885" i="18" s="1"/>
  <c r="G886" i="18"/>
  <c r="H886" i="18" s="1"/>
  <c r="G887" i="18"/>
  <c r="H887" i="18" s="1"/>
  <c r="G888" i="18"/>
  <c r="H888" i="18" s="1"/>
  <c r="G889" i="18"/>
  <c r="H889" i="18" s="1"/>
  <c r="G890" i="18"/>
  <c r="H890" i="18" s="1"/>
  <c r="G891" i="18"/>
  <c r="H891" i="18" s="1"/>
  <c r="G897" i="18"/>
  <c r="H897" i="18" s="1"/>
  <c r="G898" i="18"/>
  <c r="H898" i="18" s="1"/>
  <c r="G899" i="18"/>
  <c r="H899" i="18" s="1"/>
  <c r="G902" i="18"/>
  <c r="H902" i="18" s="1"/>
  <c r="G903" i="18"/>
  <c r="H903" i="18" s="1"/>
  <c r="G910" i="18"/>
  <c r="H910" i="18" s="1"/>
  <c r="G911" i="18"/>
  <c r="H911" i="18" s="1"/>
  <c r="G912" i="18"/>
  <c r="H912" i="18" s="1"/>
  <c r="G913" i="18"/>
  <c r="H913" i="18" s="1"/>
  <c r="G914" i="18"/>
  <c r="H914" i="18" s="1"/>
  <c r="G915" i="18"/>
  <c r="H915" i="18" s="1"/>
  <c r="G916" i="18"/>
  <c r="H916" i="18" s="1"/>
  <c r="G920" i="18"/>
  <c r="H920" i="18" s="1"/>
  <c r="G921" i="18"/>
  <c r="H921" i="18" s="1"/>
  <c r="G928" i="18"/>
  <c r="H928" i="18" s="1"/>
  <c r="G935" i="18"/>
  <c r="H935" i="18" s="1"/>
  <c r="G936" i="18"/>
  <c r="H936" i="18" s="1"/>
  <c r="G937" i="18"/>
  <c r="H937" i="18" s="1"/>
  <c r="G938" i="18"/>
  <c r="H938" i="18" s="1"/>
  <c r="G945" i="18"/>
  <c r="H945" i="18" s="1"/>
  <c r="G947" i="18"/>
  <c r="H947" i="18" s="1"/>
  <c r="G949" i="18"/>
  <c r="H949" i="18" s="1"/>
  <c r="G950" i="18"/>
  <c r="H950" i="18" s="1"/>
  <c r="G953" i="18"/>
  <c r="H953" i="18" s="1"/>
  <c r="G960" i="18"/>
  <c r="H960" i="18" s="1"/>
  <c r="G961" i="18"/>
  <c r="H961" i="18" s="1"/>
  <c r="G965" i="18"/>
  <c r="H965" i="18" s="1"/>
  <c r="G966" i="18"/>
  <c r="H966" i="18" s="1"/>
  <c r="G967" i="18"/>
  <c r="H967" i="18" s="1"/>
  <c r="G972" i="18"/>
  <c r="H972" i="18" s="1"/>
  <c r="G973" i="18"/>
  <c r="H973" i="18" s="1"/>
  <c r="G974" i="18"/>
  <c r="H974" i="18" s="1"/>
  <c r="G975" i="18"/>
  <c r="H975" i="18" s="1"/>
  <c r="G979" i="18"/>
  <c r="H979" i="18" s="1"/>
  <c r="G980" i="18"/>
  <c r="H980" i="18" s="1"/>
  <c r="G985" i="18"/>
  <c r="H985" i="18" s="1"/>
  <c r="G986" i="18"/>
  <c r="H986" i="18" s="1"/>
  <c r="G999" i="18"/>
  <c r="H999" i="18" s="1"/>
  <c r="G1000" i="18"/>
  <c r="H1000" i="18" s="1"/>
  <c r="G892" i="18"/>
  <c r="H892" i="18" s="1"/>
  <c r="G893" i="18"/>
  <c r="H893" i="18" s="1"/>
  <c r="G894" i="18"/>
  <c r="H894" i="18" s="1"/>
  <c r="G895" i="18"/>
  <c r="H895" i="18" s="1"/>
  <c r="G896" i="18"/>
  <c r="H896" i="18" s="1"/>
  <c r="G900" i="18"/>
  <c r="H900" i="18" s="1"/>
  <c r="G901" i="18"/>
  <c r="H901" i="18" s="1"/>
  <c r="G904" i="18"/>
  <c r="H904" i="18" s="1"/>
  <c r="G905" i="18"/>
  <c r="H905" i="18" s="1"/>
  <c r="G906" i="18"/>
  <c r="H906" i="18" s="1"/>
  <c r="G907" i="18"/>
  <c r="H907" i="18" s="1"/>
  <c r="G908" i="18"/>
  <c r="H908" i="18" s="1"/>
  <c r="G909" i="18"/>
  <c r="H909" i="18" s="1"/>
  <c r="G917" i="18"/>
  <c r="H917" i="18" s="1"/>
  <c r="G918" i="18"/>
  <c r="H918" i="18" s="1"/>
  <c r="G919" i="18"/>
  <c r="H919" i="18" s="1"/>
  <c r="G922" i="18"/>
  <c r="H922" i="18" s="1"/>
  <c r="G923" i="18"/>
  <c r="H923" i="18" s="1"/>
  <c r="G924" i="18"/>
  <c r="H924" i="18" s="1"/>
  <c r="G925" i="18"/>
  <c r="H925" i="18" s="1"/>
  <c r="G926" i="18"/>
  <c r="H926" i="18" s="1"/>
  <c r="G927" i="18"/>
  <c r="H927" i="18" s="1"/>
  <c r="G929" i="18"/>
  <c r="H929" i="18" s="1"/>
  <c r="G930" i="18"/>
  <c r="H930" i="18" s="1"/>
  <c r="G931" i="18"/>
  <c r="H931" i="18" s="1"/>
  <c r="G932" i="18"/>
  <c r="H932" i="18" s="1"/>
  <c r="G933" i="18"/>
  <c r="H933" i="18" s="1"/>
  <c r="G934" i="18"/>
  <c r="H934" i="18" s="1"/>
  <c r="G939" i="18"/>
  <c r="H939" i="18" s="1"/>
  <c r="G940" i="18"/>
  <c r="H940" i="18" s="1"/>
  <c r="G941" i="18"/>
  <c r="H941" i="18" s="1"/>
  <c r="G942" i="18"/>
  <c r="H942" i="18" s="1"/>
  <c r="G943" i="18"/>
  <c r="H943" i="18" s="1"/>
  <c r="G944" i="18"/>
  <c r="H944" i="18" s="1"/>
  <c r="G946" i="18"/>
  <c r="H946" i="18" s="1"/>
  <c r="G948" i="18"/>
  <c r="H948" i="18" s="1"/>
  <c r="G951" i="18"/>
  <c r="H951" i="18" s="1"/>
  <c r="G952" i="18"/>
  <c r="H952" i="18" s="1"/>
  <c r="G954" i="18"/>
  <c r="H954" i="18" s="1"/>
  <c r="G955" i="18"/>
  <c r="H955" i="18" s="1"/>
  <c r="G956" i="18"/>
  <c r="H956" i="18" s="1"/>
  <c r="G957" i="18"/>
  <c r="H957" i="18" s="1"/>
  <c r="G958" i="18"/>
  <c r="H958" i="18" s="1"/>
  <c r="G959" i="18"/>
  <c r="H959" i="18" s="1"/>
  <c r="G962" i="18"/>
  <c r="H962" i="18" s="1"/>
  <c r="G963" i="18"/>
  <c r="H963" i="18" s="1"/>
  <c r="G964" i="18"/>
  <c r="H964" i="18" s="1"/>
  <c r="G968" i="18"/>
  <c r="H968" i="18" s="1"/>
  <c r="G969" i="18"/>
  <c r="H969" i="18" s="1"/>
  <c r="G970" i="18"/>
  <c r="H970" i="18" s="1"/>
  <c r="G971" i="18"/>
  <c r="H971" i="18" s="1"/>
  <c r="G976" i="18"/>
  <c r="H976" i="18" s="1"/>
  <c r="G977" i="18"/>
  <c r="H977" i="18" s="1"/>
  <c r="G978" i="18"/>
  <c r="H978" i="18" s="1"/>
  <c r="G981" i="18"/>
  <c r="H981" i="18" s="1"/>
  <c r="G982" i="18"/>
  <c r="H982" i="18" s="1"/>
  <c r="G983" i="18"/>
  <c r="H983" i="18" s="1"/>
  <c r="G984" i="18"/>
  <c r="H984" i="18" s="1"/>
  <c r="G987" i="18"/>
  <c r="H987" i="18" s="1"/>
  <c r="G988" i="18"/>
  <c r="H988" i="18" s="1"/>
  <c r="G989" i="18"/>
  <c r="H989" i="18" s="1"/>
  <c r="G990" i="18"/>
  <c r="H990" i="18" s="1"/>
  <c r="G991" i="18"/>
  <c r="H991" i="18" s="1"/>
  <c r="G992" i="18"/>
  <c r="H992" i="18" s="1"/>
  <c r="G993" i="18"/>
  <c r="H993" i="18" s="1"/>
  <c r="G994" i="18"/>
  <c r="H994" i="18" s="1"/>
  <c r="G995" i="18"/>
  <c r="H995" i="18" s="1"/>
  <c r="G996" i="18"/>
  <c r="H996" i="18" s="1"/>
  <c r="G997" i="18"/>
  <c r="H997" i="18" s="1"/>
  <c r="G998" i="18"/>
  <c r="H998" i="18" s="1"/>
  <c r="G1001" i="18"/>
  <c r="H1001" i="18" s="1"/>
  <c r="I3" i="19" l="1"/>
  <c r="J3" i="19" s="1"/>
  <c r="I4" i="19"/>
  <c r="J4" i="19" s="1"/>
  <c r="AA6" i="8"/>
  <c r="AB6" i="8" s="1"/>
  <c r="AA7" i="8"/>
  <c r="AB7" i="8" s="1"/>
  <c r="AA8" i="8"/>
  <c r="AB8" i="8" s="1"/>
  <c r="AA9" i="8"/>
  <c r="AB9" i="8" s="1"/>
  <c r="AA10" i="8"/>
  <c r="AB10" i="8" s="1"/>
  <c r="AA11" i="8"/>
  <c r="AB11" i="8" s="1"/>
  <c r="AA12" i="8"/>
  <c r="AB12" i="8" s="1"/>
  <c r="AA13" i="8"/>
  <c r="AB13" i="8" s="1"/>
  <c r="AA14" i="8"/>
  <c r="AB14" i="8" s="1"/>
  <c r="AA15" i="8"/>
  <c r="AB15" i="8" s="1"/>
  <c r="AA16" i="8"/>
  <c r="AB16" i="8" s="1"/>
  <c r="AA17" i="8"/>
  <c r="AB17" i="8" s="1"/>
  <c r="AA18" i="8"/>
  <c r="AB18" i="8" s="1"/>
  <c r="AA19" i="8"/>
  <c r="AB19" i="8" s="1"/>
  <c r="AA20" i="8"/>
  <c r="AB20" i="8" s="1"/>
  <c r="AA21" i="8"/>
  <c r="AB21" i="8" s="1"/>
  <c r="AA22" i="8"/>
  <c r="AB22" i="8" s="1"/>
  <c r="AA23" i="8"/>
  <c r="AB23" i="8" s="1"/>
  <c r="AA24" i="8"/>
  <c r="AB24" i="8" s="1"/>
  <c r="AA25" i="8"/>
  <c r="AB25" i="8" s="1"/>
  <c r="AA26" i="8"/>
  <c r="AB26" i="8" s="1"/>
  <c r="AA27" i="8"/>
  <c r="AB27" i="8" s="1"/>
  <c r="AA28" i="8"/>
  <c r="AB28" i="8" s="1"/>
  <c r="AA29" i="8"/>
  <c r="AB29" i="8" s="1"/>
  <c r="AA30" i="8"/>
  <c r="AB30" i="8" s="1"/>
  <c r="AA31" i="8"/>
  <c r="AB31" i="8" s="1"/>
  <c r="AA32" i="8"/>
  <c r="AB32" i="8" s="1"/>
  <c r="AA33" i="8"/>
  <c r="AB33" i="8" s="1"/>
  <c r="AA34" i="8"/>
  <c r="AB34" i="8" s="1"/>
  <c r="AA35" i="8"/>
  <c r="AB35" i="8" s="1"/>
  <c r="AA36" i="8"/>
  <c r="AB36" i="8" s="1"/>
  <c r="AA37" i="8"/>
  <c r="AB37" i="8" s="1"/>
  <c r="AA38" i="8"/>
  <c r="AB38" i="8" s="1"/>
  <c r="AA39" i="8"/>
  <c r="AB39" i="8" s="1"/>
  <c r="AA40" i="8"/>
  <c r="AB40" i="8" s="1"/>
  <c r="AA41" i="8"/>
  <c r="AB41" i="8" s="1"/>
  <c r="AA42" i="8"/>
  <c r="AB42" i="8" s="1"/>
  <c r="AA43" i="8"/>
  <c r="AB43" i="8" s="1"/>
  <c r="AA44" i="8"/>
  <c r="AB44" i="8" s="1"/>
  <c r="AA45" i="8"/>
  <c r="AB45" i="8" s="1"/>
  <c r="AA46" i="8"/>
  <c r="AB46" i="8" s="1"/>
  <c r="AA47" i="8"/>
  <c r="AB47" i="8" s="1"/>
  <c r="AA48" i="8"/>
  <c r="AB48" i="8" s="1"/>
  <c r="AA49" i="8"/>
  <c r="AB49" i="8" s="1"/>
  <c r="AA50" i="8"/>
  <c r="AB50" i="8" s="1"/>
  <c r="AA51" i="8"/>
  <c r="AB51" i="8" s="1"/>
  <c r="AA52" i="8"/>
  <c r="AB52" i="8" s="1"/>
  <c r="AA53" i="8"/>
  <c r="AB53" i="8" s="1"/>
  <c r="AA54" i="8"/>
  <c r="AB54" i="8" s="1"/>
  <c r="AA55" i="8"/>
  <c r="AB55" i="8" s="1"/>
  <c r="AA56" i="8"/>
  <c r="AB56" i="8" s="1"/>
  <c r="AA57" i="8"/>
  <c r="AB57" i="8" s="1"/>
  <c r="AA58" i="8"/>
  <c r="AB58" i="8" s="1"/>
  <c r="AA59" i="8"/>
  <c r="AB59" i="8" s="1"/>
  <c r="AA60" i="8"/>
  <c r="AB60" i="8" s="1"/>
  <c r="AA61" i="8"/>
  <c r="AB61" i="8" s="1"/>
  <c r="AA62" i="8"/>
  <c r="AB62" i="8" s="1"/>
  <c r="AA63" i="8"/>
  <c r="AB63" i="8" s="1"/>
  <c r="AA64" i="8"/>
  <c r="AB64" i="8" s="1"/>
  <c r="AA65" i="8"/>
  <c r="AB65" i="8" s="1"/>
  <c r="AA66" i="8"/>
  <c r="AB66" i="8" s="1"/>
  <c r="AA67" i="8"/>
  <c r="AB67" i="8" s="1"/>
  <c r="AA68" i="8"/>
  <c r="AB68" i="8" s="1"/>
  <c r="AA69" i="8"/>
  <c r="AB69" i="8" s="1"/>
  <c r="AA70" i="8"/>
  <c r="AB70" i="8" s="1"/>
  <c r="AA71" i="8"/>
  <c r="AB71" i="8" s="1"/>
  <c r="AA72" i="8"/>
  <c r="AB72" i="8" s="1"/>
  <c r="AA73" i="8"/>
  <c r="AB73" i="8" s="1"/>
  <c r="AA74" i="8"/>
  <c r="AB74" i="8" s="1"/>
  <c r="AA75" i="8"/>
  <c r="AB75" i="8" s="1"/>
  <c r="AA76" i="8"/>
  <c r="AB76" i="8" s="1"/>
  <c r="AA77" i="8"/>
  <c r="AB77" i="8" s="1"/>
  <c r="AA78" i="8"/>
  <c r="AB78" i="8" s="1"/>
  <c r="AA79" i="8"/>
  <c r="AB79" i="8" s="1"/>
  <c r="AA80" i="8"/>
  <c r="AB80" i="8" s="1"/>
  <c r="AA81" i="8"/>
  <c r="AB81" i="8" s="1"/>
  <c r="AA82" i="8"/>
  <c r="AB82" i="8" s="1"/>
  <c r="AA83" i="8"/>
  <c r="AB83" i="8" s="1"/>
  <c r="AA84" i="8"/>
  <c r="AB84" i="8" s="1"/>
  <c r="AA85" i="8"/>
  <c r="AB85" i="8" s="1"/>
  <c r="AA86" i="8"/>
  <c r="AB86" i="8" s="1"/>
  <c r="AA87" i="8"/>
  <c r="AB87" i="8" s="1"/>
  <c r="AA88" i="8"/>
  <c r="AB88" i="8" s="1"/>
  <c r="AA89" i="8"/>
  <c r="AB89" i="8" s="1"/>
  <c r="AA90" i="8"/>
  <c r="AB90" i="8" s="1"/>
  <c r="AA91" i="8"/>
  <c r="AB91" i="8" s="1"/>
  <c r="AA92" i="8"/>
  <c r="AB92" i="8" s="1"/>
  <c r="AA93" i="8"/>
  <c r="AB93" i="8" s="1"/>
  <c r="AA94" i="8"/>
  <c r="AB94" i="8" s="1"/>
  <c r="AA95" i="8"/>
  <c r="AB95" i="8" s="1"/>
  <c r="AA96" i="8"/>
  <c r="AB96" i="8" s="1"/>
  <c r="AA97" i="8"/>
  <c r="AB97" i="8" s="1"/>
  <c r="AA98" i="8"/>
  <c r="AB98" i="8" s="1"/>
  <c r="AA99" i="8"/>
  <c r="AB99" i="8" s="1"/>
  <c r="AA100" i="8"/>
  <c r="AB100" i="8" s="1"/>
  <c r="AA101" i="8"/>
  <c r="AB101" i="8" s="1"/>
  <c r="AA102" i="8"/>
  <c r="AB102" i="8" s="1"/>
  <c r="AA103" i="8"/>
  <c r="AB103" i="8" s="1"/>
  <c r="AA104" i="8"/>
  <c r="AB104" i="8" s="1"/>
  <c r="AA105" i="8"/>
  <c r="AB105" i="8" s="1"/>
  <c r="AA106" i="8"/>
  <c r="AB106" i="8" s="1"/>
  <c r="AA107" i="8"/>
  <c r="AB107" i="8" s="1"/>
  <c r="AA108" i="8"/>
  <c r="AB108" i="8" s="1"/>
  <c r="AA109" i="8"/>
  <c r="AB109" i="8" s="1"/>
  <c r="AA110" i="8"/>
  <c r="AB110" i="8" s="1"/>
  <c r="AA111" i="8"/>
  <c r="AB111" i="8" s="1"/>
  <c r="AA112" i="8"/>
  <c r="AB112" i="8" s="1"/>
  <c r="AA113" i="8"/>
  <c r="AB113" i="8" s="1"/>
  <c r="AA114" i="8"/>
  <c r="AB114" i="8" s="1"/>
  <c r="AA115" i="8"/>
  <c r="AB115" i="8" s="1"/>
  <c r="AA116" i="8"/>
  <c r="AB116" i="8" s="1"/>
  <c r="AA117" i="8"/>
  <c r="AB117" i="8" s="1"/>
  <c r="AA118" i="8"/>
  <c r="AB118" i="8" s="1"/>
  <c r="AA119" i="8"/>
  <c r="AB119" i="8" s="1"/>
  <c r="AA120" i="8"/>
  <c r="AB120" i="8" s="1"/>
  <c r="AA121" i="8"/>
  <c r="AB121" i="8" s="1"/>
  <c r="AA122" i="8"/>
  <c r="AB122" i="8" s="1"/>
  <c r="AA123" i="8"/>
  <c r="AB123" i="8" s="1"/>
  <c r="AA124" i="8"/>
  <c r="AB124" i="8" s="1"/>
  <c r="AA125" i="8"/>
  <c r="AB125" i="8" s="1"/>
  <c r="AA126" i="8"/>
  <c r="AB126" i="8" s="1"/>
  <c r="AA127" i="8"/>
  <c r="AB127" i="8" s="1"/>
  <c r="AA128" i="8"/>
  <c r="AB128" i="8" s="1"/>
  <c r="AA129" i="8"/>
  <c r="AB129" i="8" s="1"/>
  <c r="AA130" i="8"/>
  <c r="AB130" i="8" s="1"/>
  <c r="AA131" i="8"/>
  <c r="AB131" i="8" s="1"/>
  <c r="AA132" i="8"/>
  <c r="AB132" i="8" s="1"/>
  <c r="AA133" i="8"/>
  <c r="AB133" i="8" s="1"/>
  <c r="AA134" i="8"/>
  <c r="AB134" i="8" s="1"/>
  <c r="AA135" i="8"/>
  <c r="AB135" i="8" s="1"/>
  <c r="AA136" i="8"/>
  <c r="AB136" i="8" s="1"/>
  <c r="AA137" i="8"/>
  <c r="AB137" i="8" s="1"/>
  <c r="AA138" i="8"/>
  <c r="AB138" i="8" s="1"/>
  <c r="AA139" i="8"/>
  <c r="AB139" i="8" s="1"/>
  <c r="AA140" i="8"/>
  <c r="AB140" i="8" s="1"/>
  <c r="AA141" i="8"/>
  <c r="AB141" i="8" s="1"/>
  <c r="AA142" i="8"/>
  <c r="AB142" i="8" s="1"/>
  <c r="AA143" i="8"/>
  <c r="AB143" i="8" s="1"/>
  <c r="AA144" i="8"/>
  <c r="AB144" i="8" s="1"/>
  <c r="AA145" i="8"/>
  <c r="AB145" i="8" s="1"/>
  <c r="AA146" i="8"/>
  <c r="AB146" i="8" s="1"/>
  <c r="AA147" i="8"/>
  <c r="AB147" i="8" s="1"/>
  <c r="AA148" i="8"/>
  <c r="AB148" i="8" s="1"/>
  <c r="A3" i="19"/>
  <c r="B3" i="19"/>
  <c r="C3" i="19"/>
  <c r="D3" i="19"/>
  <c r="A4" i="19"/>
  <c r="B4" i="19"/>
  <c r="C4" i="19"/>
  <c r="D4" i="19"/>
  <c r="A2" i="19"/>
  <c r="B2" i="19"/>
  <c r="C2" i="19"/>
  <c r="D2" i="19"/>
  <c r="A5" i="4"/>
  <c r="B5" i="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7" i="14"/>
  <c r="B47" i="14"/>
  <c r="A48" i="14"/>
  <c r="B48" i="14"/>
  <c r="A49" i="14"/>
  <c r="B49" i="14"/>
  <c r="A50" i="14"/>
  <c r="B50" i="14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A58" i="14"/>
  <c r="B58" i="14"/>
  <c r="A59" i="14"/>
  <c r="B59" i="14"/>
  <c r="A60" i="14"/>
  <c r="B60" i="14"/>
  <c r="A61" i="14"/>
  <c r="B61" i="14"/>
  <c r="A62" i="14"/>
  <c r="B62" i="14"/>
  <c r="A63" i="14"/>
  <c r="B63" i="14"/>
  <c r="A64" i="14"/>
  <c r="B64" i="14"/>
  <c r="A65" i="14"/>
  <c r="B65" i="14"/>
  <c r="A66" i="14"/>
  <c r="B66" i="14"/>
  <c r="A67" i="14"/>
  <c r="B67" i="14"/>
  <c r="A68" i="14"/>
  <c r="B68" i="14"/>
  <c r="A69" i="14"/>
  <c r="B69" i="14"/>
  <c r="A70" i="14"/>
  <c r="B70" i="14"/>
  <c r="A71" i="14"/>
  <c r="B71" i="14"/>
  <c r="A72" i="14"/>
  <c r="B72" i="14"/>
  <c r="A73" i="14"/>
  <c r="B73" i="14"/>
  <c r="A74" i="14"/>
  <c r="B74" i="14"/>
  <c r="A75" i="14"/>
  <c r="B75" i="14"/>
  <c r="A76" i="14"/>
  <c r="B76" i="14"/>
  <c r="A77" i="14"/>
  <c r="B77" i="14"/>
  <c r="A78" i="14"/>
  <c r="B78" i="14"/>
  <c r="A79" i="14"/>
  <c r="B79" i="14"/>
  <c r="A80" i="14"/>
  <c r="B80" i="14"/>
  <c r="A81" i="14"/>
  <c r="B81" i="14"/>
  <c r="A82" i="14"/>
  <c r="B82" i="14"/>
  <c r="A83" i="14"/>
  <c r="B83" i="14"/>
  <c r="A84" i="14"/>
  <c r="B84" i="14"/>
  <c r="A85" i="14"/>
  <c r="B85" i="14"/>
  <c r="A86" i="14"/>
  <c r="B86" i="14"/>
  <c r="A87" i="14"/>
  <c r="B87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A101" i="14"/>
  <c r="B101" i="14"/>
  <c r="A102" i="14"/>
  <c r="B102" i="14"/>
  <c r="A103" i="14"/>
  <c r="B103" i="14"/>
  <c r="A104" i="14"/>
  <c r="B104" i="14"/>
  <c r="A105" i="14"/>
  <c r="B105" i="14"/>
  <c r="A106" i="14"/>
  <c r="B106" i="14"/>
  <c r="A107" i="14"/>
  <c r="B107" i="14"/>
  <c r="A108" i="14"/>
  <c r="B108" i="14"/>
  <c r="A109" i="14"/>
  <c r="B109" i="14"/>
  <c r="A110" i="14"/>
  <c r="B110" i="14"/>
  <c r="A111" i="14"/>
  <c r="B111" i="14"/>
  <c r="A112" i="14"/>
  <c r="B112" i="14"/>
  <c r="A113" i="14"/>
  <c r="B113" i="14"/>
  <c r="A114" i="14"/>
  <c r="B114" i="14"/>
  <c r="A115" i="14"/>
  <c r="B115" i="14"/>
  <c r="A116" i="14"/>
  <c r="B116" i="14"/>
  <c r="A117" i="14"/>
  <c r="B117" i="14"/>
  <c r="A118" i="14"/>
  <c r="B118" i="14"/>
  <c r="A119" i="14"/>
  <c r="B119" i="14"/>
  <c r="A120" i="14"/>
  <c r="B120" i="14"/>
  <c r="A121" i="14"/>
  <c r="B121" i="14"/>
  <c r="A122" i="14"/>
  <c r="B122" i="14"/>
  <c r="A123" i="14"/>
  <c r="B123" i="14"/>
  <c r="A124" i="14"/>
  <c r="B124" i="14"/>
  <c r="A125" i="14"/>
  <c r="B125" i="14"/>
  <c r="A126" i="14"/>
  <c r="B126" i="14"/>
  <c r="A127" i="14"/>
  <c r="B127" i="14"/>
  <c r="A128" i="14"/>
  <c r="B128" i="14"/>
  <c r="A129" i="14"/>
  <c r="B129" i="14"/>
  <c r="A130" i="14"/>
  <c r="B130" i="14"/>
  <c r="A131" i="14"/>
  <c r="B131" i="14"/>
  <c r="A132" i="14"/>
  <c r="B132" i="14"/>
  <c r="A133" i="14"/>
  <c r="B133" i="14"/>
  <c r="A134" i="14"/>
  <c r="B134" i="14"/>
  <c r="A135" i="14"/>
  <c r="B135" i="14"/>
  <c r="A136" i="14"/>
  <c r="B136" i="14"/>
  <c r="A137" i="14"/>
  <c r="B137" i="14"/>
  <c r="A138" i="14"/>
  <c r="B138" i="14"/>
  <c r="A139" i="14"/>
  <c r="B139" i="14"/>
  <c r="A140" i="14"/>
  <c r="B140" i="14"/>
  <c r="A141" i="14"/>
  <c r="B141" i="14"/>
  <c r="A142" i="14"/>
  <c r="B142" i="14"/>
  <c r="A143" i="14"/>
  <c r="B143" i="14"/>
  <c r="A144" i="14"/>
  <c r="B144" i="14"/>
  <c r="A145" i="14"/>
  <c r="B145" i="14"/>
  <c r="A146" i="14"/>
  <c r="B146" i="14"/>
  <c r="A147" i="14"/>
  <c r="B147" i="14"/>
  <c r="A148" i="14"/>
  <c r="B148" i="14"/>
  <c r="A149" i="14"/>
  <c r="B149" i="14"/>
  <c r="A150" i="14"/>
  <c r="B150" i="14"/>
  <c r="A151" i="14"/>
  <c r="B151" i="14"/>
  <c r="A152" i="14"/>
  <c r="B152" i="14"/>
  <c r="A153" i="14"/>
  <c r="B153" i="14"/>
  <c r="A154" i="14"/>
  <c r="B154" i="14"/>
  <c r="A155" i="14"/>
  <c r="B155" i="14"/>
  <c r="A156" i="14"/>
  <c r="B156" i="14"/>
  <c r="A157" i="14"/>
  <c r="B157" i="14"/>
  <c r="A158" i="14"/>
  <c r="B158" i="14"/>
  <c r="A159" i="14"/>
  <c r="B159" i="14"/>
  <c r="A160" i="14"/>
  <c r="B160" i="14"/>
  <c r="A161" i="14"/>
  <c r="B161" i="14"/>
  <c r="A162" i="14"/>
  <c r="B162" i="14"/>
  <c r="A163" i="14"/>
  <c r="B163" i="14"/>
  <c r="A164" i="14"/>
  <c r="B164" i="14"/>
  <c r="A165" i="14"/>
  <c r="B165" i="14"/>
  <c r="A166" i="14"/>
  <c r="B166" i="14"/>
  <c r="A167" i="14"/>
  <c r="B167" i="14"/>
  <c r="A168" i="14"/>
  <c r="B168" i="14"/>
  <c r="A169" i="14"/>
  <c r="B169" i="14"/>
  <c r="A170" i="14"/>
  <c r="B170" i="14"/>
  <c r="A171" i="14"/>
  <c r="B171" i="14"/>
  <c r="A172" i="14"/>
  <c r="B172" i="14"/>
  <c r="A173" i="14"/>
  <c r="B173" i="14"/>
  <c r="A174" i="14"/>
  <c r="B174" i="14"/>
  <c r="A175" i="14"/>
  <c r="B175" i="14"/>
  <c r="A176" i="14"/>
  <c r="B176" i="14"/>
  <c r="A177" i="14"/>
  <c r="B177" i="14"/>
  <c r="A178" i="14"/>
  <c r="B178" i="14"/>
  <c r="A179" i="14"/>
  <c r="B179" i="14"/>
  <c r="A180" i="14"/>
  <c r="B180" i="14"/>
  <c r="A181" i="14"/>
  <c r="B181" i="14"/>
  <c r="A182" i="14"/>
  <c r="B182" i="14"/>
  <c r="A183" i="14"/>
  <c r="B183" i="14"/>
  <c r="A184" i="14"/>
  <c r="B184" i="14"/>
  <c r="A185" i="14"/>
  <c r="B185" i="14"/>
  <c r="A186" i="14"/>
  <c r="B186" i="14"/>
  <c r="A187" i="14"/>
  <c r="B187" i="14"/>
  <c r="A188" i="14"/>
  <c r="B188" i="14"/>
  <c r="A189" i="14"/>
  <c r="B189" i="14"/>
  <c r="A190" i="14"/>
  <c r="B190" i="14"/>
  <c r="A191" i="14"/>
  <c r="B191" i="14"/>
  <c r="A192" i="14"/>
  <c r="B192" i="14"/>
  <c r="A193" i="14"/>
  <c r="B193" i="14"/>
  <c r="A194" i="14"/>
  <c r="B194" i="14"/>
  <c r="A195" i="14"/>
  <c r="B195" i="14"/>
  <c r="A196" i="14"/>
  <c r="B196" i="14"/>
  <c r="A197" i="14"/>
  <c r="B197" i="14"/>
  <c r="A198" i="14"/>
  <c r="B198" i="14"/>
  <c r="A199" i="14"/>
  <c r="B199" i="14"/>
  <c r="A200" i="14"/>
  <c r="B200" i="14"/>
  <c r="A201" i="14"/>
  <c r="B201" i="14"/>
  <c r="A202" i="14"/>
  <c r="B202" i="14"/>
  <c r="A203" i="14"/>
  <c r="B203" i="14"/>
  <c r="A204" i="14"/>
  <c r="B204" i="14"/>
  <c r="A205" i="14"/>
  <c r="B205" i="14"/>
  <c r="A206" i="14"/>
  <c r="B206" i="14"/>
  <c r="A207" i="14"/>
  <c r="B207" i="14"/>
  <c r="A208" i="14"/>
  <c r="B208" i="14"/>
  <c r="A209" i="14"/>
  <c r="B209" i="14"/>
  <c r="A210" i="14"/>
  <c r="B210" i="14"/>
  <c r="A211" i="14"/>
  <c r="B211" i="14"/>
  <c r="A212" i="14"/>
  <c r="B212" i="14"/>
  <c r="A213" i="14"/>
  <c r="B213" i="14"/>
  <c r="A214" i="14"/>
  <c r="B214" i="14"/>
  <c r="A215" i="14"/>
  <c r="B215" i="14"/>
  <c r="A216" i="14"/>
  <c r="B216" i="14"/>
  <c r="A217" i="14"/>
  <c r="B217" i="14"/>
  <c r="A218" i="14"/>
  <c r="B218" i="14"/>
  <c r="A219" i="14"/>
  <c r="B219" i="14"/>
  <c r="A220" i="14"/>
  <c r="B220" i="14"/>
  <c r="A221" i="14"/>
  <c r="B221" i="14"/>
  <c r="A222" i="14"/>
  <c r="B222" i="14"/>
  <c r="A223" i="14"/>
  <c r="B223" i="14"/>
  <c r="A224" i="14"/>
  <c r="B224" i="14"/>
  <c r="A225" i="14"/>
  <c r="B225" i="14"/>
  <c r="A226" i="14"/>
  <c r="B226" i="14"/>
  <c r="A227" i="14"/>
  <c r="B227" i="14"/>
  <c r="A228" i="14"/>
  <c r="B228" i="14"/>
  <c r="A229" i="14"/>
  <c r="B229" i="14"/>
  <c r="A230" i="14"/>
  <c r="B230" i="14"/>
  <c r="A231" i="14"/>
  <c r="B231" i="14"/>
  <c r="A232" i="14"/>
  <c r="B232" i="14"/>
  <c r="A233" i="14"/>
  <c r="B233" i="14"/>
  <c r="A234" i="14"/>
  <c r="B234" i="14"/>
  <c r="A235" i="14"/>
  <c r="B235" i="14"/>
  <c r="A236" i="14"/>
  <c r="B236" i="14"/>
  <c r="A237" i="14"/>
  <c r="B237" i="14"/>
  <c r="A238" i="14"/>
  <c r="B238" i="14"/>
  <c r="A239" i="14"/>
  <c r="B239" i="14"/>
  <c r="A240" i="14"/>
  <c r="B240" i="14"/>
  <c r="A241" i="14"/>
  <c r="B241" i="14"/>
  <c r="A242" i="14"/>
  <c r="B242" i="14"/>
  <c r="A243" i="14"/>
  <c r="B243" i="14"/>
  <c r="A244" i="14"/>
  <c r="B244" i="14"/>
  <c r="A245" i="14"/>
  <c r="B245" i="14"/>
  <c r="A246" i="14"/>
  <c r="B246" i="14"/>
  <c r="A247" i="14"/>
  <c r="B247" i="14"/>
  <c r="A248" i="14"/>
  <c r="B248" i="14"/>
  <c r="A249" i="14"/>
  <c r="B249" i="14"/>
  <c r="A250" i="14"/>
  <c r="B250" i="14"/>
  <c r="A251" i="14"/>
  <c r="B251" i="14"/>
  <c r="A252" i="14"/>
  <c r="B252" i="14"/>
  <c r="A253" i="14"/>
  <c r="B253" i="14"/>
  <c r="A254" i="14"/>
  <c r="B254" i="14"/>
  <c r="A255" i="14"/>
  <c r="B255" i="14"/>
  <c r="A256" i="14"/>
  <c r="B256" i="14"/>
  <c r="A257" i="14"/>
  <c r="B257" i="14"/>
  <c r="A258" i="14"/>
  <c r="B258" i="14"/>
  <c r="A259" i="14"/>
  <c r="B259" i="14"/>
  <c r="A260" i="14"/>
  <c r="B260" i="14"/>
  <c r="A261" i="14"/>
  <c r="B261" i="14"/>
  <c r="A262" i="14"/>
  <c r="B262" i="14"/>
  <c r="A263" i="14"/>
  <c r="B263" i="14"/>
  <c r="A264" i="14"/>
  <c r="B264" i="14"/>
  <c r="A265" i="14"/>
  <c r="B265" i="14"/>
  <c r="A266" i="14"/>
  <c r="B266" i="14"/>
  <c r="A267" i="14"/>
  <c r="B267" i="14"/>
  <c r="A268" i="14"/>
  <c r="B268" i="14"/>
  <c r="A269" i="14"/>
  <c r="B269" i="14"/>
  <c r="A270" i="14"/>
  <c r="B270" i="14"/>
  <c r="A271" i="14"/>
  <c r="B271" i="14"/>
  <c r="A272" i="14"/>
  <c r="B272" i="14"/>
  <c r="A273" i="14"/>
  <c r="B273" i="14"/>
  <c r="A274" i="14"/>
  <c r="B274" i="14"/>
  <c r="A275" i="14"/>
  <c r="B275" i="14"/>
  <c r="A276" i="14"/>
  <c r="B276" i="14"/>
  <c r="A277" i="14"/>
  <c r="B277" i="14"/>
  <c r="A278" i="14"/>
  <c r="B278" i="14"/>
  <c r="A279" i="14"/>
  <c r="B279" i="14"/>
  <c r="A280" i="14"/>
  <c r="B280" i="14"/>
  <c r="A281" i="14"/>
  <c r="B281" i="14"/>
  <c r="A282" i="14"/>
  <c r="B282" i="14"/>
  <c r="A283" i="14"/>
  <c r="B283" i="14"/>
  <c r="A284" i="14"/>
  <c r="B284" i="14"/>
  <c r="A285" i="14"/>
  <c r="B285" i="14"/>
  <c r="A286" i="14"/>
  <c r="B286" i="14"/>
  <c r="A287" i="14"/>
  <c r="B287" i="14"/>
  <c r="A288" i="14"/>
  <c r="B288" i="14"/>
  <c r="A289" i="14"/>
  <c r="B289" i="14"/>
  <c r="A290" i="14"/>
  <c r="B290" i="14"/>
  <c r="A291" i="14"/>
  <c r="B291" i="14"/>
  <c r="A292" i="14"/>
  <c r="B292" i="14"/>
  <c r="A293" i="14"/>
  <c r="B293" i="14"/>
  <c r="A294" i="14"/>
  <c r="B294" i="14"/>
  <c r="A295" i="14"/>
  <c r="B295" i="14"/>
  <c r="A296" i="14"/>
  <c r="B296" i="14"/>
  <c r="A297" i="14"/>
  <c r="B297" i="14"/>
  <c r="A298" i="14"/>
  <c r="B298" i="14"/>
  <c r="A299" i="14"/>
  <c r="B299" i="14"/>
  <c r="A300" i="14"/>
  <c r="B300" i="14"/>
  <c r="A301" i="14"/>
  <c r="B301" i="14"/>
  <c r="A302" i="14"/>
  <c r="B302" i="14"/>
  <c r="A303" i="14"/>
  <c r="B303" i="14"/>
  <c r="A304" i="14"/>
  <c r="B304" i="14"/>
  <c r="A305" i="14"/>
  <c r="B305" i="14"/>
  <c r="A306" i="14"/>
  <c r="B306" i="14"/>
  <c r="A307" i="14"/>
  <c r="B307" i="14"/>
  <c r="A308" i="14"/>
  <c r="B308" i="14"/>
  <c r="A309" i="14"/>
  <c r="B309" i="14"/>
  <c r="A310" i="14"/>
  <c r="B310" i="14"/>
  <c r="A311" i="14"/>
  <c r="B311" i="14"/>
  <c r="A312" i="14"/>
  <c r="B312" i="14"/>
  <c r="A313" i="14"/>
  <c r="B313" i="14"/>
  <c r="A314" i="14"/>
  <c r="B314" i="14"/>
  <c r="A315" i="14"/>
  <c r="B315" i="14"/>
  <c r="A316" i="14"/>
  <c r="B316" i="14"/>
  <c r="A317" i="14"/>
  <c r="B317" i="14"/>
  <c r="A318" i="14"/>
  <c r="B318" i="14"/>
  <c r="A319" i="14"/>
  <c r="B319" i="14"/>
  <c r="A320" i="14"/>
  <c r="B320" i="14"/>
  <c r="A321" i="14"/>
  <c r="B321" i="14"/>
  <c r="A322" i="14"/>
  <c r="B322" i="14"/>
  <c r="A323" i="14"/>
  <c r="B323" i="14"/>
  <c r="A324" i="14"/>
  <c r="B324" i="14"/>
  <c r="A325" i="14"/>
  <c r="B325" i="14"/>
  <c r="A326" i="14"/>
  <c r="B326" i="14"/>
  <c r="A327" i="14"/>
  <c r="B327" i="14"/>
  <c r="A328" i="14"/>
  <c r="B328" i="14"/>
  <c r="A329" i="14"/>
  <c r="B329" i="14"/>
  <c r="A330" i="14"/>
  <c r="B330" i="14"/>
  <c r="A331" i="14"/>
  <c r="B331" i="14"/>
  <c r="A332" i="14"/>
  <c r="B332" i="14"/>
  <c r="A333" i="14"/>
  <c r="B333" i="14"/>
  <c r="A334" i="14"/>
  <c r="B334" i="14"/>
  <c r="A335" i="14"/>
  <c r="B335" i="14"/>
  <c r="A336" i="14"/>
  <c r="B336" i="14"/>
  <c r="A337" i="14"/>
  <c r="B337" i="14"/>
  <c r="A338" i="14"/>
  <c r="B338" i="14"/>
  <c r="A339" i="14"/>
  <c r="B339" i="14"/>
  <c r="A340" i="14"/>
  <c r="B340" i="14"/>
  <c r="A341" i="14"/>
  <c r="B341" i="14"/>
  <c r="A342" i="14"/>
  <c r="B342" i="14"/>
  <c r="A343" i="14"/>
  <c r="B343" i="14"/>
  <c r="A344" i="14"/>
  <c r="B344" i="14"/>
  <c r="A345" i="14"/>
  <c r="B345" i="14"/>
  <c r="A346" i="14"/>
  <c r="B346" i="14"/>
  <c r="A347" i="14"/>
  <c r="B347" i="14"/>
  <c r="A348" i="14"/>
  <c r="B348" i="14"/>
  <c r="A349" i="14"/>
  <c r="B349" i="14"/>
  <c r="A350" i="14"/>
  <c r="B350" i="14"/>
  <c r="A351" i="14"/>
  <c r="B351" i="14"/>
  <c r="A352" i="14"/>
  <c r="B352" i="14"/>
  <c r="A353" i="14"/>
  <c r="B353" i="14"/>
  <c r="A354" i="14"/>
  <c r="B354" i="14"/>
  <c r="A355" i="14"/>
  <c r="B355" i="14"/>
  <c r="A356" i="14"/>
  <c r="B356" i="14"/>
  <c r="A357" i="14"/>
  <c r="B357" i="14"/>
  <c r="A358" i="14"/>
  <c r="B358" i="14"/>
  <c r="A359" i="14"/>
  <c r="B359" i="14"/>
  <c r="A360" i="14"/>
  <c r="B360" i="14"/>
  <c r="A361" i="14"/>
  <c r="B361" i="14"/>
  <c r="A362" i="14"/>
  <c r="B362" i="14"/>
  <c r="A363" i="14"/>
  <c r="B363" i="14"/>
  <c r="A364" i="14"/>
  <c r="B364" i="14"/>
  <c r="A365" i="14"/>
  <c r="B365" i="14"/>
  <c r="A366" i="14"/>
  <c r="B366" i="14"/>
  <c r="A367" i="14"/>
  <c r="B367" i="14"/>
  <c r="A368" i="14"/>
  <c r="B368" i="14"/>
  <c r="A369" i="14"/>
  <c r="B369" i="14"/>
  <c r="A370" i="14"/>
  <c r="B370" i="14"/>
  <c r="A371" i="14"/>
  <c r="B371" i="14"/>
  <c r="A372" i="14"/>
  <c r="B372" i="14"/>
  <c r="A373" i="14"/>
  <c r="B373" i="14"/>
  <c r="A374" i="14"/>
  <c r="B374" i="14"/>
  <c r="A375" i="14"/>
  <c r="B375" i="14"/>
  <c r="A376" i="14"/>
  <c r="B376" i="14"/>
  <c r="A377" i="14"/>
  <c r="B377" i="14"/>
  <c r="A378" i="14"/>
  <c r="B378" i="14"/>
  <c r="A379" i="14"/>
  <c r="B379" i="14"/>
  <c r="A380" i="14"/>
  <c r="B380" i="14"/>
  <c r="A381" i="14"/>
  <c r="B381" i="14"/>
  <c r="A382" i="14"/>
  <c r="B382" i="14"/>
  <c r="A383" i="14"/>
  <c r="B383" i="14"/>
  <c r="A384" i="14"/>
  <c r="B384" i="14"/>
  <c r="A385" i="14"/>
  <c r="B385" i="14"/>
  <c r="A386" i="14"/>
  <c r="B386" i="14"/>
  <c r="A387" i="14"/>
  <c r="B387" i="14"/>
  <c r="A388" i="14"/>
  <c r="B388" i="14"/>
  <c r="A389" i="14"/>
  <c r="B389" i="14"/>
  <c r="A390" i="14"/>
  <c r="B390" i="14"/>
  <c r="A391" i="14"/>
  <c r="B391" i="14"/>
  <c r="A392" i="14"/>
  <c r="B392" i="14"/>
  <c r="A393" i="14"/>
  <c r="B393" i="14"/>
  <c r="A394" i="14"/>
  <c r="B394" i="14"/>
  <c r="A395" i="14"/>
  <c r="B395" i="14"/>
  <c r="A396" i="14"/>
  <c r="B396" i="14"/>
  <c r="A397" i="14"/>
  <c r="B397" i="14"/>
  <c r="A398" i="14"/>
  <c r="B398" i="14"/>
  <c r="A399" i="14"/>
  <c r="B399" i="14"/>
  <c r="A400" i="14"/>
  <c r="B400" i="14"/>
  <c r="A401" i="14"/>
  <c r="B401" i="14"/>
  <c r="A402" i="14"/>
  <c r="B402" i="14"/>
  <c r="A403" i="14"/>
  <c r="B403" i="14"/>
  <c r="A404" i="14"/>
  <c r="B404" i="14"/>
  <c r="A405" i="14"/>
  <c r="B405" i="14"/>
  <c r="A406" i="14"/>
  <c r="B406" i="14"/>
  <c r="A407" i="14"/>
  <c r="B407" i="14"/>
  <c r="A408" i="14"/>
  <c r="B408" i="14"/>
  <c r="A409" i="14"/>
  <c r="B409" i="14"/>
  <c r="A410" i="14"/>
  <c r="B410" i="14"/>
  <c r="A411" i="14"/>
  <c r="B411" i="14"/>
  <c r="A412" i="14"/>
  <c r="B412" i="14"/>
  <c r="A413" i="14"/>
  <c r="B413" i="14"/>
  <c r="A414" i="14"/>
  <c r="B414" i="14"/>
  <c r="A415" i="14"/>
  <c r="B415" i="14"/>
  <c r="A416" i="14"/>
  <c r="B416" i="14"/>
  <c r="A417" i="14"/>
  <c r="B417" i="14"/>
  <c r="A418" i="14"/>
  <c r="B418" i="14"/>
  <c r="A419" i="14"/>
  <c r="B419" i="14"/>
  <c r="A420" i="14"/>
  <c r="B420" i="14"/>
  <c r="A421" i="14"/>
  <c r="B421" i="14"/>
  <c r="A422" i="14"/>
  <c r="B422" i="14"/>
  <c r="A423" i="14"/>
  <c r="B423" i="14"/>
  <c r="A424" i="14"/>
  <c r="B424" i="14"/>
  <c r="A425" i="14"/>
  <c r="B425" i="14"/>
  <c r="A426" i="14"/>
  <c r="B426" i="14"/>
  <c r="A427" i="14"/>
  <c r="B427" i="14"/>
  <c r="A428" i="14"/>
  <c r="B428" i="14"/>
  <c r="A429" i="14"/>
  <c r="B429" i="14"/>
  <c r="A430" i="14"/>
  <c r="B430" i="14"/>
  <c r="A431" i="14"/>
  <c r="B431" i="14"/>
  <c r="A432" i="14"/>
  <c r="B432" i="14"/>
  <c r="A433" i="14"/>
  <c r="B433" i="14"/>
  <c r="A434" i="14"/>
  <c r="B434" i="14"/>
  <c r="A435" i="14"/>
  <c r="B435" i="14"/>
  <c r="A436" i="14"/>
  <c r="B436" i="14"/>
  <c r="A437" i="14"/>
  <c r="B437" i="14"/>
  <c r="A438" i="14"/>
  <c r="B438" i="14"/>
  <c r="A439" i="14"/>
  <c r="B439" i="14"/>
  <c r="A440" i="14"/>
  <c r="B440" i="14"/>
  <c r="A441" i="14"/>
  <c r="B441" i="14"/>
  <c r="A442" i="14"/>
  <c r="B442" i="14"/>
  <c r="A443" i="14"/>
  <c r="B443" i="14"/>
  <c r="A444" i="14"/>
  <c r="B444" i="14"/>
  <c r="A445" i="14"/>
  <c r="B445" i="14"/>
  <c r="A446" i="14"/>
  <c r="B446" i="14"/>
  <c r="A447" i="14"/>
  <c r="B447" i="14"/>
  <c r="A448" i="14"/>
  <c r="B448" i="14"/>
  <c r="A449" i="14"/>
  <c r="B449" i="14"/>
  <c r="A450" i="14"/>
  <c r="B450" i="14"/>
  <c r="A451" i="14"/>
  <c r="B451" i="14"/>
  <c r="A452" i="14"/>
  <c r="B452" i="14"/>
  <c r="A453" i="14"/>
  <c r="B453" i="14"/>
  <c r="A454" i="14"/>
  <c r="B454" i="14"/>
  <c r="A455" i="14"/>
  <c r="B455" i="14"/>
  <c r="A456" i="14"/>
  <c r="B456" i="14"/>
  <c r="A457" i="14"/>
  <c r="B457" i="14"/>
  <c r="A458" i="14"/>
  <c r="B458" i="14"/>
  <c r="A459" i="14"/>
  <c r="B459" i="14"/>
  <c r="A460" i="14"/>
  <c r="B460" i="14"/>
  <c r="A461" i="14"/>
  <c r="B461" i="14"/>
  <c r="A462" i="14"/>
  <c r="B462" i="14"/>
  <c r="A463" i="14"/>
  <c r="B463" i="14"/>
  <c r="A464" i="14"/>
  <c r="B464" i="14"/>
  <c r="A465" i="14"/>
  <c r="B465" i="14"/>
  <c r="A466" i="14"/>
  <c r="B466" i="14"/>
  <c r="A467" i="14"/>
  <c r="B467" i="14"/>
  <c r="A468" i="14"/>
  <c r="B468" i="14"/>
  <c r="A469" i="14"/>
  <c r="B469" i="14"/>
  <c r="A470" i="14"/>
  <c r="B470" i="14"/>
  <c r="A471" i="14"/>
  <c r="B471" i="14"/>
  <c r="A472" i="14"/>
  <c r="B472" i="14"/>
  <c r="A473" i="14"/>
  <c r="B473" i="14"/>
  <c r="A474" i="14"/>
  <c r="B474" i="14"/>
  <c r="A475" i="14"/>
  <c r="B475" i="14"/>
  <c r="A476" i="14"/>
  <c r="B476" i="14"/>
  <c r="A477" i="14"/>
  <c r="B477" i="14"/>
  <c r="A478" i="14"/>
  <c r="B478" i="14"/>
  <c r="A479" i="14"/>
  <c r="B479" i="14"/>
  <c r="A480" i="14"/>
  <c r="B480" i="14"/>
  <c r="A481" i="14"/>
  <c r="B481" i="14"/>
  <c r="A482" i="14"/>
  <c r="B482" i="14"/>
  <c r="A483" i="14"/>
  <c r="B483" i="14"/>
  <c r="A484" i="14"/>
  <c r="B484" i="14"/>
  <c r="A485" i="14"/>
  <c r="B485" i="14"/>
  <c r="A486" i="14"/>
  <c r="B486" i="14"/>
  <c r="A487" i="14"/>
  <c r="B487" i="14"/>
  <c r="A488" i="14"/>
  <c r="B488" i="14"/>
  <c r="A489" i="14"/>
  <c r="B489" i="14"/>
  <c r="A490" i="14"/>
  <c r="B490" i="14"/>
  <c r="A491" i="14"/>
  <c r="B491" i="14"/>
  <c r="A492" i="14"/>
  <c r="B492" i="14"/>
  <c r="A493" i="14"/>
  <c r="B493" i="14"/>
  <c r="A494" i="14"/>
  <c r="B494" i="14"/>
  <c r="A495" i="14"/>
  <c r="B495" i="14"/>
  <c r="A496" i="14"/>
  <c r="B496" i="14"/>
  <c r="A497" i="14"/>
  <c r="B497" i="14"/>
  <c r="A498" i="14"/>
  <c r="B498" i="14"/>
  <c r="A499" i="14"/>
  <c r="B499" i="14"/>
  <c r="A500" i="14"/>
  <c r="B500" i="14"/>
  <c r="A501" i="14"/>
  <c r="B501" i="14"/>
  <c r="A502" i="14"/>
  <c r="B502" i="14"/>
  <c r="A503" i="14"/>
  <c r="B503" i="14"/>
  <c r="A504" i="14"/>
  <c r="B504" i="14"/>
  <c r="A505" i="14"/>
  <c r="B505" i="14"/>
  <c r="A506" i="14"/>
  <c r="B506" i="14"/>
  <c r="A507" i="14"/>
  <c r="B507" i="14"/>
  <c r="A508" i="14"/>
  <c r="B508" i="14"/>
  <c r="A509" i="14"/>
  <c r="B509" i="14"/>
  <c r="A510" i="14"/>
  <c r="B510" i="14"/>
  <c r="A511" i="14"/>
  <c r="B511" i="14"/>
  <c r="A512" i="14"/>
  <c r="B512" i="14"/>
  <c r="A513" i="14"/>
  <c r="B513" i="14"/>
  <c r="A514" i="14"/>
  <c r="B514" i="14"/>
  <c r="A515" i="14"/>
  <c r="B515" i="14"/>
  <c r="A516" i="14"/>
  <c r="B516" i="14"/>
  <c r="A517" i="14"/>
  <c r="B517" i="14"/>
  <c r="A518" i="14"/>
  <c r="B518" i="14"/>
  <c r="A519" i="14"/>
  <c r="B519" i="14"/>
  <c r="A520" i="14"/>
  <c r="B520" i="14"/>
  <c r="A521" i="14"/>
  <c r="B521" i="14"/>
  <c r="A522" i="14"/>
  <c r="B522" i="14"/>
  <c r="A523" i="14"/>
  <c r="B523" i="14"/>
  <c r="A524" i="14"/>
  <c r="B524" i="14"/>
  <c r="A525" i="14"/>
  <c r="B525" i="14"/>
  <c r="A526" i="14"/>
  <c r="B526" i="14"/>
  <c r="A527" i="14"/>
  <c r="B527" i="14"/>
  <c r="A528" i="14"/>
  <c r="B528" i="14"/>
  <c r="A529" i="14"/>
  <c r="B529" i="14"/>
  <c r="A530" i="14"/>
  <c r="B530" i="14"/>
  <c r="A531" i="14"/>
  <c r="B531" i="14"/>
  <c r="A532" i="14"/>
  <c r="B532" i="14"/>
  <c r="A533" i="14"/>
  <c r="B533" i="14"/>
  <c r="A534" i="14"/>
  <c r="B534" i="14"/>
  <c r="A535" i="14"/>
  <c r="B535" i="14"/>
  <c r="A536" i="14"/>
  <c r="B536" i="14"/>
  <c r="A537" i="14"/>
  <c r="B537" i="14"/>
  <c r="A538" i="14"/>
  <c r="B538" i="14"/>
  <c r="A539" i="14"/>
  <c r="B539" i="14"/>
  <c r="A540" i="14"/>
  <c r="B540" i="14"/>
  <c r="A541" i="14"/>
  <c r="B541" i="14"/>
  <c r="A542" i="14"/>
  <c r="B542" i="14"/>
  <c r="A543" i="14"/>
  <c r="B543" i="14"/>
  <c r="A544" i="14"/>
  <c r="B544" i="14"/>
  <c r="A545" i="14"/>
  <c r="B545" i="14"/>
  <c r="A546" i="14"/>
  <c r="B546" i="14"/>
  <c r="A547" i="14"/>
  <c r="B547" i="14"/>
  <c r="A554" i="14"/>
  <c r="B554" i="14"/>
  <c r="A555" i="14"/>
  <c r="B555" i="14"/>
  <c r="A565" i="14"/>
  <c r="B565" i="14"/>
  <c r="B566" i="14"/>
  <c r="A566" i="14"/>
  <c r="A568" i="14"/>
  <c r="B568" i="14"/>
  <c r="A572" i="14"/>
  <c r="B572" i="14"/>
  <c r="A578" i="14"/>
  <c r="B578" i="14"/>
  <c r="A585" i="14"/>
  <c r="B585" i="14"/>
  <c r="A594" i="14"/>
  <c r="B594" i="14"/>
  <c r="A595" i="14"/>
  <c r="B595" i="14"/>
  <c r="A599" i="14"/>
  <c r="B599" i="14"/>
  <c r="A600" i="14"/>
  <c r="B600" i="14"/>
  <c r="A601" i="14"/>
  <c r="B601" i="14"/>
  <c r="A607" i="14"/>
  <c r="B607" i="14"/>
  <c r="A608" i="14"/>
  <c r="B608" i="14"/>
  <c r="A609" i="14"/>
  <c r="B609" i="14"/>
  <c r="A613" i="14"/>
  <c r="B613" i="14"/>
  <c r="A614" i="14"/>
  <c r="B614" i="14"/>
  <c r="B627" i="14"/>
  <c r="A627" i="14"/>
  <c r="A628" i="14"/>
  <c r="B628" i="14"/>
  <c r="A629" i="14"/>
  <c r="B629" i="14"/>
  <c r="A630" i="14"/>
  <c r="B630" i="14"/>
  <c r="A637" i="14"/>
  <c r="B637" i="14"/>
  <c r="A638" i="14"/>
  <c r="B638" i="14"/>
  <c r="A639" i="14"/>
  <c r="B639" i="14"/>
  <c r="A640" i="14"/>
  <c r="B640" i="14"/>
  <c r="A642" i="14"/>
  <c r="B642" i="14"/>
  <c r="A652" i="14"/>
  <c r="B652" i="14"/>
  <c r="A654" i="14"/>
  <c r="B654" i="14"/>
  <c r="A655" i="14"/>
  <c r="B655" i="14"/>
  <c r="A656" i="14"/>
  <c r="B656" i="14"/>
  <c r="A660" i="14"/>
  <c r="B660" i="14"/>
  <c r="B668" i="14"/>
  <c r="A668" i="14"/>
  <c r="A672" i="14"/>
  <c r="B672" i="14"/>
  <c r="A673" i="14"/>
  <c r="B673" i="14"/>
  <c r="A674" i="14"/>
  <c r="B674" i="14"/>
  <c r="A682" i="14"/>
  <c r="B682" i="14"/>
  <c r="A683" i="14"/>
  <c r="B683" i="14"/>
  <c r="A690" i="14"/>
  <c r="B690" i="14"/>
  <c r="A699" i="14"/>
  <c r="B699" i="14"/>
  <c r="A706" i="14"/>
  <c r="B706" i="14"/>
  <c r="A707" i="14"/>
  <c r="B707" i="14"/>
  <c r="A709" i="14"/>
  <c r="B709" i="14"/>
  <c r="A723" i="14"/>
  <c r="B723" i="14"/>
  <c r="A724" i="14"/>
  <c r="B724" i="14"/>
  <c r="A725" i="14"/>
  <c r="B725" i="14"/>
  <c r="A739" i="14"/>
  <c r="B739" i="14"/>
  <c r="A740" i="14"/>
  <c r="B740" i="14"/>
  <c r="A741" i="14"/>
  <c r="B741" i="14"/>
  <c r="A742" i="14"/>
  <c r="B742" i="14"/>
  <c r="A747" i="14"/>
  <c r="B747" i="14"/>
  <c r="A748" i="14"/>
  <c r="B748" i="14"/>
  <c r="A756" i="14"/>
  <c r="B756" i="14"/>
  <c r="A758" i="14"/>
  <c r="B758" i="14"/>
  <c r="A759" i="14"/>
  <c r="B759" i="14"/>
  <c r="A771" i="14"/>
  <c r="B771" i="14"/>
  <c r="A775" i="14"/>
  <c r="B775" i="14"/>
  <c r="A787" i="14"/>
  <c r="B787" i="14"/>
  <c r="A792" i="14"/>
  <c r="B792" i="14"/>
  <c r="A793" i="14"/>
  <c r="B793" i="14"/>
  <c r="A794" i="14"/>
  <c r="B794" i="14"/>
  <c r="A795" i="14"/>
  <c r="B795" i="14"/>
  <c r="A796" i="14"/>
  <c r="B796" i="14"/>
  <c r="A797" i="14"/>
  <c r="B797" i="14"/>
  <c r="A802" i="14"/>
  <c r="B802" i="14"/>
  <c r="A803" i="14"/>
  <c r="B803" i="14"/>
  <c r="A812" i="14"/>
  <c r="B812" i="14"/>
  <c r="A813" i="14"/>
  <c r="B813" i="14"/>
  <c r="A814" i="14"/>
  <c r="B814" i="14"/>
  <c r="A818" i="14"/>
  <c r="B818" i="14"/>
  <c r="B819" i="14"/>
  <c r="A819" i="14"/>
  <c r="A820" i="14"/>
  <c r="B820" i="14"/>
  <c r="A821" i="14"/>
  <c r="B821" i="14"/>
  <c r="A833" i="14"/>
  <c r="B833" i="14"/>
  <c r="A834" i="14"/>
  <c r="B834" i="14"/>
  <c r="A835" i="14"/>
  <c r="B835" i="14"/>
  <c r="A836" i="14"/>
  <c r="B836" i="14"/>
  <c r="A844" i="14"/>
  <c r="B844" i="14"/>
  <c r="A864" i="14"/>
  <c r="B864" i="14"/>
  <c r="A869" i="14"/>
  <c r="B869" i="14"/>
  <c r="A870" i="14"/>
  <c r="B870" i="14"/>
  <c r="A875" i="14"/>
  <c r="B875" i="14"/>
  <c r="A881" i="14"/>
  <c r="B881" i="14"/>
  <c r="A882" i="14"/>
  <c r="B882" i="14"/>
  <c r="A887" i="14"/>
  <c r="B887" i="14"/>
  <c r="A892" i="14"/>
  <c r="B892" i="14"/>
  <c r="A893" i="14"/>
  <c r="B893" i="14"/>
  <c r="A904" i="14"/>
  <c r="B904" i="14"/>
  <c r="A905" i="14"/>
  <c r="B905" i="14"/>
  <c r="A910" i="14"/>
  <c r="B910" i="14"/>
  <c r="A911" i="14"/>
  <c r="B911" i="14"/>
  <c r="A918" i="14"/>
  <c r="B918" i="14"/>
  <c r="A920" i="14"/>
  <c r="B920" i="14"/>
  <c r="A921" i="14"/>
  <c r="B921" i="14"/>
  <c r="A922" i="14"/>
  <c r="B922" i="14"/>
  <c r="A928" i="14"/>
  <c r="B928" i="14"/>
  <c r="A929" i="14"/>
  <c r="B929" i="14"/>
  <c r="A930" i="14"/>
  <c r="B930" i="14"/>
  <c r="A931" i="14"/>
  <c r="B931" i="14"/>
  <c r="A932" i="14"/>
  <c r="B932" i="14"/>
  <c r="A933" i="14"/>
  <c r="B933" i="14"/>
  <c r="A934" i="14"/>
  <c r="B934" i="14"/>
  <c r="A935" i="14"/>
  <c r="B935" i="14"/>
  <c r="A936" i="14"/>
  <c r="B936" i="14"/>
  <c r="A937" i="14"/>
  <c r="B937" i="14"/>
  <c r="A938" i="14"/>
  <c r="B938" i="14"/>
  <c r="A939" i="14"/>
  <c r="B939" i="14"/>
  <c r="A940" i="14"/>
  <c r="B940" i="14"/>
  <c r="A941" i="14"/>
  <c r="B941" i="14"/>
  <c r="A942" i="14"/>
  <c r="B942" i="14"/>
  <c r="A943" i="14"/>
  <c r="B943" i="14"/>
  <c r="A944" i="14"/>
  <c r="B944" i="14"/>
  <c r="A945" i="14"/>
  <c r="B945" i="14"/>
  <c r="A946" i="14"/>
  <c r="B946" i="14"/>
  <c r="A947" i="14"/>
  <c r="B947" i="14"/>
  <c r="A948" i="14"/>
  <c r="B948" i="14"/>
  <c r="A949" i="14"/>
  <c r="B949" i="14"/>
  <c r="A950" i="14"/>
  <c r="B950" i="14"/>
  <c r="A951" i="14"/>
  <c r="B951" i="14"/>
  <c r="A952" i="14"/>
  <c r="B952" i="14"/>
  <c r="A953" i="14"/>
  <c r="B953" i="14"/>
  <c r="A954" i="14"/>
  <c r="B954" i="14"/>
  <c r="A955" i="14"/>
  <c r="B955" i="14"/>
  <c r="A956" i="14"/>
  <c r="B956" i="14"/>
  <c r="A957" i="14"/>
  <c r="B957" i="14"/>
  <c r="A958" i="14"/>
  <c r="B958" i="14"/>
  <c r="A959" i="14"/>
  <c r="B959" i="14"/>
  <c r="A960" i="14"/>
  <c r="B960" i="14"/>
  <c r="A961" i="14"/>
  <c r="B961" i="14"/>
  <c r="A962" i="14"/>
  <c r="B962" i="14"/>
  <c r="A963" i="14"/>
  <c r="B963" i="14"/>
  <c r="A964" i="14"/>
  <c r="B964" i="14"/>
  <c r="A965" i="14"/>
  <c r="B965" i="14"/>
  <c r="A966" i="14"/>
  <c r="B966" i="14"/>
  <c r="A967" i="14"/>
  <c r="B967" i="14"/>
  <c r="A968" i="14"/>
  <c r="B968" i="14"/>
  <c r="A969" i="14"/>
  <c r="B969" i="14"/>
  <c r="A970" i="14"/>
  <c r="B970" i="14"/>
  <c r="A971" i="14"/>
  <c r="B971" i="14"/>
  <c r="A972" i="14"/>
  <c r="B972" i="14"/>
  <c r="A973" i="14"/>
  <c r="B973" i="14"/>
  <c r="A974" i="14"/>
  <c r="B974" i="14"/>
  <c r="A975" i="14"/>
  <c r="B975" i="14"/>
  <c r="A976" i="14"/>
  <c r="B976" i="14"/>
  <c r="A977" i="14"/>
  <c r="B977" i="14"/>
  <c r="A978" i="14"/>
  <c r="B978" i="14"/>
  <c r="A979" i="14"/>
  <c r="B979" i="14"/>
  <c r="A980" i="14"/>
  <c r="B980" i="14"/>
  <c r="A981" i="14"/>
  <c r="B981" i="14"/>
  <c r="A982" i="14"/>
  <c r="B982" i="14"/>
  <c r="A983" i="14"/>
  <c r="B983" i="14"/>
  <c r="A984" i="14"/>
  <c r="B984" i="14"/>
  <c r="A985" i="14"/>
  <c r="B985" i="14"/>
  <c r="A986" i="14"/>
  <c r="B986" i="14"/>
  <c r="A987" i="14"/>
  <c r="B987" i="14"/>
  <c r="A988" i="14"/>
  <c r="B988" i="14"/>
  <c r="A989" i="14"/>
  <c r="B989" i="14"/>
  <c r="A990" i="14"/>
  <c r="B990" i="14"/>
  <c r="A991" i="14"/>
  <c r="B991" i="14"/>
  <c r="A992" i="14"/>
  <c r="B992" i="14"/>
  <c r="A993" i="14"/>
  <c r="B993" i="14"/>
  <c r="A994" i="14"/>
  <c r="B994" i="14"/>
  <c r="A995" i="14"/>
  <c r="B995" i="14"/>
  <c r="A996" i="14"/>
  <c r="B996" i="14"/>
  <c r="A997" i="14"/>
  <c r="B997" i="14"/>
  <c r="A998" i="14"/>
  <c r="B998" i="14"/>
  <c r="A999" i="14"/>
  <c r="B999" i="14"/>
  <c r="A1000" i="14"/>
  <c r="B1000" i="14"/>
  <c r="A1001" i="14"/>
  <c r="B1001" i="14"/>
  <c r="A1002" i="14"/>
  <c r="B1002" i="14"/>
  <c r="A1003" i="14"/>
  <c r="B1003" i="14"/>
  <c r="A1004" i="14"/>
  <c r="B1004" i="14"/>
  <c r="A559" i="14"/>
  <c r="B559" i="14"/>
  <c r="B563" i="14"/>
  <c r="A563" i="14"/>
  <c r="B564" i="14"/>
  <c r="A564" i="14"/>
  <c r="A571" i="14"/>
  <c r="B571" i="14"/>
  <c r="A579" i="14"/>
  <c r="B579" i="14"/>
  <c r="A581" i="14"/>
  <c r="B581" i="14"/>
  <c r="B582" i="14"/>
  <c r="A582" i="14"/>
  <c r="A583" i="14"/>
  <c r="B583" i="14"/>
  <c r="A584" i="14"/>
  <c r="B584" i="14"/>
  <c r="A591" i="14"/>
  <c r="B591" i="14"/>
  <c r="A592" i="14"/>
  <c r="B592" i="14"/>
  <c r="A596" i="14"/>
  <c r="B596" i="14"/>
  <c r="A597" i="14"/>
  <c r="B597" i="14"/>
  <c r="B612" i="14"/>
  <c r="A612" i="14"/>
  <c r="A617" i="14"/>
  <c r="B617" i="14"/>
  <c r="A641" i="14"/>
  <c r="B641" i="14"/>
  <c r="A643" i="14"/>
  <c r="B643" i="14"/>
  <c r="A644" i="14"/>
  <c r="B644" i="14"/>
  <c r="B645" i="14"/>
  <c r="A645" i="14"/>
  <c r="A658" i="14"/>
  <c r="B658" i="14"/>
  <c r="A659" i="14"/>
  <c r="B659" i="14"/>
  <c r="A662" i="14"/>
  <c r="B662" i="14"/>
  <c r="A663" i="14"/>
  <c r="B663" i="14"/>
  <c r="A675" i="14"/>
  <c r="B675" i="14"/>
  <c r="A684" i="14"/>
  <c r="B684" i="14"/>
  <c r="A694" i="14"/>
  <c r="B694" i="14"/>
  <c r="A696" i="14"/>
  <c r="B696" i="14"/>
  <c r="A697" i="14"/>
  <c r="B697" i="14"/>
  <c r="A698" i="14"/>
  <c r="B698" i="14"/>
  <c r="A701" i="14"/>
  <c r="B701" i="14"/>
  <c r="A708" i="14"/>
  <c r="B708" i="14"/>
  <c r="A726" i="14"/>
  <c r="B726" i="14"/>
  <c r="A737" i="14"/>
  <c r="B737" i="14"/>
  <c r="A754" i="14"/>
  <c r="B754" i="14"/>
  <c r="A761" i="14"/>
  <c r="B761" i="14"/>
  <c r="A763" i="14"/>
  <c r="B763" i="14"/>
  <c r="A764" i="14"/>
  <c r="B764" i="14"/>
  <c r="B765" i="14"/>
  <c r="A765" i="14"/>
  <c r="A780" i="14"/>
  <c r="B780" i="14"/>
  <c r="A784" i="14"/>
  <c r="B784" i="14"/>
  <c r="A785" i="14"/>
  <c r="B785" i="14"/>
  <c r="A800" i="14"/>
  <c r="B800" i="14"/>
  <c r="A805" i="14"/>
  <c r="B805" i="14"/>
  <c r="A809" i="14"/>
  <c r="B809" i="14"/>
  <c r="A815" i="14"/>
  <c r="B815" i="14"/>
  <c r="A824" i="14"/>
  <c r="B824" i="14"/>
  <c r="A829" i="14"/>
  <c r="B829" i="14"/>
  <c r="B832" i="14"/>
  <c r="A832" i="14"/>
  <c r="A838" i="14"/>
  <c r="B838" i="14"/>
  <c r="A842" i="14"/>
  <c r="B842" i="14"/>
  <c r="A843" i="14"/>
  <c r="B843" i="14"/>
  <c r="A871" i="14"/>
  <c r="B871" i="14"/>
  <c r="A876" i="14"/>
  <c r="B876" i="14"/>
  <c r="A877" i="14"/>
  <c r="B877" i="14"/>
  <c r="A878" i="14"/>
  <c r="B878" i="14"/>
  <c r="A879" i="14"/>
  <c r="B879" i="14"/>
  <c r="B894" i="14"/>
  <c r="A894" i="14"/>
  <c r="A895" i="14"/>
  <c r="B895" i="14"/>
  <c r="A896" i="14"/>
  <c r="B896" i="14"/>
  <c r="A900" i="14"/>
  <c r="B900" i="14"/>
  <c r="B902" i="14"/>
  <c r="A902" i="14"/>
  <c r="A906" i="14"/>
  <c r="B906" i="14"/>
  <c r="A923" i="14"/>
  <c r="B923" i="14"/>
  <c r="A926" i="14"/>
  <c r="B926" i="14"/>
  <c r="A548" i="14"/>
  <c r="B548" i="14"/>
  <c r="A549" i="14"/>
  <c r="B549" i="14"/>
  <c r="A550" i="14"/>
  <c r="B550" i="14"/>
  <c r="A551" i="14"/>
  <c r="B551" i="14"/>
  <c r="B552" i="14"/>
  <c r="A552" i="14"/>
  <c r="A553" i="14"/>
  <c r="B553" i="14"/>
  <c r="A567" i="14"/>
  <c r="B567" i="14"/>
  <c r="A569" i="14"/>
  <c r="B569" i="14"/>
  <c r="A570" i="14"/>
  <c r="B570" i="14"/>
  <c r="A574" i="14"/>
  <c r="B574" i="14"/>
  <c r="A575" i="14"/>
  <c r="B575" i="14"/>
  <c r="B576" i="14"/>
  <c r="A576" i="14"/>
  <c r="A580" i="14"/>
  <c r="B580" i="14"/>
  <c r="A586" i="14"/>
  <c r="B586" i="14"/>
  <c r="A587" i="14"/>
  <c r="B587" i="14"/>
  <c r="B588" i="14"/>
  <c r="A588" i="14"/>
  <c r="B589" i="14"/>
  <c r="A589" i="14"/>
  <c r="A593" i="14"/>
  <c r="B593" i="14"/>
  <c r="A602" i="14"/>
  <c r="B602" i="14"/>
  <c r="A603" i="14"/>
  <c r="B603" i="14"/>
  <c r="B604" i="14"/>
  <c r="A604" i="14"/>
  <c r="B631" i="14"/>
  <c r="A631" i="14"/>
  <c r="A632" i="14"/>
  <c r="B632" i="14"/>
  <c r="A651" i="14"/>
  <c r="B651" i="14"/>
  <c r="A657" i="14"/>
  <c r="B657" i="14"/>
  <c r="A664" i="14"/>
  <c r="B664" i="14"/>
  <c r="A670" i="14"/>
  <c r="B670" i="14"/>
  <c r="A680" i="14"/>
  <c r="B680" i="14"/>
  <c r="A681" i="14"/>
  <c r="B681" i="14"/>
  <c r="A685" i="14"/>
  <c r="B685" i="14"/>
  <c r="A686" i="14"/>
  <c r="B686" i="14"/>
  <c r="A687" i="14"/>
  <c r="B687" i="14"/>
  <c r="A688" i="14"/>
  <c r="B688" i="14"/>
  <c r="A689" i="14"/>
  <c r="B689" i="14"/>
  <c r="A705" i="14"/>
  <c r="B705" i="14"/>
  <c r="A710" i="14"/>
  <c r="B710" i="14"/>
  <c r="A714" i="14"/>
  <c r="B714" i="14"/>
  <c r="A715" i="14"/>
  <c r="B715" i="14"/>
  <c r="A716" i="14"/>
  <c r="B716" i="14"/>
  <c r="A717" i="14"/>
  <c r="B717" i="14"/>
  <c r="A718" i="14"/>
  <c r="B718" i="14"/>
  <c r="A720" i="14"/>
  <c r="B720" i="14"/>
  <c r="A732" i="14"/>
  <c r="B732" i="14"/>
  <c r="A733" i="14"/>
  <c r="B733" i="14"/>
  <c r="A734" i="14"/>
  <c r="B734" i="14"/>
  <c r="A749" i="14"/>
  <c r="B749" i="14"/>
  <c r="A750" i="14"/>
  <c r="B750" i="14"/>
  <c r="A751" i="14"/>
  <c r="B751" i="14"/>
  <c r="A757" i="14"/>
  <c r="B757" i="14"/>
  <c r="A762" i="14"/>
  <c r="B762" i="14"/>
  <c r="A766" i="14"/>
  <c r="B766" i="14"/>
  <c r="A767" i="14"/>
  <c r="B767" i="14"/>
  <c r="A768" i="14"/>
  <c r="B768" i="14"/>
  <c r="A769" i="14"/>
  <c r="B769" i="14"/>
  <c r="A770" i="14"/>
  <c r="B770" i="14"/>
  <c r="A772" i="14"/>
  <c r="B772" i="14"/>
  <c r="A773" i="14"/>
  <c r="B773" i="14"/>
  <c r="A781" i="14"/>
  <c r="B781" i="14"/>
  <c r="A782" i="14"/>
  <c r="B782" i="14"/>
  <c r="A801" i="14"/>
  <c r="B801" i="14"/>
  <c r="A806" i="14"/>
  <c r="B806" i="14"/>
  <c r="A807" i="14"/>
  <c r="B807" i="14"/>
  <c r="A808" i="14"/>
  <c r="B808" i="14"/>
  <c r="A810" i="14"/>
  <c r="B810" i="14"/>
  <c r="A817" i="14"/>
  <c r="B817" i="14"/>
  <c r="B825" i="14"/>
  <c r="A825" i="14"/>
  <c r="A826" i="14"/>
  <c r="B826" i="14"/>
  <c r="A830" i="14"/>
  <c r="B830" i="14"/>
  <c r="A831" i="14"/>
  <c r="B831" i="14"/>
  <c r="B837" i="14"/>
  <c r="A837" i="14"/>
  <c r="A839" i="14"/>
  <c r="B839" i="14"/>
  <c r="A840" i="14"/>
  <c r="B840" i="14"/>
  <c r="A848" i="14"/>
  <c r="B848" i="14"/>
  <c r="A849" i="14"/>
  <c r="B849" i="14"/>
  <c r="A850" i="14"/>
  <c r="B850" i="14"/>
  <c r="A883" i="14"/>
  <c r="B883" i="14"/>
  <c r="A884" i="14"/>
  <c r="B884" i="14"/>
  <c r="A888" i="14"/>
  <c r="B888" i="14"/>
  <c r="A890" i="14"/>
  <c r="B890" i="14"/>
  <c r="A891" i="14"/>
  <c r="B891" i="14"/>
  <c r="A907" i="14"/>
  <c r="B907" i="14"/>
  <c r="A908" i="14"/>
  <c r="B908" i="14"/>
  <c r="A912" i="14"/>
  <c r="B912" i="14"/>
  <c r="A913" i="14"/>
  <c r="B913" i="14"/>
  <c r="A914" i="14"/>
  <c r="B914" i="14"/>
  <c r="A917" i="14"/>
  <c r="B917" i="14"/>
  <c r="A610" i="14"/>
  <c r="B610" i="14"/>
  <c r="A611" i="14"/>
  <c r="B611" i="14"/>
  <c r="A615" i="14"/>
  <c r="B615" i="14"/>
  <c r="A618" i="14"/>
  <c r="B618" i="14"/>
  <c r="A619" i="14"/>
  <c r="B619" i="14"/>
  <c r="A620" i="14"/>
  <c r="B620" i="14"/>
  <c r="B621" i="14"/>
  <c r="A621" i="14"/>
  <c r="A622" i="14"/>
  <c r="B622" i="14"/>
  <c r="A626" i="14"/>
  <c r="B626" i="14"/>
  <c r="A636" i="14"/>
  <c r="B636" i="14"/>
  <c r="A653" i="14"/>
  <c r="B653" i="14"/>
  <c r="A666" i="14"/>
  <c r="B666" i="14"/>
  <c r="A667" i="14"/>
  <c r="B667" i="14"/>
  <c r="A669" i="14"/>
  <c r="B669" i="14"/>
  <c r="A676" i="14"/>
  <c r="B676" i="14"/>
  <c r="A700" i="14"/>
  <c r="B700" i="14"/>
  <c r="A711" i="14"/>
  <c r="B711" i="14"/>
  <c r="A719" i="14"/>
  <c r="B719" i="14"/>
  <c r="A721" i="14"/>
  <c r="B721" i="14"/>
  <c r="A722" i="14"/>
  <c r="B722" i="14"/>
  <c r="A730" i="14"/>
  <c r="B730" i="14"/>
  <c r="A731" i="14"/>
  <c r="B731" i="14"/>
  <c r="A735" i="14"/>
  <c r="B735" i="14"/>
  <c r="A736" i="14"/>
  <c r="B736" i="14"/>
  <c r="A738" i="14"/>
  <c r="B738" i="14"/>
  <c r="A746" i="14"/>
  <c r="B746" i="14"/>
  <c r="A760" i="14"/>
  <c r="B760" i="14"/>
  <c r="A776" i="14"/>
  <c r="B776" i="14"/>
  <c r="A786" i="14"/>
  <c r="B786" i="14"/>
  <c r="A791" i="14"/>
  <c r="B791" i="14"/>
  <c r="A799" i="14"/>
  <c r="B799" i="14"/>
  <c r="A804" i="14"/>
  <c r="B804" i="14"/>
  <c r="A811" i="14"/>
  <c r="B811" i="14"/>
  <c r="A841" i="14"/>
  <c r="B841" i="14"/>
  <c r="A846" i="14"/>
  <c r="B846" i="14"/>
  <c r="A851" i="14"/>
  <c r="B851" i="14"/>
  <c r="B852" i="14"/>
  <c r="A852" i="14"/>
  <c r="A853" i="14"/>
  <c r="B853" i="14"/>
  <c r="A854" i="14"/>
  <c r="B854" i="14"/>
  <c r="A859" i="14"/>
  <c r="B859" i="14"/>
  <c r="A863" i="14"/>
  <c r="B863" i="14"/>
  <c r="A865" i="14"/>
  <c r="B865" i="14"/>
  <c r="A874" i="14"/>
  <c r="B874" i="14"/>
  <c r="A889" i="14"/>
  <c r="B889" i="14"/>
  <c r="A897" i="14"/>
  <c r="B897" i="14"/>
  <c r="A899" i="14"/>
  <c r="B899" i="14"/>
  <c r="A901" i="14"/>
  <c r="B901" i="14"/>
  <c r="A915" i="14"/>
  <c r="B915" i="14"/>
  <c r="A919" i="14"/>
  <c r="B919" i="14"/>
  <c r="A924" i="14"/>
  <c r="B924" i="14"/>
  <c r="B927" i="14"/>
  <c r="A927" i="14"/>
  <c r="A556" i="14"/>
  <c r="B556" i="14"/>
  <c r="B557" i="14"/>
  <c r="A557" i="14"/>
  <c r="A558" i="14"/>
  <c r="B558" i="14"/>
  <c r="B560" i="14"/>
  <c r="A560" i="14"/>
  <c r="B561" i="14"/>
  <c r="A561" i="14"/>
  <c r="A562" i="14"/>
  <c r="B562" i="14"/>
  <c r="A573" i="14"/>
  <c r="B573" i="14"/>
  <c r="A577" i="14"/>
  <c r="B577" i="14"/>
  <c r="A590" i="14"/>
  <c r="B590" i="14"/>
  <c r="A598" i="14"/>
  <c r="B598" i="14"/>
  <c r="A605" i="14"/>
  <c r="B605" i="14"/>
  <c r="B606" i="14"/>
  <c r="A606" i="14"/>
  <c r="A616" i="14"/>
  <c r="B616" i="14"/>
  <c r="A623" i="14"/>
  <c r="B623" i="14"/>
  <c r="A624" i="14"/>
  <c r="B624" i="14"/>
  <c r="A625" i="14"/>
  <c r="B625" i="14"/>
  <c r="A633" i="14"/>
  <c r="B633" i="14"/>
  <c r="A634" i="14"/>
  <c r="B634" i="14"/>
  <c r="A635" i="14"/>
  <c r="B635" i="14"/>
  <c r="A646" i="14"/>
  <c r="B646" i="14"/>
  <c r="A647" i="14"/>
  <c r="B647" i="14"/>
  <c r="A648" i="14"/>
  <c r="B648" i="14"/>
  <c r="A649" i="14"/>
  <c r="B649" i="14"/>
  <c r="A650" i="14"/>
  <c r="B650" i="14"/>
  <c r="B661" i="14"/>
  <c r="A661" i="14"/>
  <c r="A665" i="14"/>
  <c r="B665" i="14"/>
  <c r="A671" i="14"/>
  <c r="B671" i="14"/>
  <c r="B677" i="14"/>
  <c r="A677" i="14"/>
  <c r="A678" i="14"/>
  <c r="B678" i="14"/>
  <c r="A679" i="14"/>
  <c r="B679" i="14"/>
  <c r="A691" i="14"/>
  <c r="B691" i="14"/>
  <c r="A692" i="14"/>
  <c r="B692" i="14"/>
  <c r="A693" i="14"/>
  <c r="B693" i="14"/>
  <c r="A695" i="14"/>
  <c r="B695" i="14"/>
  <c r="A702" i="14"/>
  <c r="B702" i="14"/>
  <c r="A703" i="14"/>
  <c r="B703" i="14"/>
  <c r="B704" i="14"/>
  <c r="A704" i="14"/>
  <c r="A712" i="14"/>
  <c r="B712" i="14"/>
  <c r="A713" i="14"/>
  <c r="B713" i="14"/>
  <c r="A727" i="14"/>
  <c r="B727" i="14"/>
  <c r="A728" i="14"/>
  <c r="B728" i="14"/>
  <c r="A729" i="14"/>
  <c r="B729" i="14"/>
  <c r="A743" i="14"/>
  <c r="B743" i="14"/>
  <c r="A744" i="14"/>
  <c r="B744" i="14"/>
  <c r="A745" i="14"/>
  <c r="B745" i="14"/>
  <c r="A752" i="14"/>
  <c r="B752" i="14"/>
  <c r="A753" i="14"/>
  <c r="B753" i="14"/>
  <c r="A755" i="14"/>
  <c r="B755" i="14"/>
  <c r="A774" i="14"/>
  <c r="B774" i="14"/>
  <c r="A777" i="14"/>
  <c r="B777" i="14"/>
  <c r="A778" i="14"/>
  <c r="B778" i="14"/>
  <c r="A779" i="14"/>
  <c r="B779" i="14"/>
  <c r="B783" i="14"/>
  <c r="A783" i="14"/>
  <c r="A788" i="14"/>
  <c r="B788" i="14"/>
  <c r="A789" i="14"/>
  <c r="B789" i="14"/>
  <c r="A790" i="14"/>
  <c r="B790" i="14"/>
  <c r="A798" i="14"/>
  <c r="B798" i="14"/>
  <c r="A816" i="14"/>
  <c r="B816" i="14"/>
  <c r="A822" i="14"/>
  <c r="B822" i="14"/>
  <c r="A823" i="14"/>
  <c r="B823" i="14"/>
  <c r="A827" i="14"/>
  <c r="B827" i="14"/>
  <c r="A828" i="14"/>
  <c r="B828" i="14"/>
  <c r="A845" i="14"/>
  <c r="B845" i="14"/>
  <c r="A847" i="14"/>
  <c r="B847" i="14"/>
  <c r="A855" i="14"/>
  <c r="B855" i="14"/>
  <c r="A856" i="14"/>
  <c r="B856" i="14"/>
  <c r="A857" i="14"/>
  <c r="B857" i="14"/>
  <c r="A858" i="14"/>
  <c r="B858" i="14"/>
  <c r="A860" i="14"/>
  <c r="B860" i="14"/>
  <c r="A861" i="14"/>
  <c r="B861" i="14"/>
  <c r="A862" i="14"/>
  <c r="B862" i="14"/>
  <c r="A866" i="14"/>
  <c r="B866" i="14"/>
  <c r="B867" i="14"/>
  <c r="A867" i="14"/>
  <c r="A868" i="14"/>
  <c r="B868" i="14"/>
  <c r="A872" i="14"/>
  <c r="B872" i="14"/>
  <c r="A873" i="14"/>
  <c r="B873" i="14"/>
  <c r="B880" i="14"/>
  <c r="A880" i="14"/>
  <c r="A885" i="14"/>
  <c r="B885" i="14"/>
  <c r="A886" i="14"/>
  <c r="B886" i="14"/>
  <c r="A898" i="14"/>
  <c r="B898" i="14"/>
  <c r="A903" i="14"/>
  <c r="B903" i="14"/>
  <c r="A909" i="14"/>
  <c r="B909" i="14"/>
  <c r="B916" i="14"/>
  <c r="A916" i="14"/>
  <c r="A925" i="14"/>
  <c r="B925" i="14"/>
  <c r="A5" i="15"/>
  <c r="B5" i="15"/>
  <c r="A7" i="15"/>
  <c r="B7" i="15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7" i="6"/>
  <c r="B97" i="6"/>
  <c r="A151" i="6"/>
  <c r="B151" i="6"/>
  <c r="A161" i="6"/>
  <c r="B161" i="6"/>
  <c r="A164" i="6"/>
  <c r="B164" i="6"/>
  <c r="A166" i="6"/>
  <c r="B166" i="6"/>
  <c r="B177" i="6"/>
  <c r="A177" i="6"/>
  <c r="A212" i="6"/>
  <c r="B212" i="6"/>
  <c r="A218" i="6"/>
  <c r="B218" i="6"/>
  <c r="A226" i="6"/>
  <c r="B226" i="6"/>
  <c r="A228" i="6"/>
  <c r="B228" i="6"/>
  <c r="A243" i="6"/>
  <c r="B243" i="6"/>
  <c r="B245" i="6"/>
  <c r="A245" i="6"/>
  <c r="B253" i="6"/>
  <c r="A253" i="6"/>
  <c r="B261" i="6"/>
  <c r="A261" i="6"/>
  <c r="B291" i="6"/>
  <c r="A291" i="6"/>
  <c r="B294" i="6"/>
  <c r="A294" i="6"/>
  <c r="B298" i="6"/>
  <c r="A298" i="6"/>
  <c r="B303" i="6"/>
  <c r="A303" i="6"/>
  <c r="B313" i="6"/>
  <c r="A313" i="6"/>
  <c r="B361" i="6"/>
  <c r="A361" i="6"/>
  <c r="A364" i="6"/>
  <c r="B364" i="6"/>
  <c r="A377" i="6"/>
  <c r="B377" i="6"/>
  <c r="B379" i="6"/>
  <c r="A379" i="6"/>
  <c r="B392" i="6"/>
  <c r="A392" i="6"/>
  <c r="A407" i="6"/>
  <c r="B407" i="6"/>
  <c r="B410" i="6"/>
  <c r="A410" i="6"/>
  <c r="A419" i="6"/>
  <c r="B419" i="6"/>
  <c r="A438" i="6"/>
  <c r="B438" i="6"/>
  <c r="A441" i="6"/>
  <c r="B441" i="6"/>
  <c r="B444" i="6"/>
  <c r="A444" i="6"/>
  <c r="A449" i="6"/>
  <c r="B449" i="6"/>
  <c r="A457" i="6"/>
  <c r="B457" i="6"/>
  <c r="A459" i="6"/>
  <c r="B459" i="6"/>
  <c r="B469" i="6"/>
  <c r="A469" i="6"/>
  <c r="A476" i="6"/>
  <c r="B476" i="6"/>
  <c r="A490" i="6"/>
  <c r="B490" i="6"/>
  <c r="B503" i="6"/>
  <c r="A503" i="6"/>
  <c r="B509" i="6"/>
  <c r="A509" i="6"/>
  <c r="B516" i="6"/>
  <c r="A516" i="6"/>
  <c r="B521" i="6"/>
  <c r="A521" i="6"/>
  <c r="B530" i="6"/>
  <c r="A530" i="6"/>
  <c r="A541" i="6"/>
  <c r="B541" i="6"/>
  <c r="B544" i="6"/>
  <c r="A544" i="6"/>
  <c r="A552" i="6"/>
  <c r="B552" i="6"/>
  <c r="A561" i="6"/>
  <c r="B561" i="6"/>
  <c r="A563" i="6"/>
  <c r="B563" i="6"/>
  <c r="A569" i="6"/>
  <c r="B569" i="6"/>
  <c r="A571" i="6"/>
  <c r="B571" i="6"/>
  <c r="B576" i="6"/>
  <c r="A576" i="6"/>
  <c r="B580" i="6"/>
  <c r="A580" i="6"/>
  <c r="A585" i="6"/>
  <c r="B585" i="6"/>
  <c r="B601" i="6"/>
  <c r="A601" i="6"/>
  <c r="B623" i="6"/>
  <c r="A623" i="6"/>
  <c r="A625" i="6"/>
  <c r="B625" i="6"/>
  <c r="A633" i="6"/>
  <c r="B633" i="6"/>
  <c r="A661" i="6"/>
  <c r="B661" i="6"/>
  <c r="A667" i="6"/>
  <c r="B667" i="6"/>
  <c r="B679" i="6"/>
  <c r="A679" i="6"/>
  <c r="A687" i="6"/>
  <c r="B687" i="6"/>
  <c r="A694" i="6"/>
  <c r="B694" i="6"/>
  <c r="A697" i="6"/>
  <c r="B697" i="6"/>
  <c r="B699" i="6"/>
  <c r="A699" i="6"/>
  <c r="A705" i="6"/>
  <c r="B705" i="6"/>
  <c r="B715" i="6"/>
  <c r="A715" i="6"/>
  <c r="A717" i="6"/>
  <c r="B717" i="6"/>
  <c r="B721" i="6"/>
  <c r="A721" i="6"/>
  <c r="A734" i="6"/>
  <c r="B734" i="6"/>
  <c r="B735" i="6"/>
  <c r="A735" i="6"/>
  <c r="A741" i="6"/>
  <c r="B741" i="6"/>
  <c r="B743" i="6"/>
  <c r="A743" i="6"/>
  <c r="B750" i="6"/>
  <c r="A750" i="6"/>
  <c r="A752" i="6"/>
  <c r="B752" i="6"/>
  <c r="B771" i="6"/>
  <c r="A771" i="6"/>
  <c r="B779" i="6"/>
  <c r="A779" i="6"/>
  <c r="A786" i="6"/>
  <c r="B786" i="6"/>
  <c r="A795" i="6"/>
  <c r="B795" i="6"/>
  <c r="A847" i="6"/>
  <c r="B847" i="6"/>
  <c r="A849" i="6"/>
  <c r="B849" i="6"/>
  <c r="A851" i="6"/>
  <c r="B851" i="6"/>
  <c r="A860" i="6"/>
  <c r="B860" i="6"/>
  <c r="A866" i="6"/>
  <c r="B866" i="6"/>
  <c r="B883" i="6"/>
  <c r="A883" i="6"/>
  <c r="A888" i="6"/>
  <c r="B888" i="6"/>
  <c r="A901" i="6"/>
  <c r="B901" i="6"/>
  <c r="B908" i="6"/>
  <c r="A908" i="6"/>
  <c r="B921" i="6"/>
  <c r="A921" i="6"/>
  <c r="A924" i="6"/>
  <c r="B924" i="6"/>
  <c r="B927" i="6"/>
  <c r="A927" i="6"/>
  <c r="B945" i="6"/>
  <c r="A945" i="6"/>
  <c r="B948" i="6"/>
  <c r="A948" i="6"/>
  <c r="B956" i="6"/>
  <c r="A956" i="6"/>
  <c r="A966" i="6"/>
  <c r="B966" i="6"/>
  <c r="B978" i="6"/>
  <c r="A978" i="6"/>
  <c r="B982" i="6"/>
  <c r="A982" i="6"/>
  <c r="A998" i="6"/>
  <c r="B998" i="6"/>
  <c r="B999" i="6"/>
  <c r="A999" i="6"/>
  <c r="A1003" i="6"/>
  <c r="B1003" i="6"/>
  <c r="A1004" i="6"/>
  <c r="B1004" i="6"/>
  <c r="A91" i="6"/>
  <c r="B91" i="6"/>
  <c r="B107" i="6"/>
  <c r="A107" i="6"/>
  <c r="B110" i="6"/>
  <c r="A110" i="6"/>
  <c r="B141" i="6"/>
  <c r="A141" i="6"/>
  <c r="A181" i="6"/>
  <c r="B181" i="6"/>
  <c r="A193" i="6"/>
  <c r="B193" i="6"/>
  <c r="A201" i="6"/>
  <c r="B201" i="6"/>
  <c r="B204" i="6"/>
  <c r="A204" i="6"/>
  <c r="A209" i="6"/>
  <c r="B209" i="6"/>
  <c r="B211" i="6"/>
  <c r="A211" i="6"/>
  <c r="B213" i="6"/>
  <c r="A213" i="6"/>
  <c r="B215" i="6"/>
  <c r="A215" i="6"/>
  <c r="B219" i="6"/>
  <c r="A219" i="6"/>
  <c r="B223" i="6"/>
  <c r="A223" i="6"/>
  <c r="A230" i="6"/>
  <c r="B230" i="6"/>
  <c r="B234" i="6"/>
  <c r="A234" i="6"/>
  <c r="A238" i="6"/>
  <c r="B238" i="6"/>
  <c r="A242" i="6"/>
  <c r="B242" i="6"/>
  <c r="A251" i="6"/>
  <c r="B251" i="6"/>
  <c r="A264" i="6"/>
  <c r="B264" i="6"/>
  <c r="A268" i="6"/>
  <c r="B268" i="6"/>
  <c r="A270" i="6"/>
  <c r="B270" i="6"/>
  <c r="A323" i="6"/>
  <c r="B323" i="6"/>
  <c r="A333" i="6"/>
  <c r="B333" i="6"/>
  <c r="B338" i="6"/>
  <c r="A338" i="6"/>
  <c r="A340" i="6"/>
  <c r="B340" i="6"/>
  <c r="B363" i="6"/>
  <c r="A363" i="6"/>
  <c r="A368" i="6"/>
  <c r="B368" i="6"/>
  <c r="A371" i="6"/>
  <c r="B371" i="6"/>
  <c r="A373" i="6"/>
  <c r="B373" i="6"/>
  <c r="A380" i="6"/>
  <c r="B380" i="6"/>
  <c r="B383" i="6"/>
  <c r="A383" i="6"/>
  <c r="B391" i="6"/>
  <c r="A391" i="6"/>
  <c r="B398" i="6"/>
  <c r="A398" i="6"/>
  <c r="A402" i="6"/>
  <c r="B402" i="6"/>
  <c r="A406" i="6"/>
  <c r="B406" i="6"/>
  <c r="B421" i="6"/>
  <c r="A421" i="6"/>
  <c r="B463" i="6"/>
  <c r="A463" i="6"/>
  <c r="A470" i="6"/>
  <c r="B470" i="6"/>
  <c r="A513" i="6"/>
  <c r="B513" i="6"/>
  <c r="A517" i="6"/>
  <c r="B517" i="6"/>
  <c r="B533" i="6"/>
  <c r="A533" i="6"/>
  <c r="A536" i="6"/>
  <c r="B536" i="6"/>
  <c r="B547" i="6"/>
  <c r="A547" i="6"/>
  <c r="B587" i="6"/>
  <c r="A587" i="6"/>
  <c r="A589" i="6"/>
  <c r="B589" i="6"/>
  <c r="A616" i="6"/>
  <c r="B616" i="6"/>
  <c r="B620" i="6"/>
  <c r="A620" i="6"/>
  <c r="A624" i="6"/>
  <c r="B624" i="6"/>
  <c r="B630" i="6"/>
  <c r="A630" i="6"/>
  <c r="B645" i="6"/>
  <c r="A645" i="6"/>
  <c r="A656" i="6"/>
  <c r="B656" i="6"/>
  <c r="A663" i="6"/>
  <c r="B663" i="6"/>
  <c r="A706" i="6"/>
  <c r="B706" i="6"/>
  <c r="B716" i="6"/>
  <c r="A716" i="6"/>
  <c r="A720" i="6"/>
  <c r="B720" i="6"/>
  <c r="B724" i="6"/>
  <c r="A724" i="6"/>
  <c r="A728" i="6"/>
  <c r="B728" i="6"/>
  <c r="A731" i="6"/>
  <c r="B731" i="6"/>
  <c r="A739" i="6"/>
  <c r="B739" i="6"/>
  <c r="A765" i="6"/>
  <c r="B765" i="6"/>
  <c r="A800" i="6"/>
  <c r="B800" i="6"/>
  <c r="A806" i="6"/>
  <c r="B806" i="6"/>
  <c r="B900" i="6"/>
  <c r="A900" i="6"/>
  <c r="B903" i="6"/>
  <c r="A903" i="6"/>
  <c r="B905" i="6"/>
  <c r="A905" i="6"/>
  <c r="B913" i="6"/>
  <c r="A913" i="6"/>
  <c r="A935" i="6"/>
  <c r="B935" i="6"/>
  <c r="A938" i="6"/>
  <c r="B938" i="6"/>
  <c r="B965" i="6"/>
  <c r="A965" i="6"/>
  <c r="A970" i="6"/>
  <c r="B970" i="6"/>
  <c r="A986" i="6"/>
  <c r="B986" i="6"/>
  <c r="A1000" i="6"/>
  <c r="B1000" i="6"/>
  <c r="A1001" i="6"/>
  <c r="B1001" i="6"/>
  <c r="A1002" i="6"/>
  <c r="B1002" i="6"/>
  <c r="A784" i="6"/>
  <c r="B784" i="6"/>
  <c r="B789" i="6"/>
  <c r="A789" i="6"/>
  <c r="B814" i="6"/>
  <c r="A814" i="6"/>
  <c r="A843" i="6"/>
  <c r="B843" i="6"/>
  <c r="B846" i="6"/>
  <c r="A846" i="6"/>
  <c r="A859" i="6"/>
  <c r="B859" i="6"/>
  <c r="A864" i="6"/>
  <c r="B864" i="6"/>
  <c r="A904" i="6"/>
  <c r="B904" i="6"/>
  <c r="A916" i="6"/>
  <c r="B916" i="6"/>
  <c r="A923" i="6"/>
  <c r="B923" i="6"/>
  <c r="B929" i="6"/>
  <c r="A929" i="6"/>
  <c r="B957" i="6"/>
  <c r="A957" i="6"/>
  <c r="A960" i="6"/>
  <c r="B960" i="6"/>
  <c r="B989" i="6"/>
  <c r="A989" i="6"/>
  <c r="A93" i="6"/>
  <c r="B93" i="6"/>
  <c r="B96" i="6"/>
  <c r="A96" i="6"/>
  <c r="A101" i="6"/>
  <c r="B101" i="6"/>
  <c r="B134" i="6"/>
  <c r="A134" i="6"/>
  <c r="B139" i="6"/>
  <c r="A139" i="6"/>
  <c r="A148" i="6"/>
  <c r="B148" i="6"/>
  <c r="A165" i="6"/>
  <c r="B165" i="6"/>
  <c r="A174" i="6"/>
  <c r="B174" i="6"/>
  <c r="A183" i="6"/>
  <c r="B183" i="6"/>
  <c r="A229" i="6"/>
  <c r="B229" i="6"/>
  <c r="A236" i="6"/>
  <c r="B236" i="6"/>
  <c r="A247" i="6"/>
  <c r="B247" i="6"/>
  <c r="A269" i="6"/>
  <c r="B269" i="6"/>
  <c r="A284" i="6"/>
  <c r="B284" i="6"/>
  <c r="A290" i="6"/>
  <c r="B290" i="6"/>
  <c r="A316" i="6"/>
  <c r="B316" i="6"/>
  <c r="A328" i="6"/>
  <c r="B328" i="6"/>
  <c r="A332" i="6"/>
  <c r="B332" i="6"/>
  <c r="A344" i="6"/>
  <c r="B344" i="6"/>
  <c r="B348" i="6"/>
  <c r="A348" i="6"/>
  <c r="A351" i="6"/>
  <c r="B351" i="6"/>
  <c r="A353" i="6"/>
  <c r="B353" i="6"/>
  <c r="B356" i="6"/>
  <c r="A356" i="6"/>
  <c r="A399" i="6"/>
  <c r="B399" i="6"/>
  <c r="A415" i="6"/>
  <c r="B415" i="6"/>
  <c r="A417" i="6"/>
  <c r="B417" i="6"/>
  <c r="B437" i="6"/>
  <c r="A437" i="6"/>
  <c r="A440" i="6"/>
  <c r="B440" i="6"/>
  <c r="A442" i="6"/>
  <c r="B442" i="6"/>
  <c r="A454" i="6"/>
  <c r="B454" i="6"/>
  <c r="B456" i="6"/>
  <c r="A456" i="6"/>
  <c r="B468" i="6"/>
  <c r="A468" i="6"/>
  <c r="A482" i="6"/>
  <c r="B482" i="6"/>
  <c r="B511" i="6"/>
  <c r="A511" i="6"/>
  <c r="B518" i="6"/>
  <c r="A518" i="6"/>
  <c r="A534" i="6"/>
  <c r="B534" i="6"/>
  <c r="B549" i="6"/>
  <c r="A549" i="6"/>
  <c r="A567" i="6"/>
  <c r="B567" i="6"/>
  <c r="A572" i="6"/>
  <c r="B572" i="6"/>
  <c r="B579" i="6"/>
  <c r="A579" i="6"/>
  <c r="B581" i="6"/>
  <c r="A581" i="6"/>
  <c r="A583" i="6"/>
  <c r="B583" i="6"/>
  <c r="A590" i="6"/>
  <c r="B590" i="6"/>
  <c r="A600" i="6"/>
  <c r="B600" i="6"/>
  <c r="A609" i="6"/>
  <c r="B609" i="6"/>
  <c r="A614" i="6"/>
  <c r="B614" i="6"/>
  <c r="A622" i="6"/>
  <c r="B622" i="6"/>
  <c r="B626" i="6"/>
  <c r="A626" i="6"/>
  <c r="B629" i="6"/>
  <c r="A629" i="6"/>
  <c r="B632" i="6"/>
  <c r="A632" i="6"/>
  <c r="B635" i="6"/>
  <c r="A635" i="6"/>
  <c r="B643" i="6"/>
  <c r="A643" i="6"/>
  <c r="A646" i="6"/>
  <c r="B646" i="6"/>
  <c r="B657" i="6"/>
  <c r="A657" i="6"/>
  <c r="B659" i="6"/>
  <c r="A659" i="6"/>
  <c r="B662" i="6"/>
  <c r="A662" i="6"/>
  <c r="B669" i="6"/>
  <c r="A669" i="6"/>
  <c r="A672" i="6"/>
  <c r="B672" i="6"/>
  <c r="A675" i="6"/>
  <c r="B675" i="6"/>
  <c r="A696" i="6"/>
  <c r="B696" i="6"/>
  <c r="B702" i="6"/>
  <c r="A702" i="6"/>
  <c r="A712" i="6"/>
  <c r="B712" i="6"/>
  <c r="A719" i="6"/>
  <c r="B719" i="6"/>
  <c r="A730" i="6"/>
  <c r="B730" i="6"/>
  <c r="B753" i="6"/>
  <c r="A753" i="6"/>
  <c r="A755" i="6"/>
  <c r="B755" i="6"/>
  <c r="A757" i="6"/>
  <c r="B757" i="6"/>
  <c r="A759" i="6"/>
  <c r="B759" i="6"/>
  <c r="B785" i="6"/>
  <c r="A785" i="6"/>
  <c r="B803" i="6"/>
  <c r="A803" i="6"/>
  <c r="B837" i="6"/>
  <c r="A837" i="6"/>
  <c r="A844" i="6"/>
  <c r="B844" i="6"/>
  <c r="A853" i="6"/>
  <c r="B853" i="6"/>
  <c r="B865" i="6"/>
  <c r="A865" i="6"/>
  <c r="A878" i="6"/>
  <c r="B878" i="6"/>
  <c r="B885" i="6"/>
  <c r="A885" i="6"/>
  <c r="A911" i="6"/>
  <c r="B911" i="6"/>
  <c r="B917" i="6"/>
  <c r="A917" i="6"/>
  <c r="B933" i="6"/>
  <c r="A933" i="6"/>
  <c r="B940" i="6"/>
  <c r="A940" i="6"/>
  <c r="B944" i="6"/>
  <c r="A944" i="6"/>
  <c r="B950" i="6"/>
  <c r="A950" i="6"/>
  <c r="A958" i="6"/>
  <c r="B958" i="6"/>
  <c r="B963" i="6"/>
  <c r="A963" i="6"/>
  <c r="A984" i="6"/>
  <c r="B984" i="6"/>
  <c r="A95" i="6"/>
  <c r="B95" i="6"/>
  <c r="B116" i="6"/>
  <c r="A116" i="6"/>
  <c r="B131" i="6"/>
  <c r="A131" i="6"/>
  <c r="A136" i="6"/>
  <c r="B136" i="6"/>
  <c r="B163" i="6"/>
  <c r="A163" i="6"/>
  <c r="A167" i="6"/>
  <c r="B167" i="6"/>
  <c r="B173" i="6"/>
  <c r="A173" i="6"/>
  <c r="A176" i="6"/>
  <c r="B176" i="6"/>
  <c r="A187" i="6"/>
  <c r="B187" i="6"/>
  <c r="B196" i="6"/>
  <c r="A196" i="6"/>
  <c r="B199" i="6"/>
  <c r="A199" i="6"/>
  <c r="A216" i="6"/>
  <c r="B216" i="6"/>
  <c r="B221" i="6"/>
  <c r="A221" i="6"/>
  <c r="A227" i="6"/>
  <c r="B227" i="6"/>
  <c r="A231" i="6"/>
  <c r="B231" i="6"/>
  <c r="A277" i="6"/>
  <c r="B277" i="6"/>
  <c r="B286" i="6"/>
  <c r="A286" i="6"/>
  <c r="A289" i="6"/>
  <c r="B289" i="6"/>
  <c r="A292" i="6"/>
  <c r="B292" i="6"/>
  <c r="A295" i="6"/>
  <c r="B295" i="6"/>
  <c r="A297" i="6"/>
  <c r="B297" i="6"/>
  <c r="A307" i="6"/>
  <c r="B307" i="6"/>
  <c r="B311" i="6"/>
  <c r="A311" i="6"/>
  <c r="B314" i="6"/>
  <c r="A314" i="6"/>
  <c r="A320" i="6"/>
  <c r="B320" i="6"/>
  <c r="B337" i="6"/>
  <c r="A337" i="6"/>
  <c r="A339" i="6"/>
  <c r="B339" i="6"/>
  <c r="A381" i="6"/>
  <c r="B381" i="6"/>
  <c r="A386" i="6"/>
  <c r="B386" i="6"/>
  <c r="B389" i="6"/>
  <c r="A389" i="6"/>
  <c r="B411" i="6"/>
  <c r="A411" i="6"/>
  <c r="A413" i="6"/>
  <c r="B413" i="6"/>
  <c r="A429" i="6"/>
  <c r="B429" i="6"/>
  <c r="B458" i="6"/>
  <c r="A458" i="6"/>
  <c r="B466" i="6"/>
  <c r="A466" i="6"/>
  <c r="B483" i="6"/>
  <c r="A483" i="6"/>
  <c r="B492" i="6"/>
  <c r="A492" i="6"/>
  <c r="B494" i="6"/>
  <c r="A494" i="6"/>
  <c r="A502" i="6"/>
  <c r="B502" i="6"/>
  <c r="A510" i="6"/>
  <c r="B510" i="6"/>
  <c r="B512" i="6"/>
  <c r="A512" i="6"/>
  <c r="B515" i="6"/>
  <c r="A515" i="6"/>
  <c r="A523" i="6"/>
  <c r="B523" i="6"/>
  <c r="A524" i="6"/>
  <c r="B524" i="6"/>
  <c r="B527" i="6"/>
  <c r="A527" i="6"/>
  <c r="A551" i="6"/>
  <c r="B551" i="6"/>
  <c r="A565" i="6"/>
  <c r="B565" i="6"/>
  <c r="A577" i="6"/>
  <c r="B577" i="6"/>
  <c r="B597" i="6"/>
  <c r="A597" i="6"/>
  <c r="A606" i="6"/>
  <c r="B606" i="6"/>
  <c r="A618" i="6"/>
  <c r="B618" i="6"/>
  <c r="A644" i="6"/>
  <c r="B644" i="6"/>
  <c r="B775" i="6"/>
  <c r="A775" i="6"/>
  <c r="B781" i="6"/>
  <c r="A781" i="6"/>
  <c r="A822" i="6"/>
  <c r="B822" i="6"/>
  <c r="A835" i="6"/>
  <c r="B835" i="6"/>
  <c r="B839" i="6"/>
  <c r="A839" i="6"/>
  <c r="A880" i="6"/>
  <c r="B880" i="6"/>
  <c r="A893" i="6"/>
  <c r="B893" i="6"/>
  <c r="A895" i="6"/>
  <c r="B895" i="6"/>
  <c r="B897" i="6"/>
  <c r="A897" i="6"/>
  <c r="B941" i="6"/>
  <c r="A941" i="6"/>
  <c r="A949" i="6"/>
  <c r="B949" i="6"/>
  <c r="B971" i="6"/>
  <c r="A971" i="6"/>
  <c r="A98" i="6"/>
  <c r="B98" i="6"/>
  <c r="B119" i="6"/>
  <c r="A119" i="6"/>
  <c r="B140" i="6"/>
  <c r="A140" i="6"/>
  <c r="A142" i="6"/>
  <c r="B142" i="6"/>
  <c r="A144" i="6"/>
  <c r="B144" i="6"/>
  <c r="A146" i="6"/>
  <c r="B146" i="6"/>
  <c r="A153" i="6"/>
  <c r="B153" i="6"/>
  <c r="A158" i="6"/>
  <c r="B158" i="6"/>
  <c r="B169" i="6"/>
  <c r="A169" i="6"/>
  <c r="B207" i="6"/>
  <c r="A207" i="6"/>
  <c r="A240" i="6"/>
  <c r="B240" i="6"/>
  <c r="B252" i="6"/>
  <c r="A252" i="6"/>
  <c r="B254" i="6"/>
  <c r="A254" i="6"/>
  <c r="A276" i="6"/>
  <c r="B276" i="6"/>
  <c r="B278" i="6"/>
  <c r="A278" i="6"/>
  <c r="B282" i="6"/>
  <c r="A282" i="6"/>
  <c r="B300" i="6"/>
  <c r="A300" i="6"/>
  <c r="B327" i="6"/>
  <c r="A327" i="6"/>
  <c r="B329" i="6"/>
  <c r="A329" i="6"/>
  <c r="B331" i="6"/>
  <c r="A331" i="6"/>
  <c r="A342" i="6"/>
  <c r="B342" i="6"/>
  <c r="A347" i="6"/>
  <c r="B347" i="6"/>
  <c r="B357" i="6"/>
  <c r="A357" i="6"/>
  <c r="B359" i="6"/>
  <c r="A359" i="6"/>
  <c r="B362" i="6"/>
  <c r="A362" i="6"/>
  <c r="A367" i="6"/>
  <c r="B367" i="6"/>
  <c r="B370" i="6"/>
  <c r="A370" i="6"/>
  <c r="A376" i="6"/>
  <c r="B376" i="6"/>
  <c r="B387" i="6"/>
  <c r="A387" i="6"/>
  <c r="A403" i="6"/>
  <c r="B403" i="6"/>
  <c r="A409" i="6"/>
  <c r="B409" i="6"/>
  <c r="A414" i="6"/>
  <c r="B414" i="6"/>
  <c r="A434" i="6"/>
  <c r="B434" i="6"/>
  <c r="B452" i="6"/>
  <c r="A452" i="6"/>
  <c r="A481" i="6"/>
  <c r="B481" i="6"/>
  <c r="B484" i="6"/>
  <c r="A484" i="6"/>
  <c r="A487" i="6"/>
  <c r="B487" i="6"/>
  <c r="A489" i="6"/>
  <c r="B489" i="6"/>
  <c r="B504" i="6"/>
  <c r="A504" i="6"/>
  <c r="A525" i="6"/>
  <c r="B525" i="6"/>
  <c r="B528" i="6"/>
  <c r="A528" i="6"/>
  <c r="B532" i="6"/>
  <c r="A532" i="6"/>
  <c r="A537" i="6"/>
  <c r="B537" i="6"/>
  <c r="A550" i="6"/>
  <c r="B550" i="6"/>
  <c r="A553" i="6"/>
  <c r="B553" i="6"/>
  <c r="B557" i="6"/>
  <c r="A557" i="6"/>
  <c r="A582" i="6"/>
  <c r="B582" i="6"/>
  <c r="A595" i="6"/>
  <c r="B595" i="6"/>
  <c r="A602" i="6"/>
  <c r="B602" i="6"/>
  <c r="B604" i="6"/>
  <c r="A604" i="6"/>
  <c r="A617" i="6"/>
  <c r="B617" i="6"/>
  <c r="A621" i="6"/>
  <c r="B621" i="6"/>
  <c r="A647" i="6"/>
  <c r="B647" i="6"/>
  <c r="B649" i="6"/>
  <c r="A649" i="6"/>
  <c r="A660" i="6"/>
  <c r="B660" i="6"/>
  <c r="B676" i="6"/>
  <c r="A676" i="6"/>
  <c r="B700" i="6"/>
  <c r="A700" i="6"/>
  <c r="A704" i="6"/>
  <c r="B704" i="6"/>
  <c r="B707" i="6"/>
  <c r="A707" i="6"/>
  <c r="A709" i="6"/>
  <c r="B709" i="6"/>
  <c r="B713" i="6"/>
  <c r="A713" i="6"/>
  <c r="A749" i="6"/>
  <c r="B749" i="6"/>
  <c r="A751" i="6"/>
  <c r="B751" i="6"/>
  <c r="A761" i="6"/>
  <c r="B761" i="6"/>
  <c r="A773" i="6"/>
  <c r="B773" i="6"/>
  <c r="B778" i="6"/>
  <c r="A778" i="6"/>
  <c r="A791" i="6"/>
  <c r="B791" i="6"/>
  <c r="B793" i="6"/>
  <c r="A793" i="6"/>
  <c r="A799" i="6"/>
  <c r="B799" i="6"/>
  <c r="A802" i="6"/>
  <c r="B802" i="6"/>
  <c r="A805" i="6"/>
  <c r="B805" i="6"/>
  <c r="A810" i="6"/>
  <c r="B810" i="6"/>
  <c r="B817" i="6"/>
  <c r="A817" i="6"/>
  <c r="A823" i="6"/>
  <c r="B823" i="6"/>
  <c r="A833" i="6"/>
  <c r="B833" i="6"/>
  <c r="B861" i="6"/>
  <c r="A861" i="6"/>
  <c r="A874" i="6"/>
  <c r="B874" i="6"/>
  <c r="B918" i="6"/>
  <c r="A918" i="6"/>
  <c r="A922" i="6"/>
  <c r="B922" i="6"/>
  <c r="A926" i="6"/>
  <c r="B926" i="6"/>
  <c r="A930" i="6"/>
  <c r="B930" i="6"/>
  <c r="A932" i="6"/>
  <c r="B932" i="6"/>
  <c r="A962" i="6"/>
  <c r="B962" i="6"/>
  <c r="A967" i="6"/>
  <c r="B967" i="6"/>
  <c r="B975" i="6"/>
  <c r="A975" i="6"/>
  <c r="B981" i="6"/>
  <c r="A981" i="6"/>
  <c r="A983" i="6"/>
  <c r="B983" i="6"/>
  <c r="B987" i="6"/>
  <c r="A987" i="6"/>
  <c r="B992" i="6"/>
  <c r="A992" i="6"/>
  <c r="A99" i="6"/>
  <c r="B99" i="6"/>
  <c r="A130" i="6"/>
  <c r="B130" i="6"/>
  <c r="A345" i="6"/>
  <c r="B345" i="6"/>
  <c r="B350" i="6"/>
  <c r="A350" i="6"/>
  <c r="B355" i="6"/>
  <c r="A355" i="6"/>
  <c r="B388" i="6"/>
  <c r="A388" i="6"/>
  <c r="A395" i="6"/>
  <c r="B395" i="6"/>
  <c r="B401" i="6"/>
  <c r="A401" i="6"/>
  <c r="B426" i="6"/>
  <c r="A426" i="6"/>
  <c r="A431" i="6"/>
  <c r="B431" i="6"/>
  <c r="B433" i="6"/>
  <c r="A433" i="6"/>
  <c r="A436" i="6"/>
  <c r="B436" i="6"/>
  <c r="A451" i="6"/>
  <c r="B451" i="6"/>
  <c r="B475" i="6"/>
  <c r="A475" i="6"/>
  <c r="B477" i="6"/>
  <c r="A477" i="6"/>
  <c r="A479" i="6"/>
  <c r="B479" i="6"/>
  <c r="B486" i="6"/>
  <c r="A486" i="6"/>
  <c r="B488" i="6"/>
  <c r="A488" i="6"/>
  <c r="A493" i="6"/>
  <c r="B493" i="6"/>
  <c r="A497" i="6"/>
  <c r="B497" i="6"/>
  <c r="B501" i="6"/>
  <c r="A501" i="6"/>
  <c r="B681" i="6"/>
  <c r="A681" i="6"/>
  <c r="A714" i="6"/>
  <c r="B714" i="6"/>
  <c r="A722" i="6"/>
  <c r="B722" i="6"/>
  <c r="A723" i="6"/>
  <c r="B723" i="6"/>
  <c r="A736" i="6"/>
  <c r="B736" i="6"/>
  <c r="B748" i="6"/>
  <c r="A748" i="6"/>
  <c r="B766" i="6"/>
  <c r="A766" i="6"/>
  <c r="A768" i="6"/>
  <c r="B768" i="6"/>
  <c r="B772" i="6"/>
  <c r="A772" i="6"/>
  <c r="A774" i="6"/>
  <c r="B774" i="6"/>
  <c r="B782" i="6"/>
  <c r="A782" i="6"/>
  <c r="A797" i="6"/>
  <c r="B797" i="6"/>
  <c r="A808" i="6"/>
  <c r="B808" i="6"/>
  <c r="A826" i="6"/>
  <c r="B826" i="6"/>
  <c r="A838" i="6"/>
  <c r="B838" i="6"/>
  <c r="B857" i="6"/>
  <c r="A857" i="6"/>
  <c r="A862" i="6"/>
  <c r="B862" i="6"/>
  <c r="A875" i="6"/>
  <c r="B875" i="6"/>
  <c r="B884" i="6"/>
  <c r="A884" i="6"/>
  <c r="A887" i="6"/>
  <c r="B887" i="6"/>
  <c r="A902" i="6"/>
  <c r="B902" i="6"/>
  <c r="B936" i="6"/>
  <c r="A936" i="6"/>
  <c r="B997" i="6"/>
  <c r="A997" i="6"/>
  <c r="B92" i="6"/>
  <c r="A92" i="6"/>
  <c r="A103" i="6"/>
  <c r="B103" i="6"/>
  <c r="B117" i="6"/>
  <c r="A117" i="6"/>
  <c r="A120" i="6"/>
  <c r="B120" i="6"/>
  <c r="B122" i="6"/>
  <c r="A122" i="6"/>
  <c r="B124" i="6"/>
  <c r="A124" i="6"/>
  <c r="B150" i="6"/>
  <c r="A150" i="6"/>
  <c r="A152" i="6"/>
  <c r="B152" i="6"/>
  <c r="B154" i="6"/>
  <c r="A154" i="6"/>
  <c r="B157" i="6"/>
  <c r="A157" i="6"/>
  <c r="B186" i="6"/>
  <c r="A186" i="6"/>
  <c r="A192" i="6"/>
  <c r="B192" i="6"/>
  <c r="A217" i="6"/>
  <c r="B217" i="6"/>
  <c r="B237" i="6"/>
  <c r="A237" i="6"/>
  <c r="A248" i="6"/>
  <c r="B248" i="6"/>
  <c r="A255" i="6"/>
  <c r="B255" i="6"/>
  <c r="A281" i="6"/>
  <c r="B281" i="6"/>
  <c r="A304" i="6"/>
  <c r="B304" i="6"/>
  <c r="A317" i="6"/>
  <c r="B317" i="6"/>
  <c r="A319" i="6"/>
  <c r="B319" i="6"/>
  <c r="B326" i="6"/>
  <c r="A326" i="6"/>
  <c r="A365" i="6"/>
  <c r="B365" i="6"/>
  <c r="B397" i="6"/>
  <c r="A397" i="6"/>
  <c r="A404" i="6"/>
  <c r="B404" i="6"/>
  <c r="B416" i="6"/>
  <c r="A416" i="6"/>
  <c r="A427" i="6"/>
  <c r="B427" i="6"/>
  <c r="A453" i="6"/>
  <c r="B453" i="6"/>
  <c r="B496" i="6"/>
  <c r="A496" i="6"/>
  <c r="A498" i="6"/>
  <c r="B498" i="6"/>
  <c r="B500" i="6"/>
  <c r="A500" i="6"/>
  <c r="A519" i="6"/>
  <c r="B519" i="6"/>
  <c r="B522" i="6"/>
  <c r="A522" i="6"/>
  <c r="A555" i="6"/>
  <c r="B555" i="6"/>
  <c r="B564" i="6"/>
  <c r="A564" i="6"/>
  <c r="A566" i="6"/>
  <c r="B566" i="6"/>
  <c r="B570" i="6"/>
  <c r="A570" i="6"/>
  <c r="B586" i="6"/>
  <c r="A586" i="6"/>
  <c r="A591" i="6"/>
  <c r="B591" i="6"/>
  <c r="A593" i="6"/>
  <c r="B593" i="6"/>
  <c r="A596" i="6"/>
  <c r="B596" i="6"/>
  <c r="B598" i="6"/>
  <c r="A598" i="6"/>
  <c r="A637" i="6"/>
  <c r="B637" i="6"/>
  <c r="A639" i="6"/>
  <c r="B639" i="6"/>
  <c r="B664" i="6"/>
  <c r="A664" i="6"/>
  <c r="A666" i="6"/>
  <c r="B666" i="6"/>
  <c r="A677" i="6"/>
  <c r="B677" i="6"/>
  <c r="B680" i="6"/>
  <c r="A680" i="6"/>
  <c r="B682" i="6"/>
  <c r="A682" i="6"/>
  <c r="A684" i="6"/>
  <c r="B684" i="6"/>
  <c r="A686" i="6"/>
  <c r="B686" i="6"/>
  <c r="B689" i="6"/>
  <c r="A689" i="6"/>
  <c r="B695" i="6"/>
  <c r="A695" i="6"/>
  <c r="A711" i="6"/>
  <c r="B711" i="6"/>
  <c r="A733" i="6"/>
  <c r="B733" i="6"/>
  <c r="B742" i="6"/>
  <c r="A742" i="6"/>
  <c r="B744" i="6"/>
  <c r="A744" i="6"/>
  <c r="A745" i="6"/>
  <c r="B745" i="6"/>
  <c r="B747" i="6"/>
  <c r="A747" i="6"/>
  <c r="A762" i="6"/>
  <c r="B762" i="6"/>
  <c r="B767" i="6"/>
  <c r="A767" i="6"/>
  <c r="A770" i="6"/>
  <c r="B770" i="6"/>
  <c r="A788" i="6"/>
  <c r="B788" i="6"/>
  <c r="A825" i="6"/>
  <c r="B825" i="6"/>
  <c r="A840" i="6"/>
  <c r="B840" i="6"/>
  <c r="A850" i="6"/>
  <c r="B850" i="6"/>
  <c r="B868" i="6"/>
  <c r="A868" i="6"/>
  <c r="B891" i="6"/>
  <c r="A891" i="6"/>
  <c r="B899" i="6"/>
  <c r="A899" i="6"/>
  <c r="B907" i="6"/>
  <c r="A907" i="6"/>
  <c r="A909" i="6"/>
  <c r="B909" i="6"/>
  <c r="B939" i="6"/>
  <c r="A939" i="6"/>
  <c r="A952" i="6"/>
  <c r="B952" i="6"/>
  <c r="B959" i="6"/>
  <c r="A959" i="6"/>
  <c r="B974" i="6"/>
  <c r="A974" i="6"/>
  <c r="A109" i="6"/>
  <c r="B109" i="6"/>
  <c r="A118" i="6"/>
  <c r="B118" i="6"/>
  <c r="A125" i="6"/>
  <c r="B125" i="6"/>
  <c r="A127" i="6"/>
  <c r="B127" i="6"/>
  <c r="A137" i="6"/>
  <c r="B137" i="6"/>
  <c r="B175" i="6"/>
  <c r="A175" i="6"/>
  <c r="A190" i="6"/>
  <c r="B190" i="6"/>
  <c r="B197" i="6"/>
  <c r="A197" i="6"/>
  <c r="B200" i="6"/>
  <c r="A200" i="6"/>
  <c r="A214" i="6"/>
  <c r="B214" i="6"/>
  <c r="A222" i="6"/>
  <c r="B222" i="6"/>
  <c r="A285" i="6"/>
  <c r="B285" i="6"/>
  <c r="B306" i="6"/>
  <c r="A306" i="6"/>
  <c r="A322" i="6"/>
  <c r="B322" i="6"/>
  <c r="A325" i="6"/>
  <c r="B325" i="6"/>
  <c r="B335" i="6"/>
  <c r="A335" i="6"/>
  <c r="B366" i="6"/>
  <c r="A366" i="6"/>
  <c r="B390" i="6"/>
  <c r="A390" i="6"/>
  <c r="B443" i="6"/>
  <c r="A443" i="6"/>
  <c r="A446" i="6"/>
  <c r="B446" i="6"/>
  <c r="A448" i="6"/>
  <c r="B448" i="6"/>
  <c r="A450" i="6"/>
  <c r="B450" i="6"/>
  <c r="A471" i="6"/>
  <c r="B471" i="6"/>
  <c r="A478" i="6"/>
  <c r="B478" i="6"/>
  <c r="B499" i="6"/>
  <c r="A499" i="6"/>
  <c r="A546" i="6"/>
  <c r="B546" i="6"/>
  <c r="A548" i="6"/>
  <c r="B548" i="6"/>
  <c r="A556" i="6"/>
  <c r="B556" i="6"/>
  <c r="A558" i="6"/>
  <c r="B558" i="6"/>
  <c r="B560" i="6"/>
  <c r="A560" i="6"/>
  <c r="A573" i="6"/>
  <c r="B573" i="6"/>
  <c r="A575" i="6"/>
  <c r="B575" i="6"/>
  <c r="A578" i="6"/>
  <c r="B578" i="6"/>
  <c r="A584" i="6"/>
  <c r="B584" i="6"/>
  <c r="A599" i="6"/>
  <c r="B599" i="6"/>
  <c r="B605" i="6"/>
  <c r="A605" i="6"/>
  <c r="B607" i="6"/>
  <c r="A607" i="6"/>
  <c r="A613" i="6"/>
  <c r="B613" i="6"/>
  <c r="A615" i="6"/>
  <c r="B615" i="6"/>
  <c r="B619" i="6"/>
  <c r="A619" i="6"/>
  <c r="A627" i="6"/>
  <c r="B627" i="6"/>
  <c r="B648" i="6"/>
  <c r="A648" i="6"/>
  <c r="B650" i="6"/>
  <c r="A650" i="6"/>
  <c r="A653" i="6"/>
  <c r="B653" i="6"/>
  <c r="B655" i="6"/>
  <c r="A655" i="6"/>
  <c r="A670" i="6"/>
  <c r="B670" i="6"/>
  <c r="A673" i="6"/>
  <c r="B673" i="6"/>
  <c r="B756" i="6"/>
  <c r="A756" i="6"/>
  <c r="A758" i="6"/>
  <c r="B758" i="6"/>
  <c r="A760" i="6"/>
  <c r="B760" i="6"/>
  <c r="B763" i="6"/>
  <c r="A763" i="6"/>
  <c r="B769" i="6"/>
  <c r="A769" i="6"/>
  <c r="B777" i="6"/>
  <c r="A777" i="6"/>
  <c r="A801" i="6"/>
  <c r="B801" i="6"/>
  <c r="B807" i="6"/>
  <c r="A807" i="6"/>
  <c r="B809" i="6"/>
  <c r="A809" i="6"/>
  <c r="A811" i="6"/>
  <c r="B811" i="6"/>
  <c r="B818" i="6"/>
  <c r="A818" i="6"/>
  <c r="A820" i="6"/>
  <c r="B820" i="6"/>
  <c r="A827" i="6"/>
  <c r="B827" i="6"/>
  <c r="A830" i="6"/>
  <c r="B830" i="6"/>
  <c r="B873" i="6"/>
  <c r="A873" i="6"/>
  <c r="B894" i="6"/>
  <c r="A894" i="6"/>
  <c r="B896" i="6"/>
  <c r="A896" i="6"/>
  <c r="B906" i="6"/>
  <c r="A906" i="6"/>
  <c r="B920" i="6"/>
  <c r="A920" i="6"/>
  <c r="B942" i="6"/>
  <c r="A942" i="6"/>
  <c r="A947" i="6"/>
  <c r="B947" i="6"/>
  <c r="A954" i="6"/>
  <c r="B954" i="6"/>
  <c r="A968" i="6"/>
  <c r="B968" i="6"/>
  <c r="B973" i="6"/>
  <c r="A973" i="6"/>
  <c r="B104" i="6"/>
  <c r="A104" i="6"/>
  <c r="B108" i="6"/>
  <c r="A108" i="6"/>
  <c r="A111" i="6"/>
  <c r="B111" i="6"/>
  <c r="A114" i="6"/>
  <c r="B114" i="6"/>
  <c r="B155" i="6"/>
  <c r="A155" i="6"/>
  <c r="A162" i="6"/>
  <c r="B162" i="6"/>
  <c r="A168" i="6"/>
  <c r="B168" i="6"/>
  <c r="A184" i="6"/>
  <c r="B184" i="6"/>
  <c r="A189" i="6"/>
  <c r="B189" i="6"/>
  <c r="B191" i="6"/>
  <c r="A191" i="6"/>
  <c r="B203" i="6"/>
  <c r="A203" i="6"/>
  <c r="B206" i="6"/>
  <c r="A206" i="6"/>
  <c r="B208" i="6"/>
  <c r="A208" i="6"/>
  <c r="A210" i="6"/>
  <c r="B210" i="6"/>
  <c r="A225" i="6"/>
  <c r="B225" i="6"/>
  <c r="B233" i="6"/>
  <c r="A233" i="6"/>
  <c r="B244" i="6"/>
  <c r="A244" i="6"/>
  <c r="A257" i="6"/>
  <c r="B257" i="6"/>
  <c r="B259" i="6"/>
  <c r="A259" i="6"/>
  <c r="B265" i="6"/>
  <c r="A265" i="6"/>
  <c r="B274" i="6"/>
  <c r="A274" i="6"/>
  <c r="A280" i="6"/>
  <c r="B280" i="6"/>
  <c r="A283" i="6"/>
  <c r="B283" i="6"/>
  <c r="B293" i="6"/>
  <c r="A293" i="6"/>
  <c r="A301" i="6"/>
  <c r="B301" i="6"/>
  <c r="A312" i="6"/>
  <c r="B312" i="6"/>
  <c r="A315" i="6"/>
  <c r="B315" i="6"/>
  <c r="A384" i="6"/>
  <c r="B384" i="6"/>
  <c r="A394" i="6"/>
  <c r="B394" i="6"/>
  <c r="A400" i="6"/>
  <c r="B400" i="6"/>
  <c r="A418" i="6"/>
  <c r="B418" i="6"/>
  <c r="B425" i="6"/>
  <c r="A425" i="6"/>
  <c r="A439" i="6"/>
  <c r="B439" i="6"/>
  <c r="A495" i="6"/>
  <c r="B495" i="6"/>
  <c r="A507" i="6"/>
  <c r="B507" i="6"/>
  <c r="B514" i="6"/>
  <c r="A514" i="6"/>
  <c r="B526" i="6"/>
  <c r="A526" i="6"/>
  <c r="A529" i="6"/>
  <c r="B529" i="6"/>
  <c r="B539" i="6"/>
  <c r="A539" i="6"/>
  <c r="A543" i="6"/>
  <c r="B543" i="6"/>
  <c r="A545" i="6"/>
  <c r="B545" i="6"/>
  <c r="A554" i="6"/>
  <c r="B554" i="6"/>
  <c r="B559" i="6"/>
  <c r="A559" i="6"/>
  <c r="B603" i="6"/>
  <c r="A603" i="6"/>
  <c r="B608" i="6"/>
  <c r="A608" i="6"/>
  <c r="A611" i="6"/>
  <c r="B611" i="6"/>
  <c r="B642" i="6"/>
  <c r="A642" i="6"/>
  <c r="A651" i="6"/>
  <c r="B651" i="6"/>
  <c r="A671" i="6"/>
  <c r="B671" i="6"/>
  <c r="A674" i="6"/>
  <c r="B674" i="6"/>
  <c r="A691" i="6"/>
  <c r="B691" i="6"/>
  <c r="A698" i="6"/>
  <c r="B698" i="6"/>
  <c r="B708" i="6"/>
  <c r="A708" i="6"/>
  <c r="B718" i="6"/>
  <c r="A718" i="6"/>
  <c r="B725" i="6"/>
  <c r="A725" i="6"/>
  <c r="B727" i="6"/>
  <c r="A727" i="6"/>
  <c r="A737" i="6"/>
  <c r="B737" i="6"/>
  <c r="A738" i="6"/>
  <c r="B738" i="6"/>
  <c r="B740" i="6"/>
  <c r="A740" i="6"/>
  <c r="A746" i="6"/>
  <c r="B746" i="6"/>
  <c r="A754" i="6"/>
  <c r="B754" i="6"/>
  <c r="B792" i="6"/>
  <c r="A792" i="6"/>
  <c r="A794" i="6"/>
  <c r="B794" i="6"/>
  <c r="B816" i="6"/>
  <c r="A816" i="6"/>
  <c r="B828" i="6"/>
  <c r="A828" i="6"/>
  <c r="A852" i="6"/>
  <c r="B852" i="6"/>
  <c r="B855" i="6"/>
  <c r="A855" i="6"/>
  <c r="B872" i="6"/>
  <c r="A872" i="6"/>
  <c r="B876" i="6"/>
  <c r="A876" i="6"/>
  <c r="B879" i="6"/>
  <c r="A879" i="6"/>
  <c r="A886" i="6"/>
  <c r="B886" i="6"/>
  <c r="A890" i="6"/>
  <c r="B890" i="6"/>
  <c r="B912" i="6"/>
  <c r="A912" i="6"/>
  <c r="B919" i="6"/>
  <c r="A919" i="6"/>
  <c r="B925" i="6"/>
  <c r="A925" i="6"/>
  <c r="A934" i="6"/>
  <c r="B934" i="6"/>
  <c r="A946" i="6"/>
  <c r="B946" i="6"/>
  <c r="A951" i="6"/>
  <c r="B951" i="6"/>
  <c r="B961" i="6"/>
  <c r="A961" i="6"/>
  <c r="B977" i="6"/>
  <c r="A977" i="6"/>
  <c r="B994" i="6"/>
  <c r="A994" i="6"/>
  <c r="B115" i="6"/>
  <c r="A115" i="6"/>
  <c r="B132" i="6"/>
  <c r="A132" i="6"/>
  <c r="A170" i="6"/>
  <c r="B170" i="6"/>
  <c r="A172" i="6"/>
  <c r="B172" i="6"/>
  <c r="B180" i="6"/>
  <c r="A180" i="6"/>
  <c r="B188" i="6"/>
  <c r="A188" i="6"/>
  <c r="B195" i="6"/>
  <c r="A195" i="6"/>
  <c r="B256" i="6"/>
  <c r="A256" i="6"/>
  <c r="A262" i="6"/>
  <c r="B262" i="6"/>
  <c r="B267" i="6"/>
  <c r="A267" i="6"/>
  <c r="A275" i="6"/>
  <c r="B275" i="6"/>
  <c r="A288" i="6"/>
  <c r="B288" i="6"/>
  <c r="B296" i="6"/>
  <c r="A296" i="6"/>
  <c r="A299" i="6"/>
  <c r="B299" i="6"/>
  <c r="A305" i="6"/>
  <c r="B305" i="6"/>
  <c r="B308" i="6"/>
  <c r="A308" i="6"/>
  <c r="B310" i="6"/>
  <c r="A310" i="6"/>
  <c r="B321" i="6"/>
  <c r="A321" i="6"/>
  <c r="A334" i="6"/>
  <c r="B334" i="6"/>
  <c r="A341" i="6"/>
  <c r="B341" i="6"/>
  <c r="B343" i="6"/>
  <c r="A343" i="6"/>
  <c r="A346" i="6"/>
  <c r="B346" i="6"/>
  <c r="B354" i="6"/>
  <c r="A354" i="6"/>
  <c r="A360" i="6"/>
  <c r="B360" i="6"/>
  <c r="B374" i="6"/>
  <c r="A374" i="6"/>
  <c r="A385" i="6"/>
  <c r="B385" i="6"/>
  <c r="B435" i="6"/>
  <c r="A435" i="6"/>
  <c r="B455" i="6"/>
  <c r="A455" i="6"/>
  <c r="A562" i="6"/>
  <c r="B562" i="6"/>
  <c r="A574" i="6"/>
  <c r="B574" i="6"/>
  <c r="A780" i="6"/>
  <c r="B780" i="6"/>
  <c r="B783" i="6"/>
  <c r="A783" i="6"/>
  <c r="A790" i="6"/>
  <c r="B790" i="6"/>
  <c r="B804" i="6"/>
  <c r="A804" i="6"/>
  <c r="B812" i="6"/>
  <c r="A812" i="6"/>
  <c r="B815" i="6"/>
  <c r="A815" i="6"/>
  <c r="B829" i="6"/>
  <c r="A829" i="6"/>
  <c r="B832" i="6"/>
  <c r="A832" i="6"/>
  <c r="B836" i="6"/>
  <c r="A836" i="6"/>
  <c r="A841" i="6"/>
  <c r="B841" i="6"/>
  <c r="A848" i="6"/>
  <c r="B848" i="6"/>
  <c r="A858" i="6"/>
  <c r="B858" i="6"/>
  <c r="A881" i="6"/>
  <c r="B881" i="6"/>
  <c r="A113" i="6"/>
  <c r="B113" i="6"/>
  <c r="A123" i="6"/>
  <c r="B123" i="6"/>
  <c r="B128" i="6"/>
  <c r="A128" i="6"/>
  <c r="A149" i="6"/>
  <c r="B149" i="6"/>
  <c r="A159" i="6"/>
  <c r="B159" i="6"/>
  <c r="B171" i="6"/>
  <c r="A171" i="6"/>
  <c r="A202" i="6"/>
  <c r="B202" i="6"/>
  <c r="A205" i="6"/>
  <c r="B205" i="6"/>
  <c r="B232" i="6"/>
  <c r="A232" i="6"/>
  <c r="B235" i="6"/>
  <c r="A235" i="6"/>
  <c r="B239" i="6"/>
  <c r="A239" i="6"/>
  <c r="B241" i="6"/>
  <c r="A241" i="6"/>
  <c r="B246" i="6"/>
  <c r="A246" i="6"/>
  <c r="A266" i="6"/>
  <c r="B266" i="6"/>
  <c r="B318" i="6"/>
  <c r="A318" i="6"/>
  <c r="B382" i="6"/>
  <c r="A382" i="6"/>
  <c r="A396" i="6"/>
  <c r="B396" i="6"/>
  <c r="B423" i="6"/>
  <c r="A423" i="6"/>
  <c r="B428" i="6"/>
  <c r="A428" i="6"/>
  <c r="B430" i="6"/>
  <c r="A430" i="6"/>
  <c r="A432" i="6"/>
  <c r="B432" i="6"/>
  <c r="A445" i="6"/>
  <c r="B445" i="6"/>
  <c r="A447" i="6"/>
  <c r="B447" i="6"/>
  <c r="A460" i="6"/>
  <c r="B460" i="6"/>
  <c r="A462" i="6"/>
  <c r="B462" i="6"/>
  <c r="A464" i="6"/>
  <c r="B464" i="6"/>
  <c r="A472" i="6"/>
  <c r="B472" i="6"/>
  <c r="A474" i="6"/>
  <c r="B474" i="6"/>
  <c r="B480" i="6"/>
  <c r="A480" i="6"/>
  <c r="B508" i="6"/>
  <c r="A508" i="6"/>
  <c r="B628" i="6"/>
  <c r="A628" i="6"/>
  <c r="B631" i="6"/>
  <c r="A631" i="6"/>
  <c r="A638" i="6"/>
  <c r="B638" i="6"/>
  <c r="A640" i="6"/>
  <c r="B640" i="6"/>
  <c r="A654" i="6"/>
  <c r="B654" i="6"/>
  <c r="A658" i="6"/>
  <c r="B658" i="6"/>
  <c r="B668" i="6"/>
  <c r="A668" i="6"/>
  <c r="B678" i="6"/>
  <c r="A678" i="6"/>
  <c r="B710" i="6"/>
  <c r="A710" i="6"/>
  <c r="A776" i="6"/>
  <c r="B776" i="6"/>
  <c r="B787" i="6"/>
  <c r="A787" i="6"/>
  <c r="A796" i="6"/>
  <c r="B796" i="6"/>
  <c r="B798" i="6"/>
  <c r="A798" i="6"/>
  <c r="A834" i="6"/>
  <c r="B834" i="6"/>
  <c r="A863" i="6"/>
  <c r="B863" i="6"/>
  <c r="B870" i="6"/>
  <c r="A870" i="6"/>
  <c r="A898" i="6"/>
  <c r="B898" i="6"/>
  <c r="B914" i="6"/>
  <c r="A914" i="6"/>
  <c r="A937" i="6"/>
  <c r="B937" i="6"/>
  <c r="B953" i="6"/>
  <c r="A953" i="6"/>
  <c r="A955" i="6"/>
  <c r="B955" i="6"/>
  <c r="A964" i="6"/>
  <c r="B964" i="6"/>
  <c r="B980" i="6"/>
  <c r="A980" i="6"/>
  <c r="A94" i="6"/>
  <c r="B94" i="6"/>
  <c r="A100" i="6"/>
  <c r="B100" i="6"/>
  <c r="B106" i="6"/>
  <c r="A106" i="6"/>
  <c r="B112" i="6"/>
  <c r="A112" i="6"/>
  <c r="A121" i="6"/>
  <c r="B121" i="6"/>
  <c r="B126" i="6"/>
  <c r="A126" i="6"/>
  <c r="B129" i="6"/>
  <c r="A129" i="6"/>
  <c r="A160" i="6"/>
  <c r="B160" i="6"/>
  <c r="A179" i="6"/>
  <c r="B179" i="6"/>
  <c r="A182" i="6"/>
  <c r="B182" i="6"/>
  <c r="A194" i="6"/>
  <c r="B194" i="6"/>
  <c r="B220" i="6"/>
  <c r="A220" i="6"/>
  <c r="A224" i="6"/>
  <c r="B224" i="6"/>
  <c r="A250" i="6"/>
  <c r="B250" i="6"/>
  <c r="A271" i="6"/>
  <c r="B271" i="6"/>
  <c r="A273" i="6"/>
  <c r="B273" i="6"/>
  <c r="B287" i="6"/>
  <c r="A287" i="6"/>
  <c r="B309" i="6"/>
  <c r="A309" i="6"/>
  <c r="A330" i="6"/>
  <c r="B330" i="6"/>
  <c r="B349" i="6"/>
  <c r="A349" i="6"/>
  <c r="A358" i="6"/>
  <c r="B358" i="6"/>
  <c r="B375" i="6"/>
  <c r="A375" i="6"/>
  <c r="A378" i="6"/>
  <c r="B378" i="6"/>
  <c r="B393" i="6"/>
  <c r="A393" i="6"/>
  <c r="B408" i="6"/>
  <c r="A408" i="6"/>
  <c r="B842" i="6"/>
  <c r="A842" i="6"/>
  <c r="B889" i="6"/>
  <c r="A889" i="6"/>
  <c r="A892" i="6"/>
  <c r="B892" i="6"/>
  <c r="B915" i="6"/>
  <c r="A915" i="6"/>
  <c r="B969" i="6"/>
  <c r="A969" i="6"/>
  <c r="A972" i="6"/>
  <c r="B972" i="6"/>
  <c r="B976" i="6"/>
  <c r="A976" i="6"/>
  <c r="B979" i="6"/>
  <c r="A979" i="6"/>
  <c r="A988" i="6"/>
  <c r="B988" i="6"/>
  <c r="A990" i="6"/>
  <c r="B990" i="6"/>
  <c r="B996" i="6"/>
  <c r="A996" i="6"/>
  <c r="A102" i="6"/>
  <c r="B102" i="6"/>
  <c r="A105" i="6"/>
  <c r="B105" i="6"/>
  <c r="B133" i="6"/>
  <c r="A133" i="6"/>
  <c r="A135" i="6"/>
  <c r="B135" i="6"/>
  <c r="A138" i="6"/>
  <c r="B138" i="6"/>
  <c r="A143" i="6"/>
  <c r="B143" i="6"/>
  <c r="A145" i="6"/>
  <c r="B145" i="6"/>
  <c r="A147" i="6"/>
  <c r="B147" i="6"/>
  <c r="B156" i="6"/>
  <c r="A156" i="6"/>
  <c r="A178" i="6"/>
  <c r="B178" i="6"/>
  <c r="A185" i="6"/>
  <c r="B185" i="6"/>
  <c r="A198" i="6"/>
  <c r="B198" i="6"/>
  <c r="A249" i="6"/>
  <c r="B249" i="6"/>
  <c r="A258" i="6"/>
  <c r="B258" i="6"/>
  <c r="B260" i="6"/>
  <c r="A260" i="6"/>
  <c r="A263" i="6"/>
  <c r="B263" i="6"/>
  <c r="A272" i="6"/>
  <c r="B272" i="6"/>
  <c r="B279" i="6"/>
  <c r="A279" i="6"/>
  <c r="A302" i="6"/>
  <c r="B302" i="6"/>
  <c r="A324" i="6"/>
  <c r="B324" i="6"/>
  <c r="A336" i="6"/>
  <c r="B336" i="6"/>
  <c r="B352" i="6"/>
  <c r="A352" i="6"/>
  <c r="A369" i="6"/>
  <c r="B369" i="6"/>
  <c r="A372" i="6"/>
  <c r="B372" i="6"/>
  <c r="A405" i="6"/>
  <c r="B405" i="6"/>
  <c r="A412" i="6"/>
  <c r="B412" i="6"/>
  <c r="B420" i="6"/>
  <c r="A420" i="6"/>
  <c r="B422" i="6"/>
  <c r="A422" i="6"/>
  <c r="A424" i="6"/>
  <c r="B424" i="6"/>
  <c r="B461" i="6"/>
  <c r="A461" i="6"/>
  <c r="B465" i="6"/>
  <c r="A465" i="6"/>
  <c r="B467" i="6"/>
  <c r="A467" i="6"/>
  <c r="A473" i="6"/>
  <c r="B473" i="6"/>
  <c r="B485" i="6"/>
  <c r="A485" i="6"/>
  <c r="A491" i="6"/>
  <c r="B491" i="6"/>
  <c r="B505" i="6"/>
  <c r="A505" i="6"/>
  <c r="B506" i="6"/>
  <c r="A506" i="6"/>
  <c r="B520" i="6"/>
  <c r="A520" i="6"/>
  <c r="A531" i="6"/>
  <c r="B531" i="6"/>
  <c r="A535" i="6"/>
  <c r="B535" i="6"/>
  <c r="B538" i="6"/>
  <c r="A538" i="6"/>
  <c r="A540" i="6"/>
  <c r="B540" i="6"/>
  <c r="A542" i="6"/>
  <c r="B542" i="6"/>
  <c r="B568" i="6"/>
  <c r="A568" i="6"/>
  <c r="B588" i="6"/>
  <c r="A588" i="6"/>
  <c r="A592" i="6"/>
  <c r="B592" i="6"/>
  <c r="A594" i="6"/>
  <c r="B594" i="6"/>
  <c r="B610" i="6"/>
  <c r="A610" i="6"/>
  <c r="A612" i="6"/>
  <c r="B612" i="6"/>
  <c r="A634" i="6"/>
  <c r="B634" i="6"/>
  <c r="A636" i="6"/>
  <c r="B636" i="6"/>
  <c r="B641" i="6"/>
  <c r="A641" i="6"/>
  <c r="B652" i="6"/>
  <c r="A652" i="6"/>
  <c r="B665" i="6"/>
  <c r="A665" i="6"/>
  <c r="A683" i="6"/>
  <c r="B683" i="6"/>
  <c r="B685" i="6"/>
  <c r="A685" i="6"/>
  <c r="A688" i="6"/>
  <c r="B688" i="6"/>
  <c r="B690" i="6"/>
  <c r="A690" i="6"/>
  <c r="A692" i="6"/>
  <c r="B692" i="6"/>
  <c r="A693" i="6"/>
  <c r="B693" i="6"/>
  <c r="A701" i="6"/>
  <c r="B701" i="6"/>
  <c r="B703" i="6"/>
  <c r="A703" i="6"/>
  <c r="B726" i="6"/>
  <c r="A726" i="6"/>
  <c r="A729" i="6"/>
  <c r="B729" i="6"/>
  <c r="B732" i="6"/>
  <c r="A732" i="6"/>
  <c r="A764" i="6"/>
  <c r="B764" i="6"/>
  <c r="A813" i="6"/>
  <c r="B813" i="6"/>
  <c r="B819" i="6"/>
  <c r="A819" i="6"/>
  <c r="B821" i="6"/>
  <c r="A821" i="6"/>
  <c r="B824" i="6"/>
  <c r="A824" i="6"/>
  <c r="A831" i="6"/>
  <c r="B831" i="6"/>
  <c r="A845" i="6"/>
  <c r="B845" i="6"/>
  <c r="B854" i="6"/>
  <c r="A854" i="6"/>
  <c r="B856" i="6"/>
  <c r="A856" i="6"/>
  <c r="B867" i="6"/>
  <c r="A867" i="6"/>
  <c r="B869" i="6"/>
  <c r="A869" i="6"/>
  <c r="A871" i="6"/>
  <c r="B871" i="6"/>
  <c r="B877" i="6"/>
  <c r="A877" i="6"/>
  <c r="B882" i="6"/>
  <c r="A882" i="6"/>
  <c r="B910" i="6"/>
  <c r="A910" i="6"/>
  <c r="A928" i="6"/>
  <c r="B928" i="6"/>
  <c r="B931" i="6"/>
  <c r="A931" i="6"/>
  <c r="A943" i="6"/>
  <c r="B943" i="6"/>
  <c r="B985" i="6"/>
  <c r="A985" i="6"/>
  <c r="B991" i="6"/>
  <c r="A991" i="6"/>
  <c r="A993" i="6"/>
  <c r="B993" i="6"/>
  <c r="B995" i="6"/>
  <c r="A995" i="6"/>
  <c r="A5" i="7"/>
  <c r="B5" i="7"/>
  <c r="A7" i="7"/>
  <c r="B7" i="7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A201" i="10"/>
  <c r="B201" i="10"/>
  <c r="A202" i="10"/>
  <c r="B202" i="10"/>
  <c r="A203" i="10"/>
  <c r="B203" i="10"/>
  <c r="A204" i="10"/>
  <c r="B204" i="10"/>
  <c r="A205" i="10"/>
  <c r="B205" i="10"/>
  <c r="A206" i="10"/>
  <c r="B206" i="10"/>
  <c r="A207" i="10"/>
  <c r="B207" i="10"/>
  <c r="A208" i="10"/>
  <c r="B208" i="10"/>
  <c r="A209" i="10"/>
  <c r="B209" i="10"/>
  <c r="A210" i="10"/>
  <c r="B210" i="10"/>
  <c r="A211" i="10"/>
  <c r="B211" i="10"/>
  <c r="A212" i="10"/>
  <c r="B212" i="10"/>
  <c r="A213" i="10"/>
  <c r="B213" i="10"/>
  <c r="A214" i="10"/>
  <c r="B214" i="10"/>
  <c r="A215" i="10"/>
  <c r="B215" i="10"/>
  <c r="A216" i="10"/>
  <c r="B216" i="10"/>
  <c r="A217" i="10"/>
  <c r="B217" i="10"/>
  <c r="A218" i="10"/>
  <c r="B218" i="10"/>
  <c r="A219" i="10"/>
  <c r="B219" i="10"/>
  <c r="A220" i="10"/>
  <c r="B220" i="10"/>
  <c r="A221" i="10"/>
  <c r="B221" i="10"/>
  <c r="A222" i="10"/>
  <c r="B222" i="10"/>
  <c r="A223" i="10"/>
  <c r="B223" i="10"/>
  <c r="A224" i="10"/>
  <c r="B224" i="10"/>
  <c r="A225" i="10"/>
  <c r="B225" i="10"/>
  <c r="A226" i="10"/>
  <c r="B226" i="10"/>
  <c r="A227" i="10"/>
  <c r="B227" i="10"/>
  <c r="A228" i="10"/>
  <c r="B228" i="10"/>
  <c r="A229" i="10"/>
  <c r="B229" i="10"/>
  <c r="A230" i="10"/>
  <c r="B230" i="10"/>
  <c r="A231" i="10"/>
  <c r="B231" i="10"/>
  <c r="A232" i="10"/>
  <c r="B232" i="10"/>
  <c r="A233" i="10"/>
  <c r="B233" i="10"/>
  <c r="A234" i="10"/>
  <c r="B234" i="10"/>
  <c r="A235" i="10"/>
  <c r="B235" i="10"/>
  <c r="A236" i="10"/>
  <c r="B236" i="10"/>
  <c r="A237" i="10"/>
  <c r="B237" i="10"/>
  <c r="A238" i="10"/>
  <c r="B238" i="10"/>
  <c r="A239" i="10"/>
  <c r="B239" i="10"/>
  <c r="A240" i="10"/>
  <c r="B240" i="10"/>
  <c r="A241" i="10"/>
  <c r="B241" i="10"/>
  <c r="A242" i="10"/>
  <c r="B242" i="10"/>
  <c r="A243" i="10"/>
  <c r="B243" i="10"/>
  <c r="A244" i="10"/>
  <c r="B244" i="10"/>
  <c r="A245" i="10"/>
  <c r="B245" i="10"/>
  <c r="A246" i="10"/>
  <c r="B246" i="10"/>
  <c r="A247" i="10"/>
  <c r="B247" i="10"/>
  <c r="A248" i="10"/>
  <c r="B248" i="10"/>
  <c r="A249" i="10"/>
  <c r="B249" i="10"/>
  <c r="A250" i="10"/>
  <c r="B250" i="10"/>
  <c r="A251" i="10"/>
  <c r="B251" i="10"/>
  <c r="A252" i="10"/>
  <c r="B252" i="10"/>
  <c r="A253" i="10"/>
  <c r="B253" i="10"/>
  <c r="A254" i="10"/>
  <c r="B254" i="10"/>
  <c r="A255" i="10"/>
  <c r="B255" i="10"/>
  <c r="A256" i="10"/>
  <c r="B256" i="10"/>
  <c r="A257" i="10"/>
  <c r="B257" i="10"/>
  <c r="A258" i="10"/>
  <c r="B258" i="10"/>
  <c r="A259" i="10"/>
  <c r="B259" i="10"/>
  <c r="A260" i="10"/>
  <c r="B260" i="10"/>
  <c r="A261" i="10"/>
  <c r="B261" i="10"/>
  <c r="A262" i="10"/>
  <c r="B262" i="10"/>
  <c r="A263" i="10"/>
  <c r="B263" i="10"/>
  <c r="A264" i="10"/>
  <c r="B264" i="10"/>
  <c r="A265" i="10"/>
  <c r="B265" i="10"/>
  <c r="A266" i="10"/>
  <c r="B266" i="10"/>
  <c r="A267" i="10"/>
  <c r="B267" i="10"/>
  <c r="A268" i="10"/>
  <c r="B268" i="10"/>
  <c r="A269" i="10"/>
  <c r="B269" i="10"/>
  <c r="A270" i="10"/>
  <c r="B270" i="10"/>
  <c r="A271" i="10"/>
  <c r="B271" i="10"/>
  <c r="A272" i="10"/>
  <c r="B272" i="10"/>
  <c r="A273" i="10"/>
  <c r="B273" i="10"/>
  <c r="A274" i="10"/>
  <c r="B274" i="10"/>
  <c r="A275" i="10"/>
  <c r="B275" i="10"/>
  <c r="A276" i="10"/>
  <c r="B276" i="10"/>
  <c r="A277" i="10"/>
  <c r="B277" i="10"/>
  <c r="A278" i="10"/>
  <c r="B278" i="10"/>
  <c r="A279" i="10"/>
  <c r="B279" i="10"/>
  <c r="A280" i="10"/>
  <c r="B280" i="10"/>
  <c r="A281" i="10"/>
  <c r="B281" i="10"/>
  <c r="A282" i="10"/>
  <c r="B282" i="10"/>
  <c r="A283" i="10"/>
  <c r="B283" i="10"/>
  <c r="A284" i="10"/>
  <c r="B284" i="10"/>
  <c r="A285" i="10"/>
  <c r="B285" i="10"/>
  <c r="A286" i="10"/>
  <c r="B286" i="10"/>
  <c r="A287" i="10"/>
  <c r="B287" i="10"/>
  <c r="A288" i="10"/>
  <c r="B288" i="10"/>
  <c r="A289" i="10"/>
  <c r="B289" i="10"/>
  <c r="A290" i="10"/>
  <c r="B290" i="10"/>
  <c r="A291" i="10"/>
  <c r="B291" i="10"/>
  <c r="A292" i="10"/>
  <c r="B292" i="10"/>
  <c r="A293" i="10"/>
  <c r="B293" i="10"/>
  <c r="A294" i="10"/>
  <c r="B294" i="10"/>
  <c r="A295" i="10"/>
  <c r="B295" i="10"/>
  <c r="A296" i="10"/>
  <c r="B296" i="10"/>
  <c r="A297" i="10"/>
  <c r="B297" i="10"/>
  <c r="A298" i="10"/>
  <c r="B298" i="10"/>
  <c r="A299" i="10"/>
  <c r="B299" i="10"/>
  <c r="A300" i="10"/>
  <c r="B300" i="10"/>
  <c r="A301" i="10"/>
  <c r="B301" i="10"/>
  <c r="A302" i="10"/>
  <c r="B302" i="10"/>
  <c r="A303" i="10"/>
  <c r="B303" i="10"/>
  <c r="A304" i="10"/>
  <c r="B304" i="10"/>
  <c r="A305" i="10"/>
  <c r="B305" i="10"/>
  <c r="A306" i="10"/>
  <c r="B306" i="10"/>
  <c r="A307" i="10"/>
  <c r="B307" i="10"/>
  <c r="A308" i="10"/>
  <c r="B308" i="10"/>
  <c r="A309" i="10"/>
  <c r="B309" i="10"/>
  <c r="A310" i="10"/>
  <c r="B310" i="10"/>
  <c r="A311" i="10"/>
  <c r="B311" i="10"/>
  <c r="A312" i="10"/>
  <c r="B312" i="10"/>
  <c r="A313" i="10"/>
  <c r="B313" i="10"/>
  <c r="A314" i="10"/>
  <c r="B314" i="10"/>
  <c r="A315" i="10"/>
  <c r="B315" i="10"/>
  <c r="A316" i="10"/>
  <c r="B316" i="10"/>
  <c r="A317" i="10"/>
  <c r="B317" i="10"/>
  <c r="A318" i="10"/>
  <c r="B318" i="10"/>
  <c r="A319" i="10"/>
  <c r="B319" i="10"/>
  <c r="A320" i="10"/>
  <c r="B320" i="10"/>
  <c r="A321" i="10"/>
  <c r="B321" i="10"/>
  <c r="A322" i="10"/>
  <c r="B322" i="10"/>
  <c r="A323" i="10"/>
  <c r="B323" i="10"/>
  <c r="A324" i="10"/>
  <c r="B324" i="10"/>
  <c r="A325" i="10"/>
  <c r="B325" i="10"/>
  <c r="A326" i="10"/>
  <c r="B326" i="10"/>
  <c r="A327" i="10"/>
  <c r="B327" i="10"/>
  <c r="A328" i="10"/>
  <c r="B328" i="10"/>
  <c r="A329" i="10"/>
  <c r="B329" i="10"/>
  <c r="A330" i="10"/>
  <c r="B330" i="10"/>
  <c r="A331" i="10"/>
  <c r="B331" i="10"/>
  <c r="A332" i="10"/>
  <c r="B332" i="10"/>
  <c r="A333" i="10"/>
  <c r="B333" i="10"/>
  <c r="A334" i="10"/>
  <c r="B334" i="10"/>
  <c r="A335" i="10"/>
  <c r="B335" i="10"/>
  <c r="A336" i="10"/>
  <c r="B336" i="10"/>
  <c r="A337" i="10"/>
  <c r="B337" i="10"/>
  <c r="A338" i="10"/>
  <c r="B338" i="10"/>
  <c r="A339" i="10"/>
  <c r="B339" i="10"/>
  <c r="A340" i="10"/>
  <c r="B340" i="10"/>
  <c r="A341" i="10"/>
  <c r="B341" i="10"/>
  <c r="A342" i="10"/>
  <c r="B342" i="10"/>
  <c r="A343" i="10"/>
  <c r="B343" i="10"/>
  <c r="A344" i="10"/>
  <c r="B344" i="10"/>
  <c r="A345" i="10"/>
  <c r="B345" i="10"/>
  <c r="A346" i="10"/>
  <c r="B346" i="10"/>
  <c r="A347" i="10"/>
  <c r="B347" i="10"/>
  <c r="A348" i="10"/>
  <c r="B348" i="10"/>
  <c r="A349" i="10"/>
  <c r="B349" i="10"/>
  <c r="A350" i="10"/>
  <c r="B350" i="10"/>
  <c r="A351" i="10"/>
  <c r="B351" i="10"/>
  <c r="A352" i="10"/>
  <c r="B352" i="10"/>
  <c r="A353" i="10"/>
  <c r="B353" i="10"/>
  <c r="A354" i="10"/>
  <c r="B354" i="10"/>
  <c r="A355" i="10"/>
  <c r="B355" i="10"/>
  <c r="A356" i="10"/>
  <c r="B356" i="10"/>
  <c r="A357" i="10"/>
  <c r="B357" i="10"/>
  <c r="A358" i="10"/>
  <c r="B358" i="10"/>
  <c r="A359" i="10"/>
  <c r="B359" i="10"/>
  <c r="A360" i="10"/>
  <c r="B360" i="10"/>
  <c r="A361" i="10"/>
  <c r="B361" i="10"/>
  <c r="A362" i="10"/>
  <c r="B362" i="10"/>
  <c r="A363" i="10"/>
  <c r="B363" i="10"/>
  <c r="A364" i="10"/>
  <c r="B364" i="10"/>
  <c r="A365" i="10"/>
  <c r="B365" i="10"/>
  <c r="A366" i="10"/>
  <c r="B366" i="10"/>
  <c r="A367" i="10"/>
  <c r="B367" i="10"/>
  <c r="A368" i="10"/>
  <c r="B368" i="10"/>
  <c r="A369" i="10"/>
  <c r="B369" i="10"/>
  <c r="A370" i="10"/>
  <c r="B370" i="10"/>
  <c r="A371" i="10"/>
  <c r="B371" i="10"/>
  <c r="A372" i="10"/>
  <c r="B372" i="10"/>
  <c r="A373" i="10"/>
  <c r="B373" i="10"/>
  <c r="A374" i="10"/>
  <c r="B374" i="10"/>
  <c r="A375" i="10"/>
  <c r="B375" i="10"/>
  <c r="A376" i="10"/>
  <c r="B376" i="10"/>
  <c r="A377" i="10"/>
  <c r="B377" i="10"/>
  <c r="A378" i="10"/>
  <c r="B378" i="10"/>
  <c r="A379" i="10"/>
  <c r="B379" i="10"/>
  <c r="A380" i="10"/>
  <c r="B380" i="10"/>
  <c r="A381" i="10"/>
  <c r="B381" i="10"/>
  <c r="A382" i="10"/>
  <c r="B382" i="10"/>
  <c r="A383" i="10"/>
  <c r="B383" i="10"/>
  <c r="A384" i="10"/>
  <c r="B384" i="10"/>
  <c r="A385" i="10"/>
  <c r="B385" i="10"/>
  <c r="A386" i="10"/>
  <c r="B386" i="10"/>
  <c r="A387" i="10"/>
  <c r="B387" i="10"/>
  <c r="A388" i="10"/>
  <c r="B388" i="10"/>
  <c r="A389" i="10"/>
  <c r="B389" i="10"/>
  <c r="A390" i="10"/>
  <c r="B390" i="10"/>
  <c r="A391" i="10"/>
  <c r="B391" i="10"/>
  <c r="A392" i="10"/>
  <c r="B392" i="10"/>
  <c r="A393" i="10"/>
  <c r="B393" i="10"/>
  <c r="A394" i="10"/>
  <c r="B394" i="10"/>
  <c r="A395" i="10"/>
  <c r="B395" i="10"/>
  <c r="A396" i="10"/>
  <c r="B396" i="10"/>
  <c r="A397" i="10"/>
  <c r="B397" i="10"/>
  <c r="A398" i="10"/>
  <c r="B398" i="10"/>
  <c r="A399" i="10"/>
  <c r="B399" i="10"/>
  <c r="A400" i="10"/>
  <c r="B400" i="10"/>
  <c r="A401" i="10"/>
  <c r="B401" i="10"/>
  <c r="A402" i="10"/>
  <c r="B402" i="10"/>
  <c r="A403" i="10"/>
  <c r="B403" i="10"/>
  <c r="A404" i="10"/>
  <c r="B404" i="10"/>
  <c r="A405" i="10"/>
  <c r="B405" i="10"/>
  <c r="A406" i="10"/>
  <c r="B406" i="10"/>
  <c r="A407" i="10"/>
  <c r="B407" i="10"/>
  <c r="A408" i="10"/>
  <c r="B408" i="10"/>
  <c r="A409" i="10"/>
  <c r="B409" i="10"/>
  <c r="A410" i="10"/>
  <c r="B410" i="10"/>
  <c r="A411" i="10"/>
  <c r="B411" i="10"/>
  <c r="A412" i="10"/>
  <c r="B412" i="10"/>
  <c r="A413" i="10"/>
  <c r="B413" i="10"/>
  <c r="A414" i="10"/>
  <c r="B414" i="10"/>
  <c r="A415" i="10"/>
  <c r="B415" i="10"/>
  <c r="A416" i="10"/>
  <c r="B416" i="10"/>
  <c r="A417" i="10"/>
  <c r="B417" i="10"/>
  <c r="A418" i="10"/>
  <c r="B418" i="10"/>
  <c r="A419" i="10"/>
  <c r="B419" i="10"/>
  <c r="A420" i="10"/>
  <c r="B420" i="10"/>
  <c r="A421" i="10"/>
  <c r="B421" i="10"/>
  <c r="A422" i="10"/>
  <c r="B422" i="10"/>
  <c r="A423" i="10"/>
  <c r="B423" i="10"/>
  <c r="A424" i="10"/>
  <c r="B424" i="10"/>
  <c r="A425" i="10"/>
  <c r="B425" i="10"/>
  <c r="A426" i="10"/>
  <c r="B426" i="10"/>
  <c r="A427" i="10"/>
  <c r="B427" i="10"/>
  <c r="A428" i="10"/>
  <c r="B428" i="10"/>
  <c r="A429" i="10"/>
  <c r="B429" i="10"/>
  <c r="A430" i="10"/>
  <c r="B430" i="10"/>
  <c r="A431" i="10"/>
  <c r="B431" i="10"/>
  <c r="A432" i="10"/>
  <c r="B432" i="10"/>
  <c r="A433" i="10"/>
  <c r="B433" i="10"/>
  <c r="A434" i="10"/>
  <c r="B434" i="10"/>
  <c r="A435" i="10"/>
  <c r="B435" i="10"/>
  <c r="A436" i="10"/>
  <c r="B436" i="10"/>
  <c r="A437" i="10"/>
  <c r="B437" i="10"/>
  <c r="A438" i="10"/>
  <c r="B438" i="10"/>
  <c r="A439" i="10"/>
  <c r="B439" i="10"/>
  <c r="A440" i="10"/>
  <c r="B440" i="10"/>
  <c r="A441" i="10"/>
  <c r="B441" i="10"/>
  <c r="A442" i="10"/>
  <c r="B442" i="10"/>
  <c r="A443" i="10"/>
  <c r="B443" i="10"/>
  <c r="A444" i="10"/>
  <c r="B444" i="10"/>
  <c r="A445" i="10"/>
  <c r="B445" i="10"/>
  <c r="A446" i="10"/>
  <c r="B446" i="10"/>
  <c r="A447" i="10"/>
  <c r="B447" i="10"/>
  <c r="A448" i="10"/>
  <c r="B448" i="10"/>
  <c r="A449" i="10"/>
  <c r="B449" i="10"/>
  <c r="A450" i="10"/>
  <c r="B450" i="10"/>
  <c r="A451" i="10"/>
  <c r="B451" i="10"/>
  <c r="A452" i="10"/>
  <c r="B452" i="10"/>
  <c r="A453" i="10"/>
  <c r="B453" i="10"/>
  <c r="A454" i="10"/>
  <c r="B454" i="10"/>
  <c r="A455" i="10"/>
  <c r="B455" i="10"/>
  <c r="A456" i="10"/>
  <c r="B456" i="10"/>
  <c r="A457" i="10"/>
  <c r="B457" i="10"/>
  <c r="A458" i="10"/>
  <c r="B458" i="10"/>
  <c r="A459" i="10"/>
  <c r="B459" i="10"/>
  <c r="A460" i="10"/>
  <c r="B460" i="10"/>
  <c r="A461" i="10"/>
  <c r="B461" i="10"/>
  <c r="A462" i="10"/>
  <c r="B462" i="10"/>
  <c r="A463" i="10"/>
  <c r="B463" i="10"/>
  <c r="A464" i="10"/>
  <c r="B464" i="10"/>
  <c r="A465" i="10"/>
  <c r="B465" i="10"/>
  <c r="A466" i="10"/>
  <c r="B466" i="10"/>
  <c r="A467" i="10"/>
  <c r="B467" i="10"/>
  <c r="A468" i="10"/>
  <c r="B468" i="10"/>
  <c r="A469" i="10"/>
  <c r="B469" i="10"/>
  <c r="A470" i="10"/>
  <c r="B470" i="10"/>
  <c r="A471" i="10"/>
  <c r="B471" i="10"/>
  <c r="A472" i="10"/>
  <c r="B472" i="10"/>
  <c r="A473" i="10"/>
  <c r="B473" i="10"/>
  <c r="A474" i="10"/>
  <c r="B474" i="10"/>
  <c r="A475" i="10"/>
  <c r="B475" i="10"/>
  <c r="A476" i="10"/>
  <c r="B476" i="10"/>
  <c r="A477" i="10"/>
  <c r="B477" i="10"/>
  <c r="A478" i="10"/>
  <c r="B478" i="10"/>
  <c r="A479" i="10"/>
  <c r="B479" i="10"/>
  <c r="A480" i="10"/>
  <c r="B480" i="10"/>
  <c r="A481" i="10"/>
  <c r="B481" i="10"/>
  <c r="A482" i="10"/>
  <c r="B482" i="10"/>
  <c r="A483" i="10"/>
  <c r="B483" i="10"/>
  <c r="A484" i="10"/>
  <c r="B484" i="10"/>
  <c r="A485" i="10"/>
  <c r="B485" i="10"/>
  <c r="A486" i="10"/>
  <c r="B486" i="10"/>
  <c r="A487" i="10"/>
  <c r="B487" i="10"/>
  <c r="A488" i="10"/>
  <c r="B488" i="10"/>
  <c r="A489" i="10"/>
  <c r="B489" i="10"/>
  <c r="A490" i="10"/>
  <c r="B490" i="10"/>
  <c r="A491" i="10"/>
  <c r="B491" i="10"/>
  <c r="A492" i="10"/>
  <c r="B492" i="10"/>
  <c r="A493" i="10"/>
  <c r="B493" i="10"/>
  <c r="A494" i="10"/>
  <c r="B494" i="10"/>
  <c r="A495" i="10"/>
  <c r="B495" i="10"/>
  <c r="A496" i="10"/>
  <c r="B496" i="10"/>
  <c r="A497" i="10"/>
  <c r="B497" i="10"/>
  <c r="A498" i="10"/>
  <c r="B498" i="10"/>
  <c r="A499" i="10"/>
  <c r="B499" i="10"/>
  <c r="A500" i="10"/>
  <c r="B500" i="10"/>
  <c r="A501" i="10"/>
  <c r="B501" i="10"/>
  <c r="A502" i="10"/>
  <c r="B502" i="10"/>
  <c r="A503" i="10"/>
  <c r="B503" i="10"/>
  <c r="A504" i="10"/>
  <c r="B504" i="10"/>
  <c r="A505" i="10"/>
  <c r="B505" i="10"/>
  <c r="A506" i="10"/>
  <c r="B506" i="10"/>
  <c r="A507" i="10"/>
  <c r="B507" i="10"/>
  <c r="A508" i="10"/>
  <c r="B508" i="10"/>
  <c r="A509" i="10"/>
  <c r="B509" i="10"/>
  <c r="A510" i="10"/>
  <c r="B510" i="10"/>
  <c r="A511" i="10"/>
  <c r="B511" i="10"/>
  <c r="A512" i="10"/>
  <c r="B512" i="10"/>
  <c r="A513" i="10"/>
  <c r="B513" i="10"/>
  <c r="A514" i="10"/>
  <c r="B514" i="10"/>
  <c r="A515" i="10"/>
  <c r="B515" i="10"/>
  <c r="A516" i="10"/>
  <c r="B516" i="10"/>
  <c r="A517" i="10"/>
  <c r="B517" i="10"/>
  <c r="A518" i="10"/>
  <c r="B518" i="10"/>
  <c r="A519" i="10"/>
  <c r="B519" i="10"/>
  <c r="A520" i="10"/>
  <c r="B520" i="10"/>
  <c r="A521" i="10"/>
  <c r="B521" i="10"/>
  <c r="A522" i="10"/>
  <c r="B522" i="10"/>
  <c r="A523" i="10"/>
  <c r="B523" i="10"/>
  <c r="A524" i="10"/>
  <c r="B524" i="10"/>
  <c r="A525" i="10"/>
  <c r="B525" i="10"/>
  <c r="A526" i="10"/>
  <c r="B526" i="10"/>
  <c r="A527" i="10"/>
  <c r="B527" i="10"/>
  <c r="A528" i="10"/>
  <c r="B528" i="10"/>
  <c r="A529" i="10"/>
  <c r="B529" i="10"/>
  <c r="A530" i="10"/>
  <c r="B530" i="10"/>
  <c r="A531" i="10"/>
  <c r="B531" i="10"/>
  <c r="A532" i="10"/>
  <c r="B532" i="10"/>
  <c r="A533" i="10"/>
  <c r="B533" i="10"/>
  <c r="A534" i="10"/>
  <c r="B534" i="10"/>
  <c r="A535" i="10"/>
  <c r="B535" i="10"/>
  <c r="A536" i="10"/>
  <c r="B536" i="10"/>
  <c r="A537" i="10"/>
  <c r="B537" i="10"/>
  <c r="A538" i="10"/>
  <c r="B538" i="10"/>
  <c r="A539" i="10"/>
  <c r="B539" i="10"/>
  <c r="A540" i="10"/>
  <c r="B540" i="10"/>
  <c r="A541" i="10"/>
  <c r="B541" i="10"/>
  <c r="A542" i="10"/>
  <c r="B542" i="10"/>
  <c r="A543" i="10"/>
  <c r="B543" i="10"/>
  <c r="A544" i="10"/>
  <c r="B544" i="10"/>
  <c r="A545" i="10"/>
  <c r="B545" i="10"/>
  <c r="A546" i="10"/>
  <c r="B546" i="10"/>
  <c r="A547" i="10"/>
  <c r="B547" i="10"/>
  <c r="A548" i="10"/>
  <c r="B548" i="10"/>
  <c r="A549" i="10"/>
  <c r="B549" i="10"/>
  <c r="A550" i="10"/>
  <c r="B550" i="10"/>
  <c r="A551" i="10"/>
  <c r="B551" i="10"/>
  <c r="A552" i="10"/>
  <c r="B552" i="10"/>
  <c r="A553" i="10"/>
  <c r="B553" i="10"/>
  <c r="A554" i="10"/>
  <c r="B554" i="10"/>
  <c r="A555" i="10"/>
  <c r="B555" i="10"/>
  <c r="A556" i="10"/>
  <c r="B556" i="10"/>
  <c r="A557" i="10"/>
  <c r="B557" i="10"/>
  <c r="A558" i="10"/>
  <c r="B558" i="10"/>
  <c r="A559" i="10"/>
  <c r="B559" i="10"/>
  <c r="A560" i="10"/>
  <c r="B560" i="10"/>
  <c r="A561" i="10"/>
  <c r="B561" i="10"/>
  <c r="A562" i="10"/>
  <c r="B562" i="10"/>
  <c r="A563" i="10"/>
  <c r="B563" i="10"/>
  <c r="A564" i="10"/>
  <c r="B564" i="10"/>
  <c r="B570" i="10"/>
  <c r="A570" i="10"/>
  <c r="A572" i="10"/>
  <c r="B572" i="10"/>
  <c r="A618" i="10"/>
  <c r="B618" i="10"/>
  <c r="B632" i="10"/>
  <c r="A632" i="10"/>
  <c r="A647" i="10"/>
  <c r="B647" i="10"/>
  <c r="A672" i="10"/>
  <c r="B672" i="10"/>
  <c r="A698" i="10"/>
  <c r="B698" i="10"/>
  <c r="B709" i="10"/>
  <c r="A709" i="10"/>
  <c r="B752" i="10"/>
  <c r="A752" i="10"/>
  <c r="B778" i="10"/>
  <c r="A778" i="10"/>
  <c r="A780" i="10"/>
  <c r="B780" i="10"/>
  <c r="A783" i="10"/>
  <c r="B783" i="10"/>
  <c r="A785" i="10"/>
  <c r="B785" i="10"/>
  <c r="A789" i="10"/>
  <c r="B789" i="10"/>
  <c r="A791" i="10"/>
  <c r="B791" i="10"/>
  <c r="A793" i="10"/>
  <c r="B793" i="10"/>
  <c r="A804" i="10"/>
  <c r="B804" i="10"/>
  <c r="A818" i="10"/>
  <c r="B818" i="10"/>
  <c r="B823" i="10"/>
  <c r="A823" i="10"/>
  <c r="A825" i="10"/>
  <c r="B825" i="10"/>
  <c r="B827" i="10"/>
  <c r="A827" i="10"/>
  <c r="A829" i="10"/>
  <c r="B829" i="10"/>
  <c r="A833" i="10"/>
  <c r="B833" i="10"/>
  <c r="B846" i="10"/>
  <c r="A846" i="10"/>
  <c r="A867" i="10"/>
  <c r="B867" i="10"/>
  <c r="B888" i="10"/>
  <c r="A888" i="10"/>
  <c r="B900" i="10"/>
  <c r="A900" i="10"/>
  <c r="A909" i="10"/>
  <c r="B909" i="10"/>
  <c r="A912" i="10"/>
  <c r="B912" i="10"/>
  <c r="A918" i="10"/>
  <c r="B918" i="10"/>
  <c r="A952" i="10"/>
  <c r="B952" i="10"/>
  <c r="A954" i="10"/>
  <c r="B954" i="10"/>
  <c r="B974" i="10"/>
  <c r="A974" i="10"/>
  <c r="B977" i="10"/>
  <c r="A977" i="10"/>
  <c r="A979" i="10"/>
  <c r="B979" i="10"/>
  <c r="A982" i="10"/>
  <c r="B982" i="10"/>
  <c r="A988" i="10"/>
  <c r="B988" i="10"/>
  <c r="A995" i="10"/>
  <c r="B995" i="10"/>
  <c r="A568" i="10"/>
  <c r="B568" i="10"/>
  <c r="A580" i="10"/>
  <c r="B580" i="10"/>
  <c r="B617" i="10"/>
  <c r="A617" i="10"/>
  <c r="B619" i="10"/>
  <c r="A619" i="10"/>
  <c r="A639" i="10"/>
  <c r="B639" i="10"/>
  <c r="B651" i="10"/>
  <c r="A651" i="10"/>
  <c r="A662" i="10"/>
  <c r="B662" i="10"/>
  <c r="A664" i="10"/>
  <c r="B664" i="10"/>
  <c r="B671" i="10"/>
  <c r="A671" i="10"/>
  <c r="A688" i="10"/>
  <c r="B688" i="10"/>
  <c r="B691" i="10"/>
  <c r="A691" i="10"/>
  <c r="B702" i="10"/>
  <c r="A702" i="10"/>
  <c r="A704" i="10"/>
  <c r="B704" i="10"/>
  <c r="A715" i="10"/>
  <c r="B715" i="10"/>
  <c r="B739" i="10"/>
  <c r="A739" i="10"/>
  <c r="B790" i="10"/>
  <c r="A790" i="10"/>
  <c r="B792" i="10"/>
  <c r="A792" i="10"/>
  <c r="A806" i="10"/>
  <c r="B806" i="10"/>
  <c r="B810" i="10"/>
  <c r="A810" i="10"/>
  <c r="B813" i="10"/>
  <c r="A813" i="10"/>
  <c r="A859" i="10"/>
  <c r="B859" i="10"/>
  <c r="A896" i="10"/>
  <c r="B896" i="10"/>
  <c r="B919" i="10"/>
  <c r="A919" i="10"/>
  <c r="B921" i="10"/>
  <c r="A921" i="10"/>
  <c r="A933" i="10"/>
  <c r="B933" i="10"/>
  <c r="A981" i="10"/>
  <c r="B981" i="10"/>
  <c r="B986" i="10"/>
  <c r="A986" i="10"/>
  <c r="B994" i="10"/>
  <c r="A994" i="10"/>
  <c r="A998" i="10"/>
  <c r="B998" i="10"/>
  <c r="B1001" i="10"/>
  <c r="A1001" i="10"/>
  <c r="A582" i="10"/>
  <c r="B582" i="10"/>
  <c r="B586" i="10"/>
  <c r="A586" i="10"/>
  <c r="A605" i="10"/>
  <c r="B605" i="10"/>
  <c r="B607" i="10"/>
  <c r="A607" i="10"/>
  <c r="B660" i="10"/>
  <c r="A660" i="10"/>
  <c r="B663" i="10"/>
  <c r="A663" i="10"/>
  <c r="B685" i="10"/>
  <c r="A685" i="10"/>
  <c r="A687" i="10"/>
  <c r="B687" i="10"/>
  <c r="B689" i="10"/>
  <c r="A689" i="10"/>
  <c r="B692" i="10"/>
  <c r="A692" i="10"/>
  <c r="B696" i="10"/>
  <c r="A696" i="10"/>
  <c r="B728" i="10"/>
  <c r="A728" i="10"/>
  <c r="A730" i="10"/>
  <c r="B730" i="10"/>
  <c r="B736" i="10"/>
  <c r="A736" i="10"/>
  <c r="A742" i="10"/>
  <c r="B742" i="10"/>
  <c r="A745" i="10"/>
  <c r="B745" i="10"/>
  <c r="A763" i="10"/>
  <c r="B763" i="10"/>
  <c r="A767" i="10"/>
  <c r="B767" i="10"/>
  <c r="B773" i="10"/>
  <c r="A773" i="10"/>
  <c r="A776" i="10"/>
  <c r="B776" i="10"/>
  <c r="B853" i="10"/>
  <c r="A853" i="10"/>
  <c r="A879" i="10"/>
  <c r="B879" i="10"/>
  <c r="B895" i="10"/>
  <c r="A895" i="10"/>
  <c r="A898" i="10"/>
  <c r="B898" i="10"/>
  <c r="A906" i="10"/>
  <c r="B906" i="10"/>
  <c r="A922" i="10"/>
  <c r="B922" i="10"/>
  <c r="A946" i="10"/>
  <c r="B946" i="10"/>
  <c r="A962" i="10"/>
  <c r="B962" i="10"/>
  <c r="B967" i="10"/>
  <c r="A967" i="10"/>
  <c r="A970" i="10"/>
  <c r="B970" i="10"/>
  <c r="A976" i="10"/>
  <c r="B976" i="10"/>
  <c r="B980" i="10"/>
  <c r="A980" i="10"/>
  <c r="B984" i="10"/>
  <c r="A984" i="10"/>
  <c r="A996" i="10"/>
  <c r="B996" i="10"/>
  <c r="B581" i="10"/>
  <c r="A581" i="10"/>
  <c r="B591" i="10"/>
  <c r="A591" i="10"/>
  <c r="A595" i="10"/>
  <c r="B595" i="10"/>
  <c r="B597" i="10"/>
  <c r="A597" i="10"/>
  <c r="B602" i="10"/>
  <c r="A602" i="10"/>
  <c r="A621" i="10"/>
  <c r="B621" i="10"/>
  <c r="A627" i="10"/>
  <c r="B627" i="10"/>
  <c r="A631" i="10"/>
  <c r="B631" i="10"/>
  <c r="A641" i="10"/>
  <c r="B641" i="10"/>
  <c r="B680" i="10"/>
  <c r="A680" i="10"/>
  <c r="A682" i="10"/>
  <c r="B682" i="10"/>
  <c r="B706" i="10"/>
  <c r="A706" i="10"/>
  <c r="B712" i="10"/>
  <c r="A712" i="10"/>
  <c r="A716" i="10"/>
  <c r="B716" i="10"/>
  <c r="A719" i="10"/>
  <c r="B719" i="10"/>
  <c r="B738" i="10"/>
  <c r="A738" i="10"/>
  <c r="A740" i="10"/>
  <c r="B740" i="10"/>
  <c r="A751" i="10"/>
  <c r="B751" i="10"/>
  <c r="A771" i="10"/>
  <c r="B771" i="10"/>
  <c r="B795" i="10"/>
  <c r="A795" i="10"/>
  <c r="A798" i="10"/>
  <c r="B798" i="10"/>
  <c r="A800" i="10"/>
  <c r="B800" i="10"/>
  <c r="B805" i="10"/>
  <c r="A805" i="10"/>
  <c r="B807" i="10"/>
  <c r="A807" i="10"/>
  <c r="B815" i="10"/>
  <c r="A815" i="10"/>
  <c r="A817" i="10"/>
  <c r="B817" i="10"/>
  <c r="B821" i="10"/>
  <c r="A821" i="10"/>
  <c r="A824" i="10"/>
  <c r="B824" i="10"/>
  <c r="B835" i="10"/>
  <c r="A835" i="10"/>
  <c r="B837" i="10"/>
  <c r="A837" i="10"/>
  <c r="A850" i="10"/>
  <c r="B850" i="10"/>
  <c r="A869" i="10"/>
  <c r="B869" i="10"/>
  <c r="A871" i="10"/>
  <c r="B871" i="10"/>
  <c r="A885" i="10"/>
  <c r="B885" i="10"/>
  <c r="A903" i="10"/>
  <c r="B903" i="10"/>
  <c r="B907" i="10"/>
  <c r="A907" i="10"/>
  <c r="A910" i="10"/>
  <c r="B910" i="10"/>
  <c r="B925" i="10"/>
  <c r="A925" i="10"/>
  <c r="B928" i="10"/>
  <c r="A928" i="10"/>
  <c r="B934" i="10"/>
  <c r="A934" i="10"/>
  <c r="B938" i="10"/>
  <c r="A938" i="10"/>
  <c r="B961" i="10"/>
  <c r="A961" i="10"/>
  <c r="A964" i="10"/>
  <c r="B964" i="10"/>
  <c r="A968" i="10"/>
  <c r="B968" i="10"/>
  <c r="A1003" i="10"/>
  <c r="B1003" i="10"/>
  <c r="B567" i="10"/>
  <c r="A567" i="10"/>
  <c r="B571" i="10"/>
  <c r="A571" i="10"/>
  <c r="A573" i="10"/>
  <c r="B573" i="10"/>
  <c r="A575" i="10"/>
  <c r="B575" i="10"/>
  <c r="B578" i="10"/>
  <c r="A578" i="10"/>
  <c r="B604" i="10"/>
  <c r="A604" i="10"/>
  <c r="B606" i="10"/>
  <c r="A606" i="10"/>
  <c r="A608" i="10"/>
  <c r="B608" i="10"/>
  <c r="A610" i="10"/>
  <c r="B610" i="10"/>
  <c r="B640" i="10"/>
  <c r="A640" i="10"/>
  <c r="B650" i="10"/>
  <c r="A650" i="10"/>
  <c r="A655" i="10"/>
  <c r="B655" i="10"/>
  <c r="A658" i="10"/>
  <c r="B658" i="10"/>
  <c r="B667" i="10"/>
  <c r="A667" i="10"/>
  <c r="A679" i="10"/>
  <c r="B679" i="10"/>
  <c r="A703" i="10"/>
  <c r="B703" i="10"/>
  <c r="A705" i="10"/>
  <c r="B705" i="10"/>
  <c r="B707" i="10"/>
  <c r="A707" i="10"/>
  <c r="A710" i="10"/>
  <c r="B710" i="10"/>
  <c r="A726" i="10"/>
  <c r="B726" i="10"/>
  <c r="B734" i="10"/>
  <c r="A734" i="10"/>
  <c r="B737" i="10"/>
  <c r="A737" i="10"/>
  <c r="A746" i="10"/>
  <c r="B746" i="10"/>
  <c r="A758" i="10"/>
  <c r="B758" i="10"/>
  <c r="B760" i="10"/>
  <c r="A760" i="10"/>
  <c r="A762" i="10"/>
  <c r="B762" i="10"/>
  <c r="A784" i="10"/>
  <c r="B784" i="10"/>
  <c r="B794" i="10"/>
  <c r="A794" i="10"/>
  <c r="A801" i="10"/>
  <c r="B801" i="10"/>
  <c r="A803" i="10"/>
  <c r="B803" i="10"/>
  <c r="A819" i="10"/>
  <c r="B819" i="10"/>
  <c r="B828" i="10"/>
  <c r="A828" i="10"/>
  <c r="B838" i="10"/>
  <c r="A838" i="10"/>
  <c r="B840" i="10"/>
  <c r="A840" i="10"/>
  <c r="A848" i="10"/>
  <c r="B848" i="10"/>
  <c r="A860" i="10"/>
  <c r="B860" i="10"/>
  <c r="B864" i="10"/>
  <c r="A864" i="10"/>
  <c r="A890" i="10"/>
  <c r="B890" i="10"/>
  <c r="B893" i="10"/>
  <c r="A893" i="10"/>
  <c r="B897" i="10"/>
  <c r="A897" i="10"/>
  <c r="A911" i="10"/>
  <c r="B911" i="10"/>
  <c r="A913" i="10"/>
  <c r="B913" i="10"/>
  <c r="A936" i="10"/>
  <c r="B936" i="10"/>
  <c r="B939" i="10"/>
  <c r="A939" i="10"/>
  <c r="A941" i="10"/>
  <c r="B941" i="10"/>
  <c r="A943" i="10"/>
  <c r="B943" i="10"/>
  <c r="A957" i="10"/>
  <c r="B957" i="10"/>
  <c r="B972" i="10"/>
  <c r="A972" i="10"/>
  <c r="B985" i="10"/>
  <c r="A985" i="10"/>
  <c r="B1000" i="10"/>
  <c r="A1000" i="10"/>
  <c r="B574" i="10"/>
  <c r="A574" i="10"/>
  <c r="A609" i="10"/>
  <c r="B609" i="10"/>
  <c r="A612" i="10"/>
  <c r="B612" i="10"/>
  <c r="A623" i="10"/>
  <c r="B623" i="10"/>
  <c r="B626" i="10"/>
  <c r="A626" i="10"/>
  <c r="B633" i="10"/>
  <c r="A633" i="10"/>
  <c r="B644" i="10"/>
  <c r="A644" i="10"/>
  <c r="B648" i="10"/>
  <c r="A648" i="10"/>
  <c r="B665" i="10"/>
  <c r="A665" i="10"/>
  <c r="B676" i="10"/>
  <c r="A676" i="10"/>
  <c r="A683" i="10"/>
  <c r="B683" i="10"/>
  <c r="B700" i="10"/>
  <c r="A700" i="10"/>
  <c r="A708" i="10"/>
  <c r="B708" i="10"/>
  <c r="B718" i="10"/>
  <c r="A718" i="10"/>
  <c r="A722" i="10"/>
  <c r="B722" i="10"/>
  <c r="A743" i="10"/>
  <c r="B743" i="10"/>
  <c r="A747" i="10"/>
  <c r="B747" i="10"/>
  <c r="A796" i="10"/>
  <c r="B796" i="10"/>
  <c r="A799" i="10"/>
  <c r="B799" i="10"/>
  <c r="A811" i="10"/>
  <c r="B811" i="10"/>
  <c r="B820" i="10"/>
  <c r="A820" i="10"/>
  <c r="A822" i="10"/>
  <c r="B822" i="10"/>
  <c r="A826" i="10"/>
  <c r="B826" i="10"/>
  <c r="B866" i="10"/>
  <c r="A866" i="10"/>
  <c r="B870" i="10"/>
  <c r="A870" i="10"/>
  <c r="B872" i="10"/>
  <c r="A872" i="10"/>
  <c r="A875" i="10"/>
  <c r="B875" i="10"/>
  <c r="B914" i="10"/>
  <c r="A914" i="10"/>
  <c r="A916" i="10"/>
  <c r="B916" i="10"/>
  <c r="A920" i="10"/>
  <c r="B920" i="10"/>
  <c r="B927" i="10"/>
  <c r="A927" i="10"/>
  <c r="B942" i="10"/>
  <c r="A942" i="10"/>
  <c r="B992" i="10"/>
  <c r="A992" i="10"/>
  <c r="A565" i="10"/>
  <c r="B565" i="10"/>
  <c r="B583" i="10"/>
  <c r="A583" i="10"/>
  <c r="A593" i="10"/>
  <c r="B593" i="10"/>
  <c r="B603" i="10"/>
  <c r="A603" i="10"/>
  <c r="B635" i="10"/>
  <c r="A635" i="10"/>
  <c r="A649" i="10"/>
  <c r="B649" i="10"/>
  <c r="B652" i="10"/>
  <c r="A652" i="10"/>
  <c r="B673" i="10"/>
  <c r="A673" i="10"/>
  <c r="B720" i="10"/>
  <c r="A720" i="10"/>
  <c r="B732" i="10"/>
  <c r="A732" i="10"/>
  <c r="B749" i="10"/>
  <c r="A749" i="10"/>
  <c r="B765" i="10"/>
  <c r="A765" i="10"/>
  <c r="B770" i="10"/>
  <c r="A770" i="10"/>
  <c r="A774" i="10"/>
  <c r="B774" i="10"/>
  <c r="A777" i="10"/>
  <c r="B777" i="10"/>
  <c r="A782" i="10"/>
  <c r="B782" i="10"/>
  <c r="B797" i="10"/>
  <c r="A797" i="10"/>
  <c r="B845" i="10"/>
  <c r="A845" i="10"/>
  <c r="B851" i="10"/>
  <c r="A851" i="10"/>
  <c r="A854" i="10"/>
  <c r="B854" i="10"/>
  <c r="B857" i="10"/>
  <c r="A857" i="10"/>
  <c r="B861" i="10"/>
  <c r="A861" i="10"/>
  <c r="A886" i="10"/>
  <c r="B886" i="10"/>
  <c r="A923" i="10"/>
  <c r="B923" i="10"/>
  <c r="A931" i="10"/>
  <c r="B931" i="10"/>
  <c r="A951" i="10"/>
  <c r="B951" i="10"/>
  <c r="B958" i="10"/>
  <c r="A958" i="10"/>
  <c r="A960" i="10"/>
  <c r="B960" i="10"/>
  <c r="A971" i="10"/>
  <c r="B971" i="10"/>
  <c r="B990" i="10"/>
  <c r="A990" i="10"/>
  <c r="A993" i="10"/>
  <c r="B993" i="10"/>
  <c r="B999" i="10"/>
  <c r="A999" i="10"/>
  <c r="B566" i="10"/>
  <c r="A566" i="10"/>
  <c r="A569" i="10"/>
  <c r="B569" i="10"/>
  <c r="A584" i="10"/>
  <c r="B584" i="10"/>
  <c r="A599" i="10"/>
  <c r="B599" i="10"/>
  <c r="B613" i="10"/>
  <c r="A613" i="10"/>
  <c r="A629" i="10"/>
  <c r="B629" i="10"/>
  <c r="A657" i="10"/>
  <c r="B657" i="10"/>
  <c r="A669" i="10"/>
  <c r="B669" i="10"/>
  <c r="A674" i="10"/>
  <c r="B674" i="10"/>
  <c r="B723" i="10"/>
  <c r="A723" i="10"/>
  <c r="B725" i="10"/>
  <c r="A725" i="10"/>
  <c r="B731" i="10"/>
  <c r="A731" i="10"/>
  <c r="B755" i="10"/>
  <c r="A755" i="10"/>
  <c r="B768" i="10"/>
  <c r="A768" i="10"/>
  <c r="B772" i="10"/>
  <c r="A772" i="10"/>
  <c r="A775" i="10"/>
  <c r="B775" i="10"/>
  <c r="A787" i="10"/>
  <c r="B787" i="10"/>
  <c r="B802" i="10"/>
  <c r="A802" i="10"/>
  <c r="A808" i="10"/>
  <c r="B808" i="10"/>
  <c r="A814" i="10"/>
  <c r="B814" i="10"/>
  <c r="A830" i="10"/>
  <c r="B830" i="10"/>
  <c r="B832" i="10"/>
  <c r="A832" i="10"/>
  <c r="B843" i="10"/>
  <c r="A843" i="10"/>
  <c r="B862" i="10"/>
  <c r="A862" i="10"/>
  <c r="A865" i="10"/>
  <c r="B865" i="10"/>
  <c r="B868" i="10"/>
  <c r="A868" i="10"/>
  <c r="A877" i="10"/>
  <c r="B877" i="10"/>
  <c r="A883" i="10"/>
  <c r="B883" i="10"/>
  <c r="B902" i="10"/>
  <c r="A902" i="10"/>
  <c r="A905" i="10"/>
  <c r="B905" i="10"/>
  <c r="A908" i="10"/>
  <c r="B908" i="10"/>
  <c r="B945" i="10"/>
  <c r="A945" i="10"/>
  <c r="B959" i="10"/>
  <c r="A959" i="10"/>
  <c r="A965" i="10"/>
  <c r="B965" i="10"/>
  <c r="A983" i="10"/>
  <c r="B983" i="10"/>
  <c r="A1004" i="10"/>
  <c r="B1004" i="10"/>
  <c r="B590" i="10"/>
  <c r="A590" i="10"/>
  <c r="B594" i="10"/>
  <c r="A594" i="10"/>
  <c r="A596" i="10"/>
  <c r="B596" i="10"/>
  <c r="B598" i="10"/>
  <c r="A598" i="10"/>
  <c r="A615" i="10"/>
  <c r="B615" i="10"/>
  <c r="B634" i="10"/>
  <c r="A634" i="10"/>
  <c r="A637" i="10"/>
  <c r="B637" i="10"/>
  <c r="B642" i="10"/>
  <c r="A642" i="10"/>
  <c r="A666" i="10"/>
  <c r="B666" i="10"/>
  <c r="A717" i="10"/>
  <c r="B717" i="10"/>
  <c r="A754" i="10"/>
  <c r="B754" i="10"/>
  <c r="A757" i="10"/>
  <c r="B757" i="10"/>
  <c r="A759" i="10"/>
  <c r="B759" i="10"/>
  <c r="B761" i="10"/>
  <c r="A761" i="10"/>
  <c r="A779" i="10"/>
  <c r="B779" i="10"/>
  <c r="B855" i="10"/>
  <c r="A855" i="10"/>
  <c r="B858" i="10"/>
  <c r="A858" i="10"/>
  <c r="A863" i="10"/>
  <c r="B863" i="10"/>
  <c r="A873" i="10"/>
  <c r="B873" i="10"/>
  <c r="B878" i="10"/>
  <c r="A878" i="10"/>
  <c r="B891" i="10"/>
  <c r="A891" i="10"/>
  <c r="A894" i="10"/>
  <c r="B894" i="10"/>
  <c r="A899" i="10"/>
  <c r="B899" i="10"/>
  <c r="A915" i="10"/>
  <c r="B915" i="10"/>
  <c r="A917" i="10"/>
  <c r="B917" i="10"/>
  <c r="A930" i="10"/>
  <c r="B930" i="10"/>
  <c r="A948" i="10"/>
  <c r="B948" i="10"/>
  <c r="B953" i="10"/>
  <c r="A953" i="10"/>
  <c r="B956" i="10"/>
  <c r="A956" i="10"/>
  <c r="A963" i="10"/>
  <c r="B963" i="10"/>
  <c r="A969" i="10"/>
  <c r="B969" i="10"/>
  <c r="A973" i="10"/>
  <c r="B973" i="10"/>
  <c r="B975" i="10"/>
  <c r="A975" i="10"/>
  <c r="A989" i="10"/>
  <c r="B989" i="10"/>
  <c r="A991" i="10"/>
  <c r="B991" i="10"/>
  <c r="A1002" i="10"/>
  <c r="B1002" i="10"/>
  <c r="A579" i="10"/>
  <c r="B579" i="10"/>
  <c r="B585" i="10"/>
  <c r="A585" i="10"/>
  <c r="B587" i="10"/>
  <c r="A587" i="10"/>
  <c r="B614" i="10"/>
  <c r="A614" i="10"/>
  <c r="B616" i="10"/>
  <c r="A616" i="10"/>
  <c r="A620" i="10"/>
  <c r="B620" i="10"/>
  <c r="B622" i="10"/>
  <c r="A622" i="10"/>
  <c r="A624" i="10"/>
  <c r="B624" i="10"/>
  <c r="B628" i="10"/>
  <c r="A628" i="10"/>
  <c r="A630" i="10"/>
  <c r="B630" i="10"/>
  <c r="B645" i="10"/>
  <c r="A645" i="10"/>
  <c r="B668" i="10"/>
  <c r="A668" i="10"/>
  <c r="A675" i="10"/>
  <c r="B675" i="10"/>
  <c r="A686" i="10"/>
  <c r="B686" i="10"/>
  <c r="B711" i="10"/>
  <c r="A711" i="10"/>
  <c r="B714" i="10"/>
  <c r="A714" i="10"/>
  <c r="B733" i="10"/>
  <c r="A733" i="10"/>
  <c r="B735" i="10"/>
  <c r="A735" i="10"/>
  <c r="A748" i="10"/>
  <c r="B748" i="10"/>
  <c r="A750" i="10"/>
  <c r="B750" i="10"/>
  <c r="B809" i="10"/>
  <c r="A809" i="10"/>
  <c r="A812" i="10"/>
  <c r="B812" i="10"/>
  <c r="B816" i="10"/>
  <c r="A816" i="10"/>
  <c r="B834" i="10"/>
  <c r="A834" i="10"/>
  <c r="B836" i="10"/>
  <c r="A836" i="10"/>
  <c r="B842" i="10"/>
  <c r="A842" i="10"/>
  <c r="A844" i="10"/>
  <c r="B844" i="10"/>
  <c r="A847" i="10"/>
  <c r="B847" i="10"/>
  <c r="B874" i="10"/>
  <c r="A874" i="10"/>
  <c r="A884" i="10"/>
  <c r="B884" i="10"/>
  <c r="B887" i="10"/>
  <c r="A887" i="10"/>
  <c r="B892" i="10"/>
  <c r="A892" i="10"/>
  <c r="A904" i="10"/>
  <c r="B904" i="10"/>
  <c r="B932" i="10"/>
  <c r="A932" i="10"/>
  <c r="B935" i="10"/>
  <c r="A935" i="10"/>
  <c r="B949" i="10"/>
  <c r="A949" i="10"/>
  <c r="A966" i="10"/>
  <c r="B966" i="10"/>
  <c r="B987" i="10"/>
  <c r="A987" i="10"/>
  <c r="A997" i="10"/>
  <c r="B997" i="10"/>
  <c r="A576" i="10"/>
  <c r="B576" i="10"/>
  <c r="B589" i="10"/>
  <c r="A589" i="10"/>
  <c r="B592" i="10"/>
  <c r="A592" i="10"/>
  <c r="B601" i="10"/>
  <c r="A601" i="10"/>
  <c r="A625" i="10"/>
  <c r="B625" i="10"/>
  <c r="A636" i="10"/>
  <c r="B636" i="10"/>
  <c r="A646" i="10"/>
  <c r="B646" i="10"/>
  <c r="B654" i="10"/>
  <c r="A654" i="10"/>
  <c r="B656" i="10"/>
  <c r="A656" i="10"/>
  <c r="A670" i="10"/>
  <c r="B670" i="10"/>
  <c r="A677" i="10"/>
  <c r="B677" i="10"/>
  <c r="B684" i="10"/>
  <c r="A684" i="10"/>
  <c r="B693" i="10"/>
  <c r="A693" i="10"/>
  <c r="B695" i="10"/>
  <c r="A695" i="10"/>
  <c r="A697" i="10"/>
  <c r="B697" i="10"/>
  <c r="B699" i="10"/>
  <c r="A699" i="10"/>
  <c r="B701" i="10"/>
  <c r="A701" i="10"/>
  <c r="A713" i="10"/>
  <c r="B713" i="10"/>
  <c r="B724" i="10"/>
  <c r="A724" i="10"/>
  <c r="B727" i="10"/>
  <c r="A727" i="10"/>
  <c r="B729" i="10"/>
  <c r="A729" i="10"/>
  <c r="A741" i="10"/>
  <c r="B741" i="10"/>
  <c r="A744" i="10"/>
  <c r="B744" i="10"/>
  <c r="A753" i="10"/>
  <c r="B753" i="10"/>
  <c r="A756" i="10"/>
  <c r="B756" i="10"/>
  <c r="A764" i="10"/>
  <c r="B764" i="10"/>
  <c r="A766" i="10"/>
  <c r="B766" i="10"/>
  <c r="B781" i="10"/>
  <c r="A781" i="10"/>
  <c r="A831" i="10"/>
  <c r="B831" i="10"/>
  <c r="A841" i="10"/>
  <c r="B841" i="10"/>
  <c r="A849" i="10"/>
  <c r="B849" i="10"/>
  <c r="A852" i="10"/>
  <c r="B852" i="10"/>
  <c r="A856" i="10"/>
  <c r="B856" i="10"/>
  <c r="B876" i="10"/>
  <c r="A876" i="10"/>
  <c r="B880" i="10"/>
  <c r="A880" i="10"/>
  <c r="A882" i="10"/>
  <c r="B882" i="10"/>
  <c r="A889" i="10"/>
  <c r="B889" i="10"/>
  <c r="A901" i="10"/>
  <c r="B901" i="10"/>
  <c r="B924" i="10"/>
  <c r="A924" i="10"/>
  <c r="B926" i="10"/>
  <c r="A926" i="10"/>
  <c r="B929" i="10"/>
  <c r="A929" i="10"/>
  <c r="B937" i="10"/>
  <c r="A937" i="10"/>
  <c r="B940" i="10"/>
  <c r="A940" i="10"/>
  <c r="A944" i="10"/>
  <c r="B944" i="10"/>
  <c r="A947" i="10"/>
  <c r="B947" i="10"/>
  <c r="B950" i="10"/>
  <c r="A950" i="10"/>
  <c r="A955" i="10"/>
  <c r="B955" i="10"/>
  <c r="A978" i="10"/>
  <c r="B978" i="10"/>
  <c r="A577" i="10"/>
  <c r="B577" i="10"/>
  <c r="A588" i="10"/>
  <c r="B588" i="10"/>
  <c r="A600" i="10"/>
  <c r="B600" i="10"/>
  <c r="A611" i="10"/>
  <c r="B611" i="10"/>
  <c r="A638" i="10"/>
  <c r="B638" i="10"/>
  <c r="B643" i="10"/>
  <c r="A643" i="10"/>
  <c r="A653" i="10"/>
  <c r="B653" i="10"/>
  <c r="B659" i="10"/>
  <c r="A659" i="10"/>
  <c r="A661" i="10"/>
  <c r="B661" i="10"/>
  <c r="B678" i="10"/>
  <c r="A678" i="10"/>
  <c r="B681" i="10"/>
  <c r="A681" i="10"/>
  <c r="B690" i="10"/>
  <c r="A690" i="10"/>
  <c r="B694" i="10"/>
  <c r="A694" i="10"/>
  <c r="A721" i="10"/>
  <c r="B721" i="10"/>
  <c r="A769" i="10"/>
  <c r="B769" i="10"/>
  <c r="A786" i="10"/>
  <c r="B786" i="10"/>
  <c r="A788" i="10"/>
  <c r="B788" i="10"/>
  <c r="B839" i="10"/>
  <c r="A839" i="10"/>
  <c r="A881" i="10"/>
  <c r="B881" i="10"/>
  <c r="A25" i="12"/>
  <c r="B25" i="12"/>
  <c r="A46" i="12"/>
  <c r="B46" i="12"/>
  <c r="A6" i="12"/>
  <c r="B6" i="12"/>
  <c r="A24" i="12"/>
  <c r="B24" i="12"/>
  <c r="A27" i="12"/>
  <c r="B27" i="12"/>
  <c r="B37" i="12"/>
  <c r="A37" i="12"/>
  <c r="A49" i="12"/>
  <c r="B49" i="12"/>
  <c r="B63" i="12"/>
  <c r="A63" i="12"/>
  <c r="A9" i="12"/>
  <c r="B9" i="12"/>
  <c r="A13" i="12"/>
  <c r="B13" i="12"/>
  <c r="B20" i="12"/>
  <c r="A20" i="12"/>
  <c r="B22" i="12"/>
  <c r="A22" i="12"/>
  <c r="A60" i="12"/>
  <c r="B60" i="12"/>
  <c r="B62" i="12"/>
  <c r="A62" i="12"/>
  <c r="A5" i="12"/>
  <c r="B5" i="12"/>
  <c r="B8" i="12"/>
  <c r="A8" i="12"/>
  <c r="A18" i="12"/>
  <c r="B18" i="12"/>
  <c r="B38" i="12"/>
  <c r="A38" i="12"/>
  <c r="A58" i="12"/>
  <c r="B58" i="12"/>
  <c r="B65" i="12"/>
  <c r="A65" i="12"/>
  <c r="A11" i="12"/>
  <c r="B11" i="12"/>
  <c r="B21" i="12"/>
  <c r="A21" i="12"/>
  <c r="A52" i="12"/>
  <c r="B52" i="12"/>
  <c r="B54" i="12"/>
  <c r="A54" i="12"/>
  <c r="A64" i="12"/>
  <c r="B64" i="12"/>
  <c r="A29" i="12"/>
  <c r="B29" i="12"/>
  <c r="B34" i="12"/>
  <c r="A34" i="12"/>
  <c r="B45" i="12"/>
  <c r="A45" i="12"/>
  <c r="A7" i="12"/>
  <c r="B7" i="12"/>
  <c r="B31" i="12"/>
  <c r="A31" i="12"/>
  <c r="A36" i="12"/>
  <c r="B36" i="12"/>
  <c r="A41" i="12"/>
  <c r="B41" i="12"/>
  <c r="A43" i="12"/>
  <c r="B43" i="12"/>
  <c r="A47" i="12"/>
  <c r="B47" i="12"/>
  <c r="A56" i="12"/>
  <c r="B56" i="12"/>
  <c r="B10" i="12"/>
  <c r="A10" i="12"/>
  <c r="B14" i="12"/>
  <c r="A14" i="12"/>
  <c r="B30" i="12"/>
  <c r="A30" i="12"/>
  <c r="A33" i="12"/>
  <c r="B33" i="12"/>
  <c r="B39" i="12"/>
  <c r="A39" i="12"/>
  <c r="A51" i="12"/>
  <c r="B51" i="12"/>
  <c r="B12" i="12"/>
  <c r="A12" i="12"/>
  <c r="A16" i="12"/>
  <c r="B16" i="12"/>
  <c r="A53" i="12"/>
  <c r="B53" i="12"/>
  <c r="B23" i="12"/>
  <c r="A23" i="12"/>
  <c r="B26" i="12"/>
  <c r="A26" i="12"/>
  <c r="B32" i="12"/>
  <c r="A32" i="12"/>
  <c r="B35" i="12"/>
  <c r="A35" i="12"/>
  <c r="A40" i="12"/>
  <c r="B40" i="12"/>
  <c r="B50" i="12"/>
  <c r="A50" i="12"/>
  <c r="B17" i="12"/>
  <c r="A17" i="12"/>
  <c r="A28" i="12"/>
  <c r="B28" i="12"/>
  <c r="A44" i="12"/>
  <c r="B44" i="12"/>
  <c r="B48" i="12"/>
  <c r="A48" i="12"/>
  <c r="A55" i="12"/>
  <c r="B55" i="12"/>
  <c r="B57" i="12"/>
  <c r="A57" i="12"/>
  <c r="A59" i="12"/>
  <c r="B59" i="12"/>
  <c r="A61" i="12"/>
  <c r="B61" i="12"/>
  <c r="B66" i="12"/>
  <c r="A66" i="12"/>
  <c r="B67" i="12"/>
  <c r="A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A126" i="12"/>
  <c r="B126" i="12"/>
  <c r="A127" i="12"/>
  <c r="B127" i="12"/>
  <c r="A128" i="12"/>
  <c r="B128" i="12"/>
  <c r="A129" i="12"/>
  <c r="B129" i="12"/>
  <c r="A130" i="12"/>
  <c r="B130" i="12"/>
  <c r="A131" i="12"/>
  <c r="B131" i="12"/>
  <c r="A132" i="12"/>
  <c r="B132" i="12"/>
  <c r="A133" i="12"/>
  <c r="B133" i="12"/>
  <c r="A134" i="12"/>
  <c r="B134" i="12"/>
  <c r="A135" i="12"/>
  <c r="B135" i="12"/>
  <c r="A136" i="12"/>
  <c r="B136" i="12"/>
  <c r="A137" i="12"/>
  <c r="B137" i="12"/>
  <c r="A138" i="12"/>
  <c r="B138" i="12"/>
  <c r="A139" i="12"/>
  <c r="B139" i="12"/>
  <c r="A140" i="12"/>
  <c r="B140" i="12"/>
  <c r="A141" i="12"/>
  <c r="B141" i="12"/>
  <c r="A142" i="12"/>
  <c r="B142" i="12"/>
  <c r="A143" i="12"/>
  <c r="B143" i="12"/>
  <c r="A144" i="12"/>
  <c r="B144" i="12"/>
  <c r="A145" i="12"/>
  <c r="B145" i="12"/>
  <c r="A146" i="12"/>
  <c r="B146" i="12"/>
  <c r="A147" i="12"/>
  <c r="B147" i="12"/>
  <c r="A148" i="12"/>
  <c r="B148" i="12"/>
  <c r="A149" i="12"/>
  <c r="B149" i="12"/>
  <c r="A150" i="12"/>
  <c r="B150" i="12"/>
  <c r="A151" i="12"/>
  <c r="B151" i="12"/>
  <c r="A152" i="12"/>
  <c r="B152" i="12"/>
  <c r="A153" i="12"/>
  <c r="B153" i="12"/>
  <c r="A154" i="12"/>
  <c r="B154" i="12"/>
  <c r="A155" i="12"/>
  <c r="B155" i="12"/>
  <c r="A156" i="12"/>
  <c r="B156" i="12"/>
  <c r="A157" i="12"/>
  <c r="B157" i="12"/>
  <c r="A158" i="12"/>
  <c r="B158" i="12"/>
  <c r="A159" i="12"/>
  <c r="B159" i="12"/>
  <c r="A160" i="12"/>
  <c r="B160" i="12"/>
  <c r="A161" i="12"/>
  <c r="B161" i="12"/>
  <c r="A162" i="12"/>
  <c r="B162" i="12"/>
  <c r="A163" i="12"/>
  <c r="B163" i="12"/>
  <c r="A164" i="12"/>
  <c r="B164" i="12"/>
  <c r="A165" i="12"/>
  <c r="B165" i="12"/>
  <c r="A166" i="12"/>
  <c r="B166" i="12"/>
  <c r="A167" i="12"/>
  <c r="B167" i="12"/>
  <c r="A168" i="12"/>
  <c r="B168" i="12"/>
  <c r="A169" i="12"/>
  <c r="B169" i="12"/>
  <c r="A170" i="12"/>
  <c r="B170" i="12"/>
  <c r="A171" i="12"/>
  <c r="B171" i="12"/>
  <c r="A172" i="12"/>
  <c r="B172" i="12"/>
  <c r="A173" i="12"/>
  <c r="B173" i="12"/>
  <c r="A174" i="12"/>
  <c r="B174" i="12"/>
  <c r="A175" i="12"/>
  <c r="B175" i="12"/>
  <c r="A176" i="12"/>
  <c r="B176" i="12"/>
  <c r="A177" i="12"/>
  <c r="B177" i="12"/>
  <c r="A178" i="12"/>
  <c r="B178" i="12"/>
  <c r="A179" i="12"/>
  <c r="B179" i="12"/>
  <c r="A180" i="12"/>
  <c r="B180" i="12"/>
  <c r="A181" i="12"/>
  <c r="B181" i="12"/>
  <c r="A182" i="12"/>
  <c r="B182" i="12"/>
  <c r="A183" i="12"/>
  <c r="B183" i="12"/>
  <c r="A184" i="12"/>
  <c r="B184" i="12"/>
  <c r="A185" i="12"/>
  <c r="B185" i="12"/>
  <c r="A186" i="12"/>
  <c r="B186" i="12"/>
  <c r="A187" i="12"/>
  <c r="B187" i="12"/>
  <c r="A188" i="12"/>
  <c r="B188" i="12"/>
  <c r="A189" i="12"/>
  <c r="B189" i="12"/>
  <c r="A190" i="12"/>
  <c r="B190" i="12"/>
  <c r="A191" i="12"/>
  <c r="B191" i="12"/>
  <c r="A192" i="12"/>
  <c r="B192" i="12"/>
  <c r="A193" i="12"/>
  <c r="B193" i="12"/>
  <c r="A194" i="12"/>
  <c r="B194" i="12"/>
  <c r="A195" i="12"/>
  <c r="B195" i="12"/>
  <c r="A196" i="12"/>
  <c r="B196" i="12"/>
  <c r="A197" i="12"/>
  <c r="B197" i="12"/>
  <c r="A198" i="12"/>
  <c r="B198" i="12"/>
  <c r="A199" i="12"/>
  <c r="B199" i="12"/>
  <c r="A200" i="12"/>
  <c r="B200" i="12"/>
  <c r="A201" i="12"/>
  <c r="B201" i="12"/>
  <c r="A202" i="12"/>
  <c r="B202" i="12"/>
  <c r="A203" i="12"/>
  <c r="B203" i="12"/>
  <c r="A204" i="12"/>
  <c r="B204" i="12"/>
  <c r="A205" i="12"/>
  <c r="B205" i="12"/>
  <c r="A206" i="12"/>
  <c r="B206" i="12"/>
  <c r="A207" i="12"/>
  <c r="B207" i="12"/>
  <c r="A208" i="12"/>
  <c r="B208" i="12"/>
  <c r="A209" i="12"/>
  <c r="B209" i="12"/>
  <c r="A210" i="12"/>
  <c r="B210" i="12"/>
  <c r="A211" i="12"/>
  <c r="B211" i="12"/>
  <c r="A212" i="12"/>
  <c r="B212" i="12"/>
  <c r="A213" i="12"/>
  <c r="B213" i="12"/>
  <c r="A214" i="12"/>
  <c r="B214" i="12"/>
  <c r="A215" i="12"/>
  <c r="B215" i="12"/>
  <c r="A216" i="12"/>
  <c r="B216" i="12"/>
  <c r="A217" i="12"/>
  <c r="B217" i="12"/>
  <c r="A218" i="12"/>
  <c r="B218" i="12"/>
  <c r="A219" i="12"/>
  <c r="B219" i="12"/>
  <c r="A220" i="12"/>
  <c r="B220" i="12"/>
  <c r="A221" i="12"/>
  <c r="B221" i="12"/>
  <c r="A222" i="12"/>
  <c r="B222" i="12"/>
  <c r="A223" i="12"/>
  <c r="B223" i="12"/>
  <c r="A224" i="12"/>
  <c r="B224" i="12"/>
  <c r="A225" i="12"/>
  <c r="B225" i="12"/>
  <c r="A226" i="12"/>
  <c r="B226" i="12"/>
  <c r="A227" i="12"/>
  <c r="B227" i="12"/>
  <c r="A228" i="12"/>
  <c r="B228" i="12"/>
  <c r="A229" i="12"/>
  <c r="B229" i="12"/>
  <c r="A230" i="12"/>
  <c r="B230" i="12"/>
  <c r="A231" i="12"/>
  <c r="B231" i="12"/>
  <c r="A232" i="12"/>
  <c r="B232" i="12"/>
  <c r="A233" i="12"/>
  <c r="B233" i="12"/>
  <c r="A234" i="12"/>
  <c r="B234" i="12"/>
  <c r="A235" i="12"/>
  <c r="B235" i="12"/>
  <c r="A236" i="12"/>
  <c r="B236" i="12"/>
  <c r="A237" i="12"/>
  <c r="B237" i="12"/>
  <c r="A238" i="12"/>
  <c r="B238" i="12"/>
  <c r="A239" i="12"/>
  <c r="B239" i="12"/>
  <c r="A240" i="12"/>
  <c r="B240" i="12"/>
  <c r="A241" i="12"/>
  <c r="B241" i="12"/>
  <c r="A242" i="12"/>
  <c r="B242" i="12"/>
  <c r="A243" i="12"/>
  <c r="B243" i="12"/>
  <c r="A244" i="12"/>
  <c r="B244" i="12"/>
  <c r="A245" i="12"/>
  <c r="B245" i="12"/>
  <c r="A246" i="12"/>
  <c r="B246" i="12"/>
  <c r="A247" i="12"/>
  <c r="B247" i="12"/>
  <c r="A248" i="12"/>
  <c r="B248" i="12"/>
  <c r="A249" i="12"/>
  <c r="B249" i="12"/>
  <c r="A250" i="12"/>
  <c r="B250" i="12"/>
  <c r="A251" i="12"/>
  <c r="B251" i="12"/>
  <c r="A252" i="12"/>
  <c r="B252" i="12"/>
  <c r="A253" i="12"/>
  <c r="B253" i="12"/>
  <c r="A254" i="12"/>
  <c r="B254" i="12"/>
  <c r="A255" i="12"/>
  <c r="B255" i="12"/>
  <c r="A256" i="12"/>
  <c r="B256" i="12"/>
  <c r="A257" i="12"/>
  <c r="B257" i="12"/>
  <c r="A258" i="12"/>
  <c r="B258" i="12"/>
  <c r="A259" i="12"/>
  <c r="B259" i="12"/>
  <c r="A260" i="12"/>
  <c r="B260" i="12"/>
  <c r="A261" i="12"/>
  <c r="B261" i="12"/>
  <c r="A262" i="12"/>
  <c r="B262" i="12"/>
  <c r="A263" i="12"/>
  <c r="B263" i="12"/>
  <c r="A264" i="12"/>
  <c r="B264" i="12"/>
  <c r="A265" i="12"/>
  <c r="B265" i="12"/>
  <c r="A266" i="12"/>
  <c r="B266" i="12"/>
  <c r="A267" i="12"/>
  <c r="B267" i="12"/>
  <c r="A268" i="12"/>
  <c r="B268" i="12"/>
  <c r="A269" i="12"/>
  <c r="B269" i="12"/>
  <c r="A270" i="12"/>
  <c r="B270" i="12"/>
  <c r="A271" i="12"/>
  <c r="B271" i="12"/>
  <c r="A272" i="12"/>
  <c r="B272" i="12"/>
  <c r="A273" i="12"/>
  <c r="B273" i="12"/>
  <c r="A274" i="12"/>
  <c r="B274" i="12"/>
  <c r="A275" i="12"/>
  <c r="B275" i="12"/>
  <c r="A276" i="12"/>
  <c r="B276" i="12"/>
  <c r="A277" i="12"/>
  <c r="B277" i="12"/>
  <c r="A278" i="12"/>
  <c r="B278" i="12"/>
  <c r="A279" i="12"/>
  <c r="B279" i="12"/>
  <c r="A280" i="12"/>
  <c r="B280" i="12"/>
  <c r="A281" i="12"/>
  <c r="B281" i="12"/>
  <c r="A282" i="12"/>
  <c r="B282" i="12"/>
  <c r="A283" i="12"/>
  <c r="B283" i="12"/>
  <c r="A284" i="12"/>
  <c r="B284" i="12"/>
  <c r="A285" i="12"/>
  <c r="B285" i="12"/>
  <c r="A286" i="12"/>
  <c r="B286" i="12"/>
  <c r="A287" i="12"/>
  <c r="B287" i="12"/>
  <c r="A288" i="12"/>
  <c r="B288" i="12"/>
  <c r="A289" i="12"/>
  <c r="B289" i="12"/>
  <c r="A290" i="12"/>
  <c r="B290" i="12"/>
  <c r="A291" i="12"/>
  <c r="B291" i="12"/>
  <c r="A292" i="12"/>
  <c r="B292" i="12"/>
  <c r="A293" i="12"/>
  <c r="B293" i="12"/>
  <c r="A294" i="12"/>
  <c r="B294" i="12"/>
  <c r="A295" i="12"/>
  <c r="B295" i="12"/>
  <c r="A296" i="12"/>
  <c r="B296" i="12"/>
  <c r="A297" i="12"/>
  <c r="B297" i="12"/>
  <c r="A298" i="12"/>
  <c r="B298" i="12"/>
  <c r="A299" i="12"/>
  <c r="B299" i="12"/>
  <c r="A300" i="12"/>
  <c r="B300" i="12"/>
  <c r="A301" i="12"/>
  <c r="B301" i="12"/>
  <c r="A302" i="12"/>
  <c r="B302" i="12"/>
  <c r="A303" i="12"/>
  <c r="B303" i="12"/>
  <c r="A304" i="12"/>
  <c r="B304" i="12"/>
  <c r="A305" i="12"/>
  <c r="B305" i="12"/>
  <c r="A306" i="12"/>
  <c r="B306" i="12"/>
  <c r="A307" i="12"/>
  <c r="B307" i="12"/>
  <c r="A308" i="12"/>
  <c r="B308" i="12"/>
  <c r="A309" i="12"/>
  <c r="B309" i="12"/>
  <c r="A310" i="12"/>
  <c r="B310" i="12"/>
  <c r="A311" i="12"/>
  <c r="B311" i="12"/>
  <c r="A312" i="12"/>
  <c r="B312" i="12"/>
  <c r="A313" i="12"/>
  <c r="B313" i="12"/>
  <c r="A314" i="12"/>
  <c r="B314" i="12"/>
  <c r="A315" i="12"/>
  <c r="B315" i="12"/>
  <c r="A316" i="12"/>
  <c r="B316" i="12"/>
  <c r="A317" i="12"/>
  <c r="B317" i="12"/>
  <c r="A318" i="12"/>
  <c r="B318" i="12"/>
  <c r="A319" i="12"/>
  <c r="B319" i="12"/>
  <c r="A320" i="12"/>
  <c r="B320" i="12"/>
  <c r="A321" i="12"/>
  <c r="B321" i="12"/>
  <c r="A322" i="12"/>
  <c r="B322" i="12"/>
  <c r="A323" i="12"/>
  <c r="B323" i="12"/>
  <c r="A324" i="12"/>
  <c r="B324" i="12"/>
  <c r="A325" i="12"/>
  <c r="B325" i="12"/>
  <c r="A326" i="12"/>
  <c r="B326" i="12"/>
  <c r="A327" i="12"/>
  <c r="B327" i="12"/>
  <c r="A328" i="12"/>
  <c r="B328" i="12"/>
  <c r="A329" i="12"/>
  <c r="B329" i="12"/>
  <c r="A330" i="12"/>
  <c r="B330" i="12"/>
  <c r="A331" i="12"/>
  <c r="B331" i="12"/>
  <c r="A332" i="12"/>
  <c r="B332" i="12"/>
  <c r="A333" i="12"/>
  <c r="B333" i="12"/>
  <c r="A334" i="12"/>
  <c r="B334" i="12"/>
  <c r="A335" i="12"/>
  <c r="B335" i="12"/>
  <c r="A336" i="12"/>
  <c r="B336" i="12"/>
  <c r="A337" i="12"/>
  <c r="B337" i="12"/>
  <c r="A338" i="12"/>
  <c r="B338" i="12"/>
  <c r="A339" i="12"/>
  <c r="B339" i="12"/>
  <c r="A340" i="12"/>
  <c r="B340" i="12"/>
  <c r="A341" i="12"/>
  <c r="B341" i="12"/>
  <c r="A342" i="12"/>
  <c r="B342" i="12"/>
  <c r="A343" i="12"/>
  <c r="B343" i="12"/>
  <c r="A344" i="12"/>
  <c r="B344" i="12"/>
  <c r="A345" i="12"/>
  <c r="B345" i="12"/>
  <c r="A346" i="12"/>
  <c r="B346" i="12"/>
  <c r="A347" i="12"/>
  <c r="B347" i="12"/>
  <c r="A348" i="12"/>
  <c r="B348" i="12"/>
  <c r="A349" i="12"/>
  <c r="B349" i="12"/>
  <c r="A350" i="12"/>
  <c r="B350" i="12"/>
  <c r="A351" i="12"/>
  <c r="B351" i="12"/>
  <c r="A352" i="12"/>
  <c r="B352" i="12"/>
  <c r="A353" i="12"/>
  <c r="B353" i="12"/>
  <c r="A354" i="12"/>
  <c r="B354" i="12"/>
  <c r="A355" i="12"/>
  <c r="B355" i="12"/>
  <c r="A356" i="12"/>
  <c r="B356" i="12"/>
  <c r="A357" i="12"/>
  <c r="B357" i="12"/>
  <c r="A358" i="12"/>
  <c r="B358" i="12"/>
  <c r="A359" i="12"/>
  <c r="B359" i="12"/>
  <c r="A360" i="12"/>
  <c r="B360" i="12"/>
  <c r="A361" i="12"/>
  <c r="B361" i="12"/>
  <c r="A362" i="12"/>
  <c r="B362" i="12"/>
  <c r="A363" i="12"/>
  <c r="B363" i="12"/>
  <c r="A364" i="12"/>
  <c r="B364" i="12"/>
  <c r="A365" i="12"/>
  <c r="B365" i="12"/>
  <c r="A366" i="12"/>
  <c r="B366" i="12"/>
  <c r="A367" i="12"/>
  <c r="B367" i="12"/>
  <c r="A368" i="12"/>
  <c r="B368" i="12"/>
  <c r="A369" i="12"/>
  <c r="B369" i="12"/>
  <c r="A370" i="12"/>
  <c r="B370" i="12"/>
  <c r="A371" i="12"/>
  <c r="B371" i="12"/>
  <c r="A372" i="12"/>
  <c r="B372" i="12"/>
  <c r="A373" i="12"/>
  <c r="B373" i="12"/>
  <c r="A374" i="12"/>
  <c r="B374" i="12"/>
  <c r="A375" i="12"/>
  <c r="B375" i="12"/>
  <c r="A376" i="12"/>
  <c r="B376" i="12"/>
  <c r="A377" i="12"/>
  <c r="B377" i="12"/>
  <c r="A378" i="12"/>
  <c r="B378" i="12"/>
  <c r="A379" i="12"/>
  <c r="B379" i="12"/>
  <c r="A380" i="12"/>
  <c r="B380" i="12"/>
  <c r="A381" i="12"/>
  <c r="B381" i="12"/>
  <c r="A382" i="12"/>
  <c r="B382" i="12"/>
  <c r="A383" i="12"/>
  <c r="B383" i="12"/>
  <c r="A384" i="12"/>
  <c r="B384" i="12"/>
  <c r="A385" i="12"/>
  <c r="B385" i="12"/>
  <c r="A386" i="12"/>
  <c r="B386" i="12"/>
  <c r="A387" i="12"/>
  <c r="B387" i="12"/>
  <c r="A388" i="12"/>
  <c r="B388" i="12"/>
  <c r="A389" i="12"/>
  <c r="B389" i="12"/>
  <c r="A390" i="12"/>
  <c r="B390" i="12"/>
  <c r="A391" i="12"/>
  <c r="B391" i="12"/>
  <c r="A392" i="12"/>
  <c r="B392" i="12"/>
  <c r="A393" i="12"/>
  <c r="B393" i="12"/>
  <c r="A394" i="12"/>
  <c r="B394" i="12"/>
  <c r="A395" i="12"/>
  <c r="B395" i="12"/>
  <c r="A396" i="12"/>
  <c r="B396" i="12"/>
  <c r="A397" i="12"/>
  <c r="B397" i="12"/>
  <c r="A398" i="12"/>
  <c r="B398" i="12"/>
  <c r="A399" i="12"/>
  <c r="B399" i="12"/>
  <c r="A400" i="12"/>
  <c r="B400" i="12"/>
  <c r="A401" i="12"/>
  <c r="B401" i="12"/>
  <c r="A402" i="12"/>
  <c r="B402" i="12"/>
  <c r="A403" i="12"/>
  <c r="B403" i="12"/>
  <c r="A404" i="12"/>
  <c r="B404" i="12"/>
  <c r="A405" i="12"/>
  <c r="B405" i="12"/>
  <c r="A406" i="12"/>
  <c r="B406" i="12"/>
  <c r="A407" i="12"/>
  <c r="B407" i="12"/>
  <c r="A408" i="12"/>
  <c r="B408" i="12"/>
  <c r="A409" i="12"/>
  <c r="B409" i="12"/>
  <c r="A410" i="12"/>
  <c r="B410" i="12"/>
  <c r="A411" i="12"/>
  <c r="B411" i="12"/>
  <c r="A412" i="12"/>
  <c r="B412" i="12"/>
  <c r="A413" i="12"/>
  <c r="B413" i="12"/>
  <c r="A414" i="12"/>
  <c r="B414" i="12"/>
  <c r="A415" i="12"/>
  <c r="B415" i="12"/>
  <c r="A416" i="12"/>
  <c r="B416" i="12"/>
  <c r="A417" i="12"/>
  <c r="B417" i="12"/>
  <c r="A418" i="12"/>
  <c r="B418" i="12"/>
  <c r="A419" i="12"/>
  <c r="B419" i="12"/>
  <c r="A420" i="12"/>
  <c r="B420" i="12"/>
  <c r="A421" i="12"/>
  <c r="B421" i="12"/>
  <c r="A422" i="12"/>
  <c r="B422" i="12"/>
  <c r="A423" i="12"/>
  <c r="B423" i="12"/>
  <c r="A424" i="12"/>
  <c r="B424" i="12"/>
  <c r="A425" i="12"/>
  <c r="B425" i="12"/>
  <c r="A426" i="12"/>
  <c r="B426" i="12"/>
  <c r="A427" i="12"/>
  <c r="B427" i="12"/>
  <c r="A428" i="12"/>
  <c r="B428" i="12"/>
  <c r="A429" i="12"/>
  <c r="B429" i="12"/>
  <c r="A430" i="12"/>
  <c r="B430" i="12"/>
  <c r="A431" i="12"/>
  <c r="B431" i="12"/>
  <c r="A432" i="12"/>
  <c r="B432" i="12"/>
  <c r="A433" i="12"/>
  <c r="B433" i="12"/>
  <c r="A434" i="12"/>
  <c r="B434" i="12"/>
  <c r="A435" i="12"/>
  <c r="B435" i="12"/>
  <c r="A436" i="12"/>
  <c r="B436" i="12"/>
  <c r="A437" i="12"/>
  <c r="B437" i="12"/>
  <c r="A438" i="12"/>
  <c r="B438" i="12"/>
  <c r="A439" i="12"/>
  <c r="B439" i="12"/>
  <c r="A440" i="12"/>
  <c r="B440" i="12"/>
  <c r="A441" i="12"/>
  <c r="B441" i="12"/>
  <c r="A442" i="12"/>
  <c r="B442" i="12"/>
  <c r="A443" i="12"/>
  <c r="B443" i="12"/>
  <c r="A444" i="12"/>
  <c r="B444" i="12"/>
  <c r="A445" i="12"/>
  <c r="B445" i="12"/>
  <c r="A446" i="12"/>
  <c r="B446" i="12"/>
  <c r="A447" i="12"/>
  <c r="B447" i="12"/>
  <c r="A448" i="12"/>
  <c r="B448" i="12"/>
  <c r="A449" i="12"/>
  <c r="B449" i="12"/>
  <c r="A450" i="12"/>
  <c r="B450" i="12"/>
  <c r="A451" i="12"/>
  <c r="B451" i="12"/>
  <c r="A452" i="12"/>
  <c r="B452" i="12"/>
  <c r="A453" i="12"/>
  <c r="B453" i="12"/>
  <c r="A454" i="12"/>
  <c r="B454" i="12"/>
  <c r="A455" i="12"/>
  <c r="B455" i="12"/>
  <c r="A456" i="12"/>
  <c r="B456" i="12"/>
  <c r="A457" i="12"/>
  <c r="B457" i="12"/>
  <c r="A458" i="12"/>
  <c r="B458" i="12"/>
  <c r="A459" i="12"/>
  <c r="B459" i="12"/>
  <c r="A460" i="12"/>
  <c r="B460" i="12"/>
  <c r="A461" i="12"/>
  <c r="B461" i="12"/>
  <c r="A462" i="12"/>
  <c r="B462" i="12"/>
  <c r="A463" i="12"/>
  <c r="B463" i="12"/>
  <c r="A464" i="12"/>
  <c r="B464" i="12"/>
  <c r="A465" i="12"/>
  <c r="B465" i="12"/>
  <c r="A466" i="12"/>
  <c r="B466" i="12"/>
  <c r="A467" i="12"/>
  <c r="B467" i="12"/>
  <c r="A468" i="12"/>
  <c r="B468" i="12"/>
  <c r="A469" i="12"/>
  <c r="B469" i="12"/>
  <c r="A470" i="12"/>
  <c r="B470" i="12"/>
  <c r="A471" i="12"/>
  <c r="B471" i="12"/>
  <c r="A472" i="12"/>
  <c r="B472" i="12"/>
  <c r="A473" i="12"/>
  <c r="B473" i="12"/>
  <c r="A474" i="12"/>
  <c r="B474" i="12"/>
  <c r="A475" i="12"/>
  <c r="B475" i="12"/>
  <c r="A476" i="12"/>
  <c r="B476" i="12"/>
  <c r="A477" i="12"/>
  <c r="B477" i="12"/>
  <c r="A478" i="12"/>
  <c r="B478" i="12"/>
  <c r="A479" i="12"/>
  <c r="B479" i="12"/>
  <c r="A480" i="12"/>
  <c r="B480" i="12"/>
  <c r="A481" i="12"/>
  <c r="B481" i="12"/>
  <c r="A482" i="12"/>
  <c r="B482" i="12"/>
  <c r="A483" i="12"/>
  <c r="B483" i="12"/>
  <c r="A484" i="12"/>
  <c r="B484" i="12"/>
  <c r="A485" i="12"/>
  <c r="B485" i="12"/>
  <c r="A486" i="12"/>
  <c r="B486" i="12"/>
  <c r="A487" i="12"/>
  <c r="B487" i="12"/>
  <c r="A488" i="12"/>
  <c r="B488" i="12"/>
  <c r="A489" i="12"/>
  <c r="B489" i="12"/>
  <c r="A490" i="12"/>
  <c r="B490" i="12"/>
  <c r="A491" i="12"/>
  <c r="B491" i="12"/>
  <c r="A492" i="12"/>
  <c r="B492" i="12"/>
  <c r="A493" i="12"/>
  <c r="B493" i="12"/>
  <c r="A494" i="12"/>
  <c r="B494" i="12"/>
  <c r="A495" i="12"/>
  <c r="B495" i="12"/>
  <c r="A496" i="12"/>
  <c r="B496" i="12"/>
  <c r="A497" i="12"/>
  <c r="B497" i="12"/>
  <c r="A498" i="12"/>
  <c r="B498" i="12"/>
  <c r="A499" i="12"/>
  <c r="B499" i="12"/>
  <c r="A500" i="12"/>
  <c r="B500" i="12"/>
  <c r="A501" i="12"/>
  <c r="B501" i="12"/>
  <c r="A502" i="12"/>
  <c r="B502" i="12"/>
  <c r="A503" i="12"/>
  <c r="B503" i="12"/>
  <c r="A504" i="12"/>
  <c r="B504" i="12"/>
  <c r="A505" i="12"/>
  <c r="B505" i="12"/>
  <c r="A506" i="12"/>
  <c r="B506" i="12"/>
  <c r="A507" i="12"/>
  <c r="B507" i="12"/>
  <c r="A508" i="12"/>
  <c r="B508" i="12"/>
  <c r="A509" i="12"/>
  <c r="B509" i="12"/>
  <c r="A510" i="12"/>
  <c r="B510" i="12"/>
  <c r="A511" i="12"/>
  <c r="B511" i="12"/>
  <c r="A512" i="12"/>
  <c r="B512" i="12"/>
  <c r="A513" i="12"/>
  <c r="B513" i="12"/>
  <c r="A514" i="12"/>
  <c r="B514" i="12"/>
  <c r="A515" i="12"/>
  <c r="B515" i="12"/>
  <c r="A516" i="12"/>
  <c r="B516" i="12"/>
  <c r="A517" i="12"/>
  <c r="B517" i="12"/>
  <c r="A518" i="12"/>
  <c r="B518" i="12"/>
  <c r="A519" i="12"/>
  <c r="B519" i="12"/>
  <c r="A520" i="12"/>
  <c r="B520" i="12"/>
  <c r="A521" i="12"/>
  <c r="B521" i="12"/>
  <c r="A522" i="12"/>
  <c r="B522" i="12"/>
  <c r="A523" i="12"/>
  <c r="B523" i="12"/>
  <c r="A524" i="12"/>
  <c r="B524" i="12"/>
  <c r="A525" i="12"/>
  <c r="B525" i="12"/>
  <c r="A526" i="12"/>
  <c r="B526" i="12"/>
  <c r="A527" i="12"/>
  <c r="B527" i="12"/>
  <c r="A528" i="12"/>
  <c r="B528" i="12"/>
  <c r="A529" i="12"/>
  <c r="B529" i="12"/>
  <c r="A530" i="12"/>
  <c r="B530" i="12"/>
  <c r="A531" i="12"/>
  <c r="B531" i="12"/>
  <c r="A532" i="12"/>
  <c r="B532" i="12"/>
  <c r="A533" i="12"/>
  <c r="B533" i="12"/>
  <c r="A534" i="12"/>
  <c r="B534" i="12"/>
  <c r="A535" i="12"/>
  <c r="B535" i="12"/>
  <c r="A536" i="12"/>
  <c r="B536" i="12"/>
  <c r="A537" i="12"/>
  <c r="B537" i="12"/>
  <c r="A538" i="12"/>
  <c r="B538" i="12"/>
  <c r="A539" i="12"/>
  <c r="B539" i="12"/>
  <c r="A540" i="12"/>
  <c r="B540" i="12"/>
  <c r="A541" i="12"/>
  <c r="B541" i="12"/>
  <c r="A542" i="12"/>
  <c r="B542" i="12"/>
  <c r="A543" i="12"/>
  <c r="B543" i="12"/>
  <c r="A544" i="12"/>
  <c r="B544" i="12"/>
  <c r="A545" i="12"/>
  <c r="B545" i="12"/>
  <c r="A546" i="12"/>
  <c r="B546" i="12"/>
  <c r="A547" i="12"/>
  <c r="B547" i="12"/>
  <c r="A548" i="12"/>
  <c r="B548" i="12"/>
  <c r="A549" i="12"/>
  <c r="B549" i="12"/>
  <c r="A550" i="12"/>
  <c r="B550" i="12"/>
  <c r="A551" i="12"/>
  <c r="B551" i="12"/>
  <c r="A552" i="12"/>
  <c r="B552" i="12"/>
  <c r="A553" i="12"/>
  <c r="B553" i="12"/>
  <c r="A554" i="12"/>
  <c r="B554" i="12"/>
  <c r="A555" i="12"/>
  <c r="B555" i="12"/>
  <c r="A556" i="12"/>
  <c r="B556" i="12"/>
  <c r="A557" i="12"/>
  <c r="B557" i="12"/>
  <c r="A558" i="12"/>
  <c r="B558" i="12"/>
  <c r="A559" i="12"/>
  <c r="B559" i="12"/>
  <c r="A560" i="12"/>
  <c r="B560" i="12"/>
  <c r="A561" i="12"/>
  <c r="B561" i="12"/>
  <c r="A562" i="12"/>
  <c r="B562" i="12"/>
  <c r="A563" i="12"/>
  <c r="B563" i="12"/>
  <c r="A564" i="12"/>
  <c r="B564" i="12"/>
  <c r="A565" i="12"/>
  <c r="B565" i="12"/>
  <c r="A566" i="12"/>
  <c r="B566" i="12"/>
  <c r="A567" i="12"/>
  <c r="B567" i="12"/>
  <c r="A568" i="12"/>
  <c r="B568" i="12"/>
  <c r="A569" i="12"/>
  <c r="B569" i="12"/>
  <c r="A570" i="12"/>
  <c r="B570" i="12"/>
  <c r="A571" i="12"/>
  <c r="B571" i="12"/>
  <c r="A572" i="12"/>
  <c r="B572" i="12"/>
  <c r="A573" i="12"/>
  <c r="B573" i="12"/>
  <c r="A574" i="12"/>
  <c r="B574" i="12"/>
  <c r="A575" i="12"/>
  <c r="B575" i="12"/>
  <c r="A576" i="12"/>
  <c r="B576" i="12"/>
  <c r="A577" i="12"/>
  <c r="B577" i="12"/>
  <c r="A578" i="12"/>
  <c r="B578" i="12"/>
  <c r="A579" i="12"/>
  <c r="B579" i="12"/>
  <c r="A580" i="12"/>
  <c r="B580" i="12"/>
  <c r="A581" i="12"/>
  <c r="B581" i="12"/>
  <c r="A582" i="12"/>
  <c r="B582" i="12"/>
  <c r="A583" i="12"/>
  <c r="B583" i="12"/>
  <c r="A584" i="12"/>
  <c r="B584" i="12"/>
  <c r="A585" i="12"/>
  <c r="B585" i="12"/>
  <c r="A586" i="12"/>
  <c r="B586" i="12"/>
  <c r="A587" i="12"/>
  <c r="B587" i="12"/>
  <c r="A588" i="12"/>
  <c r="B588" i="12"/>
  <c r="A589" i="12"/>
  <c r="B589" i="12"/>
  <c r="A590" i="12"/>
  <c r="B590" i="12"/>
  <c r="A591" i="12"/>
  <c r="B591" i="12"/>
  <c r="A592" i="12"/>
  <c r="B592" i="12"/>
  <c r="A593" i="12"/>
  <c r="B593" i="12"/>
  <c r="A594" i="12"/>
  <c r="B594" i="12"/>
  <c r="A595" i="12"/>
  <c r="B595" i="12"/>
  <c r="A596" i="12"/>
  <c r="B596" i="12"/>
  <c r="A597" i="12"/>
  <c r="B597" i="12"/>
  <c r="A598" i="12"/>
  <c r="B598" i="12"/>
  <c r="A599" i="12"/>
  <c r="B599" i="12"/>
  <c r="A600" i="12"/>
  <c r="B600" i="12"/>
  <c r="A601" i="12"/>
  <c r="B601" i="12"/>
  <c r="A602" i="12"/>
  <c r="B602" i="12"/>
  <c r="A603" i="12"/>
  <c r="B603" i="12"/>
  <c r="A604" i="12"/>
  <c r="B604" i="12"/>
  <c r="A605" i="12"/>
  <c r="B605" i="12"/>
  <c r="A606" i="12"/>
  <c r="B606" i="12"/>
  <c r="A607" i="12"/>
  <c r="B607" i="12"/>
  <c r="A608" i="12"/>
  <c r="B608" i="12"/>
  <c r="A609" i="12"/>
  <c r="B609" i="12"/>
  <c r="A610" i="12"/>
  <c r="B610" i="12"/>
  <c r="A611" i="12"/>
  <c r="B611" i="12"/>
  <c r="A612" i="12"/>
  <c r="B612" i="12"/>
  <c r="A613" i="12"/>
  <c r="B613" i="12"/>
  <c r="A614" i="12"/>
  <c r="B614" i="12"/>
  <c r="A615" i="12"/>
  <c r="B615" i="12"/>
  <c r="A616" i="12"/>
  <c r="B616" i="12"/>
  <c r="A617" i="12"/>
  <c r="B617" i="12"/>
  <c r="A618" i="12"/>
  <c r="B618" i="12"/>
  <c r="A619" i="12"/>
  <c r="B619" i="12"/>
  <c r="A620" i="12"/>
  <c r="B620" i="12"/>
  <c r="A621" i="12"/>
  <c r="B621" i="12"/>
  <c r="A622" i="12"/>
  <c r="B622" i="12"/>
  <c r="A623" i="12"/>
  <c r="B623" i="12"/>
  <c r="A624" i="12"/>
  <c r="B624" i="12"/>
  <c r="A625" i="12"/>
  <c r="B625" i="12"/>
  <c r="A626" i="12"/>
  <c r="B626" i="12"/>
  <c r="A627" i="12"/>
  <c r="B627" i="12"/>
  <c r="A628" i="12"/>
  <c r="B628" i="12"/>
  <c r="A629" i="12"/>
  <c r="B629" i="12"/>
  <c r="A630" i="12"/>
  <c r="B630" i="12"/>
  <c r="A631" i="12"/>
  <c r="B631" i="12"/>
  <c r="A632" i="12"/>
  <c r="B632" i="12"/>
  <c r="A633" i="12"/>
  <c r="B633" i="12"/>
  <c r="A634" i="12"/>
  <c r="B634" i="12"/>
  <c r="A635" i="12"/>
  <c r="B635" i="12"/>
  <c r="A636" i="12"/>
  <c r="B636" i="12"/>
  <c r="A637" i="12"/>
  <c r="B637" i="12"/>
  <c r="A638" i="12"/>
  <c r="B638" i="12"/>
  <c r="A639" i="12"/>
  <c r="B639" i="12"/>
  <c r="A640" i="12"/>
  <c r="B640" i="12"/>
  <c r="A641" i="12"/>
  <c r="B641" i="12"/>
  <c r="A642" i="12"/>
  <c r="B642" i="12"/>
  <c r="A643" i="12"/>
  <c r="B643" i="12"/>
  <c r="A644" i="12"/>
  <c r="B644" i="12"/>
  <c r="A645" i="12"/>
  <c r="B645" i="12"/>
  <c r="A646" i="12"/>
  <c r="B646" i="12"/>
  <c r="A647" i="12"/>
  <c r="B647" i="12"/>
  <c r="A648" i="12"/>
  <c r="B648" i="12"/>
  <c r="A649" i="12"/>
  <c r="B649" i="12"/>
  <c r="A650" i="12"/>
  <c r="B650" i="12"/>
  <c r="A651" i="12"/>
  <c r="B651" i="12"/>
  <c r="A652" i="12"/>
  <c r="B652" i="12"/>
  <c r="A653" i="12"/>
  <c r="B653" i="12"/>
  <c r="A654" i="12"/>
  <c r="B654" i="12"/>
  <c r="A655" i="12"/>
  <c r="B655" i="12"/>
  <c r="A656" i="12"/>
  <c r="B656" i="12"/>
  <c r="A657" i="12"/>
  <c r="B657" i="12"/>
  <c r="A658" i="12"/>
  <c r="B658" i="12"/>
  <c r="A659" i="12"/>
  <c r="B659" i="12"/>
  <c r="A660" i="12"/>
  <c r="B660" i="12"/>
  <c r="A661" i="12"/>
  <c r="B661" i="12"/>
  <c r="A662" i="12"/>
  <c r="B662" i="12"/>
  <c r="A663" i="12"/>
  <c r="B663" i="12"/>
  <c r="A664" i="12"/>
  <c r="B664" i="12"/>
  <c r="A665" i="12"/>
  <c r="B665" i="12"/>
  <c r="A666" i="12"/>
  <c r="B666" i="12"/>
  <c r="A667" i="12"/>
  <c r="B667" i="12"/>
  <c r="A668" i="12"/>
  <c r="B668" i="12"/>
  <c r="A669" i="12"/>
  <c r="B669" i="12"/>
  <c r="A670" i="12"/>
  <c r="B670" i="12"/>
  <c r="A671" i="12"/>
  <c r="B671" i="12"/>
  <c r="A672" i="12"/>
  <c r="B672" i="12"/>
  <c r="A673" i="12"/>
  <c r="B673" i="12"/>
  <c r="A674" i="12"/>
  <c r="B674" i="12"/>
  <c r="A675" i="12"/>
  <c r="B675" i="12"/>
  <c r="A676" i="12"/>
  <c r="B676" i="12"/>
  <c r="A677" i="12"/>
  <c r="B677" i="12"/>
  <c r="A678" i="12"/>
  <c r="B678" i="12"/>
  <c r="A679" i="12"/>
  <c r="B679" i="12"/>
  <c r="A680" i="12"/>
  <c r="B680" i="12"/>
  <c r="A681" i="12"/>
  <c r="B681" i="12"/>
  <c r="A682" i="12"/>
  <c r="B682" i="12"/>
  <c r="A683" i="12"/>
  <c r="B683" i="12"/>
  <c r="A684" i="12"/>
  <c r="B684" i="12"/>
  <c r="A685" i="12"/>
  <c r="B685" i="12"/>
  <c r="A686" i="12"/>
  <c r="B686" i="12"/>
  <c r="A687" i="12"/>
  <c r="B687" i="12"/>
  <c r="A688" i="12"/>
  <c r="B688" i="12"/>
  <c r="A689" i="12"/>
  <c r="B689" i="12"/>
  <c r="A690" i="12"/>
  <c r="B690" i="12"/>
  <c r="A691" i="12"/>
  <c r="B691" i="12"/>
  <c r="A692" i="12"/>
  <c r="B692" i="12"/>
  <c r="A693" i="12"/>
  <c r="B693" i="12"/>
  <c r="A694" i="12"/>
  <c r="B694" i="12"/>
  <c r="A695" i="12"/>
  <c r="B695" i="12"/>
  <c r="A696" i="12"/>
  <c r="B696" i="12"/>
  <c r="A697" i="12"/>
  <c r="B697" i="12"/>
  <c r="A698" i="12"/>
  <c r="B698" i="12"/>
  <c r="A699" i="12"/>
  <c r="B699" i="12"/>
  <c r="A700" i="12"/>
  <c r="B700" i="12"/>
  <c r="A701" i="12"/>
  <c r="B701" i="12"/>
  <c r="A702" i="12"/>
  <c r="B702" i="12"/>
  <c r="A703" i="12"/>
  <c r="B703" i="12"/>
  <c r="A704" i="12"/>
  <c r="B704" i="12"/>
  <c r="A705" i="12"/>
  <c r="B705" i="12"/>
  <c r="A706" i="12"/>
  <c r="B706" i="12"/>
  <c r="A707" i="12"/>
  <c r="B707" i="12"/>
  <c r="A708" i="12"/>
  <c r="B708" i="12"/>
  <c r="A709" i="12"/>
  <c r="B709" i="12"/>
  <c r="A710" i="12"/>
  <c r="B710" i="12"/>
  <c r="A711" i="12"/>
  <c r="B711" i="12"/>
  <c r="A712" i="12"/>
  <c r="B712" i="12"/>
  <c r="A713" i="12"/>
  <c r="B713" i="12"/>
  <c r="A714" i="12"/>
  <c r="B714" i="12"/>
  <c r="A715" i="12"/>
  <c r="B715" i="12"/>
  <c r="A716" i="12"/>
  <c r="B716" i="12"/>
  <c r="A717" i="12"/>
  <c r="B717" i="12"/>
  <c r="A718" i="12"/>
  <c r="B718" i="12"/>
  <c r="A719" i="12"/>
  <c r="B719" i="12"/>
  <c r="A720" i="12"/>
  <c r="B720" i="12"/>
  <c r="A721" i="12"/>
  <c r="B721" i="12"/>
  <c r="A722" i="12"/>
  <c r="B722" i="12"/>
  <c r="A723" i="12"/>
  <c r="B723" i="12"/>
  <c r="A724" i="12"/>
  <c r="B724" i="12"/>
  <c r="A725" i="12"/>
  <c r="B725" i="12"/>
  <c r="A726" i="12"/>
  <c r="B726" i="12"/>
  <c r="A727" i="12"/>
  <c r="B727" i="12"/>
  <c r="A728" i="12"/>
  <c r="B728" i="12"/>
  <c r="A729" i="12"/>
  <c r="B729" i="12"/>
  <c r="A730" i="12"/>
  <c r="B730" i="12"/>
  <c r="A731" i="12"/>
  <c r="B731" i="12"/>
  <c r="A732" i="12"/>
  <c r="B732" i="12"/>
  <c r="A733" i="12"/>
  <c r="B733" i="12"/>
  <c r="A734" i="12"/>
  <c r="B734" i="12"/>
  <c r="A735" i="12"/>
  <c r="B735" i="12"/>
  <c r="A736" i="12"/>
  <c r="B736" i="12"/>
  <c r="A737" i="12"/>
  <c r="B737" i="12"/>
  <c r="A738" i="12"/>
  <c r="B738" i="12"/>
  <c r="A739" i="12"/>
  <c r="B739" i="12"/>
  <c r="A740" i="12"/>
  <c r="B740" i="12"/>
  <c r="A741" i="12"/>
  <c r="B741" i="12"/>
  <c r="A742" i="12"/>
  <c r="B742" i="12"/>
  <c r="A743" i="12"/>
  <c r="B743" i="12"/>
  <c r="A744" i="12"/>
  <c r="B744" i="12"/>
  <c r="A745" i="12"/>
  <c r="B745" i="12"/>
  <c r="A746" i="12"/>
  <c r="B746" i="12"/>
  <c r="A747" i="12"/>
  <c r="B747" i="12"/>
  <c r="A748" i="12"/>
  <c r="B748" i="12"/>
  <c r="A749" i="12"/>
  <c r="B749" i="12"/>
  <c r="A750" i="12"/>
  <c r="B750" i="12"/>
  <c r="A751" i="12"/>
  <c r="B751" i="12"/>
  <c r="A752" i="12"/>
  <c r="B752" i="12"/>
  <c r="A753" i="12"/>
  <c r="B753" i="12"/>
  <c r="A754" i="12"/>
  <c r="B754" i="12"/>
  <c r="A755" i="12"/>
  <c r="B755" i="12"/>
  <c r="A756" i="12"/>
  <c r="B756" i="12"/>
  <c r="A757" i="12"/>
  <c r="B757" i="12"/>
  <c r="A758" i="12"/>
  <c r="B758" i="12"/>
  <c r="A759" i="12"/>
  <c r="B759" i="12"/>
  <c r="A760" i="12"/>
  <c r="B760" i="12"/>
  <c r="A761" i="12"/>
  <c r="B761" i="12"/>
  <c r="A762" i="12"/>
  <c r="B762" i="12"/>
  <c r="A763" i="12"/>
  <c r="B763" i="12"/>
  <c r="A764" i="12"/>
  <c r="B764" i="12"/>
  <c r="A765" i="12"/>
  <c r="B765" i="12"/>
  <c r="A766" i="12"/>
  <c r="B766" i="12"/>
  <c r="A767" i="12"/>
  <c r="B767" i="12"/>
  <c r="A768" i="12"/>
  <c r="B768" i="12"/>
  <c r="A769" i="12"/>
  <c r="B769" i="12"/>
  <c r="A770" i="12"/>
  <c r="B770" i="12"/>
  <c r="A771" i="12"/>
  <c r="B771" i="12"/>
  <c r="A772" i="12"/>
  <c r="B772" i="12"/>
  <c r="A773" i="12"/>
  <c r="B773" i="12"/>
  <c r="A774" i="12"/>
  <c r="B774" i="12"/>
  <c r="A775" i="12"/>
  <c r="B775" i="12"/>
  <c r="A776" i="12"/>
  <c r="B776" i="12"/>
  <c r="A777" i="12"/>
  <c r="B777" i="12"/>
  <c r="A778" i="12"/>
  <c r="B778" i="12"/>
  <c r="A779" i="12"/>
  <c r="B779" i="12"/>
  <c r="A780" i="12"/>
  <c r="B780" i="12"/>
  <c r="A781" i="12"/>
  <c r="B781" i="12"/>
  <c r="A782" i="12"/>
  <c r="B782" i="12"/>
  <c r="A783" i="12"/>
  <c r="B783" i="12"/>
  <c r="A784" i="12"/>
  <c r="B784" i="12"/>
  <c r="A785" i="12"/>
  <c r="B785" i="12"/>
  <c r="A786" i="12"/>
  <c r="B786" i="12"/>
  <c r="A787" i="12"/>
  <c r="B787" i="12"/>
  <c r="A788" i="12"/>
  <c r="B788" i="12"/>
  <c r="A789" i="12"/>
  <c r="B789" i="12"/>
  <c r="A790" i="12"/>
  <c r="B790" i="12"/>
  <c r="A791" i="12"/>
  <c r="B791" i="12"/>
  <c r="A792" i="12"/>
  <c r="B792" i="12"/>
  <c r="A793" i="12"/>
  <c r="B793" i="12"/>
  <c r="A794" i="12"/>
  <c r="B794" i="12"/>
  <c r="A795" i="12"/>
  <c r="B795" i="12"/>
  <c r="A796" i="12"/>
  <c r="B796" i="12"/>
  <c r="A797" i="12"/>
  <c r="B797" i="12"/>
  <c r="A798" i="12"/>
  <c r="B798" i="12"/>
  <c r="A799" i="12"/>
  <c r="B799" i="12"/>
  <c r="A800" i="12"/>
  <c r="B800" i="12"/>
  <c r="A801" i="12"/>
  <c r="B801" i="12"/>
  <c r="A802" i="12"/>
  <c r="B802" i="12"/>
  <c r="A803" i="12"/>
  <c r="B803" i="12"/>
  <c r="A804" i="12"/>
  <c r="B804" i="12"/>
  <c r="A805" i="12"/>
  <c r="B805" i="12"/>
  <c r="A806" i="12"/>
  <c r="B806" i="12"/>
  <c r="A807" i="12"/>
  <c r="B807" i="12"/>
  <c r="A808" i="12"/>
  <c r="B808" i="12"/>
  <c r="A809" i="12"/>
  <c r="B809" i="12"/>
  <c r="A810" i="12"/>
  <c r="B810" i="12"/>
  <c r="A811" i="12"/>
  <c r="B811" i="12"/>
  <c r="A812" i="12"/>
  <c r="B812" i="12"/>
  <c r="A813" i="12"/>
  <c r="B813" i="12"/>
  <c r="A814" i="12"/>
  <c r="B814" i="12"/>
  <c r="A815" i="12"/>
  <c r="B815" i="12"/>
  <c r="A816" i="12"/>
  <c r="B816" i="12"/>
  <c r="A817" i="12"/>
  <c r="B817" i="12"/>
  <c r="A818" i="12"/>
  <c r="B818" i="12"/>
  <c r="A819" i="12"/>
  <c r="B819" i="12"/>
  <c r="A820" i="12"/>
  <c r="B820" i="12"/>
  <c r="A821" i="12"/>
  <c r="B821" i="12"/>
  <c r="A822" i="12"/>
  <c r="B822" i="12"/>
  <c r="A823" i="12"/>
  <c r="B823" i="12"/>
  <c r="A824" i="12"/>
  <c r="B824" i="12"/>
  <c r="A825" i="12"/>
  <c r="B825" i="12"/>
  <c r="A826" i="12"/>
  <c r="B826" i="12"/>
  <c r="A827" i="12"/>
  <c r="B827" i="12"/>
  <c r="A828" i="12"/>
  <c r="B828" i="12"/>
  <c r="A829" i="12"/>
  <c r="B829" i="12"/>
  <c r="A830" i="12"/>
  <c r="B830" i="12"/>
  <c r="A831" i="12"/>
  <c r="B831" i="12"/>
  <c r="A832" i="12"/>
  <c r="B832" i="12"/>
  <c r="A833" i="12"/>
  <c r="B833" i="12"/>
  <c r="A834" i="12"/>
  <c r="B834" i="12"/>
  <c r="A835" i="12"/>
  <c r="B835" i="12"/>
  <c r="A836" i="12"/>
  <c r="B836" i="12"/>
  <c r="A837" i="12"/>
  <c r="B837" i="12"/>
  <c r="A838" i="12"/>
  <c r="B838" i="12"/>
  <c r="A839" i="12"/>
  <c r="B839" i="12"/>
  <c r="A840" i="12"/>
  <c r="B840" i="12"/>
  <c r="A841" i="12"/>
  <c r="B841" i="12"/>
  <c r="A842" i="12"/>
  <c r="B842" i="12"/>
  <c r="A843" i="12"/>
  <c r="B843" i="12"/>
  <c r="A844" i="12"/>
  <c r="B844" i="12"/>
  <c r="A845" i="12"/>
  <c r="B845" i="12"/>
  <c r="A846" i="12"/>
  <c r="B846" i="12"/>
  <c r="A847" i="12"/>
  <c r="B847" i="12"/>
  <c r="A848" i="12"/>
  <c r="B848" i="12"/>
  <c r="A849" i="12"/>
  <c r="B849" i="12"/>
  <c r="A850" i="12"/>
  <c r="B850" i="12"/>
  <c r="A851" i="12"/>
  <c r="B851" i="12"/>
  <c r="A852" i="12"/>
  <c r="B852" i="12"/>
  <c r="A853" i="12"/>
  <c r="B853" i="12"/>
  <c r="A854" i="12"/>
  <c r="B854" i="12"/>
  <c r="A855" i="12"/>
  <c r="B855" i="12"/>
  <c r="A856" i="12"/>
  <c r="B856" i="12"/>
  <c r="A857" i="12"/>
  <c r="B857" i="12"/>
  <c r="A858" i="12"/>
  <c r="B858" i="12"/>
  <c r="A859" i="12"/>
  <c r="B859" i="12"/>
  <c r="A860" i="12"/>
  <c r="B860" i="12"/>
  <c r="A861" i="12"/>
  <c r="B861" i="12"/>
  <c r="A862" i="12"/>
  <c r="B862" i="12"/>
  <c r="A863" i="12"/>
  <c r="B863" i="12"/>
  <c r="A864" i="12"/>
  <c r="B864" i="12"/>
  <c r="A865" i="12"/>
  <c r="B865" i="12"/>
  <c r="A866" i="12"/>
  <c r="B866" i="12"/>
  <c r="A867" i="12"/>
  <c r="B867" i="12"/>
  <c r="A868" i="12"/>
  <c r="B868" i="12"/>
  <c r="A869" i="12"/>
  <c r="B869" i="12"/>
  <c r="A870" i="12"/>
  <c r="B870" i="12"/>
  <c r="A871" i="12"/>
  <c r="B871" i="12"/>
  <c r="A872" i="12"/>
  <c r="B872" i="12"/>
  <c r="A873" i="12"/>
  <c r="B873" i="12"/>
  <c r="A874" i="12"/>
  <c r="B874" i="12"/>
  <c r="A875" i="12"/>
  <c r="B875" i="12"/>
  <c r="A876" i="12"/>
  <c r="B876" i="12"/>
  <c r="A877" i="12"/>
  <c r="B877" i="12"/>
  <c r="A878" i="12"/>
  <c r="B878" i="12"/>
  <c r="A879" i="12"/>
  <c r="B879" i="12"/>
  <c r="A880" i="12"/>
  <c r="B880" i="12"/>
  <c r="A881" i="12"/>
  <c r="B881" i="12"/>
  <c r="A882" i="12"/>
  <c r="B882" i="12"/>
  <c r="A883" i="12"/>
  <c r="B883" i="12"/>
  <c r="A884" i="12"/>
  <c r="B884" i="12"/>
  <c r="A885" i="12"/>
  <c r="B885" i="12"/>
  <c r="A886" i="12"/>
  <c r="B886" i="12"/>
  <c r="A887" i="12"/>
  <c r="B887" i="12"/>
  <c r="A888" i="12"/>
  <c r="B888" i="12"/>
  <c r="A889" i="12"/>
  <c r="B889" i="12"/>
  <c r="A890" i="12"/>
  <c r="B890" i="12"/>
  <c r="A891" i="12"/>
  <c r="B891" i="12"/>
  <c r="A892" i="12"/>
  <c r="B892" i="12"/>
  <c r="A893" i="12"/>
  <c r="B893" i="12"/>
  <c r="A894" i="12"/>
  <c r="B894" i="12"/>
  <c r="A895" i="12"/>
  <c r="B895" i="12"/>
  <c r="A896" i="12"/>
  <c r="B896" i="12"/>
  <c r="A897" i="12"/>
  <c r="B897" i="12"/>
  <c r="A898" i="12"/>
  <c r="B898" i="12"/>
  <c r="A899" i="12"/>
  <c r="B899" i="12"/>
  <c r="A900" i="12"/>
  <c r="B900" i="12"/>
  <c r="A901" i="12"/>
  <c r="B901" i="12"/>
  <c r="A902" i="12"/>
  <c r="B902" i="12"/>
  <c r="A903" i="12"/>
  <c r="B903" i="12"/>
  <c r="A904" i="12"/>
  <c r="B904" i="12"/>
  <c r="A905" i="12"/>
  <c r="B905" i="12"/>
  <c r="A906" i="12"/>
  <c r="B906" i="12"/>
  <c r="A907" i="12"/>
  <c r="B907" i="12"/>
  <c r="A908" i="12"/>
  <c r="B908" i="12"/>
  <c r="A909" i="12"/>
  <c r="B909" i="12"/>
  <c r="A910" i="12"/>
  <c r="B910" i="12"/>
  <c r="A911" i="12"/>
  <c r="B911" i="12"/>
  <c r="A912" i="12"/>
  <c r="B912" i="12"/>
  <c r="A913" i="12"/>
  <c r="B913" i="12"/>
  <c r="A914" i="12"/>
  <c r="B914" i="12"/>
  <c r="A915" i="12"/>
  <c r="B915" i="12"/>
  <c r="A916" i="12"/>
  <c r="B916" i="12"/>
  <c r="A917" i="12"/>
  <c r="B917" i="12"/>
  <c r="A918" i="12"/>
  <c r="B918" i="12"/>
  <c r="A919" i="12"/>
  <c r="B919" i="12"/>
  <c r="A920" i="12"/>
  <c r="B920" i="12"/>
  <c r="A921" i="12"/>
  <c r="B921" i="12"/>
  <c r="A922" i="12"/>
  <c r="B922" i="12"/>
  <c r="A923" i="12"/>
  <c r="B923" i="12"/>
  <c r="A924" i="12"/>
  <c r="B924" i="12"/>
  <c r="A925" i="12"/>
  <c r="B925" i="12"/>
  <c r="A926" i="12"/>
  <c r="B926" i="12"/>
  <c r="A927" i="12"/>
  <c r="B927" i="12"/>
  <c r="A928" i="12"/>
  <c r="B928" i="12"/>
  <c r="A929" i="12"/>
  <c r="B929" i="12"/>
  <c r="A930" i="12"/>
  <c r="B930" i="12"/>
  <c r="A931" i="12"/>
  <c r="B931" i="12"/>
  <c r="A932" i="12"/>
  <c r="B932" i="12"/>
  <c r="A933" i="12"/>
  <c r="B933" i="12"/>
  <c r="A934" i="12"/>
  <c r="B934" i="12"/>
  <c r="A935" i="12"/>
  <c r="B935" i="12"/>
  <c r="A936" i="12"/>
  <c r="B936" i="12"/>
  <c r="A937" i="12"/>
  <c r="B937" i="12"/>
  <c r="A938" i="12"/>
  <c r="B938" i="12"/>
  <c r="A939" i="12"/>
  <c r="B939" i="12"/>
  <c r="A940" i="12"/>
  <c r="B940" i="12"/>
  <c r="A941" i="12"/>
  <c r="B941" i="12"/>
  <c r="A942" i="12"/>
  <c r="B942" i="12"/>
  <c r="A943" i="12"/>
  <c r="B943" i="12"/>
  <c r="A944" i="12"/>
  <c r="B944" i="12"/>
  <c r="A945" i="12"/>
  <c r="B945" i="12"/>
  <c r="A946" i="12"/>
  <c r="B946" i="12"/>
  <c r="A947" i="12"/>
  <c r="B947" i="12"/>
  <c r="A948" i="12"/>
  <c r="B948" i="12"/>
  <c r="A949" i="12"/>
  <c r="B949" i="12"/>
  <c r="A950" i="12"/>
  <c r="B950" i="12"/>
  <c r="A951" i="12"/>
  <c r="B951" i="12"/>
  <c r="A952" i="12"/>
  <c r="B952" i="12"/>
  <c r="A953" i="12"/>
  <c r="B953" i="12"/>
  <c r="A954" i="12"/>
  <c r="B954" i="12"/>
  <c r="A955" i="12"/>
  <c r="B955" i="12"/>
  <c r="A956" i="12"/>
  <c r="B956" i="12"/>
  <c r="A957" i="12"/>
  <c r="B957" i="12"/>
  <c r="A958" i="12"/>
  <c r="B958" i="12"/>
  <c r="A959" i="12"/>
  <c r="B959" i="12"/>
  <c r="A960" i="12"/>
  <c r="B960" i="12"/>
  <c r="A961" i="12"/>
  <c r="B961" i="12"/>
  <c r="A962" i="12"/>
  <c r="B962" i="12"/>
  <c r="A963" i="12"/>
  <c r="B963" i="12"/>
  <c r="A964" i="12"/>
  <c r="B964" i="12"/>
  <c r="A965" i="12"/>
  <c r="B965" i="12"/>
  <c r="A966" i="12"/>
  <c r="B966" i="12"/>
  <c r="A967" i="12"/>
  <c r="B967" i="12"/>
  <c r="A968" i="12"/>
  <c r="B968" i="12"/>
  <c r="A969" i="12"/>
  <c r="B969" i="12"/>
  <c r="A970" i="12"/>
  <c r="B970" i="12"/>
  <c r="A971" i="12"/>
  <c r="B971" i="12"/>
  <c r="A972" i="12"/>
  <c r="B972" i="12"/>
  <c r="A973" i="12"/>
  <c r="B973" i="12"/>
  <c r="A974" i="12"/>
  <c r="B974" i="12"/>
  <c r="A975" i="12"/>
  <c r="B975" i="12"/>
  <c r="A976" i="12"/>
  <c r="B976" i="12"/>
  <c r="A977" i="12"/>
  <c r="B977" i="12"/>
  <c r="A978" i="12"/>
  <c r="B978" i="12"/>
  <c r="A979" i="12"/>
  <c r="B979" i="12"/>
  <c r="A980" i="12"/>
  <c r="B980" i="12"/>
  <c r="A981" i="12"/>
  <c r="B981" i="12"/>
  <c r="A982" i="12"/>
  <c r="B982" i="12"/>
  <c r="A983" i="12"/>
  <c r="B983" i="12"/>
  <c r="A984" i="12"/>
  <c r="B984" i="12"/>
  <c r="A985" i="12"/>
  <c r="B985" i="12"/>
  <c r="A986" i="12"/>
  <c r="B986" i="12"/>
  <c r="A987" i="12"/>
  <c r="B987" i="12"/>
  <c r="A988" i="12"/>
  <c r="B988" i="12"/>
  <c r="A989" i="12"/>
  <c r="B989" i="12"/>
  <c r="A990" i="12"/>
  <c r="B990" i="12"/>
  <c r="A991" i="12"/>
  <c r="B991" i="12"/>
  <c r="A992" i="12"/>
  <c r="B992" i="12"/>
  <c r="A993" i="12"/>
  <c r="B993" i="12"/>
  <c r="A994" i="12"/>
  <c r="B994" i="12"/>
  <c r="A995" i="12"/>
  <c r="B995" i="12"/>
  <c r="A996" i="12"/>
  <c r="B996" i="12"/>
  <c r="A997" i="12"/>
  <c r="B997" i="12"/>
  <c r="A998" i="12"/>
  <c r="B998" i="12"/>
  <c r="A999" i="12"/>
  <c r="B999" i="12"/>
  <c r="A1000" i="12"/>
  <c r="B1000" i="12"/>
  <c r="A1001" i="12"/>
  <c r="B1001" i="12"/>
  <c r="A1002" i="12"/>
  <c r="B1002" i="12"/>
  <c r="A1003" i="12"/>
  <c r="B1003" i="12"/>
  <c r="A1004" i="12"/>
  <c r="B1004" i="12"/>
  <c r="B15" i="12"/>
  <c r="A15" i="12"/>
  <c r="B19" i="12"/>
  <c r="A19" i="12"/>
  <c r="A42" i="12"/>
  <c r="B42" i="12"/>
  <c r="A5" i="13"/>
  <c r="B5" i="13"/>
  <c r="A6" i="13"/>
  <c r="B6" i="13"/>
  <c r="A7" i="13"/>
  <c r="B7" i="13"/>
  <c r="A8" i="13"/>
  <c r="B8" i="13"/>
  <c r="A9" i="13"/>
  <c r="B9" i="13"/>
  <c r="A10" i="13"/>
  <c r="B10" i="13"/>
  <c r="A11" i="13"/>
  <c r="B11" i="13"/>
  <c r="A12" i="13"/>
  <c r="B12" i="13"/>
  <c r="A13" i="13"/>
  <c r="B13" i="13"/>
  <c r="A14" i="13"/>
  <c r="B14" i="13"/>
  <c r="A15" i="13"/>
  <c r="B15" i="13"/>
  <c r="A16" i="13"/>
  <c r="B16" i="13"/>
  <c r="A17" i="13"/>
  <c r="B17" i="13"/>
  <c r="A18" i="13"/>
  <c r="B18" i="13"/>
  <c r="A19" i="13"/>
  <c r="B19" i="13"/>
  <c r="A20" i="13"/>
  <c r="B20" i="13"/>
  <c r="A21" i="13"/>
  <c r="B21" i="13"/>
  <c r="A22" i="13"/>
  <c r="B22" i="13"/>
  <c r="A23" i="13"/>
  <c r="B23" i="13"/>
  <c r="A24" i="13"/>
  <c r="B24" i="13"/>
  <c r="A25" i="13"/>
  <c r="B25" i="13"/>
  <c r="A26" i="13"/>
  <c r="B26" i="13"/>
  <c r="A27" i="13"/>
  <c r="B27" i="13"/>
  <c r="A28" i="13"/>
  <c r="B28" i="13"/>
  <c r="A29" i="13"/>
  <c r="B29" i="13"/>
  <c r="A30" i="13"/>
  <c r="B30" i="13"/>
  <c r="A31" i="13"/>
  <c r="B31" i="13"/>
  <c r="A32" i="13"/>
  <c r="B32" i="13"/>
  <c r="A33" i="13"/>
  <c r="B33" i="13"/>
  <c r="A34" i="13"/>
  <c r="B34" i="13"/>
  <c r="A35" i="13"/>
  <c r="B35" i="13"/>
  <c r="A36" i="13"/>
  <c r="B36" i="13"/>
  <c r="A37" i="13"/>
  <c r="B37" i="13"/>
  <c r="A38" i="13"/>
  <c r="B38" i="13"/>
  <c r="A39" i="13"/>
  <c r="B39" i="13"/>
  <c r="A40" i="13"/>
  <c r="B40" i="13"/>
  <c r="A41" i="13"/>
  <c r="B41" i="13"/>
  <c r="A42" i="13"/>
  <c r="B42" i="13"/>
  <c r="A43" i="13"/>
  <c r="B43" i="13"/>
  <c r="A44" i="13"/>
  <c r="B44" i="13"/>
  <c r="A45" i="13"/>
  <c r="B45" i="13"/>
  <c r="A46" i="13"/>
  <c r="B46" i="13"/>
  <c r="A47" i="13"/>
  <c r="B47" i="13"/>
  <c r="A48" i="13"/>
  <c r="B48" i="13"/>
  <c r="A49" i="13"/>
  <c r="B49" i="13"/>
  <c r="A50" i="13"/>
  <c r="B50" i="13"/>
  <c r="A51" i="13"/>
  <c r="B51" i="13"/>
  <c r="A52" i="13"/>
  <c r="B52" i="13"/>
  <c r="A53" i="13"/>
  <c r="B53" i="13"/>
  <c r="A54" i="13"/>
  <c r="B54" i="13"/>
  <c r="A55" i="13"/>
  <c r="B55" i="13"/>
  <c r="B57" i="13"/>
  <c r="A57" i="13"/>
  <c r="A62" i="13"/>
  <c r="B62" i="13"/>
  <c r="A68" i="13"/>
  <c r="B68" i="13"/>
  <c r="A85" i="13"/>
  <c r="B85" i="13"/>
  <c r="B88" i="13"/>
  <c r="A88" i="13"/>
  <c r="B107" i="13"/>
  <c r="A107" i="13"/>
  <c r="B117" i="13"/>
  <c r="A117" i="13"/>
  <c r="B123" i="13"/>
  <c r="A123" i="13"/>
  <c r="A128" i="13"/>
  <c r="B128" i="13"/>
  <c r="A132" i="13"/>
  <c r="B132" i="13"/>
  <c r="B135" i="13"/>
  <c r="A135" i="13"/>
  <c r="A137" i="13"/>
  <c r="B137" i="13"/>
  <c r="B138" i="13"/>
  <c r="A138" i="13"/>
  <c r="A140" i="13"/>
  <c r="B140" i="13"/>
  <c r="A145" i="13"/>
  <c r="B145" i="13"/>
  <c r="A146" i="13"/>
  <c r="B146" i="13"/>
  <c r="A148" i="13"/>
  <c r="B148" i="13"/>
  <c r="B170" i="13"/>
  <c r="A170" i="13"/>
  <c r="B180" i="13"/>
  <c r="A180" i="13"/>
  <c r="B188" i="13"/>
  <c r="A188" i="13"/>
  <c r="A189" i="13"/>
  <c r="B189" i="13"/>
  <c r="B199" i="13"/>
  <c r="A199" i="13"/>
  <c r="A201" i="13"/>
  <c r="B201" i="13"/>
  <c r="A202" i="13"/>
  <c r="B202" i="13"/>
  <c r="B208" i="13"/>
  <c r="A208" i="13"/>
  <c r="A209" i="13"/>
  <c r="B209" i="13"/>
  <c r="A210" i="13"/>
  <c r="B210" i="13"/>
  <c r="A225" i="13"/>
  <c r="B225" i="13"/>
  <c r="B235" i="13"/>
  <c r="A235" i="13"/>
  <c r="B252" i="13"/>
  <c r="A252" i="13"/>
  <c r="B261" i="13"/>
  <c r="A261" i="13"/>
  <c r="B286" i="13"/>
  <c r="A286" i="13"/>
  <c r="A287" i="13"/>
  <c r="B287" i="13"/>
  <c r="A291" i="13"/>
  <c r="B291" i="13"/>
  <c r="A293" i="13"/>
  <c r="B293" i="13"/>
  <c r="A294" i="13"/>
  <c r="B294" i="13"/>
  <c r="A295" i="13"/>
  <c r="B295" i="13"/>
  <c r="A296" i="13"/>
  <c r="B296" i="13"/>
  <c r="A297" i="13"/>
  <c r="B297" i="13"/>
  <c r="A298" i="13"/>
  <c r="B298" i="13"/>
  <c r="A299" i="13"/>
  <c r="B299" i="13"/>
  <c r="A300" i="13"/>
  <c r="B300" i="13"/>
  <c r="A301" i="13"/>
  <c r="B301" i="13"/>
  <c r="A302" i="13"/>
  <c r="B302" i="13"/>
  <c r="A303" i="13"/>
  <c r="B303" i="13"/>
  <c r="A304" i="13"/>
  <c r="B304" i="13"/>
  <c r="A305" i="13"/>
  <c r="B305" i="13"/>
  <c r="A306" i="13"/>
  <c r="B306" i="13"/>
  <c r="A307" i="13"/>
  <c r="B307" i="13"/>
  <c r="A308" i="13"/>
  <c r="B308" i="13"/>
  <c r="A309" i="13"/>
  <c r="B309" i="13"/>
  <c r="A310" i="13"/>
  <c r="B310" i="13"/>
  <c r="A311" i="13"/>
  <c r="B311" i="13"/>
  <c r="A312" i="13"/>
  <c r="B312" i="13"/>
  <c r="A313" i="13"/>
  <c r="B313" i="13"/>
  <c r="A314" i="13"/>
  <c r="B314" i="13"/>
  <c r="A315" i="13"/>
  <c r="B315" i="13"/>
  <c r="A316" i="13"/>
  <c r="B316" i="13"/>
  <c r="A317" i="13"/>
  <c r="B317" i="13"/>
  <c r="A318" i="13"/>
  <c r="B318" i="13"/>
  <c r="A319" i="13"/>
  <c r="B319" i="13"/>
  <c r="A320" i="13"/>
  <c r="B320" i="13"/>
  <c r="A321" i="13"/>
  <c r="B321" i="13"/>
  <c r="A322" i="13"/>
  <c r="B322" i="13"/>
  <c r="A323" i="13"/>
  <c r="B323" i="13"/>
  <c r="A324" i="13"/>
  <c r="B324" i="13"/>
  <c r="A325" i="13"/>
  <c r="B325" i="13"/>
  <c r="A326" i="13"/>
  <c r="B326" i="13"/>
  <c r="A327" i="13"/>
  <c r="B327" i="13"/>
  <c r="A328" i="13"/>
  <c r="B328" i="13"/>
  <c r="A329" i="13"/>
  <c r="B329" i="13"/>
  <c r="A330" i="13"/>
  <c r="B330" i="13"/>
  <c r="A331" i="13"/>
  <c r="B331" i="13"/>
  <c r="A332" i="13"/>
  <c r="B332" i="13"/>
  <c r="A333" i="13"/>
  <c r="B333" i="13"/>
  <c r="A334" i="13"/>
  <c r="B334" i="13"/>
  <c r="A335" i="13"/>
  <c r="B335" i="13"/>
  <c r="A336" i="13"/>
  <c r="B336" i="13"/>
  <c r="A337" i="13"/>
  <c r="B337" i="13"/>
  <c r="A338" i="13"/>
  <c r="B338" i="13"/>
  <c r="A339" i="13"/>
  <c r="B339" i="13"/>
  <c r="A340" i="13"/>
  <c r="B340" i="13"/>
  <c r="A341" i="13"/>
  <c r="B341" i="13"/>
  <c r="A342" i="13"/>
  <c r="B342" i="13"/>
  <c r="A343" i="13"/>
  <c r="B343" i="13"/>
  <c r="A344" i="13"/>
  <c r="B344" i="13"/>
  <c r="A345" i="13"/>
  <c r="B345" i="13"/>
  <c r="A346" i="13"/>
  <c r="B346" i="13"/>
  <c r="A347" i="13"/>
  <c r="B347" i="13"/>
  <c r="A348" i="13"/>
  <c r="B348" i="13"/>
  <c r="A349" i="13"/>
  <c r="B349" i="13"/>
  <c r="A350" i="13"/>
  <c r="B350" i="13"/>
  <c r="A351" i="13"/>
  <c r="B351" i="13"/>
  <c r="A352" i="13"/>
  <c r="B352" i="13"/>
  <c r="A353" i="13"/>
  <c r="B353" i="13"/>
  <c r="A354" i="13"/>
  <c r="B354" i="13"/>
  <c r="A355" i="13"/>
  <c r="B355" i="13"/>
  <c r="A356" i="13"/>
  <c r="B356" i="13"/>
  <c r="A357" i="13"/>
  <c r="B357" i="13"/>
  <c r="A358" i="13"/>
  <c r="B358" i="13"/>
  <c r="A359" i="13"/>
  <c r="B359" i="13"/>
  <c r="A360" i="13"/>
  <c r="B360" i="13"/>
  <c r="A361" i="13"/>
  <c r="B361" i="13"/>
  <c r="A362" i="13"/>
  <c r="B362" i="13"/>
  <c r="A363" i="13"/>
  <c r="B363" i="13"/>
  <c r="A364" i="13"/>
  <c r="B364" i="13"/>
  <c r="A365" i="13"/>
  <c r="B365" i="13"/>
  <c r="A366" i="13"/>
  <c r="B366" i="13"/>
  <c r="A367" i="13"/>
  <c r="B367" i="13"/>
  <c r="A368" i="13"/>
  <c r="B368" i="13"/>
  <c r="A369" i="13"/>
  <c r="B369" i="13"/>
  <c r="A370" i="13"/>
  <c r="B370" i="13"/>
  <c r="A371" i="13"/>
  <c r="B371" i="13"/>
  <c r="A372" i="13"/>
  <c r="B372" i="13"/>
  <c r="A373" i="13"/>
  <c r="B373" i="13"/>
  <c r="A374" i="13"/>
  <c r="B374" i="13"/>
  <c r="A375" i="13"/>
  <c r="B375" i="13"/>
  <c r="A376" i="13"/>
  <c r="B376" i="13"/>
  <c r="A377" i="13"/>
  <c r="B377" i="13"/>
  <c r="A378" i="13"/>
  <c r="B378" i="13"/>
  <c r="A379" i="13"/>
  <c r="B379" i="13"/>
  <c r="A380" i="13"/>
  <c r="B380" i="13"/>
  <c r="A381" i="13"/>
  <c r="B381" i="13"/>
  <c r="A382" i="13"/>
  <c r="B382" i="13"/>
  <c r="A383" i="13"/>
  <c r="B383" i="13"/>
  <c r="A384" i="13"/>
  <c r="B384" i="13"/>
  <c r="A385" i="13"/>
  <c r="B385" i="13"/>
  <c r="A386" i="13"/>
  <c r="B386" i="13"/>
  <c r="A387" i="13"/>
  <c r="B387" i="13"/>
  <c r="A388" i="13"/>
  <c r="B388" i="13"/>
  <c r="A389" i="13"/>
  <c r="B389" i="13"/>
  <c r="A390" i="13"/>
  <c r="B390" i="13"/>
  <c r="A391" i="13"/>
  <c r="B391" i="13"/>
  <c r="A392" i="13"/>
  <c r="B392" i="13"/>
  <c r="A393" i="13"/>
  <c r="B393" i="13"/>
  <c r="A394" i="13"/>
  <c r="B394" i="13"/>
  <c r="A395" i="13"/>
  <c r="B395" i="13"/>
  <c r="A396" i="13"/>
  <c r="B396" i="13"/>
  <c r="A397" i="13"/>
  <c r="B397" i="13"/>
  <c r="A398" i="13"/>
  <c r="B398" i="13"/>
  <c r="A399" i="13"/>
  <c r="B399" i="13"/>
  <c r="A400" i="13"/>
  <c r="B400" i="13"/>
  <c r="A401" i="13"/>
  <c r="B401" i="13"/>
  <c r="A402" i="13"/>
  <c r="B402" i="13"/>
  <c r="A403" i="13"/>
  <c r="B403" i="13"/>
  <c r="A404" i="13"/>
  <c r="B404" i="13"/>
  <c r="A405" i="13"/>
  <c r="B405" i="13"/>
  <c r="A406" i="13"/>
  <c r="B406" i="13"/>
  <c r="A407" i="13"/>
  <c r="B407" i="13"/>
  <c r="A408" i="13"/>
  <c r="B408" i="13"/>
  <c r="A409" i="13"/>
  <c r="B409" i="13"/>
  <c r="A410" i="13"/>
  <c r="B410" i="13"/>
  <c r="A411" i="13"/>
  <c r="B411" i="13"/>
  <c r="A412" i="13"/>
  <c r="B412" i="13"/>
  <c r="A413" i="13"/>
  <c r="B413" i="13"/>
  <c r="A414" i="13"/>
  <c r="B414" i="13"/>
  <c r="A415" i="13"/>
  <c r="B415" i="13"/>
  <c r="A416" i="13"/>
  <c r="B416" i="13"/>
  <c r="A417" i="13"/>
  <c r="B417" i="13"/>
  <c r="A418" i="13"/>
  <c r="B418" i="13"/>
  <c r="A419" i="13"/>
  <c r="B419" i="13"/>
  <c r="A420" i="13"/>
  <c r="B420" i="13"/>
  <c r="A421" i="13"/>
  <c r="B421" i="13"/>
  <c r="A422" i="13"/>
  <c r="B422" i="13"/>
  <c r="A423" i="13"/>
  <c r="B423" i="13"/>
  <c r="A424" i="13"/>
  <c r="B424" i="13"/>
  <c r="A425" i="13"/>
  <c r="B425" i="13"/>
  <c r="A426" i="13"/>
  <c r="B426" i="13"/>
  <c r="A427" i="13"/>
  <c r="B427" i="13"/>
  <c r="A428" i="13"/>
  <c r="B428" i="13"/>
  <c r="A429" i="13"/>
  <c r="B429" i="13"/>
  <c r="A430" i="13"/>
  <c r="B430" i="13"/>
  <c r="A431" i="13"/>
  <c r="B431" i="13"/>
  <c r="A432" i="13"/>
  <c r="B432" i="13"/>
  <c r="A433" i="13"/>
  <c r="B433" i="13"/>
  <c r="A434" i="13"/>
  <c r="B434" i="13"/>
  <c r="A435" i="13"/>
  <c r="B435" i="13"/>
  <c r="A436" i="13"/>
  <c r="B436" i="13"/>
  <c r="A437" i="13"/>
  <c r="B437" i="13"/>
  <c r="A438" i="13"/>
  <c r="B438" i="13"/>
  <c r="A439" i="13"/>
  <c r="B439" i="13"/>
  <c r="A440" i="13"/>
  <c r="B440" i="13"/>
  <c r="A441" i="13"/>
  <c r="B441" i="13"/>
  <c r="A442" i="13"/>
  <c r="B442" i="13"/>
  <c r="A443" i="13"/>
  <c r="B443" i="13"/>
  <c r="A444" i="13"/>
  <c r="B444" i="13"/>
  <c r="A445" i="13"/>
  <c r="B445" i="13"/>
  <c r="A446" i="13"/>
  <c r="B446" i="13"/>
  <c r="A447" i="13"/>
  <c r="B447" i="13"/>
  <c r="A448" i="13"/>
  <c r="B448" i="13"/>
  <c r="A449" i="13"/>
  <c r="B449" i="13"/>
  <c r="A450" i="13"/>
  <c r="B450" i="13"/>
  <c r="A451" i="13"/>
  <c r="B451" i="13"/>
  <c r="A452" i="13"/>
  <c r="B452" i="13"/>
  <c r="A453" i="13"/>
  <c r="B453" i="13"/>
  <c r="A454" i="13"/>
  <c r="B454" i="13"/>
  <c r="A455" i="13"/>
  <c r="B455" i="13"/>
  <c r="A456" i="13"/>
  <c r="B456" i="13"/>
  <c r="A457" i="13"/>
  <c r="B457" i="13"/>
  <c r="A458" i="13"/>
  <c r="B458" i="13"/>
  <c r="A459" i="13"/>
  <c r="B459" i="13"/>
  <c r="A460" i="13"/>
  <c r="B460" i="13"/>
  <c r="A461" i="13"/>
  <c r="B461" i="13"/>
  <c r="A462" i="13"/>
  <c r="B462" i="13"/>
  <c r="A463" i="13"/>
  <c r="B463" i="13"/>
  <c r="A464" i="13"/>
  <c r="B464" i="13"/>
  <c r="A465" i="13"/>
  <c r="B465" i="13"/>
  <c r="A466" i="13"/>
  <c r="B466" i="13"/>
  <c r="A467" i="13"/>
  <c r="B467" i="13"/>
  <c r="A468" i="13"/>
  <c r="B468" i="13"/>
  <c r="A469" i="13"/>
  <c r="B469" i="13"/>
  <c r="A470" i="13"/>
  <c r="B470" i="13"/>
  <c r="A471" i="13"/>
  <c r="B471" i="13"/>
  <c r="A472" i="13"/>
  <c r="B472" i="13"/>
  <c r="A473" i="13"/>
  <c r="B473" i="13"/>
  <c r="A474" i="13"/>
  <c r="B474" i="13"/>
  <c r="A475" i="13"/>
  <c r="B475" i="13"/>
  <c r="A476" i="13"/>
  <c r="B476" i="13"/>
  <c r="A477" i="13"/>
  <c r="B477" i="13"/>
  <c r="A478" i="13"/>
  <c r="B478" i="13"/>
  <c r="A479" i="13"/>
  <c r="B479" i="13"/>
  <c r="A480" i="13"/>
  <c r="B480" i="13"/>
  <c r="A481" i="13"/>
  <c r="B481" i="13"/>
  <c r="A482" i="13"/>
  <c r="B482" i="13"/>
  <c r="A483" i="13"/>
  <c r="B483" i="13"/>
  <c r="A484" i="13"/>
  <c r="B484" i="13"/>
  <c r="A485" i="13"/>
  <c r="B485" i="13"/>
  <c r="A486" i="13"/>
  <c r="B486" i="13"/>
  <c r="A487" i="13"/>
  <c r="B487" i="13"/>
  <c r="A488" i="13"/>
  <c r="B488" i="13"/>
  <c r="A489" i="13"/>
  <c r="B489" i="13"/>
  <c r="A490" i="13"/>
  <c r="B490" i="13"/>
  <c r="A491" i="13"/>
  <c r="B491" i="13"/>
  <c r="A492" i="13"/>
  <c r="B492" i="13"/>
  <c r="A493" i="13"/>
  <c r="B493" i="13"/>
  <c r="A494" i="13"/>
  <c r="B494" i="13"/>
  <c r="A495" i="13"/>
  <c r="B495" i="13"/>
  <c r="A496" i="13"/>
  <c r="B496" i="13"/>
  <c r="A497" i="13"/>
  <c r="B497" i="13"/>
  <c r="A498" i="13"/>
  <c r="B498" i="13"/>
  <c r="A499" i="13"/>
  <c r="B499" i="13"/>
  <c r="A500" i="13"/>
  <c r="B500" i="13"/>
  <c r="A501" i="13"/>
  <c r="B501" i="13"/>
  <c r="A502" i="13"/>
  <c r="B502" i="13"/>
  <c r="A503" i="13"/>
  <c r="B503" i="13"/>
  <c r="A504" i="13"/>
  <c r="B504" i="13"/>
  <c r="A505" i="13"/>
  <c r="B505" i="13"/>
  <c r="A506" i="13"/>
  <c r="B506" i="13"/>
  <c r="A507" i="13"/>
  <c r="B507" i="13"/>
  <c r="A508" i="13"/>
  <c r="B508" i="13"/>
  <c r="A509" i="13"/>
  <c r="B509" i="13"/>
  <c r="A510" i="13"/>
  <c r="B510" i="13"/>
  <c r="A511" i="13"/>
  <c r="B511" i="13"/>
  <c r="A512" i="13"/>
  <c r="B512" i="13"/>
  <c r="A513" i="13"/>
  <c r="B513" i="13"/>
  <c r="A514" i="13"/>
  <c r="B514" i="13"/>
  <c r="A515" i="13"/>
  <c r="B515" i="13"/>
  <c r="A516" i="13"/>
  <c r="B516" i="13"/>
  <c r="A517" i="13"/>
  <c r="B517" i="13"/>
  <c r="A518" i="13"/>
  <c r="B518" i="13"/>
  <c r="A519" i="13"/>
  <c r="B519" i="13"/>
  <c r="A520" i="13"/>
  <c r="B520" i="13"/>
  <c r="A521" i="13"/>
  <c r="B521" i="13"/>
  <c r="A522" i="13"/>
  <c r="B522" i="13"/>
  <c r="A523" i="13"/>
  <c r="B523" i="13"/>
  <c r="A524" i="13"/>
  <c r="B524" i="13"/>
  <c r="A525" i="13"/>
  <c r="B525" i="13"/>
  <c r="A526" i="13"/>
  <c r="B526" i="13"/>
  <c r="A527" i="13"/>
  <c r="B527" i="13"/>
  <c r="A528" i="13"/>
  <c r="B528" i="13"/>
  <c r="A529" i="13"/>
  <c r="B529" i="13"/>
  <c r="A530" i="13"/>
  <c r="B530" i="13"/>
  <c r="A531" i="13"/>
  <c r="B531" i="13"/>
  <c r="A532" i="13"/>
  <c r="B532" i="13"/>
  <c r="A533" i="13"/>
  <c r="B533" i="13"/>
  <c r="A534" i="13"/>
  <c r="B534" i="13"/>
  <c r="A535" i="13"/>
  <c r="B535" i="13"/>
  <c r="A536" i="13"/>
  <c r="B536" i="13"/>
  <c r="A537" i="13"/>
  <c r="B537" i="13"/>
  <c r="A538" i="13"/>
  <c r="B538" i="13"/>
  <c r="A539" i="13"/>
  <c r="B539" i="13"/>
  <c r="A540" i="13"/>
  <c r="B540" i="13"/>
  <c r="A541" i="13"/>
  <c r="B541" i="13"/>
  <c r="A542" i="13"/>
  <c r="B542" i="13"/>
  <c r="A543" i="13"/>
  <c r="B543" i="13"/>
  <c r="A544" i="13"/>
  <c r="B544" i="13"/>
  <c r="A545" i="13"/>
  <c r="B545" i="13"/>
  <c r="A546" i="13"/>
  <c r="B546" i="13"/>
  <c r="A547" i="13"/>
  <c r="B547" i="13"/>
  <c r="A548" i="13"/>
  <c r="B548" i="13"/>
  <c r="A549" i="13"/>
  <c r="B549" i="13"/>
  <c r="A550" i="13"/>
  <c r="B550" i="13"/>
  <c r="A551" i="13"/>
  <c r="B551" i="13"/>
  <c r="A552" i="13"/>
  <c r="B552" i="13"/>
  <c r="A553" i="13"/>
  <c r="B553" i="13"/>
  <c r="A554" i="13"/>
  <c r="B554" i="13"/>
  <c r="A555" i="13"/>
  <c r="B555" i="13"/>
  <c r="A556" i="13"/>
  <c r="B556" i="13"/>
  <c r="A557" i="13"/>
  <c r="B557" i="13"/>
  <c r="A558" i="13"/>
  <c r="B558" i="13"/>
  <c r="A559" i="13"/>
  <c r="B559" i="13"/>
  <c r="A560" i="13"/>
  <c r="B560" i="13"/>
  <c r="A561" i="13"/>
  <c r="B561" i="13"/>
  <c r="A562" i="13"/>
  <c r="B562" i="13"/>
  <c r="A563" i="13"/>
  <c r="B563" i="13"/>
  <c r="A564" i="13"/>
  <c r="B564" i="13"/>
  <c r="A565" i="13"/>
  <c r="B565" i="13"/>
  <c r="A566" i="13"/>
  <c r="B566" i="13"/>
  <c r="A567" i="13"/>
  <c r="B567" i="13"/>
  <c r="A568" i="13"/>
  <c r="B568" i="13"/>
  <c r="A569" i="13"/>
  <c r="B569" i="13"/>
  <c r="A570" i="13"/>
  <c r="B570" i="13"/>
  <c r="A571" i="13"/>
  <c r="B571" i="13"/>
  <c r="A572" i="13"/>
  <c r="B572" i="13"/>
  <c r="A573" i="13"/>
  <c r="B573" i="13"/>
  <c r="A574" i="13"/>
  <c r="B574" i="13"/>
  <c r="A575" i="13"/>
  <c r="B575" i="13"/>
  <c r="A576" i="13"/>
  <c r="B576" i="13"/>
  <c r="A577" i="13"/>
  <c r="B577" i="13"/>
  <c r="A578" i="13"/>
  <c r="B578" i="13"/>
  <c r="A579" i="13"/>
  <c r="B579" i="13"/>
  <c r="A580" i="13"/>
  <c r="B580" i="13"/>
  <c r="A581" i="13"/>
  <c r="B581" i="13"/>
  <c r="A582" i="13"/>
  <c r="B582" i="13"/>
  <c r="A583" i="13"/>
  <c r="B583" i="13"/>
  <c r="A584" i="13"/>
  <c r="B584" i="13"/>
  <c r="A585" i="13"/>
  <c r="B585" i="13"/>
  <c r="A586" i="13"/>
  <c r="B586" i="13"/>
  <c r="A587" i="13"/>
  <c r="B587" i="13"/>
  <c r="A588" i="13"/>
  <c r="B588" i="13"/>
  <c r="A589" i="13"/>
  <c r="B589" i="13"/>
  <c r="A590" i="13"/>
  <c r="B590" i="13"/>
  <c r="A591" i="13"/>
  <c r="B591" i="13"/>
  <c r="A592" i="13"/>
  <c r="B592" i="13"/>
  <c r="A593" i="13"/>
  <c r="B593" i="13"/>
  <c r="A594" i="13"/>
  <c r="B594" i="13"/>
  <c r="A595" i="13"/>
  <c r="B595" i="13"/>
  <c r="A596" i="13"/>
  <c r="B596" i="13"/>
  <c r="A597" i="13"/>
  <c r="B597" i="13"/>
  <c r="A598" i="13"/>
  <c r="B598" i="13"/>
  <c r="A599" i="13"/>
  <c r="B599" i="13"/>
  <c r="A600" i="13"/>
  <c r="B600" i="13"/>
  <c r="A601" i="13"/>
  <c r="B601" i="13"/>
  <c r="A602" i="13"/>
  <c r="B602" i="13"/>
  <c r="A603" i="13"/>
  <c r="B603" i="13"/>
  <c r="A604" i="13"/>
  <c r="B604" i="13"/>
  <c r="A605" i="13"/>
  <c r="B605" i="13"/>
  <c r="A606" i="13"/>
  <c r="B606" i="13"/>
  <c r="A607" i="13"/>
  <c r="B607" i="13"/>
  <c r="A608" i="13"/>
  <c r="B608" i="13"/>
  <c r="A609" i="13"/>
  <c r="B609" i="13"/>
  <c r="A610" i="13"/>
  <c r="B610" i="13"/>
  <c r="A611" i="13"/>
  <c r="B611" i="13"/>
  <c r="A612" i="13"/>
  <c r="B612" i="13"/>
  <c r="A613" i="13"/>
  <c r="B613" i="13"/>
  <c r="A614" i="13"/>
  <c r="B614" i="13"/>
  <c r="A615" i="13"/>
  <c r="B615" i="13"/>
  <c r="A616" i="13"/>
  <c r="B616" i="13"/>
  <c r="A617" i="13"/>
  <c r="B617" i="13"/>
  <c r="A618" i="13"/>
  <c r="B618" i="13"/>
  <c r="A619" i="13"/>
  <c r="B619" i="13"/>
  <c r="A620" i="13"/>
  <c r="B620" i="13"/>
  <c r="A621" i="13"/>
  <c r="B621" i="13"/>
  <c r="A622" i="13"/>
  <c r="B622" i="13"/>
  <c r="A623" i="13"/>
  <c r="B623" i="13"/>
  <c r="A624" i="13"/>
  <c r="B624" i="13"/>
  <c r="A625" i="13"/>
  <c r="B625" i="13"/>
  <c r="A626" i="13"/>
  <c r="B626" i="13"/>
  <c r="A627" i="13"/>
  <c r="B627" i="13"/>
  <c r="A628" i="13"/>
  <c r="B628" i="13"/>
  <c r="A629" i="13"/>
  <c r="B629" i="13"/>
  <c r="A630" i="13"/>
  <c r="B630" i="13"/>
  <c r="A631" i="13"/>
  <c r="B631" i="13"/>
  <c r="A632" i="13"/>
  <c r="B632" i="13"/>
  <c r="A633" i="13"/>
  <c r="B633" i="13"/>
  <c r="A634" i="13"/>
  <c r="B634" i="13"/>
  <c r="A635" i="13"/>
  <c r="B635" i="13"/>
  <c r="A636" i="13"/>
  <c r="B636" i="13"/>
  <c r="A637" i="13"/>
  <c r="B637" i="13"/>
  <c r="A638" i="13"/>
  <c r="B638" i="13"/>
  <c r="A639" i="13"/>
  <c r="B639" i="13"/>
  <c r="A640" i="13"/>
  <c r="B640" i="13"/>
  <c r="A641" i="13"/>
  <c r="B641" i="13"/>
  <c r="A642" i="13"/>
  <c r="B642" i="13"/>
  <c r="A643" i="13"/>
  <c r="B643" i="13"/>
  <c r="A644" i="13"/>
  <c r="B644" i="13"/>
  <c r="A645" i="13"/>
  <c r="B645" i="13"/>
  <c r="A646" i="13"/>
  <c r="B646" i="13"/>
  <c r="A647" i="13"/>
  <c r="B647" i="13"/>
  <c r="A648" i="13"/>
  <c r="B648" i="13"/>
  <c r="A649" i="13"/>
  <c r="B649" i="13"/>
  <c r="A650" i="13"/>
  <c r="B650" i="13"/>
  <c r="A651" i="13"/>
  <c r="B651" i="13"/>
  <c r="A652" i="13"/>
  <c r="B652" i="13"/>
  <c r="A653" i="13"/>
  <c r="B653" i="13"/>
  <c r="A654" i="13"/>
  <c r="B654" i="13"/>
  <c r="A655" i="13"/>
  <c r="B655" i="13"/>
  <c r="A656" i="13"/>
  <c r="B656" i="13"/>
  <c r="A657" i="13"/>
  <c r="B657" i="13"/>
  <c r="A658" i="13"/>
  <c r="B658" i="13"/>
  <c r="A659" i="13"/>
  <c r="B659" i="13"/>
  <c r="A660" i="13"/>
  <c r="B660" i="13"/>
  <c r="A661" i="13"/>
  <c r="B661" i="13"/>
  <c r="A662" i="13"/>
  <c r="B662" i="13"/>
  <c r="A663" i="13"/>
  <c r="B663" i="13"/>
  <c r="A664" i="13"/>
  <c r="B664" i="13"/>
  <c r="A665" i="13"/>
  <c r="B665" i="13"/>
  <c r="A666" i="13"/>
  <c r="B666" i="13"/>
  <c r="A667" i="13"/>
  <c r="B667" i="13"/>
  <c r="A668" i="13"/>
  <c r="B668" i="13"/>
  <c r="A669" i="13"/>
  <c r="B669" i="13"/>
  <c r="A670" i="13"/>
  <c r="B670" i="13"/>
  <c r="A671" i="13"/>
  <c r="B671" i="13"/>
  <c r="A672" i="13"/>
  <c r="B672" i="13"/>
  <c r="A673" i="13"/>
  <c r="B673" i="13"/>
  <c r="A674" i="13"/>
  <c r="B674" i="13"/>
  <c r="A675" i="13"/>
  <c r="B675" i="13"/>
  <c r="A676" i="13"/>
  <c r="B676" i="13"/>
  <c r="A677" i="13"/>
  <c r="B677" i="13"/>
  <c r="A678" i="13"/>
  <c r="B678" i="13"/>
  <c r="A679" i="13"/>
  <c r="B679" i="13"/>
  <c r="A680" i="13"/>
  <c r="B680" i="13"/>
  <c r="A681" i="13"/>
  <c r="B681" i="13"/>
  <c r="A682" i="13"/>
  <c r="B682" i="13"/>
  <c r="A683" i="13"/>
  <c r="B683" i="13"/>
  <c r="A684" i="13"/>
  <c r="B684" i="13"/>
  <c r="A685" i="13"/>
  <c r="B685" i="13"/>
  <c r="A686" i="13"/>
  <c r="B686" i="13"/>
  <c r="A687" i="13"/>
  <c r="B687" i="13"/>
  <c r="A688" i="13"/>
  <c r="B688" i="13"/>
  <c r="A689" i="13"/>
  <c r="B689" i="13"/>
  <c r="A690" i="13"/>
  <c r="B690" i="13"/>
  <c r="A691" i="13"/>
  <c r="B691" i="13"/>
  <c r="A692" i="13"/>
  <c r="B692" i="13"/>
  <c r="A693" i="13"/>
  <c r="B693" i="13"/>
  <c r="A694" i="13"/>
  <c r="B694" i="13"/>
  <c r="A695" i="13"/>
  <c r="B695" i="13"/>
  <c r="A696" i="13"/>
  <c r="B696" i="13"/>
  <c r="A697" i="13"/>
  <c r="B697" i="13"/>
  <c r="A698" i="13"/>
  <c r="B698" i="13"/>
  <c r="A699" i="13"/>
  <c r="B699" i="13"/>
  <c r="A700" i="13"/>
  <c r="B700" i="13"/>
  <c r="A701" i="13"/>
  <c r="B701" i="13"/>
  <c r="A702" i="13"/>
  <c r="B702" i="13"/>
  <c r="A703" i="13"/>
  <c r="B703" i="13"/>
  <c r="A704" i="13"/>
  <c r="B704" i="13"/>
  <c r="A705" i="13"/>
  <c r="B705" i="13"/>
  <c r="A706" i="13"/>
  <c r="B706" i="13"/>
  <c r="A707" i="13"/>
  <c r="B707" i="13"/>
  <c r="A708" i="13"/>
  <c r="B708" i="13"/>
  <c r="A709" i="13"/>
  <c r="B709" i="13"/>
  <c r="A710" i="13"/>
  <c r="B710" i="13"/>
  <c r="A711" i="13"/>
  <c r="B711" i="13"/>
  <c r="A712" i="13"/>
  <c r="B712" i="13"/>
  <c r="A713" i="13"/>
  <c r="B713" i="13"/>
  <c r="A714" i="13"/>
  <c r="B714" i="13"/>
  <c r="A715" i="13"/>
  <c r="B715" i="13"/>
  <c r="A716" i="13"/>
  <c r="B716" i="13"/>
  <c r="A717" i="13"/>
  <c r="B717" i="13"/>
  <c r="A718" i="13"/>
  <c r="B718" i="13"/>
  <c r="A719" i="13"/>
  <c r="B719" i="13"/>
  <c r="A720" i="13"/>
  <c r="B720" i="13"/>
  <c r="A721" i="13"/>
  <c r="B721" i="13"/>
  <c r="A722" i="13"/>
  <c r="B722" i="13"/>
  <c r="A723" i="13"/>
  <c r="B723" i="13"/>
  <c r="A724" i="13"/>
  <c r="B724" i="13"/>
  <c r="A725" i="13"/>
  <c r="B725" i="13"/>
  <c r="A726" i="13"/>
  <c r="B726" i="13"/>
  <c r="A727" i="13"/>
  <c r="B727" i="13"/>
  <c r="A728" i="13"/>
  <c r="B728" i="13"/>
  <c r="A729" i="13"/>
  <c r="B729" i="13"/>
  <c r="A730" i="13"/>
  <c r="B730" i="13"/>
  <c r="A731" i="13"/>
  <c r="B731" i="13"/>
  <c r="A732" i="13"/>
  <c r="B732" i="13"/>
  <c r="A733" i="13"/>
  <c r="B733" i="13"/>
  <c r="A734" i="13"/>
  <c r="B734" i="13"/>
  <c r="A735" i="13"/>
  <c r="B735" i="13"/>
  <c r="A736" i="13"/>
  <c r="B736" i="13"/>
  <c r="A737" i="13"/>
  <c r="B737" i="13"/>
  <c r="A738" i="13"/>
  <c r="B738" i="13"/>
  <c r="A739" i="13"/>
  <c r="B739" i="13"/>
  <c r="A740" i="13"/>
  <c r="B740" i="13"/>
  <c r="A741" i="13"/>
  <c r="B741" i="13"/>
  <c r="A742" i="13"/>
  <c r="B742" i="13"/>
  <c r="A743" i="13"/>
  <c r="B743" i="13"/>
  <c r="A744" i="13"/>
  <c r="B744" i="13"/>
  <c r="A745" i="13"/>
  <c r="B745" i="13"/>
  <c r="A746" i="13"/>
  <c r="B746" i="13"/>
  <c r="A747" i="13"/>
  <c r="B747" i="13"/>
  <c r="A748" i="13"/>
  <c r="B748" i="13"/>
  <c r="A749" i="13"/>
  <c r="B749" i="13"/>
  <c r="A750" i="13"/>
  <c r="B750" i="13"/>
  <c r="A751" i="13"/>
  <c r="B751" i="13"/>
  <c r="A752" i="13"/>
  <c r="B752" i="13"/>
  <c r="A753" i="13"/>
  <c r="B753" i="13"/>
  <c r="A754" i="13"/>
  <c r="B754" i="13"/>
  <c r="A755" i="13"/>
  <c r="B755" i="13"/>
  <c r="A756" i="13"/>
  <c r="B756" i="13"/>
  <c r="A757" i="13"/>
  <c r="B757" i="13"/>
  <c r="A758" i="13"/>
  <c r="B758" i="13"/>
  <c r="A759" i="13"/>
  <c r="B759" i="13"/>
  <c r="A760" i="13"/>
  <c r="B760" i="13"/>
  <c r="A761" i="13"/>
  <c r="B761" i="13"/>
  <c r="A762" i="13"/>
  <c r="B762" i="13"/>
  <c r="A763" i="13"/>
  <c r="B763" i="13"/>
  <c r="A764" i="13"/>
  <c r="B764" i="13"/>
  <c r="A765" i="13"/>
  <c r="B765" i="13"/>
  <c r="A766" i="13"/>
  <c r="B766" i="13"/>
  <c r="A767" i="13"/>
  <c r="B767" i="13"/>
  <c r="A768" i="13"/>
  <c r="B768" i="13"/>
  <c r="A769" i="13"/>
  <c r="B769" i="13"/>
  <c r="A770" i="13"/>
  <c r="B770" i="13"/>
  <c r="A771" i="13"/>
  <c r="B771" i="13"/>
  <c r="A772" i="13"/>
  <c r="B772" i="13"/>
  <c r="A773" i="13"/>
  <c r="B773" i="13"/>
  <c r="A774" i="13"/>
  <c r="B774" i="13"/>
  <c r="A775" i="13"/>
  <c r="B775" i="13"/>
  <c r="A776" i="13"/>
  <c r="B776" i="13"/>
  <c r="A777" i="13"/>
  <c r="B777" i="13"/>
  <c r="A778" i="13"/>
  <c r="B778" i="13"/>
  <c r="A779" i="13"/>
  <c r="B779" i="13"/>
  <c r="A780" i="13"/>
  <c r="B780" i="13"/>
  <c r="A781" i="13"/>
  <c r="B781" i="13"/>
  <c r="A782" i="13"/>
  <c r="B782" i="13"/>
  <c r="A783" i="13"/>
  <c r="B783" i="13"/>
  <c r="A784" i="13"/>
  <c r="B784" i="13"/>
  <c r="A785" i="13"/>
  <c r="B785" i="13"/>
  <c r="A786" i="13"/>
  <c r="B786" i="13"/>
  <c r="A787" i="13"/>
  <c r="B787" i="13"/>
  <c r="A788" i="13"/>
  <c r="B788" i="13"/>
  <c r="A789" i="13"/>
  <c r="B789" i="13"/>
  <c r="A790" i="13"/>
  <c r="B790" i="13"/>
  <c r="A791" i="13"/>
  <c r="B791" i="13"/>
  <c r="A792" i="13"/>
  <c r="B792" i="13"/>
  <c r="A793" i="13"/>
  <c r="B793" i="13"/>
  <c r="A794" i="13"/>
  <c r="B794" i="13"/>
  <c r="A795" i="13"/>
  <c r="B795" i="13"/>
  <c r="A796" i="13"/>
  <c r="B796" i="13"/>
  <c r="A797" i="13"/>
  <c r="B797" i="13"/>
  <c r="A798" i="13"/>
  <c r="B798" i="13"/>
  <c r="A799" i="13"/>
  <c r="B799" i="13"/>
  <c r="A800" i="13"/>
  <c r="B800" i="13"/>
  <c r="A801" i="13"/>
  <c r="B801" i="13"/>
  <c r="A802" i="13"/>
  <c r="B802" i="13"/>
  <c r="A803" i="13"/>
  <c r="B803" i="13"/>
  <c r="A804" i="13"/>
  <c r="B804" i="13"/>
  <c r="A805" i="13"/>
  <c r="B805" i="13"/>
  <c r="A806" i="13"/>
  <c r="B806" i="13"/>
  <c r="A807" i="13"/>
  <c r="B807" i="13"/>
  <c r="A808" i="13"/>
  <c r="B808" i="13"/>
  <c r="A809" i="13"/>
  <c r="B809" i="13"/>
  <c r="A810" i="13"/>
  <c r="B810" i="13"/>
  <c r="A811" i="13"/>
  <c r="B811" i="13"/>
  <c r="A812" i="13"/>
  <c r="B812" i="13"/>
  <c r="A813" i="13"/>
  <c r="B813" i="13"/>
  <c r="A814" i="13"/>
  <c r="B814" i="13"/>
  <c r="A815" i="13"/>
  <c r="B815" i="13"/>
  <c r="A816" i="13"/>
  <c r="B816" i="13"/>
  <c r="A817" i="13"/>
  <c r="B817" i="13"/>
  <c r="A818" i="13"/>
  <c r="B818" i="13"/>
  <c r="A819" i="13"/>
  <c r="B819" i="13"/>
  <c r="A820" i="13"/>
  <c r="B820" i="13"/>
  <c r="A821" i="13"/>
  <c r="B821" i="13"/>
  <c r="A822" i="13"/>
  <c r="B822" i="13"/>
  <c r="A823" i="13"/>
  <c r="B823" i="13"/>
  <c r="A824" i="13"/>
  <c r="B824" i="13"/>
  <c r="A825" i="13"/>
  <c r="B825" i="13"/>
  <c r="A826" i="13"/>
  <c r="B826" i="13"/>
  <c r="A827" i="13"/>
  <c r="B827" i="13"/>
  <c r="A828" i="13"/>
  <c r="B828" i="13"/>
  <c r="A829" i="13"/>
  <c r="B829" i="13"/>
  <c r="A830" i="13"/>
  <c r="B830" i="13"/>
  <c r="A831" i="13"/>
  <c r="B831" i="13"/>
  <c r="A832" i="13"/>
  <c r="B832" i="13"/>
  <c r="A833" i="13"/>
  <c r="B833" i="13"/>
  <c r="A834" i="13"/>
  <c r="B834" i="13"/>
  <c r="A835" i="13"/>
  <c r="B835" i="13"/>
  <c r="A836" i="13"/>
  <c r="B836" i="13"/>
  <c r="A837" i="13"/>
  <c r="B837" i="13"/>
  <c r="A838" i="13"/>
  <c r="B838" i="13"/>
  <c r="A839" i="13"/>
  <c r="B839" i="13"/>
  <c r="A840" i="13"/>
  <c r="B840" i="13"/>
  <c r="A841" i="13"/>
  <c r="B841" i="13"/>
  <c r="A842" i="13"/>
  <c r="B842" i="13"/>
  <c r="A843" i="13"/>
  <c r="B843" i="13"/>
  <c r="A844" i="13"/>
  <c r="B844" i="13"/>
  <c r="A845" i="13"/>
  <c r="B845" i="13"/>
  <c r="A846" i="13"/>
  <c r="B846" i="13"/>
  <c r="A847" i="13"/>
  <c r="B847" i="13"/>
  <c r="A848" i="13"/>
  <c r="B848" i="13"/>
  <c r="A849" i="13"/>
  <c r="B849" i="13"/>
  <c r="A850" i="13"/>
  <c r="B850" i="13"/>
  <c r="A851" i="13"/>
  <c r="B851" i="13"/>
  <c r="A852" i="13"/>
  <c r="B852" i="13"/>
  <c r="A853" i="13"/>
  <c r="B853" i="13"/>
  <c r="A854" i="13"/>
  <c r="B854" i="13"/>
  <c r="A855" i="13"/>
  <c r="B855" i="13"/>
  <c r="A856" i="13"/>
  <c r="B856" i="13"/>
  <c r="A857" i="13"/>
  <c r="B857" i="13"/>
  <c r="A858" i="13"/>
  <c r="B858" i="13"/>
  <c r="A859" i="13"/>
  <c r="B859" i="13"/>
  <c r="A860" i="13"/>
  <c r="B860" i="13"/>
  <c r="A861" i="13"/>
  <c r="B861" i="13"/>
  <c r="A862" i="13"/>
  <c r="B862" i="13"/>
  <c r="A863" i="13"/>
  <c r="B863" i="13"/>
  <c r="A864" i="13"/>
  <c r="B864" i="13"/>
  <c r="A865" i="13"/>
  <c r="B865" i="13"/>
  <c r="A866" i="13"/>
  <c r="B866" i="13"/>
  <c r="A867" i="13"/>
  <c r="B867" i="13"/>
  <c r="A868" i="13"/>
  <c r="B868" i="13"/>
  <c r="A869" i="13"/>
  <c r="B869" i="13"/>
  <c r="A870" i="13"/>
  <c r="B870" i="13"/>
  <c r="A871" i="13"/>
  <c r="B871" i="13"/>
  <c r="A872" i="13"/>
  <c r="B872" i="13"/>
  <c r="A873" i="13"/>
  <c r="B873" i="13"/>
  <c r="A874" i="13"/>
  <c r="B874" i="13"/>
  <c r="A875" i="13"/>
  <c r="B875" i="13"/>
  <c r="A876" i="13"/>
  <c r="B876" i="13"/>
  <c r="A877" i="13"/>
  <c r="B877" i="13"/>
  <c r="A878" i="13"/>
  <c r="B878" i="13"/>
  <c r="A879" i="13"/>
  <c r="B879" i="13"/>
  <c r="A880" i="13"/>
  <c r="B880" i="13"/>
  <c r="A881" i="13"/>
  <c r="B881" i="13"/>
  <c r="A882" i="13"/>
  <c r="B882" i="13"/>
  <c r="A883" i="13"/>
  <c r="B883" i="13"/>
  <c r="A884" i="13"/>
  <c r="B884" i="13"/>
  <c r="A885" i="13"/>
  <c r="B885" i="13"/>
  <c r="A886" i="13"/>
  <c r="B886" i="13"/>
  <c r="A887" i="13"/>
  <c r="B887" i="13"/>
  <c r="A888" i="13"/>
  <c r="B888" i="13"/>
  <c r="A889" i="13"/>
  <c r="B889" i="13"/>
  <c r="A890" i="13"/>
  <c r="B890" i="13"/>
  <c r="A891" i="13"/>
  <c r="B891" i="13"/>
  <c r="A892" i="13"/>
  <c r="B892" i="13"/>
  <c r="A893" i="13"/>
  <c r="B893" i="13"/>
  <c r="A894" i="13"/>
  <c r="B894" i="13"/>
  <c r="A895" i="13"/>
  <c r="B895" i="13"/>
  <c r="A896" i="13"/>
  <c r="B896" i="13"/>
  <c r="A897" i="13"/>
  <c r="B897" i="13"/>
  <c r="A898" i="13"/>
  <c r="B898" i="13"/>
  <c r="A899" i="13"/>
  <c r="B899" i="13"/>
  <c r="A900" i="13"/>
  <c r="B900" i="13"/>
  <c r="A901" i="13"/>
  <c r="B901" i="13"/>
  <c r="A902" i="13"/>
  <c r="B902" i="13"/>
  <c r="A903" i="13"/>
  <c r="B903" i="13"/>
  <c r="A904" i="13"/>
  <c r="B904" i="13"/>
  <c r="A905" i="13"/>
  <c r="B905" i="13"/>
  <c r="A906" i="13"/>
  <c r="B906" i="13"/>
  <c r="A907" i="13"/>
  <c r="B907" i="13"/>
  <c r="A908" i="13"/>
  <c r="B908" i="13"/>
  <c r="A909" i="13"/>
  <c r="B909" i="13"/>
  <c r="A910" i="13"/>
  <c r="B910" i="13"/>
  <c r="A911" i="13"/>
  <c r="B911" i="13"/>
  <c r="A912" i="13"/>
  <c r="B912" i="13"/>
  <c r="A913" i="13"/>
  <c r="B913" i="13"/>
  <c r="A914" i="13"/>
  <c r="B914" i="13"/>
  <c r="A915" i="13"/>
  <c r="B915" i="13"/>
  <c r="A916" i="13"/>
  <c r="B916" i="13"/>
  <c r="A917" i="13"/>
  <c r="B917" i="13"/>
  <c r="A918" i="13"/>
  <c r="B918" i="13"/>
  <c r="A919" i="13"/>
  <c r="B919" i="13"/>
  <c r="A920" i="13"/>
  <c r="B920" i="13"/>
  <c r="A921" i="13"/>
  <c r="B921" i="13"/>
  <c r="A922" i="13"/>
  <c r="B922" i="13"/>
  <c r="A923" i="13"/>
  <c r="B923" i="13"/>
  <c r="A924" i="13"/>
  <c r="B924" i="13"/>
  <c r="A925" i="13"/>
  <c r="B925" i="13"/>
  <c r="A926" i="13"/>
  <c r="B926" i="13"/>
  <c r="A927" i="13"/>
  <c r="B927" i="13"/>
  <c r="A928" i="13"/>
  <c r="B928" i="13"/>
  <c r="A929" i="13"/>
  <c r="B929" i="13"/>
  <c r="A930" i="13"/>
  <c r="B930" i="13"/>
  <c r="A931" i="13"/>
  <c r="B931" i="13"/>
  <c r="A932" i="13"/>
  <c r="B932" i="13"/>
  <c r="A933" i="13"/>
  <c r="B933" i="13"/>
  <c r="A934" i="13"/>
  <c r="B934" i="13"/>
  <c r="A935" i="13"/>
  <c r="B935" i="13"/>
  <c r="A936" i="13"/>
  <c r="B936" i="13"/>
  <c r="A937" i="13"/>
  <c r="B937" i="13"/>
  <c r="A938" i="13"/>
  <c r="B938" i="13"/>
  <c r="A939" i="13"/>
  <c r="B939" i="13"/>
  <c r="A940" i="13"/>
  <c r="B940" i="13"/>
  <c r="A941" i="13"/>
  <c r="B941" i="13"/>
  <c r="A942" i="13"/>
  <c r="B942" i="13"/>
  <c r="A943" i="13"/>
  <c r="B943" i="13"/>
  <c r="A944" i="13"/>
  <c r="B944" i="13"/>
  <c r="A945" i="13"/>
  <c r="B945" i="13"/>
  <c r="A946" i="13"/>
  <c r="B946" i="13"/>
  <c r="A947" i="13"/>
  <c r="B947" i="13"/>
  <c r="A948" i="13"/>
  <c r="B948" i="13"/>
  <c r="A949" i="13"/>
  <c r="B949" i="13"/>
  <c r="A950" i="13"/>
  <c r="B950" i="13"/>
  <c r="A951" i="13"/>
  <c r="B951" i="13"/>
  <c r="A952" i="13"/>
  <c r="B952" i="13"/>
  <c r="A953" i="13"/>
  <c r="B953" i="13"/>
  <c r="A954" i="13"/>
  <c r="B954" i="13"/>
  <c r="A955" i="13"/>
  <c r="B955" i="13"/>
  <c r="A956" i="13"/>
  <c r="B956" i="13"/>
  <c r="A957" i="13"/>
  <c r="B957" i="13"/>
  <c r="A958" i="13"/>
  <c r="B958" i="13"/>
  <c r="A959" i="13"/>
  <c r="B959" i="13"/>
  <c r="A960" i="13"/>
  <c r="B960" i="13"/>
  <c r="A961" i="13"/>
  <c r="B961" i="13"/>
  <c r="A962" i="13"/>
  <c r="B962" i="13"/>
  <c r="A963" i="13"/>
  <c r="B963" i="13"/>
  <c r="A964" i="13"/>
  <c r="B964" i="13"/>
  <c r="A965" i="13"/>
  <c r="B965" i="13"/>
  <c r="A966" i="13"/>
  <c r="B966" i="13"/>
  <c r="A967" i="13"/>
  <c r="B967" i="13"/>
  <c r="A968" i="13"/>
  <c r="B968" i="13"/>
  <c r="A969" i="13"/>
  <c r="B969" i="13"/>
  <c r="A970" i="13"/>
  <c r="B970" i="13"/>
  <c r="A971" i="13"/>
  <c r="B971" i="13"/>
  <c r="A972" i="13"/>
  <c r="B972" i="13"/>
  <c r="A973" i="13"/>
  <c r="B973" i="13"/>
  <c r="A974" i="13"/>
  <c r="B974" i="13"/>
  <c r="A975" i="13"/>
  <c r="B975" i="13"/>
  <c r="A976" i="13"/>
  <c r="B976" i="13"/>
  <c r="A977" i="13"/>
  <c r="B977" i="13"/>
  <c r="A978" i="13"/>
  <c r="B978" i="13"/>
  <c r="A979" i="13"/>
  <c r="B979" i="13"/>
  <c r="A980" i="13"/>
  <c r="B980" i="13"/>
  <c r="A981" i="13"/>
  <c r="B981" i="13"/>
  <c r="A982" i="13"/>
  <c r="B982" i="13"/>
  <c r="A983" i="13"/>
  <c r="B983" i="13"/>
  <c r="A984" i="13"/>
  <c r="B984" i="13"/>
  <c r="A985" i="13"/>
  <c r="B985" i="13"/>
  <c r="A986" i="13"/>
  <c r="B986" i="13"/>
  <c r="A987" i="13"/>
  <c r="B987" i="13"/>
  <c r="A988" i="13"/>
  <c r="B988" i="13"/>
  <c r="A989" i="13"/>
  <c r="B989" i="13"/>
  <c r="A990" i="13"/>
  <c r="B990" i="13"/>
  <c r="A991" i="13"/>
  <c r="B991" i="13"/>
  <c r="A992" i="13"/>
  <c r="B992" i="13"/>
  <c r="A993" i="13"/>
  <c r="B993" i="13"/>
  <c r="A994" i="13"/>
  <c r="B994" i="13"/>
  <c r="A995" i="13"/>
  <c r="B995" i="13"/>
  <c r="A996" i="13"/>
  <c r="B996" i="13"/>
  <c r="A997" i="13"/>
  <c r="B997" i="13"/>
  <c r="A998" i="13"/>
  <c r="B998" i="13"/>
  <c r="A999" i="13"/>
  <c r="B999" i="13"/>
  <c r="A1000" i="13"/>
  <c r="B1000" i="13"/>
  <c r="A1001" i="13"/>
  <c r="B1001" i="13"/>
  <c r="A1002" i="13"/>
  <c r="B1002" i="13"/>
  <c r="A1003" i="13"/>
  <c r="B1003" i="13"/>
  <c r="A1004" i="13"/>
  <c r="B1004" i="13"/>
  <c r="A59" i="13"/>
  <c r="B59" i="13"/>
  <c r="B61" i="13"/>
  <c r="A61" i="13"/>
  <c r="B67" i="13"/>
  <c r="A67" i="13"/>
  <c r="A82" i="13"/>
  <c r="B82" i="13"/>
  <c r="A84" i="13"/>
  <c r="B84" i="13"/>
  <c r="A86" i="13"/>
  <c r="B86" i="13"/>
  <c r="A92" i="13"/>
  <c r="B92" i="13"/>
  <c r="B93" i="13"/>
  <c r="A93" i="13"/>
  <c r="B97" i="13"/>
  <c r="A97" i="13"/>
  <c r="A98" i="13"/>
  <c r="B98" i="13"/>
  <c r="A100" i="13"/>
  <c r="B100" i="13"/>
  <c r="A104" i="13"/>
  <c r="B104" i="13"/>
  <c r="B118" i="13"/>
  <c r="A118" i="13"/>
  <c r="A119" i="13"/>
  <c r="B119" i="13"/>
  <c r="A122" i="13"/>
  <c r="B122" i="13"/>
  <c r="A129" i="13"/>
  <c r="B129" i="13"/>
  <c r="A136" i="13"/>
  <c r="B136" i="13"/>
  <c r="B141" i="13"/>
  <c r="A141" i="13"/>
  <c r="B157" i="13"/>
  <c r="A157" i="13"/>
  <c r="B161" i="13"/>
  <c r="A161" i="13"/>
  <c r="A166" i="13"/>
  <c r="B166" i="13"/>
  <c r="A168" i="13"/>
  <c r="B168" i="13"/>
  <c r="B181" i="13"/>
  <c r="A181" i="13"/>
  <c r="B183" i="13"/>
  <c r="A183" i="13"/>
  <c r="A203" i="13"/>
  <c r="B203" i="13"/>
  <c r="B212" i="13"/>
  <c r="A212" i="13"/>
  <c r="A218" i="13"/>
  <c r="B218" i="13"/>
  <c r="A219" i="13"/>
  <c r="B219" i="13"/>
  <c r="B221" i="13"/>
  <c r="A221" i="13"/>
  <c r="A223" i="13"/>
  <c r="B223" i="13"/>
  <c r="B228" i="13"/>
  <c r="A228" i="13"/>
  <c r="B237" i="13"/>
  <c r="A237" i="13"/>
  <c r="B243" i="13"/>
  <c r="A243" i="13"/>
  <c r="A246" i="13"/>
  <c r="B246" i="13"/>
  <c r="A247" i="13"/>
  <c r="B247" i="13"/>
  <c r="B248" i="13"/>
  <c r="A248" i="13"/>
  <c r="B254" i="13"/>
  <c r="A254" i="13"/>
  <c r="B255" i="13"/>
  <c r="A255" i="13"/>
  <c r="A256" i="13"/>
  <c r="B256" i="13"/>
  <c r="A264" i="13"/>
  <c r="B264" i="13"/>
  <c r="A266" i="13"/>
  <c r="B266" i="13"/>
  <c r="B268" i="13"/>
  <c r="A268" i="13"/>
  <c r="B270" i="13"/>
  <c r="A270" i="13"/>
  <c r="A275" i="13"/>
  <c r="B275" i="13"/>
  <c r="B277" i="13"/>
  <c r="A277" i="13"/>
  <c r="A279" i="13"/>
  <c r="B279" i="13"/>
  <c r="A290" i="13"/>
  <c r="B290" i="13"/>
  <c r="B292" i="13"/>
  <c r="A292" i="13"/>
  <c r="A69" i="13"/>
  <c r="B69" i="13"/>
  <c r="A71" i="13"/>
  <c r="B71" i="13"/>
  <c r="A76" i="13"/>
  <c r="B76" i="13"/>
  <c r="B89" i="13"/>
  <c r="A89" i="13"/>
  <c r="A95" i="13"/>
  <c r="B95" i="13"/>
  <c r="A101" i="13"/>
  <c r="B101" i="13"/>
  <c r="A102" i="13"/>
  <c r="B102" i="13"/>
  <c r="A106" i="13"/>
  <c r="B106" i="13"/>
  <c r="A108" i="13"/>
  <c r="B108" i="13"/>
  <c r="A109" i="13"/>
  <c r="B109" i="13"/>
  <c r="A110" i="13"/>
  <c r="B110" i="13"/>
  <c r="A127" i="13"/>
  <c r="B127" i="13"/>
  <c r="A139" i="13"/>
  <c r="B139" i="13"/>
  <c r="A152" i="13"/>
  <c r="B152" i="13"/>
  <c r="B155" i="13"/>
  <c r="A155" i="13"/>
  <c r="A163" i="13"/>
  <c r="B163" i="13"/>
  <c r="A164" i="13"/>
  <c r="B164" i="13"/>
  <c r="A165" i="13"/>
  <c r="B165" i="13"/>
  <c r="B172" i="13"/>
  <c r="A172" i="13"/>
  <c r="A174" i="13"/>
  <c r="B174" i="13"/>
  <c r="B179" i="13"/>
  <c r="A179" i="13"/>
  <c r="A191" i="13"/>
  <c r="B191" i="13"/>
  <c r="A192" i="13"/>
  <c r="B192" i="13"/>
  <c r="B200" i="13"/>
  <c r="A200" i="13"/>
  <c r="A205" i="13"/>
  <c r="B205" i="13"/>
  <c r="B206" i="13"/>
  <c r="A206" i="13"/>
  <c r="A211" i="13"/>
  <c r="B211" i="13"/>
  <c r="A215" i="13"/>
  <c r="B215" i="13"/>
  <c r="A232" i="13"/>
  <c r="B232" i="13"/>
  <c r="B244" i="13"/>
  <c r="A244" i="13"/>
  <c r="B257" i="13"/>
  <c r="A257" i="13"/>
  <c r="B273" i="13"/>
  <c r="A273" i="13"/>
  <c r="A288" i="13"/>
  <c r="B288" i="13"/>
  <c r="B64" i="13"/>
  <c r="A64" i="13"/>
  <c r="A65" i="13"/>
  <c r="B65" i="13"/>
  <c r="A66" i="13"/>
  <c r="B66" i="13"/>
  <c r="A73" i="13"/>
  <c r="B73" i="13"/>
  <c r="A75" i="13"/>
  <c r="B75" i="13"/>
  <c r="A80" i="13"/>
  <c r="B80" i="13"/>
  <c r="A90" i="13"/>
  <c r="B90" i="13"/>
  <c r="A91" i="13"/>
  <c r="B91" i="13"/>
  <c r="B94" i="13"/>
  <c r="A94" i="13"/>
  <c r="B99" i="13"/>
  <c r="A99" i="13"/>
  <c r="B113" i="13"/>
  <c r="A113" i="13"/>
  <c r="A125" i="13"/>
  <c r="B125" i="13"/>
  <c r="A143" i="13"/>
  <c r="B143" i="13"/>
  <c r="A150" i="13"/>
  <c r="B150" i="13"/>
  <c r="A158" i="13"/>
  <c r="B158" i="13"/>
  <c r="B160" i="13"/>
  <c r="A160" i="13"/>
  <c r="B167" i="13"/>
  <c r="A167" i="13"/>
  <c r="B169" i="13"/>
  <c r="A169" i="13"/>
  <c r="A185" i="13"/>
  <c r="B185" i="13"/>
  <c r="A186" i="13"/>
  <c r="B186" i="13"/>
  <c r="A193" i="13"/>
  <c r="B193" i="13"/>
  <c r="B194" i="13"/>
  <c r="A194" i="13"/>
  <c r="A207" i="13"/>
  <c r="B207" i="13"/>
  <c r="A213" i="13"/>
  <c r="B213" i="13"/>
  <c r="A214" i="13"/>
  <c r="B214" i="13"/>
  <c r="B222" i="13"/>
  <c r="A222" i="13"/>
  <c r="A238" i="13"/>
  <c r="B238" i="13"/>
  <c r="A240" i="13"/>
  <c r="B240" i="13"/>
  <c r="B242" i="13"/>
  <c r="A242" i="13"/>
  <c r="B245" i="13"/>
  <c r="A245" i="13"/>
  <c r="A249" i="13"/>
  <c r="B249" i="13"/>
  <c r="A250" i="13"/>
  <c r="B250" i="13"/>
  <c r="A260" i="13"/>
  <c r="B260" i="13"/>
  <c r="B262" i="13"/>
  <c r="A262" i="13"/>
  <c r="A263" i="13"/>
  <c r="B263" i="13"/>
  <c r="A269" i="13"/>
  <c r="B269" i="13"/>
  <c r="A284" i="13"/>
  <c r="B284" i="13"/>
  <c r="A289" i="13"/>
  <c r="B289" i="13"/>
  <c r="A56" i="13"/>
  <c r="B56" i="13"/>
  <c r="A60" i="13"/>
  <c r="B60" i="13"/>
  <c r="B70" i="13"/>
  <c r="A70" i="13"/>
  <c r="A72" i="13"/>
  <c r="B72" i="13"/>
  <c r="B74" i="13"/>
  <c r="A74" i="13"/>
  <c r="A83" i="13"/>
  <c r="B83" i="13"/>
  <c r="B87" i="13"/>
  <c r="A87" i="13"/>
  <c r="B96" i="13"/>
  <c r="A96" i="13"/>
  <c r="B120" i="13"/>
  <c r="A120" i="13"/>
  <c r="A124" i="13"/>
  <c r="B124" i="13"/>
  <c r="A134" i="13"/>
  <c r="B134" i="13"/>
  <c r="B144" i="13"/>
  <c r="A144" i="13"/>
  <c r="A147" i="13"/>
  <c r="B147" i="13"/>
  <c r="A149" i="13"/>
  <c r="B149" i="13"/>
  <c r="B151" i="13"/>
  <c r="A151" i="13"/>
  <c r="A153" i="13"/>
  <c r="B153" i="13"/>
  <c r="B156" i="13"/>
  <c r="A156" i="13"/>
  <c r="A162" i="13"/>
  <c r="B162" i="13"/>
  <c r="B173" i="13"/>
  <c r="A173" i="13"/>
  <c r="B175" i="13"/>
  <c r="A175" i="13"/>
  <c r="A182" i="13"/>
  <c r="B182" i="13"/>
  <c r="B187" i="13"/>
  <c r="A187" i="13"/>
  <c r="B190" i="13"/>
  <c r="A190" i="13"/>
  <c r="A216" i="13"/>
  <c r="B216" i="13"/>
  <c r="A217" i="13"/>
  <c r="B217" i="13"/>
  <c r="A224" i="13"/>
  <c r="B224" i="13"/>
  <c r="A226" i="13"/>
  <c r="B226" i="13"/>
  <c r="A227" i="13"/>
  <c r="B227" i="13"/>
  <c r="A231" i="13"/>
  <c r="B231" i="13"/>
  <c r="B233" i="13"/>
  <c r="A233" i="13"/>
  <c r="B234" i="13"/>
  <c r="A234" i="13"/>
  <c r="A236" i="13"/>
  <c r="B236" i="13"/>
  <c r="B241" i="13"/>
  <c r="A241" i="13"/>
  <c r="B251" i="13"/>
  <c r="A251" i="13"/>
  <c r="A253" i="13"/>
  <c r="B253" i="13"/>
  <c r="A259" i="13"/>
  <c r="B259" i="13"/>
  <c r="A265" i="13"/>
  <c r="B265" i="13"/>
  <c r="A267" i="13"/>
  <c r="B267" i="13"/>
  <c r="A274" i="13"/>
  <c r="B274" i="13"/>
  <c r="B276" i="13"/>
  <c r="A276" i="13"/>
  <c r="A278" i="13"/>
  <c r="B278" i="13"/>
  <c r="B280" i="13"/>
  <c r="A280" i="13"/>
  <c r="A282" i="13"/>
  <c r="B282" i="13"/>
  <c r="A285" i="13"/>
  <c r="B285" i="13"/>
  <c r="A58" i="13"/>
  <c r="B58" i="13"/>
  <c r="A63" i="13"/>
  <c r="B63" i="13"/>
  <c r="B77" i="13"/>
  <c r="A77" i="13"/>
  <c r="A78" i="13"/>
  <c r="B78" i="13"/>
  <c r="A79" i="13"/>
  <c r="B79" i="13"/>
  <c r="B81" i="13"/>
  <c r="A81" i="13"/>
  <c r="A103" i="13"/>
  <c r="B103" i="13"/>
  <c r="B105" i="13"/>
  <c r="A105" i="13"/>
  <c r="A111" i="13"/>
  <c r="B111" i="13"/>
  <c r="A112" i="13"/>
  <c r="B112" i="13"/>
  <c r="B114" i="13"/>
  <c r="A114" i="13"/>
  <c r="A115" i="13"/>
  <c r="B115" i="13"/>
  <c r="A116" i="13"/>
  <c r="B116" i="13"/>
  <c r="B121" i="13"/>
  <c r="A121" i="13"/>
  <c r="A126" i="13"/>
  <c r="B126" i="13"/>
  <c r="A130" i="13"/>
  <c r="B130" i="13"/>
  <c r="A131" i="13"/>
  <c r="B131" i="13"/>
  <c r="A133" i="13"/>
  <c r="B133" i="13"/>
  <c r="A142" i="13"/>
  <c r="B142" i="13"/>
  <c r="B154" i="13"/>
  <c r="A154" i="13"/>
  <c r="A159" i="13"/>
  <c r="B159" i="13"/>
  <c r="A171" i="13"/>
  <c r="B171" i="13"/>
  <c r="B176" i="13"/>
  <c r="A176" i="13"/>
  <c r="A177" i="13"/>
  <c r="B177" i="13"/>
  <c r="A178" i="13"/>
  <c r="B178" i="13"/>
  <c r="A184" i="13"/>
  <c r="B184" i="13"/>
  <c r="B195" i="13"/>
  <c r="A195" i="13"/>
  <c r="A196" i="13"/>
  <c r="B196" i="13"/>
  <c r="A197" i="13"/>
  <c r="B197" i="13"/>
  <c r="B198" i="13"/>
  <c r="A198" i="13"/>
  <c r="A204" i="13"/>
  <c r="B204" i="13"/>
  <c r="A220" i="13"/>
  <c r="B220" i="13"/>
  <c r="A229" i="13"/>
  <c r="B229" i="13"/>
  <c r="B230" i="13"/>
  <c r="A230" i="13"/>
  <c r="A239" i="13"/>
  <c r="B239" i="13"/>
  <c r="A258" i="13"/>
  <c r="B258" i="13"/>
  <c r="A271" i="13"/>
  <c r="B271" i="13"/>
  <c r="B272" i="13"/>
  <c r="A272" i="13"/>
  <c r="B281" i="13"/>
  <c r="A281" i="13"/>
  <c r="B283" i="13"/>
  <c r="A283" i="13"/>
  <c r="A2" i="20"/>
  <c r="B2" i="20"/>
  <c r="C2" i="20"/>
  <c r="D2" i="20"/>
  <c r="A3" i="20"/>
  <c r="B3" i="20"/>
  <c r="C3" i="20"/>
  <c r="D3" i="20"/>
  <c r="A4" i="20"/>
  <c r="B4" i="20"/>
  <c r="C4" i="20"/>
  <c r="D4" i="20"/>
  <c r="A5" i="20"/>
  <c r="B5" i="20"/>
  <c r="C5" i="20"/>
  <c r="D5" i="20"/>
  <c r="A6" i="20"/>
  <c r="B6" i="20"/>
  <c r="C6" i="20"/>
  <c r="D6" i="20"/>
  <c r="A7" i="20"/>
  <c r="B7" i="20"/>
  <c r="C7" i="20"/>
  <c r="D7" i="20"/>
  <c r="A8" i="20"/>
  <c r="B8" i="20"/>
  <c r="C8" i="20"/>
  <c r="D8" i="20"/>
  <c r="A9" i="20"/>
  <c r="B9" i="20"/>
  <c r="C9" i="20"/>
  <c r="D9" i="20"/>
  <c r="A10" i="20"/>
  <c r="B10" i="20"/>
  <c r="C10" i="20"/>
  <c r="D10" i="20"/>
  <c r="A11" i="20"/>
  <c r="B11" i="20"/>
  <c r="C11" i="20"/>
  <c r="D11" i="20"/>
  <c r="A12" i="20"/>
  <c r="B12" i="20"/>
  <c r="C12" i="20"/>
  <c r="D12" i="20"/>
  <c r="A13" i="20"/>
  <c r="B13" i="20"/>
  <c r="C13" i="20"/>
  <c r="D13" i="20"/>
  <c r="A14" i="20"/>
  <c r="B14" i="20"/>
  <c r="C14" i="20"/>
  <c r="D14" i="20"/>
  <c r="A15" i="20"/>
  <c r="B15" i="20"/>
  <c r="C15" i="20"/>
  <c r="D15" i="20"/>
  <c r="A16" i="20"/>
  <c r="B16" i="20"/>
  <c r="C16" i="20"/>
  <c r="D16" i="20"/>
  <c r="A17" i="20"/>
  <c r="B17" i="20"/>
  <c r="C17" i="20"/>
  <c r="D17" i="20"/>
  <c r="A18" i="20"/>
  <c r="B18" i="20"/>
  <c r="C18" i="20"/>
  <c r="D18" i="20"/>
  <c r="A19" i="20"/>
  <c r="B19" i="20"/>
  <c r="C19" i="20"/>
  <c r="D19" i="20"/>
  <c r="A20" i="20"/>
  <c r="B20" i="20"/>
  <c r="C20" i="20"/>
  <c r="D20" i="20"/>
  <c r="A21" i="20"/>
  <c r="B21" i="20"/>
  <c r="C21" i="20"/>
  <c r="D21" i="20"/>
  <c r="A22" i="20"/>
  <c r="B22" i="20"/>
  <c r="C22" i="20"/>
  <c r="D22" i="20"/>
  <c r="A23" i="20"/>
  <c r="B23" i="20"/>
  <c r="C23" i="20"/>
  <c r="D23" i="20"/>
  <c r="A24" i="20"/>
  <c r="B24" i="20"/>
  <c r="C24" i="20"/>
  <c r="D24" i="20"/>
  <c r="A25" i="20"/>
  <c r="B25" i="20"/>
  <c r="C25" i="20"/>
  <c r="D25" i="20"/>
  <c r="A26" i="20"/>
  <c r="B26" i="20"/>
  <c r="C26" i="20"/>
  <c r="D26" i="20"/>
  <c r="A27" i="20"/>
  <c r="B27" i="20"/>
  <c r="C27" i="20"/>
  <c r="D27" i="20"/>
  <c r="A28" i="20"/>
  <c r="B28" i="20"/>
  <c r="C28" i="20"/>
  <c r="D28" i="20"/>
  <c r="A29" i="20"/>
  <c r="B29" i="20"/>
  <c r="C29" i="20"/>
  <c r="D29" i="20"/>
  <c r="A30" i="20"/>
  <c r="B30" i="20"/>
  <c r="C30" i="20"/>
  <c r="D30" i="20"/>
  <c r="A31" i="20"/>
  <c r="B31" i="20"/>
  <c r="C31" i="20"/>
  <c r="D31" i="20"/>
  <c r="A32" i="20"/>
  <c r="B32" i="20"/>
  <c r="C32" i="20"/>
  <c r="D32" i="20"/>
  <c r="A33" i="20"/>
  <c r="B33" i="20"/>
  <c r="C33" i="20"/>
  <c r="D33" i="20"/>
  <c r="A34" i="20"/>
  <c r="B34" i="20"/>
  <c r="C34" i="20"/>
  <c r="D34" i="20"/>
  <c r="A35" i="20"/>
  <c r="B35" i="20"/>
  <c r="C35" i="20"/>
  <c r="D35" i="20"/>
  <c r="A36" i="20"/>
  <c r="B36" i="20"/>
  <c r="C36" i="20"/>
  <c r="D36" i="20"/>
  <c r="A37" i="20"/>
  <c r="B37" i="20"/>
  <c r="C37" i="20"/>
  <c r="D37" i="20"/>
  <c r="A38" i="20"/>
  <c r="B38" i="20"/>
  <c r="C38" i="20"/>
  <c r="D38" i="20"/>
  <c r="A39" i="20"/>
  <c r="B39" i="20"/>
  <c r="C39" i="20"/>
  <c r="D39" i="20"/>
  <c r="A40" i="20"/>
  <c r="B40" i="20"/>
  <c r="C40" i="20"/>
  <c r="D40" i="20"/>
  <c r="A41" i="20"/>
  <c r="B41" i="20"/>
  <c r="C41" i="20"/>
  <c r="D41" i="20"/>
  <c r="A42" i="20"/>
  <c r="B42" i="20"/>
  <c r="C42" i="20"/>
  <c r="D42" i="20"/>
  <c r="A43" i="20"/>
  <c r="B43" i="20"/>
  <c r="C43" i="20"/>
  <c r="D43" i="20"/>
  <c r="A44" i="20"/>
  <c r="B44" i="20"/>
  <c r="C44" i="20"/>
  <c r="D44" i="20"/>
  <c r="A45" i="20"/>
  <c r="B45" i="20"/>
  <c r="C45" i="20"/>
  <c r="D45" i="20"/>
  <c r="A46" i="20"/>
  <c r="B46" i="20"/>
  <c r="C46" i="20"/>
  <c r="D46" i="20"/>
  <c r="A47" i="20"/>
  <c r="B47" i="20"/>
  <c r="C47" i="20"/>
  <c r="D47" i="20"/>
  <c r="A48" i="20"/>
  <c r="B48" i="20"/>
  <c r="C48" i="20"/>
  <c r="D48" i="20"/>
  <c r="A49" i="20"/>
  <c r="B49" i="20"/>
  <c r="C49" i="20"/>
  <c r="D49" i="20"/>
  <c r="A50" i="20"/>
  <c r="B50" i="20"/>
  <c r="C50" i="20"/>
  <c r="D50" i="20"/>
  <c r="A51" i="20"/>
  <c r="B51" i="20"/>
  <c r="C51" i="20"/>
  <c r="D51" i="20"/>
  <c r="A52" i="20"/>
  <c r="B52" i="20"/>
  <c r="C52" i="20"/>
  <c r="D52" i="20"/>
  <c r="A53" i="20"/>
  <c r="B53" i="20"/>
  <c r="C53" i="20"/>
  <c r="D53" i="20"/>
  <c r="A54" i="20"/>
  <c r="B54" i="20"/>
  <c r="C54" i="20"/>
  <c r="D54" i="20"/>
  <c r="A55" i="20"/>
  <c r="B55" i="20"/>
  <c r="C55" i="20"/>
  <c r="D55" i="20"/>
  <c r="A56" i="20"/>
  <c r="B56" i="20"/>
  <c r="C56" i="20"/>
  <c r="D56" i="20"/>
  <c r="A57" i="20"/>
  <c r="B57" i="20"/>
  <c r="C57" i="20"/>
  <c r="D57" i="20"/>
  <c r="A58" i="20"/>
  <c r="B58" i="20"/>
  <c r="C58" i="20"/>
  <c r="D58" i="20"/>
  <c r="A59" i="20"/>
  <c r="B59" i="20"/>
  <c r="C59" i="20"/>
  <c r="D59" i="20"/>
  <c r="A60" i="20"/>
  <c r="B60" i="20"/>
  <c r="C60" i="20"/>
  <c r="D60" i="20"/>
  <c r="A61" i="20"/>
  <c r="B61" i="20"/>
  <c r="C61" i="20"/>
  <c r="D61" i="20"/>
  <c r="A62" i="20"/>
  <c r="B62" i="20"/>
  <c r="C62" i="20"/>
  <c r="D62" i="20"/>
  <c r="A63" i="20"/>
  <c r="B63" i="20"/>
  <c r="C63" i="20"/>
  <c r="D63" i="20"/>
  <c r="A64" i="20"/>
  <c r="B64" i="20"/>
  <c r="C64" i="20"/>
  <c r="D64" i="20"/>
  <c r="A65" i="20"/>
  <c r="B65" i="20"/>
  <c r="C65" i="20"/>
  <c r="D65" i="20"/>
  <c r="A66" i="20"/>
  <c r="B66" i="20"/>
  <c r="C66" i="20"/>
  <c r="D66" i="20"/>
  <c r="A67" i="20"/>
  <c r="B67" i="20"/>
  <c r="C67" i="20"/>
  <c r="D67" i="20"/>
  <c r="A68" i="20"/>
  <c r="B68" i="20"/>
  <c r="C68" i="20"/>
  <c r="D68" i="20"/>
  <c r="A69" i="20"/>
  <c r="B69" i="20"/>
  <c r="C69" i="20"/>
  <c r="D69" i="20"/>
  <c r="A70" i="20"/>
  <c r="B70" i="20"/>
  <c r="C70" i="20"/>
  <c r="D70" i="20"/>
  <c r="A71" i="20"/>
  <c r="B71" i="20"/>
  <c r="C71" i="20"/>
  <c r="D71" i="20"/>
  <c r="A72" i="20"/>
  <c r="B72" i="20"/>
  <c r="C72" i="20"/>
  <c r="D72" i="20"/>
  <c r="A73" i="20"/>
  <c r="B73" i="20"/>
  <c r="C73" i="20"/>
  <c r="D73" i="20"/>
  <c r="A74" i="20"/>
  <c r="B74" i="20"/>
  <c r="C74" i="20"/>
  <c r="D74" i="20"/>
  <c r="A75" i="20"/>
  <c r="B75" i="20"/>
  <c r="C75" i="20"/>
  <c r="D75" i="20"/>
  <c r="A76" i="20"/>
  <c r="B76" i="20"/>
  <c r="C76" i="20"/>
  <c r="D76" i="20"/>
  <c r="A77" i="20"/>
  <c r="B77" i="20"/>
  <c r="C77" i="20"/>
  <c r="D77" i="20"/>
  <c r="A78" i="20"/>
  <c r="B78" i="20"/>
  <c r="C78" i="20"/>
  <c r="D78" i="20"/>
  <c r="A79" i="20"/>
  <c r="B79" i="20"/>
  <c r="C79" i="20"/>
  <c r="D79" i="20"/>
  <c r="A80" i="20"/>
  <c r="B80" i="20"/>
  <c r="C80" i="20"/>
  <c r="D80" i="20"/>
  <c r="A81" i="20"/>
  <c r="B81" i="20"/>
  <c r="C81" i="20"/>
  <c r="D81" i="20"/>
  <c r="A82" i="20"/>
  <c r="B82" i="20"/>
  <c r="C82" i="20"/>
  <c r="D82" i="20"/>
  <c r="A83" i="20"/>
  <c r="B83" i="20"/>
  <c r="C83" i="20"/>
  <c r="D83" i="20"/>
  <c r="A84" i="20"/>
  <c r="B84" i="20"/>
  <c r="C84" i="20"/>
  <c r="D84" i="20"/>
  <c r="A85" i="20"/>
  <c r="B85" i="20"/>
  <c r="C85" i="20"/>
  <c r="D85" i="20"/>
  <c r="A86" i="20"/>
  <c r="B86" i="20"/>
  <c r="C86" i="20"/>
  <c r="D86" i="20"/>
  <c r="A87" i="20"/>
  <c r="B87" i="20"/>
  <c r="C87" i="20"/>
  <c r="D87" i="20"/>
  <c r="A88" i="20"/>
  <c r="B88" i="20"/>
  <c r="C88" i="20"/>
  <c r="D88" i="20"/>
  <c r="A89" i="20"/>
  <c r="B89" i="20"/>
  <c r="C89" i="20"/>
  <c r="D89" i="20"/>
  <c r="A90" i="20"/>
  <c r="B90" i="20"/>
  <c r="C90" i="20"/>
  <c r="D90" i="20"/>
  <c r="A91" i="20"/>
  <c r="B91" i="20"/>
  <c r="C91" i="20"/>
  <c r="D91" i="20"/>
  <c r="A92" i="20"/>
  <c r="B92" i="20"/>
  <c r="C92" i="20"/>
  <c r="D92" i="20"/>
  <c r="A93" i="20"/>
  <c r="B93" i="20"/>
  <c r="C93" i="20"/>
  <c r="D93" i="20"/>
  <c r="A94" i="20"/>
  <c r="B94" i="20"/>
  <c r="C94" i="20"/>
  <c r="D94" i="20"/>
  <c r="A95" i="20"/>
  <c r="B95" i="20"/>
  <c r="C95" i="20"/>
  <c r="D95" i="20"/>
  <c r="A96" i="20"/>
  <c r="B96" i="20"/>
  <c r="C96" i="20"/>
  <c r="D96" i="20"/>
  <c r="A97" i="20"/>
  <c r="B97" i="20"/>
  <c r="C97" i="20"/>
  <c r="D97" i="20"/>
  <c r="A98" i="20"/>
  <c r="B98" i="20"/>
  <c r="C98" i="20"/>
  <c r="D98" i="20"/>
  <c r="A99" i="20"/>
  <c r="B99" i="20"/>
  <c r="C99" i="20"/>
  <c r="D99" i="20"/>
  <c r="A100" i="20"/>
  <c r="B100" i="20"/>
  <c r="C100" i="20"/>
  <c r="D100" i="20"/>
  <c r="A101" i="20"/>
  <c r="B101" i="20"/>
  <c r="C101" i="20"/>
  <c r="D101" i="20"/>
  <c r="A102" i="20"/>
  <c r="B102" i="20"/>
  <c r="C102" i="20"/>
  <c r="D102" i="20"/>
  <c r="A103" i="20"/>
  <c r="B103" i="20"/>
  <c r="C103" i="20"/>
  <c r="D103" i="20"/>
  <c r="A104" i="20"/>
  <c r="B104" i="20"/>
  <c r="C104" i="20"/>
  <c r="D104" i="20"/>
  <c r="A105" i="20"/>
  <c r="B105" i="20"/>
  <c r="C105" i="20"/>
  <c r="D105" i="20"/>
  <c r="A106" i="20"/>
  <c r="B106" i="20"/>
  <c r="C106" i="20"/>
  <c r="D106" i="20"/>
  <c r="A107" i="20"/>
  <c r="B107" i="20"/>
  <c r="C107" i="20"/>
  <c r="D107" i="20"/>
  <c r="A108" i="20"/>
  <c r="B108" i="20"/>
  <c r="C108" i="20"/>
  <c r="D108" i="20"/>
  <c r="A109" i="20"/>
  <c r="B109" i="20"/>
  <c r="C109" i="20"/>
  <c r="D109" i="20"/>
  <c r="A110" i="20"/>
  <c r="B110" i="20"/>
  <c r="C110" i="20"/>
  <c r="D110" i="20"/>
  <c r="A111" i="20"/>
  <c r="B111" i="20"/>
  <c r="C111" i="20"/>
  <c r="D111" i="20"/>
  <c r="A112" i="20"/>
  <c r="B112" i="20"/>
  <c r="C112" i="20"/>
  <c r="D112" i="20"/>
  <c r="A113" i="20"/>
  <c r="B113" i="20"/>
  <c r="C113" i="20"/>
  <c r="D113" i="20"/>
  <c r="A114" i="20"/>
  <c r="B114" i="20"/>
  <c r="C114" i="20"/>
  <c r="D114" i="20"/>
  <c r="A115" i="20"/>
  <c r="B115" i="20"/>
  <c r="C115" i="20"/>
  <c r="D115" i="20"/>
  <c r="A116" i="20"/>
  <c r="B116" i="20"/>
  <c r="C116" i="20"/>
  <c r="D116" i="20"/>
  <c r="A117" i="20"/>
  <c r="B117" i="20"/>
  <c r="C117" i="20"/>
  <c r="D117" i="20"/>
  <c r="A118" i="20"/>
  <c r="B118" i="20"/>
  <c r="C118" i="20"/>
  <c r="D118" i="20"/>
  <c r="A119" i="20"/>
  <c r="B119" i="20"/>
  <c r="C119" i="20"/>
  <c r="D119" i="20"/>
  <c r="A120" i="20"/>
  <c r="B120" i="20"/>
  <c r="C120" i="20"/>
  <c r="D120" i="20"/>
  <c r="A121" i="20"/>
  <c r="B121" i="20"/>
  <c r="C121" i="20"/>
  <c r="D121" i="20"/>
  <c r="A122" i="20"/>
  <c r="B122" i="20"/>
  <c r="C122" i="20"/>
  <c r="D122" i="20"/>
  <c r="A123" i="20"/>
  <c r="B123" i="20"/>
  <c r="C123" i="20"/>
  <c r="D123" i="20"/>
  <c r="A124" i="20"/>
  <c r="B124" i="20"/>
  <c r="C124" i="20"/>
  <c r="D124" i="20"/>
  <c r="A125" i="20"/>
  <c r="B125" i="20"/>
  <c r="C125" i="20"/>
  <c r="D125" i="20"/>
  <c r="A126" i="20"/>
  <c r="B126" i="20"/>
  <c r="C126" i="20"/>
  <c r="D126" i="20"/>
  <c r="A127" i="20"/>
  <c r="B127" i="20"/>
  <c r="C127" i="20"/>
  <c r="D127" i="20"/>
  <c r="A128" i="20"/>
  <c r="B128" i="20"/>
  <c r="C128" i="20"/>
  <c r="D128" i="20"/>
  <c r="A129" i="20"/>
  <c r="B129" i="20"/>
  <c r="C129" i="20"/>
  <c r="D129" i="20"/>
  <c r="A130" i="20"/>
  <c r="B130" i="20"/>
  <c r="C130" i="20"/>
  <c r="D130" i="20"/>
  <c r="A131" i="20"/>
  <c r="B131" i="20"/>
  <c r="C131" i="20"/>
  <c r="D131" i="20"/>
  <c r="A132" i="20"/>
  <c r="B132" i="20"/>
  <c r="C132" i="20"/>
  <c r="D132" i="20"/>
  <c r="A133" i="20"/>
  <c r="B133" i="20"/>
  <c r="C133" i="20"/>
  <c r="D133" i="20"/>
  <c r="A134" i="20"/>
  <c r="B134" i="20"/>
  <c r="C134" i="20"/>
  <c r="D134" i="20"/>
  <c r="A135" i="20"/>
  <c r="B135" i="20"/>
  <c r="C135" i="20"/>
  <c r="D135" i="20"/>
  <c r="A136" i="20"/>
  <c r="B136" i="20"/>
  <c r="C136" i="20"/>
  <c r="D136" i="20"/>
  <c r="A137" i="20"/>
  <c r="B137" i="20"/>
  <c r="C137" i="20"/>
  <c r="D137" i="20"/>
  <c r="A138" i="20"/>
  <c r="B138" i="20"/>
  <c r="C138" i="20"/>
  <c r="D138" i="20"/>
  <c r="A139" i="20"/>
  <c r="B139" i="20"/>
  <c r="C139" i="20"/>
  <c r="D139" i="20"/>
  <c r="A140" i="20"/>
  <c r="B140" i="20"/>
  <c r="C140" i="20"/>
  <c r="D140" i="20"/>
  <c r="A141" i="20"/>
  <c r="B141" i="20"/>
  <c r="C141" i="20"/>
  <c r="D141" i="20"/>
  <c r="A142" i="20"/>
  <c r="B142" i="20"/>
  <c r="C142" i="20"/>
  <c r="D142" i="20"/>
  <c r="A143" i="20"/>
  <c r="B143" i="20"/>
  <c r="C143" i="20"/>
  <c r="D143" i="20"/>
  <c r="A144" i="20"/>
  <c r="B144" i="20"/>
  <c r="C144" i="20"/>
  <c r="D144" i="20"/>
  <c r="A145" i="20"/>
  <c r="B145" i="20"/>
  <c r="C145" i="20"/>
  <c r="D145" i="20"/>
  <c r="A146" i="20"/>
  <c r="B146" i="20"/>
  <c r="C146" i="20"/>
  <c r="D146" i="20"/>
  <c r="A147" i="20"/>
  <c r="B147" i="20"/>
  <c r="C147" i="20"/>
  <c r="D147" i="20"/>
  <c r="A148" i="20"/>
  <c r="B148" i="20"/>
  <c r="C148" i="20"/>
  <c r="D148" i="20"/>
  <c r="A149" i="20"/>
  <c r="B149" i="20"/>
  <c r="C149" i="20"/>
  <c r="D149" i="20"/>
  <c r="A150" i="20"/>
  <c r="B150" i="20"/>
  <c r="C150" i="20"/>
  <c r="D150" i="20"/>
  <c r="A151" i="20"/>
  <c r="B151" i="20"/>
  <c r="C151" i="20"/>
  <c r="D151" i="20"/>
  <c r="A152" i="20"/>
  <c r="B152" i="20"/>
  <c r="C152" i="20"/>
  <c r="D152" i="20"/>
  <c r="A153" i="20"/>
  <c r="B153" i="20"/>
  <c r="C153" i="20"/>
  <c r="D153" i="20"/>
  <c r="A154" i="20"/>
  <c r="B154" i="20"/>
  <c r="C154" i="20"/>
  <c r="D154" i="20"/>
  <c r="A155" i="20"/>
  <c r="B155" i="20"/>
  <c r="C155" i="20"/>
  <c r="D155" i="20"/>
  <c r="A156" i="20"/>
  <c r="B156" i="20"/>
  <c r="C156" i="20"/>
  <c r="D156" i="20"/>
  <c r="A157" i="20"/>
  <c r="B157" i="20"/>
  <c r="C157" i="20"/>
  <c r="D157" i="20"/>
  <c r="A158" i="20"/>
  <c r="B158" i="20"/>
  <c r="C158" i="20"/>
  <c r="D158" i="20"/>
  <c r="A159" i="20"/>
  <c r="B159" i="20"/>
  <c r="C159" i="20"/>
  <c r="D159" i="20"/>
  <c r="A160" i="20"/>
  <c r="B160" i="20"/>
  <c r="C160" i="20"/>
  <c r="D160" i="20"/>
  <c r="A161" i="20"/>
  <c r="B161" i="20"/>
  <c r="C161" i="20"/>
  <c r="D161" i="20"/>
  <c r="A162" i="20"/>
  <c r="B162" i="20"/>
  <c r="C162" i="20"/>
  <c r="D162" i="20"/>
  <c r="A163" i="20"/>
  <c r="B163" i="20"/>
  <c r="C163" i="20"/>
  <c r="D163" i="20"/>
  <c r="A164" i="20"/>
  <c r="B164" i="20"/>
  <c r="C164" i="20"/>
  <c r="D164" i="20"/>
  <c r="A165" i="20"/>
  <c r="B165" i="20"/>
  <c r="C165" i="20"/>
  <c r="D165" i="20"/>
  <c r="A166" i="20"/>
  <c r="B166" i="20"/>
  <c r="C166" i="20"/>
  <c r="D166" i="20"/>
  <c r="A167" i="20"/>
  <c r="B167" i="20"/>
  <c r="C167" i="20"/>
  <c r="D167" i="20"/>
  <c r="A168" i="20"/>
  <c r="B168" i="20"/>
  <c r="C168" i="20"/>
  <c r="D168" i="20"/>
  <c r="A169" i="20"/>
  <c r="B169" i="20"/>
  <c r="C169" i="20"/>
  <c r="D169" i="20"/>
  <c r="A170" i="20"/>
  <c r="B170" i="20"/>
  <c r="C170" i="20"/>
  <c r="D170" i="20"/>
  <c r="A171" i="20"/>
  <c r="B171" i="20"/>
  <c r="C171" i="20"/>
  <c r="D171" i="20"/>
  <c r="A172" i="20"/>
  <c r="B172" i="20"/>
  <c r="C172" i="20"/>
  <c r="D172" i="20"/>
  <c r="A173" i="20"/>
  <c r="B173" i="20"/>
  <c r="C173" i="20"/>
  <c r="D173" i="20"/>
  <c r="A174" i="20"/>
  <c r="B174" i="20"/>
  <c r="C174" i="20"/>
  <c r="D174" i="20"/>
  <c r="A175" i="20"/>
  <c r="B175" i="20"/>
  <c r="C175" i="20"/>
  <c r="D175" i="20"/>
  <c r="A176" i="20"/>
  <c r="B176" i="20"/>
  <c r="C176" i="20"/>
  <c r="D176" i="20"/>
  <c r="A177" i="20"/>
  <c r="B177" i="20"/>
  <c r="C177" i="20"/>
  <c r="D177" i="20"/>
  <c r="A178" i="20"/>
  <c r="B178" i="20"/>
  <c r="C178" i="20"/>
  <c r="D178" i="20"/>
  <c r="A179" i="20"/>
  <c r="B179" i="20"/>
  <c r="C179" i="20"/>
  <c r="D179" i="20"/>
  <c r="A180" i="20"/>
  <c r="B180" i="20"/>
  <c r="C180" i="20"/>
  <c r="D180" i="20"/>
  <c r="A181" i="20"/>
  <c r="B181" i="20"/>
  <c r="C181" i="20"/>
  <c r="D181" i="20"/>
  <c r="A182" i="20"/>
  <c r="B182" i="20"/>
  <c r="C182" i="20"/>
  <c r="D182" i="20"/>
  <c r="A183" i="20"/>
  <c r="B183" i="20"/>
  <c r="C183" i="20"/>
  <c r="D183" i="20"/>
  <c r="A184" i="20"/>
  <c r="B184" i="20"/>
  <c r="C184" i="20"/>
  <c r="D184" i="20"/>
  <c r="A185" i="20"/>
  <c r="B185" i="20"/>
  <c r="C185" i="20"/>
  <c r="D185" i="20"/>
  <c r="A186" i="20"/>
  <c r="B186" i="20"/>
  <c r="C186" i="20"/>
  <c r="D186" i="20"/>
  <c r="A187" i="20"/>
  <c r="B187" i="20"/>
  <c r="C187" i="20"/>
  <c r="D187" i="20"/>
  <c r="A188" i="20"/>
  <c r="B188" i="20"/>
  <c r="C188" i="20"/>
  <c r="D188" i="20"/>
  <c r="A189" i="20"/>
  <c r="B189" i="20"/>
  <c r="C189" i="20"/>
  <c r="D189" i="20"/>
  <c r="A190" i="20"/>
  <c r="B190" i="20"/>
  <c r="C190" i="20"/>
  <c r="D190" i="20"/>
  <c r="A191" i="20"/>
  <c r="B191" i="20"/>
  <c r="C191" i="20"/>
  <c r="D191" i="20"/>
  <c r="A192" i="20"/>
  <c r="B192" i="20"/>
  <c r="C192" i="20"/>
  <c r="D192" i="20"/>
  <c r="A193" i="20"/>
  <c r="B193" i="20"/>
  <c r="C193" i="20"/>
  <c r="D193" i="20"/>
  <c r="A194" i="20"/>
  <c r="B194" i="20"/>
  <c r="C194" i="20"/>
  <c r="D194" i="20"/>
  <c r="A195" i="20"/>
  <c r="B195" i="20"/>
  <c r="C195" i="20"/>
  <c r="D195" i="20"/>
  <c r="A196" i="20"/>
  <c r="B196" i="20"/>
  <c r="C196" i="20"/>
  <c r="D196" i="20"/>
  <c r="A197" i="20"/>
  <c r="B197" i="20"/>
  <c r="C197" i="20"/>
  <c r="D197" i="20"/>
  <c r="A198" i="20"/>
  <c r="B198" i="20"/>
  <c r="C198" i="20"/>
  <c r="D198" i="20"/>
  <c r="A199" i="20"/>
  <c r="B199" i="20"/>
  <c r="C199" i="20"/>
  <c r="D199" i="20"/>
  <c r="A200" i="20"/>
  <c r="B200" i="20"/>
  <c r="C200" i="20"/>
  <c r="D200" i="20"/>
  <c r="A201" i="20"/>
  <c r="B201" i="20"/>
  <c r="C201" i="20"/>
  <c r="D201" i="20"/>
  <c r="A202" i="20"/>
  <c r="B202" i="20"/>
  <c r="C202" i="20"/>
  <c r="D202" i="20"/>
  <c r="A203" i="20"/>
  <c r="B203" i="20"/>
  <c r="C203" i="20"/>
  <c r="D203" i="20"/>
  <c r="A204" i="20"/>
  <c r="B204" i="20"/>
  <c r="C204" i="20"/>
  <c r="D204" i="20"/>
  <c r="A205" i="20"/>
  <c r="B205" i="20"/>
  <c r="C205" i="20"/>
  <c r="D205" i="20"/>
  <c r="A206" i="20"/>
  <c r="B206" i="20"/>
  <c r="C206" i="20"/>
  <c r="D206" i="20"/>
  <c r="A207" i="20"/>
  <c r="B207" i="20"/>
  <c r="C207" i="20"/>
  <c r="D207" i="20"/>
  <c r="A208" i="20"/>
  <c r="B208" i="20"/>
  <c r="C208" i="20"/>
  <c r="D208" i="20"/>
  <c r="A209" i="20"/>
  <c r="B209" i="20"/>
  <c r="C209" i="20"/>
  <c r="D209" i="20"/>
  <c r="A210" i="20"/>
  <c r="B210" i="20"/>
  <c r="C210" i="20"/>
  <c r="D210" i="20"/>
  <c r="A211" i="20"/>
  <c r="B211" i="20"/>
  <c r="C211" i="20"/>
  <c r="D211" i="20"/>
  <c r="A212" i="20"/>
  <c r="B212" i="20"/>
  <c r="C212" i="20"/>
  <c r="D212" i="20"/>
  <c r="A213" i="20"/>
  <c r="B213" i="20"/>
  <c r="C213" i="20"/>
  <c r="D213" i="20"/>
  <c r="A214" i="20"/>
  <c r="B214" i="20"/>
  <c r="C214" i="20"/>
  <c r="D214" i="20"/>
  <c r="A215" i="20"/>
  <c r="B215" i="20"/>
  <c r="C215" i="20"/>
  <c r="D215" i="20"/>
  <c r="A216" i="20"/>
  <c r="B216" i="20"/>
  <c r="C216" i="20"/>
  <c r="D216" i="20"/>
  <c r="A217" i="20"/>
  <c r="B217" i="20"/>
  <c r="C217" i="20"/>
  <c r="D217" i="20"/>
  <c r="A218" i="20"/>
  <c r="B218" i="20"/>
  <c r="C218" i="20"/>
  <c r="D218" i="20"/>
  <c r="A219" i="20"/>
  <c r="B219" i="20"/>
  <c r="C219" i="20"/>
  <c r="D219" i="20"/>
  <c r="A220" i="20"/>
  <c r="B220" i="20"/>
  <c r="C220" i="20"/>
  <c r="D220" i="20"/>
  <c r="A221" i="20"/>
  <c r="B221" i="20"/>
  <c r="C221" i="20"/>
  <c r="D221" i="20"/>
  <c r="A222" i="20"/>
  <c r="B222" i="20"/>
  <c r="C222" i="20"/>
  <c r="D222" i="20"/>
  <c r="A223" i="20"/>
  <c r="B223" i="20"/>
  <c r="C223" i="20"/>
  <c r="D223" i="20"/>
  <c r="A224" i="20"/>
  <c r="B224" i="20"/>
  <c r="C224" i="20"/>
  <c r="D224" i="20"/>
  <c r="A225" i="20"/>
  <c r="B225" i="20"/>
  <c r="C225" i="20"/>
  <c r="D225" i="20"/>
  <c r="A226" i="20"/>
  <c r="B226" i="20"/>
  <c r="C226" i="20"/>
  <c r="D226" i="20"/>
  <c r="A227" i="20"/>
  <c r="B227" i="20"/>
  <c r="C227" i="20"/>
  <c r="D227" i="20"/>
  <c r="A228" i="20"/>
  <c r="B228" i="20"/>
  <c r="C228" i="20"/>
  <c r="D228" i="20"/>
  <c r="A229" i="20"/>
  <c r="B229" i="20"/>
  <c r="C229" i="20"/>
  <c r="D229" i="20"/>
  <c r="A230" i="20"/>
  <c r="B230" i="20"/>
  <c r="C230" i="20"/>
  <c r="D230" i="20"/>
  <c r="A231" i="20"/>
  <c r="B231" i="20"/>
  <c r="C231" i="20"/>
  <c r="D231" i="20"/>
  <c r="A232" i="20"/>
  <c r="B232" i="20"/>
  <c r="C232" i="20"/>
  <c r="D232" i="20"/>
  <c r="A233" i="20"/>
  <c r="B233" i="20"/>
  <c r="C233" i="20"/>
  <c r="D233" i="20"/>
  <c r="A234" i="20"/>
  <c r="B234" i="20"/>
  <c r="C234" i="20"/>
  <c r="D234" i="20"/>
  <c r="A235" i="20"/>
  <c r="B235" i="20"/>
  <c r="C235" i="20"/>
  <c r="D235" i="20"/>
  <c r="A236" i="20"/>
  <c r="B236" i="20"/>
  <c r="C236" i="20"/>
  <c r="D236" i="20"/>
  <c r="A237" i="20"/>
  <c r="B237" i="20"/>
  <c r="C237" i="20"/>
  <c r="D237" i="20"/>
  <c r="A238" i="20"/>
  <c r="B238" i="20"/>
  <c r="C238" i="20"/>
  <c r="D238" i="20"/>
  <c r="A239" i="20"/>
  <c r="B239" i="20"/>
  <c r="C239" i="20"/>
  <c r="D239" i="20"/>
  <c r="A240" i="20"/>
  <c r="B240" i="20"/>
  <c r="C240" i="20"/>
  <c r="D240" i="20"/>
  <c r="A241" i="20"/>
  <c r="B241" i="20"/>
  <c r="C241" i="20"/>
  <c r="D241" i="20"/>
  <c r="A242" i="20"/>
  <c r="B242" i="20"/>
  <c r="C242" i="20"/>
  <c r="D242" i="20"/>
  <c r="A243" i="20"/>
  <c r="B243" i="20"/>
  <c r="C243" i="20"/>
  <c r="D243" i="20"/>
  <c r="A244" i="20"/>
  <c r="B244" i="20"/>
  <c r="C244" i="20"/>
  <c r="D244" i="20"/>
  <c r="A245" i="20"/>
  <c r="B245" i="20"/>
  <c r="C245" i="20"/>
  <c r="D245" i="20"/>
  <c r="A246" i="20"/>
  <c r="B246" i="20"/>
  <c r="C246" i="20"/>
  <c r="D246" i="20"/>
  <c r="A247" i="20"/>
  <c r="B247" i="20"/>
  <c r="C247" i="20"/>
  <c r="D247" i="20"/>
  <c r="A248" i="20"/>
  <c r="B248" i="20"/>
  <c r="C248" i="20"/>
  <c r="D248" i="20"/>
  <c r="A249" i="20"/>
  <c r="B249" i="20"/>
  <c r="C249" i="20"/>
  <c r="D249" i="20"/>
  <c r="A250" i="20"/>
  <c r="B250" i="20"/>
  <c r="C250" i="20"/>
  <c r="D250" i="20"/>
  <c r="A251" i="20"/>
  <c r="B251" i="20"/>
  <c r="C251" i="20"/>
  <c r="D251" i="20"/>
  <c r="A252" i="20"/>
  <c r="B252" i="20"/>
  <c r="C252" i="20"/>
  <c r="D252" i="20"/>
  <c r="A253" i="20"/>
  <c r="B253" i="20"/>
  <c r="C253" i="20"/>
  <c r="D253" i="20"/>
  <c r="A254" i="20"/>
  <c r="B254" i="20"/>
  <c r="C254" i="20"/>
  <c r="D254" i="20"/>
  <c r="A255" i="20"/>
  <c r="B255" i="20"/>
  <c r="C255" i="20"/>
  <c r="D255" i="20"/>
  <c r="A256" i="20"/>
  <c r="B256" i="20"/>
  <c r="C256" i="20"/>
  <c r="D256" i="20"/>
  <c r="A257" i="20"/>
  <c r="B257" i="20"/>
  <c r="C257" i="20"/>
  <c r="D257" i="20"/>
  <c r="A258" i="20"/>
  <c r="B258" i="20"/>
  <c r="C258" i="20"/>
  <c r="D258" i="20"/>
  <c r="A259" i="20"/>
  <c r="B259" i="20"/>
  <c r="C259" i="20"/>
  <c r="D259" i="20"/>
  <c r="A260" i="20"/>
  <c r="B260" i="20"/>
  <c r="C260" i="20"/>
  <c r="D260" i="20"/>
  <c r="A261" i="20"/>
  <c r="B261" i="20"/>
  <c r="C261" i="20"/>
  <c r="D261" i="20"/>
  <c r="A262" i="20"/>
  <c r="B262" i="20"/>
  <c r="C262" i="20"/>
  <c r="D262" i="20"/>
  <c r="A263" i="20"/>
  <c r="B263" i="20"/>
  <c r="C263" i="20"/>
  <c r="D263" i="20"/>
  <c r="A264" i="20"/>
  <c r="B264" i="20"/>
  <c r="C264" i="20"/>
  <c r="D264" i="20"/>
  <c r="A265" i="20"/>
  <c r="B265" i="20"/>
  <c r="C265" i="20"/>
  <c r="D265" i="20"/>
  <c r="A266" i="20"/>
  <c r="B266" i="20"/>
  <c r="C266" i="20"/>
  <c r="D266" i="20"/>
  <c r="A267" i="20"/>
  <c r="B267" i="20"/>
  <c r="C267" i="20"/>
  <c r="D267" i="20"/>
  <c r="A268" i="20"/>
  <c r="B268" i="20"/>
  <c r="C268" i="20"/>
  <c r="D268" i="20"/>
  <c r="A269" i="20"/>
  <c r="B269" i="20"/>
  <c r="C269" i="20"/>
  <c r="D269" i="20"/>
  <c r="A270" i="20"/>
  <c r="B270" i="20"/>
  <c r="C270" i="20"/>
  <c r="D270" i="20"/>
  <c r="A271" i="20"/>
  <c r="B271" i="20"/>
  <c r="C271" i="20"/>
  <c r="D271" i="20"/>
  <c r="A272" i="20"/>
  <c r="B272" i="20"/>
  <c r="C272" i="20"/>
  <c r="D272" i="20"/>
  <c r="A273" i="20"/>
  <c r="B273" i="20"/>
  <c r="C273" i="20"/>
  <c r="D273" i="20"/>
  <c r="A274" i="20"/>
  <c r="B274" i="20"/>
  <c r="C274" i="20"/>
  <c r="D274" i="20"/>
  <c r="A275" i="20"/>
  <c r="B275" i="20"/>
  <c r="C275" i="20"/>
  <c r="D275" i="20"/>
  <c r="A276" i="20"/>
  <c r="B276" i="20"/>
  <c r="C276" i="20"/>
  <c r="D276" i="20"/>
  <c r="A277" i="20"/>
  <c r="B277" i="20"/>
  <c r="C277" i="20"/>
  <c r="D277" i="20"/>
  <c r="A278" i="20"/>
  <c r="B278" i="20"/>
  <c r="C278" i="20"/>
  <c r="D278" i="20"/>
  <c r="A279" i="20"/>
  <c r="B279" i="20"/>
  <c r="C279" i="20"/>
  <c r="D279" i="20"/>
  <c r="A280" i="20"/>
  <c r="B280" i="20"/>
  <c r="C280" i="20"/>
  <c r="D280" i="20"/>
  <c r="A281" i="20"/>
  <c r="B281" i="20"/>
  <c r="C281" i="20"/>
  <c r="D281" i="20"/>
  <c r="A282" i="20"/>
  <c r="B282" i="20"/>
  <c r="C282" i="20"/>
  <c r="D282" i="20"/>
  <c r="A283" i="20"/>
  <c r="B283" i="20"/>
  <c r="C283" i="20"/>
  <c r="D283" i="20"/>
  <c r="A284" i="20"/>
  <c r="B284" i="20"/>
  <c r="C284" i="20"/>
  <c r="D284" i="20"/>
  <c r="A285" i="20"/>
  <c r="B285" i="20"/>
  <c r="C285" i="20"/>
  <c r="D285" i="20"/>
  <c r="A286" i="20"/>
  <c r="B286" i="20"/>
  <c r="C286" i="20"/>
  <c r="D286" i="20"/>
  <c r="A287" i="20"/>
  <c r="B287" i="20"/>
  <c r="C287" i="20"/>
  <c r="D287" i="20"/>
  <c r="A288" i="20"/>
  <c r="B288" i="20"/>
  <c r="C288" i="20"/>
  <c r="D288" i="20"/>
  <c r="A289" i="20"/>
  <c r="B289" i="20"/>
  <c r="C289" i="20"/>
  <c r="D289" i="20"/>
  <c r="A290" i="20"/>
  <c r="B290" i="20"/>
  <c r="C290" i="20"/>
  <c r="D290" i="20"/>
  <c r="A291" i="20"/>
  <c r="B291" i="20"/>
  <c r="C291" i="20"/>
  <c r="D291" i="20"/>
  <c r="A292" i="20"/>
  <c r="B292" i="20"/>
  <c r="C292" i="20"/>
  <c r="D292" i="20"/>
  <c r="A293" i="20"/>
  <c r="B293" i="20"/>
  <c r="C293" i="20"/>
  <c r="D293" i="20"/>
  <c r="A294" i="20"/>
  <c r="B294" i="20"/>
  <c r="C294" i="20"/>
  <c r="D294" i="20"/>
  <c r="A295" i="20"/>
  <c r="B295" i="20"/>
  <c r="C295" i="20"/>
  <c r="D295" i="20"/>
  <c r="A296" i="20"/>
  <c r="B296" i="20"/>
  <c r="C296" i="20"/>
  <c r="D296" i="20"/>
  <c r="A297" i="20"/>
  <c r="B297" i="20"/>
  <c r="C297" i="20"/>
  <c r="D297" i="20"/>
  <c r="A298" i="20"/>
  <c r="B298" i="20"/>
  <c r="C298" i="20"/>
  <c r="D298" i="20"/>
  <c r="A299" i="20"/>
  <c r="B299" i="20"/>
  <c r="C299" i="20"/>
  <c r="D299" i="20"/>
  <c r="A300" i="20"/>
  <c r="B300" i="20"/>
  <c r="C300" i="20"/>
  <c r="D300" i="20"/>
  <c r="A301" i="20"/>
  <c r="B301" i="20"/>
  <c r="C301" i="20"/>
  <c r="D301" i="20"/>
  <c r="A302" i="20"/>
  <c r="B302" i="20"/>
  <c r="C302" i="20"/>
  <c r="D302" i="20"/>
  <c r="A303" i="20"/>
  <c r="B303" i="20"/>
  <c r="C303" i="20"/>
  <c r="D303" i="20"/>
  <c r="A304" i="20"/>
  <c r="B304" i="20"/>
  <c r="C304" i="20"/>
  <c r="D304" i="20"/>
  <c r="A305" i="20"/>
  <c r="B305" i="20"/>
  <c r="C305" i="20"/>
  <c r="D305" i="20"/>
  <c r="A306" i="20"/>
  <c r="B306" i="20"/>
  <c r="C306" i="20"/>
  <c r="D306" i="20"/>
  <c r="A307" i="20"/>
  <c r="B307" i="20"/>
  <c r="C307" i="20"/>
  <c r="D307" i="20"/>
  <c r="A308" i="20"/>
  <c r="B308" i="20"/>
  <c r="C308" i="20"/>
  <c r="D308" i="20"/>
  <c r="A309" i="20"/>
  <c r="B309" i="20"/>
  <c r="C309" i="20"/>
  <c r="D309" i="20"/>
  <c r="A310" i="20"/>
  <c r="B310" i="20"/>
  <c r="C310" i="20"/>
  <c r="D310" i="20"/>
  <c r="A311" i="20"/>
  <c r="B311" i="20"/>
  <c r="C311" i="20"/>
  <c r="D311" i="20"/>
  <c r="A312" i="20"/>
  <c r="B312" i="20"/>
  <c r="C312" i="20"/>
  <c r="D312" i="20"/>
  <c r="A313" i="20"/>
  <c r="B313" i="20"/>
  <c r="C313" i="20"/>
  <c r="D313" i="20"/>
  <c r="A314" i="20"/>
  <c r="B314" i="20"/>
  <c r="C314" i="20"/>
  <c r="D314" i="20"/>
  <c r="A315" i="20"/>
  <c r="B315" i="20"/>
  <c r="C315" i="20"/>
  <c r="D315" i="20"/>
  <c r="A316" i="20"/>
  <c r="B316" i="20"/>
  <c r="C316" i="20"/>
  <c r="D316" i="20"/>
  <c r="A317" i="20"/>
  <c r="B317" i="20"/>
  <c r="C317" i="20"/>
  <c r="D317" i="20"/>
  <c r="A318" i="20"/>
  <c r="B318" i="20"/>
  <c r="C318" i="20"/>
  <c r="D318" i="20"/>
  <c r="A319" i="20"/>
  <c r="B319" i="20"/>
  <c r="C319" i="20"/>
  <c r="D319" i="20"/>
  <c r="A320" i="20"/>
  <c r="B320" i="20"/>
  <c r="C320" i="20"/>
  <c r="D320" i="20"/>
  <c r="A321" i="20"/>
  <c r="B321" i="20"/>
  <c r="C321" i="20"/>
  <c r="D321" i="20"/>
  <c r="A322" i="20"/>
  <c r="B322" i="20"/>
  <c r="C322" i="20"/>
  <c r="D322" i="20"/>
  <c r="A323" i="20"/>
  <c r="B323" i="20"/>
  <c r="C323" i="20"/>
  <c r="D323" i="20"/>
  <c r="A324" i="20"/>
  <c r="B324" i="20"/>
  <c r="C324" i="20"/>
  <c r="D324" i="20"/>
  <c r="A325" i="20"/>
  <c r="B325" i="20"/>
  <c r="C325" i="20"/>
  <c r="D325" i="20"/>
  <c r="A326" i="20"/>
  <c r="B326" i="20"/>
  <c r="C326" i="20"/>
  <c r="D326" i="20"/>
  <c r="A327" i="20"/>
  <c r="B327" i="20"/>
  <c r="C327" i="20"/>
  <c r="D327" i="20"/>
  <c r="A328" i="20"/>
  <c r="B328" i="20"/>
  <c r="C328" i="20"/>
  <c r="D328" i="20"/>
  <c r="A329" i="20"/>
  <c r="B329" i="20"/>
  <c r="C329" i="20"/>
  <c r="D329" i="20"/>
  <c r="A330" i="20"/>
  <c r="B330" i="20"/>
  <c r="C330" i="20"/>
  <c r="D330" i="20"/>
  <c r="A331" i="20"/>
  <c r="B331" i="20"/>
  <c r="C331" i="20"/>
  <c r="D331" i="20"/>
  <c r="A332" i="20"/>
  <c r="B332" i="20"/>
  <c r="C332" i="20"/>
  <c r="D332" i="20"/>
  <c r="A333" i="20"/>
  <c r="B333" i="20"/>
  <c r="C333" i="20"/>
  <c r="D333" i="20"/>
  <c r="A334" i="20"/>
  <c r="B334" i="20"/>
  <c r="C334" i="20"/>
  <c r="D334" i="20"/>
  <c r="A335" i="20"/>
  <c r="B335" i="20"/>
  <c r="C335" i="20"/>
  <c r="D335" i="20"/>
  <c r="A336" i="20"/>
  <c r="B336" i="20"/>
  <c r="C336" i="20"/>
  <c r="D336" i="20"/>
  <c r="A337" i="20"/>
  <c r="B337" i="20"/>
  <c r="C337" i="20"/>
  <c r="D337" i="20"/>
  <c r="A338" i="20"/>
  <c r="B338" i="20"/>
  <c r="C338" i="20"/>
  <c r="D338" i="20"/>
  <c r="A339" i="20"/>
  <c r="B339" i="20"/>
  <c r="C339" i="20"/>
  <c r="D339" i="20"/>
  <c r="A340" i="20"/>
  <c r="B340" i="20"/>
  <c r="C340" i="20"/>
  <c r="D340" i="20"/>
  <c r="A341" i="20"/>
  <c r="B341" i="20"/>
  <c r="C341" i="20"/>
  <c r="D341" i="20"/>
  <c r="A342" i="20"/>
  <c r="B342" i="20"/>
  <c r="C342" i="20"/>
  <c r="D342" i="20"/>
  <c r="A343" i="20"/>
  <c r="B343" i="20"/>
  <c r="C343" i="20"/>
  <c r="D343" i="20"/>
  <c r="A344" i="20"/>
  <c r="B344" i="20"/>
  <c r="C344" i="20"/>
  <c r="D344" i="20"/>
  <c r="A345" i="20"/>
  <c r="B345" i="20"/>
  <c r="C345" i="20"/>
  <c r="D345" i="20"/>
  <c r="A346" i="20"/>
  <c r="B346" i="20"/>
  <c r="C346" i="20"/>
  <c r="D346" i="20"/>
  <c r="A347" i="20"/>
  <c r="B347" i="20"/>
  <c r="C347" i="20"/>
  <c r="D347" i="20"/>
  <c r="A348" i="20"/>
  <c r="B348" i="20"/>
  <c r="C348" i="20"/>
  <c r="D348" i="20"/>
  <c r="A349" i="20"/>
  <c r="B349" i="20"/>
  <c r="C349" i="20"/>
  <c r="D349" i="20"/>
  <c r="A350" i="20"/>
  <c r="B350" i="20"/>
  <c r="C350" i="20"/>
  <c r="D350" i="20"/>
  <c r="A351" i="20"/>
  <c r="B351" i="20"/>
  <c r="C351" i="20"/>
  <c r="D351" i="20"/>
  <c r="A352" i="20"/>
  <c r="B352" i="20"/>
  <c r="C352" i="20"/>
  <c r="D352" i="20"/>
  <c r="A353" i="20"/>
  <c r="B353" i="20"/>
  <c r="C353" i="20"/>
  <c r="D353" i="20"/>
  <c r="A354" i="20"/>
  <c r="B354" i="20"/>
  <c r="C354" i="20"/>
  <c r="D354" i="20"/>
  <c r="A355" i="20"/>
  <c r="B355" i="20"/>
  <c r="C355" i="20"/>
  <c r="D355" i="20"/>
  <c r="A356" i="20"/>
  <c r="B356" i="20"/>
  <c r="C356" i="20"/>
  <c r="D356" i="20"/>
  <c r="A357" i="20"/>
  <c r="B357" i="20"/>
  <c r="C357" i="20"/>
  <c r="D357" i="20"/>
  <c r="A358" i="20"/>
  <c r="B358" i="20"/>
  <c r="C358" i="20"/>
  <c r="D358" i="20"/>
  <c r="A359" i="20"/>
  <c r="B359" i="20"/>
  <c r="C359" i="20"/>
  <c r="D359" i="20"/>
  <c r="A360" i="20"/>
  <c r="B360" i="20"/>
  <c r="C360" i="20"/>
  <c r="D360" i="20"/>
  <c r="A361" i="20"/>
  <c r="B361" i="20"/>
  <c r="C361" i="20"/>
  <c r="D361" i="20"/>
  <c r="A362" i="20"/>
  <c r="B362" i="20"/>
  <c r="C362" i="20"/>
  <c r="D362" i="20"/>
  <c r="A363" i="20"/>
  <c r="B363" i="20"/>
  <c r="C363" i="20"/>
  <c r="D363" i="20"/>
  <c r="A364" i="20"/>
  <c r="B364" i="20"/>
  <c r="C364" i="20"/>
  <c r="D364" i="20"/>
  <c r="A365" i="20"/>
  <c r="B365" i="20"/>
  <c r="C365" i="20"/>
  <c r="D365" i="20"/>
  <c r="A366" i="20"/>
  <c r="B366" i="20"/>
  <c r="C366" i="20"/>
  <c r="D366" i="20"/>
  <c r="A367" i="20"/>
  <c r="B367" i="20"/>
  <c r="C367" i="20"/>
  <c r="D367" i="20"/>
  <c r="A368" i="20"/>
  <c r="B368" i="20"/>
  <c r="C368" i="20"/>
  <c r="D368" i="20"/>
  <c r="A369" i="20"/>
  <c r="B369" i="20"/>
  <c r="C369" i="20"/>
  <c r="D369" i="20"/>
  <c r="A370" i="20"/>
  <c r="B370" i="20"/>
  <c r="C370" i="20"/>
  <c r="D370" i="20"/>
  <c r="A371" i="20"/>
  <c r="B371" i="20"/>
  <c r="C371" i="20"/>
  <c r="D371" i="20"/>
  <c r="A372" i="20"/>
  <c r="B372" i="20"/>
  <c r="C372" i="20"/>
  <c r="D372" i="20"/>
  <c r="A373" i="20"/>
  <c r="B373" i="20"/>
  <c r="C373" i="20"/>
  <c r="D373" i="20"/>
  <c r="A374" i="20"/>
  <c r="B374" i="20"/>
  <c r="C374" i="20"/>
  <c r="D374" i="20"/>
  <c r="A375" i="20"/>
  <c r="B375" i="20"/>
  <c r="C375" i="20"/>
  <c r="D375" i="20"/>
  <c r="A376" i="20"/>
  <c r="B376" i="20"/>
  <c r="C376" i="20"/>
  <c r="D376" i="20"/>
  <c r="A377" i="20"/>
  <c r="B377" i="20"/>
  <c r="C377" i="20"/>
  <c r="D377" i="20"/>
  <c r="A378" i="20"/>
  <c r="B378" i="20"/>
  <c r="C378" i="20"/>
  <c r="D378" i="20"/>
  <c r="A379" i="20"/>
  <c r="B379" i="20"/>
  <c r="C379" i="20"/>
  <c r="D379" i="20"/>
  <c r="A380" i="20"/>
  <c r="B380" i="20"/>
  <c r="C380" i="20"/>
  <c r="D380" i="20"/>
  <c r="A381" i="20"/>
  <c r="B381" i="20"/>
  <c r="C381" i="20"/>
  <c r="D381" i="20"/>
  <c r="A382" i="20"/>
  <c r="B382" i="20"/>
  <c r="C382" i="20"/>
  <c r="D382" i="20"/>
  <c r="A383" i="20"/>
  <c r="B383" i="20"/>
  <c r="C383" i="20"/>
  <c r="D383" i="20"/>
  <c r="A384" i="20"/>
  <c r="B384" i="20"/>
  <c r="C384" i="20"/>
  <c r="D384" i="20"/>
  <c r="A385" i="20"/>
  <c r="B385" i="20"/>
  <c r="C385" i="20"/>
  <c r="D385" i="20"/>
  <c r="A386" i="20"/>
  <c r="B386" i="20"/>
  <c r="C386" i="20"/>
  <c r="D386" i="20"/>
  <c r="A387" i="20"/>
  <c r="B387" i="20"/>
  <c r="C387" i="20"/>
  <c r="D387" i="20"/>
  <c r="A388" i="20"/>
  <c r="B388" i="20"/>
  <c r="C388" i="20"/>
  <c r="D388" i="20"/>
  <c r="A389" i="20"/>
  <c r="B389" i="20"/>
  <c r="C389" i="20"/>
  <c r="D389" i="20"/>
  <c r="A390" i="20"/>
  <c r="B390" i="20"/>
  <c r="C390" i="20"/>
  <c r="D390" i="20"/>
  <c r="A391" i="20"/>
  <c r="B391" i="20"/>
  <c r="C391" i="20"/>
  <c r="D391" i="20"/>
  <c r="A392" i="20"/>
  <c r="B392" i="20"/>
  <c r="C392" i="20"/>
  <c r="D392" i="20"/>
  <c r="A393" i="20"/>
  <c r="B393" i="20"/>
  <c r="C393" i="20"/>
  <c r="D393" i="20"/>
  <c r="A394" i="20"/>
  <c r="B394" i="20"/>
  <c r="C394" i="20"/>
  <c r="D394" i="20"/>
  <c r="A395" i="20"/>
  <c r="B395" i="20"/>
  <c r="C395" i="20"/>
  <c r="D395" i="20"/>
  <c r="A396" i="20"/>
  <c r="B396" i="20"/>
  <c r="C396" i="20"/>
  <c r="D396" i="20"/>
  <c r="A397" i="20"/>
  <c r="B397" i="20"/>
  <c r="C397" i="20"/>
  <c r="D397" i="20"/>
  <c r="A398" i="20"/>
  <c r="B398" i="20"/>
  <c r="C398" i="20"/>
  <c r="D398" i="20"/>
  <c r="A399" i="20"/>
  <c r="B399" i="20"/>
  <c r="C399" i="20"/>
  <c r="D399" i="20"/>
  <c r="A400" i="20"/>
  <c r="B400" i="20"/>
  <c r="C400" i="20"/>
  <c r="D400" i="20"/>
  <c r="A401" i="20"/>
  <c r="B401" i="20"/>
  <c r="C401" i="20"/>
  <c r="D401" i="20"/>
  <c r="A402" i="20"/>
  <c r="B402" i="20"/>
  <c r="C402" i="20"/>
  <c r="D402" i="20"/>
  <c r="A403" i="20"/>
  <c r="B403" i="20"/>
  <c r="C403" i="20"/>
  <c r="D403" i="20"/>
  <c r="A404" i="20"/>
  <c r="B404" i="20"/>
  <c r="C404" i="20"/>
  <c r="D404" i="20"/>
  <c r="A405" i="20"/>
  <c r="B405" i="20"/>
  <c r="C405" i="20"/>
  <c r="D405" i="20"/>
  <c r="A406" i="20"/>
  <c r="B406" i="20"/>
  <c r="C406" i="20"/>
  <c r="D406" i="20"/>
  <c r="A407" i="20"/>
  <c r="B407" i="20"/>
  <c r="C407" i="20"/>
  <c r="D407" i="20"/>
  <c r="A408" i="20"/>
  <c r="B408" i="20"/>
  <c r="C408" i="20"/>
  <c r="D408" i="20"/>
  <c r="A409" i="20"/>
  <c r="B409" i="20"/>
  <c r="C409" i="20"/>
  <c r="D409" i="20"/>
  <c r="A410" i="20"/>
  <c r="B410" i="20"/>
  <c r="C410" i="20"/>
  <c r="D410" i="20"/>
  <c r="A411" i="20"/>
  <c r="B411" i="20"/>
  <c r="C411" i="20"/>
  <c r="D411" i="20"/>
  <c r="A412" i="20"/>
  <c r="B412" i="20"/>
  <c r="C412" i="20"/>
  <c r="D412" i="20"/>
  <c r="A413" i="20"/>
  <c r="B413" i="20"/>
  <c r="C413" i="20"/>
  <c r="D413" i="20"/>
  <c r="A414" i="20"/>
  <c r="B414" i="20"/>
  <c r="C414" i="20"/>
  <c r="D414" i="20"/>
  <c r="A415" i="20"/>
  <c r="B415" i="20"/>
  <c r="C415" i="20"/>
  <c r="D415" i="20"/>
  <c r="A416" i="20"/>
  <c r="B416" i="20"/>
  <c r="C416" i="20"/>
  <c r="D416" i="20"/>
  <c r="A417" i="20"/>
  <c r="B417" i="20"/>
  <c r="C417" i="20"/>
  <c r="D417" i="20"/>
  <c r="A418" i="20"/>
  <c r="B418" i="20"/>
  <c r="C418" i="20"/>
  <c r="D418" i="20"/>
  <c r="A419" i="20"/>
  <c r="B419" i="20"/>
  <c r="C419" i="20"/>
  <c r="D419" i="20"/>
  <c r="A420" i="20"/>
  <c r="B420" i="20"/>
  <c r="C420" i="20"/>
  <c r="D420" i="20"/>
  <c r="A421" i="20"/>
  <c r="B421" i="20"/>
  <c r="C421" i="20"/>
  <c r="D421" i="20"/>
  <c r="A422" i="20"/>
  <c r="B422" i="20"/>
  <c r="C422" i="20"/>
  <c r="D422" i="20"/>
  <c r="A423" i="20"/>
  <c r="B423" i="20"/>
  <c r="C423" i="20"/>
  <c r="D423" i="20"/>
  <c r="A424" i="20"/>
  <c r="B424" i="20"/>
  <c r="C424" i="20"/>
  <c r="D424" i="20"/>
  <c r="A425" i="20"/>
  <c r="B425" i="20"/>
  <c r="C425" i="20"/>
  <c r="D425" i="20"/>
  <c r="A426" i="20"/>
  <c r="B426" i="20"/>
  <c r="C426" i="20"/>
  <c r="D426" i="20"/>
  <c r="A427" i="20"/>
  <c r="B427" i="20"/>
  <c r="C427" i="20"/>
  <c r="D427" i="20"/>
  <c r="A428" i="20"/>
  <c r="B428" i="20"/>
  <c r="C428" i="20"/>
  <c r="D428" i="20"/>
  <c r="A429" i="20"/>
  <c r="B429" i="20"/>
  <c r="C429" i="20"/>
  <c r="D429" i="20"/>
  <c r="A430" i="20"/>
  <c r="B430" i="20"/>
  <c r="C430" i="20"/>
  <c r="D430" i="20"/>
  <c r="A431" i="20"/>
  <c r="B431" i="20"/>
  <c r="C431" i="20"/>
  <c r="D431" i="20"/>
  <c r="A432" i="20"/>
  <c r="B432" i="20"/>
  <c r="C432" i="20"/>
  <c r="D432" i="20"/>
  <c r="A433" i="20"/>
  <c r="B433" i="20"/>
  <c r="C433" i="20"/>
  <c r="D433" i="20"/>
  <c r="A434" i="20"/>
  <c r="B434" i="20"/>
  <c r="C434" i="20"/>
  <c r="D434" i="20"/>
  <c r="A435" i="20"/>
  <c r="B435" i="20"/>
  <c r="C435" i="20"/>
  <c r="D435" i="20"/>
  <c r="A436" i="20"/>
  <c r="B436" i="20"/>
  <c r="C436" i="20"/>
  <c r="D436" i="20"/>
  <c r="A437" i="20"/>
  <c r="B437" i="20"/>
  <c r="C437" i="20"/>
  <c r="D437" i="20"/>
  <c r="A438" i="20"/>
  <c r="B438" i="20"/>
  <c r="C438" i="20"/>
  <c r="D438" i="20"/>
  <c r="A439" i="20"/>
  <c r="B439" i="20"/>
  <c r="C439" i="20"/>
  <c r="D439" i="20"/>
  <c r="A440" i="20"/>
  <c r="B440" i="20"/>
  <c r="C440" i="20"/>
  <c r="D440" i="20"/>
  <c r="A441" i="20"/>
  <c r="B441" i="20"/>
  <c r="C441" i="20"/>
  <c r="D441" i="20"/>
  <c r="A442" i="20"/>
  <c r="B442" i="20"/>
  <c r="C442" i="20"/>
  <c r="D442" i="20"/>
  <c r="A443" i="20"/>
  <c r="B443" i="20"/>
  <c r="C443" i="20"/>
  <c r="D443" i="20"/>
  <c r="A444" i="20"/>
  <c r="B444" i="20"/>
  <c r="C444" i="20"/>
  <c r="D444" i="20"/>
  <c r="A445" i="20"/>
  <c r="B445" i="20"/>
  <c r="C445" i="20"/>
  <c r="D445" i="20"/>
  <c r="A446" i="20"/>
  <c r="B446" i="20"/>
  <c r="C446" i="20"/>
  <c r="D446" i="20"/>
  <c r="A447" i="20"/>
  <c r="B447" i="20"/>
  <c r="C447" i="20"/>
  <c r="D447" i="20"/>
  <c r="A448" i="20"/>
  <c r="B448" i="20"/>
  <c r="C448" i="20"/>
  <c r="D448" i="20"/>
  <c r="A449" i="20"/>
  <c r="B449" i="20"/>
  <c r="C449" i="20"/>
  <c r="D449" i="20"/>
  <c r="A450" i="20"/>
  <c r="B450" i="20"/>
  <c r="C450" i="20"/>
  <c r="D450" i="20"/>
  <c r="A451" i="20"/>
  <c r="B451" i="20"/>
  <c r="C451" i="20"/>
  <c r="D451" i="20"/>
  <c r="A452" i="20"/>
  <c r="B452" i="20"/>
  <c r="C452" i="20"/>
  <c r="D452" i="20"/>
  <c r="A453" i="20"/>
  <c r="B453" i="20"/>
  <c r="C453" i="20"/>
  <c r="D453" i="20"/>
  <c r="A454" i="20"/>
  <c r="B454" i="20"/>
  <c r="C454" i="20"/>
  <c r="D454" i="20"/>
  <c r="A455" i="20"/>
  <c r="B455" i="20"/>
  <c r="C455" i="20"/>
  <c r="D455" i="20"/>
  <c r="A456" i="20"/>
  <c r="B456" i="20"/>
  <c r="C456" i="20"/>
  <c r="D456" i="20"/>
  <c r="A457" i="20"/>
  <c r="B457" i="20"/>
  <c r="C457" i="20"/>
  <c r="D457" i="20"/>
  <c r="A458" i="20"/>
  <c r="B458" i="20"/>
  <c r="C458" i="20"/>
  <c r="D458" i="20"/>
  <c r="A459" i="20"/>
  <c r="B459" i="20"/>
  <c r="C459" i="20"/>
  <c r="D459" i="20"/>
  <c r="A460" i="20"/>
  <c r="B460" i="20"/>
  <c r="C460" i="20"/>
  <c r="D460" i="20"/>
  <c r="A461" i="20"/>
  <c r="B461" i="20"/>
  <c r="C461" i="20"/>
  <c r="D461" i="20"/>
  <c r="A462" i="20"/>
  <c r="B462" i="20"/>
  <c r="C462" i="20"/>
  <c r="D462" i="20"/>
  <c r="A463" i="20"/>
  <c r="B463" i="20"/>
  <c r="C463" i="20"/>
  <c r="D463" i="20"/>
  <c r="A464" i="20"/>
  <c r="B464" i="20"/>
  <c r="C464" i="20"/>
  <c r="D464" i="20"/>
  <c r="A465" i="20"/>
  <c r="B465" i="20"/>
  <c r="C465" i="20"/>
  <c r="D465" i="20"/>
  <c r="A466" i="20"/>
  <c r="B466" i="20"/>
  <c r="C466" i="20"/>
  <c r="D466" i="20"/>
  <c r="A467" i="20"/>
  <c r="B467" i="20"/>
  <c r="C467" i="20"/>
  <c r="D467" i="20"/>
  <c r="A468" i="20"/>
  <c r="B468" i="20"/>
  <c r="C468" i="20"/>
  <c r="D468" i="20"/>
  <c r="A469" i="20"/>
  <c r="B469" i="20"/>
  <c r="C469" i="20"/>
  <c r="D469" i="20"/>
  <c r="A470" i="20"/>
  <c r="B470" i="20"/>
  <c r="C470" i="20"/>
  <c r="D470" i="20"/>
  <c r="A471" i="20"/>
  <c r="B471" i="20"/>
  <c r="C471" i="20"/>
  <c r="D471" i="20"/>
  <c r="A472" i="20"/>
  <c r="B472" i="20"/>
  <c r="C472" i="20"/>
  <c r="D472" i="20"/>
  <c r="A473" i="20"/>
  <c r="B473" i="20"/>
  <c r="C473" i="20"/>
  <c r="D473" i="20"/>
  <c r="A474" i="20"/>
  <c r="B474" i="20"/>
  <c r="C474" i="20"/>
  <c r="D474" i="20"/>
  <c r="A475" i="20"/>
  <c r="B475" i="20"/>
  <c r="C475" i="20"/>
  <c r="D475" i="20"/>
  <c r="A476" i="20"/>
  <c r="B476" i="20"/>
  <c r="C476" i="20"/>
  <c r="D476" i="20"/>
  <c r="A477" i="20"/>
  <c r="B477" i="20"/>
  <c r="C477" i="20"/>
  <c r="D477" i="20"/>
  <c r="A478" i="20"/>
  <c r="B478" i="20"/>
  <c r="C478" i="20"/>
  <c r="D478" i="20"/>
  <c r="A479" i="20"/>
  <c r="B479" i="20"/>
  <c r="C479" i="20"/>
  <c r="D479" i="20"/>
  <c r="A480" i="20"/>
  <c r="B480" i="20"/>
  <c r="C480" i="20"/>
  <c r="D480" i="20"/>
  <c r="A481" i="20"/>
  <c r="B481" i="20"/>
  <c r="C481" i="20"/>
  <c r="D481" i="20"/>
  <c r="A482" i="20"/>
  <c r="B482" i="20"/>
  <c r="C482" i="20"/>
  <c r="D482" i="20"/>
  <c r="A483" i="20"/>
  <c r="B483" i="20"/>
  <c r="C483" i="20"/>
  <c r="D483" i="20"/>
  <c r="A484" i="20"/>
  <c r="B484" i="20"/>
  <c r="C484" i="20"/>
  <c r="D484" i="20"/>
  <c r="A485" i="20"/>
  <c r="B485" i="20"/>
  <c r="C485" i="20"/>
  <c r="D485" i="20"/>
  <c r="A486" i="20"/>
  <c r="B486" i="20"/>
  <c r="C486" i="20"/>
  <c r="D486" i="20"/>
  <c r="A487" i="20"/>
  <c r="B487" i="20"/>
  <c r="C487" i="20"/>
  <c r="D487" i="20"/>
  <c r="A488" i="20"/>
  <c r="B488" i="20"/>
  <c r="C488" i="20"/>
  <c r="D488" i="20"/>
  <c r="A489" i="20"/>
  <c r="B489" i="20"/>
  <c r="C489" i="20"/>
  <c r="D489" i="20"/>
  <c r="A490" i="20"/>
  <c r="B490" i="20"/>
  <c r="C490" i="20"/>
  <c r="D490" i="20"/>
  <c r="A491" i="20"/>
  <c r="B491" i="20"/>
  <c r="C491" i="20"/>
  <c r="D491" i="20"/>
  <c r="A492" i="20"/>
  <c r="B492" i="20"/>
  <c r="C492" i="20"/>
  <c r="D492" i="20"/>
  <c r="A493" i="20"/>
  <c r="B493" i="20"/>
  <c r="C493" i="20"/>
  <c r="D493" i="20"/>
  <c r="A494" i="20"/>
  <c r="B494" i="20"/>
  <c r="C494" i="20"/>
  <c r="D494" i="20"/>
  <c r="A495" i="20"/>
  <c r="B495" i="20"/>
  <c r="C495" i="20"/>
  <c r="D495" i="20"/>
  <c r="A496" i="20"/>
  <c r="B496" i="20"/>
  <c r="C496" i="20"/>
  <c r="D496" i="20"/>
  <c r="A497" i="20"/>
  <c r="B497" i="20"/>
  <c r="C497" i="20"/>
  <c r="D497" i="20"/>
  <c r="A498" i="20"/>
  <c r="B498" i="20"/>
  <c r="C498" i="20"/>
  <c r="D498" i="20"/>
  <c r="A499" i="20"/>
  <c r="B499" i="20"/>
  <c r="C499" i="20"/>
  <c r="D499" i="20"/>
  <c r="A500" i="20"/>
  <c r="B500" i="20"/>
  <c r="C500" i="20"/>
  <c r="D500" i="20"/>
  <c r="A501" i="20"/>
  <c r="B501" i="20"/>
  <c r="C501" i="20"/>
  <c r="D501" i="20"/>
  <c r="A502" i="20"/>
  <c r="B502" i="20"/>
  <c r="C502" i="20"/>
  <c r="D502" i="20"/>
  <c r="A503" i="20"/>
  <c r="B503" i="20"/>
  <c r="C503" i="20"/>
  <c r="D503" i="20"/>
  <c r="A504" i="20"/>
  <c r="B504" i="20"/>
  <c r="C504" i="20"/>
  <c r="D504" i="20"/>
  <c r="A505" i="20"/>
  <c r="B505" i="20"/>
  <c r="C505" i="20"/>
  <c r="D505" i="20"/>
  <c r="A506" i="20"/>
  <c r="B506" i="20"/>
  <c r="C506" i="20"/>
  <c r="D506" i="20"/>
  <c r="A507" i="20"/>
  <c r="B507" i="20"/>
  <c r="C507" i="20"/>
  <c r="D507" i="20"/>
  <c r="A508" i="20"/>
  <c r="B508" i="20"/>
  <c r="C508" i="20"/>
  <c r="D508" i="20"/>
  <c r="A509" i="20"/>
  <c r="B509" i="20"/>
  <c r="C509" i="20"/>
  <c r="D509" i="20"/>
  <c r="A510" i="20"/>
  <c r="B510" i="20"/>
  <c r="C510" i="20"/>
  <c r="D510" i="20"/>
  <c r="A511" i="20"/>
  <c r="B511" i="20"/>
  <c r="C511" i="20"/>
  <c r="D511" i="20"/>
  <c r="A512" i="20"/>
  <c r="B512" i="20"/>
  <c r="C512" i="20"/>
  <c r="D512" i="20"/>
  <c r="A513" i="20"/>
  <c r="B513" i="20"/>
  <c r="C513" i="20"/>
  <c r="D513" i="20"/>
  <c r="A514" i="20"/>
  <c r="B514" i="20"/>
  <c r="C514" i="20"/>
  <c r="D514" i="20"/>
  <c r="A515" i="20"/>
  <c r="B515" i="20"/>
  <c r="C515" i="20"/>
  <c r="D515" i="20"/>
  <c r="A516" i="20"/>
  <c r="B516" i="20"/>
  <c r="C516" i="20"/>
  <c r="D516" i="20"/>
  <c r="A517" i="20"/>
  <c r="B517" i="20"/>
  <c r="C517" i="20"/>
  <c r="D517" i="20"/>
  <c r="A518" i="20"/>
  <c r="B518" i="20"/>
  <c r="C518" i="20"/>
  <c r="D518" i="20"/>
  <c r="A519" i="20"/>
  <c r="B519" i="20"/>
  <c r="C519" i="20"/>
  <c r="D519" i="20"/>
  <c r="A520" i="20"/>
  <c r="B520" i="20"/>
  <c r="C520" i="20"/>
  <c r="D520" i="20"/>
  <c r="A521" i="20"/>
  <c r="B521" i="20"/>
  <c r="C521" i="20"/>
  <c r="D521" i="20"/>
  <c r="A522" i="20"/>
  <c r="B522" i="20"/>
  <c r="C522" i="20"/>
  <c r="D522" i="20"/>
  <c r="A523" i="20"/>
  <c r="B523" i="20"/>
  <c r="C523" i="20"/>
  <c r="D523" i="20"/>
  <c r="A524" i="20"/>
  <c r="B524" i="20"/>
  <c r="C524" i="20"/>
  <c r="D524" i="20"/>
  <c r="A525" i="20"/>
  <c r="B525" i="20"/>
  <c r="C525" i="20"/>
  <c r="D525" i="20"/>
  <c r="A526" i="20"/>
  <c r="B526" i="20"/>
  <c r="C526" i="20"/>
  <c r="D526" i="20"/>
  <c r="A527" i="20"/>
  <c r="B527" i="20"/>
  <c r="C527" i="20"/>
  <c r="D527" i="20"/>
  <c r="A528" i="20"/>
  <c r="B528" i="20"/>
  <c r="C528" i="20"/>
  <c r="D528" i="20"/>
  <c r="A529" i="20"/>
  <c r="B529" i="20"/>
  <c r="C529" i="20"/>
  <c r="D529" i="20"/>
  <c r="A530" i="20"/>
  <c r="B530" i="20"/>
  <c r="C530" i="20"/>
  <c r="D530" i="20"/>
  <c r="A531" i="20"/>
  <c r="B531" i="20"/>
  <c r="C531" i="20"/>
  <c r="D531" i="20"/>
  <c r="A532" i="20"/>
  <c r="B532" i="20"/>
  <c r="C532" i="20"/>
  <c r="D532" i="20"/>
  <c r="A533" i="20"/>
  <c r="B533" i="20"/>
  <c r="C533" i="20"/>
  <c r="D533" i="20"/>
  <c r="A534" i="20"/>
  <c r="B534" i="20"/>
  <c r="C534" i="20"/>
  <c r="D534" i="20"/>
  <c r="A535" i="20"/>
  <c r="B535" i="20"/>
  <c r="C535" i="20"/>
  <c r="D535" i="20"/>
  <c r="A536" i="20"/>
  <c r="B536" i="20"/>
  <c r="C536" i="20"/>
  <c r="D536" i="20"/>
  <c r="A537" i="20"/>
  <c r="B537" i="20"/>
  <c r="C537" i="20"/>
  <c r="D537" i="20"/>
  <c r="A538" i="20"/>
  <c r="B538" i="20"/>
  <c r="C538" i="20"/>
  <c r="D538" i="20"/>
  <c r="A539" i="20"/>
  <c r="B539" i="20"/>
  <c r="C539" i="20"/>
  <c r="D539" i="20"/>
  <c r="A540" i="20"/>
  <c r="B540" i="20"/>
  <c r="C540" i="20"/>
  <c r="D540" i="20"/>
  <c r="A541" i="20"/>
  <c r="B541" i="20"/>
  <c r="C541" i="20"/>
  <c r="D541" i="20"/>
  <c r="A542" i="20"/>
  <c r="B542" i="20"/>
  <c r="C542" i="20"/>
  <c r="D542" i="20"/>
  <c r="A543" i="20"/>
  <c r="B543" i="20"/>
  <c r="C543" i="20"/>
  <c r="D543" i="20"/>
  <c r="A544" i="20"/>
  <c r="B544" i="20"/>
  <c r="C544" i="20"/>
  <c r="D544" i="20"/>
  <c r="A545" i="20"/>
  <c r="B545" i="20"/>
  <c r="C545" i="20"/>
  <c r="D545" i="20"/>
  <c r="A546" i="20"/>
  <c r="B546" i="20"/>
  <c r="C546" i="20"/>
  <c r="D546" i="20"/>
  <c r="A547" i="20"/>
  <c r="B547" i="20"/>
  <c r="C547" i="20"/>
  <c r="D547" i="20"/>
  <c r="A548" i="20"/>
  <c r="B548" i="20"/>
  <c r="C548" i="20"/>
  <c r="D548" i="20"/>
  <c r="A549" i="20"/>
  <c r="B549" i="20"/>
  <c r="C549" i="20"/>
  <c r="D549" i="20"/>
  <c r="A550" i="20"/>
  <c r="B550" i="20"/>
  <c r="C550" i="20"/>
  <c r="D550" i="20"/>
  <c r="A551" i="20"/>
  <c r="B551" i="20"/>
  <c r="C551" i="20"/>
  <c r="D551" i="20"/>
  <c r="A552" i="20"/>
  <c r="B552" i="20"/>
  <c r="C552" i="20"/>
  <c r="D552" i="20"/>
  <c r="A553" i="20"/>
  <c r="B553" i="20"/>
  <c r="C553" i="20"/>
  <c r="D553" i="20"/>
  <c r="A554" i="20"/>
  <c r="B554" i="20"/>
  <c r="C554" i="20"/>
  <c r="D554" i="20"/>
  <c r="A555" i="20"/>
  <c r="B555" i="20"/>
  <c r="C555" i="20"/>
  <c r="D555" i="20"/>
  <c r="A556" i="20"/>
  <c r="B556" i="20"/>
  <c r="C556" i="20"/>
  <c r="D556" i="20"/>
  <c r="A557" i="20"/>
  <c r="B557" i="20"/>
  <c r="C557" i="20"/>
  <c r="D557" i="20"/>
  <c r="A558" i="20"/>
  <c r="B558" i="20"/>
  <c r="C558" i="20"/>
  <c r="D558" i="20"/>
  <c r="A559" i="20"/>
  <c r="B559" i="20"/>
  <c r="C559" i="20"/>
  <c r="D559" i="20"/>
  <c r="A560" i="20"/>
  <c r="B560" i="20"/>
  <c r="C560" i="20"/>
  <c r="D560" i="20"/>
  <c r="A561" i="20"/>
  <c r="B561" i="20"/>
  <c r="C561" i="20"/>
  <c r="D561" i="20"/>
  <c r="A562" i="20"/>
  <c r="B562" i="20"/>
  <c r="C562" i="20"/>
  <c r="D562" i="20"/>
  <c r="A563" i="20"/>
  <c r="B563" i="20"/>
  <c r="C563" i="20"/>
  <c r="D563" i="20"/>
  <c r="A564" i="20"/>
  <c r="B564" i="20"/>
  <c r="C564" i="20"/>
  <c r="D564" i="20"/>
  <c r="A565" i="20"/>
  <c r="B565" i="20"/>
  <c r="C565" i="20"/>
  <c r="D565" i="20"/>
  <c r="A566" i="20"/>
  <c r="B566" i="20"/>
  <c r="C566" i="20"/>
  <c r="D566" i="20"/>
  <c r="A567" i="20"/>
  <c r="B567" i="20"/>
  <c r="C567" i="20"/>
  <c r="D567" i="20"/>
  <c r="A568" i="20"/>
  <c r="B568" i="20"/>
  <c r="C568" i="20"/>
  <c r="D568" i="20"/>
  <c r="A569" i="20"/>
  <c r="B569" i="20"/>
  <c r="C569" i="20"/>
  <c r="D569" i="20"/>
  <c r="A570" i="20"/>
  <c r="B570" i="20"/>
  <c r="C570" i="20"/>
  <c r="D570" i="20"/>
  <c r="A571" i="20"/>
  <c r="B571" i="20"/>
  <c r="C571" i="20"/>
  <c r="D571" i="20"/>
  <c r="A572" i="20"/>
  <c r="B572" i="20"/>
  <c r="C572" i="20"/>
  <c r="D572" i="20"/>
  <c r="A573" i="20"/>
  <c r="B573" i="20"/>
  <c r="C573" i="20"/>
  <c r="D573" i="20"/>
  <c r="A574" i="20"/>
  <c r="B574" i="20"/>
  <c r="C574" i="20"/>
  <c r="D574" i="20"/>
  <c r="A575" i="20"/>
  <c r="B575" i="20"/>
  <c r="C575" i="20"/>
  <c r="D575" i="20"/>
  <c r="A576" i="20"/>
  <c r="B576" i="20"/>
  <c r="C576" i="20"/>
  <c r="D576" i="20"/>
  <c r="A577" i="20"/>
  <c r="B577" i="20"/>
  <c r="C577" i="20"/>
  <c r="D577" i="20"/>
  <c r="A578" i="20"/>
  <c r="B578" i="20"/>
  <c r="C578" i="20"/>
  <c r="D578" i="20"/>
  <c r="A579" i="20"/>
  <c r="B579" i="20"/>
  <c r="C579" i="20"/>
  <c r="D579" i="20"/>
  <c r="A580" i="20"/>
  <c r="B580" i="20"/>
  <c r="C580" i="20"/>
  <c r="D580" i="20"/>
  <c r="A581" i="20"/>
  <c r="B581" i="20"/>
  <c r="C581" i="20"/>
  <c r="D581" i="20"/>
  <c r="A582" i="20"/>
  <c r="B582" i="20"/>
  <c r="C582" i="20"/>
  <c r="D582" i="20"/>
  <c r="A583" i="20"/>
  <c r="B583" i="20"/>
  <c r="C583" i="20"/>
  <c r="D583" i="20"/>
  <c r="A584" i="20"/>
  <c r="B584" i="20"/>
  <c r="C584" i="20"/>
  <c r="D584" i="20"/>
  <c r="A585" i="20"/>
  <c r="B585" i="20"/>
  <c r="C585" i="20"/>
  <c r="D585" i="20"/>
  <c r="A586" i="20"/>
  <c r="B586" i="20"/>
  <c r="C586" i="20"/>
  <c r="D586" i="20"/>
  <c r="A587" i="20"/>
  <c r="B587" i="20"/>
  <c r="C587" i="20"/>
  <c r="D587" i="20"/>
  <c r="A588" i="20"/>
  <c r="B588" i="20"/>
  <c r="C588" i="20"/>
  <c r="D588" i="20"/>
  <c r="A589" i="20"/>
  <c r="B589" i="20"/>
  <c r="C589" i="20"/>
  <c r="D589" i="20"/>
  <c r="A590" i="20"/>
  <c r="B590" i="20"/>
  <c r="C590" i="20"/>
  <c r="D590" i="20"/>
  <c r="A591" i="20"/>
  <c r="B591" i="20"/>
  <c r="C591" i="20"/>
  <c r="D591" i="20"/>
  <c r="A592" i="20"/>
  <c r="B592" i="20"/>
  <c r="C592" i="20"/>
  <c r="D592" i="20"/>
  <c r="A593" i="20"/>
  <c r="B593" i="20"/>
  <c r="C593" i="20"/>
  <c r="D593" i="20"/>
  <c r="A594" i="20"/>
  <c r="B594" i="20"/>
  <c r="C594" i="20"/>
  <c r="D594" i="20"/>
  <c r="A595" i="20"/>
  <c r="B595" i="20"/>
  <c r="C595" i="20"/>
  <c r="D595" i="20"/>
  <c r="A596" i="20"/>
  <c r="B596" i="20"/>
  <c r="C596" i="20"/>
  <c r="D596" i="20"/>
  <c r="A597" i="20"/>
  <c r="B597" i="20"/>
  <c r="C597" i="20"/>
  <c r="D597" i="20"/>
  <c r="A598" i="20"/>
  <c r="B598" i="20"/>
  <c r="C598" i="20"/>
  <c r="D598" i="20"/>
  <c r="A599" i="20"/>
  <c r="B599" i="20"/>
  <c r="C599" i="20"/>
  <c r="D599" i="20"/>
  <c r="A600" i="20"/>
  <c r="B600" i="20"/>
  <c r="C600" i="20"/>
  <c r="D600" i="20"/>
  <c r="A601" i="20"/>
  <c r="B601" i="20"/>
  <c r="C601" i="20"/>
  <c r="D601" i="20"/>
  <c r="A602" i="20"/>
  <c r="B602" i="20"/>
  <c r="C602" i="20"/>
  <c r="D602" i="20"/>
  <c r="A603" i="20"/>
  <c r="B603" i="20"/>
  <c r="C603" i="20"/>
  <c r="D603" i="20"/>
  <c r="A604" i="20"/>
  <c r="B604" i="20"/>
  <c r="C604" i="20"/>
  <c r="D604" i="20"/>
  <c r="A605" i="20"/>
  <c r="B605" i="20"/>
  <c r="C605" i="20"/>
  <c r="D605" i="20"/>
  <c r="A606" i="20"/>
  <c r="B606" i="20"/>
  <c r="C606" i="20"/>
  <c r="D606" i="20"/>
  <c r="A607" i="20"/>
  <c r="B607" i="20"/>
  <c r="C607" i="20"/>
  <c r="D607" i="20"/>
  <c r="A608" i="20"/>
  <c r="B608" i="20"/>
  <c r="C608" i="20"/>
  <c r="D608" i="20"/>
  <c r="A609" i="20"/>
  <c r="B609" i="20"/>
  <c r="C609" i="20"/>
  <c r="D609" i="20"/>
  <c r="A610" i="20"/>
  <c r="B610" i="20"/>
  <c r="C610" i="20"/>
  <c r="D610" i="20"/>
  <c r="A611" i="20"/>
  <c r="B611" i="20"/>
  <c r="C611" i="20"/>
  <c r="D611" i="20"/>
  <c r="A612" i="20"/>
  <c r="B612" i="20"/>
  <c r="C612" i="20"/>
  <c r="D612" i="20"/>
  <c r="A613" i="20"/>
  <c r="B613" i="20"/>
  <c r="C613" i="20"/>
  <c r="D613" i="20"/>
  <c r="A614" i="20"/>
  <c r="B614" i="20"/>
  <c r="C614" i="20"/>
  <c r="D614" i="20"/>
  <c r="A615" i="20"/>
  <c r="B615" i="20"/>
  <c r="C615" i="20"/>
  <c r="D615" i="20"/>
  <c r="A616" i="20"/>
  <c r="B616" i="20"/>
  <c r="C616" i="20"/>
  <c r="D616" i="20"/>
  <c r="A617" i="20"/>
  <c r="B617" i="20"/>
  <c r="C617" i="20"/>
  <c r="D617" i="20"/>
  <c r="A618" i="20"/>
  <c r="B618" i="20"/>
  <c r="C618" i="20"/>
  <c r="D618" i="20"/>
  <c r="A619" i="20"/>
  <c r="B619" i="20"/>
  <c r="C619" i="20"/>
  <c r="D619" i="20"/>
  <c r="A620" i="20"/>
  <c r="B620" i="20"/>
  <c r="C620" i="20"/>
  <c r="D620" i="20"/>
  <c r="A621" i="20"/>
  <c r="B621" i="20"/>
  <c r="C621" i="20"/>
  <c r="D621" i="20"/>
  <c r="A622" i="20"/>
  <c r="B622" i="20"/>
  <c r="C622" i="20"/>
  <c r="D622" i="20"/>
  <c r="A623" i="20"/>
  <c r="B623" i="20"/>
  <c r="C623" i="20"/>
  <c r="D623" i="20"/>
  <c r="A624" i="20"/>
  <c r="B624" i="20"/>
  <c r="C624" i="20"/>
  <c r="D624" i="20"/>
  <c r="A625" i="20"/>
  <c r="B625" i="20"/>
  <c r="C625" i="20"/>
  <c r="D625" i="20"/>
  <c r="A626" i="20"/>
  <c r="B626" i="20"/>
  <c r="C626" i="20"/>
  <c r="D626" i="20"/>
  <c r="A627" i="20"/>
  <c r="B627" i="20"/>
  <c r="C627" i="20"/>
  <c r="D627" i="20"/>
  <c r="A628" i="20"/>
  <c r="B628" i="20"/>
  <c r="C628" i="20"/>
  <c r="D628" i="20"/>
  <c r="A629" i="20"/>
  <c r="B629" i="20"/>
  <c r="C629" i="20"/>
  <c r="D629" i="20"/>
  <c r="A630" i="20"/>
  <c r="B630" i="20"/>
  <c r="C630" i="20"/>
  <c r="D630" i="20"/>
  <c r="A631" i="20"/>
  <c r="B631" i="20"/>
  <c r="C631" i="20"/>
  <c r="D631" i="20"/>
  <c r="A632" i="20"/>
  <c r="B632" i="20"/>
  <c r="C632" i="20"/>
  <c r="D632" i="20"/>
  <c r="A633" i="20"/>
  <c r="B633" i="20"/>
  <c r="C633" i="20"/>
  <c r="D633" i="20"/>
  <c r="A634" i="20"/>
  <c r="B634" i="20"/>
  <c r="C634" i="20"/>
  <c r="D634" i="20"/>
  <c r="A635" i="20"/>
  <c r="B635" i="20"/>
  <c r="C635" i="20"/>
  <c r="D635" i="20"/>
  <c r="A636" i="20"/>
  <c r="B636" i="20"/>
  <c r="C636" i="20"/>
  <c r="D636" i="20"/>
  <c r="A637" i="20"/>
  <c r="B637" i="20"/>
  <c r="C637" i="20"/>
  <c r="D637" i="20"/>
  <c r="A638" i="20"/>
  <c r="B638" i="20"/>
  <c r="C638" i="20"/>
  <c r="D638" i="20"/>
  <c r="A639" i="20"/>
  <c r="B639" i="20"/>
  <c r="C639" i="20"/>
  <c r="D639" i="20"/>
  <c r="A640" i="20"/>
  <c r="B640" i="20"/>
  <c r="C640" i="20"/>
  <c r="D640" i="20"/>
  <c r="A641" i="20"/>
  <c r="B641" i="20"/>
  <c r="C641" i="20"/>
  <c r="D641" i="20"/>
  <c r="A642" i="20"/>
  <c r="B642" i="20"/>
  <c r="C642" i="20"/>
  <c r="D642" i="20"/>
  <c r="A643" i="20"/>
  <c r="B643" i="20"/>
  <c r="C643" i="20"/>
  <c r="D643" i="20"/>
  <c r="A644" i="20"/>
  <c r="B644" i="20"/>
  <c r="C644" i="20"/>
  <c r="D644" i="20"/>
  <c r="A645" i="20"/>
  <c r="B645" i="20"/>
  <c r="C645" i="20"/>
  <c r="D645" i="20"/>
  <c r="A646" i="20"/>
  <c r="B646" i="20"/>
  <c r="C646" i="20"/>
  <c r="D646" i="20"/>
  <c r="A647" i="20"/>
  <c r="B647" i="20"/>
  <c r="C647" i="20"/>
  <c r="D647" i="20"/>
  <c r="A648" i="20"/>
  <c r="B648" i="20"/>
  <c r="C648" i="20"/>
  <c r="D648" i="20"/>
  <c r="A649" i="20"/>
  <c r="B649" i="20"/>
  <c r="C649" i="20"/>
  <c r="D649" i="20"/>
  <c r="A650" i="20"/>
  <c r="B650" i="20"/>
  <c r="C650" i="20"/>
  <c r="D650" i="20"/>
  <c r="A651" i="20"/>
  <c r="B651" i="20"/>
  <c r="C651" i="20"/>
  <c r="D651" i="20"/>
  <c r="A652" i="20"/>
  <c r="B652" i="20"/>
  <c r="C652" i="20"/>
  <c r="D652" i="20"/>
  <c r="A653" i="20"/>
  <c r="B653" i="20"/>
  <c r="C653" i="20"/>
  <c r="D653" i="20"/>
  <c r="A654" i="20"/>
  <c r="B654" i="20"/>
  <c r="C654" i="20"/>
  <c r="D654" i="20"/>
  <c r="A655" i="20"/>
  <c r="B655" i="20"/>
  <c r="C655" i="20"/>
  <c r="D655" i="20"/>
  <c r="A656" i="20"/>
  <c r="B656" i="20"/>
  <c r="C656" i="20"/>
  <c r="D656" i="20"/>
  <c r="A657" i="20"/>
  <c r="B657" i="20"/>
  <c r="C657" i="20"/>
  <c r="D657" i="20"/>
  <c r="A658" i="20"/>
  <c r="B658" i="20"/>
  <c r="C658" i="20"/>
  <c r="D658" i="20"/>
  <c r="A659" i="20"/>
  <c r="B659" i="20"/>
  <c r="C659" i="20"/>
  <c r="D659" i="20"/>
  <c r="A660" i="20"/>
  <c r="B660" i="20"/>
  <c r="C660" i="20"/>
  <c r="D660" i="20"/>
  <c r="A661" i="20"/>
  <c r="B661" i="20"/>
  <c r="C661" i="20"/>
  <c r="D661" i="20"/>
  <c r="A662" i="20"/>
  <c r="B662" i="20"/>
  <c r="C662" i="20"/>
  <c r="D662" i="20"/>
  <c r="A663" i="20"/>
  <c r="B663" i="20"/>
  <c r="C663" i="20"/>
  <c r="D663" i="20"/>
  <c r="A664" i="20"/>
  <c r="B664" i="20"/>
  <c r="C664" i="20"/>
  <c r="D664" i="20"/>
  <c r="A665" i="20"/>
  <c r="B665" i="20"/>
  <c r="C665" i="20"/>
  <c r="D665" i="20"/>
  <c r="A666" i="20"/>
  <c r="B666" i="20"/>
  <c r="C666" i="20"/>
  <c r="D666" i="20"/>
  <c r="A667" i="20"/>
  <c r="B667" i="20"/>
  <c r="C667" i="20"/>
  <c r="D667" i="20"/>
  <c r="A668" i="20"/>
  <c r="B668" i="20"/>
  <c r="C668" i="20"/>
  <c r="D668" i="20"/>
  <c r="A669" i="20"/>
  <c r="B669" i="20"/>
  <c r="C669" i="20"/>
  <c r="D669" i="20"/>
  <c r="A670" i="20"/>
  <c r="B670" i="20"/>
  <c r="C670" i="20"/>
  <c r="D670" i="20"/>
  <c r="A671" i="20"/>
  <c r="B671" i="20"/>
  <c r="C671" i="20"/>
  <c r="D671" i="20"/>
  <c r="A672" i="20"/>
  <c r="B672" i="20"/>
  <c r="C672" i="20"/>
  <c r="D672" i="20"/>
  <c r="A673" i="20"/>
  <c r="B673" i="20"/>
  <c r="C673" i="20"/>
  <c r="D673" i="20"/>
  <c r="A674" i="20"/>
  <c r="B674" i="20"/>
  <c r="C674" i="20"/>
  <c r="D674" i="20"/>
  <c r="A675" i="20"/>
  <c r="B675" i="20"/>
  <c r="C675" i="20"/>
  <c r="D675" i="20"/>
  <c r="A676" i="20"/>
  <c r="B676" i="20"/>
  <c r="C676" i="20"/>
  <c r="D676" i="20"/>
  <c r="A677" i="20"/>
  <c r="B677" i="20"/>
  <c r="C677" i="20"/>
  <c r="D677" i="20"/>
  <c r="A678" i="20"/>
  <c r="B678" i="20"/>
  <c r="C678" i="20"/>
  <c r="D678" i="20"/>
  <c r="A679" i="20"/>
  <c r="B679" i="20"/>
  <c r="C679" i="20"/>
  <c r="D679" i="20"/>
  <c r="A680" i="20"/>
  <c r="B680" i="20"/>
  <c r="C680" i="20"/>
  <c r="D680" i="20"/>
  <c r="A681" i="20"/>
  <c r="B681" i="20"/>
  <c r="C681" i="20"/>
  <c r="D681" i="20"/>
  <c r="A682" i="20"/>
  <c r="B682" i="20"/>
  <c r="C682" i="20"/>
  <c r="D682" i="20"/>
  <c r="A683" i="20"/>
  <c r="B683" i="20"/>
  <c r="C683" i="20"/>
  <c r="D683" i="20"/>
  <c r="A684" i="20"/>
  <c r="B684" i="20"/>
  <c r="C684" i="20"/>
  <c r="D684" i="20"/>
  <c r="A685" i="20"/>
  <c r="B685" i="20"/>
  <c r="C685" i="20"/>
  <c r="D685" i="20"/>
  <c r="A686" i="20"/>
  <c r="B686" i="20"/>
  <c r="C686" i="20"/>
  <c r="D686" i="20"/>
  <c r="A687" i="20"/>
  <c r="B687" i="20"/>
  <c r="C687" i="20"/>
  <c r="D687" i="20"/>
  <c r="A688" i="20"/>
  <c r="B688" i="20"/>
  <c r="C688" i="20"/>
  <c r="D688" i="20"/>
  <c r="A689" i="20"/>
  <c r="B689" i="20"/>
  <c r="C689" i="20"/>
  <c r="D689" i="20"/>
  <c r="A690" i="20"/>
  <c r="B690" i="20"/>
  <c r="C690" i="20"/>
  <c r="D690" i="20"/>
  <c r="A691" i="20"/>
  <c r="B691" i="20"/>
  <c r="C691" i="20"/>
  <c r="D691" i="20"/>
  <c r="A692" i="20"/>
  <c r="B692" i="20"/>
  <c r="C692" i="20"/>
  <c r="D692" i="20"/>
  <c r="A693" i="20"/>
  <c r="B693" i="20"/>
  <c r="C693" i="20"/>
  <c r="D693" i="20"/>
  <c r="A694" i="20"/>
  <c r="B694" i="20"/>
  <c r="C694" i="20"/>
  <c r="D694" i="20"/>
  <c r="A695" i="20"/>
  <c r="B695" i="20"/>
  <c r="C695" i="20"/>
  <c r="D695" i="20"/>
  <c r="A696" i="20"/>
  <c r="B696" i="20"/>
  <c r="C696" i="20"/>
  <c r="D696" i="20"/>
  <c r="A697" i="20"/>
  <c r="B697" i="20"/>
  <c r="C697" i="20"/>
  <c r="D697" i="20"/>
  <c r="A698" i="20"/>
  <c r="B698" i="20"/>
  <c r="C698" i="20"/>
  <c r="D698" i="20"/>
  <c r="A699" i="20"/>
  <c r="B699" i="20"/>
  <c r="C699" i="20"/>
  <c r="D699" i="20"/>
  <c r="A700" i="20"/>
  <c r="B700" i="20"/>
  <c r="C700" i="20"/>
  <c r="D700" i="20"/>
  <c r="A701" i="20"/>
  <c r="B701" i="20"/>
  <c r="C701" i="20"/>
  <c r="D701" i="20"/>
  <c r="A702" i="20"/>
  <c r="B702" i="20"/>
  <c r="C702" i="20"/>
  <c r="D702" i="20"/>
  <c r="A703" i="20"/>
  <c r="B703" i="20"/>
  <c r="C703" i="20"/>
  <c r="D703" i="20"/>
  <c r="A704" i="20"/>
  <c r="B704" i="20"/>
  <c r="C704" i="20"/>
  <c r="D704" i="20"/>
  <c r="A705" i="20"/>
  <c r="B705" i="20"/>
  <c r="C705" i="20"/>
  <c r="D705" i="20"/>
  <c r="A706" i="20"/>
  <c r="B706" i="20"/>
  <c r="C706" i="20"/>
  <c r="D706" i="20"/>
  <c r="A707" i="20"/>
  <c r="B707" i="20"/>
  <c r="C707" i="20"/>
  <c r="D707" i="20"/>
  <c r="A708" i="20"/>
  <c r="B708" i="20"/>
  <c r="C708" i="20"/>
  <c r="D708" i="20"/>
  <c r="A709" i="20"/>
  <c r="B709" i="20"/>
  <c r="C709" i="20"/>
  <c r="D709" i="20"/>
  <c r="A710" i="20"/>
  <c r="B710" i="20"/>
  <c r="C710" i="20"/>
  <c r="D710" i="20"/>
  <c r="A711" i="20"/>
  <c r="B711" i="20"/>
  <c r="C711" i="20"/>
  <c r="D711" i="20"/>
  <c r="A712" i="20"/>
  <c r="B712" i="20"/>
  <c r="C712" i="20"/>
  <c r="D712" i="20"/>
  <c r="A713" i="20"/>
  <c r="B713" i="20"/>
  <c r="C713" i="20"/>
  <c r="D713" i="20"/>
  <c r="A714" i="20"/>
  <c r="B714" i="20"/>
  <c r="C714" i="20"/>
  <c r="D714" i="20"/>
  <c r="A715" i="20"/>
  <c r="B715" i="20"/>
  <c r="C715" i="20"/>
  <c r="D715" i="20"/>
  <c r="A716" i="20"/>
  <c r="B716" i="20"/>
  <c r="C716" i="20"/>
  <c r="D716" i="20"/>
  <c r="A717" i="20"/>
  <c r="B717" i="20"/>
  <c r="C717" i="20"/>
  <c r="D717" i="20"/>
  <c r="A718" i="20"/>
  <c r="B718" i="20"/>
  <c r="C718" i="20"/>
  <c r="D718" i="20"/>
  <c r="A719" i="20"/>
  <c r="B719" i="20"/>
  <c r="C719" i="20"/>
  <c r="D719" i="20"/>
  <c r="A720" i="20"/>
  <c r="B720" i="20"/>
  <c r="C720" i="20"/>
  <c r="D720" i="20"/>
  <c r="A721" i="20"/>
  <c r="B721" i="20"/>
  <c r="C721" i="20"/>
  <c r="D721" i="20"/>
  <c r="A722" i="20"/>
  <c r="B722" i="20"/>
  <c r="C722" i="20"/>
  <c r="D722" i="20"/>
  <c r="A723" i="20"/>
  <c r="B723" i="20"/>
  <c r="C723" i="20"/>
  <c r="D723" i="20"/>
  <c r="A724" i="20"/>
  <c r="B724" i="20"/>
  <c r="C724" i="20"/>
  <c r="D724" i="20"/>
  <c r="A725" i="20"/>
  <c r="B725" i="20"/>
  <c r="C725" i="20"/>
  <c r="D725" i="20"/>
  <c r="A726" i="20"/>
  <c r="B726" i="20"/>
  <c r="C726" i="20"/>
  <c r="D726" i="20"/>
  <c r="A727" i="20"/>
  <c r="B727" i="20"/>
  <c r="C727" i="20"/>
  <c r="D727" i="20"/>
  <c r="A728" i="20"/>
  <c r="B728" i="20"/>
  <c r="C728" i="20"/>
  <c r="D728" i="20"/>
  <c r="A729" i="20"/>
  <c r="B729" i="20"/>
  <c r="C729" i="20"/>
  <c r="D729" i="20"/>
  <c r="A730" i="20"/>
  <c r="B730" i="20"/>
  <c r="C730" i="20"/>
  <c r="D730" i="20"/>
  <c r="A731" i="20"/>
  <c r="B731" i="20"/>
  <c r="C731" i="20"/>
  <c r="D731" i="20"/>
  <c r="A732" i="20"/>
  <c r="B732" i="20"/>
  <c r="C732" i="20"/>
  <c r="D732" i="20"/>
  <c r="A733" i="20"/>
  <c r="B733" i="20"/>
  <c r="C733" i="20"/>
  <c r="D733" i="20"/>
  <c r="A734" i="20"/>
  <c r="B734" i="20"/>
  <c r="C734" i="20"/>
  <c r="D734" i="20"/>
  <c r="A735" i="20"/>
  <c r="B735" i="20"/>
  <c r="C735" i="20"/>
  <c r="D735" i="20"/>
  <c r="A736" i="20"/>
  <c r="B736" i="20"/>
  <c r="C736" i="20"/>
  <c r="D736" i="20"/>
  <c r="A737" i="20"/>
  <c r="B737" i="20"/>
  <c r="C737" i="20"/>
  <c r="D737" i="20"/>
  <c r="A738" i="20"/>
  <c r="B738" i="20"/>
  <c r="C738" i="20"/>
  <c r="D738" i="20"/>
  <c r="A739" i="20"/>
  <c r="B739" i="20"/>
  <c r="C739" i="20"/>
  <c r="D739" i="20"/>
  <c r="A740" i="20"/>
  <c r="B740" i="20"/>
  <c r="C740" i="20"/>
  <c r="D740" i="20"/>
  <c r="A741" i="20"/>
  <c r="B741" i="20"/>
  <c r="C741" i="20"/>
  <c r="D741" i="20"/>
  <c r="A742" i="20"/>
  <c r="B742" i="20"/>
  <c r="C742" i="20"/>
  <c r="D742" i="20"/>
  <c r="A743" i="20"/>
  <c r="B743" i="20"/>
  <c r="C743" i="20"/>
  <c r="D743" i="20"/>
  <c r="A744" i="20"/>
  <c r="B744" i="20"/>
  <c r="C744" i="20"/>
  <c r="D744" i="20"/>
  <c r="A745" i="20"/>
  <c r="B745" i="20"/>
  <c r="C745" i="20"/>
  <c r="D745" i="20"/>
  <c r="A746" i="20"/>
  <c r="B746" i="20"/>
  <c r="C746" i="20"/>
  <c r="D746" i="20"/>
  <c r="A747" i="20"/>
  <c r="B747" i="20"/>
  <c r="C747" i="20"/>
  <c r="D747" i="20"/>
  <c r="A748" i="20"/>
  <c r="B748" i="20"/>
  <c r="C748" i="20"/>
  <c r="D748" i="20"/>
  <c r="A749" i="20"/>
  <c r="B749" i="20"/>
  <c r="C749" i="20"/>
  <c r="D749" i="20"/>
  <c r="A750" i="20"/>
  <c r="B750" i="20"/>
  <c r="C750" i="20"/>
  <c r="D750" i="20"/>
  <c r="A751" i="20"/>
  <c r="B751" i="20"/>
  <c r="C751" i="20"/>
  <c r="D751" i="20"/>
  <c r="A752" i="20"/>
  <c r="B752" i="20"/>
  <c r="C752" i="20"/>
  <c r="D752" i="20"/>
  <c r="A753" i="20"/>
  <c r="B753" i="20"/>
  <c r="C753" i="20"/>
  <c r="D753" i="20"/>
  <c r="A754" i="20"/>
  <c r="B754" i="20"/>
  <c r="C754" i="20"/>
  <c r="D754" i="20"/>
  <c r="A755" i="20"/>
  <c r="B755" i="20"/>
  <c r="C755" i="20"/>
  <c r="D755" i="20"/>
  <c r="A756" i="20"/>
  <c r="B756" i="20"/>
  <c r="C756" i="20"/>
  <c r="D756" i="20"/>
  <c r="A757" i="20"/>
  <c r="B757" i="20"/>
  <c r="C757" i="20"/>
  <c r="D757" i="20"/>
  <c r="A758" i="20"/>
  <c r="B758" i="20"/>
  <c r="C758" i="20"/>
  <c r="D758" i="20"/>
  <c r="A759" i="20"/>
  <c r="B759" i="20"/>
  <c r="C759" i="20"/>
  <c r="D759" i="20"/>
  <c r="A760" i="20"/>
  <c r="B760" i="20"/>
  <c r="C760" i="20"/>
  <c r="D760" i="20"/>
  <c r="A761" i="20"/>
  <c r="B761" i="20"/>
  <c r="C761" i="20"/>
  <c r="D761" i="20"/>
  <c r="A762" i="20"/>
  <c r="B762" i="20"/>
  <c r="C762" i="20"/>
  <c r="D762" i="20"/>
  <c r="A763" i="20"/>
  <c r="B763" i="20"/>
  <c r="C763" i="20"/>
  <c r="D763" i="20"/>
  <c r="A764" i="20"/>
  <c r="B764" i="20"/>
  <c r="C764" i="20"/>
  <c r="D764" i="20"/>
  <c r="A765" i="20"/>
  <c r="B765" i="20"/>
  <c r="C765" i="20"/>
  <c r="D765" i="20"/>
  <c r="A766" i="20"/>
  <c r="B766" i="20"/>
  <c r="C766" i="20"/>
  <c r="D766" i="20"/>
  <c r="A767" i="20"/>
  <c r="B767" i="20"/>
  <c r="C767" i="20"/>
  <c r="D767" i="20"/>
  <c r="A768" i="20"/>
  <c r="B768" i="20"/>
  <c r="C768" i="20"/>
  <c r="D768" i="20"/>
  <c r="A769" i="20"/>
  <c r="B769" i="20"/>
  <c r="C769" i="20"/>
  <c r="D769" i="20"/>
  <c r="A770" i="20"/>
  <c r="B770" i="20"/>
  <c r="C770" i="20"/>
  <c r="D770" i="20"/>
  <c r="A771" i="20"/>
  <c r="B771" i="20"/>
  <c r="C771" i="20"/>
  <c r="D771" i="20"/>
  <c r="A772" i="20"/>
  <c r="B772" i="20"/>
  <c r="C772" i="20"/>
  <c r="D772" i="20"/>
  <c r="A773" i="20"/>
  <c r="B773" i="20"/>
  <c r="C773" i="20"/>
  <c r="D773" i="20"/>
  <c r="A774" i="20"/>
  <c r="B774" i="20"/>
  <c r="C774" i="20"/>
  <c r="D774" i="20"/>
  <c r="A775" i="20"/>
  <c r="B775" i="20"/>
  <c r="C775" i="20"/>
  <c r="D775" i="20"/>
  <c r="A776" i="20"/>
  <c r="B776" i="20"/>
  <c r="C776" i="20"/>
  <c r="D776" i="20"/>
  <c r="A777" i="20"/>
  <c r="B777" i="20"/>
  <c r="C777" i="20"/>
  <c r="D777" i="20"/>
  <c r="A778" i="20"/>
  <c r="B778" i="20"/>
  <c r="C778" i="20"/>
  <c r="D778" i="20"/>
  <c r="A779" i="20"/>
  <c r="B779" i="20"/>
  <c r="C779" i="20"/>
  <c r="D779" i="20"/>
  <c r="A780" i="20"/>
  <c r="B780" i="20"/>
  <c r="C780" i="20"/>
  <c r="D780" i="20"/>
  <c r="A781" i="20"/>
  <c r="B781" i="20"/>
  <c r="C781" i="20"/>
  <c r="D781" i="20"/>
  <c r="A782" i="20"/>
  <c r="B782" i="20"/>
  <c r="C782" i="20"/>
  <c r="D782" i="20"/>
  <c r="A783" i="20"/>
  <c r="B783" i="20"/>
  <c r="C783" i="20"/>
  <c r="D783" i="20"/>
  <c r="A784" i="20"/>
  <c r="B784" i="20"/>
  <c r="C784" i="20"/>
  <c r="D784" i="20"/>
  <c r="A785" i="20"/>
  <c r="B785" i="20"/>
  <c r="C785" i="20"/>
  <c r="D785" i="20"/>
  <c r="A786" i="20"/>
  <c r="B786" i="20"/>
  <c r="C786" i="20"/>
  <c r="D786" i="20"/>
  <c r="A787" i="20"/>
  <c r="B787" i="20"/>
  <c r="C787" i="20"/>
  <c r="D787" i="20"/>
  <c r="A788" i="20"/>
  <c r="B788" i="20"/>
  <c r="C788" i="20"/>
  <c r="D788" i="20"/>
  <c r="A789" i="20"/>
  <c r="B789" i="20"/>
  <c r="C789" i="20"/>
  <c r="D789" i="20"/>
  <c r="A790" i="20"/>
  <c r="B790" i="20"/>
  <c r="C790" i="20"/>
  <c r="D790" i="20"/>
  <c r="A791" i="20"/>
  <c r="B791" i="20"/>
  <c r="C791" i="20"/>
  <c r="D791" i="20"/>
  <c r="A792" i="20"/>
  <c r="B792" i="20"/>
  <c r="C792" i="20"/>
  <c r="D792" i="20"/>
  <c r="A793" i="20"/>
  <c r="B793" i="20"/>
  <c r="C793" i="20"/>
  <c r="D793" i="20"/>
  <c r="A794" i="20"/>
  <c r="B794" i="20"/>
  <c r="C794" i="20"/>
  <c r="D794" i="20"/>
  <c r="A795" i="20"/>
  <c r="B795" i="20"/>
  <c r="C795" i="20"/>
  <c r="D795" i="20"/>
  <c r="A796" i="20"/>
  <c r="B796" i="20"/>
  <c r="C796" i="20"/>
  <c r="D796" i="20"/>
  <c r="A797" i="20"/>
  <c r="B797" i="20"/>
  <c r="C797" i="20"/>
  <c r="D797" i="20"/>
  <c r="A798" i="20"/>
  <c r="B798" i="20"/>
  <c r="C798" i="20"/>
  <c r="D798" i="20"/>
  <c r="A799" i="20"/>
  <c r="B799" i="20"/>
  <c r="C799" i="20"/>
  <c r="D799" i="20"/>
  <c r="A800" i="20"/>
  <c r="B800" i="20"/>
  <c r="C800" i="20"/>
  <c r="D800" i="20"/>
  <c r="A801" i="20"/>
  <c r="B801" i="20"/>
  <c r="C801" i="20"/>
  <c r="D801" i="20"/>
  <c r="A802" i="20"/>
  <c r="B802" i="20"/>
  <c r="C802" i="20"/>
  <c r="D802" i="20"/>
  <c r="A803" i="20"/>
  <c r="B803" i="20"/>
  <c r="C803" i="20"/>
  <c r="D803" i="20"/>
  <c r="A804" i="20"/>
  <c r="B804" i="20"/>
  <c r="C804" i="20"/>
  <c r="D804" i="20"/>
  <c r="A805" i="20"/>
  <c r="B805" i="20"/>
  <c r="C805" i="20"/>
  <c r="D805" i="20"/>
  <c r="A806" i="20"/>
  <c r="B806" i="20"/>
  <c r="C806" i="20"/>
  <c r="D806" i="20"/>
  <c r="A807" i="20"/>
  <c r="B807" i="20"/>
  <c r="C807" i="20"/>
  <c r="D807" i="20"/>
  <c r="A808" i="20"/>
  <c r="B808" i="20"/>
  <c r="C808" i="20"/>
  <c r="D808" i="20"/>
  <c r="A809" i="20"/>
  <c r="B809" i="20"/>
  <c r="C809" i="20"/>
  <c r="D809" i="20"/>
  <c r="A810" i="20"/>
  <c r="B810" i="20"/>
  <c r="C810" i="20"/>
  <c r="D810" i="20"/>
  <c r="A811" i="20"/>
  <c r="B811" i="20"/>
  <c r="C811" i="20"/>
  <c r="D811" i="20"/>
  <c r="A812" i="20"/>
  <c r="B812" i="20"/>
  <c r="C812" i="20"/>
  <c r="D812" i="20"/>
  <c r="A813" i="20"/>
  <c r="B813" i="20"/>
  <c r="C813" i="20"/>
  <c r="D813" i="20"/>
  <c r="A814" i="20"/>
  <c r="B814" i="20"/>
  <c r="C814" i="20"/>
  <c r="D814" i="20"/>
  <c r="A815" i="20"/>
  <c r="B815" i="20"/>
  <c r="C815" i="20"/>
  <c r="D815" i="20"/>
  <c r="A816" i="20"/>
  <c r="B816" i="20"/>
  <c r="C816" i="20"/>
  <c r="D816" i="20"/>
  <c r="A817" i="20"/>
  <c r="B817" i="20"/>
  <c r="C817" i="20"/>
  <c r="D817" i="20"/>
  <c r="A818" i="20"/>
  <c r="B818" i="20"/>
  <c r="C818" i="20"/>
  <c r="D818" i="20"/>
  <c r="A819" i="20"/>
  <c r="B819" i="20"/>
  <c r="C819" i="20"/>
  <c r="D819" i="20"/>
  <c r="A820" i="20"/>
  <c r="B820" i="20"/>
  <c r="C820" i="20"/>
  <c r="D820" i="20"/>
  <c r="A821" i="20"/>
  <c r="B821" i="20"/>
  <c r="C821" i="20"/>
  <c r="D821" i="20"/>
  <c r="A822" i="20"/>
  <c r="B822" i="20"/>
  <c r="C822" i="20"/>
  <c r="D822" i="20"/>
  <c r="A823" i="20"/>
  <c r="B823" i="20"/>
  <c r="C823" i="20"/>
  <c r="D823" i="20"/>
  <c r="A824" i="20"/>
  <c r="B824" i="20"/>
  <c r="C824" i="20"/>
  <c r="D824" i="20"/>
  <c r="A825" i="20"/>
  <c r="B825" i="20"/>
  <c r="C825" i="20"/>
  <c r="D825" i="20"/>
  <c r="A826" i="20"/>
  <c r="B826" i="20"/>
  <c r="C826" i="20"/>
  <c r="D826" i="20"/>
  <c r="A827" i="20"/>
  <c r="B827" i="20"/>
  <c r="C827" i="20"/>
  <c r="D827" i="20"/>
  <c r="A828" i="20"/>
  <c r="B828" i="20"/>
  <c r="C828" i="20"/>
  <c r="D828" i="20"/>
  <c r="A829" i="20"/>
  <c r="B829" i="20"/>
  <c r="C829" i="20"/>
  <c r="D829" i="20"/>
  <c r="A830" i="20"/>
  <c r="B830" i="20"/>
  <c r="C830" i="20"/>
  <c r="D830" i="20"/>
  <c r="A831" i="20"/>
  <c r="B831" i="20"/>
  <c r="C831" i="20"/>
  <c r="D831" i="20"/>
  <c r="A832" i="20"/>
  <c r="B832" i="20"/>
  <c r="C832" i="20"/>
  <c r="D832" i="20"/>
  <c r="A833" i="20"/>
  <c r="B833" i="20"/>
  <c r="C833" i="20"/>
  <c r="D833" i="20"/>
  <c r="A834" i="20"/>
  <c r="B834" i="20"/>
  <c r="C834" i="20"/>
  <c r="D834" i="20"/>
  <c r="A835" i="20"/>
  <c r="B835" i="20"/>
  <c r="C835" i="20"/>
  <c r="D835" i="20"/>
  <c r="A836" i="20"/>
  <c r="B836" i="20"/>
  <c r="C836" i="20"/>
  <c r="D836" i="20"/>
  <c r="A837" i="20"/>
  <c r="B837" i="20"/>
  <c r="C837" i="20"/>
  <c r="D837" i="20"/>
  <c r="A838" i="20"/>
  <c r="B838" i="20"/>
  <c r="C838" i="20"/>
  <c r="D838" i="20"/>
  <c r="A839" i="20"/>
  <c r="B839" i="20"/>
  <c r="C839" i="20"/>
  <c r="D839" i="20"/>
  <c r="A840" i="20"/>
  <c r="B840" i="20"/>
  <c r="C840" i="20"/>
  <c r="D840" i="20"/>
  <c r="A841" i="20"/>
  <c r="B841" i="20"/>
  <c r="C841" i="20"/>
  <c r="D841" i="20"/>
  <c r="A842" i="20"/>
  <c r="B842" i="20"/>
  <c r="C842" i="20"/>
  <c r="D842" i="20"/>
  <c r="A843" i="20"/>
  <c r="B843" i="20"/>
  <c r="C843" i="20"/>
  <c r="D843" i="20"/>
  <c r="A844" i="20"/>
  <c r="B844" i="20"/>
  <c r="C844" i="20"/>
  <c r="D844" i="20"/>
  <c r="A845" i="20"/>
  <c r="B845" i="20"/>
  <c r="C845" i="20"/>
  <c r="D845" i="20"/>
  <c r="A846" i="20"/>
  <c r="B846" i="20"/>
  <c r="C846" i="20"/>
  <c r="D846" i="20"/>
  <c r="A847" i="20"/>
  <c r="B847" i="20"/>
  <c r="C847" i="20"/>
  <c r="D847" i="20"/>
  <c r="A848" i="20"/>
  <c r="B848" i="20"/>
  <c r="C848" i="20"/>
  <c r="D848" i="20"/>
  <c r="A849" i="20"/>
  <c r="B849" i="20"/>
  <c r="C849" i="20"/>
  <c r="D849" i="20"/>
  <c r="A850" i="20"/>
  <c r="B850" i="20"/>
  <c r="C850" i="20"/>
  <c r="D850" i="20"/>
  <c r="A851" i="20"/>
  <c r="B851" i="20"/>
  <c r="C851" i="20"/>
  <c r="D851" i="20"/>
  <c r="A852" i="20"/>
  <c r="B852" i="20"/>
  <c r="C852" i="20"/>
  <c r="D852" i="20"/>
  <c r="A853" i="20"/>
  <c r="B853" i="20"/>
  <c r="C853" i="20"/>
  <c r="D853" i="20"/>
  <c r="A854" i="20"/>
  <c r="B854" i="20"/>
  <c r="C854" i="20"/>
  <c r="D854" i="20"/>
  <c r="A855" i="20"/>
  <c r="B855" i="20"/>
  <c r="C855" i="20"/>
  <c r="D855" i="20"/>
  <c r="A856" i="20"/>
  <c r="B856" i="20"/>
  <c r="C856" i="20"/>
  <c r="D856" i="20"/>
  <c r="A857" i="20"/>
  <c r="B857" i="20"/>
  <c r="C857" i="20"/>
  <c r="D857" i="20"/>
  <c r="A858" i="20"/>
  <c r="B858" i="20"/>
  <c r="C858" i="20"/>
  <c r="D858" i="20"/>
  <c r="A859" i="20"/>
  <c r="B859" i="20"/>
  <c r="C859" i="20"/>
  <c r="D859" i="20"/>
  <c r="A860" i="20"/>
  <c r="B860" i="20"/>
  <c r="C860" i="20"/>
  <c r="D860" i="20"/>
  <c r="A861" i="20"/>
  <c r="B861" i="20"/>
  <c r="C861" i="20"/>
  <c r="D861" i="20"/>
  <c r="A862" i="20"/>
  <c r="B862" i="20"/>
  <c r="C862" i="20"/>
  <c r="D862" i="20"/>
  <c r="A863" i="20"/>
  <c r="B863" i="20"/>
  <c r="C863" i="20"/>
  <c r="D863" i="20"/>
  <c r="A864" i="20"/>
  <c r="B864" i="20"/>
  <c r="C864" i="20"/>
  <c r="D864" i="20"/>
  <c r="A865" i="20"/>
  <c r="B865" i="20"/>
  <c r="C865" i="20"/>
  <c r="D865" i="20"/>
  <c r="A866" i="20"/>
  <c r="B866" i="20"/>
  <c r="C866" i="20"/>
  <c r="D866" i="20"/>
  <c r="A867" i="20"/>
  <c r="B867" i="20"/>
  <c r="C867" i="20"/>
  <c r="D867" i="20"/>
  <c r="A868" i="20"/>
  <c r="B868" i="20"/>
  <c r="C868" i="20"/>
  <c r="D868" i="20"/>
  <c r="A869" i="20"/>
  <c r="B869" i="20"/>
  <c r="C869" i="20"/>
  <c r="D869" i="20"/>
  <c r="A870" i="20"/>
  <c r="B870" i="20"/>
  <c r="C870" i="20"/>
  <c r="D870" i="20"/>
  <c r="A871" i="20"/>
  <c r="B871" i="20"/>
  <c r="C871" i="20"/>
  <c r="D871" i="20"/>
  <c r="A872" i="20"/>
  <c r="B872" i="20"/>
  <c r="C872" i="20"/>
  <c r="D872" i="20"/>
  <c r="A873" i="20"/>
  <c r="B873" i="20"/>
  <c r="C873" i="20"/>
  <c r="D873" i="20"/>
  <c r="A874" i="20"/>
  <c r="B874" i="20"/>
  <c r="C874" i="20"/>
  <c r="D874" i="20"/>
  <c r="A875" i="20"/>
  <c r="B875" i="20"/>
  <c r="C875" i="20"/>
  <c r="D875" i="20"/>
  <c r="A876" i="20"/>
  <c r="B876" i="20"/>
  <c r="C876" i="20"/>
  <c r="D876" i="20"/>
  <c r="A877" i="20"/>
  <c r="B877" i="20"/>
  <c r="C877" i="20"/>
  <c r="D877" i="20"/>
  <c r="A878" i="20"/>
  <c r="B878" i="20"/>
  <c r="C878" i="20"/>
  <c r="D878" i="20"/>
  <c r="A879" i="20"/>
  <c r="B879" i="20"/>
  <c r="C879" i="20"/>
  <c r="D879" i="20"/>
  <c r="A880" i="20"/>
  <c r="B880" i="20"/>
  <c r="C880" i="20"/>
  <c r="D880" i="20"/>
  <c r="A881" i="20"/>
  <c r="B881" i="20"/>
  <c r="C881" i="20"/>
  <c r="D881" i="20"/>
  <c r="A882" i="20"/>
  <c r="B882" i="20"/>
  <c r="C882" i="20"/>
  <c r="D882" i="20"/>
  <c r="A883" i="20"/>
  <c r="B883" i="20"/>
  <c r="C883" i="20"/>
  <c r="D883" i="20"/>
  <c r="A884" i="20"/>
  <c r="B884" i="20"/>
  <c r="C884" i="20"/>
  <c r="D884" i="20"/>
  <c r="A885" i="20"/>
  <c r="B885" i="20"/>
  <c r="C885" i="20"/>
  <c r="D885" i="20"/>
  <c r="A886" i="20"/>
  <c r="B886" i="20"/>
  <c r="C886" i="20"/>
  <c r="D886" i="20"/>
  <c r="A887" i="20"/>
  <c r="B887" i="20"/>
  <c r="C887" i="20"/>
  <c r="D887" i="20"/>
  <c r="A888" i="20"/>
  <c r="B888" i="20"/>
  <c r="C888" i="20"/>
  <c r="D888" i="20"/>
  <c r="A889" i="20"/>
  <c r="B889" i="20"/>
  <c r="C889" i="20"/>
  <c r="D889" i="20"/>
  <c r="A890" i="20"/>
  <c r="B890" i="20"/>
  <c r="C890" i="20"/>
  <c r="D890" i="20"/>
  <c r="A891" i="20"/>
  <c r="B891" i="20"/>
  <c r="C891" i="20"/>
  <c r="D891" i="20"/>
  <c r="A892" i="20"/>
  <c r="B892" i="20"/>
  <c r="C892" i="20"/>
  <c r="D892" i="20"/>
  <c r="A893" i="20"/>
  <c r="B893" i="20"/>
  <c r="C893" i="20"/>
  <c r="D893" i="20"/>
  <c r="A894" i="20"/>
  <c r="B894" i="20"/>
  <c r="C894" i="20"/>
  <c r="D894" i="20"/>
  <c r="A895" i="20"/>
  <c r="B895" i="20"/>
  <c r="C895" i="20"/>
  <c r="D895" i="20"/>
  <c r="A896" i="20"/>
  <c r="B896" i="20"/>
  <c r="C896" i="20"/>
  <c r="D896" i="20"/>
  <c r="A897" i="20"/>
  <c r="B897" i="20"/>
  <c r="C897" i="20"/>
  <c r="D897" i="20"/>
  <c r="A898" i="20"/>
  <c r="B898" i="20"/>
  <c r="C898" i="20"/>
  <c r="D898" i="20"/>
  <c r="A899" i="20"/>
  <c r="B899" i="20"/>
  <c r="C899" i="20"/>
  <c r="D899" i="20"/>
  <c r="A900" i="20"/>
  <c r="B900" i="20"/>
  <c r="C900" i="20"/>
  <c r="D900" i="20"/>
  <c r="A901" i="20"/>
  <c r="B901" i="20"/>
  <c r="C901" i="20"/>
  <c r="D901" i="20"/>
  <c r="A902" i="20"/>
  <c r="B902" i="20"/>
  <c r="C902" i="20"/>
  <c r="D902" i="20"/>
  <c r="A903" i="20"/>
  <c r="B903" i="20"/>
  <c r="C903" i="20"/>
  <c r="D903" i="20"/>
  <c r="A904" i="20"/>
  <c r="B904" i="20"/>
  <c r="C904" i="20"/>
  <c r="D904" i="20"/>
  <c r="A905" i="20"/>
  <c r="B905" i="20"/>
  <c r="C905" i="20"/>
  <c r="D905" i="20"/>
  <c r="A906" i="20"/>
  <c r="B906" i="20"/>
  <c r="C906" i="20"/>
  <c r="D906" i="20"/>
  <c r="A907" i="20"/>
  <c r="B907" i="20"/>
  <c r="C907" i="20"/>
  <c r="D907" i="20"/>
  <c r="A908" i="20"/>
  <c r="B908" i="20"/>
  <c r="C908" i="20"/>
  <c r="D908" i="20"/>
  <c r="A909" i="20"/>
  <c r="B909" i="20"/>
  <c r="C909" i="20"/>
  <c r="D909" i="20"/>
  <c r="A910" i="20"/>
  <c r="B910" i="20"/>
  <c r="C910" i="20"/>
  <c r="D910" i="20"/>
  <c r="A911" i="20"/>
  <c r="B911" i="20"/>
  <c r="C911" i="20"/>
  <c r="D911" i="20"/>
  <c r="A912" i="20"/>
  <c r="B912" i="20"/>
  <c r="C912" i="20"/>
  <c r="D912" i="20"/>
  <c r="A913" i="20"/>
  <c r="B913" i="20"/>
  <c r="C913" i="20"/>
  <c r="D913" i="20"/>
  <c r="A914" i="20"/>
  <c r="B914" i="20"/>
  <c r="C914" i="20"/>
  <c r="D914" i="20"/>
  <c r="A915" i="20"/>
  <c r="B915" i="20"/>
  <c r="C915" i="20"/>
  <c r="D915" i="20"/>
  <c r="A916" i="20"/>
  <c r="B916" i="20"/>
  <c r="C916" i="20"/>
  <c r="D916" i="20"/>
  <c r="A917" i="20"/>
  <c r="B917" i="20"/>
  <c r="C917" i="20"/>
  <c r="D917" i="20"/>
  <c r="A918" i="20"/>
  <c r="B918" i="20"/>
  <c r="C918" i="20"/>
  <c r="D918" i="20"/>
  <c r="A919" i="20"/>
  <c r="B919" i="20"/>
  <c r="C919" i="20"/>
  <c r="D919" i="20"/>
  <c r="A920" i="20"/>
  <c r="B920" i="20"/>
  <c r="C920" i="20"/>
  <c r="D920" i="20"/>
  <c r="A921" i="20"/>
  <c r="B921" i="20"/>
  <c r="C921" i="20"/>
  <c r="D921" i="20"/>
  <c r="A922" i="20"/>
  <c r="B922" i="20"/>
  <c r="C922" i="20"/>
  <c r="D922" i="20"/>
  <c r="A923" i="20"/>
  <c r="B923" i="20"/>
  <c r="C923" i="20"/>
  <c r="D923" i="20"/>
  <c r="A924" i="20"/>
  <c r="B924" i="20"/>
  <c r="C924" i="20"/>
  <c r="D924" i="20"/>
  <c r="A925" i="20"/>
  <c r="B925" i="20"/>
  <c r="C925" i="20"/>
  <c r="D925" i="20"/>
  <c r="A926" i="20"/>
  <c r="B926" i="20"/>
  <c r="C926" i="20"/>
  <c r="D926" i="20"/>
  <c r="A927" i="20"/>
  <c r="B927" i="20"/>
  <c r="C927" i="20"/>
  <c r="D927" i="20"/>
  <c r="A928" i="20"/>
  <c r="B928" i="20"/>
  <c r="C928" i="20"/>
  <c r="D928" i="20"/>
  <c r="A929" i="20"/>
  <c r="B929" i="20"/>
  <c r="C929" i="20"/>
  <c r="D929" i="20"/>
  <c r="A930" i="20"/>
  <c r="B930" i="20"/>
  <c r="C930" i="20"/>
  <c r="D930" i="20"/>
  <c r="A931" i="20"/>
  <c r="B931" i="20"/>
  <c r="C931" i="20"/>
  <c r="D931" i="20"/>
  <c r="A932" i="20"/>
  <c r="B932" i="20"/>
  <c r="C932" i="20"/>
  <c r="D932" i="20"/>
  <c r="A933" i="20"/>
  <c r="B933" i="20"/>
  <c r="C933" i="20"/>
  <c r="D933" i="20"/>
  <c r="A934" i="20"/>
  <c r="B934" i="20"/>
  <c r="C934" i="20"/>
  <c r="D934" i="20"/>
  <c r="A935" i="20"/>
  <c r="B935" i="20"/>
  <c r="C935" i="20"/>
  <c r="D935" i="20"/>
  <c r="A936" i="20"/>
  <c r="B936" i="20"/>
  <c r="C936" i="20"/>
  <c r="D936" i="20"/>
  <c r="A937" i="20"/>
  <c r="B937" i="20"/>
  <c r="C937" i="20"/>
  <c r="D937" i="20"/>
  <c r="A938" i="20"/>
  <c r="B938" i="20"/>
  <c r="C938" i="20"/>
  <c r="D938" i="20"/>
  <c r="A939" i="20"/>
  <c r="B939" i="20"/>
  <c r="C939" i="20"/>
  <c r="D939" i="20"/>
  <c r="A940" i="20"/>
  <c r="B940" i="20"/>
  <c r="C940" i="20"/>
  <c r="D940" i="20"/>
  <c r="A941" i="20"/>
  <c r="B941" i="20"/>
  <c r="C941" i="20"/>
  <c r="D941" i="20"/>
  <c r="A942" i="20"/>
  <c r="B942" i="20"/>
  <c r="C942" i="20"/>
  <c r="D942" i="20"/>
  <c r="A943" i="20"/>
  <c r="B943" i="20"/>
  <c r="C943" i="20"/>
  <c r="D943" i="20"/>
  <c r="A944" i="20"/>
  <c r="B944" i="20"/>
  <c r="C944" i="20"/>
  <c r="D944" i="20"/>
  <c r="A945" i="20"/>
  <c r="B945" i="20"/>
  <c r="C945" i="20"/>
  <c r="D945" i="20"/>
  <c r="A946" i="20"/>
  <c r="B946" i="20"/>
  <c r="C946" i="20"/>
  <c r="D946" i="20"/>
  <c r="A947" i="20"/>
  <c r="B947" i="20"/>
  <c r="C947" i="20"/>
  <c r="D947" i="20"/>
  <c r="A948" i="20"/>
  <c r="B948" i="20"/>
  <c r="C948" i="20"/>
  <c r="D948" i="20"/>
  <c r="A949" i="20"/>
  <c r="B949" i="20"/>
  <c r="C949" i="20"/>
  <c r="D949" i="20"/>
  <c r="A950" i="20"/>
  <c r="B950" i="20"/>
  <c r="C950" i="20"/>
  <c r="D950" i="20"/>
  <c r="A951" i="20"/>
  <c r="B951" i="20"/>
  <c r="C951" i="20"/>
  <c r="D951" i="20"/>
  <c r="A952" i="20"/>
  <c r="B952" i="20"/>
  <c r="C952" i="20"/>
  <c r="D952" i="20"/>
  <c r="A953" i="20"/>
  <c r="B953" i="20"/>
  <c r="C953" i="20"/>
  <c r="D953" i="20"/>
  <c r="A954" i="20"/>
  <c r="B954" i="20"/>
  <c r="C954" i="20"/>
  <c r="D954" i="20"/>
  <c r="A955" i="20"/>
  <c r="B955" i="20"/>
  <c r="C955" i="20"/>
  <c r="D955" i="20"/>
  <c r="A956" i="20"/>
  <c r="B956" i="20"/>
  <c r="C956" i="20"/>
  <c r="D956" i="20"/>
  <c r="A957" i="20"/>
  <c r="B957" i="20"/>
  <c r="C957" i="20"/>
  <c r="D957" i="20"/>
  <c r="A958" i="20"/>
  <c r="B958" i="20"/>
  <c r="C958" i="20"/>
  <c r="D958" i="20"/>
  <c r="A959" i="20"/>
  <c r="B959" i="20"/>
  <c r="C959" i="20"/>
  <c r="D959" i="20"/>
  <c r="A960" i="20"/>
  <c r="B960" i="20"/>
  <c r="C960" i="20"/>
  <c r="D960" i="20"/>
  <c r="A961" i="20"/>
  <c r="B961" i="20"/>
  <c r="C961" i="20"/>
  <c r="D961" i="20"/>
  <c r="A962" i="20"/>
  <c r="B962" i="20"/>
  <c r="C962" i="20"/>
  <c r="D962" i="20"/>
  <c r="A963" i="20"/>
  <c r="B963" i="20"/>
  <c r="C963" i="20"/>
  <c r="D963" i="20"/>
  <c r="A964" i="20"/>
  <c r="B964" i="20"/>
  <c r="C964" i="20"/>
  <c r="D964" i="20"/>
  <c r="A965" i="20"/>
  <c r="B965" i="20"/>
  <c r="C965" i="20"/>
  <c r="D965" i="20"/>
  <c r="A966" i="20"/>
  <c r="B966" i="20"/>
  <c r="C966" i="20"/>
  <c r="D966" i="20"/>
  <c r="A967" i="20"/>
  <c r="B967" i="20"/>
  <c r="C967" i="20"/>
  <c r="D967" i="20"/>
  <c r="A968" i="20"/>
  <c r="B968" i="20"/>
  <c r="C968" i="20"/>
  <c r="D968" i="20"/>
  <c r="A969" i="20"/>
  <c r="B969" i="20"/>
  <c r="C969" i="20"/>
  <c r="D969" i="20"/>
  <c r="A970" i="20"/>
  <c r="B970" i="20"/>
  <c r="C970" i="20"/>
  <c r="D970" i="20"/>
  <c r="A971" i="20"/>
  <c r="B971" i="20"/>
  <c r="C971" i="20"/>
  <c r="D971" i="20"/>
  <c r="A972" i="20"/>
  <c r="B972" i="20"/>
  <c r="C972" i="20"/>
  <c r="D972" i="20"/>
  <c r="A973" i="20"/>
  <c r="B973" i="20"/>
  <c r="C973" i="20"/>
  <c r="D973" i="20"/>
  <c r="A974" i="20"/>
  <c r="B974" i="20"/>
  <c r="C974" i="20"/>
  <c r="D974" i="20"/>
  <c r="A975" i="20"/>
  <c r="B975" i="20"/>
  <c r="C975" i="20"/>
  <c r="D975" i="20"/>
  <c r="A976" i="20"/>
  <c r="B976" i="20"/>
  <c r="C976" i="20"/>
  <c r="D976" i="20"/>
  <c r="A977" i="20"/>
  <c r="B977" i="20"/>
  <c r="C977" i="20"/>
  <c r="D977" i="20"/>
  <c r="A978" i="20"/>
  <c r="B978" i="20"/>
  <c r="C978" i="20"/>
  <c r="D978" i="20"/>
  <c r="A979" i="20"/>
  <c r="B979" i="20"/>
  <c r="C979" i="20"/>
  <c r="D979" i="20"/>
  <c r="A980" i="20"/>
  <c r="B980" i="20"/>
  <c r="C980" i="20"/>
  <c r="D980" i="20"/>
  <c r="A981" i="20"/>
  <c r="B981" i="20"/>
  <c r="C981" i="20"/>
  <c r="D981" i="20"/>
  <c r="A982" i="20"/>
  <c r="B982" i="20"/>
  <c r="C982" i="20"/>
  <c r="D982" i="20"/>
  <c r="A983" i="20"/>
  <c r="B983" i="20"/>
  <c r="C983" i="20"/>
  <c r="D983" i="20"/>
  <c r="A984" i="20"/>
  <c r="B984" i="20"/>
  <c r="C984" i="20"/>
  <c r="D984" i="20"/>
  <c r="A985" i="20"/>
  <c r="B985" i="20"/>
  <c r="C985" i="20"/>
  <c r="D985" i="20"/>
  <c r="A986" i="20"/>
  <c r="B986" i="20"/>
  <c r="C986" i="20"/>
  <c r="D986" i="20"/>
  <c r="A987" i="20"/>
  <c r="B987" i="20"/>
  <c r="C987" i="20"/>
  <c r="D987" i="20"/>
  <c r="A988" i="20"/>
  <c r="B988" i="20"/>
  <c r="C988" i="20"/>
  <c r="D988" i="20"/>
  <c r="A989" i="20"/>
  <c r="B989" i="20"/>
  <c r="C989" i="20"/>
  <c r="D989" i="20"/>
  <c r="A990" i="20"/>
  <c r="B990" i="20"/>
  <c r="C990" i="20"/>
  <c r="D990" i="20"/>
  <c r="A991" i="20"/>
  <c r="B991" i="20"/>
  <c r="C991" i="20"/>
  <c r="D991" i="20"/>
  <c r="A992" i="20"/>
  <c r="B992" i="20"/>
  <c r="C992" i="20"/>
  <c r="D992" i="20"/>
  <c r="A993" i="20"/>
  <c r="B993" i="20"/>
  <c r="C993" i="20"/>
  <c r="D993" i="20"/>
  <c r="A994" i="20"/>
  <c r="B994" i="20"/>
  <c r="C994" i="20"/>
  <c r="D994" i="20"/>
  <c r="A995" i="20"/>
  <c r="B995" i="20"/>
  <c r="C995" i="20"/>
  <c r="D995" i="20"/>
  <c r="A996" i="20"/>
  <c r="B996" i="20"/>
  <c r="C996" i="20"/>
  <c r="D996" i="20"/>
  <c r="A997" i="20"/>
  <c r="B997" i="20"/>
  <c r="C997" i="20"/>
  <c r="D997" i="20"/>
  <c r="A998" i="20"/>
  <c r="B998" i="20"/>
  <c r="C998" i="20"/>
  <c r="D998" i="20"/>
  <c r="A999" i="20"/>
  <c r="B999" i="20"/>
  <c r="C999" i="20"/>
  <c r="D999" i="20"/>
  <c r="A1000" i="20"/>
  <c r="B1000" i="20"/>
  <c r="C1000" i="20"/>
  <c r="D1000" i="20"/>
  <c r="A1001" i="20"/>
  <c r="B1001" i="20"/>
  <c r="C1001" i="20"/>
  <c r="D1001" i="20"/>
  <c r="A5" i="16"/>
  <c r="B5" i="16"/>
  <c r="A6" i="16"/>
  <c r="B6" i="16"/>
  <c r="A7" i="16"/>
  <c r="B7" i="16"/>
  <c r="A8" i="16"/>
  <c r="B8" i="16"/>
  <c r="A9" i="16"/>
  <c r="B9" i="16"/>
  <c r="A10" i="16"/>
  <c r="B10" i="16"/>
  <c r="A11" i="16"/>
  <c r="B11" i="16"/>
  <c r="A12" i="16"/>
  <c r="B12" i="16"/>
  <c r="A13" i="16"/>
  <c r="B13" i="16"/>
  <c r="A14" i="16"/>
  <c r="B14" i="16"/>
  <c r="A15" i="16"/>
  <c r="B15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A27" i="16"/>
  <c r="B27" i="16"/>
  <c r="A28" i="16"/>
  <c r="B28" i="16"/>
  <c r="A29" i="16"/>
  <c r="B29" i="16"/>
  <c r="A30" i="16"/>
  <c r="B30" i="16"/>
  <c r="A31" i="16"/>
  <c r="B31" i="16"/>
  <c r="A32" i="16"/>
  <c r="B32" i="16"/>
  <c r="A33" i="16"/>
  <c r="B33" i="16"/>
  <c r="A34" i="16"/>
  <c r="B34" i="16"/>
  <c r="A35" i="16"/>
  <c r="B35" i="16"/>
  <c r="A36" i="16"/>
  <c r="B36" i="16"/>
  <c r="A37" i="16"/>
  <c r="B37" i="16"/>
  <c r="A38" i="16"/>
  <c r="B38" i="16"/>
  <c r="A48" i="16"/>
  <c r="B48" i="16"/>
  <c r="B49" i="16"/>
  <c r="A49" i="16"/>
  <c r="A61" i="16"/>
  <c r="B61" i="16"/>
  <c r="A62" i="16"/>
  <c r="B62" i="16"/>
  <c r="A63" i="16"/>
  <c r="B63" i="16"/>
  <c r="A67" i="16"/>
  <c r="B67" i="16"/>
  <c r="A76" i="16"/>
  <c r="B76" i="16"/>
  <c r="B80" i="16"/>
  <c r="A80" i="16"/>
  <c r="A81" i="16"/>
  <c r="B81" i="16"/>
  <c r="A101" i="16"/>
  <c r="B101" i="16"/>
  <c r="B102" i="16"/>
  <c r="A102" i="16"/>
  <c r="B103" i="16"/>
  <c r="A103" i="16"/>
  <c r="A111" i="16"/>
  <c r="B111" i="16"/>
  <c r="A117" i="16"/>
  <c r="B117" i="16"/>
  <c r="B118" i="16"/>
  <c r="A118" i="16"/>
  <c r="B119" i="16"/>
  <c r="A119" i="16"/>
  <c r="A121" i="16"/>
  <c r="B121" i="16"/>
  <c r="A122" i="16"/>
  <c r="B122" i="16"/>
  <c r="B126" i="16"/>
  <c r="A126" i="16"/>
  <c r="B131" i="16"/>
  <c r="A131" i="16"/>
  <c r="B138" i="16"/>
  <c r="A138" i="16"/>
  <c r="B139" i="16"/>
  <c r="A139" i="16"/>
  <c r="A140" i="16"/>
  <c r="B140" i="16"/>
  <c r="A147" i="16"/>
  <c r="B147" i="16"/>
  <c r="A148" i="16"/>
  <c r="B148" i="16"/>
  <c r="A149" i="16"/>
  <c r="B149" i="16"/>
  <c r="A165" i="16"/>
  <c r="B165" i="16"/>
  <c r="A172" i="16"/>
  <c r="B172" i="16"/>
  <c r="B173" i="16"/>
  <c r="A173" i="16"/>
  <c r="A174" i="16"/>
  <c r="B174" i="16"/>
  <c r="A176" i="16"/>
  <c r="B176" i="16"/>
  <c r="B187" i="16"/>
  <c r="A187" i="16"/>
  <c r="A188" i="16"/>
  <c r="B188" i="16"/>
  <c r="A200" i="16"/>
  <c r="B200" i="16"/>
  <c r="A209" i="16"/>
  <c r="B209" i="16"/>
  <c r="A213" i="16"/>
  <c r="B213" i="16"/>
  <c r="A217" i="16"/>
  <c r="B217" i="16"/>
  <c r="A218" i="16"/>
  <c r="B218" i="16"/>
  <c r="A221" i="16"/>
  <c r="B221" i="16"/>
  <c r="A226" i="16"/>
  <c r="B226" i="16"/>
  <c r="B239" i="16"/>
  <c r="A239" i="16"/>
  <c r="B241" i="16"/>
  <c r="A241" i="16"/>
  <c r="B245" i="16"/>
  <c r="A245" i="16"/>
  <c r="A251" i="16"/>
  <c r="B251" i="16"/>
  <c r="B252" i="16"/>
  <c r="A252" i="16"/>
  <c r="A258" i="16"/>
  <c r="B258" i="16"/>
  <c r="B277" i="16"/>
  <c r="A277" i="16"/>
  <c r="A279" i="16"/>
  <c r="B279" i="16"/>
  <c r="A280" i="16"/>
  <c r="B280" i="16"/>
  <c r="A286" i="16"/>
  <c r="B286" i="16"/>
  <c r="A292" i="16"/>
  <c r="B292" i="16"/>
  <c r="B294" i="16"/>
  <c r="A294" i="16"/>
  <c r="B296" i="16"/>
  <c r="A296" i="16"/>
  <c r="A297" i="16"/>
  <c r="B297" i="16"/>
  <c r="A298" i="16"/>
  <c r="B298" i="16"/>
  <c r="A299" i="16"/>
  <c r="B299" i="16"/>
  <c r="A300" i="16"/>
  <c r="B300" i="16"/>
  <c r="A301" i="16"/>
  <c r="B301" i="16"/>
  <c r="A302" i="16"/>
  <c r="B302" i="16"/>
  <c r="A303" i="16"/>
  <c r="B303" i="16"/>
  <c r="A304" i="16"/>
  <c r="B304" i="16"/>
  <c r="A305" i="16"/>
  <c r="B305" i="16"/>
  <c r="A306" i="16"/>
  <c r="B306" i="16"/>
  <c r="A307" i="16"/>
  <c r="B307" i="16"/>
  <c r="A308" i="16"/>
  <c r="B308" i="16"/>
  <c r="A309" i="16"/>
  <c r="B309" i="16"/>
  <c r="A310" i="16"/>
  <c r="B310" i="16"/>
  <c r="A311" i="16"/>
  <c r="B311" i="16"/>
  <c r="A312" i="16"/>
  <c r="B312" i="16"/>
  <c r="A313" i="16"/>
  <c r="B313" i="16"/>
  <c r="A314" i="16"/>
  <c r="B314" i="16"/>
  <c r="A315" i="16"/>
  <c r="B315" i="16"/>
  <c r="A316" i="16"/>
  <c r="B316" i="16"/>
  <c r="A317" i="16"/>
  <c r="B317" i="16"/>
  <c r="A318" i="16"/>
  <c r="B318" i="16"/>
  <c r="A319" i="16"/>
  <c r="B319" i="16"/>
  <c r="A320" i="16"/>
  <c r="B320" i="16"/>
  <c r="A321" i="16"/>
  <c r="B321" i="16"/>
  <c r="A322" i="16"/>
  <c r="B322" i="16"/>
  <c r="A323" i="16"/>
  <c r="B323" i="16"/>
  <c r="A324" i="16"/>
  <c r="B324" i="16"/>
  <c r="A325" i="16"/>
  <c r="B325" i="16"/>
  <c r="A326" i="16"/>
  <c r="B326" i="16"/>
  <c r="A327" i="16"/>
  <c r="B327" i="16"/>
  <c r="A328" i="16"/>
  <c r="B328" i="16"/>
  <c r="A329" i="16"/>
  <c r="B329" i="16"/>
  <c r="A330" i="16"/>
  <c r="B330" i="16"/>
  <c r="A331" i="16"/>
  <c r="B331" i="16"/>
  <c r="A332" i="16"/>
  <c r="B332" i="16"/>
  <c r="A333" i="16"/>
  <c r="B333" i="16"/>
  <c r="A334" i="16"/>
  <c r="B334" i="16"/>
  <c r="A335" i="16"/>
  <c r="B335" i="16"/>
  <c r="A336" i="16"/>
  <c r="B336" i="16"/>
  <c r="A337" i="16"/>
  <c r="B337" i="16"/>
  <c r="A338" i="16"/>
  <c r="B338" i="16"/>
  <c r="A339" i="16"/>
  <c r="B339" i="16"/>
  <c r="A340" i="16"/>
  <c r="B340" i="16"/>
  <c r="A341" i="16"/>
  <c r="B341" i="16"/>
  <c r="A342" i="16"/>
  <c r="B342" i="16"/>
  <c r="A343" i="16"/>
  <c r="B343" i="16"/>
  <c r="A344" i="16"/>
  <c r="B344" i="16"/>
  <c r="A345" i="16"/>
  <c r="B345" i="16"/>
  <c r="A346" i="16"/>
  <c r="B346" i="16"/>
  <c r="A347" i="16"/>
  <c r="B347" i="16"/>
  <c r="A348" i="16"/>
  <c r="B348" i="16"/>
  <c r="A349" i="16"/>
  <c r="B349" i="16"/>
  <c r="A350" i="16"/>
  <c r="B350" i="16"/>
  <c r="A351" i="16"/>
  <c r="B351" i="16"/>
  <c r="A352" i="16"/>
  <c r="B352" i="16"/>
  <c r="A353" i="16"/>
  <c r="B353" i="16"/>
  <c r="A354" i="16"/>
  <c r="B354" i="16"/>
  <c r="A355" i="16"/>
  <c r="B355" i="16"/>
  <c r="A356" i="16"/>
  <c r="B356" i="16"/>
  <c r="A357" i="16"/>
  <c r="B357" i="16"/>
  <c r="A358" i="16"/>
  <c r="B358" i="16"/>
  <c r="A359" i="16"/>
  <c r="B359" i="16"/>
  <c r="A360" i="16"/>
  <c r="B360" i="16"/>
  <c r="A361" i="16"/>
  <c r="B361" i="16"/>
  <c r="A362" i="16"/>
  <c r="B362" i="16"/>
  <c r="A363" i="16"/>
  <c r="B363" i="16"/>
  <c r="A364" i="16"/>
  <c r="B364" i="16"/>
  <c r="A365" i="16"/>
  <c r="B365" i="16"/>
  <c r="A366" i="16"/>
  <c r="B366" i="16"/>
  <c r="A367" i="16"/>
  <c r="B367" i="16"/>
  <c r="A368" i="16"/>
  <c r="B368" i="16"/>
  <c r="A369" i="16"/>
  <c r="B369" i="16"/>
  <c r="A370" i="16"/>
  <c r="B370" i="16"/>
  <c r="A371" i="16"/>
  <c r="B371" i="16"/>
  <c r="A372" i="16"/>
  <c r="B372" i="16"/>
  <c r="A373" i="16"/>
  <c r="B373" i="16"/>
  <c r="A374" i="16"/>
  <c r="B374" i="16"/>
  <c r="A375" i="16"/>
  <c r="B375" i="16"/>
  <c r="A376" i="16"/>
  <c r="B376" i="16"/>
  <c r="A377" i="16"/>
  <c r="B377" i="16"/>
  <c r="A378" i="16"/>
  <c r="B378" i="16"/>
  <c r="A379" i="16"/>
  <c r="B379" i="16"/>
  <c r="A380" i="16"/>
  <c r="B380" i="16"/>
  <c r="A381" i="16"/>
  <c r="B381" i="16"/>
  <c r="A382" i="16"/>
  <c r="B382" i="16"/>
  <c r="A383" i="16"/>
  <c r="B383" i="16"/>
  <c r="A384" i="16"/>
  <c r="B384" i="16"/>
  <c r="A385" i="16"/>
  <c r="B385" i="16"/>
  <c r="A386" i="16"/>
  <c r="B386" i="16"/>
  <c r="A387" i="16"/>
  <c r="B387" i="16"/>
  <c r="A388" i="16"/>
  <c r="B388" i="16"/>
  <c r="A389" i="16"/>
  <c r="B389" i="16"/>
  <c r="A390" i="16"/>
  <c r="B390" i="16"/>
  <c r="A391" i="16"/>
  <c r="B391" i="16"/>
  <c r="A392" i="16"/>
  <c r="B392" i="16"/>
  <c r="A393" i="16"/>
  <c r="B393" i="16"/>
  <c r="A394" i="16"/>
  <c r="B394" i="16"/>
  <c r="A395" i="16"/>
  <c r="B395" i="16"/>
  <c r="A396" i="16"/>
  <c r="B396" i="16"/>
  <c r="A397" i="16"/>
  <c r="B397" i="16"/>
  <c r="A398" i="16"/>
  <c r="B398" i="16"/>
  <c r="A399" i="16"/>
  <c r="B399" i="16"/>
  <c r="A400" i="16"/>
  <c r="B400" i="16"/>
  <c r="A401" i="16"/>
  <c r="B401" i="16"/>
  <c r="A402" i="16"/>
  <c r="B402" i="16"/>
  <c r="A403" i="16"/>
  <c r="B403" i="16"/>
  <c r="A404" i="16"/>
  <c r="B404" i="16"/>
  <c r="A405" i="16"/>
  <c r="B405" i="16"/>
  <c r="A406" i="16"/>
  <c r="B406" i="16"/>
  <c r="A407" i="16"/>
  <c r="B407" i="16"/>
  <c r="A408" i="16"/>
  <c r="B408" i="16"/>
  <c r="A409" i="16"/>
  <c r="B409" i="16"/>
  <c r="A410" i="16"/>
  <c r="B410" i="16"/>
  <c r="A411" i="16"/>
  <c r="B411" i="16"/>
  <c r="A412" i="16"/>
  <c r="B412" i="16"/>
  <c r="A413" i="16"/>
  <c r="B413" i="16"/>
  <c r="A414" i="16"/>
  <c r="B414" i="16"/>
  <c r="A415" i="16"/>
  <c r="B415" i="16"/>
  <c r="A416" i="16"/>
  <c r="B416" i="16"/>
  <c r="A417" i="16"/>
  <c r="B417" i="16"/>
  <c r="A418" i="16"/>
  <c r="B418" i="16"/>
  <c r="A419" i="16"/>
  <c r="B419" i="16"/>
  <c r="A420" i="16"/>
  <c r="B420" i="16"/>
  <c r="A421" i="16"/>
  <c r="B421" i="16"/>
  <c r="A422" i="16"/>
  <c r="B422" i="16"/>
  <c r="A423" i="16"/>
  <c r="B423" i="16"/>
  <c r="A424" i="16"/>
  <c r="B424" i="16"/>
  <c r="A425" i="16"/>
  <c r="B425" i="16"/>
  <c r="A426" i="16"/>
  <c r="B426" i="16"/>
  <c r="A427" i="16"/>
  <c r="B427" i="16"/>
  <c r="A428" i="16"/>
  <c r="B428" i="16"/>
  <c r="A429" i="16"/>
  <c r="B429" i="16"/>
  <c r="A430" i="16"/>
  <c r="B430" i="16"/>
  <c r="A431" i="16"/>
  <c r="B431" i="16"/>
  <c r="A432" i="16"/>
  <c r="B432" i="16"/>
  <c r="A433" i="16"/>
  <c r="B433" i="16"/>
  <c r="A434" i="16"/>
  <c r="B434" i="16"/>
  <c r="A435" i="16"/>
  <c r="B435" i="16"/>
  <c r="A436" i="16"/>
  <c r="B436" i="16"/>
  <c r="A437" i="16"/>
  <c r="B437" i="16"/>
  <c r="A438" i="16"/>
  <c r="B438" i="16"/>
  <c r="A439" i="16"/>
  <c r="B439" i="16"/>
  <c r="A440" i="16"/>
  <c r="B440" i="16"/>
  <c r="A441" i="16"/>
  <c r="B441" i="16"/>
  <c r="A442" i="16"/>
  <c r="B442" i="16"/>
  <c r="A443" i="16"/>
  <c r="B443" i="16"/>
  <c r="A444" i="16"/>
  <c r="B444" i="16"/>
  <c r="A445" i="16"/>
  <c r="B445" i="16"/>
  <c r="A446" i="16"/>
  <c r="B446" i="16"/>
  <c r="A447" i="16"/>
  <c r="B447" i="16"/>
  <c r="A448" i="16"/>
  <c r="B448" i="16"/>
  <c r="A449" i="16"/>
  <c r="B449" i="16"/>
  <c r="A450" i="16"/>
  <c r="B450" i="16"/>
  <c r="A451" i="16"/>
  <c r="B451" i="16"/>
  <c r="A452" i="16"/>
  <c r="B452" i="16"/>
  <c r="A453" i="16"/>
  <c r="B453" i="16"/>
  <c r="A454" i="16"/>
  <c r="B454" i="16"/>
  <c r="A455" i="16"/>
  <c r="B455" i="16"/>
  <c r="A456" i="16"/>
  <c r="B456" i="16"/>
  <c r="A457" i="16"/>
  <c r="B457" i="16"/>
  <c r="A458" i="16"/>
  <c r="B458" i="16"/>
  <c r="A459" i="16"/>
  <c r="B459" i="16"/>
  <c r="A460" i="16"/>
  <c r="B460" i="16"/>
  <c r="A461" i="16"/>
  <c r="B461" i="16"/>
  <c r="A462" i="16"/>
  <c r="B462" i="16"/>
  <c r="A463" i="16"/>
  <c r="B463" i="16"/>
  <c r="A464" i="16"/>
  <c r="B464" i="16"/>
  <c r="A465" i="16"/>
  <c r="B465" i="16"/>
  <c r="A466" i="16"/>
  <c r="B466" i="16"/>
  <c r="A467" i="16"/>
  <c r="B467" i="16"/>
  <c r="A468" i="16"/>
  <c r="B468" i="16"/>
  <c r="A469" i="16"/>
  <c r="B469" i="16"/>
  <c r="A470" i="16"/>
  <c r="B470" i="16"/>
  <c r="A471" i="16"/>
  <c r="B471" i="16"/>
  <c r="A472" i="16"/>
  <c r="B472" i="16"/>
  <c r="A473" i="16"/>
  <c r="B473" i="16"/>
  <c r="A474" i="16"/>
  <c r="B474" i="16"/>
  <c r="A475" i="16"/>
  <c r="B475" i="16"/>
  <c r="A476" i="16"/>
  <c r="B476" i="16"/>
  <c r="A477" i="16"/>
  <c r="B477" i="16"/>
  <c r="A478" i="16"/>
  <c r="B478" i="16"/>
  <c r="A479" i="16"/>
  <c r="B479" i="16"/>
  <c r="A480" i="16"/>
  <c r="B480" i="16"/>
  <c r="A481" i="16"/>
  <c r="B481" i="16"/>
  <c r="A482" i="16"/>
  <c r="B482" i="16"/>
  <c r="A483" i="16"/>
  <c r="B483" i="16"/>
  <c r="A484" i="16"/>
  <c r="B484" i="16"/>
  <c r="A485" i="16"/>
  <c r="B485" i="16"/>
  <c r="A486" i="16"/>
  <c r="B486" i="16"/>
  <c r="A487" i="16"/>
  <c r="B487" i="16"/>
  <c r="A488" i="16"/>
  <c r="B488" i="16"/>
  <c r="A489" i="16"/>
  <c r="B489" i="16"/>
  <c r="A490" i="16"/>
  <c r="B490" i="16"/>
  <c r="A491" i="16"/>
  <c r="B491" i="16"/>
  <c r="A492" i="16"/>
  <c r="B492" i="16"/>
  <c r="A493" i="16"/>
  <c r="B493" i="16"/>
  <c r="A494" i="16"/>
  <c r="B494" i="16"/>
  <c r="A495" i="16"/>
  <c r="B495" i="16"/>
  <c r="A496" i="16"/>
  <c r="B496" i="16"/>
  <c r="A497" i="16"/>
  <c r="B497" i="16"/>
  <c r="A498" i="16"/>
  <c r="B498" i="16"/>
  <c r="A499" i="16"/>
  <c r="B499" i="16"/>
  <c r="A500" i="16"/>
  <c r="B500" i="16"/>
  <c r="A501" i="16"/>
  <c r="B501" i="16"/>
  <c r="A502" i="16"/>
  <c r="B502" i="16"/>
  <c r="A503" i="16"/>
  <c r="B503" i="16"/>
  <c r="A504" i="16"/>
  <c r="B504" i="16"/>
  <c r="A505" i="16"/>
  <c r="B505" i="16"/>
  <c r="A506" i="16"/>
  <c r="B506" i="16"/>
  <c r="A507" i="16"/>
  <c r="B507" i="16"/>
  <c r="A508" i="16"/>
  <c r="B508" i="16"/>
  <c r="A509" i="16"/>
  <c r="B509" i="16"/>
  <c r="A510" i="16"/>
  <c r="B510" i="16"/>
  <c r="A511" i="16"/>
  <c r="B511" i="16"/>
  <c r="A512" i="16"/>
  <c r="B512" i="16"/>
  <c r="A513" i="16"/>
  <c r="B513" i="16"/>
  <c r="A514" i="16"/>
  <c r="B514" i="16"/>
  <c r="A515" i="16"/>
  <c r="B515" i="16"/>
  <c r="A516" i="16"/>
  <c r="B516" i="16"/>
  <c r="A517" i="16"/>
  <c r="B517" i="16"/>
  <c r="A518" i="16"/>
  <c r="B518" i="16"/>
  <c r="A519" i="16"/>
  <c r="B519" i="16"/>
  <c r="A520" i="16"/>
  <c r="B520" i="16"/>
  <c r="A521" i="16"/>
  <c r="B521" i="16"/>
  <c r="A522" i="16"/>
  <c r="B522" i="16"/>
  <c r="A523" i="16"/>
  <c r="B523" i="16"/>
  <c r="A524" i="16"/>
  <c r="B524" i="16"/>
  <c r="A525" i="16"/>
  <c r="B525" i="16"/>
  <c r="A526" i="16"/>
  <c r="B526" i="16"/>
  <c r="A527" i="16"/>
  <c r="B527" i="16"/>
  <c r="A528" i="16"/>
  <c r="B528" i="16"/>
  <c r="A529" i="16"/>
  <c r="B529" i="16"/>
  <c r="A530" i="16"/>
  <c r="B530" i="16"/>
  <c r="A531" i="16"/>
  <c r="B531" i="16"/>
  <c r="A532" i="16"/>
  <c r="B532" i="16"/>
  <c r="A533" i="16"/>
  <c r="B533" i="16"/>
  <c r="A534" i="16"/>
  <c r="B534" i="16"/>
  <c r="A535" i="16"/>
  <c r="B535" i="16"/>
  <c r="A536" i="16"/>
  <c r="B536" i="16"/>
  <c r="A537" i="16"/>
  <c r="B537" i="16"/>
  <c r="A538" i="16"/>
  <c r="B538" i="16"/>
  <c r="A539" i="16"/>
  <c r="B539" i="16"/>
  <c r="A540" i="16"/>
  <c r="B540" i="16"/>
  <c r="A541" i="16"/>
  <c r="B541" i="16"/>
  <c r="A542" i="16"/>
  <c r="B542" i="16"/>
  <c r="A543" i="16"/>
  <c r="B543" i="16"/>
  <c r="A544" i="16"/>
  <c r="B544" i="16"/>
  <c r="A545" i="16"/>
  <c r="B545" i="16"/>
  <c r="A546" i="16"/>
  <c r="B546" i="16"/>
  <c r="A547" i="16"/>
  <c r="B547" i="16"/>
  <c r="A548" i="16"/>
  <c r="B548" i="16"/>
  <c r="A549" i="16"/>
  <c r="B549" i="16"/>
  <c r="A550" i="16"/>
  <c r="B550" i="16"/>
  <c r="A551" i="16"/>
  <c r="B551" i="16"/>
  <c r="A552" i="16"/>
  <c r="B552" i="16"/>
  <c r="A553" i="16"/>
  <c r="B553" i="16"/>
  <c r="A554" i="16"/>
  <c r="B554" i="16"/>
  <c r="A555" i="16"/>
  <c r="B555" i="16"/>
  <c r="A556" i="16"/>
  <c r="B556" i="16"/>
  <c r="A557" i="16"/>
  <c r="B557" i="16"/>
  <c r="A558" i="16"/>
  <c r="B558" i="16"/>
  <c r="A559" i="16"/>
  <c r="B559" i="16"/>
  <c r="A560" i="16"/>
  <c r="B560" i="16"/>
  <c r="A561" i="16"/>
  <c r="B561" i="16"/>
  <c r="A562" i="16"/>
  <c r="B562" i="16"/>
  <c r="A563" i="16"/>
  <c r="B563" i="16"/>
  <c r="A564" i="16"/>
  <c r="B564" i="16"/>
  <c r="A565" i="16"/>
  <c r="B565" i="16"/>
  <c r="A566" i="16"/>
  <c r="B566" i="16"/>
  <c r="A567" i="16"/>
  <c r="B567" i="16"/>
  <c r="A568" i="16"/>
  <c r="B568" i="16"/>
  <c r="A569" i="16"/>
  <c r="B569" i="16"/>
  <c r="A570" i="16"/>
  <c r="B570" i="16"/>
  <c r="A571" i="16"/>
  <c r="B571" i="16"/>
  <c r="A572" i="16"/>
  <c r="B572" i="16"/>
  <c r="A573" i="16"/>
  <c r="B573" i="16"/>
  <c r="A574" i="16"/>
  <c r="B574" i="16"/>
  <c r="A575" i="16"/>
  <c r="B575" i="16"/>
  <c r="A576" i="16"/>
  <c r="B576" i="16"/>
  <c r="A577" i="16"/>
  <c r="B577" i="16"/>
  <c r="A578" i="16"/>
  <c r="B578" i="16"/>
  <c r="A579" i="16"/>
  <c r="B579" i="16"/>
  <c r="A580" i="16"/>
  <c r="B580" i="16"/>
  <c r="A581" i="16"/>
  <c r="B581" i="16"/>
  <c r="A582" i="16"/>
  <c r="B582" i="16"/>
  <c r="A583" i="16"/>
  <c r="B583" i="16"/>
  <c r="A584" i="16"/>
  <c r="B584" i="16"/>
  <c r="A585" i="16"/>
  <c r="B585" i="16"/>
  <c r="A586" i="16"/>
  <c r="B586" i="16"/>
  <c r="A587" i="16"/>
  <c r="B587" i="16"/>
  <c r="A588" i="16"/>
  <c r="B588" i="16"/>
  <c r="A589" i="16"/>
  <c r="B589" i="16"/>
  <c r="A590" i="16"/>
  <c r="B590" i="16"/>
  <c r="A591" i="16"/>
  <c r="B591" i="16"/>
  <c r="A592" i="16"/>
  <c r="B592" i="16"/>
  <c r="A593" i="16"/>
  <c r="B593" i="16"/>
  <c r="A594" i="16"/>
  <c r="B594" i="16"/>
  <c r="A595" i="16"/>
  <c r="B595" i="16"/>
  <c r="A596" i="16"/>
  <c r="B596" i="16"/>
  <c r="A597" i="16"/>
  <c r="B597" i="16"/>
  <c r="A598" i="16"/>
  <c r="B598" i="16"/>
  <c r="A599" i="16"/>
  <c r="B599" i="16"/>
  <c r="A600" i="16"/>
  <c r="B600" i="16"/>
  <c r="A601" i="16"/>
  <c r="B601" i="16"/>
  <c r="A602" i="16"/>
  <c r="B602" i="16"/>
  <c r="A603" i="16"/>
  <c r="B603" i="16"/>
  <c r="A604" i="16"/>
  <c r="B604" i="16"/>
  <c r="A605" i="16"/>
  <c r="B605" i="16"/>
  <c r="A606" i="16"/>
  <c r="B606" i="16"/>
  <c r="A607" i="16"/>
  <c r="B607" i="16"/>
  <c r="A608" i="16"/>
  <c r="B608" i="16"/>
  <c r="A609" i="16"/>
  <c r="B609" i="16"/>
  <c r="A610" i="16"/>
  <c r="B610" i="16"/>
  <c r="A611" i="16"/>
  <c r="B611" i="16"/>
  <c r="A612" i="16"/>
  <c r="B612" i="16"/>
  <c r="A613" i="16"/>
  <c r="B613" i="16"/>
  <c r="A614" i="16"/>
  <c r="B614" i="16"/>
  <c r="A615" i="16"/>
  <c r="B615" i="16"/>
  <c r="A616" i="16"/>
  <c r="B616" i="16"/>
  <c r="A617" i="16"/>
  <c r="B617" i="16"/>
  <c r="A618" i="16"/>
  <c r="B618" i="16"/>
  <c r="A619" i="16"/>
  <c r="B619" i="16"/>
  <c r="A620" i="16"/>
  <c r="B620" i="16"/>
  <c r="A621" i="16"/>
  <c r="B621" i="16"/>
  <c r="A622" i="16"/>
  <c r="B622" i="16"/>
  <c r="A623" i="16"/>
  <c r="B623" i="16"/>
  <c r="A624" i="16"/>
  <c r="B624" i="16"/>
  <c r="A625" i="16"/>
  <c r="B625" i="16"/>
  <c r="A626" i="16"/>
  <c r="B626" i="16"/>
  <c r="A627" i="16"/>
  <c r="B627" i="16"/>
  <c r="A628" i="16"/>
  <c r="B628" i="16"/>
  <c r="A629" i="16"/>
  <c r="B629" i="16"/>
  <c r="A630" i="16"/>
  <c r="B630" i="16"/>
  <c r="A631" i="16"/>
  <c r="B631" i="16"/>
  <c r="A632" i="16"/>
  <c r="B632" i="16"/>
  <c r="A633" i="16"/>
  <c r="B633" i="16"/>
  <c r="A634" i="16"/>
  <c r="B634" i="16"/>
  <c r="A635" i="16"/>
  <c r="B635" i="16"/>
  <c r="A636" i="16"/>
  <c r="B636" i="16"/>
  <c r="A637" i="16"/>
  <c r="B637" i="16"/>
  <c r="A638" i="16"/>
  <c r="B638" i="16"/>
  <c r="A639" i="16"/>
  <c r="B639" i="16"/>
  <c r="A640" i="16"/>
  <c r="B640" i="16"/>
  <c r="A641" i="16"/>
  <c r="B641" i="16"/>
  <c r="A642" i="16"/>
  <c r="B642" i="16"/>
  <c r="A643" i="16"/>
  <c r="B643" i="16"/>
  <c r="A644" i="16"/>
  <c r="B644" i="16"/>
  <c r="A645" i="16"/>
  <c r="B645" i="16"/>
  <c r="A646" i="16"/>
  <c r="B646" i="16"/>
  <c r="A647" i="16"/>
  <c r="B647" i="16"/>
  <c r="A648" i="16"/>
  <c r="B648" i="16"/>
  <c r="A649" i="16"/>
  <c r="B649" i="16"/>
  <c r="A650" i="16"/>
  <c r="B650" i="16"/>
  <c r="A651" i="16"/>
  <c r="B651" i="16"/>
  <c r="A652" i="16"/>
  <c r="B652" i="16"/>
  <c r="A653" i="16"/>
  <c r="B653" i="16"/>
  <c r="A654" i="16"/>
  <c r="B654" i="16"/>
  <c r="A655" i="16"/>
  <c r="B655" i="16"/>
  <c r="A656" i="16"/>
  <c r="B656" i="16"/>
  <c r="A657" i="16"/>
  <c r="B657" i="16"/>
  <c r="A658" i="16"/>
  <c r="B658" i="16"/>
  <c r="A659" i="16"/>
  <c r="B659" i="16"/>
  <c r="A660" i="16"/>
  <c r="B660" i="16"/>
  <c r="A661" i="16"/>
  <c r="B661" i="16"/>
  <c r="A662" i="16"/>
  <c r="B662" i="16"/>
  <c r="A663" i="16"/>
  <c r="B663" i="16"/>
  <c r="A664" i="16"/>
  <c r="B664" i="16"/>
  <c r="A665" i="16"/>
  <c r="B665" i="16"/>
  <c r="A666" i="16"/>
  <c r="B666" i="16"/>
  <c r="A667" i="16"/>
  <c r="B667" i="16"/>
  <c r="A668" i="16"/>
  <c r="B668" i="16"/>
  <c r="A669" i="16"/>
  <c r="B669" i="16"/>
  <c r="A670" i="16"/>
  <c r="B670" i="16"/>
  <c r="A671" i="16"/>
  <c r="B671" i="16"/>
  <c r="A672" i="16"/>
  <c r="B672" i="16"/>
  <c r="A673" i="16"/>
  <c r="B673" i="16"/>
  <c r="A674" i="16"/>
  <c r="B674" i="16"/>
  <c r="A675" i="16"/>
  <c r="B675" i="16"/>
  <c r="A676" i="16"/>
  <c r="B676" i="16"/>
  <c r="A677" i="16"/>
  <c r="B677" i="16"/>
  <c r="A678" i="16"/>
  <c r="B678" i="16"/>
  <c r="A679" i="16"/>
  <c r="B679" i="16"/>
  <c r="A680" i="16"/>
  <c r="B680" i="16"/>
  <c r="A681" i="16"/>
  <c r="B681" i="16"/>
  <c r="A682" i="16"/>
  <c r="B682" i="16"/>
  <c r="A683" i="16"/>
  <c r="B683" i="16"/>
  <c r="A684" i="16"/>
  <c r="B684" i="16"/>
  <c r="A685" i="16"/>
  <c r="B685" i="16"/>
  <c r="A686" i="16"/>
  <c r="B686" i="16"/>
  <c r="A687" i="16"/>
  <c r="B687" i="16"/>
  <c r="A688" i="16"/>
  <c r="B688" i="16"/>
  <c r="A689" i="16"/>
  <c r="B689" i="16"/>
  <c r="A690" i="16"/>
  <c r="B690" i="16"/>
  <c r="A691" i="16"/>
  <c r="B691" i="16"/>
  <c r="A692" i="16"/>
  <c r="B692" i="16"/>
  <c r="A693" i="16"/>
  <c r="B693" i="16"/>
  <c r="A694" i="16"/>
  <c r="B694" i="16"/>
  <c r="A695" i="16"/>
  <c r="B695" i="16"/>
  <c r="A696" i="16"/>
  <c r="B696" i="16"/>
  <c r="A697" i="16"/>
  <c r="B697" i="16"/>
  <c r="A698" i="16"/>
  <c r="B698" i="16"/>
  <c r="A699" i="16"/>
  <c r="B699" i="16"/>
  <c r="A700" i="16"/>
  <c r="B700" i="16"/>
  <c r="A701" i="16"/>
  <c r="B701" i="16"/>
  <c r="A702" i="16"/>
  <c r="B702" i="16"/>
  <c r="A703" i="16"/>
  <c r="B703" i="16"/>
  <c r="A704" i="16"/>
  <c r="B704" i="16"/>
  <c r="A705" i="16"/>
  <c r="B705" i="16"/>
  <c r="A706" i="16"/>
  <c r="B706" i="16"/>
  <c r="A707" i="16"/>
  <c r="B707" i="16"/>
  <c r="A708" i="16"/>
  <c r="B708" i="16"/>
  <c r="A709" i="16"/>
  <c r="B709" i="16"/>
  <c r="A710" i="16"/>
  <c r="B710" i="16"/>
  <c r="A711" i="16"/>
  <c r="B711" i="16"/>
  <c r="A712" i="16"/>
  <c r="B712" i="16"/>
  <c r="A713" i="16"/>
  <c r="B713" i="16"/>
  <c r="A714" i="16"/>
  <c r="B714" i="16"/>
  <c r="A715" i="16"/>
  <c r="B715" i="16"/>
  <c r="A716" i="16"/>
  <c r="B716" i="16"/>
  <c r="A717" i="16"/>
  <c r="B717" i="16"/>
  <c r="A718" i="16"/>
  <c r="B718" i="16"/>
  <c r="A719" i="16"/>
  <c r="B719" i="16"/>
  <c r="A720" i="16"/>
  <c r="B720" i="16"/>
  <c r="A721" i="16"/>
  <c r="B721" i="16"/>
  <c r="A722" i="16"/>
  <c r="B722" i="16"/>
  <c r="A723" i="16"/>
  <c r="B723" i="16"/>
  <c r="A724" i="16"/>
  <c r="B724" i="16"/>
  <c r="A725" i="16"/>
  <c r="B725" i="16"/>
  <c r="A726" i="16"/>
  <c r="B726" i="16"/>
  <c r="A727" i="16"/>
  <c r="B727" i="16"/>
  <c r="A728" i="16"/>
  <c r="B728" i="16"/>
  <c r="A729" i="16"/>
  <c r="B729" i="16"/>
  <c r="A730" i="16"/>
  <c r="B730" i="16"/>
  <c r="A731" i="16"/>
  <c r="B731" i="16"/>
  <c r="A732" i="16"/>
  <c r="B732" i="16"/>
  <c r="A733" i="16"/>
  <c r="B733" i="16"/>
  <c r="A734" i="16"/>
  <c r="B734" i="16"/>
  <c r="A735" i="16"/>
  <c r="B735" i="16"/>
  <c r="A736" i="16"/>
  <c r="B736" i="16"/>
  <c r="A737" i="16"/>
  <c r="B737" i="16"/>
  <c r="A738" i="16"/>
  <c r="B738" i="16"/>
  <c r="A739" i="16"/>
  <c r="B739" i="16"/>
  <c r="A740" i="16"/>
  <c r="B740" i="16"/>
  <c r="A741" i="16"/>
  <c r="B741" i="16"/>
  <c r="A742" i="16"/>
  <c r="B742" i="16"/>
  <c r="A743" i="16"/>
  <c r="B743" i="16"/>
  <c r="A744" i="16"/>
  <c r="B744" i="16"/>
  <c r="A745" i="16"/>
  <c r="B745" i="16"/>
  <c r="A746" i="16"/>
  <c r="B746" i="16"/>
  <c r="A747" i="16"/>
  <c r="B747" i="16"/>
  <c r="A748" i="16"/>
  <c r="B748" i="16"/>
  <c r="A749" i="16"/>
  <c r="B749" i="16"/>
  <c r="A750" i="16"/>
  <c r="B750" i="16"/>
  <c r="A751" i="16"/>
  <c r="B751" i="16"/>
  <c r="A752" i="16"/>
  <c r="B752" i="16"/>
  <c r="A753" i="16"/>
  <c r="B753" i="16"/>
  <c r="A754" i="16"/>
  <c r="B754" i="16"/>
  <c r="A755" i="16"/>
  <c r="B755" i="16"/>
  <c r="A756" i="16"/>
  <c r="B756" i="16"/>
  <c r="A757" i="16"/>
  <c r="B757" i="16"/>
  <c r="A758" i="16"/>
  <c r="B758" i="16"/>
  <c r="A759" i="16"/>
  <c r="B759" i="16"/>
  <c r="A760" i="16"/>
  <c r="B760" i="16"/>
  <c r="A761" i="16"/>
  <c r="B761" i="16"/>
  <c r="A762" i="16"/>
  <c r="B762" i="16"/>
  <c r="A763" i="16"/>
  <c r="B763" i="16"/>
  <c r="A764" i="16"/>
  <c r="B764" i="16"/>
  <c r="A765" i="16"/>
  <c r="B765" i="16"/>
  <c r="A766" i="16"/>
  <c r="B766" i="16"/>
  <c r="A767" i="16"/>
  <c r="B767" i="16"/>
  <c r="A768" i="16"/>
  <c r="B768" i="16"/>
  <c r="A769" i="16"/>
  <c r="B769" i="16"/>
  <c r="A770" i="16"/>
  <c r="B770" i="16"/>
  <c r="A771" i="16"/>
  <c r="B771" i="16"/>
  <c r="A772" i="16"/>
  <c r="B772" i="16"/>
  <c r="A773" i="16"/>
  <c r="B773" i="16"/>
  <c r="A774" i="16"/>
  <c r="B774" i="16"/>
  <c r="A775" i="16"/>
  <c r="B775" i="16"/>
  <c r="A776" i="16"/>
  <c r="B776" i="16"/>
  <c r="A777" i="16"/>
  <c r="B777" i="16"/>
  <c r="A778" i="16"/>
  <c r="B778" i="16"/>
  <c r="A779" i="16"/>
  <c r="B779" i="16"/>
  <c r="A780" i="16"/>
  <c r="B780" i="16"/>
  <c r="A781" i="16"/>
  <c r="B781" i="16"/>
  <c r="A782" i="16"/>
  <c r="B782" i="16"/>
  <c r="A783" i="16"/>
  <c r="B783" i="16"/>
  <c r="A784" i="16"/>
  <c r="B784" i="16"/>
  <c r="A785" i="16"/>
  <c r="B785" i="16"/>
  <c r="A786" i="16"/>
  <c r="B786" i="16"/>
  <c r="A787" i="16"/>
  <c r="B787" i="16"/>
  <c r="A788" i="16"/>
  <c r="B788" i="16"/>
  <c r="A789" i="16"/>
  <c r="B789" i="16"/>
  <c r="A790" i="16"/>
  <c r="B790" i="16"/>
  <c r="A791" i="16"/>
  <c r="B791" i="16"/>
  <c r="A792" i="16"/>
  <c r="B792" i="16"/>
  <c r="A793" i="16"/>
  <c r="B793" i="16"/>
  <c r="A794" i="16"/>
  <c r="B794" i="16"/>
  <c r="A795" i="16"/>
  <c r="B795" i="16"/>
  <c r="A796" i="16"/>
  <c r="B796" i="16"/>
  <c r="A797" i="16"/>
  <c r="B797" i="16"/>
  <c r="A798" i="16"/>
  <c r="B798" i="16"/>
  <c r="A799" i="16"/>
  <c r="B799" i="16"/>
  <c r="A800" i="16"/>
  <c r="B800" i="16"/>
  <c r="A801" i="16"/>
  <c r="B801" i="16"/>
  <c r="A802" i="16"/>
  <c r="B802" i="16"/>
  <c r="A803" i="16"/>
  <c r="B803" i="16"/>
  <c r="A804" i="16"/>
  <c r="B804" i="16"/>
  <c r="A805" i="16"/>
  <c r="B805" i="16"/>
  <c r="A806" i="16"/>
  <c r="B806" i="16"/>
  <c r="A807" i="16"/>
  <c r="B807" i="16"/>
  <c r="A808" i="16"/>
  <c r="B808" i="16"/>
  <c r="A809" i="16"/>
  <c r="B809" i="16"/>
  <c r="A810" i="16"/>
  <c r="B810" i="16"/>
  <c r="A811" i="16"/>
  <c r="B811" i="16"/>
  <c r="A812" i="16"/>
  <c r="B812" i="16"/>
  <c r="A813" i="16"/>
  <c r="B813" i="16"/>
  <c r="A814" i="16"/>
  <c r="B814" i="16"/>
  <c r="A815" i="16"/>
  <c r="B815" i="16"/>
  <c r="A816" i="16"/>
  <c r="B816" i="16"/>
  <c r="A817" i="16"/>
  <c r="B817" i="16"/>
  <c r="A818" i="16"/>
  <c r="B818" i="16"/>
  <c r="A819" i="16"/>
  <c r="B819" i="16"/>
  <c r="A820" i="16"/>
  <c r="B820" i="16"/>
  <c r="A821" i="16"/>
  <c r="B821" i="16"/>
  <c r="A822" i="16"/>
  <c r="B822" i="16"/>
  <c r="A823" i="16"/>
  <c r="B823" i="16"/>
  <c r="A824" i="16"/>
  <c r="B824" i="16"/>
  <c r="A825" i="16"/>
  <c r="B825" i="16"/>
  <c r="A826" i="16"/>
  <c r="B826" i="16"/>
  <c r="A827" i="16"/>
  <c r="B827" i="16"/>
  <c r="A828" i="16"/>
  <c r="B828" i="16"/>
  <c r="A829" i="16"/>
  <c r="B829" i="16"/>
  <c r="A830" i="16"/>
  <c r="B830" i="16"/>
  <c r="A831" i="16"/>
  <c r="B831" i="16"/>
  <c r="A832" i="16"/>
  <c r="B832" i="16"/>
  <c r="A833" i="16"/>
  <c r="B833" i="16"/>
  <c r="A834" i="16"/>
  <c r="B834" i="16"/>
  <c r="A835" i="16"/>
  <c r="B835" i="16"/>
  <c r="A836" i="16"/>
  <c r="B836" i="16"/>
  <c r="A837" i="16"/>
  <c r="B837" i="16"/>
  <c r="A838" i="16"/>
  <c r="B838" i="16"/>
  <c r="A839" i="16"/>
  <c r="B839" i="16"/>
  <c r="A840" i="16"/>
  <c r="B840" i="16"/>
  <c r="A841" i="16"/>
  <c r="B841" i="16"/>
  <c r="A842" i="16"/>
  <c r="B842" i="16"/>
  <c r="A843" i="16"/>
  <c r="B843" i="16"/>
  <c r="A844" i="16"/>
  <c r="B844" i="16"/>
  <c r="A845" i="16"/>
  <c r="B845" i="16"/>
  <c r="A846" i="16"/>
  <c r="B846" i="16"/>
  <c r="A847" i="16"/>
  <c r="B847" i="16"/>
  <c r="A848" i="16"/>
  <c r="B848" i="16"/>
  <c r="A849" i="16"/>
  <c r="B849" i="16"/>
  <c r="A850" i="16"/>
  <c r="B850" i="16"/>
  <c r="A851" i="16"/>
  <c r="B851" i="16"/>
  <c r="A852" i="16"/>
  <c r="B852" i="16"/>
  <c r="A853" i="16"/>
  <c r="B853" i="16"/>
  <c r="A854" i="16"/>
  <c r="B854" i="16"/>
  <c r="A855" i="16"/>
  <c r="B855" i="16"/>
  <c r="A856" i="16"/>
  <c r="B856" i="16"/>
  <c r="A857" i="16"/>
  <c r="B857" i="16"/>
  <c r="A858" i="16"/>
  <c r="B858" i="16"/>
  <c r="A859" i="16"/>
  <c r="B859" i="16"/>
  <c r="A860" i="16"/>
  <c r="B860" i="16"/>
  <c r="A861" i="16"/>
  <c r="B861" i="16"/>
  <c r="A862" i="16"/>
  <c r="B862" i="16"/>
  <c r="A863" i="16"/>
  <c r="B863" i="16"/>
  <c r="A864" i="16"/>
  <c r="B864" i="16"/>
  <c r="A865" i="16"/>
  <c r="B865" i="16"/>
  <c r="A866" i="16"/>
  <c r="B866" i="16"/>
  <c r="A867" i="16"/>
  <c r="B867" i="16"/>
  <c r="A868" i="16"/>
  <c r="B868" i="16"/>
  <c r="A869" i="16"/>
  <c r="B869" i="16"/>
  <c r="A870" i="16"/>
  <c r="B870" i="16"/>
  <c r="A871" i="16"/>
  <c r="B871" i="16"/>
  <c r="A872" i="16"/>
  <c r="B872" i="16"/>
  <c r="A873" i="16"/>
  <c r="B873" i="16"/>
  <c r="A874" i="16"/>
  <c r="B874" i="16"/>
  <c r="A875" i="16"/>
  <c r="B875" i="16"/>
  <c r="A876" i="16"/>
  <c r="B876" i="16"/>
  <c r="A877" i="16"/>
  <c r="B877" i="16"/>
  <c r="A878" i="16"/>
  <c r="B878" i="16"/>
  <c r="A879" i="16"/>
  <c r="B879" i="16"/>
  <c r="A880" i="16"/>
  <c r="B880" i="16"/>
  <c r="A881" i="16"/>
  <c r="B881" i="16"/>
  <c r="A882" i="16"/>
  <c r="B882" i="16"/>
  <c r="A883" i="16"/>
  <c r="B883" i="16"/>
  <c r="A884" i="16"/>
  <c r="B884" i="16"/>
  <c r="A885" i="16"/>
  <c r="B885" i="16"/>
  <c r="A886" i="16"/>
  <c r="B886" i="16"/>
  <c r="A887" i="16"/>
  <c r="B887" i="16"/>
  <c r="A888" i="16"/>
  <c r="B888" i="16"/>
  <c r="A889" i="16"/>
  <c r="B889" i="16"/>
  <c r="A890" i="16"/>
  <c r="B890" i="16"/>
  <c r="A891" i="16"/>
  <c r="B891" i="16"/>
  <c r="A892" i="16"/>
  <c r="B892" i="16"/>
  <c r="A893" i="16"/>
  <c r="B893" i="16"/>
  <c r="A894" i="16"/>
  <c r="B894" i="16"/>
  <c r="A895" i="16"/>
  <c r="B895" i="16"/>
  <c r="A896" i="16"/>
  <c r="B896" i="16"/>
  <c r="A897" i="16"/>
  <c r="B897" i="16"/>
  <c r="A898" i="16"/>
  <c r="B898" i="16"/>
  <c r="A899" i="16"/>
  <c r="B899" i="16"/>
  <c r="A900" i="16"/>
  <c r="B900" i="16"/>
  <c r="A901" i="16"/>
  <c r="B901" i="16"/>
  <c r="A902" i="16"/>
  <c r="B902" i="16"/>
  <c r="A903" i="16"/>
  <c r="B903" i="16"/>
  <c r="A904" i="16"/>
  <c r="B904" i="16"/>
  <c r="A905" i="16"/>
  <c r="B905" i="16"/>
  <c r="A906" i="16"/>
  <c r="B906" i="16"/>
  <c r="A907" i="16"/>
  <c r="B907" i="16"/>
  <c r="A908" i="16"/>
  <c r="B908" i="16"/>
  <c r="A909" i="16"/>
  <c r="B909" i="16"/>
  <c r="A910" i="16"/>
  <c r="B910" i="16"/>
  <c r="A911" i="16"/>
  <c r="B911" i="16"/>
  <c r="A912" i="16"/>
  <c r="B912" i="16"/>
  <c r="A913" i="16"/>
  <c r="B913" i="16"/>
  <c r="A914" i="16"/>
  <c r="B914" i="16"/>
  <c r="A915" i="16"/>
  <c r="B915" i="16"/>
  <c r="A916" i="16"/>
  <c r="B916" i="16"/>
  <c r="A917" i="16"/>
  <c r="B917" i="16"/>
  <c r="A918" i="16"/>
  <c r="B918" i="16"/>
  <c r="A919" i="16"/>
  <c r="B919" i="16"/>
  <c r="A920" i="16"/>
  <c r="B920" i="16"/>
  <c r="A921" i="16"/>
  <c r="B921" i="16"/>
  <c r="A922" i="16"/>
  <c r="B922" i="16"/>
  <c r="A923" i="16"/>
  <c r="B923" i="16"/>
  <c r="A924" i="16"/>
  <c r="B924" i="16"/>
  <c r="A925" i="16"/>
  <c r="B925" i="16"/>
  <c r="A926" i="16"/>
  <c r="B926" i="16"/>
  <c r="A927" i="16"/>
  <c r="B927" i="16"/>
  <c r="A928" i="16"/>
  <c r="B928" i="16"/>
  <c r="A929" i="16"/>
  <c r="B929" i="16"/>
  <c r="A930" i="16"/>
  <c r="B930" i="16"/>
  <c r="A931" i="16"/>
  <c r="B931" i="16"/>
  <c r="A932" i="16"/>
  <c r="B932" i="16"/>
  <c r="A933" i="16"/>
  <c r="B933" i="16"/>
  <c r="A934" i="16"/>
  <c r="B934" i="16"/>
  <c r="A935" i="16"/>
  <c r="B935" i="16"/>
  <c r="A936" i="16"/>
  <c r="B936" i="16"/>
  <c r="A937" i="16"/>
  <c r="B937" i="16"/>
  <c r="A938" i="16"/>
  <c r="B938" i="16"/>
  <c r="A939" i="16"/>
  <c r="B939" i="16"/>
  <c r="A940" i="16"/>
  <c r="B940" i="16"/>
  <c r="A941" i="16"/>
  <c r="B941" i="16"/>
  <c r="A942" i="16"/>
  <c r="B942" i="16"/>
  <c r="A943" i="16"/>
  <c r="B943" i="16"/>
  <c r="A944" i="16"/>
  <c r="B944" i="16"/>
  <c r="A945" i="16"/>
  <c r="B945" i="16"/>
  <c r="A946" i="16"/>
  <c r="B946" i="16"/>
  <c r="A947" i="16"/>
  <c r="B947" i="16"/>
  <c r="A948" i="16"/>
  <c r="B948" i="16"/>
  <c r="A949" i="16"/>
  <c r="B949" i="16"/>
  <c r="A950" i="16"/>
  <c r="B950" i="16"/>
  <c r="A951" i="16"/>
  <c r="B951" i="16"/>
  <c r="A952" i="16"/>
  <c r="B952" i="16"/>
  <c r="A953" i="16"/>
  <c r="B953" i="16"/>
  <c r="A954" i="16"/>
  <c r="B954" i="16"/>
  <c r="A955" i="16"/>
  <c r="B955" i="16"/>
  <c r="A956" i="16"/>
  <c r="B956" i="16"/>
  <c r="A957" i="16"/>
  <c r="B957" i="16"/>
  <c r="A958" i="16"/>
  <c r="B958" i="16"/>
  <c r="A959" i="16"/>
  <c r="B959" i="16"/>
  <c r="A960" i="16"/>
  <c r="B960" i="16"/>
  <c r="A961" i="16"/>
  <c r="B961" i="16"/>
  <c r="A962" i="16"/>
  <c r="B962" i="16"/>
  <c r="A963" i="16"/>
  <c r="B963" i="16"/>
  <c r="A964" i="16"/>
  <c r="B964" i="16"/>
  <c r="A965" i="16"/>
  <c r="B965" i="16"/>
  <c r="A966" i="16"/>
  <c r="B966" i="16"/>
  <c r="A967" i="16"/>
  <c r="B967" i="16"/>
  <c r="A968" i="16"/>
  <c r="B968" i="16"/>
  <c r="A969" i="16"/>
  <c r="B969" i="16"/>
  <c r="A970" i="16"/>
  <c r="B970" i="16"/>
  <c r="A971" i="16"/>
  <c r="B971" i="16"/>
  <c r="A972" i="16"/>
  <c r="B972" i="16"/>
  <c r="A973" i="16"/>
  <c r="B973" i="16"/>
  <c r="A974" i="16"/>
  <c r="B974" i="16"/>
  <c r="A975" i="16"/>
  <c r="B975" i="16"/>
  <c r="A976" i="16"/>
  <c r="B976" i="16"/>
  <c r="A977" i="16"/>
  <c r="B977" i="16"/>
  <c r="A978" i="16"/>
  <c r="B978" i="16"/>
  <c r="A979" i="16"/>
  <c r="B979" i="16"/>
  <c r="A980" i="16"/>
  <c r="B980" i="16"/>
  <c r="A981" i="16"/>
  <c r="B981" i="16"/>
  <c r="A982" i="16"/>
  <c r="B982" i="16"/>
  <c r="A983" i="16"/>
  <c r="B983" i="16"/>
  <c r="A984" i="16"/>
  <c r="B984" i="16"/>
  <c r="A985" i="16"/>
  <c r="B985" i="16"/>
  <c r="A986" i="16"/>
  <c r="B986" i="16"/>
  <c r="A987" i="16"/>
  <c r="B987" i="16"/>
  <c r="A988" i="16"/>
  <c r="B988" i="16"/>
  <c r="A989" i="16"/>
  <c r="B989" i="16"/>
  <c r="A990" i="16"/>
  <c r="B990" i="16"/>
  <c r="A991" i="16"/>
  <c r="B991" i="16"/>
  <c r="A992" i="16"/>
  <c r="B992" i="16"/>
  <c r="A993" i="16"/>
  <c r="B993" i="16"/>
  <c r="A994" i="16"/>
  <c r="B994" i="16"/>
  <c r="A995" i="16"/>
  <c r="B995" i="16"/>
  <c r="A996" i="16"/>
  <c r="B996" i="16"/>
  <c r="A997" i="16"/>
  <c r="B997" i="16"/>
  <c r="A998" i="16"/>
  <c r="B998" i="16"/>
  <c r="A999" i="16"/>
  <c r="B999" i="16"/>
  <c r="A1000" i="16"/>
  <c r="B1000" i="16"/>
  <c r="A1001" i="16"/>
  <c r="B1001" i="16"/>
  <c r="A1002" i="16"/>
  <c r="B1002" i="16"/>
  <c r="A1003" i="16"/>
  <c r="B1003" i="16"/>
  <c r="A1004" i="16"/>
  <c r="B1004" i="16"/>
  <c r="A39" i="16"/>
  <c r="B39" i="16"/>
  <c r="A40" i="16"/>
  <c r="B40" i="16"/>
  <c r="B50" i="16"/>
  <c r="A50" i="16"/>
  <c r="A55" i="16"/>
  <c r="B55" i="16"/>
  <c r="A56" i="16"/>
  <c r="B56" i="16"/>
  <c r="A57" i="16"/>
  <c r="B57" i="16"/>
  <c r="B58" i="16"/>
  <c r="A58" i="16"/>
  <c r="A59" i="16"/>
  <c r="B59" i="16"/>
  <c r="B60" i="16"/>
  <c r="A60" i="16"/>
  <c r="A64" i="16"/>
  <c r="B64" i="16"/>
  <c r="B65" i="16"/>
  <c r="A65" i="16"/>
  <c r="B69" i="16"/>
  <c r="A69" i="16"/>
  <c r="A70" i="16"/>
  <c r="B70" i="16"/>
  <c r="B77" i="16"/>
  <c r="A77" i="16"/>
  <c r="A78" i="16"/>
  <c r="B78" i="16"/>
  <c r="A79" i="16"/>
  <c r="B79" i="16"/>
  <c r="B83" i="16"/>
  <c r="A83" i="16"/>
  <c r="A84" i="16"/>
  <c r="B84" i="16"/>
  <c r="A95" i="16"/>
  <c r="B95" i="16"/>
  <c r="B96" i="16"/>
  <c r="A96" i="16"/>
  <c r="A108" i="16"/>
  <c r="B108" i="16"/>
  <c r="A133" i="16"/>
  <c r="B133" i="16"/>
  <c r="A134" i="16"/>
  <c r="B134" i="16"/>
  <c r="B135" i="16"/>
  <c r="A135" i="16"/>
  <c r="A136" i="16"/>
  <c r="B136" i="16"/>
  <c r="A137" i="16"/>
  <c r="B137" i="16"/>
  <c r="A141" i="16"/>
  <c r="B141" i="16"/>
  <c r="A143" i="16"/>
  <c r="B143" i="16"/>
  <c r="A144" i="16"/>
  <c r="B144" i="16"/>
  <c r="A150" i="16"/>
  <c r="B150" i="16"/>
  <c r="B151" i="16"/>
  <c r="A151" i="16"/>
  <c r="A156" i="16"/>
  <c r="B156" i="16"/>
  <c r="B161" i="16"/>
  <c r="A161" i="16"/>
  <c r="B162" i="16"/>
  <c r="A162" i="16"/>
  <c r="B168" i="16"/>
  <c r="A168" i="16"/>
  <c r="B169" i="16"/>
  <c r="A169" i="16"/>
  <c r="A170" i="16"/>
  <c r="B170" i="16"/>
  <c r="B185" i="16"/>
  <c r="A185" i="16"/>
  <c r="A189" i="16"/>
  <c r="B189" i="16"/>
  <c r="B190" i="16"/>
  <c r="A190" i="16"/>
  <c r="A201" i="16"/>
  <c r="B201" i="16"/>
  <c r="A202" i="16"/>
  <c r="B202" i="16"/>
  <c r="A203" i="16"/>
  <c r="B203" i="16"/>
  <c r="A204" i="16"/>
  <c r="B204" i="16"/>
  <c r="A205" i="16"/>
  <c r="B205" i="16"/>
  <c r="A206" i="16"/>
  <c r="B206" i="16"/>
  <c r="A212" i="16"/>
  <c r="B212" i="16"/>
  <c r="A216" i="16"/>
  <c r="B216" i="16"/>
  <c r="A223" i="16"/>
  <c r="B223" i="16"/>
  <c r="A224" i="16"/>
  <c r="B224" i="16"/>
  <c r="A225" i="16"/>
  <c r="B225" i="16"/>
  <c r="B230" i="16"/>
  <c r="A230" i="16"/>
  <c r="A231" i="16"/>
  <c r="B231" i="16"/>
  <c r="B232" i="16"/>
  <c r="A232" i="16"/>
  <c r="B233" i="16"/>
  <c r="A233" i="16"/>
  <c r="B237" i="16"/>
  <c r="A237" i="16"/>
  <c r="A238" i="16"/>
  <c r="B238" i="16"/>
  <c r="A242" i="16"/>
  <c r="B242" i="16"/>
  <c r="B246" i="16"/>
  <c r="A246" i="16"/>
  <c r="A247" i="16"/>
  <c r="B247" i="16"/>
  <c r="A248" i="16"/>
  <c r="B248" i="16"/>
  <c r="B249" i="16"/>
  <c r="A249" i="16"/>
  <c r="A250" i="16"/>
  <c r="B250" i="16"/>
  <c r="B254" i="16"/>
  <c r="A254" i="16"/>
  <c r="A255" i="16"/>
  <c r="B255" i="16"/>
  <c r="B261" i="16"/>
  <c r="A261" i="16"/>
  <c r="B262" i="16"/>
  <c r="A262" i="16"/>
  <c r="A263" i="16"/>
  <c r="B263" i="16"/>
  <c r="A264" i="16"/>
  <c r="B264" i="16"/>
  <c r="B265" i="16"/>
  <c r="A265" i="16"/>
  <c r="A267" i="16"/>
  <c r="B267" i="16"/>
  <c r="A272" i="16"/>
  <c r="B272" i="16"/>
  <c r="A276" i="16"/>
  <c r="B276" i="16"/>
  <c r="A285" i="16"/>
  <c r="B285" i="16"/>
  <c r="A290" i="16"/>
  <c r="B290" i="16"/>
  <c r="A41" i="16"/>
  <c r="B41" i="16"/>
  <c r="A45" i="16"/>
  <c r="B45" i="16"/>
  <c r="B46" i="16"/>
  <c r="A46" i="16"/>
  <c r="B47" i="16"/>
  <c r="A47" i="16"/>
  <c r="B51" i="16"/>
  <c r="A51" i="16"/>
  <c r="A52" i="16"/>
  <c r="B52" i="16"/>
  <c r="A53" i="16"/>
  <c r="B53" i="16"/>
  <c r="A54" i="16"/>
  <c r="B54" i="16"/>
  <c r="A66" i="16"/>
  <c r="B66" i="16"/>
  <c r="A68" i="16"/>
  <c r="B68" i="16"/>
  <c r="A85" i="16"/>
  <c r="B85" i="16"/>
  <c r="B86" i="16"/>
  <c r="A86" i="16"/>
  <c r="B87" i="16"/>
  <c r="A87" i="16"/>
  <c r="A91" i="16"/>
  <c r="B91" i="16"/>
  <c r="B92" i="16"/>
  <c r="A92" i="16"/>
  <c r="B93" i="16"/>
  <c r="A93" i="16"/>
  <c r="A97" i="16"/>
  <c r="B97" i="16"/>
  <c r="A98" i="16"/>
  <c r="B98" i="16"/>
  <c r="A105" i="16"/>
  <c r="B105" i="16"/>
  <c r="A106" i="16"/>
  <c r="B106" i="16"/>
  <c r="B107" i="16"/>
  <c r="A107" i="16"/>
  <c r="B109" i="16"/>
  <c r="A109" i="16"/>
  <c r="A110" i="16"/>
  <c r="B110" i="16"/>
  <c r="B112" i="16"/>
  <c r="A112" i="16"/>
  <c r="A123" i="16"/>
  <c r="B123" i="16"/>
  <c r="A127" i="16"/>
  <c r="B127" i="16"/>
  <c r="B128" i="16"/>
  <c r="A128" i="16"/>
  <c r="A132" i="16"/>
  <c r="B132" i="16"/>
  <c r="A146" i="16"/>
  <c r="B146" i="16"/>
  <c r="A152" i="16"/>
  <c r="B152" i="16"/>
  <c r="A157" i="16"/>
  <c r="B157" i="16"/>
  <c r="A158" i="16"/>
  <c r="B158" i="16"/>
  <c r="A160" i="16"/>
  <c r="B160" i="16"/>
  <c r="B171" i="16"/>
  <c r="A171" i="16"/>
  <c r="A175" i="16"/>
  <c r="B175" i="16"/>
  <c r="A182" i="16"/>
  <c r="B182" i="16"/>
  <c r="A186" i="16"/>
  <c r="B186" i="16"/>
  <c r="B191" i="16"/>
  <c r="A191" i="16"/>
  <c r="B192" i="16"/>
  <c r="A192" i="16"/>
  <c r="A193" i="16"/>
  <c r="B193" i="16"/>
  <c r="A194" i="16"/>
  <c r="B194" i="16"/>
  <c r="B195" i="16"/>
  <c r="A195" i="16"/>
  <c r="A199" i="16"/>
  <c r="B199" i="16"/>
  <c r="A208" i="16"/>
  <c r="B208" i="16"/>
  <c r="A210" i="16"/>
  <c r="B210" i="16"/>
  <c r="A214" i="16"/>
  <c r="B214" i="16"/>
  <c r="A219" i="16"/>
  <c r="B219" i="16"/>
  <c r="A220" i="16"/>
  <c r="B220" i="16"/>
  <c r="B227" i="16"/>
  <c r="A227" i="16"/>
  <c r="B234" i="16"/>
  <c r="A234" i="16"/>
  <c r="A235" i="16"/>
  <c r="B235" i="16"/>
  <c r="A236" i="16"/>
  <c r="B236" i="16"/>
  <c r="A240" i="16"/>
  <c r="B240" i="16"/>
  <c r="A253" i="16"/>
  <c r="B253" i="16"/>
  <c r="A257" i="16"/>
  <c r="B257" i="16"/>
  <c r="A259" i="16"/>
  <c r="B259" i="16"/>
  <c r="A266" i="16"/>
  <c r="B266" i="16"/>
  <c r="B273" i="16"/>
  <c r="A273" i="16"/>
  <c r="A274" i="16"/>
  <c r="B274" i="16"/>
  <c r="A278" i="16"/>
  <c r="B278" i="16"/>
  <c r="A282" i="16"/>
  <c r="B282" i="16"/>
  <c r="A283" i="16"/>
  <c r="B283" i="16"/>
  <c r="B287" i="16"/>
  <c r="A287" i="16"/>
  <c r="A291" i="16"/>
  <c r="B291" i="16"/>
  <c r="A293" i="16"/>
  <c r="B293" i="16"/>
  <c r="B42" i="16"/>
  <c r="A42" i="16"/>
  <c r="B43" i="16"/>
  <c r="A43" i="16"/>
  <c r="B44" i="16"/>
  <c r="A44" i="16"/>
  <c r="A71" i="16"/>
  <c r="B71" i="16"/>
  <c r="A72" i="16"/>
  <c r="B72" i="16"/>
  <c r="A73" i="16"/>
  <c r="B73" i="16"/>
  <c r="A74" i="16"/>
  <c r="B74" i="16"/>
  <c r="B75" i="16"/>
  <c r="A75" i="16"/>
  <c r="A82" i="16"/>
  <c r="B82" i="16"/>
  <c r="A88" i="16"/>
  <c r="B88" i="16"/>
  <c r="B89" i="16"/>
  <c r="A89" i="16"/>
  <c r="A90" i="16"/>
  <c r="B90" i="16"/>
  <c r="A94" i="16"/>
  <c r="B94" i="16"/>
  <c r="A99" i="16"/>
  <c r="B99" i="16"/>
  <c r="B100" i="16"/>
  <c r="A100" i="16"/>
  <c r="A104" i="16"/>
  <c r="B104" i="16"/>
  <c r="B113" i="16"/>
  <c r="A113" i="16"/>
  <c r="A114" i="16"/>
  <c r="B114" i="16"/>
  <c r="A115" i="16"/>
  <c r="B115" i="16"/>
  <c r="B116" i="16"/>
  <c r="A116" i="16"/>
  <c r="A120" i="16"/>
  <c r="B120" i="16"/>
  <c r="A124" i="16"/>
  <c r="B124" i="16"/>
  <c r="B125" i="16"/>
  <c r="A125" i="16"/>
  <c r="A129" i="16"/>
  <c r="B129" i="16"/>
  <c r="B130" i="16"/>
  <c r="A130" i="16"/>
  <c r="A142" i="16"/>
  <c r="B142" i="16"/>
  <c r="A145" i="16"/>
  <c r="B145" i="16"/>
  <c r="B153" i="16"/>
  <c r="A153" i="16"/>
  <c r="A154" i="16"/>
  <c r="B154" i="16"/>
  <c r="A155" i="16"/>
  <c r="B155" i="16"/>
  <c r="B159" i="16"/>
  <c r="A159" i="16"/>
  <c r="B163" i="16"/>
  <c r="A163" i="16"/>
  <c r="B164" i="16"/>
  <c r="A164" i="16"/>
  <c r="A166" i="16"/>
  <c r="B166" i="16"/>
  <c r="A167" i="16"/>
  <c r="B167" i="16"/>
  <c r="A177" i="16"/>
  <c r="B177" i="16"/>
  <c r="A178" i="16"/>
  <c r="B178" i="16"/>
  <c r="A179" i="16"/>
  <c r="B179" i="16"/>
  <c r="A180" i="16"/>
  <c r="B180" i="16"/>
  <c r="B181" i="16"/>
  <c r="A181" i="16"/>
  <c r="A183" i="16"/>
  <c r="B183" i="16"/>
  <c r="A184" i="16"/>
  <c r="B184" i="16"/>
  <c r="A196" i="16"/>
  <c r="B196" i="16"/>
  <c r="A197" i="16"/>
  <c r="B197" i="16"/>
  <c r="A198" i="16"/>
  <c r="B198" i="16"/>
  <c r="A207" i="16"/>
  <c r="B207" i="16"/>
  <c r="A211" i="16"/>
  <c r="B211" i="16"/>
  <c r="A215" i="16"/>
  <c r="B215" i="16"/>
  <c r="A222" i="16"/>
  <c r="B222" i="16"/>
  <c r="A228" i="16"/>
  <c r="B228" i="16"/>
  <c r="A229" i="16"/>
  <c r="B229" i="16"/>
  <c r="A243" i="16"/>
  <c r="B243" i="16"/>
  <c r="A244" i="16"/>
  <c r="B244" i="16"/>
  <c r="A256" i="16"/>
  <c r="B256" i="16"/>
  <c r="A260" i="16"/>
  <c r="B260" i="16"/>
  <c r="A268" i="16"/>
  <c r="B268" i="16"/>
  <c r="A269" i="16"/>
  <c r="B269" i="16"/>
  <c r="A270" i="16"/>
  <c r="B270" i="16"/>
  <c r="A271" i="16"/>
  <c r="B271" i="16"/>
  <c r="A275" i="16"/>
  <c r="B275" i="16"/>
  <c r="A281" i="16"/>
  <c r="B281" i="16"/>
  <c r="A284" i="16"/>
  <c r="B284" i="16"/>
  <c r="A288" i="16"/>
  <c r="B288" i="16"/>
  <c r="B289" i="16"/>
  <c r="A289" i="16"/>
  <c r="A295" i="16"/>
  <c r="B295" i="16"/>
  <c r="A5" i="17"/>
  <c r="B5" i="17"/>
  <c r="A6" i="17"/>
  <c r="B6" i="17"/>
  <c r="A7" i="17"/>
  <c r="B7" i="17"/>
  <c r="A8" i="17"/>
  <c r="B8" i="17"/>
  <c r="A9" i="17"/>
  <c r="B9" i="17"/>
  <c r="A10" i="17"/>
  <c r="B10" i="17"/>
  <c r="A11" i="17"/>
  <c r="B11" i="17"/>
  <c r="A12" i="17"/>
  <c r="B12" i="17"/>
  <c r="A13" i="17"/>
  <c r="B13" i="17"/>
  <c r="A14" i="17"/>
  <c r="B14" i="17"/>
  <c r="A15" i="17"/>
  <c r="B15" i="17"/>
  <c r="A16" i="17"/>
  <c r="B16" i="17"/>
  <c r="A17" i="17"/>
  <c r="B17" i="17"/>
  <c r="A18" i="17"/>
  <c r="B18" i="17"/>
  <c r="A19" i="17"/>
  <c r="B19" i="17"/>
  <c r="A20" i="17"/>
  <c r="B20" i="17"/>
  <c r="A21" i="17"/>
  <c r="B21" i="17"/>
  <c r="A22" i="17"/>
  <c r="B22" i="17"/>
  <c r="A23" i="17"/>
  <c r="B23" i="17"/>
  <c r="A24" i="17"/>
  <c r="B24" i="17"/>
  <c r="A25" i="17"/>
  <c r="B25" i="17"/>
  <c r="A26" i="17"/>
  <c r="B26" i="17"/>
  <c r="A27" i="17"/>
  <c r="B27" i="17"/>
  <c r="A28" i="17"/>
  <c r="B28" i="17"/>
  <c r="A29" i="17"/>
  <c r="B29" i="17"/>
  <c r="A30" i="17"/>
  <c r="B30" i="17"/>
  <c r="A31" i="17"/>
  <c r="B31" i="17"/>
  <c r="A32" i="17"/>
  <c r="B32" i="17"/>
  <c r="A33" i="17"/>
  <c r="B33" i="17"/>
  <c r="A34" i="17"/>
  <c r="B34" i="17"/>
  <c r="A35" i="17"/>
  <c r="B35" i="17"/>
  <c r="A36" i="17"/>
  <c r="B36" i="17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A45" i="17"/>
  <c r="B45" i="17"/>
  <c r="A46" i="17"/>
  <c r="B46" i="17"/>
  <c r="A47" i="17"/>
  <c r="B47" i="17"/>
  <c r="A48" i="17"/>
  <c r="B48" i="17"/>
  <c r="A49" i="17"/>
  <c r="B49" i="17"/>
  <c r="A50" i="17"/>
  <c r="B50" i="17"/>
  <c r="A51" i="17"/>
  <c r="B51" i="17"/>
  <c r="A52" i="17"/>
  <c r="B52" i="17"/>
  <c r="A53" i="17"/>
  <c r="B53" i="17"/>
  <c r="A54" i="17"/>
  <c r="B54" i="17"/>
  <c r="A55" i="17"/>
  <c r="B55" i="17"/>
  <c r="A56" i="17"/>
  <c r="B56" i="17"/>
  <c r="A57" i="17"/>
  <c r="B57" i="17"/>
  <c r="A58" i="17"/>
  <c r="B58" i="17"/>
  <c r="A59" i="17"/>
  <c r="B59" i="17"/>
  <c r="A60" i="17"/>
  <c r="B60" i="17"/>
  <c r="A61" i="17"/>
  <c r="B61" i="17"/>
  <c r="A62" i="17"/>
  <c r="B62" i="17"/>
  <c r="A63" i="17"/>
  <c r="B63" i="17"/>
  <c r="A64" i="17"/>
  <c r="B64" i="17"/>
  <c r="A65" i="17"/>
  <c r="B65" i="17"/>
  <c r="A66" i="17"/>
  <c r="B66" i="17"/>
  <c r="A67" i="17"/>
  <c r="B67" i="17"/>
  <c r="A68" i="17"/>
  <c r="B68" i="17"/>
  <c r="A69" i="17"/>
  <c r="B69" i="17"/>
  <c r="A70" i="17"/>
  <c r="B70" i="17"/>
  <c r="A71" i="17"/>
  <c r="B71" i="17"/>
  <c r="A72" i="17"/>
  <c r="B72" i="17"/>
  <c r="A73" i="17"/>
  <c r="B73" i="17"/>
  <c r="A74" i="17"/>
  <c r="B74" i="17"/>
  <c r="A75" i="17"/>
  <c r="B75" i="17"/>
  <c r="A76" i="17"/>
  <c r="B76" i="17"/>
  <c r="A77" i="17"/>
  <c r="B77" i="17"/>
  <c r="A78" i="17"/>
  <c r="B78" i="17"/>
  <c r="A79" i="17"/>
  <c r="B79" i="17"/>
  <c r="A80" i="17"/>
  <c r="B80" i="17"/>
  <c r="A81" i="17"/>
  <c r="B81" i="17"/>
  <c r="A82" i="17"/>
  <c r="B82" i="17"/>
  <c r="A83" i="17"/>
  <c r="B83" i="17"/>
  <c r="A84" i="17"/>
  <c r="B84" i="17"/>
  <c r="A85" i="17"/>
  <c r="B85" i="17"/>
  <c r="A86" i="17"/>
  <c r="B86" i="17"/>
  <c r="A87" i="17"/>
  <c r="B87" i="17"/>
  <c r="A88" i="17"/>
  <c r="B88" i="17"/>
  <c r="A89" i="17"/>
  <c r="B89" i="17"/>
  <c r="A90" i="17"/>
  <c r="B90" i="17"/>
  <c r="A91" i="17"/>
  <c r="B91" i="17"/>
  <c r="A92" i="17"/>
  <c r="B92" i="17"/>
  <c r="A93" i="17"/>
  <c r="B93" i="17"/>
  <c r="A94" i="17"/>
  <c r="B94" i="17"/>
  <c r="A95" i="17"/>
  <c r="B95" i="17"/>
  <c r="A96" i="17"/>
  <c r="B96" i="17"/>
  <c r="A97" i="17"/>
  <c r="B97" i="17"/>
  <c r="A98" i="17"/>
  <c r="B98" i="17"/>
  <c r="A99" i="17"/>
  <c r="B99" i="17"/>
  <c r="A100" i="17"/>
  <c r="B100" i="17"/>
  <c r="A101" i="17"/>
  <c r="B101" i="17"/>
  <c r="A102" i="17"/>
  <c r="B102" i="17"/>
  <c r="A103" i="17"/>
  <c r="B103" i="17"/>
  <c r="A104" i="17"/>
  <c r="B104" i="17"/>
  <c r="A105" i="17"/>
  <c r="B105" i="17"/>
  <c r="A106" i="17"/>
  <c r="B106" i="17"/>
  <c r="A107" i="17"/>
  <c r="B107" i="17"/>
  <c r="A108" i="17"/>
  <c r="B108" i="17"/>
  <c r="A109" i="17"/>
  <c r="B109" i="17"/>
  <c r="A110" i="17"/>
  <c r="B110" i="17"/>
  <c r="A111" i="17"/>
  <c r="B111" i="17"/>
  <c r="A112" i="17"/>
  <c r="B112" i="17"/>
  <c r="A113" i="17"/>
  <c r="B113" i="17"/>
  <c r="A114" i="17"/>
  <c r="B114" i="17"/>
  <c r="A115" i="17"/>
  <c r="B115" i="17"/>
  <c r="A116" i="17"/>
  <c r="B116" i="17"/>
  <c r="A117" i="17"/>
  <c r="B117" i="17"/>
  <c r="A118" i="17"/>
  <c r="B118" i="17"/>
  <c r="A119" i="17"/>
  <c r="B119" i="17"/>
  <c r="A120" i="17"/>
  <c r="B120" i="17"/>
  <c r="A121" i="17"/>
  <c r="B121" i="17"/>
  <c r="A122" i="17"/>
  <c r="B122" i="17"/>
  <c r="A123" i="17"/>
  <c r="B123" i="17"/>
  <c r="A124" i="17"/>
  <c r="B124" i="17"/>
  <c r="A125" i="17"/>
  <c r="B125" i="17"/>
  <c r="A126" i="17"/>
  <c r="B126" i="17"/>
  <c r="A127" i="17"/>
  <c r="B127" i="17"/>
  <c r="A128" i="17"/>
  <c r="B128" i="17"/>
  <c r="A129" i="17"/>
  <c r="B129" i="17"/>
  <c r="A130" i="17"/>
  <c r="B130" i="17"/>
  <c r="A131" i="17"/>
  <c r="B131" i="17"/>
  <c r="A132" i="17"/>
  <c r="B132" i="17"/>
  <c r="A133" i="17"/>
  <c r="B133" i="17"/>
  <c r="A134" i="17"/>
  <c r="B134" i="17"/>
  <c r="A135" i="17"/>
  <c r="B135" i="17"/>
  <c r="A136" i="17"/>
  <c r="B136" i="17"/>
  <c r="A137" i="17"/>
  <c r="B137" i="17"/>
  <c r="A138" i="17"/>
  <c r="B138" i="17"/>
  <c r="A139" i="17"/>
  <c r="B139" i="17"/>
  <c r="A140" i="17"/>
  <c r="B140" i="17"/>
  <c r="A141" i="17"/>
  <c r="B141" i="17"/>
  <c r="A142" i="17"/>
  <c r="B142" i="17"/>
  <c r="A143" i="17"/>
  <c r="B143" i="17"/>
  <c r="A144" i="17"/>
  <c r="B144" i="17"/>
  <c r="A145" i="17"/>
  <c r="B145" i="17"/>
  <c r="A146" i="17"/>
  <c r="B146" i="17"/>
  <c r="A147" i="17"/>
  <c r="B147" i="17"/>
  <c r="A148" i="17"/>
  <c r="B148" i="17"/>
  <c r="A149" i="17"/>
  <c r="B149" i="17"/>
  <c r="A150" i="17"/>
  <c r="B150" i="17"/>
  <c r="A151" i="17"/>
  <c r="B151" i="17"/>
  <c r="A152" i="17"/>
  <c r="B152" i="17"/>
  <c r="A153" i="17"/>
  <c r="B153" i="17"/>
  <c r="A154" i="17"/>
  <c r="B154" i="17"/>
  <c r="A155" i="17"/>
  <c r="B155" i="17"/>
  <c r="A156" i="17"/>
  <c r="B156" i="17"/>
  <c r="A157" i="17"/>
  <c r="B157" i="17"/>
  <c r="A158" i="17"/>
  <c r="B158" i="17"/>
  <c r="A159" i="17"/>
  <c r="B159" i="17"/>
  <c r="A160" i="17"/>
  <c r="B160" i="17"/>
  <c r="A161" i="17"/>
  <c r="B161" i="17"/>
  <c r="A162" i="17"/>
  <c r="B162" i="17"/>
  <c r="A163" i="17"/>
  <c r="B163" i="17"/>
  <c r="A164" i="17"/>
  <c r="B164" i="17"/>
  <c r="A165" i="17"/>
  <c r="B165" i="17"/>
  <c r="A166" i="17"/>
  <c r="B166" i="17"/>
  <c r="A167" i="17"/>
  <c r="B167" i="17"/>
  <c r="A168" i="17"/>
  <c r="B168" i="17"/>
  <c r="A169" i="17"/>
  <c r="B169" i="17"/>
  <c r="A170" i="17"/>
  <c r="B170" i="17"/>
  <c r="A171" i="17"/>
  <c r="B171" i="17"/>
  <c r="A172" i="17"/>
  <c r="B172" i="17"/>
  <c r="A173" i="17"/>
  <c r="B173" i="17"/>
  <c r="A174" i="17"/>
  <c r="B174" i="17"/>
  <c r="A175" i="17"/>
  <c r="B175" i="17"/>
  <c r="A176" i="17"/>
  <c r="B176" i="17"/>
  <c r="A177" i="17"/>
  <c r="B177" i="17"/>
  <c r="A178" i="17"/>
  <c r="B178" i="17"/>
  <c r="A179" i="17"/>
  <c r="B179" i="17"/>
  <c r="A180" i="17"/>
  <c r="B180" i="17"/>
  <c r="A181" i="17"/>
  <c r="B181" i="17"/>
  <c r="A182" i="17"/>
  <c r="B182" i="17"/>
  <c r="A183" i="17"/>
  <c r="B183" i="17"/>
  <c r="A184" i="17"/>
  <c r="B184" i="17"/>
  <c r="A185" i="17"/>
  <c r="B185" i="17"/>
  <c r="A186" i="17"/>
  <c r="B186" i="17"/>
  <c r="A187" i="17"/>
  <c r="B187" i="17"/>
  <c r="A188" i="17"/>
  <c r="B188" i="17"/>
  <c r="A189" i="17"/>
  <c r="B189" i="17"/>
  <c r="A190" i="17"/>
  <c r="B190" i="17"/>
  <c r="A191" i="17"/>
  <c r="B191" i="17"/>
  <c r="A192" i="17"/>
  <c r="B192" i="17"/>
  <c r="A193" i="17"/>
  <c r="B193" i="17"/>
  <c r="A194" i="17"/>
  <c r="B194" i="17"/>
  <c r="A195" i="17"/>
  <c r="B195" i="17"/>
  <c r="A196" i="17"/>
  <c r="B196" i="17"/>
  <c r="A197" i="17"/>
  <c r="B197" i="17"/>
  <c r="A198" i="17"/>
  <c r="B198" i="17"/>
  <c r="A199" i="17"/>
  <c r="B199" i="17"/>
  <c r="A200" i="17"/>
  <c r="B200" i="17"/>
  <c r="A201" i="17"/>
  <c r="B201" i="17"/>
  <c r="A202" i="17"/>
  <c r="B202" i="17"/>
  <c r="A203" i="17"/>
  <c r="B203" i="17"/>
  <c r="A204" i="17"/>
  <c r="B204" i="17"/>
  <c r="A205" i="17"/>
  <c r="B205" i="17"/>
  <c r="A206" i="17"/>
  <c r="B206" i="17"/>
  <c r="A207" i="17"/>
  <c r="B207" i="17"/>
  <c r="A208" i="17"/>
  <c r="B208" i="17"/>
  <c r="A209" i="17"/>
  <c r="B209" i="17"/>
  <c r="A210" i="17"/>
  <c r="B210" i="17"/>
  <c r="A211" i="17"/>
  <c r="B211" i="17"/>
  <c r="A212" i="17"/>
  <c r="B212" i="17"/>
  <c r="A213" i="17"/>
  <c r="B213" i="17"/>
  <c r="A214" i="17"/>
  <c r="B214" i="17"/>
  <c r="A215" i="17"/>
  <c r="B215" i="17"/>
  <c r="A216" i="17"/>
  <c r="B216" i="17"/>
  <c r="A217" i="17"/>
  <c r="B217" i="17"/>
  <c r="A218" i="17"/>
  <c r="B218" i="17"/>
  <c r="A219" i="17"/>
  <c r="B219" i="17"/>
  <c r="A220" i="17"/>
  <c r="B220" i="17"/>
  <c r="A221" i="17"/>
  <c r="B221" i="17"/>
  <c r="A222" i="17"/>
  <c r="B222" i="17"/>
  <c r="A223" i="17"/>
  <c r="B223" i="17"/>
  <c r="A224" i="17"/>
  <c r="B224" i="17"/>
  <c r="A225" i="17"/>
  <c r="B225" i="17"/>
  <c r="A226" i="17"/>
  <c r="B226" i="17"/>
  <c r="A227" i="17"/>
  <c r="B227" i="17"/>
  <c r="A228" i="17"/>
  <c r="B228" i="17"/>
  <c r="A229" i="17"/>
  <c r="B229" i="17"/>
  <c r="A230" i="17"/>
  <c r="B230" i="17"/>
  <c r="A231" i="17"/>
  <c r="B231" i="17"/>
  <c r="A232" i="17"/>
  <c r="B232" i="17"/>
  <c r="A233" i="17"/>
  <c r="B233" i="17"/>
  <c r="A234" i="17"/>
  <c r="B234" i="17"/>
  <c r="A235" i="17"/>
  <c r="B235" i="17"/>
  <c r="A236" i="17"/>
  <c r="B236" i="17"/>
  <c r="A237" i="17"/>
  <c r="B237" i="17"/>
  <c r="A238" i="17"/>
  <c r="B238" i="17"/>
  <c r="A239" i="17"/>
  <c r="B239" i="17"/>
  <c r="A240" i="17"/>
  <c r="B240" i="17"/>
  <c r="A241" i="17"/>
  <c r="B241" i="17"/>
  <c r="A242" i="17"/>
  <c r="B242" i="17"/>
  <c r="A243" i="17"/>
  <c r="B243" i="17"/>
  <c r="A244" i="17"/>
  <c r="B244" i="17"/>
  <c r="A245" i="17"/>
  <c r="B245" i="17"/>
  <c r="A246" i="17"/>
  <c r="B246" i="17"/>
  <c r="A247" i="17"/>
  <c r="B247" i="17"/>
  <c r="A248" i="17"/>
  <c r="B248" i="17"/>
  <c r="A249" i="17"/>
  <c r="B249" i="17"/>
  <c r="A250" i="17"/>
  <c r="B250" i="17"/>
  <c r="A251" i="17"/>
  <c r="B251" i="17"/>
  <c r="A252" i="17"/>
  <c r="B252" i="17"/>
  <c r="A253" i="17"/>
  <c r="B253" i="17"/>
  <c r="A254" i="17"/>
  <c r="B254" i="17"/>
  <c r="A255" i="17"/>
  <c r="B255" i="17"/>
  <c r="A256" i="17"/>
  <c r="B256" i="17"/>
  <c r="A257" i="17"/>
  <c r="B257" i="17"/>
  <c r="A258" i="17"/>
  <c r="B258" i="17"/>
  <c r="A259" i="17"/>
  <c r="B259" i="17"/>
  <c r="A260" i="17"/>
  <c r="B260" i="17"/>
  <c r="A261" i="17"/>
  <c r="B261" i="17"/>
  <c r="A262" i="17"/>
  <c r="B262" i="17"/>
  <c r="A263" i="17"/>
  <c r="B263" i="17"/>
  <c r="A264" i="17"/>
  <c r="B264" i="17"/>
  <c r="A265" i="17"/>
  <c r="B265" i="17"/>
  <c r="A266" i="17"/>
  <c r="B266" i="17"/>
  <c r="A267" i="17"/>
  <c r="B267" i="17"/>
  <c r="A268" i="17"/>
  <c r="B268" i="17"/>
  <c r="A269" i="17"/>
  <c r="B269" i="17"/>
  <c r="A270" i="17"/>
  <c r="B270" i="17"/>
  <c r="A271" i="17"/>
  <c r="B271" i="17"/>
  <c r="A272" i="17"/>
  <c r="B272" i="17"/>
  <c r="A273" i="17"/>
  <c r="B273" i="17"/>
  <c r="A274" i="17"/>
  <c r="B274" i="17"/>
  <c r="A275" i="17"/>
  <c r="B275" i="17"/>
  <c r="A276" i="17"/>
  <c r="B276" i="17"/>
  <c r="A277" i="17"/>
  <c r="B277" i="17"/>
  <c r="A278" i="17"/>
  <c r="B278" i="17"/>
  <c r="A279" i="17"/>
  <c r="B279" i="17"/>
  <c r="A280" i="17"/>
  <c r="B280" i="17"/>
  <c r="A281" i="17"/>
  <c r="B281" i="17"/>
  <c r="A282" i="17"/>
  <c r="B282" i="17"/>
  <c r="A283" i="17"/>
  <c r="B283" i="17"/>
  <c r="A284" i="17"/>
  <c r="B284" i="17"/>
  <c r="A285" i="17"/>
  <c r="B285" i="17"/>
  <c r="A286" i="17"/>
  <c r="B286" i="17"/>
  <c r="A287" i="17"/>
  <c r="B287" i="17"/>
  <c r="A288" i="17"/>
  <c r="B288" i="17"/>
  <c r="A289" i="17"/>
  <c r="B289" i="17"/>
  <c r="A290" i="17"/>
  <c r="B290" i="17"/>
  <c r="A291" i="17"/>
  <c r="B291" i="17"/>
  <c r="A292" i="17"/>
  <c r="B292" i="17"/>
  <c r="A293" i="17"/>
  <c r="B293" i="17"/>
  <c r="A294" i="17"/>
  <c r="B294" i="17"/>
  <c r="A295" i="17"/>
  <c r="B295" i="17"/>
  <c r="A296" i="17"/>
  <c r="B296" i="17"/>
  <c r="A297" i="17"/>
  <c r="B297" i="17"/>
  <c r="A298" i="17"/>
  <c r="B298" i="17"/>
  <c r="A299" i="17"/>
  <c r="B299" i="17"/>
  <c r="A300" i="17"/>
  <c r="B300" i="17"/>
  <c r="A301" i="17"/>
  <c r="B301" i="17"/>
  <c r="A302" i="17"/>
  <c r="B302" i="17"/>
  <c r="A303" i="17"/>
  <c r="B303" i="17"/>
  <c r="A304" i="17"/>
  <c r="B304" i="17"/>
  <c r="A305" i="17"/>
  <c r="B305" i="17"/>
  <c r="A306" i="17"/>
  <c r="B306" i="17"/>
  <c r="A307" i="17"/>
  <c r="B307" i="17"/>
  <c r="A308" i="17"/>
  <c r="B308" i="17"/>
  <c r="A309" i="17"/>
  <c r="B309" i="17"/>
  <c r="A310" i="17"/>
  <c r="B310" i="17"/>
  <c r="A311" i="17"/>
  <c r="B311" i="17"/>
  <c r="A312" i="17"/>
  <c r="B312" i="17"/>
  <c r="A313" i="17"/>
  <c r="B313" i="17"/>
  <c r="A314" i="17"/>
  <c r="B314" i="17"/>
  <c r="A315" i="17"/>
  <c r="B315" i="17"/>
  <c r="A316" i="17"/>
  <c r="B316" i="17"/>
  <c r="A317" i="17"/>
  <c r="B317" i="17"/>
  <c r="A318" i="17"/>
  <c r="B318" i="17"/>
  <c r="A319" i="17"/>
  <c r="B319" i="17"/>
  <c r="A320" i="17"/>
  <c r="B320" i="17"/>
  <c r="A321" i="17"/>
  <c r="B321" i="17"/>
  <c r="A322" i="17"/>
  <c r="B322" i="17"/>
  <c r="A323" i="17"/>
  <c r="B323" i="17"/>
  <c r="A324" i="17"/>
  <c r="B324" i="17"/>
  <c r="A325" i="17"/>
  <c r="B325" i="17"/>
  <c r="A326" i="17"/>
  <c r="B326" i="17"/>
  <c r="A327" i="17"/>
  <c r="B327" i="17"/>
  <c r="A328" i="17"/>
  <c r="B328" i="17"/>
  <c r="A329" i="17"/>
  <c r="B329" i="17"/>
  <c r="A330" i="17"/>
  <c r="B330" i="17"/>
  <c r="A331" i="17"/>
  <c r="B331" i="17"/>
  <c r="A332" i="17"/>
  <c r="B332" i="17"/>
  <c r="A333" i="17"/>
  <c r="B333" i="17"/>
  <c r="A334" i="17"/>
  <c r="B334" i="17"/>
  <c r="A335" i="17"/>
  <c r="B335" i="17"/>
  <c r="A336" i="17"/>
  <c r="B336" i="17"/>
  <c r="A337" i="17"/>
  <c r="B337" i="17"/>
  <c r="A338" i="17"/>
  <c r="B338" i="17"/>
  <c r="A339" i="17"/>
  <c r="B339" i="17"/>
  <c r="A340" i="17"/>
  <c r="B340" i="17"/>
  <c r="A341" i="17"/>
  <c r="B341" i="17"/>
  <c r="A342" i="17"/>
  <c r="B342" i="17"/>
  <c r="A343" i="17"/>
  <c r="B343" i="17"/>
  <c r="A344" i="17"/>
  <c r="B344" i="17"/>
  <c r="A345" i="17"/>
  <c r="B345" i="17"/>
  <c r="A346" i="17"/>
  <c r="B346" i="17"/>
  <c r="A347" i="17"/>
  <c r="B347" i="17"/>
  <c r="A348" i="17"/>
  <c r="B348" i="17"/>
  <c r="A349" i="17"/>
  <c r="B349" i="17"/>
  <c r="A350" i="17"/>
  <c r="B350" i="17"/>
  <c r="A351" i="17"/>
  <c r="B351" i="17"/>
  <c r="A352" i="17"/>
  <c r="B352" i="17"/>
  <c r="A353" i="17"/>
  <c r="B353" i="17"/>
  <c r="A354" i="17"/>
  <c r="B354" i="17"/>
  <c r="A355" i="17"/>
  <c r="B355" i="17"/>
  <c r="A356" i="17"/>
  <c r="B356" i="17"/>
  <c r="A357" i="17"/>
  <c r="B357" i="17"/>
  <c r="A358" i="17"/>
  <c r="B358" i="17"/>
  <c r="A359" i="17"/>
  <c r="B359" i="17"/>
  <c r="A360" i="17"/>
  <c r="B360" i="17"/>
  <c r="A361" i="17"/>
  <c r="B361" i="17"/>
  <c r="A362" i="17"/>
  <c r="B362" i="17"/>
  <c r="A363" i="17"/>
  <c r="B363" i="17"/>
  <c r="A364" i="17"/>
  <c r="B364" i="17"/>
  <c r="A365" i="17"/>
  <c r="B365" i="17"/>
  <c r="A366" i="17"/>
  <c r="B366" i="17"/>
  <c r="A367" i="17"/>
  <c r="B367" i="17"/>
  <c r="A368" i="17"/>
  <c r="B368" i="17"/>
  <c r="A369" i="17"/>
  <c r="B369" i="17"/>
  <c r="A370" i="17"/>
  <c r="B370" i="17"/>
  <c r="A371" i="17"/>
  <c r="B371" i="17"/>
  <c r="A372" i="17"/>
  <c r="B372" i="17"/>
  <c r="A373" i="17"/>
  <c r="B373" i="17"/>
  <c r="A374" i="17"/>
  <c r="B374" i="17"/>
  <c r="A375" i="17"/>
  <c r="B375" i="17"/>
  <c r="A376" i="17"/>
  <c r="B376" i="17"/>
  <c r="A377" i="17"/>
  <c r="B377" i="17"/>
  <c r="A378" i="17"/>
  <c r="B378" i="17"/>
  <c r="A379" i="17"/>
  <c r="B379" i="17"/>
  <c r="A380" i="17"/>
  <c r="B380" i="17"/>
  <c r="A381" i="17"/>
  <c r="B381" i="17"/>
  <c r="A382" i="17"/>
  <c r="B382" i="17"/>
  <c r="A383" i="17"/>
  <c r="B383" i="17"/>
  <c r="A384" i="17"/>
  <c r="B384" i="17"/>
  <c r="A385" i="17"/>
  <c r="B385" i="17"/>
  <c r="A386" i="17"/>
  <c r="B386" i="17"/>
  <c r="A387" i="17"/>
  <c r="B387" i="17"/>
  <c r="A388" i="17"/>
  <c r="B388" i="17"/>
  <c r="A389" i="17"/>
  <c r="B389" i="17"/>
  <c r="A390" i="17"/>
  <c r="B390" i="17"/>
  <c r="A391" i="17"/>
  <c r="B391" i="17"/>
  <c r="A392" i="17"/>
  <c r="B392" i="17"/>
  <c r="A393" i="17"/>
  <c r="B393" i="17"/>
  <c r="A394" i="17"/>
  <c r="B394" i="17"/>
  <c r="A395" i="17"/>
  <c r="B395" i="17"/>
  <c r="A396" i="17"/>
  <c r="B396" i="17"/>
  <c r="A397" i="17"/>
  <c r="B397" i="17"/>
  <c r="A398" i="17"/>
  <c r="B398" i="17"/>
  <c r="A399" i="17"/>
  <c r="B399" i="17"/>
  <c r="A400" i="17"/>
  <c r="B400" i="17"/>
  <c r="A401" i="17"/>
  <c r="B401" i="17"/>
  <c r="A402" i="17"/>
  <c r="B402" i="17"/>
  <c r="A403" i="17"/>
  <c r="B403" i="17"/>
  <c r="A404" i="17"/>
  <c r="B404" i="17"/>
  <c r="A405" i="17"/>
  <c r="B405" i="17"/>
  <c r="A406" i="17"/>
  <c r="B406" i="17"/>
  <c r="A407" i="17"/>
  <c r="B407" i="17"/>
  <c r="A408" i="17"/>
  <c r="B408" i="17"/>
  <c r="A409" i="17"/>
  <c r="B409" i="17"/>
  <c r="A410" i="17"/>
  <c r="B410" i="17"/>
  <c r="A411" i="17"/>
  <c r="B411" i="17"/>
  <c r="A412" i="17"/>
  <c r="B412" i="17"/>
  <c r="A413" i="17"/>
  <c r="B413" i="17"/>
  <c r="A414" i="17"/>
  <c r="B414" i="17"/>
  <c r="A415" i="17"/>
  <c r="B415" i="17"/>
  <c r="A416" i="17"/>
  <c r="B416" i="17"/>
  <c r="A417" i="17"/>
  <c r="B417" i="17"/>
  <c r="A418" i="17"/>
  <c r="B418" i="17"/>
  <c r="A419" i="17"/>
  <c r="B419" i="17"/>
  <c r="A420" i="17"/>
  <c r="B420" i="17"/>
  <c r="A421" i="17"/>
  <c r="B421" i="17"/>
  <c r="A422" i="17"/>
  <c r="B422" i="17"/>
  <c r="A423" i="17"/>
  <c r="B423" i="17"/>
  <c r="A424" i="17"/>
  <c r="B424" i="17"/>
  <c r="A425" i="17"/>
  <c r="B425" i="17"/>
  <c r="A426" i="17"/>
  <c r="B426" i="17"/>
  <c r="A427" i="17"/>
  <c r="B427" i="17"/>
  <c r="A428" i="17"/>
  <c r="B428" i="17"/>
  <c r="A429" i="17"/>
  <c r="B429" i="17"/>
  <c r="A430" i="17"/>
  <c r="B430" i="17"/>
  <c r="A431" i="17"/>
  <c r="B431" i="17"/>
  <c r="A432" i="17"/>
  <c r="B432" i="17"/>
  <c r="A433" i="17"/>
  <c r="B433" i="17"/>
  <c r="A434" i="17"/>
  <c r="B434" i="17"/>
  <c r="A435" i="17"/>
  <c r="B435" i="17"/>
  <c r="A436" i="17"/>
  <c r="B436" i="17"/>
  <c r="A437" i="17"/>
  <c r="B437" i="17"/>
  <c r="A438" i="17"/>
  <c r="B438" i="17"/>
  <c r="A439" i="17"/>
  <c r="B439" i="17"/>
  <c r="A440" i="17"/>
  <c r="B440" i="17"/>
  <c r="A441" i="17"/>
  <c r="B441" i="17"/>
  <c r="A442" i="17"/>
  <c r="B442" i="17"/>
  <c r="A443" i="17"/>
  <c r="B443" i="17"/>
  <c r="A444" i="17"/>
  <c r="B444" i="17"/>
  <c r="A445" i="17"/>
  <c r="B445" i="17"/>
  <c r="A446" i="17"/>
  <c r="B446" i="17"/>
  <c r="A447" i="17"/>
  <c r="B447" i="17"/>
  <c r="A448" i="17"/>
  <c r="B448" i="17"/>
  <c r="A449" i="17"/>
  <c r="B449" i="17"/>
  <c r="A450" i="17"/>
  <c r="B450" i="17"/>
  <c r="A451" i="17"/>
  <c r="B451" i="17"/>
  <c r="A452" i="17"/>
  <c r="B452" i="17"/>
  <c r="A453" i="17"/>
  <c r="B453" i="17"/>
  <c r="A454" i="17"/>
  <c r="B454" i="17"/>
  <c r="A455" i="17"/>
  <c r="B455" i="17"/>
  <c r="A456" i="17"/>
  <c r="B456" i="17"/>
  <c r="A457" i="17"/>
  <c r="B457" i="17"/>
  <c r="A458" i="17"/>
  <c r="B458" i="17"/>
  <c r="A459" i="17"/>
  <c r="B459" i="17"/>
  <c r="A460" i="17"/>
  <c r="B460" i="17"/>
  <c r="A461" i="17"/>
  <c r="B461" i="17"/>
  <c r="A462" i="17"/>
  <c r="B462" i="17"/>
  <c r="A463" i="17"/>
  <c r="B463" i="17"/>
  <c r="A464" i="17"/>
  <c r="B464" i="17"/>
  <c r="A465" i="17"/>
  <c r="B465" i="17"/>
  <c r="A466" i="17"/>
  <c r="B466" i="17"/>
  <c r="A467" i="17"/>
  <c r="B467" i="17"/>
  <c r="A468" i="17"/>
  <c r="B468" i="17"/>
  <c r="A469" i="17"/>
  <c r="B469" i="17"/>
  <c r="A470" i="17"/>
  <c r="B470" i="17"/>
  <c r="A471" i="17"/>
  <c r="B471" i="17"/>
  <c r="A472" i="17"/>
  <c r="B472" i="17"/>
  <c r="A473" i="17"/>
  <c r="B473" i="17"/>
  <c r="A474" i="17"/>
  <c r="B474" i="17"/>
  <c r="A475" i="17"/>
  <c r="B475" i="17"/>
  <c r="A476" i="17"/>
  <c r="B476" i="17"/>
  <c r="A477" i="17"/>
  <c r="B477" i="17"/>
  <c r="A478" i="17"/>
  <c r="B478" i="17"/>
  <c r="A479" i="17"/>
  <c r="B479" i="17"/>
  <c r="A480" i="17"/>
  <c r="B480" i="17"/>
  <c r="A481" i="17"/>
  <c r="B481" i="17"/>
  <c r="A482" i="17"/>
  <c r="B482" i="17"/>
  <c r="A483" i="17"/>
  <c r="B483" i="17"/>
  <c r="A484" i="17"/>
  <c r="B484" i="17"/>
  <c r="A485" i="17"/>
  <c r="B485" i="17"/>
  <c r="A486" i="17"/>
  <c r="B486" i="17"/>
  <c r="A487" i="17"/>
  <c r="B487" i="17"/>
  <c r="A488" i="17"/>
  <c r="B488" i="17"/>
  <c r="A489" i="17"/>
  <c r="B489" i="17"/>
  <c r="A490" i="17"/>
  <c r="B490" i="17"/>
  <c r="A491" i="17"/>
  <c r="B491" i="17"/>
  <c r="A492" i="17"/>
  <c r="B492" i="17"/>
  <c r="A493" i="17"/>
  <c r="B493" i="17"/>
  <c r="A494" i="17"/>
  <c r="B494" i="17"/>
  <c r="A495" i="17"/>
  <c r="B495" i="17"/>
  <c r="A496" i="17"/>
  <c r="B496" i="17"/>
  <c r="A497" i="17"/>
  <c r="B497" i="17"/>
  <c r="A498" i="17"/>
  <c r="B498" i="17"/>
  <c r="A499" i="17"/>
  <c r="B499" i="17"/>
  <c r="A500" i="17"/>
  <c r="B500" i="17"/>
  <c r="A501" i="17"/>
  <c r="B501" i="17"/>
  <c r="A502" i="17"/>
  <c r="B502" i="17"/>
  <c r="A503" i="17"/>
  <c r="B503" i="17"/>
  <c r="A504" i="17"/>
  <c r="B504" i="17"/>
  <c r="A505" i="17"/>
  <c r="B505" i="17"/>
  <c r="A506" i="17"/>
  <c r="B506" i="17"/>
  <c r="A507" i="17"/>
  <c r="B507" i="17"/>
  <c r="A508" i="17"/>
  <c r="B508" i="17"/>
  <c r="A509" i="17"/>
  <c r="B509" i="17"/>
  <c r="A510" i="17"/>
  <c r="B510" i="17"/>
  <c r="A511" i="17"/>
  <c r="B511" i="17"/>
  <c r="A512" i="17"/>
  <c r="B512" i="17"/>
  <c r="A513" i="17"/>
  <c r="B513" i="17"/>
  <c r="A514" i="17"/>
  <c r="B514" i="17"/>
  <c r="A515" i="17"/>
  <c r="B515" i="17"/>
  <c r="A516" i="17"/>
  <c r="B516" i="17"/>
  <c r="A517" i="17"/>
  <c r="B517" i="17"/>
  <c r="A518" i="17"/>
  <c r="B518" i="17"/>
  <c r="A519" i="17"/>
  <c r="B519" i="17"/>
  <c r="A520" i="17"/>
  <c r="B520" i="17"/>
  <c r="A521" i="17"/>
  <c r="B521" i="17"/>
  <c r="A522" i="17"/>
  <c r="B522" i="17"/>
  <c r="A523" i="17"/>
  <c r="B523" i="17"/>
  <c r="A524" i="17"/>
  <c r="B524" i="17"/>
  <c r="A525" i="17"/>
  <c r="B525" i="17"/>
  <c r="A526" i="17"/>
  <c r="B526" i="17"/>
  <c r="A527" i="17"/>
  <c r="B527" i="17"/>
  <c r="A528" i="17"/>
  <c r="B528" i="17"/>
  <c r="A529" i="17"/>
  <c r="B529" i="17"/>
  <c r="A530" i="17"/>
  <c r="B530" i="17"/>
  <c r="A531" i="17"/>
  <c r="B531" i="17"/>
  <c r="A535" i="17"/>
  <c r="B535" i="17"/>
  <c r="A536" i="17"/>
  <c r="B536" i="17"/>
  <c r="A539" i="17"/>
  <c r="B539" i="17"/>
  <c r="A540" i="17"/>
  <c r="B540" i="17"/>
  <c r="A545" i="17"/>
  <c r="B545" i="17"/>
  <c r="A546" i="17"/>
  <c r="B546" i="17"/>
  <c r="A555" i="17"/>
  <c r="B555" i="17"/>
  <c r="A556" i="17"/>
  <c r="B556" i="17"/>
  <c r="A557" i="17"/>
  <c r="B557" i="17"/>
  <c r="A558" i="17"/>
  <c r="B558" i="17"/>
  <c r="A561" i="17"/>
  <c r="B561" i="17"/>
  <c r="A562" i="17"/>
  <c r="B562" i="17"/>
  <c r="A563" i="17"/>
  <c r="B563" i="17"/>
  <c r="A564" i="17"/>
  <c r="B564" i="17"/>
  <c r="A568" i="17"/>
  <c r="B568" i="17"/>
  <c r="A569" i="17"/>
  <c r="B569" i="17"/>
  <c r="A572" i="17"/>
  <c r="B572" i="17"/>
  <c r="A573" i="17"/>
  <c r="B573" i="17"/>
  <c r="A578" i="17"/>
  <c r="B578" i="17"/>
  <c r="A579" i="17"/>
  <c r="B579" i="17"/>
  <c r="A580" i="17"/>
  <c r="B580" i="17"/>
  <c r="A582" i="17"/>
  <c r="B582" i="17"/>
  <c r="A583" i="17"/>
  <c r="B583" i="17"/>
  <c r="A586" i="17"/>
  <c r="B586" i="17"/>
  <c r="B589" i="17"/>
  <c r="A589" i="17"/>
  <c r="A590" i="17"/>
  <c r="B590" i="17"/>
  <c r="A591" i="17"/>
  <c r="B591" i="17"/>
  <c r="A598" i="17"/>
  <c r="B598" i="17"/>
  <c r="A604" i="17"/>
  <c r="B604" i="17"/>
  <c r="A605" i="17"/>
  <c r="B605" i="17"/>
  <c r="A606" i="17"/>
  <c r="B606" i="17"/>
  <c r="A610" i="17"/>
  <c r="B610" i="17"/>
  <c r="A616" i="17"/>
  <c r="B616" i="17"/>
  <c r="A617" i="17"/>
  <c r="B617" i="17"/>
  <c r="A618" i="17"/>
  <c r="B618" i="17"/>
  <c r="A619" i="17"/>
  <c r="B619" i="17"/>
  <c r="A622" i="17"/>
  <c r="B622" i="17"/>
  <c r="A625" i="17"/>
  <c r="B625" i="17"/>
  <c r="A626" i="17"/>
  <c r="B626" i="17"/>
  <c r="A627" i="17"/>
  <c r="B627" i="17"/>
  <c r="A630" i="17"/>
  <c r="B630" i="17"/>
  <c r="A631" i="17"/>
  <c r="B631" i="17"/>
  <c r="A637" i="17"/>
  <c r="B637" i="17"/>
  <c r="A644" i="17"/>
  <c r="B644" i="17"/>
  <c r="A645" i="17"/>
  <c r="B645" i="17"/>
  <c r="A646" i="17"/>
  <c r="B646" i="17"/>
  <c r="A647" i="17"/>
  <c r="B647" i="17"/>
  <c r="A650" i="17"/>
  <c r="B650" i="17"/>
  <c r="A651" i="17"/>
  <c r="B651" i="17"/>
  <c r="A658" i="17"/>
  <c r="B658" i="17"/>
  <c r="B661" i="17"/>
  <c r="A661" i="17"/>
  <c r="A663" i="17"/>
  <c r="B663" i="17"/>
  <c r="A664" i="17"/>
  <c r="B664" i="17"/>
  <c r="A665" i="17"/>
  <c r="B665" i="17"/>
  <c r="A672" i="17"/>
  <c r="B672" i="17"/>
  <c r="A683" i="17"/>
  <c r="B683" i="17"/>
  <c r="A684" i="17"/>
  <c r="B684" i="17"/>
  <c r="A685" i="17"/>
  <c r="B685" i="17"/>
  <c r="A688" i="17"/>
  <c r="B688" i="17"/>
  <c r="A691" i="17"/>
  <c r="B691" i="17"/>
  <c r="A692" i="17"/>
  <c r="B692" i="17"/>
  <c r="A693" i="17"/>
  <c r="B693" i="17"/>
  <c r="A694" i="17"/>
  <c r="B694" i="17"/>
  <c r="A695" i="17"/>
  <c r="B695" i="17"/>
  <c r="A696" i="17"/>
  <c r="B696" i="17"/>
  <c r="A697" i="17"/>
  <c r="B697" i="17"/>
  <c r="A698" i="17"/>
  <c r="B698" i="17"/>
  <c r="A700" i="17"/>
  <c r="B700" i="17"/>
  <c r="A701" i="17"/>
  <c r="B701" i="17"/>
  <c r="A702" i="17"/>
  <c r="B702" i="17"/>
  <c r="A705" i="17"/>
  <c r="B705" i="17"/>
  <c r="A706" i="17"/>
  <c r="B706" i="17"/>
  <c r="A711" i="17"/>
  <c r="B711" i="17"/>
  <c r="A712" i="17"/>
  <c r="B712" i="17"/>
  <c r="A718" i="17"/>
  <c r="B718" i="17"/>
  <c r="A719" i="17"/>
  <c r="B719" i="17"/>
  <c r="A726" i="17"/>
  <c r="B726" i="17"/>
  <c r="A727" i="17"/>
  <c r="B727" i="17"/>
  <c r="B731" i="17"/>
  <c r="A731" i="17"/>
  <c r="A732" i="17"/>
  <c r="B732" i="17"/>
  <c r="A737" i="17"/>
  <c r="B737" i="17"/>
  <c r="A738" i="17"/>
  <c r="B738" i="17"/>
  <c r="A739" i="17"/>
  <c r="B739" i="17"/>
  <c r="A740" i="17"/>
  <c r="B740" i="17"/>
  <c r="A746" i="17"/>
  <c r="B746" i="17"/>
  <c r="A748" i="17"/>
  <c r="B748" i="17"/>
  <c r="A759" i="17"/>
  <c r="B759" i="17"/>
  <c r="A762" i="17"/>
  <c r="B762" i="17"/>
  <c r="A773" i="17"/>
  <c r="B773" i="17"/>
  <c r="A774" i="17"/>
  <c r="B774" i="17"/>
  <c r="A783" i="17"/>
  <c r="B783" i="17"/>
  <c r="A784" i="17"/>
  <c r="B784" i="17"/>
  <c r="A785" i="17"/>
  <c r="B785" i="17"/>
  <c r="A786" i="17"/>
  <c r="B786" i="17"/>
  <c r="A787" i="17"/>
  <c r="B787" i="17"/>
  <c r="A788" i="17"/>
  <c r="B788" i="17"/>
  <c r="A789" i="17"/>
  <c r="B789" i="17"/>
  <c r="A792" i="17"/>
  <c r="B792" i="17"/>
  <c r="B796" i="17"/>
  <c r="A796" i="17"/>
  <c r="A797" i="17"/>
  <c r="B797" i="17"/>
  <c r="B800" i="17"/>
  <c r="A800" i="17"/>
  <c r="A801" i="17"/>
  <c r="B801" i="17"/>
  <c r="A802" i="17"/>
  <c r="B802" i="17"/>
  <c r="B803" i="17"/>
  <c r="A803" i="17"/>
  <c r="A804" i="17"/>
  <c r="B804" i="17"/>
  <c r="A813" i="17"/>
  <c r="B813" i="17"/>
  <c r="A814" i="17"/>
  <c r="B814" i="17"/>
  <c r="A817" i="17"/>
  <c r="B817" i="17"/>
  <c r="A823" i="17"/>
  <c r="B823" i="17"/>
  <c r="A829" i="17"/>
  <c r="B829" i="17"/>
  <c r="A830" i="17"/>
  <c r="B830" i="17"/>
  <c r="A831" i="17"/>
  <c r="B831" i="17"/>
  <c r="A832" i="17"/>
  <c r="B832" i="17"/>
  <c r="A833" i="17"/>
  <c r="B833" i="17"/>
  <c r="A834" i="17"/>
  <c r="B834" i="17"/>
  <c r="A835" i="17"/>
  <c r="B835" i="17"/>
  <c r="A836" i="17"/>
  <c r="B836" i="17"/>
  <c r="A837" i="17"/>
  <c r="B837" i="17"/>
  <c r="A838" i="17"/>
  <c r="B838" i="17"/>
  <c r="A839" i="17"/>
  <c r="B839" i="17"/>
  <c r="A840" i="17"/>
  <c r="B840" i="17"/>
  <c r="A841" i="17"/>
  <c r="B841" i="17"/>
  <c r="A842" i="17"/>
  <c r="B842" i="17"/>
  <c r="A843" i="17"/>
  <c r="B843" i="17"/>
  <c r="A844" i="17"/>
  <c r="B844" i="17"/>
  <c r="A845" i="17"/>
  <c r="B845" i="17"/>
  <c r="A846" i="17"/>
  <c r="B846" i="17"/>
  <c r="A847" i="17"/>
  <c r="B847" i="17"/>
  <c r="A848" i="17"/>
  <c r="B848" i="17"/>
  <c r="A849" i="17"/>
  <c r="B849" i="17"/>
  <c r="A850" i="17"/>
  <c r="B850" i="17"/>
  <c r="A851" i="17"/>
  <c r="B851" i="17"/>
  <c r="A852" i="17"/>
  <c r="B852" i="17"/>
  <c r="A853" i="17"/>
  <c r="B853" i="17"/>
  <c r="A854" i="17"/>
  <c r="B854" i="17"/>
  <c r="A855" i="17"/>
  <c r="B855" i="17"/>
  <c r="A856" i="17"/>
  <c r="B856" i="17"/>
  <c r="A857" i="17"/>
  <c r="B857" i="17"/>
  <c r="A858" i="17"/>
  <c r="B858" i="17"/>
  <c r="A859" i="17"/>
  <c r="B859" i="17"/>
  <c r="A860" i="17"/>
  <c r="B860" i="17"/>
  <c r="A861" i="17"/>
  <c r="B861" i="17"/>
  <c r="A862" i="17"/>
  <c r="B862" i="17"/>
  <c r="A863" i="17"/>
  <c r="B863" i="17"/>
  <c r="A864" i="17"/>
  <c r="B864" i="17"/>
  <c r="A865" i="17"/>
  <c r="B865" i="17"/>
  <c r="A866" i="17"/>
  <c r="B866" i="17"/>
  <c r="A867" i="17"/>
  <c r="B867" i="17"/>
  <c r="A868" i="17"/>
  <c r="B868" i="17"/>
  <c r="A869" i="17"/>
  <c r="B869" i="17"/>
  <c r="A870" i="17"/>
  <c r="B870" i="17"/>
  <c r="A871" i="17"/>
  <c r="B871" i="17"/>
  <c r="A872" i="17"/>
  <c r="B872" i="17"/>
  <c r="A873" i="17"/>
  <c r="B873" i="17"/>
  <c r="A874" i="17"/>
  <c r="B874" i="17"/>
  <c r="A875" i="17"/>
  <c r="B875" i="17"/>
  <c r="A876" i="17"/>
  <c r="B876" i="17"/>
  <c r="A877" i="17"/>
  <c r="B877" i="17"/>
  <c r="A878" i="17"/>
  <c r="B878" i="17"/>
  <c r="A879" i="17"/>
  <c r="B879" i="17"/>
  <c r="A880" i="17"/>
  <c r="B880" i="17"/>
  <c r="A881" i="17"/>
  <c r="B881" i="17"/>
  <c r="A882" i="17"/>
  <c r="B882" i="17"/>
  <c r="A883" i="17"/>
  <c r="B883" i="17"/>
  <c r="A884" i="17"/>
  <c r="B884" i="17"/>
  <c r="A885" i="17"/>
  <c r="B885" i="17"/>
  <c r="A886" i="17"/>
  <c r="B886" i="17"/>
  <c r="A887" i="17"/>
  <c r="B887" i="17"/>
  <c r="A888" i="17"/>
  <c r="B888" i="17"/>
  <c r="A889" i="17"/>
  <c r="B889" i="17"/>
  <c r="A890" i="17"/>
  <c r="B890" i="17"/>
  <c r="A891" i="17"/>
  <c r="B891" i="17"/>
  <c r="A892" i="17"/>
  <c r="B892" i="17"/>
  <c r="A893" i="17"/>
  <c r="B893" i="17"/>
  <c r="A894" i="17"/>
  <c r="B894" i="17"/>
  <c r="A895" i="17"/>
  <c r="B895" i="17"/>
  <c r="A896" i="17"/>
  <c r="B896" i="17"/>
  <c r="A897" i="17"/>
  <c r="B897" i="17"/>
  <c r="A898" i="17"/>
  <c r="B898" i="17"/>
  <c r="A899" i="17"/>
  <c r="B899" i="17"/>
  <c r="A900" i="17"/>
  <c r="B900" i="17"/>
  <c r="A901" i="17"/>
  <c r="B901" i="17"/>
  <c r="A902" i="17"/>
  <c r="B902" i="17"/>
  <c r="A903" i="17"/>
  <c r="B903" i="17"/>
  <c r="A904" i="17"/>
  <c r="B904" i="17"/>
  <c r="A905" i="17"/>
  <c r="B905" i="17"/>
  <c r="A906" i="17"/>
  <c r="B906" i="17"/>
  <c r="A907" i="17"/>
  <c r="B907" i="17"/>
  <c r="A908" i="17"/>
  <c r="B908" i="17"/>
  <c r="A909" i="17"/>
  <c r="B909" i="17"/>
  <c r="A910" i="17"/>
  <c r="B910" i="17"/>
  <c r="A911" i="17"/>
  <c r="B911" i="17"/>
  <c r="A912" i="17"/>
  <c r="B912" i="17"/>
  <c r="A913" i="17"/>
  <c r="B913" i="17"/>
  <c r="A914" i="17"/>
  <c r="B914" i="17"/>
  <c r="A915" i="17"/>
  <c r="B915" i="17"/>
  <c r="A916" i="17"/>
  <c r="B916" i="17"/>
  <c r="A917" i="17"/>
  <c r="B917" i="17"/>
  <c r="A918" i="17"/>
  <c r="B918" i="17"/>
  <c r="A919" i="17"/>
  <c r="B919" i="17"/>
  <c r="A920" i="17"/>
  <c r="B920" i="17"/>
  <c r="A921" i="17"/>
  <c r="B921" i="17"/>
  <c r="A922" i="17"/>
  <c r="B922" i="17"/>
  <c r="A923" i="17"/>
  <c r="B923" i="17"/>
  <c r="A924" i="17"/>
  <c r="B924" i="17"/>
  <c r="A925" i="17"/>
  <c r="B925" i="17"/>
  <c r="A926" i="17"/>
  <c r="B926" i="17"/>
  <c r="A927" i="17"/>
  <c r="B927" i="17"/>
  <c r="A928" i="17"/>
  <c r="B928" i="17"/>
  <c r="A929" i="17"/>
  <c r="B929" i="17"/>
  <c r="A930" i="17"/>
  <c r="B930" i="17"/>
  <c r="A931" i="17"/>
  <c r="B931" i="17"/>
  <c r="A932" i="17"/>
  <c r="B932" i="17"/>
  <c r="A933" i="17"/>
  <c r="B933" i="17"/>
  <c r="A934" i="17"/>
  <c r="B934" i="17"/>
  <c r="A935" i="17"/>
  <c r="B935" i="17"/>
  <c r="A936" i="17"/>
  <c r="B936" i="17"/>
  <c r="A937" i="17"/>
  <c r="B937" i="17"/>
  <c r="A938" i="17"/>
  <c r="B938" i="17"/>
  <c r="A939" i="17"/>
  <c r="B939" i="17"/>
  <c r="A940" i="17"/>
  <c r="B940" i="17"/>
  <c r="A941" i="17"/>
  <c r="B941" i="17"/>
  <c r="A942" i="17"/>
  <c r="B942" i="17"/>
  <c r="A943" i="17"/>
  <c r="B943" i="17"/>
  <c r="A944" i="17"/>
  <c r="B944" i="17"/>
  <c r="A945" i="17"/>
  <c r="B945" i="17"/>
  <c r="A946" i="17"/>
  <c r="B946" i="17"/>
  <c r="A947" i="17"/>
  <c r="B947" i="17"/>
  <c r="A948" i="17"/>
  <c r="B948" i="17"/>
  <c r="A949" i="17"/>
  <c r="B949" i="17"/>
  <c r="A950" i="17"/>
  <c r="B950" i="17"/>
  <c r="A951" i="17"/>
  <c r="B951" i="17"/>
  <c r="A952" i="17"/>
  <c r="B952" i="17"/>
  <c r="A953" i="17"/>
  <c r="B953" i="17"/>
  <c r="A954" i="17"/>
  <c r="B954" i="17"/>
  <c r="A955" i="17"/>
  <c r="B955" i="17"/>
  <c r="A956" i="17"/>
  <c r="B956" i="17"/>
  <c r="A957" i="17"/>
  <c r="B957" i="17"/>
  <c r="A958" i="17"/>
  <c r="B958" i="17"/>
  <c r="A959" i="17"/>
  <c r="B959" i="17"/>
  <c r="A960" i="17"/>
  <c r="B960" i="17"/>
  <c r="A961" i="17"/>
  <c r="B961" i="17"/>
  <c r="A962" i="17"/>
  <c r="B962" i="17"/>
  <c r="A963" i="17"/>
  <c r="B963" i="17"/>
  <c r="A964" i="17"/>
  <c r="B964" i="17"/>
  <c r="A965" i="17"/>
  <c r="B965" i="17"/>
  <c r="A966" i="17"/>
  <c r="B966" i="17"/>
  <c r="A967" i="17"/>
  <c r="B967" i="17"/>
  <c r="A968" i="17"/>
  <c r="B968" i="17"/>
  <c r="A969" i="17"/>
  <c r="B969" i="17"/>
  <c r="A970" i="17"/>
  <c r="B970" i="17"/>
  <c r="A971" i="17"/>
  <c r="B971" i="17"/>
  <c r="A972" i="17"/>
  <c r="B972" i="17"/>
  <c r="A973" i="17"/>
  <c r="B973" i="17"/>
  <c r="A974" i="17"/>
  <c r="B974" i="17"/>
  <c r="A975" i="17"/>
  <c r="B975" i="17"/>
  <c r="A976" i="17"/>
  <c r="B976" i="17"/>
  <c r="A977" i="17"/>
  <c r="B977" i="17"/>
  <c r="A978" i="17"/>
  <c r="B978" i="17"/>
  <c r="A979" i="17"/>
  <c r="B979" i="17"/>
  <c r="A980" i="17"/>
  <c r="B980" i="17"/>
  <c r="A981" i="17"/>
  <c r="B981" i="17"/>
  <c r="A982" i="17"/>
  <c r="B982" i="17"/>
  <c r="A983" i="17"/>
  <c r="B983" i="17"/>
  <c r="A984" i="17"/>
  <c r="B984" i="17"/>
  <c r="A985" i="17"/>
  <c r="B985" i="17"/>
  <c r="A986" i="17"/>
  <c r="B986" i="17"/>
  <c r="A987" i="17"/>
  <c r="B987" i="17"/>
  <c r="A988" i="17"/>
  <c r="B988" i="17"/>
  <c r="A989" i="17"/>
  <c r="B989" i="17"/>
  <c r="A990" i="17"/>
  <c r="B990" i="17"/>
  <c r="A991" i="17"/>
  <c r="B991" i="17"/>
  <c r="A992" i="17"/>
  <c r="B992" i="17"/>
  <c r="A993" i="17"/>
  <c r="B993" i="17"/>
  <c r="A994" i="17"/>
  <c r="B994" i="17"/>
  <c r="A995" i="17"/>
  <c r="B995" i="17"/>
  <c r="A996" i="17"/>
  <c r="B996" i="17"/>
  <c r="A997" i="17"/>
  <c r="B997" i="17"/>
  <c r="A998" i="17"/>
  <c r="B998" i="17"/>
  <c r="A999" i="17"/>
  <c r="B999" i="17"/>
  <c r="A1000" i="17"/>
  <c r="B1000" i="17"/>
  <c r="A1001" i="17"/>
  <c r="B1001" i="17"/>
  <c r="A1002" i="17"/>
  <c r="B1002" i="17"/>
  <c r="A1003" i="17"/>
  <c r="B1003" i="17"/>
  <c r="A1004" i="17"/>
  <c r="B1004" i="17"/>
  <c r="A542" i="17"/>
  <c r="B542" i="17"/>
  <c r="A550" i="17"/>
  <c r="B550" i="17"/>
  <c r="A551" i="17"/>
  <c r="B551" i="17"/>
  <c r="A552" i="17"/>
  <c r="B552" i="17"/>
  <c r="A553" i="17"/>
  <c r="B553" i="17"/>
  <c r="A554" i="17"/>
  <c r="B554" i="17"/>
  <c r="A559" i="17"/>
  <c r="B559" i="17"/>
  <c r="A560" i="17"/>
  <c r="B560" i="17"/>
  <c r="A565" i="17"/>
  <c r="B565" i="17"/>
  <c r="B577" i="17"/>
  <c r="A577" i="17"/>
  <c r="A587" i="17"/>
  <c r="B587" i="17"/>
  <c r="A588" i="17"/>
  <c r="B588" i="17"/>
  <c r="A593" i="17"/>
  <c r="B593" i="17"/>
  <c r="A601" i="17"/>
  <c r="B601" i="17"/>
  <c r="A602" i="17"/>
  <c r="B602" i="17"/>
  <c r="B609" i="17"/>
  <c r="A609" i="17"/>
  <c r="A614" i="17"/>
  <c r="B614" i="17"/>
  <c r="A615" i="17"/>
  <c r="B615" i="17"/>
  <c r="A628" i="17"/>
  <c r="B628" i="17"/>
  <c r="A629" i="17"/>
  <c r="B629" i="17"/>
  <c r="A632" i="17"/>
  <c r="B632" i="17"/>
  <c r="A633" i="17"/>
  <c r="B633" i="17"/>
  <c r="A634" i="17"/>
  <c r="B634" i="17"/>
  <c r="A635" i="17"/>
  <c r="B635" i="17"/>
  <c r="A636" i="17"/>
  <c r="B636" i="17"/>
  <c r="A641" i="17"/>
  <c r="B641" i="17"/>
  <c r="A642" i="17"/>
  <c r="B642" i="17"/>
  <c r="A643" i="17"/>
  <c r="B643" i="17"/>
  <c r="A648" i="17"/>
  <c r="B648" i="17"/>
  <c r="A649" i="17"/>
  <c r="B649" i="17"/>
  <c r="A652" i="17"/>
  <c r="B652" i="17"/>
  <c r="A653" i="17"/>
  <c r="B653" i="17"/>
  <c r="A654" i="17"/>
  <c r="B654" i="17"/>
  <c r="A655" i="17"/>
  <c r="B655" i="17"/>
  <c r="A656" i="17"/>
  <c r="B656" i="17"/>
  <c r="A657" i="17"/>
  <c r="B657" i="17"/>
  <c r="A662" i="17"/>
  <c r="B662" i="17"/>
  <c r="A666" i="17"/>
  <c r="B666" i="17"/>
  <c r="A667" i="17"/>
  <c r="B667" i="17"/>
  <c r="A668" i="17"/>
  <c r="B668" i="17"/>
  <c r="A669" i="17"/>
  <c r="B669" i="17"/>
  <c r="A670" i="17"/>
  <c r="B670" i="17"/>
  <c r="A689" i="17"/>
  <c r="B689" i="17"/>
  <c r="A690" i="17"/>
  <c r="B690" i="17"/>
  <c r="A699" i="17"/>
  <c r="B699" i="17"/>
  <c r="A703" i="17"/>
  <c r="B703" i="17"/>
  <c r="A704" i="17"/>
  <c r="B704" i="17"/>
  <c r="B710" i="17"/>
  <c r="A710" i="17"/>
  <c r="A715" i="17"/>
  <c r="B715" i="17"/>
  <c r="A721" i="17"/>
  <c r="B721" i="17"/>
  <c r="A734" i="17"/>
  <c r="B734" i="17"/>
  <c r="A735" i="17"/>
  <c r="B735" i="17"/>
  <c r="B741" i="17"/>
  <c r="A741" i="17"/>
  <c r="B745" i="17"/>
  <c r="A745" i="17"/>
  <c r="A749" i="17"/>
  <c r="B749" i="17"/>
  <c r="A750" i="17"/>
  <c r="B750" i="17"/>
  <c r="A751" i="17"/>
  <c r="B751" i="17"/>
  <c r="A763" i="17"/>
  <c r="B763" i="17"/>
  <c r="A764" i="17"/>
  <c r="B764" i="17"/>
  <c r="A765" i="17"/>
  <c r="B765" i="17"/>
  <c r="A766" i="17"/>
  <c r="B766" i="17"/>
  <c r="A772" i="17"/>
  <c r="B772" i="17"/>
  <c r="A775" i="17"/>
  <c r="B775" i="17"/>
  <c r="A776" i="17"/>
  <c r="B776" i="17"/>
  <c r="A777" i="17"/>
  <c r="B777" i="17"/>
  <c r="A778" i="17"/>
  <c r="B778" i="17"/>
  <c r="A799" i="17"/>
  <c r="B799" i="17"/>
  <c r="B812" i="17"/>
  <c r="A812" i="17"/>
  <c r="A815" i="17"/>
  <c r="B815" i="17"/>
  <c r="A818" i="17"/>
  <c r="B818" i="17"/>
  <c r="A819" i="17"/>
  <c r="B819" i="17"/>
  <c r="A532" i="17"/>
  <c r="B532" i="17"/>
  <c r="A533" i="17"/>
  <c r="B533" i="17"/>
  <c r="A534" i="17"/>
  <c r="B534" i="17"/>
  <c r="A537" i="17"/>
  <c r="B537" i="17"/>
  <c r="A538" i="17"/>
  <c r="B538" i="17"/>
  <c r="A541" i="17"/>
  <c r="B541" i="17"/>
  <c r="A543" i="17"/>
  <c r="B543" i="17"/>
  <c r="A544" i="17"/>
  <c r="B544" i="17"/>
  <c r="A547" i="17"/>
  <c r="B547" i="17"/>
  <c r="A548" i="17"/>
  <c r="B548" i="17"/>
  <c r="A549" i="17"/>
  <c r="B549" i="17"/>
  <c r="A566" i="17"/>
  <c r="B566" i="17"/>
  <c r="A567" i="17"/>
  <c r="B567" i="17"/>
  <c r="A570" i="17"/>
  <c r="B570" i="17"/>
  <c r="A571" i="17"/>
  <c r="B571" i="17"/>
  <c r="A574" i="17"/>
  <c r="B574" i="17"/>
  <c r="A575" i="17"/>
  <c r="B575" i="17"/>
  <c r="B576" i="17"/>
  <c r="A576" i="17"/>
  <c r="A581" i="17"/>
  <c r="B581" i="17"/>
  <c r="A584" i="17"/>
  <c r="B584" i="17"/>
  <c r="A585" i="17"/>
  <c r="B585" i="17"/>
  <c r="A592" i="17"/>
  <c r="B592" i="17"/>
  <c r="B594" i="17"/>
  <c r="A594" i="17"/>
  <c r="A595" i="17"/>
  <c r="B595" i="17"/>
  <c r="B596" i="17"/>
  <c r="A596" i="17"/>
  <c r="A597" i="17"/>
  <c r="B597" i="17"/>
  <c r="A599" i="17"/>
  <c r="B599" i="17"/>
  <c r="A600" i="17"/>
  <c r="B600" i="17"/>
  <c r="A603" i="17"/>
  <c r="B603" i="17"/>
  <c r="A607" i="17"/>
  <c r="B607" i="17"/>
  <c r="A608" i="17"/>
  <c r="B608" i="17"/>
  <c r="A611" i="17"/>
  <c r="B611" i="17"/>
  <c r="A612" i="17"/>
  <c r="B612" i="17"/>
  <c r="A613" i="17"/>
  <c r="B613" i="17"/>
  <c r="A620" i="17"/>
  <c r="B620" i="17"/>
  <c r="A621" i="17"/>
  <c r="B621" i="17"/>
  <c r="A623" i="17"/>
  <c r="B623" i="17"/>
  <c r="A624" i="17"/>
  <c r="B624" i="17"/>
  <c r="A638" i="17"/>
  <c r="B638" i="17"/>
  <c r="A639" i="17"/>
  <c r="B639" i="17"/>
  <c r="A640" i="17"/>
  <c r="B640" i="17"/>
  <c r="A659" i="17"/>
  <c r="B659" i="17"/>
  <c r="A660" i="17"/>
  <c r="B660" i="17"/>
  <c r="A671" i="17"/>
  <c r="B671" i="17"/>
  <c r="A673" i="17"/>
  <c r="B673" i="17"/>
  <c r="A674" i="17"/>
  <c r="B674" i="17"/>
  <c r="A675" i="17"/>
  <c r="B675" i="17"/>
  <c r="A676" i="17"/>
  <c r="B676" i="17"/>
  <c r="A677" i="17"/>
  <c r="B677" i="17"/>
  <c r="A678" i="17"/>
  <c r="B678" i="17"/>
  <c r="A679" i="17"/>
  <c r="B679" i="17"/>
  <c r="A680" i="17"/>
  <c r="B680" i="17"/>
  <c r="A681" i="17"/>
  <c r="B681" i="17"/>
  <c r="A682" i="17"/>
  <c r="B682" i="17"/>
  <c r="A686" i="17"/>
  <c r="B686" i="17"/>
  <c r="A687" i="17"/>
  <c r="B687" i="17"/>
  <c r="A707" i="17"/>
  <c r="B707" i="17"/>
  <c r="A708" i="17"/>
  <c r="B708" i="17"/>
  <c r="A709" i="17"/>
  <c r="B709" i="17"/>
  <c r="A713" i="17"/>
  <c r="B713" i="17"/>
  <c r="A714" i="17"/>
  <c r="B714" i="17"/>
  <c r="A716" i="17"/>
  <c r="B716" i="17"/>
  <c r="A717" i="17"/>
  <c r="B717" i="17"/>
  <c r="A720" i="17"/>
  <c r="B720" i="17"/>
  <c r="A722" i="17"/>
  <c r="B722" i="17"/>
  <c r="A723" i="17"/>
  <c r="B723" i="17"/>
  <c r="A724" i="17"/>
  <c r="B724" i="17"/>
  <c r="A725" i="17"/>
  <c r="B725" i="17"/>
  <c r="A728" i="17"/>
  <c r="B728" i="17"/>
  <c r="A729" i="17"/>
  <c r="B729" i="17"/>
  <c r="A730" i="17"/>
  <c r="B730" i="17"/>
  <c r="B733" i="17"/>
  <c r="A733" i="17"/>
  <c r="A736" i="17"/>
  <c r="B736" i="17"/>
  <c r="A742" i="17"/>
  <c r="B742" i="17"/>
  <c r="A743" i="17"/>
  <c r="B743" i="17"/>
  <c r="A744" i="17"/>
  <c r="B744" i="17"/>
  <c r="A747" i="17"/>
  <c r="B747" i="17"/>
  <c r="A752" i="17"/>
  <c r="B752" i="17"/>
  <c r="A753" i="17"/>
  <c r="B753" i="17"/>
  <c r="A754" i="17"/>
  <c r="B754" i="17"/>
  <c r="A755" i="17"/>
  <c r="B755" i="17"/>
  <c r="A756" i="17"/>
  <c r="B756" i="17"/>
  <c r="A757" i="17"/>
  <c r="B757" i="17"/>
  <c r="A758" i="17"/>
  <c r="B758" i="17"/>
  <c r="A760" i="17"/>
  <c r="B760" i="17"/>
  <c r="A761" i="17"/>
  <c r="B761" i="17"/>
  <c r="A767" i="17"/>
  <c r="B767" i="17"/>
  <c r="A768" i="17"/>
  <c r="B768" i="17"/>
  <c r="A769" i="17"/>
  <c r="B769" i="17"/>
  <c r="A770" i="17"/>
  <c r="B770" i="17"/>
  <c r="A771" i="17"/>
  <c r="B771" i="17"/>
  <c r="A779" i="17"/>
  <c r="B779" i="17"/>
  <c r="A780" i="17"/>
  <c r="B780" i="17"/>
  <c r="A781" i="17"/>
  <c r="B781" i="17"/>
  <c r="A782" i="17"/>
  <c r="B782" i="17"/>
  <c r="A790" i="17"/>
  <c r="B790" i="17"/>
  <c r="A791" i="17"/>
  <c r="B791" i="17"/>
  <c r="A793" i="17"/>
  <c r="B793" i="17"/>
  <c r="A794" i="17"/>
  <c r="B794" i="17"/>
  <c r="A795" i="17"/>
  <c r="B795" i="17"/>
  <c r="A798" i="17"/>
  <c r="B798" i="17"/>
  <c r="A805" i="17"/>
  <c r="B805" i="17"/>
  <c r="A806" i="17"/>
  <c r="B806" i="17"/>
  <c r="A807" i="17"/>
  <c r="B807" i="17"/>
  <c r="A808" i="17"/>
  <c r="B808" i="17"/>
  <c r="A809" i="17"/>
  <c r="B809" i="17"/>
  <c r="A810" i="17"/>
  <c r="B810" i="17"/>
  <c r="A811" i="17"/>
  <c r="B811" i="17"/>
  <c r="A816" i="17"/>
  <c r="B816" i="17"/>
  <c r="A820" i="17"/>
  <c r="B820" i="17"/>
  <c r="A821" i="17"/>
  <c r="B821" i="17"/>
  <c r="A822" i="17"/>
  <c r="B822" i="17"/>
  <c r="A824" i="17"/>
  <c r="B824" i="17"/>
  <c r="A825" i="17"/>
  <c r="B825" i="17"/>
  <c r="A826" i="17"/>
  <c r="B826" i="17"/>
  <c r="B827" i="17"/>
  <c r="A827" i="17"/>
  <c r="A828" i="17"/>
  <c r="B828" i="17"/>
  <c r="D30" i="18"/>
  <c r="C30" i="18"/>
  <c r="B30" i="18"/>
  <c r="A30" i="18"/>
  <c r="D31" i="18"/>
  <c r="C31" i="18"/>
  <c r="B31" i="18"/>
  <c r="A31" i="18"/>
  <c r="D32" i="18"/>
  <c r="C32" i="18"/>
  <c r="B32" i="18"/>
  <c r="A32" i="18"/>
  <c r="D33" i="18"/>
  <c r="C33" i="18"/>
  <c r="B33" i="18"/>
  <c r="A33" i="18"/>
  <c r="D34" i="18"/>
  <c r="C34" i="18"/>
  <c r="B34" i="18"/>
  <c r="A34" i="18"/>
  <c r="D35" i="18"/>
  <c r="C35" i="18"/>
  <c r="B35" i="18"/>
  <c r="A35" i="18"/>
  <c r="D36" i="18"/>
  <c r="C36" i="18"/>
  <c r="B36" i="18"/>
  <c r="A36" i="18"/>
  <c r="D37" i="18"/>
  <c r="C37" i="18"/>
  <c r="B37" i="18"/>
  <c r="A37" i="18"/>
  <c r="D38" i="18"/>
  <c r="C38" i="18"/>
  <c r="B38" i="18"/>
  <c r="A38" i="18"/>
  <c r="D39" i="18"/>
  <c r="C39" i="18"/>
  <c r="B39" i="18"/>
  <c r="A39" i="18"/>
  <c r="D40" i="18"/>
  <c r="C40" i="18"/>
  <c r="B40" i="18"/>
  <c r="A40" i="18"/>
  <c r="D41" i="18"/>
  <c r="C41" i="18"/>
  <c r="B41" i="18"/>
  <c r="A41" i="18"/>
  <c r="D42" i="18"/>
  <c r="C42" i="18"/>
  <c r="B42" i="18"/>
  <c r="A42" i="18"/>
  <c r="D43" i="18"/>
  <c r="C43" i="18"/>
  <c r="B43" i="18"/>
  <c r="A43" i="18"/>
  <c r="D44" i="18"/>
  <c r="C44" i="18"/>
  <c r="B44" i="18"/>
  <c r="A44" i="18"/>
  <c r="D45" i="18"/>
  <c r="C45" i="18"/>
  <c r="B45" i="18"/>
  <c r="A45" i="18"/>
  <c r="D46" i="18"/>
  <c r="C46" i="18"/>
  <c r="B46" i="18"/>
  <c r="A46" i="18"/>
  <c r="D47" i="18"/>
  <c r="C47" i="18"/>
  <c r="B47" i="18"/>
  <c r="A47" i="18"/>
  <c r="D48" i="18"/>
  <c r="C48" i="18"/>
  <c r="B48" i="18"/>
  <c r="A48" i="18"/>
  <c r="D49" i="18"/>
  <c r="C49" i="18"/>
  <c r="B49" i="18"/>
  <c r="A49" i="18"/>
  <c r="D50" i="18"/>
  <c r="C50" i="18"/>
  <c r="B50" i="18"/>
  <c r="A50" i="18"/>
  <c r="D51" i="18"/>
  <c r="C51" i="18"/>
  <c r="B51" i="18"/>
  <c r="A51" i="18"/>
  <c r="D52" i="18"/>
  <c r="C52" i="18"/>
  <c r="B52" i="18"/>
  <c r="A52" i="18"/>
  <c r="D53" i="18"/>
  <c r="C53" i="18"/>
  <c r="B53" i="18"/>
  <c r="A53" i="18"/>
  <c r="D54" i="18"/>
  <c r="C54" i="18"/>
  <c r="B54" i="18"/>
  <c r="A54" i="18"/>
  <c r="D55" i="18"/>
  <c r="C55" i="18"/>
  <c r="B55" i="18"/>
  <c r="A55" i="18"/>
  <c r="D56" i="18"/>
  <c r="C56" i="18"/>
  <c r="B56" i="18"/>
  <c r="A56" i="18"/>
  <c r="D57" i="18"/>
  <c r="C57" i="18"/>
  <c r="B57" i="18"/>
  <c r="A57" i="18"/>
  <c r="D58" i="18"/>
  <c r="C58" i="18"/>
  <c r="B58" i="18"/>
  <c r="A58" i="18"/>
  <c r="D59" i="18"/>
  <c r="C59" i="18"/>
  <c r="B59" i="18"/>
  <c r="A59" i="18"/>
  <c r="D60" i="18"/>
  <c r="C60" i="18"/>
  <c r="B60" i="18"/>
  <c r="A60" i="18"/>
  <c r="D61" i="18"/>
  <c r="C61" i="18"/>
  <c r="B61" i="18"/>
  <c r="A61" i="18"/>
  <c r="D62" i="18"/>
  <c r="C62" i="18"/>
  <c r="B62" i="18"/>
  <c r="A62" i="18"/>
  <c r="D63" i="18"/>
  <c r="C63" i="18"/>
  <c r="B63" i="18"/>
  <c r="A63" i="18"/>
  <c r="D64" i="18"/>
  <c r="C64" i="18"/>
  <c r="B64" i="18"/>
  <c r="A64" i="18"/>
  <c r="D65" i="18"/>
  <c r="C65" i="18"/>
  <c r="B65" i="18"/>
  <c r="A65" i="18"/>
  <c r="D66" i="18"/>
  <c r="C66" i="18"/>
  <c r="B66" i="18"/>
  <c r="A66" i="18"/>
  <c r="D67" i="18"/>
  <c r="C67" i="18"/>
  <c r="B67" i="18"/>
  <c r="A67" i="18"/>
  <c r="D68" i="18"/>
  <c r="C68" i="18"/>
  <c r="B68" i="18"/>
  <c r="A68" i="18"/>
  <c r="D69" i="18"/>
  <c r="C69" i="18"/>
  <c r="B69" i="18"/>
  <c r="A69" i="18"/>
  <c r="D70" i="18"/>
  <c r="C70" i="18"/>
  <c r="B70" i="18"/>
  <c r="A70" i="18"/>
  <c r="D71" i="18"/>
  <c r="C71" i="18"/>
  <c r="B71" i="18"/>
  <c r="A71" i="18"/>
  <c r="D72" i="18"/>
  <c r="C72" i="18"/>
  <c r="B72" i="18"/>
  <c r="A72" i="18"/>
  <c r="D73" i="18"/>
  <c r="C73" i="18"/>
  <c r="B73" i="18"/>
  <c r="A73" i="18"/>
  <c r="D74" i="18"/>
  <c r="C74" i="18"/>
  <c r="B74" i="18"/>
  <c r="A74" i="18"/>
  <c r="D75" i="18"/>
  <c r="C75" i="18"/>
  <c r="B75" i="18"/>
  <c r="A75" i="18"/>
  <c r="D76" i="18"/>
  <c r="C76" i="18"/>
  <c r="B76" i="18"/>
  <c r="A76" i="18"/>
  <c r="D77" i="18"/>
  <c r="C77" i="18"/>
  <c r="B77" i="18"/>
  <c r="A77" i="18"/>
  <c r="D78" i="18"/>
  <c r="C78" i="18"/>
  <c r="B78" i="18"/>
  <c r="A78" i="18"/>
  <c r="D79" i="18"/>
  <c r="C79" i="18"/>
  <c r="B79" i="18"/>
  <c r="A79" i="18"/>
  <c r="D80" i="18"/>
  <c r="C80" i="18"/>
  <c r="B80" i="18"/>
  <c r="A80" i="18"/>
  <c r="D81" i="18"/>
  <c r="C81" i="18"/>
  <c r="B81" i="18"/>
  <c r="A81" i="18"/>
  <c r="D82" i="18"/>
  <c r="C82" i="18"/>
  <c r="B82" i="18"/>
  <c r="A82" i="18"/>
  <c r="D83" i="18"/>
  <c r="C83" i="18"/>
  <c r="B83" i="18"/>
  <c r="A83" i="18"/>
  <c r="D84" i="18"/>
  <c r="C84" i="18"/>
  <c r="B84" i="18"/>
  <c r="A84" i="18"/>
  <c r="D85" i="18"/>
  <c r="C85" i="18"/>
  <c r="B85" i="18"/>
  <c r="A85" i="18"/>
  <c r="D86" i="18"/>
  <c r="C86" i="18"/>
  <c r="B86" i="18"/>
  <c r="A86" i="18"/>
  <c r="D87" i="18"/>
  <c r="C87" i="18"/>
  <c r="B87" i="18"/>
  <c r="A87" i="18"/>
  <c r="D88" i="18"/>
  <c r="C88" i="18"/>
  <c r="B88" i="18"/>
  <c r="A88" i="18"/>
  <c r="D89" i="18"/>
  <c r="C89" i="18"/>
  <c r="B89" i="18"/>
  <c r="A89" i="18"/>
  <c r="D90" i="18"/>
  <c r="C90" i="18"/>
  <c r="B90" i="18"/>
  <c r="A90" i="18"/>
  <c r="D91" i="18"/>
  <c r="C91" i="18"/>
  <c r="B91" i="18"/>
  <c r="A91" i="18"/>
  <c r="D92" i="18"/>
  <c r="C92" i="18"/>
  <c r="B92" i="18"/>
  <c r="A92" i="18"/>
  <c r="D93" i="18"/>
  <c r="C93" i="18"/>
  <c r="B93" i="18"/>
  <c r="A93" i="18"/>
  <c r="D94" i="18"/>
  <c r="C94" i="18"/>
  <c r="B94" i="18"/>
  <c r="A94" i="18"/>
  <c r="D95" i="18"/>
  <c r="C95" i="18"/>
  <c r="B95" i="18"/>
  <c r="A95" i="18"/>
  <c r="D96" i="18"/>
  <c r="C96" i="18"/>
  <c r="B96" i="18"/>
  <c r="A96" i="18"/>
  <c r="D97" i="18"/>
  <c r="C97" i="18"/>
  <c r="B97" i="18"/>
  <c r="A97" i="18"/>
  <c r="D98" i="18"/>
  <c r="C98" i="18"/>
  <c r="B98" i="18"/>
  <c r="A98" i="18"/>
  <c r="D99" i="18"/>
  <c r="C99" i="18"/>
  <c r="B99" i="18"/>
  <c r="A99" i="18"/>
  <c r="D100" i="18"/>
  <c r="C100" i="18"/>
  <c r="B100" i="18"/>
  <c r="A100" i="18"/>
  <c r="D101" i="18"/>
  <c r="C101" i="18"/>
  <c r="B101" i="18"/>
  <c r="A101" i="18"/>
  <c r="D102" i="18"/>
  <c r="C102" i="18"/>
  <c r="B102" i="18"/>
  <c r="A102" i="18"/>
  <c r="D103" i="18"/>
  <c r="C103" i="18"/>
  <c r="B103" i="18"/>
  <c r="A103" i="18"/>
  <c r="D104" i="18"/>
  <c r="C104" i="18"/>
  <c r="B104" i="18"/>
  <c r="A104" i="18"/>
  <c r="D105" i="18"/>
  <c r="C105" i="18"/>
  <c r="B105" i="18"/>
  <c r="A105" i="18"/>
  <c r="D106" i="18"/>
  <c r="C106" i="18"/>
  <c r="B106" i="18"/>
  <c r="A106" i="18"/>
  <c r="D107" i="18"/>
  <c r="C107" i="18"/>
  <c r="B107" i="18"/>
  <c r="A107" i="18"/>
  <c r="D108" i="18"/>
  <c r="C108" i="18"/>
  <c r="B108" i="18"/>
  <c r="A108" i="18"/>
  <c r="D109" i="18"/>
  <c r="C109" i="18"/>
  <c r="B109" i="18"/>
  <c r="A109" i="18"/>
  <c r="D110" i="18"/>
  <c r="C110" i="18"/>
  <c r="B110" i="18"/>
  <c r="A110" i="18"/>
  <c r="D111" i="18"/>
  <c r="C111" i="18"/>
  <c r="B111" i="18"/>
  <c r="A111" i="18"/>
  <c r="D112" i="18"/>
  <c r="C112" i="18"/>
  <c r="B112" i="18"/>
  <c r="A112" i="18"/>
  <c r="D113" i="18"/>
  <c r="C113" i="18"/>
  <c r="B113" i="18"/>
  <c r="A113" i="18"/>
  <c r="D114" i="18"/>
  <c r="C114" i="18"/>
  <c r="B114" i="18"/>
  <c r="A114" i="18"/>
  <c r="D115" i="18"/>
  <c r="C115" i="18"/>
  <c r="B115" i="18"/>
  <c r="A115" i="18"/>
  <c r="D116" i="18"/>
  <c r="C116" i="18"/>
  <c r="B116" i="18"/>
  <c r="A116" i="18"/>
  <c r="D117" i="18"/>
  <c r="C117" i="18"/>
  <c r="B117" i="18"/>
  <c r="A117" i="18"/>
  <c r="D118" i="18"/>
  <c r="C118" i="18"/>
  <c r="B118" i="18"/>
  <c r="A118" i="18"/>
  <c r="D119" i="18"/>
  <c r="C119" i="18"/>
  <c r="B119" i="18"/>
  <c r="A119" i="18"/>
  <c r="D120" i="18"/>
  <c r="C120" i="18"/>
  <c r="B120" i="18"/>
  <c r="A120" i="18"/>
  <c r="D284" i="18"/>
  <c r="C284" i="18"/>
  <c r="B284" i="18"/>
  <c r="A284" i="18"/>
  <c r="D287" i="18"/>
  <c r="C287" i="18"/>
  <c r="B287" i="18"/>
  <c r="A287" i="18"/>
  <c r="D121" i="18"/>
  <c r="C121" i="18"/>
  <c r="B121" i="18"/>
  <c r="A121" i="18"/>
  <c r="D122" i="18"/>
  <c r="C122" i="18"/>
  <c r="B122" i="18"/>
  <c r="A122" i="18"/>
  <c r="D123" i="18"/>
  <c r="C123" i="18"/>
  <c r="B123" i="18"/>
  <c r="A123" i="18"/>
  <c r="D124" i="18"/>
  <c r="C124" i="18"/>
  <c r="B124" i="18"/>
  <c r="A124" i="18"/>
  <c r="D125" i="18"/>
  <c r="C125" i="18"/>
  <c r="B125" i="18"/>
  <c r="A125" i="18"/>
  <c r="D126" i="18"/>
  <c r="C126" i="18"/>
  <c r="B126" i="18"/>
  <c r="A126" i="18"/>
  <c r="D127" i="18"/>
  <c r="C127" i="18"/>
  <c r="B127" i="18"/>
  <c r="A127" i="18"/>
  <c r="D128" i="18"/>
  <c r="C128" i="18"/>
  <c r="B128" i="18"/>
  <c r="A128" i="18"/>
  <c r="D129" i="18"/>
  <c r="C129" i="18"/>
  <c r="B129" i="18"/>
  <c r="A129" i="18"/>
  <c r="D130" i="18"/>
  <c r="C130" i="18"/>
  <c r="B130" i="18"/>
  <c r="A130" i="18"/>
  <c r="D131" i="18"/>
  <c r="C131" i="18"/>
  <c r="B131" i="18"/>
  <c r="A131" i="18"/>
  <c r="D132" i="18"/>
  <c r="C132" i="18"/>
  <c r="B132" i="18"/>
  <c r="A132" i="18"/>
  <c r="D133" i="18"/>
  <c r="C133" i="18"/>
  <c r="B133" i="18"/>
  <c r="A133" i="18"/>
  <c r="D134" i="18"/>
  <c r="C134" i="18"/>
  <c r="B134" i="18"/>
  <c r="A134" i="18"/>
  <c r="D135" i="18"/>
  <c r="C135" i="18"/>
  <c r="B135" i="18"/>
  <c r="A135" i="18"/>
  <c r="D136" i="18"/>
  <c r="C136" i="18"/>
  <c r="B136" i="18"/>
  <c r="A136" i="18"/>
  <c r="D137" i="18"/>
  <c r="C137" i="18"/>
  <c r="B137" i="18"/>
  <c r="A137" i="18"/>
  <c r="D138" i="18"/>
  <c r="C138" i="18"/>
  <c r="B138" i="18"/>
  <c r="A138" i="18"/>
  <c r="D139" i="18"/>
  <c r="C139" i="18"/>
  <c r="B139" i="18"/>
  <c r="A139" i="18"/>
  <c r="D140" i="18"/>
  <c r="C140" i="18"/>
  <c r="B140" i="18"/>
  <c r="A140" i="18"/>
  <c r="D141" i="18"/>
  <c r="C141" i="18"/>
  <c r="B141" i="18"/>
  <c r="A141" i="18"/>
  <c r="D142" i="18"/>
  <c r="C142" i="18"/>
  <c r="B142" i="18"/>
  <c r="A142" i="18"/>
  <c r="D143" i="18"/>
  <c r="C143" i="18"/>
  <c r="B143" i="18"/>
  <c r="A143" i="18"/>
  <c r="D144" i="18"/>
  <c r="C144" i="18"/>
  <c r="B144" i="18"/>
  <c r="A144" i="18"/>
  <c r="D145" i="18"/>
  <c r="C145" i="18"/>
  <c r="B145" i="18"/>
  <c r="A145" i="18"/>
  <c r="D146" i="18"/>
  <c r="C146" i="18"/>
  <c r="B146" i="18"/>
  <c r="A146" i="18"/>
  <c r="D147" i="18"/>
  <c r="C147" i="18"/>
  <c r="B147" i="18"/>
  <c r="A147" i="18"/>
  <c r="D148" i="18"/>
  <c r="C148" i="18"/>
  <c r="B148" i="18"/>
  <c r="A148" i="18"/>
  <c r="D149" i="18"/>
  <c r="C149" i="18"/>
  <c r="B149" i="18"/>
  <c r="A149" i="18"/>
  <c r="D150" i="18"/>
  <c r="C150" i="18"/>
  <c r="B150" i="18"/>
  <c r="A150" i="18"/>
  <c r="D151" i="18"/>
  <c r="C151" i="18"/>
  <c r="B151" i="18"/>
  <c r="A151" i="18"/>
  <c r="D152" i="18"/>
  <c r="C152" i="18"/>
  <c r="B152" i="18"/>
  <c r="A152" i="18"/>
  <c r="D153" i="18"/>
  <c r="C153" i="18"/>
  <c r="B153" i="18"/>
  <c r="A153" i="18"/>
  <c r="D154" i="18"/>
  <c r="C154" i="18"/>
  <c r="B154" i="18"/>
  <c r="A154" i="18"/>
  <c r="D155" i="18"/>
  <c r="C155" i="18"/>
  <c r="B155" i="18"/>
  <c r="A155" i="18"/>
  <c r="D156" i="18"/>
  <c r="C156" i="18"/>
  <c r="B156" i="18"/>
  <c r="A156" i="18"/>
  <c r="D157" i="18"/>
  <c r="C157" i="18"/>
  <c r="B157" i="18"/>
  <c r="A157" i="18"/>
  <c r="D158" i="18"/>
  <c r="C158" i="18"/>
  <c r="B158" i="18"/>
  <c r="A158" i="18"/>
  <c r="D159" i="18"/>
  <c r="C159" i="18"/>
  <c r="B159" i="18"/>
  <c r="A159" i="18"/>
  <c r="D160" i="18"/>
  <c r="C160" i="18"/>
  <c r="B160" i="18"/>
  <c r="A160" i="18"/>
  <c r="D161" i="18"/>
  <c r="C161" i="18"/>
  <c r="B161" i="18"/>
  <c r="A161" i="18"/>
  <c r="D162" i="18"/>
  <c r="C162" i="18"/>
  <c r="B162" i="18"/>
  <c r="A162" i="18"/>
  <c r="D163" i="18"/>
  <c r="C163" i="18"/>
  <c r="B163" i="18"/>
  <c r="A163" i="18"/>
  <c r="D164" i="18"/>
  <c r="C164" i="18"/>
  <c r="B164" i="18"/>
  <c r="A164" i="18"/>
  <c r="D165" i="18"/>
  <c r="C165" i="18"/>
  <c r="B165" i="18"/>
  <c r="A165" i="18"/>
  <c r="D166" i="18"/>
  <c r="C166" i="18"/>
  <c r="B166" i="18"/>
  <c r="A166" i="18"/>
  <c r="D167" i="18"/>
  <c r="C167" i="18"/>
  <c r="B167" i="18"/>
  <c r="A167" i="18"/>
  <c r="D168" i="18"/>
  <c r="C168" i="18"/>
  <c r="B168" i="18"/>
  <c r="A168" i="18"/>
  <c r="D169" i="18"/>
  <c r="C169" i="18"/>
  <c r="B169" i="18"/>
  <c r="A169" i="18"/>
  <c r="D170" i="18"/>
  <c r="C170" i="18"/>
  <c r="B170" i="18"/>
  <c r="A170" i="18"/>
  <c r="D171" i="18"/>
  <c r="C171" i="18"/>
  <c r="B171" i="18"/>
  <c r="A171" i="18"/>
  <c r="D172" i="18"/>
  <c r="C172" i="18"/>
  <c r="B172" i="18"/>
  <c r="A172" i="18"/>
  <c r="D173" i="18"/>
  <c r="C173" i="18"/>
  <c r="B173" i="18"/>
  <c r="A173" i="18"/>
  <c r="D174" i="18"/>
  <c r="C174" i="18"/>
  <c r="B174" i="18"/>
  <c r="A174" i="18"/>
  <c r="D175" i="18"/>
  <c r="C175" i="18"/>
  <c r="B175" i="18"/>
  <c r="A175" i="18"/>
  <c r="D176" i="18"/>
  <c r="C176" i="18"/>
  <c r="B176" i="18"/>
  <c r="A176" i="18"/>
  <c r="D177" i="18"/>
  <c r="C177" i="18"/>
  <c r="B177" i="18"/>
  <c r="A177" i="18"/>
  <c r="D178" i="18"/>
  <c r="C178" i="18"/>
  <c r="B178" i="18"/>
  <c r="A178" i="18"/>
  <c r="D179" i="18"/>
  <c r="C179" i="18"/>
  <c r="B179" i="18"/>
  <c r="A179" i="18"/>
  <c r="D180" i="18"/>
  <c r="C180" i="18"/>
  <c r="B180" i="18"/>
  <c r="A180" i="18"/>
  <c r="D181" i="18"/>
  <c r="C181" i="18"/>
  <c r="B181" i="18"/>
  <c r="A181" i="18"/>
  <c r="D182" i="18"/>
  <c r="C182" i="18"/>
  <c r="B182" i="18"/>
  <c r="A182" i="18"/>
  <c r="D183" i="18"/>
  <c r="C183" i="18"/>
  <c r="B183" i="18"/>
  <c r="A183" i="18"/>
  <c r="D184" i="18"/>
  <c r="C184" i="18"/>
  <c r="B184" i="18"/>
  <c r="A184" i="18"/>
  <c r="D185" i="18"/>
  <c r="C185" i="18"/>
  <c r="B185" i="18"/>
  <c r="A185" i="18"/>
  <c r="D186" i="18"/>
  <c r="C186" i="18"/>
  <c r="B186" i="18"/>
  <c r="A186" i="18"/>
  <c r="D187" i="18"/>
  <c r="C187" i="18"/>
  <c r="B187" i="18"/>
  <c r="A187" i="18"/>
  <c r="D188" i="18"/>
  <c r="C188" i="18"/>
  <c r="B188" i="18"/>
  <c r="A188" i="18"/>
  <c r="D189" i="18"/>
  <c r="C189" i="18"/>
  <c r="B189" i="18"/>
  <c r="A189" i="18"/>
  <c r="D190" i="18"/>
  <c r="C190" i="18"/>
  <c r="B190" i="18"/>
  <c r="A190" i="18"/>
  <c r="D191" i="18"/>
  <c r="C191" i="18"/>
  <c r="B191" i="18"/>
  <c r="A191" i="18"/>
  <c r="D192" i="18"/>
  <c r="C192" i="18"/>
  <c r="B192" i="18"/>
  <c r="A192" i="18"/>
  <c r="D193" i="18"/>
  <c r="C193" i="18"/>
  <c r="B193" i="18"/>
  <c r="A193" i="18"/>
  <c r="D194" i="18"/>
  <c r="C194" i="18"/>
  <c r="B194" i="18"/>
  <c r="A194" i="18"/>
  <c r="D195" i="18"/>
  <c r="C195" i="18"/>
  <c r="B195" i="18"/>
  <c r="A195" i="18"/>
  <c r="D196" i="18"/>
  <c r="C196" i="18"/>
  <c r="B196" i="18"/>
  <c r="A196" i="18"/>
  <c r="D197" i="18"/>
  <c r="C197" i="18"/>
  <c r="B197" i="18"/>
  <c r="A197" i="18"/>
  <c r="D198" i="18"/>
  <c r="C198" i="18"/>
  <c r="B198" i="18"/>
  <c r="A198" i="18"/>
  <c r="D199" i="18"/>
  <c r="C199" i="18"/>
  <c r="B199" i="18"/>
  <c r="A199" i="18"/>
  <c r="D200" i="18"/>
  <c r="C200" i="18"/>
  <c r="B200" i="18"/>
  <c r="A200" i="18"/>
  <c r="D201" i="18"/>
  <c r="C201" i="18"/>
  <c r="B201" i="18"/>
  <c r="A201" i="18"/>
  <c r="D202" i="18"/>
  <c r="C202" i="18"/>
  <c r="B202" i="18"/>
  <c r="A202" i="18"/>
  <c r="D203" i="18"/>
  <c r="C203" i="18"/>
  <c r="B203" i="18"/>
  <c r="A203" i="18"/>
  <c r="D204" i="18"/>
  <c r="C204" i="18"/>
  <c r="B204" i="18"/>
  <c r="A204" i="18"/>
  <c r="D205" i="18"/>
  <c r="C205" i="18"/>
  <c r="B205" i="18"/>
  <c r="A205" i="18"/>
  <c r="D206" i="18"/>
  <c r="C206" i="18"/>
  <c r="B206" i="18"/>
  <c r="A206" i="18"/>
  <c r="D207" i="18"/>
  <c r="C207" i="18"/>
  <c r="B207" i="18"/>
  <c r="A207" i="18"/>
  <c r="D208" i="18"/>
  <c r="C208" i="18"/>
  <c r="B208" i="18"/>
  <c r="A208" i="18"/>
  <c r="D209" i="18"/>
  <c r="C209" i="18"/>
  <c r="B209" i="18"/>
  <c r="A209" i="18"/>
  <c r="D210" i="18"/>
  <c r="C210" i="18"/>
  <c r="B210" i="18"/>
  <c r="A210" i="18"/>
  <c r="D211" i="18"/>
  <c r="C211" i="18"/>
  <c r="B211" i="18"/>
  <c r="A211" i="18"/>
  <c r="D277" i="18"/>
  <c r="C277" i="18"/>
  <c r="B277" i="18"/>
  <c r="A277" i="18"/>
  <c r="D279" i="18"/>
  <c r="C279" i="18"/>
  <c r="B279" i="18"/>
  <c r="A279" i="18"/>
  <c r="D281" i="18"/>
  <c r="C281" i="18"/>
  <c r="B281" i="18"/>
  <c r="A281" i="18"/>
  <c r="D282" i="18"/>
  <c r="C282" i="18"/>
  <c r="B282" i="18"/>
  <c r="A282" i="18"/>
  <c r="D285" i="18"/>
  <c r="C285" i="18"/>
  <c r="B285" i="18"/>
  <c r="A285" i="18"/>
  <c r="D212" i="18"/>
  <c r="C212" i="18"/>
  <c r="B212" i="18"/>
  <c r="A212" i="18"/>
  <c r="D213" i="18"/>
  <c r="C213" i="18"/>
  <c r="B213" i="18"/>
  <c r="A213" i="18"/>
  <c r="D214" i="18"/>
  <c r="C214" i="18"/>
  <c r="B214" i="18"/>
  <c r="A214" i="18"/>
  <c r="D215" i="18"/>
  <c r="C215" i="18"/>
  <c r="B215" i="18"/>
  <c r="A215" i="18"/>
  <c r="D216" i="18"/>
  <c r="C216" i="18"/>
  <c r="B216" i="18"/>
  <c r="A216" i="18"/>
  <c r="D217" i="18"/>
  <c r="C217" i="18"/>
  <c r="B217" i="18"/>
  <c r="A217" i="18"/>
  <c r="D218" i="18"/>
  <c r="C218" i="18"/>
  <c r="B218" i="18"/>
  <c r="A218" i="18"/>
  <c r="D219" i="18"/>
  <c r="C219" i="18"/>
  <c r="B219" i="18"/>
  <c r="A219" i="18"/>
  <c r="D220" i="18"/>
  <c r="C220" i="18"/>
  <c r="B220" i="18"/>
  <c r="A220" i="18"/>
  <c r="D221" i="18"/>
  <c r="C221" i="18"/>
  <c r="B221" i="18"/>
  <c r="A221" i="18"/>
  <c r="D222" i="18"/>
  <c r="C222" i="18"/>
  <c r="B222" i="18"/>
  <c r="A222" i="18"/>
  <c r="D223" i="18"/>
  <c r="C223" i="18"/>
  <c r="B223" i="18"/>
  <c r="A223" i="18"/>
  <c r="D224" i="18"/>
  <c r="C224" i="18"/>
  <c r="B224" i="18"/>
  <c r="A224" i="18"/>
  <c r="D225" i="18"/>
  <c r="C225" i="18"/>
  <c r="B225" i="18"/>
  <c r="A225" i="18"/>
  <c r="D226" i="18"/>
  <c r="C226" i="18"/>
  <c r="B226" i="18"/>
  <c r="A226" i="18"/>
  <c r="D227" i="18"/>
  <c r="C227" i="18"/>
  <c r="B227" i="18"/>
  <c r="A227" i="18"/>
  <c r="D228" i="18"/>
  <c r="C228" i="18"/>
  <c r="B228" i="18"/>
  <c r="A228" i="18"/>
  <c r="D229" i="18"/>
  <c r="C229" i="18"/>
  <c r="B229" i="18"/>
  <c r="A229" i="18"/>
  <c r="D230" i="18"/>
  <c r="C230" i="18"/>
  <c r="B230" i="18"/>
  <c r="A230" i="18"/>
  <c r="D231" i="18"/>
  <c r="C231" i="18"/>
  <c r="B231" i="18"/>
  <c r="A231" i="18"/>
  <c r="D232" i="18"/>
  <c r="C232" i="18"/>
  <c r="B232" i="18"/>
  <c r="A232" i="18"/>
  <c r="D233" i="18"/>
  <c r="C233" i="18"/>
  <c r="B233" i="18"/>
  <c r="A233" i="18"/>
  <c r="D234" i="18"/>
  <c r="C234" i="18"/>
  <c r="B234" i="18"/>
  <c r="A234" i="18"/>
  <c r="D235" i="18"/>
  <c r="C235" i="18"/>
  <c r="B235" i="18"/>
  <c r="A235" i="18"/>
  <c r="D236" i="18"/>
  <c r="C236" i="18"/>
  <c r="B236" i="18"/>
  <c r="A236" i="18"/>
  <c r="D237" i="18"/>
  <c r="C237" i="18"/>
  <c r="B237" i="18"/>
  <c r="A237" i="18"/>
  <c r="D238" i="18"/>
  <c r="C238" i="18"/>
  <c r="B238" i="18"/>
  <c r="A238" i="18"/>
  <c r="D239" i="18"/>
  <c r="C239" i="18"/>
  <c r="B239" i="18"/>
  <c r="A239" i="18"/>
  <c r="D240" i="18"/>
  <c r="C240" i="18"/>
  <c r="B240" i="18"/>
  <c r="A240" i="18"/>
  <c r="D241" i="18"/>
  <c r="C241" i="18"/>
  <c r="B241" i="18"/>
  <c r="A241" i="18"/>
  <c r="D242" i="18"/>
  <c r="C242" i="18"/>
  <c r="B242" i="18"/>
  <c r="A242" i="18"/>
  <c r="D243" i="18"/>
  <c r="C243" i="18"/>
  <c r="B243" i="18"/>
  <c r="A243" i="18"/>
  <c r="D244" i="18"/>
  <c r="C244" i="18"/>
  <c r="B244" i="18"/>
  <c r="A244" i="18"/>
  <c r="D245" i="18"/>
  <c r="C245" i="18"/>
  <c r="B245" i="18"/>
  <c r="A245" i="18"/>
  <c r="D246" i="18"/>
  <c r="C246" i="18"/>
  <c r="B246" i="18"/>
  <c r="A246" i="18"/>
  <c r="D247" i="18"/>
  <c r="C247" i="18"/>
  <c r="B247" i="18"/>
  <c r="A247" i="18"/>
  <c r="D248" i="18"/>
  <c r="C248" i="18"/>
  <c r="B248" i="18"/>
  <c r="A248" i="18"/>
  <c r="D249" i="18"/>
  <c r="C249" i="18"/>
  <c r="B249" i="18"/>
  <c r="A249" i="18"/>
  <c r="D250" i="18"/>
  <c r="C250" i="18"/>
  <c r="B250" i="18"/>
  <c r="A250" i="18"/>
  <c r="D251" i="18"/>
  <c r="C251" i="18"/>
  <c r="B251" i="18"/>
  <c r="A251" i="18"/>
  <c r="D252" i="18"/>
  <c r="C252" i="18"/>
  <c r="B252" i="18"/>
  <c r="A252" i="18"/>
  <c r="D253" i="18"/>
  <c r="C253" i="18"/>
  <c r="B253" i="18"/>
  <c r="A253" i="18"/>
  <c r="D254" i="18"/>
  <c r="C254" i="18"/>
  <c r="B254" i="18"/>
  <c r="A254" i="18"/>
  <c r="D255" i="18"/>
  <c r="C255" i="18"/>
  <c r="B255" i="18"/>
  <c r="A255" i="18"/>
  <c r="D256" i="18"/>
  <c r="C256" i="18"/>
  <c r="B256" i="18"/>
  <c r="A256" i="18"/>
  <c r="D257" i="18"/>
  <c r="C257" i="18"/>
  <c r="B257" i="18"/>
  <c r="A257" i="18"/>
  <c r="D258" i="18"/>
  <c r="C258" i="18"/>
  <c r="B258" i="18"/>
  <c r="A258" i="18"/>
  <c r="D259" i="18"/>
  <c r="C259" i="18"/>
  <c r="B259" i="18"/>
  <c r="A259" i="18"/>
  <c r="D260" i="18"/>
  <c r="C260" i="18"/>
  <c r="B260" i="18"/>
  <c r="A260" i="18"/>
  <c r="D261" i="18"/>
  <c r="C261" i="18"/>
  <c r="B261" i="18"/>
  <c r="A261" i="18"/>
  <c r="D262" i="18"/>
  <c r="C262" i="18"/>
  <c r="B262" i="18"/>
  <c r="A262" i="18"/>
  <c r="D263" i="18"/>
  <c r="C263" i="18"/>
  <c r="B263" i="18"/>
  <c r="A263" i="18"/>
  <c r="D264" i="18"/>
  <c r="C264" i="18"/>
  <c r="B264" i="18"/>
  <c r="A264" i="18"/>
  <c r="D265" i="18"/>
  <c r="C265" i="18"/>
  <c r="B265" i="18"/>
  <c r="A265" i="18"/>
  <c r="D266" i="18"/>
  <c r="C266" i="18"/>
  <c r="B266" i="18"/>
  <c r="A266" i="18"/>
  <c r="D267" i="18"/>
  <c r="C267" i="18"/>
  <c r="B267" i="18"/>
  <c r="A267" i="18"/>
  <c r="D268" i="18"/>
  <c r="C268" i="18"/>
  <c r="B268" i="18"/>
  <c r="A268" i="18"/>
  <c r="D269" i="18"/>
  <c r="C269" i="18"/>
  <c r="B269" i="18"/>
  <c r="A269" i="18"/>
  <c r="D270" i="18"/>
  <c r="C270" i="18"/>
  <c r="B270" i="18"/>
  <c r="A270" i="18"/>
  <c r="D271" i="18"/>
  <c r="C271" i="18"/>
  <c r="B271" i="18"/>
  <c r="A271" i="18"/>
  <c r="D272" i="18"/>
  <c r="C272" i="18"/>
  <c r="B272" i="18"/>
  <c r="A272" i="18"/>
  <c r="D273" i="18"/>
  <c r="C273" i="18"/>
  <c r="B273" i="18"/>
  <c r="A273" i="18"/>
  <c r="D274" i="18"/>
  <c r="C274" i="18"/>
  <c r="B274" i="18"/>
  <c r="A274" i="18"/>
  <c r="D275" i="18"/>
  <c r="C275" i="18"/>
  <c r="B275" i="18"/>
  <c r="A275" i="18"/>
  <c r="D276" i="18"/>
  <c r="C276" i="18"/>
  <c r="B276" i="18"/>
  <c r="A276" i="18"/>
  <c r="D278" i="18"/>
  <c r="C278" i="18"/>
  <c r="B278" i="18"/>
  <c r="A278" i="18"/>
  <c r="D280" i="18"/>
  <c r="C280" i="18"/>
  <c r="B280" i="18"/>
  <c r="A280" i="18"/>
  <c r="D283" i="18"/>
  <c r="C283" i="18"/>
  <c r="B283" i="18"/>
  <c r="A283" i="18"/>
  <c r="D286" i="18"/>
  <c r="C286" i="18"/>
  <c r="B286" i="18"/>
  <c r="A286" i="18"/>
  <c r="D302" i="18"/>
  <c r="C302" i="18"/>
  <c r="B302" i="18"/>
  <c r="A302" i="18"/>
  <c r="D303" i="18"/>
  <c r="C303" i="18"/>
  <c r="B303" i="18"/>
  <c r="A303" i="18"/>
  <c r="D304" i="18"/>
  <c r="C304" i="18"/>
  <c r="B304" i="18"/>
  <c r="A304" i="18"/>
  <c r="D305" i="18"/>
  <c r="C305" i="18"/>
  <c r="B305" i="18"/>
  <c r="A305" i="18"/>
  <c r="D306" i="18"/>
  <c r="C306" i="18"/>
  <c r="B306" i="18"/>
  <c r="A306" i="18"/>
  <c r="D307" i="18"/>
  <c r="C307" i="18"/>
  <c r="B307" i="18"/>
  <c r="A307" i="18"/>
  <c r="D308" i="18"/>
  <c r="C308" i="18"/>
  <c r="B308" i="18"/>
  <c r="A308" i="18"/>
  <c r="D309" i="18"/>
  <c r="C309" i="18"/>
  <c r="B309" i="18"/>
  <c r="A309" i="18"/>
  <c r="D310" i="18"/>
  <c r="C310" i="18"/>
  <c r="B310" i="18"/>
  <c r="A310" i="18"/>
  <c r="D311" i="18"/>
  <c r="C311" i="18"/>
  <c r="B311" i="18"/>
  <c r="A311" i="18"/>
  <c r="D312" i="18"/>
  <c r="C312" i="18"/>
  <c r="B312" i="18"/>
  <c r="A312" i="18"/>
  <c r="D313" i="18"/>
  <c r="C313" i="18"/>
  <c r="B313" i="18"/>
  <c r="A313" i="18"/>
  <c r="D314" i="18"/>
  <c r="C314" i="18"/>
  <c r="B314" i="18"/>
  <c r="A314" i="18"/>
  <c r="D315" i="18"/>
  <c r="C315" i="18"/>
  <c r="B315" i="18"/>
  <c r="A315" i="18"/>
  <c r="D316" i="18"/>
  <c r="C316" i="18"/>
  <c r="B316" i="18"/>
  <c r="A316" i="18"/>
  <c r="D317" i="18"/>
  <c r="C317" i="18"/>
  <c r="B317" i="18"/>
  <c r="A317" i="18"/>
  <c r="D318" i="18"/>
  <c r="C318" i="18"/>
  <c r="B318" i="18"/>
  <c r="A318" i="18"/>
  <c r="D319" i="18"/>
  <c r="C319" i="18"/>
  <c r="B319" i="18"/>
  <c r="A319" i="18"/>
  <c r="D320" i="18"/>
  <c r="C320" i="18"/>
  <c r="B320" i="18"/>
  <c r="A320" i="18"/>
  <c r="D321" i="18"/>
  <c r="C321" i="18"/>
  <c r="B321" i="18"/>
  <c r="A321" i="18"/>
  <c r="D322" i="18"/>
  <c r="C322" i="18"/>
  <c r="B322" i="18"/>
  <c r="A322" i="18"/>
  <c r="D323" i="18"/>
  <c r="C323" i="18"/>
  <c r="B323" i="18"/>
  <c r="A323" i="18"/>
  <c r="D324" i="18"/>
  <c r="C324" i="18"/>
  <c r="B324" i="18"/>
  <c r="A324" i="18"/>
  <c r="D325" i="18"/>
  <c r="C325" i="18"/>
  <c r="B325" i="18"/>
  <c r="A325" i="18"/>
  <c r="D326" i="18"/>
  <c r="C326" i="18"/>
  <c r="B326" i="18"/>
  <c r="A326" i="18"/>
  <c r="D327" i="18"/>
  <c r="C327" i="18"/>
  <c r="B327" i="18"/>
  <c r="A327" i="18"/>
  <c r="D328" i="18"/>
  <c r="C328" i="18"/>
  <c r="B328" i="18"/>
  <c r="A328" i="18"/>
  <c r="D329" i="18"/>
  <c r="C329" i="18"/>
  <c r="B329" i="18"/>
  <c r="A329" i="18"/>
  <c r="D330" i="18"/>
  <c r="C330" i="18"/>
  <c r="B330" i="18"/>
  <c r="A330" i="18"/>
  <c r="D331" i="18"/>
  <c r="C331" i="18"/>
  <c r="B331" i="18"/>
  <c r="A331" i="18"/>
  <c r="D332" i="18"/>
  <c r="C332" i="18"/>
  <c r="B332" i="18"/>
  <c r="A332" i="18"/>
  <c r="D333" i="18"/>
  <c r="C333" i="18"/>
  <c r="B333" i="18"/>
  <c r="A333" i="18"/>
  <c r="D334" i="18"/>
  <c r="C334" i="18"/>
  <c r="B334" i="18"/>
  <c r="A334" i="18"/>
  <c r="D335" i="18"/>
  <c r="C335" i="18"/>
  <c r="B335" i="18"/>
  <c r="A335" i="18"/>
  <c r="D336" i="18"/>
  <c r="C336" i="18"/>
  <c r="B336" i="18"/>
  <c r="A336" i="18"/>
  <c r="D337" i="18"/>
  <c r="C337" i="18"/>
  <c r="B337" i="18"/>
  <c r="A337" i="18"/>
  <c r="D338" i="18"/>
  <c r="C338" i="18"/>
  <c r="B338" i="18"/>
  <c r="A338" i="18"/>
  <c r="D339" i="18"/>
  <c r="C339" i="18"/>
  <c r="B339" i="18"/>
  <c r="A339" i="18"/>
  <c r="D340" i="18"/>
  <c r="C340" i="18"/>
  <c r="B340" i="18"/>
  <c r="A340" i="18"/>
  <c r="D341" i="18"/>
  <c r="C341" i="18"/>
  <c r="B341" i="18"/>
  <c r="A341" i="18"/>
  <c r="D342" i="18"/>
  <c r="C342" i="18"/>
  <c r="B342" i="18"/>
  <c r="A342" i="18"/>
  <c r="D343" i="18"/>
  <c r="C343" i="18"/>
  <c r="B343" i="18"/>
  <c r="A343" i="18"/>
  <c r="D344" i="18"/>
  <c r="C344" i="18"/>
  <c r="B344" i="18"/>
  <c r="A344" i="18"/>
  <c r="D345" i="18"/>
  <c r="C345" i="18"/>
  <c r="B345" i="18"/>
  <c r="A345" i="18"/>
  <c r="D346" i="18"/>
  <c r="C346" i="18"/>
  <c r="B346" i="18"/>
  <c r="A346" i="18"/>
  <c r="D347" i="18"/>
  <c r="C347" i="18"/>
  <c r="B347" i="18"/>
  <c r="A347" i="18"/>
  <c r="D348" i="18"/>
  <c r="C348" i="18"/>
  <c r="B348" i="18"/>
  <c r="A348" i="18"/>
  <c r="D349" i="18"/>
  <c r="C349" i="18"/>
  <c r="B349" i="18"/>
  <c r="A349" i="18"/>
  <c r="D350" i="18"/>
  <c r="C350" i="18"/>
  <c r="B350" i="18"/>
  <c r="A350" i="18"/>
  <c r="D351" i="18"/>
  <c r="C351" i="18"/>
  <c r="B351" i="18"/>
  <c r="A351" i="18"/>
  <c r="D352" i="18"/>
  <c r="C352" i="18"/>
  <c r="B352" i="18"/>
  <c r="A352" i="18"/>
  <c r="D353" i="18"/>
  <c r="C353" i="18"/>
  <c r="B353" i="18"/>
  <c r="A353" i="18"/>
  <c r="D354" i="18"/>
  <c r="C354" i="18"/>
  <c r="B354" i="18"/>
  <c r="A354" i="18"/>
  <c r="D355" i="18"/>
  <c r="C355" i="18"/>
  <c r="B355" i="18"/>
  <c r="A355" i="18"/>
  <c r="D356" i="18"/>
  <c r="C356" i="18"/>
  <c r="B356" i="18"/>
  <c r="A356" i="18"/>
  <c r="D357" i="18"/>
  <c r="C357" i="18"/>
  <c r="B357" i="18"/>
  <c r="A357" i="18"/>
  <c r="D358" i="18"/>
  <c r="C358" i="18"/>
  <c r="B358" i="18"/>
  <c r="A358" i="18"/>
  <c r="D359" i="18"/>
  <c r="C359" i="18"/>
  <c r="B359" i="18"/>
  <c r="A359" i="18"/>
  <c r="D360" i="18"/>
  <c r="C360" i="18"/>
  <c r="B360" i="18"/>
  <c r="A360" i="18"/>
  <c r="D361" i="18"/>
  <c r="C361" i="18"/>
  <c r="B361" i="18"/>
  <c r="A361" i="18"/>
  <c r="D362" i="18"/>
  <c r="C362" i="18"/>
  <c r="B362" i="18"/>
  <c r="A362" i="18"/>
  <c r="D363" i="18"/>
  <c r="C363" i="18"/>
  <c r="B363" i="18"/>
  <c r="A363" i="18"/>
  <c r="D364" i="18"/>
  <c r="C364" i="18"/>
  <c r="B364" i="18"/>
  <c r="A364" i="18"/>
  <c r="D365" i="18"/>
  <c r="C365" i="18"/>
  <c r="B365" i="18"/>
  <c r="A365" i="18"/>
  <c r="D366" i="18"/>
  <c r="C366" i="18"/>
  <c r="B366" i="18"/>
  <c r="A366" i="18"/>
  <c r="D367" i="18"/>
  <c r="C367" i="18"/>
  <c r="B367" i="18"/>
  <c r="A367" i="18"/>
  <c r="D368" i="18"/>
  <c r="C368" i="18"/>
  <c r="B368" i="18"/>
  <c r="A368" i="18"/>
  <c r="D369" i="18"/>
  <c r="C369" i="18"/>
  <c r="B369" i="18"/>
  <c r="A369" i="18"/>
  <c r="D370" i="18"/>
  <c r="C370" i="18"/>
  <c r="B370" i="18"/>
  <c r="A370" i="18"/>
  <c r="D371" i="18"/>
  <c r="C371" i="18"/>
  <c r="B371" i="18"/>
  <c r="A371" i="18"/>
  <c r="D372" i="18"/>
  <c r="C372" i="18"/>
  <c r="B372" i="18"/>
  <c r="A372" i="18"/>
  <c r="D373" i="18"/>
  <c r="C373" i="18"/>
  <c r="B373" i="18"/>
  <c r="A373" i="18"/>
  <c r="D374" i="18"/>
  <c r="C374" i="18"/>
  <c r="B374" i="18"/>
  <c r="A374" i="18"/>
  <c r="D375" i="18"/>
  <c r="C375" i="18"/>
  <c r="B375" i="18"/>
  <c r="A375" i="18"/>
  <c r="D376" i="18"/>
  <c r="C376" i="18"/>
  <c r="B376" i="18"/>
  <c r="A376" i="18"/>
  <c r="D377" i="18"/>
  <c r="C377" i="18"/>
  <c r="B377" i="18"/>
  <c r="A377" i="18"/>
  <c r="D378" i="18"/>
  <c r="C378" i="18"/>
  <c r="B378" i="18"/>
  <c r="A378" i="18"/>
  <c r="D379" i="18"/>
  <c r="C379" i="18"/>
  <c r="B379" i="18"/>
  <c r="A379" i="18"/>
  <c r="D380" i="18"/>
  <c r="C380" i="18"/>
  <c r="B380" i="18"/>
  <c r="A380" i="18"/>
  <c r="D381" i="18"/>
  <c r="C381" i="18"/>
  <c r="B381" i="18"/>
  <c r="A381" i="18"/>
  <c r="D382" i="18"/>
  <c r="C382" i="18"/>
  <c r="B382" i="18"/>
  <c r="A382" i="18"/>
  <c r="D383" i="18"/>
  <c r="C383" i="18"/>
  <c r="B383" i="18"/>
  <c r="A383" i="18"/>
  <c r="D384" i="18"/>
  <c r="C384" i="18"/>
  <c r="B384" i="18"/>
  <c r="A384" i="18"/>
  <c r="D385" i="18"/>
  <c r="C385" i="18"/>
  <c r="B385" i="18"/>
  <c r="A385" i="18"/>
  <c r="D386" i="18"/>
  <c r="C386" i="18"/>
  <c r="B386" i="18"/>
  <c r="A386" i="18"/>
  <c r="D387" i="18"/>
  <c r="C387" i="18"/>
  <c r="B387" i="18"/>
  <c r="A387" i="18"/>
  <c r="D388" i="18"/>
  <c r="C388" i="18"/>
  <c r="B388" i="18"/>
  <c r="A388" i="18"/>
  <c r="D389" i="18"/>
  <c r="C389" i="18"/>
  <c r="B389" i="18"/>
  <c r="A389" i="18"/>
  <c r="D390" i="18"/>
  <c r="C390" i="18"/>
  <c r="B390" i="18"/>
  <c r="A390" i="18"/>
  <c r="D391" i="18"/>
  <c r="C391" i="18"/>
  <c r="B391" i="18"/>
  <c r="A391" i="18"/>
  <c r="D392" i="18"/>
  <c r="C392" i="18"/>
  <c r="B392" i="18"/>
  <c r="A392" i="18"/>
  <c r="D488" i="18"/>
  <c r="C488" i="18"/>
  <c r="B488" i="18"/>
  <c r="A488" i="18"/>
  <c r="D490" i="18"/>
  <c r="C490" i="18"/>
  <c r="B490" i="18"/>
  <c r="A490" i="18"/>
  <c r="D492" i="18"/>
  <c r="C492" i="18"/>
  <c r="B492" i="18"/>
  <c r="A492" i="18"/>
  <c r="D494" i="18"/>
  <c r="C494" i="18"/>
  <c r="B494" i="18"/>
  <c r="A494" i="18"/>
  <c r="D496" i="18"/>
  <c r="C496" i="18"/>
  <c r="B496" i="18"/>
  <c r="A496" i="18"/>
  <c r="D498" i="18"/>
  <c r="C498" i="18"/>
  <c r="B498" i="18"/>
  <c r="A498" i="18"/>
  <c r="D500" i="18"/>
  <c r="C500" i="18"/>
  <c r="B500" i="18"/>
  <c r="A500" i="18"/>
  <c r="D502" i="18"/>
  <c r="C502" i="18"/>
  <c r="B502" i="18"/>
  <c r="A502" i="18"/>
  <c r="D504" i="18"/>
  <c r="C504" i="18"/>
  <c r="B504" i="18"/>
  <c r="A504" i="18"/>
  <c r="D507" i="18"/>
  <c r="C507" i="18"/>
  <c r="B507" i="18"/>
  <c r="A507" i="18"/>
  <c r="D509" i="18"/>
  <c r="C509" i="18"/>
  <c r="B509" i="18"/>
  <c r="A509" i="18"/>
  <c r="D511" i="18"/>
  <c r="C511" i="18"/>
  <c r="B511" i="18"/>
  <c r="A511" i="18"/>
  <c r="D514" i="18"/>
  <c r="C514" i="18"/>
  <c r="B514" i="18"/>
  <c r="A514" i="18"/>
  <c r="D393" i="18"/>
  <c r="C393" i="18"/>
  <c r="B393" i="18"/>
  <c r="A393" i="18"/>
  <c r="D394" i="18"/>
  <c r="C394" i="18"/>
  <c r="B394" i="18"/>
  <c r="A394" i="18"/>
  <c r="D395" i="18"/>
  <c r="C395" i="18"/>
  <c r="B395" i="18"/>
  <c r="A395" i="18"/>
  <c r="D396" i="18"/>
  <c r="C396" i="18"/>
  <c r="B396" i="18"/>
  <c r="A396" i="18"/>
  <c r="D397" i="18"/>
  <c r="C397" i="18"/>
  <c r="B397" i="18"/>
  <c r="A397" i="18"/>
  <c r="D398" i="18"/>
  <c r="C398" i="18"/>
  <c r="B398" i="18"/>
  <c r="A398" i="18"/>
  <c r="D399" i="18"/>
  <c r="C399" i="18"/>
  <c r="B399" i="18"/>
  <c r="A399" i="18"/>
  <c r="D400" i="18"/>
  <c r="C400" i="18"/>
  <c r="B400" i="18"/>
  <c r="A400" i="18"/>
  <c r="D401" i="18"/>
  <c r="C401" i="18"/>
  <c r="B401" i="18"/>
  <c r="A401" i="18"/>
  <c r="D402" i="18"/>
  <c r="C402" i="18"/>
  <c r="B402" i="18"/>
  <c r="A402" i="18"/>
  <c r="D403" i="18"/>
  <c r="C403" i="18"/>
  <c r="B403" i="18"/>
  <c r="A403" i="18"/>
  <c r="D404" i="18"/>
  <c r="C404" i="18"/>
  <c r="B404" i="18"/>
  <c r="A404" i="18"/>
  <c r="D405" i="18"/>
  <c r="C405" i="18"/>
  <c r="B405" i="18"/>
  <c r="A405" i="18"/>
  <c r="D406" i="18"/>
  <c r="C406" i="18"/>
  <c r="B406" i="18"/>
  <c r="A406" i="18"/>
  <c r="D407" i="18"/>
  <c r="C407" i="18"/>
  <c r="B407" i="18"/>
  <c r="A407" i="18"/>
  <c r="D408" i="18"/>
  <c r="C408" i="18"/>
  <c r="B408" i="18"/>
  <c r="A408" i="18"/>
  <c r="D409" i="18"/>
  <c r="C409" i="18"/>
  <c r="B409" i="18"/>
  <c r="A409" i="18"/>
  <c r="D410" i="18"/>
  <c r="C410" i="18"/>
  <c r="B410" i="18"/>
  <c r="A410" i="18"/>
  <c r="D411" i="18"/>
  <c r="C411" i="18"/>
  <c r="B411" i="18"/>
  <c r="A411" i="18"/>
  <c r="D412" i="18"/>
  <c r="C412" i="18"/>
  <c r="B412" i="18"/>
  <c r="A412" i="18"/>
  <c r="D413" i="18"/>
  <c r="C413" i="18"/>
  <c r="B413" i="18"/>
  <c r="A413" i="18"/>
  <c r="D414" i="18"/>
  <c r="C414" i="18"/>
  <c r="B414" i="18"/>
  <c r="A414" i="18"/>
  <c r="D415" i="18"/>
  <c r="C415" i="18"/>
  <c r="B415" i="18"/>
  <c r="A415" i="18"/>
  <c r="D416" i="18"/>
  <c r="C416" i="18"/>
  <c r="B416" i="18"/>
  <c r="A416" i="18"/>
  <c r="D417" i="18"/>
  <c r="C417" i="18"/>
  <c r="B417" i="18"/>
  <c r="A417" i="18"/>
  <c r="D418" i="18"/>
  <c r="C418" i="18"/>
  <c r="B418" i="18"/>
  <c r="A418" i="18"/>
  <c r="D419" i="18"/>
  <c r="C419" i="18"/>
  <c r="B419" i="18"/>
  <c r="A419" i="18"/>
  <c r="D420" i="18"/>
  <c r="C420" i="18"/>
  <c r="B420" i="18"/>
  <c r="A420" i="18"/>
  <c r="D421" i="18"/>
  <c r="C421" i="18"/>
  <c r="B421" i="18"/>
  <c r="A421" i="18"/>
  <c r="D422" i="18"/>
  <c r="C422" i="18"/>
  <c r="B422" i="18"/>
  <c r="A422" i="18"/>
  <c r="D423" i="18"/>
  <c r="C423" i="18"/>
  <c r="B423" i="18"/>
  <c r="A423" i="18"/>
  <c r="D424" i="18"/>
  <c r="C424" i="18"/>
  <c r="B424" i="18"/>
  <c r="A424" i="18"/>
  <c r="D425" i="18"/>
  <c r="C425" i="18"/>
  <c r="B425" i="18"/>
  <c r="A425" i="18"/>
  <c r="D426" i="18"/>
  <c r="C426" i="18"/>
  <c r="B426" i="18"/>
  <c r="A426" i="18"/>
  <c r="D427" i="18"/>
  <c r="C427" i="18"/>
  <c r="B427" i="18"/>
  <c r="A427" i="18"/>
  <c r="D428" i="18"/>
  <c r="C428" i="18"/>
  <c r="B428" i="18"/>
  <c r="A428" i="18"/>
  <c r="D429" i="18"/>
  <c r="C429" i="18"/>
  <c r="B429" i="18"/>
  <c r="A429" i="18"/>
  <c r="D430" i="18"/>
  <c r="C430" i="18"/>
  <c r="B430" i="18"/>
  <c r="A430" i="18"/>
  <c r="D431" i="18"/>
  <c r="C431" i="18"/>
  <c r="B431" i="18"/>
  <c r="A431" i="18"/>
  <c r="D432" i="18"/>
  <c r="C432" i="18"/>
  <c r="B432" i="18"/>
  <c r="A432" i="18"/>
  <c r="D433" i="18"/>
  <c r="C433" i="18"/>
  <c r="B433" i="18"/>
  <c r="A433" i="18"/>
  <c r="D434" i="18"/>
  <c r="C434" i="18"/>
  <c r="B434" i="18"/>
  <c r="A434" i="18"/>
  <c r="D435" i="18"/>
  <c r="C435" i="18"/>
  <c r="B435" i="18"/>
  <c r="A435" i="18"/>
  <c r="D436" i="18"/>
  <c r="C436" i="18"/>
  <c r="B436" i="18"/>
  <c r="A436" i="18"/>
  <c r="D437" i="18"/>
  <c r="C437" i="18"/>
  <c r="B437" i="18"/>
  <c r="A437" i="18"/>
  <c r="D438" i="18"/>
  <c r="C438" i="18"/>
  <c r="B438" i="18"/>
  <c r="A438" i="18"/>
  <c r="D439" i="18"/>
  <c r="C439" i="18"/>
  <c r="B439" i="18"/>
  <c r="A439" i="18"/>
  <c r="D440" i="18"/>
  <c r="C440" i="18"/>
  <c r="B440" i="18"/>
  <c r="A440" i="18"/>
  <c r="D441" i="18"/>
  <c r="C441" i="18"/>
  <c r="B441" i="18"/>
  <c r="A441" i="18"/>
  <c r="D442" i="18"/>
  <c r="C442" i="18"/>
  <c r="B442" i="18"/>
  <c r="A442" i="18"/>
  <c r="D443" i="18"/>
  <c r="C443" i="18"/>
  <c r="B443" i="18"/>
  <c r="A443" i="18"/>
  <c r="D444" i="18"/>
  <c r="C444" i="18"/>
  <c r="B444" i="18"/>
  <c r="A444" i="18"/>
  <c r="D445" i="18"/>
  <c r="C445" i="18"/>
  <c r="B445" i="18"/>
  <c r="A445" i="18"/>
  <c r="D446" i="18"/>
  <c r="C446" i="18"/>
  <c r="B446" i="18"/>
  <c r="A446" i="18"/>
  <c r="D447" i="18"/>
  <c r="C447" i="18"/>
  <c r="B447" i="18"/>
  <c r="A447" i="18"/>
  <c r="D448" i="18"/>
  <c r="C448" i="18"/>
  <c r="B448" i="18"/>
  <c r="A448" i="18"/>
  <c r="D449" i="18"/>
  <c r="C449" i="18"/>
  <c r="B449" i="18"/>
  <c r="A449" i="18"/>
  <c r="D450" i="18"/>
  <c r="C450" i="18"/>
  <c r="B450" i="18"/>
  <c r="A450" i="18"/>
  <c r="D451" i="18"/>
  <c r="C451" i="18"/>
  <c r="B451" i="18"/>
  <c r="A451" i="18"/>
  <c r="D452" i="18"/>
  <c r="C452" i="18"/>
  <c r="B452" i="18"/>
  <c r="A452" i="18"/>
  <c r="D453" i="18"/>
  <c r="C453" i="18"/>
  <c r="B453" i="18"/>
  <c r="A453" i="18"/>
  <c r="D454" i="18"/>
  <c r="C454" i="18"/>
  <c r="B454" i="18"/>
  <c r="A454" i="18"/>
  <c r="D455" i="18"/>
  <c r="C455" i="18"/>
  <c r="B455" i="18"/>
  <c r="A455" i="18"/>
  <c r="D456" i="18"/>
  <c r="C456" i="18"/>
  <c r="B456" i="18"/>
  <c r="A456" i="18"/>
  <c r="D457" i="18"/>
  <c r="C457" i="18"/>
  <c r="B457" i="18"/>
  <c r="A457" i="18"/>
  <c r="D458" i="18"/>
  <c r="C458" i="18"/>
  <c r="B458" i="18"/>
  <c r="A458" i="18"/>
  <c r="D459" i="18"/>
  <c r="C459" i="18"/>
  <c r="B459" i="18"/>
  <c r="A459" i="18"/>
  <c r="D460" i="18"/>
  <c r="C460" i="18"/>
  <c r="B460" i="18"/>
  <c r="A460" i="18"/>
  <c r="D461" i="18"/>
  <c r="C461" i="18"/>
  <c r="B461" i="18"/>
  <c r="A461" i="18"/>
  <c r="D462" i="18"/>
  <c r="C462" i="18"/>
  <c r="B462" i="18"/>
  <c r="A462" i="18"/>
  <c r="D463" i="18"/>
  <c r="C463" i="18"/>
  <c r="B463" i="18"/>
  <c r="A463" i="18"/>
  <c r="D464" i="18"/>
  <c r="C464" i="18"/>
  <c r="B464" i="18"/>
  <c r="A464" i="18"/>
  <c r="D465" i="18"/>
  <c r="C465" i="18"/>
  <c r="B465" i="18"/>
  <c r="A465" i="18"/>
  <c r="D466" i="18"/>
  <c r="C466" i="18"/>
  <c r="B466" i="18"/>
  <c r="A466" i="18"/>
  <c r="D467" i="18"/>
  <c r="C467" i="18"/>
  <c r="B467" i="18"/>
  <c r="A467" i="18"/>
  <c r="D468" i="18"/>
  <c r="C468" i="18"/>
  <c r="B468" i="18"/>
  <c r="A468" i="18"/>
  <c r="D469" i="18"/>
  <c r="C469" i="18"/>
  <c r="B469" i="18"/>
  <c r="A469" i="18"/>
  <c r="D470" i="18"/>
  <c r="C470" i="18"/>
  <c r="B470" i="18"/>
  <c r="A470" i="18"/>
  <c r="D471" i="18"/>
  <c r="C471" i="18"/>
  <c r="B471" i="18"/>
  <c r="A471" i="18"/>
  <c r="D472" i="18"/>
  <c r="C472" i="18"/>
  <c r="B472" i="18"/>
  <c r="A472" i="18"/>
  <c r="D473" i="18"/>
  <c r="C473" i="18"/>
  <c r="B473" i="18"/>
  <c r="A473" i="18"/>
  <c r="D474" i="18"/>
  <c r="C474" i="18"/>
  <c r="B474" i="18"/>
  <c r="A474" i="18"/>
  <c r="D475" i="18"/>
  <c r="C475" i="18"/>
  <c r="B475" i="18"/>
  <c r="A475" i="18"/>
  <c r="D476" i="18"/>
  <c r="C476" i="18"/>
  <c r="B476" i="18"/>
  <c r="A476" i="18"/>
  <c r="D477" i="18"/>
  <c r="C477" i="18"/>
  <c r="B477" i="18"/>
  <c r="A477" i="18"/>
  <c r="D478" i="18"/>
  <c r="C478" i="18"/>
  <c r="B478" i="18"/>
  <c r="A478" i="18"/>
  <c r="D479" i="18"/>
  <c r="C479" i="18"/>
  <c r="B479" i="18"/>
  <c r="A479" i="18"/>
  <c r="D480" i="18"/>
  <c r="C480" i="18"/>
  <c r="B480" i="18"/>
  <c r="A480" i="18"/>
  <c r="D481" i="18"/>
  <c r="C481" i="18"/>
  <c r="B481" i="18"/>
  <c r="A481" i="18"/>
  <c r="D482" i="18"/>
  <c r="C482" i="18"/>
  <c r="B482" i="18"/>
  <c r="A482" i="18"/>
  <c r="D483" i="18"/>
  <c r="C483" i="18"/>
  <c r="B483" i="18"/>
  <c r="A483" i="18"/>
  <c r="D484" i="18"/>
  <c r="C484" i="18"/>
  <c r="B484" i="18"/>
  <c r="A484" i="18"/>
  <c r="D485" i="18"/>
  <c r="C485" i="18"/>
  <c r="B485" i="18"/>
  <c r="A485" i="18"/>
  <c r="D486" i="18"/>
  <c r="C486" i="18"/>
  <c r="B486" i="18"/>
  <c r="A486" i="18"/>
  <c r="D487" i="18"/>
  <c r="C487" i="18"/>
  <c r="B487" i="18"/>
  <c r="A487" i="18"/>
  <c r="D489" i="18"/>
  <c r="C489" i="18"/>
  <c r="B489" i="18"/>
  <c r="A489" i="18"/>
  <c r="D491" i="18"/>
  <c r="C491" i="18"/>
  <c r="B491" i="18"/>
  <c r="A491" i="18"/>
  <c r="D493" i="18"/>
  <c r="C493" i="18"/>
  <c r="B493" i="18"/>
  <c r="A493" i="18"/>
  <c r="D495" i="18"/>
  <c r="C495" i="18"/>
  <c r="B495" i="18"/>
  <c r="A495" i="18"/>
  <c r="D497" i="18"/>
  <c r="C497" i="18"/>
  <c r="B497" i="18"/>
  <c r="A497" i="18"/>
  <c r="D499" i="18"/>
  <c r="C499" i="18"/>
  <c r="B499" i="18"/>
  <c r="A499" i="18"/>
  <c r="D501" i="18"/>
  <c r="C501" i="18"/>
  <c r="B501" i="18"/>
  <c r="A501" i="18"/>
  <c r="D503" i="18"/>
  <c r="C503" i="18"/>
  <c r="B503" i="18"/>
  <c r="A503" i="18"/>
  <c r="D505" i="18"/>
  <c r="C505" i="18"/>
  <c r="B505" i="18"/>
  <c r="A505" i="18"/>
  <c r="D506" i="18"/>
  <c r="C506" i="18"/>
  <c r="B506" i="18"/>
  <c r="A506" i="18"/>
  <c r="D508" i="18"/>
  <c r="C508" i="18"/>
  <c r="B508" i="18"/>
  <c r="A508" i="18"/>
  <c r="D510" i="18"/>
  <c r="C510" i="18"/>
  <c r="B510" i="18"/>
  <c r="A510" i="18"/>
  <c r="D512" i="18"/>
  <c r="C512" i="18"/>
  <c r="B512" i="18"/>
  <c r="A512" i="18"/>
  <c r="D513" i="18"/>
  <c r="C513" i="18"/>
  <c r="B513" i="18"/>
  <c r="A513" i="18"/>
  <c r="D515" i="18"/>
  <c r="C515" i="18"/>
  <c r="B515" i="18"/>
  <c r="A515" i="18"/>
  <c r="D574" i="18"/>
  <c r="C574" i="18"/>
  <c r="B574" i="18"/>
  <c r="A574" i="18"/>
  <c r="D575" i="18"/>
  <c r="C575" i="18"/>
  <c r="B575" i="18"/>
  <c r="A575" i="18"/>
  <c r="D576" i="18"/>
  <c r="C576" i="18"/>
  <c r="B576" i="18"/>
  <c r="A576" i="18"/>
  <c r="D577" i="18"/>
  <c r="C577" i="18"/>
  <c r="B577" i="18"/>
  <c r="A577" i="18"/>
  <c r="D578" i="18"/>
  <c r="C578" i="18"/>
  <c r="B578" i="18"/>
  <c r="A578" i="18"/>
  <c r="D579" i="18"/>
  <c r="C579" i="18"/>
  <c r="B579" i="18"/>
  <c r="A579" i="18"/>
  <c r="D580" i="18"/>
  <c r="C580" i="18"/>
  <c r="B580" i="18"/>
  <c r="A580" i="18"/>
  <c r="D581" i="18"/>
  <c r="C581" i="18"/>
  <c r="B581" i="18"/>
  <c r="A581" i="18"/>
  <c r="D582" i="18"/>
  <c r="C582" i="18"/>
  <c r="B582" i="18"/>
  <c r="A582" i="18"/>
  <c r="D583" i="18"/>
  <c r="C583" i="18"/>
  <c r="B583" i="18"/>
  <c r="A583" i="18"/>
  <c r="D584" i="18"/>
  <c r="C584" i="18"/>
  <c r="B584" i="18"/>
  <c r="A584" i="18"/>
  <c r="D585" i="18"/>
  <c r="C585" i="18"/>
  <c r="B585" i="18"/>
  <c r="A585" i="18"/>
  <c r="D586" i="18"/>
  <c r="C586" i="18"/>
  <c r="B586" i="18"/>
  <c r="A586" i="18"/>
  <c r="D587" i="18"/>
  <c r="C587" i="18"/>
  <c r="B587" i="18"/>
  <c r="A587" i="18"/>
  <c r="D588" i="18"/>
  <c r="C588" i="18"/>
  <c r="B588" i="18"/>
  <c r="A588" i="18"/>
  <c r="D589" i="18"/>
  <c r="C589" i="18"/>
  <c r="B589" i="18"/>
  <c r="A589" i="18"/>
  <c r="D590" i="18"/>
  <c r="C590" i="18"/>
  <c r="B590" i="18"/>
  <c r="A590" i="18"/>
  <c r="D591" i="18"/>
  <c r="C591" i="18"/>
  <c r="B591" i="18"/>
  <c r="A591" i="18"/>
  <c r="D592" i="18"/>
  <c r="C592" i="18"/>
  <c r="B592" i="18"/>
  <c r="A592" i="18"/>
  <c r="D593" i="18"/>
  <c r="C593" i="18"/>
  <c r="B593" i="18"/>
  <c r="A593" i="18"/>
  <c r="D594" i="18"/>
  <c r="C594" i="18"/>
  <c r="B594" i="18"/>
  <c r="A594" i="18"/>
  <c r="D595" i="18"/>
  <c r="C595" i="18"/>
  <c r="B595" i="18"/>
  <c r="A595" i="18"/>
  <c r="D596" i="18"/>
  <c r="C596" i="18"/>
  <c r="B596" i="18"/>
  <c r="A596" i="18"/>
  <c r="D597" i="18"/>
  <c r="C597" i="18"/>
  <c r="B597" i="18"/>
  <c r="A597" i="18"/>
  <c r="D598" i="18"/>
  <c r="C598" i="18"/>
  <c r="B598" i="18"/>
  <c r="A598" i="18"/>
  <c r="D599" i="18"/>
  <c r="C599" i="18"/>
  <c r="B599" i="18"/>
  <c r="A599" i="18"/>
  <c r="D600" i="18"/>
  <c r="C600" i="18"/>
  <c r="B600" i="18"/>
  <c r="A600" i="18"/>
  <c r="D601" i="18"/>
  <c r="C601" i="18"/>
  <c r="B601" i="18"/>
  <c r="A601" i="18"/>
  <c r="D602" i="18"/>
  <c r="C602" i="18"/>
  <c r="B602" i="18"/>
  <c r="A602" i="18"/>
  <c r="D603" i="18"/>
  <c r="C603" i="18"/>
  <c r="B603" i="18"/>
  <c r="A603" i="18"/>
  <c r="D604" i="18"/>
  <c r="C604" i="18"/>
  <c r="B604" i="18"/>
  <c r="A604" i="18"/>
  <c r="D605" i="18"/>
  <c r="C605" i="18"/>
  <c r="B605" i="18"/>
  <c r="A605" i="18"/>
  <c r="D606" i="18"/>
  <c r="C606" i="18"/>
  <c r="B606" i="18"/>
  <c r="A606" i="18"/>
  <c r="D607" i="18"/>
  <c r="C607" i="18"/>
  <c r="B607" i="18"/>
  <c r="A607" i="18"/>
  <c r="D608" i="18"/>
  <c r="C608" i="18"/>
  <c r="B608" i="18"/>
  <c r="A608" i="18"/>
  <c r="D609" i="18"/>
  <c r="C609" i="18"/>
  <c r="B609" i="18"/>
  <c r="A609" i="18"/>
  <c r="D610" i="18"/>
  <c r="C610" i="18"/>
  <c r="B610" i="18"/>
  <c r="A610" i="18"/>
  <c r="D611" i="18"/>
  <c r="C611" i="18"/>
  <c r="B611" i="18"/>
  <c r="A611" i="18"/>
  <c r="D612" i="18"/>
  <c r="C612" i="18"/>
  <c r="B612" i="18"/>
  <c r="A612" i="18"/>
  <c r="D613" i="18"/>
  <c r="C613" i="18"/>
  <c r="B613" i="18"/>
  <c r="A613" i="18"/>
  <c r="D614" i="18"/>
  <c r="C614" i="18"/>
  <c r="B614" i="18"/>
  <c r="A614" i="18"/>
  <c r="D615" i="18"/>
  <c r="C615" i="18"/>
  <c r="B615" i="18"/>
  <c r="A615" i="18"/>
  <c r="D616" i="18"/>
  <c r="C616" i="18"/>
  <c r="B616" i="18"/>
  <c r="A616" i="18"/>
  <c r="D617" i="18"/>
  <c r="C617" i="18"/>
  <c r="B617" i="18"/>
  <c r="A617" i="18"/>
  <c r="D618" i="18"/>
  <c r="C618" i="18"/>
  <c r="B618" i="18"/>
  <c r="A618" i="18"/>
  <c r="D619" i="18"/>
  <c r="C619" i="18"/>
  <c r="B619" i="18"/>
  <c r="A619" i="18"/>
  <c r="D620" i="18"/>
  <c r="C620" i="18"/>
  <c r="B620" i="18"/>
  <c r="A620" i="18"/>
  <c r="D621" i="18"/>
  <c r="C621" i="18"/>
  <c r="B621" i="18"/>
  <c r="A621" i="18"/>
  <c r="D622" i="18"/>
  <c r="C622" i="18"/>
  <c r="B622" i="18"/>
  <c r="A622" i="18"/>
  <c r="D623" i="18"/>
  <c r="C623" i="18"/>
  <c r="B623" i="18"/>
  <c r="A623" i="18"/>
  <c r="D624" i="18"/>
  <c r="C624" i="18"/>
  <c r="B624" i="18"/>
  <c r="A624" i="18"/>
  <c r="D625" i="18"/>
  <c r="C625" i="18"/>
  <c r="B625" i="18"/>
  <c r="A625" i="18"/>
  <c r="D626" i="18"/>
  <c r="C626" i="18"/>
  <c r="B626" i="18"/>
  <c r="A626" i="18"/>
  <c r="D627" i="18"/>
  <c r="C627" i="18"/>
  <c r="B627" i="18"/>
  <c r="A627" i="18"/>
  <c r="D628" i="18"/>
  <c r="C628" i="18"/>
  <c r="B628" i="18"/>
  <c r="A628" i="18"/>
  <c r="D629" i="18"/>
  <c r="C629" i="18"/>
  <c r="B629" i="18"/>
  <c r="A629" i="18"/>
  <c r="D630" i="18"/>
  <c r="C630" i="18"/>
  <c r="B630" i="18"/>
  <c r="A630" i="18"/>
  <c r="D631" i="18"/>
  <c r="C631" i="18"/>
  <c r="B631" i="18"/>
  <c r="A631" i="18"/>
  <c r="D632" i="18"/>
  <c r="C632" i="18"/>
  <c r="B632" i="18"/>
  <c r="A632" i="18"/>
  <c r="D633" i="18"/>
  <c r="C633" i="18"/>
  <c r="B633" i="18"/>
  <c r="A633" i="18"/>
  <c r="D634" i="18"/>
  <c r="C634" i="18"/>
  <c r="B634" i="18"/>
  <c r="A634" i="18"/>
  <c r="D635" i="18"/>
  <c r="C635" i="18"/>
  <c r="B635" i="18"/>
  <c r="A635" i="18"/>
  <c r="D636" i="18"/>
  <c r="C636" i="18"/>
  <c r="B636" i="18"/>
  <c r="A636" i="18"/>
  <c r="D637" i="18"/>
  <c r="C637" i="18"/>
  <c r="B637" i="18"/>
  <c r="A637" i="18"/>
  <c r="D638" i="18"/>
  <c r="C638" i="18"/>
  <c r="B638" i="18"/>
  <c r="A638" i="18"/>
  <c r="D639" i="18"/>
  <c r="C639" i="18"/>
  <c r="B639" i="18"/>
  <c r="A639" i="18"/>
  <c r="D640" i="18"/>
  <c r="C640" i="18"/>
  <c r="B640" i="18"/>
  <c r="A640" i="18"/>
  <c r="D641" i="18"/>
  <c r="C641" i="18"/>
  <c r="B641" i="18"/>
  <c r="A641" i="18"/>
  <c r="D642" i="18"/>
  <c r="C642" i="18"/>
  <c r="B642" i="18"/>
  <c r="A642" i="18"/>
  <c r="D643" i="18"/>
  <c r="C643" i="18"/>
  <c r="B643" i="18"/>
  <c r="A643" i="18"/>
  <c r="D644" i="18"/>
  <c r="C644" i="18"/>
  <c r="B644" i="18"/>
  <c r="A644" i="18"/>
  <c r="D645" i="18"/>
  <c r="C645" i="18"/>
  <c r="B645" i="18"/>
  <c r="A645" i="18"/>
  <c r="D646" i="18"/>
  <c r="C646" i="18"/>
  <c r="B646" i="18"/>
  <c r="A646" i="18"/>
  <c r="D647" i="18"/>
  <c r="C647" i="18"/>
  <c r="B647" i="18"/>
  <c r="A647" i="18"/>
  <c r="D648" i="18"/>
  <c r="C648" i="18"/>
  <c r="B648" i="18"/>
  <c r="A648" i="18"/>
  <c r="D649" i="18"/>
  <c r="C649" i="18"/>
  <c r="B649" i="18"/>
  <c r="A649" i="18"/>
  <c r="D650" i="18"/>
  <c r="C650" i="18"/>
  <c r="B650" i="18"/>
  <c r="A650" i="18"/>
  <c r="D651" i="18"/>
  <c r="C651" i="18"/>
  <c r="B651" i="18"/>
  <c r="A651" i="18"/>
  <c r="D652" i="18"/>
  <c r="C652" i="18"/>
  <c r="B652" i="18"/>
  <c r="A652" i="18"/>
  <c r="D653" i="18"/>
  <c r="C653" i="18"/>
  <c r="B653" i="18"/>
  <c r="A653" i="18"/>
  <c r="D654" i="18"/>
  <c r="C654" i="18"/>
  <c r="B654" i="18"/>
  <c r="A654" i="18"/>
  <c r="D655" i="18"/>
  <c r="C655" i="18"/>
  <c r="B655" i="18"/>
  <c r="A655" i="18"/>
  <c r="D656" i="18"/>
  <c r="C656" i="18"/>
  <c r="B656" i="18"/>
  <c r="A656" i="18"/>
  <c r="D657" i="18"/>
  <c r="C657" i="18"/>
  <c r="B657" i="18"/>
  <c r="A657" i="18"/>
  <c r="D658" i="18"/>
  <c r="C658" i="18"/>
  <c r="B658" i="18"/>
  <c r="A658" i="18"/>
  <c r="D659" i="18"/>
  <c r="C659" i="18"/>
  <c r="B659" i="18"/>
  <c r="A659" i="18"/>
  <c r="D660" i="18"/>
  <c r="C660" i="18"/>
  <c r="B660" i="18"/>
  <c r="A660" i="18"/>
  <c r="D661" i="18"/>
  <c r="C661" i="18"/>
  <c r="B661" i="18"/>
  <c r="A661" i="18"/>
  <c r="D662" i="18"/>
  <c r="C662" i="18"/>
  <c r="B662" i="18"/>
  <c r="A662" i="18"/>
  <c r="D663" i="18"/>
  <c r="C663" i="18"/>
  <c r="B663" i="18"/>
  <c r="A663" i="18"/>
  <c r="D664" i="18"/>
  <c r="C664" i="18"/>
  <c r="B664" i="18"/>
  <c r="A664" i="18"/>
  <c r="D665" i="18"/>
  <c r="C665" i="18"/>
  <c r="B665" i="18"/>
  <c r="A665" i="18"/>
  <c r="D666" i="18"/>
  <c r="C666" i="18"/>
  <c r="B666" i="18"/>
  <c r="A666" i="18"/>
  <c r="D667" i="18"/>
  <c r="C667" i="18"/>
  <c r="B667" i="18"/>
  <c r="A667" i="18"/>
  <c r="D668" i="18"/>
  <c r="C668" i="18"/>
  <c r="B668" i="18"/>
  <c r="A668" i="18"/>
  <c r="D669" i="18"/>
  <c r="C669" i="18"/>
  <c r="B669" i="18"/>
  <c r="A669" i="18"/>
  <c r="D670" i="18"/>
  <c r="C670" i="18"/>
  <c r="B670" i="18"/>
  <c r="A670" i="18"/>
  <c r="D671" i="18"/>
  <c r="C671" i="18"/>
  <c r="B671" i="18"/>
  <c r="A671" i="18"/>
  <c r="D672" i="18"/>
  <c r="C672" i="18"/>
  <c r="B672" i="18"/>
  <c r="A672" i="18"/>
  <c r="D673" i="18"/>
  <c r="C673" i="18"/>
  <c r="B673" i="18"/>
  <c r="A673" i="18"/>
  <c r="D674" i="18"/>
  <c r="C674" i="18"/>
  <c r="B674" i="18"/>
  <c r="A674" i="18"/>
  <c r="D675" i="18"/>
  <c r="C675" i="18"/>
  <c r="B675" i="18"/>
  <c r="A675" i="18"/>
  <c r="D676" i="18"/>
  <c r="C676" i="18"/>
  <c r="B676" i="18"/>
  <c r="A676" i="18"/>
  <c r="D677" i="18"/>
  <c r="C677" i="18"/>
  <c r="B677" i="18"/>
  <c r="A677" i="18"/>
  <c r="D678" i="18"/>
  <c r="C678" i="18"/>
  <c r="B678" i="18"/>
  <c r="A678" i="18"/>
  <c r="D679" i="18"/>
  <c r="C679" i="18"/>
  <c r="B679" i="18"/>
  <c r="A679" i="18"/>
  <c r="D680" i="18"/>
  <c r="C680" i="18"/>
  <c r="B680" i="18"/>
  <c r="A680" i="18"/>
  <c r="D681" i="18"/>
  <c r="C681" i="18"/>
  <c r="B681" i="18"/>
  <c r="A681" i="18"/>
  <c r="D682" i="18"/>
  <c r="C682" i="18"/>
  <c r="B682" i="18"/>
  <c r="A682" i="18"/>
  <c r="D683" i="18"/>
  <c r="C683" i="18"/>
  <c r="B683" i="18"/>
  <c r="A683" i="18"/>
  <c r="D684" i="18"/>
  <c r="C684" i="18"/>
  <c r="B684" i="18"/>
  <c r="A684" i="18"/>
  <c r="D685" i="18"/>
  <c r="C685" i="18"/>
  <c r="B685" i="18"/>
  <c r="A685" i="18"/>
  <c r="D686" i="18"/>
  <c r="C686" i="18"/>
  <c r="B686" i="18"/>
  <c r="A686" i="18"/>
  <c r="D687" i="18"/>
  <c r="C687" i="18"/>
  <c r="B687" i="18"/>
  <c r="A687" i="18"/>
  <c r="D688" i="18"/>
  <c r="C688" i="18"/>
  <c r="B688" i="18"/>
  <c r="A688" i="18"/>
  <c r="D689" i="18"/>
  <c r="C689" i="18"/>
  <c r="B689" i="18"/>
  <c r="A689" i="18"/>
  <c r="D690" i="18"/>
  <c r="C690" i="18"/>
  <c r="B690" i="18"/>
  <c r="A690" i="18"/>
  <c r="D691" i="18"/>
  <c r="C691" i="18"/>
  <c r="B691" i="18"/>
  <c r="A691" i="18"/>
  <c r="D692" i="18"/>
  <c r="C692" i="18"/>
  <c r="B692" i="18"/>
  <c r="A692" i="18"/>
  <c r="D693" i="18"/>
  <c r="C693" i="18"/>
  <c r="B693" i="18"/>
  <c r="A693" i="18"/>
  <c r="D694" i="18"/>
  <c r="C694" i="18"/>
  <c r="B694" i="18"/>
  <c r="A694" i="18"/>
  <c r="D695" i="18"/>
  <c r="C695" i="18"/>
  <c r="B695" i="18"/>
  <c r="A695" i="18"/>
  <c r="D696" i="18"/>
  <c r="C696" i="18"/>
  <c r="B696" i="18"/>
  <c r="A696" i="18"/>
  <c r="D697" i="18"/>
  <c r="C697" i="18"/>
  <c r="B697" i="18"/>
  <c r="A697" i="18"/>
  <c r="D698" i="18"/>
  <c r="C698" i="18"/>
  <c r="B698" i="18"/>
  <c r="A698" i="18"/>
  <c r="D699" i="18"/>
  <c r="C699" i="18"/>
  <c r="B699" i="18"/>
  <c r="A699" i="18"/>
  <c r="D700" i="18"/>
  <c r="C700" i="18"/>
  <c r="B700" i="18"/>
  <c r="A700" i="18"/>
  <c r="D701" i="18"/>
  <c r="C701" i="18"/>
  <c r="B701" i="18"/>
  <c r="A701" i="18"/>
  <c r="D702" i="18"/>
  <c r="C702" i="18"/>
  <c r="B702" i="18"/>
  <c r="A702" i="18"/>
  <c r="D703" i="18"/>
  <c r="C703" i="18"/>
  <c r="B703" i="18"/>
  <c r="A703" i="18"/>
  <c r="D704" i="18"/>
  <c r="C704" i="18"/>
  <c r="B704" i="18"/>
  <c r="A704" i="18"/>
  <c r="D705" i="18"/>
  <c r="C705" i="18"/>
  <c r="B705" i="18"/>
  <c r="A705" i="18"/>
  <c r="D706" i="18"/>
  <c r="C706" i="18"/>
  <c r="B706" i="18"/>
  <c r="A706" i="18"/>
  <c r="D707" i="18"/>
  <c r="C707" i="18"/>
  <c r="B707" i="18"/>
  <c r="A707" i="18"/>
  <c r="D708" i="18"/>
  <c r="C708" i="18"/>
  <c r="B708" i="18"/>
  <c r="A708" i="18"/>
  <c r="D709" i="18"/>
  <c r="C709" i="18"/>
  <c r="B709" i="18"/>
  <c r="A709" i="18"/>
  <c r="D710" i="18"/>
  <c r="C710" i="18"/>
  <c r="B710" i="18"/>
  <c r="A710" i="18"/>
  <c r="D711" i="18"/>
  <c r="C711" i="18"/>
  <c r="B711" i="18"/>
  <c r="A711" i="18"/>
  <c r="D712" i="18"/>
  <c r="C712" i="18"/>
  <c r="B712" i="18"/>
  <c r="A712" i="18"/>
  <c r="D713" i="18"/>
  <c r="C713" i="18"/>
  <c r="B713" i="18"/>
  <c r="A713" i="18"/>
  <c r="D714" i="18"/>
  <c r="C714" i="18"/>
  <c r="B714" i="18"/>
  <c r="A714" i="18"/>
  <c r="D715" i="18"/>
  <c r="C715" i="18"/>
  <c r="B715" i="18"/>
  <c r="A715" i="18"/>
  <c r="D716" i="18"/>
  <c r="C716" i="18"/>
  <c r="B716" i="18"/>
  <c r="A716" i="18"/>
  <c r="D717" i="18"/>
  <c r="C717" i="18"/>
  <c r="B717" i="18"/>
  <c r="A717" i="18"/>
  <c r="D718" i="18"/>
  <c r="C718" i="18"/>
  <c r="B718" i="18"/>
  <c r="A718" i="18"/>
  <c r="D719" i="18"/>
  <c r="C719" i="18"/>
  <c r="B719" i="18"/>
  <c r="A719" i="18"/>
  <c r="D720" i="18"/>
  <c r="C720" i="18"/>
  <c r="B720" i="18"/>
  <c r="A720" i="18"/>
  <c r="D721" i="18"/>
  <c r="C721" i="18"/>
  <c r="B721" i="18"/>
  <c r="A721" i="18"/>
  <c r="D722" i="18"/>
  <c r="C722" i="18"/>
  <c r="B722" i="18"/>
  <c r="A722" i="18"/>
  <c r="D723" i="18"/>
  <c r="C723" i="18"/>
  <c r="B723" i="18"/>
  <c r="A723" i="18"/>
  <c r="D724" i="18"/>
  <c r="C724" i="18"/>
  <c r="B724" i="18"/>
  <c r="A724" i="18"/>
  <c r="D725" i="18"/>
  <c r="C725" i="18"/>
  <c r="B725" i="18"/>
  <c r="A725" i="18"/>
  <c r="D726" i="18"/>
  <c r="C726" i="18"/>
  <c r="B726" i="18"/>
  <c r="A726" i="18"/>
  <c r="D727" i="18"/>
  <c r="C727" i="18"/>
  <c r="B727" i="18"/>
  <c r="A727" i="18"/>
  <c r="D728" i="18"/>
  <c r="C728" i="18"/>
  <c r="B728" i="18"/>
  <c r="A728" i="18"/>
  <c r="D729" i="18"/>
  <c r="C729" i="18"/>
  <c r="B729" i="18"/>
  <c r="A729" i="18"/>
  <c r="D730" i="18"/>
  <c r="C730" i="18"/>
  <c r="B730" i="18"/>
  <c r="A730" i="18"/>
  <c r="D731" i="18"/>
  <c r="C731" i="18"/>
  <c r="B731" i="18"/>
  <c r="A731" i="18"/>
  <c r="D732" i="18"/>
  <c r="C732" i="18"/>
  <c r="B732" i="18"/>
  <c r="A732" i="18"/>
  <c r="D733" i="18"/>
  <c r="C733" i="18"/>
  <c r="B733" i="18"/>
  <c r="A733" i="18"/>
  <c r="D734" i="18"/>
  <c r="C734" i="18"/>
  <c r="B734" i="18"/>
  <c r="A734" i="18"/>
  <c r="D735" i="18"/>
  <c r="C735" i="18"/>
  <c r="B735" i="18"/>
  <c r="A735" i="18"/>
  <c r="D736" i="18"/>
  <c r="C736" i="18"/>
  <c r="B736" i="18"/>
  <c r="A736" i="18"/>
  <c r="D737" i="18"/>
  <c r="C737" i="18"/>
  <c r="B737" i="18"/>
  <c r="A737" i="18"/>
  <c r="D738" i="18"/>
  <c r="C738" i="18"/>
  <c r="B738" i="18"/>
  <c r="A738" i="18"/>
  <c r="D739" i="18"/>
  <c r="C739" i="18"/>
  <c r="B739" i="18"/>
  <c r="A739" i="18"/>
  <c r="D740" i="18"/>
  <c r="C740" i="18"/>
  <c r="B740" i="18"/>
  <c r="A740" i="18"/>
  <c r="D741" i="18"/>
  <c r="C741" i="18"/>
  <c r="B741" i="18"/>
  <c r="A741" i="18"/>
  <c r="D742" i="18"/>
  <c r="C742" i="18"/>
  <c r="B742" i="18"/>
  <c r="A742" i="18"/>
  <c r="D743" i="18"/>
  <c r="C743" i="18"/>
  <c r="B743" i="18"/>
  <c r="A743" i="18"/>
  <c r="D744" i="18"/>
  <c r="C744" i="18"/>
  <c r="B744" i="18"/>
  <c r="A744" i="18"/>
  <c r="D745" i="18"/>
  <c r="C745" i="18"/>
  <c r="B745" i="18"/>
  <c r="A745" i="18"/>
  <c r="D746" i="18"/>
  <c r="C746" i="18"/>
  <c r="B746" i="18"/>
  <c r="A746" i="18"/>
  <c r="D747" i="18"/>
  <c r="C747" i="18"/>
  <c r="B747" i="18"/>
  <c r="A747" i="18"/>
  <c r="D748" i="18"/>
  <c r="C748" i="18"/>
  <c r="B748" i="18"/>
  <c r="A748" i="18"/>
  <c r="D749" i="18"/>
  <c r="C749" i="18"/>
  <c r="B749" i="18"/>
  <c r="A749" i="18"/>
  <c r="D750" i="18"/>
  <c r="C750" i="18"/>
  <c r="B750" i="18"/>
  <c r="A750" i="18"/>
  <c r="D751" i="18"/>
  <c r="C751" i="18"/>
  <c r="B751" i="18"/>
  <c r="A751" i="18"/>
  <c r="D752" i="18"/>
  <c r="C752" i="18"/>
  <c r="B752" i="18"/>
  <c r="A752" i="18"/>
  <c r="D753" i="18"/>
  <c r="C753" i="18"/>
  <c r="B753" i="18"/>
  <c r="A753" i="18"/>
  <c r="D754" i="18"/>
  <c r="C754" i="18"/>
  <c r="B754" i="18"/>
  <c r="A754" i="18"/>
  <c r="D755" i="18"/>
  <c r="C755" i="18"/>
  <c r="B755" i="18"/>
  <c r="A755" i="18"/>
  <c r="D839" i="18"/>
  <c r="C839" i="18"/>
  <c r="B839" i="18"/>
  <c r="A839" i="18"/>
  <c r="D841" i="18"/>
  <c r="C841" i="18"/>
  <c r="B841" i="18"/>
  <c r="A841" i="18"/>
  <c r="D843" i="18"/>
  <c r="C843" i="18"/>
  <c r="B843" i="18"/>
  <c r="A843" i="18"/>
  <c r="D845" i="18"/>
  <c r="C845" i="18"/>
  <c r="B845" i="18"/>
  <c r="A845" i="18"/>
  <c r="D756" i="18"/>
  <c r="C756" i="18"/>
  <c r="B756" i="18"/>
  <c r="A756" i="18"/>
  <c r="D757" i="18"/>
  <c r="C757" i="18"/>
  <c r="B757" i="18"/>
  <c r="A757" i="18"/>
  <c r="D758" i="18"/>
  <c r="C758" i="18"/>
  <c r="B758" i="18"/>
  <c r="A758" i="18"/>
  <c r="D759" i="18"/>
  <c r="C759" i="18"/>
  <c r="B759" i="18"/>
  <c r="A759" i="18"/>
  <c r="D760" i="18"/>
  <c r="C760" i="18"/>
  <c r="B760" i="18"/>
  <c r="A760" i="18"/>
  <c r="D761" i="18"/>
  <c r="C761" i="18"/>
  <c r="B761" i="18"/>
  <c r="A761" i="18"/>
  <c r="D762" i="18"/>
  <c r="C762" i="18"/>
  <c r="B762" i="18"/>
  <c r="A762" i="18"/>
  <c r="D763" i="18"/>
  <c r="C763" i="18"/>
  <c r="B763" i="18"/>
  <c r="A763" i="18"/>
  <c r="D764" i="18"/>
  <c r="C764" i="18"/>
  <c r="B764" i="18"/>
  <c r="A764" i="18"/>
  <c r="D765" i="18"/>
  <c r="C765" i="18"/>
  <c r="B765" i="18"/>
  <c r="A765" i="18"/>
  <c r="D766" i="18"/>
  <c r="C766" i="18"/>
  <c r="B766" i="18"/>
  <c r="A766" i="18"/>
  <c r="D767" i="18"/>
  <c r="C767" i="18"/>
  <c r="B767" i="18"/>
  <c r="A767" i="18"/>
  <c r="D768" i="18"/>
  <c r="C768" i="18"/>
  <c r="B768" i="18"/>
  <c r="A768" i="18"/>
  <c r="D769" i="18"/>
  <c r="C769" i="18"/>
  <c r="B769" i="18"/>
  <c r="A769" i="18"/>
  <c r="D770" i="18"/>
  <c r="C770" i="18"/>
  <c r="B770" i="18"/>
  <c r="A770" i="18"/>
  <c r="D771" i="18"/>
  <c r="C771" i="18"/>
  <c r="B771" i="18"/>
  <c r="A771" i="18"/>
  <c r="D772" i="18"/>
  <c r="C772" i="18"/>
  <c r="B772" i="18"/>
  <c r="A772" i="18"/>
  <c r="D773" i="18"/>
  <c r="C773" i="18"/>
  <c r="B773" i="18"/>
  <c r="A773" i="18"/>
  <c r="D774" i="18"/>
  <c r="C774" i="18"/>
  <c r="B774" i="18"/>
  <c r="A774" i="18"/>
  <c r="D775" i="18"/>
  <c r="C775" i="18"/>
  <c r="B775" i="18"/>
  <c r="A775" i="18"/>
  <c r="D776" i="18"/>
  <c r="C776" i="18"/>
  <c r="B776" i="18"/>
  <c r="A776" i="18"/>
  <c r="D777" i="18"/>
  <c r="C777" i="18"/>
  <c r="B777" i="18"/>
  <c r="A777" i="18"/>
  <c r="D778" i="18"/>
  <c r="C778" i="18"/>
  <c r="B778" i="18"/>
  <c r="A778" i="18"/>
  <c r="D779" i="18"/>
  <c r="C779" i="18"/>
  <c r="B779" i="18"/>
  <c r="A779" i="18"/>
  <c r="D780" i="18"/>
  <c r="C780" i="18"/>
  <c r="B780" i="18"/>
  <c r="A780" i="18"/>
  <c r="D781" i="18"/>
  <c r="C781" i="18"/>
  <c r="B781" i="18"/>
  <c r="A781" i="18"/>
  <c r="D782" i="18"/>
  <c r="C782" i="18"/>
  <c r="B782" i="18"/>
  <c r="A782" i="18"/>
  <c r="D783" i="18"/>
  <c r="C783" i="18"/>
  <c r="B783" i="18"/>
  <c r="A783" i="18"/>
  <c r="D784" i="18"/>
  <c r="C784" i="18"/>
  <c r="B784" i="18"/>
  <c r="A784" i="18"/>
  <c r="D785" i="18"/>
  <c r="C785" i="18"/>
  <c r="B785" i="18"/>
  <c r="A785" i="18"/>
  <c r="D786" i="18"/>
  <c r="C786" i="18"/>
  <c r="B786" i="18"/>
  <c r="A786" i="18"/>
  <c r="D787" i="18"/>
  <c r="C787" i="18"/>
  <c r="B787" i="18"/>
  <c r="A787" i="18"/>
  <c r="D788" i="18"/>
  <c r="C788" i="18"/>
  <c r="B788" i="18"/>
  <c r="A788" i="18"/>
  <c r="D789" i="18"/>
  <c r="C789" i="18"/>
  <c r="B789" i="18"/>
  <c r="A789" i="18"/>
  <c r="D790" i="18"/>
  <c r="C790" i="18"/>
  <c r="B790" i="18"/>
  <c r="A790" i="18"/>
  <c r="D791" i="18"/>
  <c r="C791" i="18"/>
  <c r="B791" i="18"/>
  <c r="A791" i="18"/>
  <c r="D792" i="18"/>
  <c r="C792" i="18"/>
  <c r="B792" i="18"/>
  <c r="A792" i="18"/>
  <c r="D793" i="18"/>
  <c r="C793" i="18"/>
  <c r="B793" i="18"/>
  <c r="A793" i="18"/>
  <c r="D794" i="18"/>
  <c r="C794" i="18"/>
  <c r="B794" i="18"/>
  <c r="A794" i="18"/>
  <c r="D795" i="18"/>
  <c r="C795" i="18"/>
  <c r="B795" i="18"/>
  <c r="A795" i="18"/>
  <c r="D796" i="18"/>
  <c r="C796" i="18"/>
  <c r="B796" i="18"/>
  <c r="A796" i="18"/>
  <c r="D797" i="18"/>
  <c r="C797" i="18"/>
  <c r="B797" i="18"/>
  <c r="A797" i="18"/>
  <c r="D798" i="18"/>
  <c r="C798" i="18"/>
  <c r="B798" i="18"/>
  <c r="A798" i="18"/>
  <c r="D799" i="18"/>
  <c r="C799" i="18"/>
  <c r="B799" i="18"/>
  <c r="A799" i="18"/>
  <c r="D800" i="18"/>
  <c r="C800" i="18"/>
  <c r="B800" i="18"/>
  <c r="A800" i="18"/>
  <c r="D801" i="18"/>
  <c r="C801" i="18"/>
  <c r="B801" i="18"/>
  <c r="A801" i="18"/>
  <c r="D802" i="18"/>
  <c r="C802" i="18"/>
  <c r="B802" i="18"/>
  <c r="A802" i="18"/>
  <c r="D803" i="18"/>
  <c r="C803" i="18"/>
  <c r="B803" i="18"/>
  <c r="A803" i="18"/>
  <c r="D804" i="18"/>
  <c r="C804" i="18"/>
  <c r="B804" i="18"/>
  <c r="A804" i="18"/>
  <c r="D805" i="18"/>
  <c r="C805" i="18"/>
  <c r="B805" i="18"/>
  <c r="A805" i="18"/>
  <c r="D806" i="18"/>
  <c r="C806" i="18"/>
  <c r="B806" i="18"/>
  <c r="A806" i="18"/>
  <c r="D807" i="18"/>
  <c r="C807" i="18"/>
  <c r="B807" i="18"/>
  <c r="A807" i="18"/>
  <c r="D808" i="18"/>
  <c r="C808" i="18"/>
  <c r="B808" i="18"/>
  <c r="A808" i="18"/>
  <c r="D809" i="18"/>
  <c r="C809" i="18"/>
  <c r="B809" i="18"/>
  <c r="A809" i="18"/>
  <c r="D810" i="18"/>
  <c r="C810" i="18"/>
  <c r="B810" i="18"/>
  <c r="A810" i="18"/>
  <c r="D811" i="18"/>
  <c r="C811" i="18"/>
  <c r="B811" i="18"/>
  <c r="A811" i="18"/>
  <c r="D812" i="18"/>
  <c r="C812" i="18"/>
  <c r="B812" i="18"/>
  <c r="A812" i="18"/>
  <c r="D813" i="18"/>
  <c r="C813" i="18"/>
  <c r="B813" i="18"/>
  <c r="A813" i="18"/>
  <c r="D814" i="18"/>
  <c r="C814" i="18"/>
  <c r="B814" i="18"/>
  <c r="A814" i="18"/>
  <c r="D815" i="18"/>
  <c r="C815" i="18"/>
  <c r="B815" i="18"/>
  <c r="A815" i="18"/>
  <c r="D816" i="18"/>
  <c r="C816" i="18"/>
  <c r="B816" i="18"/>
  <c r="A816" i="18"/>
  <c r="D817" i="18"/>
  <c r="C817" i="18"/>
  <c r="B817" i="18"/>
  <c r="A817" i="18"/>
  <c r="D818" i="18"/>
  <c r="C818" i="18"/>
  <c r="B818" i="18"/>
  <c r="A818" i="18"/>
  <c r="D819" i="18"/>
  <c r="C819" i="18"/>
  <c r="B819" i="18"/>
  <c r="A819" i="18"/>
  <c r="D820" i="18"/>
  <c r="C820" i="18"/>
  <c r="B820" i="18"/>
  <c r="A820" i="18"/>
  <c r="D821" i="18"/>
  <c r="C821" i="18"/>
  <c r="B821" i="18"/>
  <c r="A821" i="18"/>
  <c r="D822" i="18"/>
  <c r="C822" i="18"/>
  <c r="B822" i="18"/>
  <c r="A822" i="18"/>
  <c r="D823" i="18"/>
  <c r="C823" i="18"/>
  <c r="B823" i="18"/>
  <c r="A823" i="18"/>
  <c r="D824" i="18"/>
  <c r="C824" i="18"/>
  <c r="B824" i="18"/>
  <c r="A824" i="18"/>
  <c r="D825" i="18"/>
  <c r="C825" i="18"/>
  <c r="B825" i="18"/>
  <c r="A825" i="18"/>
  <c r="D826" i="18"/>
  <c r="C826" i="18"/>
  <c r="B826" i="18"/>
  <c r="A826" i="18"/>
  <c r="D827" i="18"/>
  <c r="C827" i="18"/>
  <c r="B827" i="18"/>
  <c r="A827" i="18"/>
  <c r="D828" i="18"/>
  <c r="C828" i="18"/>
  <c r="B828" i="18"/>
  <c r="A828" i="18"/>
  <c r="D829" i="18"/>
  <c r="C829" i="18"/>
  <c r="B829" i="18"/>
  <c r="A829" i="18"/>
  <c r="D830" i="18"/>
  <c r="C830" i="18"/>
  <c r="B830" i="18"/>
  <c r="A830" i="18"/>
  <c r="D831" i="18"/>
  <c r="C831" i="18"/>
  <c r="B831" i="18"/>
  <c r="A831" i="18"/>
  <c r="D832" i="18"/>
  <c r="C832" i="18"/>
  <c r="B832" i="18"/>
  <c r="A832" i="18"/>
  <c r="D833" i="18"/>
  <c r="C833" i="18"/>
  <c r="B833" i="18"/>
  <c r="A833" i="18"/>
  <c r="D834" i="18"/>
  <c r="C834" i="18"/>
  <c r="B834" i="18"/>
  <c r="A834" i="18"/>
  <c r="D835" i="18"/>
  <c r="C835" i="18"/>
  <c r="B835" i="18"/>
  <c r="A835" i="18"/>
  <c r="D836" i="18"/>
  <c r="C836" i="18"/>
  <c r="B836" i="18"/>
  <c r="A836" i="18"/>
  <c r="D837" i="18"/>
  <c r="C837" i="18"/>
  <c r="B837" i="18"/>
  <c r="A837" i="18"/>
  <c r="D838" i="18"/>
  <c r="C838" i="18"/>
  <c r="B838" i="18"/>
  <c r="A838" i="18"/>
  <c r="D840" i="18"/>
  <c r="C840" i="18"/>
  <c r="B840" i="18"/>
  <c r="A840" i="18"/>
  <c r="D842" i="18"/>
  <c r="C842" i="18"/>
  <c r="B842" i="18"/>
  <c r="A842" i="18"/>
  <c r="D844" i="18"/>
  <c r="C844" i="18"/>
  <c r="B844" i="18"/>
  <c r="A844" i="18"/>
  <c r="D846" i="18"/>
  <c r="C846" i="18"/>
  <c r="B846" i="18"/>
  <c r="A846" i="18"/>
  <c r="D847" i="18"/>
  <c r="C847" i="18"/>
  <c r="B847" i="18"/>
  <c r="A847" i="18"/>
  <c r="D848" i="18"/>
  <c r="C848" i="18"/>
  <c r="B848" i="18"/>
  <c r="A848" i="18"/>
  <c r="D849" i="18"/>
  <c r="C849" i="18"/>
  <c r="B849" i="18"/>
  <c r="A849" i="18"/>
  <c r="D850" i="18"/>
  <c r="C850" i="18"/>
  <c r="B850" i="18"/>
  <c r="A850" i="18"/>
  <c r="D851" i="18"/>
  <c r="C851" i="18"/>
  <c r="B851" i="18"/>
  <c r="A851" i="18"/>
  <c r="D852" i="18"/>
  <c r="C852" i="18"/>
  <c r="B852" i="18"/>
  <c r="A852" i="18"/>
  <c r="D853" i="18"/>
  <c r="C853" i="18"/>
  <c r="B853" i="18"/>
  <c r="A853" i="18"/>
  <c r="D854" i="18"/>
  <c r="C854" i="18"/>
  <c r="B854" i="18"/>
  <c r="A854" i="18"/>
  <c r="D855" i="18"/>
  <c r="C855" i="18"/>
  <c r="B855" i="18"/>
  <c r="A855" i="18"/>
  <c r="D856" i="18"/>
  <c r="C856" i="18"/>
  <c r="B856" i="18"/>
  <c r="A856" i="18"/>
  <c r="D857" i="18"/>
  <c r="C857" i="18"/>
  <c r="B857" i="18"/>
  <c r="A857" i="18"/>
  <c r="D858" i="18"/>
  <c r="C858" i="18"/>
  <c r="B858" i="18"/>
  <c r="A858" i="18"/>
  <c r="D859" i="18"/>
  <c r="C859" i="18"/>
  <c r="B859" i="18"/>
  <c r="A859" i="18"/>
  <c r="D860" i="18"/>
  <c r="C860" i="18"/>
  <c r="B860" i="18"/>
  <c r="A860" i="18"/>
  <c r="D861" i="18"/>
  <c r="C861" i="18"/>
  <c r="B861" i="18"/>
  <c r="A861" i="18"/>
  <c r="D862" i="18"/>
  <c r="C862" i="18"/>
  <c r="B862" i="18"/>
  <c r="A862" i="18"/>
  <c r="D863" i="18"/>
  <c r="C863" i="18"/>
  <c r="B863" i="18"/>
  <c r="A863" i="18"/>
  <c r="D864" i="18"/>
  <c r="C864" i="18"/>
  <c r="B864" i="18"/>
  <c r="A864" i="18"/>
  <c r="D865" i="18"/>
  <c r="C865" i="18"/>
  <c r="B865" i="18"/>
  <c r="A865" i="18"/>
  <c r="D866" i="18"/>
  <c r="C866" i="18"/>
  <c r="B866" i="18"/>
  <c r="A866" i="18"/>
  <c r="D867" i="18"/>
  <c r="C867" i="18"/>
  <c r="B867" i="18"/>
  <c r="A867" i="18"/>
  <c r="D868" i="18"/>
  <c r="C868" i="18"/>
  <c r="B868" i="18"/>
  <c r="A868" i="18"/>
  <c r="D869" i="18"/>
  <c r="C869" i="18"/>
  <c r="B869" i="18"/>
  <c r="A869" i="18"/>
  <c r="D870" i="18"/>
  <c r="C870" i="18"/>
  <c r="B870" i="18"/>
  <c r="A870" i="18"/>
  <c r="D871" i="18"/>
  <c r="C871" i="18"/>
  <c r="B871" i="18"/>
  <c r="A871" i="18"/>
  <c r="D872" i="18"/>
  <c r="C872" i="18"/>
  <c r="B872" i="18"/>
  <c r="A872" i="18"/>
  <c r="D873" i="18"/>
  <c r="C873" i="18"/>
  <c r="B873" i="18"/>
  <c r="A873" i="18"/>
  <c r="D874" i="18"/>
  <c r="C874" i="18"/>
  <c r="B874" i="18"/>
  <c r="A874" i="18"/>
  <c r="D875" i="18"/>
  <c r="C875" i="18"/>
  <c r="B875" i="18"/>
  <c r="A875" i="18"/>
  <c r="D876" i="18"/>
  <c r="C876" i="18"/>
  <c r="B876" i="18"/>
  <c r="A876" i="18"/>
  <c r="D877" i="18"/>
  <c r="C877" i="18"/>
  <c r="B877" i="18"/>
  <c r="A877" i="18"/>
  <c r="D878" i="18"/>
  <c r="C878" i="18"/>
  <c r="B878" i="18"/>
  <c r="A878" i="18"/>
  <c r="D879" i="18"/>
  <c r="C879" i="18"/>
  <c r="B879" i="18"/>
  <c r="A879" i="18"/>
  <c r="D880" i="18"/>
  <c r="C880" i="18"/>
  <c r="B880" i="18"/>
  <c r="A880" i="18"/>
  <c r="D881" i="18"/>
  <c r="C881" i="18"/>
  <c r="B881" i="18"/>
  <c r="A881" i="18"/>
  <c r="D882" i="18"/>
  <c r="C882" i="18"/>
  <c r="B882" i="18"/>
  <c r="A882" i="18"/>
  <c r="D883" i="18"/>
  <c r="C883" i="18"/>
  <c r="B883" i="18"/>
  <c r="A883" i="18"/>
  <c r="D884" i="18"/>
  <c r="C884" i="18"/>
  <c r="B884" i="18"/>
  <c r="A884" i="18"/>
  <c r="D885" i="18"/>
  <c r="C885" i="18"/>
  <c r="B885" i="18"/>
  <c r="A885" i="18"/>
  <c r="D886" i="18"/>
  <c r="C886" i="18"/>
  <c r="B886" i="18"/>
  <c r="A886" i="18"/>
  <c r="D887" i="18"/>
  <c r="C887" i="18"/>
  <c r="B887" i="18"/>
  <c r="A887" i="18"/>
  <c r="D888" i="18"/>
  <c r="C888" i="18"/>
  <c r="B888" i="18"/>
  <c r="A888" i="18"/>
  <c r="D889" i="18"/>
  <c r="C889" i="18"/>
  <c r="B889" i="18"/>
  <c r="A889" i="18"/>
  <c r="D890" i="18"/>
  <c r="C890" i="18"/>
  <c r="B890" i="18"/>
  <c r="A890" i="18"/>
  <c r="D891" i="18"/>
  <c r="C891" i="18"/>
  <c r="B891" i="18"/>
  <c r="A891" i="18"/>
  <c r="D897" i="18"/>
  <c r="C897" i="18"/>
  <c r="B897" i="18"/>
  <c r="A897" i="18"/>
  <c r="D898" i="18"/>
  <c r="C898" i="18"/>
  <c r="B898" i="18"/>
  <c r="A898" i="18"/>
  <c r="D899" i="18"/>
  <c r="C899" i="18"/>
  <c r="B899" i="18"/>
  <c r="A899" i="18"/>
  <c r="D902" i="18"/>
  <c r="C902" i="18"/>
  <c r="B902" i="18"/>
  <c r="A902" i="18"/>
  <c r="D903" i="18"/>
  <c r="C903" i="18"/>
  <c r="B903" i="18"/>
  <c r="A903" i="18"/>
  <c r="D910" i="18"/>
  <c r="C910" i="18"/>
  <c r="B910" i="18"/>
  <c r="A910" i="18"/>
  <c r="D911" i="18"/>
  <c r="C911" i="18"/>
  <c r="B911" i="18"/>
  <c r="A911" i="18"/>
  <c r="D912" i="18"/>
  <c r="C912" i="18"/>
  <c r="B912" i="18"/>
  <c r="A912" i="18"/>
  <c r="D913" i="18"/>
  <c r="C913" i="18"/>
  <c r="B913" i="18"/>
  <c r="A913" i="18"/>
  <c r="D914" i="18"/>
  <c r="C914" i="18"/>
  <c r="B914" i="18"/>
  <c r="A914" i="18"/>
  <c r="D915" i="18"/>
  <c r="C915" i="18"/>
  <c r="B915" i="18"/>
  <c r="A915" i="18"/>
  <c r="D916" i="18"/>
  <c r="C916" i="18"/>
  <c r="B916" i="18"/>
  <c r="A916" i="18"/>
  <c r="D920" i="18"/>
  <c r="C920" i="18"/>
  <c r="B920" i="18"/>
  <c r="A920" i="18"/>
  <c r="D921" i="18"/>
  <c r="C921" i="18"/>
  <c r="B921" i="18"/>
  <c r="A921" i="18"/>
  <c r="D928" i="18"/>
  <c r="C928" i="18"/>
  <c r="B928" i="18"/>
  <c r="A928" i="18"/>
  <c r="D935" i="18"/>
  <c r="C935" i="18"/>
  <c r="B935" i="18"/>
  <c r="A935" i="18"/>
  <c r="D936" i="18"/>
  <c r="C936" i="18"/>
  <c r="B936" i="18"/>
  <c r="A936" i="18"/>
  <c r="D937" i="18"/>
  <c r="A937" i="18"/>
  <c r="C937" i="18"/>
  <c r="B937" i="18"/>
  <c r="D938" i="18"/>
  <c r="C938" i="18"/>
  <c r="B938" i="18"/>
  <c r="A938" i="18"/>
  <c r="D945" i="18"/>
  <c r="C945" i="18"/>
  <c r="B945" i="18"/>
  <c r="A945" i="18"/>
  <c r="D947" i="18"/>
  <c r="C947" i="18"/>
  <c r="B947" i="18"/>
  <c r="A947" i="18"/>
  <c r="D949" i="18"/>
  <c r="C949" i="18"/>
  <c r="B949" i="18"/>
  <c r="A949" i="18"/>
  <c r="D950" i="18"/>
  <c r="C950" i="18"/>
  <c r="B950" i="18"/>
  <c r="A950" i="18"/>
  <c r="D953" i="18"/>
  <c r="C953" i="18"/>
  <c r="B953" i="18"/>
  <c r="A953" i="18"/>
  <c r="D960" i="18"/>
  <c r="C960" i="18"/>
  <c r="B960" i="18"/>
  <c r="A960" i="18"/>
  <c r="D961" i="18"/>
  <c r="C961" i="18"/>
  <c r="B961" i="18"/>
  <c r="A961" i="18"/>
  <c r="D965" i="18"/>
  <c r="C965" i="18"/>
  <c r="B965" i="18"/>
  <c r="A965" i="18"/>
  <c r="A966" i="18"/>
  <c r="D966" i="18"/>
  <c r="C966" i="18"/>
  <c r="B966" i="18"/>
  <c r="D967" i="18"/>
  <c r="C967" i="18"/>
  <c r="B967" i="18"/>
  <c r="A967" i="18"/>
  <c r="D972" i="18"/>
  <c r="C972" i="18"/>
  <c r="B972" i="18"/>
  <c r="A972" i="18"/>
  <c r="D973" i="18"/>
  <c r="C973" i="18"/>
  <c r="B973" i="18"/>
  <c r="A973" i="18"/>
  <c r="D974" i="18"/>
  <c r="C974" i="18"/>
  <c r="B974" i="18"/>
  <c r="A974" i="18"/>
  <c r="D975" i="18"/>
  <c r="C975" i="18"/>
  <c r="B975" i="18"/>
  <c r="A975" i="18"/>
  <c r="D979" i="18"/>
  <c r="C979" i="18"/>
  <c r="B979" i="18"/>
  <c r="A979" i="18"/>
  <c r="D980" i="18"/>
  <c r="C980" i="18"/>
  <c r="B980" i="18"/>
  <c r="A980" i="18"/>
  <c r="D985" i="18"/>
  <c r="C985" i="18"/>
  <c r="B985" i="18"/>
  <c r="A985" i="18"/>
  <c r="D986" i="18"/>
  <c r="C986" i="18"/>
  <c r="B986" i="18"/>
  <c r="A986" i="18"/>
  <c r="D999" i="18"/>
  <c r="C999" i="18"/>
  <c r="B999" i="18"/>
  <c r="A999" i="18"/>
  <c r="D1000" i="18"/>
  <c r="C1000" i="18"/>
  <c r="B1000" i="18"/>
  <c r="A1000" i="18"/>
  <c r="D892" i="18"/>
  <c r="C892" i="18"/>
  <c r="B892" i="18"/>
  <c r="A892" i="18"/>
  <c r="D893" i="18"/>
  <c r="C893" i="18"/>
  <c r="B893" i="18"/>
  <c r="A893" i="18"/>
  <c r="D894" i="18"/>
  <c r="C894" i="18"/>
  <c r="B894" i="18"/>
  <c r="A894" i="18"/>
  <c r="D895" i="18"/>
  <c r="C895" i="18"/>
  <c r="B895" i="18"/>
  <c r="A895" i="18"/>
  <c r="D896" i="18"/>
  <c r="C896" i="18"/>
  <c r="B896" i="18"/>
  <c r="A896" i="18"/>
  <c r="D900" i="18"/>
  <c r="C900" i="18"/>
  <c r="B900" i="18"/>
  <c r="A900" i="18"/>
  <c r="D901" i="18"/>
  <c r="C901" i="18"/>
  <c r="B901" i="18"/>
  <c r="A901" i="18"/>
  <c r="D904" i="18"/>
  <c r="C904" i="18"/>
  <c r="B904" i="18"/>
  <c r="A904" i="18"/>
  <c r="D905" i="18"/>
  <c r="C905" i="18"/>
  <c r="B905" i="18"/>
  <c r="A905" i="18"/>
  <c r="D906" i="18"/>
  <c r="C906" i="18"/>
  <c r="B906" i="18"/>
  <c r="A906" i="18"/>
  <c r="D907" i="18"/>
  <c r="C907" i="18"/>
  <c r="B907" i="18"/>
  <c r="A907" i="18"/>
  <c r="D908" i="18"/>
  <c r="C908" i="18"/>
  <c r="B908" i="18"/>
  <c r="A908" i="18"/>
  <c r="D909" i="18"/>
  <c r="C909" i="18"/>
  <c r="B909" i="18"/>
  <c r="A909" i="18"/>
  <c r="D917" i="18"/>
  <c r="C917" i="18"/>
  <c r="B917" i="18"/>
  <c r="A917" i="18"/>
  <c r="D918" i="18"/>
  <c r="C918" i="18"/>
  <c r="B918" i="18"/>
  <c r="A918" i="18"/>
  <c r="D919" i="18"/>
  <c r="C919" i="18"/>
  <c r="B919" i="18"/>
  <c r="A919" i="18"/>
  <c r="D922" i="18"/>
  <c r="C922" i="18"/>
  <c r="B922" i="18"/>
  <c r="A922" i="18"/>
  <c r="D923" i="18"/>
  <c r="C923" i="18"/>
  <c r="B923" i="18"/>
  <c r="A923" i="18"/>
  <c r="D924" i="18"/>
  <c r="C924" i="18"/>
  <c r="B924" i="18"/>
  <c r="A924" i="18"/>
  <c r="D925" i="18"/>
  <c r="C925" i="18"/>
  <c r="B925" i="18"/>
  <c r="A925" i="18"/>
  <c r="D926" i="18"/>
  <c r="C926" i="18"/>
  <c r="B926" i="18"/>
  <c r="A926" i="18"/>
  <c r="D927" i="18"/>
  <c r="C927" i="18"/>
  <c r="B927" i="18"/>
  <c r="A927" i="18"/>
  <c r="D929" i="18"/>
  <c r="C929" i="18"/>
  <c r="B929" i="18"/>
  <c r="A929" i="18"/>
  <c r="D930" i="18"/>
  <c r="C930" i="18"/>
  <c r="B930" i="18"/>
  <c r="A930" i="18"/>
  <c r="D931" i="18"/>
  <c r="C931" i="18"/>
  <c r="B931" i="18"/>
  <c r="A931" i="18"/>
  <c r="D932" i="18"/>
  <c r="C932" i="18"/>
  <c r="B932" i="18"/>
  <c r="A932" i="18"/>
  <c r="D933" i="18"/>
  <c r="C933" i="18"/>
  <c r="B933" i="18"/>
  <c r="A933" i="18"/>
  <c r="D934" i="18"/>
  <c r="C934" i="18"/>
  <c r="B934" i="18"/>
  <c r="A934" i="18"/>
  <c r="D939" i="18"/>
  <c r="C939" i="18"/>
  <c r="B939" i="18"/>
  <c r="A939" i="18"/>
  <c r="D940" i="18"/>
  <c r="C940" i="18"/>
  <c r="B940" i="18"/>
  <c r="A940" i="18"/>
  <c r="D941" i="18"/>
  <c r="C941" i="18"/>
  <c r="B941" i="18"/>
  <c r="A941" i="18"/>
  <c r="D942" i="18"/>
  <c r="C942" i="18"/>
  <c r="B942" i="18"/>
  <c r="A942" i="18"/>
  <c r="D943" i="18"/>
  <c r="C943" i="18"/>
  <c r="B943" i="18"/>
  <c r="A943" i="18"/>
  <c r="D944" i="18"/>
  <c r="C944" i="18"/>
  <c r="B944" i="18"/>
  <c r="A944" i="18"/>
  <c r="D946" i="18"/>
  <c r="C946" i="18"/>
  <c r="B946" i="18"/>
  <c r="A946" i="18"/>
  <c r="D948" i="18"/>
  <c r="B948" i="18"/>
  <c r="A948" i="18"/>
  <c r="C948" i="18"/>
  <c r="D951" i="18"/>
  <c r="C951" i="18"/>
  <c r="B951" i="18"/>
  <c r="A951" i="18"/>
  <c r="D952" i="18"/>
  <c r="C952" i="18"/>
  <c r="B952" i="18"/>
  <c r="A952" i="18"/>
  <c r="D954" i="18"/>
  <c r="C954" i="18"/>
  <c r="B954" i="18"/>
  <c r="A954" i="18"/>
  <c r="D955" i="18"/>
  <c r="C955" i="18"/>
  <c r="B955" i="18"/>
  <c r="A955" i="18"/>
  <c r="D956" i="18"/>
  <c r="C956" i="18"/>
  <c r="B956" i="18"/>
  <c r="A956" i="18"/>
  <c r="D957" i="18"/>
  <c r="C957" i="18"/>
  <c r="B957" i="18"/>
  <c r="A957" i="18"/>
  <c r="D958" i="18"/>
  <c r="C958" i="18"/>
  <c r="B958" i="18"/>
  <c r="A958" i="18"/>
  <c r="D959" i="18"/>
  <c r="C959" i="18"/>
  <c r="B959" i="18"/>
  <c r="A959" i="18"/>
  <c r="D962" i="18"/>
  <c r="C962" i="18"/>
  <c r="B962" i="18"/>
  <c r="A962" i="18"/>
  <c r="D963" i="18"/>
  <c r="C963" i="18"/>
  <c r="B963" i="18"/>
  <c r="A963" i="18"/>
  <c r="D964" i="18"/>
  <c r="C964" i="18"/>
  <c r="B964" i="18"/>
  <c r="A964" i="18"/>
  <c r="D968" i="18"/>
  <c r="C968" i="18"/>
  <c r="B968" i="18"/>
  <c r="A968" i="18"/>
  <c r="D969" i="18"/>
  <c r="C969" i="18"/>
  <c r="B969" i="18"/>
  <c r="A969" i="18"/>
  <c r="D970" i="18"/>
  <c r="C970" i="18"/>
  <c r="B970" i="18"/>
  <c r="A970" i="18"/>
  <c r="D971" i="18"/>
  <c r="C971" i="18"/>
  <c r="B971" i="18"/>
  <c r="A971" i="18"/>
  <c r="D976" i="18"/>
  <c r="C976" i="18"/>
  <c r="B976" i="18"/>
  <c r="A976" i="18"/>
  <c r="D977" i="18"/>
  <c r="C977" i="18"/>
  <c r="B977" i="18"/>
  <c r="A977" i="18"/>
  <c r="D978" i="18"/>
  <c r="C978" i="18"/>
  <c r="B978" i="18"/>
  <c r="A978" i="18"/>
  <c r="D981" i="18"/>
  <c r="C981" i="18"/>
  <c r="B981" i="18"/>
  <c r="A981" i="18"/>
  <c r="D982" i="18"/>
  <c r="C982" i="18"/>
  <c r="B982" i="18"/>
  <c r="A982" i="18"/>
  <c r="D983" i="18"/>
  <c r="C983" i="18"/>
  <c r="B983" i="18"/>
  <c r="A983" i="18"/>
  <c r="D984" i="18"/>
  <c r="C984" i="18"/>
  <c r="B984" i="18"/>
  <c r="A984" i="18"/>
  <c r="D987" i="18"/>
  <c r="C987" i="18"/>
  <c r="B987" i="18"/>
  <c r="A987" i="18"/>
  <c r="D988" i="18"/>
  <c r="C988" i="18"/>
  <c r="B988" i="18"/>
  <c r="A988" i="18"/>
  <c r="D989" i="18"/>
  <c r="C989" i="18"/>
  <c r="B989" i="18"/>
  <c r="A989" i="18"/>
  <c r="D990" i="18"/>
  <c r="C990" i="18"/>
  <c r="B990" i="18"/>
  <c r="A990" i="18"/>
  <c r="D991" i="18"/>
  <c r="C991" i="18"/>
  <c r="B991" i="18"/>
  <c r="A991" i="18"/>
  <c r="D992" i="18"/>
  <c r="C992" i="18"/>
  <c r="B992" i="18"/>
  <c r="A992" i="18"/>
  <c r="D993" i="18"/>
  <c r="C993" i="18"/>
  <c r="B993" i="18"/>
  <c r="A993" i="18"/>
  <c r="D994" i="18"/>
  <c r="C994" i="18"/>
  <c r="B994" i="18"/>
  <c r="A994" i="18"/>
  <c r="D995" i="18"/>
  <c r="C995" i="18"/>
  <c r="B995" i="18"/>
  <c r="A995" i="18"/>
  <c r="D996" i="18"/>
  <c r="C996" i="18"/>
  <c r="B996" i="18"/>
  <c r="A996" i="18"/>
  <c r="D997" i="18"/>
  <c r="C997" i="18"/>
  <c r="B997" i="18"/>
  <c r="A997" i="18"/>
  <c r="D998" i="18"/>
  <c r="C998" i="18"/>
  <c r="B998" i="18"/>
  <c r="A998" i="18"/>
  <c r="D1001" i="18"/>
  <c r="C1001" i="18"/>
  <c r="B1001" i="18"/>
  <c r="A1001" i="18"/>
  <c r="AA971" i="4"/>
  <c r="AB971" i="4" s="1"/>
  <c r="AA8" i="4"/>
  <c r="AB8" i="4" s="1"/>
  <c r="AA9" i="4"/>
  <c r="AB9" i="4" s="1"/>
  <c r="AA10" i="4"/>
  <c r="AB10" i="4" s="1"/>
  <c r="AA11" i="4"/>
  <c r="AB11" i="4" s="1"/>
  <c r="AA12" i="4"/>
  <c r="AB12" i="4" s="1"/>
  <c r="AA13" i="4"/>
  <c r="AB13" i="4" s="1"/>
  <c r="AA14" i="4"/>
  <c r="AB14" i="4" s="1"/>
  <c r="AA15" i="4"/>
  <c r="AB15" i="4" s="1"/>
  <c r="AA16" i="4"/>
  <c r="AB16" i="4" s="1"/>
  <c r="AA17" i="4"/>
  <c r="AB17" i="4" s="1"/>
  <c r="AA18" i="4"/>
  <c r="AB18" i="4" s="1"/>
  <c r="AA19" i="4"/>
  <c r="AB19" i="4" s="1"/>
  <c r="AA20" i="4"/>
  <c r="AB20" i="4" s="1"/>
  <c r="AA21" i="4"/>
  <c r="AB21" i="4" s="1"/>
  <c r="AA22" i="4"/>
  <c r="AB22" i="4" s="1"/>
  <c r="AA23" i="4"/>
  <c r="AB23" i="4" s="1"/>
  <c r="AA24" i="4"/>
  <c r="AB24" i="4" s="1"/>
  <c r="AA25" i="4"/>
  <c r="AB25" i="4" s="1"/>
  <c r="AA26" i="4"/>
  <c r="AB26" i="4" s="1"/>
  <c r="AA27" i="4"/>
  <c r="AB27" i="4" s="1"/>
  <c r="AA28" i="4"/>
  <c r="AB28" i="4" s="1"/>
  <c r="AA29" i="4"/>
  <c r="AB29" i="4" s="1"/>
  <c r="AA30" i="4"/>
  <c r="AB30" i="4" s="1"/>
  <c r="AA31" i="4"/>
  <c r="AB31" i="4" s="1"/>
  <c r="AA32" i="4"/>
  <c r="AB32" i="4" s="1"/>
  <c r="AA33" i="4"/>
  <c r="AB33" i="4" s="1"/>
  <c r="AA34" i="4"/>
  <c r="AB34" i="4" s="1"/>
  <c r="AA35" i="4"/>
  <c r="AB35" i="4" s="1"/>
  <c r="AA36" i="4"/>
  <c r="AB36" i="4" s="1"/>
  <c r="AA37" i="4"/>
  <c r="AB37" i="4" s="1"/>
  <c r="AA38" i="4"/>
  <c r="AB38" i="4" s="1"/>
  <c r="AA39" i="4"/>
  <c r="AB39" i="4" s="1"/>
  <c r="AA40" i="4"/>
  <c r="AB40" i="4" s="1"/>
  <c r="AA41" i="4"/>
  <c r="AB41" i="4" s="1"/>
  <c r="AA42" i="4"/>
  <c r="AB42" i="4" s="1"/>
  <c r="AA43" i="4"/>
  <c r="AB43" i="4" s="1"/>
  <c r="AA44" i="4"/>
  <c r="AB44" i="4" s="1"/>
  <c r="AA45" i="4"/>
  <c r="AB45" i="4" s="1"/>
  <c r="AA46" i="4"/>
  <c r="AB46" i="4" s="1"/>
  <c r="AA47" i="4"/>
  <c r="AB47" i="4" s="1"/>
  <c r="AA48" i="4"/>
  <c r="AB48" i="4" s="1"/>
  <c r="AA49" i="4"/>
  <c r="AB49" i="4" s="1"/>
  <c r="AA50" i="4"/>
  <c r="AB50" i="4" s="1"/>
  <c r="AA51" i="4"/>
  <c r="AB51" i="4" s="1"/>
  <c r="AA52" i="4"/>
  <c r="AB52" i="4" s="1"/>
  <c r="AA53" i="4"/>
  <c r="AB53" i="4" s="1"/>
  <c r="AA54" i="4"/>
  <c r="AB54" i="4" s="1"/>
  <c r="AA55" i="4"/>
  <c r="AB55" i="4" s="1"/>
  <c r="AA56" i="4"/>
  <c r="AB56" i="4" s="1"/>
  <c r="AA57" i="4"/>
  <c r="AB57" i="4" s="1"/>
  <c r="AA58" i="4"/>
  <c r="AB58" i="4" s="1"/>
  <c r="AA59" i="4"/>
  <c r="AB59" i="4" s="1"/>
  <c r="AA60" i="4"/>
  <c r="AB60" i="4" s="1"/>
  <c r="AA61" i="4"/>
  <c r="AB61" i="4" s="1"/>
  <c r="AA62" i="4"/>
  <c r="AB62" i="4" s="1"/>
  <c r="AA63" i="4"/>
  <c r="AB63" i="4" s="1"/>
  <c r="AA64" i="4"/>
  <c r="AB64" i="4" s="1"/>
  <c r="AA65" i="4"/>
  <c r="AB65" i="4" s="1"/>
  <c r="AA66" i="4"/>
  <c r="AB66" i="4" s="1"/>
  <c r="AA67" i="4"/>
  <c r="AB67" i="4" s="1"/>
  <c r="AA68" i="4"/>
  <c r="AB68" i="4" s="1"/>
  <c r="AA69" i="4"/>
  <c r="AB69" i="4" s="1"/>
  <c r="AA70" i="4"/>
  <c r="AB70" i="4" s="1"/>
  <c r="AA71" i="4"/>
  <c r="AB71" i="4" s="1"/>
  <c r="AA72" i="4"/>
  <c r="AB72" i="4" s="1"/>
  <c r="AA73" i="4"/>
  <c r="AB73" i="4" s="1"/>
  <c r="AA74" i="4"/>
  <c r="AB74" i="4" s="1"/>
  <c r="AA75" i="4"/>
  <c r="AB75" i="4" s="1"/>
  <c r="AA76" i="4"/>
  <c r="AB76" i="4" s="1"/>
  <c r="AA77" i="4"/>
  <c r="AB77" i="4" s="1"/>
  <c r="AA78" i="4"/>
  <c r="AB78" i="4" s="1"/>
  <c r="AA79" i="4"/>
  <c r="AB79" i="4" s="1"/>
  <c r="AA80" i="4"/>
  <c r="AB80" i="4" s="1"/>
  <c r="AA81" i="4"/>
  <c r="AB81" i="4" s="1"/>
  <c r="AA82" i="4"/>
  <c r="AB82" i="4" s="1"/>
  <c r="AA83" i="4"/>
  <c r="AB83" i="4" s="1"/>
  <c r="AA84" i="4"/>
  <c r="AB84" i="4" s="1"/>
  <c r="AA85" i="4"/>
  <c r="AB85" i="4" s="1"/>
  <c r="AA86" i="4"/>
  <c r="AB86" i="4" s="1"/>
  <c r="AA87" i="4"/>
  <c r="AB87" i="4" s="1"/>
  <c r="AA88" i="4"/>
  <c r="AB88" i="4" s="1"/>
  <c r="AA89" i="4"/>
  <c r="AB89" i="4" s="1"/>
  <c r="AA90" i="4"/>
  <c r="AB90" i="4" s="1"/>
  <c r="AA91" i="4"/>
  <c r="AB91" i="4" s="1"/>
  <c r="AA92" i="4"/>
  <c r="AB92" i="4" s="1"/>
  <c r="AA93" i="4"/>
  <c r="AB93" i="4" s="1"/>
  <c r="AA94" i="4"/>
  <c r="AB94" i="4" s="1"/>
  <c r="AA95" i="4"/>
  <c r="AB95" i="4" s="1"/>
  <c r="AA96" i="4"/>
  <c r="AB96" i="4" s="1"/>
  <c r="AA97" i="4"/>
  <c r="AB97" i="4" s="1"/>
  <c r="AA98" i="4"/>
  <c r="AB98" i="4" s="1"/>
  <c r="AA99" i="4"/>
  <c r="AB99" i="4" s="1"/>
  <c r="AA100" i="4"/>
  <c r="AB100" i="4" s="1"/>
  <c r="AA101" i="4"/>
  <c r="AB101" i="4" s="1"/>
  <c r="AA102" i="4"/>
  <c r="AB102" i="4" s="1"/>
  <c r="AA103" i="4"/>
  <c r="AB103" i="4" s="1"/>
  <c r="AA104" i="4"/>
  <c r="AB104" i="4" s="1"/>
  <c r="AA105" i="4"/>
  <c r="AB105" i="4" s="1"/>
  <c r="AA106" i="4"/>
  <c r="AB106" i="4" s="1"/>
  <c r="AA107" i="4"/>
  <c r="AB107" i="4" s="1"/>
  <c r="AA108" i="4"/>
  <c r="AB108" i="4" s="1"/>
  <c r="AA109" i="4"/>
  <c r="AB109" i="4" s="1"/>
  <c r="AA110" i="4"/>
  <c r="AB110" i="4" s="1"/>
  <c r="AA111" i="4"/>
  <c r="AB111" i="4" s="1"/>
  <c r="AA112" i="4"/>
  <c r="AB112" i="4" s="1"/>
  <c r="AA113" i="4"/>
  <c r="AB113" i="4" s="1"/>
  <c r="AA114" i="4"/>
  <c r="AB114" i="4" s="1"/>
  <c r="AA115" i="4"/>
  <c r="AB115" i="4" s="1"/>
  <c r="AA116" i="4"/>
  <c r="AB116" i="4" s="1"/>
  <c r="AA117" i="4"/>
  <c r="AB117" i="4" s="1"/>
  <c r="AA118" i="4"/>
  <c r="AB118" i="4" s="1"/>
  <c r="AA119" i="4"/>
  <c r="AB119" i="4" s="1"/>
  <c r="AA120" i="4"/>
  <c r="AB120" i="4" s="1"/>
  <c r="AA121" i="4"/>
  <c r="AB121" i="4" s="1"/>
  <c r="AA122" i="4"/>
  <c r="AB122" i="4" s="1"/>
  <c r="AA123" i="4"/>
  <c r="AB123" i="4" s="1"/>
  <c r="AA124" i="4"/>
  <c r="AB124" i="4" s="1"/>
  <c r="AA125" i="4"/>
  <c r="AB125" i="4" s="1"/>
  <c r="AA126" i="4"/>
  <c r="AB126" i="4" s="1"/>
  <c r="AA127" i="4"/>
  <c r="AB127" i="4" s="1"/>
  <c r="AA128" i="4"/>
  <c r="AB128" i="4" s="1"/>
  <c r="AA129" i="4"/>
  <c r="AB129" i="4" s="1"/>
  <c r="AA130" i="4"/>
  <c r="AB130" i="4" s="1"/>
  <c r="AA131" i="4"/>
  <c r="AB131" i="4" s="1"/>
  <c r="AA132" i="4"/>
  <c r="AB132" i="4" s="1"/>
  <c r="AA133" i="4"/>
  <c r="AB133" i="4" s="1"/>
  <c r="AA134" i="4"/>
  <c r="AB134" i="4" s="1"/>
  <c r="AA135" i="4"/>
  <c r="AB135" i="4" s="1"/>
  <c r="AA136" i="4"/>
  <c r="AB136" i="4" s="1"/>
  <c r="AA137" i="4"/>
  <c r="AB137" i="4" s="1"/>
  <c r="AA138" i="4"/>
  <c r="AB138" i="4" s="1"/>
  <c r="AA139" i="4"/>
  <c r="AB139" i="4" s="1"/>
  <c r="AA140" i="4"/>
  <c r="AB140" i="4" s="1"/>
  <c r="AA141" i="4"/>
  <c r="AB141" i="4" s="1"/>
  <c r="AA142" i="4"/>
  <c r="AB142" i="4" s="1"/>
  <c r="AA143" i="4"/>
  <c r="AB143" i="4" s="1"/>
  <c r="AA144" i="4"/>
  <c r="AB144" i="4" s="1"/>
  <c r="AA145" i="4"/>
  <c r="AB145" i="4" s="1"/>
  <c r="AA146" i="4"/>
  <c r="AB146" i="4" s="1"/>
  <c r="AA147" i="4"/>
  <c r="AB147" i="4" s="1"/>
  <c r="AA148" i="4"/>
  <c r="AB148" i="4" s="1"/>
  <c r="AA149" i="4"/>
  <c r="AB149" i="4" s="1"/>
  <c r="AA150" i="4"/>
  <c r="AB150" i="4" s="1"/>
  <c r="AA151" i="4"/>
  <c r="AB151" i="4" s="1"/>
  <c r="AA152" i="4"/>
  <c r="AB152" i="4" s="1"/>
  <c r="AA153" i="4"/>
  <c r="AB153" i="4" s="1"/>
  <c r="AA154" i="4"/>
  <c r="AB154" i="4" s="1"/>
  <c r="AA155" i="4"/>
  <c r="AB155" i="4" s="1"/>
  <c r="AA156" i="4"/>
  <c r="AB156" i="4" s="1"/>
  <c r="AA157" i="4"/>
  <c r="AB157" i="4" s="1"/>
  <c r="AA158" i="4"/>
  <c r="AB158" i="4" s="1"/>
  <c r="AA159" i="4"/>
  <c r="AB159" i="4" s="1"/>
  <c r="AA160" i="4"/>
  <c r="AB160" i="4" s="1"/>
  <c r="AA161" i="4"/>
  <c r="AB161" i="4" s="1"/>
  <c r="AA162" i="4"/>
  <c r="AB162" i="4" s="1"/>
  <c r="AA163" i="4"/>
  <c r="AB163" i="4" s="1"/>
  <c r="AA164" i="4"/>
  <c r="AB164" i="4" s="1"/>
  <c r="AA165" i="4"/>
  <c r="AB165" i="4" s="1"/>
  <c r="AA166" i="4"/>
  <c r="AB166" i="4" s="1"/>
  <c r="AA167" i="4"/>
  <c r="AB167" i="4" s="1"/>
  <c r="AA168" i="4"/>
  <c r="AB168" i="4" s="1"/>
  <c r="AA169" i="4"/>
  <c r="AB169" i="4" s="1"/>
  <c r="AA170" i="4"/>
  <c r="AB170" i="4" s="1"/>
  <c r="AA171" i="4"/>
  <c r="AB171" i="4" s="1"/>
  <c r="AA172" i="4"/>
  <c r="AB172" i="4" s="1"/>
  <c r="AA173" i="4"/>
  <c r="AB173" i="4" s="1"/>
  <c r="AA174" i="4"/>
  <c r="AB174" i="4" s="1"/>
  <c r="AA175" i="4"/>
  <c r="AB175" i="4" s="1"/>
  <c r="AA176" i="4"/>
  <c r="AB176" i="4" s="1"/>
  <c r="AA177" i="4"/>
  <c r="AB177" i="4" s="1"/>
  <c r="AA178" i="4"/>
  <c r="AB178" i="4" s="1"/>
  <c r="AA179" i="4"/>
  <c r="AB179" i="4" s="1"/>
  <c r="AA180" i="4"/>
  <c r="AB180" i="4" s="1"/>
  <c r="AA181" i="4"/>
  <c r="AB181" i="4" s="1"/>
  <c r="AA182" i="4"/>
  <c r="AB182" i="4" s="1"/>
  <c r="AA183" i="4"/>
  <c r="AB183" i="4" s="1"/>
  <c r="AA184" i="4"/>
  <c r="AB184" i="4" s="1"/>
  <c r="AA185" i="4"/>
  <c r="AB185" i="4" s="1"/>
  <c r="AA186" i="4"/>
  <c r="AB186" i="4" s="1"/>
  <c r="AA187" i="4"/>
  <c r="AB187" i="4" s="1"/>
  <c r="AA188" i="4"/>
  <c r="AB188" i="4" s="1"/>
  <c r="AA189" i="4"/>
  <c r="AB189" i="4" s="1"/>
  <c r="AA190" i="4"/>
  <c r="AB190" i="4" s="1"/>
  <c r="AA191" i="4"/>
  <c r="AB191" i="4" s="1"/>
  <c r="AA192" i="4"/>
  <c r="AB192" i="4" s="1"/>
  <c r="AA193" i="4"/>
  <c r="AB193" i="4" s="1"/>
  <c r="AA194" i="4"/>
  <c r="AB194" i="4" s="1"/>
  <c r="AA195" i="4"/>
  <c r="AB195" i="4" s="1"/>
  <c r="AA196" i="4"/>
  <c r="AB196" i="4" s="1"/>
  <c r="AA197" i="4"/>
  <c r="AB197" i="4" s="1"/>
  <c r="AA198" i="4"/>
  <c r="AB198" i="4" s="1"/>
  <c r="AA199" i="4"/>
  <c r="AB199" i="4" s="1"/>
  <c r="AA200" i="4"/>
  <c r="AB200" i="4" s="1"/>
  <c r="AA201" i="4"/>
  <c r="AB201" i="4" s="1"/>
  <c r="AA202" i="4"/>
  <c r="AB202" i="4" s="1"/>
  <c r="AA203" i="4"/>
  <c r="AB203" i="4" s="1"/>
  <c r="AA204" i="4"/>
  <c r="AB204" i="4" s="1"/>
  <c r="AA205" i="4"/>
  <c r="AB205" i="4" s="1"/>
  <c r="AA206" i="4"/>
  <c r="AB206" i="4" s="1"/>
  <c r="AA207" i="4"/>
  <c r="AB207" i="4" s="1"/>
  <c r="AA208" i="4"/>
  <c r="AB208" i="4" s="1"/>
  <c r="AA209" i="4"/>
  <c r="AB209" i="4" s="1"/>
  <c r="AA210" i="4"/>
  <c r="AB210" i="4" s="1"/>
  <c r="AA211" i="4"/>
  <c r="AB211" i="4" s="1"/>
  <c r="AA212" i="4"/>
  <c r="AB212" i="4" s="1"/>
  <c r="AA213" i="4"/>
  <c r="AB213" i="4" s="1"/>
  <c r="AA214" i="4"/>
  <c r="AB214" i="4" s="1"/>
  <c r="AA215" i="4"/>
  <c r="AB215" i="4" s="1"/>
  <c r="AA216" i="4"/>
  <c r="AB216" i="4" s="1"/>
  <c r="AA217" i="4"/>
  <c r="AB217" i="4" s="1"/>
  <c r="AA218" i="4"/>
  <c r="AB218" i="4" s="1"/>
  <c r="AA219" i="4"/>
  <c r="AB219" i="4" s="1"/>
  <c r="AA220" i="4"/>
  <c r="AB220" i="4" s="1"/>
  <c r="AA221" i="4"/>
  <c r="AB221" i="4" s="1"/>
  <c r="AA222" i="4"/>
  <c r="AB222" i="4" s="1"/>
  <c r="AA223" i="4"/>
  <c r="AB223" i="4" s="1"/>
  <c r="AA224" i="4"/>
  <c r="AB224" i="4" s="1"/>
  <c r="AA225" i="4"/>
  <c r="AB225" i="4" s="1"/>
  <c r="AA226" i="4"/>
  <c r="AB226" i="4" s="1"/>
  <c r="AA227" i="4"/>
  <c r="AB227" i="4" s="1"/>
  <c r="AA228" i="4"/>
  <c r="AB228" i="4" s="1"/>
  <c r="AA229" i="4"/>
  <c r="AB229" i="4" s="1"/>
  <c r="AA230" i="4"/>
  <c r="AB230" i="4" s="1"/>
  <c r="AA231" i="4"/>
  <c r="AB231" i="4" s="1"/>
  <c r="AA232" i="4"/>
  <c r="AB232" i="4" s="1"/>
  <c r="AA233" i="4"/>
  <c r="AB233" i="4" s="1"/>
  <c r="AA234" i="4"/>
  <c r="AB234" i="4" s="1"/>
  <c r="AA235" i="4"/>
  <c r="AB235" i="4" s="1"/>
  <c r="AA236" i="4"/>
  <c r="AB236" i="4" s="1"/>
  <c r="AA237" i="4"/>
  <c r="AB237" i="4" s="1"/>
  <c r="AA238" i="4"/>
  <c r="AB238" i="4" s="1"/>
  <c r="AA239" i="4"/>
  <c r="AB239" i="4" s="1"/>
  <c r="AA240" i="4"/>
  <c r="AB240" i="4" s="1"/>
  <c r="AA241" i="4"/>
  <c r="AB241" i="4" s="1"/>
  <c r="AA242" i="4"/>
  <c r="AB242" i="4" s="1"/>
  <c r="AA243" i="4"/>
  <c r="AB243" i="4" s="1"/>
  <c r="AA244" i="4"/>
  <c r="AB244" i="4" s="1"/>
  <c r="AA245" i="4"/>
  <c r="AB245" i="4" s="1"/>
  <c r="AA246" i="4"/>
  <c r="AB246" i="4" s="1"/>
  <c r="AA247" i="4"/>
  <c r="AB247" i="4" s="1"/>
  <c r="AA248" i="4"/>
  <c r="AB248" i="4" s="1"/>
  <c r="AA249" i="4"/>
  <c r="AB249" i="4" s="1"/>
  <c r="AA250" i="4"/>
  <c r="AB250" i="4" s="1"/>
  <c r="AA251" i="4"/>
  <c r="AB251" i="4" s="1"/>
  <c r="AA252" i="4"/>
  <c r="AB252" i="4" s="1"/>
  <c r="AA253" i="4"/>
  <c r="AB253" i="4" s="1"/>
  <c r="AA254" i="4"/>
  <c r="AB254" i="4" s="1"/>
  <c r="AA255" i="4"/>
  <c r="AB255" i="4" s="1"/>
  <c r="AA256" i="4"/>
  <c r="AB256" i="4" s="1"/>
  <c r="AA257" i="4"/>
  <c r="AB257" i="4" s="1"/>
  <c r="AA258" i="4"/>
  <c r="AB258" i="4" s="1"/>
  <c r="AA259" i="4"/>
  <c r="AB259" i="4" s="1"/>
  <c r="AA260" i="4"/>
  <c r="AB260" i="4" s="1"/>
  <c r="AA261" i="4"/>
  <c r="AB261" i="4" s="1"/>
  <c r="AA262" i="4"/>
  <c r="AB262" i="4" s="1"/>
  <c r="AA263" i="4"/>
  <c r="AB263" i="4" s="1"/>
  <c r="AA264" i="4"/>
  <c r="AB264" i="4" s="1"/>
  <c r="AA265" i="4"/>
  <c r="AB265" i="4" s="1"/>
  <c r="AA266" i="4"/>
  <c r="AB266" i="4" s="1"/>
  <c r="AA267" i="4"/>
  <c r="AB267" i="4" s="1"/>
  <c r="AA268" i="4"/>
  <c r="AB268" i="4" s="1"/>
  <c r="AA269" i="4"/>
  <c r="AB269" i="4" s="1"/>
  <c r="AA270" i="4"/>
  <c r="AB270" i="4" s="1"/>
  <c r="AA271" i="4"/>
  <c r="AB271" i="4" s="1"/>
  <c r="AA272" i="4"/>
  <c r="AB272" i="4" s="1"/>
  <c r="AA273" i="4"/>
  <c r="AB273" i="4" s="1"/>
  <c r="AA274" i="4"/>
  <c r="AB274" i="4" s="1"/>
  <c r="AA275" i="4"/>
  <c r="AB275" i="4" s="1"/>
  <c r="AA276" i="4"/>
  <c r="AB276" i="4" s="1"/>
  <c r="AA277" i="4"/>
  <c r="AB277" i="4" s="1"/>
  <c r="AA278" i="4"/>
  <c r="AB278" i="4" s="1"/>
  <c r="AA279" i="4"/>
  <c r="AB279" i="4" s="1"/>
  <c r="AA280" i="4"/>
  <c r="AB280" i="4" s="1"/>
  <c r="AA281" i="4"/>
  <c r="AB281" i="4" s="1"/>
  <c r="AA282" i="4"/>
  <c r="AB282" i="4" s="1"/>
  <c r="AA283" i="4"/>
  <c r="AB283" i="4" s="1"/>
  <c r="AA284" i="4"/>
  <c r="AB284" i="4" s="1"/>
  <c r="AA285" i="4"/>
  <c r="AB285" i="4" s="1"/>
  <c r="AA286" i="4"/>
  <c r="AB286" i="4" s="1"/>
  <c r="AA287" i="4"/>
  <c r="AB287" i="4" s="1"/>
  <c r="AA288" i="4"/>
  <c r="AB288" i="4" s="1"/>
  <c r="AA289" i="4"/>
  <c r="AB289" i="4" s="1"/>
  <c r="AA290" i="4"/>
  <c r="AB290" i="4" s="1"/>
  <c r="AA291" i="4"/>
  <c r="AB291" i="4" s="1"/>
  <c r="AA292" i="4"/>
  <c r="AB292" i="4" s="1"/>
  <c r="AA293" i="4"/>
  <c r="AB293" i="4" s="1"/>
  <c r="AA294" i="4"/>
  <c r="AB294" i="4" s="1"/>
  <c r="AA295" i="4"/>
  <c r="AB295" i="4" s="1"/>
  <c r="AA296" i="4"/>
  <c r="AB296" i="4" s="1"/>
  <c r="AA297" i="4"/>
  <c r="AB297" i="4" s="1"/>
  <c r="AA298" i="4"/>
  <c r="AB298" i="4" s="1"/>
  <c r="AA299" i="4"/>
  <c r="AB299" i="4" s="1"/>
  <c r="AA300" i="4"/>
  <c r="AB300" i="4" s="1"/>
  <c r="AA301" i="4"/>
  <c r="AB301" i="4" s="1"/>
  <c r="AA302" i="4"/>
  <c r="AB302" i="4" s="1"/>
  <c r="AA303" i="4"/>
  <c r="AB303" i="4" s="1"/>
  <c r="AA304" i="4"/>
  <c r="AB304" i="4" s="1"/>
  <c r="AA305" i="4"/>
  <c r="AB305" i="4" s="1"/>
  <c r="AA306" i="4"/>
  <c r="AB306" i="4" s="1"/>
  <c r="AA307" i="4"/>
  <c r="AB307" i="4" s="1"/>
  <c r="AA308" i="4"/>
  <c r="AB308" i="4" s="1"/>
  <c r="AA309" i="4"/>
  <c r="AB309" i="4" s="1"/>
  <c r="AA310" i="4"/>
  <c r="AB310" i="4" s="1"/>
  <c r="AA311" i="4"/>
  <c r="AB311" i="4" s="1"/>
  <c r="AA312" i="4"/>
  <c r="AB312" i="4" s="1"/>
  <c r="AA313" i="4"/>
  <c r="AB313" i="4" s="1"/>
  <c r="AA314" i="4"/>
  <c r="AB314" i="4" s="1"/>
  <c r="AA315" i="4"/>
  <c r="AB315" i="4" s="1"/>
  <c r="AA316" i="4"/>
  <c r="AB316" i="4" s="1"/>
  <c r="AA317" i="4"/>
  <c r="AB317" i="4" s="1"/>
  <c r="AA318" i="4"/>
  <c r="AB318" i="4" s="1"/>
  <c r="AA319" i="4"/>
  <c r="AB319" i="4" s="1"/>
  <c r="AA320" i="4"/>
  <c r="AB320" i="4" s="1"/>
  <c r="AA321" i="4"/>
  <c r="AB321" i="4" s="1"/>
  <c r="AA322" i="4"/>
  <c r="AB322" i="4" s="1"/>
  <c r="AA323" i="4"/>
  <c r="AB323" i="4" s="1"/>
  <c r="AA324" i="4"/>
  <c r="AB324" i="4" s="1"/>
  <c r="AA325" i="4"/>
  <c r="AB325" i="4" s="1"/>
  <c r="AA326" i="4"/>
  <c r="AB326" i="4" s="1"/>
  <c r="AA327" i="4"/>
  <c r="AB327" i="4" s="1"/>
  <c r="AA328" i="4"/>
  <c r="AB328" i="4" s="1"/>
  <c r="AA329" i="4"/>
  <c r="AB329" i="4" s="1"/>
  <c r="AA330" i="4"/>
  <c r="AB330" i="4" s="1"/>
  <c r="AA331" i="4"/>
  <c r="AB331" i="4" s="1"/>
  <c r="AA332" i="4"/>
  <c r="AB332" i="4" s="1"/>
  <c r="AA333" i="4"/>
  <c r="AB333" i="4" s="1"/>
  <c r="AA334" i="4"/>
  <c r="AB334" i="4" s="1"/>
  <c r="AA335" i="4"/>
  <c r="AB335" i="4" s="1"/>
  <c r="AA336" i="4"/>
  <c r="AB336" i="4" s="1"/>
  <c r="AA337" i="4"/>
  <c r="AB337" i="4" s="1"/>
  <c r="AA338" i="4"/>
  <c r="AB338" i="4" s="1"/>
  <c r="AA339" i="4"/>
  <c r="AB339" i="4" s="1"/>
  <c r="AA340" i="4"/>
  <c r="AB340" i="4" s="1"/>
  <c r="AA341" i="4"/>
  <c r="AB341" i="4" s="1"/>
  <c r="AA342" i="4"/>
  <c r="AB342" i="4" s="1"/>
  <c r="AA343" i="4"/>
  <c r="AB343" i="4" s="1"/>
  <c r="AA344" i="4"/>
  <c r="AB344" i="4" s="1"/>
  <c r="AA345" i="4"/>
  <c r="AB345" i="4" s="1"/>
  <c r="AA346" i="4"/>
  <c r="AB346" i="4" s="1"/>
  <c r="AA347" i="4"/>
  <c r="AB347" i="4" s="1"/>
  <c r="AA348" i="4"/>
  <c r="AB348" i="4" s="1"/>
  <c r="AA349" i="4"/>
  <c r="AB349" i="4" s="1"/>
  <c r="AA350" i="4"/>
  <c r="AB350" i="4" s="1"/>
  <c r="AA351" i="4"/>
  <c r="AB351" i="4" s="1"/>
  <c r="AA352" i="4"/>
  <c r="AB352" i="4" s="1"/>
  <c r="AA353" i="4"/>
  <c r="AB353" i="4" s="1"/>
  <c r="AA354" i="4"/>
  <c r="AB354" i="4" s="1"/>
  <c r="AA355" i="4"/>
  <c r="AB355" i="4" s="1"/>
  <c r="AA356" i="4"/>
  <c r="AB356" i="4" s="1"/>
  <c r="AA357" i="4"/>
  <c r="AB357" i="4" s="1"/>
  <c r="AA358" i="4"/>
  <c r="AB358" i="4" s="1"/>
  <c r="AA359" i="4"/>
  <c r="AB359" i="4" s="1"/>
  <c r="AA360" i="4"/>
  <c r="AB360" i="4" s="1"/>
  <c r="AA361" i="4"/>
  <c r="AB361" i="4" s="1"/>
  <c r="AA362" i="4"/>
  <c r="AB362" i="4" s="1"/>
  <c r="AA363" i="4"/>
  <c r="AB363" i="4" s="1"/>
  <c r="AA364" i="4"/>
  <c r="AB364" i="4" s="1"/>
  <c r="AA365" i="4"/>
  <c r="AB365" i="4" s="1"/>
  <c r="AA366" i="4"/>
  <c r="AB366" i="4" s="1"/>
  <c r="AA367" i="4"/>
  <c r="AB367" i="4" s="1"/>
  <c r="AA368" i="4"/>
  <c r="AB368" i="4" s="1"/>
  <c r="AA369" i="4"/>
  <c r="AB369" i="4" s="1"/>
  <c r="AA370" i="4"/>
  <c r="AB370" i="4" s="1"/>
  <c r="AA371" i="4"/>
  <c r="AB371" i="4" s="1"/>
  <c r="AA372" i="4"/>
  <c r="AB372" i="4" s="1"/>
  <c r="AA373" i="4"/>
  <c r="AB373" i="4" s="1"/>
  <c r="AA374" i="4"/>
  <c r="AB374" i="4" s="1"/>
  <c r="AA375" i="4"/>
  <c r="AB375" i="4" s="1"/>
  <c r="AA376" i="4"/>
  <c r="AB376" i="4" s="1"/>
  <c r="AA377" i="4"/>
  <c r="AB377" i="4" s="1"/>
  <c r="AA378" i="4"/>
  <c r="AB378" i="4" s="1"/>
  <c r="AA379" i="4"/>
  <c r="AB379" i="4" s="1"/>
  <c r="AA380" i="4"/>
  <c r="AB380" i="4" s="1"/>
  <c r="AA381" i="4"/>
  <c r="AB381" i="4" s="1"/>
  <c r="AA382" i="4"/>
  <c r="AB382" i="4" s="1"/>
  <c r="AA383" i="4"/>
  <c r="AB383" i="4" s="1"/>
  <c r="AA384" i="4"/>
  <c r="AB384" i="4" s="1"/>
  <c r="AA385" i="4"/>
  <c r="AB385" i="4" s="1"/>
  <c r="AA386" i="4"/>
  <c r="AB386" i="4" s="1"/>
  <c r="AA387" i="4"/>
  <c r="AB387" i="4" s="1"/>
  <c r="AA388" i="4"/>
  <c r="AB388" i="4" s="1"/>
  <c r="AA389" i="4"/>
  <c r="AB389" i="4" s="1"/>
  <c r="AA390" i="4"/>
  <c r="AB390" i="4" s="1"/>
  <c r="AA391" i="4"/>
  <c r="AB391" i="4" s="1"/>
  <c r="AA392" i="4"/>
  <c r="AB392" i="4" s="1"/>
  <c r="AA393" i="4"/>
  <c r="AB393" i="4" s="1"/>
  <c r="AA394" i="4"/>
  <c r="AB394" i="4" s="1"/>
  <c r="AA395" i="4"/>
  <c r="AB395" i="4" s="1"/>
  <c r="AA396" i="4"/>
  <c r="AB396" i="4" s="1"/>
  <c r="AA397" i="4"/>
  <c r="AB397" i="4" s="1"/>
  <c r="AA398" i="4"/>
  <c r="AB398" i="4" s="1"/>
  <c r="AA399" i="4"/>
  <c r="AB399" i="4" s="1"/>
  <c r="AA400" i="4"/>
  <c r="AB400" i="4" s="1"/>
  <c r="AA401" i="4"/>
  <c r="AB401" i="4" s="1"/>
  <c r="AA402" i="4"/>
  <c r="AB402" i="4" s="1"/>
  <c r="AA403" i="4"/>
  <c r="AB403" i="4" s="1"/>
  <c r="AA404" i="4"/>
  <c r="AB404" i="4" s="1"/>
  <c r="AA405" i="4"/>
  <c r="AB405" i="4" s="1"/>
  <c r="AA406" i="4"/>
  <c r="AB406" i="4" s="1"/>
  <c r="AA407" i="4"/>
  <c r="AB407" i="4" s="1"/>
  <c r="AA408" i="4"/>
  <c r="AB408" i="4" s="1"/>
  <c r="AA409" i="4"/>
  <c r="AB409" i="4" s="1"/>
  <c r="AA410" i="4"/>
  <c r="AB410" i="4" s="1"/>
  <c r="AA411" i="4"/>
  <c r="AB411" i="4" s="1"/>
  <c r="AA412" i="4"/>
  <c r="AB412" i="4" s="1"/>
  <c r="AA413" i="4"/>
  <c r="AB413" i="4" s="1"/>
  <c r="AA414" i="4"/>
  <c r="AB414" i="4" s="1"/>
  <c r="AA415" i="4"/>
  <c r="AB415" i="4" s="1"/>
  <c r="AA416" i="4"/>
  <c r="AB416" i="4" s="1"/>
  <c r="AA417" i="4"/>
  <c r="AB417" i="4" s="1"/>
  <c r="AA418" i="4"/>
  <c r="AB418" i="4" s="1"/>
  <c r="AA419" i="4"/>
  <c r="AB419" i="4" s="1"/>
  <c r="AA420" i="4"/>
  <c r="AB420" i="4" s="1"/>
  <c r="AA421" i="4"/>
  <c r="AB421" i="4" s="1"/>
  <c r="AA422" i="4"/>
  <c r="AB422" i="4" s="1"/>
  <c r="AA423" i="4"/>
  <c r="AB423" i="4" s="1"/>
  <c r="AA424" i="4"/>
  <c r="AB424" i="4" s="1"/>
  <c r="AA425" i="4"/>
  <c r="AB425" i="4" s="1"/>
  <c r="AA426" i="4"/>
  <c r="AB426" i="4" s="1"/>
  <c r="AA427" i="4"/>
  <c r="AB427" i="4" s="1"/>
  <c r="AA428" i="4"/>
  <c r="AB428" i="4" s="1"/>
  <c r="AA429" i="4"/>
  <c r="AB429" i="4" s="1"/>
  <c r="AA430" i="4"/>
  <c r="AB430" i="4" s="1"/>
  <c r="AA431" i="4"/>
  <c r="AB431" i="4" s="1"/>
  <c r="AA432" i="4"/>
  <c r="AB432" i="4" s="1"/>
  <c r="AA433" i="4"/>
  <c r="AB433" i="4" s="1"/>
  <c r="AA434" i="4"/>
  <c r="AB434" i="4" s="1"/>
  <c r="AA435" i="4"/>
  <c r="AB435" i="4" s="1"/>
  <c r="AA436" i="4"/>
  <c r="AB436" i="4" s="1"/>
  <c r="AA437" i="4"/>
  <c r="AB437" i="4" s="1"/>
  <c r="AA438" i="4"/>
  <c r="AB438" i="4" s="1"/>
  <c r="AA439" i="4"/>
  <c r="AB439" i="4" s="1"/>
  <c r="AA440" i="4"/>
  <c r="AB440" i="4" s="1"/>
  <c r="AA441" i="4"/>
  <c r="AB441" i="4" s="1"/>
  <c r="AA442" i="4"/>
  <c r="AB442" i="4" s="1"/>
  <c r="AA443" i="4"/>
  <c r="AB443" i="4" s="1"/>
  <c r="AA444" i="4"/>
  <c r="AB444" i="4" s="1"/>
  <c r="AA445" i="4"/>
  <c r="AB445" i="4" s="1"/>
  <c r="AA446" i="4"/>
  <c r="AB446" i="4" s="1"/>
  <c r="AA447" i="4"/>
  <c r="AB447" i="4" s="1"/>
  <c r="AA448" i="4"/>
  <c r="AB448" i="4" s="1"/>
  <c r="AA449" i="4"/>
  <c r="AB449" i="4" s="1"/>
  <c r="AA450" i="4"/>
  <c r="AB450" i="4" s="1"/>
  <c r="AA451" i="4"/>
  <c r="AB451" i="4" s="1"/>
  <c r="AA452" i="4"/>
  <c r="AB452" i="4" s="1"/>
  <c r="AA453" i="4"/>
  <c r="AB453" i="4" s="1"/>
  <c r="AA454" i="4"/>
  <c r="AB454" i="4" s="1"/>
  <c r="AA455" i="4"/>
  <c r="AB455" i="4" s="1"/>
  <c r="AA456" i="4"/>
  <c r="AB456" i="4" s="1"/>
  <c r="AA457" i="4"/>
  <c r="AB457" i="4" s="1"/>
  <c r="AA458" i="4"/>
  <c r="AB458" i="4" s="1"/>
  <c r="AA459" i="4"/>
  <c r="AB459" i="4" s="1"/>
  <c r="AA460" i="4"/>
  <c r="AB460" i="4" s="1"/>
  <c r="AA461" i="4"/>
  <c r="AB461" i="4" s="1"/>
  <c r="AA462" i="4"/>
  <c r="AB462" i="4" s="1"/>
  <c r="AA463" i="4"/>
  <c r="AB463" i="4" s="1"/>
  <c r="AA464" i="4"/>
  <c r="AB464" i="4" s="1"/>
  <c r="AA465" i="4"/>
  <c r="AB465" i="4" s="1"/>
  <c r="AA466" i="4"/>
  <c r="AB466" i="4" s="1"/>
  <c r="AA467" i="4"/>
  <c r="AB467" i="4" s="1"/>
  <c r="AA468" i="4"/>
  <c r="AB468" i="4" s="1"/>
  <c r="AA469" i="4"/>
  <c r="AB469" i="4" s="1"/>
  <c r="AA470" i="4"/>
  <c r="AB470" i="4" s="1"/>
  <c r="AA1003" i="4"/>
  <c r="AB1003" i="4" s="1"/>
  <c r="AA472" i="4"/>
  <c r="AB472" i="4" s="1"/>
  <c r="AA473" i="4"/>
  <c r="AB473" i="4" s="1"/>
  <c r="AA474" i="4"/>
  <c r="AB474" i="4" s="1"/>
  <c r="AA475" i="4"/>
  <c r="AB475" i="4" s="1"/>
  <c r="AA476" i="4"/>
  <c r="AB476" i="4" s="1"/>
  <c r="AA477" i="4"/>
  <c r="AB477" i="4" s="1"/>
  <c r="AA478" i="4"/>
  <c r="AB478" i="4" s="1"/>
  <c r="AA479" i="4"/>
  <c r="AB479" i="4" s="1"/>
  <c r="AA480" i="4"/>
  <c r="AB480" i="4" s="1"/>
  <c r="AA481" i="4"/>
  <c r="AB481" i="4" s="1"/>
  <c r="AA482" i="4"/>
  <c r="AB482" i="4" s="1"/>
  <c r="AA483" i="4"/>
  <c r="AB483" i="4" s="1"/>
  <c r="AA484" i="4"/>
  <c r="AB484" i="4" s="1"/>
  <c r="AA485" i="4"/>
  <c r="AB485" i="4" s="1"/>
  <c r="AA486" i="4"/>
  <c r="AB486" i="4" s="1"/>
  <c r="AA487" i="4"/>
  <c r="AB487" i="4" s="1"/>
  <c r="AA488" i="4"/>
  <c r="AB488" i="4" s="1"/>
  <c r="AA489" i="4"/>
  <c r="AB489" i="4" s="1"/>
  <c r="AA490" i="4"/>
  <c r="AB490" i="4" s="1"/>
  <c r="AA491" i="4"/>
  <c r="AB491" i="4" s="1"/>
  <c r="AA492" i="4"/>
  <c r="AB492" i="4" s="1"/>
  <c r="AA493" i="4"/>
  <c r="AB493" i="4" s="1"/>
  <c r="AA494" i="4"/>
  <c r="AB494" i="4" s="1"/>
  <c r="AA495" i="4"/>
  <c r="AB495" i="4" s="1"/>
  <c r="AA496" i="4"/>
  <c r="AB496" i="4" s="1"/>
  <c r="AA497" i="4"/>
  <c r="AB497" i="4" s="1"/>
  <c r="AA498" i="4"/>
  <c r="AB498" i="4" s="1"/>
  <c r="AA499" i="4"/>
  <c r="AB499" i="4" s="1"/>
  <c r="AA500" i="4"/>
  <c r="AB500" i="4" s="1"/>
  <c r="AA501" i="4"/>
  <c r="AB501" i="4" s="1"/>
  <c r="AA502" i="4"/>
  <c r="AB502" i="4" s="1"/>
  <c r="AA503" i="4"/>
  <c r="AB503" i="4" s="1"/>
  <c r="AA504" i="4"/>
  <c r="AB504" i="4" s="1"/>
  <c r="AA505" i="4"/>
  <c r="AB505" i="4" s="1"/>
  <c r="AA506" i="4"/>
  <c r="AB506" i="4" s="1"/>
  <c r="AA507" i="4"/>
  <c r="AB507" i="4" s="1"/>
  <c r="AA508" i="4"/>
  <c r="AB508" i="4" s="1"/>
  <c r="AA509" i="4"/>
  <c r="AB509" i="4" s="1"/>
  <c r="AA510" i="4"/>
  <c r="AB510" i="4" s="1"/>
  <c r="AA511" i="4"/>
  <c r="AB511" i="4" s="1"/>
  <c r="AA512" i="4"/>
  <c r="AB512" i="4" s="1"/>
  <c r="AA513" i="4"/>
  <c r="AB513" i="4" s="1"/>
  <c r="AA514" i="4"/>
  <c r="AB514" i="4" s="1"/>
  <c r="AA515" i="4"/>
  <c r="AB515" i="4" s="1"/>
  <c r="AA516" i="4"/>
  <c r="AB516" i="4" s="1"/>
  <c r="AA517" i="4"/>
  <c r="AB517" i="4" s="1"/>
  <c r="AA518" i="4"/>
  <c r="AB518" i="4" s="1"/>
  <c r="AA519" i="4"/>
  <c r="AB519" i="4" s="1"/>
  <c r="AA520" i="4"/>
  <c r="AB520" i="4" s="1"/>
  <c r="AA521" i="4"/>
  <c r="AB521" i="4" s="1"/>
  <c r="AA522" i="4"/>
  <c r="AB522" i="4" s="1"/>
  <c r="AA523" i="4"/>
  <c r="AB523" i="4" s="1"/>
  <c r="AA524" i="4"/>
  <c r="AB524" i="4" s="1"/>
  <c r="AA525" i="4"/>
  <c r="AB525" i="4" s="1"/>
  <c r="AA526" i="4"/>
  <c r="AB526" i="4" s="1"/>
  <c r="AA527" i="4"/>
  <c r="AB527" i="4" s="1"/>
  <c r="AA528" i="4"/>
  <c r="AB528" i="4" s="1"/>
  <c r="AA529" i="4"/>
  <c r="AB529" i="4" s="1"/>
  <c r="AA530" i="4"/>
  <c r="AB530" i="4" s="1"/>
  <c r="AA531" i="4"/>
  <c r="AB531" i="4" s="1"/>
  <c r="AA532" i="4"/>
  <c r="AB532" i="4" s="1"/>
  <c r="AA533" i="4"/>
  <c r="AB533" i="4" s="1"/>
  <c r="AA534" i="4"/>
  <c r="AB534" i="4" s="1"/>
  <c r="AA535" i="4"/>
  <c r="AB535" i="4" s="1"/>
  <c r="AA536" i="4"/>
  <c r="AB536" i="4" s="1"/>
  <c r="AA537" i="4"/>
  <c r="AB537" i="4" s="1"/>
  <c r="AA538" i="4"/>
  <c r="AB538" i="4" s="1"/>
  <c r="AA539" i="4"/>
  <c r="AB539" i="4" s="1"/>
  <c r="AA540" i="4"/>
  <c r="AB540" i="4" s="1"/>
  <c r="AA541" i="4"/>
  <c r="AB541" i="4" s="1"/>
  <c r="AA542" i="4"/>
  <c r="AB542" i="4" s="1"/>
  <c r="AA543" i="4"/>
  <c r="AB543" i="4" s="1"/>
  <c r="AA544" i="4"/>
  <c r="AB544" i="4" s="1"/>
  <c r="AA545" i="4"/>
  <c r="AB545" i="4" s="1"/>
  <c r="AA546" i="4"/>
  <c r="AB546" i="4" s="1"/>
  <c r="AA547" i="4"/>
  <c r="AB547" i="4" s="1"/>
  <c r="AA548" i="4"/>
  <c r="AB548" i="4" s="1"/>
  <c r="AA549" i="4"/>
  <c r="AB549" i="4" s="1"/>
  <c r="AA550" i="4"/>
  <c r="AB550" i="4" s="1"/>
  <c r="AA551" i="4"/>
  <c r="AB551" i="4" s="1"/>
  <c r="AA552" i="4"/>
  <c r="AB552" i="4" s="1"/>
  <c r="AA553" i="4"/>
  <c r="AB553" i="4" s="1"/>
  <c r="AA554" i="4"/>
  <c r="AB554" i="4" s="1"/>
  <c r="AA555" i="4"/>
  <c r="AB555" i="4" s="1"/>
  <c r="AA556" i="4"/>
  <c r="AB556" i="4" s="1"/>
  <c r="AA557" i="4"/>
  <c r="AB557" i="4" s="1"/>
  <c r="AA558" i="4"/>
  <c r="AB558" i="4" s="1"/>
  <c r="AA559" i="4"/>
  <c r="AB559" i="4" s="1"/>
  <c r="AA560" i="4"/>
  <c r="AB560" i="4" s="1"/>
  <c r="AA561" i="4"/>
  <c r="AB561" i="4" s="1"/>
  <c r="AA562" i="4"/>
  <c r="AB562" i="4" s="1"/>
  <c r="AA563" i="4"/>
  <c r="AB563" i="4" s="1"/>
  <c r="AA564" i="4"/>
  <c r="AB564" i="4" s="1"/>
  <c r="AA565" i="4"/>
  <c r="AB565" i="4" s="1"/>
  <c r="AA566" i="4"/>
  <c r="AB566" i="4" s="1"/>
  <c r="AA567" i="4"/>
  <c r="AB567" i="4" s="1"/>
  <c r="AA568" i="4"/>
  <c r="AB568" i="4" s="1"/>
  <c r="AA569" i="4"/>
  <c r="AB569" i="4" s="1"/>
  <c r="AA570" i="4"/>
  <c r="AB570" i="4" s="1"/>
  <c r="AA571" i="4"/>
  <c r="AB571" i="4" s="1"/>
  <c r="AA572" i="4"/>
  <c r="AB572" i="4" s="1"/>
  <c r="AA573" i="4"/>
  <c r="AB573" i="4" s="1"/>
  <c r="AA574" i="4"/>
  <c r="AB574" i="4" s="1"/>
  <c r="AA575" i="4"/>
  <c r="AB575" i="4" s="1"/>
  <c r="AA576" i="4"/>
  <c r="AB576" i="4" s="1"/>
  <c r="AA577" i="4"/>
  <c r="AB577" i="4" s="1"/>
  <c r="AA578" i="4"/>
  <c r="AB578" i="4" s="1"/>
  <c r="AA579" i="4"/>
  <c r="AB579" i="4" s="1"/>
  <c r="AA580" i="4"/>
  <c r="AB580" i="4" s="1"/>
  <c r="AA581" i="4"/>
  <c r="AB581" i="4" s="1"/>
  <c r="AA582" i="4"/>
  <c r="AB582" i="4" s="1"/>
  <c r="AA583" i="4"/>
  <c r="AB583" i="4" s="1"/>
  <c r="AA584" i="4"/>
  <c r="AB584" i="4" s="1"/>
  <c r="AA585" i="4"/>
  <c r="AB585" i="4" s="1"/>
  <c r="AA586" i="4"/>
  <c r="AB586" i="4" s="1"/>
  <c r="AA587" i="4"/>
  <c r="AB587" i="4" s="1"/>
  <c r="AA588" i="4"/>
  <c r="AB588" i="4" s="1"/>
  <c r="AA589" i="4"/>
  <c r="AB589" i="4" s="1"/>
  <c r="AA590" i="4"/>
  <c r="AB590" i="4" s="1"/>
  <c r="AA591" i="4"/>
  <c r="AB591" i="4" s="1"/>
  <c r="AA592" i="4"/>
  <c r="AB592" i="4" s="1"/>
  <c r="AA593" i="4"/>
  <c r="AB593" i="4" s="1"/>
  <c r="AA594" i="4"/>
  <c r="AB594" i="4" s="1"/>
  <c r="AA595" i="4"/>
  <c r="AB595" i="4" s="1"/>
  <c r="AA596" i="4"/>
  <c r="AB596" i="4" s="1"/>
  <c r="AA597" i="4"/>
  <c r="AB597" i="4" s="1"/>
  <c r="AA598" i="4"/>
  <c r="AB598" i="4" s="1"/>
  <c r="AA599" i="4"/>
  <c r="AB599" i="4" s="1"/>
  <c r="AA600" i="4"/>
  <c r="AB600" i="4" s="1"/>
  <c r="AA601" i="4"/>
  <c r="AB601" i="4" s="1"/>
  <c r="AA602" i="4"/>
  <c r="AB602" i="4" s="1"/>
  <c r="AA603" i="4"/>
  <c r="AB603" i="4" s="1"/>
  <c r="AA604" i="4"/>
  <c r="AB604" i="4" s="1"/>
  <c r="AA605" i="4"/>
  <c r="AB605" i="4" s="1"/>
  <c r="AA606" i="4"/>
  <c r="AB606" i="4" s="1"/>
  <c r="AA607" i="4"/>
  <c r="AB607" i="4" s="1"/>
  <c r="AA608" i="4"/>
  <c r="AB608" i="4" s="1"/>
  <c r="AA609" i="4"/>
  <c r="AB609" i="4" s="1"/>
  <c r="AA610" i="4"/>
  <c r="AB610" i="4" s="1"/>
  <c r="AA611" i="4"/>
  <c r="AB611" i="4" s="1"/>
  <c r="AA612" i="4"/>
  <c r="AB612" i="4" s="1"/>
  <c r="AA613" i="4"/>
  <c r="AB613" i="4" s="1"/>
  <c r="AA614" i="4"/>
  <c r="AB614" i="4" s="1"/>
  <c r="AA615" i="4"/>
  <c r="AB615" i="4" s="1"/>
  <c r="AA616" i="4"/>
  <c r="AB616" i="4" s="1"/>
  <c r="AA617" i="4"/>
  <c r="AB617" i="4" s="1"/>
  <c r="AA618" i="4"/>
  <c r="AB618" i="4" s="1"/>
  <c r="AA619" i="4"/>
  <c r="AB619" i="4" s="1"/>
  <c r="AA620" i="4"/>
  <c r="AB620" i="4" s="1"/>
  <c r="AA621" i="4"/>
  <c r="AB621" i="4" s="1"/>
  <c r="AA622" i="4"/>
  <c r="AB622" i="4" s="1"/>
  <c r="AA623" i="4"/>
  <c r="AB623" i="4" s="1"/>
  <c r="AA624" i="4"/>
  <c r="AB624" i="4" s="1"/>
  <c r="AA625" i="4"/>
  <c r="AB625" i="4" s="1"/>
  <c r="AA626" i="4"/>
  <c r="AB626" i="4" s="1"/>
  <c r="AA627" i="4"/>
  <c r="AB627" i="4" s="1"/>
  <c r="AA628" i="4"/>
  <c r="AB628" i="4" s="1"/>
  <c r="AA629" i="4"/>
  <c r="AB629" i="4" s="1"/>
  <c r="AA630" i="4"/>
  <c r="AB630" i="4" s="1"/>
  <c r="AA631" i="4"/>
  <c r="AB631" i="4" s="1"/>
  <c r="AA632" i="4"/>
  <c r="AB632" i="4" s="1"/>
  <c r="AA633" i="4"/>
  <c r="AB633" i="4" s="1"/>
  <c r="AA634" i="4"/>
  <c r="AB634" i="4" s="1"/>
  <c r="AA635" i="4"/>
  <c r="AB635" i="4" s="1"/>
  <c r="AA636" i="4"/>
  <c r="AB636" i="4" s="1"/>
  <c r="AA637" i="4"/>
  <c r="AB637" i="4" s="1"/>
  <c r="AA638" i="4"/>
  <c r="AB638" i="4" s="1"/>
  <c r="AA639" i="4"/>
  <c r="AB639" i="4" s="1"/>
  <c r="AA640" i="4"/>
  <c r="AB640" i="4" s="1"/>
  <c r="AA641" i="4"/>
  <c r="AB641" i="4" s="1"/>
  <c r="AA642" i="4"/>
  <c r="AB642" i="4" s="1"/>
  <c r="AA643" i="4"/>
  <c r="AB643" i="4" s="1"/>
  <c r="AA644" i="4"/>
  <c r="AB644" i="4" s="1"/>
  <c r="AA645" i="4"/>
  <c r="AB645" i="4" s="1"/>
  <c r="AA646" i="4"/>
  <c r="AB646" i="4" s="1"/>
  <c r="AA647" i="4"/>
  <c r="AB647" i="4" s="1"/>
  <c r="AA648" i="4"/>
  <c r="AB648" i="4" s="1"/>
  <c r="AA649" i="4"/>
  <c r="AB649" i="4" s="1"/>
  <c r="AA650" i="4"/>
  <c r="AB650" i="4" s="1"/>
  <c r="AA651" i="4"/>
  <c r="AB651" i="4" s="1"/>
  <c r="AA652" i="4"/>
  <c r="AB652" i="4" s="1"/>
  <c r="AA653" i="4"/>
  <c r="AB653" i="4" s="1"/>
  <c r="AA654" i="4"/>
  <c r="AB654" i="4" s="1"/>
  <c r="AA655" i="4"/>
  <c r="AB655" i="4" s="1"/>
  <c r="AA656" i="4"/>
  <c r="AB656" i="4" s="1"/>
  <c r="AA657" i="4"/>
  <c r="AB657" i="4" s="1"/>
  <c r="AA658" i="4"/>
  <c r="AB658" i="4" s="1"/>
  <c r="AA659" i="4"/>
  <c r="AB659" i="4" s="1"/>
  <c r="AA660" i="4"/>
  <c r="AB660" i="4" s="1"/>
  <c r="AA661" i="4"/>
  <c r="AB661" i="4" s="1"/>
  <c r="AA662" i="4"/>
  <c r="AB662" i="4" s="1"/>
  <c r="AA663" i="4"/>
  <c r="AB663" i="4" s="1"/>
  <c r="AA664" i="4"/>
  <c r="AB664" i="4" s="1"/>
  <c r="AA665" i="4"/>
  <c r="AB665" i="4" s="1"/>
  <c r="AA666" i="4"/>
  <c r="AB666" i="4" s="1"/>
  <c r="AA667" i="4"/>
  <c r="AB667" i="4" s="1"/>
  <c r="AA668" i="4"/>
  <c r="AB668" i="4" s="1"/>
  <c r="AA669" i="4"/>
  <c r="AB669" i="4" s="1"/>
  <c r="AA670" i="4"/>
  <c r="AB670" i="4" s="1"/>
  <c r="AA671" i="4"/>
  <c r="AB671" i="4" s="1"/>
  <c r="AA672" i="4"/>
  <c r="AB672" i="4" s="1"/>
  <c r="AA673" i="4"/>
  <c r="AB673" i="4" s="1"/>
  <c r="AA674" i="4"/>
  <c r="AB674" i="4" s="1"/>
  <c r="AA675" i="4"/>
  <c r="AB675" i="4" s="1"/>
  <c r="AA676" i="4"/>
  <c r="AB676" i="4" s="1"/>
  <c r="AA677" i="4"/>
  <c r="AB677" i="4" s="1"/>
  <c r="AA678" i="4"/>
  <c r="AB678" i="4" s="1"/>
  <c r="AA679" i="4"/>
  <c r="AB679" i="4" s="1"/>
  <c r="AA680" i="4"/>
  <c r="AB680" i="4" s="1"/>
  <c r="AA681" i="4"/>
  <c r="AB681" i="4" s="1"/>
  <c r="AA682" i="4"/>
  <c r="AB682" i="4" s="1"/>
  <c r="AA683" i="4"/>
  <c r="AB683" i="4" s="1"/>
  <c r="AA684" i="4"/>
  <c r="AB684" i="4" s="1"/>
  <c r="AA685" i="4"/>
  <c r="AB685" i="4" s="1"/>
  <c r="AA686" i="4"/>
  <c r="AB686" i="4" s="1"/>
  <c r="AA687" i="4"/>
  <c r="AB687" i="4" s="1"/>
  <c r="AA688" i="4"/>
  <c r="AB688" i="4" s="1"/>
  <c r="AA689" i="4"/>
  <c r="AB689" i="4" s="1"/>
  <c r="AA690" i="4"/>
  <c r="AB690" i="4" s="1"/>
  <c r="AA691" i="4"/>
  <c r="AB691" i="4" s="1"/>
  <c r="AA692" i="4"/>
  <c r="AB692" i="4" s="1"/>
  <c r="AA693" i="4"/>
  <c r="AB693" i="4" s="1"/>
  <c r="AA694" i="4"/>
  <c r="AB694" i="4" s="1"/>
  <c r="AA695" i="4"/>
  <c r="AB695" i="4" s="1"/>
  <c r="AA696" i="4"/>
  <c r="AB696" i="4" s="1"/>
  <c r="AA697" i="4"/>
  <c r="AB697" i="4" s="1"/>
  <c r="AA698" i="4"/>
  <c r="AB698" i="4" s="1"/>
  <c r="AA699" i="4"/>
  <c r="AB699" i="4" s="1"/>
  <c r="AA700" i="4"/>
  <c r="AB700" i="4" s="1"/>
  <c r="AA701" i="4"/>
  <c r="AB701" i="4" s="1"/>
  <c r="AA702" i="4"/>
  <c r="AB702" i="4" s="1"/>
  <c r="AA703" i="4"/>
  <c r="AB703" i="4" s="1"/>
  <c r="AA704" i="4"/>
  <c r="AB704" i="4" s="1"/>
  <c r="AA705" i="4"/>
  <c r="AB705" i="4" s="1"/>
  <c r="AA706" i="4"/>
  <c r="AB706" i="4" s="1"/>
  <c r="AA707" i="4"/>
  <c r="AB707" i="4" s="1"/>
  <c r="AA708" i="4"/>
  <c r="AB708" i="4" s="1"/>
  <c r="AA709" i="4"/>
  <c r="AB709" i="4" s="1"/>
  <c r="AA710" i="4"/>
  <c r="AB710" i="4" s="1"/>
  <c r="AA711" i="4"/>
  <c r="AB711" i="4" s="1"/>
  <c r="AA712" i="4"/>
  <c r="AB712" i="4" s="1"/>
  <c r="AA713" i="4"/>
  <c r="AB713" i="4" s="1"/>
  <c r="AA714" i="4"/>
  <c r="AB714" i="4" s="1"/>
  <c r="AA715" i="4"/>
  <c r="AB715" i="4" s="1"/>
  <c r="AA716" i="4"/>
  <c r="AB716" i="4" s="1"/>
  <c r="AA717" i="4"/>
  <c r="AB717" i="4" s="1"/>
  <c r="AA718" i="4"/>
  <c r="AB718" i="4" s="1"/>
  <c r="AA719" i="4"/>
  <c r="AB719" i="4" s="1"/>
  <c r="AA720" i="4"/>
  <c r="AB720" i="4" s="1"/>
  <c r="AA721" i="4"/>
  <c r="AB721" i="4" s="1"/>
  <c r="AA722" i="4"/>
  <c r="AB722" i="4" s="1"/>
  <c r="AA723" i="4"/>
  <c r="AB723" i="4" s="1"/>
  <c r="AA724" i="4"/>
  <c r="AB724" i="4" s="1"/>
  <c r="AA725" i="4"/>
  <c r="AB725" i="4" s="1"/>
  <c r="AA726" i="4"/>
  <c r="AB726" i="4" s="1"/>
  <c r="AA727" i="4"/>
  <c r="AB727" i="4" s="1"/>
  <c r="AA728" i="4"/>
  <c r="AB728" i="4" s="1"/>
  <c r="AA729" i="4"/>
  <c r="AB729" i="4" s="1"/>
  <c r="AA730" i="4"/>
  <c r="AB730" i="4" s="1"/>
  <c r="AA731" i="4"/>
  <c r="AB731" i="4" s="1"/>
  <c r="AA732" i="4"/>
  <c r="AB732" i="4" s="1"/>
  <c r="AA733" i="4"/>
  <c r="AB733" i="4" s="1"/>
  <c r="AA734" i="4"/>
  <c r="AB734" i="4" s="1"/>
  <c r="AA735" i="4"/>
  <c r="AB735" i="4" s="1"/>
  <c r="AA736" i="4"/>
  <c r="AB736" i="4" s="1"/>
  <c r="AA737" i="4"/>
  <c r="AB737" i="4" s="1"/>
  <c r="AA471" i="4"/>
  <c r="AB471" i="4" s="1"/>
  <c r="AA738" i="4"/>
  <c r="AB738" i="4" s="1"/>
  <c r="AA739" i="4"/>
  <c r="AB739" i="4" s="1"/>
  <c r="AA740" i="4"/>
  <c r="AB740" i="4" s="1"/>
  <c r="AA741" i="4"/>
  <c r="AB741" i="4" s="1"/>
  <c r="AA742" i="4"/>
  <c r="AB742" i="4" s="1"/>
  <c r="AA743" i="4"/>
  <c r="AB743" i="4" s="1"/>
  <c r="AA744" i="4"/>
  <c r="AB744" i="4" s="1"/>
  <c r="AA745" i="4"/>
  <c r="AB745" i="4" s="1"/>
  <c r="AA746" i="4"/>
  <c r="AB746" i="4" s="1"/>
  <c r="AA747" i="4"/>
  <c r="AB747" i="4" s="1"/>
  <c r="AA748" i="4"/>
  <c r="AB748" i="4" s="1"/>
  <c r="AA749" i="4"/>
  <c r="AB749" i="4" s="1"/>
  <c r="AA750" i="4"/>
  <c r="AB750" i="4" s="1"/>
  <c r="AA751" i="4"/>
  <c r="AB751" i="4" s="1"/>
  <c r="AA752" i="4"/>
  <c r="AB752" i="4" s="1"/>
  <c r="AA753" i="4"/>
  <c r="AB753" i="4" s="1"/>
  <c r="AA754" i="4"/>
  <c r="AB754" i="4" s="1"/>
  <c r="AA755" i="4"/>
  <c r="AB755" i="4" s="1"/>
  <c r="AA756" i="4"/>
  <c r="AB756" i="4" s="1"/>
  <c r="AA757" i="4"/>
  <c r="AB757" i="4" s="1"/>
  <c r="AA758" i="4"/>
  <c r="AB758" i="4" s="1"/>
  <c r="AA759" i="4"/>
  <c r="AB759" i="4" s="1"/>
  <c r="AA760" i="4"/>
  <c r="AB760" i="4" s="1"/>
  <c r="AA761" i="4"/>
  <c r="AB761" i="4" s="1"/>
  <c r="AA762" i="4"/>
  <c r="AB762" i="4" s="1"/>
  <c r="AA763" i="4"/>
  <c r="AB763" i="4" s="1"/>
  <c r="AA764" i="4"/>
  <c r="AB764" i="4" s="1"/>
  <c r="AA765" i="4"/>
  <c r="AB765" i="4" s="1"/>
  <c r="AA766" i="4"/>
  <c r="AB766" i="4" s="1"/>
  <c r="AA767" i="4"/>
  <c r="AB767" i="4" s="1"/>
  <c r="AA768" i="4"/>
  <c r="AB768" i="4" s="1"/>
  <c r="AA769" i="4"/>
  <c r="AB769" i="4" s="1"/>
  <c r="AA770" i="4"/>
  <c r="AB770" i="4" s="1"/>
  <c r="AA771" i="4"/>
  <c r="AB771" i="4" s="1"/>
  <c r="AA772" i="4"/>
  <c r="AB772" i="4" s="1"/>
  <c r="AA773" i="4"/>
  <c r="AB773" i="4" s="1"/>
  <c r="AA774" i="4"/>
  <c r="AB774" i="4" s="1"/>
  <c r="AA775" i="4"/>
  <c r="AB775" i="4" s="1"/>
  <c r="AA776" i="4"/>
  <c r="AB776" i="4" s="1"/>
  <c r="AA777" i="4"/>
  <c r="AB777" i="4" s="1"/>
  <c r="AA778" i="4"/>
  <c r="AB778" i="4" s="1"/>
  <c r="AA779" i="4"/>
  <c r="AB779" i="4" s="1"/>
  <c r="AA780" i="4"/>
  <c r="AB780" i="4" s="1"/>
  <c r="AA781" i="4"/>
  <c r="AB781" i="4" s="1"/>
  <c r="AA782" i="4"/>
  <c r="AB782" i="4" s="1"/>
  <c r="AA783" i="4"/>
  <c r="AB783" i="4" s="1"/>
  <c r="AA784" i="4"/>
  <c r="AB784" i="4" s="1"/>
  <c r="AA785" i="4"/>
  <c r="AB785" i="4" s="1"/>
  <c r="AA786" i="4"/>
  <c r="AB786" i="4" s="1"/>
  <c r="AA787" i="4"/>
  <c r="AB787" i="4" s="1"/>
  <c r="AA788" i="4"/>
  <c r="AB788" i="4" s="1"/>
  <c r="AA789" i="4"/>
  <c r="AB789" i="4" s="1"/>
  <c r="AA790" i="4"/>
  <c r="AB790" i="4" s="1"/>
  <c r="AA791" i="4"/>
  <c r="AB791" i="4" s="1"/>
  <c r="AA792" i="4"/>
  <c r="AB792" i="4" s="1"/>
  <c r="AA793" i="4"/>
  <c r="AB793" i="4" s="1"/>
  <c r="AA794" i="4"/>
  <c r="AB794" i="4" s="1"/>
  <c r="AA795" i="4"/>
  <c r="AB795" i="4" s="1"/>
  <c r="AA796" i="4"/>
  <c r="AB796" i="4" s="1"/>
  <c r="AA797" i="4"/>
  <c r="AB797" i="4" s="1"/>
  <c r="AA798" i="4"/>
  <c r="AB798" i="4" s="1"/>
  <c r="AA799" i="4"/>
  <c r="AB799" i="4" s="1"/>
  <c r="AA800" i="4"/>
  <c r="AB800" i="4" s="1"/>
  <c r="AA801" i="4"/>
  <c r="AB801" i="4" s="1"/>
  <c r="AA802" i="4"/>
  <c r="AB802" i="4" s="1"/>
  <c r="AA803" i="4"/>
  <c r="AB803" i="4" s="1"/>
  <c r="AA804" i="4"/>
  <c r="AB804" i="4" s="1"/>
  <c r="AA805" i="4"/>
  <c r="AB805" i="4" s="1"/>
  <c r="AA806" i="4"/>
  <c r="AB806" i="4" s="1"/>
  <c r="AA807" i="4"/>
  <c r="AB807" i="4" s="1"/>
  <c r="AA808" i="4"/>
  <c r="AB808" i="4" s="1"/>
  <c r="AA809" i="4"/>
  <c r="AB809" i="4" s="1"/>
  <c r="AA810" i="4"/>
  <c r="AB810" i="4" s="1"/>
  <c r="AA811" i="4"/>
  <c r="AB811" i="4" s="1"/>
  <c r="AA812" i="4"/>
  <c r="AB812" i="4" s="1"/>
  <c r="AA813" i="4"/>
  <c r="AB813" i="4" s="1"/>
  <c r="AA814" i="4"/>
  <c r="AB814" i="4" s="1"/>
  <c r="AA815" i="4"/>
  <c r="AB815" i="4" s="1"/>
  <c r="AA816" i="4"/>
  <c r="AB816" i="4" s="1"/>
  <c r="AA817" i="4"/>
  <c r="AB817" i="4" s="1"/>
  <c r="AA818" i="4"/>
  <c r="AB818" i="4" s="1"/>
  <c r="AA819" i="4"/>
  <c r="AB819" i="4" s="1"/>
  <c r="AA820" i="4"/>
  <c r="AB820" i="4" s="1"/>
  <c r="AA821" i="4"/>
  <c r="AB821" i="4" s="1"/>
  <c r="AA822" i="4"/>
  <c r="AB822" i="4" s="1"/>
  <c r="AA823" i="4"/>
  <c r="AB823" i="4" s="1"/>
  <c r="AA824" i="4"/>
  <c r="AB824" i="4" s="1"/>
  <c r="AA825" i="4"/>
  <c r="AB825" i="4" s="1"/>
  <c r="AA826" i="4"/>
  <c r="AB826" i="4" s="1"/>
  <c r="AA827" i="4"/>
  <c r="AB827" i="4" s="1"/>
  <c r="AA828" i="4"/>
  <c r="AB828" i="4" s="1"/>
  <c r="AA829" i="4"/>
  <c r="AB829" i="4" s="1"/>
  <c r="AA830" i="4"/>
  <c r="AB830" i="4" s="1"/>
  <c r="AA831" i="4"/>
  <c r="AB831" i="4" s="1"/>
  <c r="AA832" i="4"/>
  <c r="AB832" i="4" s="1"/>
  <c r="AA833" i="4"/>
  <c r="AB833" i="4" s="1"/>
  <c r="AA834" i="4"/>
  <c r="AB834" i="4" s="1"/>
  <c r="AA835" i="4"/>
  <c r="AB835" i="4" s="1"/>
  <c r="AA836" i="4"/>
  <c r="AB836" i="4" s="1"/>
  <c r="AA837" i="4"/>
  <c r="AB837" i="4" s="1"/>
  <c r="AA838" i="4"/>
  <c r="AB838" i="4" s="1"/>
  <c r="AA839" i="4"/>
  <c r="AB839" i="4" s="1"/>
  <c r="AA840" i="4"/>
  <c r="AB840" i="4" s="1"/>
  <c r="AA841" i="4"/>
  <c r="AB841" i="4" s="1"/>
  <c r="AA842" i="4"/>
  <c r="AB842" i="4" s="1"/>
  <c r="AA843" i="4"/>
  <c r="AB843" i="4" s="1"/>
  <c r="AA844" i="4"/>
  <c r="AB844" i="4" s="1"/>
  <c r="AA845" i="4"/>
  <c r="AB845" i="4" s="1"/>
  <c r="AA846" i="4"/>
  <c r="AB846" i="4" s="1"/>
  <c r="AA847" i="4"/>
  <c r="AB847" i="4" s="1"/>
  <c r="AA848" i="4"/>
  <c r="AB848" i="4" s="1"/>
  <c r="AA849" i="4"/>
  <c r="AB849" i="4" s="1"/>
  <c r="AA850" i="4"/>
  <c r="AB850" i="4" s="1"/>
  <c r="AA851" i="4"/>
  <c r="AB851" i="4" s="1"/>
  <c r="AA852" i="4"/>
  <c r="AB852" i="4" s="1"/>
  <c r="AA853" i="4"/>
  <c r="AB853" i="4" s="1"/>
  <c r="AA854" i="4"/>
  <c r="AB854" i="4" s="1"/>
  <c r="AA855" i="4"/>
  <c r="AB855" i="4" s="1"/>
  <c r="AA856" i="4"/>
  <c r="AB856" i="4" s="1"/>
  <c r="AA857" i="4"/>
  <c r="AB857" i="4" s="1"/>
  <c r="AA858" i="4"/>
  <c r="AB858" i="4" s="1"/>
  <c r="AA859" i="4"/>
  <c r="AB859" i="4" s="1"/>
  <c r="AA860" i="4"/>
  <c r="AB860" i="4" s="1"/>
  <c r="AA861" i="4"/>
  <c r="AB861" i="4" s="1"/>
  <c r="AA862" i="4"/>
  <c r="AB862" i="4" s="1"/>
  <c r="AA863" i="4"/>
  <c r="AB863" i="4" s="1"/>
  <c r="AA864" i="4"/>
  <c r="AB864" i="4" s="1"/>
  <c r="AA865" i="4"/>
  <c r="AB865" i="4" s="1"/>
  <c r="AA866" i="4"/>
  <c r="AB866" i="4" s="1"/>
  <c r="AA867" i="4"/>
  <c r="AB867" i="4" s="1"/>
  <c r="AA868" i="4"/>
  <c r="AB868" i="4" s="1"/>
  <c r="AA869" i="4"/>
  <c r="AB869" i="4" s="1"/>
  <c r="AA870" i="4"/>
  <c r="AB870" i="4" s="1"/>
  <c r="AA871" i="4"/>
  <c r="AB871" i="4" s="1"/>
  <c r="AA872" i="4"/>
  <c r="AB872" i="4" s="1"/>
  <c r="AA873" i="4"/>
  <c r="AB873" i="4" s="1"/>
  <c r="AA874" i="4"/>
  <c r="AB874" i="4" s="1"/>
  <c r="AA875" i="4"/>
  <c r="AB875" i="4" s="1"/>
  <c r="AA876" i="4"/>
  <c r="AB876" i="4" s="1"/>
  <c r="AA877" i="4"/>
  <c r="AB877" i="4" s="1"/>
  <c r="AA878" i="4"/>
  <c r="AB878" i="4" s="1"/>
  <c r="AA879" i="4"/>
  <c r="AB879" i="4" s="1"/>
  <c r="AA880" i="4"/>
  <c r="AB880" i="4" s="1"/>
  <c r="AA881" i="4"/>
  <c r="AB881" i="4" s="1"/>
  <c r="AA882" i="4"/>
  <c r="AB882" i="4" s="1"/>
  <c r="AA883" i="4"/>
  <c r="AB883" i="4" s="1"/>
  <c r="AA884" i="4"/>
  <c r="AB884" i="4" s="1"/>
  <c r="AA885" i="4"/>
  <c r="AB885" i="4" s="1"/>
  <c r="AA886" i="4"/>
  <c r="AB886" i="4" s="1"/>
  <c r="AA887" i="4"/>
  <c r="AB887" i="4" s="1"/>
  <c r="AA888" i="4"/>
  <c r="AB888" i="4" s="1"/>
  <c r="AA889" i="4"/>
  <c r="AB889" i="4" s="1"/>
  <c r="AA890" i="4"/>
  <c r="AB890" i="4" s="1"/>
  <c r="AA891" i="4"/>
  <c r="AB891" i="4" s="1"/>
  <c r="AA892" i="4"/>
  <c r="AB892" i="4" s="1"/>
  <c r="AA893" i="4"/>
  <c r="AB893" i="4" s="1"/>
  <c r="AA894" i="4"/>
  <c r="AB894" i="4" s="1"/>
  <c r="AA895" i="4"/>
  <c r="AB895" i="4" s="1"/>
  <c r="AA896" i="4"/>
  <c r="AB896" i="4" s="1"/>
  <c r="AA897" i="4"/>
  <c r="AB897" i="4" s="1"/>
  <c r="AA898" i="4"/>
  <c r="AB898" i="4" s="1"/>
  <c r="AA899" i="4"/>
  <c r="AB899" i="4" s="1"/>
  <c r="AA900" i="4"/>
  <c r="AB900" i="4" s="1"/>
  <c r="AA901" i="4"/>
  <c r="AB901" i="4" s="1"/>
  <c r="AA902" i="4"/>
  <c r="AB902" i="4" s="1"/>
  <c r="AA903" i="4"/>
  <c r="AB903" i="4" s="1"/>
  <c r="AA904" i="4"/>
  <c r="AB904" i="4" s="1"/>
  <c r="AA905" i="4"/>
  <c r="AB905" i="4" s="1"/>
  <c r="AA906" i="4"/>
  <c r="AB906" i="4" s="1"/>
  <c r="AA907" i="4"/>
  <c r="AB907" i="4" s="1"/>
  <c r="AA908" i="4"/>
  <c r="AB908" i="4" s="1"/>
  <c r="AA909" i="4"/>
  <c r="AB909" i="4" s="1"/>
  <c r="AA910" i="4"/>
  <c r="AB910" i="4" s="1"/>
  <c r="AA911" i="4"/>
  <c r="AB911" i="4" s="1"/>
  <c r="AA912" i="4"/>
  <c r="AB912" i="4" s="1"/>
  <c r="AA913" i="4"/>
  <c r="AB913" i="4" s="1"/>
  <c r="AA914" i="4"/>
  <c r="AB914" i="4" s="1"/>
  <c r="AA915" i="4"/>
  <c r="AB915" i="4" s="1"/>
  <c r="AA916" i="4"/>
  <c r="AB916" i="4" s="1"/>
  <c r="AA917" i="4"/>
  <c r="AB917" i="4" s="1"/>
  <c r="AA918" i="4"/>
  <c r="AB918" i="4" s="1"/>
  <c r="AA919" i="4"/>
  <c r="AB919" i="4" s="1"/>
  <c r="AA920" i="4"/>
  <c r="AB920" i="4" s="1"/>
  <c r="AA921" i="4"/>
  <c r="AB921" i="4" s="1"/>
  <c r="AA922" i="4"/>
  <c r="AB922" i="4" s="1"/>
  <c r="AA923" i="4"/>
  <c r="AB923" i="4" s="1"/>
  <c r="AA924" i="4"/>
  <c r="AB924" i="4" s="1"/>
  <c r="AA925" i="4"/>
  <c r="AB925" i="4" s="1"/>
  <c r="AA926" i="4"/>
  <c r="AB926" i="4" s="1"/>
  <c r="AA927" i="4"/>
  <c r="AB927" i="4" s="1"/>
  <c r="AA928" i="4"/>
  <c r="AB928" i="4" s="1"/>
  <c r="AA929" i="4"/>
  <c r="AB929" i="4" s="1"/>
  <c r="AA930" i="4"/>
  <c r="AB930" i="4" s="1"/>
  <c r="AA931" i="4"/>
  <c r="AB931" i="4" s="1"/>
  <c r="AA932" i="4"/>
  <c r="AB932" i="4" s="1"/>
  <c r="AA933" i="4"/>
  <c r="AB933" i="4" s="1"/>
  <c r="AA934" i="4"/>
  <c r="AB934" i="4" s="1"/>
  <c r="AA935" i="4"/>
  <c r="AB935" i="4" s="1"/>
  <c r="AA936" i="4"/>
  <c r="AB936" i="4" s="1"/>
  <c r="AA937" i="4"/>
  <c r="AB937" i="4" s="1"/>
  <c r="AA938" i="4"/>
  <c r="AB938" i="4" s="1"/>
  <c r="AA939" i="4"/>
  <c r="AB939" i="4" s="1"/>
  <c r="AA940" i="4"/>
  <c r="AB940" i="4" s="1"/>
  <c r="AA941" i="4"/>
  <c r="AB941" i="4" s="1"/>
  <c r="AA942" i="4"/>
  <c r="AB942" i="4" s="1"/>
  <c r="AA943" i="4"/>
  <c r="AB943" i="4" s="1"/>
  <c r="AA944" i="4"/>
  <c r="AB944" i="4" s="1"/>
  <c r="AA945" i="4"/>
  <c r="AB945" i="4" s="1"/>
  <c r="AA946" i="4"/>
  <c r="AB946" i="4" s="1"/>
  <c r="AA947" i="4"/>
  <c r="AB947" i="4" s="1"/>
  <c r="AA948" i="4"/>
  <c r="AB948" i="4" s="1"/>
  <c r="AA949" i="4"/>
  <c r="AB949" i="4" s="1"/>
  <c r="AA950" i="4"/>
  <c r="AB950" i="4" s="1"/>
  <c r="AA951" i="4"/>
  <c r="AB951" i="4" s="1"/>
  <c r="AA952" i="4"/>
  <c r="AB952" i="4" s="1"/>
  <c r="AA953" i="4"/>
  <c r="AB953" i="4" s="1"/>
  <c r="AA954" i="4"/>
  <c r="AB954" i="4" s="1"/>
  <c r="AA955" i="4"/>
  <c r="AB955" i="4" s="1"/>
  <c r="AA956" i="4"/>
  <c r="AB956" i="4" s="1"/>
  <c r="AA957" i="4"/>
  <c r="AB957" i="4" s="1"/>
  <c r="AA958" i="4"/>
  <c r="AB958" i="4" s="1"/>
  <c r="AA959" i="4"/>
  <c r="AB959" i="4" s="1"/>
  <c r="AA960" i="4"/>
  <c r="AB960" i="4" s="1"/>
  <c r="AA961" i="4"/>
  <c r="AB961" i="4" s="1"/>
  <c r="AA962" i="4"/>
  <c r="AB962" i="4" s="1"/>
  <c r="AA963" i="4"/>
  <c r="AB963" i="4" s="1"/>
  <c r="AA964" i="4"/>
  <c r="AB964" i="4" s="1"/>
  <c r="AA965" i="4"/>
  <c r="AB965" i="4" s="1"/>
  <c r="AA966" i="4"/>
  <c r="AB966" i="4" s="1"/>
  <c r="AA967" i="4"/>
  <c r="AB967" i="4" s="1"/>
  <c r="AA968" i="4"/>
  <c r="AB968" i="4" s="1"/>
  <c r="AA969" i="4"/>
  <c r="AB969" i="4" s="1"/>
  <c r="AA970" i="4"/>
  <c r="AB970" i="4" s="1"/>
  <c r="AA1004" i="4"/>
  <c r="AB1004" i="4" s="1"/>
  <c r="AA972" i="4"/>
  <c r="AB972" i="4" s="1"/>
  <c r="AA973" i="4"/>
  <c r="AB973" i="4" s="1"/>
  <c r="AA974" i="4"/>
  <c r="AB974" i="4" s="1"/>
  <c r="AA975" i="4"/>
  <c r="AB975" i="4" s="1"/>
  <c r="AA976" i="4"/>
  <c r="AB976" i="4" s="1"/>
  <c r="AA977" i="4"/>
  <c r="AB977" i="4" s="1"/>
  <c r="AA978" i="4"/>
  <c r="AB978" i="4" s="1"/>
  <c r="AA979" i="4"/>
  <c r="AB979" i="4" s="1"/>
  <c r="AA980" i="4"/>
  <c r="AB980" i="4" s="1"/>
  <c r="AA981" i="4"/>
  <c r="AB981" i="4" s="1"/>
  <c r="AA982" i="4"/>
  <c r="AB982" i="4" s="1"/>
  <c r="AA983" i="4"/>
  <c r="AB983" i="4" s="1"/>
  <c r="AA984" i="4"/>
  <c r="AB984" i="4" s="1"/>
  <c r="AA985" i="4"/>
  <c r="AB985" i="4" s="1"/>
  <c r="AA986" i="4"/>
  <c r="AB986" i="4" s="1"/>
  <c r="AA987" i="4"/>
  <c r="AB987" i="4" s="1"/>
  <c r="AA988" i="4"/>
  <c r="AB988" i="4" s="1"/>
  <c r="AA989" i="4"/>
  <c r="AB989" i="4" s="1"/>
  <c r="AA990" i="4"/>
  <c r="AB990" i="4" s="1"/>
  <c r="AA991" i="4"/>
  <c r="AB991" i="4" s="1"/>
  <c r="AA992" i="4"/>
  <c r="AB992" i="4" s="1"/>
  <c r="AA993" i="4"/>
  <c r="AB993" i="4" s="1"/>
  <c r="AA994" i="4"/>
  <c r="AB994" i="4" s="1"/>
  <c r="AA995" i="4"/>
  <c r="AB995" i="4" s="1"/>
  <c r="AA996" i="4"/>
  <c r="AB996" i="4" s="1"/>
  <c r="AA997" i="4"/>
  <c r="AB997" i="4" s="1"/>
  <c r="AA998" i="4"/>
  <c r="AB998" i="4" s="1"/>
  <c r="AA999" i="4"/>
  <c r="AB999" i="4" s="1"/>
  <c r="AA1000" i="4"/>
  <c r="AB1000" i="4" s="1"/>
  <c r="AA1001" i="4"/>
  <c r="AB1001" i="4" s="1"/>
  <c r="AA1002" i="4"/>
  <c r="AB1002" i="4" s="1"/>
  <c r="AA6" i="4"/>
  <c r="AB6" i="4" s="1"/>
  <c r="AA7" i="4"/>
  <c r="AB7" i="4" s="1"/>
  <c r="AA8" i="5"/>
  <c r="AB8" i="5" s="1"/>
  <c r="AA9" i="5"/>
  <c r="AB9" i="5" s="1"/>
  <c r="AA10" i="5"/>
  <c r="AB10" i="5" s="1"/>
  <c r="AA11" i="5"/>
  <c r="AB11" i="5" s="1"/>
  <c r="AA12" i="5"/>
  <c r="AB12" i="5" s="1"/>
  <c r="AA13" i="5"/>
  <c r="AB13" i="5" s="1"/>
  <c r="AA14" i="5"/>
  <c r="AB14" i="5" s="1"/>
  <c r="AA15" i="5"/>
  <c r="AB15" i="5" s="1"/>
  <c r="AA16" i="5"/>
  <c r="AB16" i="5" s="1"/>
  <c r="AA17" i="5"/>
  <c r="AB17" i="5" s="1"/>
  <c r="AA18" i="5"/>
  <c r="AB18" i="5" s="1"/>
  <c r="AA19" i="5"/>
  <c r="AB19" i="5" s="1"/>
  <c r="AA20" i="5"/>
  <c r="AB20" i="5" s="1"/>
  <c r="AA21" i="5"/>
  <c r="AB21" i="5" s="1"/>
  <c r="AA22" i="5"/>
  <c r="AB22" i="5" s="1"/>
  <c r="AA23" i="5"/>
  <c r="AB23" i="5" s="1"/>
  <c r="AA24" i="5"/>
  <c r="AB24" i="5" s="1"/>
  <c r="AA25" i="5"/>
  <c r="AB25" i="5" s="1"/>
  <c r="AA26" i="5"/>
  <c r="AB26" i="5" s="1"/>
  <c r="AA27" i="5"/>
  <c r="AB27" i="5" s="1"/>
  <c r="AA28" i="5"/>
  <c r="AB28" i="5" s="1"/>
  <c r="AA29" i="5"/>
  <c r="AB29" i="5" s="1"/>
  <c r="AA30" i="5"/>
  <c r="AB30" i="5" s="1"/>
  <c r="AA31" i="5"/>
  <c r="AB31" i="5" s="1"/>
  <c r="AA32" i="5"/>
  <c r="AB32" i="5" s="1"/>
  <c r="AA33" i="5"/>
  <c r="AB33" i="5" s="1"/>
  <c r="AA34" i="5"/>
  <c r="AB34" i="5" s="1"/>
  <c r="AA35" i="5"/>
  <c r="AB35" i="5" s="1"/>
  <c r="AA36" i="5"/>
  <c r="AB36" i="5" s="1"/>
  <c r="AA37" i="5"/>
  <c r="AB37" i="5" s="1"/>
  <c r="AA38" i="5"/>
  <c r="AB38" i="5" s="1"/>
  <c r="AA39" i="5"/>
  <c r="AB39" i="5" s="1"/>
  <c r="AA40" i="5"/>
  <c r="AB40" i="5" s="1"/>
  <c r="AA41" i="5"/>
  <c r="AB41" i="5" s="1"/>
  <c r="AA42" i="5"/>
  <c r="AB42" i="5" s="1"/>
  <c r="AA43" i="5"/>
  <c r="AB43" i="5" s="1"/>
  <c r="AA44" i="5"/>
  <c r="AB44" i="5" s="1"/>
  <c r="AA45" i="5"/>
  <c r="AB45" i="5" s="1"/>
  <c r="AA46" i="5"/>
  <c r="AB46" i="5" s="1"/>
  <c r="AA47" i="5"/>
  <c r="AB47" i="5" s="1"/>
  <c r="AA48" i="5"/>
  <c r="AB48" i="5" s="1"/>
  <c r="AA49" i="5"/>
  <c r="AB49" i="5" s="1"/>
  <c r="AA50" i="5"/>
  <c r="AB50" i="5" s="1"/>
  <c r="AA51" i="5"/>
  <c r="AB51" i="5" s="1"/>
  <c r="AA52" i="5"/>
  <c r="AB52" i="5" s="1"/>
  <c r="AA53" i="5"/>
  <c r="AB53" i="5" s="1"/>
  <c r="AA54" i="5"/>
  <c r="AB54" i="5" s="1"/>
  <c r="AA55" i="5"/>
  <c r="AB55" i="5" s="1"/>
  <c r="AA56" i="5"/>
  <c r="AB56" i="5" s="1"/>
  <c r="AA57" i="5"/>
  <c r="AB57" i="5" s="1"/>
  <c r="AA58" i="5"/>
  <c r="AB58" i="5" s="1"/>
  <c r="AA59" i="5"/>
  <c r="AB59" i="5" s="1"/>
  <c r="AA60" i="5"/>
  <c r="AB60" i="5" s="1"/>
  <c r="AA61" i="5"/>
  <c r="AB61" i="5" s="1"/>
  <c r="AA62" i="5"/>
  <c r="AB62" i="5" s="1"/>
  <c r="AA63" i="5"/>
  <c r="AB63" i="5" s="1"/>
  <c r="AA64" i="5"/>
  <c r="AB64" i="5" s="1"/>
  <c r="AA65" i="5"/>
  <c r="AB65" i="5" s="1"/>
  <c r="AA66" i="5"/>
  <c r="AB66" i="5" s="1"/>
  <c r="AA67" i="5"/>
  <c r="AB67" i="5" s="1"/>
  <c r="AA68" i="5"/>
  <c r="AB68" i="5" s="1"/>
  <c r="AA69" i="5"/>
  <c r="AB69" i="5" s="1"/>
  <c r="AA70" i="5"/>
  <c r="AB70" i="5" s="1"/>
  <c r="AA71" i="5"/>
  <c r="AB71" i="5" s="1"/>
  <c r="AA72" i="5"/>
  <c r="AB72" i="5" s="1"/>
  <c r="AA73" i="5"/>
  <c r="AB73" i="5" s="1"/>
  <c r="AA74" i="5"/>
  <c r="AB74" i="5" s="1"/>
  <c r="AA75" i="5"/>
  <c r="AB75" i="5" s="1"/>
  <c r="AA76" i="5"/>
  <c r="AB76" i="5" s="1"/>
  <c r="AA77" i="5"/>
  <c r="AB77" i="5" s="1"/>
  <c r="AA78" i="5"/>
  <c r="AB78" i="5" s="1"/>
  <c r="AA79" i="5"/>
  <c r="AB79" i="5" s="1"/>
  <c r="AA80" i="5"/>
  <c r="AB80" i="5" s="1"/>
  <c r="AA81" i="5"/>
  <c r="AB81" i="5" s="1"/>
  <c r="AA82" i="5"/>
  <c r="AB82" i="5" s="1"/>
  <c r="AA83" i="5"/>
  <c r="AB83" i="5" s="1"/>
  <c r="AA84" i="5"/>
  <c r="AB84" i="5" s="1"/>
  <c r="AA85" i="5"/>
  <c r="AB85" i="5" s="1"/>
  <c r="AA86" i="5"/>
  <c r="AB86" i="5" s="1"/>
  <c r="AA87" i="5"/>
  <c r="AB87" i="5" s="1"/>
  <c r="AA88" i="5"/>
  <c r="AB88" i="5" s="1"/>
  <c r="AA89" i="5"/>
  <c r="AB89" i="5" s="1"/>
  <c r="AA90" i="5"/>
  <c r="AB90" i="5" s="1"/>
  <c r="AA91" i="5"/>
  <c r="AB91" i="5" s="1"/>
  <c r="AA92" i="5"/>
  <c r="AB92" i="5" s="1"/>
  <c r="AA93" i="5"/>
  <c r="AB93" i="5" s="1"/>
  <c r="AA94" i="5"/>
  <c r="AB94" i="5" s="1"/>
  <c r="AA95" i="5"/>
  <c r="AB95" i="5" s="1"/>
  <c r="AA96" i="5"/>
  <c r="AB96" i="5" s="1"/>
  <c r="AA97" i="5"/>
  <c r="AB97" i="5" s="1"/>
  <c r="AA98" i="5"/>
  <c r="AB98" i="5" s="1"/>
  <c r="AA99" i="5"/>
  <c r="AB99" i="5" s="1"/>
  <c r="AA100" i="5"/>
  <c r="AB100" i="5" s="1"/>
  <c r="AA101" i="5"/>
  <c r="AB101" i="5" s="1"/>
  <c r="AA102" i="5"/>
  <c r="AB102" i="5" s="1"/>
  <c r="AA103" i="5"/>
  <c r="AB103" i="5" s="1"/>
  <c r="AA104" i="5"/>
  <c r="AB104" i="5" s="1"/>
  <c r="AA105" i="5"/>
  <c r="AB105" i="5" s="1"/>
  <c r="AA106" i="5"/>
  <c r="AB106" i="5" s="1"/>
  <c r="AA107" i="5"/>
  <c r="AB107" i="5" s="1"/>
  <c r="AA108" i="5"/>
  <c r="AB108" i="5" s="1"/>
  <c r="AA109" i="5"/>
  <c r="AB109" i="5" s="1"/>
  <c r="AA110" i="5"/>
  <c r="AB110" i="5" s="1"/>
  <c r="AA111" i="5"/>
  <c r="AB111" i="5" s="1"/>
  <c r="AA112" i="5"/>
  <c r="AB112" i="5" s="1"/>
  <c r="AA113" i="5"/>
  <c r="AB113" i="5" s="1"/>
  <c r="AA114" i="5"/>
  <c r="AB114" i="5" s="1"/>
  <c r="AA115" i="5"/>
  <c r="AB115" i="5" s="1"/>
  <c r="AA116" i="5"/>
  <c r="AB116" i="5" s="1"/>
  <c r="AA117" i="5"/>
  <c r="AB117" i="5" s="1"/>
  <c r="AA118" i="5"/>
  <c r="AB118" i="5" s="1"/>
  <c r="AA119" i="5"/>
  <c r="AB119" i="5" s="1"/>
  <c r="AA120" i="5"/>
  <c r="AB120" i="5" s="1"/>
  <c r="AA121" i="5"/>
  <c r="AB121" i="5" s="1"/>
  <c r="AA122" i="5"/>
  <c r="AB122" i="5" s="1"/>
  <c r="AA123" i="5"/>
  <c r="AB123" i="5" s="1"/>
  <c r="AA124" i="5"/>
  <c r="AB124" i="5" s="1"/>
  <c r="AA125" i="5"/>
  <c r="AB125" i="5" s="1"/>
  <c r="AA126" i="5"/>
  <c r="AB126" i="5" s="1"/>
  <c r="AA127" i="5"/>
  <c r="AB127" i="5" s="1"/>
  <c r="AA128" i="5"/>
  <c r="AB128" i="5" s="1"/>
  <c r="AA129" i="5"/>
  <c r="AB129" i="5" s="1"/>
  <c r="AA130" i="5"/>
  <c r="AB130" i="5" s="1"/>
  <c r="AA131" i="5"/>
  <c r="AB131" i="5" s="1"/>
  <c r="AA132" i="5"/>
  <c r="AB132" i="5" s="1"/>
  <c r="AA133" i="5"/>
  <c r="AB133" i="5" s="1"/>
  <c r="AA134" i="5"/>
  <c r="AB134" i="5" s="1"/>
  <c r="AA135" i="5"/>
  <c r="AB135" i="5" s="1"/>
  <c r="AA136" i="5"/>
  <c r="AB136" i="5" s="1"/>
  <c r="AA137" i="5"/>
  <c r="AB137" i="5" s="1"/>
  <c r="AA138" i="5"/>
  <c r="AB138" i="5" s="1"/>
  <c r="AA139" i="5"/>
  <c r="AB139" i="5" s="1"/>
  <c r="AA140" i="5"/>
  <c r="AB140" i="5" s="1"/>
  <c r="AA141" i="5"/>
  <c r="AB141" i="5" s="1"/>
  <c r="AA142" i="5"/>
  <c r="AB142" i="5" s="1"/>
  <c r="AA143" i="5"/>
  <c r="AB143" i="5" s="1"/>
  <c r="AA144" i="5"/>
  <c r="AB144" i="5" s="1"/>
  <c r="AA145" i="5"/>
  <c r="AB145" i="5" s="1"/>
  <c r="AA146" i="5"/>
  <c r="AB146" i="5" s="1"/>
  <c r="AA147" i="5"/>
  <c r="AB147" i="5" s="1"/>
  <c r="AA148" i="5"/>
  <c r="AB148" i="5" s="1"/>
  <c r="AA149" i="5"/>
  <c r="AB149" i="5" s="1"/>
  <c r="AA150" i="5"/>
  <c r="AB150" i="5" s="1"/>
  <c r="AA151" i="5"/>
  <c r="AB151" i="5" s="1"/>
  <c r="AA152" i="5"/>
  <c r="AB152" i="5" s="1"/>
  <c r="AA153" i="5"/>
  <c r="AB153" i="5" s="1"/>
  <c r="AA154" i="5"/>
  <c r="AB154" i="5" s="1"/>
  <c r="AA155" i="5"/>
  <c r="AB155" i="5" s="1"/>
  <c r="AA156" i="5"/>
  <c r="AB156" i="5" s="1"/>
  <c r="AA157" i="5"/>
  <c r="AB157" i="5" s="1"/>
  <c r="AA158" i="5"/>
  <c r="AB158" i="5" s="1"/>
  <c r="AA159" i="5"/>
  <c r="AB159" i="5" s="1"/>
  <c r="AA160" i="5"/>
  <c r="AB160" i="5" s="1"/>
  <c r="AA161" i="5"/>
  <c r="AB161" i="5" s="1"/>
  <c r="AA162" i="5"/>
  <c r="AB162" i="5" s="1"/>
  <c r="AA163" i="5"/>
  <c r="AB163" i="5" s="1"/>
  <c r="AA164" i="5"/>
  <c r="AB164" i="5" s="1"/>
  <c r="AA165" i="5"/>
  <c r="AB165" i="5" s="1"/>
  <c r="AA166" i="5"/>
  <c r="AB166" i="5" s="1"/>
  <c r="AA167" i="5"/>
  <c r="AB167" i="5" s="1"/>
  <c r="AA168" i="5"/>
  <c r="AB168" i="5" s="1"/>
  <c r="AA169" i="5"/>
  <c r="AB169" i="5" s="1"/>
  <c r="AA170" i="5"/>
  <c r="AB170" i="5" s="1"/>
  <c r="AA171" i="5"/>
  <c r="AB171" i="5" s="1"/>
  <c r="AA172" i="5"/>
  <c r="AB172" i="5" s="1"/>
  <c r="AA173" i="5"/>
  <c r="AB173" i="5" s="1"/>
  <c r="AA174" i="5"/>
  <c r="AB174" i="5" s="1"/>
  <c r="AA175" i="5"/>
  <c r="AB175" i="5" s="1"/>
  <c r="AA176" i="5"/>
  <c r="AB176" i="5" s="1"/>
  <c r="AA177" i="5"/>
  <c r="AB177" i="5" s="1"/>
  <c r="AA178" i="5"/>
  <c r="AB178" i="5" s="1"/>
  <c r="AA179" i="5"/>
  <c r="AB179" i="5" s="1"/>
  <c r="AA180" i="5"/>
  <c r="AB180" i="5" s="1"/>
  <c r="AA181" i="5"/>
  <c r="AB181" i="5" s="1"/>
  <c r="AA182" i="5"/>
  <c r="AB182" i="5" s="1"/>
  <c r="AA183" i="5"/>
  <c r="AB183" i="5" s="1"/>
  <c r="AA184" i="5"/>
  <c r="AB184" i="5" s="1"/>
  <c r="AA185" i="5"/>
  <c r="AB185" i="5" s="1"/>
  <c r="AA186" i="5"/>
  <c r="AB186" i="5" s="1"/>
  <c r="AA187" i="5"/>
  <c r="AB187" i="5" s="1"/>
  <c r="AA188" i="5"/>
  <c r="AB188" i="5" s="1"/>
  <c r="AA189" i="5"/>
  <c r="AB189" i="5" s="1"/>
  <c r="AA190" i="5"/>
  <c r="AB190" i="5" s="1"/>
  <c r="AA191" i="5"/>
  <c r="AB191" i="5" s="1"/>
  <c r="AA192" i="5"/>
  <c r="AB192" i="5" s="1"/>
  <c r="AA193" i="5"/>
  <c r="AB193" i="5" s="1"/>
  <c r="AA194" i="5"/>
  <c r="AB194" i="5" s="1"/>
  <c r="AA195" i="5"/>
  <c r="AB195" i="5" s="1"/>
  <c r="AA196" i="5"/>
  <c r="AB196" i="5" s="1"/>
  <c r="AA197" i="5"/>
  <c r="AB197" i="5" s="1"/>
  <c r="AA198" i="5"/>
  <c r="AB198" i="5" s="1"/>
  <c r="AA199" i="5"/>
  <c r="AB199" i="5" s="1"/>
  <c r="AA200" i="5"/>
  <c r="AB200" i="5" s="1"/>
  <c r="AA201" i="5"/>
  <c r="AB201" i="5" s="1"/>
  <c r="AA202" i="5"/>
  <c r="AB202" i="5" s="1"/>
  <c r="AA203" i="5"/>
  <c r="AB203" i="5" s="1"/>
  <c r="AA204" i="5"/>
  <c r="AB204" i="5" s="1"/>
  <c r="AA205" i="5"/>
  <c r="AB205" i="5" s="1"/>
  <c r="AA206" i="5"/>
  <c r="AB206" i="5" s="1"/>
  <c r="AA207" i="5"/>
  <c r="AB207" i="5" s="1"/>
  <c r="AA208" i="5"/>
  <c r="AB208" i="5" s="1"/>
  <c r="AA209" i="5"/>
  <c r="AB209" i="5" s="1"/>
  <c r="AA210" i="5"/>
  <c r="AB210" i="5" s="1"/>
  <c r="AA211" i="5"/>
  <c r="AB211" i="5" s="1"/>
  <c r="AA212" i="5"/>
  <c r="AB212" i="5" s="1"/>
  <c r="AA213" i="5"/>
  <c r="AB213" i="5" s="1"/>
  <c r="AA214" i="5"/>
  <c r="AB214" i="5" s="1"/>
  <c r="AA215" i="5"/>
  <c r="AB215" i="5" s="1"/>
  <c r="AA216" i="5"/>
  <c r="AB216" i="5" s="1"/>
  <c r="AA217" i="5"/>
  <c r="AB217" i="5" s="1"/>
  <c r="AA218" i="5"/>
  <c r="AB218" i="5" s="1"/>
  <c r="AA219" i="5"/>
  <c r="AB219" i="5" s="1"/>
  <c r="AA220" i="5"/>
  <c r="AB220" i="5" s="1"/>
  <c r="AA221" i="5"/>
  <c r="AB221" i="5" s="1"/>
  <c r="AA222" i="5"/>
  <c r="AB222" i="5" s="1"/>
  <c r="AA223" i="5"/>
  <c r="AB223" i="5" s="1"/>
  <c r="AA224" i="5"/>
  <c r="AB224" i="5" s="1"/>
  <c r="AA225" i="5"/>
  <c r="AB225" i="5" s="1"/>
  <c r="AA226" i="5"/>
  <c r="AB226" i="5" s="1"/>
  <c r="AA227" i="5"/>
  <c r="AB227" i="5" s="1"/>
  <c r="AA228" i="5"/>
  <c r="AB228" i="5" s="1"/>
  <c r="AA229" i="5"/>
  <c r="AB229" i="5" s="1"/>
  <c r="AA230" i="5"/>
  <c r="AB230" i="5" s="1"/>
  <c r="AA231" i="5"/>
  <c r="AB231" i="5" s="1"/>
  <c r="AA232" i="5"/>
  <c r="AB232" i="5" s="1"/>
  <c r="AA233" i="5"/>
  <c r="AB233" i="5" s="1"/>
  <c r="AA234" i="5"/>
  <c r="AB234" i="5" s="1"/>
  <c r="AA235" i="5"/>
  <c r="AB235" i="5" s="1"/>
  <c r="AA236" i="5"/>
  <c r="AB236" i="5" s="1"/>
  <c r="AA237" i="5"/>
  <c r="AB237" i="5" s="1"/>
  <c r="AA238" i="5"/>
  <c r="AB238" i="5" s="1"/>
  <c r="AA239" i="5"/>
  <c r="AB239" i="5" s="1"/>
  <c r="AA240" i="5"/>
  <c r="AB240" i="5" s="1"/>
  <c r="AA241" i="5"/>
  <c r="AB241" i="5" s="1"/>
  <c r="AA242" i="5"/>
  <c r="AB242" i="5" s="1"/>
  <c r="AA243" i="5"/>
  <c r="AB243" i="5" s="1"/>
  <c r="AA244" i="5"/>
  <c r="AB244" i="5" s="1"/>
  <c r="AA245" i="5"/>
  <c r="AB245" i="5" s="1"/>
  <c r="AA246" i="5"/>
  <c r="AB246" i="5" s="1"/>
  <c r="AA247" i="5"/>
  <c r="AB247" i="5" s="1"/>
  <c r="AA248" i="5"/>
  <c r="AB248" i="5" s="1"/>
  <c r="AA249" i="5"/>
  <c r="AB249" i="5" s="1"/>
  <c r="AA250" i="5"/>
  <c r="AB250" i="5" s="1"/>
  <c r="AA251" i="5"/>
  <c r="AB251" i="5" s="1"/>
  <c r="AA252" i="5"/>
  <c r="AB252" i="5" s="1"/>
  <c r="AA253" i="5"/>
  <c r="AB253" i="5" s="1"/>
  <c r="AA254" i="5"/>
  <c r="AB254" i="5" s="1"/>
  <c r="AA255" i="5"/>
  <c r="AB255" i="5" s="1"/>
  <c r="AA256" i="5"/>
  <c r="AB256" i="5" s="1"/>
  <c r="AA257" i="5"/>
  <c r="AB257" i="5" s="1"/>
  <c r="AA258" i="5"/>
  <c r="AB258" i="5" s="1"/>
  <c r="AA259" i="5"/>
  <c r="AB259" i="5" s="1"/>
  <c r="AA260" i="5"/>
  <c r="AB260" i="5" s="1"/>
  <c r="AA261" i="5"/>
  <c r="AB261" i="5" s="1"/>
  <c r="AA262" i="5"/>
  <c r="AB262" i="5" s="1"/>
  <c r="AA263" i="5"/>
  <c r="AB263" i="5" s="1"/>
  <c r="AA264" i="5"/>
  <c r="AB264" i="5" s="1"/>
  <c r="AA265" i="5"/>
  <c r="AB265" i="5" s="1"/>
  <c r="AA266" i="5"/>
  <c r="AB266" i="5" s="1"/>
  <c r="AA267" i="5"/>
  <c r="AB267" i="5" s="1"/>
  <c r="AA268" i="5"/>
  <c r="AB268" i="5" s="1"/>
  <c r="AA269" i="5"/>
  <c r="AB269" i="5" s="1"/>
  <c r="AA270" i="5"/>
  <c r="AB270" i="5" s="1"/>
  <c r="AA271" i="5"/>
  <c r="AB271" i="5" s="1"/>
  <c r="AA272" i="5"/>
  <c r="AB272" i="5" s="1"/>
  <c r="AA273" i="5"/>
  <c r="AB273" i="5" s="1"/>
  <c r="AA274" i="5"/>
  <c r="AB274" i="5" s="1"/>
  <c r="AA275" i="5"/>
  <c r="AB275" i="5" s="1"/>
  <c r="AA276" i="5"/>
  <c r="AB276" i="5" s="1"/>
  <c r="AA277" i="5"/>
  <c r="AB277" i="5" s="1"/>
  <c r="AA278" i="5"/>
  <c r="AB278" i="5" s="1"/>
  <c r="AA279" i="5"/>
  <c r="AB279" i="5" s="1"/>
  <c r="AA280" i="5"/>
  <c r="AB280" i="5" s="1"/>
  <c r="AA281" i="5"/>
  <c r="AB281" i="5" s="1"/>
  <c r="AA282" i="5"/>
  <c r="AB282" i="5" s="1"/>
  <c r="AA283" i="5"/>
  <c r="AB283" i="5" s="1"/>
  <c r="AA284" i="5"/>
  <c r="AB284" i="5" s="1"/>
  <c r="AA285" i="5"/>
  <c r="AB285" i="5" s="1"/>
  <c r="AA286" i="5"/>
  <c r="AB286" i="5" s="1"/>
  <c r="AA287" i="5"/>
  <c r="AB287" i="5" s="1"/>
  <c r="AA288" i="5"/>
  <c r="AB288" i="5" s="1"/>
  <c r="AA289" i="5"/>
  <c r="AB289" i="5" s="1"/>
  <c r="AA290" i="5"/>
  <c r="AB290" i="5" s="1"/>
  <c r="AA291" i="5"/>
  <c r="AB291" i="5" s="1"/>
  <c r="AA292" i="5"/>
  <c r="AB292" i="5" s="1"/>
  <c r="AA293" i="5"/>
  <c r="AB293" i="5" s="1"/>
  <c r="AA294" i="5"/>
  <c r="AB294" i="5" s="1"/>
  <c r="AA295" i="5"/>
  <c r="AB295" i="5" s="1"/>
  <c r="AA296" i="5"/>
  <c r="AB296" i="5" s="1"/>
  <c r="AA297" i="5"/>
  <c r="AB297" i="5" s="1"/>
  <c r="AA298" i="5"/>
  <c r="AB298" i="5" s="1"/>
  <c r="AA299" i="5"/>
  <c r="AB299" i="5" s="1"/>
  <c r="AA300" i="5"/>
  <c r="AB300" i="5" s="1"/>
  <c r="AA301" i="5"/>
  <c r="AB301" i="5" s="1"/>
  <c r="AA302" i="5"/>
  <c r="AB302" i="5" s="1"/>
  <c r="AA303" i="5"/>
  <c r="AB303" i="5" s="1"/>
  <c r="AA304" i="5"/>
  <c r="AB304" i="5" s="1"/>
  <c r="AA305" i="5"/>
  <c r="AB305" i="5" s="1"/>
  <c r="AA306" i="5"/>
  <c r="AB306" i="5" s="1"/>
  <c r="AA307" i="5"/>
  <c r="AB307" i="5" s="1"/>
  <c r="AA308" i="5"/>
  <c r="AB308" i="5" s="1"/>
  <c r="AA309" i="5"/>
  <c r="AB309" i="5" s="1"/>
  <c r="AA310" i="5"/>
  <c r="AB310" i="5" s="1"/>
  <c r="AA311" i="5"/>
  <c r="AB311" i="5" s="1"/>
  <c r="AA312" i="5"/>
  <c r="AB312" i="5" s="1"/>
  <c r="AA313" i="5"/>
  <c r="AB313" i="5" s="1"/>
  <c r="AA314" i="5"/>
  <c r="AB314" i="5" s="1"/>
  <c r="AA315" i="5"/>
  <c r="AB315" i="5" s="1"/>
  <c r="AA316" i="5"/>
  <c r="AB316" i="5" s="1"/>
  <c r="AA317" i="5"/>
  <c r="AB317" i="5" s="1"/>
  <c r="AA318" i="5"/>
  <c r="AB318" i="5" s="1"/>
  <c r="AA319" i="5"/>
  <c r="AB319" i="5" s="1"/>
  <c r="AA320" i="5"/>
  <c r="AB320" i="5" s="1"/>
  <c r="AA321" i="5"/>
  <c r="AB321" i="5" s="1"/>
  <c r="AA322" i="5"/>
  <c r="AB322" i="5" s="1"/>
  <c r="AA323" i="5"/>
  <c r="AB323" i="5" s="1"/>
  <c r="AA324" i="5"/>
  <c r="AB324" i="5" s="1"/>
  <c r="AA325" i="5"/>
  <c r="AB325" i="5" s="1"/>
  <c r="AA326" i="5"/>
  <c r="AB326" i="5" s="1"/>
  <c r="AA327" i="5"/>
  <c r="AB327" i="5" s="1"/>
  <c r="AA328" i="5"/>
  <c r="AB328" i="5" s="1"/>
  <c r="AA329" i="5"/>
  <c r="AB329" i="5" s="1"/>
  <c r="AA330" i="5"/>
  <c r="AB330" i="5" s="1"/>
  <c r="AA331" i="5"/>
  <c r="AB331" i="5" s="1"/>
  <c r="AA332" i="5"/>
  <c r="AB332" i="5" s="1"/>
  <c r="AA333" i="5"/>
  <c r="AB333" i="5" s="1"/>
  <c r="AA334" i="5"/>
  <c r="AB334" i="5" s="1"/>
  <c r="AA335" i="5"/>
  <c r="AB335" i="5" s="1"/>
  <c r="AA336" i="5"/>
  <c r="AB336" i="5" s="1"/>
  <c r="AA337" i="5"/>
  <c r="AB337" i="5" s="1"/>
  <c r="AA338" i="5"/>
  <c r="AB338" i="5" s="1"/>
  <c r="AA339" i="5"/>
  <c r="AB339" i="5" s="1"/>
  <c r="AA340" i="5"/>
  <c r="AB340" i="5" s="1"/>
  <c r="AA341" i="5"/>
  <c r="AB341" i="5" s="1"/>
  <c r="AA342" i="5"/>
  <c r="AB342" i="5" s="1"/>
  <c r="AA343" i="5"/>
  <c r="AB343" i="5" s="1"/>
  <c r="AA344" i="5"/>
  <c r="AB344" i="5" s="1"/>
  <c r="AA345" i="5"/>
  <c r="AB345" i="5" s="1"/>
  <c r="AA346" i="5"/>
  <c r="AB346" i="5" s="1"/>
  <c r="AA347" i="5"/>
  <c r="AB347" i="5" s="1"/>
  <c r="AA348" i="5"/>
  <c r="AB348" i="5" s="1"/>
  <c r="AA349" i="5"/>
  <c r="AB349" i="5" s="1"/>
  <c r="AA350" i="5"/>
  <c r="AB350" i="5" s="1"/>
  <c r="AA351" i="5"/>
  <c r="AB351" i="5" s="1"/>
  <c r="AA352" i="5"/>
  <c r="AB352" i="5" s="1"/>
  <c r="AA353" i="5"/>
  <c r="AB353" i="5" s="1"/>
  <c r="AA354" i="5"/>
  <c r="AB354" i="5" s="1"/>
  <c r="AA355" i="5"/>
  <c r="AB355" i="5" s="1"/>
  <c r="AA356" i="5"/>
  <c r="AB356" i="5" s="1"/>
  <c r="AA357" i="5"/>
  <c r="AB357" i="5" s="1"/>
  <c r="AA358" i="5"/>
  <c r="AB358" i="5" s="1"/>
  <c r="AA359" i="5"/>
  <c r="AB359" i="5" s="1"/>
  <c r="AA360" i="5"/>
  <c r="AB360" i="5" s="1"/>
  <c r="AA361" i="5"/>
  <c r="AB361" i="5" s="1"/>
  <c r="AA362" i="5"/>
  <c r="AB362" i="5" s="1"/>
  <c r="AA363" i="5"/>
  <c r="AB363" i="5" s="1"/>
  <c r="AA364" i="5"/>
  <c r="AB364" i="5" s="1"/>
  <c r="AA365" i="5"/>
  <c r="AB365" i="5" s="1"/>
  <c r="AA366" i="5"/>
  <c r="AB366" i="5" s="1"/>
  <c r="AA367" i="5"/>
  <c r="AB367" i="5" s="1"/>
  <c r="AA368" i="5"/>
  <c r="AB368" i="5" s="1"/>
  <c r="AA369" i="5"/>
  <c r="AB369" i="5" s="1"/>
  <c r="AA370" i="5"/>
  <c r="AB370" i="5" s="1"/>
  <c r="AA371" i="5"/>
  <c r="AB371" i="5" s="1"/>
  <c r="AA372" i="5"/>
  <c r="AB372" i="5" s="1"/>
  <c r="AA373" i="5"/>
  <c r="AB373" i="5" s="1"/>
  <c r="AA374" i="5"/>
  <c r="AB374" i="5" s="1"/>
  <c r="AA375" i="5"/>
  <c r="AB375" i="5" s="1"/>
  <c r="AA376" i="5"/>
  <c r="AB376" i="5" s="1"/>
  <c r="AA377" i="5"/>
  <c r="AB377" i="5" s="1"/>
  <c r="AA378" i="5"/>
  <c r="AB378" i="5" s="1"/>
  <c r="AA379" i="5"/>
  <c r="AB379" i="5" s="1"/>
  <c r="AA380" i="5"/>
  <c r="AB380" i="5" s="1"/>
  <c r="AA381" i="5"/>
  <c r="AB381" i="5" s="1"/>
  <c r="AA382" i="5"/>
  <c r="AB382" i="5" s="1"/>
  <c r="AA383" i="5"/>
  <c r="AB383" i="5" s="1"/>
  <c r="AA384" i="5"/>
  <c r="AB384" i="5" s="1"/>
  <c r="AA385" i="5"/>
  <c r="AB385" i="5" s="1"/>
  <c r="AA386" i="5"/>
  <c r="AB386" i="5" s="1"/>
  <c r="AA387" i="5"/>
  <c r="AB387" i="5" s="1"/>
  <c r="AA388" i="5"/>
  <c r="AB388" i="5" s="1"/>
  <c r="AA389" i="5"/>
  <c r="AB389" i="5" s="1"/>
  <c r="AA390" i="5"/>
  <c r="AB390" i="5" s="1"/>
  <c r="AA391" i="5"/>
  <c r="AB391" i="5" s="1"/>
  <c r="AA392" i="5"/>
  <c r="AB392" i="5" s="1"/>
  <c r="AA393" i="5"/>
  <c r="AB393" i="5" s="1"/>
  <c r="AA394" i="5"/>
  <c r="AB394" i="5" s="1"/>
  <c r="AA395" i="5"/>
  <c r="AB395" i="5" s="1"/>
  <c r="AA396" i="5"/>
  <c r="AB396" i="5" s="1"/>
  <c r="AA397" i="5"/>
  <c r="AB397" i="5" s="1"/>
  <c r="AA398" i="5"/>
  <c r="AB398" i="5" s="1"/>
  <c r="AA399" i="5"/>
  <c r="AB399" i="5" s="1"/>
  <c r="AA400" i="5"/>
  <c r="AB400" i="5" s="1"/>
  <c r="AA401" i="5"/>
  <c r="AB401" i="5" s="1"/>
  <c r="AA402" i="5"/>
  <c r="AB402" i="5" s="1"/>
  <c r="AA403" i="5"/>
  <c r="AB403" i="5" s="1"/>
  <c r="AA404" i="5"/>
  <c r="AB404" i="5" s="1"/>
  <c r="AA405" i="5"/>
  <c r="AB405" i="5" s="1"/>
  <c r="AA406" i="5"/>
  <c r="AB406" i="5" s="1"/>
  <c r="AA407" i="5"/>
  <c r="AB407" i="5" s="1"/>
  <c r="AA408" i="5"/>
  <c r="AB408" i="5" s="1"/>
  <c r="AA409" i="5"/>
  <c r="AB409" i="5" s="1"/>
  <c r="AA410" i="5"/>
  <c r="AB410" i="5" s="1"/>
  <c r="AA411" i="5"/>
  <c r="AB411" i="5" s="1"/>
  <c r="AA412" i="5"/>
  <c r="AB412" i="5" s="1"/>
  <c r="AA413" i="5"/>
  <c r="AB413" i="5" s="1"/>
  <c r="AA414" i="5"/>
  <c r="AB414" i="5" s="1"/>
  <c r="AA415" i="5"/>
  <c r="AB415" i="5" s="1"/>
  <c r="AA416" i="5"/>
  <c r="AB416" i="5" s="1"/>
  <c r="AA417" i="5"/>
  <c r="AB417" i="5" s="1"/>
  <c r="AA418" i="5"/>
  <c r="AB418" i="5" s="1"/>
  <c r="AA419" i="5"/>
  <c r="AB419" i="5" s="1"/>
  <c r="AA420" i="5"/>
  <c r="AB420" i="5" s="1"/>
  <c r="AA421" i="5"/>
  <c r="AB421" i="5" s="1"/>
  <c r="AA422" i="5"/>
  <c r="AB422" i="5" s="1"/>
  <c r="AA423" i="5"/>
  <c r="AB423" i="5" s="1"/>
  <c r="AA424" i="5"/>
  <c r="AB424" i="5" s="1"/>
  <c r="AA425" i="5"/>
  <c r="AB425" i="5" s="1"/>
  <c r="AA426" i="5"/>
  <c r="AB426" i="5" s="1"/>
  <c r="AA427" i="5"/>
  <c r="AB427" i="5" s="1"/>
  <c r="AA428" i="5"/>
  <c r="AB428" i="5" s="1"/>
  <c r="AA429" i="5"/>
  <c r="AB429" i="5" s="1"/>
  <c r="AA430" i="5"/>
  <c r="AB430" i="5" s="1"/>
  <c r="AA431" i="5"/>
  <c r="AB431" i="5" s="1"/>
  <c r="AA432" i="5"/>
  <c r="AB432" i="5" s="1"/>
  <c r="AA433" i="5"/>
  <c r="AB433" i="5" s="1"/>
  <c r="AA434" i="5"/>
  <c r="AB434" i="5" s="1"/>
  <c r="AA435" i="5"/>
  <c r="AB435" i="5" s="1"/>
  <c r="AA436" i="5"/>
  <c r="AB436" i="5" s="1"/>
  <c r="AA437" i="5"/>
  <c r="AB437" i="5" s="1"/>
  <c r="AA438" i="5"/>
  <c r="AB438" i="5" s="1"/>
  <c r="AA439" i="5"/>
  <c r="AB439" i="5" s="1"/>
  <c r="AA440" i="5"/>
  <c r="AB440" i="5" s="1"/>
  <c r="AA441" i="5"/>
  <c r="AB441" i="5" s="1"/>
  <c r="AA442" i="5"/>
  <c r="AB442" i="5" s="1"/>
  <c r="AA443" i="5"/>
  <c r="AB443" i="5" s="1"/>
  <c r="AA444" i="5"/>
  <c r="AB444" i="5" s="1"/>
  <c r="AA445" i="5"/>
  <c r="AB445" i="5" s="1"/>
  <c r="AA446" i="5"/>
  <c r="AB446" i="5" s="1"/>
  <c r="AA447" i="5"/>
  <c r="AB447" i="5" s="1"/>
  <c r="AA448" i="5"/>
  <c r="AB448" i="5" s="1"/>
  <c r="AA449" i="5"/>
  <c r="AB449" i="5" s="1"/>
  <c r="AA450" i="5"/>
  <c r="AB450" i="5" s="1"/>
  <c r="AA451" i="5"/>
  <c r="AB451" i="5" s="1"/>
  <c r="AA452" i="5"/>
  <c r="AB452" i="5" s="1"/>
  <c r="AA453" i="5"/>
  <c r="AB453" i="5" s="1"/>
  <c r="AA454" i="5"/>
  <c r="AB454" i="5" s="1"/>
  <c r="AA455" i="5"/>
  <c r="AB455" i="5" s="1"/>
  <c r="AA456" i="5"/>
  <c r="AB456" i="5" s="1"/>
  <c r="AA457" i="5"/>
  <c r="AB457" i="5" s="1"/>
  <c r="AA458" i="5"/>
  <c r="AB458" i="5" s="1"/>
  <c r="AA459" i="5"/>
  <c r="AB459" i="5" s="1"/>
  <c r="AA460" i="5"/>
  <c r="AB460" i="5" s="1"/>
  <c r="AA461" i="5"/>
  <c r="AB461" i="5" s="1"/>
  <c r="AA462" i="5"/>
  <c r="AB462" i="5" s="1"/>
  <c r="AA463" i="5"/>
  <c r="AB463" i="5" s="1"/>
  <c r="AA464" i="5"/>
  <c r="AB464" i="5" s="1"/>
  <c r="AA465" i="5"/>
  <c r="AB465" i="5" s="1"/>
  <c r="AA466" i="5"/>
  <c r="AB466" i="5" s="1"/>
  <c r="AA467" i="5"/>
  <c r="AB467" i="5" s="1"/>
  <c r="AA468" i="5"/>
  <c r="AB468" i="5" s="1"/>
  <c r="AA469" i="5"/>
  <c r="AB469" i="5" s="1"/>
  <c r="AA470" i="5"/>
  <c r="AB470" i="5" s="1"/>
  <c r="AA471" i="5"/>
  <c r="AB471" i="5" s="1"/>
  <c r="AA472" i="5"/>
  <c r="AB472" i="5" s="1"/>
  <c r="AA473" i="5"/>
  <c r="AB473" i="5" s="1"/>
  <c r="AA474" i="5"/>
  <c r="AB474" i="5" s="1"/>
  <c r="AA475" i="5"/>
  <c r="AB475" i="5" s="1"/>
  <c r="AA476" i="5"/>
  <c r="AB476" i="5" s="1"/>
  <c r="AA477" i="5"/>
  <c r="AB477" i="5" s="1"/>
  <c r="AA478" i="5"/>
  <c r="AB478" i="5" s="1"/>
  <c r="AA479" i="5"/>
  <c r="AB479" i="5" s="1"/>
  <c r="AA480" i="5"/>
  <c r="AB480" i="5" s="1"/>
  <c r="AA481" i="5"/>
  <c r="AB481" i="5" s="1"/>
  <c r="AA482" i="5"/>
  <c r="AB482" i="5" s="1"/>
  <c r="AA483" i="5"/>
  <c r="AB483" i="5" s="1"/>
  <c r="AA484" i="5"/>
  <c r="AB484" i="5" s="1"/>
  <c r="AA485" i="5"/>
  <c r="AB485" i="5" s="1"/>
  <c r="AA486" i="5"/>
  <c r="AB486" i="5" s="1"/>
  <c r="AA487" i="5"/>
  <c r="AB487" i="5" s="1"/>
  <c r="AA488" i="5"/>
  <c r="AB488" i="5" s="1"/>
  <c r="AA489" i="5"/>
  <c r="AB489" i="5" s="1"/>
  <c r="AA490" i="5"/>
  <c r="AB490" i="5" s="1"/>
  <c r="AA491" i="5"/>
  <c r="AB491" i="5" s="1"/>
  <c r="AA492" i="5"/>
  <c r="AB492" i="5" s="1"/>
  <c r="AA493" i="5"/>
  <c r="AB493" i="5" s="1"/>
  <c r="AA494" i="5"/>
  <c r="AB494" i="5" s="1"/>
  <c r="AA495" i="5"/>
  <c r="AB495" i="5" s="1"/>
  <c r="AA496" i="5"/>
  <c r="AB496" i="5" s="1"/>
  <c r="AA497" i="5"/>
  <c r="AB497" i="5" s="1"/>
  <c r="AA498" i="5"/>
  <c r="AB498" i="5" s="1"/>
  <c r="AA499" i="5"/>
  <c r="AB499" i="5" s="1"/>
  <c r="AA500" i="5"/>
  <c r="AB500" i="5" s="1"/>
  <c r="AA501" i="5"/>
  <c r="AB501" i="5" s="1"/>
  <c r="AA502" i="5"/>
  <c r="AB502" i="5" s="1"/>
  <c r="AA503" i="5"/>
  <c r="AB503" i="5" s="1"/>
  <c r="AA504" i="5"/>
  <c r="AB504" i="5" s="1"/>
  <c r="AA505" i="5"/>
  <c r="AB505" i="5" s="1"/>
  <c r="AA506" i="5"/>
  <c r="AB506" i="5" s="1"/>
  <c r="AA507" i="5"/>
  <c r="AB507" i="5" s="1"/>
  <c r="AA508" i="5"/>
  <c r="AB508" i="5" s="1"/>
  <c r="AA509" i="5"/>
  <c r="AB509" i="5" s="1"/>
  <c r="AA510" i="5"/>
  <c r="AB510" i="5" s="1"/>
  <c r="AA511" i="5"/>
  <c r="AB511" i="5" s="1"/>
  <c r="AA512" i="5"/>
  <c r="AB512" i="5" s="1"/>
  <c r="AA513" i="5"/>
  <c r="AB513" i="5" s="1"/>
  <c r="AA514" i="5"/>
  <c r="AB514" i="5" s="1"/>
  <c r="AA515" i="5"/>
  <c r="AB515" i="5" s="1"/>
  <c r="AA516" i="5"/>
  <c r="AB516" i="5" s="1"/>
  <c r="AA517" i="5"/>
  <c r="AB517" i="5" s="1"/>
  <c r="AA518" i="5"/>
  <c r="AB518" i="5" s="1"/>
  <c r="AA519" i="5"/>
  <c r="AB519" i="5" s="1"/>
  <c r="AA520" i="5"/>
  <c r="AB520" i="5" s="1"/>
  <c r="AA521" i="5"/>
  <c r="AB521" i="5" s="1"/>
  <c r="AA522" i="5"/>
  <c r="AB522" i="5" s="1"/>
  <c r="AA523" i="5"/>
  <c r="AB523" i="5" s="1"/>
  <c r="AA524" i="5"/>
  <c r="AB524" i="5" s="1"/>
  <c r="AA525" i="5"/>
  <c r="AB525" i="5" s="1"/>
  <c r="AA526" i="5"/>
  <c r="AB526" i="5" s="1"/>
  <c r="AA527" i="5"/>
  <c r="AB527" i="5" s="1"/>
  <c r="AA528" i="5"/>
  <c r="AB528" i="5" s="1"/>
  <c r="AA529" i="5"/>
  <c r="AB529" i="5" s="1"/>
  <c r="AA530" i="5"/>
  <c r="AB530" i="5" s="1"/>
  <c r="AA531" i="5"/>
  <c r="AB531" i="5" s="1"/>
  <c r="AA532" i="5"/>
  <c r="AB532" i="5" s="1"/>
  <c r="AA533" i="5"/>
  <c r="AB533" i="5" s="1"/>
  <c r="AA534" i="5"/>
  <c r="AB534" i="5" s="1"/>
  <c r="AA535" i="5"/>
  <c r="AB535" i="5" s="1"/>
  <c r="AA536" i="5"/>
  <c r="AB536" i="5" s="1"/>
  <c r="AA537" i="5"/>
  <c r="AB537" i="5" s="1"/>
  <c r="AA538" i="5"/>
  <c r="AB538" i="5" s="1"/>
  <c r="AA539" i="5"/>
  <c r="AB539" i="5" s="1"/>
  <c r="AA540" i="5"/>
  <c r="AB540" i="5" s="1"/>
  <c r="AA541" i="5"/>
  <c r="AB541" i="5" s="1"/>
  <c r="AA542" i="5"/>
  <c r="AB542" i="5" s="1"/>
  <c r="AA543" i="5"/>
  <c r="AB543" i="5" s="1"/>
  <c r="AA544" i="5"/>
  <c r="AB544" i="5" s="1"/>
  <c r="AA545" i="5"/>
  <c r="AB545" i="5" s="1"/>
  <c r="AA546" i="5"/>
  <c r="AB546" i="5" s="1"/>
  <c r="AA547" i="5"/>
  <c r="AB547" i="5" s="1"/>
  <c r="AA548" i="5"/>
  <c r="AB548" i="5" s="1"/>
  <c r="AA549" i="5"/>
  <c r="AB549" i="5" s="1"/>
  <c r="AA550" i="5"/>
  <c r="AB550" i="5" s="1"/>
  <c r="AA551" i="5"/>
  <c r="AB551" i="5" s="1"/>
  <c r="AA552" i="5"/>
  <c r="AB552" i="5" s="1"/>
  <c r="AA553" i="5"/>
  <c r="AB553" i="5" s="1"/>
  <c r="AA554" i="5"/>
  <c r="AB554" i="5" s="1"/>
  <c r="AA555" i="5"/>
  <c r="AB555" i="5" s="1"/>
  <c r="AA556" i="5"/>
  <c r="AB556" i="5" s="1"/>
  <c r="AA557" i="5"/>
  <c r="AB557" i="5" s="1"/>
  <c r="AA558" i="5"/>
  <c r="AB558" i="5" s="1"/>
  <c r="AA559" i="5"/>
  <c r="AB559" i="5" s="1"/>
  <c r="AA560" i="5"/>
  <c r="AB560" i="5" s="1"/>
  <c r="AA561" i="5"/>
  <c r="AB561" i="5" s="1"/>
  <c r="AA562" i="5"/>
  <c r="AB562" i="5" s="1"/>
  <c r="AA563" i="5"/>
  <c r="AB563" i="5" s="1"/>
  <c r="AA564" i="5"/>
  <c r="AB564" i="5" s="1"/>
  <c r="AA565" i="5"/>
  <c r="AB565" i="5" s="1"/>
  <c r="AA566" i="5"/>
  <c r="AB566" i="5" s="1"/>
  <c r="AA567" i="5"/>
  <c r="AB567" i="5" s="1"/>
  <c r="AA568" i="5"/>
  <c r="AB568" i="5" s="1"/>
  <c r="AA569" i="5"/>
  <c r="AB569" i="5" s="1"/>
  <c r="AA570" i="5"/>
  <c r="AB570" i="5" s="1"/>
  <c r="AA571" i="5"/>
  <c r="AB571" i="5" s="1"/>
  <c r="AA572" i="5"/>
  <c r="AB572" i="5" s="1"/>
  <c r="AA573" i="5"/>
  <c r="AB573" i="5" s="1"/>
  <c r="AA574" i="5"/>
  <c r="AB574" i="5" s="1"/>
  <c r="AA575" i="5"/>
  <c r="AB575" i="5" s="1"/>
  <c r="AA576" i="5"/>
  <c r="AB576" i="5" s="1"/>
  <c r="AA577" i="5"/>
  <c r="AB577" i="5" s="1"/>
  <c r="AA578" i="5"/>
  <c r="AB578" i="5" s="1"/>
  <c r="AA579" i="5"/>
  <c r="AB579" i="5" s="1"/>
  <c r="AA580" i="5"/>
  <c r="AB580" i="5" s="1"/>
  <c r="AA581" i="5"/>
  <c r="AB581" i="5" s="1"/>
  <c r="AA582" i="5"/>
  <c r="AB582" i="5" s="1"/>
  <c r="AA583" i="5"/>
  <c r="AB583" i="5" s="1"/>
  <c r="AA584" i="5"/>
  <c r="AB584" i="5" s="1"/>
  <c r="AA585" i="5"/>
  <c r="AB585" i="5" s="1"/>
  <c r="AA586" i="5"/>
  <c r="AB586" i="5" s="1"/>
  <c r="AA587" i="5"/>
  <c r="AB587" i="5" s="1"/>
  <c r="AA588" i="5"/>
  <c r="AB588" i="5" s="1"/>
  <c r="AA589" i="5"/>
  <c r="AB589" i="5" s="1"/>
  <c r="AA590" i="5"/>
  <c r="AB590" i="5" s="1"/>
  <c r="AA591" i="5"/>
  <c r="AB591" i="5" s="1"/>
  <c r="AA592" i="5"/>
  <c r="AB592" i="5" s="1"/>
  <c r="AA593" i="5"/>
  <c r="AB593" i="5" s="1"/>
  <c r="AA594" i="5"/>
  <c r="AB594" i="5" s="1"/>
  <c r="AA595" i="5"/>
  <c r="AB595" i="5" s="1"/>
  <c r="AA596" i="5"/>
  <c r="AB596" i="5" s="1"/>
  <c r="AA597" i="5"/>
  <c r="AB597" i="5" s="1"/>
  <c r="AA598" i="5"/>
  <c r="AB598" i="5" s="1"/>
  <c r="AA599" i="5"/>
  <c r="AB599" i="5" s="1"/>
  <c r="AA600" i="5"/>
  <c r="AB600" i="5" s="1"/>
  <c r="AA601" i="5"/>
  <c r="AB601" i="5" s="1"/>
  <c r="AA602" i="5"/>
  <c r="AB602" i="5" s="1"/>
  <c r="AA603" i="5"/>
  <c r="AB603" i="5" s="1"/>
  <c r="AA604" i="5"/>
  <c r="AB604" i="5" s="1"/>
  <c r="AA605" i="5"/>
  <c r="AB605" i="5" s="1"/>
  <c r="AA606" i="5"/>
  <c r="AB606" i="5" s="1"/>
  <c r="AA607" i="5"/>
  <c r="AB607" i="5" s="1"/>
  <c r="AA608" i="5"/>
  <c r="AB608" i="5" s="1"/>
  <c r="AA609" i="5"/>
  <c r="AB609" i="5" s="1"/>
  <c r="AA610" i="5"/>
  <c r="AB610" i="5" s="1"/>
  <c r="AA611" i="5"/>
  <c r="AB611" i="5" s="1"/>
  <c r="AA612" i="5"/>
  <c r="AB612" i="5" s="1"/>
  <c r="AA613" i="5"/>
  <c r="AB613" i="5" s="1"/>
  <c r="AA614" i="5"/>
  <c r="AB614" i="5" s="1"/>
  <c r="AA615" i="5"/>
  <c r="AB615" i="5" s="1"/>
  <c r="AA616" i="5"/>
  <c r="AB616" i="5" s="1"/>
  <c r="AA617" i="5"/>
  <c r="AB617" i="5" s="1"/>
  <c r="AA618" i="5"/>
  <c r="AB618" i="5" s="1"/>
  <c r="AA619" i="5"/>
  <c r="AB619" i="5" s="1"/>
  <c r="AA620" i="5"/>
  <c r="AB620" i="5" s="1"/>
  <c r="AA621" i="5"/>
  <c r="AB621" i="5" s="1"/>
  <c r="AA622" i="5"/>
  <c r="AB622" i="5" s="1"/>
  <c r="AA623" i="5"/>
  <c r="AB623" i="5" s="1"/>
  <c r="AA624" i="5"/>
  <c r="AB624" i="5" s="1"/>
  <c r="AA625" i="5"/>
  <c r="AB625" i="5" s="1"/>
  <c r="AA626" i="5"/>
  <c r="AB626" i="5" s="1"/>
  <c r="AA627" i="5"/>
  <c r="AB627" i="5" s="1"/>
  <c r="AA628" i="5"/>
  <c r="AB628" i="5" s="1"/>
  <c r="AA629" i="5"/>
  <c r="AB629" i="5" s="1"/>
  <c r="AA630" i="5"/>
  <c r="AB630" i="5" s="1"/>
  <c r="AA631" i="5"/>
  <c r="AB631" i="5" s="1"/>
  <c r="AA632" i="5"/>
  <c r="AB632" i="5" s="1"/>
  <c r="AA633" i="5"/>
  <c r="AB633" i="5" s="1"/>
  <c r="AA634" i="5"/>
  <c r="AB634" i="5" s="1"/>
  <c r="AA635" i="5"/>
  <c r="AB635" i="5" s="1"/>
  <c r="AA636" i="5"/>
  <c r="AB636" i="5" s="1"/>
  <c r="AA637" i="5"/>
  <c r="AB637" i="5" s="1"/>
  <c r="AA638" i="5"/>
  <c r="AB638" i="5" s="1"/>
  <c r="AA639" i="5"/>
  <c r="AB639" i="5" s="1"/>
  <c r="AA640" i="5"/>
  <c r="AB640" i="5" s="1"/>
  <c r="AA641" i="5"/>
  <c r="AB641" i="5" s="1"/>
  <c r="AA642" i="5"/>
  <c r="AB642" i="5" s="1"/>
  <c r="AA643" i="5"/>
  <c r="AB643" i="5" s="1"/>
  <c r="AA644" i="5"/>
  <c r="AB644" i="5" s="1"/>
  <c r="AA645" i="5"/>
  <c r="AB645" i="5" s="1"/>
  <c r="AA646" i="5"/>
  <c r="AB646" i="5" s="1"/>
  <c r="AA647" i="5"/>
  <c r="AB647" i="5" s="1"/>
  <c r="AA648" i="5"/>
  <c r="AB648" i="5" s="1"/>
  <c r="AA649" i="5"/>
  <c r="AB649" i="5" s="1"/>
  <c r="AA650" i="5"/>
  <c r="AB650" i="5" s="1"/>
  <c r="AA651" i="5"/>
  <c r="AB651" i="5" s="1"/>
  <c r="AA652" i="5"/>
  <c r="AB652" i="5" s="1"/>
  <c r="AA653" i="5"/>
  <c r="AB653" i="5" s="1"/>
  <c r="AA654" i="5"/>
  <c r="AB654" i="5" s="1"/>
  <c r="AA655" i="5"/>
  <c r="AB655" i="5" s="1"/>
  <c r="AA656" i="5"/>
  <c r="AB656" i="5" s="1"/>
  <c r="AA657" i="5"/>
  <c r="AB657" i="5" s="1"/>
  <c r="AA658" i="5"/>
  <c r="AB658" i="5" s="1"/>
  <c r="AA659" i="5"/>
  <c r="AB659" i="5" s="1"/>
  <c r="AA660" i="5"/>
  <c r="AB660" i="5" s="1"/>
  <c r="AA661" i="5"/>
  <c r="AB661" i="5" s="1"/>
  <c r="AA662" i="5"/>
  <c r="AB662" i="5" s="1"/>
  <c r="AA663" i="5"/>
  <c r="AB663" i="5" s="1"/>
  <c r="AA664" i="5"/>
  <c r="AB664" i="5" s="1"/>
  <c r="AA665" i="5"/>
  <c r="AB665" i="5" s="1"/>
  <c r="AA666" i="5"/>
  <c r="AB666" i="5" s="1"/>
  <c r="AA667" i="5"/>
  <c r="AB667" i="5" s="1"/>
  <c r="AA668" i="5"/>
  <c r="AB668" i="5" s="1"/>
  <c r="AA669" i="5"/>
  <c r="AB669" i="5" s="1"/>
  <c r="AA670" i="5"/>
  <c r="AB670" i="5" s="1"/>
  <c r="AA671" i="5"/>
  <c r="AB671" i="5" s="1"/>
  <c r="AA672" i="5"/>
  <c r="AB672" i="5" s="1"/>
  <c r="AA673" i="5"/>
  <c r="AB673" i="5" s="1"/>
  <c r="AA674" i="5"/>
  <c r="AB674" i="5" s="1"/>
  <c r="AA675" i="5"/>
  <c r="AB675" i="5" s="1"/>
  <c r="AA676" i="5"/>
  <c r="AB676" i="5" s="1"/>
  <c r="AA677" i="5"/>
  <c r="AB677" i="5" s="1"/>
  <c r="AA678" i="5"/>
  <c r="AB678" i="5" s="1"/>
  <c r="AA679" i="5"/>
  <c r="AB679" i="5" s="1"/>
  <c r="AA680" i="5"/>
  <c r="AB680" i="5" s="1"/>
  <c r="AA681" i="5"/>
  <c r="AB681" i="5" s="1"/>
  <c r="AA682" i="5"/>
  <c r="AB682" i="5" s="1"/>
  <c r="AA683" i="5"/>
  <c r="AB683" i="5" s="1"/>
  <c r="AA684" i="5"/>
  <c r="AB684" i="5" s="1"/>
  <c r="AA685" i="5"/>
  <c r="AB685" i="5" s="1"/>
  <c r="AA686" i="5"/>
  <c r="AB686" i="5" s="1"/>
  <c r="AA687" i="5"/>
  <c r="AB687" i="5" s="1"/>
  <c r="AA688" i="5"/>
  <c r="AB688" i="5" s="1"/>
  <c r="AA689" i="5"/>
  <c r="AB689" i="5" s="1"/>
  <c r="AA690" i="5"/>
  <c r="AB690" i="5" s="1"/>
  <c r="AA691" i="5"/>
  <c r="AB691" i="5" s="1"/>
  <c r="AA692" i="5"/>
  <c r="AB692" i="5" s="1"/>
  <c r="AA693" i="5"/>
  <c r="AB693" i="5" s="1"/>
  <c r="AA694" i="5"/>
  <c r="AB694" i="5" s="1"/>
  <c r="AA695" i="5"/>
  <c r="AB695" i="5" s="1"/>
  <c r="AA696" i="5"/>
  <c r="AB696" i="5" s="1"/>
  <c r="AA697" i="5"/>
  <c r="AB697" i="5" s="1"/>
  <c r="AA698" i="5"/>
  <c r="AB698" i="5" s="1"/>
  <c r="AA699" i="5"/>
  <c r="AB699" i="5" s="1"/>
  <c r="AA700" i="5"/>
  <c r="AB700" i="5" s="1"/>
  <c r="AA701" i="5"/>
  <c r="AB701" i="5" s="1"/>
  <c r="AA702" i="5"/>
  <c r="AB702" i="5" s="1"/>
  <c r="AA703" i="5"/>
  <c r="AB703" i="5" s="1"/>
  <c r="AA704" i="5"/>
  <c r="AB704" i="5" s="1"/>
  <c r="AA705" i="5"/>
  <c r="AB705" i="5" s="1"/>
  <c r="AA706" i="5"/>
  <c r="AB706" i="5" s="1"/>
  <c r="AA707" i="5"/>
  <c r="AB707" i="5" s="1"/>
  <c r="AA708" i="5"/>
  <c r="AB708" i="5" s="1"/>
  <c r="AA709" i="5"/>
  <c r="AB709" i="5" s="1"/>
  <c r="AA710" i="5"/>
  <c r="AB710" i="5" s="1"/>
  <c r="AA711" i="5"/>
  <c r="AB711" i="5" s="1"/>
  <c r="AA712" i="5"/>
  <c r="AB712" i="5" s="1"/>
  <c r="AA713" i="5"/>
  <c r="AB713" i="5" s="1"/>
  <c r="AA714" i="5"/>
  <c r="AB714" i="5" s="1"/>
  <c r="AA715" i="5"/>
  <c r="AB715" i="5" s="1"/>
  <c r="AA716" i="5"/>
  <c r="AB716" i="5" s="1"/>
  <c r="AA717" i="5"/>
  <c r="AB717" i="5" s="1"/>
  <c r="AA718" i="5"/>
  <c r="AB718" i="5" s="1"/>
  <c r="AA719" i="5"/>
  <c r="AB719" i="5" s="1"/>
  <c r="AA720" i="5"/>
  <c r="AB720" i="5" s="1"/>
  <c r="AA721" i="5"/>
  <c r="AB721" i="5" s="1"/>
  <c r="AA722" i="5"/>
  <c r="AB722" i="5" s="1"/>
  <c r="AA723" i="5"/>
  <c r="AB723" i="5" s="1"/>
  <c r="AA724" i="5"/>
  <c r="AB724" i="5" s="1"/>
  <c r="AA725" i="5"/>
  <c r="AB725" i="5" s="1"/>
  <c r="AA726" i="5"/>
  <c r="AB726" i="5" s="1"/>
  <c r="AA727" i="5"/>
  <c r="AB727" i="5" s="1"/>
  <c r="AA728" i="5"/>
  <c r="AB728" i="5" s="1"/>
  <c r="AA729" i="5"/>
  <c r="AB729" i="5" s="1"/>
  <c r="AA730" i="5"/>
  <c r="AB730" i="5" s="1"/>
  <c r="AA731" i="5"/>
  <c r="AB731" i="5" s="1"/>
  <c r="AA732" i="5"/>
  <c r="AB732" i="5" s="1"/>
  <c r="AA733" i="5"/>
  <c r="AB733" i="5" s="1"/>
  <c r="AA734" i="5"/>
  <c r="AB734" i="5" s="1"/>
  <c r="AA735" i="5"/>
  <c r="AB735" i="5" s="1"/>
  <c r="AA736" i="5"/>
  <c r="AB736" i="5" s="1"/>
  <c r="AA737" i="5"/>
  <c r="AB737" i="5" s="1"/>
  <c r="AA738" i="5"/>
  <c r="AB738" i="5" s="1"/>
  <c r="AA739" i="5"/>
  <c r="AB739" i="5" s="1"/>
  <c r="AA740" i="5"/>
  <c r="AB740" i="5" s="1"/>
  <c r="AA741" i="5"/>
  <c r="AB741" i="5" s="1"/>
  <c r="AA742" i="5"/>
  <c r="AB742" i="5" s="1"/>
  <c r="AA743" i="5"/>
  <c r="AB743" i="5" s="1"/>
  <c r="AA744" i="5"/>
  <c r="AB744" i="5" s="1"/>
  <c r="AA745" i="5"/>
  <c r="AB745" i="5" s="1"/>
  <c r="AA746" i="5"/>
  <c r="AB746" i="5" s="1"/>
  <c r="AA747" i="5"/>
  <c r="AB747" i="5" s="1"/>
  <c r="AA748" i="5"/>
  <c r="AB748" i="5" s="1"/>
  <c r="AA749" i="5"/>
  <c r="AB749" i="5" s="1"/>
  <c r="AA750" i="5"/>
  <c r="AB750" i="5" s="1"/>
  <c r="AA751" i="5"/>
  <c r="AB751" i="5" s="1"/>
  <c r="AA752" i="5"/>
  <c r="AB752" i="5" s="1"/>
  <c r="AA753" i="5"/>
  <c r="AB753" i="5" s="1"/>
  <c r="AA754" i="5"/>
  <c r="AB754" i="5" s="1"/>
  <c r="AA755" i="5"/>
  <c r="AB755" i="5" s="1"/>
  <c r="AA756" i="5"/>
  <c r="AB756" i="5" s="1"/>
  <c r="AA757" i="5"/>
  <c r="AB757" i="5" s="1"/>
  <c r="AA758" i="5"/>
  <c r="AB758" i="5" s="1"/>
  <c r="AA759" i="5"/>
  <c r="AB759" i="5" s="1"/>
  <c r="AA760" i="5"/>
  <c r="AB760" i="5" s="1"/>
  <c r="AA761" i="5"/>
  <c r="AB761" i="5" s="1"/>
  <c r="AA762" i="5"/>
  <c r="AB762" i="5" s="1"/>
  <c r="AA763" i="5"/>
  <c r="AB763" i="5" s="1"/>
  <c r="AA764" i="5"/>
  <c r="AB764" i="5" s="1"/>
  <c r="AA765" i="5"/>
  <c r="AB765" i="5" s="1"/>
  <c r="AA766" i="5"/>
  <c r="AB766" i="5" s="1"/>
  <c r="AA767" i="5"/>
  <c r="AB767" i="5" s="1"/>
  <c r="AA768" i="5"/>
  <c r="AB768" i="5" s="1"/>
  <c r="AA769" i="5"/>
  <c r="AB769" i="5" s="1"/>
  <c r="AA770" i="5"/>
  <c r="AB770" i="5" s="1"/>
  <c r="AA771" i="5"/>
  <c r="AB771" i="5" s="1"/>
  <c r="AA772" i="5"/>
  <c r="AB772" i="5" s="1"/>
  <c r="AA773" i="5"/>
  <c r="AB773" i="5" s="1"/>
  <c r="AA774" i="5"/>
  <c r="AB774" i="5" s="1"/>
  <c r="AA775" i="5"/>
  <c r="AB775" i="5" s="1"/>
  <c r="AA776" i="5"/>
  <c r="AB776" i="5" s="1"/>
  <c r="AA777" i="5"/>
  <c r="AB777" i="5" s="1"/>
  <c r="AA778" i="5"/>
  <c r="AB778" i="5" s="1"/>
  <c r="AA779" i="5"/>
  <c r="AB779" i="5" s="1"/>
  <c r="AA780" i="5"/>
  <c r="AB780" i="5" s="1"/>
  <c r="AA781" i="5"/>
  <c r="AB781" i="5" s="1"/>
  <c r="AA782" i="5"/>
  <c r="AB782" i="5" s="1"/>
  <c r="AA783" i="5"/>
  <c r="AB783" i="5" s="1"/>
  <c r="AA784" i="5"/>
  <c r="AB784" i="5" s="1"/>
  <c r="AA785" i="5"/>
  <c r="AB785" i="5" s="1"/>
  <c r="AA786" i="5"/>
  <c r="AB786" i="5" s="1"/>
  <c r="AA787" i="5"/>
  <c r="AB787" i="5" s="1"/>
  <c r="AA788" i="5"/>
  <c r="AB788" i="5" s="1"/>
  <c r="AA789" i="5"/>
  <c r="AB789" i="5" s="1"/>
  <c r="AA790" i="5"/>
  <c r="AB790" i="5" s="1"/>
  <c r="AA791" i="5"/>
  <c r="AB791" i="5" s="1"/>
  <c r="AA792" i="5"/>
  <c r="AB792" i="5" s="1"/>
  <c r="AA793" i="5"/>
  <c r="AB793" i="5" s="1"/>
  <c r="AA794" i="5"/>
  <c r="AB794" i="5" s="1"/>
  <c r="AA795" i="5"/>
  <c r="AB795" i="5" s="1"/>
  <c r="AA796" i="5"/>
  <c r="AB796" i="5" s="1"/>
  <c r="AA797" i="5"/>
  <c r="AB797" i="5" s="1"/>
  <c r="AA798" i="5"/>
  <c r="AB798" i="5" s="1"/>
  <c r="AA799" i="5"/>
  <c r="AB799" i="5" s="1"/>
  <c r="AA800" i="5"/>
  <c r="AB800" i="5" s="1"/>
  <c r="AA801" i="5"/>
  <c r="AB801" i="5" s="1"/>
  <c r="AA802" i="5"/>
  <c r="AB802" i="5" s="1"/>
  <c r="AA803" i="5"/>
  <c r="AB803" i="5" s="1"/>
  <c r="AA804" i="5"/>
  <c r="AB804" i="5" s="1"/>
  <c r="AA805" i="5"/>
  <c r="AB805" i="5" s="1"/>
  <c r="AA806" i="5"/>
  <c r="AB806" i="5" s="1"/>
  <c r="AA807" i="5"/>
  <c r="AB807" i="5" s="1"/>
  <c r="AA808" i="5"/>
  <c r="AB808" i="5" s="1"/>
  <c r="AA809" i="5"/>
  <c r="AB809" i="5" s="1"/>
  <c r="AA810" i="5"/>
  <c r="AB810" i="5" s="1"/>
  <c r="AA811" i="5"/>
  <c r="AB811" i="5" s="1"/>
  <c r="AA812" i="5"/>
  <c r="AB812" i="5" s="1"/>
  <c r="AA813" i="5"/>
  <c r="AB813" i="5" s="1"/>
  <c r="AA814" i="5"/>
  <c r="AB814" i="5" s="1"/>
  <c r="AA815" i="5"/>
  <c r="AB815" i="5" s="1"/>
  <c r="AA816" i="5"/>
  <c r="AB816" i="5" s="1"/>
  <c r="AA817" i="5"/>
  <c r="AB817" i="5" s="1"/>
  <c r="AA818" i="5"/>
  <c r="AB818" i="5" s="1"/>
  <c r="AA819" i="5"/>
  <c r="AB819" i="5" s="1"/>
  <c r="AA820" i="5"/>
  <c r="AB820" i="5" s="1"/>
  <c r="AA821" i="5"/>
  <c r="AB821" i="5" s="1"/>
  <c r="AA822" i="5"/>
  <c r="AB822" i="5" s="1"/>
  <c r="AA823" i="5"/>
  <c r="AB823" i="5" s="1"/>
  <c r="AA824" i="5"/>
  <c r="AB824" i="5" s="1"/>
  <c r="AA825" i="5"/>
  <c r="AB825" i="5" s="1"/>
  <c r="AA826" i="5"/>
  <c r="AB826" i="5" s="1"/>
  <c r="AA827" i="5"/>
  <c r="AB827" i="5" s="1"/>
  <c r="AA828" i="5"/>
  <c r="AB828" i="5" s="1"/>
  <c r="AA829" i="5"/>
  <c r="AB829" i="5" s="1"/>
  <c r="AA830" i="5"/>
  <c r="AB830" i="5" s="1"/>
  <c r="AA831" i="5"/>
  <c r="AB831" i="5" s="1"/>
  <c r="AA832" i="5"/>
  <c r="AB832" i="5" s="1"/>
  <c r="AA833" i="5"/>
  <c r="AB833" i="5" s="1"/>
  <c r="AA834" i="5"/>
  <c r="AB834" i="5" s="1"/>
  <c r="AA835" i="5"/>
  <c r="AB835" i="5" s="1"/>
  <c r="AA836" i="5"/>
  <c r="AB836" i="5" s="1"/>
  <c r="AA837" i="5"/>
  <c r="AB837" i="5" s="1"/>
  <c r="AA838" i="5"/>
  <c r="AB838" i="5" s="1"/>
  <c r="AA839" i="5"/>
  <c r="AB839" i="5" s="1"/>
  <c r="AA840" i="5"/>
  <c r="AB840" i="5" s="1"/>
  <c r="AA841" i="5"/>
  <c r="AB841" i="5" s="1"/>
  <c r="AA842" i="5"/>
  <c r="AB842" i="5" s="1"/>
  <c r="AA843" i="5"/>
  <c r="AB843" i="5" s="1"/>
  <c r="AA844" i="5"/>
  <c r="AB844" i="5" s="1"/>
  <c r="AA845" i="5"/>
  <c r="AB845" i="5" s="1"/>
  <c r="AA846" i="5"/>
  <c r="AB846" i="5" s="1"/>
  <c r="AA847" i="5"/>
  <c r="AB847" i="5" s="1"/>
  <c r="AA848" i="5"/>
  <c r="AB848" i="5" s="1"/>
  <c r="AA849" i="5"/>
  <c r="AB849" i="5" s="1"/>
  <c r="AA850" i="5"/>
  <c r="AB850" i="5" s="1"/>
  <c r="AA851" i="5"/>
  <c r="AB851" i="5" s="1"/>
  <c r="AA852" i="5"/>
  <c r="AB852" i="5" s="1"/>
  <c r="AA853" i="5"/>
  <c r="AB853" i="5" s="1"/>
  <c r="AA854" i="5"/>
  <c r="AB854" i="5" s="1"/>
  <c r="AA855" i="5"/>
  <c r="AB855" i="5" s="1"/>
  <c r="AA856" i="5"/>
  <c r="AB856" i="5" s="1"/>
  <c r="AA857" i="5"/>
  <c r="AB857" i="5" s="1"/>
  <c r="AA858" i="5"/>
  <c r="AB858" i="5" s="1"/>
  <c r="AA859" i="5"/>
  <c r="AB859" i="5" s="1"/>
  <c r="AA860" i="5"/>
  <c r="AB860" i="5" s="1"/>
  <c r="AA861" i="5"/>
  <c r="AB861" i="5" s="1"/>
  <c r="AA862" i="5"/>
  <c r="AB862" i="5" s="1"/>
  <c r="AA863" i="5"/>
  <c r="AB863" i="5" s="1"/>
  <c r="AA864" i="5"/>
  <c r="AB864" i="5" s="1"/>
  <c r="AA865" i="5"/>
  <c r="AB865" i="5" s="1"/>
  <c r="AA866" i="5"/>
  <c r="AB866" i="5" s="1"/>
  <c r="AA867" i="5"/>
  <c r="AB867" i="5" s="1"/>
  <c r="AA868" i="5"/>
  <c r="AB868" i="5" s="1"/>
  <c r="AA869" i="5"/>
  <c r="AB869" i="5" s="1"/>
  <c r="AA870" i="5"/>
  <c r="AB870" i="5" s="1"/>
  <c r="AA871" i="5"/>
  <c r="AB871" i="5" s="1"/>
  <c r="AA872" i="5"/>
  <c r="AB872" i="5" s="1"/>
  <c r="AA873" i="5"/>
  <c r="AB873" i="5" s="1"/>
  <c r="AA874" i="5"/>
  <c r="AB874" i="5" s="1"/>
  <c r="AA875" i="5"/>
  <c r="AB875" i="5" s="1"/>
  <c r="AA876" i="5"/>
  <c r="AB876" i="5" s="1"/>
  <c r="AA877" i="5"/>
  <c r="AB877" i="5" s="1"/>
  <c r="AA878" i="5"/>
  <c r="AB878" i="5" s="1"/>
  <c r="AA879" i="5"/>
  <c r="AB879" i="5" s="1"/>
  <c r="AA880" i="5"/>
  <c r="AB880" i="5" s="1"/>
  <c r="AA881" i="5"/>
  <c r="AB881" i="5" s="1"/>
  <c r="AA882" i="5"/>
  <c r="AB882" i="5" s="1"/>
  <c r="AA883" i="5"/>
  <c r="AB883" i="5" s="1"/>
  <c r="AA884" i="5"/>
  <c r="AB884" i="5" s="1"/>
  <c r="AA885" i="5"/>
  <c r="AB885" i="5" s="1"/>
  <c r="AA886" i="5"/>
  <c r="AB886" i="5" s="1"/>
  <c r="AA887" i="5"/>
  <c r="AB887" i="5" s="1"/>
  <c r="AA888" i="5"/>
  <c r="AB888" i="5" s="1"/>
  <c r="AA889" i="5"/>
  <c r="AB889" i="5" s="1"/>
  <c r="AA890" i="5"/>
  <c r="AB890" i="5" s="1"/>
  <c r="AA891" i="5"/>
  <c r="AB891" i="5" s="1"/>
  <c r="AA892" i="5"/>
  <c r="AB892" i="5" s="1"/>
  <c r="AA893" i="5"/>
  <c r="AB893" i="5" s="1"/>
  <c r="AA894" i="5"/>
  <c r="AB894" i="5" s="1"/>
  <c r="AA895" i="5"/>
  <c r="AB895" i="5" s="1"/>
  <c r="AA896" i="5"/>
  <c r="AB896" i="5" s="1"/>
  <c r="AA897" i="5"/>
  <c r="AB897" i="5" s="1"/>
  <c r="AA898" i="5"/>
  <c r="AB898" i="5" s="1"/>
  <c r="AA899" i="5"/>
  <c r="AB899" i="5" s="1"/>
  <c r="AA900" i="5"/>
  <c r="AB900" i="5" s="1"/>
  <c r="AA901" i="5"/>
  <c r="AB901" i="5" s="1"/>
  <c r="AA902" i="5"/>
  <c r="AB902" i="5" s="1"/>
  <c r="AA903" i="5"/>
  <c r="AB903" i="5" s="1"/>
  <c r="AA904" i="5"/>
  <c r="AB904" i="5" s="1"/>
  <c r="AA905" i="5"/>
  <c r="AB905" i="5" s="1"/>
  <c r="AA906" i="5"/>
  <c r="AB906" i="5" s="1"/>
  <c r="AA907" i="5"/>
  <c r="AB907" i="5" s="1"/>
  <c r="AA908" i="5"/>
  <c r="AB908" i="5" s="1"/>
  <c r="AA909" i="5"/>
  <c r="AB909" i="5" s="1"/>
  <c r="AA910" i="5"/>
  <c r="AB910" i="5" s="1"/>
  <c r="AA911" i="5"/>
  <c r="AB911" i="5" s="1"/>
  <c r="AA912" i="5"/>
  <c r="AB912" i="5" s="1"/>
  <c r="AA913" i="5"/>
  <c r="AB913" i="5" s="1"/>
  <c r="AA914" i="5"/>
  <c r="AB914" i="5" s="1"/>
  <c r="AA915" i="5"/>
  <c r="AB915" i="5" s="1"/>
  <c r="AA916" i="5"/>
  <c r="AB916" i="5" s="1"/>
  <c r="AA917" i="5"/>
  <c r="AB917" i="5" s="1"/>
  <c r="AA918" i="5"/>
  <c r="AB918" i="5" s="1"/>
  <c r="AA919" i="5"/>
  <c r="AB919" i="5" s="1"/>
  <c r="AA920" i="5"/>
  <c r="AB920" i="5" s="1"/>
  <c r="AA921" i="5"/>
  <c r="AB921" i="5" s="1"/>
  <c r="AA922" i="5"/>
  <c r="AB922" i="5" s="1"/>
  <c r="AA923" i="5"/>
  <c r="AB923" i="5" s="1"/>
  <c r="AA924" i="5"/>
  <c r="AB924" i="5" s="1"/>
  <c r="AA925" i="5"/>
  <c r="AB925" i="5" s="1"/>
  <c r="AA926" i="5"/>
  <c r="AB926" i="5" s="1"/>
  <c r="AA927" i="5"/>
  <c r="AB927" i="5" s="1"/>
  <c r="AA928" i="5"/>
  <c r="AB928" i="5" s="1"/>
  <c r="AA929" i="5"/>
  <c r="AB929" i="5" s="1"/>
  <c r="AA930" i="5"/>
  <c r="AB930" i="5" s="1"/>
  <c r="AA931" i="5"/>
  <c r="AB931" i="5" s="1"/>
  <c r="AA932" i="5"/>
  <c r="AB932" i="5" s="1"/>
  <c r="AA933" i="5"/>
  <c r="AB933" i="5" s="1"/>
  <c r="AA934" i="5"/>
  <c r="AB934" i="5" s="1"/>
  <c r="AA935" i="5"/>
  <c r="AB935" i="5" s="1"/>
  <c r="AA936" i="5"/>
  <c r="AB936" i="5" s="1"/>
  <c r="AA937" i="5"/>
  <c r="AB937" i="5" s="1"/>
  <c r="AA938" i="5"/>
  <c r="AB938" i="5" s="1"/>
  <c r="AA939" i="5"/>
  <c r="AB939" i="5" s="1"/>
  <c r="AA940" i="5"/>
  <c r="AB940" i="5" s="1"/>
  <c r="AA941" i="5"/>
  <c r="AB941" i="5" s="1"/>
  <c r="AA942" i="5"/>
  <c r="AB942" i="5" s="1"/>
  <c r="AA943" i="5"/>
  <c r="AB943" i="5" s="1"/>
  <c r="AA944" i="5"/>
  <c r="AB944" i="5" s="1"/>
  <c r="AA945" i="5"/>
  <c r="AB945" i="5" s="1"/>
  <c r="AA946" i="5"/>
  <c r="AB946" i="5" s="1"/>
  <c r="AA947" i="5"/>
  <c r="AB947" i="5" s="1"/>
  <c r="AA948" i="5"/>
  <c r="AB948" i="5" s="1"/>
  <c r="AA949" i="5"/>
  <c r="AB949" i="5" s="1"/>
  <c r="AA950" i="5"/>
  <c r="AB950" i="5" s="1"/>
  <c r="AA951" i="5"/>
  <c r="AB951" i="5" s="1"/>
  <c r="AA952" i="5"/>
  <c r="AB952" i="5" s="1"/>
  <c r="AA953" i="5"/>
  <c r="AB953" i="5" s="1"/>
  <c r="AA954" i="5"/>
  <c r="AB954" i="5" s="1"/>
  <c r="AA955" i="5"/>
  <c r="AB955" i="5" s="1"/>
  <c r="AA956" i="5"/>
  <c r="AB956" i="5" s="1"/>
  <c r="AA957" i="5"/>
  <c r="AB957" i="5" s="1"/>
  <c r="AA958" i="5"/>
  <c r="AB958" i="5" s="1"/>
  <c r="AA959" i="5"/>
  <c r="AB959" i="5" s="1"/>
  <c r="AA960" i="5"/>
  <c r="AB960" i="5" s="1"/>
  <c r="AA961" i="5"/>
  <c r="AB961" i="5" s="1"/>
  <c r="AA962" i="5"/>
  <c r="AB962" i="5" s="1"/>
  <c r="AA963" i="5"/>
  <c r="AB963" i="5" s="1"/>
  <c r="AA964" i="5"/>
  <c r="AB964" i="5" s="1"/>
  <c r="AA965" i="5"/>
  <c r="AB965" i="5" s="1"/>
  <c r="AA966" i="5"/>
  <c r="AB966" i="5" s="1"/>
  <c r="AA967" i="5"/>
  <c r="AB967" i="5" s="1"/>
  <c r="AA968" i="5"/>
  <c r="AB968" i="5" s="1"/>
  <c r="AA969" i="5"/>
  <c r="AB969" i="5" s="1"/>
  <c r="AA970" i="5"/>
  <c r="AB970" i="5" s="1"/>
  <c r="AA971" i="5"/>
  <c r="AB971" i="5" s="1"/>
  <c r="AA972" i="5"/>
  <c r="AB972" i="5" s="1"/>
  <c r="AA973" i="5"/>
  <c r="AB973" i="5" s="1"/>
  <c r="AA974" i="5"/>
  <c r="AB974" i="5" s="1"/>
  <c r="AA975" i="5"/>
  <c r="AB975" i="5" s="1"/>
  <c r="AA976" i="5"/>
  <c r="AB976" i="5" s="1"/>
  <c r="AA977" i="5"/>
  <c r="AB977" i="5" s="1"/>
  <c r="AA978" i="5"/>
  <c r="AB978" i="5" s="1"/>
  <c r="AA979" i="5"/>
  <c r="AB979" i="5" s="1"/>
  <c r="AA980" i="5"/>
  <c r="AB980" i="5" s="1"/>
  <c r="AA981" i="5"/>
  <c r="AB981" i="5" s="1"/>
  <c r="AA982" i="5"/>
  <c r="AB982" i="5" s="1"/>
  <c r="AA983" i="5"/>
  <c r="AB983" i="5" s="1"/>
  <c r="AA984" i="5"/>
  <c r="AB984" i="5" s="1"/>
  <c r="AA985" i="5"/>
  <c r="AB985" i="5" s="1"/>
  <c r="AA986" i="5"/>
  <c r="AB986" i="5" s="1"/>
  <c r="AA987" i="5"/>
  <c r="AB987" i="5" s="1"/>
  <c r="AA988" i="5"/>
  <c r="AB988" i="5" s="1"/>
  <c r="AA989" i="5"/>
  <c r="AB989" i="5" s="1"/>
  <c r="AA990" i="5"/>
  <c r="AB990" i="5" s="1"/>
  <c r="AA991" i="5"/>
  <c r="AB991" i="5" s="1"/>
  <c r="AA992" i="5"/>
  <c r="AB992" i="5" s="1"/>
  <c r="AA993" i="5"/>
  <c r="AB993" i="5" s="1"/>
  <c r="AA994" i="5"/>
  <c r="AB994" i="5" s="1"/>
  <c r="AA995" i="5"/>
  <c r="AB995" i="5" s="1"/>
  <c r="AA996" i="5"/>
  <c r="AB996" i="5" s="1"/>
  <c r="AA997" i="5"/>
  <c r="AB997" i="5" s="1"/>
  <c r="AA998" i="5"/>
  <c r="AB998" i="5" s="1"/>
  <c r="AA999" i="5"/>
  <c r="AB999" i="5" s="1"/>
  <c r="AA1000" i="5"/>
  <c r="AB1000" i="5" s="1"/>
  <c r="AA1001" i="5"/>
  <c r="AB1001" i="5" s="1"/>
  <c r="AA1002" i="5"/>
  <c r="AB1002" i="5" s="1"/>
  <c r="AA1003" i="5"/>
  <c r="AB1003" i="5" s="1"/>
  <c r="AA1004" i="5"/>
  <c r="AB1004" i="5" s="1"/>
  <c r="AA5" i="5"/>
  <c r="AB5" i="5" s="1"/>
  <c r="AA6" i="5"/>
  <c r="AB6" i="5" s="1"/>
  <c r="AA7" i="5"/>
  <c r="AB7" i="5" s="1"/>
  <c r="AA968" i="15"/>
  <c r="AB968" i="15" s="1"/>
  <c r="AA864" i="15"/>
  <c r="AB864" i="15" s="1"/>
  <c r="AA865" i="15"/>
  <c r="AB865" i="15" s="1"/>
  <c r="AA866" i="15"/>
  <c r="AB866" i="15" s="1"/>
  <c r="AA867" i="15"/>
  <c r="AB867" i="15" s="1"/>
  <c r="AA868" i="15"/>
  <c r="AB868" i="15" s="1"/>
  <c r="AA869" i="15"/>
  <c r="AB869" i="15" s="1"/>
  <c r="AA870" i="15"/>
  <c r="AB870" i="15" s="1"/>
  <c r="AA871" i="15"/>
  <c r="AB871" i="15" s="1"/>
  <c r="AA872" i="15"/>
  <c r="AB872" i="15" s="1"/>
  <c r="AA873" i="15"/>
  <c r="AB873" i="15" s="1"/>
  <c r="AA874" i="15"/>
  <c r="AB874" i="15" s="1"/>
  <c r="AA875" i="15"/>
  <c r="AB875" i="15" s="1"/>
  <c r="AA876" i="15"/>
  <c r="AB876" i="15" s="1"/>
  <c r="AA877" i="15"/>
  <c r="AB877" i="15" s="1"/>
  <c r="AA878" i="15"/>
  <c r="AB878" i="15" s="1"/>
  <c r="AA879" i="15"/>
  <c r="AB879" i="15" s="1"/>
  <c r="AA880" i="15"/>
  <c r="AB880" i="15" s="1"/>
  <c r="AA881" i="15"/>
  <c r="AB881" i="15" s="1"/>
  <c r="AA882" i="15"/>
  <c r="AB882" i="15" s="1"/>
  <c r="AA883" i="15"/>
  <c r="AB883" i="15" s="1"/>
  <c r="AA884" i="15"/>
  <c r="AB884" i="15" s="1"/>
  <c r="AA885" i="15"/>
  <c r="AB885" i="15" s="1"/>
  <c r="AA886" i="15"/>
  <c r="AB886" i="15" s="1"/>
  <c r="AA887" i="15"/>
  <c r="AB887" i="15" s="1"/>
  <c r="AA888" i="15"/>
  <c r="AB888" i="15" s="1"/>
  <c r="AA889" i="15"/>
  <c r="AB889" i="15" s="1"/>
  <c r="AA890" i="15"/>
  <c r="AB890" i="15" s="1"/>
  <c r="AA891" i="15"/>
  <c r="AB891" i="15" s="1"/>
  <c r="AA892" i="15"/>
  <c r="AB892" i="15" s="1"/>
  <c r="AA893" i="15"/>
  <c r="AB893" i="15" s="1"/>
  <c r="AA894" i="15"/>
  <c r="AB894" i="15" s="1"/>
  <c r="AA895" i="15"/>
  <c r="AB895" i="15" s="1"/>
  <c r="AA896" i="15"/>
  <c r="AB896" i="15" s="1"/>
  <c r="AA897" i="15"/>
  <c r="AB897" i="15" s="1"/>
  <c r="AA898" i="15"/>
  <c r="AB898" i="15" s="1"/>
  <c r="AA899" i="15"/>
  <c r="AB899" i="15" s="1"/>
  <c r="AA900" i="15"/>
  <c r="AB900" i="15" s="1"/>
  <c r="AA901" i="15"/>
  <c r="AB901" i="15" s="1"/>
  <c r="AA902" i="15"/>
  <c r="AB902" i="15" s="1"/>
  <c r="AA903" i="15"/>
  <c r="AB903" i="15" s="1"/>
  <c r="AA904" i="15"/>
  <c r="AB904" i="15" s="1"/>
  <c r="AA905" i="15"/>
  <c r="AB905" i="15" s="1"/>
  <c r="AA906" i="15"/>
  <c r="AB906" i="15" s="1"/>
  <c r="AA907" i="15"/>
  <c r="AB907" i="15" s="1"/>
  <c r="AA908" i="15"/>
  <c r="AB908" i="15" s="1"/>
  <c r="AA909" i="15"/>
  <c r="AB909" i="15" s="1"/>
  <c r="AA910" i="15"/>
  <c r="AB910" i="15" s="1"/>
  <c r="AA911" i="15"/>
  <c r="AB911" i="15" s="1"/>
  <c r="AA912" i="15"/>
  <c r="AB912" i="15" s="1"/>
  <c r="AA913" i="15"/>
  <c r="AB913" i="15" s="1"/>
  <c r="AA914" i="15"/>
  <c r="AB914" i="15" s="1"/>
  <c r="AA915" i="15"/>
  <c r="AB915" i="15" s="1"/>
  <c r="AA916" i="15"/>
  <c r="AB916" i="15" s="1"/>
  <c r="AA917" i="15"/>
  <c r="AB917" i="15" s="1"/>
  <c r="AA918" i="15"/>
  <c r="AB918" i="15" s="1"/>
  <c r="AA919" i="15"/>
  <c r="AB919" i="15" s="1"/>
  <c r="AA920" i="15"/>
  <c r="AB920" i="15" s="1"/>
  <c r="AA921" i="15"/>
  <c r="AB921" i="15" s="1"/>
  <c r="AA922" i="15"/>
  <c r="AB922" i="15" s="1"/>
  <c r="AA923" i="15"/>
  <c r="AB923" i="15" s="1"/>
  <c r="AA924" i="15"/>
  <c r="AB924" i="15" s="1"/>
  <c r="AA925" i="15"/>
  <c r="AB925" i="15" s="1"/>
  <c r="AA926" i="15"/>
  <c r="AB926" i="15" s="1"/>
  <c r="AA927" i="15"/>
  <c r="AB927" i="15" s="1"/>
  <c r="AA928" i="15"/>
  <c r="AB928" i="15" s="1"/>
  <c r="AA929" i="15"/>
  <c r="AB929" i="15" s="1"/>
  <c r="AA930" i="15"/>
  <c r="AB930" i="15" s="1"/>
  <c r="AA931" i="15"/>
  <c r="AB931" i="15" s="1"/>
  <c r="AA932" i="15"/>
  <c r="AB932" i="15" s="1"/>
  <c r="AA933" i="15"/>
  <c r="AB933" i="15" s="1"/>
  <c r="AA1004" i="15"/>
  <c r="AB1004" i="15" s="1"/>
  <c r="AA632" i="15"/>
  <c r="AB632" i="15" s="1"/>
  <c r="AA1002" i="15"/>
  <c r="AB1002" i="15" s="1"/>
  <c r="AA1001" i="15"/>
  <c r="AB1001" i="15" s="1"/>
  <c r="AA1000" i="15"/>
  <c r="AB1000" i="15" s="1"/>
  <c r="AA999" i="15"/>
  <c r="AB999" i="15" s="1"/>
  <c r="AA998" i="15"/>
  <c r="AB998" i="15" s="1"/>
  <c r="AA997" i="15"/>
  <c r="AB997" i="15" s="1"/>
  <c r="AA996" i="15"/>
  <c r="AB996" i="15" s="1"/>
  <c r="AA995" i="15"/>
  <c r="AB995" i="15" s="1"/>
  <c r="AA994" i="15"/>
  <c r="AB994" i="15" s="1"/>
  <c r="AA993" i="15"/>
  <c r="AB993" i="15" s="1"/>
  <c r="AA992" i="15"/>
  <c r="AB992" i="15" s="1"/>
  <c r="AA991" i="15"/>
  <c r="AB991" i="15" s="1"/>
  <c r="AA990" i="15"/>
  <c r="AB990" i="15" s="1"/>
  <c r="AA989" i="15"/>
  <c r="AB989" i="15" s="1"/>
  <c r="AA988" i="15"/>
  <c r="AB988" i="15" s="1"/>
  <c r="AA987" i="15"/>
  <c r="AB987" i="15" s="1"/>
  <c r="AA986" i="15"/>
  <c r="AB986" i="15" s="1"/>
  <c r="AA985" i="15"/>
  <c r="AB985" i="15" s="1"/>
  <c r="AA984" i="15"/>
  <c r="AB984" i="15" s="1"/>
  <c r="AA983" i="15"/>
  <c r="AB983" i="15" s="1"/>
  <c r="AA982" i="15"/>
  <c r="AB982" i="15" s="1"/>
  <c r="AA981" i="15"/>
  <c r="AB981" i="15" s="1"/>
  <c r="AA980" i="15"/>
  <c r="AB980" i="15" s="1"/>
  <c r="AA979" i="15"/>
  <c r="AB979" i="15" s="1"/>
  <c r="AA978" i="15"/>
  <c r="AB978" i="15" s="1"/>
  <c r="AA977" i="15"/>
  <c r="AB977" i="15" s="1"/>
  <c r="AA976" i="15"/>
  <c r="AB976" i="15" s="1"/>
  <c r="AA975" i="15"/>
  <c r="AB975" i="15" s="1"/>
  <c r="AA974" i="15"/>
  <c r="AB974" i="15" s="1"/>
  <c r="AA973" i="15"/>
  <c r="AB973" i="15" s="1"/>
  <c r="AA972" i="15"/>
  <c r="AB972" i="15" s="1"/>
  <c r="AA971" i="15"/>
  <c r="AB971" i="15" s="1"/>
  <c r="AA970" i="15"/>
  <c r="AB970" i="15" s="1"/>
  <c r="AA969" i="15"/>
  <c r="AB969" i="15" s="1"/>
  <c r="AA934" i="15"/>
  <c r="AB934" i="15" s="1"/>
  <c r="AA967" i="15"/>
  <c r="AB967" i="15" s="1"/>
  <c r="AA966" i="15"/>
  <c r="AB966" i="15" s="1"/>
  <c r="AA965" i="15"/>
  <c r="AB965" i="15" s="1"/>
  <c r="AA964" i="15"/>
  <c r="AB964" i="15" s="1"/>
  <c r="AA963" i="15"/>
  <c r="AB963" i="15" s="1"/>
  <c r="AA962" i="15"/>
  <c r="AB962" i="15" s="1"/>
  <c r="AA961" i="15"/>
  <c r="AB961" i="15" s="1"/>
  <c r="AA960" i="15"/>
  <c r="AB960" i="15" s="1"/>
  <c r="AA959" i="15"/>
  <c r="AB959" i="15" s="1"/>
  <c r="AA958" i="15"/>
  <c r="AB958" i="15" s="1"/>
  <c r="AA957" i="15"/>
  <c r="AB957" i="15" s="1"/>
  <c r="AA956" i="15"/>
  <c r="AB956" i="15" s="1"/>
  <c r="AA955" i="15"/>
  <c r="AB955" i="15" s="1"/>
  <c r="AA954" i="15"/>
  <c r="AB954" i="15" s="1"/>
  <c r="AA953" i="15"/>
  <c r="AB953" i="15" s="1"/>
  <c r="AA952" i="15"/>
  <c r="AB952" i="15" s="1"/>
  <c r="AA935" i="15"/>
  <c r="AB935" i="15" s="1"/>
  <c r="AA951" i="15"/>
  <c r="AB951" i="15" s="1"/>
  <c r="AA950" i="15"/>
  <c r="AB950" i="15" s="1"/>
  <c r="AA949" i="15"/>
  <c r="AB949" i="15" s="1"/>
  <c r="AA948" i="15"/>
  <c r="AB948" i="15" s="1"/>
  <c r="AA947" i="15"/>
  <c r="AB947" i="15" s="1"/>
  <c r="AA946" i="15"/>
  <c r="AB946" i="15" s="1"/>
  <c r="AA945" i="15"/>
  <c r="AB945" i="15" s="1"/>
  <c r="AA944" i="15"/>
  <c r="AB944" i="15" s="1"/>
  <c r="AA943" i="15"/>
  <c r="AB943" i="15" s="1"/>
  <c r="AA942" i="15"/>
  <c r="AB942" i="15" s="1"/>
  <c r="AA941" i="15"/>
  <c r="AB941" i="15" s="1"/>
  <c r="AA940" i="15"/>
  <c r="AB940" i="15" s="1"/>
  <c r="AA939" i="15"/>
  <c r="AB939" i="15" s="1"/>
  <c r="AA938" i="15"/>
  <c r="AB938" i="15" s="1"/>
  <c r="AA937" i="15"/>
  <c r="AB937" i="15" s="1"/>
  <c r="AA936" i="15"/>
  <c r="AB936" i="15" s="1"/>
  <c r="AA79" i="15"/>
  <c r="AB79" i="15" s="1"/>
  <c r="AA80" i="15"/>
  <c r="AB80" i="15" s="1"/>
  <c r="AA81" i="15"/>
  <c r="AB81" i="15" s="1"/>
  <c r="AA82" i="15"/>
  <c r="AB82" i="15" s="1"/>
  <c r="AA83" i="15"/>
  <c r="AB83" i="15" s="1"/>
  <c r="AA84" i="15"/>
  <c r="AB84" i="15" s="1"/>
  <c r="AA85" i="15"/>
  <c r="AB85" i="15" s="1"/>
  <c r="AA86" i="15"/>
  <c r="AB86" i="15" s="1"/>
  <c r="AA87" i="15"/>
  <c r="AB87" i="15" s="1"/>
  <c r="AA88" i="15"/>
  <c r="AB88" i="15" s="1"/>
  <c r="AA89" i="15"/>
  <c r="AB89" i="15" s="1"/>
  <c r="AA90" i="15"/>
  <c r="AB90" i="15" s="1"/>
  <c r="AA91" i="15"/>
  <c r="AB91" i="15" s="1"/>
  <c r="AA92" i="15"/>
  <c r="AB92" i="15" s="1"/>
  <c r="AA93" i="15"/>
  <c r="AB93" i="15" s="1"/>
  <c r="AA94" i="15"/>
  <c r="AB94" i="15" s="1"/>
  <c r="AA95" i="15"/>
  <c r="AB95" i="15" s="1"/>
  <c r="AA96" i="15"/>
  <c r="AB96" i="15" s="1"/>
  <c r="AA97" i="15"/>
  <c r="AB97" i="15" s="1"/>
  <c r="AA98" i="15"/>
  <c r="AB98" i="15" s="1"/>
  <c r="AA99" i="15"/>
  <c r="AB99" i="15" s="1"/>
  <c r="AA100" i="15"/>
  <c r="AB100" i="15" s="1"/>
  <c r="AA101" i="15"/>
  <c r="AB101" i="15" s="1"/>
  <c r="AA102" i="15"/>
  <c r="AB102" i="15" s="1"/>
  <c r="AA103" i="15"/>
  <c r="AB103" i="15" s="1"/>
  <c r="AA104" i="15"/>
  <c r="AB104" i="15" s="1"/>
  <c r="AA105" i="15"/>
  <c r="AB105" i="15" s="1"/>
  <c r="AA106" i="15"/>
  <c r="AB106" i="15" s="1"/>
  <c r="AA107" i="15"/>
  <c r="AB107" i="15" s="1"/>
  <c r="AA108" i="15"/>
  <c r="AB108" i="15" s="1"/>
  <c r="AA109" i="15"/>
  <c r="AB109" i="15" s="1"/>
  <c r="AA110" i="15"/>
  <c r="AB110" i="15" s="1"/>
  <c r="AA111" i="15"/>
  <c r="AB111" i="15" s="1"/>
  <c r="AA112" i="15"/>
  <c r="AB112" i="15" s="1"/>
  <c r="AA113" i="15"/>
  <c r="AB113" i="15" s="1"/>
  <c r="AA114" i="15"/>
  <c r="AB114" i="15" s="1"/>
  <c r="AA115" i="15"/>
  <c r="AB115" i="15" s="1"/>
  <c r="AA116" i="15"/>
  <c r="AB116" i="15" s="1"/>
  <c r="AA117" i="15"/>
  <c r="AB117" i="15" s="1"/>
  <c r="AA118" i="15"/>
  <c r="AB118" i="15" s="1"/>
  <c r="AA119" i="15"/>
  <c r="AB119" i="15" s="1"/>
  <c r="AA120" i="15"/>
  <c r="AB120" i="15" s="1"/>
  <c r="AA121" i="15"/>
  <c r="AB121" i="15" s="1"/>
  <c r="AA122" i="15"/>
  <c r="AB122" i="15" s="1"/>
  <c r="AA123" i="15"/>
  <c r="AB123" i="15" s="1"/>
  <c r="AA124" i="15"/>
  <c r="AB124" i="15" s="1"/>
  <c r="AA125" i="15"/>
  <c r="AB125" i="15" s="1"/>
  <c r="AA126" i="15"/>
  <c r="AB126" i="15" s="1"/>
  <c r="AA127" i="15"/>
  <c r="AB127" i="15" s="1"/>
  <c r="AA128" i="15"/>
  <c r="AB128" i="15" s="1"/>
  <c r="AA129" i="15"/>
  <c r="AB129" i="15" s="1"/>
  <c r="AA130" i="15"/>
  <c r="AB130" i="15" s="1"/>
  <c r="AA131" i="15"/>
  <c r="AB131" i="15" s="1"/>
  <c r="AA132" i="15"/>
  <c r="AB132" i="15" s="1"/>
  <c r="AA133" i="15"/>
  <c r="AB133" i="15" s="1"/>
  <c r="AA134" i="15"/>
  <c r="AB134" i="15" s="1"/>
  <c r="AA135" i="15"/>
  <c r="AB135" i="15" s="1"/>
  <c r="AA136" i="15"/>
  <c r="AB136" i="15" s="1"/>
  <c r="AA137" i="15"/>
  <c r="AB137" i="15" s="1"/>
  <c r="AA138" i="15"/>
  <c r="AB138" i="15" s="1"/>
  <c r="AA139" i="15"/>
  <c r="AB139" i="15" s="1"/>
  <c r="AA140" i="15"/>
  <c r="AB140" i="15" s="1"/>
  <c r="AA141" i="15"/>
  <c r="AB141" i="15" s="1"/>
  <c r="AA142" i="15"/>
  <c r="AB142" i="15" s="1"/>
  <c r="AA143" i="15"/>
  <c r="AB143" i="15" s="1"/>
  <c r="AA144" i="15"/>
  <c r="AB144" i="15" s="1"/>
  <c r="AA145" i="15"/>
  <c r="AB145" i="15" s="1"/>
  <c r="AA146" i="15"/>
  <c r="AB146" i="15" s="1"/>
  <c r="AA147" i="15"/>
  <c r="AB147" i="15" s="1"/>
  <c r="AA148" i="15"/>
  <c r="AB148" i="15" s="1"/>
  <c r="AA149" i="15"/>
  <c r="AB149" i="15" s="1"/>
  <c r="AA150" i="15"/>
  <c r="AB150" i="15" s="1"/>
  <c r="AA151" i="15"/>
  <c r="AB151" i="15" s="1"/>
  <c r="AA152" i="15"/>
  <c r="AB152" i="15" s="1"/>
  <c r="AA153" i="15"/>
  <c r="AB153" i="15" s="1"/>
  <c r="AA154" i="15"/>
  <c r="AB154" i="15" s="1"/>
  <c r="AA155" i="15"/>
  <c r="AB155" i="15" s="1"/>
  <c r="AA156" i="15"/>
  <c r="AB156" i="15" s="1"/>
  <c r="AA157" i="15"/>
  <c r="AB157" i="15" s="1"/>
  <c r="AA158" i="15"/>
  <c r="AB158" i="15" s="1"/>
  <c r="AA159" i="15"/>
  <c r="AB159" i="15" s="1"/>
  <c r="AA160" i="15"/>
  <c r="AB160" i="15" s="1"/>
  <c r="AA161" i="15"/>
  <c r="AB161" i="15" s="1"/>
  <c r="AA162" i="15"/>
  <c r="AB162" i="15" s="1"/>
  <c r="AA163" i="15"/>
  <c r="AB163" i="15" s="1"/>
  <c r="AA164" i="15"/>
  <c r="AB164" i="15" s="1"/>
  <c r="AA165" i="15"/>
  <c r="AB165" i="15" s="1"/>
  <c r="AA166" i="15"/>
  <c r="AB166" i="15" s="1"/>
  <c r="AA167" i="15"/>
  <c r="AB167" i="15" s="1"/>
  <c r="AA169" i="15"/>
  <c r="AB169" i="15" s="1"/>
  <c r="AA168" i="15"/>
  <c r="AB168" i="15" s="1"/>
  <c r="AA170" i="15"/>
  <c r="AB170" i="15" s="1"/>
  <c r="AA171" i="15"/>
  <c r="AB171" i="15" s="1"/>
  <c r="AA172" i="15"/>
  <c r="AB172" i="15" s="1"/>
  <c r="AA173" i="15"/>
  <c r="AB173" i="15" s="1"/>
  <c r="AA174" i="15"/>
  <c r="AB174" i="15" s="1"/>
  <c r="AA175" i="15"/>
  <c r="AB175" i="15" s="1"/>
  <c r="AA176" i="15"/>
  <c r="AB176" i="15" s="1"/>
  <c r="AA177" i="15"/>
  <c r="AB177" i="15" s="1"/>
  <c r="AA178" i="15"/>
  <c r="AB178" i="15" s="1"/>
  <c r="AA179" i="15"/>
  <c r="AB179" i="15" s="1"/>
  <c r="AA180" i="15"/>
  <c r="AB180" i="15" s="1"/>
  <c r="AA181" i="15"/>
  <c r="AB181" i="15" s="1"/>
  <c r="AA182" i="15"/>
  <c r="AB182" i="15" s="1"/>
  <c r="AA183" i="15"/>
  <c r="AB183" i="15" s="1"/>
  <c r="AA184" i="15"/>
  <c r="AB184" i="15" s="1"/>
  <c r="AA185" i="15"/>
  <c r="AB185" i="15" s="1"/>
  <c r="AA186" i="15"/>
  <c r="AB186" i="15" s="1"/>
  <c r="AA187" i="15"/>
  <c r="AB187" i="15" s="1"/>
  <c r="AA188" i="15"/>
  <c r="AB188" i="15" s="1"/>
  <c r="AA189" i="15"/>
  <c r="AB189" i="15" s="1"/>
  <c r="AA190" i="15"/>
  <c r="AB190" i="15" s="1"/>
  <c r="AA191" i="15"/>
  <c r="AB191" i="15" s="1"/>
  <c r="AA192" i="15"/>
  <c r="AB192" i="15" s="1"/>
  <c r="AA193" i="15"/>
  <c r="AB193" i="15" s="1"/>
  <c r="AA194" i="15"/>
  <c r="AB194" i="15" s="1"/>
  <c r="AA195" i="15"/>
  <c r="AB195" i="15" s="1"/>
  <c r="AA196" i="15"/>
  <c r="AB196" i="15" s="1"/>
  <c r="AA197" i="15"/>
  <c r="AB197" i="15" s="1"/>
  <c r="AA198" i="15"/>
  <c r="AB198" i="15" s="1"/>
  <c r="AA199" i="15"/>
  <c r="AB199" i="15" s="1"/>
  <c r="AA200" i="15"/>
  <c r="AB200" i="15" s="1"/>
  <c r="AA201" i="15"/>
  <c r="AB201" i="15" s="1"/>
  <c r="AA202" i="15"/>
  <c r="AB202" i="15" s="1"/>
  <c r="AA203" i="15"/>
  <c r="AB203" i="15" s="1"/>
  <c r="AA204" i="15"/>
  <c r="AB204" i="15" s="1"/>
  <c r="AA205" i="15"/>
  <c r="AB205" i="15" s="1"/>
  <c r="AA206" i="15"/>
  <c r="AB206" i="15" s="1"/>
  <c r="AA207" i="15"/>
  <c r="AB207" i="15" s="1"/>
  <c r="AA208" i="15"/>
  <c r="AB208" i="15" s="1"/>
  <c r="AA209" i="15"/>
  <c r="AB209" i="15" s="1"/>
  <c r="AA210" i="15"/>
  <c r="AB210" i="15" s="1"/>
  <c r="AA211" i="15"/>
  <c r="AB211" i="15" s="1"/>
  <c r="AA212" i="15"/>
  <c r="AB212" i="15" s="1"/>
  <c r="AA213" i="15"/>
  <c r="AB213" i="15" s="1"/>
  <c r="AA214" i="15"/>
  <c r="AB214" i="15" s="1"/>
  <c r="AA215" i="15"/>
  <c r="AB215" i="15" s="1"/>
  <c r="AA216" i="15"/>
  <c r="AB216" i="15" s="1"/>
  <c r="AA217" i="15"/>
  <c r="AB217" i="15" s="1"/>
  <c r="AA218" i="15"/>
  <c r="AB218" i="15" s="1"/>
  <c r="AA219" i="15"/>
  <c r="AB219" i="15" s="1"/>
  <c r="AA220" i="15"/>
  <c r="AB220" i="15" s="1"/>
  <c r="AA221" i="15"/>
  <c r="AB221" i="15" s="1"/>
  <c r="AA222" i="15"/>
  <c r="AB222" i="15" s="1"/>
  <c r="AA223" i="15"/>
  <c r="AB223" i="15" s="1"/>
  <c r="AA224" i="15"/>
  <c r="AB224" i="15" s="1"/>
  <c r="AA225" i="15"/>
  <c r="AB225" i="15" s="1"/>
  <c r="AA226" i="15"/>
  <c r="AB226" i="15" s="1"/>
  <c r="AA227" i="15"/>
  <c r="AB227" i="15" s="1"/>
  <c r="AA228" i="15"/>
  <c r="AB228" i="15" s="1"/>
  <c r="AA229" i="15"/>
  <c r="AB229" i="15" s="1"/>
  <c r="AA230" i="15"/>
  <c r="AB230" i="15" s="1"/>
  <c r="AA231" i="15"/>
  <c r="AB231" i="15" s="1"/>
  <c r="AA232" i="15"/>
  <c r="AB232" i="15" s="1"/>
  <c r="AA233" i="15"/>
  <c r="AB233" i="15" s="1"/>
  <c r="AA234" i="15"/>
  <c r="AB234" i="15" s="1"/>
  <c r="AA235" i="15"/>
  <c r="AB235" i="15" s="1"/>
  <c r="AA236" i="15"/>
  <c r="AB236" i="15" s="1"/>
  <c r="AA237" i="15"/>
  <c r="AB237" i="15" s="1"/>
  <c r="AA238" i="15"/>
  <c r="AB238" i="15" s="1"/>
  <c r="AA239" i="15"/>
  <c r="AB239" i="15" s="1"/>
  <c r="AA240" i="15"/>
  <c r="AB240" i="15" s="1"/>
  <c r="AA241" i="15"/>
  <c r="AB241" i="15" s="1"/>
  <c r="AA242" i="15"/>
  <c r="AB242" i="15" s="1"/>
  <c r="AA243" i="15"/>
  <c r="AB243" i="15" s="1"/>
  <c r="AA244" i="15"/>
  <c r="AB244" i="15" s="1"/>
  <c r="AA245" i="15"/>
  <c r="AB245" i="15" s="1"/>
  <c r="AA246" i="15"/>
  <c r="AB246" i="15" s="1"/>
  <c r="AA247" i="15"/>
  <c r="AB247" i="15" s="1"/>
  <c r="AA248" i="15"/>
  <c r="AB248" i="15" s="1"/>
  <c r="AA249" i="15"/>
  <c r="AB249" i="15" s="1"/>
  <c r="AA250" i="15"/>
  <c r="AB250" i="15" s="1"/>
  <c r="AA251" i="15"/>
  <c r="AB251" i="15" s="1"/>
  <c r="AA252" i="15"/>
  <c r="AB252" i="15" s="1"/>
  <c r="AA253" i="15"/>
  <c r="AB253" i="15" s="1"/>
  <c r="AA254" i="15"/>
  <c r="AB254" i="15" s="1"/>
  <c r="AA255" i="15"/>
  <c r="AB255" i="15" s="1"/>
  <c r="AA256" i="15"/>
  <c r="AB256" i="15" s="1"/>
  <c r="AA257" i="15"/>
  <c r="AB257" i="15" s="1"/>
  <c r="AA258" i="15"/>
  <c r="AB258" i="15" s="1"/>
  <c r="AA259" i="15"/>
  <c r="AB259" i="15" s="1"/>
  <c r="AA260" i="15"/>
  <c r="AB260" i="15" s="1"/>
  <c r="AA261" i="15"/>
  <c r="AB261" i="15" s="1"/>
  <c r="AA262" i="15"/>
  <c r="AB262" i="15" s="1"/>
  <c r="AA263" i="15"/>
  <c r="AB263" i="15" s="1"/>
  <c r="AA264" i="15"/>
  <c r="AB264" i="15" s="1"/>
  <c r="AA265" i="15"/>
  <c r="AB265" i="15" s="1"/>
  <c r="AA266" i="15"/>
  <c r="AB266" i="15" s="1"/>
  <c r="AA267" i="15"/>
  <c r="AB267" i="15" s="1"/>
  <c r="AA268" i="15"/>
  <c r="AB268" i="15" s="1"/>
  <c r="AA269" i="15"/>
  <c r="AB269" i="15" s="1"/>
  <c r="AA270" i="15"/>
  <c r="AB270" i="15" s="1"/>
  <c r="AA271" i="15"/>
  <c r="AB271" i="15" s="1"/>
  <c r="AA272" i="15"/>
  <c r="AB272" i="15" s="1"/>
  <c r="AA273" i="15"/>
  <c r="AB273" i="15" s="1"/>
  <c r="AA274" i="15"/>
  <c r="AB274" i="15" s="1"/>
  <c r="AA275" i="15"/>
  <c r="AB275" i="15" s="1"/>
  <c r="AA276" i="15"/>
  <c r="AB276" i="15" s="1"/>
  <c r="AA277" i="15"/>
  <c r="AB277" i="15" s="1"/>
  <c r="AA278" i="15"/>
  <c r="AB278" i="15" s="1"/>
  <c r="AA279" i="15"/>
  <c r="AB279" i="15" s="1"/>
  <c r="AA280" i="15"/>
  <c r="AB280" i="15" s="1"/>
  <c r="AA281" i="15"/>
  <c r="AB281" i="15" s="1"/>
  <c r="AA282" i="15"/>
  <c r="AB282" i="15" s="1"/>
  <c r="AA283" i="15"/>
  <c r="AB283" i="15" s="1"/>
  <c r="AA284" i="15"/>
  <c r="AB284" i="15" s="1"/>
  <c r="AA285" i="15"/>
  <c r="AB285" i="15" s="1"/>
  <c r="AA286" i="15"/>
  <c r="AB286" i="15" s="1"/>
  <c r="AA287" i="15"/>
  <c r="AB287" i="15" s="1"/>
  <c r="AA288" i="15"/>
  <c r="AB288" i="15" s="1"/>
  <c r="AA289" i="15"/>
  <c r="AB289" i="15" s="1"/>
  <c r="AA290" i="15"/>
  <c r="AB290" i="15" s="1"/>
  <c r="AA291" i="15"/>
  <c r="AB291" i="15" s="1"/>
  <c r="AA292" i="15"/>
  <c r="AB292" i="15" s="1"/>
  <c r="AA293" i="15"/>
  <c r="AB293" i="15" s="1"/>
  <c r="AA294" i="15"/>
  <c r="AB294" i="15" s="1"/>
  <c r="AA295" i="15"/>
  <c r="AB295" i="15" s="1"/>
  <c r="AA296" i="15"/>
  <c r="AB296" i="15" s="1"/>
  <c r="AA297" i="15"/>
  <c r="AB297" i="15" s="1"/>
  <c r="AA298" i="15"/>
  <c r="AB298" i="15" s="1"/>
  <c r="AA299" i="15"/>
  <c r="AB299" i="15" s="1"/>
  <c r="AA300" i="15"/>
  <c r="AB300" i="15" s="1"/>
  <c r="AA301" i="15"/>
  <c r="AB301" i="15" s="1"/>
  <c r="AA302" i="15"/>
  <c r="AB302" i="15" s="1"/>
  <c r="AA303" i="15"/>
  <c r="AB303" i="15" s="1"/>
  <c r="AA304" i="15"/>
  <c r="AB304" i="15" s="1"/>
  <c r="AA305" i="15"/>
  <c r="AB305" i="15" s="1"/>
  <c r="AA306" i="15"/>
  <c r="AB306" i="15" s="1"/>
  <c r="AA307" i="15"/>
  <c r="AB307" i="15" s="1"/>
  <c r="AA308" i="15"/>
  <c r="AB308" i="15" s="1"/>
  <c r="AA309" i="15"/>
  <c r="AB309" i="15" s="1"/>
  <c r="AA310" i="15"/>
  <c r="AB310" i="15" s="1"/>
  <c r="AA311" i="15"/>
  <c r="AB311" i="15" s="1"/>
  <c r="AA312" i="15"/>
  <c r="AB312" i="15" s="1"/>
  <c r="AA313" i="15"/>
  <c r="AB313" i="15" s="1"/>
  <c r="AA314" i="15"/>
  <c r="AB314" i="15" s="1"/>
  <c r="AA315" i="15"/>
  <c r="AB315" i="15" s="1"/>
  <c r="AA316" i="15"/>
  <c r="AB316" i="15" s="1"/>
  <c r="AA317" i="15"/>
  <c r="AB317" i="15" s="1"/>
  <c r="AA318" i="15"/>
  <c r="AB318" i="15" s="1"/>
  <c r="AA319" i="15"/>
  <c r="AB319" i="15" s="1"/>
  <c r="AA320" i="15"/>
  <c r="AB320" i="15" s="1"/>
  <c r="AA321" i="15"/>
  <c r="AB321" i="15" s="1"/>
  <c r="AA322" i="15"/>
  <c r="AB322" i="15" s="1"/>
  <c r="AA323" i="15"/>
  <c r="AB323" i="15" s="1"/>
  <c r="AA324" i="15"/>
  <c r="AB324" i="15" s="1"/>
  <c r="AA325" i="15"/>
  <c r="AB325" i="15" s="1"/>
  <c r="AA326" i="15"/>
  <c r="AB326" i="15" s="1"/>
  <c r="AA327" i="15"/>
  <c r="AB327" i="15" s="1"/>
  <c r="AA328" i="15"/>
  <c r="AB328" i="15" s="1"/>
  <c r="AA329" i="15"/>
  <c r="AB329" i="15" s="1"/>
  <c r="AA330" i="15"/>
  <c r="AB330" i="15" s="1"/>
  <c r="AA331" i="15"/>
  <c r="AB331" i="15" s="1"/>
  <c r="AA332" i="15"/>
  <c r="AB332" i="15" s="1"/>
  <c r="AA333" i="15"/>
  <c r="AB333" i="15" s="1"/>
  <c r="AA334" i="15"/>
  <c r="AB334" i="15" s="1"/>
  <c r="AA335" i="15"/>
  <c r="AB335" i="15" s="1"/>
  <c r="AA336" i="15"/>
  <c r="AB336" i="15" s="1"/>
  <c r="AA337" i="15"/>
  <c r="AB337" i="15" s="1"/>
  <c r="AA338" i="15"/>
  <c r="AB338" i="15" s="1"/>
  <c r="AA339" i="15"/>
  <c r="AB339" i="15" s="1"/>
  <c r="AA340" i="15"/>
  <c r="AB340" i="15" s="1"/>
  <c r="AA341" i="15"/>
  <c r="AB341" i="15" s="1"/>
  <c r="AA342" i="15"/>
  <c r="AB342" i="15" s="1"/>
  <c r="AA343" i="15"/>
  <c r="AB343" i="15" s="1"/>
  <c r="AA344" i="15"/>
  <c r="AB344" i="15" s="1"/>
  <c r="AA345" i="15"/>
  <c r="AB345" i="15" s="1"/>
  <c r="AA346" i="15"/>
  <c r="AB346" i="15" s="1"/>
  <c r="AA347" i="15"/>
  <c r="AB347" i="15" s="1"/>
  <c r="AA348" i="15"/>
  <c r="AB348" i="15" s="1"/>
  <c r="AA349" i="15"/>
  <c r="AB349" i="15" s="1"/>
  <c r="AA350" i="15"/>
  <c r="AB350" i="15" s="1"/>
  <c r="AA351" i="15"/>
  <c r="AB351" i="15" s="1"/>
  <c r="AA352" i="15"/>
  <c r="AB352" i="15" s="1"/>
  <c r="AA353" i="15"/>
  <c r="AB353" i="15" s="1"/>
  <c r="AA354" i="15"/>
  <c r="AB354" i="15" s="1"/>
  <c r="AA355" i="15"/>
  <c r="AB355" i="15" s="1"/>
  <c r="AA356" i="15"/>
  <c r="AB356" i="15" s="1"/>
  <c r="AA357" i="15"/>
  <c r="AB357" i="15" s="1"/>
  <c r="AA358" i="15"/>
  <c r="AB358" i="15" s="1"/>
  <c r="AA359" i="15"/>
  <c r="AB359" i="15" s="1"/>
  <c r="AA360" i="15"/>
  <c r="AB360" i="15" s="1"/>
  <c r="AA361" i="15"/>
  <c r="AB361" i="15" s="1"/>
  <c r="AA362" i="15"/>
  <c r="AB362" i="15" s="1"/>
  <c r="AA363" i="15"/>
  <c r="AB363" i="15" s="1"/>
  <c r="AA364" i="15"/>
  <c r="AB364" i="15" s="1"/>
  <c r="AA365" i="15"/>
  <c r="AB365" i="15" s="1"/>
  <c r="AA366" i="15"/>
  <c r="AB366" i="15" s="1"/>
  <c r="AA367" i="15"/>
  <c r="AB367" i="15" s="1"/>
  <c r="AA368" i="15"/>
  <c r="AB368" i="15" s="1"/>
  <c r="AA369" i="15"/>
  <c r="AB369" i="15" s="1"/>
  <c r="AA370" i="15"/>
  <c r="AB370" i="15" s="1"/>
  <c r="AA371" i="15"/>
  <c r="AB371" i="15" s="1"/>
  <c r="AA372" i="15"/>
  <c r="AB372" i="15" s="1"/>
  <c r="AA373" i="15"/>
  <c r="AB373" i="15" s="1"/>
  <c r="AA374" i="15"/>
  <c r="AB374" i="15" s="1"/>
  <c r="AA375" i="15"/>
  <c r="AB375" i="15" s="1"/>
  <c r="AA376" i="15"/>
  <c r="AB376" i="15" s="1"/>
  <c r="AA377" i="15"/>
  <c r="AB377" i="15" s="1"/>
  <c r="AA378" i="15"/>
  <c r="AB378" i="15" s="1"/>
  <c r="AA379" i="15"/>
  <c r="AB379" i="15" s="1"/>
  <c r="AA380" i="15"/>
  <c r="AB380" i="15" s="1"/>
  <c r="AA381" i="15"/>
  <c r="AB381" i="15" s="1"/>
  <c r="AA382" i="15"/>
  <c r="AB382" i="15" s="1"/>
  <c r="AA383" i="15"/>
  <c r="AB383" i="15" s="1"/>
  <c r="AA384" i="15"/>
  <c r="AB384" i="15" s="1"/>
  <c r="AA385" i="15"/>
  <c r="AB385" i="15" s="1"/>
  <c r="AA386" i="15"/>
  <c r="AB386" i="15" s="1"/>
  <c r="AA387" i="15"/>
  <c r="AB387" i="15" s="1"/>
  <c r="AA388" i="15"/>
  <c r="AB388" i="15" s="1"/>
  <c r="AA389" i="15"/>
  <c r="AB389" i="15" s="1"/>
  <c r="AA390" i="15"/>
  <c r="AB390" i="15" s="1"/>
  <c r="AA391" i="15"/>
  <c r="AB391" i="15" s="1"/>
  <c r="AA392" i="15"/>
  <c r="AB392" i="15" s="1"/>
  <c r="AA393" i="15"/>
  <c r="AB393" i="15" s="1"/>
  <c r="AA394" i="15"/>
  <c r="AB394" i="15" s="1"/>
  <c r="AA395" i="15"/>
  <c r="AB395" i="15" s="1"/>
  <c r="AA396" i="15"/>
  <c r="AB396" i="15" s="1"/>
  <c r="AA397" i="15"/>
  <c r="AB397" i="15" s="1"/>
  <c r="AA398" i="15"/>
  <c r="AB398" i="15" s="1"/>
  <c r="AA399" i="15"/>
  <c r="AB399" i="15" s="1"/>
  <c r="AA400" i="15"/>
  <c r="AB400" i="15" s="1"/>
  <c r="AA401" i="15"/>
  <c r="AB401" i="15" s="1"/>
  <c r="AA402" i="15"/>
  <c r="AB402" i="15" s="1"/>
  <c r="AA403" i="15"/>
  <c r="AB403" i="15" s="1"/>
  <c r="AA404" i="15"/>
  <c r="AB404" i="15" s="1"/>
  <c r="AA405" i="15"/>
  <c r="AB405" i="15" s="1"/>
  <c r="AA406" i="15"/>
  <c r="AB406" i="15" s="1"/>
  <c r="AA407" i="15"/>
  <c r="AB407" i="15" s="1"/>
  <c r="AA408" i="15"/>
  <c r="AB408" i="15" s="1"/>
  <c r="AA409" i="15"/>
  <c r="AB409" i="15" s="1"/>
  <c r="AA410" i="15"/>
  <c r="AB410" i="15" s="1"/>
  <c r="AA411" i="15"/>
  <c r="AB411" i="15" s="1"/>
  <c r="AA412" i="15"/>
  <c r="AB412" i="15" s="1"/>
  <c r="AA413" i="15"/>
  <c r="AB413" i="15" s="1"/>
  <c r="AA414" i="15"/>
  <c r="AB414" i="15" s="1"/>
  <c r="AA415" i="15"/>
  <c r="AB415" i="15" s="1"/>
  <c r="AA416" i="15"/>
  <c r="AB416" i="15" s="1"/>
  <c r="AA417" i="15"/>
  <c r="AB417" i="15" s="1"/>
  <c r="AA418" i="15"/>
  <c r="AB418" i="15" s="1"/>
  <c r="AA419" i="15"/>
  <c r="AB419" i="15" s="1"/>
  <c r="AA420" i="15"/>
  <c r="AB420" i="15" s="1"/>
  <c r="AA421" i="15"/>
  <c r="AB421" i="15" s="1"/>
  <c r="AA422" i="15"/>
  <c r="AB422" i="15" s="1"/>
  <c r="AA423" i="15"/>
  <c r="AB423" i="15" s="1"/>
  <c r="AA424" i="15"/>
  <c r="AB424" i="15" s="1"/>
  <c r="AA425" i="15"/>
  <c r="AB425" i="15" s="1"/>
  <c r="AA426" i="15"/>
  <c r="AB426" i="15" s="1"/>
  <c r="AA427" i="15"/>
  <c r="AB427" i="15" s="1"/>
  <c r="AA428" i="15"/>
  <c r="AB428" i="15" s="1"/>
  <c r="AA429" i="15"/>
  <c r="AB429" i="15" s="1"/>
  <c r="AA430" i="15"/>
  <c r="AB430" i="15" s="1"/>
  <c r="AA431" i="15"/>
  <c r="AB431" i="15" s="1"/>
  <c r="AA432" i="15"/>
  <c r="AB432" i="15" s="1"/>
  <c r="AA433" i="15"/>
  <c r="AB433" i="15" s="1"/>
  <c r="AA434" i="15"/>
  <c r="AB434" i="15" s="1"/>
  <c r="AA435" i="15"/>
  <c r="AB435" i="15" s="1"/>
  <c r="AA436" i="15"/>
  <c r="AB436" i="15" s="1"/>
  <c r="AA437" i="15"/>
  <c r="AB437" i="15" s="1"/>
  <c r="AA438" i="15"/>
  <c r="AB438" i="15" s="1"/>
  <c r="AA439" i="15"/>
  <c r="AB439" i="15" s="1"/>
  <c r="AA440" i="15"/>
  <c r="AB440" i="15" s="1"/>
  <c r="AA441" i="15"/>
  <c r="AB441" i="15" s="1"/>
  <c r="AA442" i="15"/>
  <c r="AB442" i="15" s="1"/>
  <c r="AA443" i="15"/>
  <c r="AB443" i="15" s="1"/>
  <c r="AA444" i="15"/>
  <c r="AB444" i="15" s="1"/>
  <c r="AA445" i="15"/>
  <c r="AB445" i="15" s="1"/>
  <c r="AA446" i="15"/>
  <c r="AB446" i="15" s="1"/>
  <c r="AA447" i="15"/>
  <c r="AB447" i="15" s="1"/>
  <c r="AA448" i="15"/>
  <c r="AB448" i="15" s="1"/>
  <c r="AA449" i="15"/>
  <c r="AB449" i="15" s="1"/>
  <c r="AA450" i="15"/>
  <c r="AB450" i="15" s="1"/>
  <c r="AA451" i="15"/>
  <c r="AB451" i="15" s="1"/>
  <c r="AA452" i="15"/>
  <c r="AB452" i="15" s="1"/>
  <c r="AA453" i="15"/>
  <c r="AB453" i="15" s="1"/>
  <c r="AA454" i="15"/>
  <c r="AB454" i="15" s="1"/>
  <c r="AA455" i="15"/>
  <c r="AB455" i="15" s="1"/>
  <c r="AA456" i="15"/>
  <c r="AB456" i="15" s="1"/>
  <c r="AA457" i="15"/>
  <c r="AB457" i="15" s="1"/>
  <c r="AA458" i="15"/>
  <c r="AB458" i="15" s="1"/>
  <c r="AA459" i="15"/>
  <c r="AB459" i="15" s="1"/>
  <c r="AA460" i="15"/>
  <c r="AB460" i="15" s="1"/>
  <c r="AA461" i="15"/>
  <c r="AB461" i="15" s="1"/>
  <c r="AA462" i="15"/>
  <c r="AB462" i="15" s="1"/>
  <c r="AA463" i="15"/>
  <c r="AB463" i="15" s="1"/>
  <c r="AA464" i="15"/>
  <c r="AB464" i="15" s="1"/>
  <c r="AA465" i="15"/>
  <c r="AB465" i="15" s="1"/>
  <c r="AA466" i="15"/>
  <c r="AB466" i="15" s="1"/>
  <c r="AA467" i="15"/>
  <c r="AB467" i="15" s="1"/>
  <c r="AA468" i="15"/>
  <c r="AB468" i="15" s="1"/>
  <c r="AA469" i="15"/>
  <c r="AB469" i="15" s="1"/>
  <c r="AA470" i="15"/>
  <c r="AB470" i="15" s="1"/>
  <c r="AA471" i="15"/>
  <c r="AB471" i="15" s="1"/>
  <c r="AA472" i="15"/>
  <c r="AB472" i="15" s="1"/>
  <c r="AA473" i="15"/>
  <c r="AB473" i="15" s="1"/>
  <c r="AA474" i="15"/>
  <c r="AB474" i="15" s="1"/>
  <c r="AA475" i="15"/>
  <c r="AB475" i="15" s="1"/>
  <c r="AA476" i="15"/>
  <c r="AB476" i="15" s="1"/>
  <c r="AA477" i="15"/>
  <c r="AB477" i="15" s="1"/>
  <c r="AA478" i="15"/>
  <c r="AB478" i="15" s="1"/>
  <c r="AA479" i="15"/>
  <c r="AB479" i="15" s="1"/>
  <c r="AA480" i="15"/>
  <c r="AB480" i="15" s="1"/>
  <c r="AA481" i="15"/>
  <c r="AB481" i="15" s="1"/>
  <c r="AA482" i="15"/>
  <c r="AB482" i="15" s="1"/>
  <c r="AA483" i="15"/>
  <c r="AB483" i="15" s="1"/>
  <c r="AA484" i="15"/>
  <c r="AB484" i="15" s="1"/>
  <c r="AA485" i="15"/>
  <c r="AB485" i="15" s="1"/>
  <c r="AA486" i="15"/>
  <c r="AB486" i="15" s="1"/>
  <c r="AA487" i="15"/>
  <c r="AB487" i="15" s="1"/>
  <c r="AA488" i="15"/>
  <c r="AB488" i="15" s="1"/>
  <c r="AA489" i="15"/>
  <c r="AB489" i="15" s="1"/>
  <c r="AA490" i="15"/>
  <c r="AB490" i="15" s="1"/>
  <c r="AA491" i="15"/>
  <c r="AB491" i="15" s="1"/>
  <c r="AA492" i="15"/>
  <c r="AB492" i="15" s="1"/>
  <c r="AA493" i="15"/>
  <c r="AB493" i="15" s="1"/>
  <c r="AA494" i="15"/>
  <c r="AB494" i="15" s="1"/>
  <c r="AA495" i="15"/>
  <c r="AB495" i="15" s="1"/>
  <c r="AA496" i="15"/>
  <c r="AB496" i="15" s="1"/>
  <c r="AA497" i="15"/>
  <c r="AB497" i="15" s="1"/>
  <c r="AA498" i="15"/>
  <c r="AB498" i="15" s="1"/>
  <c r="AA499" i="15"/>
  <c r="AB499" i="15" s="1"/>
  <c r="AA500" i="15"/>
  <c r="AB500" i="15" s="1"/>
  <c r="AA501" i="15"/>
  <c r="AB501" i="15" s="1"/>
  <c r="AA502" i="15"/>
  <c r="AB502" i="15" s="1"/>
  <c r="AA503" i="15"/>
  <c r="AB503" i="15" s="1"/>
  <c r="AA504" i="15"/>
  <c r="AB504" i="15" s="1"/>
  <c r="AA505" i="15"/>
  <c r="AB505" i="15" s="1"/>
  <c r="AA506" i="15"/>
  <c r="AB506" i="15" s="1"/>
  <c r="AA507" i="15"/>
  <c r="AB507" i="15" s="1"/>
  <c r="AA508" i="15"/>
  <c r="AB508" i="15" s="1"/>
  <c r="AA509" i="15"/>
  <c r="AB509" i="15" s="1"/>
  <c r="AA510" i="15"/>
  <c r="AB510" i="15" s="1"/>
  <c r="AA511" i="15"/>
  <c r="AB511" i="15" s="1"/>
  <c r="AA512" i="15"/>
  <c r="AB512" i="15" s="1"/>
  <c r="AA513" i="15"/>
  <c r="AB513" i="15" s="1"/>
  <c r="AA514" i="15"/>
  <c r="AB514" i="15" s="1"/>
  <c r="AA515" i="15"/>
  <c r="AB515" i="15" s="1"/>
  <c r="AA516" i="15"/>
  <c r="AB516" i="15" s="1"/>
  <c r="AA517" i="15"/>
  <c r="AB517" i="15" s="1"/>
  <c r="AA518" i="15"/>
  <c r="AB518" i="15" s="1"/>
  <c r="AA519" i="15"/>
  <c r="AB519" i="15" s="1"/>
  <c r="AA520" i="15"/>
  <c r="AB520" i="15" s="1"/>
  <c r="AA521" i="15"/>
  <c r="AB521" i="15" s="1"/>
  <c r="AA522" i="15"/>
  <c r="AB522" i="15" s="1"/>
  <c r="AA523" i="15"/>
  <c r="AB523" i="15" s="1"/>
  <c r="AA524" i="15"/>
  <c r="AB524" i="15" s="1"/>
  <c r="AA525" i="15"/>
  <c r="AB525" i="15" s="1"/>
  <c r="AA526" i="15"/>
  <c r="AB526" i="15" s="1"/>
  <c r="AA527" i="15"/>
  <c r="AB527" i="15" s="1"/>
  <c r="AA528" i="15"/>
  <c r="AB528" i="15" s="1"/>
  <c r="AA529" i="15"/>
  <c r="AB529" i="15" s="1"/>
  <c r="AA530" i="15"/>
  <c r="AB530" i="15" s="1"/>
  <c r="AA531" i="15"/>
  <c r="AB531" i="15" s="1"/>
  <c r="AA532" i="15"/>
  <c r="AB532" i="15" s="1"/>
  <c r="AA533" i="15"/>
  <c r="AB533" i="15" s="1"/>
  <c r="AA534" i="15"/>
  <c r="AB534" i="15" s="1"/>
  <c r="AA535" i="15"/>
  <c r="AB535" i="15" s="1"/>
  <c r="AA536" i="15"/>
  <c r="AB536" i="15" s="1"/>
  <c r="AA537" i="15"/>
  <c r="AB537" i="15" s="1"/>
  <c r="AA538" i="15"/>
  <c r="AB538" i="15" s="1"/>
  <c r="AA539" i="15"/>
  <c r="AB539" i="15" s="1"/>
  <c r="AA540" i="15"/>
  <c r="AB540" i="15" s="1"/>
  <c r="AA541" i="15"/>
  <c r="AB541" i="15" s="1"/>
  <c r="AA542" i="15"/>
  <c r="AB542" i="15" s="1"/>
  <c r="AA543" i="15"/>
  <c r="AB543" i="15" s="1"/>
  <c r="AA544" i="15"/>
  <c r="AB544" i="15" s="1"/>
  <c r="AA545" i="15"/>
  <c r="AB545" i="15" s="1"/>
  <c r="AA546" i="15"/>
  <c r="AB546" i="15" s="1"/>
  <c r="AA547" i="15"/>
  <c r="AB547" i="15" s="1"/>
  <c r="AA548" i="15"/>
  <c r="AB548" i="15" s="1"/>
  <c r="AA549" i="15"/>
  <c r="AB549" i="15" s="1"/>
  <c r="AA550" i="15"/>
  <c r="AB550" i="15" s="1"/>
  <c r="AA551" i="15"/>
  <c r="AB551" i="15" s="1"/>
  <c r="AA552" i="15"/>
  <c r="AB552" i="15" s="1"/>
  <c r="AA553" i="15"/>
  <c r="AB553" i="15" s="1"/>
  <c r="AA554" i="15"/>
  <c r="AB554" i="15" s="1"/>
  <c r="AA555" i="15"/>
  <c r="AB555" i="15" s="1"/>
  <c r="AA556" i="15"/>
  <c r="AB556" i="15" s="1"/>
  <c r="AA557" i="15"/>
  <c r="AB557" i="15" s="1"/>
  <c r="AA558" i="15"/>
  <c r="AB558" i="15" s="1"/>
  <c r="AA559" i="15"/>
  <c r="AB559" i="15" s="1"/>
  <c r="AA560" i="15"/>
  <c r="AB560" i="15" s="1"/>
  <c r="AA561" i="15"/>
  <c r="AB561" i="15" s="1"/>
  <c r="AA562" i="15"/>
  <c r="AB562" i="15" s="1"/>
  <c r="AA563" i="15"/>
  <c r="AB563" i="15" s="1"/>
  <c r="AA564" i="15"/>
  <c r="AB564" i="15" s="1"/>
  <c r="AA565" i="15"/>
  <c r="AB565" i="15" s="1"/>
  <c r="AA566" i="15"/>
  <c r="AB566" i="15" s="1"/>
  <c r="AA567" i="15"/>
  <c r="AB567" i="15" s="1"/>
  <c r="AA568" i="15"/>
  <c r="AB568" i="15" s="1"/>
  <c r="AA569" i="15"/>
  <c r="AB569" i="15" s="1"/>
  <c r="AA570" i="15"/>
  <c r="AB570" i="15" s="1"/>
  <c r="AA571" i="15"/>
  <c r="AB571" i="15" s="1"/>
  <c r="AA572" i="15"/>
  <c r="AB572" i="15" s="1"/>
  <c r="AA573" i="15"/>
  <c r="AB573" i="15" s="1"/>
  <c r="AA574" i="15"/>
  <c r="AB574" i="15" s="1"/>
  <c r="AA575" i="15"/>
  <c r="AB575" i="15" s="1"/>
  <c r="AA576" i="15"/>
  <c r="AB576" i="15" s="1"/>
  <c r="AA577" i="15"/>
  <c r="AB577" i="15" s="1"/>
  <c r="AA578" i="15"/>
  <c r="AB578" i="15" s="1"/>
  <c r="AA579" i="15"/>
  <c r="AB579" i="15" s="1"/>
  <c r="AA580" i="15"/>
  <c r="AB580" i="15" s="1"/>
  <c r="AA581" i="15"/>
  <c r="AB581" i="15" s="1"/>
  <c r="AA582" i="15"/>
  <c r="AB582" i="15" s="1"/>
  <c r="AA583" i="15"/>
  <c r="AB583" i="15" s="1"/>
  <c r="AA584" i="15"/>
  <c r="AB584" i="15" s="1"/>
  <c r="AA585" i="15"/>
  <c r="AB585" i="15" s="1"/>
  <c r="AA586" i="15"/>
  <c r="AB586" i="15" s="1"/>
  <c r="AA587" i="15"/>
  <c r="AB587" i="15" s="1"/>
  <c r="AA588" i="15"/>
  <c r="AB588" i="15" s="1"/>
  <c r="AA589" i="15"/>
  <c r="AB589" i="15" s="1"/>
  <c r="AA590" i="15"/>
  <c r="AB590" i="15" s="1"/>
  <c r="AA591" i="15"/>
  <c r="AB591" i="15" s="1"/>
  <c r="AA592" i="15"/>
  <c r="AB592" i="15" s="1"/>
  <c r="AA593" i="15"/>
  <c r="AB593" i="15" s="1"/>
  <c r="AA594" i="15"/>
  <c r="AB594" i="15" s="1"/>
  <c r="AA595" i="15"/>
  <c r="AB595" i="15" s="1"/>
  <c r="AA596" i="15"/>
  <c r="AB596" i="15" s="1"/>
  <c r="AA597" i="15"/>
  <c r="AB597" i="15" s="1"/>
  <c r="AA598" i="15"/>
  <c r="AB598" i="15" s="1"/>
  <c r="AA599" i="15"/>
  <c r="AB599" i="15" s="1"/>
  <c r="AA600" i="15"/>
  <c r="AB600" i="15" s="1"/>
  <c r="AA601" i="15"/>
  <c r="AB601" i="15" s="1"/>
  <c r="AA602" i="15"/>
  <c r="AB602" i="15" s="1"/>
  <c r="AA603" i="15"/>
  <c r="AB603" i="15" s="1"/>
  <c r="AA604" i="15"/>
  <c r="AB604" i="15" s="1"/>
  <c r="AA605" i="15"/>
  <c r="AB605" i="15" s="1"/>
  <c r="AA606" i="15"/>
  <c r="AB606" i="15" s="1"/>
  <c r="AA607" i="15"/>
  <c r="AB607" i="15" s="1"/>
  <c r="AA608" i="15"/>
  <c r="AB608" i="15" s="1"/>
  <c r="AA609" i="15"/>
  <c r="AB609" i="15" s="1"/>
  <c r="AA610" i="15"/>
  <c r="AB610" i="15" s="1"/>
  <c r="AA611" i="15"/>
  <c r="AB611" i="15" s="1"/>
  <c r="AA612" i="15"/>
  <c r="AB612" i="15" s="1"/>
  <c r="AA613" i="15"/>
  <c r="AB613" i="15" s="1"/>
  <c r="AA614" i="15"/>
  <c r="AB614" i="15" s="1"/>
  <c r="AA615" i="15"/>
  <c r="AB615" i="15" s="1"/>
  <c r="AA616" i="15"/>
  <c r="AB616" i="15" s="1"/>
  <c r="AA617" i="15"/>
  <c r="AB617" i="15" s="1"/>
  <c r="AA618" i="15"/>
  <c r="AB618" i="15" s="1"/>
  <c r="AA619" i="15"/>
  <c r="AB619" i="15" s="1"/>
  <c r="AA620" i="15"/>
  <c r="AB620" i="15" s="1"/>
  <c r="AA621" i="15"/>
  <c r="AB621" i="15" s="1"/>
  <c r="AA622" i="15"/>
  <c r="AB622" i="15" s="1"/>
  <c r="AA623" i="15"/>
  <c r="AB623" i="15" s="1"/>
  <c r="AA624" i="15"/>
  <c r="AB624" i="15" s="1"/>
  <c r="AA625" i="15"/>
  <c r="AB625" i="15" s="1"/>
  <c r="AA626" i="15"/>
  <c r="AB626" i="15" s="1"/>
  <c r="AA627" i="15"/>
  <c r="AB627" i="15" s="1"/>
  <c r="AA628" i="15"/>
  <c r="AB628" i="15" s="1"/>
  <c r="AA629" i="15"/>
  <c r="AB629" i="15" s="1"/>
  <c r="AA630" i="15"/>
  <c r="AB630" i="15" s="1"/>
  <c r="AA631" i="15"/>
  <c r="AB631" i="15" s="1"/>
  <c r="AA633" i="15"/>
  <c r="AB633" i="15" s="1"/>
  <c r="AA634" i="15"/>
  <c r="AB634" i="15" s="1"/>
  <c r="AA1003" i="15"/>
  <c r="AB1003" i="15" s="1"/>
  <c r="AA635" i="15"/>
  <c r="AB635" i="15" s="1"/>
  <c r="AA636" i="15"/>
  <c r="AB636" i="15" s="1"/>
  <c r="AA637" i="15"/>
  <c r="AB637" i="15" s="1"/>
  <c r="AA638" i="15"/>
  <c r="AB638" i="15" s="1"/>
  <c r="AA639" i="15"/>
  <c r="AB639" i="15" s="1"/>
  <c r="AA640" i="15"/>
  <c r="AB640" i="15" s="1"/>
  <c r="AA641" i="15"/>
  <c r="AB641" i="15" s="1"/>
  <c r="AA642" i="15"/>
  <c r="AB642" i="15" s="1"/>
  <c r="AA643" i="15"/>
  <c r="AB643" i="15" s="1"/>
  <c r="AA644" i="15"/>
  <c r="AB644" i="15" s="1"/>
  <c r="AA645" i="15"/>
  <c r="AB645" i="15" s="1"/>
  <c r="AA646" i="15"/>
  <c r="AB646" i="15" s="1"/>
  <c r="AA647" i="15"/>
  <c r="AB647" i="15" s="1"/>
  <c r="AA648" i="15"/>
  <c r="AB648" i="15" s="1"/>
  <c r="AA649" i="15"/>
  <c r="AB649" i="15" s="1"/>
  <c r="AA650" i="15"/>
  <c r="AB650" i="15" s="1"/>
  <c r="AA651" i="15"/>
  <c r="AB651" i="15" s="1"/>
  <c r="AA652" i="15"/>
  <c r="AB652" i="15" s="1"/>
  <c r="AA653" i="15"/>
  <c r="AB653" i="15" s="1"/>
  <c r="AA654" i="15"/>
  <c r="AB654" i="15" s="1"/>
  <c r="AA655" i="15"/>
  <c r="AB655" i="15" s="1"/>
  <c r="AA656" i="15"/>
  <c r="AB656" i="15" s="1"/>
  <c r="AA657" i="15"/>
  <c r="AB657" i="15" s="1"/>
  <c r="AA658" i="15"/>
  <c r="AB658" i="15" s="1"/>
  <c r="AA659" i="15"/>
  <c r="AB659" i="15" s="1"/>
  <c r="AA660" i="15"/>
  <c r="AB660" i="15" s="1"/>
  <c r="AA661" i="15"/>
  <c r="AB661" i="15" s="1"/>
  <c r="AA662" i="15"/>
  <c r="AB662" i="15" s="1"/>
  <c r="AA663" i="15"/>
  <c r="AB663" i="15" s="1"/>
  <c r="AA664" i="15"/>
  <c r="AB664" i="15" s="1"/>
  <c r="AA665" i="15"/>
  <c r="AB665" i="15" s="1"/>
  <c r="AA666" i="15"/>
  <c r="AB666" i="15" s="1"/>
  <c r="AA667" i="15"/>
  <c r="AB667" i="15" s="1"/>
  <c r="AA668" i="15"/>
  <c r="AB668" i="15" s="1"/>
  <c r="AA669" i="15"/>
  <c r="AB669" i="15" s="1"/>
  <c r="AA670" i="15"/>
  <c r="AB670" i="15" s="1"/>
  <c r="AA671" i="15"/>
  <c r="AB671" i="15" s="1"/>
  <c r="AA672" i="15"/>
  <c r="AB672" i="15" s="1"/>
  <c r="AA673" i="15"/>
  <c r="AB673" i="15" s="1"/>
  <c r="AA674" i="15"/>
  <c r="AB674" i="15" s="1"/>
  <c r="AA675" i="15"/>
  <c r="AB675" i="15" s="1"/>
  <c r="AA676" i="15"/>
  <c r="AB676" i="15" s="1"/>
  <c r="AA677" i="15"/>
  <c r="AB677" i="15" s="1"/>
  <c r="AA678" i="15"/>
  <c r="AB678" i="15" s="1"/>
  <c r="AA679" i="15"/>
  <c r="AB679" i="15" s="1"/>
  <c r="AA680" i="15"/>
  <c r="AB680" i="15" s="1"/>
  <c r="AA681" i="15"/>
  <c r="AB681" i="15" s="1"/>
  <c r="AA682" i="15"/>
  <c r="AB682" i="15" s="1"/>
  <c r="AA683" i="15"/>
  <c r="AB683" i="15" s="1"/>
  <c r="AA684" i="15"/>
  <c r="AB684" i="15" s="1"/>
  <c r="AA685" i="15"/>
  <c r="AB685" i="15" s="1"/>
  <c r="AA686" i="15"/>
  <c r="AB686" i="15" s="1"/>
  <c r="AA687" i="15"/>
  <c r="AB687" i="15" s="1"/>
  <c r="AA688" i="15"/>
  <c r="AB688" i="15" s="1"/>
  <c r="AA689" i="15"/>
  <c r="AB689" i="15" s="1"/>
  <c r="AA690" i="15"/>
  <c r="AB690" i="15" s="1"/>
  <c r="AA691" i="15"/>
  <c r="AB691" i="15" s="1"/>
  <c r="AA692" i="15"/>
  <c r="AB692" i="15" s="1"/>
  <c r="AA693" i="15"/>
  <c r="AB693" i="15" s="1"/>
  <c r="AA694" i="15"/>
  <c r="AB694" i="15" s="1"/>
  <c r="AA695" i="15"/>
  <c r="AB695" i="15" s="1"/>
  <c r="AA696" i="15"/>
  <c r="AB696" i="15" s="1"/>
  <c r="AA697" i="15"/>
  <c r="AB697" i="15" s="1"/>
  <c r="AA698" i="15"/>
  <c r="AB698" i="15" s="1"/>
  <c r="AA699" i="15"/>
  <c r="AB699" i="15" s="1"/>
  <c r="AA700" i="15"/>
  <c r="AB700" i="15" s="1"/>
  <c r="AA701" i="15"/>
  <c r="AB701" i="15" s="1"/>
  <c r="AA702" i="15"/>
  <c r="AB702" i="15" s="1"/>
  <c r="AA703" i="15"/>
  <c r="AB703" i="15" s="1"/>
  <c r="AA704" i="15"/>
  <c r="AB704" i="15" s="1"/>
  <c r="AA705" i="15"/>
  <c r="AB705" i="15" s="1"/>
  <c r="AA706" i="15"/>
  <c r="AB706" i="15" s="1"/>
  <c r="AA707" i="15"/>
  <c r="AB707" i="15" s="1"/>
  <c r="AA708" i="15"/>
  <c r="AB708" i="15" s="1"/>
  <c r="AA709" i="15"/>
  <c r="AB709" i="15" s="1"/>
  <c r="AA710" i="15"/>
  <c r="AB710" i="15" s="1"/>
  <c r="AA711" i="15"/>
  <c r="AB711" i="15" s="1"/>
  <c r="AA712" i="15"/>
  <c r="AB712" i="15" s="1"/>
  <c r="AA713" i="15"/>
  <c r="AB713" i="15" s="1"/>
  <c r="AA714" i="15"/>
  <c r="AB714" i="15" s="1"/>
  <c r="AA715" i="15"/>
  <c r="AB715" i="15" s="1"/>
  <c r="AA716" i="15"/>
  <c r="AB716" i="15" s="1"/>
  <c r="AA717" i="15"/>
  <c r="AB717" i="15" s="1"/>
  <c r="AA718" i="15"/>
  <c r="AB718" i="15" s="1"/>
  <c r="AA719" i="15"/>
  <c r="AB719" i="15" s="1"/>
  <c r="AA720" i="15"/>
  <c r="AB720" i="15" s="1"/>
  <c r="AA721" i="15"/>
  <c r="AB721" i="15" s="1"/>
  <c r="AA722" i="15"/>
  <c r="AB722" i="15" s="1"/>
  <c r="AA723" i="15"/>
  <c r="AB723" i="15" s="1"/>
  <c r="AA724" i="15"/>
  <c r="AB724" i="15" s="1"/>
  <c r="AA725" i="15"/>
  <c r="AB725" i="15" s="1"/>
  <c r="AA726" i="15"/>
  <c r="AB726" i="15" s="1"/>
  <c r="AA727" i="15"/>
  <c r="AB727" i="15" s="1"/>
  <c r="AA728" i="15"/>
  <c r="AB728" i="15" s="1"/>
  <c r="AA729" i="15"/>
  <c r="AB729" i="15" s="1"/>
  <c r="AA730" i="15"/>
  <c r="AB730" i="15" s="1"/>
  <c r="AA731" i="15"/>
  <c r="AB731" i="15" s="1"/>
  <c r="AA732" i="15"/>
  <c r="AB732" i="15" s="1"/>
  <c r="AA733" i="15"/>
  <c r="AB733" i="15" s="1"/>
  <c r="AA734" i="15"/>
  <c r="AB734" i="15" s="1"/>
  <c r="AA735" i="15"/>
  <c r="AB735" i="15" s="1"/>
  <c r="AA736" i="15"/>
  <c r="AB736" i="15" s="1"/>
  <c r="AA737" i="15"/>
  <c r="AB737" i="15" s="1"/>
  <c r="AA738" i="15"/>
  <c r="AB738" i="15" s="1"/>
  <c r="AA739" i="15"/>
  <c r="AB739" i="15" s="1"/>
  <c r="AA740" i="15"/>
  <c r="AB740" i="15" s="1"/>
  <c r="AA741" i="15"/>
  <c r="AB741" i="15" s="1"/>
  <c r="AA742" i="15"/>
  <c r="AB742" i="15" s="1"/>
  <c r="AA743" i="15"/>
  <c r="AB743" i="15" s="1"/>
  <c r="AA744" i="15"/>
  <c r="AB744" i="15" s="1"/>
  <c r="AA745" i="15"/>
  <c r="AB745" i="15" s="1"/>
  <c r="AA746" i="15"/>
  <c r="AB746" i="15" s="1"/>
  <c r="AA747" i="15"/>
  <c r="AB747" i="15" s="1"/>
  <c r="AA748" i="15"/>
  <c r="AB748" i="15" s="1"/>
  <c r="AA749" i="15"/>
  <c r="AB749" i="15" s="1"/>
  <c r="AA750" i="15"/>
  <c r="AB750" i="15" s="1"/>
  <c r="AA751" i="15"/>
  <c r="AB751" i="15" s="1"/>
  <c r="AA752" i="15"/>
  <c r="AB752" i="15" s="1"/>
  <c r="AA753" i="15"/>
  <c r="AB753" i="15" s="1"/>
  <c r="AA754" i="15"/>
  <c r="AB754" i="15" s="1"/>
  <c r="AA755" i="15"/>
  <c r="AB755" i="15" s="1"/>
  <c r="AA756" i="15"/>
  <c r="AB756" i="15" s="1"/>
  <c r="AA757" i="15"/>
  <c r="AB757" i="15" s="1"/>
  <c r="AA758" i="15"/>
  <c r="AB758" i="15" s="1"/>
  <c r="AA759" i="15"/>
  <c r="AB759" i="15" s="1"/>
  <c r="AA760" i="15"/>
  <c r="AB760" i="15" s="1"/>
  <c r="AA761" i="15"/>
  <c r="AB761" i="15" s="1"/>
  <c r="AA762" i="15"/>
  <c r="AB762" i="15" s="1"/>
  <c r="AA763" i="15"/>
  <c r="AB763" i="15" s="1"/>
  <c r="AA764" i="15"/>
  <c r="AB764" i="15" s="1"/>
  <c r="AA765" i="15"/>
  <c r="AB765" i="15" s="1"/>
  <c r="AA766" i="15"/>
  <c r="AB766" i="15" s="1"/>
  <c r="AA767" i="15"/>
  <c r="AB767" i="15" s="1"/>
  <c r="AA768" i="15"/>
  <c r="AB768" i="15" s="1"/>
  <c r="AA769" i="15"/>
  <c r="AB769" i="15" s="1"/>
  <c r="AA770" i="15"/>
  <c r="AB770" i="15" s="1"/>
  <c r="AA771" i="15"/>
  <c r="AB771" i="15" s="1"/>
  <c r="AA772" i="15"/>
  <c r="AB772" i="15" s="1"/>
  <c r="AA773" i="15"/>
  <c r="AB773" i="15" s="1"/>
  <c r="AA774" i="15"/>
  <c r="AB774" i="15" s="1"/>
  <c r="AA775" i="15"/>
  <c r="AB775" i="15" s="1"/>
  <c r="AA776" i="15"/>
  <c r="AB776" i="15" s="1"/>
  <c r="AA777" i="15"/>
  <c r="AB777" i="15" s="1"/>
  <c r="AA778" i="15"/>
  <c r="AB778" i="15" s="1"/>
  <c r="AA779" i="15"/>
  <c r="AB779" i="15" s="1"/>
  <c r="AA780" i="15"/>
  <c r="AB780" i="15" s="1"/>
  <c r="AA781" i="15"/>
  <c r="AB781" i="15" s="1"/>
  <c r="AA782" i="15"/>
  <c r="AB782" i="15" s="1"/>
  <c r="AA783" i="15"/>
  <c r="AB783" i="15" s="1"/>
  <c r="AA784" i="15"/>
  <c r="AB784" i="15" s="1"/>
  <c r="AA785" i="15"/>
  <c r="AB785" i="15" s="1"/>
  <c r="AA786" i="15"/>
  <c r="AB786" i="15" s="1"/>
  <c r="AA787" i="15"/>
  <c r="AB787" i="15" s="1"/>
  <c r="AA788" i="15"/>
  <c r="AB788" i="15" s="1"/>
  <c r="AA789" i="15"/>
  <c r="AB789" i="15" s="1"/>
  <c r="AA790" i="15"/>
  <c r="AB790" i="15" s="1"/>
  <c r="AA791" i="15"/>
  <c r="AB791" i="15" s="1"/>
  <c r="AA792" i="15"/>
  <c r="AB792" i="15" s="1"/>
  <c r="AA793" i="15"/>
  <c r="AB793" i="15" s="1"/>
  <c r="AA794" i="15"/>
  <c r="AB794" i="15" s="1"/>
  <c r="AA795" i="15"/>
  <c r="AB795" i="15" s="1"/>
  <c r="AA796" i="15"/>
  <c r="AB796" i="15" s="1"/>
  <c r="AA797" i="15"/>
  <c r="AB797" i="15" s="1"/>
  <c r="AA798" i="15"/>
  <c r="AB798" i="15" s="1"/>
  <c r="AA799" i="15"/>
  <c r="AB799" i="15" s="1"/>
  <c r="AA800" i="15"/>
  <c r="AB800" i="15" s="1"/>
  <c r="AA801" i="15"/>
  <c r="AB801" i="15" s="1"/>
  <c r="AA802" i="15"/>
  <c r="AB802" i="15" s="1"/>
  <c r="AA803" i="15"/>
  <c r="AB803" i="15" s="1"/>
  <c r="AA804" i="15"/>
  <c r="AB804" i="15" s="1"/>
  <c r="AA805" i="15"/>
  <c r="AB805" i="15" s="1"/>
  <c r="AA806" i="15"/>
  <c r="AB806" i="15" s="1"/>
  <c r="AA807" i="15"/>
  <c r="AB807" i="15" s="1"/>
  <c r="AA808" i="15"/>
  <c r="AB808" i="15" s="1"/>
  <c r="AA809" i="15"/>
  <c r="AB809" i="15" s="1"/>
  <c r="AA810" i="15"/>
  <c r="AB810" i="15" s="1"/>
  <c r="AA811" i="15"/>
  <c r="AB811" i="15" s="1"/>
  <c r="AA812" i="15"/>
  <c r="AB812" i="15" s="1"/>
  <c r="AA813" i="15"/>
  <c r="AB813" i="15" s="1"/>
  <c r="AA814" i="15"/>
  <c r="AB814" i="15" s="1"/>
  <c r="AA815" i="15"/>
  <c r="AB815" i="15" s="1"/>
  <c r="AA816" i="15"/>
  <c r="AB816" i="15" s="1"/>
  <c r="AA817" i="15"/>
  <c r="AB817" i="15" s="1"/>
  <c r="AA818" i="15"/>
  <c r="AB818" i="15" s="1"/>
  <c r="AA819" i="15"/>
  <c r="AB819" i="15" s="1"/>
  <c r="AA820" i="15"/>
  <c r="AB820" i="15" s="1"/>
  <c r="AA821" i="15"/>
  <c r="AB821" i="15" s="1"/>
  <c r="AA822" i="15"/>
  <c r="AB822" i="15" s="1"/>
  <c r="AA823" i="15"/>
  <c r="AB823" i="15" s="1"/>
  <c r="AA824" i="15"/>
  <c r="AB824" i="15" s="1"/>
  <c r="AA825" i="15"/>
  <c r="AB825" i="15" s="1"/>
  <c r="AA826" i="15"/>
  <c r="AB826" i="15" s="1"/>
  <c r="AA827" i="15"/>
  <c r="AB827" i="15" s="1"/>
  <c r="AA828" i="15"/>
  <c r="AB828" i="15" s="1"/>
  <c r="AA829" i="15"/>
  <c r="AB829" i="15" s="1"/>
  <c r="AA830" i="15"/>
  <c r="AB830" i="15" s="1"/>
  <c r="AA831" i="15"/>
  <c r="AB831" i="15" s="1"/>
  <c r="AA832" i="15"/>
  <c r="AB832" i="15" s="1"/>
  <c r="AA833" i="15"/>
  <c r="AB833" i="15" s="1"/>
  <c r="AA834" i="15"/>
  <c r="AB834" i="15" s="1"/>
  <c r="AA835" i="15"/>
  <c r="AB835" i="15" s="1"/>
  <c r="AA836" i="15"/>
  <c r="AB836" i="15" s="1"/>
  <c r="AA837" i="15"/>
  <c r="AB837" i="15" s="1"/>
  <c r="AA838" i="15"/>
  <c r="AB838" i="15" s="1"/>
  <c r="AA839" i="15"/>
  <c r="AB839" i="15" s="1"/>
  <c r="AA840" i="15"/>
  <c r="AB840" i="15" s="1"/>
  <c r="AA841" i="15"/>
  <c r="AB841" i="15" s="1"/>
  <c r="AA842" i="15"/>
  <c r="AB842" i="15" s="1"/>
  <c r="AA843" i="15"/>
  <c r="AB843" i="15" s="1"/>
  <c r="AA844" i="15"/>
  <c r="AB844" i="15" s="1"/>
  <c r="AA845" i="15"/>
  <c r="AB845" i="15" s="1"/>
  <c r="AA846" i="15"/>
  <c r="AB846" i="15" s="1"/>
  <c r="AA847" i="15"/>
  <c r="AB847" i="15" s="1"/>
  <c r="AA848" i="15"/>
  <c r="AB848" i="15" s="1"/>
  <c r="AA849" i="15"/>
  <c r="AB849" i="15" s="1"/>
  <c r="AA850" i="15"/>
  <c r="AB850" i="15" s="1"/>
  <c r="AA851" i="15"/>
  <c r="AB851" i="15" s="1"/>
  <c r="AA852" i="15"/>
  <c r="AB852" i="15" s="1"/>
  <c r="AA853" i="15"/>
  <c r="AB853" i="15" s="1"/>
  <c r="AA854" i="15"/>
  <c r="AB854" i="15" s="1"/>
  <c r="AA855" i="15"/>
  <c r="AB855" i="15" s="1"/>
  <c r="AA856" i="15"/>
  <c r="AB856" i="15" s="1"/>
  <c r="AA857" i="15"/>
  <c r="AB857" i="15" s="1"/>
  <c r="AA858" i="15"/>
  <c r="AB858" i="15" s="1"/>
  <c r="AA859" i="15"/>
  <c r="AB859" i="15" s="1"/>
  <c r="AA860" i="15"/>
  <c r="AB860" i="15" s="1"/>
  <c r="AA861" i="15"/>
  <c r="AB861" i="15" s="1"/>
  <c r="AA862" i="15"/>
  <c r="AB862" i="15" s="1"/>
  <c r="AA863" i="15"/>
  <c r="AB863" i="15" s="1"/>
  <c r="AA46" i="15"/>
  <c r="AB46" i="15" s="1"/>
  <c r="AA47" i="15"/>
  <c r="AB47" i="15" s="1"/>
  <c r="AA48" i="15"/>
  <c r="AB48" i="15" s="1"/>
  <c r="AA49" i="15"/>
  <c r="AB49" i="15" s="1"/>
  <c r="AA50" i="15"/>
  <c r="AB50" i="15" s="1"/>
  <c r="AA51" i="15"/>
  <c r="AB51" i="15" s="1"/>
  <c r="AA52" i="15"/>
  <c r="AB52" i="15" s="1"/>
  <c r="AA53" i="15"/>
  <c r="AB53" i="15" s="1"/>
  <c r="AA54" i="15"/>
  <c r="AB54" i="15" s="1"/>
  <c r="AA55" i="15"/>
  <c r="AB55" i="15" s="1"/>
  <c r="AA56" i="15"/>
  <c r="AB56" i="15" s="1"/>
  <c r="AA57" i="15"/>
  <c r="AB57" i="15" s="1"/>
  <c r="AA58" i="15"/>
  <c r="AB58" i="15" s="1"/>
  <c r="AA59" i="15"/>
  <c r="AB59" i="15" s="1"/>
  <c r="AA60" i="15"/>
  <c r="AB60" i="15" s="1"/>
  <c r="AA61" i="15"/>
  <c r="AB61" i="15" s="1"/>
  <c r="AA62" i="15"/>
  <c r="AB62" i="15" s="1"/>
  <c r="AA63" i="15"/>
  <c r="AB63" i="15" s="1"/>
  <c r="AA64" i="15"/>
  <c r="AB64" i="15" s="1"/>
  <c r="AA65" i="15"/>
  <c r="AB65" i="15" s="1"/>
  <c r="AA66" i="15"/>
  <c r="AB66" i="15" s="1"/>
  <c r="AA67" i="15"/>
  <c r="AB67" i="15" s="1"/>
  <c r="AA68" i="15"/>
  <c r="AB68" i="15" s="1"/>
  <c r="AA69" i="15"/>
  <c r="AB69" i="15" s="1"/>
  <c r="AA70" i="15"/>
  <c r="AB70" i="15" s="1"/>
  <c r="AA71" i="15"/>
  <c r="AB71" i="15" s="1"/>
  <c r="AA72" i="15"/>
  <c r="AB72" i="15" s="1"/>
  <c r="AA73" i="15"/>
  <c r="AB73" i="15" s="1"/>
  <c r="AA74" i="15"/>
  <c r="AB74" i="15" s="1"/>
  <c r="AA75" i="15"/>
  <c r="AB75" i="15" s="1"/>
  <c r="AA76" i="15"/>
  <c r="AB76" i="15" s="1"/>
  <c r="AA77" i="15"/>
  <c r="AB77" i="15" s="1"/>
  <c r="AA78" i="15"/>
  <c r="AB78" i="15" s="1"/>
  <c r="AA6" i="15"/>
  <c r="AB6" i="15" s="1"/>
  <c r="AA8" i="15"/>
  <c r="AB8" i="15" s="1"/>
  <c r="AA9" i="15"/>
  <c r="AB9" i="15" s="1"/>
  <c r="AA10" i="15"/>
  <c r="AB10" i="15" s="1"/>
  <c r="AA11" i="15"/>
  <c r="AB11" i="15" s="1"/>
  <c r="AA12" i="15"/>
  <c r="AB12" i="15" s="1"/>
  <c r="AA13" i="15"/>
  <c r="AB13" i="15" s="1"/>
  <c r="AA14" i="15"/>
  <c r="AB14" i="15" s="1"/>
  <c r="AA15" i="15"/>
  <c r="AB15" i="15" s="1"/>
  <c r="AA16" i="15"/>
  <c r="AB16" i="15" s="1"/>
  <c r="AA17" i="15"/>
  <c r="AB17" i="15" s="1"/>
  <c r="AA18" i="15"/>
  <c r="AB18" i="15" s="1"/>
  <c r="AA19" i="15"/>
  <c r="AB19" i="15" s="1"/>
  <c r="AA20" i="15"/>
  <c r="AB20" i="15" s="1"/>
  <c r="AA21" i="15"/>
  <c r="AB21" i="15" s="1"/>
  <c r="AA22" i="15"/>
  <c r="AB22" i="15" s="1"/>
  <c r="AA23" i="15"/>
  <c r="AB23" i="15" s="1"/>
  <c r="AA24" i="15"/>
  <c r="AB24" i="15" s="1"/>
  <c r="AA25" i="15"/>
  <c r="AB25" i="15" s="1"/>
  <c r="AA26" i="15"/>
  <c r="AB26" i="15" s="1"/>
  <c r="AA27" i="15"/>
  <c r="AB27" i="15" s="1"/>
  <c r="AA28" i="15"/>
  <c r="AB28" i="15" s="1"/>
  <c r="AA29" i="15"/>
  <c r="AB29" i="15" s="1"/>
  <c r="AA30" i="15"/>
  <c r="AB30" i="15" s="1"/>
  <c r="AA31" i="15"/>
  <c r="AB31" i="15" s="1"/>
  <c r="AA32" i="15"/>
  <c r="AB32" i="15" s="1"/>
  <c r="AA33" i="15"/>
  <c r="AB33" i="15" s="1"/>
  <c r="AA34" i="15"/>
  <c r="AB34" i="15" s="1"/>
  <c r="AA35" i="15"/>
  <c r="AB35" i="15" s="1"/>
  <c r="AA36" i="15"/>
  <c r="AB36" i="15" s="1"/>
  <c r="AA37" i="15"/>
  <c r="AB37" i="15" s="1"/>
  <c r="AA38" i="15"/>
  <c r="AB38" i="15" s="1"/>
  <c r="AA39" i="15"/>
  <c r="AB39" i="15" s="1"/>
  <c r="AA40" i="15"/>
  <c r="AB40" i="15" s="1"/>
  <c r="AA41" i="15"/>
  <c r="AB41" i="15" s="1"/>
  <c r="AA42" i="15"/>
  <c r="AB42" i="15" s="1"/>
  <c r="AA43" i="15"/>
  <c r="AB43" i="15" s="1"/>
  <c r="AA44" i="15"/>
  <c r="AB44" i="15" s="1"/>
  <c r="AA45" i="15"/>
  <c r="AB45" i="15" s="1"/>
  <c r="AA932" i="8"/>
  <c r="AB932" i="8" s="1"/>
  <c r="AA931" i="8"/>
  <c r="AB931" i="8" s="1"/>
  <c r="AA930" i="8"/>
  <c r="AB930" i="8" s="1"/>
  <c r="AA929" i="8"/>
  <c r="AB929" i="8" s="1"/>
  <c r="AA928" i="8"/>
  <c r="AB928" i="8" s="1"/>
  <c r="AA927" i="8"/>
  <c r="AB927" i="8" s="1"/>
  <c r="AA926" i="8"/>
  <c r="AB926" i="8" s="1"/>
  <c r="AA925" i="8"/>
  <c r="AB925" i="8" s="1"/>
  <c r="AA924" i="8"/>
  <c r="AB924" i="8" s="1"/>
  <c r="AA923" i="8"/>
  <c r="AB923" i="8" s="1"/>
  <c r="AA922" i="8"/>
  <c r="AB922" i="8" s="1"/>
  <c r="AA921" i="8"/>
  <c r="AB921" i="8" s="1"/>
  <c r="AA920" i="8"/>
  <c r="AB920" i="8" s="1"/>
  <c r="AA919" i="8"/>
  <c r="AB919" i="8" s="1"/>
  <c r="AA918" i="8"/>
  <c r="AB918" i="8" s="1"/>
  <c r="AA917" i="8"/>
  <c r="AB917" i="8" s="1"/>
  <c r="AA916" i="8"/>
  <c r="AB916" i="8" s="1"/>
  <c r="AA915" i="8"/>
  <c r="AB915" i="8" s="1"/>
  <c r="AA914" i="8"/>
  <c r="AB914" i="8" s="1"/>
  <c r="AA913" i="8"/>
  <c r="AB913" i="8" s="1"/>
  <c r="AA912" i="8"/>
  <c r="AB912" i="8" s="1"/>
  <c r="AA911" i="8"/>
  <c r="AB911" i="8" s="1"/>
  <c r="AA910" i="8"/>
  <c r="AB910" i="8" s="1"/>
  <c r="AA909" i="8"/>
  <c r="AB909" i="8" s="1"/>
  <c r="AA908" i="8"/>
  <c r="AB908" i="8" s="1"/>
  <c r="AA907" i="8"/>
  <c r="AB907" i="8" s="1"/>
  <c r="AA906" i="8"/>
  <c r="AB906" i="8" s="1"/>
  <c r="AA905" i="8"/>
  <c r="AB905" i="8" s="1"/>
  <c r="AA904" i="8"/>
  <c r="AB904" i="8" s="1"/>
  <c r="AA903" i="8"/>
  <c r="AB903" i="8" s="1"/>
  <c r="AA902" i="8"/>
  <c r="AB902" i="8" s="1"/>
  <c r="AA901" i="8"/>
  <c r="AB901" i="8" s="1"/>
  <c r="AA900" i="8"/>
  <c r="AB900" i="8" s="1"/>
  <c r="AA899" i="8"/>
  <c r="AB899" i="8" s="1"/>
  <c r="AA898" i="8"/>
  <c r="AB898" i="8" s="1"/>
  <c r="AA897" i="8"/>
  <c r="AB897" i="8" s="1"/>
  <c r="AA896" i="8"/>
  <c r="AB896" i="8" s="1"/>
  <c r="AA895" i="8"/>
  <c r="AB895" i="8" s="1"/>
  <c r="AA894" i="8"/>
  <c r="AB894" i="8" s="1"/>
  <c r="AA893" i="8"/>
  <c r="AB893" i="8" s="1"/>
  <c r="AA892" i="8"/>
  <c r="AB892" i="8" s="1"/>
  <c r="AA891" i="8"/>
  <c r="AB891" i="8" s="1"/>
  <c r="AA890" i="8"/>
  <c r="AB890" i="8" s="1"/>
  <c r="AA889" i="8"/>
  <c r="AB889" i="8" s="1"/>
  <c r="AA888" i="8"/>
  <c r="AB888" i="8" s="1"/>
  <c r="AA887" i="8"/>
  <c r="AB887" i="8" s="1"/>
  <c r="AA886" i="8"/>
  <c r="AB886" i="8" s="1"/>
  <c r="AA885" i="8"/>
  <c r="AB885" i="8" s="1"/>
  <c r="AA884" i="8"/>
  <c r="AB884" i="8" s="1"/>
  <c r="AA883" i="8"/>
  <c r="AB883" i="8" s="1"/>
  <c r="AA882" i="8"/>
  <c r="AB882" i="8" s="1"/>
  <c r="AA881" i="8"/>
  <c r="AB881" i="8" s="1"/>
  <c r="AA880" i="8"/>
  <c r="AB880" i="8" s="1"/>
  <c r="AA879" i="8"/>
  <c r="AB879" i="8" s="1"/>
  <c r="AA878" i="8"/>
  <c r="AB878" i="8" s="1"/>
  <c r="AA877" i="8"/>
  <c r="AB877" i="8" s="1"/>
  <c r="AA876" i="8"/>
  <c r="AB876" i="8" s="1"/>
  <c r="AA875" i="8"/>
  <c r="AB875" i="8" s="1"/>
  <c r="AA874" i="8"/>
  <c r="AB874" i="8" s="1"/>
  <c r="AA873" i="8"/>
  <c r="AB873" i="8" s="1"/>
  <c r="AA872" i="8"/>
  <c r="AB872" i="8" s="1"/>
  <c r="AA871" i="8"/>
  <c r="AB871" i="8" s="1"/>
  <c r="AA870" i="8"/>
  <c r="AB870" i="8" s="1"/>
  <c r="AA869" i="8"/>
  <c r="AB869" i="8" s="1"/>
  <c r="AA868" i="8"/>
  <c r="AB868" i="8" s="1"/>
  <c r="AA867" i="8"/>
  <c r="AB867" i="8" s="1"/>
  <c r="AA866" i="8"/>
  <c r="AB866" i="8" s="1"/>
  <c r="AA865" i="8"/>
  <c r="AB865" i="8" s="1"/>
  <c r="AA864" i="8"/>
  <c r="AB864" i="8" s="1"/>
  <c r="AA863" i="8"/>
  <c r="AB863" i="8" s="1"/>
  <c r="AA862" i="8"/>
  <c r="AB862" i="8" s="1"/>
  <c r="AA861" i="8"/>
  <c r="AB861" i="8" s="1"/>
  <c r="AA860" i="8"/>
  <c r="AB860" i="8" s="1"/>
  <c r="AA859" i="8"/>
  <c r="AB859" i="8" s="1"/>
  <c r="AA858" i="8"/>
  <c r="AB858" i="8" s="1"/>
  <c r="AA857" i="8"/>
  <c r="AB857" i="8" s="1"/>
  <c r="AA856" i="8"/>
  <c r="AB856" i="8" s="1"/>
  <c r="AA855" i="8"/>
  <c r="AB855" i="8" s="1"/>
  <c r="AA854" i="8"/>
  <c r="AB854" i="8" s="1"/>
  <c r="AA853" i="8"/>
  <c r="AB853" i="8" s="1"/>
  <c r="AA852" i="8"/>
  <c r="AB852" i="8" s="1"/>
  <c r="AA851" i="8"/>
  <c r="AB851" i="8" s="1"/>
  <c r="AA850" i="8"/>
  <c r="AB850" i="8" s="1"/>
  <c r="AA849" i="8"/>
  <c r="AB849" i="8" s="1"/>
  <c r="AA848" i="8"/>
  <c r="AB848" i="8" s="1"/>
  <c r="AA847" i="8"/>
  <c r="AB847" i="8" s="1"/>
  <c r="AA846" i="8"/>
  <c r="AB846" i="8" s="1"/>
  <c r="AA845" i="8"/>
  <c r="AB845" i="8" s="1"/>
  <c r="AA843" i="8"/>
  <c r="AB843" i="8" s="1"/>
  <c r="AA842" i="8"/>
  <c r="AB842" i="8" s="1"/>
  <c r="AA841" i="8"/>
  <c r="AB841" i="8" s="1"/>
  <c r="AA840" i="8"/>
  <c r="AB840" i="8" s="1"/>
  <c r="AA839" i="8"/>
  <c r="AB839" i="8" s="1"/>
  <c r="AA838" i="8"/>
  <c r="AB838" i="8" s="1"/>
  <c r="AA837" i="8"/>
  <c r="AB837" i="8" s="1"/>
  <c r="AA836" i="8"/>
  <c r="AB836" i="8" s="1"/>
  <c r="AA835" i="8"/>
  <c r="AB835" i="8" s="1"/>
  <c r="AA834" i="8"/>
  <c r="AB834" i="8" s="1"/>
  <c r="AA833" i="8"/>
  <c r="AB833" i="8" s="1"/>
  <c r="AA832" i="8"/>
  <c r="AB832" i="8" s="1"/>
  <c r="AA831" i="8"/>
  <c r="AB831" i="8" s="1"/>
  <c r="AA830" i="8"/>
  <c r="AB830" i="8" s="1"/>
  <c r="AA829" i="8"/>
  <c r="AB829" i="8" s="1"/>
  <c r="AA828" i="8"/>
  <c r="AB828" i="8" s="1"/>
  <c r="AA827" i="8"/>
  <c r="AB827" i="8" s="1"/>
  <c r="AA826" i="8"/>
  <c r="AB826" i="8" s="1"/>
  <c r="AA825" i="8"/>
  <c r="AB825" i="8" s="1"/>
  <c r="AA824" i="8"/>
  <c r="AB824" i="8" s="1"/>
  <c r="AA823" i="8"/>
  <c r="AB823" i="8" s="1"/>
  <c r="AA822" i="8"/>
  <c r="AB822" i="8" s="1"/>
  <c r="AA821" i="8"/>
  <c r="AB821" i="8" s="1"/>
  <c r="AA820" i="8"/>
  <c r="AB820" i="8" s="1"/>
  <c r="AA819" i="8"/>
  <c r="AB819" i="8" s="1"/>
  <c r="AA818" i="8"/>
  <c r="AB818" i="8" s="1"/>
  <c r="AA817" i="8"/>
  <c r="AB817" i="8" s="1"/>
  <c r="AA816" i="8"/>
  <c r="AB816" i="8" s="1"/>
  <c r="AA815" i="8"/>
  <c r="AB815" i="8" s="1"/>
  <c r="AA814" i="8"/>
  <c r="AB814" i="8" s="1"/>
  <c r="AA813" i="8"/>
  <c r="AB813" i="8" s="1"/>
  <c r="AA812" i="8"/>
  <c r="AB812" i="8" s="1"/>
  <c r="AA811" i="8"/>
  <c r="AB811" i="8" s="1"/>
  <c r="AA810" i="8"/>
  <c r="AB810" i="8" s="1"/>
  <c r="AA809" i="8"/>
  <c r="AB809" i="8" s="1"/>
  <c r="AA808" i="8"/>
  <c r="AB808" i="8" s="1"/>
  <c r="AA807" i="8"/>
  <c r="AB807" i="8" s="1"/>
  <c r="AA806" i="8"/>
  <c r="AB806" i="8" s="1"/>
  <c r="AA805" i="8"/>
  <c r="AB805" i="8" s="1"/>
  <c r="AA804" i="8"/>
  <c r="AB804" i="8" s="1"/>
  <c r="AA803" i="8"/>
  <c r="AB803" i="8" s="1"/>
  <c r="AA802" i="8"/>
  <c r="AB802" i="8" s="1"/>
  <c r="AA801" i="8"/>
  <c r="AB801" i="8" s="1"/>
  <c r="AA800" i="8"/>
  <c r="AB800" i="8" s="1"/>
  <c r="AA799" i="8"/>
  <c r="AB799" i="8" s="1"/>
  <c r="AA798" i="8"/>
  <c r="AB798" i="8" s="1"/>
  <c r="AA797" i="8"/>
  <c r="AB797" i="8" s="1"/>
  <c r="AA796" i="8"/>
  <c r="AB796" i="8" s="1"/>
  <c r="AA795" i="8"/>
  <c r="AB795" i="8" s="1"/>
  <c r="AA794" i="8"/>
  <c r="AB794" i="8" s="1"/>
  <c r="AA793" i="8"/>
  <c r="AB793" i="8" s="1"/>
  <c r="AA792" i="8"/>
  <c r="AB792" i="8" s="1"/>
  <c r="AA791" i="8"/>
  <c r="AB791" i="8" s="1"/>
  <c r="AA790" i="8"/>
  <c r="AB790" i="8" s="1"/>
  <c r="AA789" i="8"/>
  <c r="AB789" i="8" s="1"/>
  <c r="AA788" i="8"/>
  <c r="AB788" i="8" s="1"/>
  <c r="AA787" i="8"/>
  <c r="AB787" i="8" s="1"/>
  <c r="AA786" i="8"/>
  <c r="AB786" i="8" s="1"/>
  <c r="AA785" i="8"/>
  <c r="AB785" i="8" s="1"/>
  <c r="AA784" i="8"/>
  <c r="AB784" i="8" s="1"/>
  <c r="AA783" i="8"/>
  <c r="AB783" i="8" s="1"/>
  <c r="AA782" i="8"/>
  <c r="AB782" i="8" s="1"/>
  <c r="AA781" i="8"/>
  <c r="AB781" i="8" s="1"/>
  <c r="AA780" i="8"/>
  <c r="AB780" i="8" s="1"/>
  <c r="AA779" i="8"/>
  <c r="AB779" i="8" s="1"/>
  <c r="AA778" i="8"/>
  <c r="AB778" i="8" s="1"/>
  <c r="AA777" i="8"/>
  <c r="AB777" i="8" s="1"/>
  <c r="AA776" i="8"/>
  <c r="AB776" i="8" s="1"/>
  <c r="AA775" i="8"/>
  <c r="AB775" i="8" s="1"/>
  <c r="AA774" i="8"/>
  <c r="AB774" i="8" s="1"/>
  <c r="AA773" i="8"/>
  <c r="AB773" i="8" s="1"/>
  <c r="AA772" i="8"/>
  <c r="AB772" i="8" s="1"/>
  <c r="AA771" i="8"/>
  <c r="AB771" i="8" s="1"/>
  <c r="AA770" i="8"/>
  <c r="AB770" i="8" s="1"/>
  <c r="AA769" i="8"/>
  <c r="AB769" i="8" s="1"/>
  <c r="AA768" i="8"/>
  <c r="AB768" i="8" s="1"/>
  <c r="AA767" i="8"/>
  <c r="AB767" i="8" s="1"/>
  <c r="AA766" i="8"/>
  <c r="AB766" i="8" s="1"/>
  <c r="AA765" i="8"/>
  <c r="AB765" i="8" s="1"/>
  <c r="AA764" i="8"/>
  <c r="AB764" i="8" s="1"/>
  <c r="AA763" i="8"/>
  <c r="AB763" i="8" s="1"/>
  <c r="AA762" i="8"/>
  <c r="AB762" i="8" s="1"/>
  <c r="AA761" i="8"/>
  <c r="AB761" i="8" s="1"/>
  <c r="AA760" i="8"/>
  <c r="AB760" i="8" s="1"/>
  <c r="AA759" i="8"/>
  <c r="AB759" i="8" s="1"/>
  <c r="AA758" i="8"/>
  <c r="AB758" i="8" s="1"/>
  <c r="AA757" i="8"/>
  <c r="AB757" i="8" s="1"/>
  <c r="AA756" i="8"/>
  <c r="AB756" i="8" s="1"/>
  <c r="AA755" i="8"/>
  <c r="AB755" i="8" s="1"/>
  <c r="AA754" i="8"/>
  <c r="AB754" i="8" s="1"/>
  <c r="AA753" i="8"/>
  <c r="AB753" i="8" s="1"/>
  <c r="AA752" i="8"/>
  <c r="AB752" i="8" s="1"/>
  <c r="AA751" i="8"/>
  <c r="AB751" i="8" s="1"/>
  <c r="AA750" i="8"/>
  <c r="AB750" i="8" s="1"/>
  <c r="AA749" i="8"/>
  <c r="AB749" i="8" s="1"/>
  <c r="AA748" i="8"/>
  <c r="AB748" i="8" s="1"/>
  <c r="AA747" i="8"/>
  <c r="AB747" i="8" s="1"/>
  <c r="AA746" i="8"/>
  <c r="AB746" i="8" s="1"/>
  <c r="AA745" i="8"/>
  <c r="AB745" i="8" s="1"/>
  <c r="AA744" i="8"/>
  <c r="AB744" i="8" s="1"/>
  <c r="AA743" i="8"/>
  <c r="AB743" i="8" s="1"/>
  <c r="AA742" i="8"/>
  <c r="AB742" i="8" s="1"/>
  <c r="AA741" i="8"/>
  <c r="AB741" i="8" s="1"/>
  <c r="AA740" i="8"/>
  <c r="AB740" i="8" s="1"/>
  <c r="AA739" i="8"/>
  <c r="AB739" i="8" s="1"/>
  <c r="AA738" i="8"/>
  <c r="AB738" i="8" s="1"/>
  <c r="AA737" i="8"/>
  <c r="AB737" i="8" s="1"/>
  <c r="AA736" i="8"/>
  <c r="AB736" i="8" s="1"/>
  <c r="AA735" i="8"/>
  <c r="AB735" i="8" s="1"/>
  <c r="AA734" i="8"/>
  <c r="AB734" i="8" s="1"/>
  <c r="AA733" i="8"/>
  <c r="AB733" i="8" s="1"/>
  <c r="AA732" i="8"/>
  <c r="AB732" i="8" s="1"/>
  <c r="AA731" i="8"/>
  <c r="AB731" i="8" s="1"/>
  <c r="AA730" i="8"/>
  <c r="AB730" i="8" s="1"/>
  <c r="AA729" i="8"/>
  <c r="AB729" i="8" s="1"/>
  <c r="AA728" i="8"/>
  <c r="AB728" i="8" s="1"/>
  <c r="AA727" i="8"/>
  <c r="AB727" i="8" s="1"/>
  <c r="AA726" i="8"/>
  <c r="AB726" i="8" s="1"/>
  <c r="AA725" i="8"/>
  <c r="AB725" i="8" s="1"/>
  <c r="AA724" i="8"/>
  <c r="AB724" i="8" s="1"/>
  <c r="AA723" i="8"/>
  <c r="AB723" i="8" s="1"/>
  <c r="AA722" i="8"/>
  <c r="AB722" i="8" s="1"/>
  <c r="AA721" i="8"/>
  <c r="AB721" i="8" s="1"/>
  <c r="AA720" i="8"/>
  <c r="AB720" i="8" s="1"/>
  <c r="AA719" i="8"/>
  <c r="AB719" i="8" s="1"/>
  <c r="AA718" i="8"/>
  <c r="AB718" i="8" s="1"/>
  <c r="AA717" i="8"/>
  <c r="AB717" i="8" s="1"/>
  <c r="AA716" i="8"/>
  <c r="AB716" i="8" s="1"/>
  <c r="AA715" i="8"/>
  <c r="AB715" i="8" s="1"/>
  <c r="AA714" i="8"/>
  <c r="AB714" i="8" s="1"/>
  <c r="AA713" i="8"/>
  <c r="AB713" i="8" s="1"/>
  <c r="AA712" i="8"/>
  <c r="AB712" i="8" s="1"/>
  <c r="AA711" i="8"/>
  <c r="AB711" i="8" s="1"/>
  <c r="AA710" i="8"/>
  <c r="AB710" i="8" s="1"/>
  <c r="AA709" i="8"/>
  <c r="AB709" i="8" s="1"/>
  <c r="AA708" i="8"/>
  <c r="AB708" i="8" s="1"/>
  <c r="AA707" i="8"/>
  <c r="AB707" i="8" s="1"/>
  <c r="AA706" i="8"/>
  <c r="AB706" i="8" s="1"/>
  <c r="AA705" i="8"/>
  <c r="AB705" i="8" s="1"/>
  <c r="AA704" i="8"/>
  <c r="AB704" i="8" s="1"/>
  <c r="AA703" i="8"/>
  <c r="AB703" i="8" s="1"/>
  <c r="AA702" i="8"/>
  <c r="AB702" i="8" s="1"/>
  <c r="AA701" i="8"/>
  <c r="AB701" i="8" s="1"/>
  <c r="AA700" i="8"/>
  <c r="AB700" i="8" s="1"/>
  <c r="AA699" i="8"/>
  <c r="AB699" i="8" s="1"/>
  <c r="AA698" i="8"/>
  <c r="AB698" i="8" s="1"/>
  <c r="AA697" i="8"/>
  <c r="AB697" i="8" s="1"/>
  <c r="AA696" i="8"/>
  <c r="AB696" i="8" s="1"/>
  <c r="AA695" i="8"/>
  <c r="AB695" i="8" s="1"/>
  <c r="AA694" i="8"/>
  <c r="AB694" i="8" s="1"/>
  <c r="AA693" i="8"/>
  <c r="AB693" i="8" s="1"/>
  <c r="AA692" i="8"/>
  <c r="AB692" i="8" s="1"/>
  <c r="AA691" i="8"/>
  <c r="AB691" i="8" s="1"/>
  <c r="AA690" i="8"/>
  <c r="AB690" i="8" s="1"/>
  <c r="AA689" i="8"/>
  <c r="AB689" i="8" s="1"/>
  <c r="AA688" i="8"/>
  <c r="AB688" i="8" s="1"/>
  <c r="AA687" i="8"/>
  <c r="AB687" i="8" s="1"/>
  <c r="AA686" i="8"/>
  <c r="AB686" i="8" s="1"/>
  <c r="AA685" i="8"/>
  <c r="AB685" i="8" s="1"/>
  <c r="AA684" i="8"/>
  <c r="AB684" i="8" s="1"/>
  <c r="AA683" i="8"/>
  <c r="AB683" i="8" s="1"/>
  <c r="AA682" i="8"/>
  <c r="AB682" i="8" s="1"/>
  <c r="AA681" i="8"/>
  <c r="AB681" i="8" s="1"/>
  <c r="AA680" i="8"/>
  <c r="AB680" i="8" s="1"/>
  <c r="AA679" i="8"/>
  <c r="AB679" i="8" s="1"/>
  <c r="AA678" i="8"/>
  <c r="AB678" i="8" s="1"/>
  <c r="AA677" i="8"/>
  <c r="AB677" i="8" s="1"/>
  <c r="AA676" i="8"/>
  <c r="AB676" i="8" s="1"/>
  <c r="AA675" i="8"/>
  <c r="AB675" i="8" s="1"/>
  <c r="AA674" i="8"/>
  <c r="AB674" i="8" s="1"/>
  <c r="AA673" i="8"/>
  <c r="AB673" i="8" s="1"/>
  <c r="AA672" i="8"/>
  <c r="AB672" i="8" s="1"/>
  <c r="AA671" i="8"/>
  <c r="AB671" i="8" s="1"/>
  <c r="AA670" i="8"/>
  <c r="AB670" i="8" s="1"/>
  <c r="AA669" i="8"/>
  <c r="AB669" i="8" s="1"/>
  <c r="AA668" i="8"/>
  <c r="AB668" i="8" s="1"/>
  <c r="AA667" i="8"/>
  <c r="AB667" i="8" s="1"/>
  <c r="AA666" i="8"/>
  <c r="AB666" i="8" s="1"/>
  <c r="AA665" i="8"/>
  <c r="AB665" i="8" s="1"/>
  <c r="AA664" i="8"/>
  <c r="AB664" i="8" s="1"/>
  <c r="AA663" i="8"/>
  <c r="AB663" i="8" s="1"/>
  <c r="AA662" i="8"/>
  <c r="AB662" i="8" s="1"/>
  <c r="AA661" i="8"/>
  <c r="AB661" i="8" s="1"/>
  <c r="AA660" i="8"/>
  <c r="AB660" i="8" s="1"/>
  <c r="AA659" i="8"/>
  <c r="AB659" i="8" s="1"/>
  <c r="AA658" i="8"/>
  <c r="AB658" i="8" s="1"/>
  <c r="AA657" i="8"/>
  <c r="AB657" i="8" s="1"/>
  <c r="AA656" i="8"/>
  <c r="AB656" i="8" s="1"/>
  <c r="AA655" i="8"/>
  <c r="AB655" i="8" s="1"/>
  <c r="AA654" i="8"/>
  <c r="AB654" i="8" s="1"/>
  <c r="AA653" i="8"/>
  <c r="AB653" i="8" s="1"/>
  <c r="AA652" i="8"/>
  <c r="AB652" i="8" s="1"/>
  <c r="AA651" i="8"/>
  <c r="AB651" i="8" s="1"/>
  <c r="AA650" i="8"/>
  <c r="AB650" i="8" s="1"/>
  <c r="AA649" i="8"/>
  <c r="AB649" i="8" s="1"/>
  <c r="AA648" i="8"/>
  <c r="AB648" i="8" s="1"/>
  <c r="AA647" i="8"/>
  <c r="AB647" i="8" s="1"/>
  <c r="AA646" i="8"/>
  <c r="AB646" i="8" s="1"/>
  <c r="AA645" i="8"/>
  <c r="AB645" i="8" s="1"/>
  <c r="AA644" i="8"/>
  <c r="AB644" i="8" s="1"/>
  <c r="AA643" i="8"/>
  <c r="AB643" i="8" s="1"/>
  <c r="AA642" i="8"/>
  <c r="AB642" i="8" s="1"/>
  <c r="AA641" i="8"/>
  <c r="AB641" i="8" s="1"/>
  <c r="AA640" i="8"/>
  <c r="AB640" i="8" s="1"/>
  <c r="AA639" i="8"/>
  <c r="AB639" i="8" s="1"/>
  <c r="AA638" i="8"/>
  <c r="AB638" i="8" s="1"/>
  <c r="AA637" i="8"/>
  <c r="AB637" i="8" s="1"/>
  <c r="AA636" i="8"/>
  <c r="AB636" i="8" s="1"/>
  <c r="AA635" i="8"/>
  <c r="AB635" i="8" s="1"/>
  <c r="AA634" i="8"/>
  <c r="AB634" i="8" s="1"/>
  <c r="AA633" i="8"/>
  <c r="AB633" i="8" s="1"/>
  <c r="AA632" i="8"/>
  <c r="AB632" i="8" s="1"/>
  <c r="AA631" i="8"/>
  <c r="AB631" i="8" s="1"/>
  <c r="AA630" i="8"/>
  <c r="AB630" i="8" s="1"/>
  <c r="AA629" i="8"/>
  <c r="AB629" i="8" s="1"/>
  <c r="AA628" i="8"/>
  <c r="AB628" i="8" s="1"/>
  <c r="AA627" i="8"/>
  <c r="AB627" i="8" s="1"/>
  <c r="AA626" i="8"/>
  <c r="AB626" i="8" s="1"/>
  <c r="AA625" i="8"/>
  <c r="AB625" i="8" s="1"/>
  <c r="AA624" i="8"/>
  <c r="AB624" i="8" s="1"/>
  <c r="AA623" i="8"/>
  <c r="AB623" i="8" s="1"/>
  <c r="AA622" i="8"/>
  <c r="AB622" i="8" s="1"/>
  <c r="AA621" i="8"/>
  <c r="AB621" i="8" s="1"/>
  <c r="AA620" i="8"/>
  <c r="AB620" i="8" s="1"/>
  <c r="AA619" i="8"/>
  <c r="AB619" i="8" s="1"/>
  <c r="AA618" i="8"/>
  <c r="AB618" i="8" s="1"/>
  <c r="AA617" i="8"/>
  <c r="AB617" i="8" s="1"/>
  <c r="AA616" i="8"/>
  <c r="AB616" i="8" s="1"/>
  <c r="AA615" i="8"/>
  <c r="AB615" i="8" s="1"/>
  <c r="AA614" i="8"/>
  <c r="AB614" i="8" s="1"/>
  <c r="AA613" i="8"/>
  <c r="AB613" i="8" s="1"/>
  <c r="AA612" i="8"/>
  <c r="AB612" i="8" s="1"/>
  <c r="AA611" i="8"/>
  <c r="AB611" i="8" s="1"/>
  <c r="AA610" i="8"/>
  <c r="AB610" i="8" s="1"/>
  <c r="AA609" i="8"/>
  <c r="AB609" i="8" s="1"/>
  <c r="AA608" i="8"/>
  <c r="AB608" i="8" s="1"/>
  <c r="AA607" i="8"/>
  <c r="AB607" i="8" s="1"/>
  <c r="AA606" i="8"/>
  <c r="AB606" i="8" s="1"/>
  <c r="AA605" i="8"/>
  <c r="AB605" i="8" s="1"/>
  <c r="AA604" i="8"/>
  <c r="AB604" i="8" s="1"/>
  <c r="AA603" i="8"/>
  <c r="AB603" i="8" s="1"/>
  <c r="AA602" i="8"/>
  <c r="AB602" i="8" s="1"/>
  <c r="AA601" i="8"/>
  <c r="AB601" i="8" s="1"/>
  <c r="AA600" i="8"/>
  <c r="AB600" i="8" s="1"/>
  <c r="AA599" i="8"/>
  <c r="AB599" i="8" s="1"/>
  <c r="AA598" i="8"/>
  <c r="AB598" i="8" s="1"/>
  <c r="AA597" i="8"/>
  <c r="AB597" i="8" s="1"/>
  <c r="AA596" i="8"/>
  <c r="AB596" i="8" s="1"/>
  <c r="AA595" i="8"/>
  <c r="AB595" i="8" s="1"/>
  <c r="AA594" i="8"/>
  <c r="AB594" i="8" s="1"/>
  <c r="AA593" i="8"/>
  <c r="AB593" i="8" s="1"/>
  <c r="AA592" i="8"/>
  <c r="AB592" i="8" s="1"/>
  <c r="AA591" i="8"/>
  <c r="AB591" i="8" s="1"/>
  <c r="AA590" i="8"/>
  <c r="AB590" i="8" s="1"/>
  <c r="AA589" i="8"/>
  <c r="AB589" i="8" s="1"/>
  <c r="AA588" i="8"/>
  <c r="AB588" i="8" s="1"/>
  <c r="AA587" i="8"/>
  <c r="AB587" i="8" s="1"/>
  <c r="AA586" i="8"/>
  <c r="AB586" i="8" s="1"/>
  <c r="AA585" i="8"/>
  <c r="AB585" i="8" s="1"/>
  <c r="AA584" i="8"/>
  <c r="AB584" i="8" s="1"/>
  <c r="AA583" i="8"/>
  <c r="AB583" i="8" s="1"/>
  <c r="AA582" i="8"/>
  <c r="AB582" i="8" s="1"/>
  <c r="AA581" i="8"/>
  <c r="AB581" i="8" s="1"/>
  <c r="AA580" i="8"/>
  <c r="AB580" i="8" s="1"/>
  <c r="AA579" i="8"/>
  <c r="AB579" i="8" s="1"/>
  <c r="AA578" i="8"/>
  <c r="AB578" i="8" s="1"/>
  <c r="AA577" i="8"/>
  <c r="AB577" i="8" s="1"/>
  <c r="AA576" i="8"/>
  <c r="AB576" i="8" s="1"/>
  <c r="AA575" i="8"/>
  <c r="AB575" i="8" s="1"/>
  <c r="AA574" i="8"/>
  <c r="AB574" i="8" s="1"/>
  <c r="AA573" i="8"/>
  <c r="AB573" i="8" s="1"/>
  <c r="AA572" i="8"/>
  <c r="AB572" i="8" s="1"/>
  <c r="AA571" i="8"/>
  <c r="AB571" i="8" s="1"/>
  <c r="AA570" i="8"/>
  <c r="AB570" i="8" s="1"/>
  <c r="AA569" i="8"/>
  <c r="AB569" i="8" s="1"/>
  <c r="AA568" i="8"/>
  <c r="AB568" i="8" s="1"/>
  <c r="AA567" i="8"/>
  <c r="AB567" i="8" s="1"/>
  <c r="AA566" i="8"/>
  <c r="AB566" i="8" s="1"/>
  <c r="AA565" i="8"/>
  <c r="AB565" i="8" s="1"/>
  <c r="AA564" i="8"/>
  <c r="AB564" i="8" s="1"/>
  <c r="AA563" i="8"/>
  <c r="AB563" i="8" s="1"/>
  <c r="AA562" i="8"/>
  <c r="AB562" i="8" s="1"/>
  <c r="AA561" i="8"/>
  <c r="AB561" i="8" s="1"/>
  <c r="AA560" i="8"/>
  <c r="AB560" i="8" s="1"/>
  <c r="AA559" i="8"/>
  <c r="AB559" i="8" s="1"/>
  <c r="AA558" i="8"/>
  <c r="AB558" i="8" s="1"/>
  <c r="AA557" i="8"/>
  <c r="AB557" i="8" s="1"/>
  <c r="AA556" i="8"/>
  <c r="AB556" i="8" s="1"/>
  <c r="AA555" i="8"/>
  <c r="AB555" i="8" s="1"/>
  <c r="AA554" i="8"/>
  <c r="AB554" i="8" s="1"/>
  <c r="AA553" i="8"/>
  <c r="AB553" i="8" s="1"/>
  <c r="AA552" i="8"/>
  <c r="AB552" i="8" s="1"/>
  <c r="AA551" i="8"/>
  <c r="AB551" i="8" s="1"/>
  <c r="AA550" i="8"/>
  <c r="AB550" i="8" s="1"/>
  <c r="AA549" i="8"/>
  <c r="AB549" i="8" s="1"/>
  <c r="AA548" i="8"/>
  <c r="AB548" i="8" s="1"/>
  <c r="AA547" i="8"/>
  <c r="AB547" i="8" s="1"/>
  <c r="AA546" i="8"/>
  <c r="AB546" i="8" s="1"/>
  <c r="AA545" i="8"/>
  <c r="AB545" i="8" s="1"/>
  <c r="AA544" i="8"/>
  <c r="AB544" i="8" s="1"/>
  <c r="AA543" i="8"/>
  <c r="AB543" i="8" s="1"/>
  <c r="AA542" i="8"/>
  <c r="AB542" i="8" s="1"/>
  <c r="AA541" i="8"/>
  <c r="AB541" i="8" s="1"/>
  <c r="AA540" i="8"/>
  <c r="AB540" i="8" s="1"/>
  <c r="AA539" i="8"/>
  <c r="AB539" i="8" s="1"/>
  <c r="AA538" i="8"/>
  <c r="AB538" i="8" s="1"/>
  <c r="AA537" i="8"/>
  <c r="AB537" i="8" s="1"/>
  <c r="AA536" i="8"/>
  <c r="AB536" i="8" s="1"/>
  <c r="AA535" i="8"/>
  <c r="AB535" i="8" s="1"/>
  <c r="AA534" i="8"/>
  <c r="AB534" i="8" s="1"/>
  <c r="AA533" i="8"/>
  <c r="AB533" i="8" s="1"/>
  <c r="AA532" i="8"/>
  <c r="AB532" i="8" s="1"/>
  <c r="AA531" i="8"/>
  <c r="AB531" i="8" s="1"/>
  <c r="AA530" i="8"/>
  <c r="AB530" i="8" s="1"/>
  <c r="AA529" i="8"/>
  <c r="AB529" i="8" s="1"/>
  <c r="AA528" i="8"/>
  <c r="AB528" i="8" s="1"/>
  <c r="AA527" i="8"/>
  <c r="AB527" i="8" s="1"/>
  <c r="AA526" i="8"/>
  <c r="AB526" i="8" s="1"/>
  <c r="AA525" i="8"/>
  <c r="AB525" i="8" s="1"/>
  <c r="AA524" i="8"/>
  <c r="AB524" i="8" s="1"/>
  <c r="AA523" i="8"/>
  <c r="AB523" i="8" s="1"/>
  <c r="AA522" i="8"/>
  <c r="AB522" i="8" s="1"/>
  <c r="AA521" i="8"/>
  <c r="AB521" i="8" s="1"/>
  <c r="AA520" i="8"/>
  <c r="AB520" i="8" s="1"/>
  <c r="AA519" i="8"/>
  <c r="AB519" i="8" s="1"/>
  <c r="AA518" i="8"/>
  <c r="AB518" i="8" s="1"/>
  <c r="AA517" i="8"/>
  <c r="AB517" i="8" s="1"/>
  <c r="AA516" i="8"/>
  <c r="AB516" i="8" s="1"/>
  <c r="AA515" i="8"/>
  <c r="AB515" i="8" s="1"/>
  <c r="AA514" i="8"/>
  <c r="AB514" i="8" s="1"/>
  <c r="AA513" i="8"/>
  <c r="AB513" i="8" s="1"/>
  <c r="AA512" i="8"/>
  <c r="AB512" i="8" s="1"/>
  <c r="AA511" i="8"/>
  <c r="AB511" i="8" s="1"/>
  <c r="AA510" i="8"/>
  <c r="AB510" i="8" s="1"/>
  <c r="AA509" i="8"/>
  <c r="AB509" i="8" s="1"/>
  <c r="AA508" i="8"/>
  <c r="AB508" i="8" s="1"/>
  <c r="AA507" i="8"/>
  <c r="AB507" i="8" s="1"/>
  <c r="AA506" i="8"/>
  <c r="AB506" i="8" s="1"/>
  <c r="AA505" i="8"/>
  <c r="AB505" i="8" s="1"/>
  <c r="AA504" i="8"/>
  <c r="AB504" i="8" s="1"/>
  <c r="AA503" i="8"/>
  <c r="AB503" i="8" s="1"/>
  <c r="AA502" i="8"/>
  <c r="AB502" i="8" s="1"/>
  <c r="AA501" i="8"/>
  <c r="AB501" i="8" s="1"/>
  <c r="AA500" i="8"/>
  <c r="AB500" i="8" s="1"/>
  <c r="AA499" i="8"/>
  <c r="AB499" i="8" s="1"/>
  <c r="AA498" i="8"/>
  <c r="AB498" i="8" s="1"/>
  <c r="AA497" i="8"/>
  <c r="AB497" i="8" s="1"/>
  <c r="AA496" i="8"/>
  <c r="AB496" i="8" s="1"/>
  <c r="AA495" i="8"/>
  <c r="AB495" i="8" s="1"/>
  <c r="AA494" i="8"/>
  <c r="AB494" i="8" s="1"/>
  <c r="AA493" i="8"/>
  <c r="AB493" i="8" s="1"/>
  <c r="AA492" i="8"/>
  <c r="AB492" i="8" s="1"/>
  <c r="AA491" i="8"/>
  <c r="AB491" i="8" s="1"/>
  <c r="AA490" i="8"/>
  <c r="AB490" i="8" s="1"/>
  <c r="AA489" i="8"/>
  <c r="AB489" i="8" s="1"/>
  <c r="AA488" i="8"/>
  <c r="AB488" i="8" s="1"/>
  <c r="AA487" i="8"/>
  <c r="AB487" i="8" s="1"/>
  <c r="AA486" i="8"/>
  <c r="AB486" i="8" s="1"/>
  <c r="AA485" i="8"/>
  <c r="AB485" i="8" s="1"/>
  <c r="AA484" i="8"/>
  <c r="AB484" i="8" s="1"/>
  <c r="AA483" i="8"/>
  <c r="AB483" i="8" s="1"/>
  <c r="AA482" i="8"/>
  <c r="AB482" i="8" s="1"/>
  <c r="AA481" i="8"/>
  <c r="AB481" i="8" s="1"/>
  <c r="AA480" i="8"/>
  <c r="AB480" i="8" s="1"/>
  <c r="AA479" i="8"/>
  <c r="AB479" i="8" s="1"/>
  <c r="AA478" i="8"/>
  <c r="AB478" i="8" s="1"/>
  <c r="AA477" i="8"/>
  <c r="AB477" i="8" s="1"/>
  <c r="AA476" i="8"/>
  <c r="AB476" i="8" s="1"/>
  <c r="AA475" i="8"/>
  <c r="AB475" i="8" s="1"/>
  <c r="AA474" i="8"/>
  <c r="AB474" i="8" s="1"/>
  <c r="AA473" i="8"/>
  <c r="AB473" i="8" s="1"/>
  <c r="AA472" i="8"/>
  <c r="AB472" i="8" s="1"/>
  <c r="AA471" i="8"/>
  <c r="AB471" i="8" s="1"/>
  <c r="AA470" i="8"/>
  <c r="AB470" i="8" s="1"/>
  <c r="AA469" i="8"/>
  <c r="AB469" i="8" s="1"/>
  <c r="AA468" i="8"/>
  <c r="AB468" i="8" s="1"/>
  <c r="AA467" i="8"/>
  <c r="AB467" i="8" s="1"/>
  <c r="AA466" i="8"/>
  <c r="AB466" i="8" s="1"/>
  <c r="AA465" i="8"/>
  <c r="AB465" i="8" s="1"/>
  <c r="AA464" i="8"/>
  <c r="AB464" i="8" s="1"/>
  <c r="AA463" i="8"/>
  <c r="AB463" i="8" s="1"/>
  <c r="AA462" i="8"/>
  <c r="AB462" i="8" s="1"/>
  <c r="AA461" i="8"/>
  <c r="AB461" i="8" s="1"/>
  <c r="AA460" i="8"/>
  <c r="AB460" i="8" s="1"/>
  <c r="AA459" i="8"/>
  <c r="AB459" i="8" s="1"/>
  <c r="AA458" i="8"/>
  <c r="AB458" i="8" s="1"/>
  <c r="AA457" i="8"/>
  <c r="AB457" i="8" s="1"/>
  <c r="AA456" i="8"/>
  <c r="AB456" i="8" s="1"/>
  <c r="AA455" i="8"/>
  <c r="AB455" i="8" s="1"/>
  <c r="AA454" i="8"/>
  <c r="AB454" i="8" s="1"/>
  <c r="AA453" i="8"/>
  <c r="AB453" i="8" s="1"/>
  <c r="AA452" i="8"/>
  <c r="AB452" i="8" s="1"/>
  <c r="AA451" i="8"/>
  <c r="AB451" i="8" s="1"/>
  <c r="AA450" i="8"/>
  <c r="AB450" i="8" s="1"/>
  <c r="AA449" i="8"/>
  <c r="AB449" i="8" s="1"/>
  <c r="AA448" i="8"/>
  <c r="AB448" i="8" s="1"/>
  <c r="AA447" i="8"/>
  <c r="AB447" i="8" s="1"/>
  <c r="AA446" i="8"/>
  <c r="AB446" i="8" s="1"/>
  <c r="AA445" i="8"/>
  <c r="AB445" i="8" s="1"/>
  <c r="AA444" i="8"/>
  <c r="AB444" i="8" s="1"/>
  <c r="AA443" i="8"/>
  <c r="AB443" i="8" s="1"/>
  <c r="AA442" i="8"/>
  <c r="AB442" i="8" s="1"/>
  <c r="AA441" i="8"/>
  <c r="AB441" i="8" s="1"/>
  <c r="AA440" i="8"/>
  <c r="AB440" i="8" s="1"/>
  <c r="AA439" i="8"/>
  <c r="AB439" i="8" s="1"/>
  <c r="AA438" i="8"/>
  <c r="AB438" i="8" s="1"/>
  <c r="AA437" i="8"/>
  <c r="AB437" i="8" s="1"/>
  <c r="AA436" i="8"/>
  <c r="AB436" i="8" s="1"/>
  <c r="AA435" i="8"/>
  <c r="AB435" i="8" s="1"/>
  <c r="AA434" i="8"/>
  <c r="AB434" i="8" s="1"/>
  <c r="AA433" i="8"/>
  <c r="AB433" i="8" s="1"/>
  <c r="AA432" i="8"/>
  <c r="AB432" i="8" s="1"/>
  <c r="AA431" i="8"/>
  <c r="AB431" i="8" s="1"/>
  <c r="AA430" i="8"/>
  <c r="AB430" i="8" s="1"/>
  <c r="AA429" i="8"/>
  <c r="AB429" i="8" s="1"/>
  <c r="AA428" i="8"/>
  <c r="AB428" i="8" s="1"/>
  <c r="AA427" i="8"/>
  <c r="AB427" i="8" s="1"/>
  <c r="AA426" i="8"/>
  <c r="AB426" i="8" s="1"/>
  <c r="AA425" i="8"/>
  <c r="AB425" i="8" s="1"/>
  <c r="AA424" i="8"/>
  <c r="AB424" i="8" s="1"/>
  <c r="AA423" i="8"/>
  <c r="AB423" i="8" s="1"/>
  <c r="AA422" i="8"/>
  <c r="AB422" i="8" s="1"/>
  <c r="AA421" i="8"/>
  <c r="AB421" i="8" s="1"/>
  <c r="AA420" i="8"/>
  <c r="AB420" i="8" s="1"/>
  <c r="AA419" i="8"/>
  <c r="AB419" i="8" s="1"/>
  <c r="AA418" i="8"/>
  <c r="AB418" i="8" s="1"/>
  <c r="AA417" i="8"/>
  <c r="AB417" i="8" s="1"/>
  <c r="AA416" i="8"/>
  <c r="AB416" i="8" s="1"/>
  <c r="AA415" i="8"/>
  <c r="AB415" i="8" s="1"/>
  <c r="AA414" i="8"/>
  <c r="AB414" i="8" s="1"/>
  <c r="AA413" i="8"/>
  <c r="AB413" i="8" s="1"/>
  <c r="AA412" i="8"/>
  <c r="AB412" i="8" s="1"/>
  <c r="AA411" i="8"/>
  <c r="AB411" i="8" s="1"/>
  <c r="AA410" i="8"/>
  <c r="AB410" i="8" s="1"/>
  <c r="AA409" i="8"/>
  <c r="AB409" i="8" s="1"/>
  <c r="AA408" i="8"/>
  <c r="AB408" i="8" s="1"/>
  <c r="AA407" i="8"/>
  <c r="AB407" i="8" s="1"/>
  <c r="AA406" i="8"/>
  <c r="AB406" i="8" s="1"/>
  <c r="AA405" i="8"/>
  <c r="AB405" i="8" s="1"/>
  <c r="AA404" i="8"/>
  <c r="AB404" i="8" s="1"/>
  <c r="AA403" i="8"/>
  <c r="AB403" i="8" s="1"/>
  <c r="AA402" i="8"/>
  <c r="AB402" i="8" s="1"/>
  <c r="AA401" i="8"/>
  <c r="AB401" i="8" s="1"/>
  <c r="AA400" i="8"/>
  <c r="AB400" i="8" s="1"/>
  <c r="AA399" i="8"/>
  <c r="AB399" i="8" s="1"/>
  <c r="AA398" i="8"/>
  <c r="AB398" i="8" s="1"/>
  <c r="AA397" i="8"/>
  <c r="AB397" i="8" s="1"/>
  <c r="AA396" i="8"/>
  <c r="AB396" i="8" s="1"/>
  <c r="AA395" i="8"/>
  <c r="AB395" i="8" s="1"/>
  <c r="AA394" i="8"/>
  <c r="AB394" i="8" s="1"/>
  <c r="AA393" i="8"/>
  <c r="AB393" i="8" s="1"/>
  <c r="AA392" i="8"/>
  <c r="AB392" i="8" s="1"/>
  <c r="AA391" i="8"/>
  <c r="AB391" i="8" s="1"/>
  <c r="AA390" i="8"/>
  <c r="AB390" i="8" s="1"/>
  <c r="AA389" i="8"/>
  <c r="AB389" i="8" s="1"/>
  <c r="AA388" i="8"/>
  <c r="AB388" i="8" s="1"/>
  <c r="AA387" i="8"/>
  <c r="AB387" i="8" s="1"/>
  <c r="AA386" i="8"/>
  <c r="AB386" i="8" s="1"/>
  <c r="AA385" i="8"/>
  <c r="AB385" i="8" s="1"/>
  <c r="AA384" i="8"/>
  <c r="AB384" i="8" s="1"/>
  <c r="AA383" i="8"/>
  <c r="AB383" i="8" s="1"/>
  <c r="AA382" i="8"/>
  <c r="AB382" i="8" s="1"/>
  <c r="AA381" i="8"/>
  <c r="AB381" i="8" s="1"/>
  <c r="AA380" i="8"/>
  <c r="AB380" i="8" s="1"/>
  <c r="AA378" i="8"/>
  <c r="AB378" i="8" s="1"/>
  <c r="AA377" i="8"/>
  <c r="AB377" i="8" s="1"/>
  <c r="AA376" i="8"/>
  <c r="AB376" i="8" s="1"/>
  <c r="AA375" i="8"/>
  <c r="AB375" i="8" s="1"/>
  <c r="AA374" i="8"/>
  <c r="AB374" i="8" s="1"/>
  <c r="AA373" i="8"/>
  <c r="AB373" i="8" s="1"/>
  <c r="AA372" i="8"/>
  <c r="AB372" i="8" s="1"/>
  <c r="AA371" i="8"/>
  <c r="AB371" i="8" s="1"/>
  <c r="AA370" i="8"/>
  <c r="AB370" i="8" s="1"/>
  <c r="AA369" i="8"/>
  <c r="AB369" i="8" s="1"/>
  <c r="AA368" i="8"/>
  <c r="AB368" i="8" s="1"/>
  <c r="AA367" i="8"/>
  <c r="AB367" i="8" s="1"/>
  <c r="AA366" i="8"/>
  <c r="AB366" i="8" s="1"/>
  <c r="AA365" i="8"/>
  <c r="AB365" i="8" s="1"/>
  <c r="AA364" i="8"/>
  <c r="AB364" i="8" s="1"/>
  <c r="AA363" i="8"/>
  <c r="AB363" i="8" s="1"/>
  <c r="AA362" i="8"/>
  <c r="AB362" i="8" s="1"/>
  <c r="AA361" i="8"/>
  <c r="AB361" i="8" s="1"/>
  <c r="AA360" i="8"/>
  <c r="AB360" i="8" s="1"/>
  <c r="AA359" i="8"/>
  <c r="AB359" i="8" s="1"/>
  <c r="AA358" i="8"/>
  <c r="AB358" i="8" s="1"/>
  <c r="AA357" i="8"/>
  <c r="AB357" i="8" s="1"/>
  <c r="AA356" i="8"/>
  <c r="AB356" i="8" s="1"/>
  <c r="AA355" i="8"/>
  <c r="AB355" i="8" s="1"/>
  <c r="AA354" i="8"/>
  <c r="AB354" i="8" s="1"/>
  <c r="AA353" i="8"/>
  <c r="AB353" i="8" s="1"/>
  <c r="AA352" i="8"/>
  <c r="AB352" i="8" s="1"/>
  <c r="AA351" i="8"/>
  <c r="AB351" i="8" s="1"/>
  <c r="AA350" i="8"/>
  <c r="AB350" i="8" s="1"/>
  <c r="AA349" i="8"/>
  <c r="AB349" i="8" s="1"/>
  <c r="AA348" i="8"/>
  <c r="AB348" i="8" s="1"/>
  <c r="AA347" i="8"/>
  <c r="AB347" i="8" s="1"/>
  <c r="AA346" i="8"/>
  <c r="AB346" i="8" s="1"/>
  <c r="AA344" i="8"/>
  <c r="AB344" i="8" s="1"/>
  <c r="AA343" i="8"/>
  <c r="AB343" i="8" s="1"/>
  <c r="AA342" i="8"/>
  <c r="AB342" i="8" s="1"/>
  <c r="AA341" i="8"/>
  <c r="AB341" i="8" s="1"/>
  <c r="AA340" i="8"/>
  <c r="AB340" i="8" s="1"/>
  <c r="AA339" i="8"/>
  <c r="AB339" i="8" s="1"/>
  <c r="AA338" i="8"/>
  <c r="AB338" i="8" s="1"/>
  <c r="AA337" i="8"/>
  <c r="AB337" i="8" s="1"/>
  <c r="AA336" i="8"/>
  <c r="AB336" i="8" s="1"/>
  <c r="AA335" i="8"/>
  <c r="AB335" i="8" s="1"/>
  <c r="AA334" i="8"/>
  <c r="AB334" i="8" s="1"/>
  <c r="AA333" i="8"/>
  <c r="AB333" i="8" s="1"/>
  <c r="AA332" i="8"/>
  <c r="AB332" i="8" s="1"/>
  <c r="AA331" i="8"/>
  <c r="AB331" i="8" s="1"/>
  <c r="AA330" i="8"/>
  <c r="AB330" i="8" s="1"/>
  <c r="AA329" i="8"/>
  <c r="AB329" i="8" s="1"/>
  <c r="AA328" i="8"/>
  <c r="AB328" i="8" s="1"/>
  <c r="AA327" i="8"/>
  <c r="AB327" i="8" s="1"/>
  <c r="AA326" i="8"/>
  <c r="AB326" i="8" s="1"/>
  <c r="AA325" i="8"/>
  <c r="AB325" i="8" s="1"/>
  <c r="AA324" i="8"/>
  <c r="AB324" i="8" s="1"/>
  <c r="AA323" i="8"/>
  <c r="AB323" i="8" s="1"/>
  <c r="AA322" i="8"/>
  <c r="AB322" i="8" s="1"/>
  <c r="AA321" i="8"/>
  <c r="AB321" i="8" s="1"/>
  <c r="AA320" i="8"/>
  <c r="AB320" i="8" s="1"/>
  <c r="AA319" i="8"/>
  <c r="AB319" i="8" s="1"/>
  <c r="AA318" i="8"/>
  <c r="AB318" i="8" s="1"/>
  <c r="AA317" i="8"/>
  <c r="AB317" i="8" s="1"/>
  <c r="AA316" i="8"/>
  <c r="AB316" i="8" s="1"/>
  <c r="AA315" i="8"/>
  <c r="AB315" i="8" s="1"/>
  <c r="AA314" i="8"/>
  <c r="AB314" i="8" s="1"/>
  <c r="AA313" i="8"/>
  <c r="AB313" i="8" s="1"/>
  <c r="AA312" i="8"/>
  <c r="AB312" i="8" s="1"/>
  <c r="AA311" i="8"/>
  <c r="AB311" i="8" s="1"/>
  <c r="AA310" i="8"/>
  <c r="AB310" i="8" s="1"/>
  <c r="AA309" i="8"/>
  <c r="AB309" i="8" s="1"/>
  <c r="AA308" i="8"/>
  <c r="AB308" i="8" s="1"/>
  <c r="AA307" i="8"/>
  <c r="AB307" i="8" s="1"/>
  <c r="AA1004" i="8"/>
  <c r="AB1004" i="8" s="1"/>
  <c r="AA305" i="8"/>
  <c r="AB305" i="8" s="1"/>
  <c r="AA304" i="8"/>
  <c r="AB304" i="8" s="1"/>
  <c r="AA303" i="8"/>
  <c r="AB303" i="8" s="1"/>
  <c r="AA302" i="8"/>
  <c r="AB302" i="8" s="1"/>
  <c r="AA301" i="8"/>
  <c r="AB301" i="8" s="1"/>
  <c r="AA300" i="8"/>
  <c r="AB300" i="8" s="1"/>
  <c r="AA299" i="8"/>
  <c r="AB299" i="8" s="1"/>
  <c r="AA298" i="8"/>
  <c r="AB298" i="8" s="1"/>
  <c r="AA297" i="8"/>
  <c r="AB297" i="8" s="1"/>
  <c r="AA296" i="8"/>
  <c r="AB296" i="8" s="1"/>
  <c r="AA295" i="8"/>
  <c r="AB295" i="8" s="1"/>
  <c r="AA294" i="8"/>
  <c r="AB294" i="8" s="1"/>
  <c r="AA293" i="8"/>
  <c r="AB293" i="8" s="1"/>
  <c r="AA292" i="8"/>
  <c r="AB292" i="8" s="1"/>
  <c r="AA291" i="8"/>
  <c r="AB291" i="8" s="1"/>
  <c r="AA290" i="8"/>
  <c r="AB290" i="8" s="1"/>
  <c r="AA289" i="8"/>
  <c r="AB289" i="8" s="1"/>
  <c r="AA288" i="8"/>
  <c r="AB288" i="8" s="1"/>
  <c r="AA287" i="8"/>
  <c r="AB287" i="8" s="1"/>
  <c r="AA286" i="8"/>
  <c r="AB286" i="8" s="1"/>
  <c r="AA285" i="8"/>
  <c r="AB285" i="8" s="1"/>
  <c r="AA284" i="8"/>
  <c r="AB284" i="8" s="1"/>
  <c r="AA283" i="8"/>
  <c r="AB283" i="8" s="1"/>
  <c r="AA282" i="8"/>
  <c r="AB282" i="8" s="1"/>
  <c r="AA281" i="8"/>
  <c r="AB281" i="8" s="1"/>
  <c r="AA280" i="8"/>
  <c r="AB280" i="8" s="1"/>
  <c r="AA279" i="8"/>
  <c r="AB279" i="8" s="1"/>
  <c r="AA278" i="8"/>
  <c r="AB278" i="8" s="1"/>
  <c r="AA277" i="8"/>
  <c r="AB277" i="8" s="1"/>
  <c r="AA276" i="8"/>
  <c r="AB276" i="8" s="1"/>
  <c r="AA275" i="8"/>
  <c r="AB275" i="8" s="1"/>
  <c r="AA274" i="8"/>
  <c r="AB274" i="8" s="1"/>
  <c r="AA273" i="8"/>
  <c r="AB273" i="8" s="1"/>
  <c r="AA272" i="8"/>
  <c r="AB272" i="8" s="1"/>
  <c r="AA271" i="8"/>
  <c r="AB271" i="8" s="1"/>
  <c r="AA270" i="8"/>
  <c r="AB270" i="8" s="1"/>
  <c r="AA269" i="8"/>
  <c r="AB269" i="8" s="1"/>
  <c r="AA268" i="8"/>
  <c r="AB268" i="8" s="1"/>
  <c r="AA267" i="8"/>
  <c r="AB267" i="8" s="1"/>
  <c r="AA266" i="8"/>
  <c r="AB266" i="8" s="1"/>
  <c r="AA265" i="8"/>
  <c r="AB265" i="8" s="1"/>
  <c r="AA264" i="8"/>
  <c r="AB264" i="8" s="1"/>
  <c r="AA263" i="8"/>
  <c r="AB263" i="8" s="1"/>
  <c r="AA262" i="8"/>
  <c r="AB262" i="8" s="1"/>
  <c r="AA261" i="8"/>
  <c r="AB261" i="8" s="1"/>
  <c r="AA260" i="8"/>
  <c r="AB260" i="8" s="1"/>
  <c r="AA259" i="8"/>
  <c r="AB259" i="8" s="1"/>
  <c r="AA258" i="8"/>
  <c r="AB258" i="8" s="1"/>
  <c r="AA257" i="8"/>
  <c r="AB257" i="8" s="1"/>
  <c r="AA256" i="8"/>
  <c r="AB256" i="8" s="1"/>
  <c r="AA255" i="8"/>
  <c r="AB255" i="8" s="1"/>
  <c r="AA254" i="8"/>
  <c r="AB254" i="8" s="1"/>
  <c r="AA253" i="8"/>
  <c r="AB253" i="8" s="1"/>
  <c r="AA252" i="8"/>
  <c r="AB252" i="8" s="1"/>
  <c r="AA251" i="8"/>
  <c r="AB251" i="8" s="1"/>
  <c r="AA250" i="8"/>
  <c r="AB250" i="8" s="1"/>
  <c r="AA249" i="8"/>
  <c r="AB249" i="8" s="1"/>
  <c r="AA248" i="8"/>
  <c r="AB248" i="8" s="1"/>
  <c r="AA247" i="8"/>
  <c r="AB247" i="8" s="1"/>
  <c r="AA246" i="8"/>
  <c r="AB246" i="8" s="1"/>
  <c r="AA245" i="8"/>
  <c r="AB245" i="8" s="1"/>
  <c r="AA244" i="8"/>
  <c r="AB244" i="8" s="1"/>
  <c r="AA243" i="8"/>
  <c r="AB243" i="8" s="1"/>
  <c r="AA242" i="8"/>
  <c r="AB242" i="8" s="1"/>
  <c r="AA241" i="8"/>
  <c r="AB241" i="8" s="1"/>
  <c r="AA240" i="8"/>
  <c r="AB240" i="8" s="1"/>
  <c r="AA239" i="8"/>
  <c r="AB239" i="8" s="1"/>
  <c r="AA238" i="8"/>
  <c r="AB238" i="8" s="1"/>
  <c r="AA237" i="8"/>
  <c r="AB237" i="8" s="1"/>
  <c r="AA236" i="8"/>
  <c r="AB236" i="8" s="1"/>
  <c r="AA235" i="8"/>
  <c r="AB235" i="8" s="1"/>
  <c r="AA234" i="8"/>
  <c r="AB234" i="8" s="1"/>
  <c r="AA233" i="8"/>
  <c r="AB233" i="8" s="1"/>
  <c r="AA232" i="8"/>
  <c r="AB232" i="8" s="1"/>
  <c r="AA231" i="8"/>
  <c r="AB231" i="8" s="1"/>
  <c r="AA230" i="8"/>
  <c r="AB230" i="8" s="1"/>
  <c r="AA229" i="8"/>
  <c r="AB229" i="8" s="1"/>
  <c r="AA228" i="8"/>
  <c r="AB228" i="8" s="1"/>
  <c r="AA227" i="8"/>
  <c r="AB227" i="8" s="1"/>
  <c r="AA226" i="8"/>
  <c r="AB226" i="8" s="1"/>
  <c r="AA225" i="8"/>
  <c r="AB225" i="8" s="1"/>
  <c r="AA224" i="8"/>
  <c r="AB224" i="8" s="1"/>
  <c r="AA223" i="8"/>
  <c r="AB223" i="8" s="1"/>
  <c r="AA222" i="8"/>
  <c r="AB222" i="8" s="1"/>
  <c r="AA221" i="8"/>
  <c r="AB221" i="8" s="1"/>
  <c r="AA220" i="8"/>
  <c r="AB220" i="8" s="1"/>
  <c r="AA219" i="8"/>
  <c r="AB219" i="8" s="1"/>
  <c r="AA218" i="8"/>
  <c r="AB218" i="8" s="1"/>
  <c r="AA217" i="8"/>
  <c r="AB217" i="8" s="1"/>
  <c r="AA216" i="8"/>
  <c r="AB216" i="8" s="1"/>
  <c r="AA215" i="8"/>
  <c r="AB215" i="8" s="1"/>
  <c r="AA214" i="8"/>
  <c r="AB214" i="8" s="1"/>
  <c r="AA213" i="8"/>
  <c r="AB213" i="8" s="1"/>
  <c r="AA212" i="8"/>
  <c r="AB212" i="8" s="1"/>
  <c r="AA211" i="8"/>
  <c r="AB211" i="8" s="1"/>
  <c r="AA210" i="8"/>
  <c r="AB210" i="8" s="1"/>
  <c r="AA209" i="8"/>
  <c r="AB209" i="8" s="1"/>
  <c r="AA208" i="8"/>
  <c r="AB208" i="8" s="1"/>
  <c r="AA207" i="8"/>
  <c r="AB207" i="8" s="1"/>
  <c r="AA206" i="8"/>
  <c r="AB206" i="8" s="1"/>
  <c r="AA205" i="8"/>
  <c r="AB205" i="8" s="1"/>
  <c r="AA204" i="8"/>
  <c r="AB204" i="8" s="1"/>
  <c r="AA203" i="8"/>
  <c r="AB203" i="8" s="1"/>
  <c r="AA202" i="8"/>
  <c r="AB202" i="8" s="1"/>
  <c r="AA201" i="8"/>
  <c r="AB201" i="8" s="1"/>
  <c r="AA200" i="8"/>
  <c r="AB200" i="8" s="1"/>
  <c r="AA199" i="8"/>
  <c r="AB199" i="8" s="1"/>
  <c r="AA198" i="8"/>
  <c r="AB198" i="8" s="1"/>
  <c r="AA197" i="8"/>
  <c r="AB197" i="8" s="1"/>
  <c r="AA196" i="8"/>
  <c r="AB196" i="8" s="1"/>
  <c r="AA195" i="8"/>
  <c r="AB195" i="8" s="1"/>
  <c r="AA194" i="8"/>
  <c r="AB194" i="8" s="1"/>
  <c r="AA193" i="8"/>
  <c r="AB193" i="8" s="1"/>
  <c r="AA192" i="8"/>
  <c r="AB192" i="8" s="1"/>
  <c r="AA191" i="8"/>
  <c r="AB191" i="8" s="1"/>
  <c r="AA306" i="8"/>
  <c r="AB306" i="8" s="1"/>
  <c r="AA189" i="8"/>
  <c r="AB189" i="8" s="1"/>
  <c r="AA188" i="8"/>
  <c r="AB188" i="8" s="1"/>
  <c r="AA187" i="8"/>
  <c r="AB187" i="8" s="1"/>
  <c r="AA186" i="8"/>
  <c r="AB186" i="8" s="1"/>
  <c r="AA185" i="8"/>
  <c r="AB185" i="8" s="1"/>
  <c r="AA184" i="8"/>
  <c r="AB184" i="8" s="1"/>
  <c r="AA183" i="8"/>
  <c r="AB183" i="8" s="1"/>
  <c r="AA182" i="8"/>
  <c r="AB182" i="8" s="1"/>
  <c r="AA181" i="8"/>
  <c r="AB181" i="8" s="1"/>
  <c r="AA180" i="8"/>
  <c r="AB180" i="8" s="1"/>
  <c r="AA179" i="8"/>
  <c r="AB179" i="8" s="1"/>
  <c r="AA178" i="8"/>
  <c r="AB178" i="8" s="1"/>
  <c r="AA177" i="8"/>
  <c r="AB177" i="8" s="1"/>
  <c r="AA176" i="8"/>
  <c r="AB176" i="8" s="1"/>
  <c r="AA175" i="8"/>
  <c r="AB175" i="8" s="1"/>
  <c r="AA174" i="8"/>
  <c r="AB174" i="8" s="1"/>
  <c r="AA173" i="8"/>
  <c r="AB173" i="8" s="1"/>
  <c r="AA172" i="8"/>
  <c r="AB172" i="8" s="1"/>
  <c r="AA171" i="8"/>
  <c r="AB171" i="8" s="1"/>
  <c r="AA170" i="8"/>
  <c r="AB170" i="8" s="1"/>
  <c r="AA169" i="8"/>
  <c r="AB169" i="8" s="1"/>
  <c r="AA168" i="8"/>
  <c r="AB168" i="8" s="1"/>
  <c r="AA167" i="8"/>
  <c r="AB167" i="8" s="1"/>
  <c r="AA166" i="8"/>
  <c r="AB166" i="8" s="1"/>
  <c r="AA165" i="8"/>
  <c r="AB165" i="8" s="1"/>
  <c r="AA164" i="8"/>
  <c r="AB164" i="8" s="1"/>
  <c r="AA163" i="8"/>
  <c r="AB163" i="8" s="1"/>
  <c r="AA162" i="8"/>
  <c r="AB162" i="8" s="1"/>
  <c r="AA161" i="8"/>
  <c r="AB161" i="8" s="1"/>
  <c r="AA160" i="8"/>
  <c r="AB160" i="8" s="1"/>
  <c r="AA159" i="8"/>
  <c r="AB159" i="8" s="1"/>
  <c r="AA158" i="8"/>
  <c r="AB158" i="8" s="1"/>
  <c r="AA157" i="8"/>
  <c r="AB157" i="8" s="1"/>
  <c r="AA156" i="8"/>
  <c r="AB156" i="8" s="1"/>
  <c r="AA155" i="8"/>
  <c r="AB155" i="8" s="1"/>
  <c r="AA154" i="8"/>
  <c r="AB154" i="8" s="1"/>
  <c r="AA153" i="8"/>
  <c r="AB153" i="8" s="1"/>
  <c r="AA152" i="8"/>
  <c r="AB152" i="8" s="1"/>
  <c r="AA151" i="8"/>
  <c r="AB151" i="8" s="1"/>
  <c r="AA150" i="8"/>
  <c r="AB150" i="8" s="1"/>
  <c r="AA149" i="8"/>
  <c r="AB149" i="8" s="1"/>
  <c r="AA1003" i="8"/>
  <c r="AB1003" i="8" s="1"/>
  <c r="AA1002" i="8"/>
  <c r="AB1002" i="8" s="1"/>
  <c r="AA1001" i="8"/>
  <c r="AB1001" i="8" s="1"/>
  <c r="AA1000" i="8"/>
  <c r="AB1000" i="8" s="1"/>
  <c r="AA999" i="8"/>
  <c r="AB999" i="8" s="1"/>
  <c r="AA998" i="8"/>
  <c r="AB998" i="8" s="1"/>
  <c r="AA997" i="8"/>
  <c r="AB997" i="8" s="1"/>
  <c r="AA996" i="8"/>
  <c r="AB996" i="8" s="1"/>
  <c r="AA995" i="8"/>
  <c r="AB995" i="8" s="1"/>
  <c r="AA994" i="8"/>
  <c r="AB994" i="8" s="1"/>
  <c r="AA993" i="8"/>
  <c r="AB993" i="8" s="1"/>
  <c r="AA992" i="8"/>
  <c r="AB992" i="8" s="1"/>
  <c r="AA991" i="8"/>
  <c r="AB991" i="8" s="1"/>
  <c r="AA990" i="8"/>
  <c r="AB990" i="8" s="1"/>
  <c r="AA989" i="8"/>
  <c r="AB989" i="8" s="1"/>
  <c r="AA988" i="8"/>
  <c r="AB988" i="8" s="1"/>
  <c r="AA987" i="8"/>
  <c r="AB987" i="8" s="1"/>
  <c r="AA986" i="8"/>
  <c r="AB986" i="8" s="1"/>
  <c r="AA985" i="8"/>
  <c r="AB985" i="8" s="1"/>
  <c r="AA984" i="8"/>
  <c r="AB984" i="8" s="1"/>
  <c r="AA983" i="8"/>
  <c r="AB983" i="8" s="1"/>
  <c r="AA982" i="8"/>
  <c r="AB982" i="8" s="1"/>
  <c r="AA981" i="8"/>
  <c r="AB981" i="8" s="1"/>
  <c r="AA980" i="8"/>
  <c r="AB980" i="8" s="1"/>
  <c r="AA979" i="8"/>
  <c r="AB979" i="8" s="1"/>
  <c r="AA978" i="8"/>
  <c r="AB978" i="8" s="1"/>
  <c r="AA977" i="8"/>
  <c r="AB977" i="8" s="1"/>
  <c r="AA976" i="8"/>
  <c r="AB976" i="8" s="1"/>
  <c r="AA975" i="8"/>
  <c r="AB975" i="8" s="1"/>
  <c r="AA974" i="8"/>
  <c r="AB974" i="8" s="1"/>
  <c r="AA973" i="8"/>
  <c r="AB973" i="8" s="1"/>
  <c r="AA972" i="8"/>
  <c r="AB972" i="8" s="1"/>
  <c r="AA345" i="8"/>
  <c r="AB345" i="8" s="1"/>
  <c r="AA971" i="8"/>
  <c r="AB971" i="8" s="1"/>
  <c r="AA970" i="8"/>
  <c r="AB970" i="8" s="1"/>
  <c r="AA969" i="8"/>
  <c r="AB969" i="8" s="1"/>
  <c r="AA968" i="8"/>
  <c r="AB968" i="8" s="1"/>
  <c r="AA967" i="8"/>
  <c r="AB967" i="8" s="1"/>
  <c r="AA966" i="8"/>
  <c r="AB966" i="8" s="1"/>
  <c r="AA965" i="8"/>
  <c r="AB965" i="8" s="1"/>
  <c r="AA964" i="8"/>
  <c r="AB964" i="8" s="1"/>
  <c r="AA963" i="8"/>
  <c r="AB963" i="8" s="1"/>
  <c r="AA962" i="8"/>
  <c r="AB962" i="8" s="1"/>
  <c r="AA961" i="8"/>
  <c r="AB961" i="8" s="1"/>
  <c r="AA960" i="8"/>
  <c r="AB960" i="8" s="1"/>
  <c r="AA959" i="8"/>
  <c r="AB959" i="8" s="1"/>
  <c r="AA958" i="8"/>
  <c r="AB958" i="8" s="1"/>
  <c r="AA957" i="8"/>
  <c r="AB957" i="8" s="1"/>
  <c r="AA379" i="8"/>
  <c r="AB379" i="8" s="1"/>
  <c r="AA956" i="8"/>
  <c r="AB956" i="8" s="1"/>
  <c r="AA955" i="8"/>
  <c r="AB955" i="8" s="1"/>
  <c r="AA954" i="8"/>
  <c r="AB954" i="8" s="1"/>
  <c r="AA953" i="8"/>
  <c r="AB953" i="8" s="1"/>
  <c r="AA952" i="8"/>
  <c r="AB952" i="8" s="1"/>
  <c r="AA951" i="8"/>
  <c r="AB951" i="8" s="1"/>
  <c r="AA950" i="8"/>
  <c r="AB950" i="8" s="1"/>
  <c r="AA949" i="8"/>
  <c r="AB949" i="8" s="1"/>
  <c r="AA948" i="8"/>
  <c r="AB948" i="8" s="1"/>
  <c r="AA947" i="8"/>
  <c r="AB947" i="8" s="1"/>
  <c r="AA946" i="8"/>
  <c r="AB946" i="8" s="1"/>
  <c r="AA945" i="8"/>
  <c r="AB945" i="8" s="1"/>
  <c r="AA944" i="8"/>
  <c r="AB944" i="8" s="1"/>
  <c r="AA943" i="8"/>
  <c r="AB943" i="8" s="1"/>
  <c r="AA942" i="8"/>
  <c r="AB942" i="8" s="1"/>
  <c r="AA941" i="8"/>
  <c r="AB941" i="8" s="1"/>
  <c r="AA940" i="8"/>
  <c r="AB940" i="8" s="1"/>
  <c r="AA939" i="8"/>
  <c r="AB939" i="8" s="1"/>
  <c r="AA938" i="8"/>
  <c r="AB938" i="8" s="1"/>
  <c r="AA844" i="8"/>
  <c r="AB844" i="8" s="1"/>
  <c r="AA937" i="8"/>
  <c r="AB937" i="8" s="1"/>
  <c r="AA936" i="8"/>
  <c r="AB936" i="8" s="1"/>
  <c r="AA935" i="8"/>
  <c r="AB935" i="8" s="1"/>
  <c r="AA934" i="8"/>
  <c r="AB934" i="8" s="1"/>
  <c r="AA933" i="8"/>
  <c r="AB933" i="8" s="1"/>
  <c r="AA190" i="8"/>
  <c r="AB190" i="8" s="1"/>
  <c r="AA74" i="9"/>
  <c r="AB74" i="9" s="1"/>
  <c r="AA73" i="9"/>
  <c r="AB73" i="9" s="1"/>
  <c r="AA72" i="9"/>
  <c r="AB72" i="9" s="1"/>
  <c r="AA71" i="9"/>
  <c r="AB71" i="9" s="1"/>
  <c r="AA70" i="9"/>
  <c r="AB70" i="9" s="1"/>
  <c r="AA69" i="9"/>
  <c r="AB69" i="9" s="1"/>
  <c r="AA68" i="9"/>
  <c r="AB68" i="9" s="1"/>
  <c r="AA67" i="9"/>
  <c r="AB67" i="9" s="1"/>
  <c r="AA66" i="9"/>
  <c r="AB66" i="9" s="1"/>
  <c r="AA65" i="9"/>
  <c r="AB65" i="9" s="1"/>
  <c r="AA64" i="9"/>
  <c r="AB64" i="9" s="1"/>
  <c r="AA63" i="9"/>
  <c r="AB63" i="9" s="1"/>
  <c r="AA62" i="9"/>
  <c r="AB62" i="9" s="1"/>
  <c r="AA61" i="9"/>
  <c r="AB61" i="9" s="1"/>
  <c r="AA60" i="9"/>
  <c r="AB60" i="9" s="1"/>
  <c r="AA59" i="9"/>
  <c r="AB59" i="9" s="1"/>
  <c r="AA58" i="9"/>
  <c r="AB58" i="9" s="1"/>
  <c r="AA57" i="9"/>
  <c r="AB57" i="9" s="1"/>
  <c r="AA56" i="9"/>
  <c r="AB56" i="9" s="1"/>
  <c r="AA55" i="9"/>
  <c r="AB55" i="9" s="1"/>
  <c r="AA54" i="9"/>
  <c r="AB54" i="9" s="1"/>
  <c r="AA53" i="9"/>
  <c r="AB53" i="9" s="1"/>
  <c r="AA52" i="9"/>
  <c r="AB52" i="9" s="1"/>
  <c r="AA51" i="9"/>
  <c r="AB51" i="9" s="1"/>
  <c r="AA50" i="9"/>
  <c r="AB50" i="9" s="1"/>
  <c r="AA49" i="9"/>
  <c r="AB49" i="9" s="1"/>
  <c r="AA48" i="9"/>
  <c r="AB48" i="9" s="1"/>
  <c r="AA47" i="9"/>
  <c r="AB47" i="9" s="1"/>
  <c r="AA46" i="9"/>
  <c r="AB46" i="9" s="1"/>
  <c r="AA45" i="9"/>
  <c r="AB45" i="9" s="1"/>
  <c r="AA44" i="9"/>
  <c r="AB44" i="9" s="1"/>
  <c r="AA43" i="9"/>
  <c r="AB43" i="9" s="1"/>
  <c r="AA42" i="9"/>
  <c r="AB42" i="9" s="1"/>
  <c r="AA41" i="9"/>
  <c r="AB41" i="9" s="1"/>
  <c r="AA40" i="9"/>
  <c r="AB40" i="9" s="1"/>
  <c r="AA39" i="9"/>
  <c r="AB39" i="9" s="1"/>
  <c r="AA38" i="9"/>
  <c r="AB38" i="9" s="1"/>
  <c r="AA37" i="9"/>
  <c r="AB37" i="9" s="1"/>
  <c r="AA36" i="9"/>
  <c r="AB36" i="9" s="1"/>
  <c r="AA35" i="9"/>
  <c r="AB35" i="9" s="1"/>
  <c r="AA34" i="9"/>
  <c r="AB34" i="9" s="1"/>
  <c r="AA33" i="9"/>
  <c r="AB33" i="9" s="1"/>
  <c r="AA32" i="9"/>
  <c r="AB32" i="9" s="1"/>
  <c r="AA31" i="9"/>
  <c r="AB31" i="9" s="1"/>
  <c r="AA30" i="9"/>
  <c r="AB30" i="9" s="1"/>
  <c r="AA29" i="9"/>
  <c r="AB29" i="9" s="1"/>
  <c r="AA28" i="9"/>
  <c r="AB28" i="9" s="1"/>
  <c r="AA27" i="9"/>
  <c r="AB27" i="9" s="1"/>
  <c r="AA26" i="9"/>
  <c r="AB26" i="9" s="1"/>
  <c r="AA25" i="9"/>
  <c r="AB25" i="9" s="1"/>
  <c r="AA24" i="9"/>
  <c r="AB24" i="9" s="1"/>
  <c r="AA23" i="9"/>
  <c r="AB23" i="9" s="1"/>
  <c r="AA22" i="9"/>
  <c r="AB22" i="9" s="1"/>
  <c r="AA21" i="9"/>
  <c r="AB21" i="9" s="1"/>
  <c r="AA20" i="9"/>
  <c r="AB20" i="9" s="1"/>
  <c r="AA19" i="9"/>
  <c r="AB19" i="9" s="1"/>
  <c r="AA18" i="9"/>
  <c r="AB18" i="9" s="1"/>
  <c r="AA17" i="9"/>
  <c r="AB17" i="9" s="1"/>
  <c r="AA16" i="9"/>
  <c r="AB16" i="9" s="1"/>
  <c r="AA15" i="9"/>
  <c r="AB15" i="9" s="1"/>
  <c r="AA14" i="9"/>
  <c r="AB14" i="9" s="1"/>
  <c r="AA13" i="9"/>
  <c r="AB13" i="9" s="1"/>
  <c r="AA12" i="9"/>
  <c r="AB12" i="9" s="1"/>
  <c r="AA11" i="9"/>
  <c r="AB11" i="9" s="1"/>
  <c r="AA10" i="9"/>
  <c r="AB10" i="9" s="1"/>
  <c r="AA9" i="9"/>
  <c r="AB9" i="9" s="1"/>
  <c r="AA8" i="9"/>
  <c r="AB8" i="9" s="1"/>
  <c r="AA7" i="9"/>
  <c r="AB7" i="9" s="1"/>
  <c r="AA6" i="9"/>
  <c r="AB6" i="9" s="1"/>
  <c r="AA5" i="9"/>
  <c r="AB5" i="9" s="1"/>
  <c r="AA75" i="9"/>
  <c r="AB75" i="9" s="1"/>
  <c r="AA76" i="9"/>
  <c r="AB76" i="9" s="1"/>
  <c r="AA77" i="9"/>
  <c r="AB77" i="9" s="1"/>
  <c r="AA78" i="9"/>
  <c r="AB78" i="9" s="1"/>
  <c r="AA79" i="9"/>
  <c r="AB79" i="9" s="1"/>
  <c r="AA80" i="9"/>
  <c r="AB80" i="9" s="1"/>
  <c r="AA81" i="9"/>
  <c r="AB81" i="9" s="1"/>
  <c r="AA82" i="9"/>
  <c r="AB82" i="9" s="1"/>
  <c r="AA83" i="9"/>
  <c r="AB83" i="9" s="1"/>
  <c r="AA84" i="9"/>
  <c r="AB84" i="9" s="1"/>
  <c r="AA85" i="9"/>
  <c r="AB85" i="9" s="1"/>
  <c r="AA86" i="9"/>
  <c r="AB86" i="9" s="1"/>
  <c r="AA87" i="9"/>
  <c r="AB87" i="9" s="1"/>
  <c r="AA88" i="9"/>
  <c r="AB88" i="9" s="1"/>
  <c r="AA89" i="9"/>
  <c r="AB89" i="9" s="1"/>
  <c r="AA90" i="9"/>
  <c r="AB90" i="9" s="1"/>
  <c r="AA91" i="9"/>
  <c r="AB91" i="9" s="1"/>
  <c r="AA92" i="9"/>
  <c r="AB92" i="9" s="1"/>
  <c r="AA93" i="9"/>
  <c r="AB93" i="9" s="1"/>
  <c r="AA94" i="9"/>
  <c r="AB94" i="9" s="1"/>
  <c r="AA95" i="9"/>
  <c r="AB95" i="9" s="1"/>
  <c r="AA96" i="9"/>
  <c r="AB96" i="9" s="1"/>
  <c r="AA97" i="9"/>
  <c r="AB97" i="9" s="1"/>
  <c r="AA98" i="9"/>
  <c r="AB98" i="9" s="1"/>
  <c r="AA99" i="9"/>
  <c r="AB99" i="9" s="1"/>
  <c r="AA100" i="9"/>
  <c r="AB100" i="9" s="1"/>
  <c r="AA101" i="9"/>
  <c r="AB101" i="9" s="1"/>
  <c r="AA102" i="9"/>
  <c r="AB102" i="9" s="1"/>
  <c r="AA103" i="9"/>
  <c r="AB103" i="9" s="1"/>
  <c r="AA104" i="9"/>
  <c r="AB104" i="9" s="1"/>
  <c r="AA105" i="9"/>
  <c r="AB105" i="9" s="1"/>
  <c r="AA106" i="9"/>
  <c r="AB106" i="9" s="1"/>
  <c r="AA107" i="9"/>
  <c r="AB107" i="9" s="1"/>
  <c r="AA108" i="9"/>
  <c r="AB108" i="9" s="1"/>
  <c r="AA109" i="9"/>
  <c r="AB109" i="9" s="1"/>
  <c r="AA110" i="9"/>
  <c r="AB110" i="9" s="1"/>
  <c r="AA111" i="9"/>
  <c r="AB111" i="9" s="1"/>
  <c r="AA112" i="9"/>
  <c r="AB112" i="9" s="1"/>
  <c r="AA113" i="9"/>
  <c r="AB113" i="9" s="1"/>
  <c r="AA114" i="9"/>
  <c r="AB114" i="9" s="1"/>
  <c r="AA115" i="9"/>
  <c r="AB115" i="9" s="1"/>
  <c r="AA116" i="9"/>
  <c r="AB116" i="9" s="1"/>
  <c r="AA117" i="9"/>
  <c r="AB117" i="9" s="1"/>
  <c r="AA118" i="9"/>
  <c r="AB118" i="9" s="1"/>
  <c r="AA119" i="9"/>
  <c r="AB119" i="9" s="1"/>
  <c r="AA120" i="9"/>
  <c r="AB120" i="9" s="1"/>
  <c r="AA121" i="9"/>
  <c r="AB121" i="9" s="1"/>
  <c r="AA122" i="9"/>
  <c r="AB122" i="9" s="1"/>
  <c r="AA123" i="9"/>
  <c r="AB123" i="9" s="1"/>
  <c r="AA124" i="9"/>
  <c r="AB124" i="9" s="1"/>
  <c r="AA125" i="9"/>
  <c r="AB125" i="9" s="1"/>
  <c r="AA126" i="9"/>
  <c r="AB126" i="9" s="1"/>
  <c r="AA127" i="9"/>
  <c r="AB127" i="9" s="1"/>
  <c r="AA128" i="9"/>
  <c r="AB128" i="9" s="1"/>
  <c r="AA129" i="9"/>
  <c r="AB129" i="9" s="1"/>
  <c r="AA130" i="9"/>
  <c r="AB130" i="9" s="1"/>
  <c r="AA131" i="9"/>
  <c r="AB131" i="9" s="1"/>
  <c r="AA132" i="9"/>
  <c r="AB132" i="9" s="1"/>
  <c r="AA133" i="9"/>
  <c r="AB133" i="9" s="1"/>
  <c r="AA134" i="9"/>
  <c r="AB134" i="9" s="1"/>
  <c r="AA135" i="9"/>
  <c r="AB135" i="9" s="1"/>
  <c r="AA136" i="9"/>
  <c r="AB136" i="9" s="1"/>
  <c r="AA137" i="9"/>
  <c r="AB137" i="9" s="1"/>
  <c r="AA138" i="9"/>
  <c r="AB138" i="9" s="1"/>
  <c r="AA139" i="9"/>
  <c r="AB139" i="9" s="1"/>
  <c r="AA140" i="9"/>
  <c r="AB140" i="9" s="1"/>
  <c r="AA141" i="9"/>
  <c r="AB141" i="9" s="1"/>
  <c r="AA142" i="9"/>
  <c r="AB142" i="9" s="1"/>
  <c r="AA143" i="9"/>
  <c r="AB143" i="9" s="1"/>
  <c r="AA144" i="9"/>
  <c r="AB144" i="9" s="1"/>
  <c r="AA145" i="9"/>
  <c r="AB145" i="9" s="1"/>
  <c r="AA146" i="9"/>
  <c r="AB146" i="9" s="1"/>
  <c r="AA147" i="9"/>
  <c r="AB147" i="9" s="1"/>
  <c r="AA148" i="9"/>
  <c r="AB148" i="9" s="1"/>
  <c r="AA149" i="9"/>
  <c r="AB149" i="9" s="1"/>
  <c r="AA150" i="9"/>
  <c r="AB150" i="9" s="1"/>
  <c r="AA151" i="9"/>
  <c r="AB151" i="9" s="1"/>
  <c r="AA152" i="9"/>
  <c r="AB152" i="9" s="1"/>
  <c r="AA153" i="9"/>
  <c r="AB153" i="9" s="1"/>
  <c r="AA154" i="9"/>
  <c r="AB154" i="9" s="1"/>
  <c r="AA155" i="9"/>
  <c r="AB155" i="9" s="1"/>
  <c r="AA156" i="9"/>
  <c r="AB156" i="9" s="1"/>
  <c r="AA157" i="9"/>
  <c r="AB157" i="9" s="1"/>
  <c r="AA158" i="9"/>
  <c r="AB158" i="9" s="1"/>
  <c r="AA159" i="9"/>
  <c r="AB159" i="9" s="1"/>
  <c r="AA160" i="9"/>
  <c r="AB160" i="9" s="1"/>
  <c r="AA161" i="9"/>
  <c r="AB161" i="9" s="1"/>
  <c r="AA162" i="9"/>
  <c r="AB162" i="9" s="1"/>
  <c r="AA163" i="9"/>
  <c r="AB163" i="9" s="1"/>
  <c r="AA164" i="9"/>
  <c r="AB164" i="9" s="1"/>
  <c r="AA165" i="9"/>
  <c r="AB165" i="9" s="1"/>
  <c r="AA166" i="9"/>
  <c r="AB166" i="9" s="1"/>
  <c r="AA167" i="9"/>
  <c r="AB167" i="9" s="1"/>
  <c r="AA168" i="9"/>
  <c r="AB168" i="9" s="1"/>
  <c r="AA169" i="9"/>
  <c r="AB169" i="9" s="1"/>
  <c r="AA170" i="9"/>
  <c r="AB170" i="9" s="1"/>
  <c r="AA171" i="9"/>
  <c r="AB171" i="9" s="1"/>
  <c r="AA172" i="9"/>
  <c r="AB172" i="9" s="1"/>
  <c r="AA173" i="9"/>
  <c r="AB173" i="9" s="1"/>
  <c r="AA174" i="9"/>
  <c r="AB174" i="9" s="1"/>
  <c r="AA175" i="9"/>
  <c r="AB175" i="9" s="1"/>
  <c r="AA176" i="9"/>
  <c r="AB176" i="9" s="1"/>
  <c r="AA177" i="9"/>
  <c r="AB177" i="9" s="1"/>
  <c r="AA178" i="9"/>
  <c r="AB178" i="9" s="1"/>
  <c r="AA179" i="9"/>
  <c r="AB179" i="9" s="1"/>
  <c r="AA180" i="9"/>
  <c r="AB180" i="9" s="1"/>
  <c r="AA181" i="9"/>
  <c r="AB181" i="9" s="1"/>
  <c r="AA182" i="9"/>
  <c r="AB182" i="9" s="1"/>
  <c r="AA183" i="9"/>
  <c r="AB183" i="9" s="1"/>
  <c r="AA184" i="9"/>
  <c r="AB184" i="9" s="1"/>
  <c r="AA185" i="9"/>
  <c r="AB185" i="9" s="1"/>
  <c r="AA186" i="9"/>
  <c r="AB186" i="9" s="1"/>
  <c r="AA187" i="9"/>
  <c r="AB187" i="9" s="1"/>
  <c r="AA188" i="9"/>
  <c r="AB188" i="9" s="1"/>
  <c r="AA189" i="9"/>
  <c r="AB189" i="9" s="1"/>
  <c r="AA190" i="9"/>
  <c r="AB190" i="9" s="1"/>
  <c r="AA191" i="9"/>
  <c r="AB191" i="9" s="1"/>
  <c r="AA192" i="9"/>
  <c r="AB192" i="9" s="1"/>
  <c r="AA193" i="9"/>
  <c r="AB193" i="9" s="1"/>
  <c r="AA194" i="9"/>
  <c r="AB194" i="9" s="1"/>
  <c r="AA195" i="9"/>
  <c r="AB195" i="9" s="1"/>
  <c r="AA196" i="9"/>
  <c r="AB196" i="9" s="1"/>
  <c r="AA197" i="9"/>
  <c r="AB197" i="9" s="1"/>
  <c r="AA198" i="9"/>
  <c r="AB198" i="9" s="1"/>
  <c r="AA199" i="9"/>
  <c r="AB199" i="9" s="1"/>
  <c r="AA200" i="9"/>
  <c r="AB200" i="9" s="1"/>
  <c r="AA201" i="9"/>
  <c r="AB201" i="9" s="1"/>
  <c r="AA202" i="9"/>
  <c r="AB202" i="9" s="1"/>
  <c r="AA203" i="9"/>
  <c r="AB203" i="9" s="1"/>
  <c r="AA204" i="9"/>
  <c r="AB204" i="9" s="1"/>
  <c r="AA205" i="9"/>
  <c r="AB205" i="9" s="1"/>
  <c r="AA206" i="9"/>
  <c r="AB206" i="9" s="1"/>
  <c r="AA207" i="9"/>
  <c r="AB207" i="9" s="1"/>
  <c r="AA208" i="9"/>
  <c r="AB208" i="9" s="1"/>
  <c r="AA209" i="9"/>
  <c r="AB209" i="9" s="1"/>
  <c r="AA210" i="9"/>
  <c r="AB210" i="9" s="1"/>
  <c r="AA211" i="9"/>
  <c r="AB211" i="9" s="1"/>
  <c r="AA212" i="9"/>
  <c r="AB212" i="9" s="1"/>
  <c r="AA213" i="9"/>
  <c r="AB213" i="9" s="1"/>
  <c r="AA214" i="9"/>
  <c r="AB214" i="9" s="1"/>
  <c r="AA215" i="9"/>
  <c r="AB215" i="9" s="1"/>
  <c r="AA216" i="9"/>
  <c r="AB216" i="9" s="1"/>
  <c r="AA217" i="9"/>
  <c r="AB217" i="9" s="1"/>
  <c r="AA218" i="9"/>
  <c r="AB218" i="9" s="1"/>
  <c r="AA219" i="9"/>
  <c r="AB219" i="9" s="1"/>
  <c r="AA220" i="9"/>
  <c r="AB220" i="9" s="1"/>
  <c r="AA221" i="9"/>
  <c r="AB221" i="9" s="1"/>
  <c r="AA222" i="9"/>
  <c r="AB222" i="9" s="1"/>
  <c r="AA223" i="9"/>
  <c r="AB223" i="9" s="1"/>
  <c r="AA224" i="9"/>
  <c r="AB224" i="9" s="1"/>
  <c r="AA225" i="9"/>
  <c r="AB225" i="9" s="1"/>
  <c r="AA226" i="9"/>
  <c r="AB226" i="9" s="1"/>
  <c r="AA227" i="9"/>
  <c r="AB227" i="9" s="1"/>
  <c r="AA228" i="9"/>
  <c r="AB228" i="9" s="1"/>
  <c r="AA229" i="9"/>
  <c r="AB229" i="9" s="1"/>
  <c r="AA230" i="9"/>
  <c r="AB230" i="9" s="1"/>
  <c r="AA231" i="9"/>
  <c r="AB231" i="9" s="1"/>
  <c r="AA232" i="9"/>
  <c r="AB232" i="9" s="1"/>
  <c r="AA233" i="9"/>
  <c r="AB233" i="9" s="1"/>
  <c r="AA234" i="9"/>
  <c r="AB234" i="9" s="1"/>
  <c r="AA235" i="9"/>
  <c r="AB235" i="9" s="1"/>
  <c r="AA236" i="9"/>
  <c r="AB236" i="9" s="1"/>
  <c r="AA237" i="9"/>
  <c r="AB237" i="9" s="1"/>
  <c r="AA238" i="9"/>
  <c r="AB238" i="9" s="1"/>
  <c r="AA239" i="9"/>
  <c r="AB239" i="9" s="1"/>
  <c r="AA240" i="9"/>
  <c r="AB240" i="9" s="1"/>
  <c r="AA241" i="9"/>
  <c r="AB241" i="9" s="1"/>
  <c r="AA242" i="9"/>
  <c r="AB242" i="9" s="1"/>
  <c r="AA243" i="9"/>
  <c r="AB243" i="9" s="1"/>
  <c r="AA244" i="9"/>
  <c r="AB244" i="9" s="1"/>
  <c r="AA245" i="9"/>
  <c r="AB245" i="9" s="1"/>
  <c r="AA246" i="9"/>
  <c r="AB246" i="9" s="1"/>
  <c r="AA247" i="9"/>
  <c r="AB247" i="9" s="1"/>
  <c r="AA248" i="9"/>
  <c r="AB248" i="9" s="1"/>
  <c r="AA249" i="9"/>
  <c r="AB249" i="9" s="1"/>
  <c r="AA250" i="9"/>
  <c r="AB250" i="9" s="1"/>
  <c r="AA251" i="9"/>
  <c r="AB251" i="9" s="1"/>
  <c r="AA252" i="9"/>
  <c r="AB252" i="9" s="1"/>
  <c r="AA253" i="9"/>
  <c r="AB253" i="9" s="1"/>
  <c r="AA254" i="9"/>
  <c r="AB254" i="9" s="1"/>
  <c r="AA255" i="9"/>
  <c r="AB255" i="9" s="1"/>
  <c r="AA256" i="9"/>
  <c r="AB256" i="9" s="1"/>
  <c r="AA257" i="9"/>
  <c r="AB257" i="9" s="1"/>
  <c r="AA258" i="9"/>
  <c r="AB258" i="9" s="1"/>
  <c r="AA259" i="9"/>
  <c r="AB259" i="9" s="1"/>
  <c r="AA260" i="9"/>
  <c r="AB260" i="9" s="1"/>
  <c r="AA261" i="9"/>
  <c r="AB261" i="9" s="1"/>
  <c r="AA262" i="9"/>
  <c r="AB262" i="9" s="1"/>
  <c r="AA263" i="9"/>
  <c r="AB263" i="9" s="1"/>
  <c r="AA264" i="9"/>
  <c r="AB264" i="9" s="1"/>
  <c r="AA265" i="9"/>
  <c r="AB265" i="9" s="1"/>
  <c r="AA266" i="9"/>
  <c r="AB266" i="9" s="1"/>
  <c r="AA267" i="9"/>
  <c r="AB267" i="9" s="1"/>
  <c r="AA268" i="9"/>
  <c r="AB268" i="9" s="1"/>
  <c r="AA269" i="9"/>
  <c r="AB269" i="9" s="1"/>
  <c r="AA270" i="9"/>
  <c r="AB270" i="9" s="1"/>
  <c r="AA271" i="9"/>
  <c r="AB271" i="9" s="1"/>
  <c r="AA272" i="9"/>
  <c r="AB272" i="9" s="1"/>
  <c r="AA273" i="9"/>
  <c r="AB273" i="9" s="1"/>
  <c r="AA274" i="9"/>
  <c r="AB274" i="9" s="1"/>
  <c r="AA275" i="9"/>
  <c r="AB275" i="9" s="1"/>
  <c r="AA276" i="9"/>
  <c r="AB276" i="9" s="1"/>
  <c r="AA277" i="9"/>
  <c r="AB277" i="9" s="1"/>
  <c r="AA278" i="9"/>
  <c r="AB278" i="9" s="1"/>
  <c r="AA279" i="9"/>
  <c r="AB279" i="9" s="1"/>
  <c r="AA280" i="9"/>
  <c r="AB280" i="9" s="1"/>
  <c r="AA281" i="9"/>
  <c r="AB281" i="9" s="1"/>
  <c r="AA282" i="9"/>
  <c r="AB282" i="9" s="1"/>
  <c r="AA283" i="9"/>
  <c r="AB283" i="9" s="1"/>
  <c r="AA284" i="9"/>
  <c r="AB284" i="9" s="1"/>
  <c r="AA285" i="9"/>
  <c r="AB285" i="9" s="1"/>
  <c r="AA286" i="9"/>
  <c r="AB286" i="9" s="1"/>
  <c r="AA287" i="9"/>
  <c r="AB287" i="9" s="1"/>
  <c r="AA288" i="9"/>
  <c r="AB288" i="9" s="1"/>
  <c r="AA289" i="9"/>
  <c r="AB289" i="9" s="1"/>
  <c r="AA290" i="9"/>
  <c r="AB290" i="9" s="1"/>
  <c r="AA291" i="9"/>
  <c r="AB291" i="9" s="1"/>
  <c r="AA292" i="9"/>
  <c r="AB292" i="9" s="1"/>
  <c r="AA293" i="9"/>
  <c r="AB293" i="9" s="1"/>
  <c r="AA294" i="9"/>
  <c r="AB294" i="9" s="1"/>
  <c r="AA295" i="9"/>
  <c r="AB295" i="9" s="1"/>
  <c r="AA296" i="9"/>
  <c r="AB296" i="9" s="1"/>
  <c r="AA297" i="9"/>
  <c r="AB297" i="9" s="1"/>
  <c r="AA298" i="9"/>
  <c r="AB298" i="9" s="1"/>
  <c r="AA299" i="9"/>
  <c r="AB299" i="9" s="1"/>
  <c r="AA300" i="9"/>
  <c r="AB300" i="9" s="1"/>
  <c r="AA301" i="9"/>
  <c r="AB301" i="9" s="1"/>
  <c r="AA302" i="9"/>
  <c r="AB302" i="9" s="1"/>
  <c r="AA303" i="9"/>
  <c r="AB303" i="9" s="1"/>
  <c r="AA304" i="9"/>
  <c r="AB304" i="9" s="1"/>
  <c r="AA305" i="9"/>
  <c r="AB305" i="9" s="1"/>
  <c r="AA306" i="9"/>
  <c r="AB306" i="9" s="1"/>
  <c r="AA307" i="9"/>
  <c r="AB307" i="9" s="1"/>
  <c r="AA308" i="9"/>
  <c r="AB308" i="9" s="1"/>
  <c r="AA309" i="9"/>
  <c r="AB309" i="9" s="1"/>
  <c r="AA310" i="9"/>
  <c r="AB310" i="9" s="1"/>
  <c r="AA311" i="9"/>
  <c r="AB311" i="9" s="1"/>
  <c r="AA312" i="9"/>
  <c r="AB312" i="9" s="1"/>
  <c r="AA313" i="9"/>
  <c r="AB313" i="9" s="1"/>
  <c r="AA314" i="9"/>
  <c r="AB314" i="9" s="1"/>
  <c r="AA315" i="9"/>
  <c r="AB315" i="9" s="1"/>
  <c r="AA316" i="9"/>
  <c r="AB316" i="9" s="1"/>
  <c r="AA317" i="9"/>
  <c r="AB317" i="9" s="1"/>
  <c r="AA318" i="9"/>
  <c r="AB318" i="9" s="1"/>
  <c r="AA319" i="9"/>
  <c r="AB319" i="9" s="1"/>
  <c r="AA320" i="9"/>
  <c r="AB320" i="9" s="1"/>
  <c r="AA321" i="9"/>
  <c r="AB321" i="9" s="1"/>
  <c r="AA322" i="9"/>
  <c r="AB322" i="9" s="1"/>
  <c r="AA323" i="9"/>
  <c r="AB323" i="9" s="1"/>
  <c r="AA324" i="9"/>
  <c r="AB324" i="9" s="1"/>
  <c r="AA325" i="9"/>
  <c r="AB325" i="9" s="1"/>
  <c r="AA326" i="9"/>
  <c r="AB326" i="9" s="1"/>
  <c r="AA327" i="9"/>
  <c r="AB327" i="9" s="1"/>
  <c r="AA328" i="9"/>
  <c r="AB328" i="9" s="1"/>
  <c r="AA329" i="9"/>
  <c r="AB329" i="9" s="1"/>
  <c r="AA330" i="9"/>
  <c r="AB330" i="9" s="1"/>
  <c r="AA331" i="9"/>
  <c r="AB331" i="9" s="1"/>
  <c r="AA332" i="9"/>
  <c r="AB332" i="9" s="1"/>
  <c r="AA333" i="9"/>
  <c r="AB333" i="9" s="1"/>
  <c r="AA334" i="9"/>
  <c r="AB334" i="9" s="1"/>
  <c r="AA335" i="9"/>
  <c r="AB335" i="9" s="1"/>
  <c r="AA336" i="9"/>
  <c r="AB336" i="9" s="1"/>
  <c r="AA337" i="9"/>
  <c r="AB337" i="9" s="1"/>
  <c r="AA338" i="9"/>
  <c r="AB338" i="9" s="1"/>
  <c r="AA339" i="9"/>
  <c r="AB339" i="9" s="1"/>
  <c r="AA340" i="9"/>
  <c r="AB340" i="9" s="1"/>
  <c r="AA341" i="9"/>
  <c r="AB341" i="9" s="1"/>
  <c r="AA342" i="9"/>
  <c r="AB342" i="9" s="1"/>
  <c r="AA343" i="9"/>
  <c r="AB343" i="9" s="1"/>
  <c r="AA344" i="9"/>
  <c r="AB344" i="9" s="1"/>
  <c r="AA345" i="9"/>
  <c r="AB345" i="9" s="1"/>
  <c r="AA346" i="9"/>
  <c r="AB346" i="9" s="1"/>
  <c r="AA347" i="9"/>
  <c r="AB347" i="9" s="1"/>
  <c r="AA348" i="9"/>
  <c r="AB348" i="9" s="1"/>
  <c r="AA349" i="9"/>
  <c r="AB349" i="9" s="1"/>
  <c r="AA350" i="9"/>
  <c r="AB350" i="9" s="1"/>
  <c r="AA351" i="9"/>
  <c r="AB351" i="9" s="1"/>
  <c r="AA352" i="9"/>
  <c r="AB352" i="9" s="1"/>
  <c r="AA353" i="9"/>
  <c r="AB353" i="9" s="1"/>
  <c r="AA354" i="9"/>
  <c r="AB354" i="9" s="1"/>
  <c r="AA355" i="9"/>
  <c r="AB355" i="9" s="1"/>
  <c r="AA356" i="9"/>
  <c r="AB356" i="9" s="1"/>
  <c r="AA357" i="9"/>
  <c r="AB357" i="9" s="1"/>
  <c r="AA358" i="9"/>
  <c r="AB358" i="9" s="1"/>
  <c r="AA359" i="9"/>
  <c r="AB359" i="9" s="1"/>
  <c r="AA360" i="9"/>
  <c r="AB360" i="9" s="1"/>
  <c r="AA361" i="9"/>
  <c r="AB361" i="9" s="1"/>
  <c r="AA362" i="9"/>
  <c r="AB362" i="9" s="1"/>
  <c r="AA363" i="9"/>
  <c r="AB363" i="9" s="1"/>
  <c r="AA364" i="9"/>
  <c r="AB364" i="9" s="1"/>
  <c r="AA365" i="9"/>
  <c r="AB365" i="9" s="1"/>
  <c r="AA366" i="9"/>
  <c r="AB366" i="9" s="1"/>
  <c r="AA367" i="9"/>
  <c r="AB367" i="9" s="1"/>
  <c r="AA368" i="9"/>
  <c r="AB368" i="9" s="1"/>
  <c r="AA369" i="9"/>
  <c r="AB369" i="9" s="1"/>
  <c r="AA370" i="9"/>
  <c r="AB370" i="9" s="1"/>
  <c r="AA371" i="9"/>
  <c r="AB371" i="9" s="1"/>
  <c r="AA372" i="9"/>
  <c r="AB372" i="9" s="1"/>
  <c r="AA373" i="9"/>
  <c r="AB373" i="9" s="1"/>
  <c r="AA374" i="9"/>
  <c r="AB374" i="9" s="1"/>
  <c r="AA375" i="9"/>
  <c r="AB375" i="9" s="1"/>
  <c r="AA376" i="9"/>
  <c r="AB376" i="9" s="1"/>
  <c r="AA377" i="9"/>
  <c r="AB377" i="9" s="1"/>
  <c r="AA378" i="9"/>
  <c r="AB378" i="9" s="1"/>
  <c r="AA379" i="9"/>
  <c r="AB379" i="9" s="1"/>
  <c r="AA380" i="9"/>
  <c r="AB380" i="9" s="1"/>
  <c r="AA381" i="9"/>
  <c r="AB381" i="9" s="1"/>
  <c r="AA382" i="9"/>
  <c r="AB382" i="9" s="1"/>
  <c r="AA383" i="9"/>
  <c r="AB383" i="9" s="1"/>
  <c r="AA384" i="9"/>
  <c r="AB384" i="9" s="1"/>
  <c r="AA385" i="9"/>
  <c r="AB385" i="9" s="1"/>
  <c r="AA386" i="9"/>
  <c r="AB386" i="9" s="1"/>
  <c r="AA387" i="9"/>
  <c r="AB387" i="9" s="1"/>
  <c r="AA388" i="9"/>
  <c r="AB388" i="9" s="1"/>
  <c r="AA389" i="9"/>
  <c r="AB389" i="9" s="1"/>
  <c r="AA390" i="9"/>
  <c r="AB390" i="9" s="1"/>
  <c r="AA391" i="9"/>
  <c r="AB391" i="9" s="1"/>
  <c r="AA392" i="9"/>
  <c r="AB392" i="9" s="1"/>
  <c r="AA393" i="9"/>
  <c r="AB393" i="9" s="1"/>
  <c r="AA394" i="9"/>
  <c r="AB394" i="9" s="1"/>
  <c r="AA395" i="9"/>
  <c r="AB395" i="9" s="1"/>
  <c r="AA396" i="9"/>
  <c r="AB396" i="9" s="1"/>
  <c r="AA397" i="9"/>
  <c r="AB397" i="9" s="1"/>
  <c r="AA398" i="9"/>
  <c r="AB398" i="9" s="1"/>
  <c r="AA399" i="9"/>
  <c r="AB399" i="9" s="1"/>
  <c r="AA400" i="9"/>
  <c r="AB400" i="9" s="1"/>
  <c r="AA401" i="9"/>
  <c r="AB401" i="9" s="1"/>
  <c r="AA402" i="9"/>
  <c r="AB402" i="9" s="1"/>
  <c r="AA403" i="9"/>
  <c r="AB403" i="9" s="1"/>
  <c r="AA404" i="9"/>
  <c r="AB404" i="9" s="1"/>
  <c r="AA405" i="9"/>
  <c r="AB405" i="9" s="1"/>
  <c r="AA406" i="9"/>
  <c r="AB406" i="9" s="1"/>
  <c r="AA407" i="9"/>
  <c r="AB407" i="9" s="1"/>
  <c r="AA408" i="9"/>
  <c r="AB408" i="9" s="1"/>
  <c r="AA409" i="9"/>
  <c r="AB409" i="9" s="1"/>
  <c r="AA410" i="9"/>
  <c r="AB410" i="9" s="1"/>
  <c r="AA411" i="9"/>
  <c r="AB411" i="9" s="1"/>
  <c r="AA412" i="9"/>
  <c r="AB412" i="9" s="1"/>
  <c r="AA413" i="9"/>
  <c r="AB413" i="9" s="1"/>
  <c r="AA414" i="9"/>
  <c r="AB414" i="9" s="1"/>
  <c r="AA415" i="9"/>
  <c r="AB415" i="9" s="1"/>
  <c r="AA416" i="9"/>
  <c r="AB416" i="9" s="1"/>
  <c r="AA417" i="9"/>
  <c r="AB417" i="9" s="1"/>
  <c r="AA418" i="9"/>
  <c r="AB418" i="9" s="1"/>
  <c r="AA419" i="9"/>
  <c r="AB419" i="9" s="1"/>
  <c r="AA420" i="9"/>
  <c r="AB420" i="9" s="1"/>
  <c r="AA421" i="9"/>
  <c r="AB421" i="9" s="1"/>
  <c r="AA422" i="9"/>
  <c r="AB422" i="9" s="1"/>
  <c r="AA423" i="9"/>
  <c r="AB423" i="9" s="1"/>
  <c r="AA424" i="9"/>
  <c r="AB424" i="9" s="1"/>
  <c r="AA425" i="9"/>
  <c r="AB425" i="9" s="1"/>
  <c r="AA426" i="9"/>
  <c r="AB426" i="9" s="1"/>
  <c r="AA427" i="9"/>
  <c r="AB427" i="9" s="1"/>
  <c r="AA428" i="9"/>
  <c r="AB428" i="9" s="1"/>
  <c r="AA429" i="9"/>
  <c r="AB429" i="9" s="1"/>
  <c r="AA430" i="9"/>
  <c r="AB430" i="9" s="1"/>
  <c r="AA431" i="9"/>
  <c r="AB431" i="9" s="1"/>
  <c r="AA432" i="9"/>
  <c r="AB432" i="9" s="1"/>
  <c r="AA433" i="9"/>
  <c r="AB433" i="9" s="1"/>
  <c r="AA434" i="9"/>
  <c r="AB434" i="9" s="1"/>
  <c r="AA435" i="9"/>
  <c r="AB435" i="9" s="1"/>
  <c r="AA436" i="9"/>
  <c r="AB436" i="9" s="1"/>
  <c r="AA437" i="9"/>
  <c r="AB437" i="9" s="1"/>
  <c r="AA438" i="9"/>
  <c r="AB438" i="9" s="1"/>
  <c r="AA439" i="9"/>
  <c r="AB439" i="9" s="1"/>
  <c r="AA440" i="9"/>
  <c r="AB440" i="9" s="1"/>
  <c r="AA441" i="9"/>
  <c r="AB441" i="9" s="1"/>
  <c r="AA442" i="9"/>
  <c r="AB442" i="9" s="1"/>
  <c r="AA443" i="9"/>
  <c r="AB443" i="9" s="1"/>
  <c r="AA444" i="9"/>
  <c r="AB444" i="9" s="1"/>
  <c r="AA445" i="9"/>
  <c r="AB445" i="9" s="1"/>
  <c r="AA446" i="9"/>
  <c r="AB446" i="9" s="1"/>
  <c r="AA447" i="9"/>
  <c r="AB447" i="9" s="1"/>
  <c r="AA448" i="9"/>
  <c r="AB448" i="9" s="1"/>
  <c r="AA449" i="9"/>
  <c r="AB449" i="9" s="1"/>
  <c r="AA450" i="9"/>
  <c r="AB450" i="9" s="1"/>
  <c r="AA451" i="9"/>
  <c r="AB451" i="9" s="1"/>
  <c r="AA452" i="9"/>
  <c r="AB452" i="9" s="1"/>
  <c r="AA453" i="9"/>
  <c r="AB453" i="9" s="1"/>
  <c r="AA454" i="9"/>
  <c r="AB454" i="9" s="1"/>
  <c r="AA455" i="9"/>
  <c r="AB455" i="9" s="1"/>
  <c r="AA456" i="9"/>
  <c r="AB456" i="9" s="1"/>
  <c r="AA457" i="9"/>
  <c r="AB457" i="9" s="1"/>
  <c r="AA458" i="9"/>
  <c r="AB458" i="9" s="1"/>
  <c r="AA459" i="9"/>
  <c r="AB459" i="9" s="1"/>
  <c r="AA460" i="9"/>
  <c r="AB460" i="9" s="1"/>
  <c r="AA461" i="9"/>
  <c r="AB461" i="9" s="1"/>
  <c r="AA462" i="9"/>
  <c r="AB462" i="9" s="1"/>
  <c r="AA463" i="9"/>
  <c r="AB463" i="9" s="1"/>
  <c r="AA464" i="9"/>
  <c r="AB464" i="9" s="1"/>
  <c r="AA465" i="9"/>
  <c r="AB465" i="9" s="1"/>
  <c r="AA466" i="9"/>
  <c r="AB466" i="9" s="1"/>
  <c r="AA467" i="9"/>
  <c r="AB467" i="9" s="1"/>
  <c r="AA468" i="9"/>
  <c r="AB468" i="9" s="1"/>
  <c r="AA469" i="9"/>
  <c r="AB469" i="9" s="1"/>
  <c r="AA470" i="9"/>
  <c r="AB470" i="9" s="1"/>
  <c r="AA471" i="9"/>
  <c r="AB471" i="9" s="1"/>
  <c r="AA472" i="9"/>
  <c r="AB472" i="9" s="1"/>
  <c r="AA473" i="9"/>
  <c r="AB473" i="9" s="1"/>
  <c r="AA474" i="9"/>
  <c r="AB474" i="9" s="1"/>
  <c r="AA475" i="9"/>
  <c r="AB475" i="9" s="1"/>
  <c r="AA476" i="9"/>
  <c r="AB476" i="9" s="1"/>
  <c r="AA477" i="9"/>
  <c r="AB477" i="9" s="1"/>
  <c r="AA478" i="9"/>
  <c r="AB478" i="9" s="1"/>
  <c r="AA479" i="9"/>
  <c r="AB479" i="9" s="1"/>
  <c r="AA480" i="9"/>
  <c r="AB480" i="9" s="1"/>
  <c r="AA481" i="9"/>
  <c r="AB481" i="9" s="1"/>
  <c r="AA482" i="9"/>
  <c r="AB482" i="9" s="1"/>
  <c r="AA483" i="9"/>
  <c r="AB483" i="9" s="1"/>
  <c r="AA484" i="9"/>
  <c r="AB484" i="9" s="1"/>
  <c r="AA485" i="9"/>
  <c r="AB485" i="9" s="1"/>
  <c r="AA486" i="9"/>
  <c r="AB486" i="9" s="1"/>
  <c r="AA487" i="9"/>
  <c r="AB487" i="9" s="1"/>
  <c r="AA488" i="9"/>
  <c r="AB488" i="9" s="1"/>
  <c r="AA489" i="9"/>
  <c r="AB489" i="9" s="1"/>
  <c r="AA490" i="9"/>
  <c r="AB490" i="9" s="1"/>
  <c r="AA491" i="9"/>
  <c r="AB491" i="9" s="1"/>
  <c r="AA492" i="9"/>
  <c r="AB492" i="9" s="1"/>
  <c r="AA493" i="9"/>
  <c r="AB493" i="9" s="1"/>
  <c r="AA494" i="9"/>
  <c r="AB494" i="9" s="1"/>
  <c r="AA495" i="9"/>
  <c r="AB495" i="9" s="1"/>
  <c r="AA496" i="9"/>
  <c r="AB496" i="9" s="1"/>
  <c r="AA497" i="9"/>
  <c r="AB497" i="9" s="1"/>
  <c r="AA498" i="9"/>
  <c r="AB498" i="9" s="1"/>
  <c r="AA499" i="9"/>
  <c r="AB499" i="9" s="1"/>
  <c r="AA500" i="9"/>
  <c r="AB500" i="9" s="1"/>
  <c r="AA501" i="9"/>
  <c r="AB501" i="9" s="1"/>
  <c r="AA502" i="9"/>
  <c r="AB502" i="9" s="1"/>
  <c r="AA503" i="9"/>
  <c r="AB503" i="9" s="1"/>
  <c r="AA504" i="9"/>
  <c r="AB504" i="9" s="1"/>
  <c r="AA505" i="9"/>
  <c r="AB505" i="9" s="1"/>
  <c r="AA506" i="9"/>
  <c r="AB506" i="9" s="1"/>
  <c r="AA507" i="9"/>
  <c r="AB507" i="9" s="1"/>
  <c r="AA508" i="9"/>
  <c r="AB508" i="9" s="1"/>
  <c r="AA509" i="9"/>
  <c r="AB509" i="9" s="1"/>
  <c r="AA510" i="9"/>
  <c r="AB510" i="9" s="1"/>
  <c r="AA511" i="9"/>
  <c r="AB511" i="9" s="1"/>
  <c r="AA512" i="9"/>
  <c r="AB512" i="9" s="1"/>
  <c r="AA513" i="9"/>
  <c r="AB513" i="9" s="1"/>
  <c r="AA514" i="9"/>
  <c r="AB514" i="9" s="1"/>
  <c r="AA515" i="9"/>
  <c r="AB515" i="9" s="1"/>
  <c r="AA516" i="9"/>
  <c r="AB516" i="9" s="1"/>
  <c r="AA517" i="9"/>
  <c r="AB517" i="9" s="1"/>
  <c r="AA518" i="9"/>
  <c r="AB518" i="9" s="1"/>
  <c r="AA519" i="9"/>
  <c r="AB519" i="9" s="1"/>
  <c r="AA520" i="9"/>
  <c r="AB520" i="9" s="1"/>
  <c r="AA521" i="9"/>
  <c r="AB521" i="9" s="1"/>
  <c r="AA522" i="9"/>
  <c r="AB522" i="9" s="1"/>
  <c r="AA523" i="9"/>
  <c r="AB523" i="9" s="1"/>
  <c r="AA524" i="9"/>
  <c r="AB524" i="9" s="1"/>
  <c r="AA525" i="9"/>
  <c r="AB525" i="9" s="1"/>
  <c r="AA526" i="9"/>
  <c r="AB526" i="9" s="1"/>
  <c r="AA527" i="9"/>
  <c r="AB527" i="9" s="1"/>
  <c r="AA528" i="9"/>
  <c r="AB528" i="9" s="1"/>
  <c r="AA529" i="9"/>
  <c r="AB529" i="9" s="1"/>
  <c r="AA530" i="9"/>
  <c r="AB530" i="9" s="1"/>
  <c r="AA531" i="9"/>
  <c r="AB531" i="9" s="1"/>
  <c r="AA532" i="9"/>
  <c r="AB532" i="9" s="1"/>
  <c r="AA533" i="9"/>
  <c r="AB533" i="9" s="1"/>
  <c r="AA534" i="9"/>
  <c r="AB534" i="9" s="1"/>
  <c r="AA535" i="9"/>
  <c r="AB535" i="9" s="1"/>
  <c r="AA536" i="9"/>
  <c r="AB536" i="9" s="1"/>
  <c r="AA537" i="9"/>
  <c r="AB537" i="9" s="1"/>
  <c r="AA538" i="9"/>
  <c r="AB538" i="9" s="1"/>
  <c r="AA539" i="9"/>
  <c r="AB539" i="9" s="1"/>
  <c r="AA540" i="9"/>
  <c r="AB540" i="9" s="1"/>
  <c r="AA541" i="9"/>
  <c r="AB541" i="9" s="1"/>
  <c r="AA542" i="9"/>
  <c r="AB542" i="9" s="1"/>
  <c r="AA543" i="9"/>
  <c r="AB543" i="9" s="1"/>
  <c r="AA544" i="9"/>
  <c r="AB544" i="9" s="1"/>
  <c r="AA545" i="9"/>
  <c r="AB545" i="9" s="1"/>
  <c r="AA546" i="9"/>
  <c r="AB546" i="9" s="1"/>
  <c r="AA547" i="9"/>
  <c r="AB547" i="9" s="1"/>
  <c r="AA548" i="9"/>
  <c r="AB548" i="9" s="1"/>
  <c r="AA549" i="9"/>
  <c r="AB549" i="9" s="1"/>
  <c r="AA550" i="9"/>
  <c r="AB550" i="9" s="1"/>
  <c r="AA551" i="9"/>
  <c r="AB551" i="9" s="1"/>
  <c r="AA552" i="9"/>
  <c r="AB552" i="9" s="1"/>
  <c r="AA553" i="9"/>
  <c r="AB553" i="9" s="1"/>
  <c r="AA554" i="9"/>
  <c r="AB554" i="9" s="1"/>
  <c r="AA555" i="9"/>
  <c r="AB555" i="9" s="1"/>
  <c r="AA556" i="9"/>
  <c r="AB556" i="9" s="1"/>
  <c r="AA557" i="9"/>
  <c r="AB557" i="9" s="1"/>
  <c r="AA558" i="9"/>
  <c r="AB558" i="9" s="1"/>
  <c r="AA559" i="9"/>
  <c r="AB559" i="9" s="1"/>
  <c r="AA560" i="9"/>
  <c r="AB560" i="9" s="1"/>
  <c r="AA561" i="9"/>
  <c r="AB561" i="9" s="1"/>
  <c r="AA562" i="9"/>
  <c r="AB562" i="9" s="1"/>
  <c r="AA563" i="9"/>
  <c r="AB563" i="9" s="1"/>
  <c r="AA564" i="9"/>
  <c r="AB564" i="9" s="1"/>
  <c r="AA565" i="9"/>
  <c r="AB565" i="9" s="1"/>
  <c r="AA566" i="9"/>
  <c r="AB566" i="9" s="1"/>
  <c r="AA567" i="9"/>
  <c r="AB567" i="9" s="1"/>
  <c r="AA568" i="9"/>
  <c r="AB568" i="9" s="1"/>
  <c r="AA569" i="9"/>
  <c r="AB569" i="9" s="1"/>
  <c r="AA570" i="9"/>
  <c r="AB570" i="9" s="1"/>
  <c r="AA571" i="9"/>
  <c r="AB571" i="9" s="1"/>
  <c r="AA572" i="9"/>
  <c r="AB572" i="9" s="1"/>
  <c r="AA573" i="9"/>
  <c r="AB573" i="9" s="1"/>
  <c r="AA574" i="9"/>
  <c r="AB574" i="9" s="1"/>
  <c r="AA575" i="9"/>
  <c r="AB575" i="9" s="1"/>
  <c r="AA576" i="9"/>
  <c r="AB576" i="9" s="1"/>
  <c r="AA577" i="9"/>
  <c r="AB577" i="9" s="1"/>
  <c r="AA578" i="9"/>
  <c r="AB578" i="9" s="1"/>
  <c r="AA579" i="9"/>
  <c r="AB579" i="9" s="1"/>
  <c r="AA580" i="9"/>
  <c r="AB580" i="9" s="1"/>
  <c r="AA581" i="9"/>
  <c r="AB581" i="9" s="1"/>
  <c r="AA582" i="9"/>
  <c r="AB582" i="9" s="1"/>
  <c r="AA583" i="9"/>
  <c r="AB583" i="9" s="1"/>
  <c r="AA584" i="9"/>
  <c r="AB584" i="9" s="1"/>
  <c r="AA585" i="9"/>
  <c r="AB585" i="9" s="1"/>
  <c r="AA586" i="9"/>
  <c r="AB586" i="9" s="1"/>
  <c r="AA587" i="9"/>
  <c r="AB587" i="9" s="1"/>
  <c r="AA588" i="9"/>
  <c r="AB588" i="9" s="1"/>
  <c r="AA589" i="9"/>
  <c r="AB589" i="9" s="1"/>
  <c r="AA590" i="9"/>
  <c r="AB590" i="9" s="1"/>
  <c r="AA591" i="9"/>
  <c r="AB591" i="9" s="1"/>
  <c r="AA592" i="9"/>
  <c r="AB592" i="9" s="1"/>
  <c r="AA593" i="9"/>
  <c r="AB593" i="9" s="1"/>
  <c r="AA594" i="9"/>
  <c r="AB594" i="9" s="1"/>
  <c r="AA595" i="9"/>
  <c r="AB595" i="9" s="1"/>
  <c r="AA596" i="9"/>
  <c r="AB596" i="9" s="1"/>
  <c r="AA597" i="9"/>
  <c r="AB597" i="9" s="1"/>
  <c r="AA598" i="9"/>
  <c r="AB598" i="9" s="1"/>
  <c r="AA599" i="9"/>
  <c r="AB599" i="9" s="1"/>
  <c r="AA600" i="9"/>
  <c r="AB600" i="9" s="1"/>
  <c r="AA601" i="9"/>
  <c r="AB601" i="9" s="1"/>
  <c r="AA602" i="9"/>
  <c r="AB602" i="9" s="1"/>
  <c r="AA603" i="9"/>
  <c r="AB603" i="9" s="1"/>
  <c r="AA604" i="9"/>
  <c r="AB604" i="9" s="1"/>
  <c r="AA605" i="9"/>
  <c r="AB605" i="9" s="1"/>
  <c r="AA606" i="9"/>
  <c r="AB606" i="9" s="1"/>
  <c r="AA607" i="9"/>
  <c r="AB607" i="9" s="1"/>
  <c r="AA608" i="9"/>
  <c r="AB608" i="9" s="1"/>
  <c r="AA609" i="9"/>
  <c r="AB609" i="9" s="1"/>
  <c r="AA610" i="9"/>
  <c r="AB610" i="9" s="1"/>
  <c r="AA611" i="9"/>
  <c r="AB611" i="9" s="1"/>
  <c r="AA612" i="9"/>
  <c r="AB612" i="9" s="1"/>
  <c r="AA613" i="9"/>
  <c r="AB613" i="9" s="1"/>
  <c r="AA614" i="9"/>
  <c r="AB614" i="9" s="1"/>
  <c r="AA615" i="9"/>
  <c r="AB615" i="9" s="1"/>
  <c r="AA616" i="9"/>
  <c r="AB616" i="9" s="1"/>
  <c r="AA617" i="9"/>
  <c r="AB617" i="9" s="1"/>
  <c r="AA618" i="9"/>
  <c r="AB618" i="9" s="1"/>
  <c r="AA619" i="9"/>
  <c r="AB619" i="9" s="1"/>
  <c r="AA620" i="9"/>
  <c r="AB620" i="9" s="1"/>
  <c r="AA621" i="9"/>
  <c r="AB621" i="9" s="1"/>
  <c r="AA622" i="9"/>
  <c r="AB622" i="9" s="1"/>
  <c r="AA623" i="9"/>
  <c r="AB623" i="9" s="1"/>
  <c r="AA624" i="9"/>
  <c r="AB624" i="9" s="1"/>
  <c r="AA625" i="9"/>
  <c r="AB625" i="9" s="1"/>
  <c r="AA626" i="9"/>
  <c r="AB626" i="9" s="1"/>
  <c r="AA627" i="9"/>
  <c r="AB627" i="9" s="1"/>
  <c r="AA628" i="9"/>
  <c r="AB628" i="9" s="1"/>
  <c r="AA629" i="9"/>
  <c r="AB629" i="9" s="1"/>
  <c r="AA630" i="9"/>
  <c r="AB630" i="9" s="1"/>
  <c r="AA631" i="9"/>
  <c r="AB631" i="9" s="1"/>
  <c r="AA632" i="9"/>
  <c r="AB632" i="9" s="1"/>
  <c r="AA633" i="9"/>
  <c r="AB633" i="9" s="1"/>
  <c r="AA634" i="9"/>
  <c r="AB634" i="9" s="1"/>
  <c r="AA635" i="9"/>
  <c r="AB635" i="9" s="1"/>
  <c r="AA636" i="9"/>
  <c r="AB636" i="9" s="1"/>
  <c r="AA637" i="9"/>
  <c r="AB637" i="9" s="1"/>
  <c r="AA638" i="9"/>
  <c r="AB638" i="9" s="1"/>
  <c r="AA639" i="9"/>
  <c r="AB639" i="9" s="1"/>
  <c r="AA640" i="9"/>
  <c r="AB640" i="9" s="1"/>
  <c r="AA641" i="9"/>
  <c r="AB641" i="9" s="1"/>
  <c r="AA642" i="9"/>
  <c r="AB642" i="9" s="1"/>
  <c r="AA643" i="9"/>
  <c r="AB643" i="9" s="1"/>
  <c r="AA644" i="9"/>
  <c r="AB644" i="9" s="1"/>
  <c r="AA645" i="9"/>
  <c r="AB645" i="9" s="1"/>
  <c r="AA646" i="9"/>
  <c r="AB646" i="9" s="1"/>
  <c r="AA647" i="9"/>
  <c r="AB647" i="9" s="1"/>
  <c r="AA648" i="9"/>
  <c r="AB648" i="9" s="1"/>
  <c r="AA649" i="9"/>
  <c r="AB649" i="9" s="1"/>
  <c r="AA650" i="9"/>
  <c r="AB650" i="9" s="1"/>
  <c r="AA651" i="9"/>
  <c r="AB651" i="9" s="1"/>
  <c r="AA652" i="9"/>
  <c r="AB652" i="9" s="1"/>
  <c r="AA653" i="9"/>
  <c r="AB653" i="9" s="1"/>
  <c r="AA654" i="9"/>
  <c r="AB654" i="9" s="1"/>
  <c r="AA655" i="9"/>
  <c r="AB655" i="9" s="1"/>
  <c r="AA656" i="9"/>
  <c r="AB656" i="9" s="1"/>
  <c r="AA657" i="9"/>
  <c r="AB657" i="9" s="1"/>
  <c r="AA658" i="9"/>
  <c r="AB658" i="9" s="1"/>
  <c r="AA659" i="9"/>
  <c r="AB659" i="9" s="1"/>
  <c r="AA660" i="9"/>
  <c r="AB660" i="9" s="1"/>
  <c r="AA661" i="9"/>
  <c r="AB661" i="9" s="1"/>
  <c r="AA662" i="9"/>
  <c r="AB662" i="9" s="1"/>
  <c r="AA663" i="9"/>
  <c r="AB663" i="9" s="1"/>
  <c r="AA664" i="9"/>
  <c r="AB664" i="9" s="1"/>
  <c r="AA665" i="9"/>
  <c r="AB665" i="9" s="1"/>
  <c r="AA666" i="9"/>
  <c r="AB666" i="9" s="1"/>
  <c r="AA667" i="9"/>
  <c r="AB667" i="9" s="1"/>
  <c r="AA668" i="9"/>
  <c r="AB668" i="9" s="1"/>
  <c r="AA669" i="9"/>
  <c r="AB669" i="9" s="1"/>
  <c r="AA670" i="9"/>
  <c r="AB670" i="9" s="1"/>
  <c r="AA671" i="9"/>
  <c r="AB671" i="9" s="1"/>
  <c r="AA672" i="9"/>
  <c r="AB672" i="9" s="1"/>
  <c r="AA673" i="9"/>
  <c r="AB673" i="9" s="1"/>
  <c r="AA674" i="9"/>
  <c r="AB674" i="9" s="1"/>
  <c r="AA675" i="9"/>
  <c r="AB675" i="9" s="1"/>
  <c r="AA676" i="9"/>
  <c r="AB676" i="9" s="1"/>
  <c r="AA677" i="9"/>
  <c r="AB677" i="9" s="1"/>
  <c r="AA678" i="9"/>
  <c r="AB678" i="9" s="1"/>
  <c r="AA679" i="9"/>
  <c r="AB679" i="9" s="1"/>
  <c r="AA680" i="9"/>
  <c r="AB680" i="9" s="1"/>
  <c r="AA681" i="9"/>
  <c r="AB681" i="9" s="1"/>
  <c r="AA682" i="9"/>
  <c r="AB682" i="9" s="1"/>
  <c r="AA683" i="9"/>
  <c r="AB683" i="9" s="1"/>
  <c r="AA684" i="9"/>
  <c r="AB684" i="9" s="1"/>
  <c r="AA685" i="9"/>
  <c r="AB685" i="9" s="1"/>
  <c r="AA686" i="9"/>
  <c r="AB686" i="9" s="1"/>
  <c r="AA687" i="9"/>
  <c r="AB687" i="9" s="1"/>
  <c r="AA688" i="9"/>
  <c r="AB688" i="9" s="1"/>
  <c r="AA689" i="9"/>
  <c r="AB689" i="9" s="1"/>
  <c r="AA690" i="9"/>
  <c r="AB690" i="9" s="1"/>
  <c r="AA691" i="9"/>
  <c r="AB691" i="9" s="1"/>
  <c r="AA692" i="9"/>
  <c r="AB692" i="9" s="1"/>
  <c r="AA693" i="9"/>
  <c r="AB693" i="9" s="1"/>
  <c r="AA694" i="9"/>
  <c r="AB694" i="9" s="1"/>
  <c r="AA695" i="9"/>
  <c r="AB695" i="9" s="1"/>
  <c r="AA696" i="9"/>
  <c r="AB696" i="9" s="1"/>
  <c r="AA697" i="9"/>
  <c r="AB697" i="9" s="1"/>
  <c r="AA698" i="9"/>
  <c r="AB698" i="9" s="1"/>
  <c r="AA699" i="9"/>
  <c r="AB699" i="9" s="1"/>
  <c r="AA700" i="9"/>
  <c r="AB700" i="9" s="1"/>
  <c r="AA701" i="9"/>
  <c r="AB701" i="9" s="1"/>
  <c r="AA702" i="9"/>
  <c r="AB702" i="9" s="1"/>
  <c r="AA703" i="9"/>
  <c r="AB703" i="9" s="1"/>
  <c r="AA704" i="9"/>
  <c r="AB704" i="9" s="1"/>
  <c r="AA705" i="9"/>
  <c r="AB705" i="9" s="1"/>
  <c r="AA706" i="9"/>
  <c r="AB706" i="9" s="1"/>
  <c r="AA707" i="9"/>
  <c r="AB707" i="9" s="1"/>
  <c r="AA708" i="9"/>
  <c r="AB708" i="9" s="1"/>
  <c r="AA709" i="9"/>
  <c r="AB709" i="9" s="1"/>
  <c r="AA710" i="9"/>
  <c r="AB710" i="9" s="1"/>
  <c r="AA711" i="9"/>
  <c r="AB711" i="9" s="1"/>
  <c r="AA712" i="9"/>
  <c r="AB712" i="9" s="1"/>
  <c r="AA713" i="9"/>
  <c r="AB713" i="9" s="1"/>
  <c r="AA714" i="9"/>
  <c r="AB714" i="9" s="1"/>
  <c r="AA715" i="9"/>
  <c r="AB715" i="9" s="1"/>
  <c r="AA716" i="9"/>
  <c r="AB716" i="9" s="1"/>
  <c r="AA717" i="9"/>
  <c r="AB717" i="9" s="1"/>
  <c r="AA718" i="9"/>
  <c r="AB718" i="9" s="1"/>
  <c r="AA719" i="9"/>
  <c r="AB719" i="9" s="1"/>
  <c r="AA720" i="9"/>
  <c r="AB720" i="9" s="1"/>
  <c r="AA721" i="9"/>
  <c r="AB721" i="9" s="1"/>
  <c r="AA722" i="9"/>
  <c r="AB722" i="9" s="1"/>
  <c r="AA723" i="9"/>
  <c r="AB723" i="9" s="1"/>
  <c r="AA724" i="9"/>
  <c r="AB724" i="9" s="1"/>
  <c r="AA725" i="9"/>
  <c r="AB725" i="9" s="1"/>
  <c r="AA726" i="9"/>
  <c r="AB726" i="9" s="1"/>
  <c r="AA727" i="9"/>
  <c r="AB727" i="9" s="1"/>
  <c r="AA728" i="9"/>
  <c r="AB728" i="9" s="1"/>
  <c r="AA729" i="9"/>
  <c r="AB729" i="9" s="1"/>
  <c r="AA730" i="9"/>
  <c r="AB730" i="9" s="1"/>
  <c r="AA731" i="9"/>
  <c r="AB731" i="9" s="1"/>
  <c r="AA732" i="9"/>
  <c r="AB732" i="9" s="1"/>
  <c r="AA733" i="9"/>
  <c r="AB733" i="9" s="1"/>
  <c r="AA734" i="9"/>
  <c r="AB734" i="9" s="1"/>
  <c r="AA735" i="9"/>
  <c r="AB735" i="9" s="1"/>
  <c r="AA736" i="9"/>
  <c r="AB736" i="9" s="1"/>
  <c r="AA737" i="9"/>
  <c r="AB737" i="9" s="1"/>
  <c r="AA738" i="9"/>
  <c r="AB738" i="9" s="1"/>
  <c r="AA739" i="9"/>
  <c r="AB739" i="9" s="1"/>
  <c r="AA740" i="9"/>
  <c r="AB740" i="9" s="1"/>
  <c r="AA741" i="9"/>
  <c r="AB741" i="9" s="1"/>
  <c r="AA742" i="9"/>
  <c r="AB742" i="9" s="1"/>
  <c r="AA743" i="9"/>
  <c r="AB743" i="9" s="1"/>
  <c r="AA744" i="9"/>
  <c r="AB744" i="9" s="1"/>
  <c r="AA745" i="9"/>
  <c r="AB745" i="9" s="1"/>
  <c r="AA746" i="9"/>
  <c r="AB746" i="9" s="1"/>
  <c r="AA747" i="9"/>
  <c r="AB747" i="9" s="1"/>
  <c r="AA748" i="9"/>
  <c r="AB748" i="9" s="1"/>
  <c r="AA749" i="9"/>
  <c r="AB749" i="9" s="1"/>
  <c r="AA750" i="9"/>
  <c r="AB750" i="9" s="1"/>
  <c r="AA751" i="9"/>
  <c r="AB751" i="9" s="1"/>
  <c r="AA752" i="9"/>
  <c r="AB752" i="9" s="1"/>
  <c r="AA753" i="9"/>
  <c r="AB753" i="9" s="1"/>
  <c r="AA754" i="9"/>
  <c r="AB754" i="9" s="1"/>
  <c r="AA755" i="9"/>
  <c r="AB755" i="9" s="1"/>
  <c r="AA756" i="9"/>
  <c r="AB756" i="9" s="1"/>
  <c r="AA757" i="9"/>
  <c r="AB757" i="9" s="1"/>
  <c r="AA758" i="9"/>
  <c r="AB758" i="9" s="1"/>
  <c r="AA759" i="9"/>
  <c r="AB759" i="9" s="1"/>
  <c r="AA760" i="9"/>
  <c r="AB760" i="9" s="1"/>
  <c r="AA761" i="9"/>
  <c r="AB761" i="9" s="1"/>
  <c r="AA762" i="9"/>
  <c r="AB762" i="9" s="1"/>
  <c r="AA763" i="9"/>
  <c r="AB763" i="9" s="1"/>
  <c r="AA764" i="9"/>
  <c r="AB764" i="9" s="1"/>
  <c r="AA765" i="9"/>
  <c r="AB765" i="9" s="1"/>
  <c r="AA766" i="9"/>
  <c r="AB766" i="9" s="1"/>
  <c r="AA767" i="9"/>
  <c r="AB767" i="9" s="1"/>
  <c r="AA768" i="9"/>
  <c r="AB768" i="9" s="1"/>
  <c r="AA769" i="9"/>
  <c r="AB769" i="9" s="1"/>
  <c r="AA770" i="9"/>
  <c r="AB770" i="9" s="1"/>
  <c r="AA771" i="9"/>
  <c r="AB771" i="9" s="1"/>
  <c r="AA772" i="9"/>
  <c r="AB772" i="9" s="1"/>
  <c r="AA773" i="9"/>
  <c r="AB773" i="9" s="1"/>
  <c r="AA774" i="9"/>
  <c r="AB774" i="9" s="1"/>
  <c r="AA775" i="9"/>
  <c r="AB775" i="9" s="1"/>
  <c r="AA776" i="9"/>
  <c r="AB776" i="9" s="1"/>
  <c r="AA777" i="9"/>
  <c r="AB777" i="9" s="1"/>
  <c r="AA778" i="9"/>
  <c r="AB778" i="9" s="1"/>
  <c r="AA779" i="9"/>
  <c r="AB779" i="9" s="1"/>
  <c r="AA780" i="9"/>
  <c r="AB780" i="9" s="1"/>
  <c r="AA781" i="9"/>
  <c r="AB781" i="9" s="1"/>
  <c r="AA782" i="9"/>
  <c r="AB782" i="9" s="1"/>
  <c r="AA783" i="9"/>
  <c r="AB783" i="9" s="1"/>
  <c r="AA784" i="9"/>
  <c r="AB784" i="9" s="1"/>
  <c r="AA785" i="9"/>
  <c r="AB785" i="9" s="1"/>
  <c r="AA786" i="9"/>
  <c r="AB786" i="9" s="1"/>
  <c r="AA787" i="9"/>
  <c r="AB787" i="9" s="1"/>
  <c r="AA788" i="9"/>
  <c r="AB788" i="9" s="1"/>
  <c r="AA789" i="9"/>
  <c r="AB789" i="9" s="1"/>
  <c r="AA790" i="9"/>
  <c r="AB790" i="9" s="1"/>
  <c r="AA791" i="9"/>
  <c r="AB791" i="9" s="1"/>
  <c r="AA792" i="9"/>
  <c r="AB792" i="9" s="1"/>
  <c r="AA793" i="9"/>
  <c r="AB793" i="9" s="1"/>
  <c r="AA794" i="9"/>
  <c r="AB794" i="9" s="1"/>
  <c r="AA795" i="9"/>
  <c r="AB795" i="9" s="1"/>
  <c r="AA796" i="9"/>
  <c r="AB796" i="9" s="1"/>
  <c r="AA797" i="9"/>
  <c r="AB797" i="9" s="1"/>
  <c r="AA798" i="9"/>
  <c r="AB798" i="9" s="1"/>
  <c r="AA799" i="9"/>
  <c r="AB799" i="9" s="1"/>
  <c r="AA800" i="9"/>
  <c r="AB800" i="9" s="1"/>
  <c r="AA801" i="9"/>
  <c r="AB801" i="9" s="1"/>
  <c r="AA802" i="9"/>
  <c r="AB802" i="9" s="1"/>
  <c r="AA803" i="9"/>
  <c r="AB803" i="9" s="1"/>
  <c r="AA804" i="9"/>
  <c r="AB804" i="9" s="1"/>
  <c r="AA805" i="9"/>
  <c r="AB805" i="9" s="1"/>
  <c r="AA806" i="9"/>
  <c r="AB806" i="9" s="1"/>
  <c r="AA807" i="9"/>
  <c r="AB807" i="9" s="1"/>
  <c r="AA808" i="9"/>
  <c r="AB808" i="9" s="1"/>
  <c r="AA809" i="9"/>
  <c r="AB809" i="9" s="1"/>
  <c r="AA810" i="9"/>
  <c r="AB810" i="9" s="1"/>
  <c r="AA811" i="9"/>
  <c r="AB811" i="9" s="1"/>
  <c r="AA812" i="9"/>
  <c r="AB812" i="9" s="1"/>
  <c r="AA813" i="9"/>
  <c r="AB813" i="9" s="1"/>
  <c r="AA814" i="9"/>
  <c r="AB814" i="9" s="1"/>
  <c r="AA815" i="9"/>
  <c r="AB815" i="9" s="1"/>
  <c r="AA816" i="9"/>
  <c r="AB816" i="9" s="1"/>
  <c r="AA817" i="9"/>
  <c r="AB817" i="9" s="1"/>
  <c r="AA818" i="9"/>
  <c r="AB818" i="9" s="1"/>
  <c r="AA819" i="9"/>
  <c r="AB819" i="9" s="1"/>
  <c r="AA820" i="9"/>
  <c r="AB820" i="9" s="1"/>
  <c r="AA821" i="9"/>
  <c r="AB821" i="9" s="1"/>
  <c r="AA822" i="9"/>
  <c r="AB822" i="9" s="1"/>
  <c r="AA823" i="9"/>
  <c r="AB823" i="9" s="1"/>
  <c r="AA824" i="9"/>
  <c r="AB824" i="9" s="1"/>
  <c r="AA825" i="9"/>
  <c r="AB825" i="9" s="1"/>
  <c r="AA826" i="9"/>
  <c r="AB826" i="9" s="1"/>
  <c r="AA827" i="9"/>
  <c r="AB827" i="9" s="1"/>
  <c r="AA828" i="9"/>
  <c r="AB828" i="9" s="1"/>
  <c r="AA829" i="9"/>
  <c r="AB829" i="9" s="1"/>
  <c r="AA830" i="9"/>
  <c r="AB830" i="9" s="1"/>
  <c r="AA831" i="9"/>
  <c r="AB831" i="9" s="1"/>
  <c r="AA832" i="9"/>
  <c r="AB832" i="9" s="1"/>
  <c r="AA833" i="9"/>
  <c r="AB833" i="9" s="1"/>
  <c r="AA834" i="9"/>
  <c r="AB834" i="9" s="1"/>
  <c r="AA835" i="9"/>
  <c r="AB835" i="9" s="1"/>
  <c r="AA836" i="9"/>
  <c r="AB836" i="9" s="1"/>
  <c r="AA837" i="9"/>
  <c r="AB837" i="9" s="1"/>
  <c r="AA838" i="9"/>
  <c r="AB838" i="9" s="1"/>
  <c r="AA839" i="9"/>
  <c r="AB839" i="9" s="1"/>
  <c r="AA840" i="9"/>
  <c r="AB840" i="9" s="1"/>
  <c r="AA841" i="9"/>
  <c r="AB841" i="9" s="1"/>
  <c r="AA842" i="9"/>
  <c r="AB842" i="9" s="1"/>
  <c r="AA843" i="9"/>
  <c r="AB843" i="9" s="1"/>
  <c r="AA844" i="9"/>
  <c r="AB844" i="9" s="1"/>
  <c r="AA845" i="9"/>
  <c r="AB845" i="9" s="1"/>
  <c r="AA846" i="9"/>
  <c r="AB846" i="9" s="1"/>
  <c r="AA847" i="9"/>
  <c r="AB847" i="9" s="1"/>
  <c r="AA848" i="9"/>
  <c r="AB848" i="9" s="1"/>
  <c r="AA849" i="9"/>
  <c r="AB849" i="9" s="1"/>
  <c r="AA850" i="9"/>
  <c r="AB850" i="9" s="1"/>
  <c r="AA851" i="9"/>
  <c r="AB851" i="9" s="1"/>
  <c r="AA852" i="9"/>
  <c r="AB852" i="9" s="1"/>
  <c r="AA853" i="9"/>
  <c r="AB853" i="9" s="1"/>
  <c r="AA854" i="9"/>
  <c r="AB854" i="9" s="1"/>
  <c r="AA855" i="9"/>
  <c r="AB855" i="9" s="1"/>
  <c r="AA856" i="9"/>
  <c r="AB856" i="9" s="1"/>
  <c r="AA857" i="9"/>
  <c r="AB857" i="9" s="1"/>
  <c r="AA858" i="9"/>
  <c r="AB858" i="9" s="1"/>
  <c r="AA859" i="9"/>
  <c r="AB859" i="9" s="1"/>
  <c r="AA860" i="9"/>
  <c r="AB860" i="9" s="1"/>
  <c r="AA861" i="9"/>
  <c r="AB861" i="9" s="1"/>
  <c r="AA862" i="9"/>
  <c r="AB862" i="9" s="1"/>
  <c r="AA863" i="9"/>
  <c r="AB863" i="9" s="1"/>
  <c r="AA864" i="9"/>
  <c r="AB864" i="9" s="1"/>
  <c r="AA865" i="9"/>
  <c r="AB865" i="9" s="1"/>
  <c r="AA866" i="9"/>
  <c r="AB866" i="9" s="1"/>
  <c r="AA867" i="9"/>
  <c r="AB867" i="9" s="1"/>
  <c r="AA868" i="9"/>
  <c r="AB868" i="9" s="1"/>
  <c r="AA869" i="9"/>
  <c r="AB869" i="9" s="1"/>
  <c r="AA870" i="9"/>
  <c r="AB870" i="9" s="1"/>
  <c r="AA871" i="9"/>
  <c r="AB871" i="9" s="1"/>
  <c r="AA872" i="9"/>
  <c r="AB872" i="9" s="1"/>
  <c r="AA873" i="9"/>
  <c r="AB873" i="9" s="1"/>
  <c r="AA874" i="9"/>
  <c r="AB874" i="9" s="1"/>
  <c r="AA875" i="9"/>
  <c r="AB875" i="9" s="1"/>
  <c r="AA876" i="9"/>
  <c r="AB876" i="9" s="1"/>
  <c r="AA877" i="9"/>
  <c r="AB877" i="9" s="1"/>
  <c r="AA878" i="9"/>
  <c r="AB878" i="9" s="1"/>
  <c r="AA879" i="9"/>
  <c r="AB879" i="9" s="1"/>
  <c r="AA880" i="9"/>
  <c r="AB880" i="9" s="1"/>
  <c r="AA881" i="9"/>
  <c r="AB881" i="9" s="1"/>
  <c r="AA882" i="9"/>
  <c r="AB882" i="9" s="1"/>
  <c r="AA883" i="9"/>
  <c r="AB883" i="9" s="1"/>
  <c r="AA884" i="9"/>
  <c r="AB884" i="9" s="1"/>
  <c r="AA885" i="9"/>
  <c r="AB885" i="9" s="1"/>
  <c r="AA886" i="9"/>
  <c r="AB886" i="9" s="1"/>
  <c r="AA887" i="9"/>
  <c r="AB887" i="9" s="1"/>
  <c r="AA888" i="9"/>
  <c r="AB888" i="9" s="1"/>
  <c r="AA889" i="9"/>
  <c r="AB889" i="9" s="1"/>
  <c r="AA890" i="9"/>
  <c r="AB890" i="9" s="1"/>
  <c r="AA891" i="9"/>
  <c r="AB891" i="9" s="1"/>
  <c r="AA892" i="9"/>
  <c r="AB892" i="9" s="1"/>
  <c r="AA893" i="9"/>
  <c r="AB893" i="9" s="1"/>
  <c r="AA894" i="9"/>
  <c r="AB894" i="9" s="1"/>
  <c r="AA895" i="9"/>
  <c r="AB895" i="9" s="1"/>
  <c r="AA896" i="9"/>
  <c r="AB896" i="9" s="1"/>
  <c r="AA897" i="9"/>
  <c r="AB897" i="9" s="1"/>
  <c r="AA898" i="9"/>
  <c r="AB898" i="9" s="1"/>
  <c r="AA899" i="9"/>
  <c r="AB899" i="9" s="1"/>
  <c r="AA900" i="9"/>
  <c r="AB900" i="9" s="1"/>
  <c r="AA901" i="9"/>
  <c r="AB901" i="9" s="1"/>
  <c r="AA902" i="9"/>
  <c r="AB902" i="9" s="1"/>
  <c r="AA903" i="9"/>
  <c r="AB903" i="9" s="1"/>
  <c r="AA904" i="9"/>
  <c r="AB904" i="9" s="1"/>
  <c r="AA905" i="9"/>
  <c r="AB905" i="9" s="1"/>
  <c r="AA906" i="9"/>
  <c r="AB906" i="9" s="1"/>
  <c r="AA907" i="9"/>
  <c r="AB907" i="9" s="1"/>
  <c r="AA908" i="9"/>
  <c r="AB908" i="9" s="1"/>
  <c r="AA909" i="9"/>
  <c r="AB909" i="9" s="1"/>
  <c r="AA910" i="9"/>
  <c r="AB910" i="9" s="1"/>
  <c r="AA911" i="9"/>
  <c r="AB911" i="9" s="1"/>
  <c r="AA912" i="9"/>
  <c r="AB912" i="9" s="1"/>
  <c r="AA913" i="9"/>
  <c r="AB913" i="9" s="1"/>
  <c r="AA914" i="9"/>
  <c r="AB914" i="9" s="1"/>
  <c r="AA915" i="9"/>
  <c r="AB915" i="9" s="1"/>
  <c r="AA916" i="9"/>
  <c r="AB916" i="9" s="1"/>
  <c r="AA917" i="9"/>
  <c r="AB917" i="9" s="1"/>
  <c r="AA918" i="9"/>
  <c r="AB918" i="9" s="1"/>
  <c r="AA919" i="9"/>
  <c r="AB919" i="9" s="1"/>
  <c r="AA920" i="9"/>
  <c r="AB920" i="9" s="1"/>
  <c r="AA921" i="9"/>
  <c r="AB921" i="9" s="1"/>
  <c r="AA922" i="9"/>
  <c r="AB922" i="9" s="1"/>
  <c r="AA923" i="9"/>
  <c r="AB923" i="9" s="1"/>
  <c r="AA924" i="9"/>
  <c r="AB924" i="9" s="1"/>
  <c r="AA925" i="9"/>
  <c r="AB925" i="9" s="1"/>
  <c r="AA926" i="9"/>
  <c r="AB926" i="9" s="1"/>
  <c r="AA927" i="9"/>
  <c r="AB927" i="9" s="1"/>
  <c r="AA928" i="9"/>
  <c r="AB928" i="9" s="1"/>
  <c r="AA929" i="9"/>
  <c r="AB929" i="9" s="1"/>
  <c r="AA930" i="9"/>
  <c r="AB930" i="9" s="1"/>
  <c r="AA931" i="9"/>
  <c r="AB931" i="9" s="1"/>
  <c r="AA932" i="9"/>
  <c r="AB932" i="9" s="1"/>
  <c r="AA933" i="9"/>
  <c r="AB933" i="9" s="1"/>
  <c r="AA934" i="9"/>
  <c r="AB934" i="9" s="1"/>
  <c r="AA935" i="9"/>
  <c r="AB935" i="9" s="1"/>
  <c r="AA936" i="9"/>
  <c r="AB936" i="9" s="1"/>
  <c r="AA937" i="9"/>
  <c r="AB937" i="9" s="1"/>
  <c r="AA938" i="9"/>
  <c r="AB938" i="9" s="1"/>
  <c r="AA939" i="9"/>
  <c r="AB939" i="9" s="1"/>
  <c r="AA940" i="9"/>
  <c r="AB940" i="9" s="1"/>
  <c r="AA941" i="9"/>
  <c r="AB941" i="9" s="1"/>
  <c r="AA942" i="9"/>
  <c r="AB942" i="9" s="1"/>
  <c r="AA943" i="9"/>
  <c r="AB943" i="9" s="1"/>
  <c r="AA944" i="9"/>
  <c r="AB944" i="9" s="1"/>
  <c r="AA945" i="9"/>
  <c r="AB945" i="9" s="1"/>
  <c r="AA946" i="9"/>
  <c r="AB946" i="9" s="1"/>
  <c r="AA947" i="9"/>
  <c r="AB947" i="9" s="1"/>
  <c r="AA948" i="9"/>
  <c r="AB948" i="9" s="1"/>
  <c r="AA949" i="9"/>
  <c r="AB949" i="9" s="1"/>
  <c r="AA950" i="9"/>
  <c r="AB950" i="9" s="1"/>
  <c r="AA951" i="9"/>
  <c r="AB951" i="9" s="1"/>
  <c r="AA952" i="9"/>
  <c r="AB952" i="9" s="1"/>
  <c r="AA953" i="9"/>
  <c r="AB953" i="9" s="1"/>
  <c r="AA954" i="9"/>
  <c r="AB954" i="9" s="1"/>
  <c r="AA955" i="9"/>
  <c r="AB955" i="9" s="1"/>
  <c r="AA956" i="9"/>
  <c r="AB956" i="9" s="1"/>
  <c r="AA957" i="9"/>
  <c r="AB957" i="9" s="1"/>
  <c r="AA958" i="9"/>
  <c r="AB958" i="9" s="1"/>
  <c r="AA959" i="9"/>
  <c r="AB959" i="9" s="1"/>
  <c r="AA960" i="9"/>
  <c r="AB960" i="9" s="1"/>
  <c r="AA961" i="9"/>
  <c r="AB961" i="9" s="1"/>
  <c r="AA962" i="9"/>
  <c r="AB962" i="9" s="1"/>
  <c r="AA963" i="9"/>
  <c r="AB963" i="9" s="1"/>
  <c r="AA964" i="9"/>
  <c r="AB964" i="9" s="1"/>
  <c r="AA965" i="9"/>
  <c r="AB965" i="9" s="1"/>
  <c r="AA966" i="9"/>
  <c r="AB966" i="9" s="1"/>
  <c r="AA967" i="9"/>
  <c r="AB967" i="9" s="1"/>
  <c r="AA968" i="9"/>
  <c r="AB968" i="9" s="1"/>
  <c r="AA969" i="9"/>
  <c r="AB969" i="9" s="1"/>
  <c r="AA970" i="9"/>
  <c r="AB970" i="9" s="1"/>
  <c r="AA971" i="9"/>
  <c r="AB971" i="9" s="1"/>
  <c r="AA972" i="9"/>
  <c r="AB972" i="9" s="1"/>
  <c r="AA973" i="9"/>
  <c r="AB973" i="9" s="1"/>
  <c r="AA974" i="9"/>
  <c r="AB974" i="9" s="1"/>
  <c r="AA975" i="9"/>
  <c r="AB975" i="9" s="1"/>
  <c r="AA976" i="9"/>
  <c r="AB976" i="9" s="1"/>
  <c r="AA977" i="9"/>
  <c r="AB977" i="9" s="1"/>
  <c r="AA978" i="9"/>
  <c r="AB978" i="9" s="1"/>
  <c r="AA979" i="9"/>
  <c r="AB979" i="9" s="1"/>
  <c r="AA980" i="9"/>
  <c r="AB980" i="9" s="1"/>
  <c r="AA981" i="9"/>
  <c r="AB981" i="9" s="1"/>
  <c r="AA982" i="9"/>
  <c r="AB982" i="9" s="1"/>
  <c r="AA983" i="9"/>
  <c r="AB983" i="9" s="1"/>
  <c r="AA984" i="9"/>
  <c r="AB984" i="9" s="1"/>
  <c r="AA985" i="9"/>
  <c r="AB985" i="9" s="1"/>
  <c r="AA986" i="9"/>
  <c r="AB986" i="9" s="1"/>
  <c r="AA987" i="9"/>
  <c r="AB987" i="9" s="1"/>
  <c r="AA988" i="9"/>
  <c r="AB988" i="9" s="1"/>
  <c r="AA989" i="9"/>
  <c r="AB989" i="9" s="1"/>
  <c r="AA990" i="9"/>
  <c r="AB990" i="9" s="1"/>
  <c r="AA991" i="9"/>
  <c r="AB991" i="9" s="1"/>
  <c r="AA992" i="9"/>
  <c r="AB992" i="9" s="1"/>
  <c r="AA993" i="9"/>
  <c r="AB993" i="9" s="1"/>
  <c r="AA994" i="9"/>
  <c r="AB994" i="9" s="1"/>
  <c r="AA995" i="9"/>
  <c r="AB995" i="9" s="1"/>
  <c r="AA996" i="9"/>
  <c r="AB996" i="9" s="1"/>
  <c r="AA997" i="9"/>
  <c r="AB997" i="9" s="1"/>
  <c r="AA998" i="9"/>
  <c r="AB998" i="9" s="1"/>
  <c r="AA999" i="9"/>
  <c r="AB999" i="9" s="1"/>
  <c r="AA1000" i="9"/>
  <c r="AB1000" i="9" s="1"/>
  <c r="AA1001" i="9"/>
  <c r="AB1001" i="9" s="1"/>
  <c r="AA1002" i="9"/>
  <c r="AB1002" i="9" s="1"/>
  <c r="AA1003" i="9"/>
  <c r="AB1003" i="9" s="1"/>
  <c r="AA1004" i="9"/>
  <c r="AB1004" i="9" s="1"/>
  <c r="AA660" i="7"/>
  <c r="AB660" i="7" s="1"/>
  <c r="AA661" i="7"/>
  <c r="AB661" i="7" s="1"/>
  <c r="AA662" i="7"/>
  <c r="AB662" i="7" s="1"/>
  <c r="AA663" i="7"/>
  <c r="AB663" i="7" s="1"/>
  <c r="AA664" i="7"/>
  <c r="AB664" i="7" s="1"/>
  <c r="AA665" i="7"/>
  <c r="AB665" i="7" s="1"/>
  <c r="AA666" i="7"/>
  <c r="AB666" i="7" s="1"/>
  <c r="AA667" i="7"/>
  <c r="AB667" i="7" s="1"/>
  <c r="AA668" i="7"/>
  <c r="AB668" i="7" s="1"/>
  <c r="AA669" i="7"/>
  <c r="AB669" i="7" s="1"/>
  <c r="AA670" i="7"/>
  <c r="AB670" i="7" s="1"/>
  <c r="AA671" i="7"/>
  <c r="AB671" i="7" s="1"/>
  <c r="AA672" i="7"/>
  <c r="AB672" i="7" s="1"/>
  <c r="AA673" i="7"/>
  <c r="AB673" i="7" s="1"/>
  <c r="AA674" i="7"/>
  <c r="AB674" i="7" s="1"/>
  <c r="AA675" i="7"/>
  <c r="AB675" i="7" s="1"/>
  <c r="AA676" i="7"/>
  <c r="AB676" i="7" s="1"/>
  <c r="AA677" i="7"/>
  <c r="AB677" i="7" s="1"/>
  <c r="AA678" i="7"/>
  <c r="AB678" i="7" s="1"/>
  <c r="AA679" i="7"/>
  <c r="AB679" i="7" s="1"/>
  <c r="AA680" i="7"/>
  <c r="AB680" i="7" s="1"/>
  <c r="AA681" i="7"/>
  <c r="AB681" i="7" s="1"/>
  <c r="AA682" i="7"/>
  <c r="AB682" i="7" s="1"/>
  <c r="AA683" i="7"/>
  <c r="AB683" i="7" s="1"/>
  <c r="AA684" i="7"/>
  <c r="AB684" i="7" s="1"/>
  <c r="AA685" i="7"/>
  <c r="AB685" i="7" s="1"/>
  <c r="AA686" i="7"/>
  <c r="AB686" i="7" s="1"/>
  <c r="AA687" i="7"/>
  <c r="AB687" i="7" s="1"/>
  <c r="AA688" i="7"/>
  <c r="AB688" i="7" s="1"/>
  <c r="AA689" i="7"/>
  <c r="AB689" i="7" s="1"/>
  <c r="AA690" i="7"/>
  <c r="AB690" i="7" s="1"/>
  <c r="AA691" i="7"/>
  <c r="AB691" i="7" s="1"/>
  <c r="AA692" i="7"/>
  <c r="AB692" i="7" s="1"/>
  <c r="AA693" i="7"/>
  <c r="AB693" i="7" s="1"/>
  <c r="AA694" i="7"/>
  <c r="AB694" i="7" s="1"/>
  <c r="AA695" i="7"/>
  <c r="AB695" i="7" s="1"/>
  <c r="AA696" i="7"/>
  <c r="AB696" i="7" s="1"/>
  <c r="AA697" i="7"/>
  <c r="AB697" i="7" s="1"/>
  <c r="AA698" i="7"/>
  <c r="AB698" i="7" s="1"/>
  <c r="AA699" i="7"/>
  <c r="AB699" i="7" s="1"/>
  <c r="AA700" i="7"/>
  <c r="AB700" i="7" s="1"/>
  <c r="AA701" i="7"/>
  <c r="AB701" i="7" s="1"/>
  <c r="AA702" i="7"/>
  <c r="AB702" i="7" s="1"/>
  <c r="AA703" i="7"/>
  <c r="AB703" i="7" s="1"/>
  <c r="AA704" i="7"/>
  <c r="AB704" i="7" s="1"/>
  <c r="AA705" i="7"/>
  <c r="AB705" i="7" s="1"/>
  <c r="AA706" i="7"/>
  <c r="AB706" i="7" s="1"/>
  <c r="AA707" i="7"/>
  <c r="AB707" i="7" s="1"/>
  <c r="AA708" i="7"/>
  <c r="AB708" i="7" s="1"/>
  <c r="AA709" i="7"/>
  <c r="AB709" i="7" s="1"/>
  <c r="AA710" i="7"/>
  <c r="AB710" i="7" s="1"/>
  <c r="AA711" i="7"/>
  <c r="AB711" i="7" s="1"/>
  <c r="AA712" i="7"/>
  <c r="AB712" i="7" s="1"/>
  <c r="AA713" i="7"/>
  <c r="AB713" i="7" s="1"/>
  <c r="AA714" i="7"/>
  <c r="AB714" i="7" s="1"/>
  <c r="AA715" i="7"/>
  <c r="AB715" i="7" s="1"/>
  <c r="AA716" i="7"/>
  <c r="AB716" i="7" s="1"/>
  <c r="AA717" i="7"/>
  <c r="AB717" i="7" s="1"/>
  <c r="AA718" i="7"/>
  <c r="AB718" i="7" s="1"/>
  <c r="AA719" i="7"/>
  <c r="AB719" i="7" s="1"/>
  <c r="AA720" i="7"/>
  <c r="AB720" i="7" s="1"/>
  <c r="AA721" i="7"/>
  <c r="AB721" i="7" s="1"/>
  <c r="AA722" i="7"/>
  <c r="AB722" i="7" s="1"/>
  <c r="AA723" i="7"/>
  <c r="AB723" i="7" s="1"/>
  <c r="AA724" i="7"/>
  <c r="AB724" i="7" s="1"/>
  <c r="AA725" i="7"/>
  <c r="AB725" i="7" s="1"/>
  <c r="AA726" i="7"/>
  <c r="AB726" i="7" s="1"/>
  <c r="AA727" i="7"/>
  <c r="AB727" i="7" s="1"/>
  <c r="AA728" i="7"/>
  <c r="AB728" i="7" s="1"/>
  <c r="AA729" i="7"/>
  <c r="AB729" i="7" s="1"/>
  <c r="AA730" i="7"/>
  <c r="AB730" i="7" s="1"/>
  <c r="AA731" i="7"/>
  <c r="AB731" i="7" s="1"/>
  <c r="AA732" i="7"/>
  <c r="AB732" i="7" s="1"/>
  <c r="AA733" i="7"/>
  <c r="AB733" i="7" s="1"/>
  <c r="AA734" i="7"/>
  <c r="AB734" i="7" s="1"/>
  <c r="AA735" i="7"/>
  <c r="AB735" i="7" s="1"/>
  <c r="AA736" i="7"/>
  <c r="AB736" i="7" s="1"/>
  <c r="AA737" i="7"/>
  <c r="AB737" i="7" s="1"/>
  <c r="AA738" i="7"/>
  <c r="AB738" i="7" s="1"/>
  <c r="AA739" i="7"/>
  <c r="AB739" i="7" s="1"/>
  <c r="AA740" i="7"/>
  <c r="AB740" i="7" s="1"/>
  <c r="AA741" i="7"/>
  <c r="AB741" i="7" s="1"/>
  <c r="AA742" i="7"/>
  <c r="AB742" i="7" s="1"/>
  <c r="AA743" i="7"/>
  <c r="AB743" i="7" s="1"/>
  <c r="AA744" i="7"/>
  <c r="AB744" i="7" s="1"/>
  <c r="AA745" i="7"/>
  <c r="AB745" i="7" s="1"/>
  <c r="AA746" i="7"/>
  <c r="AB746" i="7" s="1"/>
  <c r="AA747" i="7"/>
  <c r="AB747" i="7" s="1"/>
  <c r="AA748" i="7"/>
  <c r="AB748" i="7" s="1"/>
  <c r="AA749" i="7"/>
  <c r="AB749" i="7" s="1"/>
  <c r="AA750" i="7"/>
  <c r="AB750" i="7" s="1"/>
  <c r="AA751" i="7"/>
  <c r="AB751" i="7" s="1"/>
  <c r="AA752" i="7"/>
  <c r="AB752" i="7" s="1"/>
  <c r="AA753" i="7"/>
  <c r="AB753" i="7" s="1"/>
  <c r="AA754" i="7"/>
  <c r="AB754" i="7" s="1"/>
  <c r="AA755" i="7"/>
  <c r="AB755" i="7" s="1"/>
  <c r="AA756" i="7"/>
  <c r="AB756" i="7" s="1"/>
  <c r="AA757" i="7"/>
  <c r="AB757" i="7" s="1"/>
  <c r="AA758" i="7"/>
  <c r="AB758" i="7" s="1"/>
  <c r="AA759" i="7"/>
  <c r="AB759" i="7" s="1"/>
  <c r="AA760" i="7"/>
  <c r="AB760" i="7" s="1"/>
  <c r="AA761" i="7"/>
  <c r="AB761" i="7" s="1"/>
  <c r="AA762" i="7"/>
  <c r="AB762" i="7" s="1"/>
  <c r="AA763" i="7"/>
  <c r="AB763" i="7" s="1"/>
  <c r="AA764" i="7"/>
  <c r="AB764" i="7" s="1"/>
  <c r="AA765" i="7"/>
  <c r="AB765" i="7" s="1"/>
  <c r="AA766" i="7"/>
  <c r="AB766" i="7" s="1"/>
  <c r="AA767" i="7"/>
  <c r="AB767" i="7" s="1"/>
  <c r="AA768" i="7"/>
  <c r="AB768" i="7" s="1"/>
  <c r="AA769" i="7"/>
  <c r="AB769" i="7" s="1"/>
  <c r="AA770" i="7"/>
  <c r="AB770" i="7" s="1"/>
  <c r="AA771" i="7"/>
  <c r="AB771" i="7" s="1"/>
  <c r="AA772" i="7"/>
  <c r="AB772" i="7" s="1"/>
  <c r="AA773" i="7"/>
  <c r="AB773" i="7" s="1"/>
  <c r="AA774" i="7"/>
  <c r="AB774" i="7" s="1"/>
  <c r="AA775" i="7"/>
  <c r="AB775" i="7" s="1"/>
  <c r="AA776" i="7"/>
  <c r="AB776" i="7" s="1"/>
  <c r="AA777" i="7"/>
  <c r="AB777" i="7" s="1"/>
  <c r="AA778" i="7"/>
  <c r="AB778" i="7" s="1"/>
  <c r="AA779" i="7"/>
  <c r="AB779" i="7" s="1"/>
  <c r="AA780" i="7"/>
  <c r="AB780" i="7" s="1"/>
  <c r="AA781" i="7"/>
  <c r="AB781" i="7" s="1"/>
  <c r="AA782" i="7"/>
  <c r="AB782" i="7" s="1"/>
  <c r="AA783" i="7"/>
  <c r="AB783" i="7" s="1"/>
  <c r="AA111" i="7"/>
  <c r="AB111" i="7" s="1"/>
  <c r="AA784" i="7"/>
  <c r="AB784" i="7" s="1"/>
  <c r="AA785" i="7"/>
  <c r="AB785" i="7" s="1"/>
  <c r="AA786" i="7"/>
  <c r="AB786" i="7" s="1"/>
  <c r="AA787" i="7"/>
  <c r="AB787" i="7" s="1"/>
  <c r="AA788" i="7"/>
  <c r="AB788" i="7" s="1"/>
  <c r="AA789" i="7"/>
  <c r="AB789" i="7" s="1"/>
  <c r="AA790" i="7"/>
  <c r="AB790" i="7" s="1"/>
  <c r="AA791" i="7"/>
  <c r="AB791" i="7" s="1"/>
  <c r="AA792" i="7"/>
  <c r="AB792" i="7" s="1"/>
  <c r="AA793" i="7"/>
  <c r="AB793" i="7" s="1"/>
  <c r="AA794" i="7"/>
  <c r="AB794" i="7" s="1"/>
  <c r="AA795" i="7"/>
  <c r="AB795" i="7" s="1"/>
  <c r="AA796" i="7"/>
  <c r="AB796" i="7" s="1"/>
  <c r="AA797" i="7"/>
  <c r="AB797" i="7" s="1"/>
  <c r="AA798" i="7"/>
  <c r="AB798" i="7" s="1"/>
  <c r="AA799" i="7"/>
  <c r="AB799" i="7" s="1"/>
  <c r="AA800" i="7"/>
  <c r="AB800" i="7" s="1"/>
  <c r="AA801" i="7"/>
  <c r="AB801" i="7" s="1"/>
  <c r="AA802" i="7"/>
  <c r="AB802" i="7" s="1"/>
  <c r="AA803" i="7"/>
  <c r="AB803" i="7" s="1"/>
  <c r="AA804" i="7"/>
  <c r="AB804" i="7" s="1"/>
  <c r="AA805" i="7"/>
  <c r="AB805" i="7" s="1"/>
  <c r="AA806" i="7"/>
  <c r="AB806" i="7" s="1"/>
  <c r="AA807" i="7"/>
  <c r="AB807" i="7" s="1"/>
  <c r="AA808" i="7"/>
  <c r="AB808" i="7" s="1"/>
  <c r="AA809" i="7"/>
  <c r="AB809" i="7" s="1"/>
  <c r="AA810" i="7"/>
  <c r="AB810" i="7" s="1"/>
  <c r="AA811" i="7"/>
  <c r="AB811" i="7" s="1"/>
  <c r="AA812" i="7"/>
  <c r="AB812" i="7" s="1"/>
  <c r="AA813" i="7"/>
  <c r="AB813" i="7" s="1"/>
  <c r="AA814" i="7"/>
  <c r="AB814" i="7" s="1"/>
  <c r="AA815" i="7"/>
  <c r="AB815" i="7" s="1"/>
  <c r="AA816" i="7"/>
  <c r="AB816" i="7" s="1"/>
  <c r="AA817" i="7"/>
  <c r="AB817" i="7" s="1"/>
  <c r="AA818" i="7"/>
  <c r="AB818" i="7" s="1"/>
  <c r="AA819" i="7"/>
  <c r="AB819" i="7" s="1"/>
  <c r="AA820" i="7"/>
  <c r="AB820" i="7" s="1"/>
  <c r="AA821" i="7"/>
  <c r="AB821" i="7" s="1"/>
  <c r="AA822" i="7"/>
  <c r="AB822" i="7" s="1"/>
  <c r="AA823" i="7"/>
  <c r="AB823" i="7" s="1"/>
  <c r="AA824" i="7"/>
  <c r="AB824" i="7" s="1"/>
  <c r="AA825" i="7"/>
  <c r="AB825" i="7" s="1"/>
  <c r="AA826" i="7"/>
  <c r="AB826" i="7" s="1"/>
  <c r="AA827" i="7"/>
  <c r="AB827" i="7" s="1"/>
  <c r="AA828" i="7"/>
  <c r="AB828" i="7" s="1"/>
  <c r="AA829" i="7"/>
  <c r="AB829" i="7" s="1"/>
  <c r="AA830" i="7"/>
  <c r="AB830" i="7" s="1"/>
  <c r="AA831" i="7"/>
  <c r="AB831" i="7" s="1"/>
  <c r="AA832" i="7"/>
  <c r="AB832" i="7" s="1"/>
  <c r="AA833" i="7"/>
  <c r="AB833" i="7" s="1"/>
  <c r="AA834" i="7"/>
  <c r="AB834" i="7" s="1"/>
  <c r="AA835" i="7"/>
  <c r="AB835" i="7" s="1"/>
  <c r="AA836" i="7"/>
  <c r="AB836" i="7" s="1"/>
  <c r="AA837" i="7"/>
  <c r="AB837" i="7" s="1"/>
  <c r="AA838" i="7"/>
  <c r="AB838" i="7" s="1"/>
  <c r="AA839" i="7"/>
  <c r="AB839" i="7" s="1"/>
  <c r="AA840" i="7"/>
  <c r="AB840" i="7" s="1"/>
  <c r="AA841" i="7"/>
  <c r="AB841" i="7" s="1"/>
  <c r="AA842" i="7"/>
  <c r="AB842" i="7" s="1"/>
  <c r="AA843" i="7"/>
  <c r="AB843" i="7" s="1"/>
  <c r="AA844" i="7"/>
  <c r="AB844" i="7" s="1"/>
  <c r="AA845" i="7"/>
  <c r="AB845" i="7" s="1"/>
  <c r="AA846" i="7"/>
  <c r="AB846" i="7" s="1"/>
  <c r="AA847" i="7"/>
  <c r="AB847" i="7" s="1"/>
  <c r="AA848" i="7"/>
  <c r="AB848" i="7" s="1"/>
  <c r="AA849" i="7"/>
  <c r="AB849" i="7" s="1"/>
  <c r="AA850" i="7"/>
  <c r="AB850" i="7" s="1"/>
  <c r="AA851" i="7"/>
  <c r="AB851" i="7" s="1"/>
  <c r="AA852" i="7"/>
  <c r="AB852" i="7" s="1"/>
  <c r="AA853" i="7"/>
  <c r="AB853" i="7" s="1"/>
  <c r="AA854" i="7"/>
  <c r="AB854" i="7" s="1"/>
  <c r="AA855" i="7"/>
  <c r="AB855" i="7" s="1"/>
  <c r="AA856" i="7"/>
  <c r="AB856" i="7" s="1"/>
  <c r="AA857" i="7"/>
  <c r="AB857" i="7" s="1"/>
  <c r="AA858" i="7"/>
  <c r="AB858" i="7" s="1"/>
  <c r="AA859" i="7"/>
  <c r="AB859" i="7" s="1"/>
  <c r="AA860" i="7"/>
  <c r="AB860" i="7" s="1"/>
  <c r="AA861" i="7"/>
  <c r="AB861" i="7" s="1"/>
  <c r="AA862" i="7"/>
  <c r="AB862" i="7" s="1"/>
  <c r="AA863" i="7"/>
  <c r="AB863" i="7" s="1"/>
  <c r="AA864" i="7"/>
  <c r="AB864" i="7" s="1"/>
  <c r="AA865" i="7"/>
  <c r="AB865" i="7" s="1"/>
  <c r="AA866" i="7"/>
  <c r="AB866" i="7" s="1"/>
  <c r="AA867" i="7"/>
  <c r="AB867" i="7" s="1"/>
  <c r="AA868" i="7"/>
  <c r="AB868" i="7" s="1"/>
  <c r="AA869" i="7"/>
  <c r="AB869" i="7" s="1"/>
  <c r="AA870" i="7"/>
  <c r="AB870" i="7" s="1"/>
  <c r="AA871" i="7"/>
  <c r="AB871" i="7" s="1"/>
  <c r="AA872" i="7"/>
  <c r="AB872" i="7" s="1"/>
  <c r="AA873" i="7"/>
  <c r="AB873" i="7" s="1"/>
  <c r="AA874" i="7"/>
  <c r="AB874" i="7" s="1"/>
  <c r="AA875" i="7"/>
  <c r="AB875" i="7" s="1"/>
  <c r="AA876" i="7"/>
  <c r="AB876" i="7" s="1"/>
  <c r="AA877" i="7"/>
  <c r="AB877" i="7" s="1"/>
  <c r="AA878" i="7"/>
  <c r="AB878" i="7" s="1"/>
  <c r="AA879" i="7"/>
  <c r="AB879" i="7" s="1"/>
  <c r="AA881" i="7"/>
  <c r="AB881" i="7" s="1"/>
  <c r="AA882" i="7"/>
  <c r="AB882" i="7" s="1"/>
  <c r="AA883" i="7"/>
  <c r="AB883" i="7" s="1"/>
  <c r="AA884" i="7"/>
  <c r="AB884" i="7" s="1"/>
  <c r="AA885" i="7"/>
  <c r="AB885" i="7" s="1"/>
  <c r="AA886" i="7"/>
  <c r="AB886" i="7" s="1"/>
  <c r="AA887" i="7"/>
  <c r="AB887" i="7" s="1"/>
  <c r="AA888" i="7"/>
  <c r="AB888" i="7" s="1"/>
  <c r="AA889" i="7"/>
  <c r="AB889" i="7" s="1"/>
  <c r="AA890" i="7"/>
  <c r="AB890" i="7" s="1"/>
  <c r="AA891" i="7"/>
  <c r="AB891" i="7" s="1"/>
  <c r="AA892" i="7"/>
  <c r="AB892" i="7" s="1"/>
  <c r="AA893" i="7"/>
  <c r="AB893" i="7" s="1"/>
  <c r="AA894" i="7"/>
  <c r="AB894" i="7" s="1"/>
  <c r="AA895" i="7"/>
  <c r="AB895" i="7" s="1"/>
  <c r="AA896" i="7"/>
  <c r="AB896" i="7" s="1"/>
  <c r="AA897" i="7"/>
  <c r="AB897" i="7" s="1"/>
  <c r="AA898" i="7"/>
  <c r="AB898" i="7" s="1"/>
  <c r="AA899" i="7"/>
  <c r="AB899" i="7" s="1"/>
  <c r="AA900" i="7"/>
  <c r="AB900" i="7" s="1"/>
  <c r="AA901" i="7"/>
  <c r="AB901" i="7" s="1"/>
  <c r="AA902" i="7"/>
  <c r="AB902" i="7" s="1"/>
  <c r="AA903" i="7"/>
  <c r="AB903" i="7" s="1"/>
  <c r="AA904" i="7"/>
  <c r="AB904" i="7" s="1"/>
  <c r="AA905" i="7"/>
  <c r="AB905" i="7" s="1"/>
  <c r="AA906" i="7"/>
  <c r="AB906" i="7" s="1"/>
  <c r="AA907" i="7"/>
  <c r="AB907" i="7" s="1"/>
  <c r="AA908" i="7"/>
  <c r="AB908" i="7" s="1"/>
  <c r="AA909" i="7"/>
  <c r="AB909" i="7" s="1"/>
  <c r="AA910" i="7"/>
  <c r="AB910" i="7" s="1"/>
  <c r="AA911" i="7"/>
  <c r="AB911" i="7" s="1"/>
  <c r="AA912" i="7"/>
  <c r="AB912" i="7" s="1"/>
  <c r="AA913" i="7"/>
  <c r="AB913" i="7" s="1"/>
  <c r="AA914" i="7"/>
  <c r="AB914" i="7" s="1"/>
  <c r="AA915" i="7"/>
  <c r="AB915" i="7" s="1"/>
  <c r="AA916" i="7"/>
  <c r="AB916" i="7" s="1"/>
  <c r="AA917" i="7"/>
  <c r="AB917" i="7" s="1"/>
  <c r="AA918" i="7"/>
  <c r="AB918" i="7" s="1"/>
  <c r="AA919" i="7"/>
  <c r="AB919" i="7" s="1"/>
  <c r="AA920" i="7"/>
  <c r="AB920" i="7" s="1"/>
  <c r="AA921" i="7"/>
  <c r="AB921" i="7" s="1"/>
  <c r="AA922" i="7"/>
  <c r="AB922" i="7" s="1"/>
  <c r="AA923" i="7"/>
  <c r="AB923" i="7" s="1"/>
  <c r="AA924" i="7"/>
  <c r="AB924" i="7" s="1"/>
  <c r="AA925" i="7"/>
  <c r="AB925" i="7" s="1"/>
  <c r="AA1004" i="7"/>
  <c r="AB1004" i="7" s="1"/>
  <c r="AA926" i="7"/>
  <c r="AB926" i="7" s="1"/>
  <c r="AA927" i="7"/>
  <c r="AB927" i="7" s="1"/>
  <c r="AA928" i="7"/>
  <c r="AB928" i="7" s="1"/>
  <c r="AA929" i="7"/>
  <c r="AB929" i="7" s="1"/>
  <c r="AA930" i="7"/>
  <c r="AB930" i="7" s="1"/>
  <c r="AA931" i="7"/>
  <c r="AB931" i="7" s="1"/>
  <c r="AA932" i="7"/>
  <c r="AB932" i="7" s="1"/>
  <c r="AA933" i="7"/>
  <c r="AB933" i="7" s="1"/>
  <c r="AA934" i="7"/>
  <c r="AB934" i="7" s="1"/>
  <c r="AA935" i="7"/>
  <c r="AB935" i="7" s="1"/>
  <c r="AA936" i="7"/>
  <c r="AB936" i="7" s="1"/>
  <c r="AA937" i="7"/>
  <c r="AB937" i="7" s="1"/>
  <c r="AA938" i="7"/>
  <c r="AB938" i="7" s="1"/>
  <c r="AA939" i="7"/>
  <c r="AB939" i="7" s="1"/>
  <c r="AA940" i="7"/>
  <c r="AB940" i="7" s="1"/>
  <c r="AA941" i="7"/>
  <c r="AB941" i="7" s="1"/>
  <c r="AA942" i="7"/>
  <c r="AB942" i="7" s="1"/>
  <c r="AA943" i="7"/>
  <c r="AB943" i="7" s="1"/>
  <c r="AA944" i="7"/>
  <c r="AB944" i="7" s="1"/>
  <c r="AA945" i="7"/>
  <c r="AB945" i="7" s="1"/>
  <c r="AA946" i="7"/>
  <c r="AB946" i="7" s="1"/>
  <c r="AA947" i="7"/>
  <c r="AB947" i="7" s="1"/>
  <c r="AA948" i="7"/>
  <c r="AB948" i="7" s="1"/>
  <c r="AA949" i="7"/>
  <c r="AB949" i="7" s="1"/>
  <c r="AA950" i="7"/>
  <c r="AB950" i="7" s="1"/>
  <c r="AA951" i="7"/>
  <c r="AB951" i="7" s="1"/>
  <c r="AA952" i="7"/>
  <c r="AB952" i="7" s="1"/>
  <c r="AA953" i="7"/>
  <c r="AB953" i="7" s="1"/>
  <c r="AA954" i="7"/>
  <c r="AB954" i="7" s="1"/>
  <c r="AA955" i="7"/>
  <c r="AB955" i="7" s="1"/>
  <c r="AA956" i="7"/>
  <c r="AB956" i="7" s="1"/>
  <c r="AA957" i="7"/>
  <c r="AB957" i="7" s="1"/>
  <c r="AA958" i="7"/>
  <c r="AB958" i="7" s="1"/>
  <c r="AA959" i="7"/>
  <c r="AB959" i="7" s="1"/>
  <c r="AA960" i="7"/>
  <c r="AB960" i="7" s="1"/>
  <c r="AA961" i="7"/>
  <c r="AB961" i="7" s="1"/>
  <c r="AA962" i="7"/>
  <c r="AB962" i="7" s="1"/>
  <c r="AA963" i="7"/>
  <c r="AB963" i="7" s="1"/>
  <c r="AA964" i="7"/>
  <c r="AB964" i="7" s="1"/>
  <c r="AA965" i="7"/>
  <c r="AB965" i="7" s="1"/>
  <c r="AA966" i="7"/>
  <c r="AB966" i="7" s="1"/>
  <c r="AA967" i="7"/>
  <c r="AB967" i="7" s="1"/>
  <c r="AA968" i="7"/>
  <c r="AB968" i="7" s="1"/>
  <c r="AA969" i="7"/>
  <c r="AB969" i="7" s="1"/>
  <c r="AA970" i="7"/>
  <c r="AB970" i="7" s="1"/>
  <c r="AA971" i="7"/>
  <c r="AB971" i="7" s="1"/>
  <c r="AA972" i="7"/>
  <c r="AB972" i="7" s="1"/>
  <c r="AA973" i="7"/>
  <c r="AB973" i="7" s="1"/>
  <c r="AA974" i="7"/>
  <c r="AB974" i="7" s="1"/>
  <c r="AA975" i="7"/>
  <c r="AB975" i="7" s="1"/>
  <c r="AA976" i="7"/>
  <c r="AB976" i="7" s="1"/>
  <c r="AA977" i="7"/>
  <c r="AB977" i="7" s="1"/>
  <c r="AA978" i="7"/>
  <c r="AB978" i="7" s="1"/>
  <c r="AA979" i="7"/>
  <c r="AB979" i="7" s="1"/>
  <c r="AA980" i="7"/>
  <c r="AB980" i="7" s="1"/>
  <c r="AA981" i="7"/>
  <c r="AB981" i="7" s="1"/>
  <c r="AA982" i="7"/>
  <c r="AB982" i="7" s="1"/>
  <c r="AA983" i="7"/>
  <c r="AB983" i="7" s="1"/>
  <c r="AA984" i="7"/>
  <c r="AB984" i="7" s="1"/>
  <c r="AA985" i="7"/>
  <c r="AB985" i="7" s="1"/>
  <c r="AA986" i="7"/>
  <c r="AB986" i="7" s="1"/>
  <c r="AA987" i="7"/>
  <c r="AB987" i="7" s="1"/>
  <c r="AA988" i="7"/>
  <c r="AB988" i="7" s="1"/>
  <c r="AA989" i="7"/>
  <c r="AB989" i="7" s="1"/>
  <c r="AA990" i="7"/>
  <c r="AB990" i="7" s="1"/>
  <c r="AA991" i="7"/>
  <c r="AB991" i="7" s="1"/>
  <c r="AA992" i="7"/>
  <c r="AB992" i="7" s="1"/>
  <c r="AA993" i="7"/>
  <c r="AB993" i="7" s="1"/>
  <c r="AA994" i="7"/>
  <c r="AB994" i="7" s="1"/>
  <c r="AA995" i="7"/>
  <c r="AB995" i="7" s="1"/>
  <c r="AA996" i="7"/>
  <c r="AB996" i="7" s="1"/>
  <c r="AA997" i="7"/>
  <c r="AB997" i="7" s="1"/>
  <c r="AA998" i="7"/>
  <c r="AB998" i="7" s="1"/>
  <c r="AA999" i="7"/>
  <c r="AB999" i="7" s="1"/>
  <c r="AA1000" i="7"/>
  <c r="AB1000" i="7" s="1"/>
  <c r="AA1001" i="7"/>
  <c r="AB1001" i="7" s="1"/>
  <c r="AA1002" i="7"/>
  <c r="AB1002" i="7" s="1"/>
  <c r="AA1003" i="7"/>
  <c r="AB1003" i="7" s="1"/>
  <c r="AA486" i="7"/>
  <c r="AB486" i="7" s="1"/>
  <c r="AA487" i="7"/>
  <c r="AB487" i="7" s="1"/>
  <c r="AA488" i="7"/>
  <c r="AB488" i="7" s="1"/>
  <c r="AA489" i="7"/>
  <c r="AB489" i="7" s="1"/>
  <c r="AA490" i="7"/>
  <c r="AB490" i="7" s="1"/>
  <c r="AA491" i="7"/>
  <c r="AB491" i="7" s="1"/>
  <c r="AA492" i="7"/>
  <c r="AB492" i="7" s="1"/>
  <c r="AA493" i="7"/>
  <c r="AB493" i="7" s="1"/>
  <c r="AA494" i="7"/>
  <c r="AB494" i="7" s="1"/>
  <c r="AA495" i="7"/>
  <c r="AB495" i="7" s="1"/>
  <c r="AA496" i="7"/>
  <c r="AB496" i="7" s="1"/>
  <c r="AA497" i="7"/>
  <c r="AB497" i="7" s="1"/>
  <c r="AA498" i="7"/>
  <c r="AB498" i="7" s="1"/>
  <c r="AA499" i="7"/>
  <c r="AB499" i="7" s="1"/>
  <c r="AA500" i="7"/>
  <c r="AB500" i="7" s="1"/>
  <c r="AA501" i="7"/>
  <c r="AB501" i="7" s="1"/>
  <c r="AA502" i="7"/>
  <c r="AB502" i="7" s="1"/>
  <c r="AA503" i="7"/>
  <c r="AB503" i="7" s="1"/>
  <c r="AA504" i="7"/>
  <c r="AB504" i="7" s="1"/>
  <c r="AA505" i="7"/>
  <c r="AB505" i="7" s="1"/>
  <c r="AA506" i="7"/>
  <c r="AB506" i="7" s="1"/>
  <c r="AA507" i="7"/>
  <c r="AB507" i="7" s="1"/>
  <c r="AA508" i="7"/>
  <c r="AB508" i="7" s="1"/>
  <c r="AA509" i="7"/>
  <c r="AB509" i="7" s="1"/>
  <c r="AA510" i="7"/>
  <c r="AB510" i="7" s="1"/>
  <c r="AA511" i="7"/>
  <c r="AB511" i="7" s="1"/>
  <c r="AA512" i="7"/>
  <c r="AB512" i="7" s="1"/>
  <c r="AA513" i="7"/>
  <c r="AB513" i="7" s="1"/>
  <c r="AA514" i="7"/>
  <c r="AB514" i="7" s="1"/>
  <c r="AA515" i="7"/>
  <c r="AB515" i="7" s="1"/>
  <c r="AA516" i="7"/>
  <c r="AB516" i="7" s="1"/>
  <c r="AA517" i="7"/>
  <c r="AB517" i="7" s="1"/>
  <c r="AA518" i="7"/>
  <c r="AB518" i="7" s="1"/>
  <c r="AA519" i="7"/>
  <c r="AB519" i="7" s="1"/>
  <c r="AA520" i="7"/>
  <c r="AB520" i="7" s="1"/>
  <c r="AA521" i="7"/>
  <c r="AB521" i="7" s="1"/>
  <c r="AA522" i="7"/>
  <c r="AB522" i="7" s="1"/>
  <c r="AA523" i="7"/>
  <c r="AB523" i="7" s="1"/>
  <c r="AA524" i="7"/>
  <c r="AB524" i="7" s="1"/>
  <c r="AA525" i="7"/>
  <c r="AB525" i="7" s="1"/>
  <c r="AA526" i="7"/>
  <c r="AB526" i="7" s="1"/>
  <c r="AA527" i="7"/>
  <c r="AB527" i="7" s="1"/>
  <c r="AA528" i="7"/>
  <c r="AB528" i="7" s="1"/>
  <c r="AA529" i="7"/>
  <c r="AB529" i="7" s="1"/>
  <c r="AA530" i="7"/>
  <c r="AB530" i="7" s="1"/>
  <c r="AA531" i="7"/>
  <c r="AB531" i="7" s="1"/>
  <c r="AA532" i="7"/>
  <c r="AB532" i="7" s="1"/>
  <c r="AA533" i="7"/>
  <c r="AB533" i="7" s="1"/>
  <c r="AA534" i="7"/>
  <c r="AB534" i="7" s="1"/>
  <c r="AA535" i="7"/>
  <c r="AB535" i="7" s="1"/>
  <c r="AA536" i="7"/>
  <c r="AB536" i="7" s="1"/>
  <c r="AA537" i="7"/>
  <c r="AB537" i="7" s="1"/>
  <c r="AA538" i="7"/>
  <c r="AB538" i="7" s="1"/>
  <c r="AA539" i="7"/>
  <c r="AB539" i="7" s="1"/>
  <c r="AA540" i="7"/>
  <c r="AB540" i="7" s="1"/>
  <c r="AA541" i="7"/>
  <c r="AB541" i="7" s="1"/>
  <c r="AA542" i="7"/>
  <c r="AB542" i="7" s="1"/>
  <c r="AA543" i="7"/>
  <c r="AB543" i="7" s="1"/>
  <c r="AA544" i="7"/>
  <c r="AB544" i="7" s="1"/>
  <c r="AA545" i="7"/>
  <c r="AB545" i="7" s="1"/>
  <c r="AA546" i="7"/>
  <c r="AB546" i="7" s="1"/>
  <c r="AA547" i="7"/>
  <c r="AB547" i="7" s="1"/>
  <c r="AA548" i="7"/>
  <c r="AB548" i="7" s="1"/>
  <c r="AA549" i="7"/>
  <c r="AB549" i="7" s="1"/>
  <c r="AA550" i="7"/>
  <c r="AB550" i="7" s="1"/>
  <c r="AA551" i="7"/>
  <c r="AB551" i="7" s="1"/>
  <c r="AA552" i="7"/>
  <c r="AB552" i="7" s="1"/>
  <c r="AA553" i="7"/>
  <c r="AB553" i="7" s="1"/>
  <c r="AA554" i="7"/>
  <c r="AB554" i="7" s="1"/>
  <c r="AA555" i="7"/>
  <c r="AB555" i="7" s="1"/>
  <c r="AA556" i="7"/>
  <c r="AB556" i="7" s="1"/>
  <c r="AA557" i="7"/>
  <c r="AB557" i="7" s="1"/>
  <c r="AA558" i="7"/>
  <c r="AB558" i="7" s="1"/>
  <c r="AA559" i="7"/>
  <c r="AB559" i="7" s="1"/>
  <c r="AA560" i="7"/>
  <c r="AB560" i="7" s="1"/>
  <c r="AA561" i="7"/>
  <c r="AB561" i="7" s="1"/>
  <c r="AA562" i="7"/>
  <c r="AB562" i="7" s="1"/>
  <c r="AA563" i="7"/>
  <c r="AB563" i="7" s="1"/>
  <c r="AA564" i="7"/>
  <c r="AB564" i="7" s="1"/>
  <c r="AA565" i="7"/>
  <c r="AB565" i="7" s="1"/>
  <c r="AA566" i="7"/>
  <c r="AB566" i="7" s="1"/>
  <c r="AA567" i="7"/>
  <c r="AB567" i="7" s="1"/>
  <c r="AA568" i="7"/>
  <c r="AB568" i="7" s="1"/>
  <c r="AA569" i="7"/>
  <c r="AB569" i="7" s="1"/>
  <c r="AA570" i="7"/>
  <c r="AB570" i="7" s="1"/>
  <c r="AA571" i="7"/>
  <c r="AB571" i="7" s="1"/>
  <c r="AA572" i="7"/>
  <c r="AB572" i="7" s="1"/>
  <c r="AA573" i="7"/>
  <c r="AB573" i="7" s="1"/>
  <c r="AA574" i="7"/>
  <c r="AB574" i="7" s="1"/>
  <c r="AA575" i="7"/>
  <c r="AB575" i="7" s="1"/>
  <c r="AA576" i="7"/>
  <c r="AB576" i="7" s="1"/>
  <c r="AA577" i="7"/>
  <c r="AB577" i="7" s="1"/>
  <c r="AA578" i="7"/>
  <c r="AB578" i="7" s="1"/>
  <c r="AA579" i="7"/>
  <c r="AB579" i="7" s="1"/>
  <c r="AA580" i="7"/>
  <c r="AB580" i="7" s="1"/>
  <c r="AA581" i="7"/>
  <c r="AB581" i="7" s="1"/>
  <c r="AA6" i="7"/>
  <c r="AB6" i="7" s="1"/>
  <c r="AA8" i="7"/>
  <c r="AB8" i="7" s="1"/>
  <c r="AA11" i="7"/>
  <c r="AB11" i="7" s="1"/>
  <c r="AA13" i="7"/>
  <c r="AB13" i="7" s="1"/>
  <c r="AA15" i="7"/>
  <c r="AB15" i="7" s="1"/>
  <c r="AA17" i="7"/>
  <c r="AB17" i="7" s="1"/>
  <c r="AA18" i="7"/>
  <c r="AB18" i="7" s="1"/>
  <c r="AA20" i="7"/>
  <c r="AB20" i="7" s="1"/>
  <c r="AA21" i="7"/>
  <c r="AB21" i="7" s="1"/>
  <c r="AA24" i="7"/>
  <c r="AB24" i="7" s="1"/>
  <c r="AA25" i="7"/>
  <c r="AB25" i="7" s="1"/>
  <c r="AA27" i="7"/>
  <c r="AB27" i="7" s="1"/>
  <c r="AA30" i="7"/>
  <c r="AB30" i="7" s="1"/>
  <c r="AA32" i="7"/>
  <c r="AB32" i="7" s="1"/>
  <c r="AA34" i="7"/>
  <c r="AB34" i="7" s="1"/>
  <c r="AA36" i="7"/>
  <c r="AB36" i="7" s="1"/>
  <c r="AA38" i="7"/>
  <c r="AB38" i="7" s="1"/>
  <c r="AA41" i="7"/>
  <c r="AB41" i="7" s="1"/>
  <c r="AA42" i="7"/>
  <c r="AB42" i="7" s="1"/>
  <c r="AA45" i="7"/>
  <c r="AB45" i="7" s="1"/>
  <c r="AA46" i="7"/>
  <c r="AB46" i="7" s="1"/>
  <c r="AA48" i="7"/>
  <c r="AB48" i="7" s="1"/>
  <c r="AA50" i="7"/>
  <c r="AB50" i="7" s="1"/>
  <c r="AA52" i="7"/>
  <c r="AB52" i="7" s="1"/>
  <c r="AA53" i="7"/>
  <c r="AB53" i="7" s="1"/>
  <c r="AA55" i="7"/>
  <c r="AB55" i="7" s="1"/>
  <c r="AA57" i="7"/>
  <c r="AB57" i="7" s="1"/>
  <c r="AA59" i="7"/>
  <c r="AB59" i="7" s="1"/>
  <c r="AA61" i="7"/>
  <c r="AB61" i="7" s="1"/>
  <c r="AA63" i="7"/>
  <c r="AB63" i="7" s="1"/>
  <c r="AA65" i="7"/>
  <c r="AB65" i="7" s="1"/>
  <c r="AA67" i="7"/>
  <c r="AB67" i="7" s="1"/>
  <c r="AA69" i="7"/>
  <c r="AB69" i="7" s="1"/>
  <c r="AA70" i="7"/>
  <c r="AB70" i="7" s="1"/>
  <c r="AA72" i="7"/>
  <c r="AB72" i="7" s="1"/>
  <c r="AA74" i="7"/>
  <c r="AB74" i="7" s="1"/>
  <c r="AA76" i="7"/>
  <c r="AB76" i="7" s="1"/>
  <c r="AA78" i="7"/>
  <c r="AB78" i="7" s="1"/>
  <c r="AA79" i="7"/>
  <c r="AB79" i="7" s="1"/>
  <c r="AA80" i="7"/>
  <c r="AB80" i="7" s="1"/>
  <c r="AA82" i="7"/>
  <c r="AB82" i="7" s="1"/>
  <c r="AA83" i="7"/>
  <c r="AB83" i="7" s="1"/>
  <c r="AA85" i="7"/>
  <c r="AB85" i="7" s="1"/>
  <c r="AA86" i="7"/>
  <c r="AB86" i="7" s="1"/>
  <c r="AA88" i="7"/>
  <c r="AB88" i="7" s="1"/>
  <c r="AA90" i="7"/>
  <c r="AB90" i="7" s="1"/>
  <c r="AA91" i="7"/>
  <c r="AB91" i="7" s="1"/>
  <c r="AA93" i="7"/>
  <c r="AB93" i="7" s="1"/>
  <c r="AA95" i="7"/>
  <c r="AB95" i="7" s="1"/>
  <c r="AA96" i="7"/>
  <c r="AB96" i="7" s="1"/>
  <c r="AA97" i="7"/>
  <c r="AB97" i="7" s="1"/>
  <c r="AA99" i="7"/>
  <c r="AB99" i="7" s="1"/>
  <c r="AA101" i="7"/>
  <c r="AB101" i="7" s="1"/>
  <c r="AA103" i="7"/>
  <c r="AB103" i="7" s="1"/>
  <c r="AA104" i="7"/>
  <c r="AB104" i="7" s="1"/>
  <c r="AA106" i="7"/>
  <c r="AB106" i="7" s="1"/>
  <c r="AA108" i="7"/>
  <c r="AB108" i="7" s="1"/>
  <c r="AA109" i="7"/>
  <c r="AB109" i="7" s="1"/>
  <c r="AA880" i="7"/>
  <c r="AB880" i="7" s="1"/>
  <c r="AA113" i="7"/>
  <c r="AB113" i="7" s="1"/>
  <c r="AA114" i="7"/>
  <c r="AB114" i="7" s="1"/>
  <c r="AA117" i="7"/>
  <c r="AB117" i="7" s="1"/>
  <c r="AA118" i="7"/>
  <c r="AB118" i="7" s="1"/>
  <c r="AA120" i="7"/>
  <c r="AB120" i="7" s="1"/>
  <c r="AA121" i="7"/>
  <c r="AB121" i="7" s="1"/>
  <c r="AA123" i="7"/>
  <c r="AB123" i="7" s="1"/>
  <c r="AA124" i="7"/>
  <c r="AB124" i="7" s="1"/>
  <c r="AA125" i="7"/>
  <c r="AB125" i="7" s="1"/>
  <c r="AA126" i="7"/>
  <c r="AB126" i="7" s="1"/>
  <c r="AA127" i="7"/>
  <c r="AB127" i="7" s="1"/>
  <c r="AA128" i="7"/>
  <c r="AB128" i="7" s="1"/>
  <c r="AA129" i="7"/>
  <c r="AB129" i="7" s="1"/>
  <c r="AA130" i="7"/>
  <c r="AB130" i="7" s="1"/>
  <c r="AA131" i="7"/>
  <c r="AB131" i="7" s="1"/>
  <c r="AA132" i="7"/>
  <c r="AB132" i="7" s="1"/>
  <c r="AA133" i="7"/>
  <c r="AB133" i="7" s="1"/>
  <c r="AA134" i="7"/>
  <c r="AB134" i="7" s="1"/>
  <c r="AA135" i="7"/>
  <c r="AB135" i="7" s="1"/>
  <c r="AA136" i="7"/>
  <c r="AB136" i="7" s="1"/>
  <c r="AA137" i="7"/>
  <c r="AB137" i="7" s="1"/>
  <c r="AA138" i="7"/>
  <c r="AB138" i="7" s="1"/>
  <c r="AA139" i="7"/>
  <c r="AB139" i="7" s="1"/>
  <c r="AA140" i="7"/>
  <c r="AB140" i="7" s="1"/>
  <c r="AA141" i="7"/>
  <c r="AB141" i="7" s="1"/>
  <c r="AA142" i="7"/>
  <c r="AB142" i="7" s="1"/>
  <c r="AA143" i="7"/>
  <c r="AB143" i="7" s="1"/>
  <c r="AA144" i="7"/>
  <c r="AB144" i="7" s="1"/>
  <c r="AA145" i="7"/>
  <c r="AB145" i="7" s="1"/>
  <c r="AA146" i="7"/>
  <c r="AB146" i="7" s="1"/>
  <c r="AA147" i="7"/>
  <c r="AB147" i="7" s="1"/>
  <c r="AA148" i="7"/>
  <c r="AB148" i="7" s="1"/>
  <c r="AA149" i="7"/>
  <c r="AB149" i="7" s="1"/>
  <c r="AA150" i="7"/>
  <c r="AB150" i="7" s="1"/>
  <c r="AA151" i="7"/>
  <c r="AB151" i="7" s="1"/>
  <c r="AA152" i="7"/>
  <c r="AB152" i="7" s="1"/>
  <c r="AA153" i="7"/>
  <c r="AB153" i="7" s="1"/>
  <c r="AA154" i="7"/>
  <c r="AB154" i="7" s="1"/>
  <c r="AA155" i="7"/>
  <c r="AB155" i="7" s="1"/>
  <c r="AA156" i="7"/>
  <c r="AB156" i="7" s="1"/>
  <c r="AA157" i="7"/>
  <c r="AB157" i="7" s="1"/>
  <c r="AA158" i="7"/>
  <c r="AB158" i="7" s="1"/>
  <c r="AA159" i="7"/>
  <c r="AB159" i="7" s="1"/>
  <c r="AA160" i="7"/>
  <c r="AB160" i="7" s="1"/>
  <c r="AA161" i="7"/>
  <c r="AB161" i="7" s="1"/>
  <c r="AA162" i="7"/>
  <c r="AB162" i="7" s="1"/>
  <c r="AA163" i="7"/>
  <c r="AB163" i="7" s="1"/>
  <c r="AA164" i="7"/>
  <c r="AB164" i="7" s="1"/>
  <c r="AA165" i="7"/>
  <c r="AB165" i="7" s="1"/>
  <c r="AA166" i="7"/>
  <c r="AB166" i="7" s="1"/>
  <c r="AA167" i="7"/>
  <c r="AB167" i="7" s="1"/>
  <c r="AA168" i="7"/>
  <c r="AB168" i="7" s="1"/>
  <c r="AA169" i="7"/>
  <c r="AB169" i="7" s="1"/>
  <c r="AA170" i="7"/>
  <c r="AB170" i="7" s="1"/>
  <c r="AA171" i="7"/>
  <c r="AB171" i="7" s="1"/>
  <c r="AA172" i="7"/>
  <c r="AB172" i="7" s="1"/>
  <c r="AA173" i="7"/>
  <c r="AB173" i="7" s="1"/>
  <c r="AA174" i="7"/>
  <c r="AB174" i="7" s="1"/>
  <c r="AA175" i="7"/>
  <c r="AB175" i="7" s="1"/>
  <c r="AA176" i="7"/>
  <c r="AB176" i="7" s="1"/>
  <c r="AA177" i="7"/>
  <c r="AB177" i="7" s="1"/>
  <c r="AA178" i="7"/>
  <c r="AB178" i="7" s="1"/>
  <c r="AA179" i="7"/>
  <c r="AB179" i="7" s="1"/>
  <c r="AA180" i="7"/>
  <c r="AB180" i="7" s="1"/>
  <c r="AA181" i="7"/>
  <c r="AB181" i="7" s="1"/>
  <c r="AA182" i="7"/>
  <c r="AB182" i="7" s="1"/>
  <c r="AA183" i="7"/>
  <c r="AB183" i="7" s="1"/>
  <c r="AA184" i="7"/>
  <c r="AB184" i="7" s="1"/>
  <c r="AA185" i="7"/>
  <c r="AB185" i="7" s="1"/>
  <c r="AA186" i="7"/>
  <c r="AB186" i="7" s="1"/>
  <c r="AA187" i="7"/>
  <c r="AB187" i="7" s="1"/>
  <c r="AA188" i="7"/>
  <c r="AB188" i="7" s="1"/>
  <c r="AA189" i="7"/>
  <c r="AB189" i="7" s="1"/>
  <c r="AA190" i="7"/>
  <c r="AB190" i="7" s="1"/>
  <c r="AA191" i="7"/>
  <c r="AB191" i="7" s="1"/>
  <c r="AA582" i="7"/>
  <c r="AB582" i="7" s="1"/>
  <c r="AA583" i="7"/>
  <c r="AB583" i="7" s="1"/>
  <c r="AA584" i="7"/>
  <c r="AB584" i="7" s="1"/>
  <c r="AA585" i="7"/>
  <c r="AB585" i="7" s="1"/>
  <c r="AA586" i="7"/>
  <c r="AB586" i="7" s="1"/>
  <c r="AA587" i="7"/>
  <c r="AB587" i="7" s="1"/>
  <c r="AA588" i="7"/>
  <c r="AB588" i="7" s="1"/>
  <c r="AA589" i="7"/>
  <c r="AB589" i="7" s="1"/>
  <c r="AA590" i="7"/>
  <c r="AB590" i="7" s="1"/>
  <c r="AA591" i="7"/>
  <c r="AB591" i="7" s="1"/>
  <c r="AA592" i="7"/>
  <c r="AB592" i="7" s="1"/>
  <c r="AA593" i="7"/>
  <c r="AB593" i="7" s="1"/>
  <c r="AA594" i="7"/>
  <c r="AB594" i="7" s="1"/>
  <c r="AA595" i="7"/>
  <c r="AB595" i="7" s="1"/>
  <c r="AA596" i="7"/>
  <c r="AB596" i="7" s="1"/>
  <c r="AA597" i="7"/>
  <c r="AB597" i="7" s="1"/>
  <c r="AA598" i="7"/>
  <c r="AB598" i="7" s="1"/>
  <c r="AA599" i="7"/>
  <c r="AB599" i="7" s="1"/>
  <c r="AA600" i="7"/>
  <c r="AB600" i="7" s="1"/>
  <c r="AA601" i="7"/>
  <c r="AB601" i="7" s="1"/>
  <c r="AA602" i="7"/>
  <c r="AB602" i="7" s="1"/>
  <c r="AA603" i="7"/>
  <c r="AB603" i="7" s="1"/>
  <c r="AA604" i="7"/>
  <c r="AB604" i="7" s="1"/>
  <c r="AA605" i="7"/>
  <c r="AB605" i="7" s="1"/>
  <c r="AA606" i="7"/>
  <c r="AB606" i="7" s="1"/>
  <c r="AA607" i="7"/>
  <c r="AB607" i="7" s="1"/>
  <c r="AA608" i="7"/>
  <c r="AB608" i="7" s="1"/>
  <c r="AA609" i="7"/>
  <c r="AB609" i="7" s="1"/>
  <c r="AA610" i="7"/>
  <c r="AB610" i="7" s="1"/>
  <c r="AA611" i="7"/>
  <c r="AB611" i="7" s="1"/>
  <c r="AA612" i="7"/>
  <c r="AB612" i="7" s="1"/>
  <c r="AA613" i="7"/>
  <c r="AB613" i="7" s="1"/>
  <c r="AA614" i="7"/>
  <c r="AB614" i="7" s="1"/>
  <c r="AA615" i="7"/>
  <c r="AB615" i="7" s="1"/>
  <c r="AA616" i="7"/>
  <c r="AB616" i="7" s="1"/>
  <c r="AA617" i="7"/>
  <c r="AB617" i="7" s="1"/>
  <c r="AA618" i="7"/>
  <c r="AB618" i="7" s="1"/>
  <c r="AA619" i="7"/>
  <c r="AB619" i="7" s="1"/>
  <c r="AA620" i="7"/>
  <c r="AB620" i="7" s="1"/>
  <c r="AA621" i="7"/>
  <c r="AB621" i="7" s="1"/>
  <c r="AA622" i="7"/>
  <c r="AB622" i="7" s="1"/>
  <c r="AA623" i="7"/>
  <c r="AB623" i="7" s="1"/>
  <c r="AA624" i="7"/>
  <c r="AB624" i="7" s="1"/>
  <c r="AA625" i="7"/>
  <c r="AB625" i="7" s="1"/>
  <c r="AA626" i="7"/>
  <c r="AB626" i="7" s="1"/>
  <c r="AA627" i="7"/>
  <c r="AB627" i="7" s="1"/>
  <c r="AA628" i="7"/>
  <c r="AB628" i="7" s="1"/>
  <c r="AA629" i="7"/>
  <c r="AB629" i="7" s="1"/>
  <c r="AA630" i="7"/>
  <c r="AB630" i="7" s="1"/>
  <c r="AA631" i="7"/>
  <c r="AB631" i="7" s="1"/>
  <c r="AA632" i="7"/>
  <c r="AB632" i="7" s="1"/>
  <c r="AA633" i="7"/>
  <c r="AB633" i="7" s="1"/>
  <c r="AA634" i="7"/>
  <c r="AB634" i="7" s="1"/>
  <c r="AA635" i="7"/>
  <c r="AB635" i="7" s="1"/>
  <c r="AA636" i="7"/>
  <c r="AB636" i="7" s="1"/>
  <c r="AA637" i="7"/>
  <c r="AB637" i="7" s="1"/>
  <c r="AA638" i="7"/>
  <c r="AB638" i="7" s="1"/>
  <c r="AA639" i="7"/>
  <c r="AB639" i="7" s="1"/>
  <c r="AA640" i="7"/>
  <c r="AB640" i="7" s="1"/>
  <c r="AA641" i="7"/>
  <c r="AB641" i="7" s="1"/>
  <c r="AA642" i="7"/>
  <c r="AB642" i="7" s="1"/>
  <c r="AA643" i="7"/>
  <c r="AB643" i="7" s="1"/>
  <c r="AA644" i="7"/>
  <c r="AB644" i="7" s="1"/>
  <c r="AA645" i="7"/>
  <c r="AB645" i="7" s="1"/>
  <c r="AA646" i="7"/>
  <c r="AB646" i="7" s="1"/>
  <c r="AA647" i="7"/>
  <c r="AB647" i="7" s="1"/>
  <c r="AA648" i="7"/>
  <c r="AB648" i="7" s="1"/>
  <c r="AA649" i="7"/>
  <c r="AB649" i="7" s="1"/>
  <c r="AA650" i="7"/>
  <c r="AB650" i="7" s="1"/>
  <c r="AA651" i="7"/>
  <c r="AB651" i="7" s="1"/>
  <c r="AA652" i="7"/>
  <c r="AB652" i="7" s="1"/>
  <c r="AA653" i="7"/>
  <c r="AB653" i="7" s="1"/>
  <c r="AA654" i="7"/>
  <c r="AB654" i="7" s="1"/>
  <c r="AA655" i="7"/>
  <c r="AB655" i="7" s="1"/>
  <c r="AA656" i="7"/>
  <c r="AB656" i="7" s="1"/>
  <c r="AA657" i="7"/>
  <c r="AB657" i="7" s="1"/>
  <c r="AA658" i="7"/>
  <c r="AB658" i="7" s="1"/>
  <c r="AA659" i="7"/>
  <c r="AB659" i="7" s="1"/>
  <c r="AA122" i="7"/>
  <c r="AB122" i="7" s="1"/>
  <c r="AA192" i="7"/>
  <c r="AB192" i="7" s="1"/>
  <c r="AA193" i="7"/>
  <c r="AB193" i="7" s="1"/>
  <c r="AA194" i="7"/>
  <c r="AB194" i="7" s="1"/>
  <c r="AA195" i="7"/>
  <c r="AB195" i="7" s="1"/>
  <c r="AA196" i="7"/>
  <c r="AB196" i="7" s="1"/>
  <c r="AA197" i="7"/>
  <c r="AB197" i="7" s="1"/>
  <c r="AA198" i="7"/>
  <c r="AB198" i="7" s="1"/>
  <c r="AA199" i="7"/>
  <c r="AB199" i="7" s="1"/>
  <c r="AA200" i="7"/>
  <c r="AB200" i="7" s="1"/>
  <c r="AA201" i="7"/>
  <c r="AB201" i="7" s="1"/>
  <c r="AA202" i="7"/>
  <c r="AB202" i="7" s="1"/>
  <c r="AA203" i="7"/>
  <c r="AB203" i="7" s="1"/>
  <c r="AA204" i="7"/>
  <c r="AB204" i="7" s="1"/>
  <c r="AA205" i="7"/>
  <c r="AB205" i="7" s="1"/>
  <c r="AA206" i="7"/>
  <c r="AB206" i="7" s="1"/>
  <c r="AA207" i="7"/>
  <c r="AB207" i="7" s="1"/>
  <c r="AA208" i="7"/>
  <c r="AB208" i="7" s="1"/>
  <c r="AA209" i="7"/>
  <c r="AB209" i="7" s="1"/>
  <c r="AA210" i="7"/>
  <c r="AB210" i="7" s="1"/>
  <c r="AA211" i="7"/>
  <c r="AB211" i="7" s="1"/>
  <c r="AA212" i="7"/>
  <c r="AB212" i="7" s="1"/>
  <c r="AA213" i="7"/>
  <c r="AB213" i="7" s="1"/>
  <c r="AA214" i="7"/>
  <c r="AB214" i="7" s="1"/>
  <c r="AA215" i="7"/>
  <c r="AB215" i="7" s="1"/>
  <c r="AA216" i="7"/>
  <c r="AB216" i="7" s="1"/>
  <c r="AA217" i="7"/>
  <c r="AB217" i="7" s="1"/>
  <c r="AA218" i="7"/>
  <c r="AB218" i="7" s="1"/>
  <c r="AA219" i="7"/>
  <c r="AB219" i="7" s="1"/>
  <c r="AA220" i="7"/>
  <c r="AB220" i="7" s="1"/>
  <c r="AA221" i="7"/>
  <c r="AB221" i="7" s="1"/>
  <c r="AA222" i="7"/>
  <c r="AB222" i="7" s="1"/>
  <c r="AA224" i="7"/>
  <c r="AB224" i="7" s="1"/>
  <c r="AA225" i="7"/>
  <c r="AB225" i="7" s="1"/>
  <c r="AA227" i="7"/>
  <c r="AB227" i="7" s="1"/>
  <c r="AA228" i="7"/>
  <c r="AB228" i="7" s="1"/>
  <c r="AA231" i="7"/>
  <c r="AB231" i="7" s="1"/>
  <c r="AA233" i="7"/>
  <c r="AB233" i="7" s="1"/>
  <c r="AA235" i="7"/>
  <c r="AB235" i="7" s="1"/>
  <c r="AA237" i="7"/>
  <c r="AB237" i="7" s="1"/>
  <c r="AA239" i="7"/>
  <c r="AB239" i="7" s="1"/>
  <c r="AA241" i="7"/>
  <c r="AB241" i="7" s="1"/>
  <c r="AA243" i="7"/>
  <c r="AB243" i="7" s="1"/>
  <c r="AA245" i="7"/>
  <c r="AB245" i="7" s="1"/>
  <c r="AA247" i="7"/>
  <c r="AB247" i="7" s="1"/>
  <c r="AA249" i="7"/>
  <c r="AB249" i="7" s="1"/>
  <c r="AA251" i="7"/>
  <c r="AB251" i="7" s="1"/>
  <c r="AA253" i="7"/>
  <c r="AB253" i="7" s="1"/>
  <c r="AA255" i="7"/>
  <c r="AB255" i="7" s="1"/>
  <c r="AA257" i="7"/>
  <c r="AB257" i="7" s="1"/>
  <c r="AA259" i="7"/>
  <c r="AB259" i="7" s="1"/>
  <c r="AA261" i="7"/>
  <c r="AB261" i="7" s="1"/>
  <c r="AA263" i="7"/>
  <c r="AB263" i="7" s="1"/>
  <c r="AA266" i="7"/>
  <c r="AB266" i="7" s="1"/>
  <c r="AA268" i="7"/>
  <c r="AB268" i="7" s="1"/>
  <c r="AA270" i="7"/>
  <c r="AB270" i="7" s="1"/>
  <c r="AA272" i="7"/>
  <c r="AB272" i="7" s="1"/>
  <c r="AA274" i="7"/>
  <c r="AB274" i="7" s="1"/>
  <c r="AA276" i="7"/>
  <c r="AB276" i="7" s="1"/>
  <c r="AA278" i="7"/>
  <c r="AB278" i="7" s="1"/>
  <c r="AA280" i="7"/>
  <c r="AB280" i="7" s="1"/>
  <c r="AA283" i="7"/>
  <c r="AB283" i="7" s="1"/>
  <c r="AA285" i="7"/>
  <c r="AB285" i="7" s="1"/>
  <c r="AA287" i="7"/>
  <c r="AB287" i="7" s="1"/>
  <c r="AA289" i="7"/>
  <c r="AB289" i="7" s="1"/>
  <c r="AA291" i="7"/>
  <c r="AB291" i="7" s="1"/>
  <c r="AA293" i="7"/>
  <c r="AB293" i="7" s="1"/>
  <c r="AA295" i="7"/>
  <c r="AB295" i="7" s="1"/>
  <c r="AA297" i="7"/>
  <c r="AB297" i="7" s="1"/>
  <c r="AA298" i="7"/>
  <c r="AB298" i="7" s="1"/>
  <c r="AA300" i="7"/>
  <c r="AB300" i="7" s="1"/>
  <c r="AA302" i="7"/>
  <c r="AB302" i="7" s="1"/>
  <c r="AA305" i="7"/>
  <c r="AB305" i="7" s="1"/>
  <c r="AA307" i="7"/>
  <c r="AB307" i="7" s="1"/>
  <c r="AA309" i="7"/>
  <c r="AB309" i="7" s="1"/>
  <c r="AA311" i="7"/>
  <c r="AB311" i="7" s="1"/>
  <c r="AA313" i="7"/>
  <c r="AB313" i="7" s="1"/>
  <c r="AA315" i="7"/>
  <c r="AB315" i="7" s="1"/>
  <c r="AA102" i="7"/>
  <c r="AB102" i="7" s="1"/>
  <c r="AA105" i="7"/>
  <c r="AB105" i="7" s="1"/>
  <c r="AA107" i="7"/>
  <c r="AB107" i="7" s="1"/>
  <c r="AA110" i="7"/>
  <c r="AB110" i="7" s="1"/>
  <c r="AA112" i="7"/>
  <c r="AB112" i="7" s="1"/>
  <c r="AA115" i="7"/>
  <c r="AB115" i="7" s="1"/>
  <c r="AA116" i="7"/>
  <c r="AB116" i="7" s="1"/>
  <c r="AA119" i="7"/>
  <c r="AB119" i="7" s="1"/>
  <c r="AA223" i="7"/>
  <c r="AB223" i="7" s="1"/>
  <c r="AA226" i="7"/>
  <c r="AB226" i="7" s="1"/>
  <c r="AA229" i="7"/>
  <c r="AB229" i="7" s="1"/>
  <c r="AA230" i="7"/>
  <c r="AB230" i="7" s="1"/>
  <c r="AA232" i="7"/>
  <c r="AB232" i="7" s="1"/>
  <c r="AA234" i="7"/>
  <c r="AB234" i="7" s="1"/>
  <c r="AA236" i="7"/>
  <c r="AB236" i="7" s="1"/>
  <c r="AA238" i="7"/>
  <c r="AB238" i="7" s="1"/>
  <c r="AA240" i="7"/>
  <c r="AB240" i="7" s="1"/>
  <c r="AA242" i="7"/>
  <c r="AB242" i="7" s="1"/>
  <c r="AA244" i="7"/>
  <c r="AB244" i="7" s="1"/>
  <c r="AA246" i="7"/>
  <c r="AB246" i="7" s="1"/>
  <c r="AA248" i="7"/>
  <c r="AB248" i="7" s="1"/>
  <c r="AA250" i="7"/>
  <c r="AB250" i="7" s="1"/>
  <c r="AA252" i="7"/>
  <c r="AB252" i="7" s="1"/>
  <c r="AA254" i="7"/>
  <c r="AB254" i="7" s="1"/>
  <c r="AA256" i="7"/>
  <c r="AB256" i="7" s="1"/>
  <c r="AA258" i="7"/>
  <c r="AB258" i="7" s="1"/>
  <c r="AA260" i="7"/>
  <c r="AB260" i="7" s="1"/>
  <c r="AA262" i="7"/>
  <c r="AB262" i="7" s="1"/>
  <c r="AA264" i="7"/>
  <c r="AB264" i="7" s="1"/>
  <c r="AA265" i="7"/>
  <c r="AB265" i="7" s="1"/>
  <c r="AA267" i="7"/>
  <c r="AB267" i="7" s="1"/>
  <c r="AA269" i="7"/>
  <c r="AB269" i="7" s="1"/>
  <c r="AA271" i="7"/>
  <c r="AB271" i="7" s="1"/>
  <c r="AA273" i="7"/>
  <c r="AB273" i="7" s="1"/>
  <c r="AA275" i="7"/>
  <c r="AB275" i="7" s="1"/>
  <c r="AA277" i="7"/>
  <c r="AB277" i="7" s="1"/>
  <c r="AA279" i="7"/>
  <c r="AB279" i="7" s="1"/>
  <c r="AA281" i="7"/>
  <c r="AB281" i="7" s="1"/>
  <c r="AA282" i="7"/>
  <c r="AB282" i="7" s="1"/>
  <c r="AA284" i="7"/>
  <c r="AB284" i="7" s="1"/>
  <c r="AA288" i="7"/>
  <c r="AB288" i="7" s="1"/>
  <c r="AA290" i="7"/>
  <c r="AB290" i="7" s="1"/>
  <c r="AA292" i="7"/>
  <c r="AB292" i="7" s="1"/>
  <c r="AA294" i="7"/>
  <c r="AB294" i="7" s="1"/>
  <c r="AA296" i="7"/>
  <c r="AB296" i="7" s="1"/>
  <c r="AA299" i="7"/>
  <c r="AB299" i="7" s="1"/>
  <c r="AA301" i="7"/>
  <c r="AB301" i="7" s="1"/>
  <c r="AA303" i="7"/>
  <c r="AB303" i="7" s="1"/>
  <c r="AA304" i="7"/>
  <c r="AB304" i="7" s="1"/>
  <c r="AA306" i="7"/>
  <c r="AB306" i="7" s="1"/>
  <c r="AA308" i="7"/>
  <c r="AB308" i="7" s="1"/>
  <c r="AA94" i="7"/>
  <c r="AB94" i="7" s="1"/>
  <c r="AA310" i="7"/>
  <c r="AB310" i="7" s="1"/>
  <c r="AA312" i="7"/>
  <c r="AB312" i="7" s="1"/>
  <c r="AA314" i="7"/>
  <c r="AB314" i="7" s="1"/>
  <c r="AA9" i="7"/>
  <c r="AB9" i="7" s="1"/>
  <c r="AA10" i="7"/>
  <c r="AB10" i="7" s="1"/>
  <c r="AA12" i="7"/>
  <c r="AB12" i="7" s="1"/>
  <c r="AA14" i="7"/>
  <c r="AB14" i="7" s="1"/>
  <c r="AA16" i="7"/>
  <c r="AB16" i="7" s="1"/>
  <c r="AA19" i="7"/>
  <c r="AB19" i="7" s="1"/>
  <c r="AA22" i="7"/>
  <c r="AB22" i="7" s="1"/>
  <c r="AA23" i="7"/>
  <c r="AB23" i="7" s="1"/>
  <c r="AA26" i="7"/>
  <c r="AB26" i="7" s="1"/>
  <c r="AA28" i="7"/>
  <c r="AB28" i="7" s="1"/>
  <c r="AA29" i="7"/>
  <c r="AB29" i="7" s="1"/>
  <c r="AA31" i="7"/>
  <c r="AB31" i="7" s="1"/>
  <c r="AA33" i="7"/>
  <c r="AB33" i="7" s="1"/>
  <c r="AA35" i="7"/>
  <c r="AB35" i="7" s="1"/>
  <c r="AA37" i="7"/>
  <c r="AB37" i="7" s="1"/>
  <c r="AA39" i="7"/>
  <c r="AB39" i="7" s="1"/>
  <c r="AA40" i="7"/>
  <c r="AB40" i="7" s="1"/>
  <c r="AA43" i="7"/>
  <c r="AB43" i="7" s="1"/>
  <c r="AA44" i="7"/>
  <c r="AB44" i="7" s="1"/>
  <c r="AA47" i="7"/>
  <c r="AB47" i="7" s="1"/>
  <c r="AA49" i="7"/>
  <c r="AB49" i="7" s="1"/>
  <c r="AA51" i="7"/>
  <c r="AB51" i="7" s="1"/>
  <c r="AA54" i="7"/>
  <c r="AB54" i="7" s="1"/>
  <c r="AA56" i="7"/>
  <c r="AB56" i="7" s="1"/>
  <c r="AA58" i="7"/>
  <c r="AB58" i="7" s="1"/>
  <c r="AA60" i="7"/>
  <c r="AB60" i="7" s="1"/>
  <c r="AA62" i="7"/>
  <c r="AB62" i="7" s="1"/>
  <c r="AA64" i="7"/>
  <c r="AB64" i="7" s="1"/>
  <c r="AA66" i="7"/>
  <c r="AB66" i="7" s="1"/>
  <c r="AA68" i="7"/>
  <c r="AB68" i="7" s="1"/>
  <c r="AA71" i="7"/>
  <c r="AB71" i="7" s="1"/>
  <c r="AA73" i="7"/>
  <c r="AB73" i="7" s="1"/>
  <c r="AA75" i="7"/>
  <c r="AB75" i="7" s="1"/>
  <c r="AA77" i="7"/>
  <c r="AB77" i="7" s="1"/>
  <c r="AA81" i="7"/>
  <c r="AB81" i="7" s="1"/>
  <c r="AA84" i="7"/>
  <c r="AB84" i="7" s="1"/>
  <c r="AA87" i="7"/>
  <c r="AB87" i="7" s="1"/>
  <c r="AA89" i="7"/>
  <c r="AB89" i="7" s="1"/>
  <c r="AA92" i="7"/>
  <c r="AB92" i="7" s="1"/>
  <c r="AA286" i="7"/>
  <c r="AB286" i="7" s="1"/>
  <c r="AA98" i="7"/>
  <c r="AB98" i="7" s="1"/>
  <c r="AA100" i="7"/>
  <c r="AB100" i="7" s="1"/>
  <c r="AA317" i="7"/>
  <c r="AB317" i="7" s="1"/>
  <c r="AA320" i="7"/>
  <c r="AB320" i="7" s="1"/>
  <c r="AA322" i="7"/>
  <c r="AB322" i="7" s="1"/>
  <c r="AA326" i="7"/>
  <c r="AB326" i="7" s="1"/>
  <c r="AA328" i="7"/>
  <c r="AB328" i="7" s="1"/>
  <c r="AA331" i="7"/>
  <c r="AB331" i="7" s="1"/>
  <c r="AA334" i="7"/>
  <c r="AB334" i="7" s="1"/>
  <c r="AA337" i="7"/>
  <c r="AB337" i="7" s="1"/>
  <c r="AA340" i="7"/>
  <c r="AB340" i="7" s="1"/>
  <c r="AA343" i="7"/>
  <c r="AB343" i="7" s="1"/>
  <c r="AA346" i="7"/>
  <c r="AB346" i="7" s="1"/>
  <c r="AA349" i="7"/>
  <c r="AB349" i="7" s="1"/>
  <c r="AA352" i="7"/>
  <c r="AB352" i="7" s="1"/>
  <c r="AA355" i="7"/>
  <c r="AB355" i="7" s="1"/>
  <c r="AA358" i="7"/>
  <c r="AB358" i="7" s="1"/>
  <c r="AA360" i="7"/>
  <c r="AB360" i="7" s="1"/>
  <c r="AA363" i="7"/>
  <c r="AB363" i="7" s="1"/>
  <c r="AA366" i="7"/>
  <c r="AB366" i="7" s="1"/>
  <c r="AA369" i="7"/>
  <c r="AB369" i="7" s="1"/>
  <c r="AA372" i="7"/>
  <c r="AB372" i="7" s="1"/>
  <c r="AA375" i="7"/>
  <c r="AB375" i="7" s="1"/>
  <c r="AA379" i="7"/>
  <c r="AB379" i="7" s="1"/>
  <c r="AA382" i="7"/>
  <c r="AB382" i="7" s="1"/>
  <c r="AA385" i="7"/>
  <c r="AB385" i="7" s="1"/>
  <c r="AA388" i="7"/>
  <c r="AB388" i="7" s="1"/>
  <c r="AA391" i="7"/>
  <c r="AB391" i="7" s="1"/>
  <c r="AA394" i="7"/>
  <c r="AB394" i="7" s="1"/>
  <c r="AA397" i="7"/>
  <c r="AB397" i="7" s="1"/>
  <c r="AA401" i="7"/>
  <c r="AB401" i="7" s="1"/>
  <c r="AA404" i="7"/>
  <c r="AB404" i="7" s="1"/>
  <c r="AA407" i="7"/>
  <c r="AB407" i="7" s="1"/>
  <c r="AA410" i="7"/>
  <c r="AB410" i="7" s="1"/>
  <c r="AA413" i="7"/>
  <c r="AB413" i="7" s="1"/>
  <c r="AA416" i="7"/>
  <c r="AB416" i="7" s="1"/>
  <c r="AA419" i="7"/>
  <c r="AB419" i="7" s="1"/>
  <c r="AA422" i="7"/>
  <c r="AB422" i="7" s="1"/>
  <c r="AA425" i="7"/>
  <c r="AB425" i="7" s="1"/>
  <c r="AA428" i="7"/>
  <c r="AB428" i="7" s="1"/>
  <c r="AA431" i="7"/>
  <c r="AB431" i="7" s="1"/>
  <c r="AA435" i="7"/>
  <c r="AB435" i="7" s="1"/>
  <c r="AA438" i="7"/>
  <c r="AB438" i="7" s="1"/>
  <c r="AA440" i="7"/>
  <c r="AB440" i="7" s="1"/>
  <c r="AA443" i="7"/>
  <c r="AB443" i="7" s="1"/>
  <c r="AA446" i="7"/>
  <c r="AB446" i="7" s="1"/>
  <c r="AA449" i="7"/>
  <c r="AB449" i="7" s="1"/>
  <c r="AA452" i="7"/>
  <c r="AB452" i="7" s="1"/>
  <c r="AA458" i="7"/>
  <c r="AB458" i="7" s="1"/>
  <c r="AA462" i="7"/>
  <c r="AB462" i="7" s="1"/>
  <c r="AA465" i="7"/>
  <c r="AB465" i="7" s="1"/>
  <c r="AA468" i="7"/>
  <c r="AB468" i="7" s="1"/>
  <c r="AA471" i="7"/>
  <c r="AB471" i="7" s="1"/>
  <c r="AA478" i="7"/>
  <c r="AB478" i="7" s="1"/>
  <c r="AA481" i="7"/>
  <c r="AB481" i="7" s="1"/>
  <c r="AA484" i="7"/>
  <c r="AB484" i="7" s="1"/>
  <c r="AA474" i="7"/>
  <c r="AB474" i="7" s="1"/>
  <c r="AA316" i="7"/>
  <c r="AB316" i="7" s="1"/>
  <c r="AA318" i="7"/>
  <c r="AB318" i="7" s="1"/>
  <c r="AA321" i="7"/>
  <c r="AB321" i="7" s="1"/>
  <c r="AA323" i="7"/>
  <c r="AB323" i="7" s="1"/>
  <c r="AA325" i="7"/>
  <c r="AB325" i="7" s="1"/>
  <c r="AA327" i="7"/>
  <c r="AB327" i="7" s="1"/>
  <c r="AA330" i="7"/>
  <c r="AB330" i="7" s="1"/>
  <c r="AA333" i="7"/>
  <c r="AB333" i="7" s="1"/>
  <c r="AA336" i="7"/>
  <c r="AB336" i="7" s="1"/>
  <c r="AA339" i="7"/>
  <c r="AB339" i="7" s="1"/>
  <c r="AA342" i="7"/>
  <c r="AB342" i="7" s="1"/>
  <c r="AA345" i="7"/>
  <c r="AB345" i="7" s="1"/>
  <c r="AA348" i="7"/>
  <c r="AB348" i="7" s="1"/>
  <c r="AA351" i="7"/>
  <c r="AB351" i="7" s="1"/>
  <c r="AA354" i="7"/>
  <c r="AB354" i="7" s="1"/>
  <c r="AA356" i="7"/>
  <c r="AB356" i="7" s="1"/>
  <c r="AA359" i="7"/>
  <c r="AB359" i="7" s="1"/>
  <c r="AA362" i="7"/>
  <c r="AB362" i="7" s="1"/>
  <c r="AA365" i="7"/>
  <c r="AB365" i="7" s="1"/>
  <c r="AA368" i="7"/>
  <c r="AB368" i="7" s="1"/>
  <c r="AA371" i="7"/>
  <c r="AB371" i="7" s="1"/>
  <c r="AA374" i="7"/>
  <c r="AB374" i="7" s="1"/>
  <c r="AA377" i="7"/>
  <c r="AB377" i="7" s="1"/>
  <c r="AA380" i="7"/>
  <c r="AB380" i="7" s="1"/>
  <c r="AA383" i="7"/>
  <c r="AB383" i="7" s="1"/>
  <c r="AA386" i="7"/>
  <c r="AB386" i="7" s="1"/>
  <c r="AA389" i="7"/>
  <c r="AB389" i="7" s="1"/>
  <c r="AA392" i="7"/>
  <c r="AB392" i="7" s="1"/>
  <c r="AA395" i="7"/>
  <c r="AB395" i="7" s="1"/>
  <c r="AA398" i="7"/>
  <c r="AB398" i="7" s="1"/>
  <c r="AA400" i="7"/>
  <c r="AB400" i="7" s="1"/>
  <c r="AA403" i="7"/>
  <c r="AB403" i="7" s="1"/>
  <c r="AA406" i="7"/>
  <c r="AB406" i="7" s="1"/>
  <c r="AA408" i="7"/>
  <c r="AB408" i="7" s="1"/>
  <c r="AA411" i="7"/>
  <c r="AB411" i="7" s="1"/>
  <c r="AA417" i="7"/>
  <c r="AB417" i="7" s="1"/>
  <c r="AA420" i="7"/>
  <c r="AB420" i="7" s="1"/>
  <c r="AA423" i="7"/>
  <c r="AB423" i="7" s="1"/>
  <c r="AA426" i="7"/>
  <c r="AB426" i="7" s="1"/>
  <c r="AA429" i="7"/>
  <c r="AB429" i="7" s="1"/>
  <c r="AA432" i="7"/>
  <c r="AB432" i="7" s="1"/>
  <c r="AA434" i="7"/>
  <c r="AB434" i="7" s="1"/>
  <c r="AA436" i="7"/>
  <c r="AB436" i="7" s="1"/>
  <c r="AA439" i="7"/>
  <c r="AB439" i="7" s="1"/>
  <c r="AA442" i="7"/>
  <c r="AB442" i="7" s="1"/>
  <c r="AA445" i="7"/>
  <c r="AB445" i="7" s="1"/>
  <c r="AA448" i="7"/>
  <c r="AB448" i="7" s="1"/>
  <c r="AA451" i="7"/>
  <c r="AB451" i="7" s="1"/>
  <c r="AA454" i="7"/>
  <c r="AB454" i="7" s="1"/>
  <c r="AA457" i="7"/>
  <c r="AB457" i="7" s="1"/>
  <c r="AA460" i="7"/>
  <c r="AB460" i="7" s="1"/>
  <c r="AA463" i="7"/>
  <c r="AB463" i="7" s="1"/>
  <c r="AA466" i="7"/>
  <c r="AB466" i="7" s="1"/>
  <c r="AA469" i="7"/>
  <c r="AB469" i="7" s="1"/>
  <c r="AA472" i="7"/>
  <c r="AB472" i="7" s="1"/>
  <c r="AA475" i="7"/>
  <c r="AB475" i="7" s="1"/>
  <c r="AA477" i="7"/>
  <c r="AB477" i="7" s="1"/>
  <c r="AA480" i="7"/>
  <c r="AB480" i="7" s="1"/>
  <c r="AA483" i="7"/>
  <c r="AB483" i="7" s="1"/>
  <c r="AA485" i="7"/>
  <c r="AB485" i="7" s="1"/>
  <c r="AA319" i="7"/>
  <c r="AB319" i="7" s="1"/>
  <c r="AA324" i="7"/>
  <c r="AB324" i="7" s="1"/>
  <c r="AA329" i="7"/>
  <c r="AB329" i="7" s="1"/>
  <c r="AA332" i="7"/>
  <c r="AB332" i="7" s="1"/>
  <c r="AA335" i="7"/>
  <c r="AB335" i="7" s="1"/>
  <c r="AA338" i="7"/>
  <c r="AB338" i="7" s="1"/>
  <c r="AA341" i="7"/>
  <c r="AB341" i="7" s="1"/>
  <c r="AA344" i="7"/>
  <c r="AB344" i="7" s="1"/>
  <c r="AA347" i="7"/>
  <c r="AB347" i="7" s="1"/>
  <c r="AA350" i="7"/>
  <c r="AB350" i="7" s="1"/>
  <c r="AA353" i="7"/>
  <c r="AB353" i="7" s="1"/>
  <c r="AA357" i="7"/>
  <c r="AB357" i="7" s="1"/>
  <c r="AA361" i="7"/>
  <c r="AB361" i="7" s="1"/>
  <c r="AA364" i="7"/>
  <c r="AB364" i="7" s="1"/>
  <c r="AA367" i="7"/>
  <c r="AB367" i="7" s="1"/>
  <c r="AA370" i="7"/>
  <c r="AB370" i="7" s="1"/>
  <c r="AA373" i="7"/>
  <c r="AB373" i="7" s="1"/>
  <c r="AA376" i="7"/>
  <c r="AB376" i="7" s="1"/>
  <c r="AA378" i="7"/>
  <c r="AB378" i="7" s="1"/>
  <c r="AA381" i="7"/>
  <c r="AB381" i="7" s="1"/>
  <c r="AA384" i="7"/>
  <c r="AB384" i="7" s="1"/>
  <c r="AA387" i="7"/>
  <c r="AB387" i="7" s="1"/>
  <c r="AA390" i="7"/>
  <c r="AB390" i="7" s="1"/>
  <c r="AA393" i="7"/>
  <c r="AB393" i="7" s="1"/>
  <c r="AA396" i="7"/>
  <c r="AB396" i="7" s="1"/>
  <c r="AA399" i="7"/>
  <c r="AB399" i="7" s="1"/>
  <c r="AA402" i="7"/>
  <c r="AB402" i="7" s="1"/>
  <c r="AA405" i="7"/>
  <c r="AB405" i="7" s="1"/>
  <c r="AA409" i="7"/>
  <c r="AB409" i="7" s="1"/>
  <c r="AA412" i="7"/>
  <c r="AB412" i="7" s="1"/>
  <c r="AA415" i="7"/>
  <c r="AB415" i="7" s="1"/>
  <c r="AA418" i="7"/>
  <c r="AB418" i="7" s="1"/>
  <c r="AA421" i="7"/>
  <c r="AB421" i="7" s="1"/>
  <c r="AA424" i="7"/>
  <c r="AB424" i="7" s="1"/>
  <c r="AA427" i="7"/>
  <c r="AB427" i="7" s="1"/>
  <c r="AA430" i="7"/>
  <c r="AB430" i="7" s="1"/>
  <c r="AA433" i="7"/>
  <c r="AB433" i="7" s="1"/>
  <c r="AA437" i="7"/>
  <c r="AB437" i="7" s="1"/>
  <c r="AA441" i="7"/>
  <c r="AB441" i="7" s="1"/>
  <c r="AA444" i="7"/>
  <c r="AB444" i="7" s="1"/>
  <c r="AA447" i="7"/>
  <c r="AB447" i="7" s="1"/>
  <c r="AA450" i="7"/>
  <c r="AB450" i="7" s="1"/>
  <c r="AA453" i="7"/>
  <c r="AB453" i="7" s="1"/>
  <c r="AA456" i="7"/>
  <c r="AB456" i="7" s="1"/>
  <c r="AA459" i="7"/>
  <c r="AB459" i="7" s="1"/>
  <c r="AA461" i="7"/>
  <c r="AB461" i="7" s="1"/>
  <c r="AA464" i="7"/>
  <c r="AB464" i="7" s="1"/>
  <c r="AA467" i="7"/>
  <c r="AB467" i="7" s="1"/>
  <c r="AA470" i="7"/>
  <c r="AB470" i="7" s="1"/>
  <c r="AA473" i="7"/>
  <c r="AB473" i="7" s="1"/>
  <c r="AA476" i="7"/>
  <c r="AB476" i="7" s="1"/>
  <c r="AA479" i="7"/>
  <c r="AB479" i="7" s="1"/>
  <c r="AA482" i="7"/>
  <c r="AB482" i="7" s="1"/>
  <c r="AA455" i="7"/>
  <c r="AB455" i="7" s="1"/>
  <c r="AA414" i="7"/>
  <c r="AB414" i="7" s="1"/>
  <c r="AA107" i="11"/>
  <c r="AB107" i="11" s="1"/>
  <c r="AA6" i="11"/>
  <c r="AB6" i="11" s="1"/>
  <c r="AA25" i="11"/>
  <c r="AB25" i="11" s="1"/>
  <c r="AA41" i="11"/>
  <c r="AB41" i="11" s="1"/>
  <c r="AA42" i="11"/>
  <c r="AB42" i="11" s="1"/>
  <c r="AA44" i="11"/>
  <c r="AB44" i="11" s="1"/>
  <c r="AA48" i="11"/>
  <c r="AB48" i="11" s="1"/>
  <c r="AA49" i="11"/>
  <c r="AB49" i="11" s="1"/>
  <c r="AA57" i="11"/>
  <c r="AB57" i="11" s="1"/>
  <c r="AA62" i="11"/>
  <c r="AB62" i="11" s="1"/>
  <c r="AA69" i="11"/>
  <c r="AB69" i="11" s="1"/>
  <c r="AA70" i="11"/>
  <c r="AB70" i="11" s="1"/>
  <c r="AA71" i="11"/>
  <c r="AB71" i="11" s="1"/>
  <c r="AA78" i="11"/>
  <c r="AB78" i="11" s="1"/>
  <c r="AA89" i="11"/>
  <c r="AB89" i="11" s="1"/>
  <c r="AA94" i="11"/>
  <c r="AB94" i="11" s="1"/>
  <c r="AA95" i="11"/>
  <c r="AB95" i="11" s="1"/>
  <c r="AA96" i="11"/>
  <c r="AB96" i="11" s="1"/>
  <c r="AA103" i="11"/>
  <c r="AB103" i="11" s="1"/>
  <c r="AA120" i="11"/>
  <c r="AB120" i="11" s="1"/>
  <c r="AA132" i="11"/>
  <c r="AB132" i="11" s="1"/>
  <c r="AA133" i="11"/>
  <c r="AB133" i="11" s="1"/>
  <c r="AA135" i="11"/>
  <c r="AB135" i="11" s="1"/>
  <c r="AA136" i="11"/>
  <c r="AB136" i="11" s="1"/>
  <c r="AA137" i="11"/>
  <c r="AB137" i="11" s="1"/>
  <c r="AA138" i="11"/>
  <c r="AB138" i="11" s="1"/>
  <c r="AA148" i="11"/>
  <c r="AB148" i="11" s="1"/>
  <c r="AA161" i="11"/>
  <c r="AB161" i="11" s="1"/>
  <c r="AA163" i="11"/>
  <c r="AB163" i="11" s="1"/>
  <c r="AA164" i="11"/>
  <c r="AB164" i="11" s="1"/>
  <c r="AA176" i="11"/>
  <c r="AB176" i="11" s="1"/>
  <c r="AA177" i="11"/>
  <c r="AB177" i="11" s="1"/>
  <c r="AA178" i="11"/>
  <c r="AB178" i="11" s="1"/>
  <c r="AA179" i="11"/>
  <c r="AB179" i="11" s="1"/>
  <c r="AA180" i="11"/>
  <c r="AB180" i="11" s="1"/>
  <c r="AA203" i="11"/>
  <c r="AB203" i="11" s="1"/>
  <c r="AA223" i="11"/>
  <c r="AB223" i="11" s="1"/>
  <c r="AA225" i="11"/>
  <c r="AB225" i="11" s="1"/>
  <c r="AA236" i="11"/>
  <c r="AB236" i="11" s="1"/>
  <c r="AA240" i="11"/>
  <c r="AB240" i="11" s="1"/>
  <c r="AA242" i="11"/>
  <c r="AB242" i="11" s="1"/>
  <c r="AA243" i="11"/>
  <c r="AB243" i="11" s="1"/>
  <c r="AA244" i="11"/>
  <c r="AB244" i="11" s="1"/>
  <c r="AA245" i="11"/>
  <c r="AB245" i="11" s="1"/>
  <c r="AA262" i="11"/>
  <c r="AB262" i="11" s="1"/>
  <c r="AA272" i="11"/>
  <c r="AB272" i="11" s="1"/>
  <c r="AA273" i="11"/>
  <c r="AB273" i="11" s="1"/>
  <c r="AA275" i="11"/>
  <c r="AB275" i="11" s="1"/>
  <c r="AA276" i="11"/>
  <c r="AB276" i="11" s="1"/>
  <c r="AA280" i="11"/>
  <c r="AB280" i="11" s="1"/>
  <c r="AA285" i="11"/>
  <c r="AB285" i="11" s="1"/>
  <c r="AA297" i="11"/>
  <c r="AB297" i="11" s="1"/>
  <c r="AA325" i="11"/>
  <c r="AB325" i="11" s="1"/>
  <c r="AA326" i="11"/>
  <c r="AB326" i="11" s="1"/>
  <c r="AA333" i="11"/>
  <c r="AB333" i="11" s="1"/>
  <c r="AA334" i="11"/>
  <c r="AB334" i="11" s="1"/>
  <c r="AA336" i="11"/>
  <c r="AB336" i="11" s="1"/>
  <c r="AA337" i="11"/>
  <c r="AB337" i="11" s="1"/>
  <c r="AA345" i="11"/>
  <c r="AB345" i="11" s="1"/>
  <c r="AA355" i="11"/>
  <c r="AB355" i="11" s="1"/>
  <c r="AA357" i="11"/>
  <c r="AB357" i="11" s="1"/>
  <c r="AA361" i="11"/>
  <c r="AB361" i="11" s="1"/>
  <c r="AA362" i="11"/>
  <c r="AB362" i="11" s="1"/>
  <c r="AA369" i="11"/>
  <c r="AB369" i="11" s="1"/>
  <c r="AA370" i="11"/>
  <c r="AB370" i="11" s="1"/>
  <c r="AA371" i="11"/>
  <c r="AB371" i="11" s="1"/>
  <c r="AA373" i="11"/>
  <c r="AB373" i="11" s="1"/>
  <c r="AA377" i="11"/>
  <c r="AB377" i="11" s="1"/>
  <c r="AA389" i="11"/>
  <c r="AB389" i="11" s="1"/>
  <c r="AA390" i="11"/>
  <c r="AB390" i="11" s="1"/>
  <c r="AA391" i="11"/>
  <c r="AB391" i="11" s="1"/>
  <c r="AA392" i="11"/>
  <c r="AB392" i="11" s="1"/>
  <c r="AA394" i="11"/>
  <c r="AB394" i="11" s="1"/>
  <c r="AA404" i="11"/>
  <c r="AB404" i="11" s="1"/>
  <c r="AA405" i="11"/>
  <c r="AB405" i="11" s="1"/>
  <c r="AA407" i="11"/>
  <c r="AB407" i="11" s="1"/>
  <c r="AA411" i="11"/>
  <c r="AB411" i="11" s="1"/>
  <c r="AA412" i="11"/>
  <c r="AB412" i="11" s="1"/>
  <c r="AA416" i="11"/>
  <c r="AB416" i="11" s="1"/>
  <c r="AA417" i="11"/>
  <c r="AB417" i="11" s="1"/>
  <c r="AA419" i="11"/>
  <c r="AB419" i="11" s="1"/>
  <c r="AA420" i="11"/>
  <c r="AB420" i="11" s="1"/>
  <c r="AA422" i="11"/>
  <c r="AB422" i="11" s="1"/>
  <c r="AA423" i="11"/>
  <c r="AB423" i="11" s="1"/>
  <c r="AA424" i="11"/>
  <c r="AB424" i="11" s="1"/>
  <c r="AA425" i="11"/>
  <c r="AB425" i="11" s="1"/>
  <c r="AA432" i="11"/>
  <c r="AB432" i="11" s="1"/>
  <c r="AA436" i="11"/>
  <c r="AB436" i="11" s="1"/>
  <c r="AA437" i="11"/>
  <c r="AB437" i="11" s="1"/>
  <c r="AA438" i="11"/>
  <c r="AB438" i="11" s="1"/>
  <c r="AA445" i="11"/>
  <c r="AB445" i="11" s="1"/>
  <c r="AA446" i="11"/>
  <c r="AB446" i="11" s="1"/>
  <c r="AA447" i="11"/>
  <c r="AB447" i="11" s="1"/>
  <c r="AA448" i="11"/>
  <c r="AB448" i="11" s="1"/>
  <c r="AA449" i="11"/>
  <c r="AB449" i="11" s="1"/>
  <c r="AA451" i="11"/>
  <c r="AB451" i="11" s="1"/>
  <c r="AA452" i="11"/>
  <c r="AB452" i="11" s="1"/>
  <c r="AA453" i="11"/>
  <c r="AB453" i="11" s="1"/>
  <c r="AA457" i="11"/>
  <c r="AB457" i="11" s="1"/>
  <c r="AA458" i="11"/>
  <c r="AB458" i="11" s="1"/>
  <c r="AA462" i="11"/>
  <c r="AB462" i="11" s="1"/>
  <c r="AA466" i="11"/>
  <c r="AB466" i="11" s="1"/>
  <c r="AA467" i="11"/>
  <c r="AB467" i="11" s="1"/>
  <c r="AA468" i="11"/>
  <c r="AB468" i="11" s="1"/>
  <c r="AA469" i="11"/>
  <c r="AB469" i="11" s="1"/>
  <c r="AA479" i="11"/>
  <c r="AB479" i="11" s="1"/>
  <c r="AA488" i="11"/>
  <c r="AB488" i="11" s="1"/>
  <c r="AA489" i="11"/>
  <c r="AB489" i="11" s="1"/>
  <c r="AA493" i="11"/>
  <c r="AB493" i="11" s="1"/>
  <c r="AA497" i="11"/>
  <c r="AB497" i="11" s="1"/>
  <c r="AA509" i="11"/>
  <c r="AB509" i="11" s="1"/>
  <c r="AA513" i="11"/>
  <c r="AB513" i="11" s="1"/>
  <c r="AA514" i="11"/>
  <c r="AB514" i="11" s="1"/>
  <c r="AA515" i="11"/>
  <c r="AB515" i="11" s="1"/>
  <c r="AA519" i="11"/>
  <c r="AB519" i="11" s="1"/>
  <c r="AA520" i="11"/>
  <c r="AB520" i="11" s="1"/>
  <c r="AA526" i="11"/>
  <c r="AB526" i="11" s="1"/>
  <c r="AA527" i="11"/>
  <c r="AB527" i="11" s="1"/>
  <c r="AA528" i="11"/>
  <c r="AB528" i="11" s="1"/>
  <c r="AA532" i="11"/>
  <c r="AB532" i="11" s="1"/>
  <c r="AA542" i="11"/>
  <c r="AB542" i="11" s="1"/>
  <c r="AA543" i="11"/>
  <c r="AB543" i="11" s="1"/>
  <c r="AA544" i="11"/>
  <c r="AB544" i="11" s="1"/>
  <c r="AA545" i="11"/>
  <c r="AB545" i="11" s="1"/>
  <c r="AA546" i="11"/>
  <c r="AB546" i="11" s="1"/>
  <c r="AA547" i="11"/>
  <c r="AB547" i="11" s="1"/>
  <c r="AA548" i="11"/>
  <c r="AB548" i="11" s="1"/>
  <c r="AA552" i="11"/>
  <c r="AB552" i="11" s="1"/>
  <c r="AA553" i="11"/>
  <c r="AB553" i="11" s="1"/>
  <c r="AA558" i="11"/>
  <c r="AB558" i="11" s="1"/>
  <c r="AA559" i="11"/>
  <c r="AB559" i="11" s="1"/>
  <c r="AA563" i="11"/>
  <c r="AB563" i="11" s="1"/>
  <c r="AA564" i="11"/>
  <c r="AB564" i="11" s="1"/>
  <c r="AA568" i="11"/>
  <c r="AB568" i="11" s="1"/>
  <c r="AA569" i="11"/>
  <c r="AB569" i="11" s="1"/>
  <c r="AA581" i="11"/>
  <c r="AB581" i="11" s="1"/>
  <c r="AA588" i="11"/>
  <c r="AB588" i="11" s="1"/>
  <c r="AA589" i="11"/>
  <c r="AB589" i="11" s="1"/>
  <c r="AA593" i="11"/>
  <c r="AB593" i="11" s="1"/>
  <c r="AA608" i="11"/>
  <c r="AB608" i="11" s="1"/>
  <c r="AA609" i="11"/>
  <c r="AB609" i="11" s="1"/>
  <c r="AA610" i="11"/>
  <c r="AB610" i="11" s="1"/>
  <c r="AA611" i="11"/>
  <c r="AB611" i="11" s="1"/>
  <c r="AA620" i="11"/>
  <c r="AB620" i="11" s="1"/>
  <c r="AA628" i="11"/>
  <c r="AB628" i="11" s="1"/>
  <c r="AA641" i="11"/>
  <c r="AB641" i="11" s="1"/>
  <c r="AA643" i="11"/>
  <c r="AB643" i="11" s="1"/>
  <c r="AA649" i="11"/>
  <c r="AB649" i="11" s="1"/>
  <c r="AA672" i="11"/>
  <c r="AB672" i="11" s="1"/>
  <c r="AA673" i="11"/>
  <c r="AB673" i="11" s="1"/>
  <c r="AA677" i="11"/>
  <c r="AB677" i="11" s="1"/>
  <c r="AA679" i="11"/>
  <c r="AB679" i="11" s="1"/>
  <c r="AA685" i="11"/>
  <c r="AB685" i="11" s="1"/>
  <c r="AA687" i="11"/>
  <c r="AB687" i="11" s="1"/>
  <c r="AA699" i="11"/>
  <c r="AB699" i="11" s="1"/>
  <c r="AA703" i="11"/>
  <c r="AB703" i="11" s="1"/>
  <c r="AA705" i="11"/>
  <c r="AB705" i="11" s="1"/>
  <c r="AA706" i="11"/>
  <c r="AB706" i="11" s="1"/>
  <c r="AA707" i="11"/>
  <c r="AB707" i="11" s="1"/>
  <c r="AA711" i="11"/>
  <c r="AB711" i="11" s="1"/>
  <c r="AA724" i="11"/>
  <c r="AB724" i="11" s="1"/>
  <c r="AA725" i="11"/>
  <c r="AB725" i="11" s="1"/>
  <c r="AA729" i="11"/>
  <c r="AB729" i="11" s="1"/>
  <c r="AA730" i="11"/>
  <c r="AB730" i="11" s="1"/>
  <c r="AA735" i="11"/>
  <c r="AB735" i="11" s="1"/>
  <c r="AA736" i="11"/>
  <c r="AB736" i="11" s="1"/>
  <c r="AA742" i="11"/>
  <c r="AB742" i="11" s="1"/>
  <c r="AA746" i="11"/>
  <c r="AB746" i="11" s="1"/>
  <c r="AA747" i="11"/>
  <c r="AB747" i="11" s="1"/>
  <c r="AA754" i="11"/>
  <c r="AB754" i="11" s="1"/>
  <c r="AA769" i="11"/>
  <c r="AB769" i="11" s="1"/>
  <c r="AA770" i="11"/>
  <c r="AB770" i="11" s="1"/>
  <c r="AA771" i="11"/>
  <c r="AB771" i="11" s="1"/>
  <c r="AA781" i="11"/>
  <c r="AB781" i="11" s="1"/>
  <c r="AA785" i="11"/>
  <c r="AB785" i="11" s="1"/>
  <c r="AA786" i="11"/>
  <c r="AB786" i="11" s="1"/>
  <c r="AA787" i="11"/>
  <c r="AB787" i="11" s="1"/>
  <c r="AA788" i="11"/>
  <c r="AB788" i="11" s="1"/>
  <c r="AA792" i="11"/>
  <c r="AB792" i="11" s="1"/>
  <c r="AA796" i="11"/>
  <c r="AB796" i="11" s="1"/>
  <c r="AA802" i="11"/>
  <c r="AB802" i="11" s="1"/>
  <c r="AA803" i="11"/>
  <c r="AB803" i="11" s="1"/>
  <c r="AA804" i="11"/>
  <c r="AB804" i="11" s="1"/>
  <c r="AA808" i="11"/>
  <c r="AB808" i="11" s="1"/>
  <c r="AA818" i="11"/>
  <c r="AB818" i="11" s="1"/>
  <c r="AA828" i="11"/>
  <c r="AB828" i="11" s="1"/>
  <c r="AA829" i="11"/>
  <c r="AB829" i="11" s="1"/>
  <c r="AA830" i="11"/>
  <c r="AB830" i="11" s="1"/>
  <c r="AA831" i="11"/>
  <c r="AB831" i="11" s="1"/>
  <c r="AA832" i="11"/>
  <c r="AB832" i="11" s="1"/>
  <c r="AA833" i="11"/>
  <c r="AB833" i="11" s="1"/>
  <c r="AA834" i="11"/>
  <c r="AB834" i="11" s="1"/>
  <c r="AA838" i="11"/>
  <c r="AB838" i="11" s="1"/>
  <c r="AA843" i="11"/>
  <c r="AB843" i="11" s="1"/>
  <c r="AA849" i="11"/>
  <c r="AB849" i="11" s="1"/>
  <c r="AA850" i="11"/>
  <c r="AB850" i="11" s="1"/>
  <c r="AA861" i="11"/>
  <c r="AB861" i="11" s="1"/>
  <c r="AA865" i="11"/>
  <c r="AB865" i="11" s="1"/>
  <c r="AA869" i="11"/>
  <c r="AB869" i="11" s="1"/>
  <c r="AA874" i="11"/>
  <c r="AB874" i="11" s="1"/>
  <c r="AA878" i="11"/>
  <c r="AB878" i="11" s="1"/>
  <c r="AA879" i="11"/>
  <c r="AB879" i="11" s="1"/>
  <c r="AA883" i="11"/>
  <c r="AB883" i="11" s="1"/>
  <c r="AA889" i="11"/>
  <c r="AB889" i="11" s="1"/>
  <c r="AA893" i="11"/>
  <c r="AB893" i="11" s="1"/>
  <c r="AA894" i="11"/>
  <c r="AB894" i="11" s="1"/>
  <c r="AA898" i="11"/>
  <c r="AB898" i="11" s="1"/>
  <c r="AA899" i="11"/>
  <c r="AB899" i="11" s="1"/>
  <c r="AA900" i="11"/>
  <c r="AB900" i="11" s="1"/>
  <c r="AA901" i="11"/>
  <c r="AB901" i="11" s="1"/>
  <c r="AA918" i="11"/>
  <c r="AB918" i="11" s="1"/>
  <c r="AA925" i="11"/>
  <c r="AB925" i="11" s="1"/>
  <c r="AA926" i="11"/>
  <c r="AB926" i="11" s="1"/>
  <c r="AA933" i="11"/>
  <c r="AB933" i="11" s="1"/>
  <c r="AA937" i="11"/>
  <c r="AB937" i="11" s="1"/>
  <c r="AA944" i="11"/>
  <c r="AB944" i="11" s="1"/>
  <c r="AA945" i="11"/>
  <c r="AB945" i="11" s="1"/>
  <c r="AA949" i="11"/>
  <c r="AB949" i="11" s="1"/>
  <c r="AA950" i="11"/>
  <c r="AB950" i="11" s="1"/>
  <c r="AA951" i="11"/>
  <c r="AB951" i="11" s="1"/>
  <c r="AA952" i="11"/>
  <c r="AB952" i="11" s="1"/>
  <c r="AA953" i="11"/>
  <c r="AB953" i="11" s="1"/>
  <c r="AA955" i="11"/>
  <c r="AB955" i="11" s="1"/>
  <c r="AA956" i="11"/>
  <c r="AB956" i="11" s="1"/>
  <c r="AA962" i="11"/>
  <c r="AB962" i="11" s="1"/>
  <c r="AA966" i="11"/>
  <c r="AB966" i="11" s="1"/>
  <c r="AA974" i="11"/>
  <c r="AB974" i="11" s="1"/>
  <c r="AA984" i="11"/>
  <c r="AB984" i="11" s="1"/>
  <c r="AA985" i="11"/>
  <c r="AB985" i="11" s="1"/>
  <c r="AA987" i="11"/>
  <c r="AB987" i="11" s="1"/>
  <c r="AA10" i="11"/>
  <c r="AB10" i="11" s="1"/>
  <c r="AA11" i="11"/>
  <c r="AB11" i="11" s="1"/>
  <c r="AA13" i="11"/>
  <c r="AB13" i="11" s="1"/>
  <c r="AA18" i="11"/>
  <c r="AB18" i="11" s="1"/>
  <c r="AA28" i="11"/>
  <c r="AB28" i="11" s="1"/>
  <c r="AA30" i="11"/>
  <c r="AB30" i="11" s="1"/>
  <c r="AA53" i="11"/>
  <c r="AB53" i="11" s="1"/>
  <c r="AA54" i="11"/>
  <c r="AB54" i="11" s="1"/>
  <c r="AA63" i="11"/>
  <c r="AB63" i="11" s="1"/>
  <c r="AA64" i="11"/>
  <c r="AB64" i="11" s="1"/>
  <c r="AA65" i="11"/>
  <c r="AB65" i="11" s="1"/>
  <c r="AA66" i="11"/>
  <c r="AB66" i="11" s="1"/>
  <c r="AA67" i="11"/>
  <c r="AB67" i="11" s="1"/>
  <c r="AA68" i="11"/>
  <c r="AB68" i="11" s="1"/>
  <c r="AA72" i="11"/>
  <c r="AB72" i="11" s="1"/>
  <c r="AA74" i="11"/>
  <c r="AB74" i="11" s="1"/>
  <c r="AA75" i="11"/>
  <c r="AB75" i="11" s="1"/>
  <c r="AA76" i="11"/>
  <c r="AB76" i="11" s="1"/>
  <c r="AA82" i="11"/>
  <c r="AB82" i="11" s="1"/>
  <c r="AA88" i="11"/>
  <c r="AB88" i="11" s="1"/>
  <c r="AA97" i="11"/>
  <c r="AB97" i="11" s="1"/>
  <c r="AA100" i="11"/>
  <c r="AB100" i="11" s="1"/>
  <c r="AA119" i="11"/>
  <c r="AB119" i="11" s="1"/>
  <c r="AA134" i="11"/>
  <c r="AB134" i="11" s="1"/>
  <c r="AA151" i="11"/>
  <c r="AB151" i="11" s="1"/>
  <c r="AA152" i="11"/>
  <c r="AB152" i="11" s="1"/>
  <c r="AA160" i="11"/>
  <c r="AB160" i="11" s="1"/>
  <c r="AA173" i="11"/>
  <c r="AB173" i="11" s="1"/>
  <c r="AA175" i="11"/>
  <c r="AB175" i="11" s="1"/>
  <c r="AA199" i="11"/>
  <c r="AB199" i="11" s="1"/>
  <c r="AA200" i="11"/>
  <c r="AB200" i="11" s="1"/>
  <c r="AA207" i="11"/>
  <c r="AB207" i="11" s="1"/>
  <c r="AA212" i="11"/>
  <c r="AB212" i="11" s="1"/>
  <c r="AA213" i="11"/>
  <c r="AB213" i="11" s="1"/>
  <c r="AA214" i="11"/>
  <c r="AB214" i="11" s="1"/>
  <c r="AA224" i="11"/>
  <c r="AB224" i="11" s="1"/>
  <c r="AA226" i="11"/>
  <c r="AB226" i="11" s="1"/>
  <c r="AA230" i="11"/>
  <c r="AB230" i="11" s="1"/>
  <c r="AA235" i="11"/>
  <c r="AB235" i="11" s="1"/>
  <c r="AA237" i="11"/>
  <c r="AB237" i="11" s="1"/>
  <c r="AA238" i="11"/>
  <c r="AB238" i="11" s="1"/>
  <c r="AA250" i="11"/>
  <c r="AB250" i="11" s="1"/>
  <c r="AA251" i="11"/>
  <c r="AB251" i="11" s="1"/>
  <c r="AA259" i="11"/>
  <c r="AB259" i="11" s="1"/>
  <c r="AA269" i="11"/>
  <c r="AB269" i="11" s="1"/>
  <c r="AA270" i="11"/>
  <c r="AB270" i="11" s="1"/>
  <c r="AA282" i="11"/>
  <c r="AB282" i="11" s="1"/>
  <c r="AA284" i="11"/>
  <c r="AB284" i="11" s="1"/>
  <c r="AA292" i="11"/>
  <c r="AB292" i="11" s="1"/>
  <c r="AA293" i="11"/>
  <c r="AB293" i="11" s="1"/>
  <c r="AA296" i="11"/>
  <c r="AB296" i="11" s="1"/>
  <c r="AA303" i="11"/>
  <c r="AB303" i="11" s="1"/>
  <c r="AA308" i="11"/>
  <c r="AB308" i="11" s="1"/>
  <c r="AA309" i="11"/>
  <c r="AB309" i="11" s="1"/>
  <c r="AA315" i="11"/>
  <c r="AB315" i="11" s="1"/>
  <c r="AA316" i="11"/>
  <c r="AB316" i="11" s="1"/>
  <c r="AA317" i="11"/>
  <c r="AB317" i="11" s="1"/>
  <c r="AA330" i="11"/>
  <c r="AB330" i="11" s="1"/>
  <c r="AA332" i="11"/>
  <c r="AB332" i="11" s="1"/>
  <c r="AA344" i="11"/>
  <c r="AB344" i="11" s="1"/>
  <c r="AA358" i="11"/>
  <c r="AB358" i="11" s="1"/>
  <c r="AA359" i="11"/>
  <c r="AB359" i="11" s="1"/>
  <c r="AA363" i="11"/>
  <c r="AB363" i="11" s="1"/>
  <c r="AA397" i="11"/>
  <c r="AB397" i="11" s="1"/>
  <c r="AA398" i="11"/>
  <c r="AB398" i="11" s="1"/>
  <c r="AA408" i="11"/>
  <c r="AB408" i="11" s="1"/>
  <c r="AA409" i="11"/>
  <c r="AB409" i="11" s="1"/>
  <c r="AA410" i="11"/>
  <c r="AB410" i="11" s="1"/>
  <c r="AA415" i="11"/>
  <c r="AB415" i="11" s="1"/>
  <c r="AA421" i="11"/>
  <c r="AB421" i="11" s="1"/>
  <c r="AA430" i="11"/>
  <c r="AB430" i="11" s="1"/>
  <c r="AA431" i="11"/>
  <c r="AB431" i="11" s="1"/>
  <c r="AA435" i="11"/>
  <c r="AB435" i="11" s="1"/>
  <c r="AA439" i="11"/>
  <c r="AB439" i="11" s="1"/>
  <c r="AA440" i="11"/>
  <c r="AB440" i="11" s="1"/>
  <c r="AA444" i="11"/>
  <c r="AB444" i="11" s="1"/>
  <c r="AA455" i="11"/>
  <c r="AB455" i="11" s="1"/>
  <c r="AA456" i="11"/>
  <c r="AB456" i="11" s="1"/>
  <c r="AA465" i="11"/>
  <c r="AB465" i="11" s="1"/>
  <c r="AA472" i="11"/>
  <c r="AB472" i="11" s="1"/>
  <c r="AA473" i="11"/>
  <c r="AB473" i="11" s="1"/>
  <c r="AA480" i="11"/>
  <c r="AB480" i="11" s="1"/>
  <c r="AA481" i="11"/>
  <c r="AB481" i="11" s="1"/>
  <c r="AA482" i="11"/>
  <c r="AB482" i="11" s="1"/>
  <c r="AA491" i="11"/>
  <c r="AB491" i="11" s="1"/>
  <c r="AA492" i="11"/>
  <c r="AB492" i="11" s="1"/>
  <c r="AA498" i="11"/>
  <c r="AB498" i="11" s="1"/>
  <c r="AA499" i="11"/>
  <c r="AB499" i="11" s="1"/>
  <c r="AA508" i="11"/>
  <c r="AB508" i="11" s="1"/>
  <c r="AA510" i="11"/>
  <c r="AB510" i="11" s="1"/>
  <c r="AA518" i="11"/>
  <c r="AB518" i="11" s="1"/>
  <c r="AA522" i="11"/>
  <c r="AB522" i="11" s="1"/>
  <c r="AA524" i="11"/>
  <c r="AB524" i="11" s="1"/>
  <c r="AA525" i="11"/>
  <c r="AB525" i="11" s="1"/>
  <c r="AA529" i="11"/>
  <c r="AB529" i="11" s="1"/>
  <c r="AA533" i="11"/>
  <c r="AB533" i="11" s="1"/>
  <c r="AA537" i="11"/>
  <c r="AB537" i="11" s="1"/>
  <c r="AA556" i="11"/>
  <c r="AB556" i="11" s="1"/>
  <c r="AA557" i="11"/>
  <c r="AB557" i="11" s="1"/>
  <c r="AA565" i="11"/>
  <c r="AB565" i="11" s="1"/>
  <c r="AA570" i="11"/>
  <c r="AB570" i="11" s="1"/>
  <c r="AA571" i="11"/>
  <c r="AB571" i="11" s="1"/>
  <c r="AA583" i="11"/>
  <c r="AB583" i="11" s="1"/>
  <c r="AA584" i="11"/>
  <c r="AB584" i="11" s="1"/>
  <c r="AA585" i="11"/>
  <c r="AB585" i="11" s="1"/>
  <c r="AA586" i="11"/>
  <c r="AB586" i="11" s="1"/>
  <c r="AA587" i="11"/>
  <c r="AB587" i="11" s="1"/>
  <c r="AA596" i="11"/>
  <c r="AB596" i="11" s="1"/>
  <c r="AA597" i="11"/>
  <c r="AB597" i="11" s="1"/>
  <c r="AA598" i="11"/>
  <c r="AB598" i="11" s="1"/>
  <c r="AA612" i="11"/>
  <c r="AB612" i="11" s="1"/>
  <c r="AA613" i="11"/>
  <c r="AB613" i="11" s="1"/>
  <c r="AA614" i="11"/>
  <c r="AB614" i="11" s="1"/>
  <c r="AA615" i="11"/>
  <c r="AB615" i="11" s="1"/>
  <c r="AA616" i="11"/>
  <c r="AB616" i="11" s="1"/>
  <c r="AA617" i="11"/>
  <c r="AB617" i="11" s="1"/>
  <c r="AA621" i="11"/>
  <c r="AB621" i="11" s="1"/>
  <c r="AA622" i="11"/>
  <c r="AB622" i="11" s="1"/>
  <c r="AA623" i="11"/>
  <c r="AB623" i="11" s="1"/>
  <c r="AA624" i="11"/>
  <c r="AB624" i="11" s="1"/>
  <c r="AA625" i="11"/>
  <c r="AB625" i="11" s="1"/>
  <c r="AA626" i="11"/>
  <c r="AB626" i="11" s="1"/>
  <c r="AA627" i="11"/>
  <c r="AB627" i="11" s="1"/>
  <c r="AA631" i="11"/>
  <c r="AB631" i="11" s="1"/>
  <c r="AA632" i="11"/>
  <c r="AB632" i="11" s="1"/>
  <c r="AA645" i="11"/>
  <c r="AB645" i="11" s="1"/>
  <c r="AA646" i="11"/>
  <c r="AB646" i="11" s="1"/>
  <c r="AA647" i="11"/>
  <c r="AB647" i="11" s="1"/>
  <c r="AA650" i="11"/>
  <c r="AB650" i="11" s="1"/>
  <c r="AA655" i="11"/>
  <c r="AB655" i="11" s="1"/>
  <c r="AA663" i="11"/>
  <c r="AB663" i="11" s="1"/>
  <c r="AA664" i="11"/>
  <c r="AB664" i="11" s="1"/>
  <c r="AA666" i="11"/>
  <c r="AB666" i="11" s="1"/>
  <c r="AA667" i="11"/>
  <c r="AB667" i="11" s="1"/>
  <c r="AA668" i="11"/>
  <c r="AB668" i="11" s="1"/>
  <c r="AA669" i="11"/>
  <c r="AB669" i="11" s="1"/>
  <c r="AA674" i="11"/>
  <c r="AB674" i="11" s="1"/>
  <c r="AA675" i="11"/>
  <c r="AB675" i="11" s="1"/>
  <c r="AA676" i="11"/>
  <c r="AB676" i="11" s="1"/>
  <c r="AA680" i="11"/>
  <c r="AB680" i="11" s="1"/>
  <c r="AA681" i="11"/>
  <c r="AB681" i="11" s="1"/>
  <c r="AA682" i="11"/>
  <c r="AB682" i="11" s="1"/>
  <c r="AA688" i="11"/>
  <c r="AB688" i="11" s="1"/>
  <c r="AA698" i="11"/>
  <c r="AB698" i="11" s="1"/>
  <c r="AA704" i="11"/>
  <c r="AB704" i="11" s="1"/>
  <c r="AA708" i="11"/>
  <c r="AB708" i="11" s="1"/>
  <c r="AA709" i="11"/>
  <c r="AB709" i="11" s="1"/>
  <c r="AA712" i="11"/>
  <c r="AB712" i="11" s="1"/>
  <c r="AA713" i="11"/>
  <c r="AB713" i="11" s="1"/>
  <c r="AA720" i="11"/>
  <c r="AB720" i="11" s="1"/>
  <c r="AA721" i="11"/>
  <c r="AB721" i="11" s="1"/>
  <c r="AA722" i="11"/>
  <c r="AB722" i="11" s="1"/>
  <c r="AA723" i="11"/>
  <c r="AB723" i="11" s="1"/>
  <c r="AA741" i="11"/>
  <c r="AB741" i="11" s="1"/>
  <c r="AA745" i="11"/>
  <c r="AB745" i="11" s="1"/>
  <c r="AA750" i="11"/>
  <c r="AB750" i="11" s="1"/>
  <c r="AA751" i="11"/>
  <c r="AB751" i="11" s="1"/>
  <c r="AA752" i="11"/>
  <c r="AB752" i="11" s="1"/>
  <c r="AA759" i="11"/>
  <c r="AB759" i="11" s="1"/>
  <c r="AA761" i="11"/>
  <c r="AB761" i="11" s="1"/>
  <c r="AA762" i="11"/>
  <c r="AB762" i="11" s="1"/>
  <c r="AA763" i="11"/>
  <c r="AB763" i="11" s="1"/>
  <c r="AA765" i="11"/>
  <c r="AB765" i="11" s="1"/>
  <c r="AA766" i="11"/>
  <c r="AB766" i="11" s="1"/>
  <c r="AA767" i="11"/>
  <c r="AB767" i="11" s="1"/>
  <c r="AA768" i="11"/>
  <c r="AB768" i="11" s="1"/>
  <c r="AA772" i="11"/>
  <c r="AB772" i="11" s="1"/>
  <c r="AA773" i="11"/>
  <c r="AB773" i="11" s="1"/>
  <c r="AA774" i="11"/>
  <c r="AB774" i="11" s="1"/>
  <c r="AA775" i="11"/>
  <c r="AB775" i="11" s="1"/>
  <c r="AA780" i="11"/>
  <c r="AB780" i="11" s="1"/>
  <c r="AA782" i="11"/>
  <c r="AB782" i="11" s="1"/>
  <c r="AA783" i="11"/>
  <c r="AB783" i="11" s="1"/>
  <c r="AA784" i="11"/>
  <c r="AB784" i="11" s="1"/>
  <c r="AA791" i="11"/>
  <c r="AB791" i="11" s="1"/>
  <c r="AA821" i="11"/>
  <c r="AB821" i="11" s="1"/>
  <c r="AA822" i="11"/>
  <c r="AB822" i="11" s="1"/>
  <c r="AA844" i="11"/>
  <c r="AB844" i="11" s="1"/>
  <c r="AA860" i="11"/>
  <c r="AB860" i="11" s="1"/>
  <c r="AA867" i="11"/>
  <c r="AB867" i="11" s="1"/>
  <c r="AA875" i="11"/>
  <c r="AB875" i="11" s="1"/>
  <c r="AA876" i="11"/>
  <c r="AB876" i="11" s="1"/>
  <c r="AA877" i="11"/>
  <c r="AB877" i="11" s="1"/>
  <c r="AA881" i="11"/>
  <c r="AB881" i="11" s="1"/>
  <c r="AA882" i="11"/>
  <c r="AB882" i="11" s="1"/>
  <c r="AA886" i="11"/>
  <c r="AB886" i="11" s="1"/>
  <c r="AA887" i="11"/>
  <c r="AB887" i="11" s="1"/>
  <c r="AA895" i="11"/>
  <c r="AB895" i="11" s="1"/>
  <c r="AA903" i="11"/>
  <c r="AB903" i="11" s="1"/>
  <c r="AA904" i="11"/>
  <c r="AB904" i="11" s="1"/>
  <c r="AA905" i="11"/>
  <c r="AB905" i="11" s="1"/>
  <c r="AA907" i="11"/>
  <c r="AB907" i="11" s="1"/>
  <c r="AA910" i="11"/>
  <c r="AB910" i="11" s="1"/>
  <c r="AA911" i="11"/>
  <c r="AB911" i="11" s="1"/>
  <c r="AA912" i="11"/>
  <c r="AB912" i="11" s="1"/>
  <c r="AA932" i="11"/>
  <c r="AB932" i="11" s="1"/>
  <c r="AA939" i="11"/>
  <c r="AB939" i="11" s="1"/>
  <c r="AA943" i="11"/>
  <c r="AB943" i="11" s="1"/>
  <c r="AA957" i="11"/>
  <c r="AB957" i="11" s="1"/>
  <c r="AA964" i="11"/>
  <c r="AB964" i="11" s="1"/>
  <c r="AA965" i="11"/>
  <c r="AB965" i="11" s="1"/>
  <c r="AA975" i="11"/>
  <c r="AB975" i="11" s="1"/>
  <c r="AA983" i="11"/>
  <c r="AB983" i="11" s="1"/>
  <c r="AA986" i="11"/>
  <c r="AB986" i="11" s="1"/>
  <c r="AA20" i="11"/>
  <c r="AB20" i="11" s="1"/>
  <c r="AA24" i="11"/>
  <c r="AB24" i="11" s="1"/>
  <c r="AA29" i="11"/>
  <c r="AB29" i="11" s="1"/>
  <c r="AA31" i="11"/>
  <c r="AB31" i="11" s="1"/>
  <c r="AA73" i="11"/>
  <c r="AB73" i="11" s="1"/>
  <c r="AA81" i="11"/>
  <c r="AB81" i="11" s="1"/>
  <c r="AA90" i="11"/>
  <c r="AB90" i="11" s="1"/>
  <c r="AA91" i="11"/>
  <c r="AB91" i="11" s="1"/>
  <c r="AA93" i="11"/>
  <c r="AB93" i="11" s="1"/>
  <c r="AA99" i="11"/>
  <c r="AB99" i="11" s="1"/>
  <c r="AA106" i="11"/>
  <c r="AB106" i="11" s="1"/>
  <c r="AA109" i="11"/>
  <c r="AB109" i="11" s="1"/>
  <c r="AA125" i="11"/>
  <c r="AB125" i="11" s="1"/>
  <c r="AA127" i="11"/>
  <c r="AB127" i="11" s="1"/>
  <c r="AA128" i="11"/>
  <c r="AB128" i="11" s="1"/>
  <c r="AA130" i="11"/>
  <c r="AB130" i="11" s="1"/>
  <c r="AA131" i="11"/>
  <c r="AB131" i="11" s="1"/>
  <c r="AA142" i="11"/>
  <c r="AB142" i="11" s="1"/>
  <c r="AA143" i="11"/>
  <c r="AB143" i="11" s="1"/>
  <c r="AA144" i="11"/>
  <c r="AB144" i="11" s="1"/>
  <c r="AA145" i="11"/>
  <c r="AB145" i="11" s="1"/>
  <c r="AA150" i="11"/>
  <c r="AB150" i="11" s="1"/>
  <c r="AA162" i="11"/>
  <c r="AB162" i="11" s="1"/>
  <c r="AA166" i="11"/>
  <c r="AB166" i="11" s="1"/>
  <c r="AA167" i="11"/>
  <c r="AB167" i="11" s="1"/>
  <c r="AA171" i="11"/>
  <c r="AB171" i="11" s="1"/>
  <c r="AA172" i="11"/>
  <c r="AB172" i="11" s="1"/>
  <c r="AA174" i="11"/>
  <c r="AB174" i="11" s="1"/>
  <c r="AA184" i="11"/>
  <c r="AB184" i="11" s="1"/>
  <c r="AA185" i="11"/>
  <c r="AB185" i="11" s="1"/>
  <c r="AA191" i="11"/>
  <c r="AB191" i="11" s="1"/>
  <c r="AA194" i="11"/>
  <c r="AB194" i="11" s="1"/>
  <c r="AA195" i="11"/>
  <c r="AB195" i="11" s="1"/>
  <c r="AA196" i="11"/>
  <c r="AB196" i="11" s="1"/>
  <c r="AA198" i="11"/>
  <c r="AB198" i="11" s="1"/>
  <c r="AA215" i="11"/>
  <c r="AB215" i="11" s="1"/>
  <c r="AA227" i="11"/>
  <c r="AB227" i="11" s="1"/>
  <c r="AA247" i="11"/>
  <c r="AB247" i="11" s="1"/>
  <c r="AA248" i="11"/>
  <c r="AB248" i="11" s="1"/>
  <c r="AA253" i="11"/>
  <c r="AB253" i="11" s="1"/>
  <c r="AA254" i="11"/>
  <c r="AB254" i="11" s="1"/>
  <c r="AA256" i="11"/>
  <c r="AB256" i="11" s="1"/>
  <c r="AA257" i="11"/>
  <c r="AB257" i="11" s="1"/>
  <c r="AA263" i="11"/>
  <c r="AB263" i="11" s="1"/>
  <c r="AA264" i="11"/>
  <c r="AB264" i="11" s="1"/>
  <c r="AA265" i="11"/>
  <c r="AB265" i="11" s="1"/>
  <c r="AA281" i="11"/>
  <c r="AB281" i="11" s="1"/>
  <c r="AA286" i="11"/>
  <c r="AB286" i="11" s="1"/>
  <c r="AA287" i="11"/>
  <c r="AB287" i="11" s="1"/>
  <c r="AA294" i="11"/>
  <c r="AB294" i="11" s="1"/>
  <c r="AA298" i="11"/>
  <c r="AB298" i="11" s="1"/>
  <c r="AA299" i="11"/>
  <c r="AB299" i="11" s="1"/>
  <c r="AA300" i="11"/>
  <c r="AB300" i="11" s="1"/>
  <c r="AA301" i="11"/>
  <c r="AB301" i="11" s="1"/>
  <c r="AA302" i="11"/>
  <c r="AB302" i="11" s="1"/>
  <c r="AA313" i="11"/>
  <c r="AB313" i="11" s="1"/>
  <c r="AA314" i="11"/>
  <c r="AB314" i="11" s="1"/>
  <c r="AA335" i="11"/>
  <c r="AB335" i="11" s="1"/>
  <c r="AA5" i="11"/>
  <c r="AB5" i="11" s="1"/>
  <c r="AA7" i="11"/>
  <c r="AB7" i="11" s="1"/>
  <c r="AA8" i="11"/>
  <c r="AB8" i="11" s="1"/>
  <c r="AA12" i="11"/>
  <c r="AB12" i="11" s="1"/>
  <c r="AA14" i="11"/>
  <c r="AB14" i="11" s="1"/>
  <c r="AA15" i="11"/>
  <c r="AB15" i="11" s="1"/>
  <c r="AA16" i="11"/>
  <c r="AB16" i="11" s="1"/>
  <c r="AA17" i="11"/>
  <c r="AB17" i="11" s="1"/>
  <c r="AA21" i="11"/>
  <c r="AB21" i="11" s="1"/>
  <c r="AA22" i="11"/>
  <c r="AB22" i="11" s="1"/>
  <c r="AA26" i="11"/>
  <c r="AB26" i="11" s="1"/>
  <c r="AA27" i="11"/>
  <c r="AB27" i="11" s="1"/>
  <c r="AA32" i="11"/>
  <c r="AB32" i="11" s="1"/>
  <c r="AA33" i="11"/>
  <c r="AB33" i="11" s="1"/>
  <c r="AA34" i="11"/>
  <c r="AB34" i="11" s="1"/>
  <c r="AA36" i="11"/>
  <c r="AB36" i="11" s="1"/>
  <c r="AA37" i="11"/>
  <c r="AB37" i="11" s="1"/>
  <c r="AA38" i="11"/>
  <c r="AB38" i="11" s="1"/>
  <c r="AA43" i="11"/>
  <c r="AB43" i="11" s="1"/>
  <c r="AA45" i="11"/>
  <c r="AB45" i="11" s="1"/>
  <c r="AA46" i="11"/>
  <c r="AB46" i="11" s="1"/>
  <c r="AA51" i="11"/>
  <c r="AB51" i="11" s="1"/>
  <c r="AA52" i="11"/>
  <c r="AB52" i="11" s="1"/>
  <c r="AA77" i="11"/>
  <c r="AB77" i="11" s="1"/>
  <c r="AA79" i="11"/>
  <c r="AB79" i="11" s="1"/>
  <c r="AA83" i="11"/>
  <c r="AB83" i="11" s="1"/>
  <c r="AA101" i="11"/>
  <c r="AB101" i="11" s="1"/>
  <c r="AA102" i="11"/>
  <c r="AB102" i="11" s="1"/>
  <c r="AA104" i="11"/>
  <c r="AB104" i="11" s="1"/>
  <c r="AA108" i="11"/>
  <c r="AB108" i="11" s="1"/>
  <c r="AA113" i="11"/>
  <c r="AB113" i="11" s="1"/>
  <c r="AA121" i="11"/>
  <c r="AB121" i="11" s="1"/>
  <c r="AA122" i="11"/>
  <c r="AB122" i="11" s="1"/>
  <c r="AA123" i="11"/>
  <c r="AB123" i="11" s="1"/>
  <c r="AA124" i="11"/>
  <c r="AB124" i="11" s="1"/>
  <c r="AA129" i="11"/>
  <c r="AB129" i="11" s="1"/>
  <c r="AA140" i="11"/>
  <c r="AB140" i="11" s="1"/>
  <c r="AA141" i="11"/>
  <c r="AB141" i="11" s="1"/>
  <c r="AA153" i="11"/>
  <c r="AB153" i="11" s="1"/>
  <c r="AA154" i="11"/>
  <c r="AB154" i="11" s="1"/>
  <c r="AA156" i="11"/>
  <c r="AB156" i="11" s="1"/>
  <c r="AA168" i="11"/>
  <c r="AB168" i="11" s="1"/>
  <c r="AA169" i="11"/>
  <c r="AB169" i="11" s="1"/>
  <c r="AA181" i="11"/>
  <c r="AB181" i="11" s="1"/>
  <c r="AA182" i="11"/>
  <c r="AB182" i="11" s="1"/>
  <c r="AA183" i="11"/>
  <c r="AB183" i="11" s="1"/>
  <c r="AA190" i="11"/>
  <c r="AB190" i="11" s="1"/>
  <c r="AA192" i="11"/>
  <c r="AB192" i="11" s="1"/>
  <c r="AA193" i="11"/>
  <c r="AB193" i="11" s="1"/>
  <c r="AA197" i="11"/>
  <c r="AB197" i="11" s="1"/>
  <c r="AA202" i="11"/>
  <c r="AB202" i="11" s="1"/>
  <c r="AA204" i="11"/>
  <c r="AB204" i="11" s="1"/>
  <c r="AA205" i="11"/>
  <c r="AB205" i="11" s="1"/>
  <c r="AA206" i="11"/>
  <c r="AB206" i="11" s="1"/>
  <c r="AA208" i="11"/>
  <c r="AB208" i="11" s="1"/>
  <c r="AA209" i="11"/>
  <c r="AB209" i="11" s="1"/>
  <c r="AA210" i="11"/>
  <c r="AB210" i="11" s="1"/>
  <c r="AA211" i="11"/>
  <c r="AB211" i="11" s="1"/>
  <c r="AA221" i="11"/>
  <c r="AB221" i="11" s="1"/>
  <c r="AA222" i="11"/>
  <c r="AB222" i="11" s="1"/>
  <c r="AA228" i="11"/>
  <c r="AB228" i="11" s="1"/>
  <c r="AA229" i="11"/>
  <c r="AB229" i="11" s="1"/>
  <c r="AA231" i="11"/>
  <c r="AB231" i="11" s="1"/>
  <c r="AA232" i="11"/>
  <c r="AB232" i="11" s="1"/>
  <c r="AA233" i="11"/>
  <c r="AB233" i="11" s="1"/>
  <c r="AA234" i="11"/>
  <c r="AB234" i="11" s="1"/>
  <c r="AA239" i="11"/>
  <c r="AB239" i="11" s="1"/>
  <c r="AA241" i="11"/>
  <c r="AB241" i="11" s="1"/>
  <c r="AA255" i="11"/>
  <c r="AB255" i="11" s="1"/>
  <c r="AA258" i="11"/>
  <c r="AB258" i="11" s="1"/>
  <c r="AA260" i="11"/>
  <c r="AB260" i="11" s="1"/>
  <c r="AA261" i="11"/>
  <c r="AB261" i="11" s="1"/>
  <c r="AA267" i="11"/>
  <c r="AB267" i="11" s="1"/>
  <c r="AA268" i="11"/>
  <c r="AB268" i="11" s="1"/>
  <c r="AA274" i="11"/>
  <c r="AB274" i="11" s="1"/>
  <c r="AA277" i="11"/>
  <c r="AB277" i="11" s="1"/>
  <c r="AA278" i="11"/>
  <c r="AB278" i="11" s="1"/>
  <c r="AA283" i="11"/>
  <c r="AB283" i="11" s="1"/>
  <c r="AA311" i="11"/>
  <c r="AB311" i="11" s="1"/>
  <c r="AA318" i="11"/>
  <c r="AB318" i="11" s="1"/>
  <c r="AA323" i="11"/>
  <c r="AB323" i="11" s="1"/>
  <c r="AA324" i="11"/>
  <c r="AB324" i="11" s="1"/>
  <c r="AA331" i="11"/>
  <c r="AB331" i="11" s="1"/>
  <c r="AA340" i="11"/>
  <c r="AB340" i="11" s="1"/>
  <c r="AA341" i="11"/>
  <c r="AB341" i="11" s="1"/>
  <c r="AA342" i="11"/>
  <c r="AB342" i="11" s="1"/>
  <c r="AA343" i="11"/>
  <c r="AB343" i="11" s="1"/>
  <c r="AA347" i="11"/>
  <c r="AB347" i="11" s="1"/>
  <c r="AA348" i="11"/>
  <c r="AB348" i="11" s="1"/>
  <c r="AA349" i="11"/>
  <c r="AB349" i="11" s="1"/>
  <c r="AA364" i="11"/>
  <c r="AB364" i="11" s="1"/>
  <c r="AA365" i="11"/>
  <c r="AB365" i="11" s="1"/>
  <c r="AA366" i="11"/>
  <c r="AB366" i="11" s="1"/>
  <c r="AA375" i="11"/>
  <c r="AB375" i="11" s="1"/>
  <c r="AA376" i="11"/>
  <c r="AB376" i="11" s="1"/>
  <c r="AA378" i="11"/>
  <c r="AB378" i="11" s="1"/>
  <c r="AA396" i="11"/>
  <c r="AB396" i="11" s="1"/>
  <c r="AA400" i="11"/>
  <c r="AB400" i="11" s="1"/>
  <c r="AA401" i="11"/>
  <c r="AB401" i="11" s="1"/>
  <c r="AA402" i="11"/>
  <c r="AB402" i="11" s="1"/>
  <c r="AA403" i="11"/>
  <c r="AB403" i="11" s="1"/>
  <c r="AA418" i="11"/>
  <c r="AB418" i="11" s="1"/>
  <c r="AA426" i="11"/>
  <c r="AB426" i="11" s="1"/>
  <c r="AA427" i="11"/>
  <c r="AB427" i="11" s="1"/>
  <c r="AA428" i="11"/>
  <c r="AB428" i="11" s="1"/>
  <c r="AA429" i="11"/>
  <c r="AB429" i="11" s="1"/>
  <c r="AA433" i="11"/>
  <c r="AB433" i="11" s="1"/>
  <c r="AA441" i="11"/>
  <c r="AB441" i="11" s="1"/>
  <c r="AA442" i="11"/>
  <c r="AB442" i="11" s="1"/>
  <c r="AA461" i="11"/>
  <c r="AB461" i="11" s="1"/>
  <c r="AA463" i="11"/>
  <c r="AB463" i="11" s="1"/>
  <c r="AA464" i="11"/>
  <c r="AB464" i="11" s="1"/>
  <c r="AA471" i="11"/>
  <c r="AB471" i="11" s="1"/>
  <c r="AA475" i="11"/>
  <c r="AB475" i="11" s="1"/>
  <c r="AA484" i="11"/>
  <c r="AB484" i="11" s="1"/>
  <c r="AA485" i="11"/>
  <c r="AB485" i="11" s="1"/>
  <c r="AA486" i="11"/>
  <c r="AB486" i="11" s="1"/>
  <c r="AA490" i="11"/>
  <c r="AB490" i="11" s="1"/>
  <c r="AA494" i="11"/>
  <c r="AB494" i="11" s="1"/>
  <c r="AA503" i="11"/>
  <c r="AB503" i="11" s="1"/>
  <c r="AA504" i="11"/>
  <c r="AB504" i="11" s="1"/>
  <c r="AA505" i="11"/>
  <c r="AB505" i="11" s="1"/>
  <c r="AA506" i="11"/>
  <c r="AB506" i="11" s="1"/>
  <c r="AA523" i="11"/>
  <c r="AB523" i="11" s="1"/>
  <c r="AA530" i="11"/>
  <c r="AB530" i="11" s="1"/>
  <c r="AA531" i="11"/>
  <c r="AB531" i="11" s="1"/>
  <c r="AA538" i="11"/>
  <c r="AB538" i="11" s="1"/>
  <c r="AA539" i="11"/>
  <c r="AB539" i="11" s="1"/>
  <c r="AA551" i="11"/>
  <c r="AB551" i="11" s="1"/>
  <c r="AA594" i="11"/>
  <c r="AB594" i="11" s="1"/>
  <c r="AA595" i="11"/>
  <c r="AB595" i="11" s="1"/>
  <c r="AA599" i="11"/>
  <c r="AB599" i="11" s="1"/>
  <c r="AA603" i="11"/>
  <c r="AB603" i="11" s="1"/>
  <c r="AA604" i="11"/>
  <c r="AB604" i="11" s="1"/>
  <c r="AA605" i="11"/>
  <c r="AB605" i="11" s="1"/>
  <c r="AA606" i="11"/>
  <c r="AB606" i="11" s="1"/>
  <c r="AA607" i="11"/>
  <c r="AB607" i="11" s="1"/>
  <c r="AA618" i="11"/>
  <c r="AB618" i="11" s="1"/>
  <c r="AA630" i="11"/>
  <c r="AB630" i="11" s="1"/>
  <c r="AA637" i="11"/>
  <c r="AB637" i="11" s="1"/>
  <c r="AA638" i="11"/>
  <c r="AB638" i="11" s="1"/>
  <c r="AA639" i="11"/>
  <c r="AB639" i="11" s="1"/>
  <c r="AA642" i="11"/>
  <c r="AB642" i="11" s="1"/>
  <c r="AA648" i="11"/>
  <c r="AB648" i="11" s="1"/>
  <c r="AA651" i="11"/>
  <c r="AB651" i="11" s="1"/>
  <c r="AA652" i="11"/>
  <c r="AB652" i="11" s="1"/>
  <c r="AA653" i="11"/>
  <c r="AB653" i="11" s="1"/>
  <c r="AA654" i="11"/>
  <c r="AB654" i="11" s="1"/>
  <c r="AA656" i="11"/>
  <c r="AB656" i="11" s="1"/>
  <c r="AA657" i="11"/>
  <c r="AB657" i="11" s="1"/>
  <c r="AA658" i="11"/>
  <c r="AB658" i="11" s="1"/>
  <c r="AA659" i="11"/>
  <c r="AB659" i="11" s="1"/>
  <c r="AA660" i="11"/>
  <c r="AB660" i="11" s="1"/>
  <c r="AA661" i="11"/>
  <c r="AB661" i="11" s="1"/>
  <c r="AA662" i="11"/>
  <c r="AB662" i="11" s="1"/>
  <c r="AA670" i="11"/>
  <c r="AB670" i="11" s="1"/>
  <c r="AA683" i="11"/>
  <c r="AB683" i="11" s="1"/>
  <c r="AA689" i="11"/>
  <c r="AB689" i="11" s="1"/>
  <c r="AA694" i="11"/>
  <c r="AB694" i="11" s="1"/>
  <c r="AA695" i="11"/>
  <c r="AB695" i="11" s="1"/>
  <c r="AA696" i="11"/>
  <c r="AB696" i="11" s="1"/>
  <c r="AA700" i="11"/>
  <c r="AB700" i="11" s="1"/>
  <c r="AA701" i="11"/>
  <c r="AB701" i="11" s="1"/>
  <c r="AA710" i="11"/>
  <c r="AB710" i="11" s="1"/>
  <c r="AA714" i="11"/>
  <c r="AB714" i="11" s="1"/>
  <c r="AA718" i="11"/>
  <c r="AB718" i="11" s="1"/>
  <c r="AA719" i="11"/>
  <c r="AB719" i="11" s="1"/>
  <c r="AA726" i="11"/>
  <c r="AB726" i="11" s="1"/>
  <c r="AA727" i="11"/>
  <c r="AB727" i="11" s="1"/>
  <c r="AA728" i="11"/>
  <c r="AB728" i="11" s="1"/>
  <c r="AA731" i="11"/>
  <c r="AB731" i="11" s="1"/>
  <c r="AA732" i="11"/>
  <c r="AB732" i="11" s="1"/>
  <c r="AA733" i="11"/>
  <c r="AB733" i="11" s="1"/>
  <c r="AA734" i="11"/>
  <c r="AB734" i="11" s="1"/>
  <c r="AA738" i="11"/>
  <c r="AB738" i="11" s="1"/>
  <c r="AA739" i="11"/>
  <c r="AB739" i="11" s="1"/>
  <c r="AA740" i="11"/>
  <c r="AB740" i="11" s="1"/>
  <c r="AA744" i="11"/>
  <c r="AB744" i="11" s="1"/>
  <c r="AA755" i="11"/>
  <c r="AB755" i="11" s="1"/>
  <c r="AA756" i="11"/>
  <c r="AB756" i="11" s="1"/>
  <c r="AA757" i="11"/>
  <c r="AB757" i="11" s="1"/>
  <c r="AA758" i="11"/>
  <c r="AB758" i="11" s="1"/>
  <c r="AA790" i="11"/>
  <c r="AB790" i="11" s="1"/>
  <c r="AA801" i="11"/>
  <c r="AB801" i="11" s="1"/>
  <c r="AA805" i="11"/>
  <c r="AB805" i="11" s="1"/>
  <c r="AA814" i="11"/>
  <c r="AB814" i="11" s="1"/>
  <c r="AA815" i="11"/>
  <c r="AB815" i="11" s="1"/>
  <c r="AA816" i="11"/>
  <c r="AB816" i="11" s="1"/>
  <c r="AA817" i="11"/>
  <c r="AB817" i="11" s="1"/>
  <c r="AA819" i="11"/>
  <c r="AB819" i="11" s="1"/>
  <c r="AA823" i="11"/>
  <c r="AB823" i="11" s="1"/>
  <c r="AA827" i="11"/>
  <c r="AB827" i="11" s="1"/>
  <c r="AA835" i="11"/>
  <c r="AB835" i="11" s="1"/>
  <c r="AA836" i="11"/>
  <c r="AB836" i="11" s="1"/>
  <c r="AA845" i="11"/>
  <c r="AB845" i="11" s="1"/>
  <c r="AA846" i="11"/>
  <c r="AB846" i="11" s="1"/>
  <c r="AA847" i="11"/>
  <c r="AB847" i="11" s="1"/>
  <c r="AA848" i="11"/>
  <c r="AB848" i="11" s="1"/>
  <c r="AA854" i="11"/>
  <c r="AB854" i="11" s="1"/>
  <c r="AA856" i="11"/>
  <c r="AB856" i="11" s="1"/>
  <c r="AA859" i="11"/>
  <c r="AB859" i="11" s="1"/>
  <c r="AA863" i="11"/>
  <c r="AB863" i="11" s="1"/>
  <c r="AA864" i="11"/>
  <c r="AB864" i="11" s="1"/>
  <c r="AA868" i="11"/>
  <c r="AB868" i="11" s="1"/>
  <c r="AA885" i="11"/>
  <c r="AB885" i="11" s="1"/>
  <c r="AA921" i="11"/>
  <c r="AB921" i="11" s="1"/>
  <c r="AA922" i="11"/>
  <c r="AB922" i="11" s="1"/>
  <c r="AA923" i="11"/>
  <c r="AB923" i="11" s="1"/>
  <c r="AA924" i="11"/>
  <c r="AB924" i="11" s="1"/>
  <c r="AA928" i="11"/>
  <c r="AB928" i="11" s="1"/>
  <c r="AA929" i="11"/>
  <c r="AB929" i="11" s="1"/>
  <c r="AA930" i="11"/>
  <c r="AB930" i="11" s="1"/>
  <c r="AA934" i="11"/>
  <c r="AB934" i="11" s="1"/>
  <c r="AA938" i="11"/>
  <c r="AB938" i="11" s="1"/>
  <c r="AA942" i="11"/>
  <c r="AB942" i="11" s="1"/>
  <c r="AA946" i="11"/>
  <c r="AB946" i="11" s="1"/>
  <c r="AA947" i="11"/>
  <c r="AB947" i="11" s="1"/>
  <c r="AA967" i="11"/>
  <c r="AB967" i="11" s="1"/>
  <c r="AA968" i="11"/>
  <c r="AB968" i="11" s="1"/>
  <c r="AA969" i="11"/>
  <c r="AB969" i="11" s="1"/>
  <c r="AA970" i="11"/>
  <c r="AB970" i="11" s="1"/>
  <c r="AA971" i="11"/>
  <c r="AB971" i="11" s="1"/>
  <c r="AA972" i="11"/>
  <c r="AB972" i="11" s="1"/>
  <c r="AA973" i="11"/>
  <c r="AB973" i="11" s="1"/>
  <c r="AA977" i="11"/>
  <c r="AB977" i="11" s="1"/>
  <c r="AA978" i="11"/>
  <c r="AB978" i="11" s="1"/>
  <c r="AA979" i="11"/>
  <c r="AB979" i="11" s="1"/>
  <c r="AA980" i="11"/>
  <c r="AB980" i="11" s="1"/>
  <c r="AA981" i="11"/>
  <c r="AB981" i="11" s="1"/>
  <c r="AA982" i="11"/>
  <c r="AB982" i="11" s="1"/>
  <c r="AA988" i="11"/>
  <c r="AB988" i="11" s="1"/>
  <c r="AA989" i="11"/>
  <c r="AB989" i="11" s="1"/>
  <c r="AA990" i="11"/>
  <c r="AB990" i="11" s="1"/>
  <c r="AA991" i="11"/>
  <c r="AB991" i="11" s="1"/>
  <c r="AA992" i="11"/>
  <c r="AB992" i="11" s="1"/>
  <c r="AA993" i="11"/>
  <c r="AB993" i="11" s="1"/>
  <c r="AA994" i="11"/>
  <c r="AB994" i="11" s="1"/>
  <c r="AA995" i="11"/>
  <c r="AB995" i="11" s="1"/>
  <c r="AA996" i="11"/>
  <c r="AB996" i="11" s="1"/>
  <c r="AA997" i="11"/>
  <c r="AB997" i="11" s="1"/>
  <c r="AA998" i="11"/>
  <c r="AB998" i="11" s="1"/>
  <c r="AA999" i="11"/>
  <c r="AB999" i="11" s="1"/>
  <c r="AA1000" i="11"/>
  <c r="AB1000" i="11" s="1"/>
  <c r="AA1001" i="11"/>
  <c r="AB1001" i="11" s="1"/>
  <c r="AA1002" i="11"/>
  <c r="AB1002" i="11" s="1"/>
  <c r="AA1003" i="11"/>
  <c r="AB1003" i="11" s="1"/>
  <c r="AA1004" i="11"/>
  <c r="AB1004" i="11" s="1"/>
  <c r="AA9" i="11"/>
  <c r="AB9" i="11" s="1"/>
  <c r="AA19" i="11"/>
  <c r="AB19" i="11" s="1"/>
  <c r="AA23" i="11"/>
  <c r="AB23" i="11" s="1"/>
  <c r="AA35" i="11"/>
  <c r="AB35" i="11" s="1"/>
  <c r="AA39" i="11"/>
  <c r="AB39" i="11" s="1"/>
  <c r="AA40" i="11"/>
  <c r="AB40" i="11" s="1"/>
  <c r="AA47" i="11"/>
  <c r="AB47" i="11" s="1"/>
  <c r="AA50" i="11"/>
  <c r="AB50" i="11" s="1"/>
  <c r="AA55" i="11"/>
  <c r="AB55" i="11" s="1"/>
  <c r="AA56" i="11"/>
  <c r="AB56" i="11" s="1"/>
  <c r="AA58" i="11"/>
  <c r="AB58" i="11" s="1"/>
  <c r="AA59" i="11"/>
  <c r="AB59" i="11" s="1"/>
  <c r="AA60" i="11"/>
  <c r="AB60" i="11" s="1"/>
  <c r="AA61" i="11"/>
  <c r="AB61" i="11" s="1"/>
  <c r="AA80" i="11"/>
  <c r="AB80" i="11" s="1"/>
  <c r="AA84" i="11"/>
  <c r="AB84" i="11" s="1"/>
  <c r="AA85" i="11"/>
  <c r="AB85" i="11" s="1"/>
  <c r="AA86" i="11"/>
  <c r="AB86" i="11" s="1"/>
  <c r="AA87" i="11"/>
  <c r="AB87" i="11" s="1"/>
  <c r="AA92" i="11"/>
  <c r="AB92" i="11" s="1"/>
  <c r="AA98" i="11"/>
  <c r="AB98" i="11" s="1"/>
  <c r="AA105" i="11"/>
  <c r="AB105" i="11" s="1"/>
  <c r="AA110" i="11"/>
  <c r="AB110" i="11" s="1"/>
  <c r="AA111" i="11"/>
  <c r="AB111" i="11" s="1"/>
  <c r="AA112" i="11"/>
  <c r="AB112" i="11" s="1"/>
  <c r="AA114" i="11"/>
  <c r="AB114" i="11" s="1"/>
  <c r="AA115" i="11"/>
  <c r="AB115" i="11" s="1"/>
  <c r="AA116" i="11"/>
  <c r="AB116" i="11" s="1"/>
  <c r="AA117" i="11"/>
  <c r="AB117" i="11" s="1"/>
  <c r="AA118" i="11"/>
  <c r="AB118" i="11" s="1"/>
  <c r="AA126" i="11"/>
  <c r="AB126" i="11" s="1"/>
  <c r="AA139" i="11"/>
  <c r="AB139" i="11" s="1"/>
  <c r="AA146" i="11"/>
  <c r="AB146" i="11" s="1"/>
  <c r="AA147" i="11"/>
  <c r="AB147" i="11" s="1"/>
  <c r="AA149" i="11"/>
  <c r="AB149" i="11" s="1"/>
  <c r="AA155" i="11"/>
  <c r="AB155" i="11" s="1"/>
  <c r="AA157" i="11"/>
  <c r="AB157" i="11" s="1"/>
  <c r="AA158" i="11"/>
  <c r="AB158" i="11" s="1"/>
  <c r="AA159" i="11"/>
  <c r="AB159" i="11" s="1"/>
  <c r="AA165" i="11"/>
  <c r="AB165" i="11" s="1"/>
  <c r="AA170" i="11"/>
  <c r="AB170" i="11" s="1"/>
  <c r="AA186" i="11"/>
  <c r="AB186" i="11" s="1"/>
  <c r="AA187" i="11"/>
  <c r="AB187" i="11" s="1"/>
  <c r="AA188" i="11"/>
  <c r="AB188" i="11" s="1"/>
  <c r="AA189" i="11"/>
  <c r="AB189" i="11" s="1"/>
  <c r="AA201" i="11"/>
  <c r="AB201" i="11" s="1"/>
  <c r="AA216" i="11"/>
  <c r="AB216" i="11" s="1"/>
  <c r="AA217" i="11"/>
  <c r="AB217" i="11" s="1"/>
  <c r="AA218" i="11"/>
  <c r="AB218" i="11" s="1"/>
  <c r="AA219" i="11"/>
  <c r="AB219" i="11" s="1"/>
  <c r="AA220" i="11"/>
  <c r="AB220" i="11" s="1"/>
  <c r="AA246" i="11"/>
  <c r="AB246" i="11" s="1"/>
  <c r="AA249" i="11"/>
  <c r="AB249" i="11" s="1"/>
  <c r="AA252" i="11"/>
  <c r="AB252" i="11" s="1"/>
  <c r="AA266" i="11"/>
  <c r="AB266" i="11" s="1"/>
  <c r="AA271" i="11"/>
  <c r="AB271" i="11" s="1"/>
  <c r="AA279" i="11"/>
  <c r="AB279" i="11" s="1"/>
  <c r="AA288" i="11"/>
  <c r="AB288" i="11" s="1"/>
  <c r="AA289" i="11"/>
  <c r="AB289" i="11" s="1"/>
  <c r="AA290" i="11"/>
  <c r="AB290" i="11" s="1"/>
  <c r="AA291" i="11"/>
  <c r="AB291" i="11" s="1"/>
  <c r="AA295" i="11"/>
  <c r="AB295" i="11" s="1"/>
  <c r="AA304" i="11"/>
  <c r="AB304" i="11" s="1"/>
  <c r="AA305" i="11"/>
  <c r="AB305" i="11" s="1"/>
  <c r="AA306" i="11"/>
  <c r="AB306" i="11" s="1"/>
  <c r="AA307" i="11"/>
  <c r="AB307" i="11" s="1"/>
  <c r="AA310" i="11"/>
  <c r="AB310" i="11" s="1"/>
  <c r="AA312" i="11"/>
  <c r="AB312" i="11" s="1"/>
  <c r="AA319" i="11"/>
  <c r="AB319" i="11" s="1"/>
  <c r="AA320" i="11"/>
  <c r="AB320" i="11" s="1"/>
  <c r="AA321" i="11"/>
  <c r="AB321" i="11" s="1"/>
  <c r="AA322" i="11"/>
  <c r="AB322" i="11" s="1"/>
  <c r="AA327" i="11"/>
  <c r="AB327" i="11" s="1"/>
  <c r="AA328" i="11"/>
  <c r="AB328" i="11" s="1"/>
  <c r="AA329" i="11"/>
  <c r="AB329" i="11" s="1"/>
  <c r="AA338" i="11"/>
  <c r="AB338" i="11" s="1"/>
  <c r="AA339" i="11"/>
  <c r="AB339" i="11" s="1"/>
  <c r="AA346" i="11"/>
  <c r="AB346" i="11" s="1"/>
  <c r="AA350" i="11"/>
  <c r="AB350" i="11" s="1"/>
  <c r="AA351" i="11"/>
  <c r="AB351" i="11" s="1"/>
  <c r="AA352" i="11"/>
  <c r="AB352" i="11" s="1"/>
  <c r="AA353" i="11"/>
  <c r="AB353" i="11" s="1"/>
  <c r="AA354" i="11"/>
  <c r="AB354" i="11" s="1"/>
  <c r="AA356" i="11"/>
  <c r="AB356" i="11" s="1"/>
  <c r="AA360" i="11"/>
  <c r="AB360" i="11" s="1"/>
  <c r="AA367" i="11"/>
  <c r="AB367" i="11" s="1"/>
  <c r="AA368" i="11"/>
  <c r="AB368" i="11" s="1"/>
  <c r="AA372" i="11"/>
  <c r="AB372" i="11" s="1"/>
  <c r="AA374" i="11"/>
  <c r="AB374" i="11" s="1"/>
  <c r="AA379" i="11"/>
  <c r="AB379" i="11" s="1"/>
  <c r="AA380" i="11"/>
  <c r="AB380" i="11" s="1"/>
  <c r="AA381" i="11"/>
  <c r="AB381" i="11" s="1"/>
  <c r="AA382" i="11"/>
  <c r="AB382" i="11" s="1"/>
  <c r="AA383" i="11"/>
  <c r="AB383" i="11" s="1"/>
  <c r="AA384" i="11"/>
  <c r="AB384" i="11" s="1"/>
  <c r="AA385" i="11"/>
  <c r="AB385" i="11" s="1"/>
  <c r="AA386" i="11"/>
  <c r="AB386" i="11" s="1"/>
  <c r="AA387" i="11"/>
  <c r="AB387" i="11" s="1"/>
  <c r="AA388" i="11"/>
  <c r="AB388" i="11" s="1"/>
  <c r="AA393" i="11"/>
  <c r="AB393" i="11" s="1"/>
  <c r="AA395" i="11"/>
  <c r="AB395" i="11" s="1"/>
  <c r="AA399" i="11"/>
  <c r="AB399" i="11" s="1"/>
  <c r="AA406" i="11"/>
  <c r="AB406" i="11" s="1"/>
  <c r="AA413" i="11"/>
  <c r="AB413" i="11" s="1"/>
  <c r="AA414" i="11"/>
  <c r="AB414" i="11" s="1"/>
  <c r="AA434" i="11"/>
  <c r="AB434" i="11" s="1"/>
  <c r="AA443" i="11"/>
  <c r="AB443" i="11" s="1"/>
  <c r="AA450" i="11"/>
  <c r="AB450" i="11" s="1"/>
  <c r="AA454" i="11"/>
  <c r="AB454" i="11" s="1"/>
  <c r="AA459" i="11"/>
  <c r="AB459" i="11" s="1"/>
  <c r="AA460" i="11"/>
  <c r="AB460" i="11" s="1"/>
  <c r="AA470" i="11"/>
  <c r="AB470" i="11" s="1"/>
  <c r="AA474" i="11"/>
  <c r="AB474" i="11" s="1"/>
  <c r="AA476" i="11"/>
  <c r="AB476" i="11" s="1"/>
  <c r="AA477" i="11"/>
  <c r="AB477" i="11" s="1"/>
  <c r="AA478" i="11"/>
  <c r="AB478" i="11" s="1"/>
  <c r="AA483" i="11"/>
  <c r="AB483" i="11" s="1"/>
  <c r="AA487" i="11"/>
  <c r="AB487" i="11" s="1"/>
  <c r="AA495" i="11"/>
  <c r="AB495" i="11" s="1"/>
  <c r="AA496" i="11"/>
  <c r="AB496" i="11" s="1"/>
  <c r="AA500" i="11"/>
  <c r="AB500" i="11" s="1"/>
  <c r="AA501" i="11"/>
  <c r="AB501" i="11" s="1"/>
  <c r="AA502" i="11"/>
  <c r="AB502" i="11" s="1"/>
  <c r="AA507" i="11"/>
  <c r="AB507" i="11" s="1"/>
  <c r="AA511" i="11"/>
  <c r="AB511" i="11" s="1"/>
  <c r="AA512" i="11"/>
  <c r="AB512" i="11" s="1"/>
  <c r="AA516" i="11"/>
  <c r="AB516" i="11" s="1"/>
  <c r="AA517" i="11"/>
  <c r="AB517" i="11" s="1"/>
  <c r="AA521" i="11"/>
  <c r="AB521" i="11" s="1"/>
  <c r="AA534" i="11"/>
  <c r="AB534" i="11" s="1"/>
  <c r="AA535" i="11"/>
  <c r="AB535" i="11" s="1"/>
  <c r="AA536" i="11"/>
  <c r="AB536" i="11" s="1"/>
  <c r="AA540" i="11"/>
  <c r="AB540" i="11" s="1"/>
  <c r="AA541" i="11"/>
  <c r="AB541" i="11" s="1"/>
  <c r="AA549" i="11"/>
  <c r="AB549" i="11" s="1"/>
  <c r="AA550" i="11"/>
  <c r="AB550" i="11" s="1"/>
  <c r="AA554" i="11"/>
  <c r="AB554" i="11" s="1"/>
  <c r="AA555" i="11"/>
  <c r="AB555" i="11" s="1"/>
  <c r="AA560" i="11"/>
  <c r="AB560" i="11" s="1"/>
  <c r="AA561" i="11"/>
  <c r="AB561" i="11" s="1"/>
  <c r="AA562" i="11"/>
  <c r="AB562" i="11" s="1"/>
  <c r="AA566" i="11"/>
  <c r="AB566" i="11" s="1"/>
  <c r="AA567" i="11"/>
  <c r="AB567" i="11" s="1"/>
  <c r="AA572" i="11"/>
  <c r="AB572" i="11" s="1"/>
  <c r="AA573" i="11"/>
  <c r="AB573" i="11" s="1"/>
  <c r="AA574" i="11"/>
  <c r="AB574" i="11" s="1"/>
  <c r="AA575" i="11"/>
  <c r="AB575" i="11" s="1"/>
  <c r="AA576" i="11"/>
  <c r="AB576" i="11" s="1"/>
  <c r="AA577" i="11"/>
  <c r="AB577" i="11" s="1"/>
  <c r="AA578" i="11"/>
  <c r="AB578" i="11" s="1"/>
  <c r="AA579" i="11"/>
  <c r="AB579" i="11" s="1"/>
  <c r="AA580" i="11"/>
  <c r="AB580" i="11" s="1"/>
  <c r="AA582" i="11"/>
  <c r="AB582" i="11" s="1"/>
  <c r="AA590" i="11"/>
  <c r="AB590" i="11" s="1"/>
  <c r="AA591" i="11"/>
  <c r="AB591" i="11" s="1"/>
  <c r="AA592" i="11"/>
  <c r="AB592" i="11" s="1"/>
  <c r="AA600" i="11"/>
  <c r="AB600" i="11" s="1"/>
  <c r="AA601" i="11"/>
  <c r="AB601" i="11" s="1"/>
  <c r="AA602" i="11"/>
  <c r="AB602" i="11" s="1"/>
  <c r="AA619" i="11"/>
  <c r="AB619" i="11" s="1"/>
  <c r="AA629" i="11"/>
  <c r="AB629" i="11" s="1"/>
  <c r="AA633" i="11"/>
  <c r="AB633" i="11" s="1"/>
  <c r="AA634" i="11"/>
  <c r="AB634" i="11" s="1"/>
  <c r="AA635" i="11"/>
  <c r="AB635" i="11" s="1"/>
  <c r="AA636" i="11"/>
  <c r="AB636" i="11" s="1"/>
  <c r="AA640" i="11"/>
  <c r="AB640" i="11" s="1"/>
  <c r="AA644" i="11"/>
  <c r="AB644" i="11" s="1"/>
  <c r="AA665" i="11"/>
  <c r="AB665" i="11" s="1"/>
  <c r="AA671" i="11"/>
  <c r="AB671" i="11" s="1"/>
  <c r="AA678" i="11"/>
  <c r="AB678" i="11" s="1"/>
  <c r="AA684" i="11"/>
  <c r="AB684" i="11" s="1"/>
  <c r="AA686" i="11"/>
  <c r="AB686" i="11" s="1"/>
  <c r="AA690" i="11"/>
  <c r="AB690" i="11" s="1"/>
  <c r="AA691" i="11"/>
  <c r="AB691" i="11" s="1"/>
  <c r="AA692" i="11"/>
  <c r="AB692" i="11" s="1"/>
  <c r="AA693" i="11"/>
  <c r="AB693" i="11" s="1"/>
  <c r="AA697" i="11"/>
  <c r="AB697" i="11" s="1"/>
  <c r="AA702" i="11"/>
  <c r="AB702" i="11" s="1"/>
  <c r="AA715" i="11"/>
  <c r="AB715" i="11" s="1"/>
  <c r="AA716" i="11"/>
  <c r="AB716" i="11" s="1"/>
  <c r="AA717" i="11"/>
  <c r="AB717" i="11" s="1"/>
  <c r="AA737" i="11"/>
  <c r="AB737" i="11" s="1"/>
  <c r="AA743" i="11"/>
  <c r="AB743" i="11" s="1"/>
  <c r="AA748" i="11"/>
  <c r="AB748" i="11" s="1"/>
  <c r="AA749" i="11"/>
  <c r="AB749" i="11" s="1"/>
  <c r="AA753" i="11"/>
  <c r="AB753" i="11" s="1"/>
  <c r="AA760" i="11"/>
  <c r="AB760" i="11" s="1"/>
  <c r="AA764" i="11"/>
  <c r="AB764" i="11" s="1"/>
  <c r="AA776" i="11"/>
  <c r="AB776" i="11" s="1"/>
  <c r="AA777" i="11"/>
  <c r="AB777" i="11" s="1"/>
  <c r="AA778" i="11"/>
  <c r="AB778" i="11" s="1"/>
  <c r="AA779" i="11"/>
  <c r="AB779" i="11" s="1"/>
  <c r="AA789" i="11"/>
  <c r="AB789" i="11" s="1"/>
  <c r="AA793" i="11"/>
  <c r="AB793" i="11" s="1"/>
  <c r="AA794" i="11"/>
  <c r="AB794" i="11" s="1"/>
  <c r="AA795" i="11"/>
  <c r="AB795" i="11" s="1"/>
  <c r="AA797" i="11"/>
  <c r="AB797" i="11" s="1"/>
  <c r="AA798" i="11"/>
  <c r="AB798" i="11" s="1"/>
  <c r="AA799" i="11"/>
  <c r="AB799" i="11" s="1"/>
  <c r="AA800" i="11"/>
  <c r="AB800" i="11" s="1"/>
  <c r="AA806" i="11"/>
  <c r="AB806" i="11" s="1"/>
  <c r="AA807" i="11"/>
  <c r="AB807" i="11" s="1"/>
  <c r="AA809" i="11"/>
  <c r="AB809" i="11" s="1"/>
  <c r="AA810" i="11"/>
  <c r="AB810" i="11" s="1"/>
  <c r="AA811" i="11"/>
  <c r="AB811" i="11" s="1"/>
  <c r="AA812" i="11"/>
  <c r="AB812" i="11" s="1"/>
  <c r="AA813" i="11"/>
  <c r="AB813" i="11" s="1"/>
  <c r="AA820" i="11"/>
  <c r="AB820" i="11" s="1"/>
  <c r="AA824" i="11"/>
  <c r="AB824" i="11" s="1"/>
  <c r="AA825" i="11"/>
  <c r="AB825" i="11" s="1"/>
  <c r="AA826" i="11"/>
  <c r="AB826" i="11" s="1"/>
  <c r="AA837" i="11"/>
  <c r="AB837" i="11" s="1"/>
  <c r="AA839" i="11"/>
  <c r="AB839" i="11" s="1"/>
  <c r="AA840" i="11"/>
  <c r="AB840" i="11" s="1"/>
  <c r="AA841" i="11"/>
  <c r="AB841" i="11" s="1"/>
  <c r="AA842" i="11"/>
  <c r="AB842" i="11" s="1"/>
  <c r="AA851" i="11"/>
  <c r="AB851" i="11" s="1"/>
  <c r="AA852" i="11"/>
  <c r="AB852" i="11" s="1"/>
  <c r="AA853" i="11"/>
  <c r="AB853" i="11" s="1"/>
  <c r="AA855" i="11"/>
  <c r="AB855" i="11" s="1"/>
  <c r="AA857" i="11"/>
  <c r="AB857" i="11" s="1"/>
  <c r="AA858" i="11"/>
  <c r="AB858" i="11" s="1"/>
  <c r="AA862" i="11"/>
  <c r="AB862" i="11" s="1"/>
  <c r="AA866" i="11"/>
  <c r="AB866" i="11" s="1"/>
  <c r="AA870" i="11"/>
  <c r="AB870" i="11" s="1"/>
  <c r="AA871" i="11"/>
  <c r="AB871" i="11" s="1"/>
  <c r="AA872" i="11"/>
  <c r="AB872" i="11" s="1"/>
  <c r="AA873" i="11"/>
  <c r="AB873" i="11" s="1"/>
  <c r="AA880" i="11"/>
  <c r="AB880" i="11" s="1"/>
  <c r="AA884" i="11"/>
  <c r="AB884" i="11" s="1"/>
  <c r="AA888" i="11"/>
  <c r="AB888" i="11" s="1"/>
  <c r="AA890" i="11"/>
  <c r="AB890" i="11" s="1"/>
  <c r="AA891" i="11"/>
  <c r="AB891" i="11" s="1"/>
  <c r="AA892" i="11"/>
  <c r="AB892" i="11" s="1"/>
  <c r="AA896" i="11"/>
  <c r="AB896" i="11" s="1"/>
  <c r="AA897" i="11"/>
  <c r="AB897" i="11" s="1"/>
  <c r="AA902" i="11"/>
  <c r="AB902" i="11" s="1"/>
  <c r="AA906" i="11"/>
  <c r="AB906" i="11" s="1"/>
  <c r="AA908" i="11"/>
  <c r="AB908" i="11" s="1"/>
  <c r="AA909" i="11"/>
  <c r="AB909" i="11" s="1"/>
  <c r="AA913" i="11"/>
  <c r="AB913" i="11" s="1"/>
  <c r="AA914" i="11"/>
  <c r="AB914" i="11" s="1"/>
  <c r="AA915" i="11"/>
  <c r="AB915" i="11" s="1"/>
  <c r="AA916" i="11"/>
  <c r="AB916" i="11" s="1"/>
  <c r="AA917" i="11"/>
  <c r="AB917" i="11" s="1"/>
  <c r="AA919" i="11"/>
  <c r="AB919" i="11" s="1"/>
  <c r="AA920" i="11"/>
  <c r="AB920" i="11" s="1"/>
  <c r="AA927" i="11"/>
  <c r="AB927" i="11" s="1"/>
  <c r="AA931" i="11"/>
  <c r="AB931" i="11" s="1"/>
  <c r="AA935" i="11"/>
  <c r="AB935" i="11" s="1"/>
  <c r="AA936" i="11"/>
  <c r="AB936" i="11" s="1"/>
  <c r="AA940" i="11"/>
  <c r="AB940" i="11" s="1"/>
  <c r="AA941" i="11"/>
  <c r="AB941" i="11" s="1"/>
  <c r="AA948" i="11"/>
  <c r="AB948" i="11" s="1"/>
  <c r="AA954" i="11"/>
  <c r="AB954" i="11" s="1"/>
  <c r="AA958" i="11"/>
  <c r="AB958" i="11" s="1"/>
  <c r="AA959" i="11"/>
  <c r="AB959" i="11" s="1"/>
  <c r="AA960" i="11"/>
  <c r="AB960" i="11" s="1"/>
  <c r="AA961" i="11"/>
  <c r="AB961" i="11" s="1"/>
  <c r="AA963" i="11"/>
  <c r="AB963" i="11" s="1"/>
  <c r="AA976" i="11"/>
  <c r="AB976" i="11" s="1"/>
  <c r="I980" i="19"/>
  <c r="J980" i="19" s="1"/>
  <c r="I979" i="19"/>
  <c r="J979" i="19" s="1"/>
  <c r="I978" i="19"/>
  <c r="J978" i="19" s="1"/>
  <c r="I977" i="19"/>
  <c r="J977" i="19" s="1"/>
  <c r="I976" i="19"/>
  <c r="J976" i="19" s="1"/>
  <c r="I975" i="19"/>
  <c r="J975" i="19" s="1"/>
  <c r="I974" i="19"/>
  <c r="J974" i="19" s="1"/>
  <c r="I973" i="19"/>
  <c r="J973" i="19" s="1"/>
  <c r="I972" i="19"/>
  <c r="J972" i="19" s="1"/>
  <c r="I971" i="19"/>
  <c r="J971" i="19" s="1"/>
  <c r="I970" i="19"/>
  <c r="J970" i="19" s="1"/>
  <c r="I969" i="19"/>
  <c r="J969" i="19" s="1"/>
  <c r="I968" i="19"/>
  <c r="J968" i="19" s="1"/>
  <c r="I967" i="19"/>
  <c r="J967" i="19" s="1"/>
  <c r="I966" i="19"/>
  <c r="J966" i="19" s="1"/>
  <c r="I5" i="19"/>
  <c r="J5" i="19" s="1"/>
  <c r="I965" i="19"/>
  <c r="J965" i="19" s="1"/>
  <c r="I964" i="19"/>
  <c r="J964" i="19" s="1"/>
  <c r="I963" i="19"/>
  <c r="J963" i="19" s="1"/>
  <c r="I962" i="19"/>
  <c r="J962" i="19" s="1"/>
  <c r="I961" i="19"/>
  <c r="J961" i="19" s="1"/>
  <c r="I960" i="19"/>
  <c r="J960" i="19" s="1"/>
  <c r="I959" i="19"/>
  <c r="J959" i="19" s="1"/>
  <c r="I958" i="19"/>
  <c r="J958" i="19" s="1"/>
  <c r="I122" i="19"/>
  <c r="J122" i="19" s="1"/>
  <c r="I118" i="19"/>
  <c r="J118" i="19" s="1"/>
  <c r="I117" i="19"/>
  <c r="J117" i="19" s="1"/>
  <c r="I115" i="19"/>
  <c r="J115" i="19" s="1"/>
  <c r="I114" i="19"/>
  <c r="J114" i="19" s="1"/>
  <c r="I108" i="19"/>
  <c r="J108" i="19" s="1"/>
  <c r="I106" i="19"/>
  <c r="J106" i="19" s="1"/>
  <c r="I104" i="19"/>
  <c r="J104" i="19" s="1"/>
  <c r="I103" i="19"/>
  <c r="J103" i="19" s="1"/>
  <c r="I102" i="19"/>
  <c r="J102" i="19" s="1"/>
  <c r="I98" i="19"/>
  <c r="J98" i="19" s="1"/>
  <c r="I97" i="19"/>
  <c r="J97" i="19" s="1"/>
  <c r="I96" i="19"/>
  <c r="J96" i="19" s="1"/>
  <c r="I95" i="19"/>
  <c r="J95" i="19" s="1"/>
  <c r="I91" i="19"/>
  <c r="J91" i="19" s="1"/>
  <c r="I89" i="19"/>
  <c r="J89" i="19" s="1"/>
  <c r="I85" i="19"/>
  <c r="J85" i="19" s="1"/>
  <c r="I83" i="19"/>
  <c r="J83" i="19" s="1"/>
  <c r="I82" i="19"/>
  <c r="J82" i="19" s="1"/>
  <c r="I80" i="19"/>
  <c r="J80" i="19" s="1"/>
  <c r="I79" i="19"/>
  <c r="J79" i="19" s="1"/>
  <c r="I75" i="19"/>
  <c r="J75" i="19" s="1"/>
  <c r="I72" i="19"/>
  <c r="J72" i="19" s="1"/>
  <c r="I71" i="19"/>
  <c r="J71" i="19" s="1"/>
  <c r="I70" i="19"/>
  <c r="J70" i="19" s="1"/>
  <c r="I68" i="19"/>
  <c r="J68" i="19" s="1"/>
  <c r="I67" i="19"/>
  <c r="J67" i="19" s="1"/>
  <c r="I63" i="19"/>
  <c r="J63" i="19" s="1"/>
  <c r="I62" i="19"/>
  <c r="J62" i="19" s="1"/>
  <c r="I59" i="19"/>
  <c r="J59" i="19" s="1"/>
  <c r="I57" i="19"/>
  <c r="J57" i="19" s="1"/>
  <c r="I51" i="19"/>
  <c r="J51" i="19" s="1"/>
  <c r="I50" i="19"/>
  <c r="J50" i="19" s="1"/>
  <c r="I48" i="19"/>
  <c r="J48" i="19" s="1"/>
  <c r="I44" i="19"/>
  <c r="J44" i="19" s="1"/>
  <c r="I41" i="19"/>
  <c r="J41" i="19" s="1"/>
  <c r="I36" i="19"/>
  <c r="J36" i="19" s="1"/>
  <c r="I35" i="19"/>
  <c r="J35" i="19" s="1"/>
  <c r="I34" i="19"/>
  <c r="J34" i="19" s="1"/>
  <c r="I942" i="19"/>
  <c r="J942" i="19" s="1"/>
  <c r="I957" i="19"/>
  <c r="J957" i="19" s="1"/>
  <c r="I956" i="19"/>
  <c r="J956" i="19" s="1"/>
  <c r="I955" i="19"/>
  <c r="J955" i="19" s="1"/>
  <c r="I954" i="19"/>
  <c r="J954" i="19" s="1"/>
  <c r="I953" i="19"/>
  <c r="J953" i="19" s="1"/>
  <c r="I952" i="19"/>
  <c r="J952" i="19" s="1"/>
  <c r="I951" i="19"/>
  <c r="J951" i="19" s="1"/>
  <c r="I950" i="19"/>
  <c r="J950" i="19" s="1"/>
  <c r="I949" i="19"/>
  <c r="J949" i="19" s="1"/>
  <c r="I948" i="19"/>
  <c r="J948" i="19" s="1"/>
  <c r="I947" i="19"/>
  <c r="J947" i="19" s="1"/>
  <c r="I946" i="19"/>
  <c r="J946" i="19" s="1"/>
  <c r="I945" i="19"/>
  <c r="J945" i="19" s="1"/>
  <c r="I944" i="19"/>
  <c r="J944" i="19" s="1"/>
  <c r="I943" i="19"/>
  <c r="J943" i="19" s="1"/>
  <c r="I941" i="19"/>
  <c r="J941" i="19" s="1"/>
  <c r="I940" i="19"/>
  <c r="J940" i="19" s="1"/>
  <c r="I939" i="19"/>
  <c r="J939" i="19" s="1"/>
  <c r="I938" i="19"/>
  <c r="J938" i="19" s="1"/>
  <c r="I937" i="19"/>
  <c r="J937" i="19" s="1"/>
  <c r="I936" i="19"/>
  <c r="J936" i="19" s="1"/>
  <c r="I935" i="19"/>
  <c r="J935" i="19" s="1"/>
  <c r="I934" i="19"/>
  <c r="J934" i="19" s="1"/>
  <c r="I933" i="19"/>
  <c r="J933" i="19" s="1"/>
  <c r="I932" i="19"/>
  <c r="J932" i="19" s="1"/>
  <c r="I931" i="19"/>
  <c r="J931" i="19" s="1"/>
  <c r="I930" i="19"/>
  <c r="J930" i="19" s="1"/>
  <c r="I929" i="19"/>
  <c r="J929" i="19" s="1"/>
  <c r="I928" i="19"/>
  <c r="J928" i="19" s="1"/>
  <c r="I927" i="19"/>
  <c r="J927" i="19" s="1"/>
  <c r="I926" i="19"/>
  <c r="J926" i="19" s="1"/>
  <c r="I925" i="19"/>
  <c r="J925" i="19" s="1"/>
  <c r="I924" i="19"/>
  <c r="J924" i="19" s="1"/>
  <c r="I923" i="19"/>
  <c r="J923" i="19" s="1"/>
  <c r="I922" i="19"/>
  <c r="J922" i="19" s="1"/>
  <c r="I921" i="19"/>
  <c r="J921" i="19" s="1"/>
  <c r="I920" i="19"/>
  <c r="J920" i="19" s="1"/>
  <c r="I919" i="19"/>
  <c r="J919" i="19" s="1"/>
  <c r="I918" i="19"/>
  <c r="J918" i="19" s="1"/>
  <c r="I917" i="19"/>
  <c r="J917" i="19" s="1"/>
  <c r="I916" i="19"/>
  <c r="J916" i="19" s="1"/>
  <c r="I915" i="19"/>
  <c r="J915" i="19" s="1"/>
  <c r="I914" i="19"/>
  <c r="J914" i="19" s="1"/>
  <c r="I913" i="19"/>
  <c r="J913" i="19" s="1"/>
  <c r="I912" i="19"/>
  <c r="J912" i="19" s="1"/>
  <c r="I911" i="19"/>
  <c r="J911" i="19" s="1"/>
  <c r="I910" i="19"/>
  <c r="J910" i="19" s="1"/>
  <c r="I909" i="19"/>
  <c r="J909" i="19" s="1"/>
  <c r="I908" i="19"/>
  <c r="J908" i="19" s="1"/>
  <c r="I907" i="19"/>
  <c r="J907" i="19" s="1"/>
  <c r="I906" i="19"/>
  <c r="J906" i="19" s="1"/>
  <c r="I905" i="19"/>
  <c r="J905" i="19" s="1"/>
  <c r="I904" i="19"/>
  <c r="J904" i="19" s="1"/>
  <c r="I903" i="19"/>
  <c r="J903" i="19" s="1"/>
  <c r="I902" i="19"/>
  <c r="J902" i="19" s="1"/>
  <c r="I901" i="19"/>
  <c r="J901" i="19" s="1"/>
  <c r="I900" i="19"/>
  <c r="J900" i="19" s="1"/>
  <c r="I899" i="19"/>
  <c r="J899" i="19" s="1"/>
  <c r="I898" i="19"/>
  <c r="J898" i="19" s="1"/>
  <c r="I897" i="19"/>
  <c r="J897" i="19" s="1"/>
  <c r="I896" i="19"/>
  <c r="J896" i="19" s="1"/>
  <c r="I895" i="19"/>
  <c r="J895" i="19" s="1"/>
  <c r="I894" i="19"/>
  <c r="J894" i="19" s="1"/>
  <c r="I893" i="19"/>
  <c r="J893" i="19" s="1"/>
  <c r="I892" i="19"/>
  <c r="J892" i="19" s="1"/>
  <c r="I891" i="19"/>
  <c r="J891" i="19" s="1"/>
  <c r="I890" i="19"/>
  <c r="J890" i="19" s="1"/>
  <c r="I889" i="19"/>
  <c r="J889" i="19" s="1"/>
  <c r="I888" i="19"/>
  <c r="J888" i="19" s="1"/>
  <c r="I887" i="19"/>
  <c r="J887" i="19" s="1"/>
  <c r="I886" i="19"/>
  <c r="J886" i="19" s="1"/>
  <c r="I885" i="19"/>
  <c r="J885" i="19" s="1"/>
  <c r="I884" i="19"/>
  <c r="J884" i="19" s="1"/>
  <c r="I883" i="19"/>
  <c r="J883" i="19" s="1"/>
  <c r="I882" i="19"/>
  <c r="J882" i="19" s="1"/>
  <c r="I881" i="19"/>
  <c r="J881" i="19" s="1"/>
  <c r="I880" i="19"/>
  <c r="J880" i="19" s="1"/>
  <c r="I879" i="19"/>
  <c r="J879" i="19" s="1"/>
  <c r="I878" i="19"/>
  <c r="J878" i="19" s="1"/>
  <c r="I877" i="19"/>
  <c r="J877" i="19" s="1"/>
  <c r="I876" i="19"/>
  <c r="J876" i="19" s="1"/>
  <c r="I875" i="19"/>
  <c r="J875" i="19" s="1"/>
  <c r="I874" i="19"/>
  <c r="J874" i="19" s="1"/>
  <c r="I873" i="19"/>
  <c r="J873" i="19" s="1"/>
  <c r="I872" i="19"/>
  <c r="J872" i="19" s="1"/>
  <c r="I871" i="19"/>
  <c r="J871" i="19" s="1"/>
  <c r="I870" i="19"/>
  <c r="J870" i="19" s="1"/>
  <c r="I869" i="19"/>
  <c r="J869" i="19" s="1"/>
  <c r="I868" i="19"/>
  <c r="J868" i="19" s="1"/>
  <c r="I867" i="19"/>
  <c r="J867" i="19" s="1"/>
  <c r="I866" i="19"/>
  <c r="J866" i="19" s="1"/>
  <c r="I865" i="19"/>
  <c r="J865" i="19" s="1"/>
  <c r="I864" i="19"/>
  <c r="J864" i="19" s="1"/>
  <c r="I863" i="19"/>
  <c r="J863" i="19" s="1"/>
  <c r="I862" i="19"/>
  <c r="J862" i="19" s="1"/>
  <c r="I861" i="19"/>
  <c r="J861" i="19" s="1"/>
  <c r="I860" i="19"/>
  <c r="J860" i="19" s="1"/>
  <c r="I859" i="19"/>
  <c r="J859" i="19" s="1"/>
  <c r="I858" i="19"/>
  <c r="J858" i="19" s="1"/>
  <c r="I857" i="19"/>
  <c r="J857" i="19" s="1"/>
  <c r="I856" i="19"/>
  <c r="J856" i="19" s="1"/>
  <c r="I855" i="19"/>
  <c r="J855" i="19" s="1"/>
  <c r="I854" i="19"/>
  <c r="J854" i="19" s="1"/>
  <c r="I853" i="19"/>
  <c r="J853" i="19" s="1"/>
  <c r="I852" i="19"/>
  <c r="J852" i="19" s="1"/>
  <c r="I851" i="19"/>
  <c r="J851" i="19" s="1"/>
  <c r="I850" i="19"/>
  <c r="J850" i="19" s="1"/>
  <c r="I849" i="19"/>
  <c r="J849" i="19" s="1"/>
  <c r="I848" i="19"/>
  <c r="J848" i="19" s="1"/>
  <c r="I847" i="19"/>
  <c r="J847" i="19" s="1"/>
  <c r="I846" i="19"/>
  <c r="J846" i="19" s="1"/>
  <c r="I845" i="19"/>
  <c r="J845" i="19" s="1"/>
  <c r="I844" i="19"/>
  <c r="J844" i="19" s="1"/>
  <c r="I843" i="19"/>
  <c r="J843" i="19" s="1"/>
  <c r="I842" i="19"/>
  <c r="J842" i="19" s="1"/>
  <c r="I841" i="19"/>
  <c r="J841" i="19" s="1"/>
  <c r="I840" i="19"/>
  <c r="J840" i="19" s="1"/>
  <c r="I839" i="19"/>
  <c r="J839" i="19" s="1"/>
  <c r="I838" i="19"/>
  <c r="J838" i="19" s="1"/>
  <c r="I837" i="19"/>
  <c r="J837" i="19" s="1"/>
  <c r="I836" i="19"/>
  <c r="J836" i="19" s="1"/>
  <c r="I835" i="19"/>
  <c r="J835" i="19" s="1"/>
  <c r="I834" i="19"/>
  <c r="J834" i="19" s="1"/>
  <c r="I833" i="19"/>
  <c r="J833" i="19" s="1"/>
  <c r="I832" i="19"/>
  <c r="J832" i="19" s="1"/>
  <c r="I831" i="19"/>
  <c r="J831" i="19" s="1"/>
  <c r="I830" i="19"/>
  <c r="J830" i="19" s="1"/>
  <c r="I829" i="19"/>
  <c r="J829" i="19" s="1"/>
  <c r="I828" i="19"/>
  <c r="J828" i="19" s="1"/>
  <c r="I827" i="19"/>
  <c r="J827" i="19" s="1"/>
  <c r="I826" i="19"/>
  <c r="J826" i="19" s="1"/>
  <c r="I825" i="19"/>
  <c r="J825" i="19" s="1"/>
  <c r="I824" i="19"/>
  <c r="J824" i="19" s="1"/>
  <c r="I823" i="19"/>
  <c r="J823" i="19" s="1"/>
  <c r="I822" i="19"/>
  <c r="J822" i="19" s="1"/>
  <c r="I821" i="19"/>
  <c r="J821" i="19" s="1"/>
  <c r="I820" i="19"/>
  <c r="J820" i="19" s="1"/>
  <c r="I819" i="19"/>
  <c r="J819" i="19" s="1"/>
  <c r="I818" i="19"/>
  <c r="J818" i="19" s="1"/>
  <c r="I817" i="19"/>
  <c r="J817" i="19" s="1"/>
  <c r="I816" i="19"/>
  <c r="J816" i="19" s="1"/>
  <c r="I815" i="19"/>
  <c r="J815" i="19" s="1"/>
  <c r="I814" i="19"/>
  <c r="J814" i="19" s="1"/>
  <c r="I813" i="19"/>
  <c r="J813" i="19" s="1"/>
  <c r="I812" i="19"/>
  <c r="J812" i="19" s="1"/>
  <c r="I811" i="19"/>
  <c r="J811" i="19" s="1"/>
  <c r="I810" i="19"/>
  <c r="J810" i="19" s="1"/>
  <c r="I809" i="19"/>
  <c r="J809" i="19" s="1"/>
  <c r="I808" i="19"/>
  <c r="J808" i="19" s="1"/>
  <c r="I807" i="19"/>
  <c r="J807" i="19" s="1"/>
  <c r="I806" i="19"/>
  <c r="J806" i="19" s="1"/>
  <c r="I805" i="19"/>
  <c r="J805" i="19" s="1"/>
  <c r="I804" i="19"/>
  <c r="J804" i="19" s="1"/>
  <c r="I803" i="19"/>
  <c r="J803" i="19" s="1"/>
  <c r="I802" i="19"/>
  <c r="J802" i="19" s="1"/>
  <c r="I801" i="19"/>
  <c r="J801" i="19" s="1"/>
  <c r="I800" i="19"/>
  <c r="J800" i="19" s="1"/>
  <c r="I799" i="19"/>
  <c r="J799" i="19" s="1"/>
  <c r="I798" i="19"/>
  <c r="J798" i="19" s="1"/>
  <c r="I797" i="19"/>
  <c r="J797" i="19" s="1"/>
  <c r="I796" i="19"/>
  <c r="J796" i="19" s="1"/>
  <c r="I795" i="19"/>
  <c r="J795" i="19" s="1"/>
  <c r="I794" i="19"/>
  <c r="J794" i="19" s="1"/>
  <c r="I793" i="19"/>
  <c r="J793" i="19" s="1"/>
  <c r="I792" i="19"/>
  <c r="J792" i="19" s="1"/>
  <c r="I791" i="19"/>
  <c r="J791" i="19" s="1"/>
  <c r="I790" i="19"/>
  <c r="J790" i="19" s="1"/>
  <c r="I789" i="19"/>
  <c r="J789" i="19" s="1"/>
  <c r="I788" i="19"/>
  <c r="J788" i="19" s="1"/>
  <c r="I787" i="19"/>
  <c r="J787" i="19" s="1"/>
  <c r="I786" i="19"/>
  <c r="J786" i="19" s="1"/>
  <c r="I785" i="19"/>
  <c r="J785" i="19" s="1"/>
  <c r="I784" i="19"/>
  <c r="J784" i="19" s="1"/>
  <c r="I783" i="19"/>
  <c r="J783" i="19" s="1"/>
  <c r="I782" i="19"/>
  <c r="J782" i="19" s="1"/>
  <c r="I781" i="19"/>
  <c r="J781" i="19" s="1"/>
  <c r="I780" i="19"/>
  <c r="J780" i="19" s="1"/>
  <c r="I779" i="19"/>
  <c r="J779" i="19" s="1"/>
  <c r="I778" i="19"/>
  <c r="J778" i="19" s="1"/>
  <c r="I777" i="19"/>
  <c r="J777" i="19" s="1"/>
  <c r="I776" i="19"/>
  <c r="J776" i="19" s="1"/>
  <c r="I775" i="19"/>
  <c r="J775" i="19" s="1"/>
  <c r="I774" i="19"/>
  <c r="J774" i="19" s="1"/>
  <c r="I773" i="19"/>
  <c r="J773" i="19" s="1"/>
  <c r="I772" i="19"/>
  <c r="J772" i="19" s="1"/>
  <c r="I771" i="19"/>
  <c r="J771" i="19" s="1"/>
  <c r="I770" i="19"/>
  <c r="J770" i="19" s="1"/>
  <c r="I769" i="19"/>
  <c r="J769" i="19" s="1"/>
  <c r="I768" i="19"/>
  <c r="J768" i="19" s="1"/>
  <c r="I767" i="19"/>
  <c r="J767" i="19" s="1"/>
  <c r="I766" i="19"/>
  <c r="J766" i="19" s="1"/>
  <c r="I765" i="19"/>
  <c r="J765" i="19" s="1"/>
  <c r="I764" i="19"/>
  <c r="J764" i="19" s="1"/>
  <c r="I763" i="19"/>
  <c r="J763" i="19" s="1"/>
  <c r="I762" i="19"/>
  <c r="J762" i="19" s="1"/>
  <c r="I761" i="19"/>
  <c r="J761" i="19" s="1"/>
  <c r="I760" i="19"/>
  <c r="J760" i="19" s="1"/>
  <c r="I759" i="19"/>
  <c r="J759" i="19" s="1"/>
  <c r="I758" i="19"/>
  <c r="J758" i="19" s="1"/>
  <c r="I757" i="19"/>
  <c r="J757" i="19" s="1"/>
  <c r="I756" i="19"/>
  <c r="J756" i="19" s="1"/>
  <c r="I755" i="19"/>
  <c r="J755" i="19" s="1"/>
  <c r="I754" i="19"/>
  <c r="J754" i="19" s="1"/>
  <c r="I753" i="19"/>
  <c r="J753" i="19" s="1"/>
  <c r="I752" i="19"/>
  <c r="J752" i="19" s="1"/>
  <c r="I751" i="19"/>
  <c r="J751" i="19" s="1"/>
  <c r="I750" i="19"/>
  <c r="J750" i="19" s="1"/>
  <c r="I749" i="19"/>
  <c r="J749" i="19" s="1"/>
  <c r="I748" i="19"/>
  <c r="J748" i="19" s="1"/>
  <c r="I747" i="19"/>
  <c r="J747" i="19" s="1"/>
  <c r="I746" i="19"/>
  <c r="J746" i="19" s="1"/>
  <c r="I745" i="19"/>
  <c r="J745" i="19" s="1"/>
  <c r="I744" i="19"/>
  <c r="J744" i="19" s="1"/>
  <c r="I743" i="19"/>
  <c r="J743" i="19" s="1"/>
  <c r="I742" i="19"/>
  <c r="J742" i="19" s="1"/>
  <c r="I741" i="19"/>
  <c r="J741" i="19" s="1"/>
  <c r="I740" i="19"/>
  <c r="J740" i="19" s="1"/>
  <c r="I739" i="19"/>
  <c r="J739" i="19" s="1"/>
  <c r="I738" i="19"/>
  <c r="J738" i="19" s="1"/>
  <c r="I737" i="19"/>
  <c r="J737" i="19" s="1"/>
  <c r="I736" i="19"/>
  <c r="J736" i="19" s="1"/>
  <c r="I735" i="19"/>
  <c r="J735" i="19" s="1"/>
  <c r="I734" i="19"/>
  <c r="J734" i="19" s="1"/>
  <c r="I733" i="19"/>
  <c r="J733" i="19" s="1"/>
  <c r="I732" i="19"/>
  <c r="J732" i="19" s="1"/>
  <c r="I731" i="19"/>
  <c r="J731" i="19" s="1"/>
  <c r="I730" i="19"/>
  <c r="J730" i="19" s="1"/>
  <c r="I729" i="19"/>
  <c r="J729" i="19" s="1"/>
  <c r="I728" i="19"/>
  <c r="J728" i="19" s="1"/>
  <c r="I727" i="19"/>
  <c r="J727" i="19" s="1"/>
  <c r="I726" i="19"/>
  <c r="J726" i="19" s="1"/>
  <c r="I725" i="19"/>
  <c r="J725" i="19" s="1"/>
  <c r="I724" i="19"/>
  <c r="J724" i="19" s="1"/>
  <c r="I723" i="19"/>
  <c r="J723" i="19" s="1"/>
  <c r="I722" i="19"/>
  <c r="J722" i="19" s="1"/>
  <c r="I721" i="19"/>
  <c r="J721" i="19" s="1"/>
  <c r="I720" i="19"/>
  <c r="J720" i="19" s="1"/>
  <c r="I719" i="19"/>
  <c r="J719" i="19" s="1"/>
  <c r="I718" i="19"/>
  <c r="J718" i="19" s="1"/>
  <c r="I717" i="19"/>
  <c r="J717" i="19" s="1"/>
  <c r="I716" i="19"/>
  <c r="J716" i="19" s="1"/>
  <c r="I715" i="19"/>
  <c r="J715" i="19" s="1"/>
  <c r="I714" i="19"/>
  <c r="J714" i="19" s="1"/>
  <c r="I713" i="19"/>
  <c r="J713" i="19" s="1"/>
  <c r="I712" i="19"/>
  <c r="J712" i="19" s="1"/>
  <c r="I711" i="19"/>
  <c r="J711" i="19" s="1"/>
  <c r="I710" i="19"/>
  <c r="J710" i="19" s="1"/>
  <c r="I709" i="19"/>
  <c r="J709" i="19" s="1"/>
  <c r="I708" i="19"/>
  <c r="J708" i="19" s="1"/>
  <c r="I707" i="19"/>
  <c r="J707" i="19" s="1"/>
  <c r="I706" i="19"/>
  <c r="J706" i="19" s="1"/>
  <c r="I705" i="19"/>
  <c r="J705" i="19" s="1"/>
  <c r="I704" i="19"/>
  <c r="J704" i="19" s="1"/>
  <c r="I703" i="19"/>
  <c r="J703" i="19" s="1"/>
  <c r="I702" i="19"/>
  <c r="J702" i="19" s="1"/>
  <c r="I701" i="19"/>
  <c r="J701" i="19" s="1"/>
  <c r="I700" i="19"/>
  <c r="J700" i="19" s="1"/>
  <c r="I699" i="19"/>
  <c r="J699" i="19" s="1"/>
  <c r="I698" i="19"/>
  <c r="J698" i="19" s="1"/>
  <c r="I697" i="19"/>
  <c r="J697" i="19" s="1"/>
  <c r="I696" i="19"/>
  <c r="J696" i="19" s="1"/>
  <c r="I695" i="19"/>
  <c r="J695" i="19" s="1"/>
  <c r="I694" i="19"/>
  <c r="J694" i="19" s="1"/>
  <c r="I693" i="19"/>
  <c r="J693" i="19" s="1"/>
  <c r="I692" i="19"/>
  <c r="J692" i="19" s="1"/>
  <c r="I691" i="19"/>
  <c r="J691" i="19" s="1"/>
  <c r="I690" i="19"/>
  <c r="J690" i="19" s="1"/>
  <c r="I689" i="19"/>
  <c r="J689" i="19" s="1"/>
  <c r="I688" i="19"/>
  <c r="J688" i="19" s="1"/>
  <c r="I687" i="19"/>
  <c r="J687" i="19" s="1"/>
  <c r="I686" i="19"/>
  <c r="J686" i="19" s="1"/>
  <c r="I685" i="19"/>
  <c r="J685" i="19" s="1"/>
  <c r="I684" i="19"/>
  <c r="J684" i="19" s="1"/>
  <c r="I683" i="19"/>
  <c r="J683" i="19" s="1"/>
  <c r="I682" i="19"/>
  <c r="J682" i="19" s="1"/>
  <c r="I681" i="19"/>
  <c r="J681" i="19" s="1"/>
  <c r="I680" i="19"/>
  <c r="J680" i="19" s="1"/>
  <c r="I679" i="19"/>
  <c r="J679" i="19" s="1"/>
  <c r="I678" i="19"/>
  <c r="J678" i="19" s="1"/>
  <c r="I677" i="19"/>
  <c r="J677" i="19" s="1"/>
  <c r="I676" i="19"/>
  <c r="J676" i="19" s="1"/>
  <c r="I675" i="19"/>
  <c r="J675" i="19" s="1"/>
  <c r="I674" i="19"/>
  <c r="J674" i="19" s="1"/>
  <c r="I673" i="19"/>
  <c r="J673" i="19" s="1"/>
  <c r="I672" i="19"/>
  <c r="J672" i="19" s="1"/>
  <c r="I671" i="19"/>
  <c r="J671" i="19" s="1"/>
  <c r="I670" i="19"/>
  <c r="J670" i="19" s="1"/>
  <c r="I669" i="19"/>
  <c r="J669" i="19" s="1"/>
  <c r="I668" i="19"/>
  <c r="J668" i="19" s="1"/>
  <c r="I667" i="19"/>
  <c r="J667" i="19" s="1"/>
  <c r="I666" i="19"/>
  <c r="J666" i="19" s="1"/>
  <c r="I665" i="19"/>
  <c r="J665" i="19" s="1"/>
  <c r="I664" i="19"/>
  <c r="J664" i="19" s="1"/>
  <c r="I663" i="19"/>
  <c r="J663" i="19" s="1"/>
  <c r="I662" i="19"/>
  <c r="J662" i="19" s="1"/>
  <c r="I661" i="19"/>
  <c r="J661" i="19" s="1"/>
  <c r="I660" i="19"/>
  <c r="J660" i="19" s="1"/>
  <c r="I659" i="19"/>
  <c r="J659" i="19" s="1"/>
  <c r="I658" i="19"/>
  <c r="J658" i="19" s="1"/>
  <c r="I657" i="19"/>
  <c r="J657" i="19" s="1"/>
  <c r="I656" i="19"/>
  <c r="J656" i="19" s="1"/>
  <c r="I655" i="19"/>
  <c r="J655" i="19" s="1"/>
  <c r="I654" i="19"/>
  <c r="J654" i="19" s="1"/>
  <c r="I653" i="19"/>
  <c r="J653" i="19" s="1"/>
  <c r="I652" i="19"/>
  <c r="J652" i="19" s="1"/>
  <c r="I651" i="19"/>
  <c r="J651" i="19" s="1"/>
  <c r="I650" i="19"/>
  <c r="J650" i="19" s="1"/>
  <c r="I649" i="19"/>
  <c r="J649" i="19" s="1"/>
  <c r="I648" i="19"/>
  <c r="J648" i="19" s="1"/>
  <c r="I647" i="19"/>
  <c r="J647" i="19" s="1"/>
  <c r="I646" i="19"/>
  <c r="J646" i="19" s="1"/>
  <c r="I645" i="19"/>
  <c r="J645" i="19" s="1"/>
  <c r="I644" i="19"/>
  <c r="J644" i="19" s="1"/>
  <c r="I643" i="19"/>
  <c r="J643" i="19" s="1"/>
  <c r="I642" i="19"/>
  <c r="J642" i="19" s="1"/>
  <c r="I641" i="19"/>
  <c r="J641" i="19" s="1"/>
  <c r="I640" i="19"/>
  <c r="J640" i="19" s="1"/>
  <c r="I639" i="19"/>
  <c r="J639" i="19" s="1"/>
  <c r="I638" i="19"/>
  <c r="J638" i="19" s="1"/>
  <c r="I637" i="19"/>
  <c r="J637" i="19" s="1"/>
  <c r="I636" i="19"/>
  <c r="J636" i="19" s="1"/>
  <c r="I635" i="19"/>
  <c r="J635" i="19" s="1"/>
  <c r="I634" i="19"/>
  <c r="J634" i="19" s="1"/>
  <c r="I633" i="19"/>
  <c r="J633" i="19" s="1"/>
  <c r="I632" i="19"/>
  <c r="J632" i="19" s="1"/>
  <c r="I631" i="19"/>
  <c r="J631" i="19" s="1"/>
  <c r="I630" i="19"/>
  <c r="J630" i="19" s="1"/>
  <c r="I629" i="19"/>
  <c r="J629" i="19" s="1"/>
  <c r="I628" i="19"/>
  <c r="J628" i="19" s="1"/>
  <c r="I627" i="19"/>
  <c r="J627" i="19" s="1"/>
  <c r="I626" i="19"/>
  <c r="J626" i="19" s="1"/>
  <c r="I625" i="19"/>
  <c r="J625" i="19" s="1"/>
  <c r="I624" i="19"/>
  <c r="J624" i="19" s="1"/>
  <c r="I623" i="19"/>
  <c r="J623" i="19" s="1"/>
  <c r="I622" i="19"/>
  <c r="J622" i="19" s="1"/>
  <c r="I621" i="19"/>
  <c r="J621" i="19" s="1"/>
  <c r="I620" i="19"/>
  <c r="J620" i="19" s="1"/>
  <c r="I619" i="19"/>
  <c r="J619" i="19" s="1"/>
  <c r="I618" i="19"/>
  <c r="J618" i="19" s="1"/>
  <c r="I617" i="19"/>
  <c r="J617" i="19" s="1"/>
  <c r="I616" i="19"/>
  <c r="J616" i="19" s="1"/>
  <c r="I615" i="19"/>
  <c r="J615" i="19" s="1"/>
  <c r="I614" i="19"/>
  <c r="J614" i="19" s="1"/>
  <c r="I613" i="19"/>
  <c r="J613" i="19" s="1"/>
  <c r="I612" i="19"/>
  <c r="J612" i="19" s="1"/>
  <c r="I611" i="19"/>
  <c r="J611" i="19" s="1"/>
  <c r="I610" i="19"/>
  <c r="J610" i="19" s="1"/>
  <c r="I609" i="19"/>
  <c r="J609" i="19" s="1"/>
  <c r="I608" i="19"/>
  <c r="J608" i="19" s="1"/>
  <c r="I607" i="19"/>
  <c r="J607" i="19" s="1"/>
  <c r="I606" i="19"/>
  <c r="J606" i="19" s="1"/>
  <c r="I605" i="19"/>
  <c r="J605" i="19" s="1"/>
  <c r="I604" i="19"/>
  <c r="J604" i="19" s="1"/>
  <c r="I603" i="19"/>
  <c r="J603" i="19" s="1"/>
  <c r="I602" i="19"/>
  <c r="J602" i="19" s="1"/>
  <c r="I601" i="19"/>
  <c r="J601" i="19" s="1"/>
  <c r="I600" i="19"/>
  <c r="J600" i="19" s="1"/>
  <c r="I599" i="19"/>
  <c r="J599" i="19" s="1"/>
  <c r="I598" i="19"/>
  <c r="J598" i="19" s="1"/>
  <c r="I597" i="19"/>
  <c r="J597" i="19" s="1"/>
  <c r="I596" i="19"/>
  <c r="J596" i="19" s="1"/>
  <c r="I595" i="19"/>
  <c r="J595" i="19" s="1"/>
  <c r="I594" i="19"/>
  <c r="J594" i="19" s="1"/>
  <c r="I593" i="19"/>
  <c r="J593" i="19" s="1"/>
  <c r="I592" i="19"/>
  <c r="J592" i="19" s="1"/>
  <c r="I591" i="19"/>
  <c r="J591" i="19" s="1"/>
  <c r="I590" i="19"/>
  <c r="J590" i="19" s="1"/>
  <c r="I589" i="19"/>
  <c r="J589" i="19" s="1"/>
  <c r="I588" i="19"/>
  <c r="J588" i="19" s="1"/>
  <c r="I587" i="19"/>
  <c r="J587" i="19" s="1"/>
  <c r="I586" i="19"/>
  <c r="J586" i="19" s="1"/>
  <c r="I585" i="19"/>
  <c r="J585" i="19" s="1"/>
  <c r="I584" i="19"/>
  <c r="J584" i="19" s="1"/>
  <c r="I583" i="19"/>
  <c r="J583" i="19" s="1"/>
  <c r="I582" i="19"/>
  <c r="J582" i="19" s="1"/>
  <c r="I581" i="19"/>
  <c r="J581" i="19" s="1"/>
  <c r="I580" i="19"/>
  <c r="J580" i="19" s="1"/>
  <c r="I579" i="19"/>
  <c r="J579" i="19" s="1"/>
  <c r="I578" i="19"/>
  <c r="J578" i="19" s="1"/>
  <c r="I577" i="19"/>
  <c r="J577" i="19" s="1"/>
  <c r="I576" i="19"/>
  <c r="J576" i="19" s="1"/>
  <c r="I575" i="19"/>
  <c r="J575" i="19" s="1"/>
  <c r="I574" i="19"/>
  <c r="J574" i="19" s="1"/>
  <c r="I573" i="19"/>
  <c r="J573" i="19" s="1"/>
  <c r="I572" i="19"/>
  <c r="J572" i="19" s="1"/>
  <c r="I571" i="19"/>
  <c r="J571" i="19" s="1"/>
  <c r="I570" i="19"/>
  <c r="J570" i="19" s="1"/>
  <c r="I569" i="19"/>
  <c r="J569" i="19" s="1"/>
  <c r="I568" i="19"/>
  <c r="J568" i="19" s="1"/>
  <c r="I567" i="19"/>
  <c r="J567" i="19" s="1"/>
  <c r="I566" i="19"/>
  <c r="J566" i="19" s="1"/>
  <c r="I565" i="19"/>
  <c r="J565" i="19" s="1"/>
  <c r="I564" i="19"/>
  <c r="J564" i="19" s="1"/>
  <c r="I563" i="19"/>
  <c r="J563" i="19" s="1"/>
  <c r="I562" i="19"/>
  <c r="J562" i="19" s="1"/>
  <c r="I561" i="19"/>
  <c r="J561" i="19" s="1"/>
  <c r="I560" i="19"/>
  <c r="J560" i="19" s="1"/>
  <c r="I559" i="19"/>
  <c r="J559" i="19" s="1"/>
  <c r="I558" i="19"/>
  <c r="J558" i="19" s="1"/>
  <c r="I557" i="19"/>
  <c r="J557" i="19" s="1"/>
  <c r="I556" i="19"/>
  <c r="J556" i="19" s="1"/>
  <c r="I555" i="19"/>
  <c r="J555" i="19" s="1"/>
  <c r="I554" i="19"/>
  <c r="J554" i="19" s="1"/>
  <c r="I553" i="19"/>
  <c r="J553" i="19" s="1"/>
  <c r="I552" i="19"/>
  <c r="J552" i="19" s="1"/>
  <c r="I551" i="19"/>
  <c r="J551" i="19" s="1"/>
  <c r="I550" i="19"/>
  <c r="J550" i="19" s="1"/>
  <c r="I549" i="19"/>
  <c r="J549" i="19" s="1"/>
  <c r="I548" i="19"/>
  <c r="J548" i="19" s="1"/>
  <c r="I547" i="19"/>
  <c r="J547" i="19" s="1"/>
  <c r="I546" i="19"/>
  <c r="J546" i="19" s="1"/>
  <c r="I545" i="19"/>
  <c r="J545" i="19" s="1"/>
  <c r="I544" i="19"/>
  <c r="J544" i="19" s="1"/>
  <c r="I543" i="19"/>
  <c r="J543" i="19" s="1"/>
  <c r="I542" i="19"/>
  <c r="J542" i="19" s="1"/>
  <c r="I541" i="19"/>
  <c r="J541" i="19" s="1"/>
  <c r="I540" i="19"/>
  <c r="J540" i="19" s="1"/>
  <c r="I539" i="19"/>
  <c r="J539" i="19" s="1"/>
  <c r="I538" i="19"/>
  <c r="J538" i="19" s="1"/>
  <c r="I537" i="19"/>
  <c r="J537" i="19" s="1"/>
  <c r="I536" i="19"/>
  <c r="J536" i="19" s="1"/>
  <c r="I535" i="19"/>
  <c r="J535" i="19" s="1"/>
  <c r="I534" i="19"/>
  <c r="J534" i="19" s="1"/>
  <c r="I533" i="19"/>
  <c r="J533" i="19" s="1"/>
  <c r="I532" i="19"/>
  <c r="J532" i="19" s="1"/>
  <c r="I531" i="19"/>
  <c r="J531" i="19" s="1"/>
  <c r="I530" i="19"/>
  <c r="J530" i="19" s="1"/>
  <c r="I529" i="19"/>
  <c r="J529" i="19" s="1"/>
  <c r="I528" i="19"/>
  <c r="J528" i="19" s="1"/>
  <c r="I527" i="19"/>
  <c r="J527" i="19" s="1"/>
  <c r="I526" i="19"/>
  <c r="J526" i="19" s="1"/>
  <c r="I525" i="19"/>
  <c r="J525" i="19" s="1"/>
  <c r="I524" i="19"/>
  <c r="J524" i="19" s="1"/>
  <c r="I523" i="19"/>
  <c r="J523" i="19" s="1"/>
  <c r="I522" i="19"/>
  <c r="J522" i="19" s="1"/>
  <c r="I521" i="19"/>
  <c r="J521" i="19" s="1"/>
  <c r="I520" i="19"/>
  <c r="J520" i="19" s="1"/>
  <c r="I519" i="19"/>
  <c r="J519" i="19" s="1"/>
  <c r="I518" i="19"/>
  <c r="J518" i="19" s="1"/>
  <c r="I517" i="19"/>
  <c r="J517" i="19" s="1"/>
  <c r="I516" i="19"/>
  <c r="J516" i="19" s="1"/>
  <c r="I515" i="19"/>
  <c r="J515" i="19" s="1"/>
  <c r="I514" i="19"/>
  <c r="J514" i="19" s="1"/>
  <c r="I513" i="19"/>
  <c r="J513" i="19" s="1"/>
  <c r="I512" i="19"/>
  <c r="J512" i="19" s="1"/>
  <c r="I511" i="19"/>
  <c r="J511" i="19" s="1"/>
  <c r="I510" i="19"/>
  <c r="J510" i="19" s="1"/>
  <c r="I509" i="19"/>
  <c r="J509" i="19" s="1"/>
  <c r="I508" i="19"/>
  <c r="J508" i="19" s="1"/>
  <c r="I507" i="19"/>
  <c r="J507" i="19" s="1"/>
  <c r="I506" i="19"/>
  <c r="J506" i="19" s="1"/>
  <c r="I505" i="19"/>
  <c r="J505" i="19" s="1"/>
  <c r="I504" i="19"/>
  <c r="J504" i="19" s="1"/>
  <c r="I503" i="19"/>
  <c r="J503" i="19" s="1"/>
  <c r="I502" i="19"/>
  <c r="J502" i="19" s="1"/>
  <c r="I501" i="19"/>
  <c r="J501" i="19" s="1"/>
  <c r="I500" i="19"/>
  <c r="J500" i="19" s="1"/>
  <c r="I499" i="19"/>
  <c r="J499" i="19" s="1"/>
  <c r="I498" i="19"/>
  <c r="J498" i="19" s="1"/>
  <c r="I497" i="19"/>
  <c r="J497" i="19" s="1"/>
  <c r="I496" i="19"/>
  <c r="J496" i="19" s="1"/>
  <c r="I495" i="19"/>
  <c r="J495" i="19" s="1"/>
  <c r="I494" i="19"/>
  <c r="J494" i="19" s="1"/>
  <c r="I493" i="19"/>
  <c r="J493" i="19" s="1"/>
  <c r="I492" i="19"/>
  <c r="J492" i="19" s="1"/>
  <c r="I491" i="19"/>
  <c r="J491" i="19" s="1"/>
  <c r="I490" i="19"/>
  <c r="J490" i="19" s="1"/>
  <c r="I489" i="19"/>
  <c r="J489" i="19" s="1"/>
  <c r="I488" i="19"/>
  <c r="J488" i="19" s="1"/>
  <c r="I487" i="19"/>
  <c r="J487" i="19" s="1"/>
  <c r="I486" i="19"/>
  <c r="J486" i="19" s="1"/>
  <c r="I485" i="19"/>
  <c r="J485" i="19" s="1"/>
  <c r="I484" i="19"/>
  <c r="J484" i="19" s="1"/>
  <c r="I483" i="19"/>
  <c r="J483" i="19" s="1"/>
  <c r="I482" i="19"/>
  <c r="J482" i="19" s="1"/>
  <c r="I481" i="19"/>
  <c r="J481" i="19" s="1"/>
  <c r="I480" i="19"/>
  <c r="J480" i="19" s="1"/>
  <c r="I479" i="19"/>
  <c r="J479" i="19" s="1"/>
  <c r="I478" i="19"/>
  <c r="J478" i="19" s="1"/>
  <c r="I477" i="19"/>
  <c r="J477" i="19" s="1"/>
  <c r="I476" i="19"/>
  <c r="J476" i="19" s="1"/>
  <c r="I475" i="19"/>
  <c r="J475" i="19" s="1"/>
  <c r="I474" i="19"/>
  <c r="J474" i="19" s="1"/>
  <c r="I473" i="19"/>
  <c r="J473" i="19" s="1"/>
  <c r="I472" i="19"/>
  <c r="J472" i="19" s="1"/>
  <c r="I471" i="19"/>
  <c r="J471" i="19" s="1"/>
  <c r="I470" i="19"/>
  <c r="J470" i="19" s="1"/>
  <c r="I469" i="19"/>
  <c r="J469" i="19" s="1"/>
  <c r="I468" i="19"/>
  <c r="J468" i="19" s="1"/>
  <c r="I467" i="19"/>
  <c r="J467" i="19" s="1"/>
  <c r="I466" i="19"/>
  <c r="J466" i="19" s="1"/>
  <c r="I465" i="19"/>
  <c r="J465" i="19" s="1"/>
  <c r="I464" i="19"/>
  <c r="J464" i="19" s="1"/>
  <c r="I463" i="19"/>
  <c r="J463" i="19" s="1"/>
  <c r="I462" i="19"/>
  <c r="J462" i="19" s="1"/>
  <c r="I461" i="19"/>
  <c r="J461" i="19" s="1"/>
  <c r="I460" i="19"/>
  <c r="J460" i="19" s="1"/>
  <c r="I459" i="19"/>
  <c r="J459" i="19" s="1"/>
  <c r="I458" i="19"/>
  <c r="J458" i="19" s="1"/>
  <c r="I457" i="19"/>
  <c r="J457" i="19" s="1"/>
  <c r="I456" i="19"/>
  <c r="J456" i="19" s="1"/>
  <c r="I455" i="19"/>
  <c r="J455" i="19" s="1"/>
  <c r="I454" i="19"/>
  <c r="J454" i="19" s="1"/>
  <c r="I453" i="19"/>
  <c r="J453" i="19" s="1"/>
  <c r="I452" i="19"/>
  <c r="J452" i="19" s="1"/>
  <c r="I451" i="19"/>
  <c r="J451" i="19" s="1"/>
  <c r="I450" i="19"/>
  <c r="J450" i="19" s="1"/>
  <c r="I449" i="19"/>
  <c r="J449" i="19" s="1"/>
  <c r="I448" i="19"/>
  <c r="J448" i="19" s="1"/>
  <c r="I447" i="19"/>
  <c r="J447" i="19" s="1"/>
  <c r="I446" i="19"/>
  <c r="J446" i="19" s="1"/>
  <c r="I445" i="19"/>
  <c r="J445" i="19" s="1"/>
  <c r="I444" i="19"/>
  <c r="J444" i="19" s="1"/>
  <c r="I443" i="19"/>
  <c r="J443" i="19" s="1"/>
  <c r="I442" i="19"/>
  <c r="J442" i="19" s="1"/>
  <c r="I441" i="19"/>
  <c r="J441" i="19" s="1"/>
  <c r="I440" i="19"/>
  <c r="J440" i="19" s="1"/>
  <c r="I439" i="19"/>
  <c r="J439" i="19" s="1"/>
  <c r="I438" i="19"/>
  <c r="J438" i="19" s="1"/>
  <c r="I437" i="19"/>
  <c r="J437" i="19" s="1"/>
  <c r="I436" i="19"/>
  <c r="J436" i="19" s="1"/>
  <c r="I435" i="19"/>
  <c r="J435" i="19" s="1"/>
  <c r="I434" i="19"/>
  <c r="J434" i="19" s="1"/>
  <c r="I433" i="19"/>
  <c r="J433" i="19" s="1"/>
  <c r="I432" i="19"/>
  <c r="J432" i="19" s="1"/>
  <c r="I431" i="19"/>
  <c r="J431" i="19" s="1"/>
  <c r="I430" i="19"/>
  <c r="J430" i="19" s="1"/>
  <c r="I429" i="19"/>
  <c r="J429" i="19" s="1"/>
  <c r="I428" i="19"/>
  <c r="J428" i="19" s="1"/>
  <c r="I427" i="19"/>
  <c r="J427" i="19" s="1"/>
  <c r="I426" i="19"/>
  <c r="J426" i="19" s="1"/>
  <c r="I425" i="19"/>
  <c r="J425" i="19" s="1"/>
  <c r="I424" i="19"/>
  <c r="J424" i="19" s="1"/>
  <c r="I423" i="19"/>
  <c r="J423" i="19" s="1"/>
  <c r="I422" i="19"/>
  <c r="J422" i="19" s="1"/>
  <c r="I421" i="19"/>
  <c r="J421" i="19" s="1"/>
  <c r="I420" i="19"/>
  <c r="J420" i="19" s="1"/>
  <c r="I419" i="19"/>
  <c r="J419" i="19" s="1"/>
  <c r="I418" i="19"/>
  <c r="J418" i="19" s="1"/>
  <c r="I417" i="19"/>
  <c r="J417" i="19" s="1"/>
  <c r="I416" i="19"/>
  <c r="J416" i="19" s="1"/>
  <c r="I415" i="19"/>
  <c r="J415" i="19" s="1"/>
  <c r="I414" i="19"/>
  <c r="J414" i="19" s="1"/>
  <c r="I413" i="19"/>
  <c r="J413" i="19" s="1"/>
  <c r="I412" i="19"/>
  <c r="J412" i="19" s="1"/>
  <c r="I411" i="19"/>
  <c r="J411" i="19" s="1"/>
  <c r="I410" i="19"/>
  <c r="J410" i="19" s="1"/>
  <c r="I409" i="19"/>
  <c r="J409" i="19" s="1"/>
  <c r="I408" i="19"/>
  <c r="J408" i="19" s="1"/>
  <c r="I407" i="19"/>
  <c r="J407" i="19" s="1"/>
  <c r="I406" i="19"/>
  <c r="J406" i="19" s="1"/>
  <c r="I405" i="19"/>
  <c r="J405" i="19" s="1"/>
  <c r="I404" i="19"/>
  <c r="J404" i="19" s="1"/>
  <c r="I403" i="19"/>
  <c r="J403" i="19" s="1"/>
  <c r="I402" i="19"/>
  <c r="J402" i="19" s="1"/>
  <c r="I401" i="19"/>
  <c r="J401" i="19" s="1"/>
  <c r="I400" i="19"/>
  <c r="J400" i="19" s="1"/>
  <c r="I399" i="19"/>
  <c r="J399" i="19" s="1"/>
  <c r="I398" i="19"/>
  <c r="J398" i="19" s="1"/>
  <c r="I397" i="19"/>
  <c r="J397" i="19" s="1"/>
  <c r="I396" i="19"/>
  <c r="J396" i="19" s="1"/>
  <c r="I395" i="19"/>
  <c r="J395" i="19" s="1"/>
  <c r="I394" i="19"/>
  <c r="J394" i="19" s="1"/>
  <c r="I393" i="19"/>
  <c r="J393" i="19" s="1"/>
  <c r="I392" i="19"/>
  <c r="J392" i="19" s="1"/>
  <c r="I391" i="19"/>
  <c r="J391" i="19" s="1"/>
  <c r="I390" i="19"/>
  <c r="J390" i="19" s="1"/>
  <c r="I389" i="19"/>
  <c r="J389" i="19" s="1"/>
  <c r="I388" i="19"/>
  <c r="J388" i="19" s="1"/>
  <c r="I387" i="19"/>
  <c r="J387" i="19" s="1"/>
  <c r="I386" i="19"/>
  <c r="J386" i="19" s="1"/>
  <c r="I385" i="19"/>
  <c r="J385" i="19" s="1"/>
  <c r="I384" i="19"/>
  <c r="J384" i="19" s="1"/>
  <c r="I383" i="19"/>
  <c r="J383" i="19" s="1"/>
  <c r="I382" i="19"/>
  <c r="J382" i="19" s="1"/>
  <c r="I381" i="19"/>
  <c r="J381" i="19" s="1"/>
  <c r="I380" i="19"/>
  <c r="J380" i="19" s="1"/>
  <c r="I379" i="19"/>
  <c r="J379" i="19" s="1"/>
  <c r="I378" i="19"/>
  <c r="J378" i="19" s="1"/>
  <c r="I377" i="19"/>
  <c r="J377" i="19" s="1"/>
  <c r="I376" i="19"/>
  <c r="J376" i="19" s="1"/>
  <c r="I375" i="19"/>
  <c r="J375" i="19" s="1"/>
  <c r="I374" i="19"/>
  <c r="J374" i="19" s="1"/>
  <c r="I373" i="19"/>
  <c r="J373" i="19" s="1"/>
  <c r="I372" i="19"/>
  <c r="J372" i="19" s="1"/>
  <c r="I371" i="19"/>
  <c r="J371" i="19" s="1"/>
  <c r="I370" i="19"/>
  <c r="J370" i="19" s="1"/>
  <c r="I369" i="19"/>
  <c r="J369" i="19" s="1"/>
  <c r="I368" i="19"/>
  <c r="J368" i="19" s="1"/>
  <c r="I367" i="19"/>
  <c r="J367" i="19" s="1"/>
  <c r="I366" i="19"/>
  <c r="J366" i="19" s="1"/>
  <c r="I365" i="19"/>
  <c r="J365" i="19" s="1"/>
  <c r="I364" i="19"/>
  <c r="J364" i="19" s="1"/>
  <c r="I363" i="19"/>
  <c r="J363" i="19" s="1"/>
  <c r="I362" i="19"/>
  <c r="J362" i="19" s="1"/>
  <c r="I361" i="19"/>
  <c r="J361" i="19" s="1"/>
  <c r="I360" i="19"/>
  <c r="J360" i="19" s="1"/>
  <c r="I359" i="19"/>
  <c r="J359" i="19" s="1"/>
  <c r="I358" i="19"/>
  <c r="J358" i="19" s="1"/>
  <c r="I357" i="19"/>
  <c r="J357" i="19" s="1"/>
  <c r="I356" i="19"/>
  <c r="J356" i="19" s="1"/>
  <c r="I355" i="19"/>
  <c r="J355" i="19" s="1"/>
  <c r="I354" i="19"/>
  <c r="J354" i="19" s="1"/>
  <c r="I353" i="19"/>
  <c r="J353" i="19" s="1"/>
  <c r="I352" i="19"/>
  <c r="J352" i="19" s="1"/>
  <c r="I351" i="19"/>
  <c r="J351" i="19" s="1"/>
  <c r="I350" i="19"/>
  <c r="J350" i="19" s="1"/>
  <c r="I349" i="19"/>
  <c r="J349" i="19" s="1"/>
  <c r="I348" i="19"/>
  <c r="J348" i="19" s="1"/>
  <c r="I347" i="19"/>
  <c r="J347" i="19" s="1"/>
  <c r="I346" i="19"/>
  <c r="J346" i="19" s="1"/>
  <c r="I345" i="19"/>
  <c r="J345" i="19" s="1"/>
  <c r="I344" i="19"/>
  <c r="J344" i="19" s="1"/>
  <c r="I343" i="19"/>
  <c r="J343" i="19" s="1"/>
  <c r="I342" i="19"/>
  <c r="J342" i="19" s="1"/>
  <c r="I341" i="19"/>
  <c r="J341" i="19" s="1"/>
  <c r="I340" i="19"/>
  <c r="J340" i="19" s="1"/>
  <c r="I339" i="19"/>
  <c r="J339" i="19" s="1"/>
  <c r="I338" i="19"/>
  <c r="J338" i="19" s="1"/>
  <c r="I337" i="19"/>
  <c r="J337" i="19" s="1"/>
  <c r="I336" i="19"/>
  <c r="J336" i="19" s="1"/>
  <c r="I335" i="19"/>
  <c r="J335" i="19" s="1"/>
  <c r="I334" i="19"/>
  <c r="J334" i="19" s="1"/>
  <c r="I333" i="19"/>
  <c r="J333" i="19" s="1"/>
  <c r="I332" i="19"/>
  <c r="J332" i="19" s="1"/>
  <c r="I331" i="19"/>
  <c r="J331" i="19" s="1"/>
  <c r="I330" i="19"/>
  <c r="J330" i="19" s="1"/>
  <c r="I329" i="19"/>
  <c r="J329" i="19" s="1"/>
  <c r="I328" i="19"/>
  <c r="J328" i="19" s="1"/>
  <c r="I327" i="19"/>
  <c r="J327" i="19" s="1"/>
  <c r="I326" i="19"/>
  <c r="J326" i="19" s="1"/>
  <c r="I325" i="19"/>
  <c r="J325" i="19" s="1"/>
  <c r="I324" i="19"/>
  <c r="J324" i="19" s="1"/>
  <c r="I323" i="19"/>
  <c r="J323" i="19" s="1"/>
  <c r="I322" i="19"/>
  <c r="J322" i="19" s="1"/>
  <c r="I321" i="19"/>
  <c r="J321" i="19" s="1"/>
  <c r="I320" i="19"/>
  <c r="J320" i="19" s="1"/>
  <c r="I319" i="19"/>
  <c r="J319" i="19" s="1"/>
  <c r="I318" i="19"/>
  <c r="J318" i="19" s="1"/>
  <c r="I317" i="19"/>
  <c r="J317" i="19" s="1"/>
  <c r="I316" i="19"/>
  <c r="J316" i="19" s="1"/>
  <c r="I315" i="19"/>
  <c r="J315" i="19" s="1"/>
  <c r="I314" i="19"/>
  <c r="J314" i="19" s="1"/>
  <c r="I313" i="19"/>
  <c r="J313" i="19" s="1"/>
  <c r="I312" i="19"/>
  <c r="J312" i="19" s="1"/>
  <c r="I311" i="19"/>
  <c r="J311" i="19" s="1"/>
  <c r="I310" i="19"/>
  <c r="J310" i="19" s="1"/>
  <c r="I309" i="19"/>
  <c r="J309" i="19" s="1"/>
  <c r="I308" i="19"/>
  <c r="J308" i="19" s="1"/>
  <c r="I307" i="19"/>
  <c r="J307" i="19" s="1"/>
  <c r="I306" i="19"/>
  <c r="J306" i="19" s="1"/>
  <c r="I305" i="19"/>
  <c r="J305" i="19" s="1"/>
  <c r="I304" i="19"/>
  <c r="J304" i="19" s="1"/>
  <c r="I303" i="19"/>
  <c r="J303" i="19" s="1"/>
  <c r="I302" i="19"/>
  <c r="J302" i="19" s="1"/>
  <c r="I301" i="19"/>
  <c r="J301" i="19" s="1"/>
  <c r="I300" i="19"/>
  <c r="J300" i="19" s="1"/>
  <c r="I299" i="19"/>
  <c r="J299" i="19" s="1"/>
  <c r="I298" i="19"/>
  <c r="J298" i="19" s="1"/>
  <c r="I297" i="19"/>
  <c r="J297" i="19" s="1"/>
  <c r="I296" i="19"/>
  <c r="J296" i="19" s="1"/>
  <c r="I295" i="19"/>
  <c r="J295" i="19" s="1"/>
  <c r="I294" i="19"/>
  <c r="J294" i="19" s="1"/>
  <c r="I293" i="19"/>
  <c r="J293" i="19" s="1"/>
  <c r="I292" i="19"/>
  <c r="J292" i="19" s="1"/>
  <c r="I291" i="19"/>
  <c r="J291" i="19" s="1"/>
  <c r="I290" i="19"/>
  <c r="J290" i="19" s="1"/>
  <c r="I289" i="19"/>
  <c r="J289" i="19" s="1"/>
  <c r="I288" i="19"/>
  <c r="J288" i="19" s="1"/>
  <c r="I287" i="19"/>
  <c r="J287" i="19" s="1"/>
  <c r="I286" i="19"/>
  <c r="J286" i="19" s="1"/>
  <c r="I285" i="19"/>
  <c r="J285" i="19" s="1"/>
  <c r="I284" i="19"/>
  <c r="J284" i="19" s="1"/>
  <c r="I283" i="19"/>
  <c r="J283" i="19" s="1"/>
  <c r="I282" i="19"/>
  <c r="J282" i="19" s="1"/>
  <c r="I281" i="19"/>
  <c r="J281" i="19" s="1"/>
  <c r="I280" i="19"/>
  <c r="J280" i="19" s="1"/>
  <c r="I279" i="19"/>
  <c r="J279" i="19" s="1"/>
  <c r="I278" i="19"/>
  <c r="J278" i="19" s="1"/>
  <c r="I277" i="19"/>
  <c r="J277" i="19" s="1"/>
  <c r="I276" i="19"/>
  <c r="J276" i="19" s="1"/>
  <c r="I275" i="19"/>
  <c r="J275" i="19" s="1"/>
  <c r="I274" i="19"/>
  <c r="J274" i="19" s="1"/>
  <c r="I273" i="19"/>
  <c r="J273" i="19" s="1"/>
  <c r="I272" i="19"/>
  <c r="J272" i="19" s="1"/>
  <c r="I271" i="19"/>
  <c r="J271" i="19" s="1"/>
  <c r="I270" i="19"/>
  <c r="J270" i="19" s="1"/>
  <c r="I269" i="19"/>
  <c r="J269" i="19" s="1"/>
  <c r="I268" i="19"/>
  <c r="J268" i="19" s="1"/>
  <c r="I267" i="19"/>
  <c r="J267" i="19" s="1"/>
  <c r="I266" i="19"/>
  <c r="J266" i="19" s="1"/>
  <c r="I265" i="19"/>
  <c r="J265" i="19" s="1"/>
  <c r="I264" i="19"/>
  <c r="J264" i="19" s="1"/>
  <c r="I263" i="19"/>
  <c r="J263" i="19" s="1"/>
  <c r="I262" i="19"/>
  <c r="J262" i="19" s="1"/>
  <c r="I261" i="19"/>
  <c r="J261" i="19" s="1"/>
  <c r="I260" i="19"/>
  <c r="J260" i="19" s="1"/>
  <c r="I259" i="19"/>
  <c r="J259" i="19" s="1"/>
  <c r="I258" i="19"/>
  <c r="J258" i="19" s="1"/>
  <c r="I257" i="19"/>
  <c r="J257" i="19" s="1"/>
  <c r="I256" i="19"/>
  <c r="J256" i="19" s="1"/>
  <c r="I255" i="19"/>
  <c r="J255" i="19" s="1"/>
  <c r="I254" i="19"/>
  <c r="J254" i="19" s="1"/>
  <c r="I253" i="19"/>
  <c r="J253" i="19" s="1"/>
  <c r="I252" i="19"/>
  <c r="J252" i="19" s="1"/>
  <c r="I251" i="19"/>
  <c r="J251" i="19" s="1"/>
  <c r="I250" i="19"/>
  <c r="J250" i="19" s="1"/>
  <c r="I249" i="19"/>
  <c r="J249" i="19" s="1"/>
  <c r="I248" i="19"/>
  <c r="J248" i="19" s="1"/>
  <c r="I247" i="19"/>
  <c r="J247" i="19" s="1"/>
  <c r="I246" i="19"/>
  <c r="J246" i="19" s="1"/>
  <c r="I245" i="19"/>
  <c r="J245" i="19" s="1"/>
  <c r="I244" i="19"/>
  <c r="J244" i="19" s="1"/>
  <c r="I243" i="19"/>
  <c r="J243" i="19" s="1"/>
  <c r="I242" i="19"/>
  <c r="J242" i="19" s="1"/>
  <c r="I241" i="19"/>
  <c r="J241" i="19" s="1"/>
  <c r="I240" i="19"/>
  <c r="J240" i="19" s="1"/>
  <c r="I239" i="19"/>
  <c r="J239" i="19" s="1"/>
  <c r="I238" i="19"/>
  <c r="J238" i="19" s="1"/>
  <c r="I237" i="19"/>
  <c r="J237" i="19" s="1"/>
  <c r="I236" i="19"/>
  <c r="J236" i="19" s="1"/>
  <c r="I235" i="19"/>
  <c r="J235" i="19" s="1"/>
  <c r="I234" i="19"/>
  <c r="J234" i="19" s="1"/>
  <c r="I233" i="19"/>
  <c r="J233" i="19" s="1"/>
  <c r="I232" i="19"/>
  <c r="J232" i="19" s="1"/>
  <c r="I231" i="19"/>
  <c r="J231" i="19" s="1"/>
  <c r="I230" i="19"/>
  <c r="J230" i="19" s="1"/>
  <c r="I229" i="19"/>
  <c r="J229" i="19" s="1"/>
  <c r="I228" i="19"/>
  <c r="J228" i="19" s="1"/>
  <c r="I227" i="19"/>
  <c r="J227" i="19" s="1"/>
  <c r="I226" i="19"/>
  <c r="J226" i="19" s="1"/>
  <c r="I225" i="19"/>
  <c r="J225" i="19" s="1"/>
  <c r="I224" i="19"/>
  <c r="J224" i="19" s="1"/>
  <c r="I223" i="19"/>
  <c r="J223" i="19" s="1"/>
  <c r="I222" i="19"/>
  <c r="J222" i="19" s="1"/>
  <c r="I221" i="19"/>
  <c r="J221" i="19" s="1"/>
  <c r="I220" i="19"/>
  <c r="J220" i="19" s="1"/>
  <c r="I219" i="19"/>
  <c r="J219" i="19" s="1"/>
  <c r="I218" i="19"/>
  <c r="J218" i="19" s="1"/>
  <c r="I217" i="19"/>
  <c r="J217" i="19" s="1"/>
  <c r="I216" i="19"/>
  <c r="J216" i="19" s="1"/>
  <c r="I215" i="19"/>
  <c r="J215" i="19" s="1"/>
  <c r="I214" i="19"/>
  <c r="J214" i="19" s="1"/>
  <c r="I213" i="19"/>
  <c r="J213" i="19" s="1"/>
  <c r="I212" i="19"/>
  <c r="J212" i="19" s="1"/>
  <c r="I211" i="19"/>
  <c r="J211" i="19" s="1"/>
  <c r="I210" i="19"/>
  <c r="J210" i="19" s="1"/>
  <c r="I209" i="19"/>
  <c r="J209" i="19" s="1"/>
  <c r="I208" i="19"/>
  <c r="J208" i="19" s="1"/>
  <c r="I207" i="19"/>
  <c r="J207" i="19" s="1"/>
  <c r="I206" i="19"/>
  <c r="J206" i="19" s="1"/>
  <c r="I205" i="19"/>
  <c r="J205" i="19" s="1"/>
  <c r="I204" i="19"/>
  <c r="J204" i="19" s="1"/>
  <c r="I203" i="19"/>
  <c r="J203" i="19" s="1"/>
  <c r="I202" i="19"/>
  <c r="J202" i="19" s="1"/>
  <c r="I201" i="19"/>
  <c r="J201" i="19" s="1"/>
  <c r="I200" i="19"/>
  <c r="J200" i="19" s="1"/>
  <c r="I199" i="19"/>
  <c r="J199" i="19" s="1"/>
  <c r="I198" i="19"/>
  <c r="J198" i="19" s="1"/>
  <c r="I197" i="19"/>
  <c r="J197" i="19" s="1"/>
  <c r="I196" i="19"/>
  <c r="J196" i="19" s="1"/>
  <c r="I195" i="19"/>
  <c r="J195" i="19" s="1"/>
  <c r="I194" i="19"/>
  <c r="J194" i="19" s="1"/>
  <c r="I193" i="19"/>
  <c r="J193" i="19" s="1"/>
  <c r="I192" i="19"/>
  <c r="J192" i="19" s="1"/>
  <c r="I191" i="19"/>
  <c r="J191" i="19" s="1"/>
  <c r="I190" i="19"/>
  <c r="J190" i="19" s="1"/>
  <c r="I189" i="19"/>
  <c r="J189" i="19" s="1"/>
  <c r="I188" i="19"/>
  <c r="J188" i="19" s="1"/>
  <c r="I187" i="19"/>
  <c r="J187" i="19" s="1"/>
  <c r="I186" i="19"/>
  <c r="J186" i="19" s="1"/>
  <c r="I185" i="19"/>
  <c r="J185" i="19" s="1"/>
  <c r="I184" i="19"/>
  <c r="J184" i="19" s="1"/>
  <c r="I183" i="19"/>
  <c r="J183" i="19" s="1"/>
  <c r="I182" i="19"/>
  <c r="J182" i="19" s="1"/>
  <c r="I181" i="19"/>
  <c r="J181" i="19" s="1"/>
  <c r="I180" i="19"/>
  <c r="J180" i="19" s="1"/>
  <c r="I179" i="19"/>
  <c r="J179" i="19" s="1"/>
  <c r="I178" i="19"/>
  <c r="J178" i="19" s="1"/>
  <c r="I177" i="19"/>
  <c r="J177" i="19" s="1"/>
  <c r="I176" i="19"/>
  <c r="J176" i="19" s="1"/>
  <c r="I175" i="19"/>
  <c r="J175" i="19" s="1"/>
  <c r="I174" i="19"/>
  <c r="J174" i="19" s="1"/>
  <c r="I173" i="19"/>
  <c r="J173" i="19" s="1"/>
  <c r="I172" i="19"/>
  <c r="J172" i="19" s="1"/>
  <c r="I171" i="19"/>
  <c r="J171" i="19" s="1"/>
  <c r="I170" i="19"/>
  <c r="J170" i="19" s="1"/>
  <c r="I169" i="19"/>
  <c r="J169" i="19" s="1"/>
  <c r="I168" i="19"/>
  <c r="J168" i="19" s="1"/>
  <c r="I167" i="19"/>
  <c r="J167" i="19" s="1"/>
  <c r="I166" i="19"/>
  <c r="J166" i="19" s="1"/>
  <c r="I165" i="19"/>
  <c r="J165" i="19" s="1"/>
  <c r="I164" i="19"/>
  <c r="J164" i="19" s="1"/>
  <c r="I163" i="19"/>
  <c r="J163" i="19" s="1"/>
  <c r="I162" i="19"/>
  <c r="J162" i="19" s="1"/>
  <c r="I161" i="19"/>
  <c r="J161" i="19" s="1"/>
  <c r="I160" i="19"/>
  <c r="J160" i="19" s="1"/>
  <c r="I159" i="19"/>
  <c r="J159" i="19" s="1"/>
  <c r="I158" i="19"/>
  <c r="J158" i="19" s="1"/>
  <c r="I157" i="19"/>
  <c r="J157" i="19" s="1"/>
  <c r="I156" i="19"/>
  <c r="J156" i="19" s="1"/>
  <c r="I155" i="19"/>
  <c r="J155" i="19" s="1"/>
  <c r="I154" i="19"/>
  <c r="J154" i="19" s="1"/>
  <c r="I153" i="19"/>
  <c r="J153" i="19" s="1"/>
  <c r="I152" i="19"/>
  <c r="J152" i="19" s="1"/>
  <c r="I151" i="19"/>
  <c r="J151" i="19" s="1"/>
  <c r="I150" i="19"/>
  <c r="J150" i="19" s="1"/>
  <c r="I149" i="19"/>
  <c r="J149" i="19" s="1"/>
  <c r="I148" i="19"/>
  <c r="J148" i="19" s="1"/>
  <c r="I147" i="19"/>
  <c r="J147" i="19" s="1"/>
  <c r="I146" i="19"/>
  <c r="J146" i="19" s="1"/>
  <c r="I145" i="19"/>
  <c r="J145" i="19" s="1"/>
  <c r="I144" i="19"/>
  <c r="J144" i="19" s="1"/>
  <c r="I143" i="19"/>
  <c r="J143" i="19" s="1"/>
  <c r="I142" i="19"/>
  <c r="J142" i="19" s="1"/>
  <c r="I141" i="19"/>
  <c r="J141" i="19" s="1"/>
  <c r="I140" i="19"/>
  <c r="J140" i="19" s="1"/>
  <c r="I139" i="19"/>
  <c r="J139" i="19" s="1"/>
  <c r="I138" i="19"/>
  <c r="J138" i="19" s="1"/>
  <c r="I137" i="19"/>
  <c r="J137" i="19" s="1"/>
  <c r="I136" i="19"/>
  <c r="J136" i="19" s="1"/>
  <c r="I135" i="19"/>
  <c r="J135" i="19" s="1"/>
  <c r="I134" i="19"/>
  <c r="J134" i="19" s="1"/>
  <c r="I133" i="19"/>
  <c r="J133" i="19" s="1"/>
  <c r="I132" i="19"/>
  <c r="J132" i="19" s="1"/>
  <c r="I131" i="19"/>
  <c r="J131" i="19" s="1"/>
  <c r="I130" i="19"/>
  <c r="J130" i="19" s="1"/>
  <c r="I129" i="19"/>
  <c r="J129" i="19" s="1"/>
  <c r="I128" i="19"/>
  <c r="J128" i="19" s="1"/>
  <c r="I127" i="19"/>
  <c r="J127" i="19" s="1"/>
  <c r="I126" i="19"/>
  <c r="J126" i="19" s="1"/>
  <c r="I125" i="19"/>
  <c r="J125" i="19" s="1"/>
  <c r="I124" i="19"/>
  <c r="J124" i="19" s="1"/>
  <c r="I123" i="19"/>
  <c r="J123" i="19" s="1"/>
  <c r="I121" i="19"/>
  <c r="J121" i="19" s="1"/>
  <c r="I120" i="19"/>
  <c r="J120" i="19" s="1"/>
  <c r="I119" i="19"/>
  <c r="J119" i="19" s="1"/>
  <c r="I116" i="19"/>
  <c r="J116" i="19" s="1"/>
  <c r="I113" i="19"/>
  <c r="J113" i="19" s="1"/>
  <c r="I112" i="19"/>
  <c r="J112" i="19" s="1"/>
  <c r="I111" i="19"/>
  <c r="J111" i="19" s="1"/>
  <c r="I110" i="19"/>
  <c r="J110" i="19" s="1"/>
  <c r="I109" i="19"/>
  <c r="J109" i="19" s="1"/>
  <c r="I107" i="19"/>
  <c r="J107" i="19" s="1"/>
  <c r="I105" i="19"/>
  <c r="J105" i="19" s="1"/>
  <c r="I101" i="19"/>
  <c r="J101" i="19" s="1"/>
  <c r="I100" i="19"/>
  <c r="J100" i="19" s="1"/>
  <c r="I99" i="19"/>
  <c r="J99" i="19" s="1"/>
  <c r="I94" i="19"/>
  <c r="J94" i="19" s="1"/>
  <c r="I93" i="19"/>
  <c r="J93" i="19" s="1"/>
  <c r="I92" i="19"/>
  <c r="J92" i="19" s="1"/>
  <c r="I90" i="19"/>
  <c r="J90" i="19" s="1"/>
  <c r="I88" i="19"/>
  <c r="J88" i="19" s="1"/>
  <c r="I87" i="19"/>
  <c r="J87" i="19" s="1"/>
  <c r="I86" i="19"/>
  <c r="J86" i="19" s="1"/>
  <c r="I84" i="19"/>
  <c r="J84" i="19" s="1"/>
  <c r="I81" i="19"/>
  <c r="J81" i="19" s="1"/>
  <c r="I78" i="19"/>
  <c r="J78" i="19" s="1"/>
  <c r="I77" i="19"/>
  <c r="J77" i="19" s="1"/>
  <c r="I76" i="19"/>
  <c r="J76" i="19" s="1"/>
  <c r="I74" i="19"/>
  <c r="J74" i="19" s="1"/>
  <c r="I73" i="19"/>
  <c r="J73" i="19" s="1"/>
  <c r="I69" i="19"/>
  <c r="J69" i="19" s="1"/>
  <c r="I66" i="19"/>
  <c r="J66" i="19" s="1"/>
  <c r="I65" i="19"/>
  <c r="J65" i="19" s="1"/>
  <c r="I64" i="19"/>
  <c r="J64" i="19" s="1"/>
  <c r="I61" i="19"/>
  <c r="J61" i="19" s="1"/>
  <c r="I60" i="19"/>
  <c r="J60" i="19" s="1"/>
  <c r="I58" i="19"/>
  <c r="J58" i="19" s="1"/>
  <c r="I56" i="19"/>
  <c r="J56" i="19" s="1"/>
  <c r="I55" i="19"/>
  <c r="J55" i="19" s="1"/>
  <c r="I54" i="19"/>
  <c r="J54" i="19" s="1"/>
  <c r="I53" i="19"/>
  <c r="J53" i="19" s="1"/>
  <c r="I52" i="19"/>
  <c r="J52" i="19" s="1"/>
  <c r="I49" i="19"/>
  <c r="J49" i="19" s="1"/>
  <c r="I47" i="19"/>
  <c r="J47" i="19" s="1"/>
  <c r="I46" i="19"/>
  <c r="J46" i="19" s="1"/>
  <c r="I45" i="19"/>
  <c r="J45" i="19" s="1"/>
  <c r="I43" i="19"/>
  <c r="J43" i="19" s="1"/>
  <c r="I42" i="19"/>
  <c r="J42" i="19" s="1"/>
  <c r="I40" i="19"/>
  <c r="J40" i="19" s="1"/>
  <c r="I39" i="19"/>
  <c r="J39" i="19" s="1"/>
  <c r="I38" i="19"/>
  <c r="J38" i="19" s="1"/>
  <c r="I37" i="19"/>
  <c r="J37" i="19" s="1"/>
  <c r="I33" i="19"/>
  <c r="J33" i="19" s="1"/>
  <c r="I32" i="19"/>
  <c r="J32" i="19" s="1"/>
  <c r="I31" i="19"/>
  <c r="J31" i="19" s="1"/>
  <c r="I30" i="19"/>
  <c r="J30" i="19" s="1"/>
  <c r="I29" i="19"/>
  <c r="J29" i="19" s="1"/>
  <c r="I28" i="19"/>
  <c r="J28" i="19" s="1"/>
  <c r="I27" i="19"/>
  <c r="J27" i="19" s="1"/>
  <c r="I26" i="19"/>
  <c r="J26" i="19" s="1"/>
  <c r="I25" i="19"/>
  <c r="J25" i="19" s="1"/>
  <c r="I24" i="19"/>
  <c r="J24" i="19" s="1"/>
  <c r="I23" i="19"/>
  <c r="J23" i="19" s="1"/>
  <c r="I22" i="19"/>
  <c r="J22" i="19" s="1"/>
  <c r="I21" i="19"/>
  <c r="J21" i="19" s="1"/>
  <c r="I20" i="19"/>
  <c r="J20" i="19" s="1"/>
  <c r="I19" i="19"/>
  <c r="J19" i="19" s="1"/>
  <c r="I18" i="19"/>
  <c r="J18" i="19" s="1"/>
  <c r="I17" i="19"/>
  <c r="J17" i="19" s="1"/>
  <c r="I16" i="19"/>
  <c r="J16" i="19" s="1"/>
  <c r="I15" i="19"/>
  <c r="J15" i="19" s="1"/>
  <c r="I14" i="19"/>
  <c r="J14" i="19" s="1"/>
  <c r="I13" i="19"/>
  <c r="J13" i="19" s="1"/>
  <c r="I12" i="19"/>
  <c r="J12" i="19" s="1"/>
  <c r="I11" i="19"/>
  <c r="J11" i="19" s="1"/>
  <c r="I10" i="19"/>
  <c r="J10" i="19" s="1"/>
  <c r="I9" i="19"/>
  <c r="J9" i="19" s="1"/>
  <c r="I8" i="19"/>
  <c r="J8" i="19" s="1"/>
  <c r="I7" i="19"/>
  <c r="J7" i="19" s="1"/>
  <c r="I6" i="19"/>
  <c r="J6" i="19" s="1"/>
  <c r="I1001" i="19"/>
  <c r="J1001" i="19" s="1"/>
  <c r="I1000" i="19"/>
  <c r="J1000" i="19" s="1"/>
  <c r="I999" i="19"/>
  <c r="J999" i="19" s="1"/>
  <c r="I998" i="19"/>
  <c r="J998" i="19" s="1"/>
  <c r="I997" i="19"/>
  <c r="J997" i="19" s="1"/>
  <c r="I996" i="19"/>
  <c r="J996" i="19" s="1"/>
  <c r="I995" i="19"/>
  <c r="J995" i="19" s="1"/>
  <c r="I994" i="19"/>
  <c r="J994" i="19" s="1"/>
  <c r="I993" i="19"/>
  <c r="J993" i="19" s="1"/>
  <c r="I992" i="19"/>
  <c r="J992" i="19" s="1"/>
  <c r="I991" i="19"/>
  <c r="J991" i="19" s="1"/>
  <c r="I990" i="19"/>
  <c r="J990" i="19" s="1"/>
  <c r="I989" i="19"/>
  <c r="J989" i="19" s="1"/>
  <c r="I988" i="19"/>
  <c r="J988" i="19" s="1"/>
  <c r="I987" i="19"/>
  <c r="J987" i="19" s="1"/>
  <c r="I986" i="19"/>
  <c r="J986" i="19" s="1"/>
  <c r="I985" i="19"/>
  <c r="J985" i="19" s="1"/>
  <c r="I984" i="19"/>
  <c r="J984" i="19" s="1"/>
  <c r="I983" i="19"/>
  <c r="J983" i="19" s="1"/>
  <c r="I982" i="19"/>
  <c r="J982" i="19" s="1"/>
  <c r="I981" i="19"/>
  <c r="J981" i="19" s="1"/>
  <c r="B27" i="8" l="1"/>
  <c r="A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B971" i="4"/>
  <c r="A971" i="4"/>
  <c r="B8" i="4"/>
  <c r="A8" i="4"/>
  <c r="B9" i="4"/>
  <c r="A9" i="4"/>
  <c r="B10" i="4"/>
  <c r="A10" i="4"/>
  <c r="B11" i="4"/>
  <c r="A11" i="4"/>
  <c r="B12" i="4"/>
  <c r="A12" i="4"/>
  <c r="B13" i="4"/>
  <c r="A13" i="4"/>
  <c r="B14" i="4"/>
  <c r="A14" i="4"/>
  <c r="B15" i="4"/>
  <c r="A15" i="4"/>
  <c r="B16" i="4"/>
  <c r="A16" i="4"/>
  <c r="B17" i="4"/>
  <c r="A17" i="4"/>
  <c r="B18" i="4"/>
  <c r="A18" i="4"/>
  <c r="B19" i="4"/>
  <c r="A19" i="4"/>
  <c r="B20" i="4"/>
  <c r="A20" i="4"/>
  <c r="B21" i="4"/>
  <c r="A21" i="4"/>
  <c r="B22" i="4"/>
  <c r="A22" i="4"/>
  <c r="B23" i="4"/>
  <c r="A23" i="4"/>
  <c r="B24" i="4"/>
  <c r="A24" i="4"/>
  <c r="B25" i="4"/>
  <c r="A25" i="4"/>
  <c r="B26" i="4"/>
  <c r="A26" i="4"/>
  <c r="B27" i="4"/>
  <c r="A27" i="4"/>
  <c r="B28" i="4"/>
  <c r="A28" i="4"/>
  <c r="B29" i="4"/>
  <c r="A29" i="4"/>
  <c r="B30" i="4"/>
  <c r="A30" i="4"/>
  <c r="B31" i="4"/>
  <c r="A31" i="4"/>
  <c r="B32" i="4"/>
  <c r="A32" i="4"/>
  <c r="B33" i="4"/>
  <c r="A33" i="4"/>
  <c r="B34" i="4"/>
  <c r="A34" i="4"/>
  <c r="B35" i="4"/>
  <c r="A35" i="4"/>
  <c r="B36" i="4"/>
  <c r="A36" i="4"/>
  <c r="B37" i="4"/>
  <c r="A37" i="4"/>
  <c r="B38" i="4"/>
  <c r="A38" i="4"/>
  <c r="B39" i="4"/>
  <c r="A39" i="4"/>
  <c r="B40" i="4"/>
  <c r="A40" i="4"/>
  <c r="B41" i="4"/>
  <c r="A41" i="4"/>
  <c r="B42" i="4"/>
  <c r="A42" i="4"/>
  <c r="B43" i="4"/>
  <c r="A43" i="4"/>
  <c r="B44" i="4"/>
  <c r="A44" i="4"/>
  <c r="B45" i="4"/>
  <c r="A45" i="4"/>
  <c r="B46" i="4"/>
  <c r="A46" i="4"/>
  <c r="B47" i="4"/>
  <c r="A47" i="4"/>
  <c r="B48" i="4"/>
  <c r="A48" i="4"/>
  <c r="B49" i="4"/>
  <c r="A49" i="4"/>
  <c r="B50" i="4"/>
  <c r="A50" i="4"/>
  <c r="B51" i="4"/>
  <c r="A51" i="4"/>
  <c r="B52" i="4"/>
  <c r="A52" i="4"/>
  <c r="B53" i="4"/>
  <c r="A53" i="4"/>
  <c r="B54" i="4"/>
  <c r="A54" i="4"/>
  <c r="B55" i="4"/>
  <c r="A55" i="4"/>
  <c r="B56" i="4"/>
  <c r="A56" i="4"/>
  <c r="B57" i="4"/>
  <c r="A57" i="4"/>
  <c r="B58" i="4"/>
  <c r="A58" i="4"/>
  <c r="B59" i="4"/>
  <c r="A59" i="4"/>
  <c r="B60" i="4"/>
  <c r="A60" i="4"/>
  <c r="B61" i="4"/>
  <c r="A61" i="4"/>
  <c r="B62" i="4"/>
  <c r="A62" i="4"/>
  <c r="B63" i="4"/>
  <c r="A63" i="4"/>
  <c r="B64" i="4"/>
  <c r="A64" i="4"/>
  <c r="B65" i="4"/>
  <c r="A65" i="4"/>
  <c r="B66" i="4"/>
  <c r="A66" i="4"/>
  <c r="B67" i="4"/>
  <c r="A67" i="4"/>
  <c r="B68" i="4"/>
  <c r="A68" i="4"/>
  <c r="B69" i="4"/>
  <c r="A69" i="4"/>
  <c r="B70" i="4"/>
  <c r="A70" i="4"/>
  <c r="B71" i="4"/>
  <c r="A71" i="4"/>
  <c r="B72" i="4"/>
  <c r="A72" i="4"/>
  <c r="B73" i="4"/>
  <c r="A73" i="4"/>
  <c r="B74" i="4"/>
  <c r="A74" i="4"/>
  <c r="B75" i="4"/>
  <c r="A75" i="4"/>
  <c r="B76" i="4"/>
  <c r="A76" i="4"/>
  <c r="B77" i="4"/>
  <c r="A77" i="4"/>
  <c r="B78" i="4"/>
  <c r="A78" i="4"/>
  <c r="B79" i="4"/>
  <c r="A79" i="4"/>
  <c r="B80" i="4"/>
  <c r="A80" i="4"/>
  <c r="B81" i="4"/>
  <c r="A81" i="4"/>
  <c r="B82" i="4"/>
  <c r="A82" i="4"/>
  <c r="B83" i="4"/>
  <c r="A83" i="4"/>
  <c r="B84" i="4"/>
  <c r="A84" i="4"/>
  <c r="B85" i="4"/>
  <c r="A85" i="4"/>
  <c r="B86" i="4"/>
  <c r="A86" i="4"/>
  <c r="B87" i="4"/>
  <c r="A87" i="4"/>
  <c r="B88" i="4"/>
  <c r="A88" i="4"/>
  <c r="B89" i="4"/>
  <c r="A89" i="4"/>
  <c r="B90" i="4"/>
  <c r="A90" i="4"/>
  <c r="B91" i="4"/>
  <c r="A91" i="4"/>
  <c r="B92" i="4"/>
  <c r="A92" i="4"/>
  <c r="B93" i="4"/>
  <c r="A93" i="4"/>
  <c r="B94" i="4"/>
  <c r="A94" i="4"/>
  <c r="B95" i="4"/>
  <c r="A95" i="4"/>
  <c r="B96" i="4"/>
  <c r="A96" i="4"/>
  <c r="B97" i="4"/>
  <c r="A97" i="4"/>
  <c r="B98" i="4"/>
  <c r="A98" i="4"/>
  <c r="B99" i="4"/>
  <c r="A99" i="4"/>
  <c r="B100" i="4"/>
  <c r="A100" i="4"/>
  <c r="B101" i="4"/>
  <c r="A101" i="4"/>
  <c r="B102" i="4"/>
  <c r="A102" i="4"/>
  <c r="B103" i="4"/>
  <c r="A103" i="4"/>
  <c r="B104" i="4"/>
  <c r="A104" i="4"/>
  <c r="B105" i="4"/>
  <c r="A105" i="4"/>
  <c r="B106" i="4"/>
  <c r="A106" i="4"/>
  <c r="B107" i="4"/>
  <c r="A107" i="4"/>
  <c r="B108" i="4"/>
  <c r="A108" i="4"/>
  <c r="B109" i="4"/>
  <c r="A109" i="4"/>
  <c r="B110" i="4"/>
  <c r="A110" i="4"/>
  <c r="B111" i="4"/>
  <c r="A111" i="4"/>
  <c r="B112" i="4"/>
  <c r="A112" i="4"/>
  <c r="B113" i="4"/>
  <c r="A113" i="4"/>
  <c r="B114" i="4"/>
  <c r="A114" i="4"/>
  <c r="B115" i="4"/>
  <c r="A115" i="4"/>
  <c r="B116" i="4"/>
  <c r="A116" i="4"/>
  <c r="B117" i="4"/>
  <c r="A117" i="4"/>
  <c r="B118" i="4"/>
  <c r="A118" i="4"/>
  <c r="B119" i="4"/>
  <c r="A119" i="4"/>
  <c r="B120" i="4"/>
  <c r="A120" i="4"/>
  <c r="B121" i="4"/>
  <c r="A121" i="4"/>
  <c r="B122" i="4"/>
  <c r="A122" i="4"/>
  <c r="B123" i="4"/>
  <c r="A123" i="4"/>
  <c r="B124" i="4"/>
  <c r="A124" i="4"/>
  <c r="B125" i="4"/>
  <c r="A125" i="4"/>
  <c r="B126" i="4"/>
  <c r="A126" i="4"/>
  <c r="B127" i="4"/>
  <c r="A127" i="4"/>
  <c r="B128" i="4"/>
  <c r="A128" i="4"/>
  <c r="B129" i="4"/>
  <c r="A129" i="4"/>
  <c r="B130" i="4"/>
  <c r="A130" i="4"/>
  <c r="B131" i="4"/>
  <c r="A131" i="4"/>
  <c r="B132" i="4"/>
  <c r="A132" i="4"/>
  <c r="B133" i="4"/>
  <c r="A133" i="4"/>
  <c r="B134" i="4"/>
  <c r="A134" i="4"/>
  <c r="B135" i="4"/>
  <c r="A135" i="4"/>
  <c r="B136" i="4"/>
  <c r="A136" i="4"/>
  <c r="B137" i="4"/>
  <c r="A137" i="4"/>
  <c r="B138" i="4"/>
  <c r="A138" i="4"/>
  <c r="B139" i="4"/>
  <c r="A139" i="4"/>
  <c r="B140" i="4"/>
  <c r="A140" i="4"/>
  <c r="B141" i="4"/>
  <c r="A141" i="4"/>
  <c r="B142" i="4"/>
  <c r="A142" i="4"/>
  <c r="B143" i="4"/>
  <c r="A143" i="4"/>
  <c r="B144" i="4"/>
  <c r="A144" i="4"/>
  <c r="B145" i="4"/>
  <c r="A145" i="4"/>
  <c r="B146" i="4"/>
  <c r="A146" i="4"/>
  <c r="B147" i="4"/>
  <c r="A147" i="4"/>
  <c r="B148" i="4"/>
  <c r="A148" i="4"/>
  <c r="B149" i="4"/>
  <c r="A149" i="4"/>
  <c r="B150" i="4"/>
  <c r="A150" i="4"/>
  <c r="B151" i="4"/>
  <c r="A151" i="4"/>
  <c r="B152" i="4"/>
  <c r="A152" i="4"/>
  <c r="B153" i="4"/>
  <c r="A153" i="4"/>
  <c r="B154" i="4"/>
  <c r="A154" i="4"/>
  <c r="B155" i="4"/>
  <c r="A155" i="4"/>
  <c r="B156" i="4"/>
  <c r="A156" i="4"/>
  <c r="B157" i="4"/>
  <c r="A157" i="4"/>
  <c r="B158" i="4"/>
  <c r="A158" i="4"/>
  <c r="B159" i="4"/>
  <c r="A159" i="4"/>
  <c r="B160" i="4"/>
  <c r="A160" i="4"/>
  <c r="B161" i="4"/>
  <c r="A161" i="4"/>
  <c r="B162" i="4"/>
  <c r="A162" i="4"/>
  <c r="B163" i="4"/>
  <c r="A163" i="4"/>
  <c r="B164" i="4"/>
  <c r="A164" i="4"/>
  <c r="B165" i="4"/>
  <c r="A165" i="4"/>
  <c r="B166" i="4"/>
  <c r="A166" i="4"/>
  <c r="B167" i="4"/>
  <c r="A167" i="4"/>
  <c r="B168" i="4"/>
  <c r="A168" i="4"/>
  <c r="B169" i="4"/>
  <c r="A169" i="4"/>
  <c r="B170" i="4"/>
  <c r="A170" i="4"/>
  <c r="B171" i="4"/>
  <c r="A171" i="4"/>
  <c r="B172" i="4"/>
  <c r="A172" i="4"/>
  <c r="B173" i="4"/>
  <c r="A173" i="4"/>
  <c r="B174" i="4"/>
  <c r="A174" i="4"/>
  <c r="B175" i="4"/>
  <c r="A175" i="4"/>
  <c r="B176" i="4"/>
  <c r="A176" i="4"/>
  <c r="B177" i="4"/>
  <c r="A177" i="4"/>
  <c r="B178" i="4"/>
  <c r="A178" i="4"/>
  <c r="B179" i="4"/>
  <c r="A179" i="4"/>
  <c r="B180" i="4"/>
  <c r="A180" i="4"/>
  <c r="B181" i="4"/>
  <c r="A181" i="4"/>
  <c r="B182" i="4"/>
  <c r="A182" i="4"/>
  <c r="B183" i="4"/>
  <c r="A183" i="4"/>
  <c r="B184" i="4"/>
  <c r="A184" i="4"/>
  <c r="B185" i="4"/>
  <c r="A185" i="4"/>
  <c r="B186" i="4"/>
  <c r="A186" i="4"/>
  <c r="B187" i="4"/>
  <c r="A187" i="4"/>
  <c r="B188" i="4"/>
  <c r="A188" i="4"/>
  <c r="B189" i="4"/>
  <c r="A189" i="4"/>
  <c r="B190" i="4"/>
  <c r="A190" i="4"/>
  <c r="B191" i="4"/>
  <c r="A191" i="4"/>
  <c r="B192" i="4"/>
  <c r="A192" i="4"/>
  <c r="B193" i="4"/>
  <c r="A193" i="4"/>
  <c r="B194" i="4"/>
  <c r="A194" i="4"/>
  <c r="B195" i="4"/>
  <c r="A195" i="4"/>
  <c r="B196" i="4"/>
  <c r="A196" i="4"/>
  <c r="B197" i="4"/>
  <c r="A197" i="4"/>
  <c r="B198" i="4"/>
  <c r="A198" i="4"/>
  <c r="B199" i="4"/>
  <c r="A199" i="4"/>
  <c r="B200" i="4"/>
  <c r="A200" i="4"/>
  <c r="B201" i="4"/>
  <c r="A201" i="4"/>
  <c r="B202" i="4"/>
  <c r="A202" i="4"/>
  <c r="B203" i="4"/>
  <c r="A203" i="4"/>
  <c r="B204" i="4"/>
  <c r="A204" i="4"/>
  <c r="B205" i="4"/>
  <c r="A205" i="4"/>
  <c r="B206" i="4"/>
  <c r="A206" i="4"/>
  <c r="B207" i="4"/>
  <c r="A207" i="4"/>
  <c r="B208" i="4"/>
  <c r="A208" i="4"/>
  <c r="B209" i="4"/>
  <c r="A209" i="4"/>
  <c r="B210" i="4"/>
  <c r="A210" i="4"/>
  <c r="B211" i="4"/>
  <c r="A211" i="4"/>
  <c r="B212" i="4"/>
  <c r="A212" i="4"/>
  <c r="B213" i="4"/>
  <c r="A213" i="4"/>
  <c r="B214" i="4"/>
  <c r="A214" i="4"/>
  <c r="B215" i="4"/>
  <c r="A215" i="4"/>
  <c r="B216" i="4"/>
  <c r="A216" i="4"/>
  <c r="B217" i="4"/>
  <c r="A217" i="4"/>
  <c r="B218" i="4"/>
  <c r="A218" i="4"/>
  <c r="B219" i="4"/>
  <c r="A219" i="4"/>
  <c r="B220" i="4"/>
  <c r="A220" i="4"/>
  <c r="B221" i="4"/>
  <c r="A221" i="4"/>
  <c r="B222" i="4"/>
  <c r="A222" i="4"/>
  <c r="B223" i="4"/>
  <c r="A223" i="4"/>
  <c r="B224" i="4"/>
  <c r="A224" i="4"/>
  <c r="B225" i="4"/>
  <c r="A225" i="4"/>
  <c r="B226" i="4"/>
  <c r="A226" i="4"/>
  <c r="B227" i="4"/>
  <c r="A227" i="4"/>
  <c r="B228" i="4"/>
  <c r="A228" i="4"/>
  <c r="B229" i="4"/>
  <c r="A229" i="4"/>
  <c r="B230" i="4"/>
  <c r="A230" i="4"/>
  <c r="B231" i="4"/>
  <c r="A231" i="4"/>
  <c r="B232" i="4"/>
  <c r="A232" i="4"/>
  <c r="B233" i="4"/>
  <c r="A233" i="4"/>
  <c r="B234" i="4"/>
  <c r="A234" i="4"/>
  <c r="B235" i="4"/>
  <c r="A235" i="4"/>
  <c r="B236" i="4"/>
  <c r="A236" i="4"/>
  <c r="B237" i="4"/>
  <c r="A237" i="4"/>
  <c r="B238" i="4"/>
  <c r="A238" i="4"/>
  <c r="B239" i="4"/>
  <c r="A239" i="4"/>
  <c r="B240" i="4"/>
  <c r="A240" i="4"/>
  <c r="B241" i="4"/>
  <c r="A241" i="4"/>
  <c r="B242" i="4"/>
  <c r="A242" i="4"/>
  <c r="B243" i="4"/>
  <c r="A243" i="4"/>
  <c r="B244" i="4"/>
  <c r="A244" i="4"/>
  <c r="B245" i="4"/>
  <c r="A245" i="4"/>
  <c r="B246" i="4"/>
  <c r="A246" i="4"/>
  <c r="B247" i="4"/>
  <c r="A247" i="4"/>
  <c r="B248" i="4"/>
  <c r="A248" i="4"/>
  <c r="B249" i="4"/>
  <c r="A249" i="4"/>
  <c r="B250" i="4"/>
  <c r="A250" i="4"/>
  <c r="B251" i="4"/>
  <c r="A251" i="4"/>
  <c r="B252" i="4"/>
  <c r="A252" i="4"/>
  <c r="B253" i="4"/>
  <c r="A253" i="4"/>
  <c r="B254" i="4"/>
  <c r="A254" i="4"/>
  <c r="B255" i="4"/>
  <c r="A255" i="4"/>
  <c r="B256" i="4"/>
  <c r="A256" i="4"/>
  <c r="B257" i="4"/>
  <c r="A257" i="4"/>
  <c r="B258" i="4"/>
  <c r="A258" i="4"/>
  <c r="B259" i="4"/>
  <c r="A259" i="4"/>
  <c r="B260" i="4"/>
  <c r="A260" i="4"/>
  <c r="B261" i="4"/>
  <c r="A261" i="4"/>
  <c r="B262" i="4"/>
  <c r="A262" i="4"/>
  <c r="B263" i="4"/>
  <c r="A263" i="4"/>
  <c r="B264" i="4"/>
  <c r="A264" i="4"/>
  <c r="B265" i="4"/>
  <c r="A265" i="4"/>
  <c r="B266" i="4"/>
  <c r="A266" i="4"/>
  <c r="B267" i="4"/>
  <c r="A267" i="4"/>
  <c r="B268" i="4"/>
  <c r="A268" i="4"/>
  <c r="B269" i="4"/>
  <c r="A269" i="4"/>
  <c r="B270" i="4"/>
  <c r="A270" i="4"/>
  <c r="B271" i="4"/>
  <c r="A271" i="4"/>
  <c r="B272" i="4"/>
  <c r="A272" i="4"/>
  <c r="B273" i="4"/>
  <c r="A273" i="4"/>
  <c r="B274" i="4"/>
  <c r="A274" i="4"/>
  <c r="B275" i="4"/>
  <c r="A275" i="4"/>
  <c r="B276" i="4"/>
  <c r="A276" i="4"/>
  <c r="B277" i="4"/>
  <c r="A277" i="4"/>
  <c r="B278" i="4"/>
  <c r="A278" i="4"/>
  <c r="B279" i="4"/>
  <c r="A279" i="4"/>
  <c r="B280" i="4"/>
  <c r="A280" i="4"/>
  <c r="B281" i="4"/>
  <c r="A281" i="4"/>
  <c r="B282" i="4"/>
  <c r="A282" i="4"/>
  <c r="B283" i="4"/>
  <c r="A283" i="4"/>
  <c r="B284" i="4"/>
  <c r="A284" i="4"/>
  <c r="B285" i="4"/>
  <c r="A285" i="4"/>
  <c r="B286" i="4"/>
  <c r="A286" i="4"/>
  <c r="B287" i="4"/>
  <c r="A287" i="4"/>
  <c r="B288" i="4"/>
  <c r="A288" i="4"/>
  <c r="B289" i="4"/>
  <c r="A289" i="4"/>
  <c r="B290" i="4"/>
  <c r="A290" i="4"/>
  <c r="B291" i="4"/>
  <c r="A291" i="4"/>
  <c r="B292" i="4"/>
  <c r="A292" i="4"/>
  <c r="B293" i="4"/>
  <c r="A293" i="4"/>
  <c r="B294" i="4"/>
  <c r="A294" i="4"/>
  <c r="B295" i="4"/>
  <c r="A295" i="4"/>
  <c r="B296" i="4"/>
  <c r="A296" i="4"/>
  <c r="B297" i="4"/>
  <c r="A297" i="4"/>
  <c r="B298" i="4"/>
  <c r="A298" i="4"/>
  <c r="B299" i="4"/>
  <c r="A299" i="4"/>
  <c r="B300" i="4"/>
  <c r="A300" i="4"/>
  <c r="B301" i="4"/>
  <c r="A301" i="4"/>
  <c r="B302" i="4"/>
  <c r="A302" i="4"/>
  <c r="B303" i="4"/>
  <c r="A303" i="4"/>
  <c r="B304" i="4"/>
  <c r="A304" i="4"/>
  <c r="B305" i="4"/>
  <c r="A305" i="4"/>
  <c r="B306" i="4"/>
  <c r="A306" i="4"/>
  <c r="B307" i="4"/>
  <c r="A307" i="4"/>
  <c r="B308" i="4"/>
  <c r="A308" i="4"/>
  <c r="B309" i="4"/>
  <c r="A309" i="4"/>
  <c r="B310" i="4"/>
  <c r="A310" i="4"/>
  <c r="B311" i="4"/>
  <c r="A311" i="4"/>
  <c r="B312" i="4"/>
  <c r="A312" i="4"/>
  <c r="B313" i="4"/>
  <c r="A313" i="4"/>
  <c r="B314" i="4"/>
  <c r="A314" i="4"/>
  <c r="B315" i="4"/>
  <c r="A315" i="4"/>
  <c r="B316" i="4"/>
  <c r="A316" i="4"/>
  <c r="B317" i="4"/>
  <c r="A317" i="4"/>
  <c r="B318" i="4"/>
  <c r="A318" i="4"/>
  <c r="B319" i="4"/>
  <c r="A319" i="4"/>
  <c r="B320" i="4"/>
  <c r="A320" i="4"/>
  <c r="B321" i="4"/>
  <c r="A321" i="4"/>
  <c r="B322" i="4"/>
  <c r="A322" i="4"/>
  <c r="B323" i="4"/>
  <c r="A323" i="4"/>
  <c r="B324" i="4"/>
  <c r="A324" i="4"/>
  <c r="B325" i="4"/>
  <c r="A325" i="4"/>
  <c r="B326" i="4"/>
  <c r="A326" i="4"/>
  <c r="B327" i="4"/>
  <c r="A327" i="4"/>
  <c r="B328" i="4"/>
  <c r="A328" i="4"/>
  <c r="B329" i="4"/>
  <c r="A329" i="4"/>
  <c r="B330" i="4"/>
  <c r="A330" i="4"/>
  <c r="B331" i="4"/>
  <c r="A331" i="4"/>
  <c r="B332" i="4"/>
  <c r="A332" i="4"/>
  <c r="B333" i="4"/>
  <c r="A333" i="4"/>
  <c r="B334" i="4"/>
  <c r="A334" i="4"/>
  <c r="B335" i="4"/>
  <c r="A335" i="4"/>
  <c r="B336" i="4"/>
  <c r="A336" i="4"/>
  <c r="B337" i="4"/>
  <c r="A337" i="4"/>
  <c r="B338" i="4"/>
  <c r="A338" i="4"/>
  <c r="B339" i="4"/>
  <c r="A339" i="4"/>
  <c r="B340" i="4"/>
  <c r="A340" i="4"/>
  <c r="B341" i="4"/>
  <c r="A341" i="4"/>
  <c r="B342" i="4"/>
  <c r="A342" i="4"/>
  <c r="B343" i="4"/>
  <c r="A343" i="4"/>
  <c r="B344" i="4"/>
  <c r="A344" i="4"/>
  <c r="B345" i="4"/>
  <c r="A345" i="4"/>
  <c r="B346" i="4"/>
  <c r="A346" i="4"/>
  <c r="B347" i="4"/>
  <c r="A347" i="4"/>
  <c r="B348" i="4"/>
  <c r="A348" i="4"/>
  <c r="B349" i="4"/>
  <c r="A349" i="4"/>
  <c r="B350" i="4"/>
  <c r="A350" i="4"/>
  <c r="B351" i="4"/>
  <c r="A351" i="4"/>
  <c r="B352" i="4"/>
  <c r="A352" i="4"/>
  <c r="B353" i="4"/>
  <c r="A353" i="4"/>
  <c r="B354" i="4"/>
  <c r="A354" i="4"/>
  <c r="B355" i="4"/>
  <c r="A355" i="4"/>
  <c r="B356" i="4"/>
  <c r="A356" i="4"/>
  <c r="B357" i="4"/>
  <c r="A357" i="4"/>
  <c r="B358" i="4"/>
  <c r="A358" i="4"/>
  <c r="B359" i="4"/>
  <c r="A359" i="4"/>
  <c r="B360" i="4"/>
  <c r="A360" i="4"/>
  <c r="B361" i="4"/>
  <c r="A361" i="4"/>
  <c r="B362" i="4"/>
  <c r="A362" i="4"/>
  <c r="B363" i="4"/>
  <c r="A363" i="4"/>
  <c r="B364" i="4"/>
  <c r="A364" i="4"/>
  <c r="B365" i="4"/>
  <c r="A365" i="4"/>
  <c r="B366" i="4"/>
  <c r="A366" i="4"/>
  <c r="B367" i="4"/>
  <c r="A367" i="4"/>
  <c r="B368" i="4"/>
  <c r="A368" i="4"/>
  <c r="B369" i="4"/>
  <c r="A369" i="4"/>
  <c r="B370" i="4"/>
  <c r="A370" i="4"/>
  <c r="B371" i="4"/>
  <c r="A371" i="4"/>
  <c r="B372" i="4"/>
  <c r="A372" i="4"/>
  <c r="B373" i="4"/>
  <c r="A373" i="4"/>
  <c r="B374" i="4"/>
  <c r="A374" i="4"/>
  <c r="B375" i="4"/>
  <c r="A375" i="4"/>
  <c r="B376" i="4"/>
  <c r="A376" i="4"/>
  <c r="B377" i="4"/>
  <c r="A377" i="4"/>
  <c r="B378" i="4"/>
  <c r="A378" i="4"/>
  <c r="B379" i="4"/>
  <c r="A379" i="4"/>
  <c r="B380" i="4"/>
  <c r="A380" i="4"/>
  <c r="B381" i="4"/>
  <c r="A381" i="4"/>
  <c r="B382" i="4"/>
  <c r="A382" i="4"/>
  <c r="B383" i="4"/>
  <c r="A383" i="4"/>
  <c r="B384" i="4"/>
  <c r="A384" i="4"/>
  <c r="B385" i="4"/>
  <c r="A385" i="4"/>
  <c r="B386" i="4"/>
  <c r="A386" i="4"/>
  <c r="B387" i="4"/>
  <c r="A387" i="4"/>
  <c r="B388" i="4"/>
  <c r="A388" i="4"/>
  <c r="B389" i="4"/>
  <c r="A389" i="4"/>
  <c r="B390" i="4"/>
  <c r="A390" i="4"/>
  <c r="B391" i="4"/>
  <c r="A391" i="4"/>
  <c r="B392" i="4"/>
  <c r="A392" i="4"/>
  <c r="B393" i="4"/>
  <c r="A393" i="4"/>
  <c r="B394" i="4"/>
  <c r="A394" i="4"/>
  <c r="B395" i="4"/>
  <c r="A395" i="4"/>
  <c r="B396" i="4"/>
  <c r="A396" i="4"/>
  <c r="B397" i="4"/>
  <c r="A397" i="4"/>
  <c r="B398" i="4"/>
  <c r="A398" i="4"/>
  <c r="B399" i="4"/>
  <c r="A399" i="4"/>
  <c r="B400" i="4"/>
  <c r="A400" i="4"/>
  <c r="B401" i="4"/>
  <c r="A401" i="4"/>
  <c r="B402" i="4"/>
  <c r="A402" i="4"/>
  <c r="B403" i="4"/>
  <c r="A403" i="4"/>
  <c r="B404" i="4"/>
  <c r="A404" i="4"/>
  <c r="B405" i="4"/>
  <c r="A405" i="4"/>
  <c r="B406" i="4"/>
  <c r="A406" i="4"/>
  <c r="B407" i="4"/>
  <c r="A407" i="4"/>
  <c r="B408" i="4"/>
  <c r="A408" i="4"/>
  <c r="B409" i="4"/>
  <c r="A409" i="4"/>
  <c r="B410" i="4"/>
  <c r="A410" i="4"/>
  <c r="B411" i="4"/>
  <c r="A411" i="4"/>
  <c r="B412" i="4"/>
  <c r="A412" i="4"/>
  <c r="B413" i="4"/>
  <c r="A413" i="4"/>
  <c r="B414" i="4"/>
  <c r="A414" i="4"/>
  <c r="B415" i="4"/>
  <c r="A415" i="4"/>
  <c r="B416" i="4"/>
  <c r="A416" i="4"/>
  <c r="B417" i="4"/>
  <c r="A417" i="4"/>
  <c r="B418" i="4"/>
  <c r="A418" i="4"/>
  <c r="B419" i="4"/>
  <c r="A419" i="4"/>
  <c r="B420" i="4"/>
  <c r="A420" i="4"/>
  <c r="B421" i="4"/>
  <c r="A421" i="4"/>
  <c r="B422" i="4"/>
  <c r="A422" i="4"/>
  <c r="B423" i="4"/>
  <c r="A423" i="4"/>
  <c r="B424" i="4"/>
  <c r="A424" i="4"/>
  <c r="B425" i="4"/>
  <c r="A425" i="4"/>
  <c r="B426" i="4"/>
  <c r="A426" i="4"/>
  <c r="B427" i="4"/>
  <c r="A427" i="4"/>
  <c r="B428" i="4"/>
  <c r="A428" i="4"/>
  <c r="B429" i="4"/>
  <c r="A429" i="4"/>
  <c r="B430" i="4"/>
  <c r="A430" i="4"/>
  <c r="B431" i="4"/>
  <c r="A431" i="4"/>
  <c r="B432" i="4"/>
  <c r="A432" i="4"/>
  <c r="B433" i="4"/>
  <c r="A433" i="4"/>
  <c r="B434" i="4"/>
  <c r="A434" i="4"/>
  <c r="B435" i="4"/>
  <c r="A435" i="4"/>
  <c r="B436" i="4"/>
  <c r="A436" i="4"/>
  <c r="B437" i="4"/>
  <c r="A437" i="4"/>
  <c r="B438" i="4"/>
  <c r="A438" i="4"/>
  <c r="B439" i="4"/>
  <c r="A439" i="4"/>
  <c r="B440" i="4"/>
  <c r="A440" i="4"/>
  <c r="B441" i="4"/>
  <c r="A441" i="4"/>
  <c r="B442" i="4"/>
  <c r="A442" i="4"/>
  <c r="B443" i="4"/>
  <c r="A443" i="4"/>
  <c r="B444" i="4"/>
  <c r="A444" i="4"/>
  <c r="B445" i="4"/>
  <c r="A445" i="4"/>
  <c r="B446" i="4"/>
  <c r="A446" i="4"/>
  <c r="B447" i="4"/>
  <c r="A447" i="4"/>
  <c r="B448" i="4"/>
  <c r="A448" i="4"/>
  <c r="B449" i="4"/>
  <c r="A449" i="4"/>
  <c r="B450" i="4"/>
  <c r="A450" i="4"/>
  <c r="B451" i="4"/>
  <c r="A451" i="4"/>
  <c r="B452" i="4"/>
  <c r="A452" i="4"/>
  <c r="B453" i="4"/>
  <c r="A453" i="4"/>
  <c r="B454" i="4"/>
  <c r="A454" i="4"/>
  <c r="B455" i="4"/>
  <c r="A455" i="4"/>
  <c r="B456" i="4"/>
  <c r="A456" i="4"/>
  <c r="B457" i="4"/>
  <c r="A457" i="4"/>
  <c r="B458" i="4"/>
  <c r="A458" i="4"/>
  <c r="B459" i="4"/>
  <c r="A459" i="4"/>
  <c r="B460" i="4"/>
  <c r="A460" i="4"/>
  <c r="B461" i="4"/>
  <c r="A461" i="4"/>
  <c r="B462" i="4"/>
  <c r="A462" i="4"/>
  <c r="B463" i="4"/>
  <c r="A463" i="4"/>
  <c r="B464" i="4"/>
  <c r="A464" i="4"/>
  <c r="B465" i="4"/>
  <c r="A465" i="4"/>
  <c r="B466" i="4"/>
  <c r="A466" i="4"/>
  <c r="B467" i="4"/>
  <c r="A467" i="4"/>
  <c r="B468" i="4"/>
  <c r="A468" i="4"/>
  <c r="B469" i="4"/>
  <c r="A469" i="4"/>
  <c r="B470" i="4"/>
  <c r="A470" i="4"/>
  <c r="B1003" i="4"/>
  <c r="A1003" i="4"/>
  <c r="B472" i="4"/>
  <c r="A472" i="4"/>
  <c r="B473" i="4"/>
  <c r="A473" i="4"/>
  <c r="B474" i="4"/>
  <c r="A474" i="4"/>
  <c r="B475" i="4"/>
  <c r="A475" i="4"/>
  <c r="B476" i="4"/>
  <c r="A476" i="4"/>
  <c r="B477" i="4"/>
  <c r="A477" i="4"/>
  <c r="B478" i="4"/>
  <c r="A478" i="4"/>
  <c r="B479" i="4"/>
  <c r="A479" i="4"/>
  <c r="B480" i="4"/>
  <c r="A480" i="4"/>
  <c r="B481" i="4"/>
  <c r="A481" i="4"/>
  <c r="B482" i="4"/>
  <c r="A482" i="4"/>
  <c r="B483" i="4"/>
  <c r="A483" i="4"/>
  <c r="B484" i="4"/>
  <c r="A484" i="4"/>
  <c r="B485" i="4"/>
  <c r="A485" i="4"/>
  <c r="B486" i="4"/>
  <c r="A486" i="4"/>
  <c r="B487" i="4"/>
  <c r="A487" i="4"/>
  <c r="B488" i="4"/>
  <c r="A488" i="4"/>
  <c r="B489" i="4"/>
  <c r="A489" i="4"/>
  <c r="B490" i="4"/>
  <c r="A490" i="4"/>
  <c r="B491" i="4"/>
  <c r="A491" i="4"/>
  <c r="B492" i="4"/>
  <c r="A492" i="4"/>
  <c r="B493" i="4"/>
  <c r="A493" i="4"/>
  <c r="B494" i="4"/>
  <c r="A494" i="4"/>
  <c r="B495" i="4"/>
  <c r="A495" i="4"/>
  <c r="B496" i="4"/>
  <c r="A496" i="4"/>
  <c r="B497" i="4"/>
  <c r="A497" i="4"/>
  <c r="B498" i="4"/>
  <c r="A498" i="4"/>
  <c r="B499" i="4"/>
  <c r="A499" i="4"/>
  <c r="B500" i="4"/>
  <c r="A500" i="4"/>
  <c r="B501" i="4"/>
  <c r="A501" i="4"/>
  <c r="B502" i="4"/>
  <c r="A502" i="4"/>
  <c r="B503" i="4"/>
  <c r="A503" i="4"/>
  <c r="B504" i="4"/>
  <c r="A504" i="4"/>
  <c r="B505" i="4"/>
  <c r="A505" i="4"/>
  <c r="B506" i="4"/>
  <c r="A506" i="4"/>
  <c r="B507" i="4"/>
  <c r="A507" i="4"/>
  <c r="B508" i="4"/>
  <c r="A508" i="4"/>
  <c r="B509" i="4"/>
  <c r="A509" i="4"/>
  <c r="B510" i="4"/>
  <c r="A510" i="4"/>
  <c r="B511" i="4"/>
  <c r="A511" i="4"/>
  <c r="B512" i="4"/>
  <c r="A512" i="4"/>
  <c r="B513" i="4"/>
  <c r="A513" i="4"/>
  <c r="B514" i="4"/>
  <c r="A514" i="4"/>
  <c r="B515" i="4"/>
  <c r="A515" i="4"/>
  <c r="B516" i="4"/>
  <c r="A516" i="4"/>
  <c r="B517" i="4"/>
  <c r="A517" i="4"/>
  <c r="B518" i="4"/>
  <c r="A518" i="4"/>
  <c r="B519" i="4"/>
  <c r="A519" i="4"/>
  <c r="B520" i="4"/>
  <c r="A520" i="4"/>
  <c r="B521" i="4"/>
  <c r="A521" i="4"/>
  <c r="B522" i="4"/>
  <c r="A522" i="4"/>
  <c r="B523" i="4"/>
  <c r="A523" i="4"/>
  <c r="B524" i="4"/>
  <c r="A524" i="4"/>
  <c r="B525" i="4"/>
  <c r="A525" i="4"/>
  <c r="B526" i="4"/>
  <c r="A526" i="4"/>
  <c r="B527" i="4"/>
  <c r="A527" i="4"/>
  <c r="B528" i="4"/>
  <c r="A528" i="4"/>
  <c r="B529" i="4"/>
  <c r="A529" i="4"/>
  <c r="B530" i="4"/>
  <c r="A530" i="4"/>
  <c r="B531" i="4"/>
  <c r="A531" i="4"/>
  <c r="B532" i="4"/>
  <c r="A532" i="4"/>
  <c r="B533" i="4"/>
  <c r="A533" i="4"/>
  <c r="B534" i="4"/>
  <c r="A534" i="4"/>
  <c r="B535" i="4"/>
  <c r="A535" i="4"/>
  <c r="B536" i="4"/>
  <c r="A536" i="4"/>
  <c r="B537" i="4"/>
  <c r="A537" i="4"/>
  <c r="B538" i="4"/>
  <c r="A538" i="4"/>
  <c r="B539" i="4"/>
  <c r="A539" i="4"/>
  <c r="B540" i="4"/>
  <c r="A540" i="4"/>
  <c r="B541" i="4"/>
  <c r="A541" i="4"/>
  <c r="B542" i="4"/>
  <c r="A542" i="4"/>
  <c r="B543" i="4"/>
  <c r="A543" i="4"/>
  <c r="B544" i="4"/>
  <c r="A544" i="4"/>
  <c r="B545" i="4"/>
  <c r="A545" i="4"/>
  <c r="B546" i="4"/>
  <c r="A546" i="4"/>
  <c r="B547" i="4"/>
  <c r="A547" i="4"/>
  <c r="B548" i="4"/>
  <c r="A548" i="4"/>
  <c r="B549" i="4"/>
  <c r="A549" i="4"/>
  <c r="B550" i="4"/>
  <c r="A550" i="4"/>
  <c r="B551" i="4"/>
  <c r="A551" i="4"/>
  <c r="B552" i="4"/>
  <c r="A552" i="4"/>
  <c r="B553" i="4"/>
  <c r="A553" i="4"/>
  <c r="B554" i="4"/>
  <c r="A554" i="4"/>
  <c r="B555" i="4"/>
  <c r="A555" i="4"/>
  <c r="B556" i="4"/>
  <c r="A556" i="4"/>
  <c r="B557" i="4"/>
  <c r="A557" i="4"/>
  <c r="B558" i="4"/>
  <c r="A558" i="4"/>
  <c r="B559" i="4"/>
  <c r="A559" i="4"/>
  <c r="B560" i="4"/>
  <c r="A560" i="4"/>
  <c r="B561" i="4"/>
  <c r="A561" i="4"/>
  <c r="B562" i="4"/>
  <c r="A562" i="4"/>
  <c r="B563" i="4"/>
  <c r="A563" i="4"/>
  <c r="B564" i="4"/>
  <c r="A564" i="4"/>
  <c r="B565" i="4"/>
  <c r="A565" i="4"/>
  <c r="B566" i="4"/>
  <c r="A566" i="4"/>
  <c r="B567" i="4"/>
  <c r="A567" i="4"/>
  <c r="B568" i="4"/>
  <c r="A568" i="4"/>
  <c r="B569" i="4"/>
  <c r="A569" i="4"/>
  <c r="B570" i="4"/>
  <c r="A570" i="4"/>
  <c r="B571" i="4"/>
  <c r="A571" i="4"/>
  <c r="B572" i="4"/>
  <c r="A572" i="4"/>
  <c r="B573" i="4"/>
  <c r="A573" i="4"/>
  <c r="B574" i="4"/>
  <c r="A574" i="4"/>
  <c r="B575" i="4"/>
  <c r="A575" i="4"/>
  <c r="B576" i="4"/>
  <c r="A576" i="4"/>
  <c r="B577" i="4"/>
  <c r="A577" i="4"/>
  <c r="B578" i="4"/>
  <c r="A578" i="4"/>
  <c r="B579" i="4"/>
  <c r="A579" i="4"/>
  <c r="B580" i="4"/>
  <c r="A580" i="4"/>
  <c r="B581" i="4"/>
  <c r="A581" i="4"/>
  <c r="B582" i="4"/>
  <c r="A582" i="4"/>
  <c r="B583" i="4"/>
  <c r="A583" i="4"/>
  <c r="B584" i="4"/>
  <c r="A584" i="4"/>
  <c r="B585" i="4"/>
  <c r="A585" i="4"/>
  <c r="B586" i="4"/>
  <c r="A586" i="4"/>
  <c r="B587" i="4"/>
  <c r="A587" i="4"/>
  <c r="B588" i="4"/>
  <c r="A588" i="4"/>
  <c r="B589" i="4"/>
  <c r="A589" i="4"/>
  <c r="B590" i="4"/>
  <c r="A590" i="4"/>
  <c r="B591" i="4"/>
  <c r="A591" i="4"/>
  <c r="B592" i="4"/>
  <c r="A592" i="4"/>
  <c r="B593" i="4"/>
  <c r="A593" i="4"/>
  <c r="B594" i="4"/>
  <c r="A594" i="4"/>
  <c r="B595" i="4"/>
  <c r="A595" i="4"/>
  <c r="B596" i="4"/>
  <c r="A596" i="4"/>
  <c r="B597" i="4"/>
  <c r="A597" i="4"/>
  <c r="B598" i="4"/>
  <c r="A598" i="4"/>
  <c r="B599" i="4"/>
  <c r="A599" i="4"/>
  <c r="B600" i="4"/>
  <c r="A600" i="4"/>
  <c r="B601" i="4"/>
  <c r="A601" i="4"/>
  <c r="B602" i="4"/>
  <c r="A602" i="4"/>
  <c r="B603" i="4"/>
  <c r="A603" i="4"/>
  <c r="B604" i="4"/>
  <c r="A604" i="4"/>
  <c r="B605" i="4"/>
  <c r="A605" i="4"/>
  <c r="B606" i="4"/>
  <c r="A606" i="4"/>
  <c r="B607" i="4"/>
  <c r="A607" i="4"/>
  <c r="B608" i="4"/>
  <c r="A608" i="4"/>
  <c r="B609" i="4"/>
  <c r="A609" i="4"/>
  <c r="B610" i="4"/>
  <c r="A610" i="4"/>
  <c r="B611" i="4"/>
  <c r="A611" i="4"/>
  <c r="B612" i="4"/>
  <c r="A612" i="4"/>
  <c r="B613" i="4"/>
  <c r="A613" i="4"/>
  <c r="B614" i="4"/>
  <c r="A614" i="4"/>
  <c r="B615" i="4"/>
  <c r="A615" i="4"/>
  <c r="B616" i="4"/>
  <c r="A616" i="4"/>
  <c r="B617" i="4"/>
  <c r="A617" i="4"/>
  <c r="B618" i="4"/>
  <c r="A618" i="4"/>
  <c r="B619" i="4"/>
  <c r="A619" i="4"/>
  <c r="B620" i="4"/>
  <c r="A620" i="4"/>
  <c r="B621" i="4"/>
  <c r="A621" i="4"/>
  <c r="B622" i="4"/>
  <c r="A622" i="4"/>
  <c r="B623" i="4"/>
  <c r="A623" i="4"/>
  <c r="B624" i="4"/>
  <c r="A624" i="4"/>
  <c r="B625" i="4"/>
  <c r="A625" i="4"/>
  <c r="B626" i="4"/>
  <c r="A626" i="4"/>
  <c r="B627" i="4"/>
  <c r="A627" i="4"/>
  <c r="B628" i="4"/>
  <c r="A628" i="4"/>
  <c r="B629" i="4"/>
  <c r="A629" i="4"/>
  <c r="B630" i="4"/>
  <c r="A630" i="4"/>
  <c r="B631" i="4"/>
  <c r="A631" i="4"/>
  <c r="B632" i="4"/>
  <c r="A632" i="4"/>
  <c r="B633" i="4"/>
  <c r="A633" i="4"/>
  <c r="B634" i="4"/>
  <c r="A634" i="4"/>
  <c r="B635" i="4"/>
  <c r="A635" i="4"/>
  <c r="B636" i="4"/>
  <c r="A636" i="4"/>
  <c r="B637" i="4"/>
  <c r="A637" i="4"/>
  <c r="B638" i="4"/>
  <c r="A638" i="4"/>
  <c r="B639" i="4"/>
  <c r="A639" i="4"/>
  <c r="B640" i="4"/>
  <c r="A640" i="4"/>
  <c r="B641" i="4"/>
  <c r="A641" i="4"/>
  <c r="B642" i="4"/>
  <c r="A642" i="4"/>
  <c r="B643" i="4"/>
  <c r="A643" i="4"/>
  <c r="B644" i="4"/>
  <c r="A644" i="4"/>
  <c r="B645" i="4"/>
  <c r="A645" i="4"/>
  <c r="B646" i="4"/>
  <c r="A646" i="4"/>
  <c r="B647" i="4"/>
  <c r="A647" i="4"/>
  <c r="B648" i="4"/>
  <c r="A648" i="4"/>
  <c r="B649" i="4"/>
  <c r="A649" i="4"/>
  <c r="B650" i="4"/>
  <c r="A650" i="4"/>
  <c r="B651" i="4"/>
  <c r="A651" i="4"/>
  <c r="B652" i="4"/>
  <c r="A652" i="4"/>
  <c r="B653" i="4"/>
  <c r="A653" i="4"/>
  <c r="B654" i="4"/>
  <c r="A654" i="4"/>
  <c r="B655" i="4"/>
  <c r="A655" i="4"/>
  <c r="B656" i="4"/>
  <c r="A656" i="4"/>
  <c r="B657" i="4"/>
  <c r="A657" i="4"/>
  <c r="B658" i="4"/>
  <c r="A658" i="4"/>
  <c r="B659" i="4"/>
  <c r="A659" i="4"/>
  <c r="B660" i="4"/>
  <c r="A660" i="4"/>
  <c r="B661" i="4"/>
  <c r="A661" i="4"/>
  <c r="B662" i="4"/>
  <c r="A662" i="4"/>
  <c r="B663" i="4"/>
  <c r="A663" i="4"/>
  <c r="B664" i="4"/>
  <c r="A664" i="4"/>
  <c r="B665" i="4"/>
  <c r="A665" i="4"/>
  <c r="B666" i="4"/>
  <c r="A666" i="4"/>
  <c r="B667" i="4"/>
  <c r="A667" i="4"/>
  <c r="B668" i="4"/>
  <c r="A668" i="4"/>
  <c r="B669" i="4"/>
  <c r="A669" i="4"/>
  <c r="B670" i="4"/>
  <c r="A670" i="4"/>
  <c r="B671" i="4"/>
  <c r="A671" i="4"/>
  <c r="B672" i="4"/>
  <c r="A672" i="4"/>
  <c r="B673" i="4"/>
  <c r="A673" i="4"/>
  <c r="B674" i="4"/>
  <c r="A674" i="4"/>
  <c r="B675" i="4"/>
  <c r="A675" i="4"/>
  <c r="B676" i="4"/>
  <c r="A676" i="4"/>
  <c r="B677" i="4"/>
  <c r="A677" i="4"/>
  <c r="B678" i="4"/>
  <c r="A678" i="4"/>
  <c r="B679" i="4"/>
  <c r="A679" i="4"/>
  <c r="B680" i="4"/>
  <c r="A680" i="4"/>
  <c r="B681" i="4"/>
  <c r="A681" i="4"/>
  <c r="B682" i="4"/>
  <c r="A682" i="4"/>
  <c r="B683" i="4"/>
  <c r="A683" i="4"/>
  <c r="B684" i="4"/>
  <c r="A684" i="4"/>
  <c r="B685" i="4"/>
  <c r="A685" i="4"/>
  <c r="B686" i="4"/>
  <c r="A686" i="4"/>
  <c r="B687" i="4"/>
  <c r="A687" i="4"/>
  <c r="B688" i="4"/>
  <c r="A688" i="4"/>
  <c r="B689" i="4"/>
  <c r="A689" i="4"/>
  <c r="B690" i="4"/>
  <c r="A690" i="4"/>
  <c r="B691" i="4"/>
  <c r="A691" i="4"/>
  <c r="B692" i="4"/>
  <c r="A692" i="4"/>
  <c r="B693" i="4"/>
  <c r="A693" i="4"/>
  <c r="B694" i="4"/>
  <c r="A694" i="4"/>
  <c r="B695" i="4"/>
  <c r="A695" i="4"/>
  <c r="B696" i="4"/>
  <c r="A696" i="4"/>
  <c r="B697" i="4"/>
  <c r="A697" i="4"/>
  <c r="B698" i="4"/>
  <c r="A698" i="4"/>
  <c r="B699" i="4"/>
  <c r="A699" i="4"/>
  <c r="B700" i="4"/>
  <c r="A700" i="4"/>
  <c r="B701" i="4"/>
  <c r="A701" i="4"/>
  <c r="B702" i="4"/>
  <c r="A702" i="4"/>
  <c r="B703" i="4"/>
  <c r="A703" i="4"/>
  <c r="B704" i="4"/>
  <c r="A704" i="4"/>
  <c r="B705" i="4"/>
  <c r="A705" i="4"/>
  <c r="B706" i="4"/>
  <c r="A706" i="4"/>
  <c r="B707" i="4"/>
  <c r="A707" i="4"/>
  <c r="B708" i="4"/>
  <c r="A708" i="4"/>
  <c r="B709" i="4"/>
  <c r="A709" i="4"/>
  <c r="B710" i="4"/>
  <c r="A710" i="4"/>
  <c r="B711" i="4"/>
  <c r="A711" i="4"/>
  <c r="B712" i="4"/>
  <c r="A712" i="4"/>
  <c r="B713" i="4"/>
  <c r="A713" i="4"/>
  <c r="B714" i="4"/>
  <c r="A714" i="4"/>
  <c r="B715" i="4"/>
  <c r="A715" i="4"/>
  <c r="B716" i="4"/>
  <c r="A716" i="4"/>
  <c r="B717" i="4"/>
  <c r="A717" i="4"/>
  <c r="B718" i="4"/>
  <c r="A718" i="4"/>
  <c r="B719" i="4"/>
  <c r="A719" i="4"/>
  <c r="B720" i="4"/>
  <c r="A720" i="4"/>
  <c r="B721" i="4"/>
  <c r="A721" i="4"/>
  <c r="B722" i="4"/>
  <c r="A722" i="4"/>
  <c r="B723" i="4"/>
  <c r="A723" i="4"/>
  <c r="B724" i="4"/>
  <c r="A724" i="4"/>
  <c r="B725" i="4"/>
  <c r="A725" i="4"/>
  <c r="B726" i="4"/>
  <c r="A726" i="4"/>
  <c r="B727" i="4"/>
  <c r="A727" i="4"/>
  <c r="B728" i="4"/>
  <c r="A728" i="4"/>
  <c r="B729" i="4"/>
  <c r="A729" i="4"/>
  <c r="B730" i="4"/>
  <c r="A730" i="4"/>
  <c r="B731" i="4"/>
  <c r="A731" i="4"/>
  <c r="B732" i="4"/>
  <c r="A732" i="4"/>
  <c r="B733" i="4"/>
  <c r="A733" i="4"/>
  <c r="B734" i="4"/>
  <c r="A734" i="4"/>
  <c r="B735" i="4"/>
  <c r="A735" i="4"/>
  <c r="B736" i="4"/>
  <c r="A736" i="4"/>
  <c r="B737" i="4"/>
  <c r="A737" i="4"/>
  <c r="B471" i="4"/>
  <c r="A471" i="4"/>
  <c r="B738" i="4"/>
  <c r="A738" i="4"/>
  <c r="B739" i="4"/>
  <c r="A739" i="4"/>
  <c r="B740" i="4"/>
  <c r="A740" i="4"/>
  <c r="B741" i="4"/>
  <c r="A741" i="4"/>
  <c r="B742" i="4"/>
  <c r="A742" i="4"/>
  <c r="B743" i="4"/>
  <c r="A743" i="4"/>
  <c r="B744" i="4"/>
  <c r="A744" i="4"/>
  <c r="B745" i="4"/>
  <c r="A745" i="4"/>
  <c r="B746" i="4"/>
  <c r="A746" i="4"/>
  <c r="B747" i="4"/>
  <c r="A747" i="4"/>
  <c r="B748" i="4"/>
  <c r="A748" i="4"/>
  <c r="B749" i="4"/>
  <c r="A749" i="4"/>
  <c r="B750" i="4"/>
  <c r="A750" i="4"/>
  <c r="B751" i="4"/>
  <c r="A751" i="4"/>
  <c r="B752" i="4"/>
  <c r="A752" i="4"/>
  <c r="B753" i="4"/>
  <c r="A753" i="4"/>
  <c r="B754" i="4"/>
  <c r="A754" i="4"/>
  <c r="B755" i="4"/>
  <c r="A755" i="4"/>
  <c r="B756" i="4"/>
  <c r="A756" i="4"/>
  <c r="B757" i="4"/>
  <c r="A757" i="4"/>
  <c r="B758" i="4"/>
  <c r="A758" i="4"/>
  <c r="B759" i="4"/>
  <c r="A759" i="4"/>
  <c r="B760" i="4"/>
  <c r="A760" i="4"/>
  <c r="B761" i="4"/>
  <c r="A761" i="4"/>
  <c r="B762" i="4"/>
  <c r="A762" i="4"/>
  <c r="B763" i="4"/>
  <c r="A763" i="4"/>
  <c r="B764" i="4"/>
  <c r="A764" i="4"/>
  <c r="B765" i="4"/>
  <c r="A765" i="4"/>
  <c r="B766" i="4"/>
  <c r="A766" i="4"/>
  <c r="B767" i="4"/>
  <c r="A767" i="4"/>
  <c r="B768" i="4"/>
  <c r="A768" i="4"/>
  <c r="B769" i="4"/>
  <c r="A769" i="4"/>
  <c r="B770" i="4"/>
  <c r="A770" i="4"/>
  <c r="B771" i="4"/>
  <c r="A771" i="4"/>
  <c r="B772" i="4"/>
  <c r="A772" i="4"/>
  <c r="B773" i="4"/>
  <c r="A773" i="4"/>
  <c r="B774" i="4"/>
  <c r="A774" i="4"/>
  <c r="B775" i="4"/>
  <c r="A775" i="4"/>
  <c r="B776" i="4"/>
  <c r="A776" i="4"/>
  <c r="B777" i="4"/>
  <c r="A777" i="4"/>
  <c r="B778" i="4"/>
  <c r="A778" i="4"/>
  <c r="B779" i="4"/>
  <c r="A779" i="4"/>
  <c r="B780" i="4"/>
  <c r="A780" i="4"/>
  <c r="B781" i="4"/>
  <c r="A781" i="4"/>
  <c r="B782" i="4"/>
  <c r="A782" i="4"/>
  <c r="B783" i="4"/>
  <c r="A783" i="4"/>
  <c r="B784" i="4"/>
  <c r="A784" i="4"/>
  <c r="B785" i="4"/>
  <c r="A785" i="4"/>
  <c r="B786" i="4"/>
  <c r="A786" i="4"/>
  <c r="B787" i="4"/>
  <c r="A787" i="4"/>
  <c r="B788" i="4"/>
  <c r="A788" i="4"/>
  <c r="B789" i="4"/>
  <c r="A789" i="4"/>
  <c r="B790" i="4"/>
  <c r="A790" i="4"/>
  <c r="B791" i="4"/>
  <c r="A791" i="4"/>
  <c r="B792" i="4"/>
  <c r="A792" i="4"/>
  <c r="B793" i="4"/>
  <c r="A793" i="4"/>
  <c r="B794" i="4"/>
  <c r="A794" i="4"/>
  <c r="B795" i="4"/>
  <c r="A795" i="4"/>
  <c r="B796" i="4"/>
  <c r="A796" i="4"/>
  <c r="B797" i="4"/>
  <c r="A797" i="4"/>
  <c r="B798" i="4"/>
  <c r="A798" i="4"/>
  <c r="B799" i="4"/>
  <c r="A799" i="4"/>
  <c r="B800" i="4"/>
  <c r="A800" i="4"/>
  <c r="B801" i="4"/>
  <c r="A801" i="4"/>
  <c r="B802" i="4"/>
  <c r="A802" i="4"/>
  <c r="B803" i="4"/>
  <c r="A803" i="4"/>
  <c r="B804" i="4"/>
  <c r="A804" i="4"/>
  <c r="B805" i="4"/>
  <c r="A805" i="4"/>
  <c r="B806" i="4"/>
  <c r="A806" i="4"/>
  <c r="B807" i="4"/>
  <c r="A807" i="4"/>
  <c r="B808" i="4"/>
  <c r="A808" i="4"/>
  <c r="B809" i="4"/>
  <c r="A809" i="4"/>
  <c r="B810" i="4"/>
  <c r="A810" i="4"/>
  <c r="B811" i="4"/>
  <c r="A811" i="4"/>
  <c r="B812" i="4"/>
  <c r="A812" i="4"/>
  <c r="B813" i="4"/>
  <c r="A813" i="4"/>
  <c r="B814" i="4"/>
  <c r="A814" i="4"/>
  <c r="B815" i="4"/>
  <c r="A815" i="4"/>
  <c r="B816" i="4"/>
  <c r="A816" i="4"/>
  <c r="B817" i="4"/>
  <c r="A817" i="4"/>
  <c r="B818" i="4"/>
  <c r="A818" i="4"/>
  <c r="B819" i="4"/>
  <c r="A819" i="4"/>
  <c r="B820" i="4"/>
  <c r="A820" i="4"/>
  <c r="B821" i="4"/>
  <c r="A821" i="4"/>
  <c r="B822" i="4"/>
  <c r="A822" i="4"/>
  <c r="B823" i="4"/>
  <c r="A823" i="4"/>
  <c r="B824" i="4"/>
  <c r="A824" i="4"/>
  <c r="B825" i="4"/>
  <c r="A825" i="4"/>
  <c r="B826" i="4"/>
  <c r="A826" i="4"/>
  <c r="B827" i="4"/>
  <c r="A827" i="4"/>
  <c r="B828" i="4"/>
  <c r="A828" i="4"/>
  <c r="B829" i="4"/>
  <c r="A829" i="4"/>
  <c r="B830" i="4"/>
  <c r="A830" i="4"/>
  <c r="B831" i="4"/>
  <c r="A831" i="4"/>
  <c r="B832" i="4"/>
  <c r="A832" i="4"/>
  <c r="B833" i="4"/>
  <c r="A833" i="4"/>
  <c r="B834" i="4"/>
  <c r="A834" i="4"/>
  <c r="B835" i="4"/>
  <c r="A835" i="4"/>
  <c r="B836" i="4"/>
  <c r="A836" i="4"/>
  <c r="B837" i="4"/>
  <c r="A837" i="4"/>
  <c r="B838" i="4"/>
  <c r="A838" i="4"/>
  <c r="B839" i="4"/>
  <c r="A839" i="4"/>
  <c r="B840" i="4"/>
  <c r="A840" i="4"/>
  <c r="B841" i="4"/>
  <c r="A841" i="4"/>
  <c r="B842" i="4"/>
  <c r="A842" i="4"/>
  <c r="B843" i="4"/>
  <c r="A843" i="4"/>
  <c r="B844" i="4"/>
  <c r="A844" i="4"/>
  <c r="B845" i="4"/>
  <c r="A845" i="4"/>
  <c r="B846" i="4"/>
  <c r="A846" i="4"/>
  <c r="B847" i="4"/>
  <c r="A847" i="4"/>
  <c r="B848" i="4"/>
  <c r="A848" i="4"/>
  <c r="B849" i="4"/>
  <c r="A849" i="4"/>
  <c r="B850" i="4"/>
  <c r="A850" i="4"/>
  <c r="B851" i="4"/>
  <c r="A851" i="4"/>
  <c r="B852" i="4"/>
  <c r="A852" i="4"/>
  <c r="B853" i="4"/>
  <c r="A853" i="4"/>
  <c r="B854" i="4"/>
  <c r="A854" i="4"/>
  <c r="B855" i="4"/>
  <c r="A855" i="4"/>
  <c r="B856" i="4"/>
  <c r="A856" i="4"/>
  <c r="B857" i="4"/>
  <c r="A857" i="4"/>
  <c r="B858" i="4"/>
  <c r="A858" i="4"/>
  <c r="B859" i="4"/>
  <c r="A859" i="4"/>
  <c r="B860" i="4"/>
  <c r="A860" i="4"/>
  <c r="B861" i="4"/>
  <c r="A861" i="4"/>
  <c r="B862" i="4"/>
  <c r="A862" i="4"/>
  <c r="B863" i="4"/>
  <c r="A863" i="4"/>
  <c r="B864" i="4"/>
  <c r="A864" i="4"/>
  <c r="B865" i="4"/>
  <c r="A865" i="4"/>
  <c r="B866" i="4"/>
  <c r="A866" i="4"/>
  <c r="B867" i="4"/>
  <c r="A867" i="4"/>
  <c r="B868" i="4"/>
  <c r="A868" i="4"/>
  <c r="B869" i="4"/>
  <c r="A869" i="4"/>
  <c r="B870" i="4"/>
  <c r="A870" i="4"/>
  <c r="B871" i="4"/>
  <c r="A871" i="4"/>
  <c r="B872" i="4"/>
  <c r="A872" i="4"/>
  <c r="B873" i="4"/>
  <c r="A873" i="4"/>
  <c r="B874" i="4"/>
  <c r="A874" i="4"/>
  <c r="B875" i="4"/>
  <c r="A875" i="4"/>
  <c r="B876" i="4"/>
  <c r="A876" i="4"/>
  <c r="B877" i="4"/>
  <c r="A877" i="4"/>
  <c r="B878" i="4"/>
  <c r="A878" i="4"/>
  <c r="B879" i="4"/>
  <c r="A879" i="4"/>
  <c r="B880" i="4"/>
  <c r="A880" i="4"/>
  <c r="B881" i="4"/>
  <c r="A881" i="4"/>
  <c r="B882" i="4"/>
  <c r="A882" i="4"/>
  <c r="B883" i="4"/>
  <c r="A883" i="4"/>
  <c r="B884" i="4"/>
  <c r="A884" i="4"/>
  <c r="B885" i="4"/>
  <c r="A885" i="4"/>
  <c r="B886" i="4"/>
  <c r="A886" i="4"/>
  <c r="B887" i="4"/>
  <c r="A887" i="4"/>
  <c r="B888" i="4"/>
  <c r="A888" i="4"/>
  <c r="B889" i="4"/>
  <c r="A889" i="4"/>
  <c r="B890" i="4"/>
  <c r="A890" i="4"/>
  <c r="B891" i="4"/>
  <c r="A891" i="4"/>
  <c r="B892" i="4"/>
  <c r="A892" i="4"/>
  <c r="B893" i="4"/>
  <c r="A893" i="4"/>
  <c r="B894" i="4"/>
  <c r="A894" i="4"/>
  <c r="B895" i="4"/>
  <c r="A895" i="4"/>
  <c r="B896" i="4"/>
  <c r="A896" i="4"/>
  <c r="B897" i="4"/>
  <c r="A897" i="4"/>
  <c r="B898" i="4"/>
  <c r="A898" i="4"/>
  <c r="B899" i="4"/>
  <c r="A899" i="4"/>
  <c r="B900" i="4"/>
  <c r="A900" i="4"/>
  <c r="B901" i="4"/>
  <c r="A901" i="4"/>
  <c r="B902" i="4"/>
  <c r="A902" i="4"/>
  <c r="B903" i="4"/>
  <c r="A903" i="4"/>
  <c r="B904" i="4"/>
  <c r="A904" i="4"/>
  <c r="B905" i="4"/>
  <c r="A905" i="4"/>
  <c r="B906" i="4"/>
  <c r="A906" i="4"/>
  <c r="B907" i="4"/>
  <c r="A907" i="4"/>
  <c r="B908" i="4"/>
  <c r="A908" i="4"/>
  <c r="B909" i="4"/>
  <c r="A909" i="4"/>
  <c r="B910" i="4"/>
  <c r="A910" i="4"/>
  <c r="B911" i="4"/>
  <c r="A911" i="4"/>
  <c r="B912" i="4"/>
  <c r="A912" i="4"/>
  <c r="B913" i="4"/>
  <c r="A913" i="4"/>
  <c r="B914" i="4"/>
  <c r="A914" i="4"/>
  <c r="B915" i="4"/>
  <c r="A915" i="4"/>
  <c r="B916" i="4"/>
  <c r="A916" i="4"/>
  <c r="B917" i="4"/>
  <c r="A917" i="4"/>
  <c r="B918" i="4"/>
  <c r="A918" i="4"/>
  <c r="B919" i="4"/>
  <c r="A919" i="4"/>
  <c r="B920" i="4"/>
  <c r="A920" i="4"/>
  <c r="B921" i="4"/>
  <c r="A921" i="4"/>
  <c r="B922" i="4"/>
  <c r="A922" i="4"/>
  <c r="B923" i="4"/>
  <c r="A923" i="4"/>
  <c r="B924" i="4"/>
  <c r="A924" i="4"/>
  <c r="B925" i="4"/>
  <c r="A925" i="4"/>
  <c r="B926" i="4"/>
  <c r="A926" i="4"/>
  <c r="B927" i="4"/>
  <c r="A927" i="4"/>
  <c r="B928" i="4"/>
  <c r="A928" i="4"/>
  <c r="B929" i="4"/>
  <c r="A929" i="4"/>
  <c r="B930" i="4"/>
  <c r="A930" i="4"/>
  <c r="B931" i="4"/>
  <c r="A931" i="4"/>
  <c r="B932" i="4"/>
  <c r="A932" i="4"/>
  <c r="B933" i="4"/>
  <c r="A933" i="4"/>
  <c r="B934" i="4"/>
  <c r="A934" i="4"/>
  <c r="B935" i="4"/>
  <c r="A935" i="4"/>
  <c r="B936" i="4"/>
  <c r="A936" i="4"/>
  <c r="B937" i="4"/>
  <c r="A937" i="4"/>
  <c r="B938" i="4"/>
  <c r="A938" i="4"/>
  <c r="B939" i="4"/>
  <c r="A939" i="4"/>
  <c r="B940" i="4"/>
  <c r="A940" i="4"/>
  <c r="B941" i="4"/>
  <c r="A941" i="4"/>
  <c r="B942" i="4"/>
  <c r="A942" i="4"/>
  <c r="B943" i="4"/>
  <c r="A943" i="4"/>
  <c r="B944" i="4"/>
  <c r="A944" i="4"/>
  <c r="B945" i="4"/>
  <c r="A945" i="4"/>
  <c r="B946" i="4"/>
  <c r="A946" i="4"/>
  <c r="B947" i="4"/>
  <c r="A947" i="4"/>
  <c r="B948" i="4"/>
  <c r="A948" i="4"/>
  <c r="B949" i="4"/>
  <c r="A949" i="4"/>
  <c r="B950" i="4"/>
  <c r="A950" i="4"/>
  <c r="B951" i="4"/>
  <c r="A951" i="4"/>
  <c r="B952" i="4"/>
  <c r="A952" i="4"/>
  <c r="B953" i="4"/>
  <c r="A953" i="4"/>
  <c r="B954" i="4"/>
  <c r="A954" i="4"/>
  <c r="B955" i="4"/>
  <c r="A955" i="4"/>
  <c r="B956" i="4"/>
  <c r="A956" i="4"/>
  <c r="B957" i="4"/>
  <c r="A957" i="4"/>
  <c r="B958" i="4"/>
  <c r="A958" i="4"/>
  <c r="B959" i="4"/>
  <c r="A959" i="4"/>
  <c r="B960" i="4"/>
  <c r="A960" i="4"/>
  <c r="B961" i="4"/>
  <c r="A961" i="4"/>
  <c r="B962" i="4"/>
  <c r="A962" i="4"/>
  <c r="B963" i="4"/>
  <c r="A963" i="4"/>
  <c r="B964" i="4"/>
  <c r="A964" i="4"/>
  <c r="B965" i="4"/>
  <c r="A965" i="4"/>
  <c r="B966" i="4"/>
  <c r="A966" i="4"/>
  <c r="B967" i="4"/>
  <c r="A967" i="4"/>
  <c r="B968" i="4"/>
  <c r="A968" i="4"/>
  <c r="B969" i="4"/>
  <c r="A969" i="4"/>
  <c r="B970" i="4"/>
  <c r="A970" i="4"/>
  <c r="B1004" i="4"/>
  <c r="A1004" i="4"/>
  <c r="B972" i="4"/>
  <c r="A972" i="4"/>
  <c r="B973" i="4"/>
  <c r="A973" i="4"/>
  <c r="B974" i="4"/>
  <c r="A974" i="4"/>
  <c r="B975" i="4"/>
  <c r="A975" i="4"/>
  <c r="B976" i="4"/>
  <c r="A976" i="4"/>
  <c r="B977" i="4"/>
  <c r="A977" i="4"/>
  <c r="B978" i="4"/>
  <c r="A978" i="4"/>
  <c r="B979" i="4"/>
  <c r="A979" i="4"/>
  <c r="B980" i="4"/>
  <c r="A980" i="4"/>
  <c r="B981" i="4"/>
  <c r="A981" i="4"/>
  <c r="B982" i="4"/>
  <c r="A982" i="4"/>
  <c r="B983" i="4"/>
  <c r="A983" i="4"/>
  <c r="B984" i="4"/>
  <c r="A984" i="4"/>
  <c r="B985" i="4"/>
  <c r="A985" i="4"/>
  <c r="B986" i="4"/>
  <c r="A986" i="4"/>
  <c r="B987" i="4"/>
  <c r="A987" i="4"/>
  <c r="B988" i="4"/>
  <c r="A988" i="4"/>
  <c r="B989" i="4"/>
  <c r="A989" i="4"/>
  <c r="B990" i="4"/>
  <c r="A990" i="4"/>
  <c r="B991" i="4"/>
  <c r="A991" i="4"/>
  <c r="B992" i="4"/>
  <c r="A992" i="4"/>
  <c r="B993" i="4"/>
  <c r="A993" i="4"/>
  <c r="B994" i="4"/>
  <c r="A994" i="4"/>
  <c r="B995" i="4"/>
  <c r="A995" i="4"/>
  <c r="B996" i="4"/>
  <c r="A996" i="4"/>
  <c r="B997" i="4"/>
  <c r="A997" i="4"/>
  <c r="B998" i="4"/>
  <c r="A998" i="4"/>
  <c r="B999" i="4"/>
  <c r="A999" i="4"/>
  <c r="B1000" i="4"/>
  <c r="A1000" i="4"/>
  <c r="B1001" i="4"/>
  <c r="A1001" i="4"/>
  <c r="B1002" i="4"/>
  <c r="A1002" i="4"/>
  <c r="B6" i="4"/>
  <c r="A6" i="4"/>
  <c r="B7" i="4"/>
  <c r="A7" i="4"/>
  <c r="B8" i="5"/>
  <c r="A8" i="5"/>
  <c r="B9" i="5"/>
  <c r="A9" i="5"/>
  <c r="B10" i="5"/>
  <c r="A10" i="5"/>
  <c r="B11" i="5"/>
  <c r="A11" i="5"/>
  <c r="B12" i="5"/>
  <c r="A12" i="5"/>
  <c r="B13" i="5"/>
  <c r="A13" i="5"/>
  <c r="B14" i="5"/>
  <c r="A14" i="5"/>
  <c r="B15" i="5"/>
  <c r="A15" i="5"/>
  <c r="B16" i="5"/>
  <c r="A16" i="5"/>
  <c r="B17" i="5"/>
  <c r="A17" i="5"/>
  <c r="B18" i="5"/>
  <c r="A18" i="5"/>
  <c r="B19" i="5"/>
  <c r="A19" i="5"/>
  <c r="B20" i="5"/>
  <c r="A20" i="5"/>
  <c r="B21" i="5"/>
  <c r="A21" i="5"/>
  <c r="B22" i="5"/>
  <c r="A22" i="5"/>
  <c r="B23" i="5"/>
  <c r="A23" i="5"/>
  <c r="B24" i="5"/>
  <c r="A24" i="5"/>
  <c r="B25" i="5"/>
  <c r="A25" i="5"/>
  <c r="B26" i="5"/>
  <c r="A26" i="5"/>
  <c r="B27" i="5"/>
  <c r="A27" i="5"/>
  <c r="B28" i="5"/>
  <c r="A28" i="5"/>
  <c r="B29" i="5"/>
  <c r="A29" i="5"/>
  <c r="B30" i="5"/>
  <c r="A30" i="5"/>
  <c r="B31" i="5"/>
  <c r="A31" i="5"/>
  <c r="B32" i="5"/>
  <c r="A32" i="5"/>
  <c r="B33" i="5"/>
  <c r="A33" i="5"/>
  <c r="B34" i="5"/>
  <c r="A34" i="5"/>
  <c r="B35" i="5"/>
  <c r="A35" i="5"/>
  <c r="B36" i="5"/>
  <c r="A36" i="5"/>
  <c r="B37" i="5"/>
  <c r="A37" i="5"/>
  <c r="B38" i="5"/>
  <c r="A38" i="5"/>
  <c r="B39" i="5"/>
  <c r="A39" i="5"/>
  <c r="B40" i="5"/>
  <c r="A40" i="5"/>
  <c r="B41" i="5"/>
  <c r="A41" i="5"/>
  <c r="B42" i="5"/>
  <c r="A42" i="5"/>
  <c r="B43" i="5"/>
  <c r="A43" i="5"/>
  <c r="B44" i="5"/>
  <c r="A44" i="5"/>
  <c r="B45" i="5"/>
  <c r="A45" i="5"/>
  <c r="B46" i="5"/>
  <c r="A46" i="5"/>
  <c r="B47" i="5"/>
  <c r="A47" i="5"/>
  <c r="B48" i="5"/>
  <c r="A48" i="5"/>
  <c r="B49" i="5"/>
  <c r="A49" i="5"/>
  <c r="B50" i="5"/>
  <c r="A50" i="5"/>
  <c r="B51" i="5"/>
  <c r="A51" i="5"/>
  <c r="B52" i="5"/>
  <c r="A52" i="5"/>
  <c r="B53" i="5"/>
  <c r="A53" i="5"/>
  <c r="B54" i="5"/>
  <c r="A54" i="5"/>
  <c r="B55" i="5"/>
  <c r="A55" i="5"/>
  <c r="B56" i="5"/>
  <c r="A56" i="5"/>
  <c r="B57" i="5"/>
  <c r="A57" i="5"/>
  <c r="B58" i="5"/>
  <c r="A58" i="5"/>
  <c r="B59" i="5"/>
  <c r="A59" i="5"/>
  <c r="B60" i="5"/>
  <c r="A60" i="5"/>
  <c r="B61" i="5"/>
  <c r="A61" i="5"/>
  <c r="B62" i="5"/>
  <c r="A62" i="5"/>
  <c r="B63" i="5"/>
  <c r="A63" i="5"/>
  <c r="B64" i="5"/>
  <c r="A64" i="5"/>
  <c r="B65" i="5"/>
  <c r="A65" i="5"/>
  <c r="B66" i="5"/>
  <c r="A66" i="5"/>
  <c r="B67" i="5"/>
  <c r="A67" i="5"/>
  <c r="B68" i="5"/>
  <c r="A68" i="5"/>
  <c r="B69" i="5"/>
  <c r="A69" i="5"/>
  <c r="B70" i="5"/>
  <c r="A70" i="5"/>
  <c r="B71" i="5"/>
  <c r="A71" i="5"/>
  <c r="B72" i="5"/>
  <c r="A72" i="5"/>
  <c r="B73" i="5"/>
  <c r="A73" i="5"/>
  <c r="B74" i="5"/>
  <c r="A74" i="5"/>
  <c r="B75" i="5"/>
  <c r="A75" i="5"/>
  <c r="B76" i="5"/>
  <c r="A76" i="5"/>
  <c r="B77" i="5"/>
  <c r="A77" i="5"/>
  <c r="B78" i="5"/>
  <c r="A78" i="5"/>
  <c r="B79" i="5"/>
  <c r="A79" i="5"/>
  <c r="B80" i="5"/>
  <c r="A80" i="5"/>
  <c r="B81" i="5"/>
  <c r="A81" i="5"/>
  <c r="B82" i="5"/>
  <c r="A82" i="5"/>
  <c r="B83" i="5"/>
  <c r="A83" i="5"/>
  <c r="B84" i="5"/>
  <c r="A84" i="5"/>
  <c r="B85" i="5"/>
  <c r="A85" i="5"/>
  <c r="B86" i="5"/>
  <c r="A86" i="5"/>
  <c r="B87" i="5"/>
  <c r="A87" i="5"/>
  <c r="B88" i="5"/>
  <c r="A88" i="5"/>
  <c r="B89" i="5"/>
  <c r="A89" i="5"/>
  <c r="B90" i="5"/>
  <c r="A90" i="5"/>
  <c r="B91" i="5"/>
  <c r="A91" i="5"/>
  <c r="B92" i="5"/>
  <c r="A92" i="5"/>
  <c r="B93" i="5"/>
  <c r="A93" i="5"/>
  <c r="B94" i="5"/>
  <c r="A94" i="5"/>
  <c r="B95" i="5"/>
  <c r="A95" i="5"/>
  <c r="B96" i="5"/>
  <c r="A96" i="5"/>
  <c r="B97" i="5"/>
  <c r="A97" i="5"/>
  <c r="B98" i="5"/>
  <c r="A98" i="5"/>
  <c r="B99" i="5"/>
  <c r="A99" i="5"/>
  <c r="B100" i="5"/>
  <c r="A100" i="5"/>
  <c r="B101" i="5"/>
  <c r="A101" i="5"/>
  <c r="B102" i="5"/>
  <c r="A102" i="5"/>
  <c r="B103" i="5"/>
  <c r="A103" i="5"/>
  <c r="B104" i="5"/>
  <c r="A104" i="5"/>
  <c r="B105" i="5"/>
  <c r="A105" i="5"/>
  <c r="B106" i="5"/>
  <c r="A106" i="5"/>
  <c r="B107" i="5"/>
  <c r="A107" i="5"/>
  <c r="B108" i="5"/>
  <c r="A108" i="5"/>
  <c r="B109" i="5"/>
  <c r="A109" i="5"/>
  <c r="B110" i="5"/>
  <c r="A110" i="5"/>
  <c r="B111" i="5"/>
  <c r="A111" i="5"/>
  <c r="B112" i="5"/>
  <c r="A112" i="5"/>
  <c r="B113" i="5"/>
  <c r="A113" i="5"/>
  <c r="B114" i="5"/>
  <c r="A114" i="5"/>
  <c r="B115" i="5"/>
  <c r="A115" i="5"/>
  <c r="B116" i="5"/>
  <c r="A116" i="5"/>
  <c r="B117" i="5"/>
  <c r="A117" i="5"/>
  <c r="B118" i="5"/>
  <c r="A118" i="5"/>
  <c r="B119" i="5"/>
  <c r="A119" i="5"/>
  <c r="B120" i="5"/>
  <c r="A120" i="5"/>
  <c r="B121" i="5"/>
  <c r="A121" i="5"/>
  <c r="B122" i="5"/>
  <c r="A122" i="5"/>
  <c r="B123" i="5"/>
  <c r="A123" i="5"/>
  <c r="B124" i="5"/>
  <c r="A124" i="5"/>
  <c r="B125" i="5"/>
  <c r="A125" i="5"/>
  <c r="B126" i="5"/>
  <c r="A126" i="5"/>
  <c r="B127" i="5"/>
  <c r="A127" i="5"/>
  <c r="B128" i="5"/>
  <c r="A128" i="5"/>
  <c r="B129" i="5"/>
  <c r="A129" i="5"/>
  <c r="B130" i="5"/>
  <c r="A130" i="5"/>
  <c r="B131" i="5"/>
  <c r="A131" i="5"/>
  <c r="B132" i="5"/>
  <c r="A132" i="5"/>
  <c r="B133" i="5"/>
  <c r="A133" i="5"/>
  <c r="B134" i="5"/>
  <c r="A134" i="5"/>
  <c r="B135" i="5"/>
  <c r="A135" i="5"/>
  <c r="B136" i="5"/>
  <c r="A136" i="5"/>
  <c r="B137" i="5"/>
  <c r="A137" i="5"/>
  <c r="B138" i="5"/>
  <c r="A138" i="5"/>
  <c r="B139" i="5"/>
  <c r="A139" i="5"/>
  <c r="B140" i="5"/>
  <c r="A140" i="5"/>
  <c r="B141" i="5"/>
  <c r="A141" i="5"/>
  <c r="B142" i="5"/>
  <c r="A142" i="5"/>
  <c r="B143" i="5"/>
  <c r="A143" i="5"/>
  <c r="B144" i="5"/>
  <c r="A144" i="5"/>
  <c r="B145" i="5"/>
  <c r="A145" i="5"/>
  <c r="B146" i="5"/>
  <c r="A146" i="5"/>
  <c r="B147" i="5"/>
  <c r="A147" i="5"/>
  <c r="B148" i="5"/>
  <c r="A148" i="5"/>
  <c r="B149" i="5"/>
  <c r="A149" i="5"/>
  <c r="B150" i="5"/>
  <c r="A150" i="5"/>
  <c r="B151" i="5"/>
  <c r="A151" i="5"/>
  <c r="B152" i="5"/>
  <c r="A152" i="5"/>
  <c r="B153" i="5"/>
  <c r="A153" i="5"/>
  <c r="B154" i="5"/>
  <c r="A154" i="5"/>
  <c r="B155" i="5"/>
  <c r="A155" i="5"/>
  <c r="B156" i="5"/>
  <c r="A156" i="5"/>
  <c r="B157" i="5"/>
  <c r="A157" i="5"/>
  <c r="B158" i="5"/>
  <c r="A158" i="5"/>
  <c r="B159" i="5"/>
  <c r="A159" i="5"/>
  <c r="B160" i="5"/>
  <c r="A160" i="5"/>
  <c r="B161" i="5"/>
  <c r="A161" i="5"/>
  <c r="B162" i="5"/>
  <c r="A162" i="5"/>
  <c r="B163" i="5"/>
  <c r="A163" i="5"/>
  <c r="B164" i="5"/>
  <c r="A164" i="5"/>
  <c r="B165" i="5"/>
  <c r="A165" i="5"/>
  <c r="B166" i="5"/>
  <c r="A166" i="5"/>
  <c r="B167" i="5"/>
  <c r="A167" i="5"/>
  <c r="B168" i="5"/>
  <c r="A168" i="5"/>
  <c r="B169" i="5"/>
  <c r="A169" i="5"/>
  <c r="B170" i="5"/>
  <c r="A170" i="5"/>
  <c r="B171" i="5"/>
  <c r="A171" i="5"/>
  <c r="B172" i="5"/>
  <c r="A172" i="5"/>
  <c r="B173" i="5"/>
  <c r="A173" i="5"/>
  <c r="B174" i="5"/>
  <c r="A174" i="5"/>
  <c r="B175" i="5"/>
  <c r="A175" i="5"/>
  <c r="B176" i="5"/>
  <c r="A176" i="5"/>
  <c r="B177" i="5"/>
  <c r="A177" i="5"/>
  <c r="B178" i="5"/>
  <c r="A178" i="5"/>
  <c r="B179" i="5"/>
  <c r="A179" i="5"/>
  <c r="B180" i="5"/>
  <c r="A180" i="5"/>
  <c r="B181" i="5"/>
  <c r="A181" i="5"/>
  <c r="B182" i="5"/>
  <c r="A182" i="5"/>
  <c r="B183" i="5"/>
  <c r="A183" i="5"/>
  <c r="B184" i="5"/>
  <c r="A184" i="5"/>
  <c r="B185" i="5"/>
  <c r="A185" i="5"/>
  <c r="B186" i="5"/>
  <c r="A186" i="5"/>
  <c r="B187" i="5"/>
  <c r="A187" i="5"/>
  <c r="B188" i="5"/>
  <c r="A188" i="5"/>
  <c r="B189" i="5"/>
  <c r="A189" i="5"/>
  <c r="B190" i="5"/>
  <c r="A190" i="5"/>
  <c r="B191" i="5"/>
  <c r="A191" i="5"/>
  <c r="B192" i="5"/>
  <c r="A192" i="5"/>
  <c r="B193" i="5"/>
  <c r="A193" i="5"/>
  <c r="B194" i="5"/>
  <c r="A194" i="5"/>
  <c r="B195" i="5"/>
  <c r="A195" i="5"/>
  <c r="B196" i="5"/>
  <c r="A196" i="5"/>
  <c r="B197" i="5"/>
  <c r="A197" i="5"/>
  <c r="B198" i="5"/>
  <c r="A198" i="5"/>
  <c r="B199" i="5"/>
  <c r="A199" i="5"/>
  <c r="B200" i="5"/>
  <c r="A200" i="5"/>
  <c r="B201" i="5"/>
  <c r="A201" i="5"/>
  <c r="B202" i="5"/>
  <c r="A202" i="5"/>
  <c r="B203" i="5"/>
  <c r="A203" i="5"/>
  <c r="B204" i="5"/>
  <c r="A204" i="5"/>
  <c r="B205" i="5"/>
  <c r="A205" i="5"/>
  <c r="B206" i="5"/>
  <c r="A206" i="5"/>
  <c r="B207" i="5"/>
  <c r="A207" i="5"/>
  <c r="B208" i="5"/>
  <c r="A208" i="5"/>
  <c r="B209" i="5"/>
  <c r="A209" i="5"/>
  <c r="B210" i="5"/>
  <c r="A210" i="5"/>
  <c r="B211" i="5"/>
  <c r="A211" i="5"/>
  <c r="B212" i="5"/>
  <c r="A212" i="5"/>
  <c r="B213" i="5"/>
  <c r="A213" i="5"/>
  <c r="B214" i="5"/>
  <c r="A214" i="5"/>
  <c r="B215" i="5"/>
  <c r="A215" i="5"/>
  <c r="B216" i="5"/>
  <c r="A216" i="5"/>
  <c r="B217" i="5"/>
  <c r="A217" i="5"/>
  <c r="B218" i="5"/>
  <c r="A218" i="5"/>
  <c r="B219" i="5"/>
  <c r="A219" i="5"/>
  <c r="B220" i="5"/>
  <c r="A220" i="5"/>
  <c r="B221" i="5"/>
  <c r="A221" i="5"/>
  <c r="B222" i="5"/>
  <c r="A222" i="5"/>
  <c r="B223" i="5"/>
  <c r="A223" i="5"/>
  <c r="B224" i="5"/>
  <c r="A224" i="5"/>
  <c r="B225" i="5"/>
  <c r="A225" i="5"/>
  <c r="B226" i="5"/>
  <c r="A226" i="5"/>
  <c r="B227" i="5"/>
  <c r="A227" i="5"/>
  <c r="B228" i="5"/>
  <c r="A228" i="5"/>
  <c r="B229" i="5"/>
  <c r="A229" i="5"/>
  <c r="B230" i="5"/>
  <c r="A230" i="5"/>
  <c r="B231" i="5"/>
  <c r="A231" i="5"/>
  <c r="B232" i="5"/>
  <c r="A232" i="5"/>
  <c r="B233" i="5"/>
  <c r="A233" i="5"/>
  <c r="B234" i="5"/>
  <c r="A234" i="5"/>
  <c r="B235" i="5"/>
  <c r="A235" i="5"/>
  <c r="B236" i="5"/>
  <c r="A236" i="5"/>
  <c r="B237" i="5"/>
  <c r="A237" i="5"/>
  <c r="B238" i="5"/>
  <c r="A238" i="5"/>
  <c r="B239" i="5"/>
  <c r="A239" i="5"/>
  <c r="B240" i="5"/>
  <c r="A240" i="5"/>
  <c r="B241" i="5"/>
  <c r="A241" i="5"/>
  <c r="B242" i="5"/>
  <c r="A242" i="5"/>
  <c r="B243" i="5"/>
  <c r="A243" i="5"/>
  <c r="B244" i="5"/>
  <c r="A244" i="5"/>
  <c r="B245" i="5"/>
  <c r="A245" i="5"/>
  <c r="B246" i="5"/>
  <c r="A246" i="5"/>
  <c r="B247" i="5"/>
  <c r="A247" i="5"/>
  <c r="B248" i="5"/>
  <c r="A248" i="5"/>
  <c r="B249" i="5"/>
  <c r="A249" i="5"/>
  <c r="B250" i="5"/>
  <c r="A250" i="5"/>
  <c r="B251" i="5"/>
  <c r="A251" i="5"/>
  <c r="B252" i="5"/>
  <c r="A252" i="5"/>
  <c r="B253" i="5"/>
  <c r="A253" i="5"/>
  <c r="B254" i="5"/>
  <c r="A254" i="5"/>
  <c r="B255" i="5"/>
  <c r="A255" i="5"/>
  <c r="B256" i="5"/>
  <c r="A256" i="5"/>
  <c r="B257" i="5"/>
  <c r="A257" i="5"/>
  <c r="B258" i="5"/>
  <c r="A258" i="5"/>
  <c r="B259" i="5"/>
  <c r="A259" i="5"/>
  <c r="B260" i="5"/>
  <c r="A260" i="5"/>
  <c r="B261" i="5"/>
  <c r="A261" i="5"/>
  <c r="B262" i="5"/>
  <c r="A262" i="5"/>
  <c r="B263" i="5"/>
  <c r="A263" i="5"/>
  <c r="B264" i="5"/>
  <c r="A264" i="5"/>
  <c r="B265" i="5"/>
  <c r="A265" i="5"/>
  <c r="B266" i="5"/>
  <c r="A266" i="5"/>
  <c r="B267" i="5"/>
  <c r="A267" i="5"/>
  <c r="B268" i="5"/>
  <c r="A268" i="5"/>
  <c r="B269" i="5"/>
  <c r="A269" i="5"/>
  <c r="B270" i="5"/>
  <c r="A270" i="5"/>
  <c r="B271" i="5"/>
  <c r="A271" i="5"/>
  <c r="B272" i="5"/>
  <c r="A272" i="5"/>
  <c r="B273" i="5"/>
  <c r="A273" i="5"/>
  <c r="B274" i="5"/>
  <c r="A274" i="5"/>
  <c r="B275" i="5"/>
  <c r="A275" i="5"/>
  <c r="B276" i="5"/>
  <c r="A276" i="5"/>
  <c r="B277" i="5"/>
  <c r="A277" i="5"/>
  <c r="B278" i="5"/>
  <c r="A278" i="5"/>
  <c r="B279" i="5"/>
  <c r="A279" i="5"/>
  <c r="B280" i="5"/>
  <c r="A280" i="5"/>
  <c r="B281" i="5"/>
  <c r="A281" i="5"/>
  <c r="B282" i="5"/>
  <c r="A282" i="5"/>
  <c r="B283" i="5"/>
  <c r="A283" i="5"/>
  <c r="B284" i="5"/>
  <c r="A284" i="5"/>
  <c r="B285" i="5"/>
  <c r="A285" i="5"/>
  <c r="B286" i="5"/>
  <c r="A286" i="5"/>
  <c r="B287" i="5"/>
  <c r="A287" i="5"/>
  <c r="B288" i="5"/>
  <c r="A288" i="5"/>
  <c r="B289" i="5"/>
  <c r="A289" i="5"/>
  <c r="B290" i="5"/>
  <c r="A290" i="5"/>
  <c r="B291" i="5"/>
  <c r="A291" i="5"/>
  <c r="B292" i="5"/>
  <c r="A292" i="5"/>
  <c r="B293" i="5"/>
  <c r="A293" i="5"/>
  <c r="B294" i="5"/>
  <c r="A294" i="5"/>
  <c r="B295" i="5"/>
  <c r="A295" i="5"/>
  <c r="B296" i="5"/>
  <c r="A296" i="5"/>
  <c r="B297" i="5"/>
  <c r="A297" i="5"/>
  <c r="B298" i="5"/>
  <c r="A298" i="5"/>
  <c r="B299" i="5"/>
  <c r="A299" i="5"/>
  <c r="B300" i="5"/>
  <c r="A300" i="5"/>
  <c r="B301" i="5"/>
  <c r="A301" i="5"/>
  <c r="B302" i="5"/>
  <c r="A302" i="5"/>
  <c r="B303" i="5"/>
  <c r="A303" i="5"/>
  <c r="B304" i="5"/>
  <c r="A304" i="5"/>
  <c r="B305" i="5"/>
  <c r="A305" i="5"/>
  <c r="B306" i="5"/>
  <c r="A306" i="5"/>
  <c r="B307" i="5"/>
  <c r="A307" i="5"/>
  <c r="B308" i="5"/>
  <c r="A308" i="5"/>
  <c r="B309" i="5"/>
  <c r="A309" i="5"/>
  <c r="B310" i="5"/>
  <c r="A310" i="5"/>
  <c r="B311" i="5"/>
  <c r="A311" i="5"/>
  <c r="B312" i="5"/>
  <c r="A312" i="5"/>
  <c r="B313" i="5"/>
  <c r="A313" i="5"/>
  <c r="B314" i="5"/>
  <c r="A314" i="5"/>
  <c r="B315" i="5"/>
  <c r="A315" i="5"/>
  <c r="B316" i="5"/>
  <c r="A316" i="5"/>
  <c r="B317" i="5"/>
  <c r="A317" i="5"/>
  <c r="B318" i="5"/>
  <c r="A318" i="5"/>
  <c r="B319" i="5"/>
  <c r="A319" i="5"/>
  <c r="B320" i="5"/>
  <c r="A320" i="5"/>
  <c r="B321" i="5"/>
  <c r="A321" i="5"/>
  <c r="B322" i="5"/>
  <c r="A322" i="5"/>
  <c r="B323" i="5"/>
  <c r="A323" i="5"/>
  <c r="B324" i="5"/>
  <c r="A324" i="5"/>
  <c r="B325" i="5"/>
  <c r="A325" i="5"/>
  <c r="B326" i="5"/>
  <c r="A326" i="5"/>
  <c r="B327" i="5"/>
  <c r="A327" i="5"/>
  <c r="B328" i="5"/>
  <c r="A328" i="5"/>
  <c r="B329" i="5"/>
  <c r="A329" i="5"/>
  <c r="B330" i="5"/>
  <c r="A330" i="5"/>
  <c r="B331" i="5"/>
  <c r="A331" i="5"/>
  <c r="B332" i="5"/>
  <c r="A332" i="5"/>
  <c r="B333" i="5"/>
  <c r="A333" i="5"/>
  <c r="B334" i="5"/>
  <c r="A334" i="5"/>
  <c r="B335" i="5"/>
  <c r="A335" i="5"/>
  <c r="B336" i="5"/>
  <c r="A336" i="5"/>
  <c r="B337" i="5"/>
  <c r="A337" i="5"/>
  <c r="B338" i="5"/>
  <c r="A338" i="5"/>
  <c r="B339" i="5"/>
  <c r="A339" i="5"/>
  <c r="B340" i="5"/>
  <c r="A340" i="5"/>
  <c r="B341" i="5"/>
  <c r="A341" i="5"/>
  <c r="B342" i="5"/>
  <c r="A342" i="5"/>
  <c r="B343" i="5"/>
  <c r="A343" i="5"/>
  <c r="B344" i="5"/>
  <c r="A344" i="5"/>
  <c r="B345" i="5"/>
  <c r="A345" i="5"/>
  <c r="B346" i="5"/>
  <c r="A346" i="5"/>
  <c r="B347" i="5"/>
  <c r="A347" i="5"/>
  <c r="B348" i="5"/>
  <c r="A348" i="5"/>
  <c r="B349" i="5"/>
  <c r="A349" i="5"/>
  <c r="B350" i="5"/>
  <c r="A350" i="5"/>
  <c r="B351" i="5"/>
  <c r="A351" i="5"/>
  <c r="B352" i="5"/>
  <c r="A352" i="5"/>
  <c r="B353" i="5"/>
  <c r="A353" i="5"/>
  <c r="B354" i="5"/>
  <c r="A354" i="5"/>
  <c r="B355" i="5"/>
  <c r="A355" i="5"/>
  <c r="B356" i="5"/>
  <c r="A356" i="5"/>
  <c r="B357" i="5"/>
  <c r="A357" i="5"/>
  <c r="B358" i="5"/>
  <c r="A358" i="5"/>
  <c r="B359" i="5"/>
  <c r="A359" i="5"/>
  <c r="B360" i="5"/>
  <c r="A360" i="5"/>
  <c r="B361" i="5"/>
  <c r="A361" i="5"/>
  <c r="B362" i="5"/>
  <c r="A362" i="5"/>
  <c r="B363" i="5"/>
  <c r="A363" i="5"/>
  <c r="B364" i="5"/>
  <c r="A364" i="5"/>
  <c r="B365" i="5"/>
  <c r="A365" i="5"/>
  <c r="B366" i="5"/>
  <c r="A366" i="5"/>
  <c r="B367" i="5"/>
  <c r="A367" i="5"/>
  <c r="B368" i="5"/>
  <c r="A368" i="5"/>
  <c r="B369" i="5"/>
  <c r="A369" i="5"/>
  <c r="B370" i="5"/>
  <c r="A370" i="5"/>
  <c r="B371" i="5"/>
  <c r="A371" i="5"/>
  <c r="B372" i="5"/>
  <c r="A372" i="5"/>
  <c r="B373" i="5"/>
  <c r="A373" i="5"/>
  <c r="B374" i="5"/>
  <c r="A374" i="5"/>
  <c r="B375" i="5"/>
  <c r="A375" i="5"/>
  <c r="B376" i="5"/>
  <c r="A376" i="5"/>
  <c r="B377" i="5"/>
  <c r="A377" i="5"/>
  <c r="B378" i="5"/>
  <c r="A378" i="5"/>
  <c r="B379" i="5"/>
  <c r="A379" i="5"/>
  <c r="B380" i="5"/>
  <c r="A380" i="5"/>
  <c r="B381" i="5"/>
  <c r="A381" i="5"/>
  <c r="B382" i="5"/>
  <c r="A382" i="5"/>
  <c r="B383" i="5"/>
  <c r="A383" i="5"/>
  <c r="B384" i="5"/>
  <c r="A384" i="5"/>
  <c r="B385" i="5"/>
  <c r="A385" i="5"/>
  <c r="B386" i="5"/>
  <c r="A386" i="5"/>
  <c r="B387" i="5"/>
  <c r="A387" i="5"/>
  <c r="B388" i="5"/>
  <c r="A388" i="5"/>
  <c r="B389" i="5"/>
  <c r="A389" i="5"/>
  <c r="B390" i="5"/>
  <c r="A390" i="5"/>
  <c r="B391" i="5"/>
  <c r="A391" i="5"/>
  <c r="B392" i="5"/>
  <c r="A392" i="5"/>
  <c r="B393" i="5"/>
  <c r="A393" i="5"/>
  <c r="B394" i="5"/>
  <c r="A394" i="5"/>
  <c r="B395" i="5"/>
  <c r="A395" i="5"/>
  <c r="B396" i="5"/>
  <c r="A396" i="5"/>
  <c r="B397" i="5"/>
  <c r="A397" i="5"/>
  <c r="B398" i="5"/>
  <c r="A398" i="5"/>
  <c r="B399" i="5"/>
  <c r="A399" i="5"/>
  <c r="B400" i="5"/>
  <c r="A400" i="5"/>
  <c r="B401" i="5"/>
  <c r="A401" i="5"/>
  <c r="B402" i="5"/>
  <c r="A402" i="5"/>
  <c r="B403" i="5"/>
  <c r="A403" i="5"/>
  <c r="B404" i="5"/>
  <c r="A404" i="5"/>
  <c r="B405" i="5"/>
  <c r="A405" i="5"/>
  <c r="B406" i="5"/>
  <c r="A406" i="5"/>
  <c r="B407" i="5"/>
  <c r="A407" i="5"/>
  <c r="B408" i="5"/>
  <c r="A408" i="5"/>
  <c r="B409" i="5"/>
  <c r="A409" i="5"/>
  <c r="B410" i="5"/>
  <c r="A410" i="5"/>
  <c r="B411" i="5"/>
  <c r="A411" i="5"/>
  <c r="B412" i="5"/>
  <c r="A412" i="5"/>
  <c r="B413" i="5"/>
  <c r="A413" i="5"/>
  <c r="B414" i="5"/>
  <c r="A414" i="5"/>
  <c r="B415" i="5"/>
  <c r="A415" i="5"/>
  <c r="B416" i="5"/>
  <c r="A416" i="5"/>
  <c r="B417" i="5"/>
  <c r="A417" i="5"/>
  <c r="B418" i="5"/>
  <c r="A418" i="5"/>
  <c r="B419" i="5"/>
  <c r="A419" i="5"/>
  <c r="B420" i="5"/>
  <c r="A420" i="5"/>
  <c r="B421" i="5"/>
  <c r="A421" i="5"/>
  <c r="B422" i="5"/>
  <c r="A422" i="5"/>
  <c r="B423" i="5"/>
  <c r="A423" i="5"/>
  <c r="B424" i="5"/>
  <c r="A424" i="5"/>
  <c r="B425" i="5"/>
  <c r="A425" i="5"/>
  <c r="B426" i="5"/>
  <c r="A426" i="5"/>
  <c r="B427" i="5"/>
  <c r="A427" i="5"/>
  <c r="B428" i="5"/>
  <c r="A428" i="5"/>
  <c r="B429" i="5"/>
  <c r="A429" i="5"/>
  <c r="B430" i="5"/>
  <c r="A430" i="5"/>
  <c r="B431" i="5"/>
  <c r="A431" i="5"/>
  <c r="B432" i="5"/>
  <c r="A432" i="5"/>
  <c r="B433" i="5"/>
  <c r="A433" i="5"/>
  <c r="B434" i="5"/>
  <c r="A434" i="5"/>
  <c r="B435" i="5"/>
  <c r="A435" i="5"/>
  <c r="B436" i="5"/>
  <c r="A436" i="5"/>
  <c r="B437" i="5"/>
  <c r="A437" i="5"/>
  <c r="B438" i="5"/>
  <c r="A438" i="5"/>
  <c r="B439" i="5"/>
  <c r="A439" i="5"/>
  <c r="B440" i="5"/>
  <c r="A440" i="5"/>
  <c r="B441" i="5"/>
  <c r="A441" i="5"/>
  <c r="B442" i="5"/>
  <c r="A442" i="5"/>
  <c r="B443" i="5"/>
  <c r="A443" i="5"/>
  <c r="B444" i="5"/>
  <c r="A444" i="5"/>
  <c r="B445" i="5"/>
  <c r="A445" i="5"/>
  <c r="B446" i="5"/>
  <c r="A446" i="5"/>
  <c r="B447" i="5"/>
  <c r="A447" i="5"/>
  <c r="B448" i="5"/>
  <c r="A448" i="5"/>
  <c r="B449" i="5"/>
  <c r="A449" i="5"/>
  <c r="B450" i="5"/>
  <c r="A450" i="5"/>
  <c r="B451" i="5"/>
  <c r="A451" i="5"/>
  <c r="B452" i="5"/>
  <c r="A452" i="5"/>
  <c r="B453" i="5"/>
  <c r="A453" i="5"/>
  <c r="B454" i="5"/>
  <c r="A454" i="5"/>
  <c r="B455" i="5"/>
  <c r="A455" i="5"/>
  <c r="B456" i="5"/>
  <c r="A456" i="5"/>
  <c r="B457" i="5"/>
  <c r="A457" i="5"/>
  <c r="B458" i="5"/>
  <c r="A458" i="5"/>
  <c r="B459" i="5"/>
  <c r="A459" i="5"/>
  <c r="B460" i="5"/>
  <c r="A460" i="5"/>
  <c r="B461" i="5"/>
  <c r="A461" i="5"/>
  <c r="B462" i="5"/>
  <c r="A462" i="5"/>
  <c r="B463" i="5"/>
  <c r="A463" i="5"/>
  <c r="B464" i="5"/>
  <c r="A464" i="5"/>
  <c r="B465" i="5"/>
  <c r="A465" i="5"/>
  <c r="B466" i="5"/>
  <c r="A466" i="5"/>
  <c r="B467" i="5"/>
  <c r="A467" i="5"/>
  <c r="B468" i="5"/>
  <c r="A468" i="5"/>
  <c r="B469" i="5"/>
  <c r="A469" i="5"/>
  <c r="B470" i="5"/>
  <c r="A470" i="5"/>
  <c r="B471" i="5"/>
  <c r="A471" i="5"/>
  <c r="B472" i="5"/>
  <c r="A472" i="5"/>
  <c r="B473" i="5"/>
  <c r="A473" i="5"/>
  <c r="B474" i="5"/>
  <c r="A474" i="5"/>
  <c r="B475" i="5"/>
  <c r="A475" i="5"/>
  <c r="B476" i="5"/>
  <c r="A476" i="5"/>
  <c r="B477" i="5"/>
  <c r="A477" i="5"/>
  <c r="B478" i="5"/>
  <c r="A478" i="5"/>
  <c r="B479" i="5"/>
  <c r="A479" i="5"/>
  <c r="B480" i="5"/>
  <c r="A480" i="5"/>
  <c r="B481" i="5"/>
  <c r="A481" i="5"/>
  <c r="B482" i="5"/>
  <c r="A482" i="5"/>
  <c r="B483" i="5"/>
  <c r="A483" i="5"/>
  <c r="B484" i="5"/>
  <c r="A484" i="5"/>
  <c r="B485" i="5"/>
  <c r="A485" i="5"/>
  <c r="B486" i="5"/>
  <c r="A486" i="5"/>
  <c r="B487" i="5"/>
  <c r="A487" i="5"/>
  <c r="B488" i="5"/>
  <c r="A488" i="5"/>
  <c r="B489" i="5"/>
  <c r="A489" i="5"/>
  <c r="B490" i="5"/>
  <c r="A490" i="5"/>
  <c r="B491" i="5"/>
  <c r="A491" i="5"/>
  <c r="B492" i="5"/>
  <c r="A492" i="5"/>
  <c r="B493" i="5"/>
  <c r="A493" i="5"/>
  <c r="B494" i="5"/>
  <c r="A494" i="5"/>
  <c r="B495" i="5"/>
  <c r="A495" i="5"/>
  <c r="B496" i="5"/>
  <c r="A496" i="5"/>
  <c r="B497" i="5"/>
  <c r="A497" i="5"/>
  <c r="B498" i="5"/>
  <c r="A498" i="5"/>
  <c r="B499" i="5"/>
  <c r="A499" i="5"/>
  <c r="B500" i="5"/>
  <c r="A500" i="5"/>
  <c r="B501" i="5"/>
  <c r="A501" i="5"/>
  <c r="B502" i="5"/>
  <c r="A502" i="5"/>
  <c r="B503" i="5"/>
  <c r="A503" i="5"/>
  <c r="B504" i="5"/>
  <c r="A504" i="5"/>
  <c r="B505" i="5"/>
  <c r="A505" i="5"/>
  <c r="B506" i="5"/>
  <c r="A506" i="5"/>
  <c r="B507" i="5"/>
  <c r="A507" i="5"/>
  <c r="B508" i="5"/>
  <c r="A508" i="5"/>
  <c r="B509" i="5"/>
  <c r="A509" i="5"/>
  <c r="B510" i="5"/>
  <c r="A510" i="5"/>
  <c r="B511" i="5"/>
  <c r="A511" i="5"/>
  <c r="B512" i="5"/>
  <c r="A512" i="5"/>
  <c r="B513" i="5"/>
  <c r="A513" i="5"/>
  <c r="B514" i="5"/>
  <c r="A514" i="5"/>
  <c r="B515" i="5"/>
  <c r="A515" i="5"/>
  <c r="B516" i="5"/>
  <c r="A516" i="5"/>
  <c r="B517" i="5"/>
  <c r="A517" i="5"/>
  <c r="B518" i="5"/>
  <c r="A518" i="5"/>
  <c r="B519" i="5"/>
  <c r="A519" i="5"/>
  <c r="B520" i="5"/>
  <c r="A520" i="5"/>
  <c r="B521" i="5"/>
  <c r="A521" i="5"/>
  <c r="B522" i="5"/>
  <c r="A522" i="5"/>
  <c r="B523" i="5"/>
  <c r="A523" i="5"/>
  <c r="B524" i="5"/>
  <c r="A524" i="5"/>
  <c r="B525" i="5"/>
  <c r="A525" i="5"/>
  <c r="B526" i="5"/>
  <c r="A526" i="5"/>
  <c r="B527" i="5"/>
  <c r="A527" i="5"/>
  <c r="B528" i="5"/>
  <c r="A528" i="5"/>
  <c r="B529" i="5"/>
  <c r="A529" i="5"/>
  <c r="B530" i="5"/>
  <c r="A530" i="5"/>
  <c r="B531" i="5"/>
  <c r="A531" i="5"/>
  <c r="B532" i="5"/>
  <c r="A532" i="5"/>
  <c r="B533" i="5"/>
  <c r="A533" i="5"/>
  <c r="B534" i="5"/>
  <c r="A534" i="5"/>
  <c r="B535" i="5"/>
  <c r="A535" i="5"/>
  <c r="B536" i="5"/>
  <c r="A536" i="5"/>
  <c r="B537" i="5"/>
  <c r="A537" i="5"/>
  <c r="B538" i="5"/>
  <c r="A538" i="5"/>
  <c r="B539" i="5"/>
  <c r="A539" i="5"/>
  <c r="B540" i="5"/>
  <c r="A540" i="5"/>
  <c r="B541" i="5"/>
  <c r="A541" i="5"/>
  <c r="B542" i="5"/>
  <c r="A542" i="5"/>
  <c r="B543" i="5"/>
  <c r="A543" i="5"/>
  <c r="B544" i="5"/>
  <c r="A544" i="5"/>
  <c r="B545" i="5"/>
  <c r="A545" i="5"/>
  <c r="B546" i="5"/>
  <c r="A546" i="5"/>
  <c r="B547" i="5"/>
  <c r="A547" i="5"/>
  <c r="B548" i="5"/>
  <c r="A548" i="5"/>
  <c r="B549" i="5"/>
  <c r="A549" i="5"/>
  <c r="B550" i="5"/>
  <c r="A550" i="5"/>
  <c r="B551" i="5"/>
  <c r="A551" i="5"/>
  <c r="B552" i="5"/>
  <c r="A552" i="5"/>
  <c r="B553" i="5"/>
  <c r="A553" i="5"/>
  <c r="B554" i="5"/>
  <c r="A554" i="5"/>
  <c r="B555" i="5"/>
  <c r="A555" i="5"/>
  <c r="B556" i="5"/>
  <c r="A556" i="5"/>
  <c r="B557" i="5"/>
  <c r="A557" i="5"/>
  <c r="B558" i="5"/>
  <c r="A558" i="5"/>
  <c r="B559" i="5"/>
  <c r="A559" i="5"/>
  <c r="B560" i="5"/>
  <c r="A560" i="5"/>
  <c r="B561" i="5"/>
  <c r="A561" i="5"/>
  <c r="B562" i="5"/>
  <c r="A562" i="5"/>
  <c r="B563" i="5"/>
  <c r="A563" i="5"/>
  <c r="B564" i="5"/>
  <c r="A564" i="5"/>
  <c r="B565" i="5"/>
  <c r="A565" i="5"/>
  <c r="B566" i="5"/>
  <c r="A566" i="5"/>
  <c r="B567" i="5"/>
  <c r="A567" i="5"/>
  <c r="B568" i="5"/>
  <c r="A568" i="5"/>
  <c r="B569" i="5"/>
  <c r="A569" i="5"/>
  <c r="B570" i="5"/>
  <c r="A570" i="5"/>
  <c r="B571" i="5"/>
  <c r="A571" i="5"/>
  <c r="B572" i="5"/>
  <c r="A572" i="5"/>
  <c r="B573" i="5"/>
  <c r="A573" i="5"/>
  <c r="B574" i="5"/>
  <c r="A574" i="5"/>
  <c r="B575" i="5"/>
  <c r="A575" i="5"/>
  <c r="B576" i="5"/>
  <c r="A576" i="5"/>
  <c r="B577" i="5"/>
  <c r="A577" i="5"/>
  <c r="B578" i="5"/>
  <c r="A578" i="5"/>
  <c r="B579" i="5"/>
  <c r="A579" i="5"/>
  <c r="B580" i="5"/>
  <c r="A580" i="5"/>
  <c r="B581" i="5"/>
  <c r="A581" i="5"/>
  <c r="B582" i="5"/>
  <c r="A582" i="5"/>
  <c r="B583" i="5"/>
  <c r="A583" i="5"/>
  <c r="B584" i="5"/>
  <c r="A584" i="5"/>
  <c r="B585" i="5"/>
  <c r="A585" i="5"/>
  <c r="B586" i="5"/>
  <c r="A586" i="5"/>
  <c r="B587" i="5"/>
  <c r="A587" i="5"/>
  <c r="B588" i="5"/>
  <c r="A588" i="5"/>
  <c r="B589" i="5"/>
  <c r="A589" i="5"/>
  <c r="B590" i="5"/>
  <c r="A590" i="5"/>
  <c r="B591" i="5"/>
  <c r="A591" i="5"/>
  <c r="B592" i="5"/>
  <c r="A592" i="5"/>
  <c r="B593" i="5"/>
  <c r="A593" i="5"/>
  <c r="B594" i="5"/>
  <c r="A594" i="5"/>
  <c r="B595" i="5"/>
  <c r="A595" i="5"/>
  <c r="B596" i="5"/>
  <c r="A596" i="5"/>
  <c r="B597" i="5"/>
  <c r="A597" i="5"/>
  <c r="B598" i="5"/>
  <c r="A598" i="5"/>
  <c r="B599" i="5"/>
  <c r="A599" i="5"/>
  <c r="B600" i="5"/>
  <c r="A600" i="5"/>
  <c r="B601" i="5"/>
  <c r="A601" i="5"/>
  <c r="B602" i="5"/>
  <c r="A602" i="5"/>
  <c r="B603" i="5"/>
  <c r="A603" i="5"/>
  <c r="B604" i="5"/>
  <c r="A604" i="5"/>
  <c r="B605" i="5"/>
  <c r="A605" i="5"/>
  <c r="B606" i="5"/>
  <c r="A606" i="5"/>
  <c r="B607" i="5"/>
  <c r="A607" i="5"/>
  <c r="B608" i="5"/>
  <c r="A608" i="5"/>
  <c r="B609" i="5"/>
  <c r="A609" i="5"/>
  <c r="B610" i="5"/>
  <c r="A610" i="5"/>
  <c r="B611" i="5"/>
  <c r="A611" i="5"/>
  <c r="B612" i="5"/>
  <c r="A612" i="5"/>
  <c r="B613" i="5"/>
  <c r="A613" i="5"/>
  <c r="B614" i="5"/>
  <c r="A614" i="5"/>
  <c r="B615" i="5"/>
  <c r="A615" i="5"/>
  <c r="B616" i="5"/>
  <c r="A616" i="5"/>
  <c r="B617" i="5"/>
  <c r="A617" i="5"/>
  <c r="B618" i="5"/>
  <c r="A618" i="5"/>
  <c r="B619" i="5"/>
  <c r="A619" i="5"/>
  <c r="B620" i="5"/>
  <c r="A620" i="5"/>
  <c r="B621" i="5"/>
  <c r="A621" i="5"/>
  <c r="B622" i="5"/>
  <c r="A622" i="5"/>
  <c r="B623" i="5"/>
  <c r="A623" i="5"/>
  <c r="B624" i="5"/>
  <c r="A624" i="5"/>
  <c r="B625" i="5"/>
  <c r="A625" i="5"/>
  <c r="B626" i="5"/>
  <c r="A626" i="5"/>
  <c r="B627" i="5"/>
  <c r="A627" i="5"/>
  <c r="B628" i="5"/>
  <c r="A628" i="5"/>
  <c r="B629" i="5"/>
  <c r="A629" i="5"/>
  <c r="B630" i="5"/>
  <c r="A630" i="5"/>
  <c r="B631" i="5"/>
  <c r="A631" i="5"/>
  <c r="B632" i="5"/>
  <c r="A632" i="5"/>
  <c r="B633" i="5"/>
  <c r="A633" i="5"/>
  <c r="B634" i="5"/>
  <c r="A634" i="5"/>
  <c r="B635" i="5"/>
  <c r="A635" i="5"/>
  <c r="B636" i="5"/>
  <c r="A636" i="5"/>
  <c r="B637" i="5"/>
  <c r="A637" i="5"/>
  <c r="B638" i="5"/>
  <c r="A638" i="5"/>
  <c r="B639" i="5"/>
  <c r="A639" i="5"/>
  <c r="B640" i="5"/>
  <c r="A640" i="5"/>
  <c r="B641" i="5"/>
  <c r="A641" i="5"/>
  <c r="B642" i="5"/>
  <c r="A642" i="5"/>
  <c r="B643" i="5"/>
  <c r="A643" i="5"/>
  <c r="B644" i="5"/>
  <c r="A644" i="5"/>
  <c r="B645" i="5"/>
  <c r="A645" i="5"/>
  <c r="B646" i="5"/>
  <c r="A646" i="5"/>
  <c r="B647" i="5"/>
  <c r="A647" i="5"/>
  <c r="B648" i="5"/>
  <c r="A648" i="5"/>
  <c r="B649" i="5"/>
  <c r="A649" i="5"/>
  <c r="B650" i="5"/>
  <c r="A650" i="5"/>
  <c r="B651" i="5"/>
  <c r="A651" i="5"/>
  <c r="B652" i="5"/>
  <c r="A652" i="5"/>
  <c r="B653" i="5"/>
  <c r="A653" i="5"/>
  <c r="B654" i="5"/>
  <c r="A654" i="5"/>
  <c r="B655" i="5"/>
  <c r="A655" i="5"/>
  <c r="B656" i="5"/>
  <c r="A656" i="5"/>
  <c r="B657" i="5"/>
  <c r="A657" i="5"/>
  <c r="B658" i="5"/>
  <c r="A658" i="5"/>
  <c r="B659" i="5"/>
  <c r="A659" i="5"/>
  <c r="B660" i="5"/>
  <c r="A660" i="5"/>
  <c r="B661" i="5"/>
  <c r="A661" i="5"/>
  <c r="B662" i="5"/>
  <c r="A662" i="5"/>
  <c r="B663" i="5"/>
  <c r="A663" i="5"/>
  <c r="B664" i="5"/>
  <c r="A664" i="5"/>
  <c r="B665" i="5"/>
  <c r="A665" i="5"/>
  <c r="B666" i="5"/>
  <c r="A666" i="5"/>
  <c r="B667" i="5"/>
  <c r="A667" i="5"/>
  <c r="B668" i="5"/>
  <c r="A668" i="5"/>
  <c r="B669" i="5"/>
  <c r="A669" i="5"/>
  <c r="B670" i="5"/>
  <c r="A670" i="5"/>
  <c r="B671" i="5"/>
  <c r="A671" i="5"/>
  <c r="B672" i="5"/>
  <c r="A672" i="5"/>
  <c r="B673" i="5"/>
  <c r="A673" i="5"/>
  <c r="B674" i="5"/>
  <c r="A674" i="5"/>
  <c r="B675" i="5"/>
  <c r="A675" i="5"/>
  <c r="B676" i="5"/>
  <c r="A676" i="5"/>
  <c r="B677" i="5"/>
  <c r="A677" i="5"/>
  <c r="B678" i="5"/>
  <c r="A678" i="5"/>
  <c r="B679" i="5"/>
  <c r="A679" i="5"/>
  <c r="B680" i="5"/>
  <c r="A680" i="5"/>
  <c r="B681" i="5"/>
  <c r="A681" i="5"/>
  <c r="B682" i="5"/>
  <c r="A682" i="5"/>
  <c r="B683" i="5"/>
  <c r="A683" i="5"/>
  <c r="B684" i="5"/>
  <c r="A684" i="5"/>
  <c r="B685" i="5"/>
  <c r="A685" i="5"/>
  <c r="B686" i="5"/>
  <c r="A686" i="5"/>
  <c r="B687" i="5"/>
  <c r="A687" i="5"/>
  <c r="B688" i="5"/>
  <c r="A688" i="5"/>
  <c r="B689" i="5"/>
  <c r="A689" i="5"/>
  <c r="B690" i="5"/>
  <c r="A690" i="5"/>
  <c r="B691" i="5"/>
  <c r="A691" i="5"/>
  <c r="B692" i="5"/>
  <c r="A692" i="5"/>
  <c r="B693" i="5"/>
  <c r="A693" i="5"/>
  <c r="B694" i="5"/>
  <c r="A694" i="5"/>
  <c r="B695" i="5"/>
  <c r="A695" i="5"/>
  <c r="B696" i="5"/>
  <c r="A696" i="5"/>
  <c r="B697" i="5"/>
  <c r="A697" i="5"/>
  <c r="B698" i="5"/>
  <c r="A698" i="5"/>
  <c r="B699" i="5"/>
  <c r="A699" i="5"/>
  <c r="B700" i="5"/>
  <c r="A700" i="5"/>
  <c r="B701" i="5"/>
  <c r="A701" i="5"/>
  <c r="B702" i="5"/>
  <c r="A702" i="5"/>
  <c r="B703" i="5"/>
  <c r="A703" i="5"/>
  <c r="B704" i="5"/>
  <c r="A704" i="5"/>
  <c r="B705" i="5"/>
  <c r="A705" i="5"/>
  <c r="B706" i="5"/>
  <c r="A706" i="5"/>
  <c r="B707" i="5"/>
  <c r="A707" i="5"/>
  <c r="B708" i="5"/>
  <c r="A708" i="5"/>
  <c r="B709" i="5"/>
  <c r="A709" i="5"/>
  <c r="B710" i="5"/>
  <c r="A710" i="5"/>
  <c r="B711" i="5"/>
  <c r="A711" i="5"/>
  <c r="B712" i="5"/>
  <c r="A712" i="5"/>
  <c r="B713" i="5"/>
  <c r="A713" i="5"/>
  <c r="B714" i="5"/>
  <c r="A714" i="5"/>
  <c r="B715" i="5"/>
  <c r="A715" i="5"/>
  <c r="B716" i="5"/>
  <c r="A716" i="5"/>
  <c r="B717" i="5"/>
  <c r="A717" i="5"/>
  <c r="B718" i="5"/>
  <c r="A718" i="5"/>
  <c r="B719" i="5"/>
  <c r="A719" i="5"/>
  <c r="B720" i="5"/>
  <c r="A720" i="5"/>
  <c r="B721" i="5"/>
  <c r="A721" i="5"/>
  <c r="B722" i="5"/>
  <c r="A722" i="5"/>
  <c r="B723" i="5"/>
  <c r="A723" i="5"/>
  <c r="B724" i="5"/>
  <c r="A724" i="5"/>
  <c r="B725" i="5"/>
  <c r="A725" i="5"/>
  <c r="B726" i="5"/>
  <c r="A726" i="5"/>
  <c r="B727" i="5"/>
  <c r="A727" i="5"/>
  <c r="B728" i="5"/>
  <c r="A728" i="5"/>
  <c r="B729" i="5"/>
  <c r="A729" i="5"/>
  <c r="B730" i="5"/>
  <c r="A730" i="5"/>
  <c r="B731" i="5"/>
  <c r="A731" i="5"/>
  <c r="B732" i="5"/>
  <c r="A732" i="5"/>
  <c r="B733" i="5"/>
  <c r="A733" i="5"/>
  <c r="B734" i="5"/>
  <c r="A734" i="5"/>
  <c r="B735" i="5"/>
  <c r="A735" i="5"/>
  <c r="B736" i="5"/>
  <c r="A736" i="5"/>
  <c r="B737" i="5"/>
  <c r="A737" i="5"/>
  <c r="B738" i="5"/>
  <c r="A738" i="5"/>
  <c r="B739" i="5"/>
  <c r="A739" i="5"/>
  <c r="B740" i="5"/>
  <c r="A740" i="5"/>
  <c r="B741" i="5"/>
  <c r="A741" i="5"/>
  <c r="B742" i="5"/>
  <c r="A742" i="5"/>
  <c r="B743" i="5"/>
  <c r="A743" i="5"/>
  <c r="B744" i="5"/>
  <c r="A744" i="5"/>
  <c r="B745" i="5"/>
  <c r="A745" i="5"/>
  <c r="B746" i="5"/>
  <c r="A746" i="5"/>
  <c r="B747" i="5"/>
  <c r="A747" i="5"/>
  <c r="B748" i="5"/>
  <c r="A748" i="5"/>
  <c r="B749" i="5"/>
  <c r="A749" i="5"/>
  <c r="B750" i="5"/>
  <c r="A750" i="5"/>
  <c r="B751" i="5"/>
  <c r="A751" i="5"/>
  <c r="B752" i="5"/>
  <c r="A752" i="5"/>
  <c r="B753" i="5"/>
  <c r="A753" i="5"/>
  <c r="B754" i="5"/>
  <c r="A754" i="5"/>
  <c r="B755" i="5"/>
  <c r="A755" i="5"/>
  <c r="B756" i="5"/>
  <c r="A756" i="5"/>
  <c r="B757" i="5"/>
  <c r="A757" i="5"/>
  <c r="B758" i="5"/>
  <c r="A758" i="5"/>
  <c r="B759" i="5"/>
  <c r="A759" i="5"/>
  <c r="B760" i="5"/>
  <c r="A760" i="5"/>
  <c r="B761" i="5"/>
  <c r="A761" i="5"/>
  <c r="B762" i="5"/>
  <c r="A762" i="5"/>
  <c r="B763" i="5"/>
  <c r="A763" i="5"/>
  <c r="B764" i="5"/>
  <c r="A764" i="5"/>
  <c r="B765" i="5"/>
  <c r="A765" i="5"/>
  <c r="B766" i="5"/>
  <c r="A766" i="5"/>
  <c r="B767" i="5"/>
  <c r="A767" i="5"/>
  <c r="B768" i="5"/>
  <c r="A768" i="5"/>
  <c r="B769" i="5"/>
  <c r="A769" i="5"/>
  <c r="B770" i="5"/>
  <c r="A770" i="5"/>
  <c r="B771" i="5"/>
  <c r="A771" i="5"/>
  <c r="B772" i="5"/>
  <c r="A772" i="5"/>
  <c r="B773" i="5"/>
  <c r="A773" i="5"/>
  <c r="B774" i="5"/>
  <c r="A774" i="5"/>
  <c r="B775" i="5"/>
  <c r="A775" i="5"/>
  <c r="B776" i="5"/>
  <c r="A776" i="5"/>
  <c r="B777" i="5"/>
  <c r="A777" i="5"/>
  <c r="B778" i="5"/>
  <c r="A778" i="5"/>
  <c r="B779" i="5"/>
  <c r="A779" i="5"/>
  <c r="B780" i="5"/>
  <c r="A780" i="5"/>
  <c r="B781" i="5"/>
  <c r="A781" i="5"/>
  <c r="B782" i="5"/>
  <c r="A782" i="5"/>
  <c r="B783" i="5"/>
  <c r="A783" i="5"/>
  <c r="B784" i="5"/>
  <c r="A784" i="5"/>
  <c r="B785" i="5"/>
  <c r="A785" i="5"/>
  <c r="B786" i="5"/>
  <c r="A786" i="5"/>
  <c r="B787" i="5"/>
  <c r="A787" i="5"/>
  <c r="B788" i="5"/>
  <c r="A788" i="5"/>
  <c r="B789" i="5"/>
  <c r="A789" i="5"/>
  <c r="B790" i="5"/>
  <c r="A790" i="5"/>
  <c r="B791" i="5"/>
  <c r="A791" i="5"/>
  <c r="B792" i="5"/>
  <c r="A792" i="5"/>
  <c r="B793" i="5"/>
  <c r="A793" i="5"/>
  <c r="B794" i="5"/>
  <c r="A794" i="5"/>
  <c r="B795" i="5"/>
  <c r="A795" i="5"/>
  <c r="B796" i="5"/>
  <c r="A796" i="5"/>
  <c r="B797" i="5"/>
  <c r="A797" i="5"/>
  <c r="B798" i="5"/>
  <c r="A798" i="5"/>
  <c r="B799" i="5"/>
  <c r="A799" i="5"/>
  <c r="B800" i="5"/>
  <c r="A800" i="5"/>
  <c r="B801" i="5"/>
  <c r="A801" i="5"/>
  <c r="B802" i="5"/>
  <c r="A802" i="5"/>
  <c r="B803" i="5"/>
  <c r="A803" i="5"/>
  <c r="B804" i="5"/>
  <c r="A804" i="5"/>
  <c r="B805" i="5"/>
  <c r="A805" i="5"/>
  <c r="B806" i="5"/>
  <c r="A806" i="5"/>
  <c r="B807" i="5"/>
  <c r="A807" i="5"/>
  <c r="B808" i="5"/>
  <c r="A808" i="5"/>
  <c r="B809" i="5"/>
  <c r="A809" i="5"/>
  <c r="B810" i="5"/>
  <c r="A810" i="5"/>
  <c r="B811" i="5"/>
  <c r="A811" i="5"/>
  <c r="B812" i="5"/>
  <c r="A812" i="5"/>
  <c r="B813" i="5"/>
  <c r="A813" i="5"/>
  <c r="B814" i="5"/>
  <c r="A814" i="5"/>
  <c r="B815" i="5"/>
  <c r="A815" i="5"/>
  <c r="B816" i="5"/>
  <c r="A816" i="5"/>
  <c r="B817" i="5"/>
  <c r="A817" i="5"/>
  <c r="B818" i="5"/>
  <c r="A818" i="5"/>
  <c r="B819" i="5"/>
  <c r="A819" i="5"/>
  <c r="B820" i="5"/>
  <c r="A820" i="5"/>
  <c r="B821" i="5"/>
  <c r="A821" i="5"/>
  <c r="B822" i="5"/>
  <c r="A822" i="5"/>
  <c r="B823" i="5"/>
  <c r="A823" i="5"/>
  <c r="B824" i="5"/>
  <c r="A824" i="5"/>
  <c r="B825" i="5"/>
  <c r="A825" i="5"/>
  <c r="B826" i="5"/>
  <c r="A826" i="5"/>
  <c r="B827" i="5"/>
  <c r="A827" i="5"/>
  <c r="B828" i="5"/>
  <c r="A828" i="5"/>
  <c r="B829" i="5"/>
  <c r="A829" i="5"/>
  <c r="B830" i="5"/>
  <c r="A830" i="5"/>
  <c r="B831" i="5"/>
  <c r="A831" i="5"/>
  <c r="B832" i="5"/>
  <c r="A832" i="5"/>
  <c r="B833" i="5"/>
  <c r="A833" i="5"/>
  <c r="B834" i="5"/>
  <c r="A834" i="5"/>
  <c r="B835" i="5"/>
  <c r="A835" i="5"/>
  <c r="B836" i="5"/>
  <c r="A836" i="5"/>
  <c r="B837" i="5"/>
  <c r="A837" i="5"/>
  <c r="B838" i="5"/>
  <c r="A838" i="5"/>
  <c r="B839" i="5"/>
  <c r="A839" i="5"/>
  <c r="B840" i="5"/>
  <c r="A840" i="5"/>
  <c r="B841" i="5"/>
  <c r="A841" i="5"/>
  <c r="B842" i="5"/>
  <c r="A842" i="5"/>
  <c r="B843" i="5"/>
  <c r="A843" i="5"/>
  <c r="B844" i="5"/>
  <c r="A844" i="5"/>
  <c r="B845" i="5"/>
  <c r="A845" i="5"/>
  <c r="B846" i="5"/>
  <c r="A846" i="5"/>
  <c r="B847" i="5"/>
  <c r="A847" i="5"/>
  <c r="B848" i="5"/>
  <c r="A848" i="5"/>
  <c r="B849" i="5"/>
  <c r="A849" i="5"/>
  <c r="B850" i="5"/>
  <c r="A850" i="5"/>
  <c r="B851" i="5"/>
  <c r="A851" i="5"/>
  <c r="B852" i="5"/>
  <c r="A852" i="5"/>
  <c r="B853" i="5"/>
  <c r="A853" i="5"/>
  <c r="B854" i="5"/>
  <c r="A854" i="5"/>
  <c r="B855" i="5"/>
  <c r="A855" i="5"/>
  <c r="B856" i="5"/>
  <c r="A856" i="5"/>
  <c r="B857" i="5"/>
  <c r="A857" i="5"/>
  <c r="B858" i="5"/>
  <c r="A858" i="5"/>
  <c r="B859" i="5"/>
  <c r="A859" i="5"/>
  <c r="B860" i="5"/>
  <c r="A860" i="5"/>
  <c r="B861" i="5"/>
  <c r="A861" i="5"/>
  <c r="B862" i="5"/>
  <c r="A862" i="5"/>
  <c r="B863" i="5"/>
  <c r="A863" i="5"/>
  <c r="B864" i="5"/>
  <c r="A864" i="5"/>
  <c r="B865" i="5"/>
  <c r="A865" i="5"/>
  <c r="B866" i="5"/>
  <c r="A866" i="5"/>
  <c r="B867" i="5"/>
  <c r="A867" i="5"/>
  <c r="B868" i="5"/>
  <c r="A868" i="5"/>
  <c r="B869" i="5"/>
  <c r="A869" i="5"/>
  <c r="B870" i="5"/>
  <c r="A870" i="5"/>
  <c r="B871" i="5"/>
  <c r="A871" i="5"/>
  <c r="B872" i="5"/>
  <c r="A872" i="5"/>
  <c r="B873" i="5"/>
  <c r="A873" i="5"/>
  <c r="B874" i="5"/>
  <c r="A874" i="5"/>
  <c r="B875" i="5"/>
  <c r="A875" i="5"/>
  <c r="B876" i="5"/>
  <c r="A876" i="5"/>
  <c r="B877" i="5"/>
  <c r="A877" i="5"/>
  <c r="B878" i="5"/>
  <c r="A878" i="5"/>
  <c r="B879" i="5"/>
  <c r="A879" i="5"/>
  <c r="B880" i="5"/>
  <c r="A880" i="5"/>
  <c r="B881" i="5"/>
  <c r="A881" i="5"/>
  <c r="B882" i="5"/>
  <c r="A882" i="5"/>
  <c r="B883" i="5"/>
  <c r="A883" i="5"/>
  <c r="B884" i="5"/>
  <c r="A884" i="5"/>
  <c r="B885" i="5"/>
  <c r="A885" i="5"/>
  <c r="B886" i="5"/>
  <c r="A886" i="5"/>
  <c r="B887" i="5"/>
  <c r="A887" i="5"/>
  <c r="B888" i="5"/>
  <c r="A888" i="5"/>
  <c r="B889" i="5"/>
  <c r="A889" i="5"/>
  <c r="B890" i="5"/>
  <c r="A890" i="5"/>
  <c r="B891" i="5"/>
  <c r="A891" i="5"/>
  <c r="B892" i="5"/>
  <c r="A892" i="5"/>
  <c r="B893" i="5"/>
  <c r="A893" i="5"/>
  <c r="B894" i="5"/>
  <c r="A894" i="5"/>
  <c r="B895" i="5"/>
  <c r="A895" i="5"/>
  <c r="B896" i="5"/>
  <c r="A896" i="5"/>
  <c r="B897" i="5"/>
  <c r="A897" i="5"/>
  <c r="B898" i="5"/>
  <c r="A898" i="5"/>
  <c r="B899" i="5"/>
  <c r="A899" i="5"/>
  <c r="B900" i="5"/>
  <c r="A900" i="5"/>
  <c r="B901" i="5"/>
  <c r="A901" i="5"/>
  <c r="B902" i="5"/>
  <c r="A902" i="5"/>
  <c r="B903" i="5"/>
  <c r="A903" i="5"/>
  <c r="B904" i="5"/>
  <c r="A904" i="5"/>
  <c r="B905" i="5"/>
  <c r="A905" i="5"/>
  <c r="B906" i="5"/>
  <c r="A906" i="5"/>
  <c r="B907" i="5"/>
  <c r="A907" i="5"/>
  <c r="B908" i="5"/>
  <c r="A908" i="5"/>
  <c r="B909" i="5"/>
  <c r="A909" i="5"/>
  <c r="B910" i="5"/>
  <c r="A910" i="5"/>
  <c r="B911" i="5"/>
  <c r="A911" i="5"/>
  <c r="B912" i="5"/>
  <c r="A912" i="5"/>
  <c r="B913" i="5"/>
  <c r="A913" i="5"/>
  <c r="B914" i="5"/>
  <c r="A914" i="5"/>
  <c r="B915" i="5"/>
  <c r="A915" i="5"/>
  <c r="B916" i="5"/>
  <c r="A916" i="5"/>
  <c r="B917" i="5"/>
  <c r="A917" i="5"/>
  <c r="B918" i="5"/>
  <c r="A918" i="5"/>
  <c r="B919" i="5"/>
  <c r="A919" i="5"/>
  <c r="B920" i="5"/>
  <c r="A920" i="5"/>
  <c r="B921" i="5"/>
  <c r="A921" i="5"/>
  <c r="B922" i="5"/>
  <c r="A922" i="5"/>
  <c r="B923" i="5"/>
  <c r="A923" i="5"/>
  <c r="B924" i="5"/>
  <c r="A924" i="5"/>
  <c r="B925" i="5"/>
  <c r="A925" i="5"/>
  <c r="B926" i="5"/>
  <c r="A926" i="5"/>
  <c r="B927" i="5"/>
  <c r="A927" i="5"/>
  <c r="B928" i="5"/>
  <c r="A928" i="5"/>
  <c r="B929" i="5"/>
  <c r="A929" i="5"/>
  <c r="B930" i="5"/>
  <c r="A930" i="5"/>
  <c r="B931" i="5"/>
  <c r="A931" i="5"/>
  <c r="B932" i="5"/>
  <c r="A932" i="5"/>
  <c r="B933" i="5"/>
  <c r="A933" i="5"/>
  <c r="B934" i="5"/>
  <c r="A934" i="5"/>
  <c r="B935" i="5"/>
  <c r="A935" i="5"/>
  <c r="B936" i="5"/>
  <c r="A936" i="5"/>
  <c r="B937" i="5"/>
  <c r="A937" i="5"/>
  <c r="B938" i="5"/>
  <c r="A938" i="5"/>
  <c r="B939" i="5"/>
  <c r="A939" i="5"/>
  <c r="B940" i="5"/>
  <c r="A940" i="5"/>
  <c r="B941" i="5"/>
  <c r="A941" i="5"/>
  <c r="B942" i="5"/>
  <c r="A942" i="5"/>
  <c r="B943" i="5"/>
  <c r="A943" i="5"/>
  <c r="B944" i="5"/>
  <c r="A944" i="5"/>
  <c r="B945" i="5"/>
  <c r="A945" i="5"/>
  <c r="B946" i="5"/>
  <c r="A946" i="5"/>
  <c r="B947" i="5"/>
  <c r="A947" i="5"/>
  <c r="B948" i="5"/>
  <c r="A948" i="5"/>
  <c r="B949" i="5"/>
  <c r="A949" i="5"/>
  <c r="B950" i="5"/>
  <c r="A950" i="5"/>
  <c r="B951" i="5"/>
  <c r="A951" i="5"/>
  <c r="B952" i="5"/>
  <c r="A952" i="5"/>
  <c r="B953" i="5"/>
  <c r="A953" i="5"/>
  <c r="B954" i="5"/>
  <c r="A954" i="5"/>
  <c r="B955" i="5"/>
  <c r="A955" i="5"/>
  <c r="B956" i="5"/>
  <c r="A956" i="5"/>
  <c r="B957" i="5"/>
  <c r="A957" i="5"/>
  <c r="B958" i="5"/>
  <c r="A958" i="5"/>
  <c r="B959" i="5"/>
  <c r="A959" i="5"/>
  <c r="B960" i="5"/>
  <c r="A960" i="5"/>
  <c r="B961" i="5"/>
  <c r="A961" i="5"/>
  <c r="B962" i="5"/>
  <c r="A962" i="5"/>
  <c r="B963" i="5"/>
  <c r="A963" i="5"/>
  <c r="B964" i="5"/>
  <c r="A964" i="5"/>
  <c r="B965" i="5"/>
  <c r="A965" i="5"/>
  <c r="B966" i="5"/>
  <c r="A966" i="5"/>
  <c r="B967" i="5"/>
  <c r="A967" i="5"/>
  <c r="B968" i="5"/>
  <c r="A968" i="5"/>
  <c r="B969" i="5"/>
  <c r="A969" i="5"/>
  <c r="B970" i="5"/>
  <c r="A970" i="5"/>
  <c r="B971" i="5"/>
  <c r="A971" i="5"/>
  <c r="B972" i="5"/>
  <c r="A972" i="5"/>
  <c r="B973" i="5"/>
  <c r="A973" i="5"/>
  <c r="B974" i="5"/>
  <c r="A974" i="5"/>
  <c r="B975" i="5"/>
  <c r="A975" i="5"/>
  <c r="B976" i="5"/>
  <c r="A976" i="5"/>
  <c r="B977" i="5"/>
  <c r="A977" i="5"/>
  <c r="B978" i="5"/>
  <c r="A978" i="5"/>
  <c r="B979" i="5"/>
  <c r="A979" i="5"/>
  <c r="B980" i="5"/>
  <c r="A980" i="5"/>
  <c r="B981" i="5"/>
  <c r="A981" i="5"/>
  <c r="B982" i="5"/>
  <c r="A982" i="5"/>
  <c r="B983" i="5"/>
  <c r="A983" i="5"/>
  <c r="B984" i="5"/>
  <c r="A984" i="5"/>
  <c r="B985" i="5"/>
  <c r="A985" i="5"/>
  <c r="B986" i="5"/>
  <c r="A986" i="5"/>
  <c r="B987" i="5"/>
  <c r="A987" i="5"/>
  <c r="B988" i="5"/>
  <c r="A988" i="5"/>
  <c r="B989" i="5"/>
  <c r="A989" i="5"/>
  <c r="B990" i="5"/>
  <c r="A990" i="5"/>
  <c r="B991" i="5"/>
  <c r="A991" i="5"/>
  <c r="B992" i="5"/>
  <c r="A992" i="5"/>
  <c r="B993" i="5"/>
  <c r="A993" i="5"/>
  <c r="B994" i="5"/>
  <c r="A994" i="5"/>
  <c r="B995" i="5"/>
  <c r="A995" i="5"/>
  <c r="B996" i="5"/>
  <c r="A996" i="5"/>
  <c r="B997" i="5"/>
  <c r="A997" i="5"/>
  <c r="B998" i="5"/>
  <c r="A998" i="5"/>
  <c r="B999" i="5"/>
  <c r="A999" i="5"/>
  <c r="B1000" i="5"/>
  <c r="A1000" i="5"/>
  <c r="B1001" i="5"/>
  <c r="A1001" i="5"/>
  <c r="B1002" i="5"/>
  <c r="A1002" i="5"/>
  <c r="B1003" i="5"/>
  <c r="A1003" i="5"/>
  <c r="B1004" i="5"/>
  <c r="A1004" i="5"/>
  <c r="B5" i="5"/>
  <c r="A5" i="5"/>
  <c r="B6" i="5"/>
  <c r="A6" i="5"/>
  <c r="B7" i="5"/>
  <c r="A7" i="5"/>
  <c r="B968" i="15"/>
  <c r="A968" i="15"/>
  <c r="B864" i="15"/>
  <c r="A864" i="15"/>
  <c r="B865" i="15"/>
  <c r="A865" i="15"/>
  <c r="B866" i="15"/>
  <c r="A866" i="15"/>
  <c r="B867" i="15"/>
  <c r="A867" i="15"/>
  <c r="B868" i="15"/>
  <c r="A868" i="15"/>
  <c r="B869" i="15"/>
  <c r="A869" i="15"/>
  <c r="B870" i="15"/>
  <c r="A870" i="15"/>
  <c r="B871" i="15"/>
  <c r="A871" i="15"/>
  <c r="B872" i="15"/>
  <c r="A872" i="15"/>
  <c r="B873" i="15"/>
  <c r="A873" i="15"/>
  <c r="B874" i="15"/>
  <c r="A874" i="15"/>
  <c r="B875" i="15"/>
  <c r="A875" i="15"/>
  <c r="B876" i="15"/>
  <c r="A876" i="15"/>
  <c r="B877" i="15"/>
  <c r="A877" i="15"/>
  <c r="B878" i="15"/>
  <c r="A878" i="15"/>
  <c r="B879" i="15"/>
  <c r="A879" i="15"/>
  <c r="B880" i="15"/>
  <c r="A880" i="15"/>
  <c r="B881" i="15"/>
  <c r="A881" i="15"/>
  <c r="B882" i="15"/>
  <c r="A882" i="15"/>
  <c r="B883" i="15"/>
  <c r="A883" i="15"/>
  <c r="B884" i="15"/>
  <c r="A884" i="15"/>
  <c r="B885" i="15"/>
  <c r="A885" i="15"/>
  <c r="B886" i="15"/>
  <c r="A886" i="15"/>
  <c r="B887" i="15"/>
  <c r="A887" i="15"/>
  <c r="B888" i="15"/>
  <c r="A888" i="15"/>
  <c r="B889" i="15"/>
  <c r="A889" i="15"/>
  <c r="B890" i="15"/>
  <c r="A890" i="15"/>
  <c r="B891" i="15"/>
  <c r="A891" i="15"/>
  <c r="B892" i="15"/>
  <c r="A892" i="15"/>
  <c r="B893" i="15"/>
  <c r="A893" i="15"/>
  <c r="B894" i="15"/>
  <c r="A894" i="15"/>
  <c r="B895" i="15"/>
  <c r="A895" i="15"/>
  <c r="B896" i="15"/>
  <c r="A896" i="15"/>
  <c r="B897" i="15"/>
  <c r="A897" i="15"/>
  <c r="B898" i="15"/>
  <c r="A898" i="15"/>
  <c r="B899" i="15"/>
  <c r="A899" i="15"/>
  <c r="B900" i="15"/>
  <c r="A900" i="15"/>
  <c r="B901" i="15"/>
  <c r="A901" i="15"/>
  <c r="B902" i="15"/>
  <c r="A902" i="15"/>
  <c r="B903" i="15"/>
  <c r="A903" i="15"/>
  <c r="B904" i="15"/>
  <c r="A904" i="15"/>
  <c r="B905" i="15"/>
  <c r="A905" i="15"/>
  <c r="B906" i="15"/>
  <c r="A906" i="15"/>
  <c r="B907" i="15"/>
  <c r="A907" i="15"/>
  <c r="B908" i="15"/>
  <c r="A908" i="15"/>
  <c r="B909" i="15"/>
  <c r="A909" i="15"/>
  <c r="B910" i="15"/>
  <c r="A910" i="15"/>
  <c r="B911" i="15"/>
  <c r="A911" i="15"/>
  <c r="B912" i="15"/>
  <c r="A912" i="15"/>
  <c r="B913" i="15"/>
  <c r="A913" i="15"/>
  <c r="B914" i="15"/>
  <c r="A914" i="15"/>
  <c r="B915" i="15"/>
  <c r="A915" i="15"/>
  <c r="B916" i="15"/>
  <c r="A916" i="15"/>
  <c r="B917" i="15"/>
  <c r="A917" i="15"/>
  <c r="B918" i="15"/>
  <c r="A918" i="15"/>
  <c r="B919" i="15"/>
  <c r="A919" i="15"/>
  <c r="B920" i="15"/>
  <c r="A920" i="15"/>
  <c r="B921" i="15"/>
  <c r="A921" i="15"/>
  <c r="B922" i="15"/>
  <c r="A922" i="15"/>
  <c r="B923" i="15"/>
  <c r="A923" i="15"/>
  <c r="B924" i="15"/>
  <c r="A924" i="15"/>
  <c r="B925" i="15"/>
  <c r="A925" i="15"/>
  <c r="B926" i="15"/>
  <c r="A926" i="15"/>
  <c r="B927" i="15"/>
  <c r="A927" i="15"/>
  <c r="B928" i="15"/>
  <c r="A928" i="15"/>
  <c r="B929" i="15"/>
  <c r="A929" i="15"/>
  <c r="B930" i="15"/>
  <c r="A930" i="15"/>
  <c r="B931" i="15"/>
  <c r="A931" i="15"/>
  <c r="B932" i="15"/>
  <c r="A932" i="15"/>
  <c r="B933" i="15"/>
  <c r="A933" i="15"/>
  <c r="B1004" i="15"/>
  <c r="A1004" i="15"/>
  <c r="B632" i="15"/>
  <c r="A632" i="15"/>
  <c r="B1002" i="15"/>
  <c r="A1002" i="15"/>
  <c r="B1001" i="15"/>
  <c r="A1001" i="15"/>
  <c r="B1000" i="15"/>
  <c r="A1000" i="15"/>
  <c r="B999" i="15"/>
  <c r="A999" i="15"/>
  <c r="B998" i="15"/>
  <c r="A998" i="15"/>
  <c r="B997" i="15"/>
  <c r="A997" i="15"/>
  <c r="B996" i="15"/>
  <c r="A996" i="15"/>
  <c r="B995" i="15"/>
  <c r="A995" i="15"/>
  <c r="B994" i="15"/>
  <c r="A994" i="15"/>
  <c r="B993" i="15"/>
  <c r="A993" i="15"/>
  <c r="B992" i="15"/>
  <c r="A992" i="15"/>
  <c r="B991" i="15"/>
  <c r="A991" i="15"/>
  <c r="B990" i="15"/>
  <c r="A990" i="15"/>
  <c r="B989" i="15"/>
  <c r="A989" i="15"/>
  <c r="B988" i="15"/>
  <c r="A988" i="15"/>
  <c r="B987" i="15"/>
  <c r="A987" i="15"/>
  <c r="B986" i="15"/>
  <c r="A986" i="15"/>
  <c r="B985" i="15"/>
  <c r="A985" i="15"/>
  <c r="B984" i="15"/>
  <c r="A984" i="15"/>
  <c r="B983" i="15"/>
  <c r="A983" i="15"/>
  <c r="B982" i="15"/>
  <c r="A982" i="15"/>
  <c r="B981" i="15"/>
  <c r="A981" i="15"/>
  <c r="B980" i="15"/>
  <c r="A980" i="15"/>
  <c r="B979" i="15"/>
  <c r="A979" i="15"/>
  <c r="B978" i="15"/>
  <c r="A978" i="15"/>
  <c r="B977" i="15"/>
  <c r="A977" i="15"/>
  <c r="B976" i="15"/>
  <c r="A976" i="15"/>
  <c r="B975" i="15"/>
  <c r="A975" i="15"/>
  <c r="B974" i="15"/>
  <c r="A974" i="15"/>
  <c r="B973" i="15"/>
  <c r="A973" i="15"/>
  <c r="B972" i="15"/>
  <c r="A972" i="15"/>
  <c r="B971" i="15"/>
  <c r="A971" i="15"/>
  <c r="B970" i="15"/>
  <c r="A970" i="15"/>
  <c r="B969" i="15"/>
  <c r="A969" i="15"/>
  <c r="B934" i="15"/>
  <c r="A934" i="15"/>
  <c r="B967" i="15"/>
  <c r="A967" i="15"/>
  <c r="B966" i="15"/>
  <c r="A966" i="15"/>
  <c r="B965" i="15"/>
  <c r="A965" i="15"/>
  <c r="B964" i="15"/>
  <c r="A964" i="15"/>
  <c r="B963" i="15"/>
  <c r="A963" i="15"/>
  <c r="B962" i="15"/>
  <c r="A962" i="15"/>
  <c r="B961" i="15"/>
  <c r="A961" i="15"/>
  <c r="B960" i="15"/>
  <c r="A960" i="15"/>
  <c r="B959" i="15"/>
  <c r="A959" i="15"/>
  <c r="B958" i="15"/>
  <c r="A958" i="15"/>
  <c r="B957" i="15"/>
  <c r="A957" i="15"/>
  <c r="B956" i="15"/>
  <c r="A956" i="15"/>
  <c r="B955" i="15"/>
  <c r="A955" i="15"/>
  <c r="B954" i="15"/>
  <c r="A954" i="15"/>
  <c r="B953" i="15"/>
  <c r="A953" i="15"/>
  <c r="B952" i="15"/>
  <c r="A952" i="15"/>
  <c r="B935" i="15"/>
  <c r="A935" i="15"/>
  <c r="B951" i="15"/>
  <c r="A951" i="15"/>
  <c r="B950" i="15"/>
  <c r="A950" i="15"/>
  <c r="B949" i="15"/>
  <c r="A949" i="15"/>
  <c r="B948" i="15"/>
  <c r="A948" i="15"/>
  <c r="B947" i="15"/>
  <c r="A947" i="15"/>
  <c r="B946" i="15"/>
  <c r="A946" i="15"/>
  <c r="B945" i="15"/>
  <c r="A945" i="15"/>
  <c r="B944" i="15"/>
  <c r="A944" i="15"/>
  <c r="B943" i="15"/>
  <c r="A943" i="15"/>
  <c r="B942" i="15"/>
  <c r="A942" i="15"/>
  <c r="B941" i="15"/>
  <c r="A941" i="15"/>
  <c r="B940" i="15"/>
  <c r="A940" i="15"/>
  <c r="B939" i="15"/>
  <c r="A939" i="15"/>
  <c r="B938" i="15"/>
  <c r="A938" i="15"/>
  <c r="B937" i="15"/>
  <c r="A937" i="15"/>
  <c r="B936" i="15"/>
  <c r="A936" i="15"/>
  <c r="B79" i="15"/>
  <c r="A79" i="15"/>
  <c r="B80" i="15"/>
  <c r="A80" i="15"/>
  <c r="B81" i="15"/>
  <c r="A81" i="15"/>
  <c r="B82" i="15"/>
  <c r="A82" i="15"/>
  <c r="B83" i="15"/>
  <c r="A83" i="15"/>
  <c r="B84" i="15"/>
  <c r="A84" i="15"/>
  <c r="B85" i="15"/>
  <c r="A85" i="15"/>
  <c r="B86" i="15"/>
  <c r="A86" i="15"/>
  <c r="B87" i="15"/>
  <c r="A87" i="15"/>
  <c r="B88" i="15"/>
  <c r="A88" i="15"/>
  <c r="B89" i="15"/>
  <c r="A89" i="15"/>
  <c r="B90" i="15"/>
  <c r="A90" i="15"/>
  <c r="B91" i="15"/>
  <c r="A91" i="15"/>
  <c r="B92" i="15"/>
  <c r="A92" i="15"/>
  <c r="B93" i="15"/>
  <c r="A93" i="15"/>
  <c r="B94" i="15"/>
  <c r="A94" i="15"/>
  <c r="B95" i="15"/>
  <c r="A95" i="15"/>
  <c r="B96" i="15"/>
  <c r="A96" i="15"/>
  <c r="B97" i="15"/>
  <c r="A97" i="15"/>
  <c r="B98" i="15"/>
  <c r="A98" i="15"/>
  <c r="B99" i="15"/>
  <c r="A99" i="15"/>
  <c r="B100" i="15"/>
  <c r="A100" i="15"/>
  <c r="B101" i="15"/>
  <c r="A101" i="15"/>
  <c r="B102" i="15"/>
  <c r="A102" i="15"/>
  <c r="B103" i="15"/>
  <c r="A103" i="15"/>
  <c r="B104" i="15"/>
  <c r="A104" i="15"/>
  <c r="B105" i="15"/>
  <c r="A105" i="15"/>
  <c r="B106" i="15"/>
  <c r="A106" i="15"/>
  <c r="B107" i="15"/>
  <c r="A107" i="15"/>
  <c r="B108" i="15"/>
  <c r="A108" i="15"/>
  <c r="B109" i="15"/>
  <c r="A109" i="15"/>
  <c r="B110" i="15"/>
  <c r="A110" i="15"/>
  <c r="B111" i="15"/>
  <c r="A111" i="15"/>
  <c r="B112" i="15"/>
  <c r="A112" i="15"/>
  <c r="B113" i="15"/>
  <c r="A113" i="15"/>
  <c r="B114" i="15"/>
  <c r="A114" i="15"/>
  <c r="B115" i="15"/>
  <c r="A115" i="15"/>
  <c r="B116" i="15"/>
  <c r="A116" i="15"/>
  <c r="B117" i="15"/>
  <c r="A117" i="15"/>
  <c r="B118" i="15"/>
  <c r="A118" i="15"/>
  <c r="B119" i="15"/>
  <c r="A119" i="15"/>
  <c r="B120" i="15"/>
  <c r="A120" i="15"/>
  <c r="B121" i="15"/>
  <c r="A121" i="15"/>
  <c r="B122" i="15"/>
  <c r="A122" i="15"/>
  <c r="B123" i="15"/>
  <c r="A123" i="15"/>
  <c r="B124" i="15"/>
  <c r="A124" i="15"/>
  <c r="B125" i="15"/>
  <c r="A125" i="15"/>
  <c r="B126" i="15"/>
  <c r="A126" i="15"/>
  <c r="B127" i="15"/>
  <c r="A127" i="15"/>
  <c r="B128" i="15"/>
  <c r="A128" i="15"/>
  <c r="B129" i="15"/>
  <c r="A129" i="15"/>
  <c r="B130" i="15"/>
  <c r="A130" i="15"/>
  <c r="B131" i="15"/>
  <c r="A131" i="15"/>
  <c r="B132" i="15"/>
  <c r="A132" i="15"/>
  <c r="B133" i="15"/>
  <c r="A133" i="15"/>
  <c r="B134" i="15"/>
  <c r="A134" i="15"/>
  <c r="B135" i="15"/>
  <c r="A135" i="15"/>
  <c r="B136" i="15"/>
  <c r="A136" i="15"/>
  <c r="B137" i="15"/>
  <c r="A137" i="15"/>
  <c r="B138" i="15"/>
  <c r="A138" i="15"/>
  <c r="B139" i="15"/>
  <c r="A139" i="15"/>
  <c r="B140" i="15"/>
  <c r="A140" i="15"/>
  <c r="B141" i="15"/>
  <c r="A141" i="15"/>
  <c r="B142" i="15"/>
  <c r="A142" i="15"/>
  <c r="B143" i="15"/>
  <c r="A143" i="15"/>
  <c r="B144" i="15"/>
  <c r="A144" i="15"/>
  <c r="B145" i="15"/>
  <c r="A145" i="15"/>
  <c r="B146" i="15"/>
  <c r="A146" i="15"/>
  <c r="B147" i="15"/>
  <c r="A147" i="15"/>
  <c r="B148" i="15"/>
  <c r="A148" i="15"/>
  <c r="B149" i="15"/>
  <c r="A149" i="15"/>
  <c r="B150" i="15"/>
  <c r="A150" i="15"/>
  <c r="B151" i="15"/>
  <c r="A151" i="15"/>
  <c r="B152" i="15"/>
  <c r="A152" i="15"/>
  <c r="B153" i="15"/>
  <c r="A153" i="15"/>
  <c r="B154" i="15"/>
  <c r="A154" i="15"/>
  <c r="B155" i="15"/>
  <c r="A155" i="15"/>
  <c r="B156" i="15"/>
  <c r="A156" i="15"/>
  <c r="B157" i="15"/>
  <c r="A157" i="15"/>
  <c r="B158" i="15"/>
  <c r="A158" i="15"/>
  <c r="B159" i="15"/>
  <c r="A159" i="15"/>
  <c r="B160" i="15"/>
  <c r="A160" i="15"/>
  <c r="B161" i="15"/>
  <c r="A161" i="15"/>
  <c r="B162" i="15"/>
  <c r="A162" i="15"/>
  <c r="B163" i="15"/>
  <c r="A163" i="15"/>
  <c r="B164" i="15"/>
  <c r="A164" i="15"/>
  <c r="B165" i="15"/>
  <c r="A165" i="15"/>
  <c r="B166" i="15"/>
  <c r="A166" i="15"/>
  <c r="B167" i="15"/>
  <c r="A167" i="15"/>
  <c r="B169" i="15"/>
  <c r="A169" i="15"/>
  <c r="B168" i="15"/>
  <c r="A168" i="15"/>
  <c r="B170" i="15"/>
  <c r="A170" i="15"/>
  <c r="B171" i="15"/>
  <c r="A171" i="15"/>
  <c r="B172" i="15"/>
  <c r="A172" i="15"/>
  <c r="B173" i="15"/>
  <c r="A173" i="15"/>
  <c r="B174" i="15"/>
  <c r="A174" i="15"/>
  <c r="B175" i="15"/>
  <c r="A175" i="15"/>
  <c r="B176" i="15"/>
  <c r="A176" i="15"/>
  <c r="B177" i="15"/>
  <c r="A177" i="15"/>
  <c r="B178" i="15"/>
  <c r="A178" i="15"/>
  <c r="B179" i="15"/>
  <c r="A179" i="15"/>
  <c r="B180" i="15"/>
  <c r="A180" i="15"/>
  <c r="B181" i="15"/>
  <c r="A181" i="15"/>
  <c r="B182" i="15"/>
  <c r="A182" i="15"/>
  <c r="B183" i="15"/>
  <c r="A183" i="15"/>
  <c r="B184" i="15"/>
  <c r="A184" i="15"/>
  <c r="B185" i="15"/>
  <c r="A185" i="15"/>
  <c r="B186" i="15"/>
  <c r="A186" i="15"/>
  <c r="B187" i="15"/>
  <c r="A187" i="15"/>
  <c r="B188" i="15"/>
  <c r="A188" i="15"/>
  <c r="B189" i="15"/>
  <c r="A189" i="15"/>
  <c r="B190" i="15"/>
  <c r="A190" i="15"/>
  <c r="B191" i="15"/>
  <c r="A191" i="15"/>
  <c r="B192" i="15"/>
  <c r="A192" i="15"/>
  <c r="B193" i="15"/>
  <c r="A193" i="15"/>
  <c r="B194" i="15"/>
  <c r="A194" i="15"/>
  <c r="B195" i="15"/>
  <c r="A195" i="15"/>
  <c r="B196" i="15"/>
  <c r="A196" i="15"/>
  <c r="B197" i="15"/>
  <c r="A197" i="15"/>
  <c r="B198" i="15"/>
  <c r="A198" i="15"/>
  <c r="B199" i="15"/>
  <c r="A199" i="15"/>
  <c r="B200" i="15"/>
  <c r="A200" i="15"/>
  <c r="B201" i="15"/>
  <c r="A201" i="15"/>
  <c r="B202" i="15"/>
  <c r="A202" i="15"/>
  <c r="B203" i="15"/>
  <c r="A203" i="15"/>
  <c r="B204" i="15"/>
  <c r="A204" i="15"/>
  <c r="B205" i="15"/>
  <c r="A205" i="15"/>
  <c r="B206" i="15"/>
  <c r="A206" i="15"/>
  <c r="B207" i="15"/>
  <c r="A207" i="15"/>
  <c r="B208" i="15"/>
  <c r="A208" i="15"/>
  <c r="B209" i="15"/>
  <c r="A209" i="15"/>
  <c r="B210" i="15"/>
  <c r="A210" i="15"/>
  <c r="B211" i="15"/>
  <c r="A211" i="15"/>
  <c r="B212" i="15"/>
  <c r="A212" i="15"/>
  <c r="B213" i="15"/>
  <c r="A213" i="15"/>
  <c r="B214" i="15"/>
  <c r="A214" i="15"/>
  <c r="B215" i="15"/>
  <c r="A215" i="15"/>
  <c r="B216" i="15"/>
  <c r="A216" i="15"/>
  <c r="B217" i="15"/>
  <c r="A217" i="15"/>
  <c r="B218" i="15"/>
  <c r="A218" i="15"/>
  <c r="B219" i="15"/>
  <c r="A219" i="15"/>
  <c r="B220" i="15"/>
  <c r="A220" i="15"/>
  <c r="B221" i="15"/>
  <c r="A221" i="15"/>
  <c r="B222" i="15"/>
  <c r="A222" i="15"/>
  <c r="B223" i="15"/>
  <c r="A223" i="15"/>
  <c r="B224" i="15"/>
  <c r="A224" i="15"/>
  <c r="B225" i="15"/>
  <c r="A225" i="15"/>
  <c r="B226" i="15"/>
  <c r="A226" i="15"/>
  <c r="B227" i="15"/>
  <c r="A227" i="15"/>
  <c r="B228" i="15"/>
  <c r="A228" i="15"/>
  <c r="B229" i="15"/>
  <c r="A229" i="15"/>
  <c r="B230" i="15"/>
  <c r="A230" i="15"/>
  <c r="B231" i="15"/>
  <c r="A231" i="15"/>
  <c r="B232" i="15"/>
  <c r="A232" i="15"/>
  <c r="B233" i="15"/>
  <c r="A233" i="15"/>
  <c r="B234" i="15"/>
  <c r="A234" i="15"/>
  <c r="B235" i="15"/>
  <c r="A235" i="15"/>
  <c r="B236" i="15"/>
  <c r="A236" i="15"/>
  <c r="B237" i="15"/>
  <c r="A237" i="15"/>
  <c r="B238" i="15"/>
  <c r="A238" i="15"/>
  <c r="B239" i="15"/>
  <c r="A239" i="15"/>
  <c r="B240" i="15"/>
  <c r="A240" i="15"/>
  <c r="B241" i="15"/>
  <c r="A241" i="15"/>
  <c r="B242" i="15"/>
  <c r="A242" i="15"/>
  <c r="B243" i="15"/>
  <c r="A243" i="15"/>
  <c r="B244" i="15"/>
  <c r="A244" i="15"/>
  <c r="B245" i="15"/>
  <c r="A245" i="15"/>
  <c r="B246" i="15"/>
  <c r="A246" i="15"/>
  <c r="B247" i="15"/>
  <c r="A247" i="15"/>
  <c r="B248" i="15"/>
  <c r="A248" i="15"/>
  <c r="B249" i="15"/>
  <c r="A249" i="15"/>
  <c r="B250" i="15"/>
  <c r="A250" i="15"/>
  <c r="B251" i="15"/>
  <c r="A251" i="15"/>
  <c r="B252" i="15"/>
  <c r="A252" i="15"/>
  <c r="B253" i="15"/>
  <c r="A253" i="15"/>
  <c r="B254" i="15"/>
  <c r="A254" i="15"/>
  <c r="B255" i="15"/>
  <c r="A255" i="15"/>
  <c r="B256" i="15"/>
  <c r="A256" i="15"/>
  <c r="B257" i="15"/>
  <c r="A257" i="15"/>
  <c r="B258" i="15"/>
  <c r="A258" i="15"/>
  <c r="B259" i="15"/>
  <c r="A259" i="15"/>
  <c r="B260" i="15"/>
  <c r="A260" i="15"/>
  <c r="B261" i="15"/>
  <c r="A261" i="15"/>
  <c r="B262" i="15"/>
  <c r="A262" i="15"/>
  <c r="B263" i="15"/>
  <c r="A263" i="15"/>
  <c r="B264" i="15"/>
  <c r="A264" i="15"/>
  <c r="B265" i="15"/>
  <c r="A265" i="15"/>
  <c r="B266" i="15"/>
  <c r="A266" i="15"/>
  <c r="B267" i="15"/>
  <c r="A267" i="15"/>
  <c r="B268" i="15"/>
  <c r="A268" i="15"/>
  <c r="B269" i="15"/>
  <c r="A269" i="15"/>
  <c r="B270" i="15"/>
  <c r="A270" i="15"/>
  <c r="B271" i="15"/>
  <c r="A271" i="15"/>
  <c r="B272" i="15"/>
  <c r="A272" i="15"/>
  <c r="B273" i="15"/>
  <c r="A273" i="15"/>
  <c r="B274" i="15"/>
  <c r="A274" i="15"/>
  <c r="B275" i="15"/>
  <c r="A275" i="15"/>
  <c r="B276" i="15"/>
  <c r="A276" i="15"/>
  <c r="B277" i="15"/>
  <c r="A277" i="15"/>
  <c r="B278" i="15"/>
  <c r="A278" i="15"/>
  <c r="B279" i="15"/>
  <c r="A279" i="15"/>
  <c r="B280" i="15"/>
  <c r="A280" i="15"/>
  <c r="B281" i="15"/>
  <c r="A281" i="15"/>
  <c r="B282" i="15"/>
  <c r="A282" i="15"/>
  <c r="B283" i="15"/>
  <c r="A283" i="15"/>
  <c r="B284" i="15"/>
  <c r="A284" i="15"/>
  <c r="B285" i="15"/>
  <c r="A285" i="15"/>
  <c r="B286" i="15"/>
  <c r="A286" i="15"/>
  <c r="B287" i="15"/>
  <c r="A287" i="15"/>
  <c r="B288" i="15"/>
  <c r="A288" i="15"/>
  <c r="B289" i="15"/>
  <c r="A289" i="15"/>
  <c r="B290" i="15"/>
  <c r="A290" i="15"/>
  <c r="B291" i="15"/>
  <c r="A291" i="15"/>
  <c r="B292" i="15"/>
  <c r="A292" i="15"/>
  <c r="B293" i="15"/>
  <c r="A293" i="15"/>
  <c r="B294" i="15"/>
  <c r="A294" i="15"/>
  <c r="B295" i="15"/>
  <c r="A295" i="15"/>
  <c r="B296" i="15"/>
  <c r="A296" i="15"/>
  <c r="B297" i="15"/>
  <c r="A297" i="15"/>
  <c r="B298" i="15"/>
  <c r="A298" i="15"/>
  <c r="B299" i="15"/>
  <c r="A299" i="15"/>
  <c r="B300" i="15"/>
  <c r="A300" i="15"/>
  <c r="B301" i="15"/>
  <c r="A301" i="15"/>
  <c r="B302" i="15"/>
  <c r="A302" i="15"/>
  <c r="B303" i="15"/>
  <c r="A303" i="15"/>
  <c r="B304" i="15"/>
  <c r="A304" i="15"/>
  <c r="B305" i="15"/>
  <c r="A305" i="15"/>
  <c r="B306" i="15"/>
  <c r="A306" i="15"/>
  <c r="B307" i="15"/>
  <c r="A307" i="15"/>
  <c r="B308" i="15"/>
  <c r="A308" i="15"/>
  <c r="B309" i="15"/>
  <c r="A309" i="15"/>
  <c r="B310" i="15"/>
  <c r="A310" i="15"/>
  <c r="B311" i="15"/>
  <c r="A311" i="15"/>
  <c r="B312" i="15"/>
  <c r="A312" i="15"/>
  <c r="B313" i="15"/>
  <c r="A313" i="15"/>
  <c r="B314" i="15"/>
  <c r="A314" i="15"/>
  <c r="B315" i="15"/>
  <c r="A315" i="15"/>
  <c r="B316" i="15"/>
  <c r="A316" i="15"/>
  <c r="B317" i="15"/>
  <c r="A317" i="15"/>
  <c r="B318" i="15"/>
  <c r="A318" i="15"/>
  <c r="B319" i="15"/>
  <c r="A319" i="15"/>
  <c r="B320" i="15"/>
  <c r="A320" i="15"/>
  <c r="B321" i="15"/>
  <c r="A321" i="15"/>
  <c r="B322" i="15"/>
  <c r="A322" i="15"/>
  <c r="B323" i="15"/>
  <c r="A323" i="15"/>
  <c r="B324" i="15"/>
  <c r="A324" i="15"/>
  <c r="B325" i="15"/>
  <c r="A325" i="15"/>
  <c r="B326" i="15"/>
  <c r="A326" i="15"/>
  <c r="B327" i="15"/>
  <c r="A327" i="15"/>
  <c r="B328" i="15"/>
  <c r="A328" i="15"/>
  <c r="B329" i="15"/>
  <c r="A329" i="15"/>
  <c r="B330" i="15"/>
  <c r="A330" i="15"/>
  <c r="B331" i="15"/>
  <c r="A331" i="15"/>
  <c r="B332" i="15"/>
  <c r="A332" i="15"/>
  <c r="B333" i="15"/>
  <c r="A333" i="15"/>
  <c r="B334" i="15"/>
  <c r="A334" i="15"/>
  <c r="B335" i="15"/>
  <c r="A335" i="15"/>
  <c r="B336" i="15"/>
  <c r="A336" i="15"/>
  <c r="B337" i="15"/>
  <c r="A337" i="15"/>
  <c r="B338" i="15"/>
  <c r="A338" i="15"/>
  <c r="B339" i="15"/>
  <c r="A339" i="15"/>
  <c r="B340" i="15"/>
  <c r="A340" i="15"/>
  <c r="B341" i="15"/>
  <c r="A341" i="15"/>
  <c r="B342" i="15"/>
  <c r="A342" i="15"/>
  <c r="B343" i="15"/>
  <c r="A343" i="15"/>
  <c r="B344" i="15"/>
  <c r="A344" i="15"/>
  <c r="B345" i="15"/>
  <c r="A345" i="15"/>
  <c r="B346" i="15"/>
  <c r="A346" i="15"/>
  <c r="B347" i="15"/>
  <c r="A347" i="15"/>
  <c r="B348" i="15"/>
  <c r="A348" i="15"/>
  <c r="B349" i="15"/>
  <c r="A349" i="15"/>
  <c r="B350" i="15"/>
  <c r="A350" i="15"/>
  <c r="B351" i="15"/>
  <c r="A351" i="15"/>
  <c r="B352" i="15"/>
  <c r="A352" i="15"/>
  <c r="B353" i="15"/>
  <c r="A353" i="15"/>
  <c r="B354" i="15"/>
  <c r="A354" i="15"/>
  <c r="B355" i="15"/>
  <c r="A355" i="15"/>
  <c r="B356" i="15"/>
  <c r="A356" i="15"/>
  <c r="B357" i="15"/>
  <c r="A357" i="15"/>
  <c r="B358" i="15"/>
  <c r="A358" i="15"/>
  <c r="B359" i="15"/>
  <c r="A359" i="15"/>
  <c r="B360" i="15"/>
  <c r="A360" i="15"/>
  <c r="B361" i="15"/>
  <c r="A361" i="15"/>
  <c r="B362" i="15"/>
  <c r="A362" i="15"/>
  <c r="B363" i="15"/>
  <c r="A363" i="15"/>
  <c r="B364" i="15"/>
  <c r="A364" i="15"/>
  <c r="B365" i="15"/>
  <c r="A365" i="15"/>
  <c r="B366" i="15"/>
  <c r="A366" i="15"/>
  <c r="B367" i="15"/>
  <c r="A367" i="15"/>
  <c r="B368" i="15"/>
  <c r="A368" i="15"/>
  <c r="B369" i="15"/>
  <c r="A369" i="15"/>
  <c r="B370" i="15"/>
  <c r="A370" i="15"/>
  <c r="B371" i="15"/>
  <c r="A371" i="15"/>
  <c r="B372" i="15"/>
  <c r="A372" i="15"/>
  <c r="B373" i="15"/>
  <c r="A373" i="15"/>
  <c r="B374" i="15"/>
  <c r="A374" i="15"/>
  <c r="B375" i="15"/>
  <c r="A375" i="15"/>
  <c r="B376" i="15"/>
  <c r="A376" i="15"/>
  <c r="B377" i="15"/>
  <c r="A377" i="15"/>
  <c r="B378" i="15"/>
  <c r="A378" i="15"/>
  <c r="B379" i="15"/>
  <c r="A379" i="15"/>
  <c r="B380" i="15"/>
  <c r="A380" i="15"/>
  <c r="B381" i="15"/>
  <c r="A381" i="15"/>
  <c r="B382" i="15"/>
  <c r="A382" i="15"/>
  <c r="B383" i="15"/>
  <c r="A383" i="15"/>
  <c r="B384" i="15"/>
  <c r="A384" i="15"/>
  <c r="B385" i="15"/>
  <c r="A385" i="15"/>
  <c r="B386" i="15"/>
  <c r="A386" i="15"/>
  <c r="B387" i="15"/>
  <c r="A387" i="15"/>
  <c r="B388" i="15"/>
  <c r="A388" i="15"/>
  <c r="B389" i="15"/>
  <c r="A389" i="15"/>
  <c r="B390" i="15"/>
  <c r="A390" i="15"/>
  <c r="B391" i="15"/>
  <c r="A391" i="15"/>
  <c r="B392" i="15"/>
  <c r="A392" i="15"/>
  <c r="B393" i="15"/>
  <c r="A393" i="15"/>
  <c r="B394" i="15"/>
  <c r="A394" i="15"/>
  <c r="B395" i="15"/>
  <c r="A395" i="15"/>
  <c r="B396" i="15"/>
  <c r="A396" i="15"/>
  <c r="B397" i="15"/>
  <c r="A397" i="15"/>
  <c r="B398" i="15"/>
  <c r="A398" i="15"/>
  <c r="B399" i="15"/>
  <c r="A399" i="15"/>
  <c r="B400" i="15"/>
  <c r="A400" i="15"/>
  <c r="B401" i="15"/>
  <c r="A401" i="15"/>
  <c r="B402" i="15"/>
  <c r="A402" i="15"/>
  <c r="B403" i="15"/>
  <c r="A403" i="15"/>
  <c r="B404" i="15"/>
  <c r="A404" i="15"/>
  <c r="B405" i="15"/>
  <c r="A405" i="15"/>
  <c r="B406" i="15"/>
  <c r="A406" i="15"/>
  <c r="B407" i="15"/>
  <c r="A407" i="15"/>
  <c r="B408" i="15"/>
  <c r="A408" i="15"/>
  <c r="B409" i="15"/>
  <c r="A409" i="15"/>
  <c r="B410" i="15"/>
  <c r="A410" i="15"/>
  <c r="B411" i="15"/>
  <c r="A411" i="15"/>
  <c r="B412" i="15"/>
  <c r="A412" i="15"/>
  <c r="B413" i="15"/>
  <c r="A413" i="15"/>
  <c r="B414" i="15"/>
  <c r="A414" i="15"/>
  <c r="B415" i="15"/>
  <c r="A415" i="15"/>
  <c r="B416" i="15"/>
  <c r="A416" i="15"/>
  <c r="B417" i="15"/>
  <c r="A417" i="15"/>
  <c r="B418" i="15"/>
  <c r="A418" i="15"/>
  <c r="B419" i="15"/>
  <c r="A419" i="15"/>
  <c r="B420" i="15"/>
  <c r="A420" i="15"/>
  <c r="B421" i="15"/>
  <c r="A421" i="15"/>
  <c r="B422" i="15"/>
  <c r="A422" i="15"/>
  <c r="B423" i="15"/>
  <c r="A423" i="15"/>
  <c r="B424" i="15"/>
  <c r="A424" i="15"/>
  <c r="B425" i="15"/>
  <c r="A425" i="15"/>
  <c r="B426" i="15"/>
  <c r="A426" i="15"/>
  <c r="B427" i="15"/>
  <c r="A427" i="15"/>
  <c r="B428" i="15"/>
  <c r="A428" i="15"/>
  <c r="B429" i="15"/>
  <c r="A429" i="15"/>
  <c r="B430" i="15"/>
  <c r="A430" i="15"/>
  <c r="B431" i="15"/>
  <c r="A431" i="15"/>
  <c r="B432" i="15"/>
  <c r="A432" i="15"/>
  <c r="B433" i="15"/>
  <c r="A433" i="15"/>
  <c r="B434" i="15"/>
  <c r="A434" i="15"/>
  <c r="B435" i="15"/>
  <c r="A435" i="15"/>
  <c r="B436" i="15"/>
  <c r="A436" i="15"/>
  <c r="B437" i="15"/>
  <c r="A437" i="15"/>
  <c r="B438" i="15"/>
  <c r="A438" i="15"/>
  <c r="B439" i="15"/>
  <c r="A439" i="15"/>
  <c r="B440" i="15"/>
  <c r="A440" i="15"/>
  <c r="B441" i="15"/>
  <c r="A441" i="15"/>
  <c r="B442" i="15"/>
  <c r="A442" i="15"/>
  <c r="B443" i="15"/>
  <c r="A443" i="15"/>
  <c r="B444" i="15"/>
  <c r="A444" i="15"/>
  <c r="B445" i="15"/>
  <c r="A445" i="15"/>
  <c r="B446" i="15"/>
  <c r="A446" i="15"/>
  <c r="B447" i="15"/>
  <c r="A447" i="15"/>
  <c r="B448" i="15"/>
  <c r="A448" i="15"/>
  <c r="B449" i="15"/>
  <c r="A449" i="15"/>
  <c r="B450" i="15"/>
  <c r="A450" i="15"/>
  <c r="B451" i="15"/>
  <c r="A451" i="15"/>
  <c r="B452" i="15"/>
  <c r="A452" i="15"/>
  <c r="B453" i="15"/>
  <c r="A453" i="15"/>
  <c r="B454" i="15"/>
  <c r="A454" i="15"/>
  <c r="B455" i="15"/>
  <c r="A455" i="15"/>
  <c r="B456" i="15"/>
  <c r="A456" i="15"/>
  <c r="B457" i="15"/>
  <c r="A457" i="15"/>
  <c r="B458" i="15"/>
  <c r="A458" i="15"/>
  <c r="B459" i="15"/>
  <c r="A459" i="15"/>
  <c r="B460" i="15"/>
  <c r="A460" i="15"/>
  <c r="B461" i="15"/>
  <c r="A461" i="15"/>
  <c r="B462" i="15"/>
  <c r="A462" i="15"/>
  <c r="B463" i="15"/>
  <c r="A463" i="15"/>
  <c r="B464" i="15"/>
  <c r="A464" i="15"/>
  <c r="B465" i="15"/>
  <c r="A465" i="15"/>
  <c r="B466" i="15"/>
  <c r="A466" i="15"/>
  <c r="B467" i="15"/>
  <c r="A467" i="15"/>
  <c r="B468" i="15"/>
  <c r="A468" i="15"/>
  <c r="B469" i="15"/>
  <c r="A469" i="15"/>
  <c r="B470" i="15"/>
  <c r="A470" i="15"/>
  <c r="B471" i="15"/>
  <c r="A471" i="15"/>
  <c r="B472" i="15"/>
  <c r="A472" i="15"/>
  <c r="B473" i="15"/>
  <c r="A473" i="15"/>
  <c r="B474" i="15"/>
  <c r="A474" i="15"/>
  <c r="B475" i="15"/>
  <c r="A475" i="15"/>
  <c r="B476" i="15"/>
  <c r="A476" i="15"/>
  <c r="B477" i="15"/>
  <c r="A477" i="15"/>
  <c r="B478" i="15"/>
  <c r="A478" i="15"/>
  <c r="B479" i="15"/>
  <c r="A479" i="15"/>
  <c r="B480" i="15"/>
  <c r="A480" i="15"/>
  <c r="B481" i="15"/>
  <c r="A481" i="15"/>
  <c r="B482" i="15"/>
  <c r="A482" i="15"/>
  <c r="B483" i="15"/>
  <c r="A483" i="15"/>
  <c r="B484" i="15"/>
  <c r="A484" i="15"/>
  <c r="B485" i="15"/>
  <c r="A485" i="15"/>
  <c r="B486" i="15"/>
  <c r="A486" i="15"/>
  <c r="B487" i="15"/>
  <c r="A487" i="15"/>
  <c r="B488" i="15"/>
  <c r="A488" i="15"/>
  <c r="B489" i="15"/>
  <c r="A489" i="15"/>
  <c r="B490" i="15"/>
  <c r="A490" i="15"/>
  <c r="B491" i="15"/>
  <c r="A491" i="15"/>
  <c r="B492" i="15"/>
  <c r="A492" i="15"/>
  <c r="B493" i="15"/>
  <c r="A493" i="15"/>
  <c r="B494" i="15"/>
  <c r="A494" i="15"/>
  <c r="B495" i="15"/>
  <c r="A495" i="15"/>
  <c r="B496" i="15"/>
  <c r="A496" i="15"/>
  <c r="B497" i="15"/>
  <c r="A497" i="15"/>
  <c r="B498" i="15"/>
  <c r="A498" i="15"/>
  <c r="B499" i="15"/>
  <c r="A499" i="15"/>
  <c r="B500" i="15"/>
  <c r="A500" i="15"/>
  <c r="B501" i="15"/>
  <c r="A501" i="15"/>
  <c r="B502" i="15"/>
  <c r="A502" i="15"/>
  <c r="B503" i="15"/>
  <c r="A503" i="15"/>
  <c r="B504" i="15"/>
  <c r="A504" i="15"/>
  <c r="B505" i="15"/>
  <c r="A505" i="15"/>
  <c r="B506" i="15"/>
  <c r="A506" i="15"/>
  <c r="B507" i="15"/>
  <c r="A507" i="15"/>
  <c r="B508" i="15"/>
  <c r="A508" i="15"/>
  <c r="B509" i="15"/>
  <c r="A509" i="15"/>
  <c r="B510" i="15"/>
  <c r="A510" i="15"/>
  <c r="B511" i="15"/>
  <c r="A511" i="15"/>
  <c r="B512" i="15"/>
  <c r="A512" i="15"/>
  <c r="B513" i="15"/>
  <c r="A513" i="15"/>
  <c r="B514" i="15"/>
  <c r="A514" i="15"/>
  <c r="B515" i="15"/>
  <c r="A515" i="15"/>
  <c r="B516" i="15"/>
  <c r="A516" i="15"/>
  <c r="B517" i="15"/>
  <c r="A517" i="15"/>
  <c r="B518" i="15"/>
  <c r="A518" i="15"/>
  <c r="B519" i="15"/>
  <c r="A519" i="15"/>
  <c r="B520" i="15"/>
  <c r="A520" i="15"/>
  <c r="B521" i="15"/>
  <c r="A521" i="15"/>
  <c r="B522" i="15"/>
  <c r="A522" i="15"/>
  <c r="B523" i="15"/>
  <c r="A523" i="15"/>
  <c r="B524" i="15"/>
  <c r="A524" i="15"/>
  <c r="B525" i="15"/>
  <c r="A525" i="15"/>
  <c r="B526" i="15"/>
  <c r="A526" i="15"/>
  <c r="B527" i="15"/>
  <c r="A527" i="15"/>
  <c r="B528" i="15"/>
  <c r="A528" i="15"/>
  <c r="B529" i="15"/>
  <c r="A529" i="15"/>
  <c r="B530" i="15"/>
  <c r="A530" i="15"/>
  <c r="B531" i="15"/>
  <c r="A531" i="15"/>
  <c r="B532" i="15"/>
  <c r="A532" i="15"/>
  <c r="B533" i="15"/>
  <c r="A533" i="15"/>
  <c r="B534" i="15"/>
  <c r="A534" i="15"/>
  <c r="B535" i="15"/>
  <c r="A535" i="15"/>
  <c r="B536" i="15"/>
  <c r="A536" i="15"/>
  <c r="B537" i="15"/>
  <c r="A537" i="15"/>
  <c r="B538" i="15"/>
  <c r="A538" i="15"/>
  <c r="B539" i="15"/>
  <c r="A539" i="15"/>
  <c r="B540" i="15"/>
  <c r="A540" i="15"/>
  <c r="B541" i="15"/>
  <c r="A541" i="15"/>
  <c r="B542" i="15"/>
  <c r="A542" i="15"/>
  <c r="B543" i="15"/>
  <c r="A543" i="15"/>
  <c r="B544" i="15"/>
  <c r="A544" i="15"/>
  <c r="B545" i="15"/>
  <c r="A545" i="15"/>
  <c r="B546" i="15"/>
  <c r="A546" i="15"/>
  <c r="B547" i="15"/>
  <c r="A547" i="15"/>
  <c r="B548" i="15"/>
  <c r="A548" i="15"/>
  <c r="B549" i="15"/>
  <c r="A549" i="15"/>
  <c r="B550" i="15"/>
  <c r="A550" i="15"/>
  <c r="B551" i="15"/>
  <c r="A551" i="15"/>
  <c r="B552" i="15"/>
  <c r="A552" i="15"/>
  <c r="B553" i="15"/>
  <c r="A553" i="15"/>
  <c r="B554" i="15"/>
  <c r="A554" i="15"/>
  <c r="B555" i="15"/>
  <c r="A555" i="15"/>
  <c r="B556" i="15"/>
  <c r="A556" i="15"/>
  <c r="B557" i="15"/>
  <c r="A557" i="15"/>
  <c r="B558" i="15"/>
  <c r="A558" i="15"/>
  <c r="B559" i="15"/>
  <c r="A559" i="15"/>
  <c r="B560" i="15"/>
  <c r="A560" i="15"/>
  <c r="B561" i="15"/>
  <c r="A561" i="15"/>
  <c r="B562" i="15"/>
  <c r="A562" i="15"/>
  <c r="B563" i="15"/>
  <c r="A563" i="15"/>
  <c r="B564" i="15"/>
  <c r="A564" i="15"/>
  <c r="B565" i="15"/>
  <c r="A565" i="15"/>
  <c r="B566" i="15"/>
  <c r="A566" i="15"/>
  <c r="B567" i="15"/>
  <c r="A567" i="15"/>
  <c r="B568" i="15"/>
  <c r="A568" i="15"/>
  <c r="B569" i="15"/>
  <c r="A569" i="15"/>
  <c r="B570" i="15"/>
  <c r="A570" i="15"/>
  <c r="B571" i="15"/>
  <c r="A571" i="15"/>
  <c r="B572" i="15"/>
  <c r="A572" i="15"/>
  <c r="B573" i="15"/>
  <c r="A573" i="15"/>
  <c r="B574" i="15"/>
  <c r="A574" i="15"/>
  <c r="B575" i="15"/>
  <c r="A575" i="15"/>
  <c r="B576" i="15"/>
  <c r="A576" i="15"/>
  <c r="B577" i="15"/>
  <c r="A577" i="15"/>
  <c r="B578" i="15"/>
  <c r="A578" i="15"/>
  <c r="B579" i="15"/>
  <c r="A579" i="15"/>
  <c r="B580" i="15"/>
  <c r="A580" i="15"/>
  <c r="B581" i="15"/>
  <c r="A581" i="15"/>
  <c r="B582" i="15"/>
  <c r="A582" i="15"/>
  <c r="B583" i="15"/>
  <c r="A583" i="15"/>
  <c r="B584" i="15"/>
  <c r="A584" i="15"/>
  <c r="B585" i="15"/>
  <c r="A585" i="15"/>
  <c r="B586" i="15"/>
  <c r="A586" i="15"/>
  <c r="B587" i="15"/>
  <c r="A587" i="15"/>
  <c r="B588" i="15"/>
  <c r="A588" i="15"/>
  <c r="B589" i="15"/>
  <c r="A589" i="15"/>
  <c r="B590" i="15"/>
  <c r="A590" i="15"/>
  <c r="B591" i="15"/>
  <c r="A591" i="15"/>
  <c r="B592" i="15"/>
  <c r="A592" i="15"/>
  <c r="B593" i="15"/>
  <c r="A593" i="15"/>
  <c r="B594" i="15"/>
  <c r="A594" i="15"/>
  <c r="B595" i="15"/>
  <c r="A595" i="15"/>
  <c r="B596" i="15"/>
  <c r="A596" i="15"/>
  <c r="B597" i="15"/>
  <c r="A597" i="15"/>
  <c r="B598" i="15"/>
  <c r="A598" i="15"/>
  <c r="B599" i="15"/>
  <c r="A599" i="15"/>
  <c r="B600" i="15"/>
  <c r="A600" i="15"/>
  <c r="B601" i="15"/>
  <c r="A601" i="15"/>
  <c r="B602" i="15"/>
  <c r="A602" i="15"/>
  <c r="B603" i="15"/>
  <c r="A603" i="15"/>
  <c r="B604" i="15"/>
  <c r="A604" i="15"/>
  <c r="B605" i="15"/>
  <c r="A605" i="15"/>
  <c r="B606" i="15"/>
  <c r="A606" i="15"/>
  <c r="B607" i="15"/>
  <c r="A607" i="15"/>
  <c r="B608" i="15"/>
  <c r="A608" i="15"/>
  <c r="B609" i="15"/>
  <c r="A609" i="15"/>
  <c r="B610" i="15"/>
  <c r="A610" i="15"/>
  <c r="B611" i="15"/>
  <c r="A611" i="15"/>
  <c r="B612" i="15"/>
  <c r="A612" i="15"/>
  <c r="B613" i="15"/>
  <c r="A613" i="15"/>
  <c r="B614" i="15"/>
  <c r="A614" i="15"/>
  <c r="B615" i="15"/>
  <c r="A615" i="15"/>
  <c r="B616" i="15"/>
  <c r="A616" i="15"/>
  <c r="B617" i="15"/>
  <c r="A617" i="15"/>
  <c r="B618" i="15"/>
  <c r="A618" i="15"/>
  <c r="B619" i="15"/>
  <c r="A619" i="15"/>
  <c r="B620" i="15"/>
  <c r="A620" i="15"/>
  <c r="B621" i="15"/>
  <c r="A621" i="15"/>
  <c r="B622" i="15"/>
  <c r="A622" i="15"/>
  <c r="B623" i="15"/>
  <c r="A623" i="15"/>
  <c r="B624" i="15"/>
  <c r="A624" i="15"/>
  <c r="B625" i="15"/>
  <c r="A625" i="15"/>
  <c r="B626" i="15"/>
  <c r="A626" i="15"/>
  <c r="B627" i="15"/>
  <c r="A627" i="15"/>
  <c r="B628" i="15"/>
  <c r="A628" i="15"/>
  <c r="B629" i="15"/>
  <c r="A629" i="15"/>
  <c r="B630" i="15"/>
  <c r="A630" i="15"/>
  <c r="B631" i="15"/>
  <c r="A631" i="15"/>
  <c r="B633" i="15"/>
  <c r="A633" i="15"/>
  <c r="B634" i="15"/>
  <c r="A634" i="15"/>
  <c r="B1003" i="15"/>
  <c r="A1003" i="15"/>
  <c r="B635" i="15"/>
  <c r="A635" i="15"/>
  <c r="B636" i="15"/>
  <c r="A636" i="15"/>
  <c r="B637" i="15"/>
  <c r="A637" i="15"/>
  <c r="B638" i="15"/>
  <c r="A638" i="15"/>
  <c r="B639" i="15"/>
  <c r="A639" i="15"/>
  <c r="B640" i="15"/>
  <c r="A640" i="15"/>
  <c r="B641" i="15"/>
  <c r="A641" i="15"/>
  <c r="B642" i="15"/>
  <c r="A642" i="15"/>
  <c r="B643" i="15"/>
  <c r="A643" i="15"/>
  <c r="B644" i="15"/>
  <c r="A644" i="15"/>
  <c r="B645" i="15"/>
  <c r="A645" i="15"/>
  <c r="B646" i="15"/>
  <c r="A646" i="15"/>
  <c r="B647" i="15"/>
  <c r="A647" i="15"/>
  <c r="B648" i="15"/>
  <c r="A648" i="15"/>
  <c r="B649" i="15"/>
  <c r="A649" i="15"/>
  <c r="B650" i="15"/>
  <c r="A650" i="15"/>
  <c r="B651" i="15"/>
  <c r="A651" i="15"/>
  <c r="B652" i="15"/>
  <c r="A652" i="15"/>
  <c r="B653" i="15"/>
  <c r="A653" i="15"/>
  <c r="B654" i="15"/>
  <c r="A654" i="15"/>
  <c r="B655" i="15"/>
  <c r="A655" i="15"/>
  <c r="B656" i="15"/>
  <c r="A656" i="15"/>
  <c r="B657" i="15"/>
  <c r="A657" i="15"/>
  <c r="B658" i="15"/>
  <c r="A658" i="15"/>
  <c r="B659" i="15"/>
  <c r="A659" i="15"/>
  <c r="B660" i="15"/>
  <c r="A660" i="15"/>
  <c r="B661" i="15"/>
  <c r="A661" i="15"/>
  <c r="B662" i="15"/>
  <c r="A662" i="15"/>
  <c r="B663" i="15"/>
  <c r="A663" i="15"/>
  <c r="B664" i="15"/>
  <c r="A664" i="15"/>
  <c r="B665" i="15"/>
  <c r="A665" i="15"/>
  <c r="B666" i="15"/>
  <c r="A666" i="15"/>
  <c r="B667" i="15"/>
  <c r="A667" i="15"/>
  <c r="B668" i="15"/>
  <c r="A668" i="15"/>
  <c r="B669" i="15"/>
  <c r="A669" i="15"/>
  <c r="B670" i="15"/>
  <c r="A670" i="15"/>
  <c r="B671" i="15"/>
  <c r="A671" i="15"/>
  <c r="B672" i="15"/>
  <c r="A672" i="15"/>
  <c r="B673" i="15"/>
  <c r="A673" i="15"/>
  <c r="B674" i="15"/>
  <c r="A674" i="15"/>
  <c r="B675" i="15"/>
  <c r="A675" i="15"/>
  <c r="B676" i="15"/>
  <c r="A676" i="15"/>
  <c r="B677" i="15"/>
  <c r="A677" i="15"/>
  <c r="B678" i="15"/>
  <c r="A678" i="15"/>
  <c r="B679" i="15"/>
  <c r="A679" i="15"/>
  <c r="B680" i="15"/>
  <c r="A680" i="15"/>
  <c r="B681" i="15"/>
  <c r="A681" i="15"/>
  <c r="B682" i="15"/>
  <c r="A682" i="15"/>
  <c r="B683" i="15"/>
  <c r="A683" i="15"/>
  <c r="B684" i="15"/>
  <c r="A684" i="15"/>
  <c r="B685" i="15"/>
  <c r="A685" i="15"/>
  <c r="B686" i="15"/>
  <c r="A686" i="15"/>
  <c r="B687" i="15"/>
  <c r="A687" i="15"/>
  <c r="B688" i="15"/>
  <c r="A688" i="15"/>
  <c r="B689" i="15"/>
  <c r="A689" i="15"/>
  <c r="B690" i="15"/>
  <c r="A690" i="15"/>
  <c r="B691" i="15"/>
  <c r="A691" i="15"/>
  <c r="B692" i="15"/>
  <c r="A692" i="15"/>
  <c r="B693" i="15"/>
  <c r="A693" i="15"/>
  <c r="B694" i="15"/>
  <c r="A694" i="15"/>
  <c r="B695" i="15"/>
  <c r="A695" i="15"/>
  <c r="B696" i="15"/>
  <c r="A696" i="15"/>
  <c r="B697" i="15"/>
  <c r="A697" i="15"/>
  <c r="B698" i="15"/>
  <c r="A698" i="15"/>
  <c r="B699" i="15"/>
  <c r="A699" i="15"/>
  <c r="B700" i="15"/>
  <c r="A700" i="15"/>
  <c r="B701" i="15"/>
  <c r="A701" i="15"/>
  <c r="B702" i="15"/>
  <c r="A702" i="15"/>
  <c r="B703" i="15"/>
  <c r="A703" i="15"/>
  <c r="B704" i="15"/>
  <c r="A704" i="15"/>
  <c r="B705" i="15"/>
  <c r="A705" i="15"/>
  <c r="B706" i="15"/>
  <c r="A706" i="15"/>
  <c r="B707" i="15"/>
  <c r="A707" i="15"/>
  <c r="B708" i="15"/>
  <c r="A708" i="15"/>
  <c r="B709" i="15"/>
  <c r="A709" i="15"/>
  <c r="B710" i="15"/>
  <c r="A710" i="15"/>
  <c r="B711" i="15"/>
  <c r="A711" i="15"/>
  <c r="B712" i="15"/>
  <c r="A712" i="15"/>
  <c r="B713" i="15"/>
  <c r="A713" i="15"/>
  <c r="B714" i="15"/>
  <c r="A714" i="15"/>
  <c r="B715" i="15"/>
  <c r="A715" i="15"/>
  <c r="B716" i="15"/>
  <c r="A716" i="15"/>
  <c r="B717" i="15"/>
  <c r="A717" i="15"/>
  <c r="B718" i="15"/>
  <c r="A718" i="15"/>
  <c r="B719" i="15"/>
  <c r="A719" i="15"/>
  <c r="B720" i="15"/>
  <c r="A720" i="15"/>
  <c r="B721" i="15"/>
  <c r="A721" i="15"/>
  <c r="B722" i="15"/>
  <c r="A722" i="15"/>
  <c r="B723" i="15"/>
  <c r="A723" i="15"/>
  <c r="B724" i="15"/>
  <c r="A724" i="15"/>
  <c r="B725" i="15"/>
  <c r="A725" i="15"/>
  <c r="B726" i="15"/>
  <c r="A726" i="15"/>
  <c r="B727" i="15"/>
  <c r="A727" i="15"/>
  <c r="B728" i="15"/>
  <c r="A728" i="15"/>
  <c r="B729" i="15"/>
  <c r="A729" i="15"/>
  <c r="B730" i="15"/>
  <c r="A730" i="15"/>
  <c r="B731" i="15"/>
  <c r="A731" i="15"/>
  <c r="B732" i="15"/>
  <c r="A732" i="15"/>
  <c r="B733" i="15"/>
  <c r="A733" i="15"/>
  <c r="B734" i="15"/>
  <c r="A734" i="15"/>
  <c r="B735" i="15"/>
  <c r="A735" i="15"/>
  <c r="B736" i="15"/>
  <c r="A736" i="15"/>
  <c r="B737" i="15"/>
  <c r="A737" i="15"/>
  <c r="B738" i="15"/>
  <c r="A738" i="15"/>
  <c r="B739" i="15"/>
  <c r="A739" i="15"/>
  <c r="B740" i="15"/>
  <c r="A740" i="15"/>
  <c r="B741" i="15"/>
  <c r="A741" i="15"/>
  <c r="B742" i="15"/>
  <c r="A742" i="15"/>
  <c r="B743" i="15"/>
  <c r="A743" i="15"/>
  <c r="B744" i="15"/>
  <c r="A744" i="15"/>
  <c r="B745" i="15"/>
  <c r="A745" i="15"/>
  <c r="B746" i="15"/>
  <c r="A746" i="15"/>
  <c r="B747" i="15"/>
  <c r="A747" i="15"/>
  <c r="B748" i="15"/>
  <c r="A748" i="15"/>
  <c r="B749" i="15"/>
  <c r="A749" i="15"/>
  <c r="B750" i="15"/>
  <c r="A750" i="15"/>
  <c r="B751" i="15"/>
  <c r="A751" i="15"/>
  <c r="B752" i="15"/>
  <c r="A752" i="15"/>
  <c r="B753" i="15"/>
  <c r="A753" i="15"/>
  <c r="B754" i="15"/>
  <c r="A754" i="15"/>
  <c r="B755" i="15"/>
  <c r="A755" i="15"/>
  <c r="B756" i="15"/>
  <c r="A756" i="15"/>
  <c r="B757" i="15"/>
  <c r="A757" i="15"/>
  <c r="B758" i="15"/>
  <c r="A758" i="15"/>
  <c r="B759" i="15"/>
  <c r="A759" i="15"/>
  <c r="B760" i="15"/>
  <c r="A760" i="15"/>
  <c r="B761" i="15"/>
  <c r="A761" i="15"/>
  <c r="B762" i="15"/>
  <c r="A762" i="15"/>
  <c r="B763" i="15"/>
  <c r="A763" i="15"/>
  <c r="B764" i="15"/>
  <c r="A764" i="15"/>
  <c r="B765" i="15"/>
  <c r="A765" i="15"/>
  <c r="B766" i="15"/>
  <c r="A766" i="15"/>
  <c r="B767" i="15"/>
  <c r="A767" i="15"/>
  <c r="B768" i="15"/>
  <c r="A768" i="15"/>
  <c r="B769" i="15"/>
  <c r="A769" i="15"/>
  <c r="B770" i="15"/>
  <c r="A770" i="15"/>
  <c r="B771" i="15"/>
  <c r="A771" i="15"/>
  <c r="B772" i="15"/>
  <c r="A772" i="15"/>
  <c r="B773" i="15"/>
  <c r="A773" i="15"/>
  <c r="B774" i="15"/>
  <c r="A774" i="15"/>
  <c r="B775" i="15"/>
  <c r="A775" i="15"/>
  <c r="B776" i="15"/>
  <c r="A776" i="15"/>
  <c r="B777" i="15"/>
  <c r="A777" i="15"/>
  <c r="B778" i="15"/>
  <c r="A778" i="15"/>
  <c r="B779" i="15"/>
  <c r="A779" i="15"/>
  <c r="B780" i="15"/>
  <c r="A780" i="15"/>
  <c r="B781" i="15"/>
  <c r="A781" i="15"/>
  <c r="B782" i="15"/>
  <c r="A782" i="15"/>
  <c r="B783" i="15"/>
  <c r="A783" i="15"/>
  <c r="B784" i="15"/>
  <c r="A784" i="15"/>
  <c r="B785" i="15"/>
  <c r="A785" i="15"/>
  <c r="B786" i="15"/>
  <c r="A786" i="15"/>
  <c r="B787" i="15"/>
  <c r="A787" i="15"/>
  <c r="B788" i="15"/>
  <c r="A788" i="15"/>
  <c r="B789" i="15"/>
  <c r="A789" i="15"/>
  <c r="B790" i="15"/>
  <c r="A790" i="15"/>
  <c r="B791" i="15"/>
  <c r="A791" i="15"/>
  <c r="B792" i="15"/>
  <c r="A792" i="15"/>
  <c r="B793" i="15"/>
  <c r="A793" i="15"/>
  <c r="B794" i="15"/>
  <c r="A794" i="15"/>
  <c r="B795" i="15"/>
  <c r="A795" i="15"/>
  <c r="B796" i="15"/>
  <c r="A796" i="15"/>
  <c r="B797" i="15"/>
  <c r="A797" i="15"/>
  <c r="B798" i="15"/>
  <c r="A798" i="15"/>
  <c r="B799" i="15"/>
  <c r="A799" i="15"/>
  <c r="B800" i="15"/>
  <c r="A800" i="15"/>
  <c r="B801" i="15"/>
  <c r="A801" i="15"/>
  <c r="B802" i="15"/>
  <c r="A802" i="15"/>
  <c r="B803" i="15"/>
  <c r="A803" i="15"/>
  <c r="B804" i="15"/>
  <c r="A804" i="15"/>
  <c r="B805" i="15"/>
  <c r="A805" i="15"/>
  <c r="B806" i="15"/>
  <c r="A806" i="15"/>
  <c r="B807" i="15"/>
  <c r="A807" i="15"/>
  <c r="B808" i="15"/>
  <c r="A808" i="15"/>
  <c r="B809" i="15"/>
  <c r="A809" i="15"/>
  <c r="B810" i="15"/>
  <c r="A810" i="15"/>
  <c r="B811" i="15"/>
  <c r="A811" i="15"/>
  <c r="B812" i="15"/>
  <c r="A812" i="15"/>
  <c r="B813" i="15"/>
  <c r="A813" i="15"/>
  <c r="B814" i="15"/>
  <c r="A814" i="15"/>
  <c r="B815" i="15"/>
  <c r="A815" i="15"/>
  <c r="B816" i="15"/>
  <c r="A816" i="15"/>
  <c r="B817" i="15"/>
  <c r="A817" i="15"/>
  <c r="B818" i="15"/>
  <c r="A818" i="15"/>
  <c r="B819" i="15"/>
  <c r="A819" i="15"/>
  <c r="B820" i="15"/>
  <c r="A820" i="15"/>
  <c r="B821" i="15"/>
  <c r="A821" i="15"/>
  <c r="B822" i="15"/>
  <c r="A822" i="15"/>
  <c r="B823" i="15"/>
  <c r="A823" i="15"/>
  <c r="B824" i="15"/>
  <c r="A824" i="15"/>
  <c r="B825" i="15"/>
  <c r="A825" i="15"/>
  <c r="B826" i="15"/>
  <c r="A826" i="15"/>
  <c r="B827" i="15"/>
  <c r="A827" i="15"/>
  <c r="B828" i="15"/>
  <c r="A828" i="15"/>
  <c r="B829" i="15"/>
  <c r="A829" i="15"/>
  <c r="B830" i="15"/>
  <c r="A830" i="15"/>
  <c r="B831" i="15"/>
  <c r="A831" i="15"/>
  <c r="B832" i="15"/>
  <c r="A832" i="15"/>
  <c r="B833" i="15"/>
  <c r="A833" i="15"/>
  <c r="B834" i="15"/>
  <c r="A834" i="15"/>
  <c r="B835" i="15"/>
  <c r="A835" i="15"/>
  <c r="B836" i="15"/>
  <c r="A836" i="15"/>
  <c r="B837" i="15"/>
  <c r="A837" i="15"/>
  <c r="B838" i="15"/>
  <c r="A838" i="15"/>
  <c r="B839" i="15"/>
  <c r="A839" i="15"/>
  <c r="B840" i="15"/>
  <c r="A840" i="15"/>
  <c r="B841" i="15"/>
  <c r="A841" i="15"/>
  <c r="B842" i="15"/>
  <c r="A842" i="15"/>
  <c r="B843" i="15"/>
  <c r="A843" i="15"/>
  <c r="B844" i="15"/>
  <c r="A844" i="15"/>
  <c r="B845" i="15"/>
  <c r="A845" i="15"/>
  <c r="B846" i="15"/>
  <c r="A846" i="15"/>
  <c r="B847" i="15"/>
  <c r="A847" i="15"/>
  <c r="B848" i="15"/>
  <c r="A848" i="15"/>
  <c r="B849" i="15"/>
  <c r="A849" i="15"/>
  <c r="B850" i="15"/>
  <c r="A850" i="15"/>
  <c r="B851" i="15"/>
  <c r="A851" i="15"/>
  <c r="B852" i="15"/>
  <c r="A852" i="15"/>
  <c r="B853" i="15"/>
  <c r="A853" i="15"/>
  <c r="B854" i="15"/>
  <c r="A854" i="15"/>
  <c r="B855" i="15"/>
  <c r="A855" i="15"/>
  <c r="B856" i="15"/>
  <c r="A856" i="15"/>
  <c r="B857" i="15"/>
  <c r="A857" i="15"/>
  <c r="B858" i="15"/>
  <c r="A858" i="15"/>
  <c r="B859" i="15"/>
  <c r="A859" i="15"/>
  <c r="B860" i="15"/>
  <c r="A860" i="15"/>
  <c r="B861" i="15"/>
  <c r="A861" i="15"/>
  <c r="B862" i="15"/>
  <c r="A862" i="15"/>
  <c r="B863" i="15"/>
  <c r="A863" i="15"/>
  <c r="B46" i="15"/>
  <c r="A46" i="15"/>
  <c r="B47" i="15"/>
  <c r="A47" i="15"/>
  <c r="B48" i="15"/>
  <c r="A48" i="15"/>
  <c r="B49" i="15"/>
  <c r="A49" i="15"/>
  <c r="B50" i="15"/>
  <c r="A50" i="15"/>
  <c r="B51" i="15"/>
  <c r="A51" i="15"/>
  <c r="B52" i="15"/>
  <c r="A52" i="15"/>
  <c r="B53" i="15"/>
  <c r="A53" i="15"/>
  <c r="B54" i="15"/>
  <c r="A54" i="15"/>
  <c r="B55" i="15"/>
  <c r="A55" i="15"/>
  <c r="B56" i="15"/>
  <c r="A56" i="15"/>
  <c r="B57" i="15"/>
  <c r="A57" i="15"/>
  <c r="B58" i="15"/>
  <c r="A58" i="15"/>
  <c r="B59" i="15"/>
  <c r="A59" i="15"/>
  <c r="B60" i="15"/>
  <c r="A60" i="15"/>
  <c r="B61" i="15"/>
  <c r="A61" i="15"/>
  <c r="B62" i="15"/>
  <c r="A62" i="15"/>
  <c r="B63" i="15"/>
  <c r="A63" i="15"/>
  <c r="B64" i="15"/>
  <c r="A64" i="15"/>
  <c r="B65" i="15"/>
  <c r="A65" i="15"/>
  <c r="B66" i="15"/>
  <c r="A66" i="15"/>
  <c r="B67" i="15"/>
  <c r="A67" i="15"/>
  <c r="B68" i="15"/>
  <c r="A68" i="15"/>
  <c r="B69" i="15"/>
  <c r="A69" i="15"/>
  <c r="B70" i="15"/>
  <c r="A70" i="15"/>
  <c r="B71" i="15"/>
  <c r="A71" i="15"/>
  <c r="B72" i="15"/>
  <c r="A72" i="15"/>
  <c r="B73" i="15"/>
  <c r="A73" i="15"/>
  <c r="B74" i="15"/>
  <c r="A74" i="15"/>
  <c r="B75" i="15"/>
  <c r="A75" i="15"/>
  <c r="B76" i="15"/>
  <c r="A76" i="15"/>
  <c r="B77" i="15"/>
  <c r="A77" i="15"/>
  <c r="B78" i="15"/>
  <c r="A78" i="15"/>
  <c r="B6" i="15"/>
  <c r="A6" i="15"/>
  <c r="B8" i="15"/>
  <c r="A8" i="15"/>
  <c r="B9" i="15"/>
  <c r="A9" i="15"/>
  <c r="B10" i="15"/>
  <c r="A10" i="15"/>
  <c r="B11" i="15"/>
  <c r="A11" i="15"/>
  <c r="B12" i="15"/>
  <c r="A12" i="15"/>
  <c r="B13" i="15"/>
  <c r="A13" i="15"/>
  <c r="B14" i="15"/>
  <c r="A14" i="15"/>
  <c r="B15" i="15"/>
  <c r="A15" i="15"/>
  <c r="B16" i="15"/>
  <c r="A16" i="15"/>
  <c r="B17" i="15"/>
  <c r="A17" i="15"/>
  <c r="B18" i="15"/>
  <c r="A18" i="15"/>
  <c r="B19" i="15"/>
  <c r="A19" i="15"/>
  <c r="B20" i="15"/>
  <c r="A20" i="15"/>
  <c r="B21" i="15"/>
  <c r="A21" i="15"/>
  <c r="B22" i="15"/>
  <c r="A22" i="15"/>
  <c r="B23" i="15"/>
  <c r="A23" i="15"/>
  <c r="B24" i="15"/>
  <c r="A24" i="15"/>
  <c r="B25" i="15"/>
  <c r="A25" i="15"/>
  <c r="B26" i="15"/>
  <c r="A26" i="15"/>
  <c r="B27" i="15"/>
  <c r="A27" i="15"/>
  <c r="B28" i="15"/>
  <c r="A28" i="15"/>
  <c r="B29" i="15"/>
  <c r="A29" i="15"/>
  <c r="B30" i="15"/>
  <c r="A30" i="15"/>
  <c r="B31" i="15"/>
  <c r="A31" i="15"/>
  <c r="B32" i="15"/>
  <c r="A32" i="15"/>
  <c r="B33" i="15"/>
  <c r="A33" i="15"/>
  <c r="B34" i="15"/>
  <c r="A34" i="15"/>
  <c r="B35" i="15"/>
  <c r="A35" i="15"/>
  <c r="B36" i="15"/>
  <c r="A36" i="15"/>
  <c r="B37" i="15"/>
  <c r="A37" i="15"/>
  <c r="B38" i="15"/>
  <c r="A38" i="15"/>
  <c r="B39" i="15"/>
  <c r="A39" i="15"/>
  <c r="B40" i="15"/>
  <c r="A40" i="15"/>
  <c r="B41" i="15"/>
  <c r="A41" i="15"/>
  <c r="B42" i="15"/>
  <c r="A42" i="15"/>
  <c r="B43" i="15"/>
  <c r="A43" i="15"/>
  <c r="B44" i="15"/>
  <c r="A44" i="15"/>
  <c r="B45" i="15"/>
  <c r="A45" i="15"/>
  <c r="B932" i="8"/>
  <c r="A932" i="8"/>
  <c r="B931" i="8"/>
  <c r="A931" i="8"/>
  <c r="B930" i="8"/>
  <c r="A930" i="8"/>
  <c r="B929" i="8"/>
  <c r="A929" i="8"/>
  <c r="B928" i="8"/>
  <c r="A928" i="8"/>
  <c r="B927" i="8"/>
  <c r="A927" i="8"/>
  <c r="B926" i="8"/>
  <c r="A926" i="8"/>
  <c r="B925" i="8"/>
  <c r="A925" i="8"/>
  <c r="B924" i="8"/>
  <c r="A924" i="8"/>
  <c r="B923" i="8"/>
  <c r="A923" i="8"/>
  <c r="B922" i="8"/>
  <c r="A922" i="8"/>
  <c r="B921" i="8"/>
  <c r="A921" i="8"/>
  <c r="B920" i="8"/>
  <c r="A920" i="8"/>
  <c r="B919" i="8"/>
  <c r="A919" i="8"/>
  <c r="B918" i="8"/>
  <c r="A918" i="8"/>
  <c r="B917" i="8"/>
  <c r="A917" i="8"/>
  <c r="B916" i="8"/>
  <c r="A916" i="8"/>
  <c r="B915" i="8"/>
  <c r="A915" i="8"/>
  <c r="B914" i="8"/>
  <c r="A914" i="8"/>
  <c r="B913" i="8"/>
  <c r="A913" i="8"/>
  <c r="B912" i="8"/>
  <c r="A912" i="8"/>
  <c r="B911" i="8"/>
  <c r="A911" i="8"/>
  <c r="B910" i="8"/>
  <c r="A910" i="8"/>
  <c r="B909" i="8"/>
  <c r="A909" i="8"/>
  <c r="B908" i="8"/>
  <c r="A908" i="8"/>
  <c r="B907" i="8"/>
  <c r="A907" i="8"/>
  <c r="B906" i="8"/>
  <c r="A906" i="8"/>
  <c r="B905" i="8"/>
  <c r="A905" i="8"/>
  <c r="B904" i="8"/>
  <c r="A904" i="8"/>
  <c r="B903" i="8"/>
  <c r="A903" i="8"/>
  <c r="B902" i="8"/>
  <c r="A902" i="8"/>
  <c r="B901" i="8"/>
  <c r="A901" i="8"/>
  <c r="B900" i="8"/>
  <c r="A900" i="8"/>
  <c r="B899" i="8"/>
  <c r="A899" i="8"/>
  <c r="B898" i="8"/>
  <c r="A898" i="8"/>
  <c r="B897" i="8"/>
  <c r="A897" i="8"/>
  <c r="B896" i="8"/>
  <c r="A896" i="8"/>
  <c r="B895" i="8"/>
  <c r="A895" i="8"/>
  <c r="B894" i="8"/>
  <c r="A894" i="8"/>
  <c r="B893" i="8"/>
  <c r="A893" i="8"/>
  <c r="B892" i="8"/>
  <c r="A892" i="8"/>
  <c r="B891" i="8"/>
  <c r="A891" i="8"/>
  <c r="B890" i="8"/>
  <c r="A890" i="8"/>
  <c r="B889" i="8"/>
  <c r="A889" i="8"/>
  <c r="B888" i="8"/>
  <c r="A888" i="8"/>
  <c r="B887" i="8"/>
  <c r="A887" i="8"/>
  <c r="B886" i="8"/>
  <c r="A886" i="8"/>
  <c r="B885" i="8"/>
  <c r="A885" i="8"/>
  <c r="B884" i="8"/>
  <c r="A884" i="8"/>
  <c r="B883" i="8"/>
  <c r="A883" i="8"/>
  <c r="B882" i="8"/>
  <c r="A882" i="8"/>
  <c r="B881" i="8"/>
  <c r="A881" i="8"/>
  <c r="B880" i="8"/>
  <c r="A880" i="8"/>
  <c r="B879" i="8"/>
  <c r="A879" i="8"/>
  <c r="B878" i="8"/>
  <c r="A878" i="8"/>
  <c r="B877" i="8"/>
  <c r="A877" i="8"/>
  <c r="B876" i="8"/>
  <c r="A876" i="8"/>
  <c r="B875" i="8"/>
  <c r="A875" i="8"/>
  <c r="B874" i="8"/>
  <c r="A874" i="8"/>
  <c r="B873" i="8"/>
  <c r="A873" i="8"/>
  <c r="B872" i="8"/>
  <c r="A872" i="8"/>
  <c r="B871" i="8"/>
  <c r="A871" i="8"/>
  <c r="B870" i="8"/>
  <c r="A870" i="8"/>
  <c r="B869" i="8"/>
  <c r="A869" i="8"/>
  <c r="B868" i="8"/>
  <c r="A868" i="8"/>
  <c r="B867" i="8"/>
  <c r="A867" i="8"/>
  <c r="B866" i="8"/>
  <c r="A866" i="8"/>
  <c r="B865" i="8"/>
  <c r="A865" i="8"/>
  <c r="B864" i="8"/>
  <c r="A864" i="8"/>
  <c r="B863" i="8"/>
  <c r="A863" i="8"/>
  <c r="B862" i="8"/>
  <c r="A862" i="8"/>
  <c r="B861" i="8"/>
  <c r="A861" i="8"/>
  <c r="B860" i="8"/>
  <c r="A860" i="8"/>
  <c r="B859" i="8"/>
  <c r="A859" i="8"/>
  <c r="B858" i="8"/>
  <c r="A858" i="8"/>
  <c r="B857" i="8"/>
  <c r="A857" i="8"/>
  <c r="B856" i="8"/>
  <c r="A856" i="8"/>
  <c r="B855" i="8"/>
  <c r="A855" i="8"/>
  <c r="B854" i="8"/>
  <c r="A854" i="8"/>
  <c r="B853" i="8"/>
  <c r="A853" i="8"/>
  <c r="B852" i="8"/>
  <c r="A852" i="8"/>
  <c r="B851" i="8"/>
  <c r="A851" i="8"/>
  <c r="B850" i="8"/>
  <c r="A850" i="8"/>
  <c r="B849" i="8"/>
  <c r="A849" i="8"/>
  <c r="B848" i="8"/>
  <c r="A848" i="8"/>
  <c r="B847" i="8"/>
  <c r="A847" i="8"/>
  <c r="B846" i="8"/>
  <c r="A846" i="8"/>
  <c r="B845" i="8"/>
  <c r="A845" i="8"/>
  <c r="B843" i="8"/>
  <c r="A843" i="8"/>
  <c r="B842" i="8"/>
  <c r="A842" i="8"/>
  <c r="B841" i="8"/>
  <c r="A841" i="8"/>
  <c r="B840" i="8"/>
  <c r="A840" i="8"/>
  <c r="B839" i="8"/>
  <c r="A839" i="8"/>
  <c r="B838" i="8"/>
  <c r="A838" i="8"/>
  <c r="B837" i="8"/>
  <c r="A837" i="8"/>
  <c r="B836" i="8"/>
  <c r="A836" i="8"/>
  <c r="B835" i="8"/>
  <c r="A835" i="8"/>
  <c r="B834" i="8"/>
  <c r="A834" i="8"/>
  <c r="B833" i="8"/>
  <c r="A833" i="8"/>
  <c r="B832" i="8"/>
  <c r="A832" i="8"/>
  <c r="B831" i="8"/>
  <c r="A831" i="8"/>
  <c r="B830" i="8"/>
  <c r="A830" i="8"/>
  <c r="B829" i="8"/>
  <c r="A829" i="8"/>
  <c r="B828" i="8"/>
  <c r="A828" i="8"/>
  <c r="B827" i="8"/>
  <c r="A827" i="8"/>
  <c r="B826" i="8"/>
  <c r="A826" i="8"/>
  <c r="B825" i="8"/>
  <c r="A825" i="8"/>
  <c r="B824" i="8"/>
  <c r="A824" i="8"/>
  <c r="B823" i="8"/>
  <c r="A823" i="8"/>
  <c r="B822" i="8"/>
  <c r="A822" i="8"/>
  <c r="B821" i="8"/>
  <c r="A821" i="8"/>
  <c r="B820" i="8"/>
  <c r="A820" i="8"/>
  <c r="B819" i="8"/>
  <c r="A819" i="8"/>
  <c r="B818" i="8"/>
  <c r="A818" i="8"/>
  <c r="B817" i="8"/>
  <c r="A817" i="8"/>
  <c r="B816" i="8"/>
  <c r="A816" i="8"/>
  <c r="B815" i="8"/>
  <c r="A815" i="8"/>
  <c r="B814" i="8"/>
  <c r="A814" i="8"/>
  <c r="B813" i="8"/>
  <c r="A813" i="8"/>
  <c r="B812" i="8"/>
  <c r="A812" i="8"/>
  <c r="B811" i="8"/>
  <c r="A811" i="8"/>
  <c r="B810" i="8"/>
  <c r="A810" i="8"/>
  <c r="B809" i="8"/>
  <c r="A809" i="8"/>
  <c r="B808" i="8"/>
  <c r="A808" i="8"/>
  <c r="B807" i="8"/>
  <c r="A807" i="8"/>
  <c r="B806" i="8"/>
  <c r="A806" i="8"/>
  <c r="B805" i="8"/>
  <c r="A805" i="8"/>
  <c r="B804" i="8"/>
  <c r="A804" i="8"/>
  <c r="B803" i="8"/>
  <c r="A803" i="8"/>
  <c r="B802" i="8"/>
  <c r="A802" i="8"/>
  <c r="B801" i="8"/>
  <c r="A801" i="8"/>
  <c r="B800" i="8"/>
  <c r="A800" i="8"/>
  <c r="B799" i="8"/>
  <c r="A799" i="8"/>
  <c r="B798" i="8"/>
  <c r="A798" i="8"/>
  <c r="B797" i="8"/>
  <c r="A797" i="8"/>
  <c r="B796" i="8"/>
  <c r="A796" i="8"/>
  <c r="B795" i="8"/>
  <c r="A795" i="8"/>
  <c r="B794" i="8"/>
  <c r="A794" i="8"/>
  <c r="B793" i="8"/>
  <c r="A793" i="8"/>
  <c r="B792" i="8"/>
  <c r="A792" i="8"/>
  <c r="B791" i="8"/>
  <c r="A791" i="8"/>
  <c r="B790" i="8"/>
  <c r="A790" i="8"/>
  <c r="B789" i="8"/>
  <c r="A789" i="8"/>
  <c r="B788" i="8"/>
  <c r="A788" i="8"/>
  <c r="B787" i="8"/>
  <c r="A787" i="8"/>
  <c r="B786" i="8"/>
  <c r="A786" i="8"/>
  <c r="B785" i="8"/>
  <c r="A785" i="8"/>
  <c r="B784" i="8"/>
  <c r="A784" i="8"/>
  <c r="B783" i="8"/>
  <c r="A783" i="8"/>
  <c r="B782" i="8"/>
  <c r="A782" i="8"/>
  <c r="B781" i="8"/>
  <c r="A781" i="8"/>
  <c r="B780" i="8"/>
  <c r="A780" i="8"/>
  <c r="B779" i="8"/>
  <c r="A779" i="8"/>
  <c r="B778" i="8"/>
  <c r="A778" i="8"/>
  <c r="B777" i="8"/>
  <c r="A777" i="8"/>
  <c r="B776" i="8"/>
  <c r="A776" i="8"/>
  <c r="B775" i="8"/>
  <c r="A775" i="8"/>
  <c r="B774" i="8"/>
  <c r="A774" i="8"/>
  <c r="B773" i="8"/>
  <c r="A773" i="8"/>
  <c r="B772" i="8"/>
  <c r="A772" i="8"/>
  <c r="B771" i="8"/>
  <c r="A771" i="8"/>
  <c r="B770" i="8"/>
  <c r="A770" i="8"/>
  <c r="B769" i="8"/>
  <c r="A769" i="8"/>
  <c r="B768" i="8"/>
  <c r="A768" i="8"/>
  <c r="B767" i="8"/>
  <c r="A767" i="8"/>
  <c r="B766" i="8"/>
  <c r="A766" i="8"/>
  <c r="B765" i="8"/>
  <c r="A765" i="8"/>
  <c r="B764" i="8"/>
  <c r="A764" i="8"/>
  <c r="B763" i="8"/>
  <c r="A763" i="8"/>
  <c r="B762" i="8"/>
  <c r="A762" i="8"/>
  <c r="B761" i="8"/>
  <c r="A761" i="8"/>
  <c r="B760" i="8"/>
  <c r="A760" i="8"/>
  <c r="B759" i="8"/>
  <c r="A759" i="8"/>
  <c r="B758" i="8"/>
  <c r="A758" i="8"/>
  <c r="B757" i="8"/>
  <c r="A757" i="8"/>
  <c r="B756" i="8"/>
  <c r="A756" i="8"/>
  <c r="B755" i="8"/>
  <c r="A755" i="8"/>
  <c r="B754" i="8"/>
  <c r="A754" i="8"/>
  <c r="B753" i="8"/>
  <c r="A753" i="8"/>
  <c r="B752" i="8"/>
  <c r="A752" i="8"/>
  <c r="B751" i="8"/>
  <c r="A751" i="8"/>
  <c r="B750" i="8"/>
  <c r="A750" i="8"/>
  <c r="B749" i="8"/>
  <c r="A749" i="8"/>
  <c r="B748" i="8"/>
  <c r="A748" i="8"/>
  <c r="B747" i="8"/>
  <c r="A747" i="8"/>
  <c r="B746" i="8"/>
  <c r="A746" i="8"/>
  <c r="B745" i="8"/>
  <c r="A745" i="8"/>
  <c r="B744" i="8"/>
  <c r="A744" i="8"/>
  <c r="B743" i="8"/>
  <c r="A743" i="8"/>
  <c r="B742" i="8"/>
  <c r="A742" i="8"/>
  <c r="B741" i="8"/>
  <c r="A741" i="8"/>
  <c r="B740" i="8"/>
  <c r="A740" i="8"/>
  <c r="B739" i="8"/>
  <c r="A739" i="8"/>
  <c r="B738" i="8"/>
  <c r="A738" i="8"/>
  <c r="B737" i="8"/>
  <c r="A737" i="8"/>
  <c r="B736" i="8"/>
  <c r="A736" i="8"/>
  <c r="B735" i="8"/>
  <c r="A735" i="8"/>
  <c r="B734" i="8"/>
  <c r="A734" i="8"/>
  <c r="B733" i="8"/>
  <c r="A733" i="8"/>
  <c r="B732" i="8"/>
  <c r="A732" i="8"/>
  <c r="B731" i="8"/>
  <c r="A731" i="8"/>
  <c r="B730" i="8"/>
  <c r="A730" i="8"/>
  <c r="B729" i="8"/>
  <c r="A729" i="8"/>
  <c r="B728" i="8"/>
  <c r="A728" i="8"/>
  <c r="B727" i="8"/>
  <c r="A727" i="8"/>
  <c r="B726" i="8"/>
  <c r="A726" i="8"/>
  <c r="B725" i="8"/>
  <c r="A725" i="8"/>
  <c r="B724" i="8"/>
  <c r="A724" i="8"/>
  <c r="B723" i="8"/>
  <c r="A723" i="8"/>
  <c r="B722" i="8"/>
  <c r="A722" i="8"/>
  <c r="B721" i="8"/>
  <c r="A721" i="8"/>
  <c r="B720" i="8"/>
  <c r="A720" i="8"/>
  <c r="B719" i="8"/>
  <c r="A719" i="8"/>
  <c r="B718" i="8"/>
  <c r="A718" i="8"/>
  <c r="B717" i="8"/>
  <c r="A717" i="8"/>
  <c r="B716" i="8"/>
  <c r="A716" i="8"/>
  <c r="B715" i="8"/>
  <c r="A715" i="8"/>
  <c r="B714" i="8"/>
  <c r="A714" i="8"/>
  <c r="B713" i="8"/>
  <c r="A713" i="8"/>
  <c r="B712" i="8"/>
  <c r="A712" i="8"/>
  <c r="B711" i="8"/>
  <c r="A711" i="8"/>
  <c r="B710" i="8"/>
  <c r="A710" i="8"/>
  <c r="B709" i="8"/>
  <c r="A709" i="8"/>
  <c r="B708" i="8"/>
  <c r="A708" i="8"/>
  <c r="B707" i="8"/>
  <c r="A707" i="8"/>
  <c r="B706" i="8"/>
  <c r="A706" i="8"/>
  <c r="B705" i="8"/>
  <c r="A705" i="8"/>
  <c r="B704" i="8"/>
  <c r="A704" i="8"/>
  <c r="B703" i="8"/>
  <c r="A703" i="8"/>
  <c r="B702" i="8"/>
  <c r="A702" i="8"/>
  <c r="B701" i="8"/>
  <c r="A701" i="8"/>
  <c r="B700" i="8"/>
  <c r="A700" i="8"/>
  <c r="B699" i="8"/>
  <c r="A699" i="8"/>
  <c r="B698" i="8"/>
  <c r="A698" i="8"/>
  <c r="B697" i="8"/>
  <c r="A697" i="8"/>
  <c r="B696" i="8"/>
  <c r="A696" i="8"/>
  <c r="B695" i="8"/>
  <c r="A695" i="8"/>
  <c r="B694" i="8"/>
  <c r="A694" i="8"/>
  <c r="B693" i="8"/>
  <c r="A693" i="8"/>
  <c r="B692" i="8"/>
  <c r="A692" i="8"/>
  <c r="B691" i="8"/>
  <c r="A691" i="8"/>
  <c r="B690" i="8"/>
  <c r="A690" i="8"/>
  <c r="B689" i="8"/>
  <c r="A689" i="8"/>
  <c r="B688" i="8"/>
  <c r="A688" i="8"/>
  <c r="B687" i="8"/>
  <c r="A687" i="8"/>
  <c r="B686" i="8"/>
  <c r="A686" i="8"/>
  <c r="B685" i="8"/>
  <c r="A685" i="8"/>
  <c r="B684" i="8"/>
  <c r="A684" i="8"/>
  <c r="B683" i="8"/>
  <c r="A683" i="8"/>
  <c r="B682" i="8"/>
  <c r="A682" i="8"/>
  <c r="B681" i="8"/>
  <c r="A681" i="8"/>
  <c r="B680" i="8"/>
  <c r="A680" i="8"/>
  <c r="B679" i="8"/>
  <c r="A679" i="8"/>
  <c r="B678" i="8"/>
  <c r="A678" i="8"/>
  <c r="B677" i="8"/>
  <c r="A677" i="8"/>
  <c r="B676" i="8"/>
  <c r="A676" i="8"/>
  <c r="B675" i="8"/>
  <c r="A675" i="8"/>
  <c r="B674" i="8"/>
  <c r="A674" i="8"/>
  <c r="B673" i="8"/>
  <c r="A673" i="8"/>
  <c r="B672" i="8"/>
  <c r="A672" i="8"/>
  <c r="B671" i="8"/>
  <c r="A671" i="8"/>
  <c r="B670" i="8"/>
  <c r="A670" i="8"/>
  <c r="B669" i="8"/>
  <c r="A669" i="8"/>
  <c r="B668" i="8"/>
  <c r="A668" i="8"/>
  <c r="B667" i="8"/>
  <c r="A667" i="8"/>
  <c r="B666" i="8"/>
  <c r="A666" i="8"/>
  <c r="B665" i="8"/>
  <c r="A665" i="8"/>
  <c r="B664" i="8"/>
  <c r="A664" i="8"/>
  <c r="B663" i="8"/>
  <c r="A663" i="8"/>
  <c r="B662" i="8"/>
  <c r="A662" i="8"/>
  <c r="B661" i="8"/>
  <c r="A661" i="8"/>
  <c r="B660" i="8"/>
  <c r="A660" i="8"/>
  <c r="B659" i="8"/>
  <c r="A659" i="8"/>
  <c r="B658" i="8"/>
  <c r="A658" i="8"/>
  <c r="B657" i="8"/>
  <c r="A657" i="8"/>
  <c r="B656" i="8"/>
  <c r="A656" i="8"/>
  <c r="B655" i="8"/>
  <c r="A655" i="8"/>
  <c r="B654" i="8"/>
  <c r="A654" i="8"/>
  <c r="B653" i="8"/>
  <c r="A653" i="8"/>
  <c r="B652" i="8"/>
  <c r="A652" i="8"/>
  <c r="B651" i="8"/>
  <c r="A651" i="8"/>
  <c r="B650" i="8"/>
  <c r="A650" i="8"/>
  <c r="B649" i="8"/>
  <c r="A649" i="8"/>
  <c r="B648" i="8"/>
  <c r="A648" i="8"/>
  <c r="B647" i="8"/>
  <c r="A647" i="8"/>
  <c r="B646" i="8"/>
  <c r="A646" i="8"/>
  <c r="B645" i="8"/>
  <c r="A645" i="8"/>
  <c r="B644" i="8"/>
  <c r="A644" i="8"/>
  <c r="B643" i="8"/>
  <c r="A643" i="8"/>
  <c r="B642" i="8"/>
  <c r="A642" i="8"/>
  <c r="B641" i="8"/>
  <c r="A641" i="8"/>
  <c r="B640" i="8"/>
  <c r="A640" i="8"/>
  <c r="B639" i="8"/>
  <c r="A639" i="8"/>
  <c r="B638" i="8"/>
  <c r="A638" i="8"/>
  <c r="B637" i="8"/>
  <c r="A637" i="8"/>
  <c r="B636" i="8"/>
  <c r="A636" i="8"/>
  <c r="B635" i="8"/>
  <c r="A635" i="8"/>
  <c r="B634" i="8"/>
  <c r="A634" i="8"/>
  <c r="B633" i="8"/>
  <c r="A633" i="8"/>
  <c r="B632" i="8"/>
  <c r="A632" i="8"/>
  <c r="B631" i="8"/>
  <c r="A631" i="8"/>
  <c r="B630" i="8"/>
  <c r="A630" i="8"/>
  <c r="B629" i="8"/>
  <c r="A629" i="8"/>
  <c r="B628" i="8"/>
  <c r="A628" i="8"/>
  <c r="B627" i="8"/>
  <c r="A627" i="8"/>
  <c r="B626" i="8"/>
  <c r="A626" i="8"/>
  <c r="B625" i="8"/>
  <c r="A625" i="8"/>
  <c r="B624" i="8"/>
  <c r="A624" i="8"/>
  <c r="B623" i="8"/>
  <c r="A623" i="8"/>
  <c r="B622" i="8"/>
  <c r="A622" i="8"/>
  <c r="B621" i="8"/>
  <c r="A621" i="8"/>
  <c r="B620" i="8"/>
  <c r="A620" i="8"/>
  <c r="B619" i="8"/>
  <c r="A619" i="8"/>
  <c r="B618" i="8"/>
  <c r="A618" i="8"/>
  <c r="B617" i="8"/>
  <c r="A617" i="8"/>
  <c r="B616" i="8"/>
  <c r="A616" i="8"/>
  <c r="B615" i="8"/>
  <c r="A615" i="8"/>
  <c r="B614" i="8"/>
  <c r="A614" i="8"/>
  <c r="B613" i="8"/>
  <c r="A613" i="8"/>
  <c r="B612" i="8"/>
  <c r="A612" i="8"/>
  <c r="B611" i="8"/>
  <c r="A611" i="8"/>
  <c r="B610" i="8"/>
  <c r="A610" i="8"/>
  <c r="B609" i="8"/>
  <c r="A609" i="8"/>
  <c r="B608" i="8"/>
  <c r="A608" i="8"/>
  <c r="B607" i="8"/>
  <c r="A607" i="8"/>
  <c r="B606" i="8"/>
  <c r="A606" i="8"/>
  <c r="B605" i="8"/>
  <c r="A605" i="8"/>
  <c r="B604" i="8"/>
  <c r="A604" i="8"/>
  <c r="B603" i="8"/>
  <c r="A603" i="8"/>
  <c r="B602" i="8"/>
  <c r="A602" i="8"/>
  <c r="B601" i="8"/>
  <c r="A601" i="8"/>
  <c r="B600" i="8"/>
  <c r="A600" i="8"/>
  <c r="B599" i="8"/>
  <c r="A599" i="8"/>
  <c r="B598" i="8"/>
  <c r="A598" i="8"/>
  <c r="B597" i="8"/>
  <c r="A597" i="8"/>
  <c r="B596" i="8"/>
  <c r="A596" i="8"/>
  <c r="B595" i="8"/>
  <c r="A595" i="8"/>
  <c r="B594" i="8"/>
  <c r="A594" i="8"/>
  <c r="B593" i="8"/>
  <c r="A593" i="8"/>
  <c r="B592" i="8"/>
  <c r="A592" i="8"/>
  <c r="B591" i="8"/>
  <c r="A591" i="8"/>
  <c r="B590" i="8"/>
  <c r="A590" i="8"/>
  <c r="B589" i="8"/>
  <c r="A589" i="8"/>
  <c r="B588" i="8"/>
  <c r="A588" i="8"/>
  <c r="B587" i="8"/>
  <c r="A587" i="8"/>
  <c r="B586" i="8"/>
  <c r="A586" i="8"/>
  <c r="B585" i="8"/>
  <c r="A585" i="8"/>
  <c r="B584" i="8"/>
  <c r="A584" i="8"/>
  <c r="B583" i="8"/>
  <c r="A583" i="8"/>
  <c r="B582" i="8"/>
  <c r="A582" i="8"/>
  <c r="B581" i="8"/>
  <c r="A581" i="8"/>
  <c r="B580" i="8"/>
  <c r="A580" i="8"/>
  <c r="B579" i="8"/>
  <c r="A579" i="8"/>
  <c r="B578" i="8"/>
  <c r="A578" i="8"/>
  <c r="B577" i="8"/>
  <c r="A577" i="8"/>
  <c r="B576" i="8"/>
  <c r="A576" i="8"/>
  <c r="B575" i="8"/>
  <c r="A575" i="8"/>
  <c r="B574" i="8"/>
  <c r="A574" i="8"/>
  <c r="B573" i="8"/>
  <c r="A573" i="8"/>
  <c r="B572" i="8"/>
  <c r="A572" i="8"/>
  <c r="B571" i="8"/>
  <c r="A571" i="8"/>
  <c r="B570" i="8"/>
  <c r="A570" i="8"/>
  <c r="B569" i="8"/>
  <c r="A569" i="8"/>
  <c r="B568" i="8"/>
  <c r="A568" i="8"/>
  <c r="B567" i="8"/>
  <c r="A567" i="8"/>
  <c r="B566" i="8"/>
  <c r="A566" i="8"/>
  <c r="B565" i="8"/>
  <c r="A565" i="8"/>
  <c r="B564" i="8"/>
  <c r="A564" i="8"/>
  <c r="B563" i="8"/>
  <c r="A563" i="8"/>
  <c r="B562" i="8"/>
  <c r="A562" i="8"/>
  <c r="B561" i="8"/>
  <c r="A561" i="8"/>
  <c r="B560" i="8"/>
  <c r="A560" i="8"/>
  <c r="B559" i="8"/>
  <c r="A559" i="8"/>
  <c r="B558" i="8"/>
  <c r="A558" i="8"/>
  <c r="B557" i="8"/>
  <c r="A557" i="8"/>
  <c r="B556" i="8"/>
  <c r="A556" i="8"/>
  <c r="B555" i="8"/>
  <c r="A555" i="8"/>
  <c r="B554" i="8"/>
  <c r="A554" i="8"/>
  <c r="B553" i="8"/>
  <c r="A553" i="8"/>
  <c r="B552" i="8"/>
  <c r="A552" i="8"/>
  <c r="B551" i="8"/>
  <c r="A551" i="8"/>
  <c r="B550" i="8"/>
  <c r="A550" i="8"/>
  <c r="B549" i="8"/>
  <c r="A549" i="8"/>
  <c r="B548" i="8"/>
  <c r="A548" i="8"/>
  <c r="B547" i="8"/>
  <c r="A547" i="8"/>
  <c r="B546" i="8"/>
  <c r="A546" i="8"/>
  <c r="B545" i="8"/>
  <c r="A545" i="8"/>
  <c r="B544" i="8"/>
  <c r="A544" i="8"/>
  <c r="B543" i="8"/>
  <c r="A543" i="8"/>
  <c r="B542" i="8"/>
  <c r="A542" i="8"/>
  <c r="B541" i="8"/>
  <c r="A541" i="8"/>
  <c r="B540" i="8"/>
  <c r="A540" i="8"/>
  <c r="B539" i="8"/>
  <c r="A539" i="8"/>
  <c r="B538" i="8"/>
  <c r="A538" i="8"/>
  <c r="B537" i="8"/>
  <c r="A537" i="8"/>
  <c r="B536" i="8"/>
  <c r="A536" i="8"/>
  <c r="B535" i="8"/>
  <c r="A535" i="8"/>
  <c r="B534" i="8"/>
  <c r="A534" i="8"/>
  <c r="B533" i="8"/>
  <c r="A533" i="8"/>
  <c r="B532" i="8"/>
  <c r="A532" i="8"/>
  <c r="B531" i="8"/>
  <c r="A531" i="8"/>
  <c r="B530" i="8"/>
  <c r="A530" i="8"/>
  <c r="B529" i="8"/>
  <c r="A529" i="8"/>
  <c r="B528" i="8"/>
  <c r="A528" i="8"/>
  <c r="B527" i="8"/>
  <c r="A527" i="8"/>
  <c r="B526" i="8"/>
  <c r="A526" i="8"/>
  <c r="B525" i="8"/>
  <c r="A525" i="8"/>
  <c r="B524" i="8"/>
  <c r="A524" i="8"/>
  <c r="B523" i="8"/>
  <c r="A523" i="8"/>
  <c r="B522" i="8"/>
  <c r="A522" i="8"/>
  <c r="B521" i="8"/>
  <c r="A521" i="8"/>
  <c r="B520" i="8"/>
  <c r="A520" i="8"/>
  <c r="B519" i="8"/>
  <c r="A519" i="8"/>
  <c r="B518" i="8"/>
  <c r="A518" i="8"/>
  <c r="B517" i="8"/>
  <c r="A517" i="8"/>
  <c r="B516" i="8"/>
  <c r="A516" i="8"/>
  <c r="B515" i="8"/>
  <c r="A515" i="8"/>
  <c r="B514" i="8"/>
  <c r="A514" i="8"/>
  <c r="B513" i="8"/>
  <c r="A513" i="8"/>
  <c r="B512" i="8"/>
  <c r="A512" i="8"/>
  <c r="B511" i="8"/>
  <c r="A511" i="8"/>
  <c r="B510" i="8"/>
  <c r="A510" i="8"/>
  <c r="B509" i="8"/>
  <c r="A509" i="8"/>
  <c r="B508" i="8"/>
  <c r="A508" i="8"/>
  <c r="B507" i="8"/>
  <c r="A507" i="8"/>
  <c r="B506" i="8"/>
  <c r="A506" i="8"/>
  <c r="B505" i="8"/>
  <c r="A505" i="8"/>
  <c r="B504" i="8"/>
  <c r="A504" i="8"/>
  <c r="B503" i="8"/>
  <c r="A503" i="8"/>
  <c r="B502" i="8"/>
  <c r="A502" i="8"/>
  <c r="B501" i="8"/>
  <c r="A501" i="8"/>
  <c r="B500" i="8"/>
  <c r="A500" i="8"/>
  <c r="B499" i="8"/>
  <c r="A499" i="8"/>
  <c r="B498" i="8"/>
  <c r="A498" i="8"/>
  <c r="B497" i="8"/>
  <c r="A497" i="8"/>
  <c r="B496" i="8"/>
  <c r="A496" i="8"/>
  <c r="B495" i="8"/>
  <c r="A495" i="8"/>
  <c r="B494" i="8"/>
  <c r="A494" i="8"/>
  <c r="B493" i="8"/>
  <c r="A493" i="8"/>
  <c r="B492" i="8"/>
  <c r="A492" i="8"/>
  <c r="B491" i="8"/>
  <c r="A491" i="8"/>
  <c r="B490" i="8"/>
  <c r="A490" i="8"/>
  <c r="B489" i="8"/>
  <c r="A489" i="8"/>
  <c r="B488" i="8"/>
  <c r="A488" i="8"/>
  <c r="B487" i="8"/>
  <c r="A487" i="8"/>
  <c r="B486" i="8"/>
  <c r="A486" i="8"/>
  <c r="B485" i="8"/>
  <c r="A485" i="8"/>
  <c r="B484" i="8"/>
  <c r="A484" i="8"/>
  <c r="B483" i="8"/>
  <c r="A483" i="8"/>
  <c r="B482" i="8"/>
  <c r="A482" i="8"/>
  <c r="B481" i="8"/>
  <c r="A481" i="8"/>
  <c r="B480" i="8"/>
  <c r="A480" i="8"/>
  <c r="B479" i="8"/>
  <c r="A479" i="8"/>
  <c r="B478" i="8"/>
  <c r="A478" i="8"/>
  <c r="B477" i="8"/>
  <c r="A477" i="8"/>
  <c r="B476" i="8"/>
  <c r="A476" i="8"/>
  <c r="B475" i="8"/>
  <c r="A475" i="8"/>
  <c r="B474" i="8"/>
  <c r="A474" i="8"/>
  <c r="B473" i="8"/>
  <c r="A473" i="8"/>
  <c r="B472" i="8"/>
  <c r="A472" i="8"/>
  <c r="B471" i="8"/>
  <c r="A471" i="8"/>
  <c r="B470" i="8"/>
  <c r="A470" i="8"/>
  <c r="B469" i="8"/>
  <c r="A469" i="8"/>
  <c r="B468" i="8"/>
  <c r="A468" i="8"/>
  <c r="B467" i="8"/>
  <c r="A467" i="8"/>
  <c r="B466" i="8"/>
  <c r="A466" i="8"/>
  <c r="B465" i="8"/>
  <c r="A465" i="8"/>
  <c r="B464" i="8"/>
  <c r="A464" i="8"/>
  <c r="B463" i="8"/>
  <c r="A463" i="8"/>
  <c r="B462" i="8"/>
  <c r="A462" i="8"/>
  <c r="B461" i="8"/>
  <c r="A461" i="8"/>
  <c r="B460" i="8"/>
  <c r="A460" i="8"/>
  <c r="B459" i="8"/>
  <c r="A459" i="8"/>
  <c r="B458" i="8"/>
  <c r="A458" i="8"/>
  <c r="B457" i="8"/>
  <c r="A457" i="8"/>
  <c r="B456" i="8"/>
  <c r="A456" i="8"/>
  <c r="B455" i="8"/>
  <c r="A455" i="8"/>
  <c r="B454" i="8"/>
  <c r="A454" i="8"/>
  <c r="B453" i="8"/>
  <c r="A453" i="8"/>
  <c r="B452" i="8"/>
  <c r="A452" i="8"/>
  <c r="B451" i="8"/>
  <c r="A451" i="8"/>
  <c r="B450" i="8"/>
  <c r="A450" i="8"/>
  <c r="B449" i="8"/>
  <c r="A449" i="8"/>
  <c r="B448" i="8"/>
  <c r="A448" i="8"/>
  <c r="B447" i="8"/>
  <c r="A447" i="8"/>
  <c r="B446" i="8"/>
  <c r="A446" i="8"/>
  <c r="B445" i="8"/>
  <c r="A445" i="8"/>
  <c r="B444" i="8"/>
  <c r="A444" i="8"/>
  <c r="B443" i="8"/>
  <c r="A443" i="8"/>
  <c r="B442" i="8"/>
  <c r="A442" i="8"/>
  <c r="B441" i="8"/>
  <c r="A441" i="8"/>
  <c r="B440" i="8"/>
  <c r="A440" i="8"/>
  <c r="B439" i="8"/>
  <c r="A439" i="8"/>
  <c r="B438" i="8"/>
  <c r="A438" i="8"/>
  <c r="B437" i="8"/>
  <c r="A437" i="8"/>
  <c r="B436" i="8"/>
  <c r="A436" i="8"/>
  <c r="B435" i="8"/>
  <c r="A435" i="8"/>
  <c r="B434" i="8"/>
  <c r="A434" i="8"/>
  <c r="B433" i="8"/>
  <c r="A433" i="8"/>
  <c r="B432" i="8"/>
  <c r="A432" i="8"/>
  <c r="B431" i="8"/>
  <c r="A431" i="8"/>
  <c r="B430" i="8"/>
  <c r="A430" i="8"/>
  <c r="B429" i="8"/>
  <c r="A429" i="8"/>
  <c r="B428" i="8"/>
  <c r="A428" i="8"/>
  <c r="B427" i="8"/>
  <c r="A427" i="8"/>
  <c r="B426" i="8"/>
  <c r="A426" i="8"/>
  <c r="B425" i="8"/>
  <c r="A425" i="8"/>
  <c r="B424" i="8"/>
  <c r="A424" i="8"/>
  <c r="B423" i="8"/>
  <c r="A423" i="8"/>
  <c r="B422" i="8"/>
  <c r="A422" i="8"/>
  <c r="B421" i="8"/>
  <c r="A421" i="8"/>
  <c r="B420" i="8"/>
  <c r="A420" i="8"/>
  <c r="B419" i="8"/>
  <c r="A419" i="8"/>
  <c r="B418" i="8"/>
  <c r="A418" i="8"/>
  <c r="B417" i="8"/>
  <c r="A417" i="8"/>
  <c r="B416" i="8"/>
  <c r="A416" i="8"/>
  <c r="B415" i="8"/>
  <c r="A415" i="8"/>
  <c r="B414" i="8"/>
  <c r="A414" i="8"/>
  <c r="B413" i="8"/>
  <c r="A413" i="8"/>
  <c r="B412" i="8"/>
  <c r="A412" i="8"/>
  <c r="B411" i="8"/>
  <c r="A411" i="8"/>
  <c r="B410" i="8"/>
  <c r="A410" i="8"/>
  <c r="B409" i="8"/>
  <c r="A409" i="8"/>
  <c r="B408" i="8"/>
  <c r="A408" i="8"/>
  <c r="B407" i="8"/>
  <c r="A407" i="8"/>
  <c r="B406" i="8"/>
  <c r="A406" i="8"/>
  <c r="B405" i="8"/>
  <c r="A405" i="8"/>
  <c r="B404" i="8"/>
  <c r="A404" i="8"/>
  <c r="B403" i="8"/>
  <c r="A403" i="8"/>
  <c r="B402" i="8"/>
  <c r="A402" i="8"/>
  <c r="B401" i="8"/>
  <c r="A401" i="8"/>
  <c r="B400" i="8"/>
  <c r="A400" i="8"/>
  <c r="B399" i="8"/>
  <c r="A399" i="8"/>
  <c r="B398" i="8"/>
  <c r="A398" i="8"/>
  <c r="B397" i="8"/>
  <c r="A397" i="8"/>
  <c r="B396" i="8"/>
  <c r="A396" i="8"/>
  <c r="B395" i="8"/>
  <c r="A395" i="8"/>
  <c r="B394" i="8"/>
  <c r="A394" i="8"/>
  <c r="B393" i="8"/>
  <c r="A393" i="8"/>
  <c r="B392" i="8"/>
  <c r="A392" i="8"/>
  <c r="B391" i="8"/>
  <c r="A391" i="8"/>
  <c r="B390" i="8"/>
  <c r="A390" i="8"/>
  <c r="B389" i="8"/>
  <c r="A389" i="8"/>
  <c r="B388" i="8"/>
  <c r="A388" i="8"/>
  <c r="B387" i="8"/>
  <c r="A387" i="8"/>
  <c r="B386" i="8"/>
  <c r="A386" i="8"/>
  <c r="B385" i="8"/>
  <c r="A385" i="8"/>
  <c r="B384" i="8"/>
  <c r="A384" i="8"/>
  <c r="B383" i="8"/>
  <c r="A383" i="8"/>
  <c r="B382" i="8"/>
  <c r="A382" i="8"/>
  <c r="B381" i="8"/>
  <c r="A381" i="8"/>
  <c r="B380" i="8"/>
  <c r="A380" i="8"/>
  <c r="B378" i="8"/>
  <c r="A378" i="8"/>
  <c r="B377" i="8"/>
  <c r="A377" i="8"/>
  <c r="B376" i="8"/>
  <c r="A376" i="8"/>
  <c r="B375" i="8"/>
  <c r="A375" i="8"/>
  <c r="B374" i="8"/>
  <c r="A374" i="8"/>
  <c r="B373" i="8"/>
  <c r="A373" i="8"/>
  <c r="B372" i="8"/>
  <c r="A372" i="8"/>
  <c r="B371" i="8"/>
  <c r="A371" i="8"/>
  <c r="B370" i="8"/>
  <c r="A370" i="8"/>
  <c r="B369" i="8"/>
  <c r="A369" i="8"/>
  <c r="B368" i="8"/>
  <c r="A368" i="8"/>
  <c r="B367" i="8"/>
  <c r="A367" i="8"/>
  <c r="B366" i="8"/>
  <c r="A366" i="8"/>
  <c r="B365" i="8"/>
  <c r="A365" i="8"/>
  <c r="B364" i="8"/>
  <c r="A364" i="8"/>
  <c r="B363" i="8"/>
  <c r="A363" i="8"/>
  <c r="B362" i="8"/>
  <c r="A362" i="8"/>
  <c r="B361" i="8"/>
  <c r="A361" i="8"/>
  <c r="B360" i="8"/>
  <c r="A360" i="8"/>
  <c r="B359" i="8"/>
  <c r="A359" i="8"/>
  <c r="B358" i="8"/>
  <c r="A358" i="8"/>
  <c r="B357" i="8"/>
  <c r="A357" i="8"/>
  <c r="B356" i="8"/>
  <c r="A356" i="8"/>
  <c r="B355" i="8"/>
  <c r="A355" i="8"/>
  <c r="B354" i="8"/>
  <c r="A354" i="8"/>
  <c r="B353" i="8"/>
  <c r="A353" i="8"/>
  <c r="B352" i="8"/>
  <c r="A352" i="8"/>
  <c r="B351" i="8"/>
  <c r="A351" i="8"/>
  <c r="B350" i="8"/>
  <c r="A350" i="8"/>
  <c r="B349" i="8"/>
  <c r="A349" i="8"/>
  <c r="B348" i="8"/>
  <c r="A348" i="8"/>
  <c r="B347" i="8"/>
  <c r="A347" i="8"/>
  <c r="B346" i="8"/>
  <c r="A346" i="8"/>
  <c r="B344" i="8"/>
  <c r="A344" i="8"/>
  <c r="B343" i="8"/>
  <c r="A343" i="8"/>
  <c r="B342" i="8"/>
  <c r="A342" i="8"/>
  <c r="B341" i="8"/>
  <c r="A341" i="8"/>
  <c r="B340" i="8"/>
  <c r="A340" i="8"/>
  <c r="B339" i="8"/>
  <c r="A339" i="8"/>
  <c r="B338" i="8"/>
  <c r="A338" i="8"/>
  <c r="B337" i="8"/>
  <c r="A337" i="8"/>
  <c r="B336" i="8"/>
  <c r="A336" i="8"/>
  <c r="B335" i="8"/>
  <c r="A335" i="8"/>
  <c r="B334" i="8"/>
  <c r="A334" i="8"/>
  <c r="B333" i="8"/>
  <c r="A333" i="8"/>
  <c r="B332" i="8"/>
  <c r="A332" i="8"/>
  <c r="B331" i="8"/>
  <c r="A331" i="8"/>
  <c r="B330" i="8"/>
  <c r="A330" i="8"/>
  <c r="B329" i="8"/>
  <c r="A329" i="8"/>
  <c r="B328" i="8"/>
  <c r="A328" i="8"/>
  <c r="B327" i="8"/>
  <c r="A327" i="8"/>
  <c r="B326" i="8"/>
  <c r="A326" i="8"/>
  <c r="B325" i="8"/>
  <c r="A325" i="8"/>
  <c r="B324" i="8"/>
  <c r="A324" i="8"/>
  <c r="B323" i="8"/>
  <c r="A323" i="8"/>
  <c r="B322" i="8"/>
  <c r="A322" i="8"/>
  <c r="B321" i="8"/>
  <c r="A321" i="8"/>
  <c r="B320" i="8"/>
  <c r="A320" i="8"/>
  <c r="B319" i="8"/>
  <c r="A319" i="8"/>
  <c r="B318" i="8"/>
  <c r="A318" i="8"/>
  <c r="B317" i="8"/>
  <c r="A317" i="8"/>
  <c r="B316" i="8"/>
  <c r="A316" i="8"/>
  <c r="B315" i="8"/>
  <c r="A315" i="8"/>
  <c r="B314" i="8"/>
  <c r="A314" i="8"/>
  <c r="B313" i="8"/>
  <c r="A313" i="8"/>
  <c r="B312" i="8"/>
  <c r="A312" i="8"/>
  <c r="B311" i="8"/>
  <c r="A311" i="8"/>
  <c r="B310" i="8"/>
  <c r="A310" i="8"/>
  <c r="B309" i="8"/>
  <c r="A309" i="8"/>
  <c r="B308" i="8"/>
  <c r="A308" i="8"/>
  <c r="B307" i="8"/>
  <c r="A307" i="8"/>
  <c r="B1004" i="8"/>
  <c r="A1004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B228" i="8"/>
  <c r="A228" i="8"/>
  <c r="B227" i="8"/>
  <c r="A227" i="8"/>
  <c r="B226" i="8"/>
  <c r="A226" i="8"/>
  <c r="B225" i="8"/>
  <c r="A225" i="8"/>
  <c r="B224" i="8"/>
  <c r="A224" i="8"/>
  <c r="B223" i="8"/>
  <c r="A223" i="8"/>
  <c r="B222" i="8"/>
  <c r="A222" i="8"/>
  <c r="B221" i="8"/>
  <c r="A221" i="8"/>
  <c r="B220" i="8"/>
  <c r="A220" i="8"/>
  <c r="B219" i="8"/>
  <c r="A219" i="8"/>
  <c r="B218" i="8"/>
  <c r="A218" i="8"/>
  <c r="B217" i="8"/>
  <c r="A217" i="8"/>
  <c r="B216" i="8"/>
  <c r="A216" i="8"/>
  <c r="B215" i="8"/>
  <c r="A215" i="8"/>
  <c r="B214" i="8"/>
  <c r="A214" i="8"/>
  <c r="B213" i="8"/>
  <c r="A213" i="8"/>
  <c r="B212" i="8"/>
  <c r="A212" i="8"/>
  <c r="B211" i="8"/>
  <c r="A211" i="8"/>
  <c r="B210" i="8"/>
  <c r="A210" i="8"/>
  <c r="B209" i="8"/>
  <c r="A209" i="8"/>
  <c r="B208" i="8"/>
  <c r="A208" i="8"/>
  <c r="B207" i="8"/>
  <c r="A207" i="8"/>
  <c r="B206" i="8"/>
  <c r="A206" i="8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306" i="8"/>
  <c r="A306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A183" i="8"/>
  <c r="B182" i="8"/>
  <c r="A182" i="8"/>
  <c r="B181" i="8"/>
  <c r="A181" i="8"/>
  <c r="B180" i="8"/>
  <c r="A180" i="8"/>
  <c r="B179" i="8"/>
  <c r="A179" i="8"/>
  <c r="B178" i="8"/>
  <c r="A178" i="8"/>
  <c r="B177" i="8"/>
  <c r="A177" i="8"/>
  <c r="B176" i="8"/>
  <c r="A176" i="8"/>
  <c r="B175" i="8"/>
  <c r="A175" i="8"/>
  <c r="B174" i="8"/>
  <c r="A174" i="8"/>
  <c r="B173" i="8"/>
  <c r="A173" i="8"/>
  <c r="B172" i="8"/>
  <c r="A172" i="8"/>
  <c r="B171" i="8"/>
  <c r="A171" i="8"/>
  <c r="B170" i="8"/>
  <c r="A170" i="8"/>
  <c r="B169" i="8"/>
  <c r="A169" i="8"/>
  <c r="B168" i="8"/>
  <c r="A168" i="8"/>
  <c r="B167" i="8"/>
  <c r="A167" i="8"/>
  <c r="B166" i="8"/>
  <c r="A166" i="8"/>
  <c r="B165" i="8"/>
  <c r="A165" i="8"/>
  <c r="B164" i="8"/>
  <c r="A164" i="8"/>
  <c r="B163" i="8"/>
  <c r="A163" i="8"/>
  <c r="B162" i="8"/>
  <c r="A162" i="8"/>
  <c r="B161" i="8"/>
  <c r="A161" i="8"/>
  <c r="B160" i="8"/>
  <c r="A160" i="8"/>
  <c r="B159" i="8"/>
  <c r="A159" i="8"/>
  <c r="B158" i="8"/>
  <c r="A158" i="8"/>
  <c r="B157" i="8"/>
  <c r="A157" i="8"/>
  <c r="B156" i="8"/>
  <c r="A156" i="8"/>
  <c r="B155" i="8"/>
  <c r="A155" i="8"/>
  <c r="B154" i="8"/>
  <c r="A154" i="8"/>
  <c r="B153" i="8"/>
  <c r="A153" i="8"/>
  <c r="B152" i="8"/>
  <c r="A152" i="8"/>
  <c r="B151" i="8"/>
  <c r="A151" i="8"/>
  <c r="B150" i="8"/>
  <c r="A150" i="8"/>
  <c r="B149" i="8"/>
  <c r="A149" i="8"/>
  <c r="B1003" i="8"/>
  <c r="A1003" i="8"/>
  <c r="B1002" i="8"/>
  <c r="A1002" i="8"/>
  <c r="B1001" i="8"/>
  <c r="A1001" i="8"/>
  <c r="B1000" i="8"/>
  <c r="A1000" i="8"/>
  <c r="B999" i="8"/>
  <c r="A999" i="8"/>
  <c r="B998" i="8"/>
  <c r="A998" i="8"/>
  <c r="B997" i="8"/>
  <c r="A997" i="8"/>
  <c r="B996" i="8"/>
  <c r="A996" i="8"/>
  <c r="B995" i="8"/>
  <c r="A995" i="8"/>
  <c r="B994" i="8"/>
  <c r="A994" i="8"/>
  <c r="B993" i="8"/>
  <c r="A993" i="8"/>
  <c r="B992" i="8"/>
  <c r="A992" i="8"/>
  <c r="B991" i="8"/>
  <c r="A991" i="8"/>
  <c r="B990" i="8"/>
  <c r="A990" i="8"/>
  <c r="B989" i="8"/>
  <c r="A989" i="8"/>
  <c r="B988" i="8"/>
  <c r="A988" i="8"/>
  <c r="B987" i="8"/>
  <c r="A987" i="8"/>
  <c r="B986" i="8"/>
  <c r="A986" i="8"/>
  <c r="B985" i="8"/>
  <c r="A985" i="8"/>
  <c r="B984" i="8"/>
  <c r="A984" i="8"/>
  <c r="B983" i="8"/>
  <c r="A983" i="8"/>
  <c r="B982" i="8"/>
  <c r="A982" i="8"/>
  <c r="B981" i="8"/>
  <c r="A981" i="8"/>
  <c r="B980" i="8"/>
  <c r="A980" i="8"/>
  <c r="B979" i="8"/>
  <c r="A979" i="8"/>
  <c r="B978" i="8"/>
  <c r="A978" i="8"/>
  <c r="B977" i="8"/>
  <c r="A977" i="8"/>
  <c r="B976" i="8"/>
  <c r="A976" i="8"/>
  <c r="B975" i="8"/>
  <c r="A975" i="8"/>
  <c r="B974" i="8"/>
  <c r="A974" i="8"/>
  <c r="B973" i="8"/>
  <c r="A973" i="8"/>
  <c r="B972" i="8"/>
  <c r="A972" i="8"/>
  <c r="B345" i="8"/>
  <c r="A345" i="8"/>
  <c r="B971" i="8"/>
  <c r="A971" i="8"/>
  <c r="B970" i="8"/>
  <c r="A970" i="8"/>
  <c r="B969" i="8"/>
  <c r="A969" i="8"/>
  <c r="B968" i="8"/>
  <c r="A968" i="8"/>
  <c r="B967" i="8"/>
  <c r="A967" i="8"/>
  <c r="B966" i="8"/>
  <c r="A966" i="8"/>
  <c r="B965" i="8"/>
  <c r="A965" i="8"/>
  <c r="B964" i="8"/>
  <c r="A964" i="8"/>
  <c r="B963" i="8"/>
  <c r="A963" i="8"/>
  <c r="B962" i="8"/>
  <c r="A962" i="8"/>
  <c r="B961" i="8"/>
  <c r="A961" i="8"/>
  <c r="B960" i="8"/>
  <c r="A960" i="8"/>
  <c r="B959" i="8"/>
  <c r="A959" i="8"/>
  <c r="B958" i="8"/>
  <c r="A958" i="8"/>
  <c r="B957" i="8"/>
  <c r="A957" i="8"/>
  <c r="B379" i="8"/>
  <c r="A379" i="8"/>
  <c r="B956" i="8"/>
  <c r="A956" i="8"/>
  <c r="B955" i="8"/>
  <c r="A955" i="8"/>
  <c r="B954" i="8"/>
  <c r="A954" i="8"/>
  <c r="B953" i="8"/>
  <c r="A953" i="8"/>
  <c r="B952" i="8"/>
  <c r="A952" i="8"/>
  <c r="B951" i="8"/>
  <c r="A951" i="8"/>
  <c r="B950" i="8"/>
  <c r="A950" i="8"/>
  <c r="B949" i="8"/>
  <c r="A949" i="8"/>
  <c r="B948" i="8"/>
  <c r="A948" i="8"/>
  <c r="B947" i="8"/>
  <c r="A947" i="8"/>
  <c r="B946" i="8"/>
  <c r="A946" i="8"/>
  <c r="B945" i="8"/>
  <c r="A945" i="8"/>
  <c r="B944" i="8"/>
  <c r="A944" i="8"/>
  <c r="B943" i="8"/>
  <c r="A943" i="8"/>
  <c r="B942" i="8"/>
  <c r="A942" i="8"/>
  <c r="B941" i="8"/>
  <c r="A941" i="8"/>
  <c r="B940" i="8"/>
  <c r="A940" i="8"/>
  <c r="B939" i="8"/>
  <c r="A939" i="8"/>
  <c r="B938" i="8"/>
  <c r="A938" i="8"/>
  <c r="B844" i="8"/>
  <c r="A844" i="8"/>
  <c r="B937" i="8"/>
  <c r="A937" i="8"/>
  <c r="B936" i="8"/>
  <c r="A936" i="8"/>
  <c r="B935" i="8"/>
  <c r="A935" i="8"/>
  <c r="B934" i="8"/>
  <c r="A934" i="8"/>
  <c r="B933" i="8"/>
  <c r="A933" i="8"/>
  <c r="B190" i="8"/>
  <c r="A190" i="8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75" i="9"/>
  <c r="A75" i="9"/>
  <c r="B76" i="9"/>
  <c r="A76" i="9"/>
  <c r="B77" i="9"/>
  <c r="A77" i="9"/>
  <c r="B78" i="9"/>
  <c r="A78" i="9"/>
  <c r="B79" i="9"/>
  <c r="A79" i="9"/>
  <c r="B80" i="9"/>
  <c r="A80" i="9"/>
  <c r="B81" i="9"/>
  <c r="A81" i="9"/>
  <c r="B82" i="9"/>
  <c r="A82" i="9"/>
  <c r="B83" i="9"/>
  <c r="A83" i="9"/>
  <c r="B84" i="9"/>
  <c r="A84" i="9"/>
  <c r="B85" i="9"/>
  <c r="A85" i="9"/>
  <c r="B86" i="9"/>
  <c r="A86" i="9"/>
  <c r="B87" i="9"/>
  <c r="A87" i="9"/>
  <c r="B88" i="9"/>
  <c r="A88" i="9"/>
  <c r="B89" i="9"/>
  <c r="A89" i="9"/>
  <c r="B90" i="9"/>
  <c r="A90" i="9"/>
  <c r="B91" i="9"/>
  <c r="A91" i="9"/>
  <c r="B92" i="9"/>
  <c r="A92" i="9"/>
  <c r="B93" i="9"/>
  <c r="A93" i="9"/>
  <c r="B94" i="9"/>
  <c r="A94" i="9"/>
  <c r="B95" i="9"/>
  <c r="A95" i="9"/>
  <c r="B96" i="9"/>
  <c r="A96" i="9"/>
  <c r="B97" i="9"/>
  <c r="A97" i="9"/>
  <c r="B98" i="9"/>
  <c r="A98" i="9"/>
  <c r="B99" i="9"/>
  <c r="A99" i="9"/>
  <c r="B100" i="9"/>
  <c r="A100" i="9"/>
  <c r="B101" i="9"/>
  <c r="A101" i="9"/>
  <c r="B102" i="9"/>
  <c r="A102" i="9"/>
  <c r="B103" i="9"/>
  <c r="A103" i="9"/>
  <c r="B104" i="9"/>
  <c r="A104" i="9"/>
  <c r="B105" i="9"/>
  <c r="A105" i="9"/>
  <c r="B106" i="9"/>
  <c r="A106" i="9"/>
  <c r="B107" i="9"/>
  <c r="A107" i="9"/>
  <c r="B108" i="9"/>
  <c r="A108" i="9"/>
  <c r="B109" i="9"/>
  <c r="A109" i="9"/>
  <c r="B110" i="9"/>
  <c r="A110" i="9"/>
  <c r="B111" i="9"/>
  <c r="A111" i="9"/>
  <c r="B112" i="9"/>
  <c r="A112" i="9"/>
  <c r="B113" i="9"/>
  <c r="A113" i="9"/>
  <c r="B114" i="9"/>
  <c r="A114" i="9"/>
  <c r="B115" i="9"/>
  <c r="A115" i="9"/>
  <c r="B116" i="9"/>
  <c r="A116" i="9"/>
  <c r="B117" i="9"/>
  <c r="A117" i="9"/>
  <c r="B118" i="9"/>
  <c r="A118" i="9"/>
  <c r="B119" i="9"/>
  <c r="A119" i="9"/>
  <c r="B120" i="9"/>
  <c r="A120" i="9"/>
  <c r="B121" i="9"/>
  <c r="A121" i="9"/>
  <c r="B122" i="9"/>
  <c r="A122" i="9"/>
  <c r="B123" i="9"/>
  <c r="A123" i="9"/>
  <c r="B124" i="9"/>
  <c r="A124" i="9"/>
  <c r="B125" i="9"/>
  <c r="A125" i="9"/>
  <c r="B126" i="9"/>
  <c r="A126" i="9"/>
  <c r="B127" i="9"/>
  <c r="A127" i="9"/>
  <c r="B128" i="9"/>
  <c r="A128" i="9"/>
  <c r="B129" i="9"/>
  <c r="A129" i="9"/>
  <c r="B130" i="9"/>
  <c r="A130" i="9"/>
  <c r="B131" i="9"/>
  <c r="A131" i="9"/>
  <c r="B132" i="9"/>
  <c r="A132" i="9"/>
  <c r="B133" i="9"/>
  <c r="A133" i="9"/>
  <c r="B134" i="9"/>
  <c r="A134" i="9"/>
  <c r="B135" i="9"/>
  <c r="A135" i="9"/>
  <c r="B136" i="9"/>
  <c r="A136" i="9"/>
  <c r="B137" i="9"/>
  <c r="A137" i="9"/>
  <c r="B138" i="9"/>
  <c r="A138" i="9"/>
  <c r="B139" i="9"/>
  <c r="A139" i="9"/>
  <c r="B140" i="9"/>
  <c r="A140" i="9"/>
  <c r="B141" i="9"/>
  <c r="A141" i="9"/>
  <c r="B142" i="9"/>
  <c r="A142" i="9"/>
  <c r="B143" i="9"/>
  <c r="A143" i="9"/>
  <c r="B144" i="9"/>
  <c r="A144" i="9"/>
  <c r="B145" i="9"/>
  <c r="A145" i="9"/>
  <c r="B146" i="9"/>
  <c r="A146" i="9"/>
  <c r="B147" i="9"/>
  <c r="A147" i="9"/>
  <c r="B148" i="9"/>
  <c r="A148" i="9"/>
  <c r="B149" i="9"/>
  <c r="A149" i="9"/>
  <c r="B150" i="9"/>
  <c r="A150" i="9"/>
  <c r="B151" i="9"/>
  <c r="A151" i="9"/>
  <c r="B152" i="9"/>
  <c r="A152" i="9"/>
  <c r="B153" i="9"/>
  <c r="A153" i="9"/>
  <c r="B154" i="9"/>
  <c r="A154" i="9"/>
  <c r="B155" i="9"/>
  <c r="A155" i="9"/>
  <c r="B156" i="9"/>
  <c r="A156" i="9"/>
  <c r="B157" i="9"/>
  <c r="A157" i="9"/>
  <c r="B158" i="9"/>
  <c r="A158" i="9"/>
  <c r="B159" i="9"/>
  <c r="A159" i="9"/>
  <c r="B160" i="9"/>
  <c r="A160" i="9"/>
  <c r="B161" i="9"/>
  <c r="A161" i="9"/>
  <c r="B162" i="9"/>
  <c r="A162" i="9"/>
  <c r="B163" i="9"/>
  <c r="A163" i="9"/>
  <c r="B164" i="9"/>
  <c r="A164" i="9"/>
  <c r="B165" i="9"/>
  <c r="A165" i="9"/>
  <c r="B166" i="9"/>
  <c r="A166" i="9"/>
  <c r="B167" i="9"/>
  <c r="A167" i="9"/>
  <c r="B168" i="9"/>
  <c r="A168" i="9"/>
  <c r="B169" i="9"/>
  <c r="A169" i="9"/>
  <c r="B170" i="9"/>
  <c r="A170" i="9"/>
  <c r="B171" i="9"/>
  <c r="A171" i="9"/>
  <c r="B172" i="9"/>
  <c r="A172" i="9"/>
  <c r="B173" i="9"/>
  <c r="A173" i="9"/>
  <c r="B174" i="9"/>
  <c r="A174" i="9"/>
  <c r="B175" i="9"/>
  <c r="A175" i="9"/>
  <c r="B176" i="9"/>
  <c r="A176" i="9"/>
  <c r="B177" i="9"/>
  <c r="A177" i="9"/>
  <c r="B178" i="9"/>
  <c r="A178" i="9"/>
  <c r="B179" i="9"/>
  <c r="A179" i="9"/>
  <c r="B180" i="9"/>
  <c r="A180" i="9"/>
  <c r="B181" i="9"/>
  <c r="A181" i="9"/>
  <c r="B182" i="9"/>
  <c r="A182" i="9"/>
  <c r="B183" i="9"/>
  <c r="A183" i="9"/>
  <c r="B184" i="9"/>
  <c r="A184" i="9"/>
  <c r="B185" i="9"/>
  <c r="A185" i="9"/>
  <c r="B186" i="9"/>
  <c r="A186" i="9"/>
  <c r="B187" i="9"/>
  <c r="A187" i="9"/>
  <c r="B188" i="9"/>
  <c r="A188" i="9"/>
  <c r="B189" i="9"/>
  <c r="A189" i="9"/>
  <c r="B190" i="9"/>
  <c r="A190" i="9"/>
  <c r="B191" i="9"/>
  <c r="A191" i="9"/>
  <c r="B192" i="9"/>
  <c r="A192" i="9"/>
  <c r="B193" i="9"/>
  <c r="A193" i="9"/>
  <c r="B194" i="9"/>
  <c r="A194" i="9"/>
  <c r="B195" i="9"/>
  <c r="A195" i="9"/>
  <c r="B196" i="9"/>
  <c r="A196" i="9"/>
  <c r="B197" i="9"/>
  <c r="A197" i="9"/>
  <c r="B198" i="9"/>
  <c r="A198" i="9"/>
  <c r="B199" i="9"/>
  <c r="A199" i="9"/>
  <c r="B200" i="9"/>
  <c r="A200" i="9"/>
  <c r="B201" i="9"/>
  <c r="A201" i="9"/>
  <c r="B202" i="9"/>
  <c r="A202" i="9"/>
  <c r="B203" i="9"/>
  <c r="A203" i="9"/>
  <c r="B204" i="9"/>
  <c r="A204" i="9"/>
  <c r="B205" i="9"/>
  <c r="A205" i="9"/>
  <c r="B206" i="9"/>
  <c r="A206" i="9"/>
  <c r="B207" i="9"/>
  <c r="A207" i="9"/>
  <c r="B208" i="9"/>
  <c r="A208" i="9"/>
  <c r="B209" i="9"/>
  <c r="A209" i="9"/>
  <c r="B210" i="9"/>
  <c r="A210" i="9"/>
  <c r="B211" i="9"/>
  <c r="A211" i="9"/>
  <c r="B212" i="9"/>
  <c r="A212" i="9"/>
  <c r="B213" i="9"/>
  <c r="A213" i="9"/>
  <c r="B214" i="9"/>
  <c r="A214" i="9"/>
  <c r="B215" i="9"/>
  <c r="A215" i="9"/>
  <c r="B216" i="9"/>
  <c r="A216" i="9"/>
  <c r="B217" i="9"/>
  <c r="A217" i="9"/>
  <c r="B218" i="9"/>
  <c r="A218" i="9"/>
  <c r="B219" i="9"/>
  <c r="A219" i="9"/>
  <c r="B220" i="9"/>
  <c r="A220" i="9"/>
  <c r="B221" i="9"/>
  <c r="A221" i="9"/>
  <c r="B222" i="9"/>
  <c r="A222" i="9"/>
  <c r="B223" i="9"/>
  <c r="A223" i="9"/>
  <c r="B224" i="9"/>
  <c r="A224" i="9"/>
  <c r="B225" i="9"/>
  <c r="A225" i="9"/>
  <c r="B226" i="9"/>
  <c r="A226" i="9"/>
  <c r="B227" i="9"/>
  <c r="A227" i="9"/>
  <c r="B228" i="9"/>
  <c r="A228" i="9"/>
  <c r="B229" i="9"/>
  <c r="A229" i="9"/>
  <c r="B230" i="9"/>
  <c r="A230" i="9"/>
  <c r="B231" i="9"/>
  <c r="A231" i="9"/>
  <c r="B232" i="9"/>
  <c r="A232" i="9"/>
  <c r="B233" i="9"/>
  <c r="A233" i="9"/>
  <c r="B234" i="9"/>
  <c r="A234" i="9"/>
  <c r="B235" i="9"/>
  <c r="A235" i="9"/>
  <c r="B236" i="9"/>
  <c r="A236" i="9"/>
  <c r="B237" i="9"/>
  <c r="A237" i="9"/>
  <c r="B238" i="9"/>
  <c r="A238" i="9"/>
  <c r="B239" i="9"/>
  <c r="A239" i="9"/>
  <c r="B240" i="9"/>
  <c r="A240" i="9"/>
  <c r="B241" i="9"/>
  <c r="A241" i="9"/>
  <c r="B242" i="9"/>
  <c r="A242" i="9"/>
  <c r="B243" i="9"/>
  <c r="A243" i="9"/>
  <c r="B244" i="9"/>
  <c r="A244" i="9"/>
  <c r="B245" i="9"/>
  <c r="A245" i="9"/>
  <c r="B246" i="9"/>
  <c r="A246" i="9"/>
  <c r="B247" i="9"/>
  <c r="A247" i="9"/>
  <c r="B248" i="9"/>
  <c r="A248" i="9"/>
  <c r="B249" i="9"/>
  <c r="A249" i="9"/>
  <c r="B250" i="9"/>
  <c r="A250" i="9"/>
  <c r="B251" i="9"/>
  <c r="A251" i="9"/>
  <c r="B252" i="9"/>
  <c r="A252" i="9"/>
  <c r="B253" i="9"/>
  <c r="A253" i="9"/>
  <c r="B254" i="9"/>
  <c r="A254" i="9"/>
  <c r="B255" i="9"/>
  <c r="A255" i="9"/>
  <c r="B256" i="9"/>
  <c r="A256" i="9"/>
  <c r="B257" i="9"/>
  <c r="A257" i="9"/>
  <c r="B258" i="9"/>
  <c r="A258" i="9"/>
  <c r="B259" i="9"/>
  <c r="A259" i="9"/>
  <c r="B260" i="9"/>
  <c r="A260" i="9"/>
  <c r="B261" i="9"/>
  <c r="A261" i="9"/>
  <c r="B262" i="9"/>
  <c r="A262" i="9"/>
  <c r="B263" i="9"/>
  <c r="A263" i="9"/>
  <c r="B264" i="9"/>
  <c r="A264" i="9"/>
  <c r="B265" i="9"/>
  <c r="A265" i="9"/>
  <c r="B266" i="9"/>
  <c r="A266" i="9"/>
  <c r="B267" i="9"/>
  <c r="A267" i="9"/>
  <c r="B268" i="9"/>
  <c r="A268" i="9"/>
  <c r="B269" i="9"/>
  <c r="A269" i="9"/>
  <c r="B270" i="9"/>
  <c r="A270" i="9"/>
  <c r="B271" i="9"/>
  <c r="A271" i="9"/>
  <c r="B272" i="9"/>
  <c r="A272" i="9"/>
  <c r="B273" i="9"/>
  <c r="A273" i="9"/>
  <c r="B274" i="9"/>
  <c r="A274" i="9"/>
  <c r="B275" i="9"/>
  <c r="A275" i="9"/>
  <c r="B276" i="9"/>
  <c r="A276" i="9"/>
  <c r="B277" i="9"/>
  <c r="A277" i="9"/>
  <c r="B278" i="9"/>
  <c r="A278" i="9"/>
  <c r="B279" i="9"/>
  <c r="A279" i="9"/>
  <c r="B280" i="9"/>
  <c r="A280" i="9"/>
  <c r="B281" i="9"/>
  <c r="A281" i="9"/>
  <c r="B282" i="9"/>
  <c r="A282" i="9"/>
  <c r="B283" i="9"/>
  <c r="A283" i="9"/>
  <c r="B284" i="9"/>
  <c r="A284" i="9"/>
  <c r="B285" i="9"/>
  <c r="A285" i="9"/>
  <c r="B286" i="9"/>
  <c r="A286" i="9"/>
  <c r="B287" i="9"/>
  <c r="A287" i="9"/>
  <c r="B288" i="9"/>
  <c r="A288" i="9"/>
  <c r="B289" i="9"/>
  <c r="A289" i="9"/>
  <c r="B290" i="9"/>
  <c r="A290" i="9"/>
  <c r="B291" i="9"/>
  <c r="A291" i="9"/>
  <c r="B292" i="9"/>
  <c r="A292" i="9"/>
  <c r="B293" i="9"/>
  <c r="A293" i="9"/>
  <c r="B294" i="9"/>
  <c r="A294" i="9"/>
  <c r="B295" i="9"/>
  <c r="A295" i="9"/>
  <c r="B296" i="9"/>
  <c r="A296" i="9"/>
  <c r="B297" i="9"/>
  <c r="A297" i="9"/>
  <c r="B298" i="9"/>
  <c r="A298" i="9"/>
  <c r="B299" i="9"/>
  <c r="A299" i="9"/>
  <c r="B300" i="9"/>
  <c r="A300" i="9"/>
  <c r="B301" i="9"/>
  <c r="A301" i="9"/>
  <c r="B302" i="9"/>
  <c r="A302" i="9"/>
  <c r="B303" i="9"/>
  <c r="A303" i="9"/>
  <c r="B304" i="9"/>
  <c r="A304" i="9"/>
  <c r="B305" i="9"/>
  <c r="A305" i="9"/>
  <c r="B306" i="9"/>
  <c r="A306" i="9"/>
  <c r="B307" i="9"/>
  <c r="A307" i="9"/>
  <c r="B308" i="9"/>
  <c r="A308" i="9"/>
  <c r="B309" i="9"/>
  <c r="A309" i="9"/>
  <c r="B310" i="9"/>
  <c r="A310" i="9"/>
  <c r="B311" i="9"/>
  <c r="A311" i="9"/>
  <c r="B312" i="9"/>
  <c r="A312" i="9"/>
  <c r="B313" i="9"/>
  <c r="A313" i="9"/>
  <c r="B314" i="9"/>
  <c r="A314" i="9"/>
  <c r="B315" i="9"/>
  <c r="A315" i="9"/>
  <c r="B316" i="9"/>
  <c r="A316" i="9"/>
  <c r="B317" i="9"/>
  <c r="A317" i="9"/>
  <c r="B318" i="9"/>
  <c r="A318" i="9"/>
  <c r="B319" i="9"/>
  <c r="A319" i="9"/>
  <c r="B320" i="9"/>
  <c r="A320" i="9"/>
  <c r="B321" i="9"/>
  <c r="A321" i="9"/>
  <c r="B322" i="9"/>
  <c r="A322" i="9"/>
  <c r="B323" i="9"/>
  <c r="A323" i="9"/>
  <c r="B324" i="9"/>
  <c r="A324" i="9"/>
  <c r="B325" i="9"/>
  <c r="A325" i="9"/>
  <c r="B326" i="9"/>
  <c r="A326" i="9"/>
  <c r="B327" i="9"/>
  <c r="A327" i="9"/>
  <c r="B328" i="9"/>
  <c r="A328" i="9"/>
  <c r="B329" i="9"/>
  <c r="A329" i="9"/>
  <c r="B330" i="9"/>
  <c r="A330" i="9"/>
  <c r="B331" i="9"/>
  <c r="A331" i="9"/>
  <c r="B332" i="9"/>
  <c r="A332" i="9"/>
  <c r="B333" i="9"/>
  <c r="A333" i="9"/>
  <c r="B334" i="9"/>
  <c r="A334" i="9"/>
  <c r="B335" i="9"/>
  <c r="A335" i="9"/>
  <c r="B336" i="9"/>
  <c r="A336" i="9"/>
  <c r="B337" i="9"/>
  <c r="A337" i="9"/>
  <c r="B338" i="9"/>
  <c r="A338" i="9"/>
  <c r="B339" i="9"/>
  <c r="A339" i="9"/>
  <c r="B340" i="9"/>
  <c r="A340" i="9"/>
  <c r="B341" i="9"/>
  <c r="A341" i="9"/>
  <c r="B342" i="9"/>
  <c r="A342" i="9"/>
  <c r="B343" i="9"/>
  <c r="A343" i="9"/>
  <c r="B344" i="9"/>
  <c r="A344" i="9"/>
  <c r="B345" i="9"/>
  <c r="A345" i="9"/>
  <c r="B346" i="9"/>
  <c r="A346" i="9"/>
  <c r="B347" i="9"/>
  <c r="A347" i="9"/>
  <c r="B348" i="9"/>
  <c r="A348" i="9"/>
  <c r="B349" i="9"/>
  <c r="A349" i="9"/>
  <c r="B350" i="9"/>
  <c r="A350" i="9"/>
  <c r="B351" i="9"/>
  <c r="A351" i="9"/>
  <c r="B352" i="9"/>
  <c r="A352" i="9"/>
  <c r="B353" i="9"/>
  <c r="A353" i="9"/>
  <c r="B354" i="9"/>
  <c r="A354" i="9"/>
  <c r="B355" i="9"/>
  <c r="A355" i="9"/>
  <c r="B356" i="9"/>
  <c r="A356" i="9"/>
  <c r="B357" i="9"/>
  <c r="A357" i="9"/>
  <c r="B358" i="9"/>
  <c r="A358" i="9"/>
  <c r="B359" i="9"/>
  <c r="A359" i="9"/>
  <c r="B360" i="9"/>
  <c r="A360" i="9"/>
  <c r="B361" i="9"/>
  <c r="A361" i="9"/>
  <c r="B362" i="9"/>
  <c r="A362" i="9"/>
  <c r="B363" i="9"/>
  <c r="A363" i="9"/>
  <c r="B364" i="9"/>
  <c r="A364" i="9"/>
  <c r="B365" i="9"/>
  <c r="A365" i="9"/>
  <c r="B366" i="9"/>
  <c r="A366" i="9"/>
  <c r="B367" i="9"/>
  <c r="A367" i="9"/>
  <c r="B368" i="9"/>
  <c r="A368" i="9"/>
  <c r="B369" i="9"/>
  <c r="A369" i="9"/>
  <c r="B370" i="9"/>
  <c r="A370" i="9"/>
  <c r="B371" i="9"/>
  <c r="A371" i="9"/>
  <c r="B372" i="9"/>
  <c r="A372" i="9"/>
  <c r="B373" i="9"/>
  <c r="A373" i="9"/>
  <c r="B374" i="9"/>
  <c r="A374" i="9"/>
  <c r="B375" i="9"/>
  <c r="A375" i="9"/>
  <c r="B376" i="9"/>
  <c r="A376" i="9"/>
  <c r="B377" i="9"/>
  <c r="A377" i="9"/>
  <c r="B378" i="9"/>
  <c r="A378" i="9"/>
  <c r="B379" i="9"/>
  <c r="A379" i="9"/>
  <c r="B380" i="9"/>
  <c r="A380" i="9"/>
  <c r="B381" i="9"/>
  <c r="A381" i="9"/>
  <c r="B382" i="9"/>
  <c r="A382" i="9"/>
  <c r="B383" i="9"/>
  <c r="A383" i="9"/>
  <c r="B384" i="9"/>
  <c r="A384" i="9"/>
  <c r="B385" i="9"/>
  <c r="A385" i="9"/>
  <c r="B386" i="9"/>
  <c r="A386" i="9"/>
  <c r="B387" i="9"/>
  <c r="A387" i="9"/>
  <c r="B388" i="9"/>
  <c r="A388" i="9"/>
  <c r="B389" i="9"/>
  <c r="A389" i="9"/>
  <c r="B390" i="9"/>
  <c r="A390" i="9"/>
  <c r="B391" i="9"/>
  <c r="A391" i="9"/>
  <c r="B392" i="9"/>
  <c r="A392" i="9"/>
  <c r="B393" i="9"/>
  <c r="A393" i="9"/>
  <c r="B394" i="9"/>
  <c r="A394" i="9"/>
  <c r="B395" i="9"/>
  <c r="A395" i="9"/>
  <c r="B396" i="9"/>
  <c r="A396" i="9"/>
  <c r="B397" i="9"/>
  <c r="A397" i="9"/>
  <c r="B398" i="9"/>
  <c r="A398" i="9"/>
  <c r="B399" i="9"/>
  <c r="A399" i="9"/>
  <c r="B400" i="9"/>
  <c r="A400" i="9"/>
  <c r="B401" i="9"/>
  <c r="A401" i="9"/>
  <c r="B402" i="9"/>
  <c r="A402" i="9"/>
  <c r="B403" i="9"/>
  <c r="A403" i="9"/>
  <c r="B404" i="9"/>
  <c r="A404" i="9"/>
  <c r="B405" i="9"/>
  <c r="A405" i="9"/>
  <c r="B406" i="9"/>
  <c r="A406" i="9"/>
  <c r="B407" i="9"/>
  <c r="A407" i="9"/>
  <c r="B408" i="9"/>
  <c r="A408" i="9"/>
  <c r="B409" i="9"/>
  <c r="A409" i="9"/>
  <c r="B410" i="9"/>
  <c r="A410" i="9"/>
  <c r="B411" i="9"/>
  <c r="A411" i="9"/>
  <c r="B412" i="9"/>
  <c r="A412" i="9"/>
  <c r="B413" i="9"/>
  <c r="A413" i="9"/>
  <c r="B414" i="9"/>
  <c r="A414" i="9"/>
  <c r="B415" i="9"/>
  <c r="A415" i="9"/>
  <c r="B416" i="9"/>
  <c r="A416" i="9"/>
  <c r="B417" i="9"/>
  <c r="A417" i="9"/>
  <c r="B418" i="9"/>
  <c r="A418" i="9"/>
  <c r="B419" i="9"/>
  <c r="A419" i="9"/>
  <c r="B420" i="9"/>
  <c r="A420" i="9"/>
  <c r="B421" i="9"/>
  <c r="A421" i="9"/>
  <c r="B422" i="9"/>
  <c r="A422" i="9"/>
  <c r="B423" i="9"/>
  <c r="A423" i="9"/>
  <c r="B424" i="9"/>
  <c r="A424" i="9"/>
  <c r="B425" i="9"/>
  <c r="A425" i="9"/>
  <c r="B426" i="9"/>
  <c r="A426" i="9"/>
  <c r="B427" i="9"/>
  <c r="A427" i="9"/>
  <c r="B428" i="9"/>
  <c r="A428" i="9"/>
  <c r="B429" i="9"/>
  <c r="A429" i="9"/>
  <c r="B430" i="9"/>
  <c r="A430" i="9"/>
  <c r="B431" i="9"/>
  <c r="A431" i="9"/>
  <c r="B432" i="9"/>
  <c r="A432" i="9"/>
  <c r="B433" i="9"/>
  <c r="A433" i="9"/>
  <c r="B434" i="9"/>
  <c r="A434" i="9"/>
  <c r="B435" i="9"/>
  <c r="A435" i="9"/>
  <c r="B436" i="9"/>
  <c r="A436" i="9"/>
  <c r="B437" i="9"/>
  <c r="A437" i="9"/>
  <c r="B438" i="9"/>
  <c r="A438" i="9"/>
  <c r="B439" i="9"/>
  <c r="A439" i="9"/>
  <c r="B440" i="9"/>
  <c r="A440" i="9"/>
  <c r="B441" i="9"/>
  <c r="A441" i="9"/>
  <c r="B442" i="9"/>
  <c r="A442" i="9"/>
  <c r="B443" i="9"/>
  <c r="A443" i="9"/>
  <c r="B444" i="9"/>
  <c r="A444" i="9"/>
  <c r="B445" i="9"/>
  <c r="A445" i="9"/>
  <c r="B446" i="9"/>
  <c r="A446" i="9"/>
  <c r="B447" i="9"/>
  <c r="A447" i="9"/>
  <c r="B448" i="9"/>
  <c r="A448" i="9"/>
  <c r="B449" i="9"/>
  <c r="A449" i="9"/>
  <c r="B450" i="9"/>
  <c r="A450" i="9"/>
  <c r="B451" i="9"/>
  <c r="A451" i="9"/>
  <c r="B452" i="9"/>
  <c r="A452" i="9"/>
  <c r="B453" i="9"/>
  <c r="A453" i="9"/>
  <c r="B454" i="9"/>
  <c r="A454" i="9"/>
  <c r="B455" i="9"/>
  <c r="A455" i="9"/>
  <c r="B456" i="9"/>
  <c r="A456" i="9"/>
  <c r="B457" i="9"/>
  <c r="A457" i="9"/>
  <c r="B458" i="9"/>
  <c r="A458" i="9"/>
  <c r="B459" i="9"/>
  <c r="A459" i="9"/>
  <c r="B460" i="9"/>
  <c r="A460" i="9"/>
  <c r="B461" i="9"/>
  <c r="A461" i="9"/>
  <c r="B462" i="9"/>
  <c r="A462" i="9"/>
  <c r="B463" i="9"/>
  <c r="A463" i="9"/>
  <c r="B464" i="9"/>
  <c r="A464" i="9"/>
  <c r="B465" i="9"/>
  <c r="A465" i="9"/>
  <c r="B466" i="9"/>
  <c r="A466" i="9"/>
  <c r="B467" i="9"/>
  <c r="A467" i="9"/>
  <c r="B468" i="9"/>
  <c r="A468" i="9"/>
  <c r="B469" i="9"/>
  <c r="A469" i="9"/>
  <c r="B470" i="9"/>
  <c r="A470" i="9"/>
  <c r="B471" i="9"/>
  <c r="A471" i="9"/>
  <c r="B472" i="9"/>
  <c r="A472" i="9"/>
  <c r="B473" i="9"/>
  <c r="A473" i="9"/>
  <c r="B474" i="9"/>
  <c r="A474" i="9"/>
  <c r="B475" i="9"/>
  <c r="A475" i="9"/>
  <c r="B476" i="9"/>
  <c r="A476" i="9"/>
  <c r="B477" i="9"/>
  <c r="A477" i="9"/>
  <c r="B478" i="9"/>
  <c r="A478" i="9"/>
  <c r="B479" i="9"/>
  <c r="A479" i="9"/>
  <c r="B480" i="9"/>
  <c r="A480" i="9"/>
  <c r="B481" i="9"/>
  <c r="A481" i="9"/>
  <c r="B482" i="9"/>
  <c r="A482" i="9"/>
  <c r="B483" i="9"/>
  <c r="A483" i="9"/>
  <c r="B484" i="9"/>
  <c r="A484" i="9"/>
  <c r="B485" i="9"/>
  <c r="A485" i="9"/>
  <c r="B486" i="9"/>
  <c r="A486" i="9"/>
  <c r="B487" i="9"/>
  <c r="A487" i="9"/>
  <c r="B488" i="9"/>
  <c r="A488" i="9"/>
  <c r="B489" i="9"/>
  <c r="A489" i="9"/>
  <c r="B490" i="9"/>
  <c r="A490" i="9"/>
  <c r="B491" i="9"/>
  <c r="A491" i="9"/>
  <c r="B492" i="9"/>
  <c r="A492" i="9"/>
  <c r="B493" i="9"/>
  <c r="A493" i="9"/>
  <c r="B494" i="9"/>
  <c r="A494" i="9"/>
  <c r="B495" i="9"/>
  <c r="A495" i="9"/>
  <c r="B496" i="9"/>
  <c r="A496" i="9"/>
  <c r="B497" i="9"/>
  <c r="A497" i="9"/>
  <c r="B498" i="9"/>
  <c r="A498" i="9"/>
  <c r="B499" i="9"/>
  <c r="A499" i="9"/>
  <c r="B500" i="9"/>
  <c r="A500" i="9"/>
  <c r="B501" i="9"/>
  <c r="A501" i="9"/>
  <c r="B502" i="9"/>
  <c r="A502" i="9"/>
  <c r="B503" i="9"/>
  <c r="A503" i="9"/>
  <c r="B504" i="9"/>
  <c r="A504" i="9"/>
  <c r="B505" i="9"/>
  <c r="A505" i="9"/>
  <c r="B506" i="9"/>
  <c r="A506" i="9"/>
  <c r="B507" i="9"/>
  <c r="A507" i="9"/>
  <c r="B508" i="9"/>
  <c r="A508" i="9"/>
  <c r="B509" i="9"/>
  <c r="A509" i="9"/>
  <c r="B510" i="9"/>
  <c r="A510" i="9"/>
  <c r="B511" i="9"/>
  <c r="A511" i="9"/>
  <c r="B512" i="9"/>
  <c r="A512" i="9"/>
  <c r="B513" i="9"/>
  <c r="A513" i="9"/>
  <c r="B514" i="9"/>
  <c r="A514" i="9"/>
  <c r="B515" i="9"/>
  <c r="A515" i="9"/>
  <c r="B516" i="9"/>
  <c r="A516" i="9"/>
  <c r="B517" i="9"/>
  <c r="A517" i="9"/>
  <c r="B518" i="9"/>
  <c r="A518" i="9"/>
  <c r="B519" i="9"/>
  <c r="A519" i="9"/>
  <c r="B520" i="9"/>
  <c r="A520" i="9"/>
  <c r="B521" i="9"/>
  <c r="A521" i="9"/>
  <c r="B522" i="9"/>
  <c r="A522" i="9"/>
  <c r="B523" i="9"/>
  <c r="A523" i="9"/>
  <c r="B524" i="9"/>
  <c r="A524" i="9"/>
  <c r="B525" i="9"/>
  <c r="A525" i="9"/>
  <c r="B526" i="9"/>
  <c r="A526" i="9"/>
  <c r="B527" i="9"/>
  <c r="A527" i="9"/>
  <c r="B528" i="9"/>
  <c r="A528" i="9"/>
  <c r="B529" i="9"/>
  <c r="A529" i="9"/>
  <c r="B530" i="9"/>
  <c r="A530" i="9"/>
  <c r="B531" i="9"/>
  <c r="A531" i="9"/>
  <c r="B532" i="9"/>
  <c r="A532" i="9"/>
  <c r="B533" i="9"/>
  <c r="A533" i="9"/>
  <c r="B534" i="9"/>
  <c r="A534" i="9"/>
  <c r="B535" i="9"/>
  <c r="A535" i="9"/>
  <c r="B536" i="9"/>
  <c r="A536" i="9"/>
  <c r="B537" i="9"/>
  <c r="A537" i="9"/>
  <c r="B538" i="9"/>
  <c r="A538" i="9"/>
  <c r="B539" i="9"/>
  <c r="A539" i="9"/>
  <c r="B540" i="9"/>
  <c r="A540" i="9"/>
  <c r="B541" i="9"/>
  <c r="A541" i="9"/>
  <c r="B542" i="9"/>
  <c r="A542" i="9"/>
  <c r="B543" i="9"/>
  <c r="A543" i="9"/>
  <c r="B544" i="9"/>
  <c r="A544" i="9"/>
  <c r="B545" i="9"/>
  <c r="A545" i="9"/>
  <c r="B546" i="9"/>
  <c r="A546" i="9"/>
  <c r="B547" i="9"/>
  <c r="A547" i="9"/>
  <c r="B548" i="9"/>
  <c r="A548" i="9"/>
  <c r="B549" i="9"/>
  <c r="A549" i="9"/>
  <c r="B550" i="9"/>
  <c r="A550" i="9"/>
  <c r="B551" i="9"/>
  <c r="A551" i="9"/>
  <c r="B552" i="9"/>
  <c r="A552" i="9"/>
  <c r="B553" i="9"/>
  <c r="A553" i="9"/>
  <c r="B554" i="9"/>
  <c r="A554" i="9"/>
  <c r="B555" i="9"/>
  <c r="A555" i="9"/>
  <c r="B556" i="9"/>
  <c r="A556" i="9"/>
  <c r="B557" i="9"/>
  <c r="A557" i="9"/>
  <c r="B558" i="9"/>
  <c r="A558" i="9"/>
  <c r="B559" i="9"/>
  <c r="A559" i="9"/>
  <c r="B560" i="9"/>
  <c r="A560" i="9"/>
  <c r="B561" i="9"/>
  <c r="A561" i="9"/>
  <c r="B562" i="9"/>
  <c r="A562" i="9"/>
  <c r="B563" i="9"/>
  <c r="A563" i="9"/>
  <c r="B564" i="9"/>
  <c r="A564" i="9"/>
  <c r="B565" i="9"/>
  <c r="A565" i="9"/>
  <c r="B566" i="9"/>
  <c r="A566" i="9"/>
  <c r="B567" i="9"/>
  <c r="A567" i="9"/>
  <c r="B568" i="9"/>
  <c r="A568" i="9"/>
  <c r="B569" i="9"/>
  <c r="A569" i="9"/>
  <c r="B570" i="9"/>
  <c r="A570" i="9"/>
  <c r="B571" i="9"/>
  <c r="A571" i="9"/>
  <c r="B572" i="9"/>
  <c r="A572" i="9"/>
  <c r="B573" i="9"/>
  <c r="A573" i="9"/>
  <c r="B574" i="9"/>
  <c r="A574" i="9"/>
  <c r="B575" i="9"/>
  <c r="A575" i="9"/>
  <c r="B576" i="9"/>
  <c r="A576" i="9"/>
  <c r="B577" i="9"/>
  <c r="A577" i="9"/>
  <c r="B578" i="9"/>
  <c r="A578" i="9"/>
  <c r="B579" i="9"/>
  <c r="A579" i="9"/>
  <c r="B580" i="9"/>
  <c r="A580" i="9"/>
  <c r="B581" i="9"/>
  <c r="A581" i="9"/>
  <c r="B582" i="9"/>
  <c r="A582" i="9"/>
  <c r="B583" i="9"/>
  <c r="A583" i="9"/>
  <c r="B584" i="9"/>
  <c r="A584" i="9"/>
  <c r="B585" i="9"/>
  <c r="A585" i="9"/>
  <c r="B586" i="9"/>
  <c r="A586" i="9"/>
  <c r="B587" i="9"/>
  <c r="A587" i="9"/>
  <c r="B588" i="9"/>
  <c r="A588" i="9"/>
  <c r="B589" i="9"/>
  <c r="A589" i="9"/>
  <c r="B590" i="9"/>
  <c r="A590" i="9"/>
  <c r="B591" i="9"/>
  <c r="A591" i="9"/>
  <c r="B592" i="9"/>
  <c r="A592" i="9"/>
  <c r="B593" i="9"/>
  <c r="A593" i="9"/>
  <c r="B594" i="9"/>
  <c r="A594" i="9"/>
  <c r="B595" i="9"/>
  <c r="A595" i="9"/>
  <c r="B596" i="9"/>
  <c r="A596" i="9"/>
  <c r="B597" i="9"/>
  <c r="A597" i="9"/>
  <c r="B598" i="9"/>
  <c r="A598" i="9"/>
  <c r="B599" i="9"/>
  <c r="A599" i="9"/>
  <c r="B600" i="9"/>
  <c r="A600" i="9"/>
  <c r="B601" i="9"/>
  <c r="A601" i="9"/>
  <c r="B602" i="9"/>
  <c r="A602" i="9"/>
  <c r="B603" i="9"/>
  <c r="A603" i="9"/>
  <c r="B604" i="9"/>
  <c r="A604" i="9"/>
  <c r="B605" i="9"/>
  <c r="A605" i="9"/>
  <c r="B606" i="9"/>
  <c r="A606" i="9"/>
  <c r="B607" i="9"/>
  <c r="A607" i="9"/>
  <c r="B608" i="9"/>
  <c r="A608" i="9"/>
  <c r="B609" i="9"/>
  <c r="A609" i="9"/>
  <c r="B610" i="9"/>
  <c r="A610" i="9"/>
  <c r="B611" i="9"/>
  <c r="A611" i="9"/>
  <c r="B612" i="9"/>
  <c r="A612" i="9"/>
  <c r="B613" i="9"/>
  <c r="A613" i="9"/>
  <c r="B614" i="9"/>
  <c r="A614" i="9"/>
  <c r="B615" i="9"/>
  <c r="A615" i="9"/>
  <c r="B616" i="9"/>
  <c r="A616" i="9"/>
  <c r="B617" i="9"/>
  <c r="A617" i="9"/>
  <c r="B618" i="9"/>
  <c r="A618" i="9"/>
  <c r="B619" i="9"/>
  <c r="A619" i="9"/>
  <c r="B620" i="9"/>
  <c r="A620" i="9"/>
  <c r="B621" i="9"/>
  <c r="A621" i="9"/>
  <c r="B622" i="9"/>
  <c r="A622" i="9"/>
  <c r="B623" i="9"/>
  <c r="A623" i="9"/>
  <c r="B624" i="9"/>
  <c r="A624" i="9"/>
  <c r="B625" i="9"/>
  <c r="A625" i="9"/>
  <c r="B626" i="9"/>
  <c r="A626" i="9"/>
  <c r="B627" i="9"/>
  <c r="A627" i="9"/>
  <c r="B628" i="9"/>
  <c r="A628" i="9"/>
  <c r="B629" i="9"/>
  <c r="A629" i="9"/>
  <c r="B630" i="9"/>
  <c r="A630" i="9"/>
  <c r="B631" i="9"/>
  <c r="A631" i="9"/>
  <c r="B632" i="9"/>
  <c r="A632" i="9"/>
  <c r="B633" i="9"/>
  <c r="A633" i="9"/>
  <c r="B634" i="9"/>
  <c r="A634" i="9"/>
  <c r="B635" i="9"/>
  <c r="A635" i="9"/>
  <c r="B636" i="9"/>
  <c r="A636" i="9"/>
  <c r="B637" i="9"/>
  <c r="A637" i="9"/>
  <c r="B638" i="9"/>
  <c r="A638" i="9"/>
  <c r="B639" i="9"/>
  <c r="A639" i="9"/>
  <c r="B640" i="9"/>
  <c r="A640" i="9"/>
  <c r="B641" i="9"/>
  <c r="A641" i="9"/>
  <c r="B642" i="9"/>
  <c r="A642" i="9"/>
  <c r="B643" i="9"/>
  <c r="A643" i="9"/>
  <c r="B644" i="9"/>
  <c r="A644" i="9"/>
  <c r="B645" i="9"/>
  <c r="A645" i="9"/>
  <c r="B646" i="9"/>
  <c r="A646" i="9"/>
  <c r="B647" i="9"/>
  <c r="A647" i="9"/>
  <c r="B648" i="9"/>
  <c r="A648" i="9"/>
  <c r="B649" i="9"/>
  <c r="A649" i="9"/>
  <c r="B650" i="9"/>
  <c r="A650" i="9"/>
  <c r="B651" i="9"/>
  <c r="A651" i="9"/>
  <c r="B652" i="9"/>
  <c r="A652" i="9"/>
  <c r="B653" i="9"/>
  <c r="A653" i="9"/>
  <c r="B654" i="9"/>
  <c r="A654" i="9"/>
  <c r="B655" i="9"/>
  <c r="A655" i="9"/>
  <c r="B656" i="9"/>
  <c r="A656" i="9"/>
  <c r="B657" i="9"/>
  <c r="A657" i="9"/>
  <c r="B658" i="9"/>
  <c r="A658" i="9"/>
  <c r="B659" i="9"/>
  <c r="A659" i="9"/>
  <c r="B660" i="9"/>
  <c r="A660" i="9"/>
  <c r="B661" i="9"/>
  <c r="A661" i="9"/>
  <c r="B662" i="9"/>
  <c r="A662" i="9"/>
  <c r="B663" i="9"/>
  <c r="A663" i="9"/>
  <c r="B664" i="9"/>
  <c r="A664" i="9"/>
  <c r="B665" i="9"/>
  <c r="A665" i="9"/>
  <c r="B666" i="9"/>
  <c r="A666" i="9"/>
  <c r="B667" i="9"/>
  <c r="A667" i="9"/>
  <c r="B668" i="9"/>
  <c r="A668" i="9"/>
  <c r="B669" i="9"/>
  <c r="A669" i="9"/>
  <c r="B670" i="9"/>
  <c r="A670" i="9"/>
  <c r="B671" i="9"/>
  <c r="A671" i="9"/>
  <c r="B672" i="9"/>
  <c r="A672" i="9"/>
  <c r="B673" i="9"/>
  <c r="A673" i="9"/>
  <c r="B674" i="9"/>
  <c r="A674" i="9"/>
  <c r="B675" i="9"/>
  <c r="A675" i="9"/>
  <c r="B676" i="9"/>
  <c r="A676" i="9"/>
  <c r="B677" i="9"/>
  <c r="A677" i="9"/>
  <c r="B678" i="9"/>
  <c r="A678" i="9"/>
  <c r="B679" i="9"/>
  <c r="A679" i="9"/>
  <c r="B680" i="9"/>
  <c r="A680" i="9"/>
  <c r="B681" i="9"/>
  <c r="A681" i="9"/>
  <c r="B682" i="9"/>
  <c r="A682" i="9"/>
  <c r="B683" i="9"/>
  <c r="A683" i="9"/>
  <c r="B684" i="9"/>
  <c r="A684" i="9"/>
  <c r="B685" i="9"/>
  <c r="A685" i="9"/>
  <c r="B686" i="9"/>
  <c r="A686" i="9"/>
  <c r="B687" i="9"/>
  <c r="A687" i="9"/>
  <c r="B688" i="9"/>
  <c r="A688" i="9"/>
  <c r="B689" i="9"/>
  <c r="A689" i="9"/>
  <c r="B690" i="9"/>
  <c r="A690" i="9"/>
  <c r="B691" i="9"/>
  <c r="A691" i="9"/>
  <c r="B692" i="9"/>
  <c r="A692" i="9"/>
  <c r="B693" i="9"/>
  <c r="A693" i="9"/>
  <c r="B694" i="9"/>
  <c r="A694" i="9"/>
  <c r="B695" i="9"/>
  <c r="A695" i="9"/>
  <c r="B696" i="9"/>
  <c r="A696" i="9"/>
  <c r="B697" i="9"/>
  <c r="A697" i="9"/>
  <c r="B698" i="9"/>
  <c r="A698" i="9"/>
  <c r="B699" i="9"/>
  <c r="A699" i="9"/>
  <c r="B700" i="9"/>
  <c r="A700" i="9"/>
  <c r="B701" i="9"/>
  <c r="A701" i="9"/>
  <c r="B702" i="9"/>
  <c r="A702" i="9"/>
  <c r="B703" i="9"/>
  <c r="A703" i="9"/>
  <c r="B704" i="9"/>
  <c r="A704" i="9"/>
  <c r="B705" i="9"/>
  <c r="A705" i="9"/>
  <c r="B706" i="9"/>
  <c r="A706" i="9"/>
  <c r="B707" i="9"/>
  <c r="A707" i="9"/>
  <c r="B708" i="9"/>
  <c r="A708" i="9"/>
  <c r="B709" i="9"/>
  <c r="A709" i="9"/>
  <c r="B710" i="9"/>
  <c r="A710" i="9"/>
  <c r="B711" i="9"/>
  <c r="A711" i="9"/>
  <c r="B712" i="9"/>
  <c r="A712" i="9"/>
  <c r="B713" i="9"/>
  <c r="A713" i="9"/>
  <c r="B714" i="9"/>
  <c r="A714" i="9"/>
  <c r="B715" i="9"/>
  <c r="A715" i="9"/>
  <c r="B716" i="9"/>
  <c r="A716" i="9"/>
  <c r="B717" i="9"/>
  <c r="A717" i="9"/>
  <c r="B718" i="9"/>
  <c r="A718" i="9"/>
  <c r="B719" i="9"/>
  <c r="A719" i="9"/>
  <c r="B720" i="9"/>
  <c r="A720" i="9"/>
  <c r="B721" i="9"/>
  <c r="A721" i="9"/>
  <c r="B722" i="9"/>
  <c r="A722" i="9"/>
  <c r="B723" i="9"/>
  <c r="A723" i="9"/>
  <c r="B724" i="9"/>
  <c r="A724" i="9"/>
  <c r="B725" i="9"/>
  <c r="A725" i="9"/>
  <c r="B726" i="9"/>
  <c r="A726" i="9"/>
  <c r="B727" i="9"/>
  <c r="A727" i="9"/>
  <c r="B728" i="9"/>
  <c r="A728" i="9"/>
  <c r="B729" i="9"/>
  <c r="A729" i="9"/>
  <c r="B730" i="9"/>
  <c r="A730" i="9"/>
  <c r="B731" i="9"/>
  <c r="A731" i="9"/>
  <c r="B732" i="9"/>
  <c r="A732" i="9"/>
  <c r="B733" i="9"/>
  <c r="A733" i="9"/>
  <c r="B734" i="9"/>
  <c r="A734" i="9"/>
  <c r="B735" i="9"/>
  <c r="A735" i="9"/>
  <c r="B736" i="9"/>
  <c r="A736" i="9"/>
  <c r="B737" i="9"/>
  <c r="A737" i="9"/>
  <c r="B738" i="9"/>
  <c r="A738" i="9"/>
  <c r="B739" i="9"/>
  <c r="A739" i="9"/>
  <c r="B740" i="9"/>
  <c r="A740" i="9"/>
  <c r="B741" i="9"/>
  <c r="A741" i="9"/>
  <c r="B742" i="9"/>
  <c r="A742" i="9"/>
  <c r="B743" i="9"/>
  <c r="A743" i="9"/>
  <c r="B744" i="9"/>
  <c r="A744" i="9"/>
  <c r="B745" i="9"/>
  <c r="A745" i="9"/>
  <c r="B746" i="9"/>
  <c r="A746" i="9"/>
  <c r="B747" i="9"/>
  <c r="A747" i="9"/>
  <c r="B748" i="9"/>
  <c r="A748" i="9"/>
  <c r="B749" i="9"/>
  <c r="A749" i="9"/>
  <c r="B750" i="9"/>
  <c r="A750" i="9"/>
  <c r="B751" i="9"/>
  <c r="A751" i="9"/>
  <c r="B752" i="9"/>
  <c r="A752" i="9"/>
  <c r="B753" i="9"/>
  <c r="A753" i="9"/>
  <c r="B754" i="9"/>
  <c r="A754" i="9"/>
  <c r="B755" i="9"/>
  <c r="A755" i="9"/>
  <c r="B756" i="9"/>
  <c r="A756" i="9"/>
  <c r="B757" i="9"/>
  <c r="A757" i="9"/>
  <c r="B758" i="9"/>
  <c r="A758" i="9"/>
  <c r="B759" i="9"/>
  <c r="A759" i="9"/>
  <c r="B760" i="9"/>
  <c r="A760" i="9"/>
  <c r="B761" i="9"/>
  <c r="A761" i="9"/>
  <c r="B762" i="9"/>
  <c r="A762" i="9"/>
  <c r="B763" i="9"/>
  <c r="A763" i="9"/>
  <c r="B764" i="9"/>
  <c r="A764" i="9"/>
  <c r="B765" i="9"/>
  <c r="A765" i="9"/>
  <c r="B766" i="9"/>
  <c r="A766" i="9"/>
  <c r="B767" i="9"/>
  <c r="A767" i="9"/>
  <c r="B768" i="9"/>
  <c r="A768" i="9"/>
  <c r="B769" i="9"/>
  <c r="A769" i="9"/>
  <c r="B770" i="9"/>
  <c r="A770" i="9"/>
  <c r="B771" i="9"/>
  <c r="A771" i="9"/>
  <c r="B772" i="9"/>
  <c r="A772" i="9"/>
  <c r="B773" i="9"/>
  <c r="A773" i="9"/>
  <c r="B774" i="9"/>
  <c r="A774" i="9"/>
  <c r="B775" i="9"/>
  <c r="A775" i="9"/>
  <c r="B776" i="9"/>
  <c r="A776" i="9"/>
  <c r="B777" i="9"/>
  <c r="A777" i="9"/>
  <c r="B778" i="9"/>
  <c r="A778" i="9"/>
  <c r="B779" i="9"/>
  <c r="A779" i="9"/>
  <c r="B780" i="9"/>
  <c r="A780" i="9"/>
  <c r="B781" i="9"/>
  <c r="A781" i="9"/>
  <c r="B782" i="9"/>
  <c r="A782" i="9"/>
  <c r="B783" i="9"/>
  <c r="A783" i="9"/>
  <c r="B784" i="9"/>
  <c r="A784" i="9"/>
  <c r="B785" i="9"/>
  <c r="A785" i="9"/>
  <c r="B786" i="9"/>
  <c r="A786" i="9"/>
  <c r="B787" i="9"/>
  <c r="A787" i="9"/>
  <c r="B788" i="9"/>
  <c r="A788" i="9"/>
  <c r="B789" i="9"/>
  <c r="A789" i="9"/>
  <c r="B790" i="9"/>
  <c r="A790" i="9"/>
  <c r="B791" i="9"/>
  <c r="A791" i="9"/>
  <c r="B792" i="9"/>
  <c r="A792" i="9"/>
  <c r="B793" i="9"/>
  <c r="A793" i="9"/>
  <c r="B794" i="9"/>
  <c r="A794" i="9"/>
  <c r="B795" i="9"/>
  <c r="A795" i="9"/>
  <c r="B796" i="9"/>
  <c r="A796" i="9"/>
  <c r="B797" i="9"/>
  <c r="A797" i="9"/>
  <c r="B798" i="9"/>
  <c r="A798" i="9"/>
  <c r="B799" i="9"/>
  <c r="A799" i="9"/>
  <c r="B800" i="9"/>
  <c r="A800" i="9"/>
  <c r="B801" i="9"/>
  <c r="A801" i="9"/>
  <c r="B802" i="9"/>
  <c r="A802" i="9"/>
  <c r="B803" i="9"/>
  <c r="A803" i="9"/>
  <c r="B804" i="9"/>
  <c r="A804" i="9"/>
  <c r="B805" i="9"/>
  <c r="A805" i="9"/>
  <c r="B806" i="9"/>
  <c r="A806" i="9"/>
  <c r="B807" i="9"/>
  <c r="A807" i="9"/>
  <c r="B808" i="9"/>
  <c r="A808" i="9"/>
  <c r="B809" i="9"/>
  <c r="A809" i="9"/>
  <c r="B810" i="9"/>
  <c r="A810" i="9"/>
  <c r="B811" i="9"/>
  <c r="A811" i="9"/>
  <c r="B812" i="9"/>
  <c r="A812" i="9"/>
  <c r="B813" i="9"/>
  <c r="A813" i="9"/>
  <c r="B814" i="9"/>
  <c r="A814" i="9"/>
  <c r="B815" i="9"/>
  <c r="A815" i="9"/>
  <c r="B816" i="9"/>
  <c r="A816" i="9"/>
  <c r="B817" i="9"/>
  <c r="A817" i="9"/>
  <c r="B818" i="9"/>
  <c r="A818" i="9"/>
  <c r="B819" i="9"/>
  <c r="A819" i="9"/>
  <c r="B820" i="9"/>
  <c r="A820" i="9"/>
  <c r="B821" i="9"/>
  <c r="A821" i="9"/>
  <c r="B822" i="9"/>
  <c r="A822" i="9"/>
  <c r="B823" i="9"/>
  <c r="A823" i="9"/>
  <c r="B824" i="9"/>
  <c r="A824" i="9"/>
  <c r="B825" i="9"/>
  <c r="A825" i="9"/>
  <c r="B826" i="9"/>
  <c r="A826" i="9"/>
  <c r="B827" i="9"/>
  <c r="A827" i="9"/>
  <c r="B828" i="9"/>
  <c r="A828" i="9"/>
  <c r="B829" i="9"/>
  <c r="A829" i="9"/>
  <c r="B830" i="9"/>
  <c r="A830" i="9"/>
  <c r="B831" i="9"/>
  <c r="A831" i="9"/>
  <c r="B832" i="9"/>
  <c r="A832" i="9"/>
  <c r="B833" i="9"/>
  <c r="A833" i="9"/>
  <c r="B834" i="9"/>
  <c r="A834" i="9"/>
  <c r="B835" i="9"/>
  <c r="A835" i="9"/>
  <c r="B836" i="9"/>
  <c r="A836" i="9"/>
  <c r="B837" i="9"/>
  <c r="A837" i="9"/>
  <c r="B838" i="9"/>
  <c r="A838" i="9"/>
  <c r="B839" i="9"/>
  <c r="A839" i="9"/>
  <c r="B840" i="9"/>
  <c r="A840" i="9"/>
  <c r="B841" i="9"/>
  <c r="A841" i="9"/>
  <c r="B842" i="9"/>
  <c r="A842" i="9"/>
  <c r="B843" i="9"/>
  <c r="A843" i="9"/>
  <c r="B844" i="9"/>
  <c r="A844" i="9"/>
  <c r="B845" i="9"/>
  <c r="A845" i="9"/>
  <c r="B846" i="9"/>
  <c r="A846" i="9"/>
  <c r="B847" i="9"/>
  <c r="A847" i="9"/>
  <c r="B848" i="9"/>
  <c r="A848" i="9"/>
  <c r="B849" i="9"/>
  <c r="A849" i="9"/>
  <c r="B850" i="9"/>
  <c r="A850" i="9"/>
  <c r="B851" i="9"/>
  <c r="A851" i="9"/>
  <c r="B852" i="9"/>
  <c r="A852" i="9"/>
  <c r="B853" i="9"/>
  <c r="A853" i="9"/>
  <c r="B854" i="9"/>
  <c r="A854" i="9"/>
  <c r="B855" i="9"/>
  <c r="A855" i="9"/>
  <c r="B856" i="9"/>
  <c r="A856" i="9"/>
  <c r="B857" i="9"/>
  <c r="A857" i="9"/>
  <c r="B858" i="9"/>
  <c r="A858" i="9"/>
  <c r="B859" i="9"/>
  <c r="A859" i="9"/>
  <c r="B860" i="9"/>
  <c r="A860" i="9"/>
  <c r="B861" i="9"/>
  <c r="A861" i="9"/>
  <c r="B862" i="9"/>
  <c r="A862" i="9"/>
  <c r="B863" i="9"/>
  <c r="A863" i="9"/>
  <c r="B864" i="9"/>
  <c r="A864" i="9"/>
  <c r="B865" i="9"/>
  <c r="A865" i="9"/>
  <c r="B866" i="9"/>
  <c r="A866" i="9"/>
  <c r="B867" i="9"/>
  <c r="A867" i="9"/>
  <c r="B868" i="9"/>
  <c r="A868" i="9"/>
  <c r="B869" i="9"/>
  <c r="A869" i="9"/>
  <c r="B870" i="9"/>
  <c r="A870" i="9"/>
  <c r="B871" i="9"/>
  <c r="A871" i="9"/>
  <c r="B872" i="9"/>
  <c r="A872" i="9"/>
  <c r="B873" i="9"/>
  <c r="A873" i="9"/>
  <c r="B874" i="9"/>
  <c r="A874" i="9"/>
  <c r="B875" i="9"/>
  <c r="A875" i="9"/>
  <c r="B876" i="9"/>
  <c r="A876" i="9"/>
  <c r="B877" i="9"/>
  <c r="A877" i="9"/>
  <c r="B878" i="9"/>
  <c r="A878" i="9"/>
  <c r="B879" i="9"/>
  <c r="A879" i="9"/>
  <c r="B880" i="9"/>
  <c r="A880" i="9"/>
  <c r="B881" i="9"/>
  <c r="A881" i="9"/>
  <c r="B882" i="9"/>
  <c r="A882" i="9"/>
  <c r="B883" i="9"/>
  <c r="A883" i="9"/>
  <c r="B884" i="9"/>
  <c r="A884" i="9"/>
  <c r="B885" i="9"/>
  <c r="A885" i="9"/>
  <c r="B886" i="9"/>
  <c r="A886" i="9"/>
  <c r="B887" i="9"/>
  <c r="A887" i="9"/>
  <c r="B888" i="9"/>
  <c r="A888" i="9"/>
  <c r="B889" i="9"/>
  <c r="A889" i="9"/>
  <c r="B890" i="9"/>
  <c r="A890" i="9"/>
  <c r="B891" i="9"/>
  <c r="A891" i="9"/>
  <c r="B892" i="9"/>
  <c r="A892" i="9"/>
  <c r="B893" i="9"/>
  <c r="A893" i="9"/>
  <c r="B894" i="9"/>
  <c r="A894" i="9"/>
  <c r="B895" i="9"/>
  <c r="A895" i="9"/>
  <c r="B896" i="9"/>
  <c r="A896" i="9"/>
  <c r="B897" i="9"/>
  <c r="A897" i="9"/>
  <c r="B898" i="9"/>
  <c r="A898" i="9"/>
  <c r="B899" i="9"/>
  <c r="A899" i="9"/>
  <c r="B900" i="9"/>
  <c r="A900" i="9"/>
  <c r="B901" i="9"/>
  <c r="A901" i="9"/>
  <c r="B902" i="9"/>
  <c r="A902" i="9"/>
  <c r="B903" i="9"/>
  <c r="A903" i="9"/>
  <c r="B904" i="9"/>
  <c r="A904" i="9"/>
  <c r="B905" i="9"/>
  <c r="A905" i="9"/>
  <c r="B906" i="9"/>
  <c r="A906" i="9"/>
  <c r="B907" i="9"/>
  <c r="A907" i="9"/>
  <c r="B908" i="9"/>
  <c r="A908" i="9"/>
  <c r="B909" i="9"/>
  <c r="A909" i="9"/>
  <c r="B910" i="9"/>
  <c r="A910" i="9"/>
  <c r="B911" i="9"/>
  <c r="A911" i="9"/>
  <c r="B912" i="9"/>
  <c r="A912" i="9"/>
  <c r="B913" i="9"/>
  <c r="A913" i="9"/>
  <c r="B914" i="9"/>
  <c r="A914" i="9"/>
  <c r="B915" i="9"/>
  <c r="A915" i="9"/>
  <c r="B916" i="9"/>
  <c r="A916" i="9"/>
  <c r="B917" i="9"/>
  <c r="A917" i="9"/>
  <c r="B918" i="9"/>
  <c r="A918" i="9"/>
  <c r="B919" i="9"/>
  <c r="A919" i="9"/>
  <c r="B920" i="9"/>
  <c r="A920" i="9"/>
  <c r="B921" i="9"/>
  <c r="A921" i="9"/>
  <c r="B922" i="9"/>
  <c r="A922" i="9"/>
  <c r="B923" i="9"/>
  <c r="A923" i="9"/>
  <c r="B924" i="9"/>
  <c r="A924" i="9"/>
  <c r="B925" i="9"/>
  <c r="A925" i="9"/>
  <c r="B926" i="9"/>
  <c r="A926" i="9"/>
  <c r="B927" i="9"/>
  <c r="A927" i="9"/>
  <c r="B928" i="9"/>
  <c r="A928" i="9"/>
  <c r="B929" i="9"/>
  <c r="A929" i="9"/>
  <c r="B930" i="9"/>
  <c r="A930" i="9"/>
  <c r="B931" i="9"/>
  <c r="A931" i="9"/>
  <c r="B932" i="9"/>
  <c r="A932" i="9"/>
  <c r="B933" i="9"/>
  <c r="A933" i="9"/>
  <c r="B934" i="9"/>
  <c r="A934" i="9"/>
  <c r="B935" i="9"/>
  <c r="A935" i="9"/>
  <c r="B936" i="9"/>
  <c r="A936" i="9"/>
  <c r="B937" i="9"/>
  <c r="A937" i="9"/>
  <c r="B938" i="9"/>
  <c r="A938" i="9"/>
  <c r="B939" i="9"/>
  <c r="A939" i="9"/>
  <c r="B940" i="9"/>
  <c r="A940" i="9"/>
  <c r="B941" i="9"/>
  <c r="A941" i="9"/>
  <c r="B942" i="9"/>
  <c r="A942" i="9"/>
  <c r="B943" i="9"/>
  <c r="A943" i="9"/>
  <c r="B944" i="9"/>
  <c r="A944" i="9"/>
  <c r="B945" i="9"/>
  <c r="A945" i="9"/>
  <c r="B946" i="9"/>
  <c r="A946" i="9"/>
  <c r="B947" i="9"/>
  <c r="A947" i="9"/>
  <c r="B948" i="9"/>
  <c r="A948" i="9"/>
  <c r="B949" i="9"/>
  <c r="A949" i="9"/>
  <c r="B950" i="9"/>
  <c r="A950" i="9"/>
  <c r="B951" i="9"/>
  <c r="A951" i="9"/>
  <c r="B952" i="9"/>
  <c r="A952" i="9"/>
  <c r="B953" i="9"/>
  <c r="A953" i="9"/>
  <c r="B954" i="9"/>
  <c r="A954" i="9"/>
  <c r="B955" i="9"/>
  <c r="A955" i="9"/>
  <c r="B956" i="9"/>
  <c r="A956" i="9"/>
  <c r="B957" i="9"/>
  <c r="A957" i="9"/>
  <c r="B958" i="9"/>
  <c r="A958" i="9"/>
  <c r="B959" i="9"/>
  <c r="A959" i="9"/>
  <c r="B960" i="9"/>
  <c r="A960" i="9"/>
  <c r="B961" i="9"/>
  <c r="A961" i="9"/>
  <c r="B962" i="9"/>
  <c r="A962" i="9"/>
  <c r="B963" i="9"/>
  <c r="A963" i="9"/>
  <c r="B964" i="9"/>
  <c r="A964" i="9"/>
  <c r="B965" i="9"/>
  <c r="A965" i="9"/>
  <c r="B966" i="9"/>
  <c r="A966" i="9"/>
  <c r="B967" i="9"/>
  <c r="A967" i="9"/>
  <c r="B968" i="9"/>
  <c r="A968" i="9"/>
  <c r="B969" i="9"/>
  <c r="A969" i="9"/>
  <c r="B970" i="9"/>
  <c r="A970" i="9"/>
  <c r="B971" i="9"/>
  <c r="A971" i="9"/>
  <c r="B972" i="9"/>
  <c r="A972" i="9"/>
  <c r="B973" i="9"/>
  <c r="A973" i="9"/>
  <c r="B974" i="9"/>
  <c r="A974" i="9"/>
  <c r="B975" i="9"/>
  <c r="A975" i="9"/>
  <c r="B976" i="9"/>
  <c r="A976" i="9"/>
  <c r="B977" i="9"/>
  <c r="A977" i="9"/>
  <c r="B978" i="9"/>
  <c r="A978" i="9"/>
  <c r="B979" i="9"/>
  <c r="A979" i="9"/>
  <c r="B980" i="9"/>
  <c r="A980" i="9"/>
  <c r="B981" i="9"/>
  <c r="A981" i="9"/>
  <c r="B982" i="9"/>
  <c r="A982" i="9"/>
  <c r="B983" i="9"/>
  <c r="A983" i="9"/>
  <c r="B984" i="9"/>
  <c r="A984" i="9"/>
  <c r="B985" i="9"/>
  <c r="A985" i="9"/>
  <c r="B986" i="9"/>
  <c r="A986" i="9"/>
  <c r="B987" i="9"/>
  <c r="A987" i="9"/>
  <c r="B988" i="9"/>
  <c r="A988" i="9"/>
  <c r="B989" i="9"/>
  <c r="A989" i="9"/>
  <c r="B990" i="9"/>
  <c r="A990" i="9"/>
  <c r="B991" i="9"/>
  <c r="A991" i="9"/>
  <c r="B992" i="9"/>
  <c r="A992" i="9"/>
  <c r="B993" i="9"/>
  <c r="A993" i="9"/>
  <c r="B994" i="9"/>
  <c r="A994" i="9"/>
  <c r="B995" i="9"/>
  <c r="A995" i="9"/>
  <c r="B996" i="9"/>
  <c r="A996" i="9"/>
  <c r="B997" i="9"/>
  <c r="A997" i="9"/>
  <c r="B998" i="9"/>
  <c r="A998" i="9"/>
  <c r="B999" i="9"/>
  <c r="A999" i="9"/>
  <c r="B1000" i="9"/>
  <c r="A1000" i="9"/>
  <c r="B1001" i="9"/>
  <c r="A1001" i="9"/>
  <c r="B1002" i="9"/>
  <c r="A1002" i="9"/>
  <c r="B1003" i="9"/>
  <c r="A1003" i="9"/>
  <c r="B1004" i="9"/>
  <c r="A1004" i="9"/>
  <c r="B660" i="7"/>
  <c r="A660" i="7"/>
  <c r="B661" i="7"/>
  <c r="A661" i="7"/>
  <c r="B662" i="7"/>
  <c r="A662" i="7"/>
  <c r="B663" i="7"/>
  <c r="A663" i="7"/>
  <c r="B664" i="7"/>
  <c r="A664" i="7"/>
  <c r="B665" i="7"/>
  <c r="A665" i="7"/>
  <c r="B666" i="7"/>
  <c r="A666" i="7"/>
  <c r="B667" i="7"/>
  <c r="A667" i="7"/>
  <c r="B668" i="7"/>
  <c r="A668" i="7"/>
  <c r="B669" i="7"/>
  <c r="A669" i="7"/>
  <c r="B670" i="7"/>
  <c r="A670" i="7"/>
  <c r="B671" i="7"/>
  <c r="A671" i="7"/>
  <c r="B672" i="7"/>
  <c r="A672" i="7"/>
  <c r="B673" i="7"/>
  <c r="A673" i="7"/>
  <c r="B674" i="7"/>
  <c r="A674" i="7"/>
  <c r="B675" i="7"/>
  <c r="A675" i="7"/>
  <c r="B676" i="7"/>
  <c r="A676" i="7"/>
  <c r="B677" i="7"/>
  <c r="A677" i="7"/>
  <c r="B678" i="7"/>
  <c r="A678" i="7"/>
  <c r="B679" i="7"/>
  <c r="A679" i="7"/>
  <c r="B680" i="7"/>
  <c r="A680" i="7"/>
  <c r="B681" i="7"/>
  <c r="A681" i="7"/>
  <c r="B682" i="7"/>
  <c r="A682" i="7"/>
  <c r="B683" i="7"/>
  <c r="A683" i="7"/>
  <c r="B684" i="7"/>
  <c r="A684" i="7"/>
  <c r="B685" i="7"/>
  <c r="A685" i="7"/>
  <c r="B686" i="7"/>
  <c r="A686" i="7"/>
  <c r="B687" i="7"/>
  <c r="A687" i="7"/>
  <c r="B688" i="7"/>
  <c r="A688" i="7"/>
  <c r="B689" i="7"/>
  <c r="A689" i="7"/>
  <c r="B690" i="7"/>
  <c r="A690" i="7"/>
  <c r="B691" i="7"/>
  <c r="A691" i="7"/>
  <c r="B692" i="7"/>
  <c r="A692" i="7"/>
  <c r="B693" i="7"/>
  <c r="A693" i="7"/>
  <c r="B694" i="7"/>
  <c r="A694" i="7"/>
  <c r="B695" i="7"/>
  <c r="A695" i="7"/>
  <c r="B696" i="7"/>
  <c r="A696" i="7"/>
  <c r="B697" i="7"/>
  <c r="A697" i="7"/>
  <c r="B698" i="7"/>
  <c r="A698" i="7"/>
  <c r="B699" i="7"/>
  <c r="A699" i="7"/>
  <c r="B700" i="7"/>
  <c r="A700" i="7"/>
  <c r="B701" i="7"/>
  <c r="A701" i="7"/>
  <c r="B702" i="7"/>
  <c r="A702" i="7"/>
  <c r="B703" i="7"/>
  <c r="A703" i="7"/>
  <c r="B704" i="7"/>
  <c r="A704" i="7"/>
  <c r="B705" i="7"/>
  <c r="A705" i="7"/>
  <c r="B706" i="7"/>
  <c r="A706" i="7"/>
  <c r="B707" i="7"/>
  <c r="A707" i="7"/>
  <c r="B708" i="7"/>
  <c r="A708" i="7"/>
  <c r="B709" i="7"/>
  <c r="A709" i="7"/>
  <c r="B710" i="7"/>
  <c r="A710" i="7"/>
  <c r="B711" i="7"/>
  <c r="A711" i="7"/>
  <c r="B712" i="7"/>
  <c r="A712" i="7"/>
  <c r="B713" i="7"/>
  <c r="A713" i="7"/>
  <c r="B714" i="7"/>
  <c r="A714" i="7"/>
  <c r="B715" i="7"/>
  <c r="A715" i="7"/>
  <c r="B716" i="7"/>
  <c r="A716" i="7"/>
  <c r="B717" i="7"/>
  <c r="A717" i="7"/>
  <c r="B718" i="7"/>
  <c r="A718" i="7"/>
  <c r="B719" i="7"/>
  <c r="A719" i="7"/>
  <c r="B720" i="7"/>
  <c r="A720" i="7"/>
  <c r="B721" i="7"/>
  <c r="A721" i="7"/>
  <c r="B722" i="7"/>
  <c r="A722" i="7"/>
  <c r="B723" i="7"/>
  <c r="A723" i="7"/>
  <c r="B724" i="7"/>
  <c r="A724" i="7"/>
  <c r="B725" i="7"/>
  <c r="A725" i="7"/>
  <c r="B726" i="7"/>
  <c r="A726" i="7"/>
  <c r="B727" i="7"/>
  <c r="A727" i="7"/>
  <c r="B728" i="7"/>
  <c r="A728" i="7"/>
  <c r="B729" i="7"/>
  <c r="A729" i="7"/>
  <c r="B730" i="7"/>
  <c r="A730" i="7"/>
  <c r="B731" i="7"/>
  <c r="A731" i="7"/>
  <c r="B732" i="7"/>
  <c r="A732" i="7"/>
  <c r="B733" i="7"/>
  <c r="A733" i="7"/>
  <c r="B734" i="7"/>
  <c r="A734" i="7"/>
  <c r="B735" i="7"/>
  <c r="A735" i="7"/>
  <c r="B736" i="7"/>
  <c r="A736" i="7"/>
  <c r="B737" i="7"/>
  <c r="A737" i="7"/>
  <c r="B738" i="7"/>
  <c r="A738" i="7"/>
  <c r="B739" i="7"/>
  <c r="A739" i="7"/>
  <c r="B740" i="7"/>
  <c r="A740" i="7"/>
  <c r="B741" i="7"/>
  <c r="A741" i="7"/>
  <c r="B742" i="7"/>
  <c r="A742" i="7"/>
  <c r="B743" i="7"/>
  <c r="A743" i="7"/>
  <c r="B744" i="7"/>
  <c r="A744" i="7"/>
  <c r="B745" i="7"/>
  <c r="A745" i="7"/>
  <c r="B746" i="7"/>
  <c r="A746" i="7"/>
  <c r="B747" i="7"/>
  <c r="A747" i="7"/>
  <c r="B748" i="7"/>
  <c r="A748" i="7"/>
  <c r="B749" i="7"/>
  <c r="A749" i="7"/>
  <c r="B750" i="7"/>
  <c r="A750" i="7"/>
  <c r="B751" i="7"/>
  <c r="A751" i="7"/>
  <c r="B752" i="7"/>
  <c r="A752" i="7"/>
  <c r="B753" i="7"/>
  <c r="A753" i="7"/>
  <c r="B754" i="7"/>
  <c r="A754" i="7"/>
  <c r="B755" i="7"/>
  <c r="A755" i="7"/>
  <c r="B756" i="7"/>
  <c r="A756" i="7"/>
  <c r="B757" i="7"/>
  <c r="A757" i="7"/>
  <c r="B758" i="7"/>
  <c r="A758" i="7"/>
  <c r="B759" i="7"/>
  <c r="A759" i="7"/>
  <c r="B760" i="7"/>
  <c r="A760" i="7"/>
  <c r="B761" i="7"/>
  <c r="A761" i="7"/>
  <c r="B762" i="7"/>
  <c r="A762" i="7"/>
  <c r="B763" i="7"/>
  <c r="A763" i="7"/>
  <c r="B764" i="7"/>
  <c r="A764" i="7"/>
  <c r="B765" i="7"/>
  <c r="A765" i="7"/>
  <c r="B766" i="7"/>
  <c r="A766" i="7"/>
  <c r="B767" i="7"/>
  <c r="A767" i="7"/>
  <c r="B768" i="7"/>
  <c r="A768" i="7"/>
  <c r="B769" i="7"/>
  <c r="A769" i="7"/>
  <c r="B770" i="7"/>
  <c r="A770" i="7"/>
  <c r="B771" i="7"/>
  <c r="A771" i="7"/>
  <c r="B772" i="7"/>
  <c r="A772" i="7"/>
  <c r="B773" i="7"/>
  <c r="A773" i="7"/>
  <c r="B774" i="7"/>
  <c r="A774" i="7"/>
  <c r="B775" i="7"/>
  <c r="A775" i="7"/>
  <c r="B776" i="7"/>
  <c r="A776" i="7"/>
  <c r="B777" i="7"/>
  <c r="A777" i="7"/>
  <c r="B778" i="7"/>
  <c r="A778" i="7"/>
  <c r="B779" i="7"/>
  <c r="A779" i="7"/>
  <c r="B780" i="7"/>
  <c r="A780" i="7"/>
  <c r="B781" i="7"/>
  <c r="A781" i="7"/>
  <c r="B782" i="7"/>
  <c r="A782" i="7"/>
  <c r="B783" i="7"/>
  <c r="A783" i="7"/>
  <c r="B111" i="7"/>
  <c r="A111" i="7"/>
  <c r="B784" i="7"/>
  <c r="A784" i="7"/>
  <c r="B785" i="7"/>
  <c r="A785" i="7"/>
  <c r="B786" i="7"/>
  <c r="A786" i="7"/>
  <c r="B787" i="7"/>
  <c r="A787" i="7"/>
  <c r="B788" i="7"/>
  <c r="A788" i="7"/>
  <c r="B789" i="7"/>
  <c r="A789" i="7"/>
  <c r="B790" i="7"/>
  <c r="A790" i="7"/>
  <c r="B791" i="7"/>
  <c r="A791" i="7"/>
  <c r="B792" i="7"/>
  <c r="A792" i="7"/>
  <c r="B793" i="7"/>
  <c r="A793" i="7"/>
  <c r="B794" i="7"/>
  <c r="A794" i="7"/>
  <c r="B795" i="7"/>
  <c r="A795" i="7"/>
  <c r="B796" i="7"/>
  <c r="A796" i="7"/>
  <c r="B797" i="7"/>
  <c r="A797" i="7"/>
  <c r="B798" i="7"/>
  <c r="A798" i="7"/>
  <c r="B799" i="7"/>
  <c r="A799" i="7"/>
  <c r="B800" i="7"/>
  <c r="A800" i="7"/>
  <c r="B801" i="7"/>
  <c r="A801" i="7"/>
  <c r="B802" i="7"/>
  <c r="A802" i="7"/>
  <c r="B803" i="7"/>
  <c r="A803" i="7"/>
  <c r="B804" i="7"/>
  <c r="A804" i="7"/>
  <c r="B805" i="7"/>
  <c r="A805" i="7"/>
  <c r="B806" i="7"/>
  <c r="A806" i="7"/>
  <c r="B807" i="7"/>
  <c r="A807" i="7"/>
  <c r="B808" i="7"/>
  <c r="A808" i="7"/>
  <c r="B809" i="7"/>
  <c r="A809" i="7"/>
  <c r="B810" i="7"/>
  <c r="A810" i="7"/>
  <c r="B811" i="7"/>
  <c r="A811" i="7"/>
  <c r="B812" i="7"/>
  <c r="A812" i="7"/>
  <c r="B813" i="7"/>
  <c r="A813" i="7"/>
  <c r="B814" i="7"/>
  <c r="A814" i="7"/>
  <c r="B815" i="7"/>
  <c r="A815" i="7"/>
  <c r="B816" i="7"/>
  <c r="A816" i="7"/>
  <c r="B817" i="7"/>
  <c r="A817" i="7"/>
  <c r="B818" i="7"/>
  <c r="A818" i="7"/>
  <c r="B819" i="7"/>
  <c r="A819" i="7"/>
  <c r="B820" i="7"/>
  <c r="A820" i="7"/>
  <c r="B821" i="7"/>
  <c r="A821" i="7"/>
  <c r="B822" i="7"/>
  <c r="A822" i="7"/>
  <c r="B823" i="7"/>
  <c r="A823" i="7"/>
  <c r="B824" i="7"/>
  <c r="A824" i="7"/>
  <c r="B825" i="7"/>
  <c r="A825" i="7"/>
  <c r="B826" i="7"/>
  <c r="A826" i="7"/>
  <c r="B827" i="7"/>
  <c r="A827" i="7"/>
  <c r="B828" i="7"/>
  <c r="A828" i="7"/>
  <c r="B829" i="7"/>
  <c r="A829" i="7"/>
  <c r="B830" i="7"/>
  <c r="A830" i="7"/>
  <c r="B831" i="7"/>
  <c r="A831" i="7"/>
  <c r="B832" i="7"/>
  <c r="A832" i="7"/>
  <c r="B833" i="7"/>
  <c r="A833" i="7"/>
  <c r="B834" i="7"/>
  <c r="A834" i="7"/>
  <c r="B835" i="7"/>
  <c r="A835" i="7"/>
  <c r="B836" i="7"/>
  <c r="A836" i="7"/>
  <c r="B837" i="7"/>
  <c r="A837" i="7"/>
  <c r="B838" i="7"/>
  <c r="A838" i="7"/>
  <c r="B839" i="7"/>
  <c r="A839" i="7"/>
  <c r="B840" i="7"/>
  <c r="A840" i="7"/>
  <c r="B841" i="7"/>
  <c r="A841" i="7"/>
  <c r="B842" i="7"/>
  <c r="A842" i="7"/>
  <c r="B843" i="7"/>
  <c r="A843" i="7"/>
  <c r="B844" i="7"/>
  <c r="A844" i="7"/>
  <c r="B845" i="7"/>
  <c r="A845" i="7"/>
  <c r="B846" i="7"/>
  <c r="A846" i="7"/>
  <c r="B847" i="7"/>
  <c r="A847" i="7"/>
  <c r="B848" i="7"/>
  <c r="A848" i="7"/>
  <c r="B849" i="7"/>
  <c r="A849" i="7"/>
  <c r="B850" i="7"/>
  <c r="A850" i="7"/>
  <c r="B851" i="7"/>
  <c r="A851" i="7"/>
  <c r="B852" i="7"/>
  <c r="A852" i="7"/>
  <c r="B853" i="7"/>
  <c r="A853" i="7"/>
  <c r="B854" i="7"/>
  <c r="A854" i="7"/>
  <c r="B855" i="7"/>
  <c r="A855" i="7"/>
  <c r="B856" i="7"/>
  <c r="A856" i="7"/>
  <c r="B857" i="7"/>
  <c r="A857" i="7"/>
  <c r="B858" i="7"/>
  <c r="A858" i="7"/>
  <c r="B859" i="7"/>
  <c r="A859" i="7"/>
  <c r="B860" i="7"/>
  <c r="A860" i="7"/>
  <c r="B861" i="7"/>
  <c r="A861" i="7"/>
  <c r="B862" i="7"/>
  <c r="A862" i="7"/>
  <c r="B863" i="7"/>
  <c r="A863" i="7"/>
  <c r="B864" i="7"/>
  <c r="A864" i="7"/>
  <c r="B865" i="7"/>
  <c r="A865" i="7"/>
  <c r="B866" i="7"/>
  <c r="A866" i="7"/>
  <c r="B867" i="7"/>
  <c r="A867" i="7"/>
  <c r="B868" i="7"/>
  <c r="A868" i="7"/>
  <c r="B869" i="7"/>
  <c r="A869" i="7"/>
  <c r="B870" i="7"/>
  <c r="A870" i="7"/>
  <c r="B871" i="7"/>
  <c r="A871" i="7"/>
  <c r="B872" i="7"/>
  <c r="A872" i="7"/>
  <c r="B873" i="7"/>
  <c r="A873" i="7"/>
  <c r="B874" i="7"/>
  <c r="A874" i="7"/>
  <c r="B875" i="7"/>
  <c r="A875" i="7"/>
  <c r="B876" i="7"/>
  <c r="A876" i="7"/>
  <c r="B877" i="7"/>
  <c r="A877" i="7"/>
  <c r="B878" i="7"/>
  <c r="A878" i="7"/>
  <c r="B879" i="7"/>
  <c r="A879" i="7"/>
  <c r="B881" i="7"/>
  <c r="A881" i="7"/>
  <c r="B882" i="7"/>
  <c r="A882" i="7"/>
  <c r="B883" i="7"/>
  <c r="A883" i="7"/>
  <c r="B884" i="7"/>
  <c r="A884" i="7"/>
  <c r="B885" i="7"/>
  <c r="A885" i="7"/>
  <c r="B886" i="7"/>
  <c r="A886" i="7"/>
  <c r="B887" i="7"/>
  <c r="A887" i="7"/>
  <c r="B888" i="7"/>
  <c r="A888" i="7"/>
  <c r="B889" i="7"/>
  <c r="A889" i="7"/>
  <c r="B890" i="7"/>
  <c r="A890" i="7"/>
  <c r="B891" i="7"/>
  <c r="A891" i="7"/>
  <c r="B892" i="7"/>
  <c r="A892" i="7"/>
  <c r="B893" i="7"/>
  <c r="A893" i="7"/>
  <c r="B894" i="7"/>
  <c r="A894" i="7"/>
  <c r="B895" i="7"/>
  <c r="A895" i="7"/>
  <c r="B896" i="7"/>
  <c r="A896" i="7"/>
  <c r="B897" i="7"/>
  <c r="A897" i="7"/>
  <c r="B898" i="7"/>
  <c r="A898" i="7"/>
  <c r="B899" i="7"/>
  <c r="A899" i="7"/>
  <c r="B900" i="7"/>
  <c r="A900" i="7"/>
  <c r="B901" i="7"/>
  <c r="A901" i="7"/>
  <c r="B902" i="7"/>
  <c r="A902" i="7"/>
  <c r="B903" i="7"/>
  <c r="A903" i="7"/>
  <c r="B904" i="7"/>
  <c r="A904" i="7"/>
  <c r="B905" i="7"/>
  <c r="A905" i="7"/>
  <c r="B906" i="7"/>
  <c r="A906" i="7"/>
  <c r="B907" i="7"/>
  <c r="A907" i="7"/>
  <c r="B908" i="7"/>
  <c r="A908" i="7"/>
  <c r="B909" i="7"/>
  <c r="A909" i="7"/>
  <c r="B910" i="7"/>
  <c r="A910" i="7"/>
  <c r="B911" i="7"/>
  <c r="A911" i="7"/>
  <c r="B912" i="7"/>
  <c r="A912" i="7"/>
  <c r="B913" i="7"/>
  <c r="A913" i="7"/>
  <c r="B914" i="7"/>
  <c r="A914" i="7"/>
  <c r="B915" i="7"/>
  <c r="A915" i="7"/>
  <c r="B916" i="7"/>
  <c r="A916" i="7"/>
  <c r="B917" i="7"/>
  <c r="A917" i="7"/>
  <c r="B918" i="7"/>
  <c r="A918" i="7"/>
  <c r="B919" i="7"/>
  <c r="A919" i="7"/>
  <c r="B920" i="7"/>
  <c r="A920" i="7"/>
  <c r="B921" i="7"/>
  <c r="A921" i="7"/>
  <c r="B922" i="7"/>
  <c r="A922" i="7"/>
  <c r="B923" i="7"/>
  <c r="A923" i="7"/>
  <c r="B924" i="7"/>
  <c r="A924" i="7"/>
  <c r="B925" i="7"/>
  <c r="A925" i="7"/>
  <c r="B1004" i="7"/>
  <c r="A1004" i="7"/>
  <c r="B926" i="7"/>
  <c r="A926" i="7"/>
  <c r="B927" i="7"/>
  <c r="A927" i="7"/>
  <c r="B928" i="7"/>
  <c r="A928" i="7"/>
  <c r="B929" i="7"/>
  <c r="A929" i="7"/>
  <c r="B930" i="7"/>
  <c r="A930" i="7"/>
  <c r="B931" i="7"/>
  <c r="A931" i="7"/>
  <c r="B932" i="7"/>
  <c r="A932" i="7"/>
  <c r="B933" i="7"/>
  <c r="A933" i="7"/>
  <c r="B934" i="7"/>
  <c r="A934" i="7"/>
  <c r="B935" i="7"/>
  <c r="A935" i="7"/>
  <c r="B936" i="7"/>
  <c r="A936" i="7"/>
  <c r="B937" i="7"/>
  <c r="A937" i="7"/>
  <c r="B938" i="7"/>
  <c r="A938" i="7"/>
  <c r="B939" i="7"/>
  <c r="A939" i="7"/>
  <c r="B940" i="7"/>
  <c r="A940" i="7"/>
  <c r="B941" i="7"/>
  <c r="A941" i="7"/>
  <c r="B942" i="7"/>
  <c r="A942" i="7"/>
  <c r="B943" i="7"/>
  <c r="A943" i="7"/>
  <c r="B944" i="7"/>
  <c r="A944" i="7"/>
  <c r="B945" i="7"/>
  <c r="A945" i="7"/>
  <c r="B946" i="7"/>
  <c r="A946" i="7"/>
  <c r="B947" i="7"/>
  <c r="A947" i="7"/>
  <c r="B948" i="7"/>
  <c r="A948" i="7"/>
  <c r="B949" i="7"/>
  <c r="A949" i="7"/>
  <c r="B950" i="7"/>
  <c r="A950" i="7"/>
  <c r="B951" i="7"/>
  <c r="A951" i="7"/>
  <c r="B952" i="7"/>
  <c r="A952" i="7"/>
  <c r="B953" i="7"/>
  <c r="A953" i="7"/>
  <c r="B954" i="7"/>
  <c r="A954" i="7"/>
  <c r="B955" i="7"/>
  <c r="A955" i="7"/>
  <c r="B956" i="7"/>
  <c r="A956" i="7"/>
  <c r="B957" i="7"/>
  <c r="A957" i="7"/>
  <c r="B958" i="7"/>
  <c r="A958" i="7"/>
  <c r="B959" i="7"/>
  <c r="A959" i="7"/>
  <c r="B960" i="7"/>
  <c r="A960" i="7"/>
  <c r="B961" i="7"/>
  <c r="A961" i="7"/>
  <c r="B962" i="7"/>
  <c r="A962" i="7"/>
  <c r="B963" i="7"/>
  <c r="A963" i="7"/>
  <c r="B964" i="7"/>
  <c r="A964" i="7"/>
  <c r="B965" i="7"/>
  <c r="A965" i="7"/>
  <c r="B966" i="7"/>
  <c r="A966" i="7"/>
  <c r="B967" i="7"/>
  <c r="A967" i="7"/>
  <c r="B968" i="7"/>
  <c r="A968" i="7"/>
  <c r="B969" i="7"/>
  <c r="A969" i="7"/>
  <c r="B970" i="7"/>
  <c r="A970" i="7"/>
  <c r="B971" i="7"/>
  <c r="A971" i="7"/>
  <c r="B972" i="7"/>
  <c r="A972" i="7"/>
  <c r="B973" i="7"/>
  <c r="A973" i="7"/>
  <c r="B974" i="7"/>
  <c r="A974" i="7"/>
  <c r="B975" i="7"/>
  <c r="A975" i="7"/>
  <c r="B976" i="7"/>
  <c r="A976" i="7"/>
  <c r="B977" i="7"/>
  <c r="A977" i="7"/>
  <c r="B978" i="7"/>
  <c r="A978" i="7"/>
  <c r="B979" i="7"/>
  <c r="A979" i="7"/>
  <c r="B980" i="7"/>
  <c r="A980" i="7"/>
  <c r="B981" i="7"/>
  <c r="A981" i="7"/>
  <c r="B982" i="7"/>
  <c r="A982" i="7"/>
  <c r="B983" i="7"/>
  <c r="A983" i="7"/>
  <c r="B984" i="7"/>
  <c r="A984" i="7"/>
  <c r="B985" i="7"/>
  <c r="A985" i="7"/>
  <c r="B986" i="7"/>
  <c r="A986" i="7"/>
  <c r="B987" i="7"/>
  <c r="A987" i="7"/>
  <c r="B988" i="7"/>
  <c r="A988" i="7"/>
  <c r="B989" i="7"/>
  <c r="A989" i="7"/>
  <c r="B990" i="7"/>
  <c r="A990" i="7"/>
  <c r="B991" i="7"/>
  <c r="A991" i="7"/>
  <c r="B992" i="7"/>
  <c r="A992" i="7"/>
  <c r="B993" i="7"/>
  <c r="A993" i="7"/>
  <c r="B994" i="7"/>
  <c r="A994" i="7"/>
  <c r="B995" i="7"/>
  <c r="A995" i="7"/>
  <c r="B996" i="7"/>
  <c r="A996" i="7"/>
  <c r="B997" i="7"/>
  <c r="A997" i="7"/>
  <c r="B998" i="7"/>
  <c r="A998" i="7"/>
  <c r="B999" i="7"/>
  <c r="A999" i="7"/>
  <c r="B1000" i="7"/>
  <c r="A1000" i="7"/>
  <c r="B1001" i="7"/>
  <c r="A1001" i="7"/>
  <c r="B1002" i="7"/>
  <c r="A1002" i="7"/>
  <c r="B1003" i="7"/>
  <c r="A1003" i="7"/>
  <c r="B486" i="7"/>
  <c r="A486" i="7"/>
  <c r="B487" i="7"/>
  <c r="A487" i="7"/>
  <c r="B488" i="7"/>
  <c r="A488" i="7"/>
  <c r="B489" i="7"/>
  <c r="A489" i="7"/>
  <c r="B490" i="7"/>
  <c r="A490" i="7"/>
  <c r="B491" i="7"/>
  <c r="A491" i="7"/>
  <c r="B492" i="7"/>
  <c r="A492" i="7"/>
  <c r="B493" i="7"/>
  <c r="A493" i="7"/>
  <c r="B494" i="7"/>
  <c r="A494" i="7"/>
  <c r="B495" i="7"/>
  <c r="A495" i="7"/>
  <c r="B496" i="7"/>
  <c r="A496" i="7"/>
  <c r="B497" i="7"/>
  <c r="A497" i="7"/>
  <c r="B498" i="7"/>
  <c r="A498" i="7"/>
  <c r="B499" i="7"/>
  <c r="A499" i="7"/>
  <c r="B500" i="7"/>
  <c r="A500" i="7"/>
  <c r="B501" i="7"/>
  <c r="A501" i="7"/>
  <c r="B502" i="7"/>
  <c r="A502" i="7"/>
  <c r="B503" i="7"/>
  <c r="A503" i="7"/>
  <c r="B504" i="7"/>
  <c r="A504" i="7"/>
  <c r="B505" i="7"/>
  <c r="A505" i="7"/>
  <c r="B506" i="7"/>
  <c r="A506" i="7"/>
  <c r="B507" i="7"/>
  <c r="A507" i="7"/>
  <c r="B508" i="7"/>
  <c r="A508" i="7"/>
  <c r="B509" i="7"/>
  <c r="A509" i="7"/>
  <c r="B510" i="7"/>
  <c r="A510" i="7"/>
  <c r="B511" i="7"/>
  <c r="A511" i="7"/>
  <c r="B512" i="7"/>
  <c r="A512" i="7"/>
  <c r="B513" i="7"/>
  <c r="A513" i="7"/>
  <c r="B514" i="7"/>
  <c r="A514" i="7"/>
  <c r="B515" i="7"/>
  <c r="A515" i="7"/>
  <c r="B516" i="7"/>
  <c r="A516" i="7"/>
  <c r="B517" i="7"/>
  <c r="A517" i="7"/>
  <c r="B518" i="7"/>
  <c r="A518" i="7"/>
  <c r="B519" i="7"/>
  <c r="A519" i="7"/>
  <c r="B520" i="7"/>
  <c r="A520" i="7"/>
  <c r="B521" i="7"/>
  <c r="A521" i="7"/>
  <c r="B522" i="7"/>
  <c r="A522" i="7"/>
  <c r="B523" i="7"/>
  <c r="A523" i="7"/>
  <c r="B524" i="7"/>
  <c r="A524" i="7"/>
  <c r="B525" i="7"/>
  <c r="A525" i="7"/>
  <c r="B526" i="7"/>
  <c r="A526" i="7"/>
  <c r="B527" i="7"/>
  <c r="A527" i="7"/>
  <c r="B528" i="7"/>
  <c r="A528" i="7"/>
  <c r="B529" i="7"/>
  <c r="A529" i="7"/>
  <c r="B530" i="7"/>
  <c r="A530" i="7"/>
  <c r="B531" i="7"/>
  <c r="A531" i="7"/>
  <c r="B532" i="7"/>
  <c r="A532" i="7"/>
  <c r="B533" i="7"/>
  <c r="A533" i="7"/>
  <c r="B534" i="7"/>
  <c r="A534" i="7"/>
  <c r="B535" i="7"/>
  <c r="A535" i="7"/>
  <c r="B536" i="7"/>
  <c r="A536" i="7"/>
  <c r="B537" i="7"/>
  <c r="A537" i="7"/>
  <c r="B538" i="7"/>
  <c r="A538" i="7"/>
  <c r="B539" i="7"/>
  <c r="A539" i="7"/>
  <c r="B540" i="7"/>
  <c r="A540" i="7"/>
  <c r="B541" i="7"/>
  <c r="A541" i="7"/>
  <c r="B542" i="7"/>
  <c r="A542" i="7"/>
  <c r="B543" i="7"/>
  <c r="A543" i="7"/>
  <c r="B544" i="7"/>
  <c r="A544" i="7"/>
  <c r="B545" i="7"/>
  <c r="A545" i="7"/>
  <c r="B546" i="7"/>
  <c r="A546" i="7"/>
  <c r="B547" i="7"/>
  <c r="A547" i="7"/>
  <c r="B548" i="7"/>
  <c r="A548" i="7"/>
  <c r="B549" i="7"/>
  <c r="A549" i="7"/>
  <c r="B550" i="7"/>
  <c r="A550" i="7"/>
  <c r="B551" i="7"/>
  <c r="A551" i="7"/>
  <c r="B552" i="7"/>
  <c r="A552" i="7"/>
  <c r="B553" i="7"/>
  <c r="A553" i="7"/>
  <c r="B554" i="7"/>
  <c r="A554" i="7"/>
  <c r="B555" i="7"/>
  <c r="A555" i="7"/>
  <c r="B556" i="7"/>
  <c r="A556" i="7"/>
  <c r="B557" i="7"/>
  <c r="A557" i="7"/>
  <c r="B558" i="7"/>
  <c r="A558" i="7"/>
  <c r="B559" i="7"/>
  <c r="A559" i="7"/>
  <c r="B560" i="7"/>
  <c r="A560" i="7"/>
  <c r="B561" i="7"/>
  <c r="A561" i="7"/>
  <c r="B562" i="7"/>
  <c r="A562" i="7"/>
  <c r="B563" i="7"/>
  <c r="A563" i="7"/>
  <c r="B564" i="7"/>
  <c r="A564" i="7"/>
  <c r="B565" i="7"/>
  <c r="A565" i="7"/>
  <c r="B566" i="7"/>
  <c r="A566" i="7"/>
  <c r="B567" i="7"/>
  <c r="A567" i="7"/>
  <c r="B568" i="7"/>
  <c r="A568" i="7"/>
  <c r="B569" i="7"/>
  <c r="A569" i="7"/>
  <c r="B570" i="7"/>
  <c r="A570" i="7"/>
  <c r="B571" i="7"/>
  <c r="A571" i="7"/>
  <c r="B572" i="7"/>
  <c r="A572" i="7"/>
  <c r="B573" i="7"/>
  <c r="A573" i="7"/>
  <c r="B574" i="7"/>
  <c r="A574" i="7"/>
  <c r="B575" i="7"/>
  <c r="A575" i="7"/>
  <c r="B576" i="7"/>
  <c r="A576" i="7"/>
  <c r="B577" i="7"/>
  <c r="A577" i="7"/>
  <c r="B578" i="7"/>
  <c r="A578" i="7"/>
  <c r="B579" i="7"/>
  <c r="A579" i="7"/>
  <c r="B580" i="7"/>
  <c r="A580" i="7"/>
  <c r="B581" i="7"/>
  <c r="A581" i="7"/>
  <c r="B6" i="7"/>
  <c r="A6" i="7"/>
  <c r="B8" i="7"/>
  <c r="A8" i="7"/>
  <c r="B11" i="7"/>
  <c r="A11" i="7"/>
  <c r="B13" i="7"/>
  <c r="A13" i="7"/>
  <c r="B15" i="7"/>
  <c r="A15" i="7"/>
  <c r="B17" i="7"/>
  <c r="A17" i="7"/>
  <c r="B18" i="7"/>
  <c r="A18" i="7"/>
  <c r="B20" i="7"/>
  <c r="A20" i="7"/>
  <c r="B21" i="7"/>
  <c r="A21" i="7"/>
  <c r="B24" i="7"/>
  <c r="A24" i="7"/>
  <c r="B25" i="7"/>
  <c r="A25" i="7"/>
  <c r="B27" i="7"/>
  <c r="A27" i="7"/>
  <c r="B30" i="7"/>
  <c r="A30" i="7"/>
  <c r="B32" i="7"/>
  <c r="A32" i="7"/>
  <c r="B34" i="7"/>
  <c r="A34" i="7"/>
  <c r="B36" i="7"/>
  <c r="A36" i="7"/>
  <c r="B38" i="7"/>
  <c r="A38" i="7"/>
  <c r="B41" i="7"/>
  <c r="A41" i="7"/>
  <c r="B42" i="7"/>
  <c r="A42" i="7"/>
  <c r="B45" i="7"/>
  <c r="A45" i="7"/>
  <c r="B46" i="7"/>
  <c r="A46" i="7"/>
  <c r="B48" i="7"/>
  <c r="A48" i="7"/>
  <c r="B50" i="7"/>
  <c r="A50" i="7"/>
  <c r="B52" i="7"/>
  <c r="A52" i="7"/>
  <c r="B53" i="7"/>
  <c r="A53" i="7"/>
  <c r="B55" i="7"/>
  <c r="A55" i="7"/>
  <c r="B57" i="7"/>
  <c r="A57" i="7"/>
  <c r="B59" i="7"/>
  <c r="A59" i="7"/>
  <c r="B61" i="7"/>
  <c r="A61" i="7"/>
  <c r="B63" i="7"/>
  <c r="A63" i="7"/>
  <c r="B65" i="7"/>
  <c r="A65" i="7"/>
  <c r="B67" i="7"/>
  <c r="A67" i="7"/>
  <c r="B69" i="7"/>
  <c r="A69" i="7"/>
  <c r="B70" i="7"/>
  <c r="A70" i="7"/>
  <c r="B72" i="7"/>
  <c r="A72" i="7"/>
  <c r="B74" i="7"/>
  <c r="A74" i="7"/>
  <c r="B76" i="7"/>
  <c r="A76" i="7"/>
  <c r="B78" i="7"/>
  <c r="A78" i="7"/>
  <c r="B79" i="7"/>
  <c r="A79" i="7"/>
  <c r="B80" i="7"/>
  <c r="A80" i="7"/>
  <c r="B82" i="7"/>
  <c r="A82" i="7"/>
  <c r="B83" i="7"/>
  <c r="A83" i="7"/>
  <c r="B85" i="7"/>
  <c r="A85" i="7"/>
  <c r="B86" i="7"/>
  <c r="A86" i="7"/>
  <c r="B88" i="7"/>
  <c r="A88" i="7"/>
  <c r="B90" i="7"/>
  <c r="A90" i="7"/>
  <c r="B91" i="7"/>
  <c r="A91" i="7"/>
  <c r="B93" i="7"/>
  <c r="A93" i="7"/>
  <c r="B95" i="7"/>
  <c r="A95" i="7"/>
  <c r="B96" i="7"/>
  <c r="A96" i="7"/>
  <c r="B97" i="7"/>
  <c r="A97" i="7"/>
  <c r="B99" i="7"/>
  <c r="A99" i="7"/>
  <c r="B101" i="7"/>
  <c r="A101" i="7"/>
  <c r="B103" i="7"/>
  <c r="A103" i="7"/>
  <c r="B104" i="7"/>
  <c r="A104" i="7"/>
  <c r="B106" i="7"/>
  <c r="A106" i="7"/>
  <c r="B108" i="7"/>
  <c r="A108" i="7"/>
  <c r="B109" i="7"/>
  <c r="A109" i="7"/>
  <c r="B880" i="7"/>
  <c r="A880" i="7"/>
  <c r="B113" i="7"/>
  <c r="A113" i="7"/>
  <c r="B114" i="7"/>
  <c r="A114" i="7"/>
  <c r="B117" i="7"/>
  <c r="A117" i="7"/>
  <c r="B118" i="7"/>
  <c r="A118" i="7"/>
  <c r="B120" i="7"/>
  <c r="A120" i="7"/>
  <c r="B121" i="7"/>
  <c r="A121" i="7"/>
  <c r="B123" i="7"/>
  <c r="A123" i="7"/>
  <c r="B124" i="7"/>
  <c r="A124" i="7"/>
  <c r="B125" i="7"/>
  <c r="A125" i="7"/>
  <c r="B126" i="7"/>
  <c r="A126" i="7"/>
  <c r="B127" i="7"/>
  <c r="A127" i="7"/>
  <c r="B128" i="7"/>
  <c r="A128" i="7"/>
  <c r="B129" i="7"/>
  <c r="A129" i="7"/>
  <c r="B130" i="7"/>
  <c r="A130" i="7"/>
  <c r="B131" i="7"/>
  <c r="A131" i="7"/>
  <c r="B132" i="7"/>
  <c r="A132" i="7"/>
  <c r="B133" i="7"/>
  <c r="A133" i="7"/>
  <c r="B134" i="7"/>
  <c r="A134" i="7"/>
  <c r="B135" i="7"/>
  <c r="A135" i="7"/>
  <c r="B136" i="7"/>
  <c r="A136" i="7"/>
  <c r="B137" i="7"/>
  <c r="A137" i="7"/>
  <c r="B138" i="7"/>
  <c r="A138" i="7"/>
  <c r="B139" i="7"/>
  <c r="A139" i="7"/>
  <c r="B140" i="7"/>
  <c r="A140" i="7"/>
  <c r="B141" i="7"/>
  <c r="A141" i="7"/>
  <c r="B142" i="7"/>
  <c r="A142" i="7"/>
  <c r="B143" i="7"/>
  <c r="A143" i="7"/>
  <c r="B144" i="7"/>
  <c r="A144" i="7"/>
  <c r="B145" i="7"/>
  <c r="A145" i="7"/>
  <c r="B146" i="7"/>
  <c r="A146" i="7"/>
  <c r="B147" i="7"/>
  <c r="A147" i="7"/>
  <c r="B148" i="7"/>
  <c r="A148" i="7"/>
  <c r="B149" i="7"/>
  <c r="A149" i="7"/>
  <c r="B150" i="7"/>
  <c r="A150" i="7"/>
  <c r="B151" i="7"/>
  <c r="A151" i="7"/>
  <c r="B152" i="7"/>
  <c r="A152" i="7"/>
  <c r="B153" i="7"/>
  <c r="A153" i="7"/>
  <c r="B154" i="7"/>
  <c r="A154" i="7"/>
  <c r="B155" i="7"/>
  <c r="A155" i="7"/>
  <c r="B156" i="7"/>
  <c r="A156" i="7"/>
  <c r="B157" i="7"/>
  <c r="A157" i="7"/>
  <c r="B158" i="7"/>
  <c r="A158" i="7"/>
  <c r="B159" i="7"/>
  <c r="A159" i="7"/>
  <c r="B160" i="7"/>
  <c r="A160" i="7"/>
  <c r="B161" i="7"/>
  <c r="A161" i="7"/>
  <c r="B162" i="7"/>
  <c r="A162" i="7"/>
  <c r="B163" i="7"/>
  <c r="A163" i="7"/>
  <c r="B164" i="7"/>
  <c r="A164" i="7"/>
  <c r="B165" i="7"/>
  <c r="A165" i="7"/>
  <c r="B166" i="7"/>
  <c r="A166" i="7"/>
  <c r="B167" i="7"/>
  <c r="A167" i="7"/>
  <c r="B168" i="7"/>
  <c r="A168" i="7"/>
  <c r="B169" i="7"/>
  <c r="A169" i="7"/>
  <c r="B170" i="7"/>
  <c r="A170" i="7"/>
  <c r="B171" i="7"/>
  <c r="A171" i="7"/>
  <c r="B172" i="7"/>
  <c r="A172" i="7"/>
  <c r="B173" i="7"/>
  <c r="A173" i="7"/>
  <c r="B174" i="7"/>
  <c r="A174" i="7"/>
  <c r="B175" i="7"/>
  <c r="A175" i="7"/>
  <c r="B176" i="7"/>
  <c r="A176" i="7"/>
  <c r="B177" i="7"/>
  <c r="A177" i="7"/>
  <c r="B178" i="7"/>
  <c r="A178" i="7"/>
  <c r="B179" i="7"/>
  <c r="A179" i="7"/>
  <c r="B180" i="7"/>
  <c r="A180" i="7"/>
  <c r="B181" i="7"/>
  <c r="A181" i="7"/>
  <c r="B182" i="7"/>
  <c r="A182" i="7"/>
  <c r="B183" i="7"/>
  <c r="A183" i="7"/>
  <c r="B184" i="7"/>
  <c r="A184" i="7"/>
  <c r="B185" i="7"/>
  <c r="A185" i="7"/>
  <c r="B186" i="7"/>
  <c r="A186" i="7"/>
  <c r="B187" i="7"/>
  <c r="A187" i="7"/>
  <c r="B188" i="7"/>
  <c r="A188" i="7"/>
  <c r="B189" i="7"/>
  <c r="A189" i="7"/>
  <c r="B190" i="7"/>
  <c r="A190" i="7"/>
  <c r="B191" i="7"/>
  <c r="A191" i="7"/>
  <c r="B582" i="7"/>
  <c r="A582" i="7"/>
  <c r="B583" i="7"/>
  <c r="A583" i="7"/>
  <c r="B584" i="7"/>
  <c r="A584" i="7"/>
  <c r="B585" i="7"/>
  <c r="A585" i="7"/>
  <c r="B586" i="7"/>
  <c r="A586" i="7"/>
  <c r="B587" i="7"/>
  <c r="A587" i="7"/>
  <c r="B588" i="7"/>
  <c r="A588" i="7"/>
  <c r="B589" i="7"/>
  <c r="A589" i="7"/>
  <c r="B590" i="7"/>
  <c r="A590" i="7"/>
  <c r="B591" i="7"/>
  <c r="A591" i="7"/>
  <c r="B592" i="7"/>
  <c r="A592" i="7"/>
  <c r="B593" i="7"/>
  <c r="A593" i="7"/>
  <c r="B594" i="7"/>
  <c r="A594" i="7"/>
  <c r="B595" i="7"/>
  <c r="A595" i="7"/>
  <c r="B596" i="7"/>
  <c r="A596" i="7"/>
  <c r="B597" i="7"/>
  <c r="A597" i="7"/>
  <c r="B598" i="7"/>
  <c r="A598" i="7"/>
  <c r="B599" i="7"/>
  <c r="A599" i="7"/>
  <c r="B600" i="7"/>
  <c r="A600" i="7"/>
  <c r="B601" i="7"/>
  <c r="A601" i="7"/>
  <c r="B602" i="7"/>
  <c r="A602" i="7"/>
  <c r="B603" i="7"/>
  <c r="A603" i="7"/>
  <c r="B604" i="7"/>
  <c r="A604" i="7"/>
  <c r="B605" i="7"/>
  <c r="A605" i="7"/>
  <c r="B606" i="7"/>
  <c r="A606" i="7"/>
  <c r="B607" i="7"/>
  <c r="A607" i="7"/>
  <c r="B608" i="7"/>
  <c r="A608" i="7"/>
  <c r="B609" i="7"/>
  <c r="A609" i="7"/>
  <c r="B610" i="7"/>
  <c r="A610" i="7"/>
  <c r="B611" i="7"/>
  <c r="A611" i="7"/>
  <c r="B612" i="7"/>
  <c r="A612" i="7"/>
  <c r="B613" i="7"/>
  <c r="A613" i="7"/>
  <c r="B614" i="7"/>
  <c r="A614" i="7"/>
  <c r="B615" i="7"/>
  <c r="A615" i="7"/>
  <c r="B616" i="7"/>
  <c r="A616" i="7"/>
  <c r="B617" i="7"/>
  <c r="A617" i="7"/>
  <c r="B618" i="7"/>
  <c r="A618" i="7"/>
  <c r="B619" i="7"/>
  <c r="A619" i="7"/>
  <c r="B620" i="7"/>
  <c r="A620" i="7"/>
  <c r="B621" i="7"/>
  <c r="A621" i="7"/>
  <c r="B622" i="7"/>
  <c r="A622" i="7"/>
  <c r="B623" i="7"/>
  <c r="A623" i="7"/>
  <c r="B624" i="7"/>
  <c r="A624" i="7"/>
  <c r="B625" i="7"/>
  <c r="A625" i="7"/>
  <c r="B626" i="7"/>
  <c r="A626" i="7"/>
  <c r="B627" i="7"/>
  <c r="A627" i="7"/>
  <c r="B628" i="7"/>
  <c r="A628" i="7"/>
  <c r="B629" i="7"/>
  <c r="A629" i="7"/>
  <c r="B630" i="7"/>
  <c r="A630" i="7"/>
  <c r="B631" i="7"/>
  <c r="A631" i="7"/>
  <c r="B632" i="7"/>
  <c r="A632" i="7"/>
  <c r="B633" i="7"/>
  <c r="A633" i="7"/>
  <c r="B634" i="7"/>
  <c r="A634" i="7"/>
  <c r="B635" i="7"/>
  <c r="A635" i="7"/>
  <c r="B636" i="7"/>
  <c r="A636" i="7"/>
  <c r="B637" i="7"/>
  <c r="A637" i="7"/>
  <c r="B638" i="7"/>
  <c r="A638" i="7"/>
  <c r="B639" i="7"/>
  <c r="A639" i="7"/>
  <c r="B640" i="7"/>
  <c r="A640" i="7"/>
  <c r="B641" i="7"/>
  <c r="A641" i="7"/>
  <c r="B642" i="7"/>
  <c r="A642" i="7"/>
  <c r="B643" i="7"/>
  <c r="A643" i="7"/>
  <c r="B644" i="7"/>
  <c r="A644" i="7"/>
  <c r="B645" i="7"/>
  <c r="A645" i="7"/>
  <c r="B646" i="7"/>
  <c r="A646" i="7"/>
  <c r="B647" i="7"/>
  <c r="A647" i="7"/>
  <c r="B648" i="7"/>
  <c r="A648" i="7"/>
  <c r="B649" i="7"/>
  <c r="A649" i="7"/>
  <c r="B650" i="7"/>
  <c r="A650" i="7"/>
  <c r="B651" i="7"/>
  <c r="A651" i="7"/>
  <c r="B652" i="7"/>
  <c r="A652" i="7"/>
  <c r="B653" i="7"/>
  <c r="A653" i="7"/>
  <c r="B654" i="7"/>
  <c r="A654" i="7"/>
  <c r="B655" i="7"/>
  <c r="A655" i="7"/>
  <c r="B656" i="7"/>
  <c r="A656" i="7"/>
  <c r="B657" i="7"/>
  <c r="A657" i="7"/>
  <c r="B658" i="7"/>
  <c r="A658" i="7"/>
  <c r="B659" i="7"/>
  <c r="A659" i="7"/>
  <c r="B122" i="7"/>
  <c r="A122" i="7"/>
  <c r="B192" i="7"/>
  <c r="A192" i="7"/>
  <c r="B193" i="7"/>
  <c r="A193" i="7"/>
  <c r="B194" i="7"/>
  <c r="A194" i="7"/>
  <c r="B195" i="7"/>
  <c r="A195" i="7"/>
  <c r="B196" i="7"/>
  <c r="A196" i="7"/>
  <c r="B197" i="7"/>
  <c r="A197" i="7"/>
  <c r="B198" i="7"/>
  <c r="A198" i="7"/>
  <c r="B199" i="7"/>
  <c r="A199" i="7"/>
  <c r="B200" i="7"/>
  <c r="A200" i="7"/>
  <c r="B201" i="7"/>
  <c r="A201" i="7"/>
  <c r="B202" i="7"/>
  <c r="A202" i="7"/>
  <c r="B203" i="7"/>
  <c r="A203" i="7"/>
  <c r="B204" i="7"/>
  <c r="A204" i="7"/>
  <c r="B205" i="7"/>
  <c r="A205" i="7"/>
  <c r="B206" i="7"/>
  <c r="A206" i="7"/>
  <c r="B207" i="7"/>
  <c r="A207" i="7"/>
  <c r="B208" i="7"/>
  <c r="A208" i="7"/>
  <c r="B209" i="7"/>
  <c r="A209" i="7"/>
  <c r="B210" i="7"/>
  <c r="A210" i="7"/>
  <c r="B211" i="7"/>
  <c r="A211" i="7"/>
  <c r="B212" i="7"/>
  <c r="A212" i="7"/>
  <c r="B213" i="7"/>
  <c r="A213" i="7"/>
  <c r="B214" i="7"/>
  <c r="A214" i="7"/>
  <c r="B215" i="7"/>
  <c r="A215" i="7"/>
  <c r="B216" i="7"/>
  <c r="A216" i="7"/>
  <c r="B217" i="7"/>
  <c r="A217" i="7"/>
  <c r="B218" i="7"/>
  <c r="A218" i="7"/>
  <c r="B219" i="7"/>
  <c r="A219" i="7"/>
  <c r="B220" i="7"/>
  <c r="A220" i="7"/>
  <c r="B221" i="7"/>
  <c r="A221" i="7"/>
  <c r="B222" i="7"/>
  <c r="A222" i="7"/>
  <c r="B224" i="7"/>
  <c r="A224" i="7"/>
  <c r="B225" i="7"/>
  <c r="A225" i="7"/>
  <c r="B227" i="7"/>
  <c r="A227" i="7"/>
  <c r="B228" i="7"/>
  <c r="A228" i="7"/>
  <c r="B231" i="7"/>
  <c r="A231" i="7"/>
  <c r="B233" i="7"/>
  <c r="A233" i="7"/>
  <c r="B235" i="7"/>
  <c r="A235" i="7"/>
  <c r="B237" i="7"/>
  <c r="A237" i="7"/>
  <c r="B239" i="7"/>
  <c r="A239" i="7"/>
  <c r="B241" i="7"/>
  <c r="A241" i="7"/>
  <c r="B243" i="7"/>
  <c r="A243" i="7"/>
  <c r="B245" i="7"/>
  <c r="A245" i="7"/>
  <c r="B247" i="7"/>
  <c r="A247" i="7"/>
  <c r="B249" i="7"/>
  <c r="A249" i="7"/>
  <c r="B251" i="7"/>
  <c r="A251" i="7"/>
  <c r="B253" i="7"/>
  <c r="A253" i="7"/>
  <c r="B255" i="7"/>
  <c r="A255" i="7"/>
  <c r="B257" i="7"/>
  <c r="A257" i="7"/>
  <c r="B259" i="7"/>
  <c r="A259" i="7"/>
  <c r="B261" i="7"/>
  <c r="A261" i="7"/>
  <c r="B263" i="7"/>
  <c r="A263" i="7"/>
  <c r="B266" i="7"/>
  <c r="A266" i="7"/>
  <c r="B268" i="7"/>
  <c r="A268" i="7"/>
  <c r="B270" i="7"/>
  <c r="A270" i="7"/>
  <c r="B272" i="7"/>
  <c r="A272" i="7"/>
  <c r="B274" i="7"/>
  <c r="A274" i="7"/>
  <c r="B276" i="7"/>
  <c r="A276" i="7"/>
  <c r="B278" i="7"/>
  <c r="A278" i="7"/>
  <c r="B280" i="7"/>
  <c r="A280" i="7"/>
  <c r="B283" i="7"/>
  <c r="A283" i="7"/>
  <c r="B285" i="7"/>
  <c r="A285" i="7"/>
  <c r="B287" i="7"/>
  <c r="A287" i="7"/>
  <c r="B289" i="7"/>
  <c r="A289" i="7"/>
  <c r="B291" i="7"/>
  <c r="A291" i="7"/>
  <c r="B293" i="7"/>
  <c r="A293" i="7"/>
  <c r="B295" i="7"/>
  <c r="A295" i="7"/>
  <c r="B297" i="7"/>
  <c r="A297" i="7"/>
  <c r="B298" i="7"/>
  <c r="A298" i="7"/>
  <c r="B300" i="7"/>
  <c r="A300" i="7"/>
  <c r="B302" i="7"/>
  <c r="A302" i="7"/>
  <c r="B305" i="7"/>
  <c r="A305" i="7"/>
  <c r="B307" i="7"/>
  <c r="A307" i="7"/>
  <c r="B309" i="7"/>
  <c r="A309" i="7"/>
  <c r="B311" i="7"/>
  <c r="A311" i="7"/>
  <c r="B313" i="7"/>
  <c r="A313" i="7"/>
  <c r="B315" i="7"/>
  <c r="A315" i="7"/>
  <c r="B102" i="7"/>
  <c r="A102" i="7"/>
  <c r="B105" i="7"/>
  <c r="A105" i="7"/>
  <c r="B107" i="7"/>
  <c r="A107" i="7"/>
  <c r="B110" i="7"/>
  <c r="A110" i="7"/>
  <c r="B112" i="7"/>
  <c r="A112" i="7"/>
  <c r="B115" i="7"/>
  <c r="A115" i="7"/>
  <c r="B116" i="7"/>
  <c r="A116" i="7"/>
  <c r="B119" i="7"/>
  <c r="A119" i="7"/>
  <c r="B223" i="7"/>
  <c r="A223" i="7"/>
  <c r="B226" i="7"/>
  <c r="A226" i="7"/>
  <c r="B229" i="7"/>
  <c r="A229" i="7"/>
  <c r="B230" i="7"/>
  <c r="A230" i="7"/>
  <c r="B232" i="7"/>
  <c r="A232" i="7"/>
  <c r="B234" i="7"/>
  <c r="A234" i="7"/>
  <c r="B236" i="7"/>
  <c r="A236" i="7"/>
  <c r="B238" i="7"/>
  <c r="A238" i="7"/>
  <c r="B240" i="7"/>
  <c r="A240" i="7"/>
  <c r="B242" i="7"/>
  <c r="A242" i="7"/>
  <c r="B244" i="7"/>
  <c r="A244" i="7"/>
  <c r="B246" i="7"/>
  <c r="A246" i="7"/>
  <c r="B248" i="7"/>
  <c r="A248" i="7"/>
  <c r="B250" i="7"/>
  <c r="A250" i="7"/>
  <c r="B252" i="7"/>
  <c r="A252" i="7"/>
  <c r="B254" i="7"/>
  <c r="A254" i="7"/>
  <c r="B256" i="7"/>
  <c r="A256" i="7"/>
  <c r="B258" i="7"/>
  <c r="A258" i="7"/>
  <c r="B260" i="7"/>
  <c r="A260" i="7"/>
  <c r="B262" i="7"/>
  <c r="A262" i="7"/>
  <c r="B264" i="7"/>
  <c r="A264" i="7"/>
  <c r="B265" i="7"/>
  <c r="A265" i="7"/>
  <c r="B267" i="7"/>
  <c r="A267" i="7"/>
  <c r="B269" i="7"/>
  <c r="A269" i="7"/>
  <c r="B271" i="7"/>
  <c r="A271" i="7"/>
  <c r="B273" i="7"/>
  <c r="A273" i="7"/>
  <c r="B275" i="7"/>
  <c r="A275" i="7"/>
  <c r="B277" i="7"/>
  <c r="A277" i="7"/>
  <c r="B279" i="7"/>
  <c r="A279" i="7"/>
  <c r="B281" i="7"/>
  <c r="A281" i="7"/>
  <c r="B282" i="7"/>
  <c r="A282" i="7"/>
  <c r="B284" i="7"/>
  <c r="A284" i="7"/>
  <c r="B288" i="7"/>
  <c r="A288" i="7"/>
  <c r="B290" i="7"/>
  <c r="A290" i="7"/>
  <c r="B292" i="7"/>
  <c r="A292" i="7"/>
  <c r="B294" i="7"/>
  <c r="A294" i="7"/>
  <c r="B296" i="7"/>
  <c r="A296" i="7"/>
  <c r="B299" i="7"/>
  <c r="A299" i="7"/>
  <c r="B301" i="7"/>
  <c r="A301" i="7"/>
  <c r="B303" i="7"/>
  <c r="A303" i="7"/>
  <c r="B304" i="7"/>
  <c r="A304" i="7"/>
  <c r="B306" i="7"/>
  <c r="A306" i="7"/>
  <c r="B308" i="7"/>
  <c r="A308" i="7"/>
  <c r="B94" i="7"/>
  <c r="A94" i="7"/>
  <c r="B310" i="7"/>
  <c r="A310" i="7"/>
  <c r="B312" i="7"/>
  <c r="A312" i="7"/>
  <c r="B314" i="7"/>
  <c r="A314" i="7"/>
  <c r="B9" i="7"/>
  <c r="A9" i="7"/>
  <c r="B10" i="7"/>
  <c r="A10" i="7"/>
  <c r="B12" i="7"/>
  <c r="A12" i="7"/>
  <c r="B14" i="7"/>
  <c r="A14" i="7"/>
  <c r="B16" i="7"/>
  <c r="A16" i="7"/>
  <c r="B19" i="7"/>
  <c r="A19" i="7"/>
  <c r="B22" i="7"/>
  <c r="A22" i="7"/>
  <c r="B23" i="7"/>
  <c r="A23" i="7"/>
  <c r="B26" i="7"/>
  <c r="A26" i="7"/>
  <c r="B28" i="7"/>
  <c r="A28" i="7"/>
  <c r="B29" i="7"/>
  <c r="A29" i="7"/>
  <c r="B31" i="7"/>
  <c r="A31" i="7"/>
  <c r="B33" i="7"/>
  <c r="A33" i="7"/>
  <c r="B35" i="7"/>
  <c r="A35" i="7"/>
  <c r="B37" i="7"/>
  <c r="A37" i="7"/>
  <c r="B39" i="7"/>
  <c r="A39" i="7"/>
  <c r="B40" i="7"/>
  <c r="A40" i="7"/>
  <c r="B43" i="7"/>
  <c r="A43" i="7"/>
  <c r="B44" i="7"/>
  <c r="A44" i="7"/>
  <c r="B47" i="7"/>
  <c r="A47" i="7"/>
  <c r="B49" i="7"/>
  <c r="A49" i="7"/>
  <c r="B51" i="7"/>
  <c r="A51" i="7"/>
  <c r="B54" i="7"/>
  <c r="A54" i="7"/>
  <c r="B56" i="7"/>
  <c r="A56" i="7"/>
  <c r="B58" i="7"/>
  <c r="A58" i="7"/>
  <c r="B60" i="7"/>
  <c r="A60" i="7"/>
  <c r="B62" i="7"/>
  <c r="A62" i="7"/>
  <c r="B64" i="7"/>
  <c r="A64" i="7"/>
  <c r="B66" i="7"/>
  <c r="A66" i="7"/>
  <c r="B68" i="7"/>
  <c r="A68" i="7"/>
  <c r="B71" i="7"/>
  <c r="A71" i="7"/>
  <c r="B73" i="7"/>
  <c r="A73" i="7"/>
  <c r="B75" i="7"/>
  <c r="A75" i="7"/>
  <c r="B77" i="7"/>
  <c r="A77" i="7"/>
  <c r="B81" i="7"/>
  <c r="A81" i="7"/>
  <c r="B84" i="7"/>
  <c r="A84" i="7"/>
  <c r="B87" i="7"/>
  <c r="A87" i="7"/>
  <c r="B89" i="7"/>
  <c r="A89" i="7"/>
  <c r="B92" i="7"/>
  <c r="A92" i="7"/>
  <c r="B286" i="7"/>
  <c r="A286" i="7"/>
  <c r="B98" i="7"/>
  <c r="A98" i="7"/>
  <c r="B100" i="7"/>
  <c r="A100" i="7"/>
  <c r="B317" i="7"/>
  <c r="A317" i="7"/>
  <c r="B320" i="7"/>
  <c r="A320" i="7"/>
  <c r="B322" i="7"/>
  <c r="A322" i="7"/>
  <c r="B326" i="7"/>
  <c r="A326" i="7"/>
  <c r="B328" i="7"/>
  <c r="A328" i="7"/>
  <c r="B331" i="7"/>
  <c r="A331" i="7"/>
  <c r="B334" i="7"/>
  <c r="A334" i="7"/>
  <c r="B337" i="7"/>
  <c r="A337" i="7"/>
  <c r="B340" i="7"/>
  <c r="A340" i="7"/>
  <c r="B343" i="7"/>
  <c r="A343" i="7"/>
  <c r="B346" i="7"/>
  <c r="A346" i="7"/>
  <c r="B349" i="7"/>
  <c r="A349" i="7"/>
  <c r="B352" i="7"/>
  <c r="A352" i="7"/>
  <c r="B355" i="7"/>
  <c r="A355" i="7"/>
  <c r="B358" i="7"/>
  <c r="A358" i="7"/>
  <c r="B360" i="7"/>
  <c r="A360" i="7"/>
  <c r="B363" i="7"/>
  <c r="A363" i="7"/>
  <c r="B366" i="7"/>
  <c r="A366" i="7"/>
  <c r="B369" i="7"/>
  <c r="A369" i="7"/>
  <c r="B372" i="7"/>
  <c r="A372" i="7"/>
  <c r="B375" i="7"/>
  <c r="A375" i="7"/>
  <c r="B379" i="7"/>
  <c r="A379" i="7"/>
  <c r="B382" i="7"/>
  <c r="A382" i="7"/>
  <c r="B385" i="7"/>
  <c r="A385" i="7"/>
  <c r="B388" i="7"/>
  <c r="A388" i="7"/>
  <c r="B391" i="7"/>
  <c r="A391" i="7"/>
  <c r="B394" i="7"/>
  <c r="A394" i="7"/>
  <c r="B397" i="7"/>
  <c r="A397" i="7"/>
  <c r="B401" i="7"/>
  <c r="A401" i="7"/>
  <c r="B404" i="7"/>
  <c r="A404" i="7"/>
  <c r="B407" i="7"/>
  <c r="A407" i="7"/>
  <c r="B410" i="7"/>
  <c r="A410" i="7"/>
  <c r="B413" i="7"/>
  <c r="A413" i="7"/>
  <c r="B416" i="7"/>
  <c r="A416" i="7"/>
  <c r="B419" i="7"/>
  <c r="A419" i="7"/>
  <c r="B422" i="7"/>
  <c r="A422" i="7"/>
  <c r="B425" i="7"/>
  <c r="A425" i="7"/>
  <c r="B428" i="7"/>
  <c r="A428" i="7"/>
  <c r="B431" i="7"/>
  <c r="A431" i="7"/>
  <c r="B435" i="7"/>
  <c r="A435" i="7"/>
  <c r="B438" i="7"/>
  <c r="A438" i="7"/>
  <c r="B440" i="7"/>
  <c r="A440" i="7"/>
  <c r="B443" i="7"/>
  <c r="A443" i="7"/>
  <c r="B446" i="7"/>
  <c r="A446" i="7"/>
  <c r="B449" i="7"/>
  <c r="A449" i="7"/>
  <c r="B452" i="7"/>
  <c r="A452" i="7"/>
  <c r="B458" i="7"/>
  <c r="A458" i="7"/>
  <c r="B462" i="7"/>
  <c r="A462" i="7"/>
  <c r="B465" i="7"/>
  <c r="A465" i="7"/>
  <c r="B468" i="7"/>
  <c r="A468" i="7"/>
  <c r="B471" i="7"/>
  <c r="A471" i="7"/>
  <c r="B478" i="7"/>
  <c r="A478" i="7"/>
  <c r="B481" i="7"/>
  <c r="A481" i="7"/>
  <c r="B484" i="7"/>
  <c r="A484" i="7"/>
  <c r="B474" i="7"/>
  <c r="A474" i="7"/>
  <c r="B316" i="7"/>
  <c r="A316" i="7"/>
  <c r="B318" i="7"/>
  <c r="A318" i="7"/>
  <c r="B321" i="7"/>
  <c r="A321" i="7"/>
  <c r="B323" i="7"/>
  <c r="A323" i="7"/>
  <c r="B325" i="7"/>
  <c r="A325" i="7"/>
  <c r="B327" i="7"/>
  <c r="A327" i="7"/>
  <c r="B330" i="7"/>
  <c r="A330" i="7"/>
  <c r="B333" i="7"/>
  <c r="A333" i="7"/>
  <c r="B336" i="7"/>
  <c r="A336" i="7"/>
  <c r="B339" i="7"/>
  <c r="A339" i="7"/>
  <c r="B342" i="7"/>
  <c r="A342" i="7"/>
  <c r="B345" i="7"/>
  <c r="A345" i="7"/>
  <c r="B348" i="7"/>
  <c r="A348" i="7"/>
  <c r="B351" i="7"/>
  <c r="A351" i="7"/>
  <c r="B354" i="7"/>
  <c r="A354" i="7"/>
  <c r="B356" i="7"/>
  <c r="A356" i="7"/>
  <c r="B359" i="7"/>
  <c r="A359" i="7"/>
  <c r="B362" i="7"/>
  <c r="A362" i="7"/>
  <c r="B365" i="7"/>
  <c r="A365" i="7"/>
  <c r="B368" i="7"/>
  <c r="A368" i="7"/>
  <c r="B371" i="7"/>
  <c r="A371" i="7"/>
  <c r="B374" i="7"/>
  <c r="A374" i="7"/>
  <c r="B377" i="7"/>
  <c r="A377" i="7"/>
  <c r="B380" i="7"/>
  <c r="A380" i="7"/>
  <c r="B383" i="7"/>
  <c r="A383" i="7"/>
  <c r="B386" i="7"/>
  <c r="A386" i="7"/>
  <c r="B389" i="7"/>
  <c r="A389" i="7"/>
  <c r="B392" i="7"/>
  <c r="A392" i="7"/>
  <c r="B395" i="7"/>
  <c r="A395" i="7"/>
  <c r="B398" i="7"/>
  <c r="A398" i="7"/>
  <c r="B400" i="7"/>
  <c r="A400" i="7"/>
  <c r="B403" i="7"/>
  <c r="A403" i="7"/>
  <c r="B406" i="7"/>
  <c r="A406" i="7"/>
  <c r="B408" i="7"/>
  <c r="A408" i="7"/>
  <c r="B411" i="7"/>
  <c r="A411" i="7"/>
  <c r="B417" i="7"/>
  <c r="A417" i="7"/>
  <c r="B420" i="7"/>
  <c r="A420" i="7"/>
  <c r="B423" i="7"/>
  <c r="A423" i="7"/>
  <c r="B426" i="7"/>
  <c r="A426" i="7"/>
  <c r="B429" i="7"/>
  <c r="A429" i="7"/>
  <c r="B432" i="7"/>
  <c r="A432" i="7"/>
  <c r="B434" i="7"/>
  <c r="A434" i="7"/>
  <c r="B436" i="7"/>
  <c r="A436" i="7"/>
  <c r="B439" i="7"/>
  <c r="A439" i="7"/>
  <c r="B442" i="7"/>
  <c r="A442" i="7"/>
  <c r="B445" i="7"/>
  <c r="A445" i="7"/>
  <c r="B448" i="7"/>
  <c r="A448" i="7"/>
  <c r="B451" i="7"/>
  <c r="A451" i="7"/>
  <c r="B454" i="7"/>
  <c r="A454" i="7"/>
  <c r="B457" i="7"/>
  <c r="A457" i="7"/>
  <c r="B460" i="7"/>
  <c r="A460" i="7"/>
  <c r="B463" i="7"/>
  <c r="A463" i="7"/>
  <c r="B466" i="7"/>
  <c r="A466" i="7"/>
  <c r="B469" i="7"/>
  <c r="A469" i="7"/>
  <c r="B472" i="7"/>
  <c r="A472" i="7"/>
  <c r="B475" i="7"/>
  <c r="A475" i="7"/>
  <c r="B477" i="7"/>
  <c r="A477" i="7"/>
  <c r="B480" i="7"/>
  <c r="A480" i="7"/>
  <c r="B483" i="7"/>
  <c r="A483" i="7"/>
  <c r="B485" i="7"/>
  <c r="A485" i="7"/>
  <c r="B319" i="7"/>
  <c r="A319" i="7"/>
  <c r="B324" i="7"/>
  <c r="A324" i="7"/>
  <c r="B329" i="7"/>
  <c r="A329" i="7"/>
  <c r="B332" i="7"/>
  <c r="A332" i="7"/>
  <c r="B335" i="7"/>
  <c r="A335" i="7"/>
  <c r="B338" i="7"/>
  <c r="A338" i="7"/>
  <c r="B341" i="7"/>
  <c r="A341" i="7"/>
  <c r="B344" i="7"/>
  <c r="A344" i="7"/>
  <c r="B347" i="7"/>
  <c r="A347" i="7"/>
  <c r="B350" i="7"/>
  <c r="A350" i="7"/>
  <c r="B353" i="7"/>
  <c r="A353" i="7"/>
  <c r="B357" i="7"/>
  <c r="A357" i="7"/>
  <c r="B361" i="7"/>
  <c r="A361" i="7"/>
  <c r="B364" i="7"/>
  <c r="A364" i="7"/>
  <c r="B367" i="7"/>
  <c r="A367" i="7"/>
  <c r="B370" i="7"/>
  <c r="A370" i="7"/>
  <c r="B373" i="7"/>
  <c r="A373" i="7"/>
  <c r="B376" i="7"/>
  <c r="A376" i="7"/>
  <c r="B378" i="7"/>
  <c r="A378" i="7"/>
  <c r="B381" i="7"/>
  <c r="A381" i="7"/>
  <c r="B384" i="7"/>
  <c r="A384" i="7"/>
  <c r="B387" i="7"/>
  <c r="A387" i="7"/>
  <c r="B390" i="7"/>
  <c r="A390" i="7"/>
  <c r="B393" i="7"/>
  <c r="A393" i="7"/>
  <c r="B396" i="7"/>
  <c r="A396" i="7"/>
  <c r="B399" i="7"/>
  <c r="A399" i="7"/>
  <c r="B402" i="7"/>
  <c r="A402" i="7"/>
  <c r="B405" i="7"/>
  <c r="A405" i="7"/>
  <c r="B409" i="7"/>
  <c r="A409" i="7"/>
  <c r="B412" i="7"/>
  <c r="A412" i="7"/>
  <c r="B415" i="7"/>
  <c r="A415" i="7"/>
  <c r="B418" i="7"/>
  <c r="A418" i="7"/>
  <c r="B421" i="7"/>
  <c r="A421" i="7"/>
  <c r="B424" i="7"/>
  <c r="A424" i="7"/>
  <c r="B427" i="7"/>
  <c r="A427" i="7"/>
  <c r="B430" i="7"/>
  <c r="A430" i="7"/>
  <c r="B433" i="7"/>
  <c r="A433" i="7"/>
  <c r="B437" i="7"/>
  <c r="A437" i="7"/>
  <c r="B441" i="7"/>
  <c r="A441" i="7"/>
  <c r="B444" i="7"/>
  <c r="A444" i="7"/>
  <c r="B447" i="7"/>
  <c r="A447" i="7"/>
  <c r="B450" i="7"/>
  <c r="A450" i="7"/>
  <c r="B453" i="7"/>
  <c r="A453" i="7"/>
  <c r="B456" i="7"/>
  <c r="A456" i="7"/>
  <c r="B459" i="7"/>
  <c r="A459" i="7"/>
  <c r="B461" i="7"/>
  <c r="A461" i="7"/>
  <c r="B464" i="7"/>
  <c r="A464" i="7"/>
  <c r="B467" i="7"/>
  <c r="A467" i="7"/>
  <c r="B470" i="7"/>
  <c r="A470" i="7"/>
  <c r="B473" i="7"/>
  <c r="A473" i="7"/>
  <c r="B476" i="7"/>
  <c r="A476" i="7"/>
  <c r="B479" i="7"/>
  <c r="A479" i="7"/>
  <c r="B482" i="7"/>
  <c r="A482" i="7"/>
  <c r="B455" i="7"/>
  <c r="A455" i="7"/>
  <c r="B414" i="7"/>
  <c r="A414" i="7"/>
  <c r="B107" i="11"/>
  <c r="A107" i="11"/>
  <c r="B6" i="11"/>
  <c r="A6" i="11"/>
  <c r="A25" i="11"/>
  <c r="B25" i="11"/>
  <c r="B41" i="11"/>
  <c r="A41" i="11"/>
  <c r="B42" i="11"/>
  <c r="A42" i="11"/>
  <c r="B44" i="11"/>
  <c r="A44" i="11"/>
  <c r="B48" i="11"/>
  <c r="A48" i="11"/>
  <c r="B49" i="11"/>
  <c r="A49" i="11"/>
  <c r="B57" i="11"/>
  <c r="A57" i="11"/>
  <c r="B62" i="11"/>
  <c r="A62" i="11"/>
  <c r="B69" i="11"/>
  <c r="A69" i="11"/>
  <c r="B70" i="11"/>
  <c r="A70" i="11"/>
  <c r="B71" i="11"/>
  <c r="A71" i="11"/>
  <c r="B78" i="11"/>
  <c r="A78" i="11"/>
  <c r="B89" i="11"/>
  <c r="A89" i="11"/>
  <c r="B94" i="11"/>
  <c r="A94" i="11"/>
  <c r="B95" i="11"/>
  <c r="A95" i="11"/>
  <c r="B96" i="11"/>
  <c r="A96" i="11"/>
  <c r="B103" i="11"/>
  <c r="A103" i="11"/>
  <c r="B120" i="11"/>
  <c r="A120" i="11"/>
  <c r="B132" i="11"/>
  <c r="A132" i="11"/>
  <c r="B133" i="11"/>
  <c r="A133" i="11"/>
  <c r="B135" i="11"/>
  <c r="A135" i="11"/>
  <c r="B136" i="11"/>
  <c r="A136" i="11"/>
  <c r="B137" i="11"/>
  <c r="A137" i="11"/>
  <c r="B138" i="11"/>
  <c r="A138" i="11"/>
  <c r="B148" i="11"/>
  <c r="A148" i="11"/>
  <c r="B161" i="11"/>
  <c r="A161" i="11"/>
  <c r="B163" i="11"/>
  <c r="A163" i="11"/>
  <c r="A164" i="11"/>
  <c r="B164" i="11"/>
  <c r="B176" i="11"/>
  <c r="A176" i="11"/>
  <c r="B177" i="11"/>
  <c r="A177" i="11"/>
  <c r="B178" i="11"/>
  <c r="A178" i="11"/>
  <c r="B179" i="11"/>
  <c r="A179" i="11"/>
  <c r="B180" i="11"/>
  <c r="A180" i="11"/>
  <c r="B203" i="11"/>
  <c r="A203" i="11"/>
  <c r="A223" i="11"/>
  <c r="B223" i="11"/>
  <c r="A225" i="11"/>
  <c r="B225" i="11"/>
  <c r="B236" i="11"/>
  <c r="A236" i="11"/>
  <c r="B240" i="11"/>
  <c r="A240" i="11"/>
  <c r="B242" i="11"/>
  <c r="A242" i="11"/>
  <c r="B243" i="11"/>
  <c r="A243" i="11"/>
  <c r="B244" i="11"/>
  <c r="A244" i="11"/>
  <c r="B245" i="11"/>
  <c r="A245" i="11"/>
  <c r="B262" i="11"/>
  <c r="A262" i="11"/>
  <c r="B272" i="11"/>
  <c r="A272" i="11"/>
  <c r="B273" i="11"/>
  <c r="A273" i="11"/>
  <c r="B275" i="11"/>
  <c r="A275" i="11"/>
  <c r="B276" i="11"/>
  <c r="A276" i="11"/>
  <c r="B280" i="11"/>
  <c r="A280" i="11"/>
  <c r="B285" i="11"/>
  <c r="A285" i="11"/>
  <c r="B297" i="11"/>
  <c r="A297" i="11"/>
  <c r="B325" i="11"/>
  <c r="A325" i="11"/>
  <c r="B326" i="11"/>
  <c r="A326" i="11"/>
  <c r="B333" i="11"/>
  <c r="A333" i="11"/>
  <c r="A334" i="11"/>
  <c r="B334" i="11"/>
  <c r="B336" i="11"/>
  <c r="A336" i="11"/>
  <c r="B337" i="11"/>
  <c r="A337" i="11"/>
  <c r="B345" i="11"/>
  <c r="A345" i="11"/>
  <c r="B355" i="11"/>
  <c r="A355" i="11"/>
  <c r="B357" i="11"/>
  <c r="A357" i="11"/>
  <c r="B361" i="11"/>
  <c r="A361" i="11"/>
  <c r="A362" i="11"/>
  <c r="B362" i="11"/>
  <c r="B369" i="11"/>
  <c r="A369" i="11"/>
  <c r="A370" i="11"/>
  <c r="B370" i="11"/>
  <c r="B371" i="11"/>
  <c r="A371" i="11"/>
  <c r="B373" i="11"/>
  <c r="A373" i="11"/>
  <c r="B377" i="11"/>
  <c r="A377" i="11"/>
  <c r="B389" i="11"/>
  <c r="A389" i="11"/>
  <c r="A390" i="11"/>
  <c r="B390" i="11"/>
  <c r="A391" i="11"/>
  <c r="B391" i="11"/>
  <c r="B392" i="11"/>
  <c r="A392" i="11"/>
  <c r="B394" i="11"/>
  <c r="A394" i="11"/>
  <c r="B404" i="11"/>
  <c r="A404" i="11"/>
  <c r="B405" i="11"/>
  <c r="A405" i="11"/>
  <c r="B407" i="11"/>
  <c r="A407" i="11"/>
  <c r="B411" i="11"/>
  <c r="A411" i="11"/>
  <c r="B412" i="11"/>
  <c r="A412" i="11"/>
  <c r="A416" i="11"/>
  <c r="B416" i="11"/>
  <c r="B417" i="11"/>
  <c r="A417" i="11"/>
  <c r="A419" i="11"/>
  <c r="B419" i="11"/>
  <c r="A420" i="11"/>
  <c r="B420" i="11"/>
  <c r="A422" i="11"/>
  <c r="B422" i="11"/>
  <c r="B423" i="11"/>
  <c r="A423" i="11"/>
  <c r="B424" i="11"/>
  <c r="A424" i="11"/>
  <c r="A425" i="11"/>
  <c r="B425" i="11"/>
  <c r="A432" i="11"/>
  <c r="B432" i="11"/>
  <c r="A436" i="11"/>
  <c r="B436" i="11"/>
  <c r="B437" i="11"/>
  <c r="A437" i="11"/>
  <c r="A438" i="11"/>
  <c r="B438" i="11"/>
  <c r="A445" i="11"/>
  <c r="B445" i="11"/>
  <c r="B446" i="11"/>
  <c r="A446" i="11"/>
  <c r="A447" i="11"/>
  <c r="B447" i="11"/>
  <c r="B448" i="11"/>
  <c r="A448" i="11"/>
  <c r="B449" i="11"/>
  <c r="A449" i="11"/>
  <c r="B451" i="11"/>
  <c r="A451" i="11"/>
  <c r="B452" i="11"/>
  <c r="A452" i="11"/>
  <c r="B453" i="11"/>
  <c r="A453" i="11"/>
  <c r="A457" i="11"/>
  <c r="B457" i="11"/>
  <c r="B458" i="11"/>
  <c r="A458" i="11"/>
  <c r="B462" i="11"/>
  <c r="A462" i="11"/>
  <c r="B466" i="11"/>
  <c r="A466" i="11"/>
  <c r="B467" i="11"/>
  <c r="A467" i="11"/>
  <c r="A468" i="11"/>
  <c r="B468" i="11"/>
  <c r="B469" i="11"/>
  <c r="A469" i="11"/>
  <c r="A479" i="11"/>
  <c r="B479" i="11"/>
  <c r="A488" i="11"/>
  <c r="B488" i="11"/>
  <c r="B489" i="11"/>
  <c r="A489" i="11"/>
  <c r="A493" i="11"/>
  <c r="B493" i="11"/>
  <c r="B497" i="11"/>
  <c r="A497" i="11"/>
  <c r="B509" i="11"/>
  <c r="A509" i="11"/>
  <c r="B513" i="11"/>
  <c r="A513" i="11"/>
  <c r="B514" i="11"/>
  <c r="A514" i="11"/>
  <c r="B515" i="11"/>
  <c r="A515" i="11"/>
  <c r="A519" i="11"/>
  <c r="B519" i="11"/>
  <c r="B520" i="11"/>
  <c r="A520" i="11"/>
  <c r="A526" i="11"/>
  <c r="B526" i="11"/>
  <c r="A527" i="11"/>
  <c r="B527" i="11"/>
  <c r="A528" i="11"/>
  <c r="B528" i="11"/>
  <c r="B532" i="11"/>
  <c r="A532" i="11"/>
  <c r="B542" i="11"/>
  <c r="A542" i="11"/>
  <c r="A543" i="11"/>
  <c r="B543" i="11"/>
  <c r="A544" i="11"/>
  <c r="B544" i="11"/>
  <c r="B545" i="11"/>
  <c r="A545" i="11"/>
  <c r="B546" i="11"/>
  <c r="A546" i="11"/>
  <c r="B547" i="11"/>
  <c r="A547" i="11"/>
  <c r="B548" i="11"/>
  <c r="A548" i="11"/>
  <c r="B552" i="11"/>
  <c r="A552" i="11"/>
  <c r="B553" i="11"/>
  <c r="A553" i="11"/>
  <c r="A558" i="11"/>
  <c r="B558" i="11"/>
  <c r="B559" i="11"/>
  <c r="A559" i="11"/>
  <c r="B563" i="11"/>
  <c r="A563" i="11"/>
  <c r="A564" i="11"/>
  <c r="B564" i="11"/>
  <c r="B568" i="11"/>
  <c r="A568" i="11"/>
  <c r="B569" i="11"/>
  <c r="A569" i="11"/>
  <c r="B581" i="11"/>
  <c r="A581" i="11"/>
  <c r="A588" i="11"/>
  <c r="B588" i="11"/>
  <c r="A589" i="11"/>
  <c r="B589" i="11"/>
  <c r="B593" i="11"/>
  <c r="A593" i="11"/>
  <c r="B608" i="11"/>
  <c r="A608" i="11"/>
  <c r="B609" i="11"/>
  <c r="A609" i="11"/>
  <c r="B610" i="11"/>
  <c r="A610" i="11"/>
  <c r="B611" i="11"/>
  <c r="A611" i="11"/>
  <c r="A620" i="11"/>
  <c r="B620" i="11"/>
  <c r="B628" i="11"/>
  <c r="A628" i="11"/>
  <c r="B641" i="11"/>
  <c r="A641" i="11"/>
  <c r="A643" i="11"/>
  <c r="B643" i="11"/>
  <c r="B649" i="11"/>
  <c r="A649" i="11"/>
  <c r="A672" i="11"/>
  <c r="B672" i="11"/>
  <c r="B673" i="11"/>
  <c r="A673" i="11"/>
  <c r="B677" i="11"/>
  <c r="A677" i="11"/>
  <c r="A679" i="11"/>
  <c r="B679" i="11"/>
  <c r="A685" i="11"/>
  <c r="B685" i="11"/>
  <c r="B687" i="11"/>
  <c r="A687" i="11"/>
  <c r="A699" i="11"/>
  <c r="B699" i="11"/>
  <c r="B703" i="11"/>
  <c r="A703" i="11"/>
  <c r="B705" i="11"/>
  <c r="A705" i="11"/>
  <c r="B706" i="11"/>
  <c r="A706" i="11"/>
  <c r="A707" i="11"/>
  <c r="B707" i="11"/>
  <c r="B711" i="11"/>
  <c r="A711" i="11"/>
  <c r="B724" i="11"/>
  <c r="A724" i="11"/>
  <c r="A725" i="11"/>
  <c r="B725" i="11"/>
  <c r="B729" i="11"/>
  <c r="A729" i="11"/>
  <c r="B730" i="11"/>
  <c r="A730" i="11"/>
  <c r="B735" i="11"/>
  <c r="A735" i="11"/>
  <c r="B736" i="11"/>
  <c r="A736" i="11"/>
  <c r="B742" i="11"/>
  <c r="A742" i="11"/>
  <c r="A746" i="11"/>
  <c r="B746" i="11"/>
  <c r="B747" i="11"/>
  <c r="A747" i="11"/>
  <c r="B754" i="11"/>
  <c r="A754" i="11"/>
  <c r="A769" i="11"/>
  <c r="B769" i="11"/>
  <c r="B770" i="11"/>
  <c r="A770" i="11"/>
  <c r="A771" i="11"/>
  <c r="B771" i="11"/>
  <c r="B781" i="11"/>
  <c r="A781" i="11"/>
  <c r="B785" i="11"/>
  <c r="A785" i="11"/>
  <c r="A786" i="11"/>
  <c r="B786" i="11"/>
  <c r="A787" i="11"/>
  <c r="B787" i="11"/>
  <c r="B788" i="11"/>
  <c r="A788" i="11"/>
  <c r="A792" i="11"/>
  <c r="B792" i="11"/>
  <c r="B796" i="11"/>
  <c r="A796" i="11"/>
  <c r="B802" i="11"/>
  <c r="A802" i="11"/>
  <c r="B803" i="11"/>
  <c r="A803" i="11"/>
  <c r="B804" i="11"/>
  <c r="A804" i="11"/>
  <c r="B808" i="11"/>
  <c r="A808" i="11"/>
  <c r="B818" i="11"/>
  <c r="A818" i="11"/>
  <c r="B828" i="11"/>
  <c r="A828" i="11"/>
  <c r="B829" i="11"/>
  <c r="A829" i="11"/>
  <c r="A830" i="11"/>
  <c r="B830" i="11"/>
  <c r="B831" i="11"/>
  <c r="A831" i="11"/>
  <c r="B832" i="11"/>
  <c r="A832" i="11"/>
  <c r="B833" i="11"/>
  <c r="A833" i="11"/>
  <c r="A834" i="11"/>
  <c r="B834" i="11"/>
  <c r="B838" i="11"/>
  <c r="A838" i="11"/>
  <c r="B843" i="11"/>
  <c r="A843" i="11"/>
  <c r="B849" i="11"/>
  <c r="A849" i="11"/>
  <c r="B850" i="11"/>
  <c r="A850" i="11"/>
  <c r="B861" i="11"/>
  <c r="A861" i="11"/>
  <c r="B865" i="11"/>
  <c r="A865" i="11"/>
  <c r="B869" i="11"/>
  <c r="A869" i="11"/>
  <c r="B874" i="11"/>
  <c r="A874" i="11"/>
  <c r="B878" i="11"/>
  <c r="A878" i="11"/>
  <c r="B879" i="11"/>
  <c r="A879" i="11"/>
  <c r="B883" i="11"/>
  <c r="A883" i="11"/>
  <c r="B889" i="11"/>
  <c r="A889" i="11"/>
  <c r="B893" i="11"/>
  <c r="A893" i="11"/>
  <c r="B894" i="11"/>
  <c r="A894" i="11"/>
  <c r="B898" i="11"/>
  <c r="A898" i="11"/>
  <c r="B899" i="11"/>
  <c r="A899" i="11"/>
  <c r="B900" i="11"/>
  <c r="A900" i="11"/>
  <c r="B901" i="11"/>
  <c r="A901" i="11"/>
  <c r="B918" i="11"/>
  <c r="A918" i="11"/>
  <c r="B925" i="11"/>
  <c r="A925" i="11"/>
  <c r="B926" i="11"/>
  <c r="A926" i="11"/>
  <c r="A933" i="11"/>
  <c r="B933" i="11"/>
  <c r="B937" i="11"/>
  <c r="A937" i="11"/>
  <c r="A944" i="11"/>
  <c r="B944" i="11"/>
  <c r="A945" i="11"/>
  <c r="B945" i="11"/>
  <c r="B949" i="11"/>
  <c r="A949" i="11"/>
  <c r="B950" i="11"/>
  <c r="A950" i="11"/>
  <c r="A951" i="11"/>
  <c r="B951" i="11"/>
  <c r="B952" i="11"/>
  <c r="A952" i="11"/>
  <c r="B953" i="11"/>
  <c r="A953" i="11"/>
  <c r="B955" i="11"/>
  <c r="A955" i="11"/>
  <c r="B956" i="11"/>
  <c r="A956" i="11"/>
  <c r="B962" i="11"/>
  <c r="A962" i="11"/>
  <c r="B966" i="11"/>
  <c r="A966" i="11"/>
  <c r="B974" i="11"/>
  <c r="A974" i="11"/>
  <c r="B984" i="11"/>
  <c r="A984" i="11"/>
  <c r="A985" i="11"/>
  <c r="B985" i="11"/>
  <c r="B987" i="11"/>
  <c r="A987" i="11"/>
  <c r="A10" i="11"/>
  <c r="B10" i="11"/>
  <c r="B11" i="11"/>
  <c r="A11" i="11"/>
  <c r="B13" i="11"/>
  <c r="A13" i="11"/>
  <c r="B18" i="11"/>
  <c r="A18" i="11"/>
  <c r="B28" i="11"/>
  <c r="A28" i="11"/>
  <c r="B30" i="11"/>
  <c r="A30" i="11"/>
  <c r="B53" i="11"/>
  <c r="A53" i="11"/>
  <c r="B54" i="11"/>
  <c r="A54" i="11"/>
  <c r="B63" i="11"/>
  <c r="A63" i="11"/>
  <c r="B64" i="11"/>
  <c r="A64" i="11"/>
  <c r="B65" i="11"/>
  <c r="A65" i="11"/>
  <c r="B66" i="11"/>
  <c r="A66" i="11"/>
  <c r="A67" i="11"/>
  <c r="B67" i="11"/>
  <c r="B68" i="11"/>
  <c r="A68" i="11"/>
  <c r="B72" i="11"/>
  <c r="A72" i="11"/>
  <c r="A74" i="11"/>
  <c r="B74" i="11"/>
  <c r="B75" i="11"/>
  <c r="A75" i="11"/>
  <c r="B76" i="11"/>
  <c r="A76" i="11"/>
  <c r="A82" i="11"/>
  <c r="B82" i="11"/>
  <c r="B88" i="11"/>
  <c r="A88" i="11"/>
  <c r="B97" i="11"/>
  <c r="A97" i="11"/>
  <c r="A100" i="11"/>
  <c r="B100" i="11"/>
  <c r="B119" i="11"/>
  <c r="A119" i="11"/>
  <c r="B134" i="11"/>
  <c r="A134" i="11"/>
  <c r="B151" i="11"/>
  <c r="A151" i="11"/>
  <c r="B152" i="11"/>
  <c r="A152" i="11"/>
  <c r="B160" i="11"/>
  <c r="A160" i="11"/>
  <c r="B173" i="11"/>
  <c r="A173" i="11"/>
  <c r="B175" i="11"/>
  <c r="A175" i="11"/>
  <c r="B199" i="11"/>
  <c r="A199" i="11"/>
  <c r="B200" i="11"/>
  <c r="A200" i="11"/>
  <c r="B207" i="11"/>
  <c r="A207" i="11"/>
  <c r="B212" i="11"/>
  <c r="A212" i="11"/>
  <c r="B213" i="11"/>
  <c r="A213" i="11"/>
  <c r="B214" i="11"/>
  <c r="A214" i="11"/>
  <c r="B224" i="11"/>
  <c r="A224" i="11"/>
  <c r="B226" i="11"/>
  <c r="A226" i="11"/>
  <c r="B230" i="11"/>
  <c r="A230" i="11"/>
  <c r="B235" i="11"/>
  <c r="A235" i="11"/>
  <c r="B237" i="11"/>
  <c r="A237" i="11"/>
  <c r="B238" i="11"/>
  <c r="A238" i="11"/>
  <c r="B250" i="11"/>
  <c r="A250" i="11"/>
  <c r="B251" i="11"/>
  <c r="A251" i="11"/>
  <c r="B259" i="11"/>
  <c r="A259" i="11"/>
  <c r="B269" i="11"/>
  <c r="A269" i="11"/>
  <c r="B270" i="11"/>
  <c r="A270" i="11"/>
  <c r="B282" i="11"/>
  <c r="A282" i="11"/>
  <c r="A284" i="11"/>
  <c r="B284" i="11"/>
  <c r="B292" i="11"/>
  <c r="A292" i="11"/>
  <c r="B293" i="11"/>
  <c r="A293" i="11"/>
  <c r="B296" i="11"/>
  <c r="A296" i="11"/>
  <c r="B303" i="11"/>
  <c r="A303" i="11"/>
  <c r="B308" i="11"/>
  <c r="A308" i="11"/>
  <c r="B309" i="11"/>
  <c r="A309" i="11"/>
  <c r="B315" i="11"/>
  <c r="A315" i="11"/>
  <c r="B316" i="11"/>
  <c r="A316" i="11"/>
  <c r="B317" i="11"/>
  <c r="A317" i="11"/>
  <c r="B330" i="11"/>
  <c r="A330" i="11"/>
  <c r="B332" i="11"/>
  <c r="A332" i="11"/>
  <c r="B344" i="11"/>
  <c r="A344" i="11"/>
  <c r="B358" i="11"/>
  <c r="A358" i="11"/>
  <c r="B359" i="11"/>
  <c r="A359" i="11"/>
  <c r="A363" i="11"/>
  <c r="B363" i="11"/>
  <c r="B397" i="11"/>
  <c r="A397" i="11"/>
  <c r="A398" i="11"/>
  <c r="B398" i="11"/>
  <c r="B408" i="11"/>
  <c r="A408" i="11"/>
  <c r="A409" i="11"/>
  <c r="B409" i="11"/>
  <c r="B410" i="11"/>
  <c r="A410" i="11"/>
  <c r="A415" i="11"/>
  <c r="B415" i="11"/>
  <c r="B421" i="11"/>
  <c r="A421" i="11"/>
  <c r="B430" i="11"/>
  <c r="A430" i="11"/>
  <c r="B431" i="11"/>
  <c r="A431" i="11"/>
  <c r="A435" i="11"/>
  <c r="B435" i="11"/>
  <c r="B439" i="11"/>
  <c r="A439" i="11"/>
  <c r="B440" i="11"/>
  <c r="A440" i="11"/>
  <c r="B444" i="11"/>
  <c r="A444" i="11"/>
  <c r="B455" i="11"/>
  <c r="A455" i="11"/>
  <c r="B456" i="11"/>
  <c r="A456" i="11"/>
  <c r="B465" i="11"/>
  <c r="A465" i="11"/>
  <c r="B472" i="11"/>
  <c r="A472" i="11"/>
  <c r="B473" i="11"/>
  <c r="A473" i="11"/>
  <c r="A480" i="11"/>
  <c r="B480" i="11"/>
  <c r="B481" i="11"/>
  <c r="A481" i="11"/>
  <c r="B482" i="11"/>
  <c r="A482" i="11"/>
  <c r="B491" i="11"/>
  <c r="A491" i="11"/>
  <c r="B492" i="11"/>
  <c r="A492" i="11"/>
  <c r="B498" i="11"/>
  <c r="A498" i="11"/>
  <c r="A499" i="11"/>
  <c r="B499" i="11"/>
  <c r="A508" i="11"/>
  <c r="B508" i="11"/>
  <c r="B510" i="11"/>
  <c r="A510" i="11"/>
  <c r="A518" i="11"/>
  <c r="B518" i="11"/>
  <c r="B522" i="11"/>
  <c r="A522" i="11"/>
  <c r="B524" i="11"/>
  <c r="A524" i="11"/>
  <c r="A525" i="11"/>
  <c r="B525" i="11"/>
  <c r="A529" i="11"/>
  <c r="B529" i="11"/>
  <c r="A533" i="11"/>
  <c r="B533" i="11"/>
  <c r="A537" i="11"/>
  <c r="B537" i="11"/>
  <c r="B556" i="11"/>
  <c r="A556" i="11"/>
  <c r="B557" i="11"/>
  <c r="A557" i="11"/>
  <c r="B565" i="11"/>
  <c r="A565" i="11"/>
  <c r="B570" i="11"/>
  <c r="A570" i="11"/>
  <c r="B571" i="11"/>
  <c r="A571" i="11"/>
  <c r="B583" i="11"/>
  <c r="A583" i="11"/>
  <c r="B584" i="11"/>
  <c r="A584" i="11"/>
  <c r="A585" i="11"/>
  <c r="B585" i="11"/>
  <c r="B586" i="11"/>
  <c r="A586" i="11"/>
  <c r="B587" i="11"/>
  <c r="A587" i="11"/>
  <c r="B596" i="11"/>
  <c r="A596" i="11"/>
  <c r="B597" i="11"/>
  <c r="A597" i="11"/>
  <c r="B598" i="11"/>
  <c r="A598" i="11"/>
  <c r="B612" i="11"/>
  <c r="A612" i="11"/>
  <c r="A613" i="11"/>
  <c r="B613" i="11"/>
  <c r="B614" i="11"/>
  <c r="A614" i="11"/>
  <c r="B615" i="11"/>
  <c r="A615" i="11"/>
  <c r="A616" i="11"/>
  <c r="B616" i="11"/>
  <c r="A617" i="11"/>
  <c r="B617" i="11"/>
  <c r="B621" i="11"/>
  <c r="A621" i="11"/>
  <c r="B622" i="11"/>
  <c r="A622" i="11"/>
  <c r="B623" i="11"/>
  <c r="A623" i="11"/>
  <c r="B624" i="11"/>
  <c r="A624" i="11"/>
  <c r="A625" i="11"/>
  <c r="B625" i="11"/>
  <c r="B626" i="11"/>
  <c r="A626" i="11"/>
  <c r="B627" i="11"/>
  <c r="A627" i="11"/>
  <c r="B631" i="11"/>
  <c r="A631" i="11"/>
  <c r="B632" i="11"/>
  <c r="A632" i="11"/>
  <c r="B645" i="11"/>
  <c r="A645" i="11"/>
  <c r="B646" i="11"/>
  <c r="A646" i="11"/>
  <c r="B647" i="11"/>
  <c r="A647" i="11"/>
  <c r="B650" i="11"/>
  <c r="A650" i="11"/>
  <c r="B655" i="11"/>
  <c r="A655" i="11"/>
  <c r="A663" i="11"/>
  <c r="B663" i="11"/>
  <c r="A664" i="11"/>
  <c r="B664" i="11"/>
  <c r="A666" i="11"/>
  <c r="B666" i="11"/>
  <c r="B667" i="11"/>
  <c r="A667" i="11"/>
  <c r="B668" i="11"/>
  <c r="A668" i="11"/>
  <c r="A669" i="11"/>
  <c r="B669" i="11"/>
  <c r="B674" i="11"/>
  <c r="A674" i="11"/>
  <c r="B675" i="11"/>
  <c r="A675" i="11"/>
  <c r="B676" i="11"/>
  <c r="A676" i="11"/>
  <c r="B680" i="11"/>
  <c r="A680" i="11"/>
  <c r="B681" i="11"/>
  <c r="A681" i="11"/>
  <c r="A682" i="11"/>
  <c r="B682" i="11"/>
  <c r="A688" i="11"/>
  <c r="B688" i="11"/>
  <c r="A698" i="11"/>
  <c r="B698" i="11"/>
  <c r="B704" i="11"/>
  <c r="A704" i="11"/>
  <c r="A708" i="11"/>
  <c r="B708" i="11"/>
  <c r="A709" i="11"/>
  <c r="B709" i="11"/>
  <c r="B712" i="11"/>
  <c r="A712" i="11"/>
  <c r="A713" i="11"/>
  <c r="B713" i="11"/>
  <c r="B720" i="11"/>
  <c r="A720" i="11"/>
  <c r="B721" i="11"/>
  <c r="A721" i="11"/>
  <c r="A722" i="11"/>
  <c r="B722" i="11"/>
  <c r="B723" i="11"/>
  <c r="A723" i="11"/>
  <c r="B741" i="11"/>
  <c r="A741" i="11"/>
  <c r="B745" i="11"/>
  <c r="A745" i="11"/>
  <c r="A750" i="11"/>
  <c r="B750" i="11"/>
  <c r="A751" i="11"/>
  <c r="B751" i="11"/>
  <c r="B752" i="11"/>
  <c r="A752" i="11"/>
  <c r="B759" i="11"/>
  <c r="A759" i="11"/>
  <c r="B761" i="11"/>
  <c r="A761" i="11"/>
  <c r="B762" i="11"/>
  <c r="A762" i="11"/>
  <c r="A763" i="11"/>
  <c r="B763" i="11"/>
  <c r="A765" i="11"/>
  <c r="B765" i="11"/>
  <c r="A766" i="11"/>
  <c r="B766" i="11"/>
  <c r="A767" i="11"/>
  <c r="B767" i="11"/>
  <c r="A768" i="11"/>
  <c r="B768" i="11"/>
  <c r="B772" i="11"/>
  <c r="A772" i="11"/>
  <c r="B773" i="11"/>
  <c r="A773" i="11"/>
  <c r="B774" i="11"/>
  <c r="A774" i="11"/>
  <c r="B775" i="11"/>
  <c r="A775" i="11"/>
  <c r="A780" i="11"/>
  <c r="B780" i="11"/>
  <c r="B782" i="11"/>
  <c r="A782" i="11"/>
  <c r="A783" i="11"/>
  <c r="B783" i="11"/>
  <c r="B784" i="11"/>
  <c r="A784" i="11"/>
  <c r="B791" i="11"/>
  <c r="A791" i="11"/>
  <c r="A821" i="11"/>
  <c r="B821" i="11"/>
  <c r="A822" i="11"/>
  <c r="B822" i="11"/>
  <c r="A844" i="11"/>
  <c r="B844" i="11"/>
  <c r="B860" i="11"/>
  <c r="A860" i="11"/>
  <c r="B867" i="11"/>
  <c r="A867" i="11"/>
  <c r="A875" i="11"/>
  <c r="B875" i="11"/>
  <c r="B876" i="11"/>
  <c r="A876" i="11"/>
  <c r="A877" i="11"/>
  <c r="B877" i="11"/>
  <c r="A881" i="11"/>
  <c r="B881" i="11"/>
  <c r="B882" i="11"/>
  <c r="A882" i="11"/>
  <c r="B886" i="11"/>
  <c r="A886" i="11"/>
  <c r="B887" i="11"/>
  <c r="A887" i="11"/>
  <c r="A895" i="11"/>
  <c r="B895" i="11"/>
  <c r="B903" i="11"/>
  <c r="A903" i="11"/>
  <c r="B904" i="11"/>
  <c r="A904" i="11"/>
  <c r="B905" i="11"/>
  <c r="A905" i="11"/>
  <c r="B907" i="11"/>
  <c r="A907" i="11"/>
  <c r="B910" i="11"/>
  <c r="A910" i="11"/>
  <c r="B911" i="11"/>
  <c r="A911" i="11"/>
  <c r="A912" i="11"/>
  <c r="B912" i="11"/>
  <c r="B932" i="11"/>
  <c r="A932" i="11"/>
  <c r="B939" i="11"/>
  <c r="A939" i="11"/>
  <c r="A943" i="11"/>
  <c r="B943" i="11"/>
  <c r="A957" i="11"/>
  <c r="B957" i="11"/>
  <c r="B964" i="11"/>
  <c r="A964" i="11"/>
  <c r="B965" i="11"/>
  <c r="A965" i="11"/>
  <c r="B975" i="11"/>
  <c r="A975" i="11"/>
  <c r="B983" i="11"/>
  <c r="A983" i="11"/>
  <c r="B986" i="11"/>
  <c r="A986" i="11"/>
  <c r="A20" i="11"/>
  <c r="B20" i="11"/>
  <c r="B24" i="11"/>
  <c r="A24" i="11"/>
  <c r="B29" i="11"/>
  <c r="A29" i="11"/>
  <c r="B31" i="11"/>
  <c r="A31" i="11"/>
  <c r="B73" i="11"/>
  <c r="A73" i="11"/>
  <c r="B81" i="11"/>
  <c r="A81" i="11"/>
  <c r="A90" i="11"/>
  <c r="B90" i="11"/>
  <c r="B91" i="11"/>
  <c r="A91" i="11"/>
  <c r="B93" i="11"/>
  <c r="A93" i="11"/>
  <c r="B99" i="11"/>
  <c r="A99" i="11"/>
  <c r="B106" i="11"/>
  <c r="A106" i="11"/>
  <c r="B109" i="11"/>
  <c r="A109" i="11"/>
  <c r="B125" i="11"/>
  <c r="A125" i="11"/>
  <c r="B127" i="11"/>
  <c r="A127" i="11"/>
  <c r="B128" i="11"/>
  <c r="A128" i="11"/>
  <c r="B130" i="11"/>
  <c r="A130" i="11"/>
  <c r="B131" i="11"/>
  <c r="A131" i="11"/>
  <c r="B142" i="11"/>
  <c r="A142" i="11"/>
  <c r="B143" i="11"/>
  <c r="A143" i="11"/>
  <c r="B144" i="11"/>
  <c r="A144" i="11"/>
  <c r="B145" i="11"/>
  <c r="A145" i="11"/>
  <c r="B150" i="11"/>
  <c r="A150" i="11"/>
  <c r="B162" i="11"/>
  <c r="A162" i="11"/>
  <c r="A166" i="11"/>
  <c r="B166" i="11"/>
  <c r="B167" i="11"/>
  <c r="A167" i="11"/>
  <c r="B171" i="11"/>
  <c r="A171" i="11"/>
  <c r="B172" i="11"/>
  <c r="A172" i="11"/>
  <c r="B174" i="11"/>
  <c r="A174" i="11"/>
  <c r="B184" i="11"/>
  <c r="A184" i="11"/>
  <c r="B185" i="11"/>
  <c r="A185" i="11"/>
  <c r="B191" i="11"/>
  <c r="A191" i="11"/>
  <c r="B194" i="11"/>
  <c r="A194" i="11"/>
  <c r="B195" i="11"/>
  <c r="A195" i="11"/>
  <c r="B196" i="11"/>
  <c r="A196" i="11"/>
  <c r="B198" i="11"/>
  <c r="A198" i="11"/>
  <c r="B215" i="11"/>
  <c r="A215" i="11"/>
  <c r="A227" i="11"/>
  <c r="B227" i="11"/>
  <c r="B247" i="11"/>
  <c r="A247" i="11"/>
  <c r="B248" i="11"/>
  <c r="A248" i="11"/>
  <c r="B253" i="11"/>
  <c r="A253" i="11"/>
  <c r="B254" i="11"/>
  <c r="A254" i="11"/>
  <c r="B256" i="11"/>
  <c r="A256" i="11"/>
  <c r="B257" i="11"/>
  <c r="A257" i="11"/>
  <c r="B263" i="11"/>
  <c r="A263" i="11"/>
  <c r="B264" i="11"/>
  <c r="A264" i="11"/>
  <c r="B265" i="11"/>
  <c r="A265" i="11"/>
  <c r="B281" i="11"/>
  <c r="A281" i="11"/>
  <c r="A286" i="11"/>
  <c r="B286" i="11"/>
  <c r="B287" i="11"/>
  <c r="A287" i="11"/>
  <c r="B294" i="11"/>
  <c r="A294" i="11"/>
  <c r="B298" i="11"/>
  <c r="A298" i="11"/>
  <c r="B299" i="11"/>
  <c r="A299" i="11"/>
  <c r="B300" i="11"/>
  <c r="A300" i="11"/>
  <c r="B301" i="11"/>
  <c r="A301" i="11"/>
  <c r="B302" i="11"/>
  <c r="A302" i="11"/>
  <c r="B313" i="11"/>
  <c r="A313" i="11"/>
  <c r="B314" i="11"/>
  <c r="A314" i="11"/>
  <c r="B335" i="11"/>
  <c r="A335" i="11"/>
  <c r="B5" i="11"/>
  <c r="A5" i="11"/>
  <c r="B7" i="11"/>
  <c r="A7" i="11"/>
  <c r="B8" i="11"/>
  <c r="A8" i="11"/>
  <c r="B12" i="11"/>
  <c r="A12" i="11"/>
  <c r="B14" i="11"/>
  <c r="A14" i="11"/>
  <c r="B15" i="11"/>
  <c r="A15" i="11"/>
  <c r="A16" i="11"/>
  <c r="B16" i="11"/>
  <c r="B17" i="11"/>
  <c r="A17" i="11"/>
  <c r="B21" i="11"/>
  <c r="A21" i="11"/>
  <c r="B22" i="11"/>
  <c r="A22" i="11"/>
  <c r="B26" i="11"/>
  <c r="A26" i="11"/>
  <c r="B27" i="11"/>
  <c r="A27" i="11"/>
  <c r="B32" i="11"/>
  <c r="A32" i="11"/>
  <c r="B33" i="11"/>
  <c r="A33" i="11"/>
  <c r="B34" i="11"/>
  <c r="A34" i="11"/>
  <c r="B36" i="11"/>
  <c r="A36" i="11"/>
  <c r="B37" i="11"/>
  <c r="A37" i="11"/>
  <c r="A38" i="11"/>
  <c r="B38" i="11"/>
  <c r="B43" i="11"/>
  <c r="A43" i="11"/>
  <c r="B45" i="11"/>
  <c r="A45" i="11"/>
  <c r="B46" i="11"/>
  <c r="A46" i="11"/>
  <c r="A51" i="11"/>
  <c r="B51" i="11"/>
  <c r="B52" i="11"/>
  <c r="A52" i="11"/>
  <c r="B77" i="11"/>
  <c r="A77" i="11"/>
  <c r="B79" i="11"/>
  <c r="A79" i="11"/>
  <c r="B83" i="11"/>
  <c r="A83" i="11"/>
  <c r="B101" i="11"/>
  <c r="A101" i="11"/>
  <c r="B102" i="11"/>
  <c r="A102" i="11"/>
  <c r="A104" i="11"/>
  <c r="B104" i="11"/>
  <c r="A108" i="11"/>
  <c r="B108" i="11"/>
  <c r="B113" i="11"/>
  <c r="A113" i="11"/>
  <c r="B121" i="11"/>
  <c r="A121" i="11"/>
  <c r="B122" i="11"/>
  <c r="A122" i="11"/>
  <c r="B123" i="11"/>
  <c r="A123" i="11"/>
  <c r="B124" i="11"/>
  <c r="A124" i="11"/>
  <c r="B129" i="11"/>
  <c r="A129" i="11"/>
  <c r="B140" i="11"/>
  <c r="A140" i="11"/>
  <c r="B141" i="11"/>
  <c r="A141" i="11"/>
  <c r="B153" i="11"/>
  <c r="A153" i="11"/>
  <c r="B154" i="11"/>
  <c r="A154" i="11"/>
  <c r="B156" i="11"/>
  <c r="A156" i="11"/>
  <c r="B168" i="11"/>
  <c r="A168" i="11"/>
  <c r="B169" i="11"/>
  <c r="A169" i="11"/>
  <c r="B181" i="11"/>
  <c r="A181" i="11"/>
  <c r="B182" i="11"/>
  <c r="A182" i="11"/>
  <c r="B183" i="11"/>
  <c r="A183" i="11"/>
  <c r="B190" i="11"/>
  <c r="A190" i="11"/>
  <c r="B192" i="11"/>
  <c r="A192" i="11"/>
  <c r="B193" i="11"/>
  <c r="A193" i="11"/>
  <c r="B197" i="11"/>
  <c r="A197" i="11"/>
  <c r="B202" i="11"/>
  <c r="A202" i="11"/>
  <c r="B204" i="11"/>
  <c r="A204" i="11"/>
  <c r="B205" i="11"/>
  <c r="A205" i="11"/>
  <c r="B206" i="11"/>
  <c r="A206" i="11"/>
  <c r="B208" i="11"/>
  <c r="A208" i="11"/>
  <c r="B209" i="11"/>
  <c r="A209" i="11"/>
  <c r="B210" i="11"/>
  <c r="A210" i="11"/>
  <c r="B211" i="11"/>
  <c r="A211" i="11"/>
  <c r="B221" i="11"/>
  <c r="A221" i="11"/>
  <c r="B222" i="11"/>
  <c r="A222" i="11"/>
  <c r="B228" i="11"/>
  <c r="A228" i="11"/>
  <c r="B229" i="11"/>
  <c r="A229" i="11"/>
  <c r="B231" i="11"/>
  <c r="A231" i="11"/>
  <c r="B232" i="11"/>
  <c r="A232" i="11"/>
  <c r="B233" i="11"/>
  <c r="A233" i="11"/>
  <c r="B234" i="11"/>
  <c r="A234" i="11"/>
  <c r="A239" i="11"/>
  <c r="B239" i="11"/>
  <c r="B241" i="11"/>
  <c r="A241" i="11"/>
  <c r="B255" i="11"/>
  <c r="A255" i="11"/>
  <c r="B258" i="11"/>
  <c r="A258" i="11"/>
  <c r="B260" i="11"/>
  <c r="A260" i="11"/>
  <c r="A261" i="11"/>
  <c r="B261" i="11"/>
  <c r="B267" i="11"/>
  <c r="A267" i="11"/>
  <c r="B268" i="11"/>
  <c r="A268" i="11"/>
  <c r="B274" i="11"/>
  <c r="A274" i="11"/>
  <c r="B277" i="11"/>
  <c r="A277" i="11"/>
  <c r="B278" i="11"/>
  <c r="A278" i="11"/>
  <c r="B283" i="11"/>
  <c r="A283" i="11"/>
  <c r="B311" i="11"/>
  <c r="A311" i="11"/>
  <c r="B318" i="11"/>
  <c r="A318" i="11"/>
  <c r="B323" i="11"/>
  <c r="A323" i="11"/>
  <c r="B324" i="11"/>
  <c r="A324" i="11"/>
  <c r="B331" i="11"/>
  <c r="A331" i="11"/>
  <c r="B340" i="11"/>
  <c r="A340" i="11"/>
  <c r="B341" i="11"/>
  <c r="A341" i="11"/>
  <c r="B342" i="11"/>
  <c r="A342" i="11"/>
  <c r="B343" i="11"/>
  <c r="A343" i="11"/>
  <c r="A347" i="11"/>
  <c r="B347" i="11"/>
  <c r="B348" i="11"/>
  <c r="A348" i="11"/>
  <c r="B349" i="11"/>
  <c r="A349" i="11"/>
  <c r="A364" i="11"/>
  <c r="B364" i="11"/>
  <c r="A365" i="11"/>
  <c r="B365" i="11"/>
  <c r="A366" i="11"/>
  <c r="B366" i="11"/>
  <c r="B375" i="11"/>
  <c r="A375" i="11"/>
  <c r="A376" i="11"/>
  <c r="B376" i="11"/>
  <c r="B378" i="11"/>
  <c r="A378" i="11"/>
  <c r="B396" i="11"/>
  <c r="A396" i="11"/>
  <c r="A400" i="11"/>
  <c r="B400" i="11"/>
  <c r="A401" i="11"/>
  <c r="B401" i="11"/>
  <c r="A402" i="11"/>
  <c r="B402" i="11"/>
  <c r="B403" i="11"/>
  <c r="A403" i="11"/>
  <c r="B418" i="11"/>
  <c r="A418" i="11"/>
  <c r="A426" i="11"/>
  <c r="B426" i="11"/>
  <c r="A427" i="11"/>
  <c r="B427" i="11"/>
  <c r="B428" i="11"/>
  <c r="A428" i="11"/>
  <c r="B429" i="11"/>
  <c r="A429" i="11"/>
  <c r="B433" i="11"/>
  <c r="A433" i="11"/>
  <c r="A441" i="11"/>
  <c r="B441" i="11"/>
  <c r="A442" i="11"/>
  <c r="B442" i="11"/>
  <c r="A461" i="11"/>
  <c r="B461" i="11"/>
  <c r="A463" i="11"/>
  <c r="B463" i="11"/>
  <c r="B464" i="11"/>
  <c r="A464" i="11"/>
  <c r="B471" i="11"/>
  <c r="A471" i="11"/>
  <c r="B475" i="11"/>
  <c r="A475" i="11"/>
  <c r="B484" i="11"/>
  <c r="A484" i="11"/>
  <c r="B485" i="11"/>
  <c r="A485" i="11"/>
  <c r="A486" i="11"/>
  <c r="B486" i="11"/>
  <c r="B490" i="11"/>
  <c r="A490" i="11"/>
  <c r="B494" i="11"/>
  <c r="A494" i="11"/>
  <c r="B503" i="11"/>
  <c r="A503" i="11"/>
  <c r="B504" i="11"/>
  <c r="A504" i="11"/>
  <c r="A505" i="11"/>
  <c r="B505" i="11"/>
  <c r="B506" i="11"/>
  <c r="A506" i="11"/>
  <c r="B523" i="11"/>
  <c r="A523" i="11"/>
  <c r="B530" i="11"/>
  <c r="A530" i="11"/>
  <c r="B531" i="11"/>
  <c r="A531" i="11"/>
  <c r="A538" i="11"/>
  <c r="B538" i="11"/>
  <c r="B539" i="11"/>
  <c r="A539" i="11"/>
  <c r="A551" i="11"/>
  <c r="B551" i="11"/>
  <c r="A594" i="11"/>
  <c r="B594" i="11"/>
  <c r="B595" i="11"/>
  <c r="A595" i="11"/>
  <c r="B599" i="11"/>
  <c r="A599" i="11"/>
  <c r="A603" i="11"/>
  <c r="B603" i="11"/>
  <c r="B604" i="11"/>
  <c r="A604" i="11"/>
  <c r="B605" i="11"/>
  <c r="A605" i="11"/>
  <c r="B606" i="11"/>
  <c r="A606" i="11"/>
  <c r="B607" i="11"/>
  <c r="A607" i="11"/>
  <c r="B618" i="11"/>
  <c r="A618" i="11"/>
  <c r="A630" i="11"/>
  <c r="B630" i="11"/>
  <c r="B637" i="11"/>
  <c r="A637" i="11"/>
  <c r="B638" i="11"/>
  <c r="A638" i="11"/>
  <c r="B639" i="11"/>
  <c r="A639" i="11"/>
  <c r="A642" i="11"/>
  <c r="B642" i="11"/>
  <c r="B648" i="11"/>
  <c r="A648" i="11"/>
  <c r="B651" i="11"/>
  <c r="A651" i="11"/>
  <c r="B652" i="11"/>
  <c r="A652" i="11"/>
  <c r="B653" i="11"/>
  <c r="A653" i="11"/>
  <c r="B654" i="11"/>
  <c r="A654" i="11"/>
  <c r="B656" i="11"/>
  <c r="A656" i="11"/>
  <c r="B657" i="11"/>
  <c r="A657" i="11"/>
  <c r="B658" i="11"/>
  <c r="A658" i="11"/>
  <c r="B659" i="11"/>
  <c r="A659" i="11"/>
  <c r="B660" i="11"/>
  <c r="A660" i="11"/>
  <c r="B661" i="11"/>
  <c r="A661" i="11"/>
  <c r="B662" i="11"/>
  <c r="A662" i="11"/>
  <c r="B670" i="11"/>
  <c r="A670" i="11"/>
  <c r="B683" i="11"/>
  <c r="A683" i="11"/>
  <c r="A689" i="11"/>
  <c r="B689" i="11"/>
  <c r="A694" i="11"/>
  <c r="B694" i="11"/>
  <c r="A695" i="11"/>
  <c r="B695" i="11"/>
  <c r="A696" i="11"/>
  <c r="B696" i="11"/>
  <c r="B700" i="11"/>
  <c r="A700" i="11"/>
  <c r="B701" i="11"/>
  <c r="A701" i="11"/>
  <c r="B710" i="11"/>
  <c r="A710" i="11"/>
  <c r="B714" i="11"/>
  <c r="A714" i="11"/>
  <c r="A718" i="11"/>
  <c r="B718" i="11"/>
  <c r="B719" i="11"/>
  <c r="A719" i="11"/>
  <c r="A726" i="11"/>
  <c r="B726" i="11"/>
  <c r="B727" i="11"/>
  <c r="A727" i="11"/>
  <c r="B728" i="11"/>
  <c r="A728" i="11"/>
  <c r="B731" i="11"/>
  <c r="A731" i="11"/>
  <c r="B732" i="11"/>
  <c r="A732" i="11"/>
  <c r="A733" i="11"/>
  <c r="B733" i="11"/>
  <c r="B734" i="11"/>
  <c r="A734" i="11"/>
  <c r="B738" i="11"/>
  <c r="A738" i="11"/>
  <c r="B739" i="11"/>
  <c r="A739" i="11"/>
  <c r="B740" i="11"/>
  <c r="A740" i="11"/>
  <c r="B744" i="11"/>
  <c r="A744" i="11"/>
  <c r="A755" i="11"/>
  <c r="B755" i="11"/>
  <c r="A756" i="11"/>
  <c r="B756" i="11"/>
  <c r="B757" i="11"/>
  <c r="A757" i="11"/>
  <c r="A758" i="11"/>
  <c r="B758" i="11"/>
  <c r="A790" i="11"/>
  <c r="B790" i="11"/>
  <c r="B801" i="11"/>
  <c r="A801" i="11"/>
  <c r="B805" i="11"/>
  <c r="A805" i="11"/>
  <c r="A814" i="11"/>
  <c r="B814" i="11"/>
  <c r="B815" i="11"/>
  <c r="A815" i="11"/>
  <c r="A816" i="11"/>
  <c r="B816" i="11"/>
  <c r="B817" i="11"/>
  <c r="A817" i="11"/>
  <c r="B819" i="11"/>
  <c r="A819" i="11"/>
  <c r="B823" i="11"/>
  <c r="A823" i="11"/>
  <c r="B827" i="11"/>
  <c r="A827" i="11"/>
  <c r="A835" i="11"/>
  <c r="B835" i="11"/>
  <c r="A836" i="11"/>
  <c r="B836" i="11"/>
  <c r="B845" i="11"/>
  <c r="A845" i="11"/>
  <c r="B846" i="11"/>
  <c r="A846" i="11"/>
  <c r="B847" i="11"/>
  <c r="A847" i="11"/>
  <c r="A848" i="11"/>
  <c r="B848" i="11"/>
  <c r="B854" i="11"/>
  <c r="A854" i="11"/>
  <c r="B856" i="11"/>
  <c r="A856" i="11"/>
  <c r="A859" i="11"/>
  <c r="B859" i="11"/>
  <c r="B863" i="11"/>
  <c r="A863" i="11"/>
  <c r="A864" i="11"/>
  <c r="B864" i="11"/>
  <c r="A868" i="11"/>
  <c r="B868" i="11"/>
  <c r="A885" i="11"/>
  <c r="B885" i="11"/>
  <c r="A921" i="11"/>
  <c r="B921" i="11"/>
  <c r="B922" i="11"/>
  <c r="A922" i="11"/>
  <c r="A923" i="11"/>
  <c r="B923" i="11"/>
  <c r="B924" i="11"/>
  <c r="A924" i="11"/>
  <c r="B928" i="11"/>
  <c r="A928" i="11"/>
  <c r="A929" i="11"/>
  <c r="B929" i="11"/>
  <c r="B930" i="11"/>
  <c r="A930" i="11"/>
  <c r="B934" i="11"/>
  <c r="A934" i="11"/>
  <c r="B938" i="11"/>
  <c r="A938" i="11"/>
  <c r="B942" i="11"/>
  <c r="A942" i="11"/>
  <c r="B946" i="11"/>
  <c r="A946" i="11"/>
  <c r="A947" i="11"/>
  <c r="B947" i="11"/>
  <c r="A967" i="11"/>
  <c r="B967" i="11"/>
  <c r="B968" i="11"/>
  <c r="A968" i="11"/>
  <c r="A969" i="11"/>
  <c r="B969" i="11"/>
  <c r="A970" i="11"/>
  <c r="B970" i="11"/>
  <c r="B971" i="11"/>
  <c r="A971" i="11"/>
  <c r="B972" i="11"/>
  <c r="A972" i="11"/>
  <c r="B973" i="11"/>
  <c r="A973" i="11"/>
  <c r="A977" i="11"/>
  <c r="B977" i="11"/>
  <c r="A978" i="11"/>
  <c r="B978" i="11"/>
  <c r="B979" i="11"/>
  <c r="A979" i="11"/>
  <c r="B980" i="11"/>
  <c r="A980" i="11"/>
  <c r="B981" i="11"/>
  <c r="A981" i="11"/>
  <c r="B982" i="11"/>
  <c r="A982" i="11"/>
  <c r="B988" i="11"/>
  <c r="A988" i="11"/>
  <c r="B989" i="11"/>
  <c r="A989" i="11"/>
  <c r="B990" i="11"/>
  <c r="A990" i="11"/>
  <c r="B991" i="11"/>
  <c r="A991" i="11"/>
  <c r="B992" i="11"/>
  <c r="A992" i="11"/>
  <c r="B993" i="11"/>
  <c r="A993" i="11"/>
  <c r="B994" i="11"/>
  <c r="A994" i="11"/>
  <c r="B995" i="11"/>
  <c r="A995" i="11"/>
  <c r="B996" i="11"/>
  <c r="A996" i="11"/>
  <c r="B997" i="11"/>
  <c r="A997" i="11"/>
  <c r="B998" i="11"/>
  <c r="A998" i="11"/>
  <c r="B999" i="11"/>
  <c r="A999" i="11"/>
  <c r="B1000" i="11"/>
  <c r="A1000" i="11"/>
  <c r="B1001" i="11"/>
  <c r="A1001" i="11"/>
  <c r="B1002" i="11"/>
  <c r="A1002" i="11"/>
  <c r="B1003" i="11"/>
  <c r="A1003" i="11"/>
  <c r="B1004" i="11"/>
  <c r="A1004" i="11"/>
  <c r="B9" i="11"/>
  <c r="A9" i="11"/>
  <c r="B19" i="11"/>
  <c r="A19" i="11"/>
  <c r="B23" i="11"/>
  <c r="A23" i="11"/>
  <c r="B35" i="11"/>
  <c r="A35" i="11"/>
  <c r="B39" i="11"/>
  <c r="A39" i="11"/>
  <c r="B40" i="11"/>
  <c r="A40" i="11"/>
  <c r="A47" i="11"/>
  <c r="B47" i="11"/>
  <c r="B50" i="11"/>
  <c r="A50" i="11"/>
  <c r="B55" i="11"/>
  <c r="A55" i="11"/>
  <c r="B56" i="11"/>
  <c r="A56" i="11"/>
  <c r="A58" i="11"/>
  <c r="B58" i="11"/>
  <c r="B59" i="11"/>
  <c r="A59" i="11"/>
  <c r="B60" i="11"/>
  <c r="A60" i="11"/>
  <c r="B61" i="11"/>
  <c r="A61" i="11"/>
  <c r="B80" i="11"/>
  <c r="A80" i="11"/>
  <c r="B84" i="11"/>
  <c r="A84" i="11"/>
  <c r="B85" i="11"/>
  <c r="A85" i="11"/>
  <c r="B86" i="11"/>
  <c r="A86" i="11"/>
  <c r="B87" i="11"/>
  <c r="A87" i="11"/>
  <c r="B92" i="11"/>
  <c r="A92" i="11"/>
  <c r="B98" i="11"/>
  <c r="A98" i="11"/>
  <c r="A105" i="11"/>
  <c r="B105" i="11"/>
  <c r="B110" i="11"/>
  <c r="A110" i="11"/>
  <c r="A111" i="11"/>
  <c r="B111" i="11"/>
  <c r="B112" i="11"/>
  <c r="A112" i="11"/>
  <c r="B114" i="11"/>
  <c r="A114" i="11"/>
  <c r="A115" i="11"/>
  <c r="B115" i="11"/>
  <c r="B116" i="11"/>
  <c r="A116" i="11"/>
  <c r="B117" i="11"/>
  <c r="A117" i="11"/>
  <c r="B118" i="11"/>
  <c r="A118" i="11"/>
  <c r="A126" i="11"/>
  <c r="B126" i="11"/>
  <c r="A139" i="11"/>
  <c r="B139" i="11"/>
  <c r="B146" i="11"/>
  <c r="A146" i="11"/>
  <c r="B147" i="11"/>
  <c r="A147" i="11"/>
  <c r="B149" i="11"/>
  <c r="A149" i="11"/>
  <c r="B155" i="11"/>
  <c r="A155" i="11"/>
  <c r="B157" i="11"/>
  <c r="A157" i="11"/>
  <c r="B158" i="11"/>
  <c r="A158" i="11"/>
  <c r="B159" i="11"/>
  <c r="A159" i="11"/>
  <c r="B165" i="11"/>
  <c r="A165" i="11"/>
  <c r="B170" i="11"/>
  <c r="A170" i="11"/>
  <c r="B186" i="11"/>
  <c r="A186" i="11"/>
  <c r="B187" i="11"/>
  <c r="A187" i="11"/>
  <c r="B188" i="11"/>
  <c r="A188" i="11"/>
  <c r="B189" i="11"/>
  <c r="A189" i="11"/>
  <c r="B201" i="11"/>
  <c r="A201" i="11"/>
  <c r="B216" i="11"/>
  <c r="A216" i="11"/>
  <c r="B217" i="11"/>
  <c r="A217" i="11"/>
  <c r="B218" i="11"/>
  <c r="A218" i="11"/>
  <c r="B219" i="11"/>
  <c r="A219" i="11"/>
  <c r="B220" i="11"/>
  <c r="A220" i="11"/>
  <c r="A246" i="11"/>
  <c r="B246" i="11"/>
  <c r="B249" i="11"/>
  <c r="A249" i="11"/>
  <c r="B252" i="11"/>
  <c r="A252" i="11"/>
  <c r="B266" i="11"/>
  <c r="A266" i="11"/>
  <c r="B271" i="11"/>
  <c r="A271" i="11"/>
  <c r="B279" i="11"/>
  <c r="A279" i="11"/>
  <c r="B288" i="11"/>
  <c r="A288" i="11"/>
  <c r="B289" i="11"/>
  <c r="A289" i="11"/>
  <c r="A290" i="11"/>
  <c r="B290" i="11"/>
  <c r="B291" i="11"/>
  <c r="A291" i="11"/>
  <c r="B295" i="11"/>
  <c r="A295" i="11"/>
  <c r="A304" i="11"/>
  <c r="B304" i="11"/>
  <c r="B305" i="11"/>
  <c r="A305" i="11"/>
  <c r="A306" i="11"/>
  <c r="B306" i="11"/>
  <c r="B307" i="11"/>
  <c r="A307" i="11"/>
  <c r="B310" i="11"/>
  <c r="A310" i="11"/>
  <c r="B312" i="11"/>
  <c r="A312" i="11"/>
  <c r="B319" i="11"/>
  <c r="A319" i="11"/>
  <c r="B320" i="11"/>
  <c r="A320" i="11"/>
  <c r="B321" i="11"/>
  <c r="A321" i="11"/>
  <c r="B322" i="11"/>
  <c r="A322" i="11"/>
  <c r="B327" i="11"/>
  <c r="A327" i="11"/>
  <c r="A328" i="11"/>
  <c r="B328" i="11"/>
  <c r="B329" i="11"/>
  <c r="A329" i="11"/>
  <c r="B338" i="11"/>
  <c r="A338" i="11"/>
  <c r="B339" i="11"/>
  <c r="A339" i="11"/>
  <c r="B346" i="11"/>
  <c r="A346" i="11"/>
  <c r="B350" i="11"/>
  <c r="A350" i="11"/>
  <c r="B351" i="11"/>
  <c r="A351" i="11"/>
  <c r="B352" i="11"/>
  <c r="A352" i="11"/>
  <c r="B353" i="11"/>
  <c r="A353" i="11"/>
  <c r="A354" i="11"/>
  <c r="B354" i="11"/>
  <c r="B356" i="11"/>
  <c r="A356" i="11"/>
  <c r="B360" i="11"/>
  <c r="A360" i="11"/>
  <c r="B367" i="11"/>
  <c r="A367" i="11"/>
  <c r="A368" i="11"/>
  <c r="B368" i="11"/>
  <c r="B372" i="11"/>
  <c r="A372" i="11"/>
  <c r="A374" i="11"/>
  <c r="B374" i="11"/>
  <c r="B379" i="11"/>
  <c r="A379" i="11"/>
  <c r="B380" i="11"/>
  <c r="A380" i="11"/>
  <c r="B381" i="11"/>
  <c r="A381" i="11"/>
  <c r="A382" i="11"/>
  <c r="B382" i="11"/>
  <c r="B383" i="11"/>
  <c r="A383" i="11"/>
  <c r="A384" i="11"/>
  <c r="B384" i="11"/>
  <c r="A385" i="11"/>
  <c r="B385" i="11"/>
  <c r="B386" i="11"/>
  <c r="A386" i="11"/>
  <c r="B387" i="11"/>
  <c r="A387" i="11"/>
  <c r="A388" i="11"/>
  <c r="B388" i="11"/>
  <c r="B393" i="11"/>
  <c r="A393" i="11"/>
  <c r="B395" i="11"/>
  <c r="A395" i="11"/>
  <c r="B399" i="11"/>
  <c r="A399" i="11"/>
  <c r="B406" i="11"/>
  <c r="A406" i="11"/>
  <c r="A413" i="11"/>
  <c r="B413" i="11"/>
  <c r="B414" i="11"/>
  <c r="A414" i="11"/>
  <c r="B434" i="11"/>
  <c r="A434" i="11"/>
  <c r="B443" i="11"/>
  <c r="A443" i="11"/>
  <c r="B450" i="11"/>
  <c r="A450" i="11"/>
  <c r="A454" i="11"/>
  <c r="B454" i="11"/>
  <c r="B459" i="11"/>
  <c r="A459" i="11"/>
  <c r="B460" i="11"/>
  <c r="A460" i="11"/>
  <c r="A470" i="11"/>
  <c r="B470" i="11"/>
  <c r="A474" i="11"/>
  <c r="B474" i="11"/>
  <c r="B476" i="11"/>
  <c r="A476" i="11"/>
  <c r="A477" i="11"/>
  <c r="B477" i="11"/>
  <c r="B478" i="11"/>
  <c r="A478" i="11"/>
  <c r="A483" i="11"/>
  <c r="B483" i="11"/>
  <c r="B487" i="11"/>
  <c r="A487" i="11"/>
  <c r="B495" i="11"/>
  <c r="A495" i="11"/>
  <c r="B496" i="11"/>
  <c r="A496" i="11"/>
  <c r="B500" i="11"/>
  <c r="A500" i="11"/>
  <c r="A501" i="11"/>
  <c r="B501" i="11"/>
  <c r="B502" i="11"/>
  <c r="A502" i="11"/>
  <c r="B507" i="11"/>
  <c r="A507" i="11"/>
  <c r="B511" i="11"/>
  <c r="A511" i="11"/>
  <c r="A512" i="11"/>
  <c r="B512" i="11"/>
  <c r="A516" i="11"/>
  <c r="B516" i="11"/>
  <c r="B517" i="11"/>
  <c r="A517" i="11"/>
  <c r="A521" i="11"/>
  <c r="B521" i="11"/>
  <c r="A534" i="11"/>
  <c r="B534" i="11"/>
  <c r="B535" i="11"/>
  <c r="A535" i="11"/>
  <c r="B536" i="11"/>
  <c r="A536" i="11"/>
  <c r="B540" i="11"/>
  <c r="A540" i="11"/>
  <c r="A541" i="11"/>
  <c r="B541" i="11"/>
  <c r="B549" i="11"/>
  <c r="A549" i="11"/>
  <c r="B550" i="11"/>
  <c r="A550" i="11"/>
  <c r="B554" i="11"/>
  <c r="A554" i="11"/>
  <c r="A555" i="11"/>
  <c r="B555" i="11"/>
  <c r="B560" i="11"/>
  <c r="A560" i="11"/>
  <c r="B561" i="11"/>
  <c r="A561" i="11"/>
  <c r="A562" i="11"/>
  <c r="B562" i="11"/>
  <c r="A566" i="11"/>
  <c r="B566" i="11"/>
  <c r="B567" i="11"/>
  <c r="A567" i="11"/>
  <c r="B572" i="11"/>
  <c r="A572" i="11"/>
  <c r="B573" i="11"/>
  <c r="A573" i="11"/>
  <c r="A574" i="11"/>
  <c r="B574" i="11"/>
  <c r="A575" i="11"/>
  <c r="B575" i="11"/>
  <c r="B576" i="11"/>
  <c r="A576" i="11"/>
  <c r="B577" i="11"/>
  <c r="A577" i="11"/>
  <c r="A578" i="11"/>
  <c r="B578" i="11"/>
  <c r="A579" i="11"/>
  <c r="B579" i="11"/>
  <c r="B580" i="11"/>
  <c r="A580" i="11"/>
  <c r="A582" i="11"/>
  <c r="B582" i="11"/>
  <c r="B590" i="11"/>
  <c r="A590" i="11"/>
  <c r="B591" i="11"/>
  <c r="A591" i="11"/>
  <c r="A592" i="11"/>
  <c r="B592" i="11"/>
  <c r="B600" i="11"/>
  <c r="A600" i="11"/>
  <c r="B601" i="11"/>
  <c r="A601" i="11"/>
  <c r="A602" i="11"/>
  <c r="B602" i="11"/>
  <c r="B619" i="11"/>
  <c r="A619" i="11"/>
  <c r="B629" i="11"/>
  <c r="A629" i="11"/>
  <c r="A633" i="11"/>
  <c r="B633" i="11"/>
  <c r="A634" i="11"/>
  <c r="B634" i="11"/>
  <c r="B635" i="11"/>
  <c r="A635" i="11"/>
  <c r="B636" i="11"/>
  <c r="A636" i="11"/>
  <c r="B640" i="11"/>
  <c r="A640" i="11"/>
  <c r="B644" i="11"/>
  <c r="A644" i="11"/>
  <c r="B665" i="11"/>
  <c r="A665" i="11"/>
  <c r="B671" i="11"/>
  <c r="A671" i="11"/>
  <c r="B678" i="11"/>
  <c r="A678" i="11"/>
  <c r="A684" i="11"/>
  <c r="B684" i="11"/>
  <c r="B686" i="11"/>
  <c r="A686" i="11"/>
  <c r="B690" i="11"/>
  <c r="A690" i="11"/>
  <c r="A691" i="11"/>
  <c r="B691" i="11"/>
  <c r="B692" i="11"/>
  <c r="A692" i="11"/>
  <c r="B693" i="11"/>
  <c r="A693" i="11"/>
  <c r="B697" i="11"/>
  <c r="A697" i="11"/>
  <c r="B702" i="11"/>
  <c r="A702" i="11"/>
  <c r="B715" i="11"/>
  <c r="A715" i="11"/>
  <c r="A716" i="11"/>
  <c r="B716" i="11"/>
  <c r="B717" i="11"/>
  <c r="A717" i="11"/>
  <c r="B737" i="11"/>
  <c r="A737" i="11"/>
  <c r="A743" i="11"/>
  <c r="B743" i="11"/>
  <c r="B748" i="11"/>
  <c r="A748" i="11"/>
  <c r="B749" i="11"/>
  <c r="A749" i="11"/>
  <c r="B753" i="11"/>
  <c r="A753" i="11"/>
  <c r="B760" i="11"/>
  <c r="A760" i="11"/>
  <c r="B764" i="11"/>
  <c r="A764" i="11"/>
  <c r="B776" i="11"/>
  <c r="A776" i="11"/>
  <c r="A777" i="11"/>
  <c r="B777" i="11"/>
  <c r="A778" i="11"/>
  <c r="B778" i="11"/>
  <c r="B779" i="11"/>
  <c r="A779" i="11"/>
  <c r="A789" i="11"/>
  <c r="B789" i="11"/>
  <c r="B793" i="11"/>
  <c r="A793" i="11"/>
  <c r="A794" i="11"/>
  <c r="B794" i="11"/>
  <c r="A795" i="11"/>
  <c r="B795" i="11"/>
  <c r="A797" i="11"/>
  <c r="B797" i="11"/>
  <c r="B798" i="11"/>
  <c r="A798" i="11"/>
  <c r="A799" i="11"/>
  <c r="B799" i="11"/>
  <c r="B800" i="11"/>
  <c r="A800" i="11"/>
  <c r="B806" i="11"/>
  <c r="A806" i="11"/>
  <c r="A807" i="11"/>
  <c r="B807" i="11"/>
  <c r="A809" i="11"/>
  <c r="B809" i="11"/>
  <c r="B810" i="11"/>
  <c r="A810" i="11"/>
  <c r="A811" i="11"/>
  <c r="B811" i="11"/>
  <c r="B812" i="11"/>
  <c r="A812" i="11"/>
  <c r="B813" i="11"/>
  <c r="A813" i="11"/>
  <c r="B820" i="11"/>
  <c r="A820" i="11"/>
  <c r="B824" i="11"/>
  <c r="A824" i="11"/>
  <c r="B825" i="11"/>
  <c r="A825" i="11"/>
  <c r="B826" i="11"/>
  <c r="A826" i="11"/>
  <c r="A837" i="11"/>
  <c r="B837" i="11"/>
  <c r="B839" i="11"/>
  <c r="A839" i="11"/>
  <c r="A840" i="11"/>
  <c r="B840" i="11"/>
  <c r="B841" i="11"/>
  <c r="A841" i="11"/>
  <c r="B842" i="11"/>
  <c r="A842" i="11"/>
  <c r="B851" i="11"/>
  <c r="A851" i="11"/>
  <c r="A852" i="11"/>
  <c r="B852" i="11"/>
  <c r="B853" i="11"/>
  <c r="A853" i="11"/>
  <c r="B855" i="11"/>
  <c r="A855" i="11"/>
  <c r="B857" i="11"/>
  <c r="A857" i="11"/>
  <c r="B858" i="11"/>
  <c r="A858" i="11"/>
  <c r="A862" i="11"/>
  <c r="B862" i="11"/>
  <c r="B866" i="11"/>
  <c r="A866" i="11"/>
  <c r="B870" i="11"/>
  <c r="A870" i="11"/>
  <c r="A871" i="11"/>
  <c r="B871" i="11"/>
  <c r="B872" i="11"/>
  <c r="A872" i="11"/>
  <c r="B873" i="11"/>
  <c r="A873" i="11"/>
  <c r="A880" i="11"/>
  <c r="B880" i="11"/>
  <c r="B884" i="11"/>
  <c r="A884" i="11"/>
  <c r="B888" i="11"/>
  <c r="A888" i="11"/>
  <c r="B890" i="11"/>
  <c r="A890" i="11"/>
  <c r="B891" i="11"/>
  <c r="A891" i="11"/>
  <c r="B892" i="11"/>
  <c r="A892" i="11"/>
  <c r="B896" i="11"/>
  <c r="A896" i="11"/>
  <c r="A897" i="11"/>
  <c r="B897" i="11"/>
  <c r="B902" i="11"/>
  <c r="A902" i="11"/>
  <c r="B906" i="11"/>
  <c r="A906" i="11"/>
  <c r="A908" i="11"/>
  <c r="B908" i="11"/>
  <c r="B909" i="11"/>
  <c r="A909" i="11"/>
  <c r="B913" i="11"/>
  <c r="A913" i="11"/>
  <c r="A914" i="11"/>
  <c r="B914" i="11"/>
  <c r="B915" i="11"/>
  <c r="A915" i="11"/>
  <c r="B916" i="11"/>
  <c r="A916" i="11"/>
  <c r="A917" i="11"/>
  <c r="B917" i="11"/>
  <c r="B919" i="11"/>
  <c r="A919" i="11"/>
  <c r="B920" i="11"/>
  <c r="A920" i="11"/>
  <c r="A927" i="11"/>
  <c r="B927" i="11"/>
  <c r="B931" i="11"/>
  <c r="A931" i="11"/>
  <c r="A935" i="11"/>
  <c r="B935" i="11"/>
  <c r="A936" i="11"/>
  <c r="B936" i="11"/>
  <c r="A940" i="11"/>
  <c r="B940" i="11"/>
  <c r="B941" i="11"/>
  <c r="A941" i="11"/>
  <c r="A948" i="11"/>
  <c r="B948" i="11"/>
  <c r="B954" i="11"/>
  <c r="A954" i="11"/>
  <c r="B958" i="11"/>
  <c r="A958" i="11"/>
  <c r="B959" i="11"/>
  <c r="A959" i="11"/>
  <c r="A960" i="11"/>
  <c r="B960" i="11"/>
  <c r="A961" i="11"/>
  <c r="B961" i="11"/>
  <c r="B963" i="11"/>
  <c r="A963" i="11"/>
  <c r="B976" i="11"/>
  <c r="A976" i="11"/>
  <c r="D980" i="19"/>
  <c r="C980" i="19"/>
  <c r="B980" i="19"/>
  <c r="A980" i="19"/>
  <c r="D979" i="19"/>
  <c r="C979" i="19"/>
  <c r="B979" i="19"/>
  <c r="A979" i="19"/>
  <c r="D978" i="19"/>
  <c r="C978" i="19"/>
  <c r="B978" i="19"/>
  <c r="A978" i="19"/>
  <c r="D977" i="19"/>
  <c r="C977" i="19"/>
  <c r="B977" i="19"/>
  <c r="A977" i="19"/>
  <c r="D976" i="19"/>
  <c r="C976" i="19"/>
  <c r="B976" i="19"/>
  <c r="A976" i="19"/>
  <c r="D975" i="19"/>
  <c r="C975" i="19"/>
  <c r="B975" i="19"/>
  <c r="A975" i="19"/>
  <c r="D974" i="19"/>
  <c r="C974" i="19"/>
  <c r="B974" i="19"/>
  <c r="A974" i="19"/>
  <c r="D973" i="19"/>
  <c r="C973" i="19"/>
  <c r="B973" i="19"/>
  <c r="A973" i="19"/>
  <c r="D972" i="19"/>
  <c r="C972" i="19"/>
  <c r="B972" i="19"/>
  <c r="A972" i="19"/>
  <c r="D971" i="19"/>
  <c r="C971" i="19"/>
  <c r="B971" i="19"/>
  <c r="A971" i="19"/>
  <c r="D970" i="19"/>
  <c r="C970" i="19"/>
  <c r="B970" i="19"/>
  <c r="A970" i="19"/>
  <c r="D969" i="19"/>
  <c r="C969" i="19"/>
  <c r="B969" i="19"/>
  <c r="A969" i="19"/>
  <c r="D968" i="19"/>
  <c r="C968" i="19"/>
  <c r="B968" i="19"/>
  <c r="A968" i="19"/>
  <c r="D967" i="19"/>
  <c r="C967" i="19"/>
  <c r="B967" i="19"/>
  <c r="A967" i="19"/>
  <c r="D966" i="19"/>
  <c r="C966" i="19"/>
  <c r="B966" i="19"/>
  <c r="A966" i="19"/>
  <c r="D5" i="19"/>
  <c r="C5" i="19"/>
  <c r="B5" i="19"/>
  <c r="A5" i="19"/>
  <c r="D965" i="19"/>
  <c r="C965" i="19"/>
  <c r="B965" i="19"/>
  <c r="A965" i="19"/>
  <c r="D964" i="19"/>
  <c r="C964" i="19"/>
  <c r="B964" i="19"/>
  <c r="A964" i="19"/>
  <c r="D963" i="19"/>
  <c r="C963" i="19"/>
  <c r="B963" i="19"/>
  <c r="A963" i="19"/>
  <c r="D962" i="19"/>
  <c r="C962" i="19"/>
  <c r="B962" i="19"/>
  <c r="A962" i="19"/>
  <c r="D961" i="19"/>
  <c r="C961" i="19"/>
  <c r="B961" i="19"/>
  <c r="A961" i="19"/>
  <c r="D960" i="19"/>
  <c r="C960" i="19"/>
  <c r="B960" i="19"/>
  <c r="A960" i="19"/>
  <c r="D959" i="19"/>
  <c r="C959" i="19"/>
  <c r="B959" i="19"/>
  <c r="A959" i="19"/>
  <c r="D958" i="19"/>
  <c r="C958" i="19"/>
  <c r="B958" i="19"/>
  <c r="A958" i="19"/>
  <c r="D122" i="19"/>
  <c r="C122" i="19"/>
  <c r="B122" i="19"/>
  <c r="A122" i="19"/>
  <c r="D118" i="19"/>
  <c r="C118" i="19"/>
  <c r="B118" i="19"/>
  <c r="A118" i="19"/>
  <c r="D117" i="19"/>
  <c r="C117" i="19"/>
  <c r="B117" i="19"/>
  <c r="A117" i="19"/>
  <c r="D115" i="19"/>
  <c r="C115" i="19"/>
  <c r="B115" i="19"/>
  <c r="A115" i="19"/>
  <c r="D114" i="19"/>
  <c r="C114" i="19"/>
  <c r="B114" i="19"/>
  <c r="A114" i="19"/>
  <c r="D108" i="19"/>
  <c r="C108" i="19"/>
  <c r="B108" i="19"/>
  <c r="A108" i="19"/>
  <c r="D106" i="19"/>
  <c r="C106" i="19"/>
  <c r="B106" i="19"/>
  <c r="A106" i="19"/>
  <c r="D104" i="19"/>
  <c r="C104" i="19"/>
  <c r="B104" i="19"/>
  <c r="A104" i="19"/>
  <c r="D103" i="19"/>
  <c r="C103" i="19"/>
  <c r="B103" i="19"/>
  <c r="A103" i="19"/>
  <c r="D102" i="19"/>
  <c r="C102" i="19"/>
  <c r="B102" i="19"/>
  <c r="A102" i="19"/>
  <c r="D98" i="19"/>
  <c r="C98" i="19"/>
  <c r="B98" i="19"/>
  <c r="A98" i="19"/>
  <c r="D97" i="19"/>
  <c r="C97" i="19"/>
  <c r="B97" i="19"/>
  <c r="A97" i="19"/>
  <c r="D96" i="19"/>
  <c r="C96" i="19"/>
  <c r="B96" i="19"/>
  <c r="A96" i="19"/>
  <c r="D95" i="19"/>
  <c r="C95" i="19"/>
  <c r="B95" i="19"/>
  <c r="A95" i="19"/>
  <c r="D91" i="19"/>
  <c r="C91" i="19"/>
  <c r="B91" i="19"/>
  <c r="A91" i="19"/>
  <c r="D89" i="19"/>
  <c r="C89" i="19"/>
  <c r="B89" i="19"/>
  <c r="A89" i="19"/>
  <c r="D85" i="19"/>
  <c r="C85" i="19"/>
  <c r="B85" i="19"/>
  <c r="A85" i="19"/>
  <c r="D83" i="19"/>
  <c r="C83" i="19"/>
  <c r="B83" i="19"/>
  <c r="A83" i="19"/>
  <c r="D82" i="19"/>
  <c r="C82" i="19"/>
  <c r="B82" i="19"/>
  <c r="A82" i="19"/>
  <c r="D80" i="19"/>
  <c r="C80" i="19"/>
  <c r="B80" i="19"/>
  <c r="A80" i="19"/>
  <c r="B79" i="19"/>
  <c r="D79" i="19"/>
  <c r="C79" i="19"/>
  <c r="A79" i="19"/>
  <c r="D75" i="19"/>
  <c r="C75" i="19"/>
  <c r="B75" i="19"/>
  <c r="A75" i="19"/>
  <c r="D72" i="19"/>
  <c r="C72" i="19"/>
  <c r="B72" i="19"/>
  <c r="A72" i="19"/>
  <c r="D71" i="19"/>
  <c r="C71" i="19"/>
  <c r="B71" i="19"/>
  <c r="A71" i="19"/>
  <c r="D70" i="19"/>
  <c r="C70" i="19"/>
  <c r="B70" i="19"/>
  <c r="A70" i="19"/>
  <c r="D68" i="19"/>
  <c r="C68" i="19"/>
  <c r="B68" i="19"/>
  <c r="A68" i="19"/>
  <c r="D67" i="19"/>
  <c r="C67" i="19"/>
  <c r="B67" i="19"/>
  <c r="A67" i="19"/>
  <c r="D63" i="19"/>
  <c r="C63" i="19"/>
  <c r="B63" i="19"/>
  <c r="A63" i="19"/>
  <c r="D62" i="19"/>
  <c r="C62" i="19"/>
  <c r="B62" i="19"/>
  <c r="A62" i="19"/>
  <c r="D59" i="19"/>
  <c r="C59" i="19"/>
  <c r="B59" i="19"/>
  <c r="A59" i="19"/>
  <c r="D57" i="19"/>
  <c r="C57" i="19"/>
  <c r="B57" i="19"/>
  <c r="A57" i="19"/>
  <c r="D51" i="19"/>
  <c r="C51" i="19"/>
  <c r="B51" i="19"/>
  <c r="A51" i="19"/>
  <c r="D50" i="19"/>
  <c r="C50" i="19"/>
  <c r="B50" i="19"/>
  <c r="A50" i="19"/>
  <c r="D48" i="19"/>
  <c r="C48" i="19"/>
  <c r="B48" i="19"/>
  <c r="A48" i="19"/>
  <c r="D44" i="19"/>
  <c r="C44" i="19"/>
  <c r="B44" i="19"/>
  <c r="A44" i="19"/>
  <c r="D41" i="19"/>
  <c r="C41" i="19"/>
  <c r="B41" i="19"/>
  <c r="A41" i="19"/>
  <c r="D36" i="19"/>
  <c r="C36" i="19"/>
  <c r="B36" i="19"/>
  <c r="A36" i="19"/>
  <c r="D35" i="19"/>
  <c r="C35" i="19"/>
  <c r="B35" i="19"/>
  <c r="A35" i="19"/>
  <c r="D34" i="19"/>
  <c r="C34" i="19"/>
  <c r="B34" i="19"/>
  <c r="A34" i="19"/>
  <c r="D942" i="19"/>
  <c r="C942" i="19"/>
  <c r="B942" i="19"/>
  <c r="A942" i="19"/>
  <c r="D957" i="19"/>
  <c r="C957" i="19"/>
  <c r="B957" i="19"/>
  <c r="A957" i="19"/>
  <c r="D956" i="19"/>
  <c r="C956" i="19"/>
  <c r="B956" i="19"/>
  <c r="A956" i="19"/>
  <c r="D955" i="19"/>
  <c r="C955" i="19"/>
  <c r="B955" i="19"/>
  <c r="A955" i="19"/>
  <c r="D954" i="19"/>
  <c r="C954" i="19"/>
  <c r="B954" i="19"/>
  <c r="A954" i="19"/>
  <c r="D953" i="19"/>
  <c r="C953" i="19"/>
  <c r="B953" i="19"/>
  <c r="A953" i="19"/>
  <c r="D952" i="19"/>
  <c r="C952" i="19"/>
  <c r="B952" i="19"/>
  <c r="A952" i="19"/>
  <c r="D951" i="19"/>
  <c r="C951" i="19"/>
  <c r="B951" i="19"/>
  <c r="A951" i="19"/>
  <c r="D950" i="19"/>
  <c r="C950" i="19"/>
  <c r="B950" i="19"/>
  <c r="A950" i="19"/>
  <c r="D949" i="19"/>
  <c r="C949" i="19"/>
  <c r="B949" i="19"/>
  <c r="A949" i="19"/>
  <c r="D948" i="19"/>
  <c r="C948" i="19"/>
  <c r="B948" i="19"/>
  <c r="A948" i="19"/>
  <c r="D947" i="19"/>
  <c r="C947" i="19"/>
  <c r="B947" i="19"/>
  <c r="A947" i="19"/>
  <c r="D946" i="19"/>
  <c r="C946" i="19"/>
  <c r="B946" i="19"/>
  <c r="A946" i="19"/>
  <c r="D945" i="19"/>
  <c r="C945" i="19"/>
  <c r="B945" i="19"/>
  <c r="A945" i="19"/>
  <c r="D944" i="19"/>
  <c r="C944" i="19"/>
  <c r="B944" i="19"/>
  <c r="A944" i="19"/>
  <c r="D943" i="19"/>
  <c r="C943" i="19"/>
  <c r="B943" i="19"/>
  <c r="A943" i="19"/>
  <c r="D941" i="19"/>
  <c r="C941" i="19"/>
  <c r="B941" i="19"/>
  <c r="A941" i="19"/>
  <c r="D940" i="19"/>
  <c r="C940" i="19"/>
  <c r="B940" i="19"/>
  <c r="A940" i="19"/>
  <c r="D939" i="19"/>
  <c r="C939" i="19"/>
  <c r="B939" i="19"/>
  <c r="A939" i="19"/>
  <c r="D938" i="19"/>
  <c r="C938" i="19"/>
  <c r="B938" i="19"/>
  <c r="A938" i="19"/>
  <c r="D937" i="19"/>
  <c r="C937" i="19"/>
  <c r="B937" i="19"/>
  <c r="A937" i="19"/>
  <c r="D936" i="19"/>
  <c r="C936" i="19"/>
  <c r="B936" i="19"/>
  <c r="A936" i="19"/>
  <c r="D935" i="19"/>
  <c r="C935" i="19"/>
  <c r="B935" i="19"/>
  <c r="A935" i="19"/>
  <c r="D934" i="19"/>
  <c r="C934" i="19"/>
  <c r="B934" i="19"/>
  <c r="A934" i="19"/>
  <c r="D933" i="19"/>
  <c r="C933" i="19"/>
  <c r="B933" i="19"/>
  <c r="A933" i="19"/>
  <c r="D932" i="19"/>
  <c r="C932" i="19"/>
  <c r="B932" i="19"/>
  <c r="A932" i="19"/>
  <c r="D931" i="19"/>
  <c r="C931" i="19"/>
  <c r="B931" i="19"/>
  <c r="A931" i="19"/>
  <c r="D930" i="19"/>
  <c r="C930" i="19"/>
  <c r="B930" i="19"/>
  <c r="A930" i="19"/>
  <c r="D929" i="19"/>
  <c r="C929" i="19"/>
  <c r="B929" i="19"/>
  <c r="A929" i="19"/>
  <c r="D928" i="19"/>
  <c r="C928" i="19"/>
  <c r="B928" i="19"/>
  <c r="A928" i="19"/>
  <c r="D927" i="19"/>
  <c r="C927" i="19"/>
  <c r="B927" i="19"/>
  <c r="A927" i="19"/>
  <c r="D926" i="19"/>
  <c r="C926" i="19"/>
  <c r="B926" i="19"/>
  <c r="A926" i="19"/>
  <c r="D925" i="19"/>
  <c r="C925" i="19"/>
  <c r="B925" i="19"/>
  <c r="A925" i="19"/>
  <c r="D924" i="19"/>
  <c r="C924" i="19"/>
  <c r="B924" i="19"/>
  <c r="A924" i="19"/>
  <c r="D923" i="19"/>
  <c r="C923" i="19"/>
  <c r="B923" i="19"/>
  <c r="A923" i="19"/>
  <c r="D922" i="19"/>
  <c r="C922" i="19"/>
  <c r="B922" i="19"/>
  <c r="A922" i="19"/>
  <c r="D921" i="19"/>
  <c r="C921" i="19"/>
  <c r="B921" i="19"/>
  <c r="A921" i="19"/>
  <c r="D920" i="19"/>
  <c r="C920" i="19"/>
  <c r="B920" i="19"/>
  <c r="A920" i="19"/>
  <c r="D919" i="19"/>
  <c r="C919" i="19"/>
  <c r="B919" i="19"/>
  <c r="A919" i="19"/>
  <c r="D918" i="19"/>
  <c r="C918" i="19"/>
  <c r="B918" i="19"/>
  <c r="A918" i="19"/>
  <c r="D917" i="19"/>
  <c r="C917" i="19"/>
  <c r="B917" i="19"/>
  <c r="A917" i="19"/>
  <c r="D916" i="19"/>
  <c r="C916" i="19"/>
  <c r="B916" i="19"/>
  <c r="A916" i="19"/>
  <c r="D915" i="19"/>
  <c r="C915" i="19"/>
  <c r="B915" i="19"/>
  <c r="A915" i="19"/>
  <c r="D914" i="19"/>
  <c r="C914" i="19"/>
  <c r="B914" i="19"/>
  <c r="A914" i="19"/>
  <c r="D913" i="19"/>
  <c r="C913" i="19"/>
  <c r="B913" i="19"/>
  <c r="A913" i="19"/>
  <c r="D912" i="19"/>
  <c r="C912" i="19"/>
  <c r="B912" i="19"/>
  <c r="A912" i="19"/>
  <c r="D911" i="19"/>
  <c r="C911" i="19"/>
  <c r="B911" i="19"/>
  <c r="A911" i="19"/>
  <c r="D910" i="19"/>
  <c r="C910" i="19"/>
  <c r="B910" i="19"/>
  <c r="A910" i="19"/>
  <c r="D909" i="19"/>
  <c r="C909" i="19"/>
  <c r="B909" i="19"/>
  <c r="A909" i="19"/>
  <c r="D908" i="19"/>
  <c r="C908" i="19"/>
  <c r="B908" i="19"/>
  <c r="A908" i="19"/>
  <c r="D907" i="19"/>
  <c r="C907" i="19"/>
  <c r="B907" i="19"/>
  <c r="A907" i="19"/>
  <c r="D906" i="19"/>
  <c r="C906" i="19"/>
  <c r="B906" i="19"/>
  <c r="A906" i="19"/>
  <c r="D905" i="19"/>
  <c r="C905" i="19"/>
  <c r="B905" i="19"/>
  <c r="A905" i="19"/>
  <c r="D904" i="19"/>
  <c r="C904" i="19"/>
  <c r="B904" i="19"/>
  <c r="A904" i="19"/>
  <c r="D903" i="19"/>
  <c r="C903" i="19"/>
  <c r="B903" i="19"/>
  <c r="A903" i="19"/>
  <c r="D902" i="19"/>
  <c r="C902" i="19"/>
  <c r="B902" i="19"/>
  <c r="A902" i="19"/>
  <c r="D901" i="19"/>
  <c r="C901" i="19"/>
  <c r="B901" i="19"/>
  <c r="A901" i="19"/>
  <c r="D900" i="19"/>
  <c r="C900" i="19"/>
  <c r="B900" i="19"/>
  <c r="A900" i="19"/>
  <c r="D899" i="19"/>
  <c r="C899" i="19"/>
  <c r="B899" i="19"/>
  <c r="A899" i="19"/>
  <c r="D898" i="19"/>
  <c r="C898" i="19"/>
  <c r="B898" i="19"/>
  <c r="A898" i="19"/>
  <c r="D897" i="19"/>
  <c r="C897" i="19"/>
  <c r="B897" i="19"/>
  <c r="A897" i="19"/>
  <c r="D896" i="19"/>
  <c r="C896" i="19"/>
  <c r="B896" i="19"/>
  <c r="A896" i="19"/>
  <c r="D895" i="19"/>
  <c r="C895" i="19"/>
  <c r="B895" i="19"/>
  <c r="A895" i="19"/>
  <c r="D894" i="19"/>
  <c r="C894" i="19"/>
  <c r="B894" i="19"/>
  <c r="A894" i="19"/>
  <c r="D893" i="19"/>
  <c r="C893" i="19"/>
  <c r="B893" i="19"/>
  <c r="A893" i="19"/>
  <c r="D892" i="19"/>
  <c r="C892" i="19"/>
  <c r="B892" i="19"/>
  <c r="A892" i="19"/>
  <c r="D891" i="19"/>
  <c r="C891" i="19"/>
  <c r="B891" i="19"/>
  <c r="A891" i="19"/>
  <c r="D890" i="19"/>
  <c r="C890" i="19"/>
  <c r="B890" i="19"/>
  <c r="A890" i="19"/>
  <c r="D889" i="19"/>
  <c r="C889" i="19"/>
  <c r="B889" i="19"/>
  <c r="A889" i="19"/>
  <c r="D888" i="19"/>
  <c r="C888" i="19"/>
  <c r="B888" i="19"/>
  <c r="A888" i="19"/>
  <c r="D887" i="19"/>
  <c r="C887" i="19"/>
  <c r="B887" i="19"/>
  <c r="A887" i="19"/>
  <c r="D886" i="19"/>
  <c r="C886" i="19"/>
  <c r="B886" i="19"/>
  <c r="A886" i="19"/>
  <c r="D885" i="19"/>
  <c r="C885" i="19"/>
  <c r="B885" i="19"/>
  <c r="A885" i="19"/>
  <c r="D884" i="19"/>
  <c r="C884" i="19"/>
  <c r="B884" i="19"/>
  <c r="A884" i="19"/>
  <c r="D883" i="19"/>
  <c r="C883" i="19"/>
  <c r="B883" i="19"/>
  <c r="A883" i="19"/>
  <c r="D882" i="19"/>
  <c r="C882" i="19"/>
  <c r="B882" i="19"/>
  <c r="A882" i="19"/>
  <c r="D881" i="19"/>
  <c r="C881" i="19"/>
  <c r="B881" i="19"/>
  <c r="A881" i="19"/>
  <c r="D880" i="19"/>
  <c r="C880" i="19"/>
  <c r="B880" i="19"/>
  <c r="A880" i="19"/>
  <c r="D879" i="19"/>
  <c r="C879" i="19"/>
  <c r="B879" i="19"/>
  <c r="A879" i="19"/>
  <c r="D878" i="19"/>
  <c r="C878" i="19"/>
  <c r="B878" i="19"/>
  <c r="A878" i="19"/>
  <c r="D877" i="19"/>
  <c r="C877" i="19"/>
  <c r="B877" i="19"/>
  <c r="A877" i="19"/>
  <c r="D876" i="19"/>
  <c r="C876" i="19"/>
  <c r="B876" i="19"/>
  <c r="A876" i="19"/>
  <c r="D875" i="19"/>
  <c r="C875" i="19"/>
  <c r="B875" i="19"/>
  <c r="A875" i="19"/>
  <c r="D874" i="19"/>
  <c r="C874" i="19"/>
  <c r="B874" i="19"/>
  <c r="A874" i="19"/>
  <c r="D873" i="19"/>
  <c r="C873" i="19"/>
  <c r="B873" i="19"/>
  <c r="A873" i="19"/>
  <c r="D872" i="19"/>
  <c r="C872" i="19"/>
  <c r="B872" i="19"/>
  <c r="A872" i="19"/>
  <c r="D871" i="19"/>
  <c r="C871" i="19"/>
  <c r="B871" i="19"/>
  <c r="A871" i="19"/>
  <c r="D870" i="19"/>
  <c r="C870" i="19"/>
  <c r="B870" i="19"/>
  <c r="A870" i="19"/>
  <c r="D869" i="19"/>
  <c r="C869" i="19"/>
  <c r="B869" i="19"/>
  <c r="A869" i="19"/>
  <c r="D868" i="19"/>
  <c r="C868" i="19"/>
  <c r="B868" i="19"/>
  <c r="A868" i="19"/>
  <c r="D867" i="19"/>
  <c r="C867" i="19"/>
  <c r="B867" i="19"/>
  <c r="A867" i="19"/>
  <c r="D866" i="19"/>
  <c r="C866" i="19"/>
  <c r="B866" i="19"/>
  <c r="A866" i="19"/>
  <c r="D865" i="19"/>
  <c r="C865" i="19"/>
  <c r="B865" i="19"/>
  <c r="A865" i="19"/>
  <c r="D864" i="19"/>
  <c r="C864" i="19"/>
  <c r="B864" i="19"/>
  <c r="A864" i="19"/>
  <c r="D863" i="19"/>
  <c r="C863" i="19"/>
  <c r="B863" i="19"/>
  <c r="A863" i="19"/>
  <c r="D862" i="19"/>
  <c r="C862" i="19"/>
  <c r="B862" i="19"/>
  <c r="A862" i="19"/>
  <c r="D861" i="19"/>
  <c r="C861" i="19"/>
  <c r="B861" i="19"/>
  <c r="A861" i="19"/>
  <c r="D860" i="19"/>
  <c r="C860" i="19"/>
  <c r="B860" i="19"/>
  <c r="A860" i="19"/>
  <c r="D859" i="19"/>
  <c r="C859" i="19"/>
  <c r="B859" i="19"/>
  <c r="A859" i="19"/>
  <c r="D858" i="19"/>
  <c r="C858" i="19"/>
  <c r="B858" i="19"/>
  <c r="A858" i="19"/>
  <c r="D857" i="19"/>
  <c r="C857" i="19"/>
  <c r="B857" i="19"/>
  <c r="A857" i="19"/>
  <c r="D856" i="19"/>
  <c r="C856" i="19"/>
  <c r="B856" i="19"/>
  <c r="A856" i="19"/>
  <c r="D855" i="19"/>
  <c r="C855" i="19"/>
  <c r="B855" i="19"/>
  <c r="A855" i="19"/>
  <c r="D854" i="19"/>
  <c r="C854" i="19"/>
  <c r="B854" i="19"/>
  <c r="A854" i="19"/>
  <c r="D853" i="19"/>
  <c r="C853" i="19"/>
  <c r="B853" i="19"/>
  <c r="A853" i="19"/>
  <c r="D852" i="19"/>
  <c r="C852" i="19"/>
  <c r="B852" i="19"/>
  <c r="A852" i="19"/>
  <c r="D851" i="19"/>
  <c r="C851" i="19"/>
  <c r="B851" i="19"/>
  <c r="A851" i="19"/>
  <c r="D850" i="19"/>
  <c r="C850" i="19"/>
  <c r="B850" i="19"/>
  <c r="A850" i="19"/>
  <c r="D849" i="19"/>
  <c r="C849" i="19"/>
  <c r="B849" i="19"/>
  <c r="A849" i="19"/>
  <c r="D848" i="19"/>
  <c r="C848" i="19"/>
  <c r="B848" i="19"/>
  <c r="A848" i="19"/>
  <c r="D847" i="19"/>
  <c r="C847" i="19"/>
  <c r="B847" i="19"/>
  <c r="A847" i="19"/>
  <c r="D846" i="19"/>
  <c r="C846" i="19"/>
  <c r="B846" i="19"/>
  <c r="A846" i="19"/>
  <c r="D845" i="19"/>
  <c r="C845" i="19"/>
  <c r="B845" i="19"/>
  <c r="A845" i="19"/>
  <c r="D844" i="19"/>
  <c r="C844" i="19"/>
  <c r="B844" i="19"/>
  <c r="A844" i="19"/>
  <c r="D843" i="19"/>
  <c r="C843" i="19"/>
  <c r="B843" i="19"/>
  <c r="A843" i="19"/>
  <c r="D842" i="19"/>
  <c r="C842" i="19"/>
  <c r="B842" i="19"/>
  <c r="A842" i="19"/>
  <c r="D841" i="19"/>
  <c r="C841" i="19"/>
  <c r="B841" i="19"/>
  <c r="A841" i="19"/>
  <c r="D840" i="19"/>
  <c r="C840" i="19"/>
  <c r="B840" i="19"/>
  <c r="A840" i="19"/>
  <c r="D839" i="19"/>
  <c r="C839" i="19"/>
  <c r="B839" i="19"/>
  <c r="A839" i="19"/>
  <c r="D838" i="19"/>
  <c r="C838" i="19"/>
  <c r="B838" i="19"/>
  <c r="A838" i="19"/>
  <c r="D837" i="19"/>
  <c r="C837" i="19"/>
  <c r="B837" i="19"/>
  <c r="A837" i="19"/>
  <c r="D836" i="19"/>
  <c r="C836" i="19"/>
  <c r="B836" i="19"/>
  <c r="A836" i="19"/>
  <c r="D835" i="19"/>
  <c r="C835" i="19"/>
  <c r="B835" i="19"/>
  <c r="A835" i="19"/>
  <c r="D834" i="19"/>
  <c r="C834" i="19"/>
  <c r="B834" i="19"/>
  <c r="A834" i="19"/>
  <c r="D833" i="19"/>
  <c r="C833" i="19"/>
  <c r="B833" i="19"/>
  <c r="A833" i="19"/>
  <c r="D832" i="19"/>
  <c r="C832" i="19"/>
  <c r="B832" i="19"/>
  <c r="A832" i="19"/>
  <c r="D831" i="19"/>
  <c r="C831" i="19"/>
  <c r="B831" i="19"/>
  <c r="A831" i="19"/>
  <c r="D830" i="19"/>
  <c r="C830" i="19"/>
  <c r="B830" i="19"/>
  <c r="A830" i="19"/>
  <c r="D829" i="19"/>
  <c r="C829" i="19"/>
  <c r="B829" i="19"/>
  <c r="A829" i="19"/>
  <c r="D828" i="19"/>
  <c r="C828" i="19"/>
  <c r="B828" i="19"/>
  <c r="A828" i="19"/>
  <c r="D827" i="19"/>
  <c r="C827" i="19"/>
  <c r="B827" i="19"/>
  <c r="A827" i="19"/>
  <c r="D826" i="19"/>
  <c r="C826" i="19"/>
  <c r="B826" i="19"/>
  <c r="A826" i="19"/>
  <c r="D825" i="19"/>
  <c r="C825" i="19"/>
  <c r="B825" i="19"/>
  <c r="A825" i="19"/>
  <c r="D824" i="19"/>
  <c r="C824" i="19"/>
  <c r="B824" i="19"/>
  <c r="A824" i="19"/>
  <c r="D823" i="19"/>
  <c r="C823" i="19"/>
  <c r="B823" i="19"/>
  <c r="A823" i="19"/>
  <c r="D822" i="19"/>
  <c r="C822" i="19"/>
  <c r="B822" i="19"/>
  <c r="A822" i="19"/>
  <c r="D821" i="19"/>
  <c r="C821" i="19"/>
  <c r="B821" i="19"/>
  <c r="A821" i="19"/>
  <c r="D820" i="19"/>
  <c r="C820" i="19"/>
  <c r="B820" i="19"/>
  <c r="A820" i="19"/>
  <c r="D819" i="19"/>
  <c r="C819" i="19"/>
  <c r="B819" i="19"/>
  <c r="A819" i="19"/>
  <c r="D818" i="19"/>
  <c r="C818" i="19"/>
  <c r="B818" i="19"/>
  <c r="A818" i="19"/>
  <c r="D817" i="19"/>
  <c r="C817" i="19"/>
  <c r="B817" i="19"/>
  <c r="A817" i="19"/>
  <c r="D816" i="19"/>
  <c r="C816" i="19"/>
  <c r="B816" i="19"/>
  <c r="A816" i="19"/>
  <c r="D815" i="19"/>
  <c r="C815" i="19"/>
  <c r="B815" i="19"/>
  <c r="A815" i="19"/>
  <c r="D814" i="19"/>
  <c r="C814" i="19"/>
  <c r="B814" i="19"/>
  <c r="A814" i="19"/>
  <c r="D813" i="19"/>
  <c r="C813" i="19"/>
  <c r="B813" i="19"/>
  <c r="A813" i="19"/>
  <c r="D812" i="19"/>
  <c r="C812" i="19"/>
  <c r="B812" i="19"/>
  <c r="A812" i="19"/>
  <c r="D811" i="19"/>
  <c r="C811" i="19"/>
  <c r="B811" i="19"/>
  <c r="A811" i="19"/>
  <c r="D810" i="19"/>
  <c r="C810" i="19"/>
  <c r="B810" i="19"/>
  <c r="A810" i="19"/>
  <c r="D809" i="19"/>
  <c r="C809" i="19"/>
  <c r="B809" i="19"/>
  <c r="A809" i="19"/>
  <c r="D808" i="19"/>
  <c r="C808" i="19"/>
  <c r="B808" i="19"/>
  <c r="A808" i="19"/>
  <c r="D807" i="19"/>
  <c r="C807" i="19"/>
  <c r="B807" i="19"/>
  <c r="A807" i="19"/>
  <c r="D806" i="19"/>
  <c r="C806" i="19"/>
  <c r="B806" i="19"/>
  <c r="A806" i="19"/>
  <c r="D805" i="19"/>
  <c r="C805" i="19"/>
  <c r="B805" i="19"/>
  <c r="A805" i="19"/>
  <c r="D804" i="19"/>
  <c r="C804" i="19"/>
  <c r="B804" i="19"/>
  <c r="A804" i="19"/>
  <c r="D803" i="19"/>
  <c r="C803" i="19"/>
  <c r="B803" i="19"/>
  <c r="A803" i="19"/>
  <c r="D802" i="19"/>
  <c r="C802" i="19"/>
  <c r="B802" i="19"/>
  <c r="A802" i="19"/>
  <c r="D801" i="19"/>
  <c r="C801" i="19"/>
  <c r="B801" i="19"/>
  <c r="A801" i="19"/>
  <c r="D800" i="19"/>
  <c r="C800" i="19"/>
  <c r="B800" i="19"/>
  <c r="A800" i="19"/>
  <c r="D799" i="19"/>
  <c r="C799" i="19"/>
  <c r="B799" i="19"/>
  <c r="A799" i="19"/>
  <c r="D798" i="19"/>
  <c r="C798" i="19"/>
  <c r="B798" i="19"/>
  <c r="A798" i="19"/>
  <c r="D797" i="19"/>
  <c r="C797" i="19"/>
  <c r="B797" i="19"/>
  <c r="A797" i="19"/>
  <c r="D796" i="19"/>
  <c r="C796" i="19"/>
  <c r="B796" i="19"/>
  <c r="A796" i="19"/>
  <c r="D795" i="19"/>
  <c r="C795" i="19"/>
  <c r="B795" i="19"/>
  <c r="A795" i="19"/>
  <c r="D794" i="19"/>
  <c r="C794" i="19"/>
  <c r="B794" i="19"/>
  <c r="A794" i="19"/>
  <c r="D793" i="19"/>
  <c r="C793" i="19"/>
  <c r="B793" i="19"/>
  <c r="A793" i="19"/>
  <c r="D792" i="19"/>
  <c r="C792" i="19"/>
  <c r="B792" i="19"/>
  <c r="A792" i="19"/>
  <c r="D791" i="19"/>
  <c r="C791" i="19"/>
  <c r="B791" i="19"/>
  <c r="A791" i="19"/>
  <c r="D790" i="19"/>
  <c r="C790" i="19"/>
  <c r="B790" i="19"/>
  <c r="A790" i="19"/>
  <c r="D789" i="19"/>
  <c r="C789" i="19"/>
  <c r="B789" i="19"/>
  <c r="A789" i="19"/>
  <c r="D788" i="19"/>
  <c r="C788" i="19"/>
  <c r="B788" i="19"/>
  <c r="A788" i="19"/>
  <c r="D787" i="19"/>
  <c r="C787" i="19"/>
  <c r="B787" i="19"/>
  <c r="A787" i="19"/>
  <c r="D786" i="19"/>
  <c r="C786" i="19"/>
  <c r="B786" i="19"/>
  <c r="A786" i="19"/>
  <c r="D785" i="19"/>
  <c r="C785" i="19"/>
  <c r="B785" i="19"/>
  <c r="A785" i="19"/>
  <c r="D784" i="19"/>
  <c r="C784" i="19"/>
  <c r="B784" i="19"/>
  <c r="A784" i="19"/>
  <c r="D783" i="19"/>
  <c r="C783" i="19"/>
  <c r="B783" i="19"/>
  <c r="A783" i="19"/>
  <c r="D782" i="19"/>
  <c r="C782" i="19"/>
  <c r="B782" i="19"/>
  <c r="A782" i="19"/>
  <c r="D781" i="19"/>
  <c r="C781" i="19"/>
  <c r="B781" i="19"/>
  <c r="A781" i="19"/>
  <c r="D780" i="19"/>
  <c r="C780" i="19"/>
  <c r="B780" i="19"/>
  <c r="A780" i="19"/>
  <c r="D779" i="19"/>
  <c r="C779" i="19"/>
  <c r="B779" i="19"/>
  <c r="A779" i="19"/>
  <c r="D778" i="19"/>
  <c r="C778" i="19"/>
  <c r="B778" i="19"/>
  <c r="A778" i="19"/>
  <c r="D777" i="19"/>
  <c r="C777" i="19"/>
  <c r="B777" i="19"/>
  <c r="A777" i="19"/>
  <c r="D776" i="19"/>
  <c r="C776" i="19"/>
  <c r="B776" i="19"/>
  <c r="A776" i="19"/>
  <c r="D775" i="19"/>
  <c r="C775" i="19"/>
  <c r="B775" i="19"/>
  <c r="A775" i="19"/>
  <c r="D774" i="19"/>
  <c r="C774" i="19"/>
  <c r="B774" i="19"/>
  <c r="A774" i="19"/>
  <c r="D773" i="19"/>
  <c r="C773" i="19"/>
  <c r="B773" i="19"/>
  <c r="A773" i="19"/>
  <c r="D772" i="19"/>
  <c r="C772" i="19"/>
  <c r="B772" i="19"/>
  <c r="A772" i="19"/>
  <c r="D771" i="19"/>
  <c r="C771" i="19"/>
  <c r="B771" i="19"/>
  <c r="A771" i="19"/>
  <c r="D770" i="19"/>
  <c r="C770" i="19"/>
  <c r="B770" i="19"/>
  <c r="A770" i="19"/>
  <c r="D769" i="19"/>
  <c r="C769" i="19"/>
  <c r="B769" i="19"/>
  <c r="A769" i="19"/>
  <c r="D768" i="19"/>
  <c r="C768" i="19"/>
  <c r="B768" i="19"/>
  <c r="A768" i="19"/>
  <c r="D767" i="19"/>
  <c r="C767" i="19"/>
  <c r="B767" i="19"/>
  <c r="A767" i="19"/>
  <c r="D766" i="19"/>
  <c r="C766" i="19"/>
  <c r="B766" i="19"/>
  <c r="A766" i="19"/>
  <c r="D765" i="19"/>
  <c r="C765" i="19"/>
  <c r="B765" i="19"/>
  <c r="A765" i="19"/>
  <c r="D764" i="19"/>
  <c r="C764" i="19"/>
  <c r="B764" i="19"/>
  <c r="A764" i="19"/>
  <c r="D763" i="19"/>
  <c r="C763" i="19"/>
  <c r="B763" i="19"/>
  <c r="A763" i="19"/>
  <c r="D762" i="19"/>
  <c r="C762" i="19"/>
  <c r="B762" i="19"/>
  <c r="A762" i="19"/>
  <c r="D761" i="19"/>
  <c r="C761" i="19"/>
  <c r="B761" i="19"/>
  <c r="A761" i="19"/>
  <c r="D760" i="19"/>
  <c r="C760" i="19"/>
  <c r="B760" i="19"/>
  <c r="A760" i="19"/>
  <c r="D759" i="19"/>
  <c r="C759" i="19"/>
  <c r="B759" i="19"/>
  <c r="A759" i="19"/>
  <c r="D758" i="19"/>
  <c r="C758" i="19"/>
  <c r="B758" i="19"/>
  <c r="A758" i="19"/>
  <c r="D757" i="19"/>
  <c r="C757" i="19"/>
  <c r="B757" i="19"/>
  <c r="A757" i="19"/>
  <c r="D756" i="19"/>
  <c r="C756" i="19"/>
  <c r="B756" i="19"/>
  <c r="A756" i="19"/>
  <c r="D755" i="19"/>
  <c r="C755" i="19"/>
  <c r="B755" i="19"/>
  <c r="A755" i="19"/>
  <c r="D754" i="19"/>
  <c r="C754" i="19"/>
  <c r="B754" i="19"/>
  <c r="A754" i="19"/>
  <c r="D753" i="19"/>
  <c r="C753" i="19"/>
  <c r="B753" i="19"/>
  <c r="A753" i="19"/>
  <c r="D752" i="19"/>
  <c r="C752" i="19"/>
  <c r="B752" i="19"/>
  <c r="A752" i="19"/>
  <c r="D751" i="19"/>
  <c r="C751" i="19"/>
  <c r="B751" i="19"/>
  <c r="A751" i="19"/>
  <c r="D750" i="19"/>
  <c r="C750" i="19"/>
  <c r="B750" i="19"/>
  <c r="A750" i="19"/>
  <c r="D749" i="19"/>
  <c r="C749" i="19"/>
  <c r="B749" i="19"/>
  <c r="A749" i="19"/>
  <c r="D748" i="19"/>
  <c r="C748" i="19"/>
  <c r="B748" i="19"/>
  <c r="A748" i="19"/>
  <c r="D747" i="19"/>
  <c r="C747" i="19"/>
  <c r="B747" i="19"/>
  <c r="A747" i="19"/>
  <c r="D746" i="19"/>
  <c r="C746" i="19"/>
  <c r="B746" i="19"/>
  <c r="A746" i="19"/>
  <c r="D745" i="19"/>
  <c r="C745" i="19"/>
  <c r="B745" i="19"/>
  <c r="A745" i="19"/>
  <c r="D744" i="19"/>
  <c r="C744" i="19"/>
  <c r="B744" i="19"/>
  <c r="A744" i="19"/>
  <c r="D743" i="19"/>
  <c r="C743" i="19"/>
  <c r="B743" i="19"/>
  <c r="A743" i="19"/>
  <c r="D742" i="19"/>
  <c r="C742" i="19"/>
  <c r="B742" i="19"/>
  <c r="A742" i="19"/>
  <c r="D741" i="19"/>
  <c r="C741" i="19"/>
  <c r="B741" i="19"/>
  <c r="A741" i="19"/>
  <c r="D740" i="19"/>
  <c r="C740" i="19"/>
  <c r="B740" i="19"/>
  <c r="A740" i="19"/>
  <c r="D739" i="19"/>
  <c r="C739" i="19"/>
  <c r="B739" i="19"/>
  <c r="A739" i="19"/>
  <c r="D738" i="19"/>
  <c r="C738" i="19"/>
  <c r="B738" i="19"/>
  <c r="A738" i="19"/>
  <c r="D737" i="19"/>
  <c r="C737" i="19"/>
  <c r="B737" i="19"/>
  <c r="A737" i="19"/>
  <c r="D736" i="19"/>
  <c r="C736" i="19"/>
  <c r="B736" i="19"/>
  <c r="A736" i="19"/>
  <c r="D735" i="19"/>
  <c r="C735" i="19"/>
  <c r="B735" i="19"/>
  <c r="A735" i="19"/>
  <c r="D734" i="19"/>
  <c r="C734" i="19"/>
  <c r="B734" i="19"/>
  <c r="A734" i="19"/>
  <c r="D733" i="19"/>
  <c r="C733" i="19"/>
  <c r="B733" i="19"/>
  <c r="A733" i="19"/>
  <c r="D732" i="19"/>
  <c r="C732" i="19"/>
  <c r="B732" i="19"/>
  <c r="A732" i="19"/>
  <c r="D731" i="19"/>
  <c r="C731" i="19"/>
  <c r="B731" i="19"/>
  <c r="A731" i="19"/>
  <c r="D730" i="19"/>
  <c r="C730" i="19"/>
  <c r="B730" i="19"/>
  <c r="A730" i="19"/>
  <c r="D729" i="19"/>
  <c r="C729" i="19"/>
  <c r="B729" i="19"/>
  <c r="A729" i="19"/>
  <c r="D728" i="19"/>
  <c r="C728" i="19"/>
  <c r="B728" i="19"/>
  <c r="A728" i="19"/>
  <c r="D727" i="19"/>
  <c r="C727" i="19"/>
  <c r="B727" i="19"/>
  <c r="A727" i="19"/>
  <c r="D726" i="19"/>
  <c r="C726" i="19"/>
  <c r="B726" i="19"/>
  <c r="A726" i="19"/>
  <c r="D725" i="19"/>
  <c r="C725" i="19"/>
  <c r="B725" i="19"/>
  <c r="A725" i="19"/>
  <c r="D724" i="19"/>
  <c r="C724" i="19"/>
  <c r="B724" i="19"/>
  <c r="A724" i="19"/>
  <c r="D723" i="19"/>
  <c r="C723" i="19"/>
  <c r="B723" i="19"/>
  <c r="A723" i="19"/>
  <c r="D722" i="19"/>
  <c r="C722" i="19"/>
  <c r="B722" i="19"/>
  <c r="A722" i="19"/>
  <c r="D721" i="19"/>
  <c r="C721" i="19"/>
  <c r="B721" i="19"/>
  <c r="A721" i="19"/>
  <c r="D720" i="19"/>
  <c r="C720" i="19"/>
  <c r="B720" i="19"/>
  <c r="A720" i="19"/>
  <c r="D719" i="19"/>
  <c r="C719" i="19"/>
  <c r="B719" i="19"/>
  <c r="A719" i="19"/>
  <c r="D718" i="19"/>
  <c r="C718" i="19"/>
  <c r="B718" i="19"/>
  <c r="A718" i="19"/>
  <c r="D717" i="19"/>
  <c r="C717" i="19"/>
  <c r="B717" i="19"/>
  <c r="A717" i="19"/>
  <c r="D716" i="19"/>
  <c r="C716" i="19"/>
  <c r="B716" i="19"/>
  <c r="A716" i="19"/>
  <c r="D715" i="19"/>
  <c r="C715" i="19"/>
  <c r="B715" i="19"/>
  <c r="A715" i="19"/>
  <c r="D714" i="19"/>
  <c r="C714" i="19"/>
  <c r="B714" i="19"/>
  <c r="A714" i="19"/>
  <c r="D713" i="19"/>
  <c r="C713" i="19"/>
  <c r="B713" i="19"/>
  <c r="A713" i="19"/>
  <c r="D712" i="19"/>
  <c r="C712" i="19"/>
  <c r="B712" i="19"/>
  <c r="A712" i="19"/>
  <c r="D711" i="19"/>
  <c r="C711" i="19"/>
  <c r="B711" i="19"/>
  <c r="A711" i="19"/>
  <c r="D710" i="19"/>
  <c r="C710" i="19"/>
  <c r="B710" i="19"/>
  <c r="A710" i="19"/>
  <c r="D709" i="19"/>
  <c r="C709" i="19"/>
  <c r="B709" i="19"/>
  <c r="A709" i="19"/>
  <c r="D708" i="19"/>
  <c r="C708" i="19"/>
  <c r="B708" i="19"/>
  <c r="A708" i="19"/>
  <c r="D707" i="19"/>
  <c r="C707" i="19"/>
  <c r="B707" i="19"/>
  <c r="A707" i="19"/>
  <c r="D706" i="19"/>
  <c r="C706" i="19"/>
  <c r="B706" i="19"/>
  <c r="A706" i="19"/>
  <c r="D705" i="19"/>
  <c r="C705" i="19"/>
  <c r="B705" i="19"/>
  <c r="A705" i="19"/>
  <c r="D704" i="19"/>
  <c r="C704" i="19"/>
  <c r="B704" i="19"/>
  <c r="A704" i="19"/>
  <c r="D703" i="19"/>
  <c r="C703" i="19"/>
  <c r="B703" i="19"/>
  <c r="A703" i="19"/>
  <c r="D702" i="19"/>
  <c r="C702" i="19"/>
  <c r="B702" i="19"/>
  <c r="A702" i="19"/>
  <c r="D701" i="19"/>
  <c r="C701" i="19"/>
  <c r="B701" i="19"/>
  <c r="A701" i="19"/>
  <c r="D700" i="19"/>
  <c r="C700" i="19"/>
  <c r="B700" i="19"/>
  <c r="A700" i="19"/>
  <c r="D699" i="19"/>
  <c r="C699" i="19"/>
  <c r="B699" i="19"/>
  <c r="A699" i="19"/>
  <c r="D698" i="19"/>
  <c r="C698" i="19"/>
  <c r="B698" i="19"/>
  <c r="A698" i="19"/>
  <c r="D697" i="19"/>
  <c r="C697" i="19"/>
  <c r="B697" i="19"/>
  <c r="A697" i="19"/>
  <c r="D696" i="19"/>
  <c r="C696" i="19"/>
  <c r="B696" i="19"/>
  <c r="A696" i="19"/>
  <c r="D695" i="19"/>
  <c r="C695" i="19"/>
  <c r="B695" i="19"/>
  <c r="A695" i="19"/>
  <c r="D694" i="19"/>
  <c r="C694" i="19"/>
  <c r="B694" i="19"/>
  <c r="A694" i="19"/>
  <c r="D693" i="19"/>
  <c r="C693" i="19"/>
  <c r="B693" i="19"/>
  <c r="A693" i="19"/>
  <c r="D692" i="19"/>
  <c r="C692" i="19"/>
  <c r="B692" i="19"/>
  <c r="A692" i="19"/>
  <c r="D691" i="19"/>
  <c r="C691" i="19"/>
  <c r="B691" i="19"/>
  <c r="A691" i="19"/>
  <c r="D690" i="19"/>
  <c r="C690" i="19"/>
  <c r="B690" i="19"/>
  <c r="A690" i="19"/>
  <c r="D689" i="19"/>
  <c r="C689" i="19"/>
  <c r="B689" i="19"/>
  <c r="A689" i="19"/>
  <c r="D688" i="19"/>
  <c r="C688" i="19"/>
  <c r="B688" i="19"/>
  <c r="A688" i="19"/>
  <c r="D687" i="19"/>
  <c r="C687" i="19"/>
  <c r="B687" i="19"/>
  <c r="A687" i="19"/>
  <c r="D686" i="19"/>
  <c r="C686" i="19"/>
  <c r="B686" i="19"/>
  <c r="A686" i="19"/>
  <c r="D685" i="19"/>
  <c r="C685" i="19"/>
  <c r="B685" i="19"/>
  <c r="A685" i="19"/>
  <c r="D684" i="19"/>
  <c r="C684" i="19"/>
  <c r="B684" i="19"/>
  <c r="A684" i="19"/>
  <c r="D683" i="19"/>
  <c r="C683" i="19"/>
  <c r="B683" i="19"/>
  <c r="A683" i="19"/>
  <c r="D682" i="19"/>
  <c r="C682" i="19"/>
  <c r="B682" i="19"/>
  <c r="A682" i="19"/>
  <c r="D681" i="19"/>
  <c r="C681" i="19"/>
  <c r="B681" i="19"/>
  <c r="A681" i="19"/>
  <c r="D680" i="19"/>
  <c r="C680" i="19"/>
  <c r="B680" i="19"/>
  <c r="A680" i="19"/>
  <c r="D679" i="19"/>
  <c r="C679" i="19"/>
  <c r="B679" i="19"/>
  <c r="A679" i="19"/>
  <c r="D678" i="19"/>
  <c r="C678" i="19"/>
  <c r="B678" i="19"/>
  <c r="A678" i="19"/>
  <c r="D677" i="19"/>
  <c r="C677" i="19"/>
  <c r="B677" i="19"/>
  <c r="A677" i="19"/>
  <c r="D676" i="19"/>
  <c r="C676" i="19"/>
  <c r="B676" i="19"/>
  <c r="A676" i="19"/>
  <c r="D675" i="19"/>
  <c r="C675" i="19"/>
  <c r="B675" i="19"/>
  <c r="A675" i="19"/>
  <c r="D674" i="19"/>
  <c r="C674" i="19"/>
  <c r="B674" i="19"/>
  <c r="A674" i="19"/>
  <c r="D673" i="19"/>
  <c r="C673" i="19"/>
  <c r="B673" i="19"/>
  <c r="A673" i="19"/>
  <c r="D672" i="19"/>
  <c r="C672" i="19"/>
  <c r="B672" i="19"/>
  <c r="A672" i="19"/>
  <c r="D671" i="19"/>
  <c r="C671" i="19"/>
  <c r="B671" i="19"/>
  <c r="A671" i="19"/>
  <c r="D670" i="19"/>
  <c r="C670" i="19"/>
  <c r="B670" i="19"/>
  <c r="A670" i="19"/>
  <c r="D669" i="19"/>
  <c r="C669" i="19"/>
  <c r="B669" i="19"/>
  <c r="A669" i="19"/>
  <c r="D668" i="19"/>
  <c r="C668" i="19"/>
  <c r="B668" i="19"/>
  <c r="A668" i="19"/>
  <c r="D667" i="19"/>
  <c r="C667" i="19"/>
  <c r="B667" i="19"/>
  <c r="A667" i="19"/>
  <c r="D666" i="19"/>
  <c r="C666" i="19"/>
  <c r="B666" i="19"/>
  <c r="A666" i="19"/>
  <c r="D665" i="19"/>
  <c r="C665" i="19"/>
  <c r="B665" i="19"/>
  <c r="A665" i="19"/>
  <c r="D664" i="19"/>
  <c r="C664" i="19"/>
  <c r="B664" i="19"/>
  <c r="A664" i="19"/>
  <c r="D663" i="19"/>
  <c r="C663" i="19"/>
  <c r="B663" i="19"/>
  <c r="A663" i="19"/>
  <c r="D662" i="19"/>
  <c r="C662" i="19"/>
  <c r="B662" i="19"/>
  <c r="A662" i="19"/>
  <c r="D661" i="19"/>
  <c r="C661" i="19"/>
  <c r="B661" i="19"/>
  <c r="A661" i="19"/>
  <c r="D660" i="19"/>
  <c r="C660" i="19"/>
  <c r="B660" i="19"/>
  <c r="A660" i="19"/>
  <c r="D659" i="19"/>
  <c r="C659" i="19"/>
  <c r="B659" i="19"/>
  <c r="A659" i="19"/>
  <c r="D658" i="19"/>
  <c r="C658" i="19"/>
  <c r="B658" i="19"/>
  <c r="A658" i="19"/>
  <c r="D657" i="19"/>
  <c r="C657" i="19"/>
  <c r="B657" i="19"/>
  <c r="A657" i="19"/>
  <c r="D656" i="19"/>
  <c r="C656" i="19"/>
  <c r="B656" i="19"/>
  <c r="A656" i="19"/>
  <c r="D655" i="19"/>
  <c r="C655" i="19"/>
  <c r="B655" i="19"/>
  <c r="A655" i="19"/>
  <c r="D654" i="19"/>
  <c r="C654" i="19"/>
  <c r="B654" i="19"/>
  <c r="A654" i="19"/>
  <c r="D653" i="19"/>
  <c r="C653" i="19"/>
  <c r="B653" i="19"/>
  <c r="A653" i="19"/>
  <c r="D652" i="19"/>
  <c r="C652" i="19"/>
  <c r="B652" i="19"/>
  <c r="A652" i="19"/>
  <c r="D651" i="19"/>
  <c r="C651" i="19"/>
  <c r="B651" i="19"/>
  <c r="A651" i="19"/>
  <c r="D650" i="19"/>
  <c r="C650" i="19"/>
  <c r="B650" i="19"/>
  <c r="A650" i="19"/>
  <c r="D649" i="19"/>
  <c r="C649" i="19"/>
  <c r="B649" i="19"/>
  <c r="A649" i="19"/>
  <c r="D648" i="19"/>
  <c r="C648" i="19"/>
  <c r="B648" i="19"/>
  <c r="A648" i="19"/>
  <c r="D647" i="19"/>
  <c r="C647" i="19"/>
  <c r="B647" i="19"/>
  <c r="A647" i="19"/>
  <c r="D646" i="19"/>
  <c r="C646" i="19"/>
  <c r="B646" i="19"/>
  <c r="A646" i="19"/>
  <c r="D645" i="19"/>
  <c r="C645" i="19"/>
  <c r="B645" i="19"/>
  <c r="A645" i="19"/>
  <c r="D644" i="19"/>
  <c r="C644" i="19"/>
  <c r="B644" i="19"/>
  <c r="A644" i="19"/>
  <c r="D643" i="19"/>
  <c r="C643" i="19"/>
  <c r="B643" i="19"/>
  <c r="A643" i="19"/>
  <c r="D642" i="19"/>
  <c r="C642" i="19"/>
  <c r="B642" i="19"/>
  <c r="A642" i="19"/>
  <c r="D641" i="19"/>
  <c r="C641" i="19"/>
  <c r="B641" i="19"/>
  <c r="A641" i="19"/>
  <c r="D640" i="19"/>
  <c r="C640" i="19"/>
  <c r="B640" i="19"/>
  <c r="A640" i="19"/>
  <c r="D639" i="19"/>
  <c r="C639" i="19"/>
  <c r="B639" i="19"/>
  <c r="A639" i="19"/>
  <c r="D638" i="19"/>
  <c r="C638" i="19"/>
  <c r="B638" i="19"/>
  <c r="A638" i="19"/>
  <c r="D637" i="19"/>
  <c r="C637" i="19"/>
  <c r="B637" i="19"/>
  <c r="A637" i="19"/>
  <c r="D636" i="19"/>
  <c r="C636" i="19"/>
  <c r="B636" i="19"/>
  <c r="A636" i="19"/>
  <c r="D635" i="19"/>
  <c r="C635" i="19"/>
  <c r="B635" i="19"/>
  <c r="A635" i="19"/>
  <c r="D634" i="19"/>
  <c r="C634" i="19"/>
  <c r="B634" i="19"/>
  <c r="A634" i="19"/>
  <c r="D633" i="19"/>
  <c r="C633" i="19"/>
  <c r="B633" i="19"/>
  <c r="A633" i="19"/>
  <c r="D632" i="19"/>
  <c r="C632" i="19"/>
  <c r="B632" i="19"/>
  <c r="A632" i="19"/>
  <c r="D631" i="19"/>
  <c r="C631" i="19"/>
  <c r="B631" i="19"/>
  <c r="A631" i="19"/>
  <c r="D630" i="19"/>
  <c r="C630" i="19"/>
  <c r="B630" i="19"/>
  <c r="A630" i="19"/>
  <c r="D629" i="19"/>
  <c r="C629" i="19"/>
  <c r="B629" i="19"/>
  <c r="A629" i="19"/>
  <c r="D628" i="19"/>
  <c r="C628" i="19"/>
  <c r="B628" i="19"/>
  <c r="A628" i="19"/>
  <c r="D627" i="19"/>
  <c r="C627" i="19"/>
  <c r="B627" i="19"/>
  <c r="A627" i="19"/>
  <c r="D626" i="19"/>
  <c r="C626" i="19"/>
  <c r="B626" i="19"/>
  <c r="A626" i="19"/>
  <c r="D625" i="19"/>
  <c r="C625" i="19"/>
  <c r="B625" i="19"/>
  <c r="A625" i="19"/>
  <c r="D624" i="19"/>
  <c r="C624" i="19"/>
  <c r="B624" i="19"/>
  <c r="A624" i="19"/>
  <c r="D623" i="19"/>
  <c r="C623" i="19"/>
  <c r="B623" i="19"/>
  <c r="A623" i="19"/>
  <c r="D622" i="19"/>
  <c r="C622" i="19"/>
  <c r="B622" i="19"/>
  <c r="A622" i="19"/>
  <c r="D621" i="19"/>
  <c r="C621" i="19"/>
  <c r="B621" i="19"/>
  <c r="A621" i="19"/>
  <c r="D620" i="19"/>
  <c r="C620" i="19"/>
  <c r="B620" i="19"/>
  <c r="A620" i="19"/>
  <c r="D619" i="19"/>
  <c r="C619" i="19"/>
  <c r="B619" i="19"/>
  <c r="A619" i="19"/>
  <c r="D618" i="19"/>
  <c r="C618" i="19"/>
  <c r="B618" i="19"/>
  <c r="A618" i="19"/>
  <c r="D617" i="19"/>
  <c r="C617" i="19"/>
  <c r="B617" i="19"/>
  <c r="A617" i="19"/>
  <c r="D616" i="19"/>
  <c r="C616" i="19"/>
  <c r="B616" i="19"/>
  <c r="A616" i="19"/>
  <c r="D615" i="19"/>
  <c r="C615" i="19"/>
  <c r="B615" i="19"/>
  <c r="A615" i="19"/>
  <c r="D614" i="19"/>
  <c r="C614" i="19"/>
  <c r="B614" i="19"/>
  <c r="A614" i="19"/>
  <c r="D613" i="19"/>
  <c r="C613" i="19"/>
  <c r="B613" i="19"/>
  <c r="A613" i="19"/>
  <c r="D612" i="19"/>
  <c r="C612" i="19"/>
  <c r="B612" i="19"/>
  <c r="A612" i="19"/>
  <c r="D611" i="19"/>
  <c r="C611" i="19"/>
  <c r="B611" i="19"/>
  <c r="A611" i="19"/>
  <c r="D610" i="19"/>
  <c r="C610" i="19"/>
  <c r="B610" i="19"/>
  <c r="A610" i="19"/>
  <c r="D609" i="19"/>
  <c r="C609" i="19"/>
  <c r="B609" i="19"/>
  <c r="A609" i="19"/>
  <c r="D608" i="19"/>
  <c r="C608" i="19"/>
  <c r="B608" i="19"/>
  <c r="A608" i="19"/>
  <c r="D607" i="19"/>
  <c r="C607" i="19"/>
  <c r="B607" i="19"/>
  <c r="A607" i="19"/>
  <c r="D606" i="19"/>
  <c r="C606" i="19"/>
  <c r="B606" i="19"/>
  <c r="A606" i="19"/>
  <c r="D605" i="19"/>
  <c r="C605" i="19"/>
  <c r="B605" i="19"/>
  <c r="A605" i="19"/>
  <c r="D604" i="19"/>
  <c r="C604" i="19"/>
  <c r="B604" i="19"/>
  <c r="A604" i="19"/>
  <c r="D603" i="19"/>
  <c r="C603" i="19"/>
  <c r="B603" i="19"/>
  <c r="A603" i="19"/>
  <c r="D602" i="19"/>
  <c r="C602" i="19"/>
  <c r="B602" i="19"/>
  <c r="A602" i="19"/>
  <c r="D601" i="19"/>
  <c r="C601" i="19"/>
  <c r="B601" i="19"/>
  <c r="A601" i="19"/>
  <c r="D600" i="19"/>
  <c r="C600" i="19"/>
  <c r="B600" i="19"/>
  <c r="A600" i="19"/>
  <c r="D599" i="19"/>
  <c r="C599" i="19"/>
  <c r="B599" i="19"/>
  <c r="A599" i="19"/>
  <c r="D598" i="19"/>
  <c r="C598" i="19"/>
  <c r="B598" i="19"/>
  <c r="A598" i="19"/>
  <c r="D597" i="19"/>
  <c r="C597" i="19"/>
  <c r="B597" i="19"/>
  <c r="A597" i="19"/>
  <c r="D596" i="19"/>
  <c r="C596" i="19"/>
  <c r="B596" i="19"/>
  <c r="A596" i="19"/>
  <c r="D595" i="19"/>
  <c r="C595" i="19"/>
  <c r="B595" i="19"/>
  <c r="A595" i="19"/>
  <c r="D594" i="19"/>
  <c r="C594" i="19"/>
  <c r="B594" i="19"/>
  <c r="A594" i="19"/>
  <c r="D593" i="19"/>
  <c r="C593" i="19"/>
  <c r="B593" i="19"/>
  <c r="A593" i="19"/>
  <c r="D592" i="19"/>
  <c r="C592" i="19"/>
  <c r="B592" i="19"/>
  <c r="A592" i="19"/>
  <c r="D591" i="19"/>
  <c r="C591" i="19"/>
  <c r="B591" i="19"/>
  <c r="A591" i="19"/>
  <c r="D590" i="19"/>
  <c r="C590" i="19"/>
  <c r="B590" i="19"/>
  <c r="A590" i="19"/>
  <c r="D589" i="19"/>
  <c r="C589" i="19"/>
  <c r="B589" i="19"/>
  <c r="A589" i="19"/>
  <c r="D588" i="19"/>
  <c r="C588" i="19"/>
  <c r="B588" i="19"/>
  <c r="A588" i="19"/>
  <c r="D587" i="19"/>
  <c r="C587" i="19"/>
  <c r="B587" i="19"/>
  <c r="A587" i="19"/>
  <c r="D586" i="19"/>
  <c r="C586" i="19"/>
  <c r="B586" i="19"/>
  <c r="A586" i="19"/>
  <c r="D585" i="19"/>
  <c r="C585" i="19"/>
  <c r="B585" i="19"/>
  <c r="A585" i="19"/>
  <c r="D584" i="19"/>
  <c r="C584" i="19"/>
  <c r="B584" i="19"/>
  <c r="A584" i="19"/>
  <c r="D583" i="19"/>
  <c r="C583" i="19"/>
  <c r="B583" i="19"/>
  <c r="A583" i="19"/>
  <c r="D582" i="19"/>
  <c r="C582" i="19"/>
  <c r="B582" i="19"/>
  <c r="A582" i="19"/>
  <c r="D581" i="19"/>
  <c r="C581" i="19"/>
  <c r="B581" i="19"/>
  <c r="A581" i="19"/>
  <c r="D580" i="19"/>
  <c r="C580" i="19"/>
  <c r="B580" i="19"/>
  <c r="A580" i="19"/>
  <c r="D579" i="19"/>
  <c r="C579" i="19"/>
  <c r="B579" i="19"/>
  <c r="A579" i="19"/>
  <c r="D578" i="19"/>
  <c r="C578" i="19"/>
  <c r="B578" i="19"/>
  <c r="A578" i="19"/>
  <c r="D577" i="19"/>
  <c r="C577" i="19"/>
  <c r="B577" i="19"/>
  <c r="A577" i="19"/>
  <c r="D576" i="19"/>
  <c r="C576" i="19"/>
  <c r="B576" i="19"/>
  <c r="A576" i="19"/>
  <c r="D575" i="19"/>
  <c r="C575" i="19"/>
  <c r="B575" i="19"/>
  <c r="A575" i="19"/>
  <c r="D574" i="19"/>
  <c r="C574" i="19"/>
  <c r="B574" i="19"/>
  <c r="A574" i="19"/>
  <c r="D573" i="19"/>
  <c r="C573" i="19"/>
  <c r="B573" i="19"/>
  <c r="A573" i="19"/>
  <c r="D572" i="19"/>
  <c r="C572" i="19"/>
  <c r="B572" i="19"/>
  <c r="A572" i="19"/>
  <c r="D571" i="19"/>
  <c r="C571" i="19"/>
  <c r="B571" i="19"/>
  <c r="A571" i="19"/>
  <c r="D570" i="19"/>
  <c r="C570" i="19"/>
  <c r="B570" i="19"/>
  <c r="A570" i="19"/>
  <c r="D569" i="19"/>
  <c r="C569" i="19"/>
  <c r="B569" i="19"/>
  <c r="A569" i="19"/>
  <c r="D568" i="19"/>
  <c r="C568" i="19"/>
  <c r="B568" i="19"/>
  <c r="A568" i="19"/>
  <c r="D567" i="19"/>
  <c r="C567" i="19"/>
  <c r="B567" i="19"/>
  <c r="A567" i="19"/>
  <c r="D566" i="19"/>
  <c r="C566" i="19"/>
  <c r="B566" i="19"/>
  <c r="A566" i="19"/>
  <c r="D565" i="19"/>
  <c r="C565" i="19"/>
  <c r="B565" i="19"/>
  <c r="A565" i="19"/>
  <c r="D564" i="19"/>
  <c r="C564" i="19"/>
  <c r="B564" i="19"/>
  <c r="A564" i="19"/>
  <c r="D563" i="19"/>
  <c r="C563" i="19"/>
  <c r="B563" i="19"/>
  <c r="A563" i="19"/>
  <c r="D562" i="19"/>
  <c r="C562" i="19"/>
  <c r="B562" i="19"/>
  <c r="A562" i="19"/>
  <c r="D561" i="19"/>
  <c r="C561" i="19"/>
  <c r="B561" i="19"/>
  <c r="A561" i="19"/>
  <c r="D560" i="19"/>
  <c r="C560" i="19"/>
  <c r="B560" i="19"/>
  <c r="A560" i="19"/>
  <c r="D559" i="19"/>
  <c r="C559" i="19"/>
  <c r="B559" i="19"/>
  <c r="A559" i="19"/>
  <c r="D558" i="19"/>
  <c r="C558" i="19"/>
  <c r="B558" i="19"/>
  <c r="A558" i="19"/>
  <c r="D557" i="19"/>
  <c r="C557" i="19"/>
  <c r="B557" i="19"/>
  <c r="A557" i="19"/>
  <c r="D556" i="19"/>
  <c r="C556" i="19"/>
  <c r="B556" i="19"/>
  <c r="A556" i="19"/>
  <c r="D555" i="19"/>
  <c r="C555" i="19"/>
  <c r="B555" i="19"/>
  <c r="A555" i="19"/>
  <c r="D554" i="19"/>
  <c r="C554" i="19"/>
  <c r="B554" i="19"/>
  <c r="A554" i="19"/>
  <c r="D553" i="19"/>
  <c r="C553" i="19"/>
  <c r="B553" i="19"/>
  <c r="A553" i="19"/>
  <c r="D552" i="19"/>
  <c r="C552" i="19"/>
  <c r="B552" i="19"/>
  <c r="A552" i="19"/>
  <c r="D551" i="19"/>
  <c r="C551" i="19"/>
  <c r="B551" i="19"/>
  <c r="A551" i="19"/>
  <c r="D550" i="19"/>
  <c r="C550" i="19"/>
  <c r="B550" i="19"/>
  <c r="A550" i="19"/>
  <c r="D549" i="19"/>
  <c r="C549" i="19"/>
  <c r="B549" i="19"/>
  <c r="A549" i="19"/>
  <c r="D548" i="19"/>
  <c r="C548" i="19"/>
  <c r="B548" i="19"/>
  <c r="A548" i="19"/>
  <c r="D547" i="19"/>
  <c r="C547" i="19"/>
  <c r="B547" i="19"/>
  <c r="A547" i="19"/>
  <c r="D546" i="19"/>
  <c r="C546" i="19"/>
  <c r="B546" i="19"/>
  <c r="A546" i="19"/>
  <c r="D545" i="19"/>
  <c r="C545" i="19"/>
  <c r="B545" i="19"/>
  <c r="A545" i="19"/>
  <c r="D544" i="19"/>
  <c r="C544" i="19"/>
  <c r="B544" i="19"/>
  <c r="A544" i="19"/>
  <c r="D543" i="19"/>
  <c r="C543" i="19"/>
  <c r="B543" i="19"/>
  <c r="A543" i="19"/>
  <c r="D542" i="19"/>
  <c r="C542" i="19"/>
  <c r="B542" i="19"/>
  <c r="A542" i="19"/>
  <c r="D541" i="19"/>
  <c r="C541" i="19"/>
  <c r="B541" i="19"/>
  <c r="A541" i="19"/>
  <c r="D540" i="19"/>
  <c r="C540" i="19"/>
  <c r="B540" i="19"/>
  <c r="A540" i="19"/>
  <c r="D539" i="19"/>
  <c r="C539" i="19"/>
  <c r="B539" i="19"/>
  <c r="A539" i="19"/>
  <c r="D538" i="19"/>
  <c r="C538" i="19"/>
  <c r="B538" i="19"/>
  <c r="A538" i="19"/>
  <c r="D537" i="19"/>
  <c r="C537" i="19"/>
  <c r="B537" i="19"/>
  <c r="A537" i="19"/>
  <c r="D536" i="19"/>
  <c r="C536" i="19"/>
  <c r="B536" i="19"/>
  <c r="A536" i="19"/>
  <c r="D535" i="19"/>
  <c r="C535" i="19"/>
  <c r="B535" i="19"/>
  <c r="A535" i="19"/>
  <c r="D534" i="19"/>
  <c r="C534" i="19"/>
  <c r="B534" i="19"/>
  <c r="A534" i="19"/>
  <c r="D533" i="19"/>
  <c r="C533" i="19"/>
  <c r="B533" i="19"/>
  <c r="A533" i="19"/>
  <c r="D532" i="19"/>
  <c r="C532" i="19"/>
  <c r="B532" i="19"/>
  <c r="A532" i="19"/>
  <c r="D531" i="19"/>
  <c r="C531" i="19"/>
  <c r="B531" i="19"/>
  <c r="A531" i="19"/>
  <c r="D530" i="19"/>
  <c r="C530" i="19"/>
  <c r="B530" i="19"/>
  <c r="A530" i="19"/>
  <c r="D529" i="19"/>
  <c r="C529" i="19"/>
  <c r="B529" i="19"/>
  <c r="A529" i="19"/>
  <c r="D528" i="19"/>
  <c r="C528" i="19"/>
  <c r="B528" i="19"/>
  <c r="A528" i="19"/>
  <c r="D527" i="19"/>
  <c r="C527" i="19"/>
  <c r="B527" i="19"/>
  <c r="A527" i="19"/>
  <c r="D526" i="19"/>
  <c r="C526" i="19"/>
  <c r="B526" i="19"/>
  <c r="A526" i="19"/>
  <c r="D525" i="19"/>
  <c r="C525" i="19"/>
  <c r="B525" i="19"/>
  <c r="A525" i="19"/>
  <c r="D524" i="19"/>
  <c r="C524" i="19"/>
  <c r="B524" i="19"/>
  <c r="A524" i="19"/>
  <c r="D523" i="19"/>
  <c r="C523" i="19"/>
  <c r="B523" i="19"/>
  <c r="A523" i="19"/>
  <c r="D522" i="19"/>
  <c r="C522" i="19"/>
  <c r="B522" i="19"/>
  <c r="A522" i="19"/>
  <c r="D521" i="19"/>
  <c r="C521" i="19"/>
  <c r="B521" i="19"/>
  <c r="A521" i="19"/>
  <c r="D520" i="19"/>
  <c r="C520" i="19"/>
  <c r="B520" i="19"/>
  <c r="A520" i="19"/>
  <c r="D519" i="19"/>
  <c r="C519" i="19"/>
  <c r="B519" i="19"/>
  <c r="A519" i="19"/>
  <c r="D518" i="19"/>
  <c r="C518" i="19"/>
  <c r="B518" i="19"/>
  <c r="A518" i="19"/>
  <c r="D517" i="19"/>
  <c r="C517" i="19"/>
  <c r="B517" i="19"/>
  <c r="A517" i="19"/>
  <c r="D516" i="19"/>
  <c r="C516" i="19"/>
  <c r="B516" i="19"/>
  <c r="A516" i="19"/>
  <c r="D515" i="19"/>
  <c r="C515" i="19"/>
  <c r="B515" i="19"/>
  <c r="A515" i="19"/>
  <c r="D514" i="19"/>
  <c r="C514" i="19"/>
  <c r="B514" i="19"/>
  <c r="A514" i="19"/>
  <c r="D513" i="19"/>
  <c r="C513" i="19"/>
  <c r="B513" i="19"/>
  <c r="A513" i="19"/>
  <c r="D512" i="19"/>
  <c r="C512" i="19"/>
  <c r="B512" i="19"/>
  <c r="A512" i="19"/>
  <c r="D511" i="19"/>
  <c r="C511" i="19"/>
  <c r="B511" i="19"/>
  <c r="A511" i="19"/>
  <c r="D510" i="19"/>
  <c r="C510" i="19"/>
  <c r="B510" i="19"/>
  <c r="A510" i="19"/>
  <c r="D509" i="19"/>
  <c r="C509" i="19"/>
  <c r="B509" i="19"/>
  <c r="A509" i="19"/>
  <c r="D508" i="19"/>
  <c r="C508" i="19"/>
  <c r="B508" i="19"/>
  <c r="A508" i="19"/>
  <c r="D507" i="19"/>
  <c r="C507" i="19"/>
  <c r="B507" i="19"/>
  <c r="A507" i="19"/>
  <c r="D506" i="19"/>
  <c r="C506" i="19"/>
  <c r="B506" i="19"/>
  <c r="A506" i="19"/>
  <c r="D505" i="19"/>
  <c r="C505" i="19"/>
  <c r="B505" i="19"/>
  <c r="A505" i="19"/>
  <c r="D504" i="19"/>
  <c r="C504" i="19"/>
  <c r="B504" i="19"/>
  <c r="A504" i="19"/>
  <c r="D503" i="19"/>
  <c r="C503" i="19"/>
  <c r="B503" i="19"/>
  <c r="A503" i="19"/>
  <c r="D502" i="19"/>
  <c r="C502" i="19"/>
  <c r="B502" i="19"/>
  <c r="A502" i="19"/>
  <c r="D501" i="19"/>
  <c r="C501" i="19"/>
  <c r="B501" i="19"/>
  <c r="A501" i="19"/>
  <c r="D500" i="19"/>
  <c r="C500" i="19"/>
  <c r="B500" i="19"/>
  <c r="A500" i="19"/>
  <c r="D499" i="19"/>
  <c r="C499" i="19"/>
  <c r="B499" i="19"/>
  <c r="A499" i="19"/>
  <c r="D498" i="19"/>
  <c r="C498" i="19"/>
  <c r="B498" i="19"/>
  <c r="A498" i="19"/>
  <c r="D497" i="19"/>
  <c r="C497" i="19"/>
  <c r="B497" i="19"/>
  <c r="A497" i="19"/>
  <c r="D496" i="19"/>
  <c r="C496" i="19"/>
  <c r="B496" i="19"/>
  <c r="A496" i="19"/>
  <c r="D495" i="19"/>
  <c r="C495" i="19"/>
  <c r="B495" i="19"/>
  <c r="A495" i="19"/>
  <c r="D494" i="19"/>
  <c r="C494" i="19"/>
  <c r="B494" i="19"/>
  <c r="A494" i="19"/>
  <c r="D493" i="19"/>
  <c r="C493" i="19"/>
  <c r="B493" i="19"/>
  <c r="A493" i="19"/>
  <c r="D492" i="19"/>
  <c r="C492" i="19"/>
  <c r="B492" i="19"/>
  <c r="A492" i="19"/>
  <c r="D491" i="19"/>
  <c r="C491" i="19"/>
  <c r="B491" i="19"/>
  <c r="A491" i="19"/>
  <c r="D490" i="19"/>
  <c r="C490" i="19"/>
  <c r="B490" i="19"/>
  <c r="A490" i="19"/>
  <c r="D489" i="19"/>
  <c r="C489" i="19"/>
  <c r="B489" i="19"/>
  <c r="A489" i="19"/>
  <c r="D488" i="19"/>
  <c r="C488" i="19"/>
  <c r="B488" i="19"/>
  <c r="A488" i="19"/>
  <c r="D487" i="19"/>
  <c r="C487" i="19"/>
  <c r="B487" i="19"/>
  <c r="A487" i="19"/>
  <c r="D486" i="19"/>
  <c r="C486" i="19"/>
  <c r="B486" i="19"/>
  <c r="A486" i="19"/>
  <c r="D485" i="19"/>
  <c r="C485" i="19"/>
  <c r="B485" i="19"/>
  <c r="A485" i="19"/>
  <c r="D484" i="19"/>
  <c r="C484" i="19"/>
  <c r="B484" i="19"/>
  <c r="A484" i="19"/>
  <c r="D483" i="19"/>
  <c r="C483" i="19"/>
  <c r="B483" i="19"/>
  <c r="A483" i="19"/>
  <c r="D482" i="19"/>
  <c r="C482" i="19"/>
  <c r="B482" i="19"/>
  <c r="A482" i="19"/>
  <c r="D481" i="19"/>
  <c r="C481" i="19"/>
  <c r="B481" i="19"/>
  <c r="A481" i="19"/>
  <c r="D480" i="19"/>
  <c r="C480" i="19"/>
  <c r="B480" i="19"/>
  <c r="A480" i="19"/>
  <c r="D479" i="19"/>
  <c r="C479" i="19"/>
  <c r="B479" i="19"/>
  <c r="A479" i="19"/>
  <c r="D478" i="19"/>
  <c r="C478" i="19"/>
  <c r="B478" i="19"/>
  <c r="A478" i="19"/>
  <c r="D477" i="19"/>
  <c r="C477" i="19"/>
  <c r="B477" i="19"/>
  <c r="A477" i="19"/>
  <c r="D476" i="19"/>
  <c r="C476" i="19"/>
  <c r="B476" i="19"/>
  <c r="A476" i="19"/>
  <c r="D475" i="19"/>
  <c r="C475" i="19"/>
  <c r="B475" i="19"/>
  <c r="A475" i="19"/>
  <c r="D474" i="19"/>
  <c r="C474" i="19"/>
  <c r="B474" i="19"/>
  <c r="A474" i="19"/>
  <c r="D473" i="19"/>
  <c r="C473" i="19"/>
  <c r="B473" i="19"/>
  <c r="A473" i="19"/>
  <c r="D472" i="19"/>
  <c r="C472" i="19"/>
  <c r="B472" i="19"/>
  <c r="A472" i="19"/>
  <c r="D471" i="19"/>
  <c r="C471" i="19"/>
  <c r="B471" i="19"/>
  <c r="A471" i="19"/>
  <c r="D470" i="19"/>
  <c r="C470" i="19"/>
  <c r="B470" i="19"/>
  <c r="A470" i="19"/>
  <c r="D469" i="19"/>
  <c r="C469" i="19"/>
  <c r="B469" i="19"/>
  <c r="A469" i="19"/>
  <c r="D468" i="19"/>
  <c r="C468" i="19"/>
  <c r="B468" i="19"/>
  <c r="A468" i="19"/>
  <c r="D467" i="19"/>
  <c r="C467" i="19"/>
  <c r="B467" i="19"/>
  <c r="A467" i="19"/>
  <c r="D466" i="19"/>
  <c r="C466" i="19"/>
  <c r="B466" i="19"/>
  <c r="A466" i="19"/>
  <c r="D465" i="19"/>
  <c r="C465" i="19"/>
  <c r="B465" i="19"/>
  <c r="A465" i="19"/>
  <c r="D464" i="19"/>
  <c r="C464" i="19"/>
  <c r="B464" i="19"/>
  <c r="A464" i="19"/>
  <c r="D463" i="19"/>
  <c r="C463" i="19"/>
  <c r="B463" i="19"/>
  <c r="A463" i="19"/>
  <c r="D462" i="19"/>
  <c r="C462" i="19"/>
  <c r="B462" i="19"/>
  <c r="A462" i="19"/>
  <c r="D461" i="19"/>
  <c r="C461" i="19"/>
  <c r="B461" i="19"/>
  <c r="A461" i="19"/>
  <c r="D460" i="19"/>
  <c r="C460" i="19"/>
  <c r="B460" i="19"/>
  <c r="A460" i="19"/>
  <c r="D459" i="19"/>
  <c r="C459" i="19"/>
  <c r="B459" i="19"/>
  <c r="A459" i="19"/>
  <c r="D458" i="19"/>
  <c r="C458" i="19"/>
  <c r="B458" i="19"/>
  <c r="A458" i="19"/>
  <c r="D457" i="19"/>
  <c r="C457" i="19"/>
  <c r="B457" i="19"/>
  <c r="A457" i="19"/>
  <c r="D456" i="19"/>
  <c r="C456" i="19"/>
  <c r="B456" i="19"/>
  <c r="A456" i="19"/>
  <c r="D455" i="19"/>
  <c r="C455" i="19"/>
  <c r="B455" i="19"/>
  <c r="A455" i="19"/>
  <c r="D454" i="19"/>
  <c r="C454" i="19"/>
  <c r="B454" i="19"/>
  <c r="A454" i="19"/>
  <c r="D453" i="19"/>
  <c r="C453" i="19"/>
  <c r="B453" i="19"/>
  <c r="A453" i="19"/>
  <c r="D452" i="19"/>
  <c r="C452" i="19"/>
  <c r="B452" i="19"/>
  <c r="A452" i="19"/>
  <c r="D451" i="19"/>
  <c r="C451" i="19"/>
  <c r="B451" i="19"/>
  <c r="A451" i="19"/>
  <c r="D450" i="19"/>
  <c r="C450" i="19"/>
  <c r="B450" i="19"/>
  <c r="A450" i="19"/>
  <c r="D449" i="19"/>
  <c r="C449" i="19"/>
  <c r="B449" i="19"/>
  <c r="A449" i="19"/>
  <c r="D448" i="19"/>
  <c r="C448" i="19"/>
  <c r="B448" i="19"/>
  <c r="A448" i="19"/>
  <c r="D447" i="19"/>
  <c r="C447" i="19"/>
  <c r="B447" i="19"/>
  <c r="A447" i="19"/>
  <c r="D446" i="19"/>
  <c r="C446" i="19"/>
  <c r="B446" i="19"/>
  <c r="A446" i="19"/>
  <c r="D445" i="19"/>
  <c r="C445" i="19"/>
  <c r="B445" i="19"/>
  <c r="A445" i="19"/>
  <c r="D444" i="19"/>
  <c r="C444" i="19"/>
  <c r="B444" i="19"/>
  <c r="A444" i="19"/>
  <c r="D443" i="19"/>
  <c r="C443" i="19"/>
  <c r="B443" i="19"/>
  <c r="A443" i="19"/>
  <c r="D442" i="19"/>
  <c r="C442" i="19"/>
  <c r="B442" i="19"/>
  <c r="A442" i="19"/>
  <c r="D441" i="19"/>
  <c r="C441" i="19"/>
  <c r="B441" i="19"/>
  <c r="A441" i="19"/>
  <c r="D440" i="19"/>
  <c r="C440" i="19"/>
  <c r="B440" i="19"/>
  <c r="A440" i="19"/>
  <c r="D439" i="19"/>
  <c r="C439" i="19"/>
  <c r="B439" i="19"/>
  <c r="A439" i="19"/>
  <c r="D438" i="19"/>
  <c r="C438" i="19"/>
  <c r="B438" i="19"/>
  <c r="A438" i="19"/>
  <c r="D437" i="19"/>
  <c r="C437" i="19"/>
  <c r="B437" i="19"/>
  <c r="A437" i="19"/>
  <c r="D436" i="19"/>
  <c r="C436" i="19"/>
  <c r="B436" i="19"/>
  <c r="A436" i="19"/>
  <c r="D435" i="19"/>
  <c r="C435" i="19"/>
  <c r="B435" i="19"/>
  <c r="A435" i="19"/>
  <c r="D434" i="19"/>
  <c r="C434" i="19"/>
  <c r="B434" i="19"/>
  <c r="A434" i="19"/>
  <c r="D433" i="19"/>
  <c r="C433" i="19"/>
  <c r="B433" i="19"/>
  <c r="A433" i="19"/>
  <c r="D432" i="19"/>
  <c r="C432" i="19"/>
  <c r="B432" i="19"/>
  <c r="A432" i="19"/>
  <c r="D431" i="19"/>
  <c r="C431" i="19"/>
  <c r="B431" i="19"/>
  <c r="A431" i="19"/>
  <c r="D430" i="19"/>
  <c r="C430" i="19"/>
  <c r="B430" i="19"/>
  <c r="A430" i="19"/>
  <c r="D429" i="19"/>
  <c r="C429" i="19"/>
  <c r="B429" i="19"/>
  <c r="A429" i="19"/>
  <c r="D428" i="19"/>
  <c r="C428" i="19"/>
  <c r="B428" i="19"/>
  <c r="A428" i="19"/>
  <c r="D427" i="19"/>
  <c r="C427" i="19"/>
  <c r="B427" i="19"/>
  <c r="A427" i="19"/>
  <c r="D426" i="19"/>
  <c r="C426" i="19"/>
  <c r="B426" i="19"/>
  <c r="A426" i="19"/>
  <c r="D425" i="19"/>
  <c r="C425" i="19"/>
  <c r="B425" i="19"/>
  <c r="A425" i="19"/>
  <c r="D424" i="19"/>
  <c r="C424" i="19"/>
  <c r="B424" i="19"/>
  <c r="A424" i="19"/>
  <c r="D423" i="19"/>
  <c r="C423" i="19"/>
  <c r="B423" i="19"/>
  <c r="A423" i="19"/>
  <c r="D422" i="19"/>
  <c r="C422" i="19"/>
  <c r="B422" i="19"/>
  <c r="A422" i="19"/>
  <c r="D421" i="19"/>
  <c r="C421" i="19"/>
  <c r="B421" i="19"/>
  <c r="A421" i="19"/>
  <c r="D420" i="19"/>
  <c r="C420" i="19"/>
  <c r="B420" i="19"/>
  <c r="A420" i="19"/>
  <c r="D419" i="19"/>
  <c r="C419" i="19"/>
  <c r="B419" i="19"/>
  <c r="A419" i="19"/>
  <c r="D418" i="19"/>
  <c r="C418" i="19"/>
  <c r="B418" i="19"/>
  <c r="A418" i="19"/>
  <c r="D417" i="19"/>
  <c r="C417" i="19"/>
  <c r="B417" i="19"/>
  <c r="A417" i="19"/>
  <c r="D416" i="19"/>
  <c r="C416" i="19"/>
  <c r="B416" i="19"/>
  <c r="A416" i="19"/>
  <c r="D415" i="19"/>
  <c r="C415" i="19"/>
  <c r="B415" i="19"/>
  <c r="A415" i="19"/>
  <c r="D414" i="19"/>
  <c r="C414" i="19"/>
  <c r="B414" i="19"/>
  <c r="A414" i="19"/>
  <c r="D413" i="19"/>
  <c r="C413" i="19"/>
  <c r="B413" i="19"/>
  <c r="A413" i="19"/>
  <c r="D412" i="19"/>
  <c r="C412" i="19"/>
  <c r="B412" i="19"/>
  <c r="A412" i="19"/>
  <c r="D411" i="19"/>
  <c r="C411" i="19"/>
  <c r="B411" i="19"/>
  <c r="A411" i="19"/>
  <c r="D410" i="19"/>
  <c r="C410" i="19"/>
  <c r="B410" i="19"/>
  <c r="A410" i="19"/>
  <c r="D409" i="19"/>
  <c r="C409" i="19"/>
  <c r="B409" i="19"/>
  <c r="A409" i="19"/>
  <c r="D408" i="19"/>
  <c r="C408" i="19"/>
  <c r="B408" i="19"/>
  <c r="A408" i="19"/>
  <c r="D407" i="19"/>
  <c r="C407" i="19"/>
  <c r="B407" i="19"/>
  <c r="A407" i="19"/>
  <c r="D406" i="19"/>
  <c r="C406" i="19"/>
  <c r="B406" i="19"/>
  <c r="A406" i="19"/>
  <c r="D405" i="19"/>
  <c r="C405" i="19"/>
  <c r="B405" i="19"/>
  <c r="A405" i="19"/>
  <c r="D404" i="19"/>
  <c r="C404" i="19"/>
  <c r="B404" i="19"/>
  <c r="A404" i="19"/>
  <c r="D403" i="19"/>
  <c r="C403" i="19"/>
  <c r="B403" i="19"/>
  <c r="A403" i="19"/>
  <c r="D402" i="19"/>
  <c r="C402" i="19"/>
  <c r="B402" i="19"/>
  <c r="A402" i="19"/>
  <c r="D401" i="19"/>
  <c r="C401" i="19"/>
  <c r="B401" i="19"/>
  <c r="A401" i="19"/>
  <c r="D400" i="19"/>
  <c r="C400" i="19"/>
  <c r="B400" i="19"/>
  <c r="A400" i="19"/>
  <c r="D399" i="19"/>
  <c r="C399" i="19"/>
  <c r="B399" i="19"/>
  <c r="A399" i="19"/>
  <c r="D398" i="19"/>
  <c r="C398" i="19"/>
  <c r="B398" i="19"/>
  <c r="A398" i="19"/>
  <c r="D397" i="19"/>
  <c r="C397" i="19"/>
  <c r="B397" i="19"/>
  <c r="A397" i="19"/>
  <c r="D396" i="19"/>
  <c r="C396" i="19"/>
  <c r="B396" i="19"/>
  <c r="A396" i="19"/>
  <c r="D395" i="19"/>
  <c r="C395" i="19"/>
  <c r="B395" i="19"/>
  <c r="A395" i="19"/>
  <c r="D394" i="19"/>
  <c r="C394" i="19"/>
  <c r="B394" i="19"/>
  <c r="A394" i="19"/>
  <c r="D393" i="19"/>
  <c r="C393" i="19"/>
  <c r="B393" i="19"/>
  <c r="A393" i="19"/>
  <c r="D392" i="19"/>
  <c r="C392" i="19"/>
  <c r="B392" i="19"/>
  <c r="A392" i="19"/>
  <c r="D391" i="19"/>
  <c r="C391" i="19"/>
  <c r="B391" i="19"/>
  <c r="A391" i="19"/>
  <c r="D390" i="19"/>
  <c r="C390" i="19"/>
  <c r="B390" i="19"/>
  <c r="A390" i="19"/>
  <c r="D389" i="19"/>
  <c r="C389" i="19"/>
  <c r="B389" i="19"/>
  <c r="A389" i="19"/>
  <c r="D388" i="19"/>
  <c r="C388" i="19"/>
  <c r="B388" i="19"/>
  <c r="A388" i="19"/>
  <c r="D387" i="19"/>
  <c r="C387" i="19"/>
  <c r="B387" i="19"/>
  <c r="A387" i="19"/>
  <c r="D386" i="19"/>
  <c r="C386" i="19"/>
  <c r="B386" i="19"/>
  <c r="A386" i="19"/>
  <c r="D385" i="19"/>
  <c r="C385" i="19"/>
  <c r="B385" i="19"/>
  <c r="A385" i="19"/>
  <c r="D384" i="19"/>
  <c r="C384" i="19"/>
  <c r="B384" i="19"/>
  <c r="A384" i="19"/>
  <c r="D383" i="19"/>
  <c r="C383" i="19"/>
  <c r="B383" i="19"/>
  <c r="A383" i="19"/>
  <c r="D382" i="19"/>
  <c r="C382" i="19"/>
  <c r="B382" i="19"/>
  <c r="A382" i="19"/>
  <c r="D381" i="19"/>
  <c r="C381" i="19"/>
  <c r="B381" i="19"/>
  <c r="A381" i="19"/>
  <c r="D380" i="19"/>
  <c r="C380" i="19"/>
  <c r="B380" i="19"/>
  <c r="A380" i="19"/>
  <c r="D379" i="19"/>
  <c r="C379" i="19"/>
  <c r="B379" i="19"/>
  <c r="A379" i="19"/>
  <c r="D378" i="19"/>
  <c r="C378" i="19"/>
  <c r="B378" i="19"/>
  <c r="A378" i="19"/>
  <c r="D377" i="19"/>
  <c r="C377" i="19"/>
  <c r="B377" i="19"/>
  <c r="A377" i="19"/>
  <c r="D376" i="19"/>
  <c r="C376" i="19"/>
  <c r="B376" i="19"/>
  <c r="A376" i="19"/>
  <c r="D375" i="19"/>
  <c r="C375" i="19"/>
  <c r="B375" i="19"/>
  <c r="A375" i="19"/>
  <c r="D374" i="19"/>
  <c r="C374" i="19"/>
  <c r="B374" i="19"/>
  <c r="A374" i="19"/>
  <c r="D373" i="19"/>
  <c r="C373" i="19"/>
  <c r="B373" i="19"/>
  <c r="A373" i="19"/>
  <c r="D372" i="19"/>
  <c r="C372" i="19"/>
  <c r="B372" i="19"/>
  <c r="A372" i="19"/>
  <c r="D371" i="19"/>
  <c r="C371" i="19"/>
  <c r="B371" i="19"/>
  <c r="A371" i="19"/>
  <c r="D370" i="19"/>
  <c r="C370" i="19"/>
  <c r="B370" i="19"/>
  <c r="A370" i="19"/>
  <c r="D369" i="19"/>
  <c r="C369" i="19"/>
  <c r="B369" i="19"/>
  <c r="A369" i="19"/>
  <c r="D368" i="19"/>
  <c r="C368" i="19"/>
  <c r="B368" i="19"/>
  <c r="A368" i="19"/>
  <c r="D367" i="19"/>
  <c r="C367" i="19"/>
  <c r="B367" i="19"/>
  <c r="A367" i="19"/>
  <c r="D366" i="19"/>
  <c r="C366" i="19"/>
  <c r="B366" i="19"/>
  <c r="A366" i="19"/>
  <c r="D365" i="19"/>
  <c r="C365" i="19"/>
  <c r="B365" i="19"/>
  <c r="A365" i="19"/>
  <c r="D364" i="19"/>
  <c r="C364" i="19"/>
  <c r="B364" i="19"/>
  <c r="A364" i="19"/>
  <c r="D363" i="19"/>
  <c r="C363" i="19"/>
  <c r="B363" i="19"/>
  <c r="A363" i="19"/>
  <c r="D362" i="19"/>
  <c r="C362" i="19"/>
  <c r="B362" i="19"/>
  <c r="A362" i="19"/>
  <c r="D361" i="19"/>
  <c r="C361" i="19"/>
  <c r="B361" i="19"/>
  <c r="A361" i="19"/>
  <c r="D360" i="19"/>
  <c r="C360" i="19"/>
  <c r="B360" i="19"/>
  <c r="A360" i="19"/>
  <c r="D359" i="19"/>
  <c r="C359" i="19"/>
  <c r="B359" i="19"/>
  <c r="A359" i="19"/>
  <c r="D358" i="19"/>
  <c r="C358" i="19"/>
  <c r="B358" i="19"/>
  <c r="A358" i="19"/>
  <c r="D357" i="19"/>
  <c r="C357" i="19"/>
  <c r="B357" i="19"/>
  <c r="A357" i="19"/>
  <c r="D356" i="19"/>
  <c r="C356" i="19"/>
  <c r="B356" i="19"/>
  <c r="A356" i="19"/>
  <c r="D355" i="19"/>
  <c r="C355" i="19"/>
  <c r="B355" i="19"/>
  <c r="A355" i="19"/>
  <c r="D354" i="19"/>
  <c r="C354" i="19"/>
  <c r="B354" i="19"/>
  <c r="A354" i="19"/>
  <c r="D353" i="19"/>
  <c r="C353" i="19"/>
  <c r="B353" i="19"/>
  <c r="A353" i="19"/>
  <c r="D352" i="19"/>
  <c r="C352" i="19"/>
  <c r="B352" i="19"/>
  <c r="A352" i="19"/>
  <c r="D351" i="19"/>
  <c r="C351" i="19"/>
  <c r="B351" i="19"/>
  <c r="A351" i="19"/>
  <c r="D350" i="19"/>
  <c r="C350" i="19"/>
  <c r="B350" i="19"/>
  <c r="A350" i="19"/>
  <c r="D349" i="19"/>
  <c r="C349" i="19"/>
  <c r="B349" i="19"/>
  <c r="A349" i="19"/>
  <c r="D348" i="19"/>
  <c r="C348" i="19"/>
  <c r="B348" i="19"/>
  <c r="A348" i="19"/>
  <c r="D347" i="19"/>
  <c r="C347" i="19"/>
  <c r="B347" i="19"/>
  <c r="A347" i="19"/>
  <c r="D346" i="19"/>
  <c r="C346" i="19"/>
  <c r="B346" i="19"/>
  <c r="A346" i="19"/>
  <c r="D345" i="19"/>
  <c r="C345" i="19"/>
  <c r="B345" i="19"/>
  <c r="A345" i="19"/>
  <c r="D344" i="19"/>
  <c r="C344" i="19"/>
  <c r="B344" i="19"/>
  <c r="A344" i="19"/>
  <c r="D343" i="19"/>
  <c r="C343" i="19"/>
  <c r="B343" i="19"/>
  <c r="A343" i="19"/>
  <c r="D342" i="19"/>
  <c r="C342" i="19"/>
  <c r="B342" i="19"/>
  <c r="A342" i="19"/>
  <c r="D341" i="19"/>
  <c r="C341" i="19"/>
  <c r="B341" i="19"/>
  <c r="A341" i="19"/>
  <c r="D340" i="19"/>
  <c r="C340" i="19"/>
  <c r="B340" i="19"/>
  <c r="A340" i="19"/>
  <c r="D339" i="19"/>
  <c r="C339" i="19"/>
  <c r="B339" i="19"/>
  <c r="A339" i="19"/>
  <c r="D338" i="19"/>
  <c r="C338" i="19"/>
  <c r="B338" i="19"/>
  <c r="A338" i="19"/>
  <c r="D337" i="19"/>
  <c r="C337" i="19"/>
  <c r="B337" i="19"/>
  <c r="A337" i="19"/>
  <c r="D336" i="19"/>
  <c r="C336" i="19"/>
  <c r="B336" i="19"/>
  <c r="A336" i="19"/>
  <c r="D335" i="19"/>
  <c r="C335" i="19"/>
  <c r="B335" i="19"/>
  <c r="A335" i="19"/>
  <c r="D334" i="19"/>
  <c r="C334" i="19"/>
  <c r="B334" i="19"/>
  <c r="A334" i="19"/>
  <c r="D333" i="19"/>
  <c r="C333" i="19"/>
  <c r="B333" i="19"/>
  <c r="A333" i="19"/>
  <c r="D332" i="19"/>
  <c r="C332" i="19"/>
  <c r="B332" i="19"/>
  <c r="A332" i="19"/>
  <c r="D331" i="19"/>
  <c r="C331" i="19"/>
  <c r="B331" i="19"/>
  <c r="A331" i="19"/>
  <c r="D330" i="19"/>
  <c r="C330" i="19"/>
  <c r="B330" i="19"/>
  <c r="A330" i="19"/>
  <c r="D329" i="19"/>
  <c r="C329" i="19"/>
  <c r="B329" i="19"/>
  <c r="A329" i="19"/>
  <c r="D328" i="19"/>
  <c r="C328" i="19"/>
  <c r="B328" i="19"/>
  <c r="A328" i="19"/>
  <c r="D327" i="19"/>
  <c r="C327" i="19"/>
  <c r="B327" i="19"/>
  <c r="A327" i="19"/>
  <c r="D326" i="19"/>
  <c r="C326" i="19"/>
  <c r="B326" i="19"/>
  <c r="A326" i="19"/>
  <c r="D325" i="19"/>
  <c r="C325" i="19"/>
  <c r="B325" i="19"/>
  <c r="A325" i="19"/>
  <c r="D324" i="19"/>
  <c r="C324" i="19"/>
  <c r="B324" i="19"/>
  <c r="A324" i="19"/>
  <c r="D323" i="19"/>
  <c r="C323" i="19"/>
  <c r="B323" i="19"/>
  <c r="A323" i="19"/>
  <c r="D322" i="19"/>
  <c r="C322" i="19"/>
  <c r="B322" i="19"/>
  <c r="A322" i="19"/>
  <c r="D321" i="19"/>
  <c r="C321" i="19"/>
  <c r="B321" i="19"/>
  <c r="A321" i="19"/>
  <c r="D320" i="19"/>
  <c r="C320" i="19"/>
  <c r="B320" i="19"/>
  <c r="A320" i="19"/>
  <c r="D319" i="19"/>
  <c r="C319" i="19"/>
  <c r="B319" i="19"/>
  <c r="A319" i="19"/>
  <c r="D318" i="19"/>
  <c r="C318" i="19"/>
  <c r="B318" i="19"/>
  <c r="A318" i="19"/>
  <c r="D317" i="19"/>
  <c r="C317" i="19"/>
  <c r="B317" i="19"/>
  <c r="A317" i="19"/>
  <c r="D316" i="19"/>
  <c r="C316" i="19"/>
  <c r="B316" i="19"/>
  <c r="A316" i="19"/>
  <c r="D315" i="19"/>
  <c r="C315" i="19"/>
  <c r="B315" i="19"/>
  <c r="A315" i="19"/>
  <c r="D314" i="19"/>
  <c r="C314" i="19"/>
  <c r="B314" i="19"/>
  <c r="A314" i="19"/>
  <c r="D313" i="19"/>
  <c r="C313" i="19"/>
  <c r="B313" i="19"/>
  <c r="A313" i="19"/>
  <c r="D312" i="19"/>
  <c r="C312" i="19"/>
  <c r="B312" i="19"/>
  <c r="A312" i="19"/>
  <c r="D311" i="19"/>
  <c r="C311" i="19"/>
  <c r="B311" i="19"/>
  <c r="A311" i="19"/>
  <c r="D310" i="19"/>
  <c r="C310" i="19"/>
  <c r="B310" i="19"/>
  <c r="A310" i="19"/>
  <c r="D309" i="19"/>
  <c r="C309" i="19"/>
  <c r="B309" i="19"/>
  <c r="A309" i="19"/>
  <c r="D308" i="19"/>
  <c r="C308" i="19"/>
  <c r="B308" i="19"/>
  <c r="A308" i="19"/>
  <c r="D307" i="19"/>
  <c r="C307" i="19"/>
  <c r="B307" i="19"/>
  <c r="A307" i="19"/>
  <c r="D306" i="19"/>
  <c r="C306" i="19"/>
  <c r="B306" i="19"/>
  <c r="A306" i="19"/>
  <c r="D305" i="19"/>
  <c r="C305" i="19"/>
  <c r="B305" i="19"/>
  <c r="A305" i="19"/>
  <c r="D304" i="19"/>
  <c r="C304" i="19"/>
  <c r="B304" i="19"/>
  <c r="A304" i="19"/>
  <c r="D303" i="19"/>
  <c r="C303" i="19"/>
  <c r="B303" i="19"/>
  <c r="A303" i="19"/>
  <c r="D302" i="19"/>
  <c r="C302" i="19"/>
  <c r="B302" i="19"/>
  <c r="A302" i="19"/>
  <c r="D301" i="19"/>
  <c r="C301" i="19"/>
  <c r="B301" i="19"/>
  <c r="A301" i="19"/>
  <c r="D300" i="19"/>
  <c r="C300" i="19"/>
  <c r="B300" i="19"/>
  <c r="A300" i="19"/>
  <c r="D299" i="19"/>
  <c r="C299" i="19"/>
  <c r="B299" i="19"/>
  <c r="A299" i="19"/>
  <c r="D298" i="19"/>
  <c r="C298" i="19"/>
  <c r="B298" i="19"/>
  <c r="A298" i="19"/>
  <c r="D297" i="19"/>
  <c r="C297" i="19"/>
  <c r="B297" i="19"/>
  <c r="A297" i="19"/>
  <c r="D296" i="19"/>
  <c r="C296" i="19"/>
  <c r="B296" i="19"/>
  <c r="A296" i="19"/>
  <c r="D295" i="19"/>
  <c r="C295" i="19"/>
  <c r="B295" i="19"/>
  <c r="A295" i="19"/>
  <c r="D294" i="19"/>
  <c r="C294" i="19"/>
  <c r="B294" i="19"/>
  <c r="A294" i="19"/>
  <c r="D293" i="19"/>
  <c r="C293" i="19"/>
  <c r="B293" i="19"/>
  <c r="A293" i="19"/>
  <c r="D292" i="19"/>
  <c r="C292" i="19"/>
  <c r="B292" i="19"/>
  <c r="A292" i="19"/>
  <c r="D291" i="19"/>
  <c r="C291" i="19"/>
  <c r="B291" i="19"/>
  <c r="A291" i="19"/>
  <c r="D290" i="19"/>
  <c r="C290" i="19"/>
  <c r="B290" i="19"/>
  <c r="A290" i="19"/>
  <c r="D289" i="19"/>
  <c r="C289" i="19"/>
  <c r="B289" i="19"/>
  <c r="A289" i="19"/>
  <c r="D288" i="19"/>
  <c r="C288" i="19"/>
  <c r="B288" i="19"/>
  <c r="A288" i="19"/>
  <c r="D287" i="19"/>
  <c r="C287" i="19"/>
  <c r="B287" i="19"/>
  <c r="A287" i="19"/>
  <c r="D286" i="19"/>
  <c r="C286" i="19"/>
  <c r="B286" i="19"/>
  <c r="A286" i="19"/>
  <c r="D285" i="19"/>
  <c r="C285" i="19"/>
  <c r="B285" i="19"/>
  <c r="A285" i="19"/>
  <c r="D284" i="19"/>
  <c r="C284" i="19"/>
  <c r="B284" i="19"/>
  <c r="A284" i="19"/>
  <c r="D283" i="19"/>
  <c r="C283" i="19"/>
  <c r="B283" i="19"/>
  <c r="A283" i="19"/>
  <c r="D282" i="19"/>
  <c r="C282" i="19"/>
  <c r="B282" i="19"/>
  <c r="A282" i="19"/>
  <c r="D281" i="19"/>
  <c r="C281" i="19"/>
  <c r="B281" i="19"/>
  <c r="A281" i="19"/>
  <c r="D280" i="19"/>
  <c r="C280" i="19"/>
  <c r="B280" i="19"/>
  <c r="A280" i="19"/>
  <c r="D279" i="19"/>
  <c r="C279" i="19"/>
  <c r="B279" i="19"/>
  <c r="A279" i="19"/>
  <c r="D278" i="19"/>
  <c r="C278" i="19"/>
  <c r="B278" i="19"/>
  <c r="A278" i="19"/>
  <c r="D277" i="19"/>
  <c r="C277" i="19"/>
  <c r="B277" i="19"/>
  <c r="A277" i="19"/>
  <c r="D276" i="19"/>
  <c r="C276" i="19"/>
  <c r="B276" i="19"/>
  <c r="A276" i="19"/>
  <c r="D275" i="19"/>
  <c r="C275" i="19"/>
  <c r="B275" i="19"/>
  <c r="A275" i="19"/>
  <c r="D274" i="19"/>
  <c r="C274" i="19"/>
  <c r="B274" i="19"/>
  <c r="A274" i="19"/>
  <c r="D273" i="19"/>
  <c r="C273" i="19"/>
  <c r="B273" i="19"/>
  <c r="A273" i="19"/>
  <c r="D272" i="19"/>
  <c r="C272" i="19"/>
  <c r="B272" i="19"/>
  <c r="A272" i="19"/>
  <c r="D271" i="19"/>
  <c r="C271" i="19"/>
  <c r="B271" i="19"/>
  <c r="A271" i="19"/>
  <c r="D270" i="19"/>
  <c r="C270" i="19"/>
  <c r="B270" i="19"/>
  <c r="A270" i="19"/>
  <c r="D269" i="19"/>
  <c r="C269" i="19"/>
  <c r="B269" i="19"/>
  <c r="A269" i="19"/>
  <c r="D268" i="19"/>
  <c r="C268" i="19"/>
  <c r="B268" i="19"/>
  <c r="A268" i="19"/>
  <c r="D267" i="19"/>
  <c r="C267" i="19"/>
  <c r="B267" i="19"/>
  <c r="A267" i="19"/>
  <c r="D266" i="19"/>
  <c r="C266" i="19"/>
  <c r="B266" i="19"/>
  <c r="A266" i="19"/>
  <c r="D265" i="19"/>
  <c r="C265" i="19"/>
  <c r="B265" i="19"/>
  <c r="A265" i="19"/>
  <c r="D264" i="19"/>
  <c r="C264" i="19"/>
  <c r="B264" i="19"/>
  <c r="A264" i="19"/>
  <c r="D263" i="19"/>
  <c r="C263" i="19"/>
  <c r="B263" i="19"/>
  <c r="A263" i="19"/>
  <c r="D262" i="19"/>
  <c r="C262" i="19"/>
  <c r="B262" i="19"/>
  <c r="A262" i="19"/>
  <c r="D261" i="19"/>
  <c r="C261" i="19"/>
  <c r="B261" i="19"/>
  <c r="A261" i="19"/>
  <c r="D260" i="19"/>
  <c r="C260" i="19"/>
  <c r="B260" i="19"/>
  <c r="A260" i="19"/>
  <c r="D259" i="19"/>
  <c r="C259" i="19"/>
  <c r="B259" i="19"/>
  <c r="A259" i="19"/>
  <c r="D258" i="19"/>
  <c r="C258" i="19"/>
  <c r="B258" i="19"/>
  <c r="A258" i="19"/>
  <c r="D257" i="19"/>
  <c r="C257" i="19"/>
  <c r="B257" i="19"/>
  <c r="A257" i="19"/>
  <c r="D256" i="19"/>
  <c r="C256" i="19"/>
  <c r="B256" i="19"/>
  <c r="A256" i="19"/>
  <c r="D255" i="19"/>
  <c r="C255" i="19"/>
  <c r="B255" i="19"/>
  <c r="A255" i="19"/>
  <c r="D254" i="19"/>
  <c r="C254" i="19"/>
  <c r="B254" i="19"/>
  <c r="A254" i="19"/>
  <c r="D253" i="19"/>
  <c r="C253" i="19"/>
  <c r="B253" i="19"/>
  <c r="A253" i="19"/>
  <c r="D252" i="19"/>
  <c r="C252" i="19"/>
  <c r="B252" i="19"/>
  <c r="A252" i="19"/>
  <c r="D251" i="19"/>
  <c r="C251" i="19"/>
  <c r="B251" i="19"/>
  <c r="A251" i="19"/>
  <c r="D250" i="19"/>
  <c r="C250" i="19"/>
  <c r="B250" i="19"/>
  <c r="A250" i="19"/>
  <c r="D249" i="19"/>
  <c r="C249" i="19"/>
  <c r="B249" i="19"/>
  <c r="A249" i="19"/>
  <c r="D248" i="19"/>
  <c r="C248" i="19"/>
  <c r="B248" i="19"/>
  <c r="A248" i="19"/>
  <c r="D247" i="19"/>
  <c r="C247" i="19"/>
  <c r="B247" i="19"/>
  <c r="A247" i="19"/>
  <c r="D246" i="19"/>
  <c r="C246" i="19"/>
  <c r="B246" i="19"/>
  <c r="A246" i="19"/>
  <c r="D245" i="19"/>
  <c r="C245" i="19"/>
  <c r="B245" i="19"/>
  <c r="A245" i="19"/>
  <c r="D244" i="19"/>
  <c r="C244" i="19"/>
  <c r="B244" i="19"/>
  <c r="A244" i="19"/>
  <c r="D243" i="19"/>
  <c r="C243" i="19"/>
  <c r="B243" i="19"/>
  <c r="A243" i="19"/>
  <c r="D242" i="19"/>
  <c r="C242" i="19"/>
  <c r="B242" i="19"/>
  <c r="A242" i="19"/>
  <c r="D241" i="19"/>
  <c r="C241" i="19"/>
  <c r="B241" i="19"/>
  <c r="A241" i="19"/>
  <c r="D240" i="19"/>
  <c r="C240" i="19"/>
  <c r="B240" i="19"/>
  <c r="A240" i="19"/>
  <c r="D239" i="19"/>
  <c r="C239" i="19"/>
  <c r="B239" i="19"/>
  <c r="A239" i="19"/>
  <c r="D238" i="19"/>
  <c r="C238" i="19"/>
  <c r="B238" i="19"/>
  <c r="A238" i="19"/>
  <c r="D237" i="19"/>
  <c r="C237" i="19"/>
  <c r="B237" i="19"/>
  <c r="A237" i="19"/>
  <c r="D236" i="19"/>
  <c r="C236" i="19"/>
  <c r="B236" i="19"/>
  <c r="A236" i="19"/>
  <c r="D235" i="19"/>
  <c r="C235" i="19"/>
  <c r="B235" i="19"/>
  <c r="A235" i="19"/>
  <c r="D234" i="19"/>
  <c r="C234" i="19"/>
  <c r="B234" i="19"/>
  <c r="A234" i="19"/>
  <c r="D233" i="19"/>
  <c r="C233" i="19"/>
  <c r="B233" i="19"/>
  <c r="A233" i="19"/>
  <c r="D232" i="19"/>
  <c r="C232" i="19"/>
  <c r="B232" i="19"/>
  <c r="A232" i="19"/>
  <c r="D231" i="19"/>
  <c r="C231" i="19"/>
  <c r="B231" i="19"/>
  <c r="A231" i="19"/>
  <c r="D230" i="19"/>
  <c r="C230" i="19"/>
  <c r="B230" i="19"/>
  <c r="A230" i="19"/>
  <c r="D229" i="19"/>
  <c r="C229" i="19"/>
  <c r="B229" i="19"/>
  <c r="A229" i="19"/>
  <c r="D228" i="19"/>
  <c r="C228" i="19"/>
  <c r="B228" i="19"/>
  <c r="A228" i="19"/>
  <c r="D227" i="19"/>
  <c r="C227" i="19"/>
  <c r="B227" i="19"/>
  <c r="A227" i="19"/>
  <c r="D226" i="19"/>
  <c r="C226" i="19"/>
  <c r="B226" i="19"/>
  <c r="A226" i="19"/>
  <c r="D225" i="19"/>
  <c r="C225" i="19"/>
  <c r="B225" i="19"/>
  <c r="A225" i="19"/>
  <c r="D224" i="19"/>
  <c r="C224" i="19"/>
  <c r="B224" i="19"/>
  <c r="A224" i="19"/>
  <c r="D223" i="19"/>
  <c r="C223" i="19"/>
  <c r="B223" i="19"/>
  <c r="A223" i="19"/>
  <c r="D222" i="19"/>
  <c r="C222" i="19"/>
  <c r="B222" i="19"/>
  <c r="A222" i="19"/>
  <c r="D221" i="19"/>
  <c r="C221" i="19"/>
  <c r="B221" i="19"/>
  <c r="A221" i="19"/>
  <c r="D220" i="19"/>
  <c r="C220" i="19"/>
  <c r="B220" i="19"/>
  <c r="A220" i="19"/>
  <c r="D219" i="19"/>
  <c r="C219" i="19"/>
  <c r="B219" i="19"/>
  <c r="A219" i="19"/>
  <c r="D218" i="19"/>
  <c r="C218" i="19"/>
  <c r="B218" i="19"/>
  <c r="A218" i="19"/>
  <c r="D217" i="19"/>
  <c r="C217" i="19"/>
  <c r="B217" i="19"/>
  <c r="A217" i="19"/>
  <c r="D216" i="19"/>
  <c r="C216" i="19"/>
  <c r="B216" i="19"/>
  <c r="A216" i="19"/>
  <c r="D215" i="19"/>
  <c r="C215" i="19"/>
  <c r="B215" i="19"/>
  <c r="A215" i="19"/>
  <c r="D214" i="19"/>
  <c r="C214" i="19"/>
  <c r="B214" i="19"/>
  <c r="A214" i="19"/>
  <c r="D213" i="19"/>
  <c r="C213" i="19"/>
  <c r="B213" i="19"/>
  <c r="A213" i="19"/>
  <c r="D212" i="19"/>
  <c r="C212" i="19"/>
  <c r="B212" i="19"/>
  <c r="A212" i="19"/>
  <c r="D211" i="19"/>
  <c r="C211" i="19"/>
  <c r="B211" i="19"/>
  <c r="A211" i="19"/>
  <c r="D210" i="19"/>
  <c r="C210" i="19"/>
  <c r="B210" i="19"/>
  <c r="A210" i="19"/>
  <c r="D209" i="19"/>
  <c r="C209" i="19"/>
  <c r="B209" i="19"/>
  <c r="A209" i="19"/>
  <c r="D208" i="19"/>
  <c r="C208" i="19"/>
  <c r="B208" i="19"/>
  <c r="A208" i="19"/>
  <c r="D207" i="19"/>
  <c r="C207" i="19"/>
  <c r="B207" i="19"/>
  <c r="A207" i="19"/>
  <c r="D206" i="19"/>
  <c r="C206" i="19"/>
  <c r="B206" i="19"/>
  <c r="A206" i="19"/>
  <c r="D205" i="19"/>
  <c r="C205" i="19"/>
  <c r="B205" i="19"/>
  <c r="A205" i="19"/>
  <c r="D204" i="19"/>
  <c r="C204" i="19"/>
  <c r="B204" i="19"/>
  <c r="A204" i="19"/>
  <c r="D203" i="19"/>
  <c r="C203" i="19"/>
  <c r="B203" i="19"/>
  <c r="A203" i="19"/>
  <c r="D202" i="19"/>
  <c r="C202" i="19"/>
  <c r="B202" i="19"/>
  <c r="A202" i="19"/>
  <c r="D201" i="19"/>
  <c r="C201" i="19"/>
  <c r="B201" i="19"/>
  <c r="A201" i="19"/>
  <c r="D200" i="19"/>
  <c r="C200" i="19"/>
  <c r="B200" i="19"/>
  <c r="A200" i="19"/>
  <c r="D199" i="19"/>
  <c r="C199" i="19"/>
  <c r="B199" i="19"/>
  <c r="A199" i="19"/>
  <c r="D198" i="19"/>
  <c r="C198" i="19"/>
  <c r="B198" i="19"/>
  <c r="A198" i="19"/>
  <c r="D197" i="19"/>
  <c r="C197" i="19"/>
  <c r="B197" i="19"/>
  <c r="A197" i="19"/>
  <c r="D196" i="19"/>
  <c r="C196" i="19"/>
  <c r="B196" i="19"/>
  <c r="A196" i="19"/>
  <c r="D195" i="19"/>
  <c r="C195" i="19"/>
  <c r="B195" i="19"/>
  <c r="A195" i="19"/>
  <c r="D194" i="19"/>
  <c r="C194" i="19"/>
  <c r="B194" i="19"/>
  <c r="A194" i="19"/>
  <c r="D193" i="19"/>
  <c r="C193" i="19"/>
  <c r="B193" i="19"/>
  <c r="A193" i="19"/>
  <c r="D192" i="19"/>
  <c r="C192" i="19"/>
  <c r="B192" i="19"/>
  <c r="A192" i="19"/>
  <c r="D191" i="19"/>
  <c r="C191" i="19"/>
  <c r="B191" i="19"/>
  <c r="A191" i="19"/>
  <c r="D190" i="19"/>
  <c r="C190" i="19"/>
  <c r="B190" i="19"/>
  <c r="A190" i="19"/>
  <c r="D189" i="19"/>
  <c r="C189" i="19"/>
  <c r="B189" i="19"/>
  <c r="A189" i="19"/>
  <c r="D188" i="19"/>
  <c r="C188" i="19"/>
  <c r="B188" i="19"/>
  <c r="A188" i="19"/>
  <c r="D187" i="19"/>
  <c r="C187" i="19"/>
  <c r="B187" i="19"/>
  <c r="A187" i="19"/>
  <c r="D186" i="19"/>
  <c r="C186" i="19"/>
  <c r="B186" i="19"/>
  <c r="A186" i="19"/>
  <c r="D185" i="19"/>
  <c r="C185" i="19"/>
  <c r="B185" i="19"/>
  <c r="A185" i="19"/>
  <c r="D184" i="19"/>
  <c r="C184" i="19"/>
  <c r="B184" i="19"/>
  <c r="A184" i="19"/>
  <c r="D183" i="19"/>
  <c r="C183" i="19"/>
  <c r="B183" i="19"/>
  <c r="A183" i="19"/>
  <c r="D182" i="19"/>
  <c r="C182" i="19"/>
  <c r="B182" i="19"/>
  <c r="A182" i="19"/>
  <c r="D181" i="19"/>
  <c r="C181" i="19"/>
  <c r="B181" i="19"/>
  <c r="A181" i="19"/>
  <c r="D180" i="19"/>
  <c r="C180" i="19"/>
  <c r="B180" i="19"/>
  <c r="A180" i="19"/>
  <c r="D179" i="19"/>
  <c r="C179" i="19"/>
  <c r="B179" i="19"/>
  <c r="A179" i="19"/>
  <c r="D178" i="19"/>
  <c r="C178" i="19"/>
  <c r="B178" i="19"/>
  <c r="A178" i="19"/>
  <c r="D177" i="19"/>
  <c r="C177" i="19"/>
  <c r="B177" i="19"/>
  <c r="A177" i="19"/>
  <c r="D176" i="19"/>
  <c r="C176" i="19"/>
  <c r="B176" i="19"/>
  <c r="A176" i="19"/>
  <c r="D175" i="19"/>
  <c r="C175" i="19"/>
  <c r="B175" i="19"/>
  <c r="A175" i="19"/>
  <c r="D174" i="19"/>
  <c r="C174" i="19"/>
  <c r="B174" i="19"/>
  <c r="A174" i="19"/>
  <c r="D173" i="19"/>
  <c r="C173" i="19"/>
  <c r="B173" i="19"/>
  <c r="A173" i="19"/>
  <c r="D172" i="19"/>
  <c r="C172" i="19"/>
  <c r="B172" i="19"/>
  <c r="A172" i="19"/>
  <c r="D171" i="19"/>
  <c r="C171" i="19"/>
  <c r="B171" i="19"/>
  <c r="A171" i="19"/>
  <c r="D170" i="19"/>
  <c r="C170" i="19"/>
  <c r="B170" i="19"/>
  <c r="A170" i="19"/>
  <c r="D169" i="19"/>
  <c r="C169" i="19"/>
  <c r="B169" i="19"/>
  <c r="A169" i="19"/>
  <c r="D168" i="19"/>
  <c r="C168" i="19"/>
  <c r="B168" i="19"/>
  <c r="A168" i="19"/>
  <c r="D167" i="19"/>
  <c r="C167" i="19"/>
  <c r="B167" i="19"/>
  <c r="A167" i="19"/>
  <c r="D166" i="19"/>
  <c r="C166" i="19"/>
  <c r="B166" i="19"/>
  <c r="A166" i="19"/>
  <c r="D165" i="19"/>
  <c r="C165" i="19"/>
  <c r="B165" i="19"/>
  <c r="A165" i="19"/>
  <c r="D164" i="19"/>
  <c r="C164" i="19"/>
  <c r="B164" i="19"/>
  <c r="A164" i="19"/>
  <c r="D163" i="19"/>
  <c r="C163" i="19"/>
  <c r="B163" i="19"/>
  <c r="A163" i="19"/>
  <c r="D162" i="19"/>
  <c r="C162" i="19"/>
  <c r="B162" i="19"/>
  <c r="A162" i="19"/>
  <c r="D161" i="19"/>
  <c r="C161" i="19"/>
  <c r="B161" i="19"/>
  <c r="A161" i="19"/>
  <c r="D160" i="19"/>
  <c r="C160" i="19"/>
  <c r="B160" i="19"/>
  <c r="A160" i="19"/>
  <c r="D159" i="19"/>
  <c r="C159" i="19"/>
  <c r="B159" i="19"/>
  <c r="A159" i="19"/>
  <c r="D158" i="19"/>
  <c r="C158" i="19"/>
  <c r="B158" i="19"/>
  <c r="A158" i="19"/>
  <c r="D157" i="19"/>
  <c r="C157" i="19"/>
  <c r="B157" i="19"/>
  <c r="A157" i="19"/>
  <c r="D156" i="19"/>
  <c r="C156" i="19"/>
  <c r="B156" i="19"/>
  <c r="A156" i="19"/>
  <c r="D155" i="19"/>
  <c r="C155" i="19"/>
  <c r="B155" i="19"/>
  <c r="A155" i="19"/>
  <c r="D154" i="19"/>
  <c r="C154" i="19"/>
  <c r="B154" i="19"/>
  <c r="A154" i="19"/>
  <c r="D153" i="19"/>
  <c r="C153" i="19"/>
  <c r="B153" i="19"/>
  <c r="A153" i="19"/>
  <c r="D152" i="19"/>
  <c r="C152" i="19"/>
  <c r="B152" i="19"/>
  <c r="A152" i="19"/>
  <c r="D151" i="19"/>
  <c r="C151" i="19"/>
  <c r="B151" i="19"/>
  <c r="A151" i="19"/>
  <c r="D150" i="19"/>
  <c r="C150" i="19"/>
  <c r="B150" i="19"/>
  <c r="A150" i="19"/>
  <c r="D149" i="19"/>
  <c r="C149" i="19"/>
  <c r="B149" i="19"/>
  <c r="A149" i="19"/>
  <c r="D148" i="19"/>
  <c r="C148" i="19"/>
  <c r="B148" i="19"/>
  <c r="A148" i="19"/>
  <c r="D147" i="19"/>
  <c r="C147" i="19"/>
  <c r="B147" i="19"/>
  <c r="A147" i="19"/>
  <c r="D146" i="19"/>
  <c r="C146" i="19"/>
  <c r="B146" i="19"/>
  <c r="A146" i="19"/>
  <c r="D145" i="19"/>
  <c r="C145" i="19"/>
  <c r="B145" i="19"/>
  <c r="A145" i="19"/>
  <c r="D144" i="19"/>
  <c r="C144" i="19"/>
  <c r="B144" i="19"/>
  <c r="A144" i="19"/>
  <c r="D143" i="19"/>
  <c r="C143" i="19"/>
  <c r="B143" i="19"/>
  <c r="A143" i="19"/>
  <c r="D142" i="19"/>
  <c r="C142" i="19"/>
  <c r="B142" i="19"/>
  <c r="A142" i="19"/>
  <c r="D141" i="19"/>
  <c r="C141" i="19"/>
  <c r="B141" i="19"/>
  <c r="A141" i="19"/>
  <c r="D140" i="19"/>
  <c r="C140" i="19"/>
  <c r="B140" i="19"/>
  <c r="A140" i="19"/>
  <c r="D139" i="19"/>
  <c r="C139" i="19"/>
  <c r="B139" i="19"/>
  <c r="A139" i="19"/>
  <c r="D138" i="19"/>
  <c r="C138" i="19"/>
  <c r="B138" i="19"/>
  <c r="A138" i="19"/>
  <c r="D137" i="19"/>
  <c r="C137" i="19"/>
  <c r="B137" i="19"/>
  <c r="A137" i="19"/>
  <c r="D136" i="19"/>
  <c r="C136" i="19"/>
  <c r="B136" i="19"/>
  <c r="A136" i="19"/>
  <c r="D135" i="19"/>
  <c r="C135" i="19"/>
  <c r="B135" i="19"/>
  <c r="A135" i="19"/>
  <c r="D134" i="19"/>
  <c r="C134" i="19"/>
  <c r="B134" i="19"/>
  <c r="A134" i="19"/>
  <c r="D133" i="19"/>
  <c r="C133" i="19"/>
  <c r="B133" i="19"/>
  <c r="A133" i="19"/>
  <c r="D132" i="19"/>
  <c r="C132" i="19"/>
  <c r="B132" i="19"/>
  <c r="A132" i="19"/>
  <c r="D131" i="19"/>
  <c r="C131" i="19"/>
  <c r="B131" i="19"/>
  <c r="A131" i="19"/>
  <c r="D130" i="19"/>
  <c r="C130" i="19"/>
  <c r="B130" i="19"/>
  <c r="A130" i="19"/>
  <c r="D129" i="19"/>
  <c r="C129" i="19"/>
  <c r="B129" i="19"/>
  <c r="A129" i="19"/>
  <c r="D128" i="19"/>
  <c r="C128" i="19"/>
  <c r="B128" i="19"/>
  <c r="A128" i="19"/>
  <c r="D127" i="19"/>
  <c r="C127" i="19"/>
  <c r="B127" i="19"/>
  <c r="A127" i="19"/>
  <c r="D126" i="19"/>
  <c r="C126" i="19"/>
  <c r="B126" i="19"/>
  <c r="A126" i="19"/>
  <c r="D125" i="19"/>
  <c r="C125" i="19"/>
  <c r="B125" i="19"/>
  <c r="A125" i="19"/>
  <c r="D124" i="19"/>
  <c r="C124" i="19"/>
  <c r="B124" i="19"/>
  <c r="A124" i="19"/>
  <c r="D123" i="19"/>
  <c r="C123" i="19"/>
  <c r="B123" i="19"/>
  <c r="A123" i="19"/>
  <c r="D121" i="19"/>
  <c r="C121" i="19"/>
  <c r="B121" i="19"/>
  <c r="A121" i="19"/>
  <c r="D120" i="19"/>
  <c r="C120" i="19"/>
  <c r="B120" i="19"/>
  <c r="A120" i="19"/>
  <c r="D119" i="19"/>
  <c r="C119" i="19"/>
  <c r="B119" i="19"/>
  <c r="A119" i="19"/>
  <c r="D116" i="19"/>
  <c r="C116" i="19"/>
  <c r="B116" i="19"/>
  <c r="A116" i="19"/>
  <c r="D113" i="19"/>
  <c r="C113" i="19"/>
  <c r="B113" i="19"/>
  <c r="A113" i="19"/>
  <c r="D112" i="19"/>
  <c r="C112" i="19"/>
  <c r="B112" i="19"/>
  <c r="A112" i="19"/>
  <c r="D111" i="19"/>
  <c r="C111" i="19"/>
  <c r="B111" i="19"/>
  <c r="A111" i="19"/>
  <c r="D110" i="19"/>
  <c r="C110" i="19"/>
  <c r="B110" i="19"/>
  <c r="A110" i="19"/>
  <c r="D109" i="19"/>
  <c r="C109" i="19"/>
  <c r="B109" i="19"/>
  <c r="A109" i="19"/>
  <c r="D107" i="19"/>
  <c r="C107" i="19"/>
  <c r="B107" i="19"/>
  <c r="A107" i="19"/>
  <c r="D105" i="19"/>
  <c r="C105" i="19"/>
  <c r="B105" i="19"/>
  <c r="A105" i="19"/>
  <c r="D101" i="19"/>
  <c r="C101" i="19"/>
  <c r="B101" i="19"/>
  <c r="A101" i="19"/>
  <c r="D100" i="19"/>
  <c r="C100" i="19"/>
  <c r="B100" i="19"/>
  <c r="A100" i="19"/>
  <c r="D99" i="19"/>
  <c r="C99" i="19"/>
  <c r="B99" i="19"/>
  <c r="A99" i="19"/>
  <c r="D94" i="19"/>
  <c r="C94" i="19"/>
  <c r="B94" i="19"/>
  <c r="A94" i="19"/>
  <c r="D93" i="19"/>
  <c r="C93" i="19"/>
  <c r="B93" i="19"/>
  <c r="A93" i="19"/>
  <c r="D92" i="19"/>
  <c r="C92" i="19"/>
  <c r="B92" i="19"/>
  <c r="A92" i="19"/>
  <c r="D90" i="19"/>
  <c r="C90" i="19"/>
  <c r="B90" i="19"/>
  <c r="A90" i="19"/>
  <c r="D88" i="19"/>
  <c r="C88" i="19"/>
  <c r="B88" i="19"/>
  <c r="A88" i="19"/>
  <c r="D87" i="19"/>
  <c r="C87" i="19"/>
  <c r="B87" i="19"/>
  <c r="A87" i="19"/>
  <c r="D86" i="19"/>
  <c r="C86" i="19"/>
  <c r="B86" i="19"/>
  <c r="A86" i="19"/>
  <c r="D84" i="19"/>
  <c r="C84" i="19"/>
  <c r="B84" i="19"/>
  <c r="A84" i="19"/>
  <c r="D81" i="19"/>
  <c r="C81" i="19"/>
  <c r="B81" i="19"/>
  <c r="A81" i="19"/>
  <c r="D78" i="19"/>
  <c r="C78" i="19"/>
  <c r="B78" i="19"/>
  <c r="A78" i="19"/>
  <c r="D77" i="19"/>
  <c r="C77" i="19"/>
  <c r="B77" i="19"/>
  <c r="A77" i="19"/>
  <c r="D76" i="19"/>
  <c r="C76" i="19"/>
  <c r="B76" i="19"/>
  <c r="A76" i="19"/>
  <c r="D74" i="19"/>
  <c r="C74" i="19"/>
  <c r="B74" i="19"/>
  <c r="A74" i="19"/>
  <c r="D73" i="19"/>
  <c r="C73" i="19"/>
  <c r="B73" i="19"/>
  <c r="A73" i="19"/>
  <c r="D69" i="19"/>
  <c r="C69" i="19"/>
  <c r="B69" i="19"/>
  <c r="A69" i="19"/>
  <c r="D66" i="19"/>
  <c r="C66" i="19"/>
  <c r="B66" i="19"/>
  <c r="A66" i="19"/>
  <c r="D65" i="19"/>
  <c r="C65" i="19"/>
  <c r="B65" i="19"/>
  <c r="A65" i="19"/>
  <c r="D64" i="19"/>
  <c r="C64" i="19"/>
  <c r="B64" i="19"/>
  <c r="A64" i="19"/>
  <c r="D61" i="19"/>
  <c r="C61" i="19"/>
  <c r="B61" i="19"/>
  <c r="A61" i="19"/>
  <c r="D60" i="19"/>
  <c r="C60" i="19"/>
  <c r="B60" i="19"/>
  <c r="A60" i="19"/>
  <c r="D58" i="19"/>
  <c r="C58" i="19"/>
  <c r="B58" i="19"/>
  <c r="A58" i="19"/>
  <c r="D56" i="19"/>
  <c r="C56" i="19"/>
  <c r="B56" i="19"/>
  <c r="A56" i="19"/>
  <c r="D55" i="19"/>
  <c r="C55" i="19"/>
  <c r="B55" i="19"/>
  <c r="A55" i="19"/>
  <c r="D54" i="19"/>
  <c r="C54" i="19"/>
  <c r="B54" i="19"/>
  <c r="A54" i="19"/>
  <c r="D53" i="19"/>
  <c r="C53" i="19"/>
  <c r="B53" i="19"/>
  <c r="A53" i="19"/>
  <c r="D52" i="19"/>
  <c r="C52" i="19"/>
  <c r="B52" i="19"/>
  <c r="A52" i="19"/>
  <c r="D49" i="19"/>
  <c r="C49" i="19"/>
  <c r="B49" i="19"/>
  <c r="A49" i="19"/>
  <c r="D47" i="19"/>
  <c r="C47" i="19"/>
  <c r="B47" i="19"/>
  <c r="A47" i="19"/>
  <c r="D46" i="19"/>
  <c r="C46" i="19"/>
  <c r="B46" i="19"/>
  <c r="A46" i="19"/>
  <c r="D45" i="19"/>
  <c r="C45" i="19"/>
  <c r="B45" i="19"/>
  <c r="A45" i="19"/>
  <c r="D43" i="19"/>
  <c r="C43" i="19"/>
  <c r="B43" i="19"/>
  <c r="A43" i="19"/>
  <c r="D42" i="19"/>
  <c r="C42" i="19"/>
  <c r="B42" i="19"/>
  <c r="A42" i="19"/>
  <c r="D40" i="19"/>
  <c r="C40" i="19"/>
  <c r="B40" i="19"/>
  <c r="A40" i="19"/>
  <c r="D39" i="19"/>
  <c r="C39" i="19"/>
  <c r="B39" i="19"/>
  <c r="A39" i="19"/>
  <c r="D38" i="19"/>
  <c r="C38" i="19"/>
  <c r="B38" i="19"/>
  <c r="A38" i="19"/>
  <c r="D37" i="19"/>
  <c r="C37" i="19"/>
  <c r="B37" i="19"/>
  <c r="A37" i="19"/>
  <c r="D33" i="19"/>
  <c r="C33" i="19"/>
  <c r="B33" i="19"/>
  <c r="A33" i="19"/>
  <c r="D32" i="19"/>
  <c r="C32" i="19"/>
  <c r="B32" i="19"/>
  <c r="A32" i="19"/>
  <c r="D31" i="19"/>
  <c r="C31" i="19"/>
  <c r="B31" i="19"/>
  <c r="A31" i="19"/>
  <c r="D30" i="19"/>
  <c r="C30" i="19"/>
  <c r="B30" i="19"/>
  <c r="A30" i="19"/>
  <c r="D29" i="19"/>
  <c r="C29" i="19"/>
  <c r="B29" i="19"/>
  <c r="A29" i="19"/>
  <c r="D28" i="19"/>
  <c r="C28" i="19"/>
  <c r="B28" i="19"/>
  <c r="A28" i="19"/>
  <c r="D27" i="19"/>
  <c r="C27" i="19"/>
  <c r="B27" i="19"/>
  <c r="A27" i="19"/>
  <c r="D26" i="19"/>
  <c r="C26" i="19"/>
  <c r="B26" i="19"/>
  <c r="A26" i="19"/>
  <c r="D25" i="19"/>
  <c r="C25" i="19"/>
  <c r="B25" i="19"/>
  <c r="A25" i="19"/>
  <c r="D24" i="19"/>
  <c r="C24" i="19"/>
  <c r="B24" i="19"/>
  <c r="A24" i="19"/>
  <c r="D23" i="19"/>
  <c r="C23" i="19"/>
  <c r="B23" i="19"/>
  <c r="A23" i="19"/>
  <c r="D22" i="19"/>
  <c r="C22" i="19"/>
  <c r="B22" i="19"/>
  <c r="A22" i="19"/>
  <c r="D21" i="19"/>
  <c r="C21" i="19"/>
  <c r="B21" i="19"/>
  <c r="A21" i="19"/>
  <c r="D20" i="19"/>
  <c r="C20" i="19"/>
  <c r="B20" i="19"/>
  <c r="A20" i="19"/>
  <c r="D19" i="19"/>
  <c r="C19" i="19"/>
  <c r="B19" i="19"/>
  <c r="A19" i="19"/>
  <c r="D18" i="19"/>
  <c r="C18" i="19"/>
  <c r="B18" i="19"/>
  <c r="A18" i="19"/>
  <c r="D17" i="19"/>
  <c r="C17" i="19"/>
  <c r="B17" i="19"/>
  <c r="A17" i="19"/>
  <c r="D16" i="19"/>
  <c r="C16" i="19"/>
  <c r="B16" i="19"/>
  <c r="A16" i="19"/>
  <c r="D15" i="19"/>
  <c r="C15" i="19"/>
  <c r="B15" i="19"/>
  <c r="A15" i="19"/>
  <c r="D14" i="19"/>
  <c r="C14" i="19"/>
  <c r="B14" i="19"/>
  <c r="A14" i="19"/>
  <c r="D13" i="19"/>
  <c r="C13" i="19"/>
  <c r="B13" i="19"/>
  <c r="A13" i="19"/>
  <c r="D12" i="19"/>
  <c r="C12" i="19"/>
  <c r="B12" i="19"/>
  <c r="A12" i="19"/>
  <c r="D11" i="19"/>
  <c r="C11" i="19"/>
  <c r="B11" i="19"/>
  <c r="A11" i="19"/>
  <c r="D10" i="19"/>
  <c r="C10" i="19"/>
  <c r="B10" i="19"/>
  <c r="A10" i="19"/>
  <c r="D9" i="19"/>
  <c r="C9" i="19"/>
  <c r="B9" i="19"/>
  <c r="A9" i="19"/>
  <c r="D8" i="19"/>
  <c r="C8" i="19"/>
  <c r="B8" i="19"/>
  <c r="A8" i="19"/>
  <c r="D7" i="19"/>
  <c r="C7" i="19"/>
  <c r="B7" i="19"/>
  <c r="A7" i="19"/>
  <c r="D6" i="19"/>
  <c r="C6" i="19"/>
  <c r="B6" i="19"/>
  <c r="A6" i="19"/>
  <c r="D1001" i="19"/>
  <c r="C1001" i="19"/>
  <c r="B1001" i="19"/>
  <c r="A1001" i="19"/>
  <c r="D1000" i="19"/>
  <c r="C1000" i="19"/>
  <c r="B1000" i="19"/>
  <c r="A1000" i="19"/>
  <c r="D999" i="19"/>
  <c r="C999" i="19"/>
  <c r="B999" i="19"/>
  <c r="A999" i="19"/>
  <c r="D998" i="19"/>
  <c r="C998" i="19"/>
  <c r="B998" i="19"/>
  <c r="A998" i="19"/>
  <c r="D997" i="19"/>
  <c r="C997" i="19"/>
  <c r="B997" i="19"/>
  <c r="A997" i="19"/>
  <c r="D996" i="19"/>
  <c r="C996" i="19"/>
  <c r="B996" i="19"/>
  <c r="A996" i="19"/>
  <c r="D995" i="19"/>
  <c r="C995" i="19"/>
  <c r="B995" i="19"/>
  <c r="A995" i="19"/>
  <c r="D994" i="19"/>
  <c r="C994" i="19"/>
  <c r="B994" i="19"/>
  <c r="A994" i="19"/>
  <c r="D993" i="19"/>
  <c r="C993" i="19"/>
  <c r="B993" i="19"/>
  <c r="A993" i="19"/>
  <c r="D992" i="19"/>
  <c r="C992" i="19"/>
  <c r="B992" i="19"/>
  <c r="A992" i="19"/>
  <c r="D991" i="19"/>
  <c r="C991" i="19"/>
  <c r="B991" i="19"/>
  <c r="A991" i="19"/>
  <c r="D990" i="19"/>
  <c r="C990" i="19"/>
  <c r="B990" i="19"/>
  <c r="A990" i="19"/>
  <c r="D989" i="19"/>
  <c r="C989" i="19"/>
  <c r="B989" i="19"/>
  <c r="A989" i="19"/>
  <c r="D988" i="19"/>
  <c r="C988" i="19"/>
  <c r="B988" i="19"/>
  <c r="A988" i="19"/>
  <c r="D987" i="19"/>
  <c r="C987" i="19"/>
  <c r="B987" i="19"/>
  <c r="A987" i="19"/>
  <c r="D986" i="19"/>
  <c r="C986" i="19"/>
  <c r="B986" i="19"/>
  <c r="A986" i="19"/>
  <c r="D985" i="19"/>
  <c r="C985" i="19"/>
  <c r="B985" i="19"/>
  <c r="A985" i="19"/>
  <c r="D984" i="19"/>
  <c r="C984" i="19"/>
  <c r="B984" i="19"/>
  <c r="A984" i="19"/>
  <c r="D983" i="19"/>
  <c r="C983" i="19"/>
  <c r="B983" i="19"/>
  <c r="A983" i="19"/>
  <c r="D982" i="19"/>
  <c r="C982" i="19"/>
  <c r="B982" i="19"/>
  <c r="A982" i="19"/>
  <c r="D981" i="19"/>
  <c r="C981" i="19"/>
  <c r="B981" i="19"/>
  <c r="A981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UKMARS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Paste the complete RATS CSV including headers at A1. Clear all previous data in A:J first, especially when the new export has fewer rows. Capacity: 1000 entries. Recalculate and save in desktop Excel.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scheme val="minor"/>
          </rPr>
          <t>Source competition class (for example Final). Junior/Senior comes from Cont_Level.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UKMARS</author>
  </authors>
  <commentList>
    <comment ref="F1" authorId="0" shapeId="0" xr:uid="{00000000-0006-0000-0200-000001000000}">
      <text>
        <r>
          <rPr>
            <sz val="10"/>
            <color rgb="FF000000"/>
            <rFont val="Arial"/>
            <scheme val="minor"/>
          </rPr>
          <t>Email is unavailable in this RATS CSV; values are blank.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UKMARS</author>
  </authors>
  <commentList>
    <comment ref="A1" authorId="0" shapeId="0" xr:uid="{00000000-0006-0000-1400-000001000000}">
      <text>
        <r>
          <rPr>
            <sz val="10"/>
            <color rgb="FF000000"/>
            <rFont val="Arial"/>
            <scheme val="minor"/>
          </rPr>
          <t>Match Challenge names exactly. Supported codes: LF, HLF, DR, WF, HWF, MS, HMS, PUR. Mapping formulas allow additions through row 100.</t>
        </r>
      </text>
    </comment>
  </commentList>
</comments>
</file>

<file path=xl/sharedStrings.xml><?xml version="1.0" encoding="utf-8"?>
<sst xmlns="http://schemas.openxmlformats.org/spreadsheetml/2006/main" count="1979" uniqueCount="278">
  <si>
    <t>Senior Maze Solver</t>
  </si>
  <si>
    <t>Robot Name</t>
  </si>
  <si>
    <t>Builder Name</t>
  </si>
  <si>
    <t>Run 1</t>
  </si>
  <si>
    <t>Run 2</t>
  </si>
  <si>
    <t>Run 3</t>
  </si>
  <si>
    <t>Run 4</t>
  </si>
  <si>
    <t>Run 5</t>
  </si>
  <si>
    <t>Best Run</t>
  </si>
  <si>
    <t>Position</t>
  </si>
  <si>
    <t>Notes</t>
  </si>
  <si>
    <t>Source Row</t>
  </si>
  <si>
    <t>Sort Rank</t>
  </si>
  <si>
    <t>Match Pos</t>
  </si>
  <si>
    <t>Sorted Source Row</t>
  </si>
  <si>
    <t>Entry_ID</t>
  </si>
  <si>
    <t>Robot</t>
  </si>
  <si>
    <t>C_ID</t>
  </si>
  <si>
    <t>Contest</t>
  </si>
  <si>
    <t>Challenge</t>
  </si>
  <si>
    <t>Class</t>
  </si>
  <si>
    <t>Source</t>
  </si>
  <si>
    <t>Contestant</t>
  </si>
  <si>
    <t>Cont_Level</t>
  </si>
  <si>
    <t>Team_Information</t>
  </si>
  <si>
    <t>10001</t>
  </si>
  <si>
    <t>Example Robot 01</t>
  </si>
  <si>
    <t>9001</t>
  </si>
  <si>
    <t>Junior Line Follower</t>
  </si>
  <si>
    <t>Half Size Line Follower</t>
  </si>
  <si>
    <t>Final</t>
  </si>
  <si>
    <t>OnLineForm</t>
  </si>
  <si>
    <t>Example Contestant 01</t>
  </si>
  <si>
    <t>Junior</t>
  </si>
  <si>
    <t>10002</t>
  </si>
  <si>
    <t>Example Robot 02</t>
  </si>
  <si>
    <t>Example Contestant 02</t>
  </si>
  <si>
    <t>10003</t>
  </si>
  <si>
    <t>Example Robot 03</t>
  </si>
  <si>
    <t>Example Contestant 03</t>
  </si>
  <si>
    <t>10004</t>
  </si>
  <si>
    <t>Example Robot 04</t>
  </si>
  <si>
    <t>9002</t>
  </si>
  <si>
    <t>Senior Line Follower</t>
  </si>
  <si>
    <t>Example Contestant 04</t>
  </si>
  <si>
    <t>Senior</t>
  </si>
  <si>
    <t>10005</t>
  </si>
  <si>
    <t>Example Robot 05</t>
  </si>
  <si>
    <t>Example Contestant 05</t>
  </si>
  <si>
    <t>10006</t>
  </si>
  <si>
    <t>Example Robot 06</t>
  </si>
  <si>
    <t>Example Contestant 06</t>
  </si>
  <si>
    <t>10007</t>
  </si>
  <si>
    <t>Example Robot 07</t>
  </si>
  <si>
    <t>Example Contestant 07</t>
  </si>
  <si>
    <t>10008</t>
  </si>
  <si>
    <t>Example Robot 08</t>
  </si>
  <si>
    <t>10009</t>
  </si>
  <si>
    <t>Example Robot 09</t>
  </si>
  <si>
    <t>Example Contestant 08</t>
  </si>
  <si>
    <t>10010</t>
  </si>
  <si>
    <t>Example Robot 10</t>
  </si>
  <si>
    <t>Example Contestant 09</t>
  </si>
  <si>
    <t>10011</t>
  </si>
  <si>
    <t>Example Robot 11</t>
  </si>
  <si>
    <t>10012</t>
  </si>
  <si>
    <t>Example Robot 12</t>
  </si>
  <si>
    <t>10013</t>
  </si>
  <si>
    <t>Example Robot 13</t>
  </si>
  <si>
    <t>Example Contestant 10</t>
  </si>
  <si>
    <t>10014</t>
  </si>
  <si>
    <t>Example Robot 14</t>
  </si>
  <si>
    <t>10015</t>
  </si>
  <si>
    <t>Example Robot 15</t>
  </si>
  <si>
    <t>10016</t>
  </si>
  <si>
    <t>9003</t>
  </si>
  <si>
    <t>Drag Race</t>
  </si>
  <si>
    <t>10017</t>
  </si>
  <si>
    <t>Example Robot 16</t>
  </si>
  <si>
    <t>10018</t>
  </si>
  <si>
    <t>Example Robot 17</t>
  </si>
  <si>
    <t>10019</t>
  </si>
  <si>
    <t>Example Robot 18</t>
  </si>
  <si>
    <t>10020</t>
  </si>
  <si>
    <t>10021</t>
  </si>
  <si>
    <t>Example Robot 19</t>
  </si>
  <si>
    <t>10022</t>
  </si>
  <si>
    <t>9004</t>
  </si>
  <si>
    <t>Junior Wall Follower</t>
  </si>
  <si>
    <t>Non Contact Wall Follower</t>
  </si>
  <si>
    <t>10023</t>
  </si>
  <si>
    <t>Example Robot 20</t>
  </si>
  <si>
    <t>Example Contestant 11</t>
  </si>
  <si>
    <t>10024</t>
  </si>
  <si>
    <t>Example Robot 21</t>
  </si>
  <si>
    <t>9005</t>
  </si>
  <si>
    <t>Senior Wall Follower</t>
  </si>
  <si>
    <t>10025</t>
  </si>
  <si>
    <t>Example Robot 22</t>
  </si>
  <si>
    <t>Example Contestant 12</t>
  </si>
  <si>
    <t>10026</t>
  </si>
  <si>
    <t>Example Robot 23</t>
  </si>
  <si>
    <t>10027</t>
  </si>
  <si>
    <t>Example Robot 24</t>
  </si>
  <si>
    <t>Example Contestant 13</t>
  </si>
  <si>
    <t>10028</t>
  </si>
  <si>
    <t>Example Robot 25</t>
  </si>
  <si>
    <t>10029</t>
  </si>
  <si>
    <t>10030</t>
  </si>
  <si>
    <t>Example Robot 26</t>
  </si>
  <si>
    <t>10031</t>
  </si>
  <si>
    <t>Example Robot 27</t>
  </si>
  <si>
    <t>Example Contestant 14</t>
  </si>
  <si>
    <t>10032</t>
  </si>
  <si>
    <t>Example Robot 28</t>
  </si>
  <si>
    <t>10033</t>
  </si>
  <si>
    <t>Example Robot 29</t>
  </si>
  <si>
    <t>10034</t>
  </si>
  <si>
    <t>Example Robot 30</t>
  </si>
  <si>
    <t>10035</t>
  </si>
  <si>
    <t>Example Robot 31</t>
  </si>
  <si>
    <t>10036</t>
  </si>
  <si>
    <t>Example Robot 32</t>
  </si>
  <si>
    <t>9006</t>
  </si>
  <si>
    <t>Junior Maze Solver</t>
  </si>
  <si>
    <t>Maze Solver</t>
  </si>
  <si>
    <t>10037</t>
  </si>
  <si>
    <t>Example Robot 33</t>
  </si>
  <si>
    <t>9007</t>
  </si>
  <si>
    <t>10038</t>
  </si>
  <si>
    <t>10039</t>
  </si>
  <si>
    <t>10040</t>
  </si>
  <si>
    <t>10041</t>
  </si>
  <si>
    <t>Example Robot 34</t>
  </si>
  <si>
    <t>10042</t>
  </si>
  <si>
    <t>Example Robot 35</t>
  </si>
  <si>
    <t>10043</t>
  </si>
  <si>
    <t>Example Robot 36</t>
  </si>
  <si>
    <t>Example Contestant 15</t>
  </si>
  <si>
    <t>10044</t>
  </si>
  <si>
    <t>Example Robot 37</t>
  </si>
  <si>
    <t>Example Contestant 16</t>
  </si>
  <si>
    <t>10045</t>
  </si>
  <si>
    <t>Example Robot 38</t>
  </si>
  <si>
    <t>10046</t>
  </si>
  <si>
    <t>Example Robot 39</t>
  </si>
  <si>
    <t>10047</t>
  </si>
  <si>
    <t>Example Robot 40</t>
  </si>
  <si>
    <t>Example Contestant 17</t>
  </si>
  <si>
    <t>10048</t>
  </si>
  <si>
    <t>Example Robot 41</t>
  </si>
  <si>
    <t>Example Contestant 18</t>
  </si>
  <si>
    <t>10049</t>
  </si>
  <si>
    <t>Example Robot 42</t>
  </si>
  <si>
    <t>Example Contestant 19</t>
  </si>
  <si>
    <t>10050</t>
  </si>
  <si>
    <t>Example Robot 43</t>
  </si>
  <si>
    <t>10051</t>
  </si>
  <si>
    <t>Example Robot 44</t>
  </si>
  <si>
    <t>10052</t>
  </si>
  <si>
    <t>Example Robot 45</t>
  </si>
  <si>
    <t>10053</t>
  </si>
  <si>
    <t>Example Robot 46</t>
  </si>
  <si>
    <t>10054</t>
  </si>
  <si>
    <t>Example Robot 47</t>
  </si>
  <si>
    <t>10055</t>
  </si>
  <si>
    <t>Example Robot 48</t>
  </si>
  <si>
    <t>10056</t>
  </si>
  <si>
    <t>Example Robot 49</t>
  </si>
  <si>
    <t>10057</t>
  </si>
  <si>
    <t>Example Robot 50</t>
  </si>
  <si>
    <t>Example Contestant 20</t>
  </si>
  <si>
    <t>10058</t>
  </si>
  <si>
    <t>Example Robot 51</t>
  </si>
  <si>
    <t>10059</t>
  </si>
  <si>
    <t>Example Robot 52</t>
  </si>
  <si>
    <t>Example Contestant 21</t>
  </si>
  <si>
    <t>10060</t>
  </si>
  <si>
    <t>Example Robot 53</t>
  </si>
  <si>
    <t>9008</t>
  </si>
  <si>
    <t>Half Size Wall Follower</t>
  </si>
  <si>
    <t>10061</t>
  </si>
  <si>
    <t>10062</t>
  </si>
  <si>
    <t>Example Robot 54</t>
  </si>
  <si>
    <t>10063</t>
  </si>
  <si>
    <t>Example Robot 55</t>
  </si>
  <si>
    <t>10064</t>
  </si>
  <si>
    <t>Example Robot 56</t>
  </si>
  <si>
    <t>10065</t>
  </si>
  <si>
    <t>Example Robot 57</t>
  </si>
  <si>
    <t>10066</t>
  </si>
  <si>
    <t>Example Robot 58</t>
  </si>
  <si>
    <t>10067</t>
  </si>
  <si>
    <t>9009</t>
  </si>
  <si>
    <t>Half Size Maze Solver</t>
  </si>
  <si>
    <t>10068</t>
  </si>
  <si>
    <t>10069</t>
  </si>
  <si>
    <t>10070</t>
  </si>
  <si>
    <t>10071</t>
  </si>
  <si>
    <t>Example Robot 59</t>
  </si>
  <si>
    <t>JUNIOR</t>
  </si>
  <si>
    <t>Line Follower</t>
  </si>
  <si>
    <t>Half Size LF</t>
  </si>
  <si>
    <t>Wall Follower</t>
  </si>
  <si>
    <t>Half WF</t>
  </si>
  <si>
    <t>Half Maze Solver</t>
  </si>
  <si>
    <t>Pursuit</t>
  </si>
  <si>
    <t>SENIOR</t>
  </si>
  <si>
    <t>TOTAL</t>
  </si>
  <si>
    <t>Total Entries</t>
  </si>
  <si>
    <t>Recorded Entries</t>
  </si>
  <si>
    <t>Imported entry rows</t>
  </si>
  <si>
    <t>Entries requiring attention</t>
  </si>
  <si>
    <t>Nonblank cells beyond capacity</t>
  </si>
  <si>
    <t>Duplicate entry IDs</t>
  </si>
  <si>
    <t>Paste CSV into RATS Entry Import; clear old data first.</t>
  </si>
  <si>
    <t>Recalculate (Ctrl+Alt+F9), save, and check the validation counts above.</t>
  </si>
  <si>
    <t>Email is not supplied. Class=Final is source metadata; Cont_Level selects Junior/Senior.</t>
  </si>
  <si>
    <t>Each row represents one contest entry. Event Mapping translates Challenge names.</t>
  </si>
  <si>
    <t>Validation</t>
  </si>
  <si>
    <t>Builder</t>
  </si>
  <si>
    <t>Level</t>
  </si>
  <si>
    <t>Email</t>
  </si>
  <si>
    <t>Entry ID</t>
  </si>
  <si>
    <t>LF</t>
  </si>
  <si>
    <t>HLF</t>
  </si>
  <si>
    <t>DR</t>
  </si>
  <si>
    <t>WF</t>
  </si>
  <si>
    <t>HWF</t>
  </si>
  <si>
    <t>MS</t>
  </si>
  <si>
    <t>HMS</t>
  </si>
  <si>
    <t>PUR</t>
  </si>
  <si>
    <t>JLF</t>
  </si>
  <si>
    <t>JHLF</t>
  </si>
  <si>
    <t>JDR</t>
  </si>
  <si>
    <t>JWF</t>
  </si>
  <si>
    <t>JHWF</t>
  </si>
  <si>
    <t>JMS</t>
  </si>
  <si>
    <t>JHMS</t>
  </si>
  <si>
    <t>JPUR</t>
  </si>
  <si>
    <t>SLF</t>
  </si>
  <si>
    <t>SHLF</t>
  </si>
  <si>
    <t>SDR</t>
  </si>
  <si>
    <t>SWF</t>
  </si>
  <si>
    <t>SHWF</t>
  </si>
  <si>
    <t>SMS</t>
  </si>
  <si>
    <t>SHMS</t>
  </si>
  <si>
    <t>SPUR</t>
  </si>
  <si>
    <t>Challenge Count</t>
  </si>
  <si>
    <t>Contest Count</t>
  </si>
  <si>
    <t>Difference</t>
  </si>
  <si>
    <t>Event Code</t>
  </si>
  <si>
    <t>Source Class</t>
  </si>
  <si>
    <t>Team Information</t>
  </si>
  <si>
    <t>Classic formula version of RobotLookup without ZZZ placeholders. Uses scalar helper formulas only and supports up to 200 responses.</t>
  </si>
  <si>
    <t>Junior Half Size Line Follower</t>
  </si>
  <si>
    <t>Touch</t>
  </si>
  <si>
    <t>Touch2</t>
  </si>
  <si>
    <t>Touch3</t>
  </si>
  <si>
    <t>Senior Half Size Line Follower</t>
  </si>
  <si>
    <t>Junior Half Size Wall Follower</t>
  </si>
  <si>
    <t>Senior Half Size Wall Follower</t>
  </si>
  <si>
    <t>Junior Half Size Maze Solver</t>
  </si>
  <si>
    <t>Senior Half Size Maze Solver</t>
  </si>
  <si>
    <t>Junior Drag Race</t>
  </si>
  <si>
    <t>Starting seed</t>
  </si>
  <si>
    <t>Senior Drag Race</t>
  </si>
  <si>
    <t>Junior Pursuit Race</t>
  </si>
  <si>
    <t>Senior Pursuit Race</t>
  </si>
  <si>
    <t>Candidate Source Row</t>
  </si>
  <si>
    <t>Sequence</t>
  </si>
  <si>
    <t>Note</t>
  </si>
  <si>
    <t>Dynamic feed from RobotLookup Clean</t>
  </si>
  <si>
    <t>Class Key</t>
  </si>
  <si>
    <t>Builder Key</t>
  </si>
  <si>
    <t>Rank</t>
  </si>
  <si>
    <t>RATS Challenge</t>
  </si>
  <si>
    <t>Pursuit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</si>
</sst>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m/d/yyyy\ h:mm:ss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FF0000"/>
      <name val="Arial"/>
    </font>
    <font>
      <b/>
      <sz val="10"/>
      <color theme="1"/>
      <name val="Arial"/>
      <scheme val="minor"/>
    </font>
    <font>
      <b/>
      <sz val="14"/>
      <name val="Arial"/>
    </font>
    <font>
      <b/>
      <sz val="10"/>
      <color theme="1"/>
      <name val="Arial"/>
      <family val="2"/>
      <scheme val="minor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8">
    <xf numFmtId="0" fontId="0" fillId="0" borderId="0" xfId="0" applyBorder="1"/>
    <xf numFmtId="0" fontId="1" fillId="0" borderId="0" xfId="0" applyFont="1" applyBorder="1"/>
    <xf numFmtId="164" fontId="1" fillId="0" borderId="0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4" fillId="2" borderId="1" xfId="0" applyFont="1" applyFill="1"/>
    <xf numFmtId="0" fontId="4" fillId="0" borderId="0" xfId="0" applyFont="1" applyBorder="1"/>
    <xf numFmtId="0" fontId="3" fillId="0" borderId="0" xfId="0" applyFont="1" applyBorder="1"/>
    <xf numFmtId="0" fontId="3" fillId="3" borderId="1" xfId="0" applyFont="1" applyFill="1"/>
    <xf numFmtId="0" fontId="5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3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1" xfId="0" applyFont="1"/>
    <xf numFmtId="0" fontId="4" fillId="0" borderId="1" xfId="0" applyFont="1"/>
    <xf numFmtId="0" fontId="3" fillId="0" borderId="1" xfId="0" applyFont="1"/>
    <xf numFmtId="165" fontId="2" fillId="0" borderId="1" xfId="0" applyNumberFormat="1" applyFont="1"/>
    <xf numFmtId="0" fontId="8" fillId="0" borderId="0" xfId="0" applyFont="1" applyBorder="1"/>
    <xf numFmtId="0" fontId="9" fillId="0" borderId="4" xfId="0" applyFont="1" applyBorder="1"/>
    <xf numFmtId="0" fontId="0" fillId="0" borderId="4" xfId="0" applyBorder="1"/>
    <xf numFmtId="0" fontId="2" fillId="0" borderId="4" xfId="0" applyFont="1" applyBorder="1"/>
    <xf numFmtId="165" fontId="2" fillId="0" borderId="4" xfId="0" applyNumberFormat="1" applyFont="1" applyBorder="1"/>
    <xf numFmtId="0" fontId="10" fillId="0" borderId="0" xfId="0" applyFont="1" applyBorder="1"/>
    <xf numFmtId="0" fontId="8" fillId="0" borderId="1" xfId="0" applyFont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outlinePr summaryBelow="0" summaryRight="0"/>
  </sheetPr>
  <dimension ref="A1:N1000"/>
  <sheetViews>
    <sheetView workbookViewId="0">
      <pane ySplit="1" topLeftCell="A2" activePane="bottomLeft" state="frozen"/>
      <selection pane="bottomLeft" activeCell="E17" sqref="E17"/>
    </sheetView>
  </sheetViews>
  <sheetFormatPr defaultColWidth="12.5703125" defaultRowHeight="15" customHeight="1" x14ac:dyDescent="0.2"/>
  <cols>
    <col min="1" max="1" width="14" customWidth="1"/>
    <col min="2" max="2" width="28" customWidth="1"/>
    <col min="3" max="3" width="12" customWidth="1"/>
    <col min="4" max="5" width="30" customWidth="1"/>
    <col min="6" max="6" width="16" customWidth="1"/>
    <col min="7" max="7" width="20" customWidth="1"/>
    <col min="8" max="8" width="28" customWidth="1"/>
    <col min="9" max="9" width="16" customWidth="1"/>
    <col min="10" max="10" width="35" customWidth="1"/>
    <col min="11" max="14" width="14" customWidth="1"/>
  </cols>
  <sheetData>
    <row r="1" spans="1:14" ht="15.75" customHeight="1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/>
    </row>
    <row r="2" spans="1:14" ht="15.75" customHeight="1" x14ac:dyDescent="0.2">
      <c r="A2" s="2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t="s">
        <v>33</v>
      </c>
    </row>
    <row r="3" spans="1:14" ht="15.75" customHeight="1" x14ac:dyDescent="0.2">
      <c r="A3" s="2" t="s">
        <v>34</v>
      </c>
      <c r="B3" s="1" t="s">
        <v>35</v>
      </c>
      <c r="C3" s="1" t="s">
        <v>27</v>
      </c>
      <c r="D3" s="1" t="s">
        <v>28</v>
      </c>
      <c r="E3" s="1" t="s">
        <v>29</v>
      </c>
      <c r="F3" s="1" t="s">
        <v>30</v>
      </c>
      <c r="G3" t="s">
        <v>31</v>
      </c>
      <c r="H3" t="s">
        <v>36</v>
      </c>
      <c r="I3" t="s">
        <v>33</v>
      </c>
    </row>
    <row r="4" spans="1:14" ht="15.75" customHeight="1" x14ac:dyDescent="0.2">
      <c r="A4" s="2" t="s">
        <v>37</v>
      </c>
      <c r="B4" s="1" t="s">
        <v>38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39</v>
      </c>
      <c r="I4" s="1" t="s">
        <v>33</v>
      </c>
      <c r="J4" s="1"/>
      <c r="K4" s="1"/>
      <c r="L4" s="1"/>
      <c r="M4" s="1"/>
      <c r="N4" s="1"/>
    </row>
    <row r="5" spans="1:14" ht="15.75" customHeight="1" x14ac:dyDescent="0.2">
      <c r="A5" s="2" t="s">
        <v>40</v>
      </c>
      <c r="B5" s="1" t="s">
        <v>41</v>
      </c>
      <c r="C5" s="1" t="s">
        <v>42</v>
      </c>
      <c r="D5" s="1" t="s">
        <v>43</v>
      </c>
      <c r="E5" s="1" t="s">
        <v>29</v>
      </c>
      <c r="F5" s="1" t="s">
        <v>30</v>
      </c>
      <c r="G5" s="3" t="s">
        <v>31</v>
      </c>
      <c r="H5" s="3" t="s">
        <v>44</v>
      </c>
      <c r="I5" s="3" t="s">
        <v>45</v>
      </c>
      <c r="J5" s="3"/>
      <c r="K5" s="3"/>
      <c r="L5" s="3"/>
    </row>
    <row r="6" spans="1:14" ht="15.75" customHeight="1" x14ac:dyDescent="0.2">
      <c r="A6" s="2" t="s">
        <v>46</v>
      </c>
      <c r="B6" s="1" t="s">
        <v>47</v>
      </c>
      <c r="C6" s="1" t="s">
        <v>42</v>
      </c>
      <c r="D6" s="1" t="s">
        <v>43</v>
      </c>
      <c r="E6" s="1" t="s">
        <v>29</v>
      </c>
      <c r="F6" s="1" t="s">
        <v>30</v>
      </c>
      <c r="G6" s="3" t="s">
        <v>31</v>
      </c>
      <c r="H6" s="3" t="s">
        <v>48</v>
      </c>
      <c r="I6" s="3" t="s">
        <v>45</v>
      </c>
      <c r="J6" s="3"/>
      <c r="K6" s="3"/>
      <c r="L6" s="3"/>
    </row>
    <row r="7" spans="1:14" ht="15.75" customHeight="1" x14ac:dyDescent="0.2">
      <c r="A7" s="2" t="s">
        <v>49</v>
      </c>
      <c r="B7" s="1" t="s">
        <v>50</v>
      </c>
      <c r="C7" s="1" t="s">
        <v>42</v>
      </c>
      <c r="D7" s="1" t="s">
        <v>43</v>
      </c>
      <c r="E7" s="1" t="s">
        <v>29</v>
      </c>
      <c r="F7" s="1" t="s">
        <v>30</v>
      </c>
      <c r="G7" s="3" t="s">
        <v>31</v>
      </c>
      <c r="H7" s="3" t="s">
        <v>51</v>
      </c>
      <c r="I7" t="s">
        <v>45</v>
      </c>
    </row>
    <row r="8" spans="1:14" ht="15.75" customHeight="1" x14ac:dyDescent="0.2">
      <c r="A8" s="2" t="s">
        <v>52</v>
      </c>
      <c r="B8" s="1" t="s">
        <v>53</v>
      </c>
      <c r="C8" s="1" t="s">
        <v>42</v>
      </c>
      <c r="D8" s="1" t="s">
        <v>43</v>
      </c>
      <c r="E8" s="1" t="s">
        <v>29</v>
      </c>
      <c r="F8" s="1" t="s">
        <v>30</v>
      </c>
      <c r="G8" s="3" t="s">
        <v>31</v>
      </c>
      <c r="H8" s="3" t="s">
        <v>54</v>
      </c>
      <c r="I8" s="3" t="s">
        <v>45</v>
      </c>
      <c r="J8" s="3"/>
    </row>
    <row r="9" spans="1:14" ht="15.75" customHeight="1" x14ac:dyDescent="0.2">
      <c r="A9" s="2" t="s">
        <v>55</v>
      </c>
      <c r="B9" s="1" t="s">
        <v>56</v>
      </c>
      <c r="C9" s="1" t="s">
        <v>42</v>
      </c>
      <c r="D9" s="1" t="s">
        <v>43</v>
      </c>
      <c r="E9" s="1" t="s">
        <v>29</v>
      </c>
      <c r="F9" s="1" t="s">
        <v>30</v>
      </c>
      <c r="G9" t="s">
        <v>31</v>
      </c>
      <c r="H9" t="s">
        <v>54</v>
      </c>
      <c r="I9" t="s">
        <v>45</v>
      </c>
    </row>
    <row r="10" spans="1:14" ht="15.75" customHeight="1" x14ac:dyDescent="0.2">
      <c r="A10" s="2" t="s">
        <v>57</v>
      </c>
      <c r="B10" s="1" t="s">
        <v>58</v>
      </c>
      <c r="C10" s="1" t="s">
        <v>42</v>
      </c>
      <c r="D10" s="1" t="s">
        <v>43</v>
      </c>
      <c r="E10" s="1" t="s">
        <v>29</v>
      </c>
      <c r="F10" s="1" t="s">
        <v>30</v>
      </c>
      <c r="G10" s="1" t="s">
        <v>31</v>
      </c>
      <c r="H10" s="1" t="s">
        <v>59</v>
      </c>
      <c r="I10" s="1" t="s">
        <v>45</v>
      </c>
      <c r="J10" s="1"/>
    </row>
    <row r="11" spans="1:14" ht="15.75" customHeight="1" x14ac:dyDescent="0.2">
      <c r="A11" s="2" t="s">
        <v>60</v>
      </c>
      <c r="B11" s="1" t="s">
        <v>61</v>
      </c>
      <c r="C11" s="1" t="s">
        <v>42</v>
      </c>
      <c r="D11" s="1" t="s">
        <v>43</v>
      </c>
      <c r="E11" s="1" t="s">
        <v>29</v>
      </c>
      <c r="F11" s="1" t="s">
        <v>30</v>
      </c>
      <c r="G11" s="3" t="s">
        <v>31</v>
      </c>
      <c r="H11" s="3" t="s">
        <v>62</v>
      </c>
      <c r="I11" s="3" t="s">
        <v>45</v>
      </c>
      <c r="J11" s="3"/>
    </row>
    <row r="12" spans="1:14" ht="15.75" customHeight="1" x14ac:dyDescent="0.2">
      <c r="A12" s="2" t="s">
        <v>63</v>
      </c>
      <c r="B12" s="1" t="s">
        <v>64</v>
      </c>
      <c r="C12" s="1" t="s">
        <v>42</v>
      </c>
      <c r="D12" s="1" t="s">
        <v>43</v>
      </c>
      <c r="E12" s="1" t="s">
        <v>29</v>
      </c>
      <c r="F12" s="1" t="s">
        <v>30</v>
      </c>
      <c r="G12" s="1" t="s">
        <v>31</v>
      </c>
      <c r="H12" s="1" t="s">
        <v>62</v>
      </c>
      <c r="I12" s="1" t="s">
        <v>45</v>
      </c>
      <c r="J12" s="1"/>
    </row>
    <row r="13" spans="1:14" ht="15.75" customHeight="1" x14ac:dyDescent="0.2">
      <c r="A13" s="2" t="s">
        <v>65</v>
      </c>
      <c r="B13" s="1" t="s">
        <v>66</v>
      </c>
      <c r="C13" s="1" t="s">
        <v>42</v>
      </c>
      <c r="D13" s="1" t="s">
        <v>43</v>
      </c>
      <c r="E13" s="1" t="s">
        <v>29</v>
      </c>
      <c r="F13" s="1" t="s">
        <v>30</v>
      </c>
      <c r="G13" t="s">
        <v>31</v>
      </c>
      <c r="H13" t="s">
        <v>48</v>
      </c>
      <c r="I13" t="s">
        <v>45</v>
      </c>
    </row>
    <row r="14" spans="1:14" ht="15.75" customHeight="1" x14ac:dyDescent="0.2">
      <c r="A14" s="2" t="s">
        <v>67</v>
      </c>
      <c r="B14" s="1" t="s">
        <v>68</v>
      </c>
      <c r="C14" s="1" t="s">
        <v>42</v>
      </c>
      <c r="D14" s="1" t="s">
        <v>43</v>
      </c>
      <c r="E14" s="1" t="s">
        <v>29</v>
      </c>
      <c r="F14" s="1" t="s">
        <v>30</v>
      </c>
      <c r="G14" s="1" t="s">
        <v>31</v>
      </c>
      <c r="H14" s="1" t="s">
        <v>69</v>
      </c>
      <c r="I14" s="1" t="s">
        <v>45</v>
      </c>
      <c r="J14" s="1"/>
      <c r="K14" s="1"/>
      <c r="L14" s="1"/>
    </row>
    <row r="15" spans="1:14" ht="15.75" customHeight="1" x14ac:dyDescent="0.2">
      <c r="A15" s="2" t="s">
        <v>70</v>
      </c>
      <c r="B15" s="1" t="s">
        <v>71</v>
      </c>
      <c r="C15" s="1" t="s">
        <v>42</v>
      </c>
      <c r="D15" s="1" t="s">
        <v>43</v>
      </c>
      <c r="E15" s="1" t="s">
        <v>29</v>
      </c>
      <c r="F15" s="1" t="s">
        <v>30</v>
      </c>
      <c r="G15" s="1" t="s">
        <v>31</v>
      </c>
      <c r="H15" s="1" t="s">
        <v>59</v>
      </c>
      <c r="I15" t="s">
        <v>45</v>
      </c>
    </row>
    <row r="16" spans="1:14" ht="15.75" customHeight="1" x14ac:dyDescent="0.2">
      <c r="A16" s="2" t="s">
        <v>72</v>
      </c>
      <c r="B16" s="1" t="s">
        <v>73</v>
      </c>
      <c r="C16" s="1" t="s">
        <v>42</v>
      </c>
      <c r="D16" s="1" t="s">
        <v>43</v>
      </c>
      <c r="E16" s="1" t="s">
        <v>29</v>
      </c>
      <c r="F16" s="1" t="s">
        <v>30</v>
      </c>
      <c r="G16" s="3" t="s">
        <v>31</v>
      </c>
      <c r="H16" s="3" t="s">
        <v>69</v>
      </c>
      <c r="I16" s="3" t="s">
        <v>45</v>
      </c>
      <c r="J16" s="3"/>
    </row>
    <row r="17" spans="1:14" ht="15.75" customHeight="1" x14ac:dyDescent="0.2">
      <c r="A17" s="2" t="s">
        <v>74</v>
      </c>
      <c r="B17" s="1" t="s">
        <v>41</v>
      </c>
      <c r="C17" s="1" t="s">
        <v>75</v>
      </c>
      <c r="D17" s="1" t="s">
        <v>76</v>
      </c>
      <c r="E17" s="1" t="s">
        <v>76</v>
      </c>
      <c r="F17" s="1" t="s">
        <v>30</v>
      </c>
      <c r="G17" s="1" t="s">
        <v>31</v>
      </c>
      <c r="H17" s="1" t="s">
        <v>44</v>
      </c>
      <c r="I17" s="1" t="s">
        <v>45</v>
      </c>
      <c r="J17" s="1"/>
      <c r="K17" s="1"/>
      <c r="L17" s="1"/>
    </row>
    <row r="18" spans="1:14" ht="15.75" customHeight="1" x14ac:dyDescent="0.2">
      <c r="A18" s="2" t="s">
        <v>77</v>
      </c>
      <c r="B18" s="1" t="s">
        <v>78</v>
      </c>
      <c r="C18" s="1" t="s">
        <v>75</v>
      </c>
      <c r="D18" s="1" t="s">
        <v>76</v>
      </c>
      <c r="E18" s="1" t="s">
        <v>76</v>
      </c>
      <c r="F18" s="1" t="s">
        <v>30</v>
      </c>
      <c r="G18" t="s">
        <v>31</v>
      </c>
      <c r="H18" t="s">
        <v>69</v>
      </c>
      <c r="I18" t="s">
        <v>45</v>
      </c>
    </row>
    <row r="19" spans="1:14" ht="15.75" customHeight="1" x14ac:dyDescent="0.2">
      <c r="A19" s="2" t="s">
        <v>79</v>
      </c>
      <c r="B19" s="1" t="s">
        <v>80</v>
      </c>
      <c r="C19" s="1" t="s">
        <v>75</v>
      </c>
      <c r="D19" s="1" t="s">
        <v>76</v>
      </c>
      <c r="E19" s="1" t="s">
        <v>76</v>
      </c>
      <c r="F19" s="1" t="s">
        <v>30</v>
      </c>
      <c r="G19" s="1" t="s">
        <v>31</v>
      </c>
      <c r="H19" s="1" t="s">
        <v>62</v>
      </c>
      <c r="I19" s="1" t="s">
        <v>45</v>
      </c>
      <c r="J19" s="1"/>
      <c r="K19" s="1"/>
      <c r="L19" s="1"/>
    </row>
    <row r="20" spans="1:14" ht="15.75" customHeight="1" x14ac:dyDescent="0.2">
      <c r="A20" s="2" t="s">
        <v>81</v>
      </c>
      <c r="B20" s="3" t="s">
        <v>82</v>
      </c>
      <c r="C20" s="3" t="s">
        <v>75</v>
      </c>
      <c r="D20" s="3" t="s">
        <v>76</v>
      </c>
      <c r="E20" s="3" t="s">
        <v>76</v>
      </c>
      <c r="F20" s="3" t="s">
        <v>30</v>
      </c>
      <c r="G20" t="s">
        <v>31</v>
      </c>
      <c r="H20" t="s">
        <v>51</v>
      </c>
      <c r="I20" t="s">
        <v>45</v>
      </c>
    </row>
    <row r="21" spans="1:14" ht="15.75" customHeight="1" x14ac:dyDescent="0.2">
      <c r="A21" s="2" t="s">
        <v>83</v>
      </c>
      <c r="B21" s="3" t="s">
        <v>64</v>
      </c>
      <c r="C21" s="3" t="s">
        <v>75</v>
      </c>
      <c r="D21" s="3" t="s">
        <v>76</v>
      </c>
      <c r="E21" s="3" t="s">
        <v>76</v>
      </c>
      <c r="F21" s="3" t="s">
        <v>30</v>
      </c>
      <c r="G21" t="s">
        <v>31</v>
      </c>
      <c r="H21" t="s">
        <v>62</v>
      </c>
      <c r="I21" t="s">
        <v>45</v>
      </c>
    </row>
    <row r="22" spans="1:14" ht="15.75" customHeight="1" x14ac:dyDescent="0.2">
      <c r="A22" s="2" t="s">
        <v>84</v>
      </c>
      <c r="B22" s="3" t="s">
        <v>85</v>
      </c>
      <c r="C22" s="3" t="s">
        <v>75</v>
      </c>
      <c r="D22" s="3" t="s">
        <v>76</v>
      </c>
      <c r="E22" s="3" t="s">
        <v>76</v>
      </c>
      <c r="F22" s="3" t="s">
        <v>30</v>
      </c>
      <c r="G22" t="s">
        <v>31</v>
      </c>
      <c r="H22" t="s">
        <v>59</v>
      </c>
      <c r="I22" t="s">
        <v>45</v>
      </c>
    </row>
    <row r="23" spans="1:14" ht="15.75" customHeight="1" x14ac:dyDescent="0.2">
      <c r="A23" s="2" t="s">
        <v>86</v>
      </c>
      <c r="B23" s="3" t="s">
        <v>38</v>
      </c>
      <c r="C23" s="3" t="s">
        <v>87</v>
      </c>
      <c r="D23" s="3" t="s">
        <v>88</v>
      </c>
      <c r="E23" s="3" t="s">
        <v>89</v>
      </c>
      <c r="F23" s="3" t="s">
        <v>30</v>
      </c>
      <c r="G23" t="s">
        <v>31</v>
      </c>
      <c r="H23" t="s">
        <v>39</v>
      </c>
      <c r="I23" t="s">
        <v>33</v>
      </c>
    </row>
    <row r="24" spans="1:14" ht="15.75" customHeight="1" x14ac:dyDescent="0.2">
      <c r="A24" s="2" t="s">
        <v>90</v>
      </c>
      <c r="B24" s="3" t="s">
        <v>91</v>
      </c>
      <c r="C24" s="3" t="s">
        <v>87</v>
      </c>
      <c r="D24" s="3" t="s">
        <v>88</v>
      </c>
      <c r="E24" s="3" t="s">
        <v>89</v>
      </c>
      <c r="F24" s="3" t="s">
        <v>30</v>
      </c>
      <c r="G24" t="s">
        <v>31</v>
      </c>
      <c r="H24" t="s">
        <v>92</v>
      </c>
      <c r="I24" t="s">
        <v>33</v>
      </c>
    </row>
    <row r="25" spans="1:14" ht="15.75" customHeight="1" x14ac:dyDescent="0.2">
      <c r="A25" s="2" t="s">
        <v>93</v>
      </c>
      <c r="B25" s="3" t="s">
        <v>94</v>
      </c>
      <c r="C25" s="3" t="s">
        <v>95</v>
      </c>
      <c r="D25" s="3" t="s">
        <v>96</v>
      </c>
      <c r="E25" s="3" t="s">
        <v>89</v>
      </c>
      <c r="F25" s="3" t="s">
        <v>30</v>
      </c>
      <c r="G25" t="s">
        <v>31</v>
      </c>
      <c r="H25" t="s">
        <v>48</v>
      </c>
      <c r="I25" t="s">
        <v>45</v>
      </c>
    </row>
    <row r="26" spans="1:14" ht="15.75" customHeight="1" x14ac:dyDescent="0.2">
      <c r="A26" s="2" t="s">
        <v>97</v>
      </c>
      <c r="B26" s="3" t="s">
        <v>98</v>
      </c>
      <c r="C26" s="3" t="s">
        <v>95</v>
      </c>
      <c r="D26" s="3" t="s">
        <v>96</v>
      </c>
      <c r="E26" s="3" t="s">
        <v>89</v>
      </c>
      <c r="F26" s="3" t="s">
        <v>30</v>
      </c>
      <c r="G26" s="3" t="s">
        <v>31</v>
      </c>
      <c r="H26" s="3" t="s">
        <v>99</v>
      </c>
      <c r="I26" s="3" t="s">
        <v>45</v>
      </c>
      <c r="J26" s="3"/>
      <c r="K26" s="3"/>
      <c r="L26" s="3"/>
      <c r="M26" s="3"/>
      <c r="N26" s="3"/>
    </row>
    <row r="27" spans="1:14" ht="15.75" customHeight="1" x14ac:dyDescent="0.2">
      <c r="A27" s="2" t="s">
        <v>100</v>
      </c>
      <c r="B27" s="3" t="s">
        <v>101</v>
      </c>
      <c r="C27" s="3" t="s">
        <v>95</v>
      </c>
      <c r="D27" s="3" t="s">
        <v>96</v>
      </c>
      <c r="E27" s="3" t="s">
        <v>89</v>
      </c>
      <c r="F27" s="3" t="s">
        <v>30</v>
      </c>
      <c r="G27" s="3" t="s">
        <v>31</v>
      </c>
      <c r="H27" s="3" t="s">
        <v>99</v>
      </c>
      <c r="I27" t="s">
        <v>45</v>
      </c>
    </row>
    <row r="28" spans="1:14" ht="15.75" customHeight="1" x14ac:dyDescent="0.2">
      <c r="A28" s="2" t="s">
        <v>102</v>
      </c>
      <c r="B28" s="3" t="s">
        <v>103</v>
      </c>
      <c r="C28" s="3" t="s">
        <v>95</v>
      </c>
      <c r="D28" s="3" t="s">
        <v>96</v>
      </c>
      <c r="E28" s="3" t="s">
        <v>89</v>
      </c>
      <c r="F28" s="3" t="s">
        <v>30</v>
      </c>
      <c r="G28" s="3" t="s">
        <v>31</v>
      </c>
      <c r="H28" s="3" t="s">
        <v>104</v>
      </c>
      <c r="I28" s="3" t="s">
        <v>45</v>
      </c>
      <c r="J28" s="3"/>
      <c r="K28" s="3"/>
      <c r="L28" s="3"/>
      <c r="M28" s="3"/>
      <c r="N28" s="3"/>
    </row>
    <row r="29" spans="1:14" ht="15.75" customHeight="1" x14ac:dyDescent="0.2">
      <c r="A29" s="2" t="s">
        <v>105</v>
      </c>
      <c r="B29" s="3" t="s">
        <v>106</v>
      </c>
      <c r="C29" s="3" t="s">
        <v>95</v>
      </c>
      <c r="D29" s="3" t="s">
        <v>96</v>
      </c>
      <c r="E29" s="3" t="s">
        <v>89</v>
      </c>
      <c r="F29" s="3" t="s">
        <v>30</v>
      </c>
      <c r="G29" s="3" t="s">
        <v>31</v>
      </c>
      <c r="H29" s="3" t="s">
        <v>48</v>
      </c>
      <c r="I29" s="3" t="s">
        <v>45</v>
      </c>
      <c r="J29" s="3"/>
    </row>
    <row r="30" spans="1:14" ht="15.75" customHeight="1" x14ac:dyDescent="0.2">
      <c r="A30" s="2" t="s">
        <v>107</v>
      </c>
      <c r="B30" s="3" t="s">
        <v>56</v>
      </c>
      <c r="C30" s="3" t="s">
        <v>95</v>
      </c>
      <c r="D30" s="3" t="s">
        <v>96</v>
      </c>
      <c r="E30" s="3" t="s">
        <v>89</v>
      </c>
      <c r="F30" s="3" t="s">
        <v>30</v>
      </c>
      <c r="G30" t="s">
        <v>31</v>
      </c>
      <c r="H30" t="s">
        <v>54</v>
      </c>
      <c r="I30" t="s">
        <v>45</v>
      </c>
    </row>
    <row r="31" spans="1:14" ht="15.75" customHeight="1" x14ac:dyDescent="0.2">
      <c r="A31" s="2" t="s">
        <v>108</v>
      </c>
      <c r="B31" s="3" t="s">
        <v>109</v>
      </c>
      <c r="C31" s="3" t="s">
        <v>95</v>
      </c>
      <c r="D31" s="3" t="s">
        <v>96</v>
      </c>
      <c r="E31" s="3" t="s">
        <v>89</v>
      </c>
      <c r="F31" s="3" t="s">
        <v>30</v>
      </c>
      <c r="G31" t="s">
        <v>31</v>
      </c>
      <c r="H31" t="s">
        <v>62</v>
      </c>
      <c r="I31" t="s">
        <v>45</v>
      </c>
    </row>
    <row r="32" spans="1:14" ht="15.75" customHeight="1" x14ac:dyDescent="0.2">
      <c r="A32" s="2" t="s">
        <v>110</v>
      </c>
      <c r="B32" s="3" t="s">
        <v>111</v>
      </c>
      <c r="C32" s="3" t="s">
        <v>95</v>
      </c>
      <c r="D32" s="3" t="s">
        <v>96</v>
      </c>
      <c r="E32" s="3" t="s">
        <v>89</v>
      </c>
      <c r="F32" s="3" t="s">
        <v>30</v>
      </c>
      <c r="G32" t="s">
        <v>31</v>
      </c>
      <c r="H32" t="s">
        <v>112</v>
      </c>
      <c r="I32" t="s">
        <v>45</v>
      </c>
    </row>
    <row r="33" spans="1:9" ht="15.75" customHeight="1" x14ac:dyDescent="0.2">
      <c r="A33" s="2" t="s">
        <v>113</v>
      </c>
      <c r="B33" s="3" t="s">
        <v>114</v>
      </c>
      <c r="C33" s="3" t="s">
        <v>95</v>
      </c>
      <c r="D33" s="3" t="s">
        <v>96</v>
      </c>
      <c r="E33" s="3" t="s">
        <v>89</v>
      </c>
      <c r="F33" s="3" t="s">
        <v>30</v>
      </c>
      <c r="G33" t="s">
        <v>31</v>
      </c>
      <c r="H33" t="s">
        <v>112</v>
      </c>
      <c r="I33" t="s">
        <v>45</v>
      </c>
    </row>
    <row r="34" spans="1:9" ht="15.75" customHeight="1" x14ac:dyDescent="0.2">
      <c r="A34" s="2" t="s">
        <v>115</v>
      </c>
      <c r="B34" s="3" t="s">
        <v>116</v>
      </c>
      <c r="C34" s="3" t="s">
        <v>95</v>
      </c>
      <c r="D34" s="3" t="s">
        <v>96</v>
      </c>
      <c r="E34" s="3" t="s">
        <v>89</v>
      </c>
      <c r="F34" s="3" t="s">
        <v>30</v>
      </c>
      <c r="G34" t="s">
        <v>31</v>
      </c>
      <c r="H34" t="s">
        <v>48</v>
      </c>
      <c r="I34" t="s">
        <v>45</v>
      </c>
    </row>
    <row r="35" spans="1:9" ht="15.75" customHeight="1" x14ac:dyDescent="0.2">
      <c r="A35" s="2" t="s">
        <v>117</v>
      </c>
      <c r="B35" s="3" t="s">
        <v>118</v>
      </c>
      <c r="C35" s="3" t="s">
        <v>95</v>
      </c>
      <c r="D35" s="3" t="s">
        <v>96</v>
      </c>
      <c r="E35" s="3" t="s">
        <v>89</v>
      </c>
      <c r="F35" s="3" t="s">
        <v>30</v>
      </c>
      <c r="G35" t="s">
        <v>31</v>
      </c>
      <c r="H35" t="s">
        <v>69</v>
      </c>
      <c r="I35" t="s">
        <v>45</v>
      </c>
    </row>
    <row r="36" spans="1:9" ht="15.75" customHeight="1" x14ac:dyDescent="0.2">
      <c r="A36" s="2" t="s">
        <v>119</v>
      </c>
      <c r="B36" s="3" t="s">
        <v>120</v>
      </c>
      <c r="C36" s="3" t="s">
        <v>95</v>
      </c>
      <c r="D36" s="3" t="s">
        <v>96</v>
      </c>
      <c r="E36" s="3" t="s">
        <v>89</v>
      </c>
      <c r="F36" s="3" t="s">
        <v>30</v>
      </c>
      <c r="G36" s="3" t="s">
        <v>31</v>
      </c>
      <c r="H36" s="3" t="s">
        <v>51</v>
      </c>
      <c r="I36" t="s">
        <v>45</v>
      </c>
    </row>
    <row r="37" spans="1:9" ht="15.75" customHeight="1" x14ac:dyDescent="0.2">
      <c r="A37" s="2" t="s">
        <v>121</v>
      </c>
      <c r="B37" s="3" t="s">
        <v>122</v>
      </c>
      <c r="C37" s="3" t="s">
        <v>123</v>
      </c>
      <c r="D37" s="3" t="s">
        <v>124</v>
      </c>
      <c r="E37" s="3" t="s">
        <v>125</v>
      </c>
      <c r="F37" s="3" t="s">
        <v>30</v>
      </c>
      <c r="G37" t="s">
        <v>31</v>
      </c>
      <c r="H37" t="s">
        <v>92</v>
      </c>
      <c r="I37" t="s">
        <v>33</v>
      </c>
    </row>
    <row r="38" spans="1:9" ht="15.75" customHeight="1" x14ac:dyDescent="0.2">
      <c r="A38" s="2" t="s">
        <v>126</v>
      </c>
      <c r="B38" s="3" t="s">
        <v>127</v>
      </c>
      <c r="C38" s="3" t="s">
        <v>128</v>
      </c>
      <c r="D38" s="3" t="s">
        <v>0</v>
      </c>
      <c r="E38" s="3" t="s">
        <v>125</v>
      </c>
      <c r="F38" s="3" t="s">
        <v>30</v>
      </c>
      <c r="G38" s="3" t="s">
        <v>31</v>
      </c>
      <c r="H38" s="3" t="s">
        <v>54</v>
      </c>
      <c r="I38" t="s">
        <v>45</v>
      </c>
    </row>
    <row r="39" spans="1:9" ht="15.75" customHeight="1" x14ac:dyDescent="0.2">
      <c r="A39" s="4" t="s">
        <v>129</v>
      </c>
      <c r="B39" s="3" t="s">
        <v>98</v>
      </c>
      <c r="C39" s="3" t="s">
        <v>128</v>
      </c>
      <c r="D39" s="3" t="s">
        <v>0</v>
      </c>
      <c r="E39" s="3" t="s">
        <v>125</v>
      </c>
      <c r="F39" s="3" t="s">
        <v>30</v>
      </c>
      <c r="G39" t="s">
        <v>31</v>
      </c>
      <c r="H39" t="s">
        <v>99</v>
      </c>
      <c r="I39" t="s">
        <v>45</v>
      </c>
    </row>
    <row r="40" spans="1:9" ht="15.75" customHeight="1" x14ac:dyDescent="0.2">
      <c r="A40" s="4" t="s">
        <v>130</v>
      </c>
      <c r="B40" s="3" t="s">
        <v>101</v>
      </c>
      <c r="C40" s="3" t="s">
        <v>128</v>
      </c>
      <c r="D40" s="3" t="s">
        <v>0</v>
      </c>
      <c r="E40" s="3" t="s">
        <v>125</v>
      </c>
      <c r="F40" s="3" t="s">
        <v>30</v>
      </c>
      <c r="G40" t="s">
        <v>31</v>
      </c>
      <c r="H40" t="s">
        <v>99</v>
      </c>
      <c r="I40" t="s">
        <v>45</v>
      </c>
    </row>
    <row r="41" spans="1:9" ht="15.75" customHeight="1" x14ac:dyDescent="0.2">
      <c r="A41" t="s">
        <v>131</v>
      </c>
      <c r="B41" t="s">
        <v>103</v>
      </c>
      <c r="C41" t="s">
        <v>128</v>
      </c>
      <c r="D41" t="s">
        <v>0</v>
      </c>
      <c r="E41" t="s">
        <v>125</v>
      </c>
      <c r="F41" t="s">
        <v>30</v>
      </c>
      <c r="G41" t="s">
        <v>31</v>
      </c>
      <c r="H41" t="s">
        <v>104</v>
      </c>
      <c r="I41" t="s">
        <v>45</v>
      </c>
    </row>
    <row r="42" spans="1:9" ht="15.75" customHeight="1" x14ac:dyDescent="0.2">
      <c r="A42" t="s">
        <v>132</v>
      </c>
      <c r="B42" t="s">
        <v>133</v>
      </c>
      <c r="C42" t="s">
        <v>128</v>
      </c>
      <c r="D42" t="s">
        <v>0</v>
      </c>
      <c r="E42" t="s">
        <v>125</v>
      </c>
      <c r="F42" t="s">
        <v>30</v>
      </c>
      <c r="G42" t="s">
        <v>31</v>
      </c>
      <c r="H42" t="s">
        <v>48</v>
      </c>
      <c r="I42" t="s">
        <v>45</v>
      </c>
    </row>
    <row r="43" spans="1:9" ht="15.75" customHeight="1" x14ac:dyDescent="0.2">
      <c r="A43" t="s">
        <v>134</v>
      </c>
      <c r="B43" t="s">
        <v>135</v>
      </c>
      <c r="C43" t="s">
        <v>128</v>
      </c>
      <c r="D43" t="s">
        <v>0</v>
      </c>
      <c r="E43" t="s">
        <v>125</v>
      </c>
      <c r="F43" t="s">
        <v>30</v>
      </c>
      <c r="G43" t="s">
        <v>31</v>
      </c>
      <c r="H43" t="s">
        <v>48</v>
      </c>
      <c r="I43" t="s">
        <v>45</v>
      </c>
    </row>
    <row r="44" spans="1:9" ht="15.75" customHeight="1" x14ac:dyDescent="0.2">
      <c r="A44" t="s">
        <v>136</v>
      </c>
      <c r="B44" t="s">
        <v>137</v>
      </c>
      <c r="C44" t="s">
        <v>128</v>
      </c>
      <c r="D44" t="s">
        <v>0</v>
      </c>
      <c r="E44" t="s">
        <v>125</v>
      </c>
      <c r="F44" t="s">
        <v>30</v>
      </c>
      <c r="G44" t="s">
        <v>31</v>
      </c>
      <c r="H44" t="s">
        <v>138</v>
      </c>
      <c r="I44" t="s">
        <v>45</v>
      </c>
    </row>
    <row r="45" spans="1:9" ht="15.75" customHeight="1" x14ac:dyDescent="0.2">
      <c r="A45" t="s">
        <v>139</v>
      </c>
      <c r="B45" t="s">
        <v>140</v>
      </c>
      <c r="C45" t="s">
        <v>128</v>
      </c>
      <c r="D45" t="s">
        <v>0</v>
      </c>
      <c r="E45" t="s">
        <v>125</v>
      </c>
      <c r="F45" t="s">
        <v>30</v>
      </c>
      <c r="G45" t="s">
        <v>31</v>
      </c>
      <c r="H45" t="s">
        <v>141</v>
      </c>
      <c r="I45" t="s">
        <v>45</v>
      </c>
    </row>
    <row r="46" spans="1:9" ht="15.75" customHeight="1" x14ac:dyDescent="0.2">
      <c r="A46" t="s">
        <v>142</v>
      </c>
      <c r="B46" t="s">
        <v>143</v>
      </c>
      <c r="C46" t="s">
        <v>128</v>
      </c>
      <c r="D46" t="s">
        <v>0</v>
      </c>
      <c r="E46" t="s">
        <v>125</v>
      </c>
      <c r="F46" t="s">
        <v>30</v>
      </c>
      <c r="G46" t="s">
        <v>31</v>
      </c>
      <c r="H46" t="s">
        <v>62</v>
      </c>
      <c r="I46" t="s">
        <v>45</v>
      </c>
    </row>
    <row r="47" spans="1:9" ht="15.75" customHeight="1" x14ac:dyDescent="0.2">
      <c r="A47" t="s">
        <v>144</v>
      </c>
      <c r="B47" t="s">
        <v>145</v>
      </c>
      <c r="C47" t="s">
        <v>128</v>
      </c>
      <c r="D47" t="s">
        <v>0</v>
      </c>
      <c r="E47" t="s">
        <v>125</v>
      </c>
      <c r="F47" t="s">
        <v>30</v>
      </c>
      <c r="G47" t="s">
        <v>31</v>
      </c>
      <c r="H47" t="s">
        <v>62</v>
      </c>
      <c r="I47" t="s">
        <v>45</v>
      </c>
    </row>
    <row r="48" spans="1:9" ht="15.75" customHeight="1" x14ac:dyDescent="0.2">
      <c r="A48" t="s">
        <v>146</v>
      </c>
      <c r="B48" t="s">
        <v>147</v>
      </c>
      <c r="C48" t="s">
        <v>128</v>
      </c>
      <c r="D48" t="s">
        <v>0</v>
      </c>
      <c r="E48" t="s">
        <v>125</v>
      </c>
      <c r="F48" t="s">
        <v>30</v>
      </c>
      <c r="G48" t="s">
        <v>31</v>
      </c>
      <c r="H48" t="s">
        <v>148</v>
      </c>
      <c r="I48" t="s">
        <v>45</v>
      </c>
    </row>
    <row r="49" spans="1:9" ht="15.75" customHeight="1" x14ac:dyDescent="0.2">
      <c r="A49" t="s">
        <v>149</v>
      </c>
      <c r="B49" t="s">
        <v>150</v>
      </c>
      <c r="C49" t="s">
        <v>128</v>
      </c>
      <c r="D49" t="s">
        <v>0</v>
      </c>
      <c r="E49" t="s">
        <v>125</v>
      </c>
      <c r="F49" t="s">
        <v>30</v>
      </c>
      <c r="G49" t="s">
        <v>31</v>
      </c>
      <c r="H49" t="s">
        <v>151</v>
      </c>
      <c r="I49" t="s">
        <v>45</v>
      </c>
    </row>
    <row r="50" spans="1:9" ht="15.75" customHeight="1" x14ac:dyDescent="0.2">
      <c r="A50" t="s">
        <v>152</v>
      </c>
      <c r="B50" t="s">
        <v>153</v>
      </c>
      <c r="C50" t="s">
        <v>128</v>
      </c>
      <c r="D50" t="s">
        <v>0</v>
      </c>
      <c r="E50" t="s">
        <v>125</v>
      </c>
      <c r="F50" t="s">
        <v>30</v>
      </c>
      <c r="G50" t="s">
        <v>31</v>
      </c>
      <c r="H50" t="s">
        <v>154</v>
      </c>
      <c r="I50" t="s">
        <v>45</v>
      </c>
    </row>
    <row r="51" spans="1:9" ht="15.75" customHeight="1" x14ac:dyDescent="0.2">
      <c r="A51" t="s">
        <v>155</v>
      </c>
      <c r="B51" t="s">
        <v>156</v>
      </c>
      <c r="C51" t="s">
        <v>128</v>
      </c>
      <c r="D51" t="s">
        <v>0</v>
      </c>
      <c r="E51" t="s">
        <v>125</v>
      </c>
      <c r="F51" t="s">
        <v>30</v>
      </c>
      <c r="G51" t="s">
        <v>31</v>
      </c>
      <c r="H51" t="s">
        <v>154</v>
      </c>
      <c r="I51" t="s">
        <v>45</v>
      </c>
    </row>
    <row r="52" spans="1:9" ht="15.75" customHeight="1" x14ac:dyDescent="0.2">
      <c r="A52" t="s">
        <v>157</v>
      </c>
      <c r="B52" t="s">
        <v>158</v>
      </c>
      <c r="C52" t="s">
        <v>128</v>
      </c>
      <c r="D52" t="s">
        <v>0</v>
      </c>
      <c r="E52" t="s">
        <v>125</v>
      </c>
      <c r="F52" t="s">
        <v>30</v>
      </c>
      <c r="G52" t="s">
        <v>31</v>
      </c>
      <c r="H52" t="s">
        <v>141</v>
      </c>
      <c r="I52" t="s">
        <v>45</v>
      </c>
    </row>
    <row r="53" spans="1:9" ht="15.75" customHeight="1" x14ac:dyDescent="0.2">
      <c r="A53" t="s">
        <v>159</v>
      </c>
      <c r="B53" t="s">
        <v>160</v>
      </c>
      <c r="C53" t="s">
        <v>128</v>
      </c>
      <c r="D53" t="s">
        <v>0</v>
      </c>
      <c r="E53" t="s">
        <v>125</v>
      </c>
      <c r="F53" t="s">
        <v>30</v>
      </c>
      <c r="G53" t="s">
        <v>31</v>
      </c>
      <c r="H53" t="s">
        <v>141</v>
      </c>
      <c r="I53" t="s">
        <v>45</v>
      </c>
    </row>
    <row r="54" spans="1:9" ht="15.75" customHeight="1" x14ac:dyDescent="0.2">
      <c r="A54" t="s">
        <v>161</v>
      </c>
      <c r="B54" t="s">
        <v>162</v>
      </c>
      <c r="C54" t="s">
        <v>128</v>
      </c>
      <c r="D54" t="s">
        <v>0</v>
      </c>
      <c r="E54" t="s">
        <v>125</v>
      </c>
      <c r="F54" t="s">
        <v>30</v>
      </c>
      <c r="G54" t="s">
        <v>31</v>
      </c>
      <c r="H54" t="s">
        <v>48</v>
      </c>
      <c r="I54" t="s">
        <v>45</v>
      </c>
    </row>
    <row r="55" spans="1:9" ht="15.75" customHeight="1" x14ac:dyDescent="0.2">
      <c r="A55" t="s">
        <v>163</v>
      </c>
      <c r="B55" t="s">
        <v>164</v>
      </c>
      <c r="C55" t="s">
        <v>128</v>
      </c>
      <c r="D55" t="s">
        <v>0</v>
      </c>
      <c r="E55" t="s">
        <v>125</v>
      </c>
      <c r="F55" t="s">
        <v>30</v>
      </c>
      <c r="G55" t="s">
        <v>31</v>
      </c>
      <c r="H55" t="s">
        <v>138</v>
      </c>
      <c r="I55" t="s">
        <v>45</v>
      </c>
    </row>
    <row r="56" spans="1:9" ht="15.75" customHeight="1" x14ac:dyDescent="0.2">
      <c r="A56" t="s">
        <v>165</v>
      </c>
      <c r="B56" t="s">
        <v>166</v>
      </c>
      <c r="C56" t="s">
        <v>128</v>
      </c>
      <c r="D56" t="s">
        <v>0</v>
      </c>
      <c r="E56" t="s">
        <v>125</v>
      </c>
      <c r="F56" t="s">
        <v>30</v>
      </c>
      <c r="G56" t="s">
        <v>31</v>
      </c>
      <c r="H56" t="s">
        <v>151</v>
      </c>
      <c r="I56" t="s">
        <v>45</v>
      </c>
    </row>
    <row r="57" spans="1:9" ht="15.75" customHeight="1" x14ac:dyDescent="0.2">
      <c r="A57" t="s">
        <v>167</v>
      </c>
      <c r="B57" t="s">
        <v>168</v>
      </c>
      <c r="C57" t="s">
        <v>128</v>
      </c>
      <c r="D57" t="s">
        <v>0</v>
      </c>
      <c r="E57" t="s">
        <v>125</v>
      </c>
      <c r="F57" t="s">
        <v>30</v>
      </c>
      <c r="G57" t="s">
        <v>31</v>
      </c>
      <c r="H57" t="s">
        <v>51</v>
      </c>
      <c r="I57" t="s">
        <v>45</v>
      </c>
    </row>
    <row r="58" spans="1:9" ht="15.75" customHeight="1" x14ac:dyDescent="0.2">
      <c r="A58" t="s">
        <v>169</v>
      </c>
      <c r="B58" t="s">
        <v>170</v>
      </c>
      <c r="C58" t="s">
        <v>128</v>
      </c>
      <c r="D58" t="s">
        <v>0</v>
      </c>
      <c r="E58" t="s">
        <v>125</v>
      </c>
      <c r="F58" t="s">
        <v>30</v>
      </c>
      <c r="G58" t="s">
        <v>31</v>
      </c>
      <c r="H58" t="s">
        <v>171</v>
      </c>
      <c r="I58" t="s">
        <v>45</v>
      </c>
    </row>
    <row r="59" spans="1:9" ht="15.75" customHeight="1" x14ac:dyDescent="0.2">
      <c r="A59" t="s">
        <v>172</v>
      </c>
      <c r="B59" t="s">
        <v>173</v>
      </c>
      <c r="C59" t="s">
        <v>128</v>
      </c>
      <c r="D59" t="s">
        <v>0</v>
      </c>
      <c r="E59" t="s">
        <v>125</v>
      </c>
      <c r="F59" t="s">
        <v>30</v>
      </c>
      <c r="G59" t="s">
        <v>31</v>
      </c>
      <c r="H59" t="s">
        <v>69</v>
      </c>
      <c r="I59" t="s">
        <v>45</v>
      </c>
    </row>
    <row r="60" spans="1:9" ht="15.75" customHeight="1" x14ac:dyDescent="0.2">
      <c r="A60" t="s">
        <v>174</v>
      </c>
      <c r="B60" t="s">
        <v>175</v>
      </c>
      <c r="C60" t="s">
        <v>128</v>
      </c>
      <c r="D60" t="s">
        <v>0</v>
      </c>
      <c r="E60" t="s">
        <v>125</v>
      </c>
      <c r="F60" t="s">
        <v>30</v>
      </c>
      <c r="G60" t="s">
        <v>31</v>
      </c>
      <c r="H60" t="s">
        <v>176</v>
      </c>
      <c r="I60" t="s">
        <v>45</v>
      </c>
    </row>
    <row r="61" spans="1:9" ht="15.75" customHeight="1" x14ac:dyDescent="0.2">
      <c r="A61" t="s">
        <v>177</v>
      </c>
      <c r="B61" t="s">
        <v>178</v>
      </c>
      <c r="C61" t="s">
        <v>179</v>
      </c>
      <c r="D61" t="s">
        <v>180</v>
      </c>
      <c r="E61" t="s">
        <v>180</v>
      </c>
      <c r="F61" t="s">
        <v>30</v>
      </c>
      <c r="G61" t="s">
        <v>31</v>
      </c>
      <c r="H61" t="s">
        <v>48</v>
      </c>
      <c r="I61" t="s">
        <v>45</v>
      </c>
    </row>
    <row r="62" spans="1:9" ht="15.75" customHeight="1" x14ac:dyDescent="0.2">
      <c r="A62" t="s">
        <v>181</v>
      </c>
      <c r="B62" t="s">
        <v>94</v>
      </c>
      <c r="C62" t="s">
        <v>179</v>
      </c>
      <c r="D62" t="s">
        <v>180</v>
      </c>
      <c r="E62" t="s">
        <v>180</v>
      </c>
      <c r="F62" t="s">
        <v>30</v>
      </c>
      <c r="G62" t="s">
        <v>31</v>
      </c>
      <c r="H62" t="s">
        <v>48</v>
      </c>
      <c r="I62" t="s">
        <v>45</v>
      </c>
    </row>
    <row r="63" spans="1:9" ht="15.75" customHeight="1" x14ac:dyDescent="0.2">
      <c r="A63" t="s">
        <v>182</v>
      </c>
      <c r="B63" t="s">
        <v>183</v>
      </c>
      <c r="C63" t="s">
        <v>179</v>
      </c>
      <c r="D63" t="s">
        <v>180</v>
      </c>
      <c r="E63" t="s">
        <v>180</v>
      </c>
      <c r="F63" t="s">
        <v>30</v>
      </c>
      <c r="G63" t="s">
        <v>31</v>
      </c>
      <c r="H63" t="s">
        <v>54</v>
      </c>
      <c r="I63" t="s">
        <v>45</v>
      </c>
    </row>
    <row r="64" spans="1:9" ht="15.75" customHeight="1" x14ac:dyDescent="0.2">
      <c r="A64" t="s">
        <v>184</v>
      </c>
      <c r="B64" t="s">
        <v>185</v>
      </c>
      <c r="C64" t="s">
        <v>179</v>
      </c>
      <c r="D64" t="s">
        <v>180</v>
      </c>
      <c r="E64" t="s">
        <v>180</v>
      </c>
      <c r="F64" t="s">
        <v>30</v>
      </c>
      <c r="G64" t="s">
        <v>31</v>
      </c>
      <c r="H64" t="s">
        <v>54</v>
      </c>
      <c r="I64" t="s">
        <v>45</v>
      </c>
    </row>
    <row r="65" spans="1:9" ht="15.75" customHeight="1" x14ac:dyDescent="0.2">
      <c r="A65" t="s">
        <v>186</v>
      </c>
      <c r="B65" t="s">
        <v>187</v>
      </c>
      <c r="C65" t="s">
        <v>179</v>
      </c>
      <c r="D65" t="s">
        <v>180</v>
      </c>
      <c r="E65" t="s">
        <v>180</v>
      </c>
      <c r="F65" t="s">
        <v>30</v>
      </c>
      <c r="G65" t="s">
        <v>31</v>
      </c>
      <c r="H65" t="s">
        <v>62</v>
      </c>
      <c r="I65" t="s">
        <v>45</v>
      </c>
    </row>
    <row r="66" spans="1:9" ht="15.75" customHeight="1" x14ac:dyDescent="0.2">
      <c r="A66" t="s">
        <v>188</v>
      </c>
      <c r="B66" t="s">
        <v>189</v>
      </c>
      <c r="C66" t="s">
        <v>179</v>
      </c>
      <c r="D66" t="s">
        <v>180</v>
      </c>
      <c r="E66" t="s">
        <v>180</v>
      </c>
      <c r="F66" t="s">
        <v>30</v>
      </c>
      <c r="G66" t="s">
        <v>31</v>
      </c>
      <c r="H66" t="s">
        <v>62</v>
      </c>
      <c r="I66" t="s">
        <v>45</v>
      </c>
    </row>
    <row r="67" spans="1:9" ht="15.75" customHeight="1" x14ac:dyDescent="0.2">
      <c r="A67" t="s">
        <v>190</v>
      </c>
      <c r="B67" t="s">
        <v>191</v>
      </c>
      <c r="C67" t="s">
        <v>179</v>
      </c>
      <c r="D67" t="s">
        <v>180</v>
      </c>
      <c r="E67" t="s">
        <v>180</v>
      </c>
      <c r="F67" t="s">
        <v>30</v>
      </c>
      <c r="G67" t="s">
        <v>31</v>
      </c>
      <c r="H67" t="s">
        <v>51</v>
      </c>
      <c r="I67" t="s">
        <v>45</v>
      </c>
    </row>
    <row r="68" spans="1:9" ht="15.75" customHeight="1" x14ac:dyDescent="0.2">
      <c r="A68" t="s">
        <v>192</v>
      </c>
      <c r="B68" t="s">
        <v>183</v>
      </c>
      <c r="C68" t="s">
        <v>193</v>
      </c>
      <c r="D68" t="s">
        <v>194</v>
      </c>
      <c r="E68" t="s">
        <v>194</v>
      </c>
      <c r="F68" t="s">
        <v>30</v>
      </c>
      <c r="G68" t="s">
        <v>31</v>
      </c>
      <c r="H68" t="s">
        <v>54</v>
      </c>
      <c r="I68" t="s">
        <v>45</v>
      </c>
    </row>
    <row r="69" spans="1:9" ht="15.75" customHeight="1" x14ac:dyDescent="0.2">
      <c r="A69" t="s">
        <v>195</v>
      </c>
      <c r="B69" t="s">
        <v>185</v>
      </c>
      <c r="C69" t="s">
        <v>193</v>
      </c>
      <c r="D69" t="s">
        <v>194</v>
      </c>
      <c r="E69" t="s">
        <v>194</v>
      </c>
      <c r="F69" t="s">
        <v>30</v>
      </c>
      <c r="G69" t="s">
        <v>31</v>
      </c>
      <c r="H69" t="s">
        <v>54</v>
      </c>
      <c r="I69" t="s">
        <v>45</v>
      </c>
    </row>
    <row r="70" spans="1:9" ht="15.75" customHeight="1" x14ac:dyDescent="0.2">
      <c r="A70" t="s">
        <v>196</v>
      </c>
      <c r="B70" t="s">
        <v>187</v>
      </c>
      <c r="C70" t="s">
        <v>193</v>
      </c>
      <c r="D70" t="s">
        <v>194</v>
      </c>
      <c r="E70" t="s">
        <v>194</v>
      </c>
      <c r="F70" t="s">
        <v>30</v>
      </c>
      <c r="G70" t="s">
        <v>31</v>
      </c>
      <c r="H70" t="s">
        <v>62</v>
      </c>
      <c r="I70" t="s">
        <v>45</v>
      </c>
    </row>
    <row r="71" spans="1:9" ht="15.75" customHeight="1" x14ac:dyDescent="0.2">
      <c r="A71" t="s">
        <v>197</v>
      </c>
      <c r="B71" t="s">
        <v>189</v>
      </c>
      <c r="C71" t="s">
        <v>193</v>
      </c>
      <c r="D71" t="s">
        <v>194</v>
      </c>
      <c r="E71" t="s">
        <v>194</v>
      </c>
      <c r="F71" t="s">
        <v>30</v>
      </c>
      <c r="G71" t="s">
        <v>31</v>
      </c>
      <c r="H71" t="s">
        <v>62</v>
      </c>
      <c r="I71" t="s">
        <v>45</v>
      </c>
    </row>
    <row r="72" spans="1:9" ht="15.75" customHeight="1" x14ac:dyDescent="0.2">
      <c r="A72" t="s">
        <v>198</v>
      </c>
      <c r="B72" t="s">
        <v>199</v>
      </c>
      <c r="C72" t="s">
        <v>193</v>
      </c>
      <c r="D72" t="s">
        <v>194</v>
      </c>
      <c r="E72" t="s">
        <v>194</v>
      </c>
      <c r="F72" t="s">
        <v>30</v>
      </c>
      <c r="G72" t="s">
        <v>31</v>
      </c>
      <c r="H72" t="s">
        <v>51</v>
      </c>
      <c r="I72" t="s">
        <v>45</v>
      </c>
    </row>
    <row r="73" spans="1:9" ht="15.75" customHeight="1" x14ac:dyDescent="0.2"/>
    <row r="74" spans="1:9" ht="15.75" customHeight="1" x14ac:dyDescent="0.2"/>
    <row r="75" spans="1:9" ht="15.75" customHeight="1" x14ac:dyDescent="0.2"/>
    <row r="76" spans="1:9" ht="15.75" customHeight="1" x14ac:dyDescent="0.2"/>
    <row r="77" spans="1:9" ht="15.75" customHeight="1" x14ac:dyDescent="0.2"/>
    <row r="78" spans="1:9" ht="15.75" customHeight="1" x14ac:dyDescent="0.2"/>
    <row r="79" spans="1:9" ht="15.75" customHeight="1" x14ac:dyDescent="0.2"/>
    <row r="80" spans="1: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72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F15" sqref="F15"/>
    </sheetView>
  </sheetViews>
  <sheetFormatPr defaultColWidth="12.5703125" defaultRowHeight="15" customHeight="1" x14ac:dyDescent="0.2"/>
  <cols>
    <col min="1" max="1" width="7.42578125" customWidth="1"/>
    <col min="2" max="10" width="14.28515625" customWidth="1"/>
    <col min="11" max="13" width="14.42578125" customWidth="1"/>
    <col min="14" max="27" width="8.5703125" customWidth="1"/>
  </cols>
  <sheetData>
    <row r="1" spans="1:13" ht="12.75" customHeight="1" x14ac:dyDescent="0.25">
      <c r="A1" s="3"/>
      <c r="D1" s="9"/>
      <c r="J1" s="7"/>
    </row>
    <row r="2" spans="1:13" ht="12.75" customHeight="1" x14ac:dyDescent="0.2">
      <c r="A2" s="6" t="s">
        <v>200</v>
      </c>
      <c r="B2" s="7" t="s">
        <v>201</v>
      </c>
      <c r="C2" s="7" t="s">
        <v>202</v>
      </c>
      <c r="D2" s="7" t="s">
        <v>76</v>
      </c>
      <c r="E2" s="7" t="s">
        <v>203</v>
      </c>
      <c r="F2" s="3" t="s">
        <v>204</v>
      </c>
      <c r="G2" s="3" t="s">
        <v>125</v>
      </c>
      <c r="H2" s="7" t="s">
        <v>205</v>
      </c>
      <c r="I2" s="7" t="s">
        <v>206</v>
      </c>
      <c r="J2" s="7"/>
      <c r="K2" s="7"/>
      <c r="L2" s="7"/>
      <c r="M2" s="7"/>
    </row>
    <row r="3" spans="1:13" ht="12.75" customHeight="1" x14ac:dyDescent="0.2">
      <c r="A3" s="10"/>
      <c r="B3" s="10">
        <f>SUM('RobotLookup Clean'!$Q$2:$Q$1001)</f>
        <v>0</v>
      </c>
      <c r="C3" s="10">
        <f>SUM('RobotLookup Clean'!$R$2:$R$1001)</f>
        <v>3</v>
      </c>
      <c r="D3" s="10">
        <f>SUM('RobotLookup Clean'!$S$2:$S$1001)</f>
        <v>0</v>
      </c>
      <c r="E3" s="10">
        <f>SUM('RobotLookup Clean'!$T$2:$T$1001)</f>
        <v>2</v>
      </c>
      <c r="F3" s="3">
        <f>SUM('RobotLookup Clean'!$U$2:$U$1001)</f>
        <v>0</v>
      </c>
      <c r="G3" s="10">
        <f>SUM('RobotLookup Clean'!$V$2:$V$1001)</f>
        <v>1</v>
      </c>
      <c r="H3" s="10">
        <f>SUM('RobotLookup Clean'!$W$2:$W$1001)</f>
        <v>0</v>
      </c>
      <c r="I3" s="10">
        <f>SUM('RobotLookup Clean'!$X$2:$X$1001)</f>
        <v>0</v>
      </c>
      <c r="J3" s="10">
        <f>SUM(B3:I3)</f>
        <v>6</v>
      </c>
      <c r="K3" s="10"/>
      <c r="L3" s="10"/>
      <c r="M3" s="10"/>
    </row>
    <row r="4" spans="1:13" ht="12.7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2">
        <f>SUM(B4:I4)</f>
        <v>0</v>
      </c>
    </row>
    <row r="5" spans="1:13" ht="12.75" customHeight="1" x14ac:dyDescent="0.2"/>
    <row r="6" spans="1:13" ht="12.75" customHeight="1" x14ac:dyDescent="0.25">
      <c r="A6" s="13" t="s">
        <v>207</v>
      </c>
      <c r="D6" s="9"/>
    </row>
    <row r="7" spans="1:13" ht="12.75" customHeight="1" x14ac:dyDescent="0.2">
      <c r="B7" s="3" t="s">
        <v>201</v>
      </c>
      <c r="C7" s="3" t="s">
        <v>202</v>
      </c>
      <c r="D7" s="3" t="s">
        <v>76</v>
      </c>
      <c r="E7" s="3" t="s">
        <v>203</v>
      </c>
      <c r="F7" s="3" t="s">
        <v>204</v>
      </c>
      <c r="G7" s="3" t="s">
        <v>125</v>
      </c>
      <c r="H7" s="3" t="s">
        <v>205</v>
      </c>
      <c r="I7" s="3" t="s">
        <v>206</v>
      </c>
    </row>
    <row r="8" spans="1:13" ht="12.75" customHeight="1" x14ac:dyDescent="0.2">
      <c r="A8" s="10"/>
      <c r="B8" s="10">
        <f>SUM('RobotLookup Clean'!$Y$2:$Y$1001)</f>
        <v>0</v>
      </c>
      <c r="C8" s="10">
        <f>SUM('RobotLookup Clean'!$Z$2:$Z$1001)</f>
        <v>12</v>
      </c>
      <c r="D8" s="10">
        <f>SUM('RobotLookup Clean'!$AA$2:$AA$1001)</f>
        <v>6</v>
      </c>
      <c r="E8" s="10">
        <f>SUM('RobotLookup Clean'!$AB$2:$AB$1001)</f>
        <v>12</v>
      </c>
      <c r="F8" s="10">
        <f>SUM('RobotLookup Clean'!$AC$2:$AC$1001)</f>
        <v>7</v>
      </c>
      <c r="G8" s="10">
        <f>SUM('RobotLookup Clean'!$AD$2:$AD$1001)</f>
        <v>23</v>
      </c>
      <c r="H8" s="10">
        <f>SUM('RobotLookup Clean'!$AE$2:$AE$1001)</f>
        <v>5</v>
      </c>
      <c r="I8" s="10">
        <f>SUM('RobotLookup Clean'!$AF$2:$AF$1001)</f>
        <v>0</v>
      </c>
      <c r="J8" s="10">
        <f>SUM(B8:I8)</f>
        <v>65</v>
      </c>
    </row>
    <row r="9" spans="1:13" ht="12.75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2">
        <f>SUM(B9:I9)</f>
        <v>0</v>
      </c>
    </row>
    <row r="10" spans="1:13" ht="12.75" customHeight="1" x14ac:dyDescent="0.2"/>
    <row r="11" spans="1:13" ht="12.75" customHeight="1" x14ac:dyDescent="0.2">
      <c r="A11" s="3" t="s">
        <v>208</v>
      </c>
      <c r="B11" s="14">
        <f t="shared" ref="B11:J11" si="0">B8+B3</f>
        <v>0</v>
      </c>
      <c r="C11" s="14">
        <f t="shared" si="0"/>
        <v>15</v>
      </c>
      <c r="D11" s="14">
        <f t="shared" si="0"/>
        <v>6</v>
      </c>
      <c r="E11" s="14">
        <f t="shared" si="0"/>
        <v>14</v>
      </c>
      <c r="F11" s="14">
        <f t="shared" si="0"/>
        <v>7</v>
      </c>
      <c r="G11" s="14">
        <f t="shared" si="0"/>
        <v>24</v>
      </c>
      <c r="H11" s="14">
        <f t="shared" si="0"/>
        <v>5</v>
      </c>
      <c r="I11" s="14">
        <f t="shared" si="0"/>
        <v>0</v>
      </c>
      <c r="J11" s="15">
        <f t="shared" si="0"/>
        <v>71</v>
      </c>
    </row>
    <row r="12" spans="1:13" ht="12.75" customHeight="1" x14ac:dyDescent="0.2">
      <c r="I12" s="11"/>
    </row>
    <row r="13" spans="1:13" ht="12.75" customHeight="1" x14ac:dyDescent="0.2">
      <c r="B13" s="7" t="s">
        <v>209</v>
      </c>
      <c r="D13" s="3">
        <f>J8+J3</f>
        <v>71</v>
      </c>
    </row>
    <row r="14" spans="1:13" ht="12.75" customHeight="1" x14ac:dyDescent="0.2">
      <c r="B14" s="11" t="s">
        <v>210</v>
      </c>
      <c r="C14" s="11"/>
      <c r="D14" s="11">
        <f>J9+J4</f>
        <v>0</v>
      </c>
    </row>
    <row r="15" spans="1:13" ht="12.75" customHeight="1" x14ac:dyDescent="0.2">
      <c r="A15" s="7"/>
    </row>
    <row r="16" spans="1:13" ht="12.75" customHeight="1" x14ac:dyDescent="0.2">
      <c r="A16" s="11"/>
      <c r="B16" s="7" t="s">
        <v>211</v>
      </c>
      <c r="D16">
        <f>COUNT('RobotLookup Clean'!$AJ$2:$AJ$1001)</f>
        <v>71</v>
      </c>
    </row>
    <row r="17" spans="1:4" ht="12.75" customHeight="1" x14ac:dyDescent="0.2">
      <c r="B17" s="7" t="s">
        <v>212</v>
      </c>
      <c r="D17">
        <f>COUNTIF('RobotLookup Clean'!$A$2:$A$1001,"?*")-COUNTIF('RobotLookup Clean'!$A$2:$A$1001,"OK")</f>
        <v>0</v>
      </c>
    </row>
    <row r="18" spans="1:4" ht="12.75" customHeight="1" x14ac:dyDescent="0.2">
      <c r="A18" s="11"/>
      <c r="B18" s="7" t="s">
        <v>213</v>
      </c>
      <c r="D18">
        <f>COUNTA('RATS Entry Import'!$A$1002:$J$1048576)</f>
        <v>0</v>
      </c>
    </row>
    <row r="19" spans="1:4" ht="12.75" customHeight="1" x14ac:dyDescent="0.2">
      <c r="A19" s="11"/>
      <c r="B19" s="7" t="s">
        <v>214</v>
      </c>
      <c r="D19">
        <f>SUMPRODUCT(('RATS Entry Import'!$A$2:$A$1001&lt;&gt;"")*(COUNTIF('RATS Entry Import'!$A$2:$A$1001,'RATS Entry Import'!$A$2:$A$1001)&gt;1))</f>
        <v>0</v>
      </c>
    </row>
    <row r="20" spans="1:4" ht="12.75" customHeight="1" x14ac:dyDescent="0.2">
      <c r="A20" s="11"/>
      <c r="B20" s="11"/>
    </row>
    <row r="21" spans="1:4" ht="12.75" customHeight="1" x14ac:dyDescent="0.2">
      <c r="B21" t="s">
        <v>215</v>
      </c>
    </row>
    <row r="22" spans="1:4" ht="12.75" customHeight="1" x14ac:dyDescent="0.2">
      <c r="B22" t="s">
        <v>216</v>
      </c>
    </row>
    <row r="23" spans="1:4" ht="12.75" customHeight="1" x14ac:dyDescent="0.2">
      <c r="B23" t="s">
        <v>217</v>
      </c>
    </row>
    <row r="24" spans="1:4" ht="12.75" customHeight="1" x14ac:dyDescent="0.2">
      <c r="B24" t="s">
        <v>218</v>
      </c>
    </row>
    <row r="25" spans="1:4" ht="12.75" customHeight="1" x14ac:dyDescent="0.2"/>
    <row r="26" spans="1:4" ht="12.75" customHeight="1" x14ac:dyDescent="0.2"/>
    <row r="27" spans="1:4" ht="12.75" customHeight="1" x14ac:dyDescent="0.2"/>
    <row r="28" spans="1:4" ht="12.75" customHeight="1" x14ac:dyDescent="0.2"/>
    <row r="29" spans="1:4" ht="12.75" customHeight="1" x14ac:dyDescent="0.2"/>
    <row r="30" spans="1:4" ht="12.75" customHeight="1" x14ac:dyDescent="0.2"/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4"/>
  <sheetViews>
    <sheetView workbookViewId="0">
      <pane xSplit="1" ySplit="1" topLeftCell="B2" activePane="bottomRight" state="frozen"/>
      <selection pane="topRight"/>
      <selection pane="bottomLeft"/>
      <selection pane="bottomRight" activeCell="B32" sqref="B32"/>
    </sheetView>
  </sheetViews>
  <sheetFormatPr defaultRowHeight="12.75" x14ac:dyDescent="0.2"/>
  <cols>
    <col min="1" max="1" width="26" customWidth="1"/>
    <col min="2" max="2" width="23.28515625" customWidth="1"/>
    <col min="3" max="3" width="43.140625" customWidth="1"/>
    <col min="4" max="4" width="10" customWidth="1"/>
    <col min="5" max="5" width="9.42578125" customWidth="1"/>
    <col min="6" max="6" width="8.5703125" customWidth="1"/>
    <col min="7" max="7" width="9.42578125" customWidth="1"/>
    <col min="8" max="8" width="5.140625" customWidth="1"/>
    <col min="9" max="9" width="9.140625" customWidth="1"/>
    <col min="10" max="15" width="13" customWidth="1"/>
    <col min="16" max="16" width="2.7109375" customWidth="1"/>
    <col min="17" max="17" width="9.140625" customWidth="1"/>
    <col min="18" max="24" width="13" customWidth="1"/>
    <col min="25" max="25" width="8.5703125" customWidth="1"/>
    <col min="26" max="32" width="13" customWidth="1"/>
    <col min="33" max="33" width="16.85546875" customWidth="1"/>
    <col min="34" max="34" width="13" customWidth="1"/>
    <col min="35" max="35" width="8.5703125" customWidth="1"/>
    <col min="36" max="36" width="13" hidden="1" customWidth="1"/>
    <col min="37" max="42" width="24" customWidth="1"/>
  </cols>
  <sheetData>
    <row r="1" spans="1:42" x14ac:dyDescent="0.2">
      <c r="A1" s="5" t="s">
        <v>219</v>
      </c>
      <c r="B1" s="17" t="s">
        <v>16</v>
      </c>
      <c r="C1" s="5" t="s">
        <v>19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224</v>
      </c>
      <c r="I1" s="5" t="s">
        <v>225</v>
      </c>
      <c r="J1" s="5" t="s">
        <v>226</v>
      </c>
      <c r="K1" s="5" t="s">
        <v>227</v>
      </c>
      <c r="L1" s="5" t="s">
        <v>228</v>
      </c>
      <c r="M1" s="5" t="s">
        <v>229</v>
      </c>
      <c r="N1" s="5" t="s">
        <v>230</v>
      </c>
      <c r="O1" s="5" t="s">
        <v>231</v>
      </c>
      <c r="P1" s="5"/>
      <c r="Q1" s="5" t="s">
        <v>232</v>
      </c>
      <c r="R1" s="5" t="s">
        <v>233</v>
      </c>
      <c r="S1" s="5" t="s">
        <v>234</v>
      </c>
      <c r="T1" s="5" t="s">
        <v>235</v>
      </c>
      <c r="U1" s="5" t="s">
        <v>236</v>
      </c>
      <c r="V1" s="5" t="s">
        <v>237</v>
      </c>
      <c r="W1" s="5" t="s">
        <v>238</v>
      </c>
      <c r="X1" s="5" t="s">
        <v>239</v>
      </c>
      <c r="Y1" s="5" t="s">
        <v>240</v>
      </c>
      <c r="Z1" s="5" t="s">
        <v>241</v>
      </c>
      <c r="AA1" s="5" t="s">
        <v>242</v>
      </c>
      <c r="AB1" s="5" t="s">
        <v>243</v>
      </c>
      <c r="AC1" s="5" t="s">
        <v>244</v>
      </c>
      <c r="AD1" s="5" t="s">
        <v>245</v>
      </c>
      <c r="AE1" s="5" t="s">
        <v>246</v>
      </c>
      <c r="AF1" s="5" t="s">
        <v>247</v>
      </c>
      <c r="AG1" s="5" t="s">
        <v>248</v>
      </c>
      <c r="AH1" s="5" t="s">
        <v>249</v>
      </c>
      <c r="AI1" s="5" t="s">
        <v>250</v>
      </c>
      <c r="AJ1" t="s">
        <v>11</v>
      </c>
      <c r="AK1" t="s">
        <v>251</v>
      </c>
      <c r="AL1" t="s">
        <v>18</v>
      </c>
      <c r="AM1" t="s">
        <v>17</v>
      </c>
      <c r="AN1" t="s">
        <v>252</v>
      </c>
      <c r="AO1" t="s">
        <v>21</v>
      </c>
      <c r="AP1" t="s">
        <v>253</v>
      </c>
    </row>
    <row r="2" spans="1:42" ht="12.75" customHeight="1" x14ac:dyDescent="0.2">
      <c r="A2" s="16" t="str">
        <f t="shared" ref="A2:A65" si="0">IF($AJ2="","",IF(OR($G2="",$B2="",$D2=""),"MISSING DETAILS",IF(AND($E2&lt;&gt;"Junior",$E2&lt;&gt;"Senior"),"INVALID LEVEL",IF($AH2&lt;&gt;1,"UNMAPPED CHALLENGE","OK"))))</f>
        <v>OK</v>
      </c>
      <c r="B2" s="18" t="str">
        <f>IF($AJ2="","",IF('RATS Entry Import'!B2="","",'RATS Entry Import'!B2))</f>
        <v>Example Robot 01</v>
      </c>
      <c r="C2" s="16" t="str">
        <f>IF($AJ2="","",IF('RATS Entry Import'!E2="","",'RATS Entry Import'!E2))</f>
        <v>Half Size Line Follower</v>
      </c>
      <c r="D2" s="19" t="str">
        <f>IF($AJ2="","",IF('RATS Entry Import'!H2="","",'RATS Entry Import'!H2))</f>
        <v>Example Contestant 01</v>
      </c>
      <c r="E2" s="16" t="str">
        <f>IF($AJ2="","",IF('RATS Entry Import'!I2="","",'RATS Entry Import'!I2))</f>
        <v>Junior</v>
      </c>
      <c r="F2" s="19" t="str">
        <f t="shared" ref="F2:F65" si="1">IF($AJ2="","","")</f>
        <v/>
      </c>
      <c r="G2" s="16" t="str">
        <f>IF($AJ2="","",IF('RATS Entry Import'!A2="","",'RATS Entry Import'!A2))</f>
        <v>10001</v>
      </c>
      <c r="H2" s="16">
        <f t="shared" ref="H2:H65" si="2">IF($AJ2="","",IF($AK2="LF",1,0))</f>
        <v>0</v>
      </c>
      <c r="I2" s="16">
        <f t="shared" ref="I2:I65" si="3">IF($AJ2="","",IF($AK2="HLF",1,0))</f>
        <v>1</v>
      </c>
      <c r="J2" s="16">
        <f t="shared" ref="J2:J65" si="4">IF($AJ2="","",IF($AK2="DR",1,0))</f>
        <v>0</v>
      </c>
      <c r="K2" s="16">
        <f t="shared" ref="K2:K65" si="5">IF($AJ2="","",IF($AK2="WF",1,0))</f>
        <v>0</v>
      </c>
      <c r="L2" s="16">
        <f t="shared" ref="L2:L65" si="6">IF($AJ2="","",IF($AK2="HWF",1,0))</f>
        <v>0</v>
      </c>
      <c r="M2" s="16">
        <f t="shared" ref="M2:M65" si="7">IF($AJ2="","",IF($AK2="MS",1,0))</f>
        <v>0</v>
      </c>
      <c r="N2" s="16">
        <f t="shared" ref="N2:N65" si="8">IF($AJ2="","",IF($AK2="HMS",1,0))</f>
        <v>0</v>
      </c>
      <c r="O2" s="16">
        <f t="shared" ref="O2:O65" si="9">IF($AJ2="","",IF($AK2="PUR",1,0))</f>
        <v>0</v>
      </c>
      <c r="P2" s="8"/>
      <c r="Q2" s="16" t="str">
        <f t="shared" ref="Q2:Q65" si="10">IF(AND($AJ2&lt;&gt;"",$E2="Junior",H2&gt;0),H2,"")</f>
        <v/>
      </c>
      <c r="R2" s="16">
        <f t="shared" ref="R2:R65" si="11">IF(AND($AJ2&lt;&gt;"",$E2="Junior",I2&gt;0),I2,"")</f>
        <v>1</v>
      </c>
      <c r="S2" s="16" t="str">
        <f t="shared" ref="S2:S65" si="12">IF(AND($AJ2&lt;&gt;"",$E2="Junior",J2&gt;0),J2,"")</f>
        <v/>
      </c>
      <c r="T2" s="16" t="str">
        <f t="shared" ref="T2:T65" si="13">IF(AND($AJ2&lt;&gt;"",$E2="Junior",K2&gt;0),K2,"")</f>
        <v/>
      </c>
      <c r="U2" s="16" t="str">
        <f t="shared" ref="U2:U65" si="14">IF(AND($AJ2&lt;&gt;"",$E2="Junior",L2&gt;0),L2,"")</f>
        <v/>
      </c>
      <c r="V2" s="16" t="str">
        <f t="shared" ref="V2:V65" si="15">IF(AND($AJ2&lt;&gt;"",$E2="Junior",M2&gt;0),M2,"")</f>
        <v/>
      </c>
      <c r="W2" s="16" t="str">
        <f t="shared" ref="W2:W65" si="16">IF(AND($AJ2&lt;&gt;"",$E2="Junior",N2&gt;0),N2,"")</f>
        <v/>
      </c>
      <c r="X2" s="16" t="str">
        <f t="shared" ref="X2:X65" si="17">IF(AND($AJ2&lt;&gt;"",$E2="Junior",O2&gt;0),O2,"")</f>
        <v/>
      </c>
      <c r="Y2" s="16" t="str">
        <f t="shared" ref="Y2:Y65" si="18">IF(AND($AJ2&lt;&gt;"",$E2="Senior",H2&gt;0),H2,"")</f>
        <v/>
      </c>
      <c r="Z2" s="16" t="str">
        <f t="shared" ref="Z2:Z65" si="19">IF(AND($AJ2&lt;&gt;"",$E2="Senior",I2&gt;0),I2,"")</f>
        <v/>
      </c>
      <c r="AA2" s="16" t="str">
        <f t="shared" ref="AA2:AA65" si="20">IF(AND($AJ2&lt;&gt;"",$E2="Senior",J2&gt;0),J2,"")</f>
        <v/>
      </c>
      <c r="AB2" s="16" t="str">
        <f t="shared" ref="AB2:AB65" si="21">IF(AND($AJ2&lt;&gt;"",$E2="Senior",K2&gt;0),K2,"")</f>
        <v/>
      </c>
      <c r="AC2" s="16" t="str">
        <f t="shared" ref="AC2:AC65" si="22">IF(AND($AJ2&lt;&gt;"",$E2="Senior",L2&gt;0),L2,"")</f>
        <v/>
      </c>
      <c r="AD2" s="16" t="str">
        <f t="shared" ref="AD2:AD65" si="23">IF(AND($AJ2&lt;&gt;"",$E2="Senior",M2&gt;0),M2,"")</f>
        <v/>
      </c>
      <c r="AE2" s="16" t="str">
        <f t="shared" ref="AE2:AE65" si="24">IF(AND($AJ2&lt;&gt;"",$E2="Senior",N2&gt;0),N2,"")</f>
        <v/>
      </c>
      <c r="AF2" s="16" t="str">
        <f t="shared" ref="AF2:AF65" si="25">IF(AND($AJ2&lt;&gt;"",$E2="Senior",O2&gt;0),O2,"")</f>
        <v/>
      </c>
      <c r="AG2" s="16">
        <f t="shared" ref="AG2:AG65" si="26">IF($AJ2="","",SUM(H2:O2))</f>
        <v>1</v>
      </c>
      <c r="AH2" s="16">
        <f t="shared" ref="AH2:AH65" si="27">IF($AJ2="","",SUM(Q2:AF2))</f>
        <v>1</v>
      </c>
      <c r="AI2" s="16">
        <f t="shared" ref="AI2:AI65" si="28">IF($AJ2="","",AG2-AH2)</f>
        <v>0</v>
      </c>
      <c r="AJ2" s="8">
        <f>IF(COUNTA('RATS Entry Import'!A2:J2)=0,"",ROW())</f>
        <v>2</v>
      </c>
      <c r="AK2" s="8" t="str">
        <f>IF($AJ2="","",IFERROR(VLOOKUP($C2,'Event Mapping'!$A$2:$B$100,2,FALSE),"UNMAPPED"))</f>
        <v>HLF</v>
      </c>
      <c r="AL2" s="8" t="str">
        <f>IF($AJ2="","",IF('RATS Entry Import'!D2="","",'RATS Entry Import'!D2))</f>
        <v>Junior Line Follower</v>
      </c>
      <c r="AM2" s="8" t="str">
        <f>IF($AJ2="","",IF('RATS Entry Import'!C2="","",'RATS Entry Import'!C2))</f>
        <v>9001</v>
      </c>
      <c r="AN2" s="8" t="str">
        <f>IF($AJ2="","",IF('RATS Entry Import'!F2="","",'RATS Entry Import'!F2))</f>
        <v>Final</v>
      </c>
      <c r="AO2" t="str">
        <f>IF($AJ2="","",IF('RATS Entry Import'!G2="","",'RATS Entry Import'!G2))</f>
        <v>OnLineForm</v>
      </c>
      <c r="AP2" t="str">
        <f>IF($AJ2="","",IF('RATS Entry Import'!J2="","",'RATS Entry Import'!J2))</f>
        <v/>
      </c>
    </row>
    <row r="3" spans="1:42" ht="12.75" customHeight="1" x14ac:dyDescent="0.2">
      <c r="A3" s="16" t="str">
        <f t="shared" si="0"/>
        <v>OK</v>
      </c>
      <c r="B3" s="18" t="str">
        <f>IF($AJ3="","",IF('RATS Entry Import'!B3="","",'RATS Entry Import'!B3))</f>
        <v>Example Robot 02</v>
      </c>
      <c r="C3" s="16" t="str">
        <f>IF($AJ3="","",IF('RATS Entry Import'!E3="","",'RATS Entry Import'!E3))</f>
        <v>Half Size Line Follower</v>
      </c>
      <c r="D3" s="19" t="str">
        <f>IF($AJ3="","",IF('RATS Entry Import'!H3="","",'RATS Entry Import'!H3))</f>
        <v>Example Contestant 02</v>
      </c>
      <c r="E3" s="16" t="str">
        <f>IF($AJ3="","",IF('RATS Entry Import'!I3="","",'RATS Entry Import'!I3))</f>
        <v>Junior</v>
      </c>
      <c r="F3" s="19" t="str">
        <f t="shared" si="1"/>
        <v/>
      </c>
      <c r="G3" s="16" t="str">
        <f>IF($AJ3="","",IF('RATS Entry Import'!A3="","",'RATS Entry Import'!A3))</f>
        <v>10002</v>
      </c>
      <c r="H3" s="16">
        <f t="shared" si="2"/>
        <v>0</v>
      </c>
      <c r="I3" s="16">
        <f t="shared" si="3"/>
        <v>1</v>
      </c>
      <c r="J3" s="16">
        <f t="shared" si="4"/>
        <v>0</v>
      </c>
      <c r="K3" s="16">
        <f t="shared" si="5"/>
        <v>0</v>
      </c>
      <c r="L3" s="16">
        <f t="shared" si="6"/>
        <v>0</v>
      </c>
      <c r="M3" s="16">
        <f t="shared" si="7"/>
        <v>0</v>
      </c>
      <c r="N3" s="16">
        <f t="shared" si="8"/>
        <v>0</v>
      </c>
      <c r="O3" s="16">
        <f t="shared" si="9"/>
        <v>0</v>
      </c>
      <c r="P3" s="8"/>
      <c r="Q3" s="16" t="str">
        <f t="shared" si="10"/>
        <v/>
      </c>
      <c r="R3" s="16">
        <f t="shared" si="11"/>
        <v>1</v>
      </c>
      <c r="S3" s="16" t="str">
        <f t="shared" si="12"/>
        <v/>
      </c>
      <c r="T3" s="16" t="str">
        <f t="shared" si="13"/>
        <v/>
      </c>
      <c r="U3" s="16" t="str">
        <f t="shared" si="14"/>
        <v/>
      </c>
      <c r="V3" s="16" t="str">
        <f t="shared" si="15"/>
        <v/>
      </c>
      <c r="W3" s="16" t="str">
        <f t="shared" si="16"/>
        <v/>
      </c>
      <c r="X3" s="16" t="str">
        <f t="shared" si="17"/>
        <v/>
      </c>
      <c r="Y3" s="16" t="str">
        <f t="shared" si="18"/>
        <v/>
      </c>
      <c r="Z3" s="16" t="str">
        <f t="shared" si="19"/>
        <v/>
      </c>
      <c r="AA3" s="16" t="str">
        <f t="shared" si="20"/>
        <v/>
      </c>
      <c r="AB3" s="16" t="str">
        <f t="shared" si="21"/>
        <v/>
      </c>
      <c r="AC3" s="16" t="str">
        <f t="shared" si="22"/>
        <v/>
      </c>
      <c r="AD3" s="16" t="str">
        <f t="shared" si="23"/>
        <v/>
      </c>
      <c r="AE3" s="16" t="str">
        <f t="shared" si="24"/>
        <v/>
      </c>
      <c r="AF3" s="16" t="str">
        <f t="shared" si="25"/>
        <v/>
      </c>
      <c r="AG3" s="16">
        <f t="shared" si="26"/>
        <v>1</v>
      </c>
      <c r="AH3" s="16">
        <f t="shared" si="27"/>
        <v>1</v>
      </c>
      <c r="AI3" s="16">
        <f t="shared" si="28"/>
        <v>0</v>
      </c>
      <c r="AJ3" s="8">
        <f>IF(COUNTA('RATS Entry Import'!A3:J3)=0,"",ROW())</f>
        <v>3</v>
      </c>
      <c r="AK3" s="8" t="str">
        <f>IF($AJ3="","",IFERROR(VLOOKUP($C3,'Event Mapping'!$A$2:$B$100,2,FALSE),"UNMAPPED"))</f>
        <v>HLF</v>
      </c>
      <c r="AL3" s="8" t="str">
        <f>IF($AJ3="","",IF('RATS Entry Import'!D3="","",'RATS Entry Import'!D3))</f>
        <v>Junior Line Follower</v>
      </c>
      <c r="AM3" s="8" t="str">
        <f>IF($AJ3="","",IF('RATS Entry Import'!C3="","",'RATS Entry Import'!C3))</f>
        <v>9001</v>
      </c>
      <c r="AN3" s="8" t="str">
        <f>IF($AJ3="","",IF('RATS Entry Import'!F3="","",'RATS Entry Import'!F3))</f>
        <v>Final</v>
      </c>
      <c r="AO3" t="str">
        <f>IF($AJ3="","",IF('RATS Entry Import'!G3="","",'RATS Entry Import'!G3))</f>
        <v>OnLineForm</v>
      </c>
      <c r="AP3" t="str">
        <f>IF($AJ3="","",IF('RATS Entry Import'!J3="","",'RATS Entry Import'!J3))</f>
        <v/>
      </c>
    </row>
    <row r="4" spans="1:42" ht="12.75" customHeight="1" x14ac:dyDescent="0.2">
      <c r="A4" s="16" t="str">
        <f t="shared" si="0"/>
        <v>OK</v>
      </c>
      <c r="B4" s="18" t="str">
        <f>IF($AJ4="","",IF('RATS Entry Import'!B4="","",'RATS Entry Import'!B4))</f>
        <v>Example Robot 03</v>
      </c>
      <c r="C4" s="16" t="str">
        <f>IF($AJ4="","",IF('RATS Entry Import'!E4="","",'RATS Entry Import'!E4))</f>
        <v>Half Size Line Follower</v>
      </c>
      <c r="D4" s="19" t="str">
        <f>IF($AJ4="","",IF('RATS Entry Import'!H4="","",'RATS Entry Import'!H4))</f>
        <v>Example Contestant 03</v>
      </c>
      <c r="E4" s="16" t="str">
        <f>IF($AJ4="","",IF('RATS Entry Import'!I4="","",'RATS Entry Import'!I4))</f>
        <v>Junior</v>
      </c>
      <c r="F4" s="19" t="str">
        <f t="shared" si="1"/>
        <v/>
      </c>
      <c r="G4" s="16" t="str">
        <f>IF($AJ4="","",IF('RATS Entry Import'!A4="","",'RATS Entry Import'!A4))</f>
        <v>10003</v>
      </c>
      <c r="H4" s="16">
        <f t="shared" si="2"/>
        <v>0</v>
      </c>
      <c r="I4" s="16">
        <f t="shared" si="3"/>
        <v>1</v>
      </c>
      <c r="J4" s="16">
        <f t="shared" si="4"/>
        <v>0</v>
      </c>
      <c r="K4" s="16">
        <f t="shared" si="5"/>
        <v>0</v>
      </c>
      <c r="L4" s="16">
        <f t="shared" si="6"/>
        <v>0</v>
      </c>
      <c r="M4" s="16">
        <f t="shared" si="7"/>
        <v>0</v>
      </c>
      <c r="N4" s="16">
        <f t="shared" si="8"/>
        <v>0</v>
      </c>
      <c r="O4" s="16">
        <f t="shared" si="9"/>
        <v>0</v>
      </c>
      <c r="P4" s="8"/>
      <c r="Q4" s="16" t="str">
        <f t="shared" si="10"/>
        <v/>
      </c>
      <c r="R4" s="16">
        <f t="shared" si="11"/>
        <v>1</v>
      </c>
      <c r="S4" s="16" t="str">
        <f t="shared" si="12"/>
        <v/>
      </c>
      <c r="T4" s="16" t="str">
        <f t="shared" si="13"/>
        <v/>
      </c>
      <c r="U4" s="16" t="str">
        <f t="shared" si="14"/>
        <v/>
      </c>
      <c r="V4" s="16" t="str">
        <f t="shared" si="15"/>
        <v/>
      </c>
      <c r="W4" s="16" t="str">
        <f t="shared" si="16"/>
        <v/>
      </c>
      <c r="X4" s="16" t="str">
        <f t="shared" si="17"/>
        <v/>
      </c>
      <c r="Y4" s="16" t="str">
        <f t="shared" si="18"/>
        <v/>
      </c>
      <c r="Z4" s="16" t="str">
        <f t="shared" si="19"/>
        <v/>
      </c>
      <c r="AA4" s="16" t="str">
        <f t="shared" si="20"/>
        <v/>
      </c>
      <c r="AB4" s="16" t="str">
        <f t="shared" si="21"/>
        <v/>
      </c>
      <c r="AC4" s="16" t="str">
        <f t="shared" si="22"/>
        <v/>
      </c>
      <c r="AD4" s="16" t="str">
        <f t="shared" si="23"/>
        <v/>
      </c>
      <c r="AE4" s="16" t="str">
        <f t="shared" si="24"/>
        <v/>
      </c>
      <c r="AF4" s="16" t="str">
        <f t="shared" si="25"/>
        <v/>
      </c>
      <c r="AG4" s="16">
        <f t="shared" si="26"/>
        <v>1</v>
      </c>
      <c r="AH4" s="16">
        <f t="shared" si="27"/>
        <v>1</v>
      </c>
      <c r="AI4" s="16">
        <f t="shared" si="28"/>
        <v>0</v>
      </c>
      <c r="AJ4" s="8">
        <f>IF(COUNTA('RATS Entry Import'!A4:J4)=0,"",ROW())</f>
        <v>4</v>
      </c>
      <c r="AK4" s="8" t="str">
        <f>IF($AJ4="","",IFERROR(VLOOKUP($C4,'Event Mapping'!$A$2:$B$100,2,FALSE),"UNMAPPED"))</f>
        <v>HLF</v>
      </c>
      <c r="AL4" s="8" t="str">
        <f>IF($AJ4="","",IF('RATS Entry Import'!D4="","",'RATS Entry Import'!D4))</f>
        <v>Junior Line Follower</v>
      </c>
      <c r="AM4" s="8" t="str">
        <f>IF($AJ4="","",IF('RATS Entry Import'!C4="","",'RATS Entry Import'!C4))</f>
        <v>9001</v>
      </c>
      <c r="AN4" s="8" t="str">
        <f>IF($AJ4="","",IF('RATS Entry Import'!F4="","",'RATS Entry Import'!F4))</f>
        <v>Final</v>
      </c>
      <c r="AO4" t="str">
        <f>IF($AJ4="","",IF('RATS Entry Import'!G4="","",'RATS Entry Import'!G4))</f>
        <v>OnLineForm</v>
      </c>
      <c r="AP4" t="str">
        <f>IF($AJ4="","",IF('RATS Entry Import'!J4="","",'RATS Entry Import'!J4))</f>
        <v/>
      </c>
    </row>
    <row r="5" spans="1:42" ht="12.75" customHeight="1" x14ac:dyDescent="0.2">
      <c r="A5" s="16" t="str">
        <f t="shared" si="0"/>
        <v>OK</v>
      </c>
      <c r="B5" s="18" t="str">
        <f>IF($AJ5="","",IF('RATS Entry Import'!B5="","",'RATS Entry Import'!B5))</f>
        <v>Example Robot 04</v>
      </c>
      <c r="C5" s="16" t="str">
        <f>IF($AJ5="","",IF('RATS Entry Import'!E5="","",'RATS Entry Import'!E5))</f>
        <v>Half Size Line Follower</v>
      </c>
      <c r="D5" s="19" t="str">
        <f>IF($AJ5="","",IF('RATS Entry Import'!H5="","",'RATS Entry Import'!H5))</f>
        <v>Example Contestant 04</v>
      </c>
      <c r="E5" s="16" t="str">
        <f>IF($AJ5="","",IF('RATS Entry Import'!I5="","",'RATS Entry Import'!I5))</f>
        <v>Senior</v>
      </c>
      <c r="F5" s="19" t="str">
        <f t="shared" si="1"/>
        <v/>
      </c>
      <c r="G5" s="16" t="str">
        <f>IF($AJ5="","",IF('RATS Entry Import'!A5="","",'RATS Entry Import'!A5))</f>
        <v>10004</v>
      </c>
      <c r="H5" s="16">
        <f t="shared" si="2"/>
        <v>0</v>
      </c>
      <c r="I5" s="16">
        <f t="shared" si="3"/>
        <v>1</v>
      </c>
      <c r="J5" s="16">
        <f t="shared" si="4"/>
        <v>0</v>
      </c>
      <c r="K5" s="16">
        <f t="shared" si="5"/>
        <v>0</v>
      </c>
      <c r="L5" s="16">
        <f t="shared" si="6"/>
        <v>0</v>
      </c>
      <c r="M5" s="16">
        <f t="shared" si="7"/>
        <v>0</v>
      </c>
      <c r="N5" s="16">
        <f t="shared" si="8"/>
        <v>0</v>
      </c>
      <c r="O5" s="16">
        <f t="shared" si="9"/>
        <v>0</v>
      </c>
      <c r="P5" s="8"/>
      <c r="Q5" s="16" t="str">
        <f t="shared" si="10"/>
        <v/>
      </c>
      <c r="R5" s="16" t="str">
        <f t="shared" si="11"/>
        <v/>
      </c>
      <c r="S5" s="16" t="str">
        <f t="shared" si="12"/>
        <v/>
      </c>
      <c r="T5" s="16" t="str">
        <f t="shared" si="13"/>
        <v/>
      </c>
      <c r="U5" s="16" t="str">
        <f t="shared" si="14"/>
        <v/>
      </c>
      <c r="V5" s="16" t="str">
        <f t="shared" si="15"/>
        <v/>
      </c>
      <c r="W5" s="16" t="str">
        <f t="shared" si="16"/>
        <v/>
      </c>
      <c r="X5" s="16" t="str">
        <f t="shared" si="17"/>
        <v/>
      </c>
      <c r="Y5" s="16" t="str">
        <f t="shared" si="18"/>
        <v/>
      </c>
      <c r="Z5" s="16">
        <f t="shared" si="19"/>
        <v>1</v>
      </c>
      <c r="AA5" s="16" t="str">
        <f t="shared" si="20"/>
        <v/>
      </c>
      <c r="AB5" s="16" t="str">
        <f t="shared" si="21"/>
        <v/>
      </c>
      <c r="AC5" s="16" t="str">
        <f t="shared" si="22"/>
        <v/>
      </c>
      <c r="AD5" s="16" t="str">
        <f t="shared" si="23"/>
        <v/>
      </c>
      <c r="AE5" s="16" t="str">
        <f t="shared" si="24"/>
        <v/>
      </c>
      <c r="AF5" s="16" t="str">
        <f t="shared" si="25"/>
        <v/>
      </c>
      <c r="AG5" s="16">
        <f t="shared" si="26"/>
        <v>1</v>
      </c>
      <c r="AH5" s="16">
        <f t="shared" si="27"/>
        <v>1</v>
      </c>
      <c r="AI5" s="16">
        <f t="shared" si="28"/>
        <v>0</v>
      </c>
      <c r="AJ5" s="8">
        <f>IF(COUNTA('RATS Entry Import'!A5:J5)=0,"",ROW())</f>
        <v>5</v>
      </c>
      <c r="AK5" s="8" t="str">
        <f>IF($AJ5="","",IFERROR(VLOOKUP($C5,'Event Mapping'!$A$2:$B$100,2,FALSE),"UNMAPPED"))</f>
        <v>HLF</v>
      </c>
      <c r="AL5" s="8" t="str">
        <f>IF($AJ5="","",IF('RATS Entry Import'!D5="","",'RATS Entry Import'!D5))</f>
        <v>Senior Line Follower</v>
      </c>
      <c r="AM5" s="8" t="str">
        <f>IF($AJ5="","",IF('RATS Entry Import'!C5="","",'RATS Entry Import'!C5))</f>
        <v>9002</v>
      </c>
      <c r="AN5" s="8" t="str">
        <f>IF($AJ5="","",IF('RATS Entry Import'!F5="","",'RATS Entry Import'!F5))</f>
        <v>Final</v>
      </c>
      <c r="AO5" t="str">
        <f>IF($AJ5="","",IF('RATS Entry Import'!G5="","",'RATS Entry Import'!G5))</f>
        <v>OnLineForm</v>
      </c>
      <c r="AP5" t="str">
        <f>IF($AJ5="","",IF('RATS Entry Import'!J5="","",'RATS Entry Import'!J5))</f>
        <v/>
      </c>
    </row>
    <row r="6" spans="1:42" ht="12.75" customHeight="1" x14ac:dyDescent="0.2">
      <c r="A6" s="16" t="str">
        <f t="shared" si="0"/>
        <v>OK</v>
      </c>
      <c r="B6" s="18" t="str">
        <f>IF($AJ6="","",IF('RATS Entry Import'!B6="","",'RATS Entry Import'!B6))</f>
        <v>Example Robot 05</v>
      </c>
      <c r="C6" s="16" t="str">
        <f>IF($AJ6="","",IF('RATS Entry Import'!E6="","",'RATS Entry Import'!E6))</f>
        <v>Half Size Line Follower</v>
      </c>
      <c r="D6" s="19" t="str">
        <f>IF($AJ6="","",IF('RATS Entry Import'!H6="","",'RATS Entry Import'!H6))</f>
        <v>Example Contestant 05</v>
      </c>
      <c r="E6" s="16" t="str">
        <f>IF($AJ6="","",IF('RATS Entry Import'!I6="","",'RATS Entry Import'!I6))</f>
        <v>Senior</v>
      </c>
      <c r="F6" s="19" t="str">
        <f t="shared" si="1"/>
        <v/>
      </c>
      <c r="G6" s="16" t="str">
        <f>IF($AJ6="","",IF('RATS Entry Import'!A6="","",'RATS Entry Import'!A6))</f>
        <v>10005</v>
      </c>
      <c r="H6" s="16">
        <f t="shared" si="2"/>
        <v>0</v>
      </c>
      <c r="I6" s="16">
        <f t="shared" si="3"/>
        <v>1</v>
      </c>
      <c r="J6" s="16">
        <f t="shared" si="4"/>
        <v>0</v>
      </c>
      <c r="K6" s="16">
        <f t="shared" si="5"/>
        <v>0</v>
      </c>
      <c r="L6" s="16">
        <f t="shared" si="6"/>
        <v>0</v>
      </c>
      <c r="M6" s="16">
        <f t="shared" si="7"/>
        <v>0</v>
      </c>
      <c r="N6" s="16">
        <f t="shared" si="8"/>
        <v>0</v>
      </c>
      <c r="O6" s="16">
        <f t="shared" si="9"/>
        <v>0</v>
      </c>
      <c r="P6" s="8"/>
      <c r="Q6" s="16" t="str">
        <f t="shared" si="10"/>
        <v/>
      </c>
      <c r="R6" s="16" t="str">
        <f t="shared" si="11"/>
        <v/>
      </c>
      <c r="S6" s="16" t="str">
        <f t="shared" si="12"/>
        <v/>
      </c>
      <c r="T6" s="16" t="str">
        <f t="shared" si="13"/>
        <v/>
      </c>
      <c r="U6" s="16" t="str">
        <f t="shared" si="14"/>
        <v/>
      </c>
      <c r="V6" s="16" t="str">
        <f t="shared" si="15"/>
        <v/>
      </c>
      <c r="W6" s="16" t="str">
        <f t="shared" si="16"/>
        <v/>
      </c>
      <c r="X6" s="16" t="str">
        <f t="shared" si="17"/>
        <v/>
      </c>
      <c r="Y6" s="16" t="str">
        <f t="shared" si="18"/>
        <v/>
      </c>
      <c r="Z6" s="16">
        <f t="shared" si="19"/>
        <v>1</v>
      </c>
      <c r="AA6" s="16" t="str">
        <f t="shared" si="20"/>
        <v/>
      </c>
      <c r="AB6" s="16" t="str">
        <f t="shared" si="21"/>
        <v/>
      </c>
      <c r="AC6" s="16" t="str">
        <f t="shared" si="22"/>
        <v/>
      </c>
      <c r="AD6" s="16" t="str">
        <f t="shared" si="23"/>
        <v/>
      </c>
      <c r="AE6" s="16" t="str">
        <f t="shared" si="24"/>
        <v/>
      </c>
      <c r="AF6" s="16" t="str">
        <f t="shared" si="25"/>
        <v/>
      </c>
      <c r="AG6" s="16">
        <f t="shared" si="26"/>
        <v>1</v>
      </c>
      <c r="AH6" s="16">
        <f t="shared" si="27"/>
        <v>1</v>
      </c>
      <c r="AI6" s="16">
        <f t="shared" si="28"/>
        <v>0</v>
      </c>
      <c r="AJ6" s="8">
        <f>IF(COUNTA('RATS Entry Import'!A6:J6)=0,"",ROW())</f>
        <v>6</v>
      </c>
      <c r="AK6" s="8" t="str">
        <f>IF($AJ6="","",IFERROR(VLOOKUP($C6,'Event Mapping'!$A$2:$B$100,2,FALSE),"UNMAPPED"))</f>
        <v>HLF</v>
      </c>
      <c r="AL6" s="8" t="str">
        <f>IF($AJ6="","",IF('RATS Entry Import'!D6="","",'RATS Entry Import'!D6))</f>
        <v>Senior Line Follower</v>
      </c>
      <c r="AM6" s="8" t="str">
        <f>IF($AJ6="","",IF('RATS Entry Import'!C6="","",'RATS Entry Import'!C6))</f>
        <v>9002</v>
      </c>
      <c r="AN6" s="8" t="str">
        <f>IF($AJ6="","",IF('RATS Entry Import'!F6="","",'RATS Entry Import'!F6))</f>
        <v>Final</v>
      </c>
      <c r="AO6" t="str">
        <f>IF($AJ6="","",IF('RATS Entry Import'!G6="","",'RATS Entry Import'!G6))</f>
        <v>OnLineForm</v>
      </c>
      <c r="AP6" t="str">
        <f>IF($AJ6="","",IF('RATS Entry Import'!J6="","",'RATS Entry Import'!J6))</f>
        <v/>
      </c>
    </row>
    <row r="7" spans="1:42" ht="12.75" customHeight="1" x14ac:dyDescent="0.2">
      <c r="A7" s="16" t="str">
        <f t="shared" si="0"/>
        <v>OK</v>
      </c>
      <c r="B7" s="18" t="str">
        <f>IF($AJ7="","",IF('RATS Entry Import'!B7="","",'RATS Entry Import'!B7))</f>
        <v>Example Robot 06</v>
      </c>
      <c r="C7" s="16" t="str">
        <f>IF($AJ7="","",IF('RATS Entry Import'!E7="","",'RATS Entry Import'!E7))</f>
        <v>Half Size Line Follower</v>
      </c>
      <c r="D7" s="19" t="str">
        <f>IF($AJ7="","",IF('RATS Entry Import'!H7="","",'RATS Entry Import'!H7))</f>
        <v>Example Contestant 06</v>
      </c>
      <c r="E7" s="16" t="str">
        <f>IF($AJ7="","",IF('RATS Entry Import'!I7="","",'RATS Entry Import'!I7))</f>
        <v>Senior</v>
      </c>
      <c r="F7" s="19" t="str">
        <f t="shared" si="1"/>
        <v/>
      </c>
      <c r="G7" s="16" t="str">
        <f>IF($AJ7="","",IF('RATS Entry Import'!A7="","",'RATS Entry Import'!A7))</f>
        <v>10006</v>
      </c>
      <c r="H7" s="16">
        <f t="shared" si="2"/>
        <v>0</v>
      </c>
      <c r="I7" s="16">
        <f t="shared" si="3"/>
        <v>1</v>
      </c>
      <c r="J7" s="16">
        <f t="shared" si="4"/>
        <v>0</v>
      </c>
      <c r="K7" s="16">
        <f t="shared" si="5"/>
        <v>0</v>
      </c>
      <c r="L7" s="16">
        <f t="shared" si="6"/>
        <v>0</v>
      </c>
      <c r="M7" s="16">
        <f t="shared" si="7"/>
        <v>0</v>
      </c>
      <c r="N7" s="16">
        <f t="shared" si="8"/>
        <v>0</v>
      </c>
      <c r="O7" s="16">
        <f t="shared" si="9"/>
        <v>0</v>
      </c>
      <c r="P7" s="8"/>
      <c r="Q7" s="16" t="str">
        <f t="shared" si="10"/>
        <v/>
      </c>
      <c r="R7" s="16" t="str">
        <f t="shared" si="11"/>
        <v/>
      </c>
      <c r="S7" s="16" t="str">
        <f t="shared" si="12"/>
        <v/>
      </c>
      <c r="T7" s="16" t="str">
        <f t="shared" si="13"/>
        <v/>
      </c>
      <c r="U7" s="16" t="str">
        <f t="shared" si="14"/>
        <v/>
      </c>
      <c r="V7" s="16" t="str">
        <f t="shared" si="15"/>
        <v/>
      </c>
      <c r="W7" s="16" t="str">
        <f t="shared" si="16"/>
        <v/>
      </c>
      <c r="X7" s="16" t="str">
        <f t="shared" si="17"/>
        <v/>
      </c>
      <c r="Y7" s="16" t="str">
        <f t="shared" si="18"/>
        <v/>
      </c>
      <c r="Z7" s="16">
        <f t="shared" si="19"/>
        <v>1</v>
      </c>
      <c r="AA7" s="16" t="str">
        <f t="shared" si="20"/>
        <v/>
      </c>
      <c r="AB7" s="16" t="str">
        <f t="shared" si="21"/>
        <v/>
      </c>
      <c r="AC7" s="16" t="str">
        <f t="shared" si="22"/>
        <v/>
      </c>
      <c r="AD7" s="16" t="str">
        <f t="shared" si="23"/>
        <v/>
      </c>
      <c r="AE7" s="16" t="str">
        <f t="shared" si="24"/>
        <v/>
      </c>
      <c r="AF7" s="16" t="str">
        <f t="shared" si="25"/>
        <v/>
      </c>
      <c r="AG7" s="16">
        <f t="shared" si="26"/>
        <v>1</v>
      </c>
      <c r="AH7" s="16">
        <f t="shared" si="27"/>
        <v>1</v>
      </c>
      <c r="AI7" s="16">
        <f t="shared" si="28"/>
        <v>0</v>
      </c>
      <c r="AJ7" s="8">
        <f>IF(COUNTA('RATS Entry Import'!A7:J7)=0,"",ROW())</f>
        <v>7</v>
      </c>
      <c r="AK7" s="8" t="str">
        <f>IF($AJ7="","",IFERROR(VLOOKUP($C7,'Event Mapping'!$A$2:$B$100,2,FALSE),"UNMAPPED"))</f>
        <v>HLF</v>
      </c>
      <c r="AL7" s="8" t="str">
        <f>IF($AJ7="","",IF('RATS Entry Import'!D7="","",'RATS Entry Import'!D7))</f>
        <v>Senior Line Follower</v>
      </c>
      <c r="AM7" s="8" t="str">
        <f>IF($AJ7="","",IF('RATS Entry Import'!C7="","",'RATS Entry Import'!C7))</f>
        <v>9002</v>
      </c>
      <c r="AN7" s="8" t="str">
        <f>IF($AJ7="","",IF('RATS Entry Import'!F7="","",'RATS Entry Import'!F7))</f>
        <v>Final</v>
      </c>
      <c r="AO7" t="str">
        <f>IF($AJ7="","",IF('RATS Entry Import'!G7="","",'RATS Entry Import'!G7))</f>
        <v>OnLineForm</v>
      </c>
      <c r="AP7" t="str">
        <f>IF($AJ7="","",IF('RATS Entry Import'!J7="","",'RATS Entry Import'!J7))</f>
        <v/>
      </c>
    </row>
    <row r="8" spans="1:42" ht="12.75" customHeight="1" x14ac:dyDescent="0.2">
      <c r="A8" s="16" t="str">
        <f t="shared" si="0"/>
        <v>OK</v>
      </c>
      <c r="B8" s="18" t="str">
        <f>IF($AJ8="","",IF('RATS Entry Import'!B8="","",'RATS Entry Import'!B8))</f>
        <v>Example Robot 07</v>
      </c>
      <c r="C8" s="16" t="str">
        <f>IF($AJ8="","",IF('RATS Entry Import'!E8="","",'RATS Entry Import'!E8))</f>
        <v>Half Size Line Follower</v>
      </c>
      <c r="D8" s="19" t="str">
        <f>IF($AJ8="","",IF('RATS Entry Import'!H8="","",'RATS Entry Import'!H8))</f>
        <v>Example Contestant 07</v>
      </c>
      <c r="E8" s="16" t="str">
        <f>IF($AJ8="","",IF('RATS Entry Import'!I8="","",'RATS Entry Import'!I8))</f>
        <v>Senior</v>
      </c>
      <c r="F8" s="19" t="str">
        <f t="shared" si="1"/>
        <v/>
      </c>
      <c r="G8" s="16" t="str">
        <f>IF($AJ8="","",IF('RATS Entry Import'!A8="","",'RATS Entry Import'!A8))</f>
        <v>10007</v>
      </c>
      <c r="H8" s="16">
        <f t="shared" si="2"/>
        <v>0</v>
      </c>
      <c r="I8" s="16">
        <f t="shared" si="3"/>
        <v>1</v>
      </c>
      <c r="J8" s="16">
        <f t="shared" si="4"/>
        <v>0</v>
      </c>
      <c r="K8" s="16">
        <f t="shared" si="5"/>
        <v>0</v>
      </c>
      <c r="L8" s="16">
        <f t="shared" si="6"/>
        <v>0</v>
      </c>
      <c r="M8" s="16">
        <f t="shared" si="7"/>
        <v>0</v>
      </c>
      <c r="N8" s="16">
        <f t="shared" si="8"/>
        <v>0</v>
      </c>
      <c r="O8" s="16">
        <f t="shared" si="9"/>
        <v>0</v>
      </c>
      <c r="P8" s="8"/>
      <c r="Q8" s="16" t="str">
        <f t="shared" si="10"/>
        <v/>
      </c>
      <c r="R8" s="16" t="str">
        <f t="shared" si="11"/>
        <v/>
      </c>
      <c r="S8" s="16" t="str">
        <f t="shared" si="12"/>
        <v/>
      </c>
      <c r="T8" s="16" t="str">
        <f t="shared" si="13"/>
        <v/>
      </c>
      <c r="U8" s="16" t="str">
        <f t="shared" si="14"/>
        <v/>
      </c>
      <c r="V8" s="16" t="str">
        <f t="shared" si="15"/>
        <v/>
      </c>
      <c r="W8" s="16" t="str">
        <f t="shared" si="16"/>
        <v/>
      </c>
      <c r="X8" s="16" t="str">
        <f t="shared" si="17"/>
        <v/>
      </c>
      <c r="Y8" s="16" t="str">
        <f t="shared" si="18"/>
        <v/>
      </c>
      <c r="Z8" s="16">
        <f t="shared" si="19"/>
        <v>1</v>
      </c>
      <c r="AA8" s="16" t="str">
        <f t="shared" si="20"/>
        <v/>
      </c>
      <c r="AB8" s="16" t="str">
        <f t="shared" si="21"/>
        <v/>
      </c>
      <c r="AC8" s="16" t="str">
        <f t="shared" si="22"/>
        <v/>
      </c>
      <c r="AD8" s="16" t="str">
        <f t="shared" si="23"/>
        <v/>
      </c>
      <c r="AE8" s="16" t="str">
        <f t="shared" si="24"/>
        <v/>
      </c>
      <c r="AF8" s="16" t="str">
        <f t="shared" si="25"/>
        <v/>
      </c>
      <c r="AG8" s="16">
        <f t="shared" si="26"/>
        <v>1</v>
      </c>
      <c r="AH8" s="16">
        <f t="shared" si="27"/>
        <v>1</v>
      </c>
      <c r="AI8" s="16">
        <f t="shared" si="28"/>
        <v>0</v>
      </c>
      <c r="AJ8" s="8">
        <f>IF(COUNTA('RATS Entry Import'!A8:J8)=0,"",ROW())</f>
        <v>8</v>
      </c>
      <c r="AK8" s="8" t="str">
        <f>IF($AJ8="","",IFERROR(VLOOKUP($C8,'Event Mapping'!$A$2:$B$100,2,FALSE),"UNMAPPED"))</f>
        <v>HLF</v>
      </c>
      <c r="AL8" s="8" t="str">
        <f>IF($AJ8="","",IF('RATS Entry Import'!D8="","",'RATS Entry Import'!D8))</f>
        <v>Senior Line Follower</v>
      </c>
      <c r="AM8" s="8" t="str">
        <f>IF($AJ8="","",IF('RATS Entry Import'!C8="","",'RATS Entry Import'!C8))</f>
        <v>9002</v>
      </c>
      <c r="AN8" s="8" t="str">
        <f>IF($AJ8="","",IF('RATS Entry Import'!F8="","",'RATS Entry Import'!F8))</f>
        <v>Final</v>
      </c>
      <c r="AO8" t="str">
        <f>IF($AJ8="","",IF('RATS Entry Import'!G8="","",'RATS Entry Import'!G8))</f>
        <v>OnLineForm</v>
      </c>
      <c r="AP8" t="str">
        <f>IF($AJ8="","",IF('RATS Entry Import'!J8="","",'RATS Entry Import'!J8))</f>
        <v/>
      </c>
    </row>
    <row r="9" spans="1:42" ht="12.75" customHeight="1" x14ac:dyDescent="0.2">
      <c r="A9" s="16" t="str">
        <f t="shared" si="0"/>
        <v>OK</v>
      </c>
      <c r="B9" s="18" t="str">
        <f>IF($AJ9="","",IF('RATS Entry Import'!B9="","",'RATS Entry Import'!B9))</f>
        <v>Example Robot 08</v>
      </c>
      <c r="C9" s="16" t="str">
        <f>IF($AJ9="","",IF('RATS Entry Import'!E9="","",'RATS Entry Import'!E9))</f>
        <v>Half Size Line Follower</v>
      </c>
      <c r="D9" s="19" t="str">
        <f>IF($AJ9="","",IF('RATS Entry Import'!H9="","",'RATS Entry Import'!H9))</f>
        <v>Example Contestant 07</v>
      </c>
      <c r="E9" s="16" t="str">
        <f>IF($AJ9="","",IF('RATS Entry Import'!I9="","",'RATS Entry Import'!I9))</f>
        <v>Senior</v>
      </c>
      <c r="F9" s="19" t="str">
        <f t="shared" si="1"/>
        <v/>
      </c>
      <c r="G9" s="16" t="str">
        <f>IF($AJ9="","",IF('RATS Entry Import'!A9="","",'RATS Entry Import'!A9))</f>
        <v>10008</v>
      </c>
      <c r="H9" s="16">
        <f t="shared" si="2"/>
        <v>0</v>
      </c>
      <c r="I9" s="16">
        <f t="shared" si="3"/>
        <v>1</v>
      </c>
      <c r="J9" s="16">
        <f t="shared" si="4"/>
        <v>0</v>
      </c>
      <c r="K9" s="16">
        <f t="shared" si="5"/>
        <v>0</v>
      </c>
      <c r="L9" s="16">
        <f t="shared" si="6"/>
        <v>0</v>
      </c>
      <c r="M9" s="16">
        <f t="shared" si="7"/>
        <v>0</v>
      </c>
      <c r="N9" s="16">
        <f t="shared" si="8"/>
        <v>0</v>
      </c>
      <c r="O9" s="16">
        <f t="shared" si="9"/>
        <v>0</v>
      </c>
      <c r="P9" s="8"/>
      <c r="Q9" s="16" t="str">
        <f t="shared" si="10"/>
        <v/>
      </c>
      <c r="R9" s="16" t="str">
        <f t="shared" si="11"/>
        <v/>
      </c>
      <c r="S9" s="16" t="str">
        <f t="shared" si="12"/>
        <v/>
      </c>
      <c r="T9" s="16" t="str">
        <f t="shared" si="13"/>
        <v/>
      </c>
      <c r="U9" s="16" t="str">
        <f t="shared" si="14"/>
        <v/>
      </c>
      <c r="V9" s="16" t="str">
        <f t="shared" si="15"/>
        <v/>
      </c>
      <c r="W9" s="16" t="str">
        <f t="shared" si="16"/>
        <v/>
      </c>
      <c r="X9" s="16" t="str">
        <f t="shared" si="17"/>
        <v/>
      </c>
      <c r="Y9" s="16" t="str">
        <f t="shared" si="18"/>
        <v/>
      </c>
      <c r="Z9" s="16">
        <f t="shared" si="19"/>
        <v>1</v>
      </c>
      <c r="AA9" s="16" t="str">
        <f t="shared" si="20"/>
        <v/>
      </c>
      <c r="AB9" s="16" t="str">
        <f t="shared" si="21"/>
        <v/>
      </c>
      <c r="AC9" s="16" t="str">
        <f t="shared" si="22"/>
        <v/>
      </c>
      <c r="AD9" s="16" t="str">
        <f t="shared" si="23"/>
        <v/>
      </c>
      <c r="AE9" s="16" t="str">
        <f t="shared" si="24"/>
        <v/>
      </c>
      <c r="AF9" s="16" t="str">
        <f t="shared" si="25"/>
        <v/>
      </c>
      <c r="AG9" s="16">
        <f t="shared" si="26"/>
        <v>1</v>
      </c>
      <c r="AH9" s="16">
        <f t="shared" si="27"/>
        <v>1</v>
      </c>
      <c r="AI9" s="16">
        <f t="shared" si="28"/>
        <v>0</v>
      </c>
      <c r="AJ9" s="8">
        <f>IF(COUNTA('RATS Entry Import'!A9:J9)=0,"",ROW())</f>
        <v>9</v>
      </c>
      <c r="AK9" s="8" t="str">
        <f>IF($AJ9="","",IFERROR(VLOOKUP($C9,'Event Mapping'!$A$2:$B$100,2,FALSE),"UNMAPPED"))</f>
        <v>HLF</v>
      </c>
      <c r="AL9" s="8" t="str">
        <f>IF($AJ9="","",IF('RATS Entry Import'!D9="","",'RATS Entry Import'!D9))</f>
        <v>Senior Line Follower</v>
      </c>
      <c r="AM9" s="8" t="str">
        <f>IF($AJ9="","",IF('RATS Entry Import'!C9="","",'RATS Entry Import'!C9))</f>
        <v>9002</v>
      </c>
      <c r="AN9" s="8" t="str">
        <f>IF($AJ9="","",IF('RATS Entry Import'!F9="","",'RATS Entry Import'!F9))</f>
        <v>Final</v>
      </c>
      <c r="AO9" t="str">
        <f>IF($AJ9="","",IF('RATS Entry Import'!G9="","",'RATS Entry Import'!G9))</f>
        <v>OnLineForm</v>
      </c>
      <c r="AP9" t="str">
        <f>IF($AJ9="","",IF('RATS Entry Import'!J9="","",'RATS Entry Import'!J9))</f>
        <v/>
      </c>
    </row>
    <row r="10" spans="1:42" ht="12.75" customHeight="1" x14ac:dyDescent="0.2">
      <c r="A10" s="16" t="str">
        <f t="shared" si="0"/>
        <v>OK</v>
      </c>
      <c r="B10" s="18" t="str">
        <f>IF($AJ10="","",IF('RATS Entry Import'!B10="","",'RATS Entry Import'!B10))</f>
        <v>Example Robot 09</v>
      </c>
      <c r="C10" s="16" t="str">
        <f>IF($AJ10="","",IF('RATS Entry Import'!E10="","",'RATS Entry Import'!E10))</f>
        <v>Half Size Line Follower</v>
      </c>
      <c r="D10" s="19" t="str">
        <f>IF($AJ10="","",IF('RATS Entry Import'!H10="","",'RATS Entry Import'!H10))</f>
        <v>Example Contestant 08</v>
      </c>
      <c r="E10" s="16" t="str">
        <f>IF($AJ10="","",IF('RATS Entry Import'!I10="","",'RATS Entry Import'!I10))</f>
        <v>Senior</v>
      </c>
      <c r="F10" s="19" t="str">
        <f t="shared" si="1"/>
        <v/>
      </c>
      <c r="G10" s="16" t="str">
        <f>IF($AJ10="","",IF('RATS Entry Import'!A10="","",'RATS Entry Import'!A10))</f>
        <v>10009</v>
      </c>
      <c r="H10" s="16">
        <f t="shared" si="2"/>
        <v>0</v>
      </c>
      <c r="I10" s="16">
        <f t="shared" si="3"/>
        <v>1</v>
      </c>
      <c r="J10" s="16">
        <f t="shared" si="4"/>
        <v>0</v>
      </c>
      <c r="K10" s="16">
        <f t="shared" si="5"/>
        <v>0</v>
      </c>
      <c r="L10" s="16">
        <f t="shared" si="6"/>
        <v>0</v>
      </c>
      <c r="M10" s="16">
        <f t="shared" si="7"/>
        <v>0</v>
      </c>
      <c r="N10" s="16">
        <f t="shared" si="8"/>
        <v>0</v>
      </c>
      <c r="O10" s="16">
        <f t="shared" si="9"/>
        <v>0</v>
      </c>
      <c r="P10" s="8"/>
      <c r="Q10" s="16" t="str">
        <f t="shared" si="10"/>
        <v/>
      </c>
      <c r="R10" s="16" t="str">
        <f t="shared" si="11"/>
        <v/>
      </c>
      <c r="S10" s="16" t="str">
        <f t="shared" si="12"/>
        <v/>
      </c>
      <c r="T10" s="16" t="str">
        <f t="shared" si="13"/>
        <v/>
      </c>
      <c r="U10" s="16" t="str">
        <f t="shared" si="14"/>
        <v/>
      </c>
      <c r="V10" s="16" t="str">
        <f t="shared" si="15"/>
        <v/>
      </c>
      <c r="W10" s="16" t="str">
        <f t="shared" si="16"/>
        <v/>
      </c>
      <c r="X10" s="16" t="str">
        <f t="shared" si="17"/>
        <v/>
      </c>
      <c r="Y10" s="16" t="str">
        <f t="shared" si="18"/>
        <v/>
      </c>
      <c r="Z10" s="16">
        <f t="shared" si="19"/>
        <v>1</v>
      </c>
      <c r="AA10" s="16" t="str">
        <f t="shared" si="20"/>
        <v/>
      </c>
      <c r="AB10" s="16" t="str">
        <f t="shared" si="21"/>
        <v/>
      </c>
      <c r="AC10" s="16" t="str">
        <f t="shared" si="22"/>
        <v/>
      </c>
      <c r="AD10" s="16" t="str">
        <f t="shared" si="23"/>
        <v/>
      </c>
      <c r="AE10" s="16" t="str">
        <f t="shared" si="24"/>
        <v/>
      </c>
      <c r="AF10" s="16" t="str">
        <f t="shared" si="25"/>
        <v/>
      </c>
      <c r="AG10" s="16">
        <f t="shared" si="26"/>
        <v>1</v>
      </c>
      <c r="AH10" s="16">
        <f t="shared" si="27"/>
        <v>1</v>
      </c>
      <c r="AI10" s="16">
        <f t="shared" si="28"/>
        <v>0</v>
      </c>
      <c r="AJ10" s="8">
        <f>IF(COUNTA('RATS Entry Import'!A10:J10)=0,"",ROW())</f>
        <v>10</v>
      </c>
      <c r="AK10" s="8" t="str">
        <f>IF($AJ10="","",IFERROR(VLOOKUP($C10,'Event Mapping'!$A$2:$B$100,2,FALSE),"UNMAPPED"))</f>
        <v>HLF</v>
      </c>
      <c r="AL10" s="8" t="str">
        <f>IF($AJ10="","",IF('RATS Entry Import'!D10="","",'RATS Entry Import'!D10))</f>
        <v>Senior Line Follower</v>
      </c>
      <c r="AM10" s="8" t="str">
        <f>IF($AJ10="","",IF('RATS Entry Import'!C10="","",'RATS Entry Import'!C10))</f>
        <v>9002</v>
      </c>
      <c r="AN10" s="8" t="str">
        <f>IF($AJ10="","",IF('RATS Entry Import'!F10="","",'RATS Entry Import'!F10))</f>
        <v>Final</v>
      </c>
      <c r="AO10" t="str">
        <f>IF($AJ10="","",IF('RATS Entry Import'!G10="","",'RATS Entry Import'!G10))</f>
        <v>OnLineForm</v>
      </c>
      <c r="AP10" t="str">
        <f>IF($AJ10="","",IF('RATS Entry Import'!J10="","",'RATS Entry Import'!J10))</f>
        <v/>
      </c>
    </row>
    <row r="11" spans="1:42" ht="12.75" customHeight="1" x14ac:dyDescent="0.2">
      <c r="A11" s="16" t="str">
        <f t="shared" si="0"/>
        <v>OK</v>
      </c>
      <c r="B11" s="18" t="str">
        <f>IF($AJ11="","",IF('RATS Entry Import'!B11="","",'RATS Entry Import'!B11))</f>
        <v>Example Robot 10</v>
      </c>
      <c r="C11" s="16" t="str">
        <f>IF($AJ11="","",IF('RATS Entry Import'!E11="","",'RATS Entry Import'!E11))</f>
        <v>Half Size Line Follower</v>
      </c>
      <c r="D11" s="19" t="str">
        <f>IF($AJ11="","",IF('RATS Entry Import'!H11="","",'RATS Entry Import'!H11))</f>
        <v>Example Contestant 09</v>
      </c>
      <c r="E11" s="16" t="str">
        <f>IF($AJ11="","",IF('RATS Entry Import'!I11="","",'RATS Entry Import'!I11))</f>
        <v>Senior</v>
      </c>
      <c r="F11" s="19" t="str">
        <f t="shared" si="1"/>
        <v/>
      </c>
      <c r="G11" s="16" t="str">
        <f>IF($AJ11="","",IF('RATS Entry Import'!A11="","",'RATS Entry Import'!A11))</f>
        <v>10010</v>
      </c>
      <c r="H11" s="16">
        <f t="shared" si="2"/>
        <v>0</v>
      </c>
      <c r="I11" s="16">
        <f t="shared" si="3"/>
        <v>1</v>
      </c>
      <c r="J11" s="16">
        <f t="shared" si="4"/>
        <v>0</v>
      </c>
      <c r="K11" s="16">
        <f t="shared" si="5"/>
        <v>0</v>
      </c>
      <c r="L11" s="16">
        <f t="shared" si="6"/>
        <v>0</v>
      </c>
      <c r="M11" s="16">
        <f t="shared" si="7"/>
        <v>0</v>
      </c>
      <c r="N11" s="16">
        <f t="shared" si="8"/>
        <v>0</v>
      </c>
      <c r="O11" s="16">
        <f t="shared" si="9"/>
        <v>0</v>
      </c>
      <c r="P11" s="8"/>
      <c r="Q11" s="16" t="str">
        <f t="shared" si="10"/>
        <v/>
      </c>
      <c r="R11" s="16" t="str">
        <f t="shared" si="11"/>
        <v/>
      </c>
      <c r="S11" s="16" t="str">
        <f t="shared" si="12"/>
        <v/>
      </c>
      <c r="T11" s="16" t="str">
        <f t="shared" si="13"/>
        <v/>
      </c>
      <c r="U11" s="16" t="str">
        <f t="shared" si="14"/>
        <v/>
      </c>
      <c r="V11" s="16" t="str">
        <f t="shared" si="15"/>
        <v/>
      </c>
      <c r="W11" s="16" t="str">
        <f t="shared" si="16"/>
        <v/>
      </c>
      <c r="X11" s="16" t="str">
        <f t="shared" si="17"/>
        <v/>
      </c>
      <c r="Y11" s="16" t="str">
        <f t="shared" si="18"/>
        <v/>
      </c>
      <c r="Z11" s="16">
        <f t="shared" si="19"/>
        <v>1</v>
      </c>
      <c r="AA11" s="16" t="str">
        <f t="shared" si="20"/>
        <v/>
      </c>
      <c r="AB11" s="16" t="str">
        <f t="shared" si="21"/>
        <v/>
      </c>
      <c r="AC11" s="16" t="str">
        <f t="shared" si="22"/>
        <v/>
      </c>
      <c r="AD11" s="16" t="str">
        <f t="shared" si="23"/>
        <v/>
      </c>
      <c r="AE11" s="16" t="str">
        <f t="shared" si="24"/>
        <v/>
      </c>
      <c r="AF11" s="16" t="str">
        <f t="shared" si="25"/>
        <v/>
      </c>
      <c r="AG11" s="16">
        <f t="shared" si="26"/>
        <v>1</v>
      </c>
      <c r="AH11" s="16">
        <f t="shared" si="27"/>
        <v>1</v>
      </c>
      <c r="AI11" s="16">
        <f t="shared" si="28"/>
        <v>0</v>
      </c>
      <c r="AJ11" s="8">
        <f>IF(COUNTA('RATS Entry Import'!A11:J11)=0,"",ROW())</f>
        <v>11</v>
      </c>
      <c r="AK11" s="8" t="str">
        <f>IF($AJ11="","",IFERROR(VLOOKUP($C11,'Event Mapping'!$A$2:$B$100,2,FALSE),"UNMAPPED"))</f>
        <v>HLF</v>
      </c>
      <c r="AL11" s="8" t="str">
        <f>IF($AJ11="","",IF('RATS Entry Import'!D11="","",'RATS Entry Import'!D11))</f>
        <v>Senior Line Follower</v>
      </c>
      <c r="AM11" s="8" t="str">
        <f>IF($AJ11="","",IF('RATS Entry Import'!C11="","",'RATS Entry Import'!C11))</f>
        <v>9002</v>
      </c>
      <c r="AN11" s="8" t="str">
        <f>IF($AJ11="","",IF('RATS Entry Import'!F11="","",'RATS Entry Import'!F11))</f>
        <v>Final</v>
      </c>
      <c r="AO11" t="str">
        <f>IF($AJ11="","",IF('RATS Entry Import'!G11="","",'RATS Entry Import'!G11))</f>
        <v>OnLineForm</v>
      </c>
      <c r="AP11" t="str">
        <f>IF($AJ11="","",IF('RATS Entry Import'!J11="","",'RATS Entry Import'!J11))</f>
        <v/>
      </c>
    </row>
    <row r="12" spans="1:42" ht="12.75" customHeight="1" x14ac:dyDescent="0.2">
      <c r="A12" s="16" t="str">
        <f t="shared" si="0"/>
        <v>OK</v>
      </c>
      <c r="B12" s="18" t="str">
        <f>IF($AJ12="","",IF('RATS Entry Import'!B12="","",'RATS Entry Import'!B12))</f>
        <v>Example Robot 11</v>
      </c>
      <c r="C12" s="16" t="str">
        <f>IF($AJ12="","",IF('RATS Entry Import'!E12="","",'RATS Entry Import'!E12))</f>
        <v>Half Size Line Follower</v>
      </c>
      <c r="D12" s="19" t="str">
        <f>IF($AJ12="","",IF('RATS Entry Import'!H12="","",'RATS Entry Import'!H12))</f>
        <v>Example Contestant 09</v>
      </c>
      <c r="E12" s="16" t="str">
        <f>IF($AJ12="","",IF('RATS Entry Import'!I12="","",'RATS Entry Import'!I12))</f>
        <v>Senior</v>
      </c>
      <c r="F12" s="19" t="str">
        <f t="shared" si="1"/>
        <v/>
      </c>
      <c r="G12" s="16" t="str">
        <f>IF($AJ12="","",IF('RATS Entry Import'!A12="","",'RATS Entry Import'!A12))</f>
        <v>10011</v>
      </c>
      <c r="H12" s="16">
        <f t="shared" si="2"/>
        <v>0</v>
      </c>
      <c r="I12" s="16">
        <f t="shared" si="3"/>
        <v>1</v>
      </c>
      <c r="J12" s="16">
        <f t="shared" si="4"/>
        <v>0</v>
      </c>
      <c r="K12" s="16">
        <f t="shared" si="5"/>
        <v>0</v>
      </c>
      <c r="L12" s="16">
        <f t="shared" si="6"/>
        <v>0</v>
      </c>
      <c r="M12" s="16">
        <f t="shared" si="7"/>
        <v>0</v>
      </c>
      <c r="N12" s="16">
        <f t="shared" si="8"/>
        <v>0</v>
      </c>
      <c r="O12" s="16">
        <f t="shared" si="9"/>
        <v>0</v>
      </c>
      <c r="P12" s="8"/>
      <c r="Q12" s="16" t="str">
        <f t="shared" si="10"/>
        <v/>
      </c>
      <c r="R12" s="16" t="str">
        <f t="shared" si="11"/>
        <v/>
      </c>
      <c r="S12" s="16" t="str">
        <f t="shared" si="12"/>
        <v/>
      </c>
      <c r="T12" s="16" t="str">
        <f t="shared" si="13"/>
        <v/>
      </c>
      <c r="U12" s="16" t="str">
        <f t="shared" si="14"/>
        <v/>
      </c>
      <c r="V12" s="16" t="str">
        <f t="shared" si="15"/>
        <v/>
      </c>
      <c r="W12" s="16" t="str">
        <f t="shared" si="16"/>
        <v/>
      </c>
      <c r="X12" s="16" t="str">
        <f t="shared" si="17"/>
        <v/>
      </c>
      <c r="Y12" s="16" t="str">
        <f t="shared" si="18"/>
        <v/>
      </c>
      <c r="Z12" s="16">
        <f t="shared" si="19"/>
        <v>1</v>
      </c>
      <c r="AA12" s="16" t="str">
        <f t="shared" si="20"/>
        <v/>
      </c>
      <c r="AB12" s="16" t="str">
        <f t="shared" si="21"/>
        <v/>
      </c>
      <c r="AC12" s="16" t="str">
        <f t="shared" si="22"/>
        <v/>
      </c>
      <c r="AD12" s="16" t="str">
        <f t="shared" si="23"/>
        <v/>
      </c>
      <c r="AE12" s="16" t="str">
        <f t="shared" si="24"/>
        <v/>
      </c>
      <c r="AF12" s="16" t="str">
        <f t="shared" si="25"/>
        <v/>
      </c>
      <c r="AG12" s="16">
        <f t="shared" si="26"/>
        <v>1</v>
      </c>
      <c r="AH12" s="16">
        <f t="shared" si="27"/>
        <v>1</v>
      </c>
      <c r="AI12" s="16">
        <f t="shared" si="28"/>
        <v>0</v>
      </c>
      <c r="AJ12" s="8">
        <f>IF(COUNTA('RATS Entry Import'!A12:J12)=0,"",ROW())</f>
        <v>12</v>
      </c>
      <c r="AK12" s="8" t="str">
        <f>IF($AJ12="","",IFERROR(VLOOKUP($C12,'Event Mapping'!$A$2:$B$100,2,FALSE),"UNMAPPED"))</f>
        <v>HLF</v>
      </c>
      <c r="AL12" s="8" t="str">
        <f>IF($AJ12="","",IF('RATS Entry Import'!D12="","",'RATS Entry Import'!D12))</f>
        <v>Senior Line Follower</v>
      </c>
      <c r="AM12" s="8" t="str">
        <f>IF($AJ12="","",IF('RATS Entry Import'!C12="","",'RATS Entry Import'!C12))</f>
        <v>9002</v>
      </c>
      <c r="AN12" s="8" t="str">
        <f>IF($AJ12="","",IF('RATS Entry Import'!F12="","",'RATS Entry Import'!F12))</f>
        <v>Final</v>
      </c>
      <c r="AO12" t="str">
        <f>IF($AJ12="","",IF('RATS Entry Import'!G12="","",'RATS Entry Import'!G12))</f>
        <v>OnLineForm</v>
      </c>
      <c r="AP12" t="str">
        <f>IF($AJ12="","",IF('RATS Entry Import'!J12="","",'RATS Entry Import'!J12))</f>
        <v/>
      </c>
    </row>
    <row r="13" spans="1:42" ht="12.75" customHeight="1" x14ac:dyDescent="0.2">
      <c r="A13" s="16" t="str">
        <f t="shared" si="0"/>
        <v>OK</v>
      </c>
      <c r="B13" s="18" t="str">
        <f>IF($AJ13="","",IF('RATS Entry Import'!B13="","",'RATS Entry Import'!B13))</f>
        <v>Example Robot 12</v>
      </c>
      <c r="C13" s="16" t="str">
        <f>IF($AJ13="","",IF('RATS Entry Import'!E13="","",'RATS Entry Import'!E13))</f>
        <v>Half Size Line Follower</v>
      </c>
      <c r="D13" s="19" t="str">
        <f>IF($AJ13="","",IF('RATS Entry Import'!H13="","",'RATS Entry Import'!H13))</f>
        <v>Example Contestant 05</v>
      </c>
      <c r="E13" s="16" t="str">
        <f>IF($AJ13="","",IF('RATS Entry Import'!I13="","",'RATS Entry Import'!I13))</f>
        <v>Senior</v>
      </c>
      <c r="F13" s="19" t="str">
        <f t="shared" si="1"/>
        <v/>
      </c>
      <c r="G13" s="16" t="str">
        <f>IF($AJ13="","",IF('RATS Entry Import'!A13="","",'RATS Entry Import'!A13))</f>
        <v>10012</v>
      </c>
      <c r="H13" s="16">
        <f t="shared" si="2"/>
        <v>0</v>
      </c>
      <c r="I13" s="16">
        <f t="shared" si="3"/>
        <v>1</v>
      </c>
      <c r="J13" s="16">
        <f t="shared" si="4"/>
        <v>0</v>
      </c>
      <c r="K13" s="16">
        <f t="shared" si="5"/>
        <v>0</v>
      </c>
      <c r="L13" s="16">
        <f t="shared" si="6"/>
        <v>0</v>
      </c>
      <c r="M13" s="16">
        <f t="shared" si="7"/>
        <v>0</v>
      </c>
      <c r="N13" s="16">
        <f t="shared" si="8"/>
        <v>0</v>
      </c>
      <c r="O13" s="16">
        <f t="shared" si="9"/>
        <v>0</v>
      </c>
      <c r="P13" s="8"/>
      <c r="Q13" s="16" t="str">
        <f t="shared" si="10"/>
        <v/>
      </c>
      <c r="R13" s="16" t="str">
        <f t="shared" si="11"/>
        <v/>
      </c>
      <c r="S13" s="16" t="str">
        <f t="shared" si="12"/>
        <v/>
      </c>
      <c r="T13" s="16" t="str">
        <f t="shared" si="13"/>
        <v/>
      </c>
      <c r="U13" s="16" t="str">
        <f t="shared" si="14"/>
        <v/>
      </c>
      <c r="V13" s="16" t="str">
        <f t="shared" si="15"/>
        <v/>
      </c>
      <c r="W13" s="16" t="str">
        <f t="shared" si="16"/>
        <v/>
      </c>
      <c r="X13" s="16" t="str">
        <f t="shared" si="17"/>
        <v/>
      </c>
      <c r="Y13" s="16" t="str">
        <f t="shared" si="18"/>
        <v/>
      </c>
      <c r="Z13" s="16">
        <f t="shared" si="19"/>
        <v>1</v>
      </c>
      <c r="AA13" s="16" t="str">
        <f t="shared" si="20"/>
        <v/>
      </c>
      <c r="AB13" s="16" t="str">
        <f t="shared" si="21"/>
        <v/>
      </c>
      <c r="AC13" s="16" t="str">
        <f t="shared" si="22"/>
        <v/>
      </c>
      <c r="AD13" s="16" t="str">
        <f t="shared" si="23"/>
        <v/>
      </c>
      <c r="AE13" s="16" t="str">
        <f t="shared" si="24"/>
        <v/>
      </c>
      <c r="AF13" s="16" t="str">
        <f t="shared" si="25"/>
        <v/>
      </c>
      <c r="AG13" s="16">
        <f t="shared" si="26"/>
        <v>1</v>
      </c>
      <c r="AH13" s="16">
        <f t="shared" si="27"/>
        <v>1</v>
      </c>
      <c r="AI13" s="16">
        <f t="shared" si="28"/>
        <v>0</v>
      </c>
      <c r="AJ13" s="8">
        <f>IF(COUNTA('RATS Entry Import'!A13:J13)=0,"",ROW())</f>
        <v>13</v>
      </c>
      <c r="AK13" s="8" t="str">
        <f>IF($AJ13="","",IFERROR(VLOOKUP($C13,'Event Mapping'!$A$2:$B$100,2,FALSE),"UNMAPPED"))</f>
        <v>HLF</v>
      </c>
      <c r="AL13" s="8" t="str">
        <f>IF($AJ13="","",IF('RATS Entry Import'!D13="","",'RATS Entry Import'!D13))</f>
        <v>Senior Line Follower</v>
      </c>
      <c r="AM13" s="8" t="str">
        <f>IF($AJ13="","",IF('RATS Entry Import'!C13="","",'RATS Entry Import'!C13))</f>
        <v>9002</v>
      </c>
      <c r="AN13" s="8" t="str">
        <f>IF($AJ13="","",IF('RATS Entry Import'!F13="","",'RATS Entry Import'!F13))</f>
        <v>Final</v>
      </c>
      <c r="AO13" t="str">
        <f>IF($AJ13="","",IF('RATS Entry Import'!G13="","",'RATS Entry Import'!G13))</f>
        <v>OnLineForm</v>
      </c>
      <c r="AP13" t="str">
        <f>IF($AJ13="","",IF('RATS Entry Import'!J13="","",'RATS Entry Import'!J13))</f>
        <v/>
      </c>
    </row>
    <row r="14" spans="1:42" ht="12.75" customHeight="1" x14ac:dyDescent="0.2">
      <c r="A14" s="16" t="str">
        <f t="shared" si="0"/>
        <v>OK</v>
      </c>
      <c r="B14" s="18" t="str">
        <f>IF($AJ14="","",IF('RATS Entry Import'!B14="","",'RATS Entry Import'!B14))</f>
        <v>Example Robot 13</v>
      </c>
      <c r="C14" s="16" t="str">
        <f>IF($AJ14="","",IF('RATS Entry Import'!E14="","",'RATS Entry Import'!E14))</f>
        <v>Half Size Line Follower</v>
      </c>
      <c r="D14" s="19" t="str">
        <f>IF($AJ14="","",IF('RATS Entry Import'!H14="","",'RATS Entry Import'!H14))</f>
        <v>Example Contestant 10</v>
      </c>
      <c r="E14" s="16" t="str">
        <f>IF($AJ14="","",IF('RATS Entry Import'!I14="","",'RATS Entry Import'!I14))</f>
        <v>Senior</v>
      </c>
      <c r="F14" s="19" t="str">
        <f t="shared" si="1"/>
        <v/>
      </c>
      <c r="G14" s="16" t="str">
        <f>IF($AJ14="","",IF('RATS Entry Import'!A14="","",'RATS Entry Import'!A14))</f>
        <v>10013</v>
      </c>
      <c r="H14" s="16">
        <f t="shared" si="2"/>
        <v>0</v>
      </c>
      <c r="I14" s="16">
        <f t="shared" si="3"/>
        <v>1</v>
      </c>
      <c r="J14" s="16">
        <f t="shared" si="4"/>
        <v>0</v>
      </c>
      <c r="K14" s="16">
        <f t="shared" si="5"/>
        <v>0</v>
      </c>
      <c r="L14" s="16">
        <f t="shared" si="6"/>
        <v>0</v>
      </c>
      <c r="M14" s="16">
        <f t="shared" si="7"/>
        <v>0</v>
      </c>
      <c r="N14" s="16">
        <f t="shared" si="8"/>
        <v>0</v>
      </c>
      <c r="O14" s="16">
        <f t="shared" si="9"/>
        <v>0</v>
      </c>
      <c r="P14" s="8"/>
      <c r="Q14" s="16" t="str">
        <f t="shared" si="10"/>
        <v/>
      </c>
      <c r="R14" s="16" t="str">
        <f t="shared" si="11"/>
        <v/>
      </c>
      <c r="S14" s="16" t="str">
        <f t="shared" si="12"/>
        <v/>
      </c>
      <c r="T14" s="16" t="str">
        <f t="shared" si="13"/>
        <v/>
      </c>
      <c r="U14" s="16" t="str">
        <f t="shared" si="14"/>
        <v/>
      </c>
      <c r="V14" s="16" t="str">
        <f t="shared" si="15"/>
        <v/>
      </c>
      <c r="W14" s="16" t="str">
        <f t="shared" si="16"/>
        <v/>
      </c>
      <c r="X14" s="16" t="str">
        <f t="shared" si="17"/>
        <v/>
      </c>
      <c r="Y14" s="16" t="str">
        <f t="shared" si="18"/>
        <v/>
      </c>
      <c r="Z14" s="16">
        <f t="shared" si="19"/>
        <v>1</v>
      </c>
      <c r="AA14" s="16" t="str">
        <f t="shared" si="20"/>
        <v/>
      </c>
      <c r="AB14" s="16" t="str">
        <f t="shared" si="21"/>
        <v/>
      </c>
      <c r="AC14" s="16" t="str">
        <f t="shared" si="22"/>
        <v/>
      </c>
      <c r="AD14" s="16" t="str">
        <f t="shared" si="23"/>
        <v/>
      </c>
      <c r="AE14" s="16" t="str">
        <f t="shared" si="24"/>
        <v/>
      </c>
      <c r="AF14" s="16" t="str">
        <f t="shared" si="25"/>
        <v/>
      </c>
      <c r="AG14" s="16">
        <f t="shared" si="26"/>
        <v>1</v>
      </c>
      <c r="AH14" s="16">
        <f t="shared" si="27"/>
        <v>1</v>
      </c>
      <c r="AI14" s="16">
        <f t="shared" si="28"/>
        <v>0</v>
      </c>
      <c r="AJ14" s="8">
        <f>IF(COUNTA('RATS Entry Import'!A14:J14)=0,"",ROW())</f>
        <v>14</v>
      </c>
      <c r="AK14" s="8" t="str">
        <f>IF($AJ14="","",IFERROR(VLOOKUP($C14,'Event Mapping'!$A$2:$B$100,2,FALSE),"UNMAPPED"))</f>
        <v>HLF</v>
      </c>
      <c r="AL14" s="8" t="str">
        <f>IF($AJ14="","",IF('RATS Entry Import'!D14="","",'RATS Entry Import'!D14))</f>
        <v>Senior Line Follower</v>
      </c>
      <c r="AM14" s="8" t="str">
        <f>IF($AJ14="","",IF('RATS Entry Import'!C14="","",'RATS Entry Import'!C14))</f>
        <v>9002</v>
      </c>
      <c r="AN14" s="8" t="str">
        <f>IF($AJ14="","",IF('RATS Entry Import'!F14="","",'RATS Entry Import'!F14))</f>
        <v>Final</v>
      </c>
      <c r="AO14" t="str">
        <f>IF($AJ14="","",IF('RATS Entry Import'!G14="","",'RATS Entry Import'!G14))</f>
        <v>OnLineForm</v>
      </c>
      <c r="AP14" t="str">
        <f>IF($AJ14="","",IF('RATS Entry Import'!J14="","",'RATS Entry Import'!J14))</f>
        <v/>
      </c>
    </row>
    <row r="15" spans="1:42" ht="12.75" customHeight="1" x14ac:dyDescent="0.2">
      <c r="A15" s="16" t="str">
        <f t="shared" si="0"/>
        <v>OK</v>
      </c>
      <c r="B15" s="18" t="str">
        <f>IF($AJ15="","",IF('RATS Entry Import'!B15="","",'RATS Entry Import'!B15))</f>
        <v>Example Robot 14</v>
      </c>
      <c r="C15" s="16" t="str">
        <f>IF($AJ15="","",IF('RATS Entry Import'!E15="","",'RATS Entry Import'!E15))</f>
        <v>Half Size Line Follower</v>
      </c>
      <c r="D15" s="19" t="str">
        <f>IF($AJ15="","",IF('RATS Entry Import'!H15="","",'RATS Entry Import'!H15))</f>
        <v>Example Contestant 08</v>
      </c>
      <c r="E15" s="16" t="str">
        <f>IF($AJ15="","",IF('RATS Entry Import'!I15="","",'RATS Entry Import'!I15))</f>
        <v>Senior</v>
      </c>
      <c r="F15" s="19" t="str">
        <f t="shared" si="1"/>
        <v/>
      </c>
      <c r="G15" s="16" t="str">
        <f>IF($AJ15="","",IF('RATS Entry Import'!A15="","",'RATS Entry Import'!A15))</f>
        <v>10014</v>
      </c>
      <c r="H15" s="16">
        <f t="shared" si="2"/>
        <v>0</v>
      </c>
      <c r="I15" s="16">
        <f t="shared" si="3"/>
        <v>1</v>
      </c>
      <c r="J15" s="16">
        <f t="shared" si="4"/>
        <v>0</v>
      </c>
      <c r="K15" s="16">
        <f t="shared" si="5"/>
        <v>0</v>
      </c>
      <c r="L15" s="16">
        <f t="shared" si="6"/>
        <v>0</v>
      </c>
      <c r="M15" s="16">
        <f t="shared" si="7"/>
        <v>0</v>
      </c>
      <c r="N15" s="16">
        <f t="shared" si="8"/>
        <v>0</v>
      </c>
      <c r="O15" s="16">
        <f t="shared" si="9"/>
        <v>0</v>
      </c>
      <c r="P15" s="8"/>
      <c r="Q15" s="16" t="str">
        <f t="shared" si="10"/>
        <v/>
      </c>
      <c r="R15" s="16" t="str">
        <f t="shared" si="11"/>
        <v/>
      </c>
      <c r="S15" s="16" t="str">
        <f t="shared" si="12"/>
        <v/>
      </c>
      <c r="T15" s="16" t="str">
        <f t="shared" si="13"/>
        <v/>
      </c>
      <c r="U15" s="16" t="str">
        <f t="shared" si="14"/>
        <v/>
      </c>
      <c r="V15" s="16" t="str">
        <f t="shared" si="15"/>
        <v/>
      </c>
      <c r="W15" s="16" t="str">
        <f t="shared" si="16"/>
        <v/>
      </c>
      <c r="X15" s="16" t="str">
        <f t="shared" si="17"/>
        <v/>
      </c>
      <c r="Y15" s="16" t="str">
        <f t="shared" si="18"/>
        <v/>
      </c>
      <c r="Z15" s="16">
        <f t="shared" si="19"/>
        <v>1</v>
      </c>
      <c r="AA15" s="16" t="str">
        <f t="shared" si="20"/>
        <v/>
      </c>
      <c r="AB15" s="16" t="str">
        <f t="shared" si="21"/>
        <v/>
      </c>
      <c r="AC15" s="16" t="str">
        <f t="shared" si="22"/>
        <v/>
      </c>
      <c r="AD15" s="16" t="str">
        <f t="shared" si="23"/>
        <v/>
      </c>
      <c r="AE15" s="16" t="str">
        <f t="shared" si="24"/>
        <v/>
      </c>
      <c r="AF15" s="16" t="str">
        <f t="shared" si="25"/>
        <v/>
      </c>
      <c r="AG15" s="16">
        <f t="shared" si="26"/>
        <v>1</v>
      </c>
      <c r="AH15" s="16">
        <f t="shared" si="27"/>
        <v>1</v>
      </c>
      <c r="AI15" s="16">
        <f t="shared" si="28"/>
        <v>0</v>
      </c>
      <c r="AJ15" s="8">
        <f>IF(COUNTA('RATS Entry Import'!A15:J15)=0,"",ROW())</f>
        <v>15</v>
      </c>
      <c r="AK15" s="8" t="str">
        <f>IF($AJ15="","",IFERROR(VLOOKUP($C15,'Event Mapping'!$A$2:$B$100,2,FALSE),"UNMAPPED"))</f>
        <v>HLF</v>
      </c>
      <c r="AL15" s="8" t="str">
        <f>IF($AJ15="","",IF('RATS Entry Import'!D15="","",'RATS Entry Import'!D15))</f>
        <v>Senior Line Follower</v>
      </c>
      <c r="AM15" s="8" t="str">
        <f>IF($AJ15="","",IF('RATS Entry Import'!C15="","",'RATS Entry Import'!C15))</f>
        <v>9002</v>
      </c>
      <c r="AN15" s="8" t="str">
        <f>IF($AJ15="","",IF('RATS Entry Import'!F15="","",'RATS Entry Import'!F15))</f>
        <v>Final</v>
      </c>
      <c r="AO15" t="str">
        <f>IF($AJ15="","",IF('RATS Entry Import'!G15="","",'RATS Entry Import'!G15))</f>
        <v>OnLineForm</v>
      </c>
      <c r="AP15" t="str">
        <f>IF($AJ15="","",IF('RATS Entry Import'!J15="","",'RATS Entry Import'!J15))</f>
        <v/>
      </c>
    </row>
    <row r="16" spans="1:42" ht="12.75" customHeight="1" x14ac:dyDescent="0.2">
      <c r="A16" s="16" t="str">
        <f t="shared" si="0"/>
        <v>OK</v>
      </c>
      <c r="B16" s="18" t="str">
        <f>IF($AJ16="","",IF('RATS Entry Import'!B16="","",'RATS Entry Import'!B16))</f>
        <v>Example Robot 15</v>
      </c>
      <c r="C16" s="16" t="str">
        <f>IF($AJ16="","",IF('RATS Entry Import'!E16="","",'RATS Entry Import'!E16))</f>
        <v>Half Size Line Follower</v>
      </c>
      <c r="D16" s="19" t="str">
        <f>IF($AJ16="","",IF('RATS Entry Import'!H16="","",'RATS Entry Import'!H16))</f>
        <v>Example Contestant 10</v>
      </c>
      <c r="E16" s="16" t="str">
        <f>IF($AJ16="","",IF('RATS Entry Import'!I16="","",'RATS Entry Import'!I16))</f>
        <v>Senior</v>
      </c>
      <c r="F16" s="19" t="str">
        <f t="shared" si="1"/>
        <v/>
      </c>
      <c r="G16" s="16" t="str">
        <f>IF($AJ16="","",IF('RATS Entry Import'!A16="","",'RATS Entry Import'!A16))</f>
        <v>10015</v>
      </c>
      <c r="H16" s="16">
        <f t="shared" si="2"/>
        <v>0</v>
      </c>
      <c r="I16" s="16">
        <f t="shared" si="3"/>
        <v>1</v>
      </c>
      <c r="J16" s="16">
        <f t="shared" si="4"/>
        <v>0</v>
      </c>
      <c r="K16" s="16">
        <f t="shared" si="5"/>
        <v>0</v>
      </c>
      <c r="L16" s="16">
        <f t="shared" si="6"/>
        <v>0</v>
      </c>
      <c r="M16" s="16">
        <f t="shared" si="7"/>
        <v>0</v>
      </c>
      <c r="N16" s="16">
        <f t="shared" si="8"/>
        <v>0</v>
      </c>
      <c r="O16" s="16">
        <f t="shared" si="9"/>
        <v>0</v>
      </c>
      <c r="P16" s="8"/>
      <c r="Q16" s="16" t="str">
        <f t="shared" si="10"/>
        <v/>
      </c>
      <c r="R16" s="16" t="str">
        <f t="shared" si="11"/>
        <v/>
      </c>
      <c r="S16" s="16" t="str">
        <f t="shared" si="12"/>
        <v/>
      </c>
      <c r="T16" s="16" t="str">
        <f t="shared" si="13"/>
        <v/>
      </c>
      <c r="U16" s="16" t="str">
        <f t="shared" si="14"/>
        <v/>
      </c>
      <c r="V16" s="16" t="str">
        <f t="shared" si="15"/>
        <v/>
      </c>
      <c r="W16" s="16" t="str">
        <f t="shared" si="16"/>
        <v/>
      </c>
      <c r="X16" s="16" t="str">
        <f t="shared" si="17"/>
        <v/>
      </c>
      <c r="Y16" s="16" t="str">
        <f t="shared" si="18"/>
        <v/>
      </c>
      <c r="Z16" s="16">
        <f t="shared" si="19"/>
        <v>1</v>
      </c>
      <c r="AA16" s="16" t="str">
        <f t="shared" si="20"/>
        <v/>
      </c>
      <c r="AB16" s="16" t="str">
        <f t="shared" si="21"/>
        <v/>
      </c>
      <c r="AC16" s="16" t="str">
        <f t="shared" si="22"/>
        <v/>
      </c>
      <c r="AD16" s="16" t="str">
        <f t="shared" si="23"/>
        <v/>
      </c>
      <c r="AE16" s="16" t="str">
        <f t="shared" si="24"/>
        <v/>
      </c>
      <c r="AF16" s="16" t="str">
        <f t="shared" si="25"/>
        <v/>
      </c>
      <c r="AG16" s="16">
        <f t="shared" si="26"/>
        <v>1</v>
      </c>
      <c r="AH16" s="16">
        <f t="shared" si="27"/>
        <v>1</v>
      </c>
      <c r="AI16" s="16">
        <f t="shared" si="28"/>
        <v>0</v>
      </c>
      <c r="AJ16" s="8">
        <f>IF(COUNTA('RATS Entry Import'!A16:J16)=0,"",ROW())</f>
        <v>16</v>
      </c>
      <c r="AK16" s="8" t="str">
        <f>IF($AJ16="","",IFERROR(VLOOKUP($C16,'Event Mapping'!$A$2:$B$100,2,FALSE),"UNMAPPED"))</f>
        <v>HLF</v>
      </c>
      <c r="AL16" s="8" t="str">
        <f>IF($AJ16="","",IF('RATS Entry Import'!D16="","",'RATS Entry Import'!D16))</f>
        <v>Senior Line Follower</v>
      </c>
      <c r="AM16" s="8" t="str">
        <f>IF($AJ16="","",IF('RATS Entry Import'!C16="","",'RATS Entry Import'!C16))</f>
        <v>9002</v>
      </c>
      <c r="AN16" s="8" t="str">
        <f>IF($AJ16="","",IF('RATS Entry Import'!F16="","",'RATS Entry Import'!F16))</f>
        <v>Final</v>
      </c>
      <c r="AO16" t="str">
        <f>IF($AJ16="","",IF('RATS Entry Import'!G16="","",'RATS Entry Import'!G16))</f>
        <v>OnLineForm</v>
      </c>
      <c r="AP16" t="str">
        <f>IF($AJ16="","",IF('RATS Entry Import'!J16="","",'RATS Entry Import'!J16))</f>
        <v/>
      </c>
    </row>
    <row r="17" spans="1:42" ht="12.75" customHeight="1" x14ac:dyDescent="0.2">
      <c r="A17" s="16" t="str">
        <f t="shared" si="0"/>
        <v>OK</v>
      </c>
      <c r="B17" s="18" t="str">
        <f>IF($AJ17="","",IF('RATS Entry Import'!B17="","",'RATS Entry Import'!B17))</f>
        <v>Example Robot 04</v>
      </c>
      <c r="C17" s="16" t="str">
        <f>IF($AJ17="","",IF('RATS Entry Import'!E17="","",'RATS Entry Import'!E17))</f>
        <v>Drag Race</v>
      </c>
      <c r="D17" s="19" t="str">
        <f>IF($AJ17="","",IF('RATS Entry Import'!H17="","",'RATS Entry Import'!H17))</f>
        <v>Example Contestant 04</v>
      </c>
      <c r="E17" s="16" t="str">
        <f>IF($AJ17="","",IF('RATS Entry Import'!I17="","",'RATS Entry Import'!I17))</f>
        <v>Senior</v>
      </c>
      <c r="F17" s="19" t="str">
        <f t="shared" si="1"/>
        <v/>
      </c>
      <c r="G17" s="16" t="str">
        <f>IF($AJ17="","",IF('RATS Entry Import'!A17="","",'RATS Entry Import'!A17))</f>
        <v>10016</v>
      </c>
      <c r="H17" s="16">
        <f t="shared" si="2"/>
        <v>0</v>
      </c>
      <c r="I17" s="16">
        <f t="shared" si="3"/>
        <v>0</v>
      </c>
      <c r="J17" s="16">
        <f t="shared" si="4"/>
        <v>1</v>
      </c>
      <c r="K17" s="16">
        <f t="shared" si="5"/>
        <v>0</v>
      </c>
      <c r="L17" s="16">
        <f t="shared" si="6"/>
        <v>0</v>
      </c>
      <c r="M17" s="16">
        <f t="shared" si="7"/>
        <v>0</v>
      </c>
      <c r="N17" s="16">
        <f t="shared" si="8"/>
        <v>0</v>
      </c>
      <c r="O17" s="16">
        <f t="shared" si="9"/>
        <v>0</v>
      </c>
      <c r="P17" s="8"/>
      <c r="Q17" s="16" t="str">
        <f t="shared" si="10"/>
        <v/>
      </c>
      <c r="R17" s="16" t="str">
        <f t="shared" si="11"/>
        <v/>
      </c>
      <c r="S17" s="16" t="str">
        <f t="shared" si="12"/>
        <v/>
      </c>
      <c r="T17" s="16" t="str">
        <f t="shared" si="13"/>
        <v/>
      </c>
      <c r="U17" s="16" t="str">
        <f t="shared" si="14"/>
        <v/>
      </c>
      <c r="V17" s="16" t="str">
        <f t="shared" si="15"/>
        <v/>
      </c>
      <c r="W17" s="16" t="str">
        <f t="shared" si="16"/>
        <v/>
      </c>
      <c r="X17" s="16" t="str">
        <f t="shared" si="17"/>
        <v/>
      </c>
      <c r="Y17" s="16" t="str">
        <f t="shared" si="18"/>
        <v/>
      </c>
      <c r="Z17" s="16" t="str">
        <f t="shared" si="19"/>
        <v/>
      </c>
      <c r="AA17" s="16">
        <f t="shared" si="20"/>
        <v>1</v>
      </c>
      <c r="AB17" s="16" t="str">
        <f t="shared" si="21"/>
        <v/>
      </c>
      <c r="AC17" s="16" t="str">
        <f t="shared" si="22"/>
        <v/>
      </c>
      <c r="AD17" s="16" t="str">
        <f t="shared" si="23"/>
        <v/>
      </c>
      <c r="AE17" s="16" t="str">
        <f t="shared" si="24"/>
        <v/>
      </c>
      <c r="AF17" s="16" t="str">
        <f t="shared" si="25"/>
        <v/>
      </c>
      <c r="AG17" s="16">
        <f t="shared" si="26"/>
        <v>1</v>
      </c>
      <c r="AH17" s="16">
        <f t="shared" si="27"/>
        <v>1</v>
      </c>
      <c r="AI17" s="16">
        <f t="shared" si="28"/>
        <v>0</v>
      </c>
      <c r="AJ17" s="8">
        <f>IF(COUNTA('RATS Entry Import'!A17:J17)=0,"",ROW())</f>
        <v>17</v>
      </c>
      <c r="AK17" s="8" t="str">
        <f>IF($AJ17="","",IFERROR(VLOOKUP($C17,'Event Mapping'!$A$2:$B$100,2,FALSE),"UNMAPPED"))</f>
        <v>DR</v>
      </c>
      <c r="AL17" s="8" t="str">
        <f>IF($AJ17="","",IF('RATS Entry Import'!D17="","",'RATS Entry Import'!D17))</f>
        <v>Drag Race</v>
      </c>
      <c r="AM17" s="8" t="str">
        <f>IF($AJ17="","",IF('RATS Entry Import'!C17="","",'RATS Entry Import'!C17))</f>
        <v>9003</v>
      </c>
      <c r="AN17" s="8" t="str">
        <f>IF($AJ17="","",IF('RATS Entry Import'!F17="","",'RATS Entry Import'!F17))</f>
        <v>Final</v>
      </c>
      <c r="AO17" t="str">
        <f>IF($AJ17="","",IF('RATS Entry Import'!G17="","",'RATS Entry Import'!G17))</f>
        <v>OnLineForm</v>
      </c>
      <c r="AP17" t="str">
        <f>IF($AJ17="","",IF('RATS Entry Import'!J17="","",'RATS Entry Import'!J17))</f>
        <v/>
      </c>
    </row>
    <row r="18" spans="1:42" ht="12.75" customHeight="1" x14ac:dyDescent="0.2">
      <c r="A18" s="16" t="str">
        <f t="shared" si="0"/>
        <v>OK</v>
      </c>
      <c r="B18" s="18" t="str">
        <f>IF($AJ18="","",IF('RATS Entry Import'!B18="","",'RATS Entry Import'!B18))</f>
        <v>Example Robot 16</v>
      </c>
      <c r="C18" s="16" t="str">
        <f>IF($AJ18="","",IF('RATS Entry Import'!E18="","",'RATS Entry Import'!E18))</f>
        <v>Drag Race</v>
      </c>
      <c r="D18" s="19" t="str">
        <f>IF($AJ18="","",IF('RATS Entry Import'!H18="","",'RATS Entry Import'!H18))</f>
        <v>Example Contestant 10</v>
      </c>
      <c r="E18" s="16" t="str">
        <f>IF($AJ18="","",IF('RATS Entry Import'!I18="","",'RATS Entry Import'!I18))</f>
        <v>Senior</v>
      </c>
      <c r="F18" s="19" t="str">
        <f t="shared" si="1"/>
        <v/>
      </c>
      <c r="G18" s="16" t="str">
        <f>IF($AJ18="","",IF('RATS Entry Import'!A18="","",'RATS Entry Import'!A18))</f>
        <v>10017</v>
      </c>
      <c r="H18" s="16">
        <f t="shared" si="2"/>
        <v>0</v>
      </c>
      <c r="I18" s="16">
        <f t="shared" si="3"/>
        <v>0</v>
      </c>
      <c r="J18" s="16">
        <f t="shared" si="4"/>
        <v>1</v>
      </c>
      <c r="K18" s="16">
        <f t="shared" si="5"/>
        <v>0</v>
      </c>
      <c r="L18" s="16">
        <f t="shared" si="6"/>
        <v>0</v>
      </c>
      <c r="M18" s="16">
        <f t="shared" si="7"/>
        <v>0</v>
      </c>
      <c r="N18" s="16">
        <f t="shared" si="8"/>
        <v>0</v>
      </c>
      <c r="O18" s="16">
        <f t="shared" si="9"/>
        <v>0</v>
      </c>
      <c r="P18" s="8"/>
      <c r="Q18" s="16" t="str">
        <f t="shared" si="10"/>
        <v/>
      </c>
      <c r="R18" s="16" t="str">
        <f t="shared" si="11"/>
        <v/>
      </c>
      <c r="S18" s="16" t="str">
        <f t="shared" si="12"/>
        <v/>
      </c>
      <c r="T18" s="16" t="str">
        <f t="shared" si="13"/>
        <v/>
      </c>
      <c r="U18" s="16" t="str">
        <f t="shared" si="14"/>
        <v/>
      </c>
      <c r="V18" s="16" t="str">
        <f t="shared" si="15"/>
        <v/>
      </c>
      <c r="W18" s="16" t="str">
        <f t="shared" si="16"/>
        <v/>
      </c>
      <c r="X18" s="16" t="str">
        <f t="shared" si="17"/>
        <v/>
      </c>
      <c r="Y18" s="16" t="str">
        <f t="shared" si="18"/>
        <v/>
      </c>
      <c r="Z18" s="16" t="str">
        <f t="shared" si="19"/>
        <v/>
      </c>
      <c r="AA18" s="16">
        <f t="shared" si="20"/>
        <v>1</v>
      </c>
      <c r="AB18" s="16" t="str">
        <f t="shared" si="21"/>
        <v/>
      </c>
      <c r="AC18" s="16" t="str">
        <f t="shared" si="22"/>
        <v/>
      </c>
      <c r="AD18" s="16" t="str">
        <f t="shared" si="23"/>
        <v/>
      </c>
      <c r="AE18" s="16" t="str">
        <f t="shared" si="24"/>
        <v/>
      </c>
      <c r="AF18" s="16" t="str">
        <f t="shared" si="25"/>
        <v/>
      </c>
      <c r="AG18" s="16">
        <f t="shared" si="26"/>
        <v>1</v>
      </c>
      <c r="AH18" s="16">
        <f t="shared" si="27"/>
        <v>1</v>
      </c>
      <c r="AI18" s="16">
        <f t="shared" si="28"/>
        <v>0</v>
      </c>
      <c r="AJ18" s="8">
        <f>IF(COUNTA('RATS Entry Import'!A18:J18)=0,"",ROW())</f>
        <v>18</v>
      </c>
      <c r="AK18" s="8" t="str">
        <f>IF($AJ18="","",IFERROR(VLOOKUP($C18,'Event Mapping'!$A$2:$B$100,2,FALSE),"UNMAPPED"))</f>
        <v>DR</v>
      </c>
      <c r="AL18" s="8" t="str">
        <f>IF($AJ18="","",IF('RATS Entry Import'!D18="","",'RATS Entry Import'!D18))</f>
        <v>Drag Race</v>
      </c>
      <c r="AM18" s="8" t="str">
        <f>IF($AJ18="","",IF('RATS Entry Import'!C18="","",'RATS Entry Import'!C18))</f>
        <v>9003</v>
      </c>
      <c r="AN18" s="8" t="str">
        <f>IF($AJ18="","",IF('RATS Entry Import'!F18="","",'RATS Entry Import'!F18))</f>
        <v>Final</v>
      </c>
      <c r="AO18" t="str">
        <f>IF($AJ18="","",IF('RATS Entry Import'!G18="","",'RATS Entry Import'!G18))</f>
        <v>OnLineForm</v>
      </c>
      <c r="AP18" t="str">
        <f>IF($AJ18="","",IF('RATS Entry Import'!J18="","",'RATS Entry Import'!J18))</f>
        <v/>
      </c>
    </row>
    <row r="19" spans="1:42" ht="12.75" customHeight="1" x14ac:dyDescent="0.2">
      <c r="A19" s="16" t="str">
        <f t="shared" si="0"/>
        <v>OK</v>
      </c>
      <c r="B19" s="18" t="str">
        <f>IF($AJ19="","",IF('RATS Entry Import'!B19="","",'RATS Entry Import'!B19))</f>
        <v>Example Robot 17</v>
      </c>
      <c r="C19" s="16" t="str">
        <f>IF($AJ19="","",IF('RATS Entry Import'!E19="","",'RATS Entry Import'!E19))</f>
        <v>Drag Race</v>
      </c>
      <c r="D19" s="19" t="str">
        <f>IF($AJ19="","",IF('RATS Entry Import'!H19="","",'RATS Entry Import'!H19))</f>
        <v>Example Contestant 09</v>
      </c>
      <c r="E19" s="16" t="str">
        <f>IF($AJ19="","",IF('RATS Entry Import'!I19="","",'RATS Entry Import'!I19))</f>
        <v>Senior</v>
      </c>
      <c r="F19" s="19" t="str">
        <f t="shared" si="1"/>
        <v/>
      </c>
      <c r="G19" s="16" t="str">
        <f>IF($AJ19="","",IF('RATS Entry Import'!A19="","",'RATS Entry Import'!A19))</f>
        <v>10018</v>
      </c>
      <c r="H19" s="16">
        <f t="shared" si="2"/>
        <v>0</v>
      </c>
      <c r="I19" s="16">
        <f t="shared" si="3"/>
        <v>0</v>
      </c>
      <c r="J19" s="16">
        <f t="shared" si="4"/>
        <v>1</v>
      </c>
      <c r="K19" s="16">
        <f t="shared" si="5"/>
        <v>0</v>
      </c>
      <c r="L19" s="16">
        <f t="shared" si="6"/>
        <v>0</v>
      </c>
      <c r="M19" s="16">
        <f t="shared" si="7"/>
        <v>0</v>
      </c>
      <c r="N19" s="16">
        <f t="shared" si="8"/>
        <v>0</v>
      </c>
      <c r="O19" s="16">
        <f t="shared" si="9"/>
        <v>0</v>
      </c>
      <c r="P19" s="8"/>
      <c r="Q19" s="16" t="str">
        <f t="shared" si="10"/>
        <v/>
      </c>
      <c r="R19" s="16" t="str">
        <f t="shared" si="11"/>
        <v/>
      </c>
      <c r="S19" s="16" t="str">
        <f t="shared" si="12"/>
        <v/>
      </c>
      <c r="T19" s="16" t="str">
        <f t="shared" si="13"/>
        <v/>
      </c>
      <c r="U19" s="16" t="str">
        <f t="shared" si="14"/>
        <v/>
      </c>
      <c r="V19" s="16" t="str">
        <f t="shared" si="15"/>
        <v/>
      </c>
      <c r="W19" s="16" t="str">
        <f t="shared" si="16"/>
        <v/>
      </c>
      <c r="X19" s="16" t="str">
        <f t="shared" si="17"/>
        <v/>
      </c>
      <c r="Y19" s="16" t="str">
        <f t="shared" si="18"/>
        <v/>
      </c>
      <c r="Z19" s="16" t="str">
        <f t="shared" si="19"/>
        <v/>
      </c>
      <c r="AA19" s="16">
        <f t="shared" si="20"/>
        <v>1</v>
      </c>
      <c r="AB19" s="16" t="str">
        <f t="shared" si="21"/>
        <v/>
      </c>
      <c r="AC19" s="16" t="str">
        <f t="shared" si="22"/>
        <v/>
      </c>
      <c r="AD19" s="16" t="str">
        <f t="shared" si="23"/>
        <v/>
      </c>
      <c r="AE19" s="16" t="str">
        <f t="shared" si="24"/>
        <v/>
      </c>
      <c r="AF19" s="16" t="str">
        <f t="shared" si="25"/>
        <v/>
      </c>
      <c r="AG19" s="16">
        <f t="shared" si="26"/>
        <v>1</v>
      </c>
      <c r="AH19" s="16">
        <f t="shared" si="27"/>
        <v>1</v>
      </c>
      <c r="AI19" s="16">
        <f t="shared" si="28"/>
        <v>0</v>
      </c>
      <c r="AJ19" s="8">
        <f>IF(COUNTA('RATS Entry Import'!A19:J19)=0,"",ROW())</f>
        <v>19</v>
      </c>
      <c r="AK19" s="8" t="str">
        <f>IF($AJ19="","",IFERROR(VLOOKUP($C19,'Event Mapping'!$A$2:$B$100,2,FALSE),"UNMAPPED"))</f>
        <v>DR</v>
      </c>
      <c r="AL19" s="8" t="str">
        <f>IF($AJ19="","",IF('RATS Entry Import'!D19="","",'RATS Entry Import'!D19))</f>
        <v>Drag Race</v>
      </c>
      <c r="AM19" s="8" t="str">
        <f>IF($AJ19="","",IF('RATS Entry Import'!C19="","",'RATS Entry Import'!C19))</f>
        <v>9003</v>
      </c>
      <c r="AN19" s="8" t="str">
        <f>IF($AJ19="","",IF('RATS Entry Import'!F19="","",'RATS Entry Import'!F19))</f>
        <v>Final</v>
      </c>
      <c r="AO19" t="str">
        <f>IF($AJ19="","",IF('RATS Entry Import'!G19="","",'RATS Entry Import'!G19))</f>
        <v>OnLineForm</v>
      </c>
      <c r="AP19" t="str">
        <f>IF($AJ19="","",IF('RATS Entry Import'!J19="","",'RATS Entry Import'!J19))</f>
        <v/>
      </c>
    </row>
    <row r="20" spans="1:42" ht="12.75" customHeight="1" x14ac:dyDescent="0.2">
      <c r="A20" s="16" t="str">
        <f t="shared" si="0"/>
        <v>OK</v>
      </c>
      <c r="B20" s="18" t="str">
        <f>IF($AJ20="","",IF('RATS Entry Import'!B20="","",'RATS Entry Import'!B20))</f>
        <v>Example Robot 18</v>
      </c>
      <c r="C20" s="16" t="str">
        <f>IF($AJ20="","",IF('RATS Entry Import'!E20="","",'RATS Entry Import'!E20))</f>
        <v>Drag Race</v>
      </c>
      <c r="D20" s="19" t="str">
        <f>IF($AJ20="","",IF('RATS Entry Import'!H20="","",'RATS Entry Import'!H20))</f>
        <v>Example Contestant 06</v>
      </c>
      <c r="E20" s="16" t="str">
        <f>IF($AJ20="","",IF('RATS Entry Import'!I20="","",'RATS Entry Import'!I20))</f>
        <v>Senior</v>
      </c>
      <c r="F20" s="19" t="str">
        <f t="shared" si="1"/>
        <v/>
      </c>
      <c r="G20" s="16" t="str">
        <f>IF($AJ20="","",IF('RATS Entry Import'!A20="","",'RATS Entry Import'!A20))</f>
        <v>10019</v>
      </c>
      <c r="H20" s="16">
        <f t="shared" si="2"/>
        <v>0</v>
      </c>
      <c r="I20" s="16">
        <f t="shared" si="3"/>
        <v>0</v>
      </c>
      <c r="J20" s="16">
        <f t="shared" si="4"/>
        <v>1</v>
      </c>
      <c r="K20" s="16">
        <f t="shared" si="5"/>
        <v>0</v>
      </c>
      <c r="L20" s="16">
        <f t="shared" si="6"/>
        <v>0</v>
      </c>
      <c r="M20" s="16">
        <f t="shared" si="7"/>
        <v>0</v>
      </c>
      <c r="N20" s="16">
        <f t="shared" si="8"/>
        <v>0</v>
      </c>
      <c r="O20" s="16">
        <f t="shared" si="9"/>
        <v>0</v>
      </c>
      <c r="P20" s="8"/>
      <c r="Q20" s="16" t="str">
        <f t="shared" si="10"/>
        <v/>
      </c>
      <c r="R20" s="16" t="str">
        <f t="shared" si="11"/>
        <v/>
      </c>
      <c r="S20" s="16" t="str">
        <f t="shared" si="12"/>
        <v/>
      </c>
      <c r="T20" s="16" t="str">
        <f t="shared" si="13"/>
        <v/>
      </c>
      <c r="U20" s="16" t="str">
        <f t="shared" si="14"/>
        <v/>
      </c>
      <c r="V20" s="16" t="str">
        <f t="shared" si="15"/>
        <v/>
      </c>
      <c r="W20" s="16" t="str">
        <f t="shared" si="16"/>
        <v/>
      </c>
      <c r="X20" s="16" t="str">
        <f t="shared" si="17"/>
        <v/>
      </c>
      <c r="Y20" s="16" t="str">
        <f t="shared" si="18"/>
        <v/>
      </c>
      <c r="Z20" s="16" t="str">
        <f t="shared" si="19"/>
        <v/>
      </c>
      <c r="AA20" s="16">
        <f t="shared" si="20"/>
        <v>1</v>
      </c>
      <c r="AB20" s="16" t="str">
        <f t="shared" si="21"/>
        <v/>
      </c>
      <c r="AC20" s="16" t="str">
        <f t="shared" si="22"/>
        <v/>
      </c>
      <c r="AD20" s="16" t="str">
        <f t="shared" si="23"/>
        <v/>
      </c>
      <c r="AE20" s="16" t="str">
        <f t="shared" si="24"/>
        <v/>
      </c>
      <c r="AF20" s="16" t="str">
        <f t="shared" si="25"/>
        <v/>
      </c>
      <c r="AG20" s="16">
        <f t="shared" si="26"/>
        <v>1</v>
      </c>
      <c r="AH20" s="16">
        <f t="shared" si="27"/>
        <v>1</v>
      </c>
      <c r="AI20" s="16">
        <f t="shared" si="28"/>
        <v>0</v>
      </c>
      <c r="AJ20" s="8">
        <f>IF(COUNTA('RATS Entry Import'!A20:J20)=0,"",ROW())</f>
        <v>20</v>
      </c>
      <c r="AK20" s="8" t="str">
        <f>IF($AJ20="","",IFERROR(VLOOKUP($C20,'Event Mapping'!$A$2:$B$100,2,FALSE),"UNMAPPED"))</f>
        <v>DR</v>
      </c>
      <c r="AL20" s="8" t="str">
        <f>IF($AJ20="","",IF('RATS Entry Import'!D20="","",'RATS Entry Import'!D20))</f>
        <v>Drag Race</v>
      </c>
      <c r="AM20" s="8" t="str">
        <f>IF($AJ20="","",IF('RATS Entry Import'!C20="","",'RATS Entry Import'!C20))</f>
        <v>9003</v>
      </c>
      <c r="AN20" s="8" t="str">
        <f>IF($AJ20="","",IF('RATS Entry Import'!F20="","",'RATS Entry Import'!F20))</f>
        <v>Final</v>
      </c>
      <c r="AO20" t="str">
        <f>IF($AJ20="","",IF('RATS Entry Import'!G20="","",'RATS Entry Import'!G20))</f>
        <v>OnLineForm</v>
      </c>
      <c r="AP20" t="str">
        <f>IF($AJ20="","",IF('RATS Entry Import'!J20="","",'RATS Entry Import'!J20))</f>
        <v/>
      </c>
    </row>
    <row r="21" spans="1:42" ht="12.75" customHeight="1" x14ac:dyDescent="0.2">
      <c r="A21" s="16" t="str">
        <f t="shared" si="0"/>
        <v>OK</v>
      </c>
      <c r="B21" s="18" t="str">
        <f>IF($AJ21="","",IF('RATS Entry Import'!B21="","",'RATS Entry Import'!B21))</f>
        <v>Example Robot 11</v>
      </c>
      <c r="C21" s="16" t="str">
        <f>IF($AJ21="","",IF('RATS Entry Import'!E21="","",'RATS Entry Import'!E21))</f>
        <v>Drag Race</v>
      </c>
      <c r="D21" s="19" t="str">
        <f>IF($AJ21="","",IF('RATS Entry Import'!H21="","",'RATS Entry Import'!H21))</f>
        <v>Example Contestant 09</v>
      </c>
      <c r="E21" s="16" t="str">
        <f>IF($AJ21="","",IF('RATS Entry Import'!I21="","",'RATS Entry Import'!I21))</f>
        <v>Senior</v>
      </c>
      <c r="F21" s="19" t="str">
        <f t="shared" si="1"/>
        <v/>
      </c>
      <c r="G21" s="16" t="str">
        <f>IF($AJ21="","",IF('RATS Entry Import'!A21="","",'RATS Entry Import'!A21))</f>
        <v>10020</v>
      </c>
      <c r="H21" s="16">
        <f t="shared" si="2"/>
        <v>0</v>
      </c>
      <c r="I21" s="16">
        <f t="shared" si="3"/>
        <v>0</v>
      </c>
      <c r="J21" s="16">
        <f t="shared" si="4"/>
        <v>1</v>
      </c>
      <c r="K21" s="16">
        <f t="shared" si="5"/>
        <v>0</v>
      </c>
      <c r="L21" s="16">
        <f t="shared" si="6"/>
        <v>0</v>
      </c>
      <c r="M21" s="16">
        <f t="shared" si="7"/>
        <v>0</v>
      </c>
      <c r="N21" s="16">
        <f t="shared" si="8"/>
        <v>0</v>
      </c>
      <c r="O21" s="16">
        <f t="shared" si="9"/>
        <v>0</v>
      </c>
      <c r="P21" s="8"/>
      <c r="Q21" s="16" t="str">
        <f t="shared" si="10"/>
        <v/>
      </c>
      <c r="R21" s="16" t="str">
        <f t="shared" si="11"/>
        <v/>
      </c>
      <c r="S21" s="16" t="str">
        <f t="shared" si="12"/>
        <v/>
      </c>
      <c r="T21" s="16" t="str">
        <f t="shared" si="13"/>
        <v/>
      </c>
      <c r="U21" s="16" t="str">
        <f t="shared" si="14"/>
        <v/>
      </c>
      <c r="V21" s="16" t="str">
        <f t="shared" si="15"/>
        <v/>
      </c>
      <c r="W21" s="16" t="str">
        <f t="shared" si="16"/>
        <v/>
      </c>
      <c r="X21" s="16" t="str">
        <f t="shared" si="17"/>
        <v/>
      </c>
      <c r="Y21" s="16" t="str">
        <f t="shared" si="18"/>
        <v/>
      </c>
      <c r="Z21" s="16" t="str">
        <f t="shared" si="19"/>
        <v/>
      </c>
      <c r="AA21" s="16">
        <f t="shared" si="20"/>
        <v>1</v>
      </c>
      <c r="AB21" s="16" t="str">
        <f t="shared" si="21"/>
        <v/>
      </c>
      <c r="AC21" s="16" t="str">
        <f t="shared" si="22"/>
        <v/>
      </c>
      <c r="AD21" s="16" t="str">
        <f t="shared" si="23"/>
        <v/>
      </c>
      <c r="AE21" s="16" t="str">
        <f t="shared" si="24"/>
        <v/>
      </c>
      <c r="AF21" s="16" t="str">
        <f t="shared" si="25"/>
        <v/>
      </c>
      <c r="AG21" s="16">
        <f t="shared" si="26"/>
        <v>1</v>
      </c>
      <c r="AH21" s="16">
        <f t="shared" si="27"/>
        <v>1</v>
      </c>
      <c r="AI21" s="16">
        <f t="shared" si="28"/>
        <v>0</v>
      </c>
      <c r="AJ21" s="8">
        <f>IF(COUNTA('RATS Entry Import'!A21:J21)=0,"",ROW())</f>
        <v>21</v>
      </c>
      <c r="AK21" s="8" t="str">
        <f>IF($AJ21="","",IFERROR(VLOOKUP($C21,'Event Mapping'!$A$2:$B$100,2,FALSE),"UNMAPPED"))</f>
        <v>DR</v>
      </c>
      <c r="AL21" s="8" t="str">
        <f>IF($AJ21="","",IF('RATS Entry Import'!D21="","",'RATS Entry Import'!D21))</f>
        <v>Drag Race</v>
      </c>
      <c r="AM21" s="8" t="str">
        <f>IF($AJ21="","",IF('RATS Entry Import'!C21="","",'RATS Entry Import'!C21))</f>
        <v>9003</v>
      </c>
      <c r="AN21" s="8" t="str">
        <f>IF($AJ21="","",IF('RATS Entry Import'!F21="","",'RATS Entry Import'!F21))</f>
        <v>Final</v>
      </c>
      <c r="AO21" t="str">
        <f>IF($AJ21="","",IF('RATS Entry Import'!G21="","",'RATS Entry Import'!G21))</f>
        <v>OnLineForm</v>
      </c>
      <c r="AP21" t="str">
        <f>IF($AJ21="","",IF('RATS Entry Import'!J21="","",'RATS Entry Import'!J21))</f>
        <v/>
      </c>
    </row>
    <row r="22" spans="1:42" ht="12.75" customHeight="1" x14ac:dyDescent="0.2">
      <c r="A22" s="16" t="str">
        <f t="shared" si="0"/>
        <v>OK</v>
      </c>
      <c r="B22" s="18" t="str">
        <f>IF($AJ22="","",IF('RATS Entry Import'!B22="","",'RATS Entry Import'!B22))</f>
        <v>Example Robot 19</v>
      </c>
      <c r="C22" s="16" t="str">
        <f>IF($AJ22="","",IF('RATS Entry Import'!E22="","",'RATS Entry Import'!E22))</f>
        <v>Drag Race</v>
      </c>
      <c r="D22" s="19" t="str">
        <f>IF($AJ22="","",IF('RATS Entry Import'!H22="","",'RATS Entry Import'!H22))</f>
        <v>Example Contestant 08</v>
      </c>
      <c r="E22" s="16" t="str">
        <f>IF($AJ22="","",IF('RATS Entry Import'!I22="","",'RATS Entry Import'!I22))</f>
        <v>Senior</v>
      </c>
      <c r="F22" s="19" t="str">
        <f t="shared" si="1"/>
        <v/>
      </c>
      <c r="G22" s="16" t="str">
        <f>IF($AJ22="","",IF('RATS Entry Import'!A22="","",'RATS Entry Import'!A22))</f>
        <v>10021</v>
      </c>
      <c r="H22" s="16">
        <f t="shared" si="2"/>
        <v>0</v>
      </c>
      <c r="I22" s="16">
        <f t="shared" si="3"/>
        <v>0</v>
      </c>
      <c r="J22" s="16">
        <f t="shared" si="4"/>
        <v>1</v>
      </c>
      <c r="K22" s="16">
        <f t="shared" si="5"/>
        <v>0</v>
      </c>
      <c r="L22" s="16">
        <f t="shared" si="6"/>
        <v>0</v>
      </c>
      <c r="M22" s="16">
        <f t="shared" si="7"/>
        <v>0</v>
      </c>
      <c r="N22" s="16">
        <f t="shared" si="8"/>
        <v>0</v>
      </c>
      <c r="O22" s="16">
        <f t="shared" si="9"/>
        <v>0</v>
      </c>
      <c r="P22" s="8"/>
      <c r="Q22" s="16" t="str">
        <f t="shared" si="10"/>
        <v/>
      </c>
      <c r="R22" s="16" t="str">
        <f t="shared" si="11"/>
        <v/>
      </c>
      <c r="S22" s="16" t="str">
        <f t="shared" si="12"/>
        <v/>
      </c>
      <c r="T22" s="16" t="str">
        <f t="shared" si="13"/>
        <v/>
      </c>
      <c r="U22" s="16" t="str">
        <f t="shared" si="14"/>
        <v/>
      </c>
      <c r="V22" s="16" t="str">
        <f t="shared" si="15"/>
        <v/>
      </c>
      <c r="W22" s="16" t="str">
        <f t="shared" si="16"/>
        <v/>
      </c>
      <c r="X22" s="16" t="str">
        <f t="shared" si="17"/>
        <v/>
      </c>
      <c r="Y22" s="16" t="str">
        <f t="shared" si="18"/>
        <v/>
      </c>
      <c r="Z22" s="16" t="str">
        <f t="shared" si="19"/>
        <v/>
      </c>
      <c r="AA22" s="16">
        <f t="shared" si="20"/>
        <v>1</v>
      </c>
      <c r="AB22" s="16" t="str">
        <f t="shared" si="21"/>
        <v/>
      </c>
      <c r="AC22" s="16" t="str">
        <f t="shared" si="22"/>
        <v/>
      </c>
      <c r="AD22" s="16" t="str">
        <f t="shared" si="23"/>
        <v/>
      </c>
      <c r="AE22" s="16" t="str">
        <f t="shared" si="24"/>
        <v/>
      </c>
      <c r="AF22" s="16" t="str">
        <f t="shared" si="25"/>
        <v/>
      </c>
      <c r="AG22" s="16">
        <f t="shared" si="26"/>
        <v>1</v>
      </c>
      <c r="AH22" s="16">
        <f t="shared" si="27"/>
        <v>1</v>
      </c>
      <c r="AI22" s="16">
        <f t="shared" si="28"/>
        <v>0</v>
      </c>
      <c r="AJ22" s="8">
        <f>IF(COUNTA('RATS Entry Import'!A22:J22)=0,"",ROW())</f>
        <v>22</v>
      </c>
      <c r="AK22" s="8" t="str">
        <f>IF($AJ22="","",IFERROR(VLOOKUP($C22,'Event Mapping'!$A$2:$B$100,2,FALSE),"UNMAPPED"))</f>
        <v>DR</v>
      </c>
      <c r="AL22" s="8" t="str">
        <f>IF($AJ22="","",IF('RATS Entry Import'!D22="","",'RATS Entry Import'!D22))</f>
        <v>Drag Race</v>
      </c>
      <c r="AM22" s="8" t="str">
        <f>IF($AJ22="","",IF('RATS Entry Import'!C22="","",'RATS Entry Import'!C22))</f>
        <v>9003</v>
      </c>
      <c r="AN22" s="8" t="str">
        <f>IF($AJ22="","",IF('RATS Entry Import'!F22="","",'RATS Entry Import'!F22))</f>
        <v>Final</v>
      </c>
      <c r="AO22" t="str">
        <f>IF($AJ22="","",IF('RATS Entry Import'!G22="","",'RATS Entry Import'!G22))</f>
        <v>OnLineForm</v>
      </c>
      <c r="AP22" t="str">
        <f>IF($AJ22="","",IF('RATS Entry Import'!J22="","",'RATS Entry Import'!J22))</f>
        <v/>
      </c>
    </row>
    <row r="23" spans="1:42" ht="12.75" customHeight="1" x14ac:dyDescent="0.2">
      <c r="A23" s="16" t="str">
        <f t="shared" si="0"/>
        <v>OK</v>
      </c>
      <c r="B23" s="18" t="str">
        <f>IF($AJ23="","",IF('RATS Entry Import'!B23="","",'RATS Entry Import'!B23))</f>
        <v>Example Robot 03</v>
      </c>
      <c r="C23" s="16" t="str">
        <f>IF($AJ23="","",IF('RATS Entry Import'!E23="","",'RATS Entry Import'!E23))</f>
        <v>Non Contact Wall Follower</v>
      </c>
      <c r="D23" s="19" t="str">
        <f>IF($AJ23="","",IF('RATS Entry Import'!H23="","",'RATS Entry Import'!H23))</f>
        <v>Example Contestant 03</v>
      </c>
      <c r="E23" s="16" t="str">
        <f>IF($AJ23="","",IF('RATS Entry Import'!I23="","",'RATS Entry Import'!I23))</f>
        <v>Junior</v>
      </c>
      <c r="F23" s="19" t="str">
        <f t="shared" si="1"/>
        <v/>
      </c>
      <c r="G23" s="16" t="str">
        <f>IF($AJ23="","",IF('RATS Entry Import'!A23="","",'RATS Entry Import'!A23))</f>
        <v>10022</v>
      </c>
      <c r="H23" s="16">
        <f t="shared" si="2"/>
        <v>0</v>
      </c>
      <c r="I23" s="16">
        <f t="shared" si="3"/>
        <v>0</v>
      </c>
      <c r="J23" s="16">
        <f t="shared" si="4"/>
        <v>0</v>
      </c>
      <c r="K23" s="16">
        <f t="shared" si="5"/>
        <v>1</v>
      </c>
      <c r="L23" s="16">
        <f t="shared" si="6"/>
        <v>0</v>
      </c>
      <c r="M23" s="16">
        <f t="shared" si="7"/>
        <v>0</v>
      </c>
      <c r="N23" s="16">
        <f t="shared" si="8"/>
        <v>0</v>
      </c>
      <c r="O23" s="16">
        <f t="shared" si="9"/>
        <v>0</v>
      </c>
      <c r="P23" s="8"/>
      <c r="Q23" s="16" t="str">
        <f t="shared" si="10"/>
        <v/>
      </c>
      <c r="R23" s="16" t="str">
        <f t="shared" si="11"/>
        <v/>
      </c>
      <c r="S23" s="16" t="str">
        <f t="shared" si="12"/>
        <v/>
      </c>
      <c r="T23" s="16">
        <f t="shared" si="13"/>
        <v>1</v>
      </c>
      <c r="U23" s="16" t="str">
        <f t="shared" si="14"/>
        <v/>
      </c>
      <c r="V23" s="16" t="str">
        <f t="shared" si="15"/>
        <v/>
      </c>
      <c r="W23" s="16" t="str">
        <f t="shared" si="16"/>
        <v/>
      </c>
      <c r="X23" s="16" t="str">
        <f t="shared" si="17"/>
        <v/>
      </c>
      <c r="Y23" s="16" t="str">
        <f t="shared" si="18"/>
        <v/>
      </c>
      <c r="Z23" s="16" t="str">
        <f t="shared" si="19"/>
        <v/>
      </c>
      <c r="AA23" s="16" t="str">
        <f t="shared" si="20"/>
        <v/>
      </c>
      <c r="AB23" s="16" t="str">
        <f t="shared" si="21"/>
        <v/>
      </c>
      <c r="AC23" s="16" t="str">
        <f t="shared" si="22"/>
        <v/>
      </c>
      <c r="AD23" s="16" t="str">
        <f t="shared" si="23"/>
        <v/>
      </c>
      <c r="AE23" s="16" t="str">
        <f t="shared" si="24"/>
        <v/>
      </c>
      <c r="AF23" s="16" t="str">
        <f t="shared" si="25"/>
        <v/>
      </c>
      <c r="AG23" s="16">
        <f t="shared" si="26"/>
        <v>1</v>
      </c>
      <c r="AH23" s="16">
        <f t="shared" si="27"/>
        <v>1</v>
      </c>
      <c r="AI23" s="16">
        <f t="shared" si="28"/>
        <v>0</v>
      </c>
      <c r="AJ23" s="8">
        <f>IF(COUNTA('RATS Entry Import'!A23:J23)=0,"",ROW())</f>
        <v>23</v>
      </c>
      <c r="AK23" s="8" t="str">
        <f>IF($AJ23="","",IFERROR(VLOOKUP($C23,'Event Mapping'!$A$2:$B$100,2,FALSE),"UNMAPPED"))</f>
        <v>WF</v>
      </c>
      <c r="AL23" s="8" t="str">
        <f>IF($AJ23="","",IF('RATS Entry Import'!D23="","",'RATS Entry Import'!D23))</f>
        <v>Junior Wall Follower</v>
      </c>
      <c r="AM23" s="8" t="str">
        <f>IF($AJ23="","",IF('RATS Entry Import'!C23="","",'RATS Entry Import'!C23))</f>
        <v>9004</v>
      </c>
      <c r="AN23" s="8" t="str">
        <f>IF($AJ23="","",IF('RATS Entry Import'!F23="","",'RATS Entry Import'!F23))</f>
        <v>Final</v>
      </c>
      <c r="AO23" t="str">
        <f>IF($AJ23="","",IF('RATS Entry Import'!G23="","",'RATS Entry Import'!G23))</f>
        <v>OnLineForm</v>
      </c>
      <c r="AP23" t="str">
        <f>IF($AJ23="","",IF('RATS Entry Import'!J23="","",'RATS Entry Import'!J23))</f>
        <v/>
      </c>
    </row>
    <row r="24" spans="1:42" ht="12.75" customHeight="1" x14ac:dyDescent="0.2">
      <c r="A24" s="16" t="str">
        <f t="shared" si="0"/>
        <v>OK</v>
      </c>
      <c r="B24" s="18" t="str">
        <f>IF($AJ24="","",IF('RATS Entry Import'!B24="","",'RATS Entry Import'!B24))</f>
        <v>Example Robot 20</v>
      </c>
      <c r="C24" s="16" t="str">
        <f>IF($AJ24="","",IF('RATS Entry Import'!E24="","",'RATS Entry Import'!E24))</f>
        <v>Non Contact Wall Follower</v>
      </c>
      <c r="D24" s="19" t="str">
        <f>IF($AJ24="","",IF('RATS Entry Import'!H24="","",'RATS Entry Import'!H24))</f>
        <v>Example Contestant 11</v>
      </c>
      <c r="E24" s="16" t="str">
        <f>IF($AJ24="","",IF('RATS Entry Import'!I24="","",'RATS Entry Import'!I24))</f>
        <v>Junior</v>
      </c>
      <c r="F24" s="19" t="str">
        <f t="shared" si="1"/>
        <v/>
      </c>
      <c r="G24" s="16" t="str">
        <f>IF($AJ24="","",IF('RATS Entry Import'!A24="","",'RATS Entry Import'!A24))</f>
        <v>10023</v>
      </c>
      <c r="H24" s="16">
        <f t="shared" si="2"/>
        <v>0</v>
      </c>
      <c r="I24" s="16">
        <f t="shared" si="3"/>
        <v>0</v>
      </c>
      <c r="J24" s="16">
        <f t="shared" si="4"/>
        <v>0</v>
      </c>
      <c r="K24" s="16">
        <f t="shared" si="5"/>
        <v>1</v>
      </c>
      <c r="L24" s="16">
        <f t="shared" si="6"/>
        <v>0</v>
      </c>
      <c r="M24" s="16">
        <f t="shared" si="7"/>
        <v>0</v>
      </c>
      <c r="N24" s="16">
        <f t="shared" si="8"/>
        <v>0</v>
      </c>
      <c r="O24" s="16">
        <f t="shared" si="9"/>
        <v>0</v>
      </c>
      <c r="P24" s="8"/>
      <c r="Q24" s="16" t="str">
        <f t="shared" si="10"/>
        <v/>
      </c>
      <c r="R24" s="16" t="str">
        <f t="shared" si="11"/>
        <v/>
      </c>
      <c r="S24" s="16" t="str">
        <f t="shared" si="12"/>
        <v/>
      </c>
      <c r="T24" s="16">
        <f t="shared" si="13"/>
        <v>1</v>
      </c>
      <c r="U24" s="16" t="str">
        <f t="shared" si="14"/>
        <v/>
      </c>
      <c r="V24" s="16" t="str">
        <f t="shared" si="15"/>
        <v/>
      </c>
      <c r="W24" s="16" t="str">
        <f t="shared" si="16"/>
        <v/>
      </c>
      <c r="X24" s="16" t="str">
        <f t="shared" si="17"/>
        <v/>
      </c>
      <c r="Y24" s="16" t="str">
        <f t="shared" si="18"/>
        <v/>
      </c>
      <c r="Z24" s="16" t="str">
        <f t="shared" si="19"/>
        <v/>
      </c>
      <c r="AA24" s="16" t="str">
        <f t="shared" si="20"/>
        <v/>
      </c>
      <c r="AB24" s="16" t="str">
        <f t="shared" si="21"/>
        <v/>
      </c>
      <c r="AC24" s="16" t="str">
        <f t="shared" si="22"/>
        <v/>
      </c>
      <c r="AD24" s="16" t="str">
        <f t="shared" si="23"/>
        <v/>
      </c>
      <c r="AE24" s="16" t="str">
        <f t="shared" si="24"/>
        <v/>
      </c>
      <c r="AF24" s="16" t="str">
        <f t="shared" si="25"/>
        <v/>
      </c>
      <c r="AG24" s="16">
        <f t="shared" si="26"/>
        <v>1</v>
      </c>
      <c r="AH24" s="16">
        <f t="shared" si="27"/>
        <v>1</v>
      </c>
      <c r="AI24" s="16">
        <f t="shared" si="28"/>
        <v>0</v>
      </c>
      <c r="AJ24" s="8">
        <f>IF(COUNTA('RATS Entry Import'!A24:J24)=0,"",ROW())</f>
        <v>24</v>
      </c>
      <c r="AK24" s="8" t="str">
        <f>IF($AJ24="","",IFERROR(VLOOKUP($C24,'Event Mapping'!$A$2:$B$100,2,FALSE),"UNMAPPED"))</f>
        <v>WF</v>
      </c>
      <c r="AL24" s="8" t="str">
        <f>IF($AJ24="","",IF('RATS Entry Import'!D24="","",'RATS Entry Import'!D24))</f>
        <v>Junior Wall Follower</v>
      </c>
      <c r="AM24" s="8" t="str">
        <f>IF($AJ24="","",IF('RATS Entry Import'!C24="","",'RATS Entry Import'!C24))</f>
        <v>9004</v>
      </c>
      <c r="AN24" s="8" t="str">
        <f>IF($AJ24="","",IF('RATS Entry Import'!F24="","",'RATS Entry Import'!F24))</f>
        <v>Final</v>
      </c>
      <c r="AO24" t="str">
        <f>IF($AJ24="","",IF('RATS Entry Import'!G24="","",'RATS Entry Import'!G24))</f>
        <v>OnLineForm</v>
      </c>
      <c r="AP24" t="str">
        <f>IF($AJ24="","",IF('RATS Entry Import'!J24="","",'RATS Entry Import'!J24))</f>
        <v/>
      </c>
    </row>
    <row r="25" spans="1:42" ht="12.75" customHeight="1" x14ac:dyDescent="0.2">
      <c r="A25" s="16" t="str">
        <f t="shared" si="0"/>
        <v>OK</v>
      </c>
      <c r="B25" s="18" t="str">
        <f>IF($AJ25="","",IF('RATS Entry Import'!B25="","",'RATS Entry Import'!B25))</f>
        <v>Example Robot 21</v>
      </c>
      <c r="C25" s="16" t="str">
        <f>IF($AJ25="","",IF('RATS Entry Import'!E25="","",'RATS Entry Import'!E25))</f>
        <v>Non Contact Wall Follower</v>
      </c>
      <c r="D25" s="19" t="str">
        <f>IF($AJ25="","",IF('RATS Entry Import'!H25="","",'RATS Entry Import'!H25))</f>
        <v>Example Contestant 05</v>
      </c>
      <c r="E25" s="16" t="str">
        <f>IF($AJ25="","",IF('RATS Entry Import'!I25="","",'RATS Entry Import'!I25))</f>
        <v>Senior</v>
      </c>
      <c r="F25" s="19" t="str">
        <f t="shared" si="1"/>
        <v/>
      </c>
      <c r="G25" s="16" t="str">
        <f>IF($AJ25="","",IF('RATS Entry Import'!A25="","",'RATS Entry Import'!A25))</f>
        <v>10024</v>
      </c>
      <c r="H25" s="16">
        <f t="shared" si="2"/>
        <v>0</v>
      </c>
      <c r="I25" s="16">
        <f t="shared" si="3"/>
        <v>0</v>
      </c>
      <c r="J25" s="16">
        <f t="shared" si="4"/>
        <v>0</v>
      </c>
      <c r="K25" s="16">
        <f t="shared" si="5"/>
        <v>1</v>
      </c>
      <c r="L25" s="16">
        <f t="shared" si="6"/>
        <v>0</v>
      </c>
      <c r="M25" s="16">
        <f t="shared" si="7"/>
        <v>0</v>
      </c>
      <c r="N25" s="16">
        <f t="shared" si="8"/>
        <v>0</v>
      </c>
      <c r="O25" s="16">
        <f t="shared" si="9"/>
        <v>0</v>
      </c>
      <c r="P25" s="8"/>
      <c r="Q25" s="16" t="str">
        <f t="shared" si="10"/>
        <v/>
      </c>
      <c r="R25" s="16" t="str">
        <f t="shared" si="11"/>
        <v/>
      </c>
      <c r="S25" s="16" t="str">
        <f t="shared" si="12"/>
        <v/>
      </c>
      <c r="T25" s="16" t="str">
        <f t="shared" si="13"/>
        <v/>
      </c>
      <c r="U25" s="16" t="str">
        <f t="shared" si="14"/>
        <v/>
      </c>
      <c r="V25" s="16" t="str">
        <f t="shared" si="15"/>
        <v/>
      </c>
      <c r="W25" s="16" t="str">
        <f t="shared" si="16"/>
        <v/>
      </c>
      <c r="X25" s="16" t="str">
        <f t="shared" si="17"/>
        <v/>
      </c>
      <c r="Y25" s="16" t="str">
        <f t="shared" si="18"/>
        <v/>
      </c>
      <c r="Z25" s="16" t="str">
        <f t="shared" si="19"/>
        <v/>
      </c>
      <c r="AA25" s="16" t="str">
        <f t="shared" si="20"/>
        <v/>
      </c>
      <c r="AB25" s="16">
        <f t="shared" si="21"/>
        <v>1</v>
      </c>
      <c r="AC25" s="16" t="str">
        <f t="shared" si="22"/>
        <v/>
      </c>
      <c r="AD25" s="16" t="str">
        <f t="shared" si="23"/>
        <v/>
      </c>
      <c r="AE25" s="16" t="str">
        <f t="shared" si="24"/>
        <v/>
      </c>
      <c r="AF25" s="16" t="str">
        <f t="shared" si="25"/>
        <v/>
      </c>
      <c r="AG25" s="16">
        <f t="shared" si="26"/>
        <v>1</v>
      </c>
      <c r="AH25" s="16">
        <f t="shared" si="27"/>
        <v>1</v>
      </c>
      <c r="AI25" s="16">
        <f t="shared" si="28"/>
        <v>0</v>
      </c>
      <c r="AJ25" s="8">
        <f>IF(COUNTA('RATS Entry Import'!A25:J25)=0,"",ROW())</f>
        <v>25</v>
      </c>
      <c r="AK25" s="8" t="str">
        <f>IF($AJ25="","",IFERROR(VLOOKUP($C25,'Event Mapping'!$A$2:$B$100,2,FALSE),"UNMAPPED"))</f>
        <v>WF</v>
      </c>
      <c r="AL25" s="8" t="str">
        <f>IF($AJ25="","",IF('RATS Entry Import'!D25="","",'RATS Entry Import'!D25))</f>
        <v>Senior Wall Follower</v>
      </c>
      <c r="AM25" s="8" t="str">
        <f>IF($AJ25="","",IF('RATS Entry Import'!C25="","",'RATS Entry Import'!C25))</f>
        <v>9005</v>
      </c>
      <c r="AN25" s="8" t="str">
        <f>IF($AJ25="","",IF('RATS Entry Import'!F25="","",'RATS Entry Import'!F25))</f>
        <v>Final</v>
      </c>
      <c r="AO25" t="str">
        <f>IF($AJ25="","",IF('RATS Entry Import'!G25="","",'RATS Entry Import'!G25))</f>
        <v>OnLineForm</v>
      </c>
      <c r="AP25" t="str">
        <f>IF($AJ25="","",IF('RATS Entry Import'!J25="","",'RATS Entry Import'!J25))</f>
        <v/>
      </c>
    </row>
    <row r="26" spans="1:42" ht="12.75" customHeight="1" x14ac:dyDescent="0.2">
      <c r="A26" s="16" t="str">
        <f t="shared" si="0"/>
        <v>OK</v>
      </c>
      <c r="B26" s="18" t="str">
        <f>IF($AJ26="","",IF('RATS Entry Import'!B26="","",'RATS Entry Import'!B26))</f>
        <v>Example Robot 22</v>
      </c>
      <c r="C26" s="16" t="str">
        <f>IF($AJ26="","",IF('RATS Entry Import'!E26="","",'RATS Entry Import'!E26))</f>
        <v>Non Contact Wall Follower</v>
      </c>
      <c r="D26" s="19" t="str">
        <f>IF($AJ26="","",IF('RATS Entry Import'!H26="","",'RATS Entry Import'!H26))</f>
        <v>Example Contestant 12</v>
      </c>
      <c r="E26" s="16" t="str">
        <f>IF($AJ26="","",IF('RATS Entry Import'!I26="","",'RATS Entry Import'!I26))</f>
        <v>Senior</v>
      </c>
      <c r="F26" s="19" t="str">
        <f t="shared" si="1"/>
        <v/>
      </c>
      <c r="G26" s="16" t="str">
        <f>IF($AJ26="","",IF('RATS Entry Import'!A26="","",'RATS Entry Import'!A26))</f>
        <v>10025</v>
      </c>
      <c r="H26" s="16">
        <f t="shared" si="2"/>
        <v>0</v>
      </c>
      <c r="I26" s="16">
        <f t="shared" si="3"/>
        <v>0</v>
      </c>
      <c r="J26" s="16">
        <f t="shared" si="4"/>
        <v>0</v>
      </c>
      <c r="K26" s="16">
        <f t="shared" si="5"/>
        <v>1</v>
      </c>
      <c r="L26" s="16">
        <f t="shared" si="6"/>
        <v>0</v>
      </c>
      <c r="M26" s="16">
        <f t="shared" si="7"/>
        <v>0</v>
      </c>
      <c r="N26" s="16">
        <f t="shared" si="8"/>
        <v>0</v>
      </c>
      <c r="O26" s="16">
        <f t="shared" si="9"/>
        <v>0</v>
      </c>
      <c r="P26" s="8"/>
      <c r="Q26" s="16" t="str">
        <f t="shared" si="10"/>
        <v/>
      </c>
      <c r="R26" s="16" t="str">
        <f t="shared" si="11"/>
        <v/>
      </c>
      <c r="S26" s="16" t="str">
        <f t="shared" si="12"/>
        <v/>
      </c>
      <c r="T26" s="16" t="str">
        <f t="shared" si="13"/>
        <v/>
      </c>
      <c r="U26" s="16" t="str">
        <f t="shared" si="14"/>
        <v/>
      </c>
      <c r="V26" s="16" t="str">
        <f t="shared" si="15"/>
        <v/>
      </c>
      <c r="W26" s="16" t="str">
        <f t="shared" si="16"/>
        <v/>
      </c>
      <c r="X26" s="16" t="str">
        <f t="shared" si="17"/>
        <v/>
      </c>
      <c r="Y26" s="16" t="str">
        <f t="shared" si="18"/>
        <v/>
      </c>
      <c r="Z26" s="16" t="str">
        <f t="shared" si="19"/>
        <v/>
      </c>
      <c r="AA26" s="16" t="str">
        <f t="shared" si="20"/>
        <v/>
      </c>
      <c r="AB26" s="16">
        <f t="shared" si="21"/>
        <v>1</v>
      </c>
      <c r="AC26" s="16" t="str">
        <f t="shared" si="22"/>
        <v/>
      </c>
      <c r="AD26" s="16" t="str">
        <f t="shared" si="23"/>
        <v/>
      </c>
      <c r="AE26" s="16" t="str">
        <f t="shared" si="24"/>
        <v/>
      </c>
      <c r="AF26" s="16" t="str">
        <f t="shared" si="25"/>
        <v/>
      </c>
      <c r="AG26" s="16">
        <f t="shared" si="26"/>
        <v>1</v>
      </c>
      <c r="AH26" s="16">
        <f t="shared" si="27"/>
        <v>1</v>
      </c>
      <c r="AI26" s="16">
        <f t="shared" si="28"/>
        <v>0</v>
      </c>
      <c r="AJ26" s="8">
        <f>IF(COUNTA('RATS Entry Import'!A26:J26)=0,"",ROW())</f>
        <v>26</v>
      </c>
      <c r="AK26" s="8" t="str">
        <f>IF($AJ26="","",IFERROR(VLOOKUP($C26,'Event Mapping'!$A$2:$B$100,2,FALSE),"UNMAPPED"))</f>
        <v>WF</v>
      </c>
      <c r="AL26" s="8" t="str">
        <f>IF($AJ26="","",IF('RATS Entry Import'!D26="","",'RATS Entry Import'!D26))</f>
        <v>Senior Wall Follower</v>
      </c>
      <c r="AM26" s="8" t="str">
        <f>IF($AJ26="","",IF('RATS Entry Import'!C26="","",'RATS Entry Import'!C26))</f>
        <v>9005</v>
      </c>
      <c r="AN26" s="8" t="str">
        <f>IF($AJ26="","",IF('RATS Entry Import'!F26="","",'RATS Entry Import'!F26))</f>
        <v>Final</v>
      </c>
      <c r="AO26" t="str">
        <f>IF($AJ26="","",IF('RATS Entry Import'!G26="","",'RATS Entry Import'!G26))</f>
        <v>OnLineForm</v>
      </c>
      <c r="AP26" t="str">
        <f>IF($AJ26="","",IF('RATS Entry Import'!J26="","",'RATS Entry Import'!J26))</f>
        <v/>
      </c>
    </row>
    <row r="27" spans="1:42" ht="12.75" customHeight="1" x14ac:dyDescent="0.2">
      <c r="A27" s="16" t="str">
        <f t="shared" si="0"/>
        <v>OK</v>
      </c>
      <c r="B27" s="18" t="str">
        <f>IF($AJ27="","",IF('RATS Entry Import'!B27="","",'RATS Entry Import'!B27))</f>
        <v>Example Robot 23</v>
      </c>
      <c r="C27" s="16" t="str">
        <f>IF($AJ27="","",IF('RATS Entry Import'!E27="","",'RATS Entry Import'!E27))</f>
        <v>Non Contact Wall Follower</v>
      </c>
      <c r="D27" s="19" t="str">
        <f>IF($AJ27="","",IF('RATS Entry Import'!H27="","",'RATS Entry Import'!H27))</f>
        <v>Example Contestant 12</v>
      </c>
      <c r="E27" s="16" t="str">
        <f>IF($AJ27="","",IF('RATS Entry Import'!I27="","",'RATS Entry Import'!I27))</f>
        <v>Senior</v>
      </c>
      <c r="F27" s="19" t="str">
        <f t="shared" si="1"/>
        <v/>
      </c>
      <c r="G27" s="16" t="str">
        <f>IF($AJ27="","",IF('RATS Entry Import'!A27="","",'RATS Entry Import'!A27))</f>
        <v>10026</v>
      </c>
      <c r="H27" s="16">
        <f t="shared" si="2"/>
        <v>0</v>
      </c>
      <c r="I27" s="16">
        <f t="shared" si="3"/>
        <v>0</v>
      </c>
      <c r="J27" s="16">
        <f t="shared" si="4"/>
        <v>0</v>
      </c>
      <c r="K27" s="16">
        <f t="shared" si="5"/>
        <v>1</v>
      </c>
      <c r="L27" s="16">
        <f t="shared" si="6"/>
        <v>0</v>
      </c>
      <c r="M27" s="16">
        <f t="shared" si="7"/>
        <v>0</v>
      </c>
      <c r="N27" s="16">
        <f t="shared" si="8"/>
        <v>0</v>
      </c>
      <c r="O27" s="16">
        <f t="shared" si="9"/>
        <v>0</v>
      </c>
      <c r="P27" s="8"/>
      <c r="Q27" s="16" t="str">
        <f t="shared" si="10"/>
        <v/>
      </c>
      <c r="R27" s="16" t="str">
        <f t="shared" si="11"/>
        <v/>
      </c>
      <c r="S27" s="16" t="str">
        <f t="shared" si="12"/>
        <v/>
      </c>
      <c r="T27" s="16" t="str">
        <f t="shared" si="13"/>
        <v/>
      </c>
      <c r="U27" s="16" t="str">
        <f t="shared" si="14"/>
        <v/>
      </c>
      <c r="V27" s="16" t="str">
        <f t="shared" si="15"/>
        <v/>
      </c>
      <c r="W27" s="16" t="str">
        <f t="shared" si="16"/>
        <v/>
      </c>
      <c r="X27" s="16" t="str">
        <f t="shared" si="17"/>
        <v/>
      </c>
      <c r="Y27" s="16" t="str">
        <f t="shared" si="18"/>
        <v/>
      </c>
      <c r="Z27" s="16" t="str">
        <f t="shared" si="19"/>
        <v/>
      </c>
      <c r="AA27" s="16" t="str">
        <f t="shared" si="20"/>
        <v/>
      </c>
      <c r="AB27" s="16">
        <f t="shared" si="21"/>
        <v>1</v>
      </c>
      <c r="AC27" s="16" t="str">
        <f t="shared" si="22"/>
        <v/>
      </c>
      <c r="AD27" s="16" t="str">
        <f t="shared" si="23"/>
        <v/>
      </c>
      <c r="AE27" s="16" t="str">
        <f t="shared" si="24"/>
        <v/>
      </c>
      <c r="AF27" s="16" t="str">
        <f t="shared" si="25"/>
        <v/>
      </c>
      <c r="AG27" s="16">
        <f t="shared" si="26"/>
        <v>1</v>
      </c>
      <c r="AH27" s="16">
        <f t="shared" si="27"/>
        <v>1</v>
      </c>
      <c r="AI27" s="16">
        <f t="shared" si="28"/>
        <v>0</v>
      </c>
      <c r="AJ27" s="8">
        <f>IF(COUNTA('RATS Entry Import'!A27:J27)=0,"",ROW())</f>
        <v>27</v>
      </c>
      <c r="AK27" s="8" t="str">
        <f>IF($AJ27="","",IFERROR(VLOOKUP($C27,'Event Mapping'!$A$2:$B$100,2,FALSE),"UNMAPPED"))</f>
        <v>WF</v>
      </c>
      <c r="AL27" s="8" t="str">
        <f>IF($AJ27="","",IF('RATS Entry Import'!D27="","",'RATS Entry Import'!D27))</f>
        <v>Senior Wall Follower</v>
      </c>
      <c r="AM27" s="8" t="str">
        <f>IF($AJ27="","",IF('RATS Entry Import'!C27="","",'RATS Entry Import'!C27))</f>
        <v>9005</v>
      </c>
      <c r="AN27" s="8" t="str">
        <f>IF($AJ27="","",IF('RATS Entry Import'!F27="","",'RATS Entry Import'!F27))</f>
        <v>Final</v>
      </c>
      <c r="AO27" t="str">
        <f>IF($AJ27="","",IF('RATS Entry Import'!G27="","",'RATS Entry Import'!G27))</f>
        <v>OnLineForm</v>
      </c>
      <c r="AP27" t="str">
        <f>IF($AJ27="","",IF('RATS Entry Import'!J27="","",'RATS Entry Import'!J27))</f>
        <v/>
      </c>
    </row>
    <row r="28" spans="1:42" ht="12.75" customHeight="1" x14ac:dyDescent="0.2">
      <c r="A28" s="16" t="str">
        <f t="shared" si="0"/>
        <v>OK</v>
      </c>
      <c r="B28" s="18" t="str">
        <f>IF($AJ28="","",IF('RATS Entry Import'!B28="","",'RATS Entry Import'!B28))</f>
        <v>Example Robot 24</v>
      </c>
      <c r="C28" s="16" t="str">
        <f>IF($AJ28="","",IF('RATS Entry Import'!E28="","",'RATS Entry Import'!E28))</f>
        <v>Non Contact Wall Follower</v>
      </c>
      <c r="D28" s="19" t="str">
        <f>IF($AJ28="","",IF('RATS Entry Import'!H28="","",'RATS Entry Import'!H28))</f>
        <v>Example Contestant 13</v>
      </c>
      <c r="E28" s="16" t="str">
        <f>IF($AJ28="","",IF('RATS Entry Import'!I28="","",'RATS Entry Import'!I28))</f>
        <v>Senior</v>
      </c>
      <c r="F28" s="19" t="str">
        <f t="shared" si="1"/>
        <v/>
      </c>
      <c r="G28" s="16" t="str">
        <f>IF($AJ28="","",IF('RATS Entry Import'!A28="","",'RATS Entry Import'!A28))</f>
        <v>10027</v>
      </c>
      <c r="H28" s="16">
        <f t="shared" si="2"/>
        <v>0</v>
      </c>
      <c r="I28" s="16">
        <f t="shared" si="3"/>
        <v>0</v>
      </c>
      <c r="J28" s="16">
        <f t="shared" si="4"/>
        <v>0</v>
      </c>
      <c r="K28" s="16">
        <f t="shared" si="5"/>
        <v>1</v>
      </c>
      <c r="L28" s="16">
        <f t="shared" si="6"/>
        <v>0</v>
      </c>
      <c r="M28" s="16">
        <f t="shared" si="7"/>
        <v>0</v>
      </c>
      <c r="N28" s="16">
        <f t="shared" si="8"/>
        <v>0</v>
      </c>
      <c r="O28" s="16">
        <f t="shared" si="9"/>
        <v>0</v>
      </c>
      <c r="P28" s="8"/>
      <c r="Q28" s="16" t="str">
        <f t="shared" si="10"/>
        <v/>
      </c>
      <c r="R28" s="16" t="str">
        <f t="shared" si="11"/>
        <v/>
      </c>
      <c r="S28" s="16" t="str">
        <f t="shared" si="12"/>
        <v/>
      </c>
      <c r="T28" s="16" t="str">
        <f t="shared" si="13"/>
        <v/>
      </c>
      <c r="U28" s="16" t="str">
        <f t="shared" si="14"/>
        <v/>
      </c>
      <c r="V28" s="16" t="str">
        <f t="shared" si="15"/>
        <v/>
      </c>
      <c r="W28" s="16" t="str">
        <f t="shared" si="16"/>
        <v/>
      </c>
      <c r="X28" s="16" t="str">
        <f t="shared" si="17"/>
        <v/>
      </c>
      <c r="Y28" s="16" t="str">
        <f t="shared" si="18"/>
        <v/>
      </c>
      <c r="Z28" s="16" t="str">
        <f t="shared" si="19"/>
        <v/>
      </c>
      <c r="AA28" s="16" t="str">
        <f t="shared" si="20"/>
        <v/>
      </c>
      <c r="AB28" s="16">
        <f t="shared" si="21"/>
        <v>1</v>
      </c>
      <c r="AC28" s="16" t="str">
        <f t="shared" si="22"/>
        <v/>
      </c>
      <c r="AD28" s="16" t="str">
        <f t="shared" si="23"/>
        <v/>
      </c>
      <c r="AE28" s="16" t="str">
        <f t="shared" si="24"/>
        <v/>
      </c>
      <c r="AF28" s="16" t="str">
        <f t="shared" si="25"/>
        <v/>
      </c>
      <c r="AG28" s="16">
        <f t="shared" si="26"/>
        <v>1</v>
      </c>
      <c r="AH28" s="16">
        <f t="shared" si="27"/>
        <v>1</v>
      </c>
      <c r="AI28" s="16">
        <f t="shared" si="28"/>
        <v>0</v>
      </c>
      <c r="AJ28" s="8">
        <f>IF(COUNTA('RATS Entry Import'!A28:J28)=0,"",ROW())</f>
        <v>28</v>
      </c>
      <c r="AK28" s="8" t="str">
        <f>IF($AJ28="","",IFERROR(VLOOKUP($C28,'Event Mapping'!$A$2:$B$100,2,FALSE),"UNMAPPED"))</f>
        <v>WF</v>
      </c>
      <c r="AL28" s="8" t="str">
        <f>IF($AJ28="","",IF('RATS Entry Import'!D28="","",'RATS Entry Import'!D28))</f>
        <v>Senior Wall Follower</v>
      </c>
      <c r="AM28" s="8" t="str">
        <f>IF($AJ28="","",IF('RATS Entry Import'!C28="","",'RATS Entry Import'!C28))</f>
        <v>9005</v>
      </c>
      <c r="AN28" s="8" t="str">
        <f>IF($AJ28="","",IF('RATS Entry Import'!F28="","",'RATS Entry Import'!F28))</f>
        <v>Final</v>
      </c>
      <c r="AO28" t="str">
        <f>IF($AJ28="","",IF('RATS Entry Import'!G28="","",'RATS Entry Import'!G28))</f>
        <v>OnLineForm</v>
      </c>
      <c r="AP28" t="str">
        <f>IF($AJ28="","",IF('RATS Entry Import'!J28="","",'RATS Entry Import'!J28))</f>
        <v/>
      </c>
    </row>
    <row r="29" spans="1:42" ht="12.75" customHeight="1" x14ac:dyDescent="0.2">
      <c r="A29" s="16" t="str">
        <f t="shared" si="0"/>
        <v>OK</v>
      </c>
      <c r="B29" s="18" t="str">
        <f>IF($AJ29="","",IF('RATS Entry Import'!B29="","",'RATS Entry Import'!B29))</f>
        <v>Example Robot 25</v>
      </c>
      <c r="C29" s="16" t="str">
        <f>IF($AJ29="","",IF('RATS Entry Import'!E29="","",'RATS Entry Import'!E29))</f>
        <v>Non Contact Wall Follower</v>
      </c>
      <c r="D29" s="19" t="str">
        <f>IF($AJ29="","",IF('RATS Entry Import'!H29="","",'RATS Entry Import'!H29))</f>
        <v>Example Contestant 05</v>
      </c>
      <c r="E29" s="16" t="str">
        <f>IF($AJ29="","",IF('RATS Entry Import'!I29="","",'RATS Entry Import'!I29))</f>
        <v>Senior</v>
      </c>
      <c r="F29" s="19" t="str">
        <f t="shared" si="1"/>
        <v/>
      </c>
      <c r="G29" s="16" t="str">
        <f>IF($AJ29="","",IF('RATS Entry Import'!A29="","",'RATS Entry Import'!A29))</f>
        <v>10028</v>
      </c>
      <c r="H29" s="16">
        <f t="shared" si="2"/>
        <v>0</v>
      </c>
      <c r="I29" s="16">
        <f t="shared" si="3"/>
        <v>0</v>
      </c>
      <c r="J29" s="16">
        <f t="shared" si="4"/>
        <v>0</v>
      </c>
      <c r="K29" s="16">
        <f t="shared" si="5"/>
        <v>1</v>
      </c>
      <c r="L29" s="16">
        <f t="shared" si="6"/>
        <v>0</v>
      </c>
      <c r="M29" s="16">
        <f t="shared" si="7"/>
        <v>0</v>
      </c>
      <c r="N29" s="16">
        <f t="shared" si="8"/>
        <v>0</v>
      </c>
      <c r="O29" s="16">
        <f t="shared" si="9"/>
        <v>0</v>
      </c>
      <c r="P29" s="8"/>
      <c r="Q29" s="16" t="str">
        <f t="shared" si="10"/>
        <v/>
      </c>
      <c r="R29" s="16" t="str">
        <f t="shared" si="11"/>
        <v/>
      </c>
      <c r="S29" s="16" t="str">
        <f t="shared" si="12"/>
        <v/>
      </c>
      <c r="T29" s="16" t="str">
        <f t="shared" si="13"/>
        <v/>
      </c>
      <c r="U29" s="16" t="str">
        <f t="shared" si="14"/>
        <v/>
      </c>
      <c r="V29" s="16" t="str">
        <f t="shared" si="15"/>
        <v/>
      </c>
      <c r="W29" s="16" t="str">
        <f t="shared" si="16"/>
        <v/>
      </c>
      <c r="X29" s="16" t="str">
        <f t="shared" si="17"/>
        <v/>
      </c>
      <c r="Y29" s="16" t="str">
        <f t="shared" si="18"/>
        <v/>
      </c>
      <c r="Z29" s="16" t="str">
        <f t="shared" si="19"/>
        <v/>
      </c>
      <c r="AA29" s="16" t="str">
        <f t="shared" si="20"/>
        <v/>
      </c>
      <c r="AB29" s="16">
        <f t="shared" si="21"/>
        <v>1</v>
      </c>
      <c r="AC29" s="16" t="str">
        <f t="shared" si="22"/>
        <v/>
      </c>
      <c r="AD29" s="16" t="str">
        <f t="shared" si="23"/>
        <v/>
      </c>
      <c r="AE29" s="16" t="str">
        <f t="shared" si="24"/>
        <v/>
      </c>
      <c r="AF29" s="16" t="str">
        <f t="shared" si="25"/>
        <v/>
      </c>
      <c r="AG29" s="16">
        <f t="shared" si="26"/>
        <v>1</v>
      </c>
      <c r="AH29" s="16">
        <f t="shared" si="27"/>
        <v>1</v>
      </c>
      <c r="AI29" s="16">
        <f t="shared" si="28"/>
        <v>0</v>
      </c>
      <c r="AJ29" s="8">
        <f>IF(COUNTA('RATS Entry Import'!A29:J29)=0,"",ROW())</f>
        <v>29</v>
      </c>
      <c r="AK29" s="8" t="str">
        <f>IF($AJ29="","",IFERROR(VLOOKUP($C29,'Event Mapping'!$A$2:$B$100,2,FALSE),"UNMAPPED"))</f>
        <v>WF</v>
      </c>
      <c r="AL29" s="8" t="str">
        <f>IF($AJ29="","",IF('RATS Entry Import'!D29="","",'RATS Entry Import'!D29))</f>
        <v>Senior Wall Follower</v>
      </c>
      <c r="AM29" s="8" t="str">
        <f>IF($AJ29="","",IF('RATS Entry Import'!C29="","",'RATS Entry Import'!C29))</f>
        <v>9005</v>
      </c>
      <c r="AN29" s="8" t="str">
        <f>IF($AJ29="","",IF('RATS Entry Import'!F29="","",'RATS Entry Import'!F29))</f>
        <v>Final</v>
      </c>
      <c r="AO29" t="str">
        <f>IF($AJ29="","",IF('RATS Entry Import'!G29="","",'RATS Entry Import'!G29))</f>
        <v>OnLineForm</v>
      </c>
      <c r="AP29" t="str">
        <f>IF($AJ29="","",IF('RATS Entry Import'!J29="","",'RATS Entry Import'!J29))</f>
        <v/>
      </c>
    </row>
    <row r="30" spans="1:42" ht="12.75" customHeight="1" x14ac:dyDescent="0.2">
      <c r="A30" s="16" t="str">
        <f t="shared" si="0"/>
        <v>OK</v>
      </c>
      <c r="B30" s="18" t="str">
        <f>IF($AJ30="","",IF('RATS Entry Import'!B30="","",'RATS Entry Import'!B30))</f>
        <v>Example Robot 08</v>
      </c>
      <c r="C30" s="16" t="str">
        <f>IF($AJ30="","",IF('RATS Entry Import'!E30="","",'RATS Entry Import'!E30))</f>
        <v>Non Contact Wall Follower</v>
      </c>
      <c r="D30" s="19" t="str">
        <f>IF($AJ30="","",IF('RATS Entry Import'!H30="","",'RATS Entry Import'!H30))</f>
        <v>Example Contestant 07</v>
      </c>
      <c r="E30" s="16" t="str">
        <f>IF($AJ30="","",IF('RATS Entry Import'!I30="","",'RATS Entry Import'!I30))</f>
        <v>Senior</v>
      </c>
      <c r="F30" s="19" t="str">
        <f t="shared" si="1"/>
        <v/>
      </c>
      <c r="G30" s="16" t="str">
        <f>IF($AJ30="","",IF('RATS Entry Import'!A30="","",'RATS Entry Import'!A30))</f>
        <v>10029</v>
      </c>
      <c r="H30" s="16">
        <f t="shared" si="2"/>
        <v>0</v>
      </c>
      <c r="I30" s="16">
        <f t="shared" si="3"/>
        <v>0</v>
      </c>
      <c r="J30" s="16">
        <f t="shared" si="4"/>
        <v>0</v>
      </c>
      <c r="K30" s="16">
        <f t="shared" si="5"/>
        <v>1</v>
      </c>
      <c r="L30" s="16">
        <f t="shared" si="6"/>
        <v>0</v>
      </c>
      <c r="M30" s="16">
        <f t="shared" si="7"/>
        <v>0</v>
      </c>
      <c r="N30" s="16">
        <f t="shared" si="8"/>
        <v>0</v>
      </c>
      <c r="O30" s="16">
        <f t="shared" si="9"/>
        <v>0</v>
      </c>
      <c r="P30" s="8"/>
      <c r="Q30" s="16" t="str">
        <f t="shared" si="10"/>
        <v/>
      </c>
      <c r="R30" s="16" t="str">
        <f t="shared" si="11"/>
        <v/>
      </c>
      <c r="S30" s="16" t="str">
        <f t="shared" si="12"/>
        <v/>
      </c>
      <c r="T30" s="16" t="str">
        <f t="shared" si="13"/>
        <v/>
      </c>
      <c r="U30" s="16" t="str">
        <f t="shared" si="14"/>
        <v/>
      </c>
      <c r="V30" s="16" t="str">
        <f t="shared" si="15"/>
        <v/>
      </c>
      <c r="W30" s="16" t="str">
        <f t="shared" si="16"/>
        <v/>
      </c>
      <c r="X30" s="16" t="str">
        <f t="shared" si="17"/>
        <v/>
      </c>
      <c r="Y30" s="16" t="str">
        <f t="shared" si="18"/>
        <v/>
      </c>
      <c r="Z30" s="16" t="str">
        <f t="shared" si="19"/>
        <v/>
      </c>
      <c r="AA30" s="16" t="str">
        <f t="shared" si="20"/>
        <v/>
      </c>
      <c r="AB30" s="16">
        <f t="shared" si="21"/>
        <v>1</v>
      </c>
      <c r="AC30" s="16" t="str">
        <f t="shared" si="22"/>
        <v/>
      </c>
      <c r="AD30" s="16" t="str">
        <f t="shared" si="23"/>
        <v/>
      </c>
      <c r="AE30" s="16" t="str">
        <f t="shared" si="24"/>
        <v/>
      </c>
      <c r="AF30" s="16" t="str">
        <f t="shared" si="25"/>
        <v/>
      </c>
      <c r="AG30" s="16">
        <f t="shared" si="26"/>
        <v>1</v>
      </c>
      <c r="AH30" s="16">
        <f t="shared" si="27"/>
        <v>1</v>
      </c>
      <c r="AI30" s="16">
        <f t="shared" si="28"/>
        <v>0</v>
      </c>
      <c r="AJ30" s="8">
        <f>IF(COUNTA('RATS Entry Import'!A30:J30)=0,"",ROW())</f>
        <v>30</v>
      </c>
      <c r="AK30" s="8" t="str">
        <f>IF($AJ30="","",IFERROR(VLOOKUP($C30,'Event Mapping'!$A$2:$B$100,2,FALSE),"UNMAPPED"))</f>
        <v>WF</v>
      </c>
      <c r="AL30" s="8" t="str">
        <f>IF($AJ30="","",IF('RATS Entry Import'!D30="","",'RATS Entry Import'!D30))</f>
        <v>Senior Wall Follower</v>
      </c>
      <c r="AM30" s="8" t="str">
        <f>IF($AJ30="","",IF('RATS Entry Import'!C30="","",'RATS Entry Import'!C30))</f>
        <v>9005</v>
      </c>
      <c r="AN30" s="8" t="str">
        <f>IF($AJ30="","",IF('RATS Entry Import'!F30="","",'RATS Entry Import'!F30))</f>
        <v>Final</v>
      </c>
      <c r="AO30" t="str">
        <f>IF($AJ30="","",IF('RATS Entry Import'!G30="","",'RATS Entry Import'!G30))</f>
        <v>OnLineForm</v>
      </c>
      <c r="AP30" t="str">
        <f>IF($AJ30="","",IF('RATS Entry Import'!J30="","",'RATS Entry Import'!J30))</f>
        <v/>
      </c>
    </row>
    <row r="31" spans="1:42" ht="12.75" customHeight="1" x14ac:dyDescent="0.2">
      <c r="A31" s="16" t="str">
        <f t="shared" si="0"/>
        <v>OK</v>
      </c>
      <c r="B31" s="18" t="str">
        <f>IF($AJ31="","",IF('RATS Entry Import'!B31="","",'RATS Entry Import'!B31))</f>
        <v>Example Robot 26</v>
      </c>
      <c r="C31" s="16" t="str">
        <f>IF($AJ31="","",IF('RATS Entry Import'!E31="","",'RATS Entry Import'!E31))</f>
        <v>Non Contact Wall Follower</v>
      </c>
      <c r="D31" s="19" t="str">
        <f>IF($AJ31="","",IF('RATS Entry Import'!H31="","",'RATS Entry Import'!H31))</f>
        <v>Example Contestant 09</v>
      </c>
      <c r="E31" s="16" t="str">
        <f>IF($AJ31="","",IF('RATS Entry Import'!I31="","",'RATS Entry Import'!I31))</f>
        <v>Senior</v>
      </c>
      <c r="F31" s="19" t="str">
        <f t="shared" si="1"/>
        <v/>
      </c>
      <c r="G31" s="16" t="str">
        <f>IF($AJ31="","",IF('RATS Entry Import'!A31="","",'RATS Entry Import'!A31))</f>
        <v>10030</v>
      </c>
      <c r="H31" s="16">
        <f t="shared" si="2"/>
        <v>0</v>
      </c>
      <c r="I31" s="16">
        <f t="shared" si="3"/>
        <v>0</v>
      </c>
      <c r="J31" s="16">
        <f t="shared" si="4"/>
        <v>0</v>
      </c>
      <c r="K31" s="16">
        <f t="shared" si="5"/>
        <v>1</v>
      </c>
      <c r="L31" s="16">
        <f t="shared" si="6"/>
        <v>0</v>
      </c>
      <c r="M31" s="16">
        <f t="shared" si="7"/>
        <v>0</v>
      </c>
      <c r="N31" s="16">
        <f t="shared" si="8"/>
        <v>0</v>
      </c>
      <c r="O31" s="16">
        <f t="shared" si="9"/>
        <v>0</v>
      </c>
      <c r="P31" s="8"/>
      <c r="Q31" s="16" t="str">
        <f t="shared" si="10"/>
        <v/>
      </c>
      <c r="R31" s="16" t="str">
        <f t="shared" si="11"/>
        <v/>
      </c>
      <c r="S31" s="16" t="str">
        <f t="shared" si="12"/>
        <v/>
      </c>
      <c r="T31" s="16" t="str">
        <f t="shared" si="13"/>
        <v/>
      </c>
      <c r="U31" s="16" t="str">
        <f t="shared" si="14"/>
        <v/>
      </c>
      <c r="V31" s="16" t="str">
        <f t="shared" si="15"/>
        <v/>
      </c>
      <c r="W31" s="16" t="str">
        <f t="shared" si="16"/>
        <v/>
      </c>
      <c r="X31" s="16" t="str">
        <f t="shared" si="17"/>
        <v/>
      </c>
      <c r="Y31" s="16" t="str">
        <f t="shared" si="18"/>
        <v/>
      </c>
      <c r="Z31" s="16" t="str">
        <f t="shared" si="19"/>
        <v/>
      </c>
      <c r="AA31" s="16" t="str">
        <f t="shared" si="20"/>
        <v/>
      </c>
      <c r="AB31" s="16">
        <f t="shared" si="21"/>
        <v>1</v>
      </c>
      <c r="AC31" s="16" t="str">
        <f t="shared" si="22"/>
        <v/>
      </c>
      <c r="AD31" s="16" t="str">
        <f t="shared" si="23"/>
        <v/>
      </c>
      <c r="AE31" s="16" t="str">
        <f t="shared" si="24"/>
        <v/>
      </c>
      <c r="AF31" s="16" t="str">
        <f t="shared" si="25"/>
        <v/>
      </c>
      <c r="AG31" s="16">
        <f t="shared" si="26"/>
        <v>1</v>
      </c>
      <c r="AH31" s="16">
        <f t="shared" si="27"/>
        <v>1</v>
      </c>
      <c r="AI31" s="16">
        <f t="shared" si="28"/>
        <v>0</v>
      </c>
      <c r="AJ31" s="8">
        <f>IF(COUNTA('RATS Entry Import'!A31:J31)=0,"",ROW())</f>
        <v>31</v>
      </c>
      <c r="AK31" s="8" t="str">
        <f>IF($AJ31="","",IFERROR(VLOOKUP($C31,'Event Mapping'!$A$2:$B$100,2,FALSE),"UNMAPPED"))</f>
        <v>WF</v>
      </c>
      <c r="AL31" s="8" t="str">
        <f>IF($AJ31="","",IF('RATS Entry Import'!D31="","",'RATS Entry Import'!D31))</f>
        <v>Senior Wall Follower</v>
      </c>
      <c r="AM31" s="8" t="str">
        <f>IF($AJ31="","",IF('RATS Entry Import'!C31="","",'RATS Entry Import'!C31))</f>
        <v>9005</v>
      </c>
      <c r="AN31" s="8" t="str">
        <f>IF($AJ31="","",IF('RATS Entry Import'!F31="","",'RATS Entry Import'!F31))</f>
        <v>Final</v>
      </c>
      <c r="AO31" t="str">
        <f>IF($AJ31="","",IF('RATS Entry Import'!G31="","",'RATS Entry Import'!G31))</f>
        <v>OnLineForm</v>
      </c>
      <c r="AP31" t="str">
        <f>IF($AJ31="","",IF('RATS Entry Import'!J31="","",'RATS Entry Import'!J31))</f>
        <v/>
      </c>
    </row>
    <row r="32" spans="1:42" ht="12.75" customHeight="1" x14ac:dyDescent="0.2">
      <c r="A32" s="16" t="str">
        <f t="shared" si="0"/>
        <v>OK</v>
      </c>
      <c r="B32" s="18" t="str">
        <f>IF($AJ32="","",IF('RATS Entry Import'!B32="","",'RATS Entry Import'!B32))</f>
        <v>Example Robot 27</v>
      </c>
      <c r="C32" s="16" t="str">
        <f>IF($AJ32="","",IF('RATS Entry Import'!E32="","",'RATS Entry Import'!E32))</f>
        <v>Non Contact Wall Follower</v>
      </c>
      <c r="D32" s="19" t="str">
        <f>IF($AJ32="","",IF('RATS Entry Import'!H32="","",'RATS Entry Import'!H32))</f>
        <v>Example Contestant 14</v>
      </c>
      <c r="E32" s="16" t="str">
        <f>IF($AJ32="","",IF('RATS Entry Import'!I32="","",'RATS Entry Import'!I32))</f>
        <v>Senior</v>
      </c>
      <c r="F32" s="19" t="str">
        <f t="shared" si="1"/>
        <v/>
      </c>
      <c r="G32" s="16" t="str">
        <f>IF($AJ32="","",IF('RATS Entry Import'!A32="","",'RATS Entry Import'!A32))</f>
        <v>10031</v>
      </c>
      <c r="H32" s="16">
        <f t="shared" si="2"/>
        <v>0</v>
      </c>
      <c r="I32" s="16">
        <f t="shared" si="3"/>
        <v>0</v>
      </c>
      <c r="J32" s="16">
        <f t="shared" si="4"/>
        <v>0</v>
      </c>
      <c r="K32" s="16">
        <f t="shared" si="5"/>
        <v>1</v>
      </c>
      <c r="L32" s="16">
        <f t="shared" si="6"/>
        <v>0</v>
      </c>
      <c r="M32" s="16">
        <f t="shared" si="7"/>
        <v>0</v>
      </c>
      <c r="N32" s="16">
        <f t="shared" si="8"/>
        <v>0</v>
      </c>
      <c r="O32" s="16">
        <f t="shared" si="9"/>
        <v>0</v>
      </c>
      <c r="P32" s="8"/>
      <c r="Q32" s="16" t="str">
        <f t="shared" si="10"/>
        <v/>
      </c>
      <c r="R32" s="16" t="str">
        <f t="shared" si="11"/>
        <v/>
      </c>
      <c r="S32" s="16" t="str">
        <f t="shared" si="12"/>
        <v/>
      </c>
      <c r="T32" s="16" t="str">
        <f t="shared" si="13"/>
        <v/>
      </c>
      <c r="U32" s="16" t="str">
        <f t="shared" si="14"/>
        <v/>
      </c>
      <c r="V32" s="16" t="str">
        <f t="shared" si="15"/>
        <v/>
      </c>
      <c r="W32" s="16" t="str">
        <f t="shared" si="16"/>
        <v/>
      </c>
      <c r="X32" s="16" t="str">
        <f t="shared" si="17"/>
        <v/>
      </c>
      <c r="Y32" s="16" t="str">
        <f t="shared" si="18"/>
        <v/>
      </c>
      <c r="Z32" s="16" t="str">
        <f t="shared" si="19"/>
        <v/>
      </c>
      <c r="AA32" s="16" t="str">
        <f t="shared" si="20"/>
        <v/>
      </c>
      <c r="AB32" s="16">
        <f t="shared" si="21"/>
        <v>1</v>
      </c>
      <c r="AC32" s="16" t="str">
        <f t="shared" si="22"/>
        <v/>
      </c>
      <c r="AD32" s="16" t="str">
        <f t="shared" si="23"/>
        <v/>
      </c>
      <c r="AE32" s="16" t="str">
        <f t="shared" si="24"/>
        <v/>
      </c>
      <c r="AF32" s="16" t="str">
        <f t="shared" si="25"/>
        <v/>
      </c>
      <c r="AG32" s="16">
        <f t="shared" si="26"/>
        <v>1</v>
      </c>
      <c r="AH32" s="16">
        <f t="shared" si="27"/>
        <v>1</v>
      </c>
      <c r="AI32" s="16">
        <f t="shared" si="28"/>
        <v>0</v>
      </c>
      <c r="AJ32" s="8">
        <f>IF(COUNTA('RATS Entry Import'!A32:J32)=0,"",ROW())</f>
        <v>32</v>
      </c>
      <c r="AK32" s="8" t="str">
        <f>IF($AJ32="","",IFERROR(VLOOKUP($C32,'Event Mapping'!$A$2:$B$100,2,FALSE),"UNMAPPED"))</f>
        <v>WF</v>
      </c>
      <c r="AL32" s="8" t="str">
        <f>IF($AJ32="","",IF('RATS Entry Import'!D32="","",'RATS Entry Import'!D32))</f>
        <v>Senior Wall Follower</v>
      </c>
      <c r="AM32" s="8" t="str">
        <f>IF($AJ32="","",IF('RATS Entry Import'!C32="","",'RATS Entry Import'!C32))</f>
        <v>9005</v>
      </c>
      <c r="AN32" s="8" t="str">
        <f>IF($AJ32="","",IF('RATS Entry Import'!F32="","",'RATS Entry Import'!F32))</f>
        <v>Final</v>
      </c>
      <c r="AO32" t="str">
        <f>IF($AJ32="","",IF('RATS Entry Import'!G32="","",'RATS Entry Import'!G32))</f>
        <v>OnLineForm</v>
      </c>
      <c r="AP32" t="str">
        <f>IF($AJ32="","",IF('RATS Entry Import'!J32="","",'RATS Entry Import'!J32))</f>
        <v/>
      </c>
    </row>
    <row r="33" spans="1:42" ht="12.75" customHeight="1" x14ac:dyDescent="0.2">
      <c r="A33" s="16" t="str">
        <f t="shared" si="0"/>
        <v>OK</v>
      </c>
      <c r="B33" s="18" t="str">
        <f>IF($AJ33="","",IF('RATS Entry Import'!B33="","",'RATS Entry Import'!B33))</f>
        <v>Example Robot 28</v>
      </c>
      <c r="C33" s="16" t="str">
        <f>IF($AJ33="","",IF('RATS Entry Import'!E33="","",'RATS Entry Import'!E33))</f>
        <v>Non Contact Wall Follower</v>
      </c>
      <c r="D33" s="19" t="str">
        <f>IF($AJ33="","",IF('RATS Entry Import'!H33="","",'RATS Entry Import'!H33))</f>
        <v>Example Contestant 14</v>
      </c>
      <c r="E33" s="16" t="str">
        <f>IF($AJ33="","",IF('RATS Entry Import'!I33="","",'RATS Entry Import'!I33))</f>
        <v>Senior</v>
      </c>
      <c r="F33" s="19" t="str">
        <f t="shared" si="1"/>
        <v/>
      </c>
      <c r="G33" s="16" t="str">
        <f>IF($AJ33="","",IF('RATS Entry Import'!A33="","",'RATS Entry Import'!A33))</f>
        <v>10032</v>
      </c>
      <c r="H33" s="16">
        <f t="shared" si="2"/>
        <v>0</v>
      </c>
      <c r="I33" s="16">
        <f t="shared" si="3"/>
        <v>0</v>
      </c>
      <c r="J33" s="16">
        <f t="shared" si="4"/>
        <v>0</v>
      </c>
      <c r="K33" s="16">
        <f t="shared" si="5"/>
        <v>1</v>
      </c>
      <c r="L33" s="16">
        <f t="shared" si="6"/>
        <v>0</v>
      </c>
      <c r="M33" s="16">
        <f t="shared" si="7"/>
        <v>0</v>
      </c>
      <c r="N33" s="16">
        <f t="shared" si="8"/>
        <v>0</v>
      </c>
      <c r="O33" s="16">
        <f t="shared" si="9"/>
        <v>0</v>
      </c>
      <c r="P33" s="8"/>
      <c r="Q33" s="16" t="str">
        <f t="shared" si="10"/>
        <v/>
      </c>
      <c r="R33" s="16" t="str">
        <f t="shared" si="11"/>
        <v/>
      </c>
      <c r="S33" s="16" t="str">
        <f t="shared" si="12"/>
        <v/>
      </c>
      <c r="T33" s="16" t="str">
        <f t="shared" si="13"/>
        <v/>
      </c>
      <c r="U33" s="16" t="str">
        <f t="shared" si="14"/>
        <v/>
      </c>
      <c r="V33" s="16" t="str">
        <f t="shared" si="15"/>
        <v/>
      </c>
      <c r="W33" s="16" t="str">
        <f t="shared" si="16"/>
        <v/>
      </c>
      <c r="X33" s="16" t="str">
        <f t="shared" si="17"/>
        <v/>
      </c>
      <c r="Y33" s="16" t="str">
        <f t="shared" si="18"/>
        <v/>
      </c>
      <c r="Z33" s="16" t="str">
        <f t="shared" si="19"/>
        <v/>
      </c>
      <c r="AA33" s="16" t="str">
        <f t="shared" si="20"/>
        <v/>
      </c>
      <c r="AB33" s="16">
        <f t="shared" si="21"/>
        <v>1</v>
      </c>
      <c r="AC33" s="16" t="str">
        <f t="shared" si="22"/>
        <v/>
      </c>
      <c r="AD33" s="16" t="str">
        <f t="shared" si="23"/>
        <v/>
      </c>
      <c r="AE33" s="16" t="str">
        <f t="shared" si="24"/>
        <v/>
      </c>
      <c r="AF33" s="16" t="str">
        <f t="shared" si="25"/>
        <v/>
      </c>
      <c r="AG33" s="16">
        <f t="shared" si="26"/>
        <v>1</v>
      </c>
      <c r="AH33" s="16">
        <f t="shared" si="27"/>
        <v>1</v>
      </c>
      <c r="AI33" s="16">
        <f t="shared" si="28"/>
        <v>0</v>
      </c>
      <c r="AJ33" s="8">
        <f>IF(COUNTA('RATS Entry Import'!A33:J33)=0,"",ROW())</f>
        <v>33</v>
      </c>
      <c r="AK33" s="8" t="str">
        <f>IF($AJ33="","",IFERROR(VLOOKUP($C33,'Event Mapping'!$A$2:$B$100,2,FALSE),"UNMAPPED"))</f>
        <v>WF</v>
      </c>
      <c r="AL33" s="8" t="str">
        <f>IF($AJ33="","",IF('RATS Entry Import'!D33="","",'RATS Entry Import'!D33))</f>
        <v>Senior Wall Follower</v>
      </c>
      <c r="AM33" s="8" t="str">
        <f>IF($AJ33="","",IF('RATS Entry Import'!C33="","",'RATS Entry Import'!C33))</f>
        <v>9005</v>
      </c>
      <c r="AN33" s="8" t="str">
        <f>IF($AJ33="","",IF('RATS Entry Import'!F33="","",'RATS Entry Import'!F33))</f>
        <v>Final</v>
      </c>
      <c r="AO33" t="str">
        <f>IF($AJ33="","",IF('RATS Entry Import'!G33="","",'RATS Entry Import'!G33))</f>
        <v>OnLineForm</v>
      </c>
      <c r="AP33" t="str">
        <f>IF($AJ33="","",IF('RATS Entry Import'!J33="","",'RATS Entry Import'!J33))</f>
        <v/>
      </c>
    </row>
    <row r="34" spans="1:42" ht="12.75" customHeight="1" x14ac:dyDescent="0.2">
      <c r="A34" s="16" t="str">
        <f t="shared" si="0"/>
        <v>OK</v>
      </c>
      <c r="B34" s="18" t="str">
        <f>IF($AJ34="","",IF('RATS Entry Import'!B34="","",'RATS Entry Import'!B34))</f>
        <v>Example Robot 29</v>
      </c>
      <c r="C34" s="16" t="str">
        <f>IF($AJ34="","",IF('RATS Entry Import'!E34="","",'RATS Entry Import'!E34))</f>
        <v>Non Contact Wall Follower</v>
      </c>
      <c r="D34" s="19" t="str">
        <f>IF($AJ34="","",IF('RATS Entry Import'!H34="","",'RATS Entry Import'!H34))</f>
        <v>Example Contestant 05</v>
      </c>
      <c r="E34" s="16" t="str">
        <f>IF($AJ34="","",IF('RATS Entry Import'!I34="","",'RATS Entry Import'!I34))</f>
        <v>Senior</v>
      </c>
      <c r="F34" s="19" t="str">
        <f t="shared" si="1"/>
        <v/>
      </c>
      <c r="G34" s="16" t="str">
        <f>IF($AJ34="","",IF('RATS Entry Import'!A34="","",'RATS Entry Import'!A34))</f>
        <v>10033</v>
      </c>
      <c r="H34" s="16">
        <f t="shared" si="2"/>
        <v>0</v>
      </c>
      <c r="I34" s="16">
        <f t="shared" si="3"/>
        <v>0</v>
      </c>
      <c r="J34" s="16">
        <f t="shared" si="4"/>
        <v>0</v>
      </c>
      <c r="K34" s="16">
        <f t="shared" si="5"/>
        <v>1</v>
      </c>
      <c r="L34" s="16">
        <f t="shared" si="6"/>
        <v>0</v>
      </c>
      <c r="M34" s="16">
        <f t="shared" si="7"/>
        <v>0</v>
      </c>
      <c r="N34" s="16">
        <f t="shared" si="8"/>
        <v>0</v>
      </c>
      <c r="O34" s="16">
        <f t="shared" si="9"/>
        <v>0</v>
      </c>
      <c r="P34" s="8"/>
      <c r="Q34" s="16" t="str">
        <f t="shared" si="10"/>
        <v/>
      </c>
      <c r="R34" s="16" t="str">
        <f t="shared" si="11"/>
        <v/>
      </c>
      <c r="S34" s="16" t="str">
        <f t="shared" si="12"/>
        <v/>
      </c>
      <c r="T34" s="16" t="str">
        <f t="shared" si="13"/>
        <v/>
      </c>
      <c r="U34" s="16" t="str">
        <f t="shared" si="14"/>
        <v/>
      </c>
      <c r="V34" s="16" t="str">
        <f t="shared" si="15"/>
        <v/>
      </c>
      <c r="W34" s="16" t="str">
        <f t="shared" si="16"/>
        <v/>
      </c>
      <c r="X34" s="16" t="str">
        <f t="shared" si="17"/>
        <v/>
      </c>
      <c r="Y34" s="16" t="str">
        <f t="shared" si="18"/>
        <v/>
      </c>
      <c r="Z34" s="16" t="str">
        <f t="shared" si="19"/>
        <v/>
      </c>
      <c r="AA34" s="16" t="str">
        <f t="shared" si="20"/>
        <v/>
      </c>
      <c r="AB34" s="16">
        <f t="shared" si="21"/>
        <v>1</v>
      </c>
      <c r="AC34" s="16" t="str">
        <f t="shared" si="22"/>
        <v/>
      </c>
      <c r="AD34" s="16" t="str">
        <f t="shared" si="23"/>
        <v/>
      </c>
      <c r="AE34" s="16" t="str">
        <f t="shared" si="24"/>
        <v/>
      </c>
      <c r="AF34" s="16" t="str">
        <f t="shared" si="25"/>
        <v/>
      </c>
      <c r="AG34" s="16">
        <f t="shared" si="26"/>
        <v>1</v>
      </c>
      <c r="AH34" s="16">
        <f t="shared" si="27"/>
        <v>1</v>
      </c>
      <c r="AI34" s="16">
        <f t="shared" si="28"/>
        <v>0</v>
      </c>
      <c r="AJ34" s="8">
        <f>IF(COUNTA('RATS Entry Import'!A34:J34)=0,"",ROW())</f>
        <v>34</v>
      </c>
      <c r="AK34" s="8" t="str">
        <f>IF($AJ34="","",IFERROR(VLOOKUP($C34,'Event Mapping'!$A$2:$B$100,2,FALSE),"UNMAPPED"))</f>
        <v>WF</v>
      </c>
      <c r="AL34" s="8" t="str">
        <f>IF($AJ34="","",IF('RATS Entry Import'!D34="","",'RATS Entry Import'!D34))</f>
        <v>Senior Wall Follower</v>
      </c>
      <c r="AM34" s="8" t="str">
        <f>IF($AJ34="","",IF('RATS Entry Import'!C34="","",'RATS Entry Import'!C34))</f>
        <v>9005</v>
      </c>
      <c r="AN34" s="8" t="str">
        <f>IF($AJ34="","",IF('RATS Entry Import'!F34="","",'RATS Entry Import'!F34))</f>
        <v>Final</v>
      </c>
      <c r="AO34" t="str">
        <f>IF($AJ34="","",IF('RATS Entry Import'!G34="","",'RATS Entry Import'!G34))</f>
        <v>OnLineForm</v>
      </c>
      <c r="AP34" t="str">
        <f>IF($AJ34="","",IF('RATS Entry Import'!J34="","",'RATS Entry Import'!J34))</f>
        <v/>
      </c>
    </row>
    <row r="35" spans="1:42" ht="12.75" customHeight="1" x14ac:dyDescent="0.2">
      <c r="A35" s="16" t="str">
        <f t="shared" si="0"/>
        <v>OK</v>
      </c>
      <c r="B35" s="18" t="str">
        <f>IF($AJ35="","",IF('RATS Entry Import'!B35="","",'RATS Entry Import'!B35))</f>
        <v>Example Robot 30</v>
      </c>
      <c r="C35" s="16" t="str">
        <f>IF($AJ35="","",IF('RATS Entry Import'!E35="","",'RATS Entry Import'!E35))</f>
        <v>Non Contact Wall Follower</v>
      </c>
      <c r="D35" s="19" t="str">
        <f>IF($AJ35="","",IF('RATS Entry Import'!H35="","",'RATS Entry Import'!H35))</f>
        <v>Example Contestant 10</v>
      </c>
      <c r="E35" s="16" t="str">
        <f>IF($AJ35="","",IF('RATS Entry Import'!I35="","",'RATS Entry Import'!I35))</f>
        <v>Senior</v>
      </c>
      <c r="F35" s="19" t="str">
        <f t="shared" si="1"/>
        <v/>
      </c>
      <c r="G35" s="16" t="str">
        <f>IF($AJ35="","",IF('RATS Entry Import'!A35="","",'RATS Entry Import'!A35))</f>
        <v>10034</v>
      </c>
      <c r="H35" s="16">
        <f t="shared" si="2"/>
        <v>0</v>
      </c>
      <c r="I35" s="16">
        <f t="shared" si="3"/>
        <v>0</v>
      </c>
      <c r="J35" s="16">
        <f t="shared" si="4"/>
        <v>0</v>
      </c>
      <c r="K35" s="16">
        <f t="shared" si="5"/>
        <v>1</v>
      </c>
      <c r="L35" s="16">
        <f t="shared" si="6"/>
        <v>0</v>
      </c>
      <c r="M35" s="16">
        <f t="shared" si="7"/>
        <v>0</v>
      </c>
      <c r="N35" s="16">
        <f t="shared" si="8"/>
        <v>0</v>
      </c>
      <c r="O35" s="16">
        <f t="shared" si="9"/>
        <v>0</v>
      </c>
      <c r="P35" s="8"/>
      <c r="Q35" s="16" t="str">
        <f t="shared" si="10"/>
        <v/>
      </c>
      <c r="R35" s="16" t="str">
        <f t="shared" si="11"/>
        <v/>
      </c>
      <c r="S35" s="16" t="str">
        <f t="shared" si="12"/>
        <v/>
      </c>
      <c r="T35" s="16" t="str">
        <f t="shared" si="13"/>
        <v/>
      </c>
      <c r="U35" s="16" t="str">
        <f t="shared" si="14"/>
        <v/>
      </c>
      <c r="V35" s="16" t="str">
        <f t="shared" si="15"/>
        <v/>
      </c>
      <c r="W35" s="16" t="str">
        <f t="shared" si="16"/>
        <v/>
      </c>
      <c r="X35" s="16" t="str">
        <f t="shared" si="17"/>
        <v/>
      </c>
      <c r="Y35" s="16" t="str">
        <f t="shared" si="18"/>
        <v/>
      </c>
      <c r="Z35" s="16" t="str">
        <f t="shared" si="19"/>
        <v/>
      </c>
      <c r="AA35" s="16" t="str">
        <f t="shared" si="20"/>
        <v/>
      </c>
      <c r="AB35" s="16">
        <f t="shared" si="21"/>
        <v>1</v>
      </c>
      <c r="AC35" s="16" t="str">
        <f t="shared" si="22"/>
        <v/>
      </c>
      <c r="AD35" s="16" t="str">
        <f t="shared" si="23"/>
        <v/>
      </c>
      <c r="AE35" s="16" t="str">
        <f t="shared" si="24"/>
        <v/>
      </c>
      <c r="AF35" s="16" t="str">
        <f t="shared" si="25"/>
        <v/>
      </c>
      <c r="AG35" s="16">
        <f t="shared" si="26"/>
        <v>1</v>
      </c>
      <c r="AH35" s="16">
        <f t="shared" si="27"/>
        <v>1</v>
      </c>
      <c r="AI35" s="16">
        <f t="shared" si="28"/>
        <v>0</v>
      </c>
      <c r="AJ35" s="8">
        <f>IF(COUNTA('RATS Entry Import'!A35:J35)=0,"",ROW())</f>
        <v>35</v>
      </c>
      <c r="AK35" s="8" t="str">
        <f>IF($AJ35="","",IFERROR(VLOOKUP($C35,'Event Mapping'!$A$2:$B$100,2,FALSE),"UNMAPPED"))</f>
        <v>WF</v>
      </c>
      <c r="AL35" s="8" t="str">
        <f>IF($AJ35="","",IF('RATS Entry Import'!D35="","",'RATS Entry Import'!D35))</f>
        <v>Senior Wall Follower</v>
      </c>
      <c r="AM35" s="8" t="str">
        <f>IF($AJ35="","",IF('RATS Entry Import'!C35="","",'RATS Entry Import'!C35))</f>
        <v>9005</v>
      </c>
      <c r="AN35" s="8" t="str">
        <f>IF($AJ35="","",IF('RATS Entry Import'!F35="","",'RATS Entry Import'!F35))</f>
        <v>Final</v>
      </c>
      <c r="AO35" t="str">
        <f>IF($AJ35="","",IF('RATS Entry Import'!G35="","",'RATS Entry Import'!G35))</f>
        <v>OnLineForm</v>
      </c>
      <c r="AP35" t="str">
        <f>IF($AJ35="","",IF('RATS Entry Import'!J35="","",'RATS Entry Import'!J35))</f>
        <v/>
      </c>
    </row>
    <row r="36" spans="1:42" ht="12.75" customHeight="1" x14ac:dyDescent="0.2">
      <c r="A36" s="16" t="str">
        <f t="shared" si="0"/>
        <v>OK</v>
      </c>
      <c r="B36" s="18" t="str">
        <f>IF($AJ36="","",IF('RATS Entry Import'!B36="","",'RATS Entry Import'!B36))</f>
        <v>Example Robot 31</v>
      </c>
      <c r="C36" s="16" t="str">
        <f>IF($AJ36="","",IF('RATS Entry Import'!E36="","",'RATS Entry Import'!E36))</f>
        <v>Non Contact Wall Follower</v>
      </c>
      <c r="D36" s="19" t="str">
        <f>IF($AJ36="","",IF('RATS Entry Import'!H36="","",'RATS Entry Import'!H36))</f>
        <v>Example Contestant 06</v>
      </c>
      <c r="E36" s="16" t="str">
        <f>IF($AJ36="","",IF('RATS Entry Import'!I36="","",'RATS Entry Import'!I36))</f>
        <v>Senior</v>
      </c>
      <c r="F36" s="19" t="str">
        <f t="shared" si="1"/>
        <v/>
      </c>
      <c r="G36" s="16" t="str">
        <f>IF($AJ36="","",IF('RATS Entry Import'!A36="","",'RATS Entry Import'!A36))</f>
        <v>10035</v>
      </c>
      <c r="H36" s="16">
        <f t="shared" si="2"/>
        <v>0</v>
      </c>
      <c r="I36" s="16">
        <f t="shared" si="3"/>
        <v>0</v>
      </c>
      <c r="J36" s="16">
        <f t="shared" si="4"/>
        <v>0</v>
      </c>
      <c r="K36" s="16">
        <f t="shared" si="5"/>
        <v>1</v>
      </c>
      <c r="L36" s="16">
        <f t="shared" si="6"/>
        <v>0</v>
      </c>
      <c r="M36" s="16">
        <f t="shared" si="7"/>
        <v>0</v>
      </c>
      <c r="N36" s="16">
        <f t="shared" si="8"/>
        <v>0</v>
      </c>
      <c r="O36" s="16">
        <f t="shared" si="9"/>
        <v>0</v>
      </c>
      <c r="P36" s="8"/>
      <c r="Q36" s="16" t="str">
        <f t="shared" si="10"/>
        <v/>
      </c>
      <c r="R36" s="16" t="str">
        <f t="shared" si="11"/>
        <v/>
      </c>
      <c r="S36" s="16" t="str">
        <f t="shared" si="12"/>
        <v/>
      </c>
      <c r="T36" s="16" t="str">
        <f t="shared" si="13"/>
        <v/>
      </c>
      <c r="U36" s="16" t="str">
        <f t="shared" si="14"/>
        <v/>
      </c>
      <c r="V36" s="16" t="str">
        <f t="shared" si="15"/>
        <v/>
      </c>
      <c r="W36" s="16" t="str">
        <f t="shared" si="16"/>
        <v/>
      </c>
      <c r="X36" s="16" t="str">
        <f t="shared" si="17"/>
        <v/>
      </c>
      <c r="Y36" s="16" t="str">
        <f t="shared" si="18"/>
        <v/>
      </c>
      <c r="Z36" s="16" t="str">
        <f t="shared" si="19"/>
        <v/>
      </c>
      <c r="AA36" s="16" t="str">
        <f t="shared" si="20"/>
        <v/>
      </c>
      <c r="AB36" s="16">
        <f t="shared" si="21"/>
        <v>1</v>
      </c>
      <c r="AC36" s="16" t="str">
        <f t="shared" si="22"/>
        <v/>
      </c>
      <c r="AD36" s="16" t="str">
        <f t="shared" si="23"/>
        <v/>
      </c>
      <c r="AE36" s="16" t="str">
        <f t="shared" si="24"/>
        <v/>
      </c>
      <c r="AF36" s="16" t="str">
        <f t="shared" si="25"/>
        <v/>
      </c>
      <c r="AG36" s="16">
        <f t="shared" si="26"/>
        <v>1</v>
      </c>
      <c r="AH36" s="16">
        <f t="shared" si="27"/>
        <v>1</v>
      </c>
      <c r="AI36" s="16">
        <f t="shared" si="28"/>
        <v>0</v>
      </c>
      <c r="AJ36" s="8">
        <f>IF(COUNTA('RATS Entry Import'!A36:J36)=0,"",ROW())</f>
        <v>36</v>
      </c>
      <c r="AK36" s="8" t="str">
        <f>IF($AJ36="","",IFERROR(VLOOKUP($C36,'Event Mapping'!$A$2:$B$100,2,FALSE),"UNMAPPED"))</f>
        <v>WF</v>
      </c>
      <c r="AL36" s="8" t="str">
        <f>IF($AJ36="","",IF('RATS Entry Import'!D36="","",'RATS Entry Import'!D36))</f>
        <v>Senior Wall Follower</v>
      </c>
      <c r="AM36" s="8" t="str">
        <f>IF($AJ36="","",IF('RATS Entry Import'!C36="","",'RATS Entry Import'!C36))</f>
        <v>9005</v>
      </c>
      <c r="AN36" s="8" t="str">
        <f>IF($AJ36="","",IF('RATS Entry Import'!F36="","",'RATS Entry Import'!F36))</f>
        <v>Final</v>
      </c>
      <c r="AO36" t="str">
        <f>IF($AJ36="","",IF('RATS Entry Import'!G36="","",'RATS Entry Import'!G36))</f>
        <v>OnLineForm</v>
      </c>
      <c r="AP36" t="str">
        <f>IF($AJ36="","",IF('RATS Entry Import'!J36="","",'RATS Entry Import'!J36))</f>
        <v/>
      </c>
    </row>
    <row r="37" spans="1:42" ht="12.75" customHeight="1" x14ac:dyDescent="0.2">
      <c r="A37" s="16" t="str">
        <f t="shared" si="0"/>
        <v>OK</v>
      </c>
      <c r="B37" s="18" t="str">
        <f>IF($AJ37="","",IF('RATS Entry Import'!B37="","",'RATS Entry Import'!B37))</f>
        <v>Example Robot 32</v>
      </c>
      <c r="C37" s="16" t="str">
        <f>IF($AJ37="","",IF('RATS Entry Import'!E37="","",'RATS Entry Import'!E37))</f>
        <v>Maze Solver</v>
      </c>
      <c r="D37" s="19" t="str">
        <f>IF($AJ37="","",IF('RATS Entry Import'!H37="","",'RATS Entry Import'!H37))</f>
        <v>Example Contestant 11</v>
      </c>
      <c r="E37" s="16" t="str">
        <f>IF($AJ37="","",IF('RATS Entry Import'!I37="","",'RATS Entry Import'!I37))</f>
        <v>Junior</v>
      </c>
      <c r="F37" s="19" t="str">
        <f t="shared" si="1"/>
        <v/>
      </c>
      <c r="G37" s="16" t="str">
        <f>IF($AJ37="","",IF('RATS Entry Import'!A37="","",'RATS Entry Import'!A37))</f>
        <v>10036</v>
      </c>
      <c r="H37" s="16">
        <f t="shared" si="2"/>
        <v>0</v>
      </c>
      <c r="I37" s="16">
        <f t="shared" si="3"/>
        <v>0</v>
      </c>
      <c r="J37" s="16">
        <f t="shared" si="4"/>
        <v>0</v>
      </c>
      <c r="K37" s="16">
        <f t="shared" si="5"/>
        <v>0</v>
      </c>
      <c r="L37" s="16">
        <f t="shared" si="6"/>
        <v>0</v>
      </c>
      <c r="M37" s="16">
        <f t="shared" si="7"/>
        <v>1</v>
      </c>
      <c r="N37" s="16">
        <f t="shared" si="8"/>
        <v>0</v>
      </c>
      <c r="O37" s="16">
        <f t="shared" si="9"/>
        <v>0</v>
      </c>
      <c r="P37" s="8"/>
      <c r="Q37" s="16" t="str">
        <f t="shared" si="10"/>
        <v/>
      </c>
      <c r="R37" s="16" t="str">
        <f t="shared" si="11"/>
        <v/>
      </c>
      <c r="S37" s="16" t="str">
        <f t="shared" si="12"/>
        <v/>
      </c>
      <c r="T37" s="16" t="str">
        <f t="shared" si="13"/>
        <v/>
      </c>
      <c r="U37" s="16" t="str">
        <f t="shared" si="14"/>
        <v/>
      </c>
      <c r="V37" s="16">
        <f t="shared" si="15"/>
        <v>1</v>
      </c>
      <c r="W37" s="16" t="str">
        <f t="shared" si="16"/>
        <v/>
      </c>
      <c r="X37" s="16" t="str">
        <f t="shared" si="17"/>
        <v/>
      </c>
      <c r="Y37" s="16" t="str">
        <f t="shared" si="18"/>
        <v/>
      </c>
      <c r="Z37" s="16" t="str">
        <f t="shared" si="19"/>
        <v/>
      </c>
      <c r="AA37" s="16" t="str">
        <f t="shared" si="20"/>
        <v/>
      </c>
      <c r="AB37" s="16" t="str">
        <f t="shared" si="21"/>
        <v/>
      </c>
      <c r="AC37" s="16" t="str">
        <f t="shared" si="22"/>
        <v/>
      </c>
      <c r="AD37" s="16" t="str">
        <f t="shared" si="23"/>
        <v/>
      </c>
      <c r="AE37" s="16" t="str">
        <f t="shared" si="24"/>
        <v/>
      </c>
      <c r="AF37" s="16" t="str">
        <f t="shared" si="25"/>
        <v/>
      </c>
      <c r="AG37" s="16">
        <f t="shared" si="26"/>
        <v>1</v>
      </c>
      <c r="AH37" s="16">
        <f t="shared" si="27"/>
        <v>1</v>
      </c>
      <c r="AI37" s="16">
        <f t="shared" si="28"/>
        <v>0</v>
      </c>
      <c r="AJ37" s="8">
        <f>IF(COUNTA('RATS Entry Import'!A37:J37)=0,"",ROW())</f>
        <v>37</v>
      </c>
      <c r="AK37" s="8" t="str">
        <f>IF($AJ37="","",IFERROR(VLOOKUP($C37,'Event Mapping'!$A$2:$B$100,2,FALSE),"UNMAPPED"))</f>
        <v>MS</v>
      </c>
      <c r="AL37" s="8" t="str">
        <f>IF($AJ37="","",IF('RATS Entry Import'!D37="","",'RATS Entry Import'!D37))</f>
        <v>Junior Maze Solver</v>
      </c>
      <c r="AM37" s="8" t="str">
        <f>IF($AJ37="","",IF('RATS Entry Import'!C37="","",'RATS Entry Import'!C37))</f>
        <v>9006</v>
      </c>
      <c r="AN37" s="8" t="str">
        <f>IF($AJ37="","",IF('RATS Entry Import'!F37="","",'RATS Entry Import'!F37))</f>
        <v>Final</v>
      </c>
      <c r="AO37" t="str">
        <f>IF($AJ37="","",IF('RATS Entry Import'!G37="","",'RATS Entry Import'!G37))</f>
        <v>OnLineForm</v>
      </c>
      <c r="AP37" t="str">
        <f>IF($AJ37="","",IF('RATS Entry Import'!J37="","",'RATS Entry Import'!J37))</f>
        <v/>
      </c>
    </row>
    <row r="38" spans="1:42" ht="12.75" customHeight="1" x14ac:dyDescent="0.2">
      <c r="A38" s="16" t="str">
        <f t="shared" si="0"/>
        <v>OK</v>
      </c>
      <c r="B38" s="18" t="str">
        <f>IF($AJ38="","",IF('RATS Entry Import'!B38="","",'RATS Entry Import'!B38))</f>
        <v>Example Robot 33</v>
      </c>
      <c r="C38" s="16" t="str">
        <f>IF($AJ38="","",IF('RATS Entry Import'!E38="","",'RATS Entry Import'!E38))</f>
        <v>Maze Solver</v>
      </c>
      <c r="D38" s="19" t="str">
        <f>IF($AJ38="","",IF('RATS Entry Import'!H38="","",'RATS Entry Import'!H38))</f>
        <v>Example Contestant 07</v>
      </c>
      <c r="E38" s="16" t="str">
        <f>IF($AJ38="","",IF('RATS Entry Import'!I38="","",'RATS Entry Import'!I38))</f>
        <v>Senior</v>
      </c>
      <c r="F38" s="19" t="str">
        <f t="shared" si="1"/>
        <v/>
      </c>
      <c r="G38" s="16" t="str">
        <f>IF($AJ38="","",IF('RATS Entry Import'!A38="","",'RATS Entry Import'!A38))</f>
        <v>10037</v>
      </c>
      <c r="H38" s="16">
        <f t="shared" si="2"/>
        <v>0</v>
      </c>
      <c r="I38" s="16">
        <f t="shared" si="3"/>
        <v>0</v>
      </c>
      <c r="J38" s="16">
        <f t="shared" si="4"/>
        <v>0</v>
      </c>
      <c r="K38" s="16">
        <f t="shared" si="5"/>
        <v>0</v>
      </c>
      <c r="L38" s="16">
        <f t="shared" si="6"/>
        <v>0</v>
      </c>
      <c r="M38" s="16">
        <f t="shared" si="7"/>
        <v>1</v>
      </c>
      <c r="N38" s="16">
        <f t="shared" si="8"/>
        <v>0</v>
      </c>
      <c r="O38" s="16">
        <f t="shared" si="9"/>
        <v>0</v>
      </c>
      <c r="P38" s="8"/>
      <c r="Q38" s="16" t="str">
        <f t="shared" si="10"/>
        <v/>
      </c>
      <c r="R38" s="16" t="str">
        <f t="shared" si="11"/>
        <v/>
      </c>
      <c r="S38" s="16" t="str">
        <f t="shared" si="12"/>
        <v/>
      </c>
      <c r="T38" s="16" t="str">
        <f t="shared" si="13"/>
        <v/>
      </c>
      <c r="U38" s="16" t="str">
        <f t="shared" si="14"/>
        <v/>
      </c>
      <c r="V38" s="16" t="str">
        <f t="shared" si="15"/>
        <v/>
      </c>
      <c r="W38" s="16" t="str">
        <f t="shared" si="16"/>
        <v/>
      </c>
      <c r="X38" s="16" t="str">
        <f t="shared" si="17"/>
        <v/>
      </c>
      <c r="Y38" s="16" t="str">
        <f t="shared" si="18"/>
        <v/>
      </c>
      <c r="Z38" s="16" t="str">
        <f t="shared" si="19"/>
        <v/>
      </c>
      <c r="AA38" s="16" t="str">
        <f t="shared" si="20"/>
        <v/>
      </c>
      <c r="AB38" s="16" t="str">
        <f t="shared" si="21"/>
        <v/>
      </c>
      <c r="AC38" s="16" t="str">
        <f t="shared" si="22"/>
        <v/>
      </c>
      <c r="AD38" s="16">
        <f t="shared" si="23"/>
        <v>1</v>
      </c>
      <c r="AE38" s="16" t="str">
        <f t="shared" si="24"/>
        <v/>
      </c>
      <c r="AF38" s="16" t="str">
        <f t="shared" si="25"/>
        <v/>
      </c>
      <c r="AG38" s="16">
        <f t="shared" si="26"/>
        <v>1</v>
      </c>
      <c r="AH38" s="16">
        <f t="shared" si="27"/>
        <v>1</v>
      </c>
      <c r="AI38" s="16">
        <f t="shared" si="28"/>
        <v>0</v>
      </c>
      <c r="AJ38" s="8">
        <f>IF(COUNTA('RATS Entry Import'!A38:J38)=0,"",ROW())</f>
        <v>38</v>
      </c>
      <c r="AK38" s="8" t="str">
        <f>IF($AJ38="","",IFERROR(VLOOKUP($C38,'Event Mapping'!$A$2:$B$100,2,FALSE),"UNMAPPED"))</f>
        <v>MS</v>
      </c>
      <c r="AL38" s="8" t="str">
        <f>IF($AJ38="","",IF('RATS Entry Import'!D38="","",'RATS Entry Import'!D38))</f>
        <v>Senior Maze Solver</v>
      </c>
      <c r="AM38" s="8" t="str">
        <f>IF($AJ38="","",IF('RATS Entry Import'!C38="","",'RATS Entry Import'!C38))</f>
        <v>9007</v>
      </c>
      <c r="AN38" s="8" t="str">
        <f>IF($AJ38="","",IF('RATS Entry Import'!F38="","",'RATS Entry Import'!F38))</f>
        <v>Final</v>
      </c>
      <c r="AO38" t="str">
        <f>IF($AJ38="","",IF('RATS Entry Import'!G38="","",'RATS Entry Import'!G38))</f>
        <v>OnLineForm</v>
      </c>
      <c r="AP38" t="str">
        <f>IF($AJ38="","",IF('RATS Entry Import'!J38="","",'RATS Entry Import'!J38))</f>
        <v/>
      </c>
    </row>
    <row r="39" spans="1:42" ht="12.75" customHeight="1" x14ac:dyDescent="0.2">
      <c r="A39" s="16" t="str">
        <f t="shared" si="0"/>
        <v>OK</v>
      </c>
      <c r="B39" s="18" t="str">
        <f>IF($AJ39="","",IF('RATS Entry Import'!B39="","",'RATS Entry Import'!B39))</f>
        <v>Example Robot 22</v>
      </c>
      <c r="C39" s="16" t="str">
        <f>IF($AJ39="","",IF('RATS Entry Import'!E39="","",'RATS Entry Import'!E39))</f>
        <v>Maze Solver</v>
      </c>
      <c r="D39" s="19" t="str">
        <f>IF($AJ39="","",IF('RATS Entry Import'!H39="","",'RATS Entry Import'!H39))</f>
        <v>Example Contestant 12</v>
      </c>
      <c r="E39" s="16" t="str">
        <f>IF($AJ39="","",IF('RATS Entry Import'!I39="","",'RATS Entry Import'!I39))</f>
        <v>Senior</v>
      </c>
      <c r="F39" s="19" t="str">
        <f t="shared" si="1"/>
        <v/>
      </c>
      <c r="G39" s="16" t="str">
        <f>IF($AJ39="","",IF('RATS Entry Import'!A39="","",'RATS Entry Import'!A39))</f>
        <v>10038</v>
      </c>
      <c r="H39" s="16">
        <f t="shared" si="2"/>
        <v>0</v>
      </c>
      <c r="I39" s="16">
        <f t="shared" si="3"/>
        <v>0</v>
      </c>
      <c r="J39" s="16">
        <f t="shared" si="4"/>
        <v>0</v>
      </c>
      <c r="K39" s="16">
        <f t="shared" si="5"/>
        <v>0</v>
      </c>
      <c r="L39" s="16">
        <f t="shared" si="6"/>
        <v>0</v>
      </c>
      <c r="M39" s="16">
        <f t="shared" si="7"/>
        <v>1</v>
      </c>
      <c r="N39" s="16">
        <f t="shared" si="8"/>
        <v>0</v>
      </c>
      <c r="O39" s="16">
        <f t="shared" si="9"/>
        <v>0</v>
      </c>
      <c r="P39" s="8"/>
      <c r="Q39" s="16" t="str">
        <f t="shared" si="10"/>
        <v/>
      </c>
      <c r="R39" s="16" t="str">
        <f t="shared" si="11"/>
        <v/>
      </c>
      <c r="S39" s="16" t="str">
        <f t="shared" si="12"/>
        <v/>
      </c>
      <c r="T39" s="16" t="str">
        <f t="shared" si="13"/>
        <v/>
      </c>
      <c r="U39" s="16" t="str">
        <f t="shared" si="14"/>
        <v/>
      </c>
      <c r="V39" s="16" t="str">
        <f t="shared" si="15"/>
        <v/>
      </c>
      <c r="W39" s="16" t="str">
        <f t="shared" si="16"/>
        <v/>
      </c>
      <c r="X39" s="16" t="str">
        <f t="shared" si="17"/>
        <v/>
      </c>
      <c r="Y39" s="16" t="str">
        <f t="shared" si="18"/>
        <v/>
      </c>
      <c r="Z39" s="16" t="str">
        <f t="shared" si="19"/>
        <v/>
      </c>
      <c r="AA39" s="16" t="str">
        <f t="shared" si="20"/>
        <v/>
      </c>
      <c r="AB39" s="16" t="str">
        <f t="shared" si="21"/>
        <v/>
      </c>
      <c r="AC39" s="16" t="str">
        <f t="shared" si="22"/>
        <v/>
      </c>
      <c r="AD39" s="16">
        <f t="shared" si="23"/>
        <v>1</v>
      </c>
      <c r="AE39" s="16" t="str">
        <f t="shared" si="24"/>
        <v/>
      </c>
      <c r="AF39" s="16" t="str">
        <f t="shared" si="25"/>
        <v/>
      </c>
      <c r="AG39" s="16">
        <f t="shared" si="26"/>
        <v>1</v>
      </c>
      <c r="AH39" s="16">
        <f t="shared" si="27"/>
        <v>1</v>
      </c>
      <c r="AI39" s="16">
        <f t="shared" si="28"/>
        <v>0</v>
      </c>
      <c r="AJ39" s="8">
        <f>IF(COUNTA('RATS Entry Import'!A39:J39)=0,"",ROW())</f>
        <v>39</v>
      </c>
      <c r="AK39" s="8" t="str">
        <f>IF($AJ39="","",IFERROR(VLOOKUP($C39,'Event Mapping'!$A$2:$B$100,2,FALSE),"UNMAPPED"))</f>
        <v>MS</v>
      </c>
      <c r="AL39" s="8" t="str">
        <f>IF($AJ39="","",IF('RATS Entry Import'!D39="","",'RATS Entry Import'!D39))</f>
        <v>Senior Maze Solver</v>
      </c>
      <c r="AM39" s="8" t="str">
        <f>IF($AJ39="","",IF('RATS Entry Import'!C39="","",'RATS Entry Import'!C39))</f>
        <v>9007</v>
      </c>
      <c r="AN39" s="8" t="str">
        <f>IF($AJ39="","",IF('RATS Entry Import'!F39="","",'RATS Entry Import'!F39))</f>
        <v>Final</v>
      </c>
      <c r="AO39" t="str">
        <f>IF($AJ39="","",IF('RATS Entry Import'!G39="","",'RATS Entry Import'!G39))</f>
        <v>OnLineForm</v>
      </c>
      <c r="AP39" t="str">
        <f>IF($AJ39="","",IF('RATS Entry Import'!J39="","",'RATS Entry Import'!J39))</f>
        <v/>
      </c>
    </row>
    <row r="40" spans="1:42" ht="12.75" customHeight="1" x14ac:dyDescent="0.2">
      <c r="A40" s="16" t="str">
        <f t="shared" si="0"/>
        <v>OK</v>
      </c>
      <c r="B40" s="18" t="str">
        <f>IF($AJ40="","",IF('RATS Entry Import'!B40="","",'RATS Entry Import'!B40))</f>
        <v>Example Robot 23</v>
      </c>
      <c r="C40" s="16" t="str">
        <f>IF($AJ40="","",IF('RATS Entry Import'!E40="","",'RATS Entry Import'!E40))</f>
        <v>Maze Solver</v>
      </c>
      <c r="D40" s="19" t="str">
        <f>IF($AJ40="","",IF('RATS Entry Import'!H40="","",'RATS Entry Import'!H40))</f>
        <v>Example Contestant 12</v>
      </c>
      <c r="E40" s="16" t="str">
        <f>IF($AJ40="","",IF('RATS Entry Import'!I40="","",'RATS Entry Import'!I40))</f>
        <v>Senior</v>
      </c>
      <c r="F40" s="19" t="str">
        <f t="shared" si="1"/>
        <v/>
      </c>
      <c r="G40" s="16" t="str">
        <f>IF($AJ40="","",IF('RATS Entry Import'!A40="","",'RATS Entry Import'!A40))</f>
        <v>10039</v>
      </c>
      <c r="H40" s="16">
        <f t="shared" si="2"/>
        <v>0</v>
      </c>
      <c r="I40" s="16">
        <f t="shared" si="3"/>
        <v>0</v>
      </c>
      <c r="J40" s="16">
        <f t="shared" si="4"/>
        <v>0</v>
      </c>
      <c r="K40" s="16">
        <f t="shared" si="5"/>
        <v>0</v>
      </c>
      <c r="L40" s="16">
        <f t="shared" si="6"/>
        <v>0</v>
      </c>
      <c r="M40" s="16">
        <f t="shared" si="7"/>
        <v>1</v>
      </c>
      <c r="N40" s="16">
        <f t="shared" si="8"/>
        <v>0</v>
      </c>
      <c r="O40" s="16">
        <f t="shared" si="9"/>
        <v>0</v>
      </c>
      <c r="P40" s="8"/>
      <c r="Q40" s="16" t="str">
        <f t="shared" si="10"/>
        <v/>
      </c>
      <c r="R40" s="16" t="str">
        <f t="shared" si="11"/>
        <v/>
      </c>
      <c r="S40" s="16" t="str">
        <f t="shared" si="12"/>
        <v/>
      </c>
      <c r="T40" s="16" t="str">
        <f t="shared" si="13"/>
        <v/>
      </c>
      <c r="U40" s="16" t="str">
        <f t="shared" si="14"/>
        <v/>
      </c>
      <c r="V40" s="16" t="str">
        <f t="shared" si="15"/>
        <v/>
      </c>
      <c r="W40" s="16" t="str">
        <f t="shared" si="16"/>
        <v/>
      </c>
      <c r="X40" s="16" t="str">
        <f t="shared" si="17"/>
        <v/>
      </c>
      <c r="Y40" s="16" t="str">
        <f t="shared" si="18"/>
        <v/>
      </c>
      <c r="Z40" s="16" t="str">
        <f t="shared" si="19"/>
        <v/>
      </c>
      <c r="AA40" s="16" t="str">
        <f t="shared" si="20"/>
        <v/>
      </c>
      <c r="AB40" s="16" t="str">
        <f t="shared" si="21"/>
        <v/>
      </c>
      <c r="AC40" s="16" t="str">
        <f t="shared" si="22"/>
        <v/>
      </c>
      <c r="AD40" s="16">
        <f t="shared" si="23"/>
        <v>1</v>
      </c>
      <c r="AE40" s="16" t="str">
        <f t="shared" si="24"/>
        <v/>
      </c>
      <c r="AF40" s="16" t="str">
        <f t="shared" si="25"/>
        <v/>
      </c>
      <c r="AG40" s="16">
        <f t="shared" si="26"/>
        <v>1</v>
      </c>
      <c r="AH40" s="16">
        <f t="shared" si="27"/>
        <v>1</v>
      </c>
      <c r="AI40" s="16">
        <f t="shared" si="28"/>
        <v>0</v>
      </c>
      <c r="AJ40" s="8">
        <f>IF(COUNTA('RATS Entry Import'!A40:J40)=0,"",ROW())</f>
        <v>40</v>
      </c>
      <c r="AK40" s="8" t="str">
        <f>IF($AJ40="","",IFERROR(VLOOKUP($C40,'Event Mapping'!$A$2:$B$100,2,FALSE),"UNMAPPED"))</f>
        <v>MS</v>
      </c>
      <c r="AL40" s="8" t="str">
        <f>IF($AJ40="","",IF('RATS Entry Import'!D40="","",'RATS Entry Import'!D40))</f>
        <v>Senior Maze Solver</v>
      </c>
      <c r="AM40" s="8" t="str">
        <f>IF($AJ40="","",IF('RATS Entry Import'!C40="","",'RATS Entry Import'!C40))</f>
        <v>9007</v>
      </c>
      <c r="AN40" s="8" t="str">
        <f>IF($AJ40="","",IF('RATS Entry Import'!F40="","",'RATS Entry Import'!F40))</f>
        <v>Final</v>
      </c>
      <c r="AO40" t="str">
        <f>IF($AJ40="","",IF('RATS Entry Import'!G40="","",'RATS Entry Import'!G40))</f>
        <v>OnLineForm</v>
      </c>
      <c r="AP40" t="str">
        <f>IF($AJ40="","",IF('RATS Entry Import'!J40="","",'RATS Entry Import'!J40))</f>
        <v/>
      </c>
    </row>
    <row r="41" spans="1:42" ht="12.75" customHeight="1" x14ac:dyDescent="0.2">
      <c r="A41" s="16" t="str">
        <f t="shared" si="0"/>
        <v>OK</v>
      </c>
      <c r="B41" s="18" t="str">
        <f>IF($AJ41="","",IF('RATS Entry Import'!B41="","",'RATS Entry Import'!B41))</f>
        <v>Example Robot 24</v>
      </c>
      <c r="C41" s="16" t="str">
        <f>IF($AJ41="","",IF('RATS Entry Import'!E41="","",'RATS Entry Import'!E41))</f>
        <v>Maze Solver</v>
      </c>
      <c r="D41" s="19" t="str">
        <f>IF($AJ41="","",IF('RATS Entry Import'!H41="","",'RATS Entry Import'!H41))</f>
        <v>Example Contestant 13</v>
      </c>
      <c r="E41" s="16" t="str">
        <f>IF($AJ41="","",IF('RATS Entry Import'!I41="","",'RATS Entry Import'!I41))</f>
        <v>Senior</v>
      </c>
      <c r="F41" s="19" t="str">
        <f t="shared" si="1"/>
        <v/>
      </c>
      <c r="G41" s="16" t="str">
        <f>IF($AJ41="","",IF('RATS Entry Import'!A41="","",'RATS Entry Import'!A41))</f>
        <v>10040</v>
      </c>
      <c r="H41" s="16">
        <f t="shared" si="2"/>
        <v>0</v>
      </c>
      <c r="I41" s="16">
        <f t="shared" si="3"/>
        <v>0</v>
      </c>
      <c r="J41" s="16">
        <f t="shared" si="4"/>
        <v>0</v>
      </c>
      <c r="K41" s="16">
        <f t="shared" si="5"/>
        <v>0</v>
      </c>
      <c r="L41" s="16">
        <f t="shared" si="6"/>
        <v>0</v>
      </c>
      <c r="M41" s="16">
        <f t="shared" si="7"/>
        <v>1</v>
      </c>
      <c r="N41" s="16">
        <f t="shared" si="8"/>
        <v>0</v>
      </c>
      <c r="O41" s="16">
        <f t="shared" si="9"/>
        <v>0</v>
      </c>
      <c r="P41" s="8"/>
      <c r="Q41" s="16" t="str">
        <f t="shared" si="10"/>
        <v/>
      </c>
      <c r="R41" s="16" t="str">
        <f t="shared" si="11"/>
        <v/>
      </c>
      <c r="S41" s="16" t="str">
        <f t="shared" si="12"/>
        <v/>
      </c>
      <c r="T41" s="16" t="str">
        <f t="shared" si="13"/>
        <v/>
      </c>
      <c r="U41" s="16" t="str">
        <f t="shared" si="14"/>
        <v/>
      </c>
      <c r="V41" s="16" t="str">
        <f t="shared" si="15"/>
        <v/>
      </c>
      <c r="W41" s="16" t="str">
        <f t="shared" si="16"/>
        <v/>
      </c>
      <c r="X41" s="16" t="str">
        <f t="shared" si="17"/>
        <v/>
      </c>
      <c r="Y41" s="16" t="str">
        <f t="shared" si="18"/>
        <v/>
      </c>
      <c r="Z41" s="16" t="str">
        <f t="shared" si="19"/>
        <v/>
      </c>
      <c r="AA41" s="16" t="str">
        <f t="shared" si="20"/>
        <v/>
      </c>
      <c r="AB41" s="16" t="str">
        <f t="shared" si="21"/>
        <v/>
      </c>
      <c r="AC41" s="16" t="str">
        <f t="shared" si="22"/>
        <v/>
      </c>
      <c r="AD41" s="16">
        <f t="shared" si="23"/>
        <v>1</v>
      </c>
      <c r="AE41" s="16" t="str">
        <f t="shared" si="24"/>
        <v/>
      </c>
      <c r="AF41" s="16" t="str">
        <f t="shared" si="25"/>
        <v/>
      </c>
      <c r="AG41" s="16">
        <f t="shared" si="26"/>
        <v>1</v>
      </c>
      <c r="AH41" s="16">
        <f t="shared" si="27"/>
        <v>1</v>
      </c>
      <c r="AI41" s="16">
        <f t="shared" si="28"/>
        <v>0</v>
      </c>
      <c r="AJ41" s="8">
        <f>IF(COUNTA('RATS Entry Import'!A41:J41)=0,"",ROW())</f>
        <v>41</v>
      </c>
      <c r="AK41" s="8" t="str">
        <f>IF($AJ41="","",IFERROR(VLOOKUP($C41,'Event Mapping'!$A$2:$B$100,2,FALSE),"UNMAPPED"))</f>
        <v>MS</v>
      </c>
      <c r="AL41" s="8" t="str">
        <f>IF($AJ41="","",IF('RATS Entry Import'!D41="","",'RATS Entry Import'!D41))</f>
        <v>Senior Maze Solver</v>
      </c>
      <c r="AM41" s="8" t="str">
        <f>IF($AJ41="","",IF('RATS Entry Import'!C41="","",'RATS Entry Import'!C41))</f>
        <v>9007</v>
      </c>
      <c r="AN41" s="8" t="str">
        <f>IF($AJ41="","",IF('RATS Entry Import'!F41="","",'RATS Entry Import'!F41))</f>
        <v>Final</v>
      </c>
      <c r="AO41" t="str">
        <f>IF($AJ41="","",IF('RATS Entry Import'!G41="","",'RATS Entry Import'!G41))</f>
        <v>OnLineForm</v>
      </c>
      <c r="AP41" t="str">
        <f>IF($AJ41="","",IF('RATS Entry Import'!J41="","",'RATS Entry Import'!J41))</f>
        <v/>
      </c>
    </row>
    <row r="42" spans="1:42" ht="12.75" customHeight="1" x14ac:dyDescent="0.2">
      <c r="A42" s="16" t="str">
        <f t="shared" si="0"/>
        <v>OK</v>
      </c>
      <c r="B42" s="18" t="str">
        <f>IF($AJ42="","",IF('RATS Entry Import'!B42="","",'RATS Entry Import'!B42))</f>
        <v>Example Robot 34</v>
      </c>
      <c r="C42" s="16" t="str">
        <f>IF($AJ42="","",IF('RATS Entry Import'!E42="","",'RATS Entry Import'!E42))</f>
        <v>Maze Solver</v>
      </c>
      <c r="D42" s="19" t="str">
        <f>IF($AJ42="","",IF('RATS Entry Import'!H42="","",'RATS Entry Import'!H42))</f>
        <v>Example Contestant 05</v>
      </c>
      <c r="E42" s="16" t="str">
        <f>IF($AJ42="","",IF('RATS Entry Import'!I42="","",'RATS Entry Import'!I42))</f>
        <v>Senior</v>
      </c>
      <c r="F42" s="19" t="str">
        <f t="shared" si="1"/>
        <v/>
      </c>
      <c r="G42" s="16" t="str">
        <f>IF($AJ42="","",IF('RATS Entry Import'!A42="","",'RATS Entry Import'!A42))</f>
        <v>10041</v>
      </c>
      <c r="H42" s="16">
        <f t="shared" si="2"/>
        <v>0</v>
      </c>
      <c r="I42" s="16">
        <f t="shared" si="3"/>
        <v>0</v>
      </c>
      <c r="J42" s="16">
        <f t="shared" si="4"/>
        <v>0</v>
      </c>
      <c r="K42" s="16">
        <f t="shared" si="5"/>
        <v>0</v>
      </c>
      <c r="L42" s="16">
        <f t="shared" si="6"/>
        <v>0</v>
      </c>
      <c r="M42" s="16">
        <f t="shared" si="7"/>
        <v>1</v>
      </c>
      <c r="N42" s="16">
        <f t="shared" si="8"/>
        <v>0</v>
      </c>
      <c r="O42" s="16">
        <f t="shared" si="9"/>
        <v>0</v>
      </c>
      <c r="P42" s="8"/>
      <c r="Q42" s="16" t="str">
        <f t="shared" si="10"/>
        <v/>
      </c>
      <c r="R42" s="16" t="str">
        <f t="shared" si="11"/>
        <v/>
      </c>
      <c r="S42" s="16" t="str">
        <f t="shared" si="12"/>
        <v/>
      </c>
      <c r="T42" s="16" t="str">
        <f t="shared" si="13"/>
        <v/>
      </c>
      <c r="U42" s="16" t="str">
        <f t="shared" si="14"/>
        <v/>
      </c>
      <c r="V42" s="16" t="str">
        <f t="shared" si="15"/>
        <v/>
      </c>
      <c r="W42" s="16" t="str">
        <f t="shared" si="16"/>
        <v/>
      </c>
      <c r="X42" s="16" t="str">
        <f t="shared" si="17"/>
        <v/>
      </c>
      <c r="Y42" s="16" t="str">
        <f t="shared" si="18"/>
        <v/>
      </c>
      <c r="Z42" s="16" t="str">
        <f t="shared" si="19"/>
        <v/>
      </c>
      <c r="AA42" s="16" t="str">
        <f t="shared" si="20"/>
        <v/>
      </c>
      <c r="AB42" s="16" t="str">
        <f t="shared" si="21"/>
        <v/>
      </c>
      <c r="AC42" s="16" t="str">
        <f t="shared" si="22"/>
        <v/>
      </c>
      <c r="AD42" s="16">
        <f t="shared" si="23"/>
        <v>1</v>
      </c>
      <c r="AE42" s="16" t="str">
        <f t="shared" si="24"/>
        <v/>
      </c>
      <c r="AF42" s="16" t="str">
        <f t="shared" si="25"/>
        <v/>
      </c>
      <c r="AG42" s="16">
        <f t="shared" si="26"/>
        <v>1</v>
      </c>
      <c r="AH42" s="16">
        <f t="shared" si="27"/>
        <v>1</v>
      </c>
      <c r="AI42" s="16">
        <f t="shared" si="28"/>
        <v>0</v>
      </c>
      <c r="AJ42" s="8">
        <f>IF(COUNTA('RATS Entry Import'!A42:J42)=0,"",ROW())</f>
        <v>42</v>
      </c>
      <c r="AK42" s="8" t="str">
        <f>IF($AJ42="","",IFERROR(VLOOKUP($C42,'Event Mapping'!$A$2:$B$100,2,FALSE),"UNMAPPED"))</f>
        <v>MS</v>
      </c>
      <c r="AL42" s="8" t="str">
        <f>IF($AJ42="","",IF('RATS Entry Import'!D42="","",'RATS Entry Import'!D42))</f>
        <v>Senior Maze Solver</v>
      </c>
      <c r="AM42" s="8" t="str">
        <f>IF($AJ42="","",IF('RATS Entry Import'!C42="","",'RATS Entry Import'!C42))</f>
        <v>9007</v>
      </c>
      <c r="AN42" s="8" t="str">
        <f>IF($AJ42="","",IF('RATS Entry Import'!F42="","",'RATS Entry Import'!F42))</f>
        <v>Final</v>
      </c>
      <c r="AO42" t="str">
        <f>IF($AJ42="","",IF('RATS Entry Import'!G42="","",'RATS Entry Import'!G42))</f>
        <v>OnLineForm</v>
      </c>
      <c r="AP42" t="str">
        <f>IF($AJ42="","",IF('RATS Entry Import'!J42="","",'RATS Entry Import'!J42))</f>
        <v/>
      </c>
    </row>
    <row r="43" spans="1:42" ht="12.75" customHeight="1" x14ac:dyDescent="0.2">
      <c r="A43" s="16" t="str">
        <f t="shared" si="0"/>
        <v>OK</v>
      </c>
      <c r="B43" s="18" t="str">
        <f>IF($AJ43="","",IF('RATS Entry Import'!B43="","",'RATS Entry Import'!B43))</f>
        <v>Example Robot 35</v>
      </c>
      <c r="C43" s="16" t="str">
        <f>IF($AJ43="","",IF('RATS Entry Import'!E43="","",'RATS Entry Import'!E43))</f>
        <v>Maze Solver</v>
      </c>
      <c r="D43" s="19" t="str">
        <f>IF($AJ43="","",IF('RATS Entry Import'!H43="","",'RATS Entry Import'!H43))</f>
        <v>Example Contestant 05</v>
      </c>
      <c r="E43" s="16" t="str">
        <f>IF($AJ43="","",IF('RATS Entry Import'!I43="","",'RATS Entry Import'!I43))</f>
        <v>Senior</v>
      </c>
      <c r="F43" s="19" t="str">
        <f t="shared" si="1"/>
        <v/>
      </c>
      <c r="G43" s="16" t="str">
        <f>IF($AJ43="","",IF('RATS Entry Import'!A43="","",'RATS Entry Import'!A43))</f>
        <v>10042</v>
      </c>
      <c r="H43" s="16">
        <f t="shared" si="2"/>
        <v>0</v>
      </c>
      <c r="I43" s="16">
        <f t="shared" si="3"/>
        <v>0</v>
      </c>
      <c r="J43" s="16">
        <f t="shared" si="4"/>
        <v>0</v>
      </c>
      <c r="K43" s="16">
        <f t="shared" si="5"/>
        <v>0</v>
      </c>
      <c r="L43" s="16">
        <f t="shared" si="6"/>
        <v>0</v>
      </c>
      <c r="M43" s="16">
        <f t="shared" si="7"/>
        <v>1</v>
      </c>
      <c r="N43" s="16">
        <f t="shared" si="8"/>
        <v>0</v>
      </c>
      <c r="O43" s="16">
        <f t="shared" si="9"/>
        <v>0</v>
      </c>
      <c r="P43" s="8"/>
      <c r="Q43" s="16" t="str">
        <f t="shared" si="10"/>
        <v/>
      </c>
      <c r="R43" s="16" t="str">
        <f t="shared" si="11"/>
        <v/>
      </c>
      <c r="S43" s="16" t="str">
        <f t="shared" si="12"/>
        <v/>
      </c>
      <c r="T43" s="16" t="str">
        <f t="shared" si="13"/>
        <v/>
      </c>
      <c r="U43" s="16" t="str">
        <f t="shared" si="14"/>
        <v/>
      </c>
      <c r="V43" s="16" t="str">
        <f t="shared" si="15"/>
        <v/>
      </c>
      <c r="W43" s="16" t="str">
        <f t="shared" si="16"/>
        <v/>
      </c>
      <c r="X43" s="16" t="str">
        <f t="shared" si="17"/>
        <v/>
      </c>
      <c r="Y43" s="16" t="str">
        <f t="shared" si="18"/>
        <v/>
      </c>
      <c r="Z43" s="16" t="str">
        <f t="shared" si="19"/>
        <v/>
      </c>
      <c r="AA43" s="16" t="str">
        <f t="shared" si="20"/>
        <v/>
      </c>
      <c r="AB43" s="16" t="str">
        <f t="shared" si="21"/>
        <v/>
      </c>
      <c r="AC43" s="16" t="str">
        <f t="shared" si="22"/>
        <v/>
      </c>
      <c r="AD43" s="16">
        <f t="shared" si="23"/>
        <v>1</v>
      </c>
      <c r="AE43" s="16" t="str">
        <f t="shared" si="24"/>
        <v/>
      </c>
      <c r="AF43" s="16" t="str">
        <f t="shared" si="25"/>
        <v/>
      </c>
      <c r="AG43" s="16">
        <f t="shared" si="26"/>
        <v>1</v>
      </c>
      <c r="AH43" s="16">
        <f t="shared" si="27"/>
        <v>1</v>
      </c>
      <c r="AI43" s="16">
        <f t="shared" si="28"/>
        <v>0</v>
      </c>
      <c r="AJ43" s="8">
        <f>IF(COUNTA('RATS Entry Import'!A43:J43)=0,"",ROW())</f>
        <v>43</v>
      </c>
      <c r="AK43" s="8" t="str">
        <f>IF($AJ43="","",IFERROR(VLOOKUP($C43,'Event Mapping'!$A$2:$B$100,2,FALSE),"UNMAPPED"))</f>
        <v>MS</v>
      </c>
      <c r="AL43" s="8" t="str">
        <f>IF($AJ43="","",IF('RATS Entry Import'!D43="","",'RATS Entry Import'!D43))</f>
        <v>Senior Maze Solver</v>
      </c>
      <c r="AM43" s="8" t="str">
        <f>IF($AJ43="","",IF('RATS Entry Import'!C43="","",'RATS Entry Import'!C43))</f>
        <v>9007</v>
      </c>
      <c r="AN43" s="8" t="str">
        <f>IF($AJ43="","",IF('RATS Entry Import'!F43="","",'RATS Entry Import'!F43))</f>
        <v>Final</v>
      </c>
      <c r="AO43" t="str">
        <f>IF($AJ43="","",IF('RATS Entry Import'!G43="","",'RATS Entry Import'!G43))</f>
        <v>OnLineForm</v>
      </c>
      <c r="AP43" t="str">
        <f>IF($AJ43="","",IF('RATS Entry Import'!J43="","",'RATS Entry Import'!J43))</f>
        <v/>
      </c>
    </row>
    <row r="44" spans="1:42" ht="12.75" customHeight="1" x14ac:dyDescent="0.2">
      <c r="A44" s="16" t="str">
        <f t="shared" si="0"/>
        <v>OK</v>
      </c>
      <c r="B44" s="18" t="str">
        <f>IF($AJ44="","",IF('RATS Entry Import'!B44="","",'RATS Entry Import'!B44))</f>
        <v>Example Robot 36</v>
      </c>
      <c r="C44" s="16" t="str">
        <f>IF($AJ44="","",IF('RATS Entry Import'!E44="","",'RATS Entry Import'!E44))</f>
        <v>Maze Solver</v>
      </c>
      <c r="D44" s="19" t="str">
        <f>IF($AJ44="","",IF('RATS Entry Import'!H44="","",'RATS Entry Import'!H44))</f>
        <v>Example Contestant 15</v>
      </c>
      <c r="E44" s="16" t="str">
        <f>IF($AJ44="","",IF('RATS Entry Import'!I44="","",'RATS Entry Import'!I44))</f>
        <v>Senior</v>
      </c>
      <c r="F44" s="19" t="str">
        <f t="shared" si="1"/>
        <v/>
      </c>
      <c r="G44" s="16" t="str">
        <f>IF($AJ44="","",IF('RATS Entry Import'!A44="","",'RATS Entry Import'!A44))</f>
        <v>10043</v>
      </c>
      <c r="H44" s="16">
        <f t="shared" si="2"/>
        <v>0</v>
      </c>
      <c r="I44" s="16">
        <f t="shared" si="3"/>
        <v>0</v>
      </c>
      <c r="J44" s="16">
        <f t="shared" si="4"/>
        <v>0</v>
      </c>
      <c r="K44" s="16">
        <f t="shared" si="5"/>
        <v>0</v>
      </c>
      <c r="L44" s="16">
        <f t="shared" si="6"/>
        <v>0</v>
      </c>
      <c r="M44" s="16">
        <f t="shared" si="7"/>
        <v>1</v>
      </c>
      <c r="N44" s="16">
        <f t="shared" si="8"/>
        <v>0</v>
      </c>
      <c r="O44" s="16">
        <f t="shared" si="9"/>
        <v>0</v>
      </c>
      <c r="P44" s="8"/>
      <c r="Q44" s="16" t="str">
        <f t="shared" si="10"/>
        <v/>
      </c>
      <c r="R44" s="16" t="str">
        <f t="shared" si="11"/>
        <v/>
      </c>
      <c r="S44" s="16" t="str">
        <f t="shared" si="12"/>
        <v/>
      </c>
      <c r="T44" s="16" t="str">
        <f t="shared" si="13"/>
        <v/>
      </c>
      <c r="U44" s="16" t="str">
        <f t="shared" si="14"/>
        <v/>
      </c>
      <c r="V44" s="16" t="str">
        <f t="shared" si="15"/>
        <v/>
      </c>
      <c r="W44" s="16" t="str">
        <f t="shared" si="16"/>
        <v/>
      </c>
      <c r="X44" s="16" t="str">
        <f t="shared" si="17"/>
        <v/>
      </c>
      <c r="Y44" s="16" t="str">
        <f t="shared" si="18"/>
        <v/>
      </c>
      <c r="Z44" s="16" t="str">
        <f t="shared" si="19"/>
        <v/>
      </c>
      <c r="AA44" s="16" t="str">
        <f t="shared" si="20"/>
        <v/>
      </c>
      <c r="AB44" s="16" t="str">
        <f t="shared" si="21"/>
        <v/>
      </c>
      <c r="AC44" s="16" t="str">
        <f t="shared" si="22"/>
        <v/>
      </c>
      <c r="AD44" s="16">
        <f t="shared" si="23"/>
        <v>1</v>
      </c>
      <c r="AE44" s="16" t="str">
        <f t="shared" si="24"/>
        <v/>
      </c>
      <c r="AF44" s="16" t="str">
        <f t="shared" si="25"/>
        <v/>
      </c>
      <c r="AG44" s="16">
        <f t="shared" si="26"/>
        <v>1</v>
      </c>
      <c r="AH44" s="16">
        <f t="shared" si="27"/>
        <v>1</v>
      </c>
      <c r="AI44" s="16">
        <f t="shared" si="28"/>
        <v>0</v>
      </c>
      <c r="AJ44" s="8">
        <f>IF(COUNTA('RATS Entry Import'!A44:J44)=0,"",ROW())</f>
        <v>44</v>
      </c>
      <c r="AK44" s="8" t="str">
        <f>IF($AJ44="","",IFERROR(VLOOKUP($C44,'Event Mapping'!$A$2:$B$100,2,FALSE),"UNMAPPED"))</f>
        <v>MS</v>
      </c>
      <c r="AL44" s="8" t="str">
        <f>IF($AJ44="","",IF('RATS Entry Import'!D44="","",'RATS Entry Import'!D44))</f>
        <v>Senior Maze Solver</v>
      </c>
      <c r="AM44" s="8" t="str">
        <f>IF($AJ44="","",IF('RATS Entry Import'!C44="","",'RATS Entry Import'!C44))</f>
        <v>9007</v>
      </c>
      <c r="AN44" s="8" t="str">
        <f>IF($AJ44="","",IF('RATS Entry Import'!F44="","",'RATS Entry Import'!F44))</f>
        <v>Final</v>
      </c>
      <c r="AO44" t="str">
        <f>IF($AJ44="","",IF('RATS Entry Import'!G44="","",'RATS Entry Import'!G44))</f>
        <v>OnLineForm</v>
      </c>
      <c r="AP44" t="str">
        <f>IF($AJ44="","",IF('RATS Entry Import'!J44="","",'RATS Entry Import'!J44))</f>
        <v/>
      </c>
    </row>
    <row r="45" spans="1:42" ht="12.75" customHeight="1" x14ac:dyDescent="0.2">
      <c r="A45" s="16" t="str">
        <f t="shared" si="0"/>
        <v>OK</v>
      </c>
      <c r="B45" s="18" t="str">
        <f>IF($AJ45="","",IF('RATS Entry Import'!B45="","",'RATS Entry Import'!B45))</f>
        <v>Example Robot 37</v>
      </c>
      <c r="C45" s="16" t="str">
        <f>IF($AJ45="","",IF('RATS Entry Import'!E45="","",'RATS Entry Import'!E45))</f>
        <v>Maze Solver</v>
      </c>
      <c r="D45" s="19" t="str">
        <f>IF($AJ45="","",IF('RATS Entry Import'!H45="","",'RATS Entry Import'!H45))</f>
        <v>Example Contestant 16</v>
      </c>
      <c r="E45" s="16" t="str">
        <f>IF($AJ45="","",IF('RATS Entry Import'!I45="","",'RATS Entry Import'!I45))</f>
        <v>Senior</v>
      </c>
      <c r="F45" s="19" t="str">
        <f t="shared" si="1"/>
        <v/>
      </c>
      <c r="G45" s="16" t="str">
        <f>IF($AJ45="","",IF('RATS Entry Import'!A45="","",'RATS Entry Import'!A45))</f>
        <v>10044</v>
      </c>
      <c r="H45" s="16">
        <f t="shared" si="2"/>
        <v>0</v>
      </c>
      <c r="I45" s="16">
        <f t="shared" si="3"/>
        <v>0</v>
      </c>
      <c r="J45" s="16">
        <f t="shared" si="4"/>
        <v>0</v>
      </c>
      <c r="K45" s="16">
        <f t="shared" si="5"/>
        <v>0</v>
      </c>
      <c r="L45" s="16">
        <f t="shared" si="6"/>
        <v>0</v>
      </c>
      <c r="M45" s="16">
        <f t="shared" si="7"/>
        <v>1</v>
      </c>
      <c r="N45" s="16">
        <f t="shared" si="8"/>
        <v>0</v>
      </c>
      <c r="O45" s="16">
        <f t="shared" si="9"/>
        <v>0</v>
      </c>
      <c r="P45" s="8"/>
      <c r="Q45" s="16" t="str">
        <f t="shared" si="10"/>
        <v/>
      </c>
      <c r="R45" s="16" t="str">
        <f t="shared" si="11"/>
        <v/>
      </c>
      <c r="S45" s="16" t="str">
        <f t="shared" si="12"/>
        <v/>
      </c>
      <c r="T45" s="16" t="str">
        <f t="shared" si="13"/>
        <v/>
      </c>
      <c r="U45" s="16" t="str">
        <f t="shared" si="14"/>
        <v/>
      </c>
      <c r="V45" s="16" t="str">
        <f t="shared" si="15"/>
        <v/>
      </c>
      <c r="W45" s="16" t="str">
        <f t="shared" si="16"/>
        <v/>
      </c>
      <c r="X45" s="16" t="str">
        <f t="shared" si="17"/>
        <v/>
      </c>
      <c r="Y45" s="16" t="str">
        <f t="shared" si="18"/>
        <v/>
      </c>
      <c r="Z45" s="16" t="str">
        <f t="shared" si="19"/>
        <v/>
      </c>
      <c r="AA45" s="16" t="str">
        <f t="shared" si="20"/>
        <v/>
      </c>
      <c r="AB45" s="16" t="str">
        <f t="shared" si="21"/>
        <v/>
      </c>
      <c r="AC45" s="16" t="str">
        <f t="shared" si="22"/>
        <v/>
      </c>
      <c r="AD45" s="16">
        <f t="shared" si="23"/>
        <v>1</v>
      </c>
      <c r="AE45" s="16" t="str">
        <f t="shared" si="24"/>
        <v/>
      </c>
      <c r="AF45" s="16" t="str">
        <f t="shared" si="25"/>
        <v/>
      </c>
      <c r="AG45" s="16">
        <f t="shared" si="26"/>
        <v>1</v>
      </c>
      <c r="AH45" s="16">
        <f t="shared" si="27"/>
        <v>1</v>
      </c>
      <c r="AI45" s="16">
        <f t="shared" si="28"/>
        <v>0</v>
      </c>
      <c r="AJ45" s="8">
        <f>IF(COUNTA('RATS Entry Import'!A45:J45)=0,"",ROW())</f>
        <v>45</v>
      </c>
      <c r="AK45" s="8" t="str">
        <f>IF($AJ45="","",IFERROR(VLOOKUP($C45,'Event Mapping'!$A$2:$B$100,2,FALSE),"UNMAPPED"))</f>
        <v>MS</v>
      </c>
      <c r="AL45" s="8" t="str">
        <f>IF($AJ45="","",IF('RATS Entry Import'!D45="","",'RATS Entry Import'!D45))</f>
        <v>Senior Maze Solver</v>
      </c>
      <c r="AM45" s="8" t="str">
        <f>IF($AJ45="","",IF('RATS Entry Import'!C45="","",'RATS Entry Import'!C45))</f>
        <v>9007</v>
      </c>
      <c r="AN45" s="8" t="str">
        <f>IF($AJ45="","",IF('RATS Entry Import'!F45="","",'RATS Entry Import'!F45))</f>
        <v>Final</v>
      </c>
      <c r="AO45" t="str">
        <f>IF($AJ45="","",IF('RATS Entry Import'!G45="","",'RATS Entry Import'!G45))</f>
        <v>OnLineForm</v>
      </c>
      <c r="AP45" t="str">
        <f>IF($AJ45="","",IF('RATS Entry Import'!J45="","",'RATS Entry Import'!J45))</f>
        <v/>
      </c>
    </row>
    <row r="46" spans="1:42" ht="12.75" customHeight="1" x14ac:dyDescent="0.2">
      <c r="A46" s="16" t="str">
        <f t="shared" si="0"/>
        <v>OK</v>
      </c>
      <c r="B46" s="18" t="str">
        <f>IF($AJ46="","",IF('RATS Entry Import'!B46="","",'RATS Entry Import'!B46))</f>
        <v>Example Robot 38</v>
      </c>
      <c r="C46" s="16" t="str">
        <f>IF($AJ46="","",IF('RATS Entry Import'!E46="","",'RATS Entry Import'!E46))</f>
        <v>Maze Solver</v>
      </c>
      <c r="D46" s="19" t="str">
        <f>IF($AJ46="","",IF('RATS Entry Import'!H46="","",'RATS Entry Import'!H46))</f>
        <v>Example Contestant 09</v>
      </c>
      <c r="E46" s="16" t="str">
        <f>IF($AJ46="","",IF('RATS Entry Import'!I46="","",'RATS Entry Import'!I46))</f>
        <v>Senior</v>
      </c>
      <c r="F46" s="19" t="str">
        <f t="shared" si="1"/>
        <v/>
      </c>
      <c r="G46" s="16" t="str">
        <f>IF($AJ46="","",IF('RATS Entry Import'!A46="","",'RATS Entry Import'!A46))</f>
        <v>10045</v>
      </c>
      <c r="H46" s="16">
        <f t="shared" si="2"/>
        <v>0</v>
      </c>
      <c r="I46" s="16">
        <f t="shared" si="3"/>
        <v>0</v>
      </c>
      <c r="J46" s="16">
        <f t="shared" si="4"/>
        <v>0</v>
      </c>
      <c r="K46" s="16">
        <f t="shared" si="5"/>
        <v>0</v>
      </c>
      <c r="L46" s="16">
        <f t="shared" si="6"/>
        <v>0</v>
      </c>
      <c r="M46" s="16">
        <f t="shared" si="7"/>
        <v>1</v>
      </c>
      <c r="N46" s="16">
        <f t="shared" si="8"/>
        <v>0</v>
      </c>
      <c r="O46" s="16">
        <f t="shared" si="9"/>
        <v>0</v>
      </c>
      <c r="P46" s="8"/>
      <c r="Q46" s="16" t="str">
        <f t="shared" si="10"/>
        <v/>
      </c>
      <c r="R46" s="16" t="str">
        <f t="shared" si="11"/>
        <v/>
      </c>
      <c r="S46" s="16" t="str">
        <f t="shared" si="12"/>
        <v/>
      </c>
      <c r="T46" s="16" t="str">
        <f t="shared" si="13"/>
        <v/>
      </c>
      <c r="U46" s="16" t="str">
        <f t="shared" si="14"/>
        <v/>
      </c>
      <c r="V46" s="16" t="str">
        <f t="shared" si="15"/>
        <v/>
      </c>
      <c r="W46" s="16" t="str">
        <f t="shared" si="16"/>
        <v/>
      </c>
      <c r="X46" s="16" t="str">
        <f t="shared" si="17"/>
        <v/>
      </c>
      <c r="Y46" s="16" t="str">
        <f t="shared" si="18"/>
        <v/>
      </c>
      <c r="Z46" s="16" t="str">
        <f t="shared" si="19"/>
        <v/>
      </c>
      <c r="AA46" s="16" t="str">
        <f t="shared" si="20"/>
        <v/>
      </c>
      <c r="AB46" s="16" t="str">
        <f t="shared" si="21"/>
        <v/>
      </c>
      <c r="AC46" s="16" t="str">
        <f t="shared" si="22"/>
        <v/>
      </c>
      <c r="AD46" s="16">
        <f t="shared" si="23"/>
        <v>1</v>
      </c>
      <c r="AE46" s="16" t="str">
        <f t="shared" si="24"/>
        <v/>
      </c>
      <c r="AF46" s="16" t="str">
        <f t="shared" si="25"/>
        <v/>
      </c>
      <c r="AG46" s="16">
        <f t="shared" si="26"/>
        <v>1</v>
      </c>
      <c r="AH46" s="16">
        <f t="shared" si="27"/>
        <v>1</v>
      </c>
      <c r="AI46" s="16">
        <f t="shared" si="28"/>
        <v>0</v>
      </c>
      <c r="AJ46" s="8">
        <f>IF(COUNTA('RATS Entry Import'!A46:J46)=0,"",ROW())</f>
        <v>46</v>
      </c>
      <c r="AK46" s="8" t="str">
        <f>IF($AJ46="","",IFERROR(VLOOKUP($C46,'Event Mapping'!$A$2:$B$100,2,FALSE),"UNMAPPED"))</f>
        <v>MS</v>
      </c>
      <c r="AL46" s="8" t="str">
        <f>IF($AJ46="","",IF('RATS Entry Import'!D46="","",'RATS Entry Import'!D46))</f>
        <v>Senior Maze Solver</v>
      </c>
      <c r="AM46" s="8" t="str">
        <f>IF($AJ46="","",IF('RATS Entry Import'!C46="","",'RATS Entry Import'!C46))</f>
        <v>9007</v>
      </c>
      <c r="AN46" s="8" t="str">
        <f>IF($AJ46="","",IF('RATS Entry Import'!F46="","",'RATS Entry Import'!F46))</f>
        <v>Final</v>
      </c>
      <c r="AO46" t="str">
        <f>IF($AJ46="","",IF('RATS Entry Import'!G46="","",'RATS Entry Import'!G46))</f>
        <v>OnLineForm</v>
      </c>
      <c r="AP46" t="str">
        <f>IF($AJ46="","",IF('RATS Entry Import'!J46="","",'RATS Entry Import'!J46))</f>
        <v/>
      </c>
    </row>
    <row r="47" spans="1:42" ht="12.75" customHeight="1" x14ac:dyDescent="0.2">
      <c r="A47" s="16" t="str">
        <f t="shared" si="0"/>
        <v>OK</v>
      </c>
      <c r="B47" s="18" t="str">
        <f>IF($AJ47="","",IF('RATS Entry Import'!B47="","",'RATS Entry Import'!B47))</f>
        <v>Example Robot 39</v>
      </c>
      <c r="C47" s="16" t="str">
        <f>IF($AJ47="","",IF('RATS Entry Import'!E47="","",'RATS Entry Import'!E47))</f>
        <v>Maze Solver</v>
      </c>
      <c r="D47" s="19" t="str">
        <f>IF($AJ47="","",IF('RATS Entry Import'!H47="","",'RATS Entry Import'!H47))</f>
        <v>Example Contestant 09</v>
      </c>
      <c r="E47" s="16" t="str">
        <f>IF($AJ47="","",IF('RATS Entry Import'!I47="","",'RATS Entry Import'!I47))</f>
        <v>Senior</v>
      </c>
      <c r="F47" s="19" t="str">
        <f t="shared" si="1"/>
        <v/>
      </c>
      <c r="G47" s="16" t="str">
        <f>IF($AJ47="","",IF('RATS Entry Import'!A47="","",'RATS Entry Import'!A47))</f>
        <v>10046</v>
      </c>
      <c r="H47" s="16">
        <f t="shared" si="2"/>
        <v>0</v>
      </c>
      <c r="I47" s="16">
        <f t="shared" si="3"/>
        <v>0</v>
      </c>
      <c r="J47" s="16">
        <f t="shared" si="4"/>
        <v>0</v>
      </c>
      <c r="K47" s="16">
        <f t="shared" si="5"/>
        <v>0</v>
      </c>
      <c r="L47" s="16">
        <f t="shared" si="6"/>
        <v>0</v>
      </c>
      <c r="M47" s="16">
        <f t="shared" si="7"/>
        <v>1</v>
      </c>
      <c r="N47" s="16">
        <f t="shared" si="8"/>
        <v>0</v>
      </c>
      <c r="O47" s="16">
        <f t="shared" si="9"/>
        <v>0</v>
      </c>
      <c r="P47" s="8"/>
      <c r="Q47" s="16" t="str">
        <f t="shared" si="10"/>
        <v/>
      </c>
      <c r="R47" s="16" t="str">
        <f t="shared" si="11"/>
        <v/>
      </c>
      <c r="S47" s="16" t="str">
        <f t="shared" si="12"/>
        <v/>
      </c>
      <c r="T47" s="16" t="str">
        <f t="shared" si="13"/>
        <v/>
      </c>
      <c r="U47" s="16" t="str">
        <f t="shared" si="14"/>
        <v/>
      </c>
      <c r="V47" s="16" t="str">
        <f t="shared" si="15"/>
        <v/>
      </c>
      <c r="W47" s="16" t="str">
        <f t="shared" si="16"/>
        <v/>
      </c>
      <c r="X47" s="16" t="str">
        <f t="shared" si="17"/>
        <v/>
      </c>
      <c r="Y47" s="16" t="str">
        <f t="shared" si="18"/>
        <v/>
      </c>
      <c r="Z47" s="16" t="str">
        <f t="shared" si="19"/>
        <v/>
      </c>
      <c r="AA47" s="16" t="str">
        <f t="shared" si="20"/>
        <v/>
      </c>
      <c r="AB47" s="16" t="str">
        <f t="shared" si="21"/>
        <v/>
      </c>
      <c r="AC47" s="16" t="str">
        <f t="shared" si="22"/>
        <v/>
      </c>
      <c r="AD47" s="16">
        <f t="shared" si="23"/>
        <v>1</v>
      </c>
      <c r="AE47" s="16" t="str">
        <f t="shared" si="24"/>
        <v/>
      </c>
      <c r="AF47" s="16" t="str">
        <f t="shared" si="25"/>
        <v/>
      </c>
      <c r="AG47" s="16">
        <f t="shared" si="26"/>
        <v>1</v>
      </c>
      <c r="AH47" s="16">
        <f t="shared" si="27"/>
        <v>1</v>
      </c>
      <c r="AI47" s="16">
        <f t="shared" si="28"/>
        <v>0</v>
      </c>
      <c r="AJ47" s="8">
        <f>IF(COUNTA('RATS Entry Import'!A47:J47)=0,"",ROW())</f>
        <v>47</v>
      </c>
      <c r="AK47" s="8" t="str">
        <f>IF($AJ47="","",IFERROR(VLOOKUP($C47,'Event Mapping'!$A$2:$B$100,2,FALSE),"UNMAPPED"))</f>
        <v>MS</v>
      </c>
      <c r="AL47" s="8" t="str">
        <f>IF($AJ47="","",IF('RATS Entry Import'!D47="","",'RATS Entry Import'!D47))</f>
        <v>Senior Maze Solver</v>
      </c>
      <c r="AM47" s="8" t="str">
        <f>IF($AJ47="","",IF('RATS Entry Import'!C47="","",'RATS Entry Import'!C47))</f>
        <v>9007</v>
      </c>
      <c r="AN47" s="8" t="str">
        <f>IF($AJ47="","",IF('RATS Entry Import'!F47="","",'RATS Entry Import'!F47))</f>
        <v>Final</v>
      </c>
      <c r="AO47" t="str">
        <f>IF($AJ47="","",IF('RATS Entry Import'!G47="","",'RATS Entry Import'!G47))</f>
        <v>OnLineForm</v>
      </c>
      <c r="AP47" t="str">
        <f>IF($AJ47="","",IF('RATS Entry Import'!J47="","",'RATS Entry Import'!J47))</f>
        <v/>
      </c>
    </row>
    <row r="48" spans="1:42" ht="12.75" customHeight="1" x14ac:dyDescent="0.2">
      <c r="A48" s="16" t="str">
        <f t="shared" si="0"/>
        <v>OK</v>
      </c>
      <c r="B48" s="18" t="str">
        <f>IF($AJ48="","",IF('RATS Entry Import'!B48="","",'RATS Entry Import'!B48))</f>
        <v>Example Robot 40</v>
      </c>
      <c r="C48" s="16" t="str">
        <f>IF($AJ48="","",IF('RATS Entry Import'!E48="","",'RATS Entry Import'!E48))</f>
        <v>Maze Solver</v>
      </c>
      <c r="D48" s="19" t="str">
        <f>IF($AJ48="","",IF('RATS Entry Import'!H48="","",'RATS Entry Import'!H48))</f>
        <v>Example Contestant 17</v>
      </c>
      <c r="E48" s="16" t="str">
        <f>IF($AJ48="","",IF('RATS Entry Import'!I48="","",'RATS Entry Import'!I48))</f>
        <v>Senior</v>
      </c>
      <c r="F48" s="19" t="str">
        <f t="shared" si="1"/>
        <v/>
      </c>
      <c r="G48" s="16" t="str">
        <f>IF($AJ48="","",IF('RATS Entry Import'!A48="","",'RATS Entry Import'!A48))</f>
        <v>10047</v>
      </c>
      <c r="H48" s="16">
        <f t="shared" si="2"/>
        <v>0</v>
      </c>
      <c r="I48" s="16">
        <f t="shared" si="3"/>
        <v>0</v>
      </c>
      <c r="J48" s="16">
        <f t="shared" si="4"/>
        <v>0</v>
      </c>
      <c r="K48" s="16">
        <f t="shared" si="5"/>
        <v>0</v>
      </c>
      <c r="L48" s="16">
        <f t="shared" si="6"/>
        <v>0</v>
      </c>
      <c r="M48" s="16">
        <f t="shared" si="7"/>
        <v>1</v>
      </c>
      <c r="N48" s="16">
        <f t="shared" si="8"/>
        <v>0</v>
      </c>
      <c r="O48" s="16">
        <f t="shared" si="9"/>
        <v>0</v>
      </c>
      <c r="P48" s="8"/>
      <c r="Q48" s="16" t="str">
        <f t="shared" si="10"/>
        <v/>
      </c>
      <c r="R48" s="16" t="str">
        <f t="shared" si="11"/>
        <v/>
      </c>
      <c r="S48" s="16" t="str">
        <f t="shared" si="12"/>
        <v/>
      </c>
      <c r="T48" s="16" t="str">
        <f t="shared" si="13"/>
        <v/>
      </c>
      <c r="U48" s="16" t="str">
        <f t="shared" si="14"/>
        <v/>
      </c>
      <c r="V48" s="16" t="str">
        <f t="shared" si="15"/>
        <v/>
      </c>
      <c r="W48" s="16" t="str">
        <f t="shared" si="16"/>
        <v/>
      </c>
      <c r="X48" s="16" t="str">
        <f t="shared" si="17"/>
        <v/>
      </c>
      <c r="Y48" s="16" t="str">
        <f t="shared" si="18"/>
        <v/>
      </c>
      <c r="Z48" s="16" t="str">
        <f t="shared" si="19"/>
        <v/>
      </c>
      <c r="AA48" s="16" t="str">
        <f t="shared" si="20"/>
        <v/>
      </c>
      <c r="AB48" s="16" t="str">
        <f t="shared" si="21"/>
        <v/>
      </c>
      <c r="AC48" s="16" t="str">
        <f t="shared" si="22"/>
        <v/>
      </c>
      <c r="AD48" s="16">
        <f t="shared" si="23"/>
        <v>1</v>
      </c>
      <c r="AE48" s="16" t="str">
        <f t="shared" si="24"/>
        <v/>
      </c>
      <c r="AF48" s="16" t="str">
        <f t="shared" si="25"/>
        <v/>
      </c>
      <c r="AG48" s="16">
        <f t="shared" si="26"/>
        <v>1</v>
      </c>
      <c r="AH48" s="16">
        <f t="shared" si="27"/>
        <v>1</v>
      </c>
      <c r="AI48" s="16">
        <f t="shared" si="28"/>
        <v>0</v>
      </c>
      <c r="AJ48" s="8">
        <f>IF(COUNTA('RATS Entry Import'!A48:J48)=0,"",ROW())</f>
        <v>48</v>
      </c>
      <c r="AK48" s="8" t="str">
        <f>IF($AJ48="","",IFERROR(VLOOKUP($C48,'Event Mapping'!$A$2:$B$100,2,FALSE),"UNMAPPED"))</f>
        <v>MS</v>
      </c>
      <c r="AL48" s="8" t="str">
        <f>IF($AJ48="","",IF('RATS Entry Import'!D48="","",'RATS Entry Import'!D48))</f>
        <v>Senior Maze Solver</v>
      </c>
      <c r="AM48" s="8" t="str">
        <f>IF($AJ48="","",IF('RATS Entry Import'!C48="","",'RATS Entry Import'!C48))</f>
        <v>9007</v>
      </c>
      <c r="AN48" s="8" t="str">
        <f>IF($AJ48="","",IF('RATS Entry Import'!F48="","",'RATS Entry Import'!F48))</f>
        <v>Final</v>
      </c>
      <c r="AO48" t="str">
        <f>IF($AJ48="","",IF('RATS Entry Import'!G48="","",'RATS Entry Import'!G48))</f>
        <v>OnLineForm</v>
      </c>
      <c r="AP48" t="str">
        <f>IF($AJ48="","",IF('RATS Entry Import'!J48="","",'RATS Entry Import'!J48))</f>
        <v/>
      </c>
    </row>
    <row r="49" spans="1:42" ht="12.75" customHeight="1" x14ac:dyDescent="0.2">
      <c r="A49" s="16" t="str">
        <f t="shared" si="0"/>
        <v>OK</v>
      </c>
      <c r="B49" s="18" t="str">
        <f>IF($AJ49="","",IF('RATS Entry Import'!B49="","",'RATS Entry Import'!B49))</f>
        <v>Example Robot 41</v>
      </c>
      <c r="C49" s="16" t="str">
        <f>IF($AJ49="","",IF('RATS Entry Import'!E49="","",'RATS Entry Import'!E49))</f>
        <v>Maze Solver</v>
      </c>
      <c r="D49" s="19" t="str">
        <f>IF($AJ49="","",IF('RATS Entry Import'!H49="","",'RATS Entry Import'!H49))</f>
        <v>Example Contestant 18</v>
      </c>
      <c r="E49" s="16" t="str">
        <f>IF($AJ49="","",IF('RATS Entry Import'!I49="","",'RATS Entry Import'!I49))</f>
        <v>Senior</v>
      </c>
      <c r="F49" s="19" t="str">
        <f t="shared" si="1"/>
        <v/>
      </c>
      <c r="G49" s="16" t="str">
        <f>IF($AJ49="","",IF('RATS Entry Import'!A49="","",'RATS Entry Import'!A49))</f>
        <v>10048</v>
      </c>
      <c r="H49" s="16">
        <f t="shared" si="2"/>
        <v>0</v>
      </c>
      <c r="I49" s="16">
        <f t="shared" si="3"/>
        <v>0</v>
      </c>
      <c r="J49" s="16">
        <f t="shared" si="4"/>
        <v>0</v>
      </c>
      <c r="K49" s="16">
        <f t="shared" si="5"/>
        <v>0</v>
      </c>
      <c r="L49" s="16">
        <f t="shared" si="6"/>
        <v>0</v>
      </c>
      <c r="M49" s="16">
        <f t="shared" si="7"/>
        <v>1</v>
      </c>
      <c r="N49" s="16">
        <f t="shared" si="8"/>
        <v>0</v>
      </c>
      <c r="O49" s="16">
        <f t="shared" si="9"/>
        <v>0</v>
      </c>
      <c r="P49" s="8"/>
      <c r="Q49" s="16" t="str">
        <f t="shared" si="10"/>
        <v/>
      </c>
      <c r="R49" s="16" t="str">
        <f t="shared" si="11"/>
        <v/>
      </c>
      <c r="S49" s="16" t="str">
        <f t="shared" si="12"/>
        <v/>
      </c>
      <c r="T49" s="16" t="str">
        <f t="shared" si="13"/>
        <v/>
      </c>
      <c r="U49" s="16" t="str">
        <f t="shared" si="14"/>
        <v/>
      </c>
      <c r="V49" s="16" t="str">
        <f t="shared" si="15"/>
        <v/>
      </c>
      <c r="W49" s="16" t="str">
        <f t="shared" si="16"/>
        <v/>
      </c>
      <c r="X49" s="16" t="str">
        <f t="shared" si="17"/>
        <v/>
      </c>
      <c r="Y49" s="16" t="str">
        <f t="shared" si="18"/>
        <v/>
      </c>
      <c r="Z49" s="16" t="str">
        <f t="shared" si="19"/>
        <v/>
      </c>
      <c r="AA49" s="16" t="str">
        <f t="shared" si="20"/>
        <v/>
      </c>
      <c r="AB49" s="16" t="str">
        <f t="shared" si="21"/>
        <v/>
      </c>
      <c r="AC49" s="16" t="str">
        <f t="shared" si="22"/>
        <v/>
      </c>
      <c r="AD49" s="16">
        <f t="shared" si="23"/>
        <v>1</v>
      </c>
      <c r="AE49" s="16" t="str">
        <f t="shared" si="24"/>
        <v/>
      </c>
      <c r="AF49" s="16" t="str">
        <f t="shared" si="25"/>
        <v/>
      </c>
      <c r="AG49" s="16">
        <f t="shared" si="26"/>
        <v>1</v>
      </c>
      <c r="AH49" s="16">
        <f t="shared" si="27"/>
        <v>1</v>
      </c>
      <c r="AI49" s="16">
        <f t="shared" si="28"/>
        <v>0</v>
      </c>
      <c r="AJ49" s="8">
        <f>IF(COUNTA('RATS Entry Import'!A49:J49)=0,"",ROW())</f>
        <v>49</v>
      </c>
      <c r="AK49" s="8" t="str">
        <f>IF($AJ49="","",IFERROR(VLOOKUP($C49,'Event Mapping'!$A$2:$B$100,2,FALSE),"UNMAPPED"))</f>
        <v>MS</v>
      </c>
      <c r="AL49" s="8" t="str">
        <f>IF($AJ49="","",IF('RATS Entry Import'!D49="","",'RATS Entry Import'!D49))</f>
        <v>Senior Maze Solver</v>
      </c>
      <c r="AM49" s="8" t="str">
        <f>IF($AJ49="","",IF('RATS Entry Import'!C49="","",'RATS Entry Import'!C49))</f>
        <v>9007</v>
      </c>
      <c r="AN49" s="8" t="str">
        <f>IF($AJ49="","",IF('RATS Entry Import'!F49="","",'RATS Entry Import'!F49))</f>
        <v>Final</v>
      </c>
      <c r="AO49" t="str">
        <f>IF($AJ49="","",IF('RATS Entry Import'!G49="","",'RATS Entry Import'!G49))</f>
        <v>OnLineForm</v>
      </c>
      <c r="AP49" t="str">
        <f>IF($AJ49="","",IF('RATS Entry Import'!J49="","",'RATS Entry Import'!J49))</f>
        <v/>
      </c>
    </row>
    <row r="50" spans="1:42" ht="12.75" customHeight="1" x14ac:dyDescent="0.2">
      <c r="A50" s="16" t="str">
        <f t="shared" si="0"/>
        <v>OK</v>
      </c>
      <c r="B50" s="18" t="str">
        <f>IF($AJ50="","",IF('RATS Entry Import'!B50="","",'RATS Entry Import'!B50))</f>
        <v>Example Robot 42</v>
      </c>
      <c r="C50" s="16" t="str">
        <f>IF($AJ50="","",IF('RATS Entry Import'!E50="","",'RATS Entry Import'!E50))</f>
        <v>Maze Solver</v>
      </c>
      <c r="D50" s="19" t="str">
        <f>IF($AJ50="","",IF('RATS Entry Import'!H50="","",'RATS Entry Import'!H50))</f>
        <v>Example Contestant 19</v>
      </c>
      <c r="E50" s="16" t="str">
        <f>IF($AJ50="","",IF('RATS Entry Import'!I50="","",'RATS Entry Import'!I50))</f>
        <v>Senior</v>
      </c>
      <c r="F50" s="19" t="str">
        <f t="shared" si="1"/>
        <v/>
      </c>
      <c r="G50" s="16" t="str">
        <f>IF($AJ50="","",IF('RATS Entry Import'!A50="","",'RATS Entry Import'!A50))</f>
        <v>10049</v>
      </c>
      <c r="H50" s="16">
        <f t="shared" si="2"/>
        <v>0</v>
      </c>
      <c r="I50" s="16">
        <f t="shared" si="3"/>
        <v>0</v>
      </c>
      <c r="J50" s="16">
        <f t="shared" si="4"/>
        <v>0</v>
      </c>
      <c r="K50" s="16">
        <f t="shared" si="5"/>
        <v>0</v>
      </c>
      <c r="L50" s="16">
        <f t="shared" si="6"/>
        <v>0</v>
      </c>
      <c r="M50" s="16">
        <f t="shared" si="7"/>
        <v>1</v>
      </c>
      <c r="N50" s="16">
        <f t="shared" si="8"/>
        <v>0</v>
      </c>
      <c r="O50" s="16">
        <f t="shared" si="9"/>
        <v>0</v>
      </c>
      <c r="P50" s="8"/>
      <c r="Q50" s="16" t="str">
        <f t="shared" si="10"/>
        <v/>
      </c>
      <c r="R50" s="16" t="str">
        <f t="shared" si="11"/>
        <v/>
      </c>
      <c r="S50" s="16" t="str">
        <f t="shared" si="12"/>
        <v/>
      </c>
      <c r="T50" s="16" t="str">
        <f t="shared" si="13"/>
        <v/>
      </c>
      <c r="U50" s="16" t="str">
        <f t="shared" si="14"/>
        <v/>
      </c>
      <c r="V50" s="16" t="str">
        <f t="shared" si="15"/>
        <v/>
      </c>
      <c r="W50" s="16" t="str">
        <f t="shared" si="16"/>
        <v/>
      </c>
      <c r="X50" s="16" t="str">
        <f t="shared" si="17"/>
        <v/>
      </c>
      <c r="Y50" s="16" t="str">
        <f t="shared" si="18"/>
        <v/>
      </c>
      <c r="Z50" s="16" t="str">
        <f t="shared" si="19"/>
        <v/>
      </c>
      <c r="AA50" s="16" t="str">
        <f t="shared" si="20"/>
        <v/>
      </c>
      <c r="AB50" s="16" t="str">
        <f t="shared" si="21"/>
        <v/>
      </c>
      <c r="AC50" s="16" t="str">
        <f t="shared" si="22"/>
        <v/>
      </c>
      <c r="AD50" s="16">
        <f t="shared" si="23"/>
        <v>1</v>
      </c>
      <c r="AE50" s="16" t="str">
        <f t="shared" si="24"/>
        <v/>
      </c>
      <c r="AF50" s="16" t="str">
        <f t="shared" si="25"/>
        <v/>
      </c>
      <c r="AG50" s="16">
        <f t="shared" si="26"/>
        <v>1</v>
      </c>
      <c r="AH50" s="16">
        <f t="shared" si="27"/>
        <v>1</v>
      </c>
      <c r="AI50" s="16">
        <f t="shared" si="28"/>
        <v>0</v>
      </c>
      <c r="AJ50" s="8">
        <f>IF(COUNTA('RATS Entry Import'!A50:J50)=0,"",ROW())</f>
        <v>50</v>
      </c>
      <c r="AK50" s="8" t="str">
        <f>IF($AJ50="","",IFERROR(VLOOKUP($C50,'Event Mapping'!$A$2:$B$100,2,FALSE),"UNMAPPED"))</f>
        <v>MS</v>
      </c>
      <c r="AL50" s="8" t="str">
        <f>IF($AJ50="","",IF('RATS Entry Import'!D50="","",'RATS Entry Import'!D50))</f>
        <v>Senior Maze Solver</v>
      </c>
      <c r="AM50" s="8" t="str">
        <f>IF($AJ50="","",IF('RATS Entry Import'!C50="","",'RATS Entry Import'!C50))</f>
        <v>9007</v>
      </c>
      <c r="AN50" s="8" t="str">
        <f>IF($AJ50="","",IF('RATS Entry Import'!F50="","",'RATS Entry Import'!F50))</f>
        <v>Final</v>
      </c>
      <c r="AO50" t="str">
        <f>IF($AJ50="","",IF('RATS Entry Import'!G50="","",'RATS Entry Import'!G50))</f>
        <v>OnLineForm</v>
      </c>
      <c r="AP50" t="str">
        <f>IF($AJ50="","",IF('RATS Entry Import'!J50="","",'RATS Entry Import'!J50))</f>
        <v/>
      </c>
    </row>
    <row r="51" spans="1:42" ht="12.75" customHeight="1" x14ac:dyDescent="0.2">
      <c r="A51" s="16" t="str">
        <f t="shared" si="0"/>
        <v>OK</v>
      </c>
      <c r="B51" s="18" t="str">
        <f>IF($AJ51="","",IF('RATS Entry Import'!B51="","",'RATS Entry Import'!B51))</f>
        <v>Example Robot 43</v>
      </c>
      <c r="C51" s="16" t="str">
        <f>IF($AJ51="","",IF('RATS Entry Import'!E51="","",'RATS Entry Import'!E51))</f>
        <v>Maze Solver</v>
      </c>
      <c r="D51" s="19" t="str">
        <f>IF($AJ51="","",IF('RATS Entry Import'!H51="","",'RATS Entry Import'!H51))</f>
        <v>Example Contestant 19</v>
      </c>
      <c r="E51" s="16" t="str">
        <f>IF($AJ51="","",IF('RATS Entry Import'!I51="","",'RATS Entry Import'!I51))</f>
        <v>Senior</v>
      </c>
      <c r="F51" s="19" t="str">
        <f t="shared" si="1"/>
        <v/>
      </c>
      <c r="G51" s="16" t="str">
        <f>IF($AJ51="","",IF('RATS Entry Import'!A51="","",'RATS Entry Import'!A51))</f>
        <v>10050</v>
      </c>
      <c r="H51" s="16">
        <f t="shared" si="2"/>
        <v>0</v>
      </c>
      <c r="I51" s="16">
        <f t="shared" si="3"/>
        <v>0</v>
      </c>
      <c r="J51" s="16">
        <f t="shared" si="4"/>
        <v>0</v>
      </c>
      <c r="K51" s="16">
        <f t="shared" si="5"/>
        <v>0</v>
      </c>
      <c r="L51" s="16">
        <f t="shared" si="6"/>
        <v>0</v>
      </c>
      <c r="M51" s="16">
        <f t="shared" si="7"/>
        <v>1</v>
      </c>
      <c r="N51" s="16">
        <f t="shared" si="8"/>
        <v>0</v>
      </c>
      <c r="O51" s="16">
        <f t="shared" si="9"/>
        <v>0</v>
      </c>
      <c r="P51" s="8"/>
      <c r="Q51" s="16" t="str">
        <f t="shared" si="10"/>
        <v/>
      </c>
      <c r="R51" s="16" t="str">
        <f t="shared" si="11"/>
        <v/>
      </c>
      <c r="S51" s="16" t="str">
        <f t="shared" si="12"/>
        <v/>
      </c>
      <c r="T51" s="16" t="str">
        <f t="shared" si="13"/>
        <v/>
      </c>
      <c r="U51" s="16" t="str">
        <f t="shared" si="14"/>
        <v/>
      </c>
      <c r="V51" s="16" t="str">
        <f t="shared" si="15"/>
        <v/>
      </c>
      <c r="W51" s="16" t="str">
        <f t="shared" si="16"/>
        <v/>
      </c>
      <c r="X51" s="16" t="str">
        <f t="shared" si="17"/>
        <v/>
      </c>
      <c r="Y51" s="16" t="str">
        <f t="shared" si="18"/>
        <v/>
      </c>
      <c r="Z51" s="16" t="str">
        <f t="shared" si="19"/>
        <v/>
      </c>
      <c r="AA51" s="16" t="str">
        <f t="shared" si="20"/>
        <v/>
      </c>
      <c r="AB51" s="16" t="str">
        <f t="shared" si="21"/>
        <v/>
      </c>
      <c r="AC51" s="16" t="str">
        <f t="shared" si="22"/>
        <v/>
      </c>
      <c r="AD51" s="16">
        <f t="shared" si="23"/>
        <v>1</v>
      </c>
      <c r="AE51" s="16" t="str">
        <f t="shared" si="24"/>
        <v/>
      </c>
      <c r="AF51" s="16" t="str">
        <f t="shared" si="25"/>
        <v/>
      </c>
      <c r="AG51" s="16">
        <f t="shared" si="26"/>
        <v>1</v>
      </c>
      <c r="AH51" s="16">
        <f t="shared" si="27"/>
        <v>1</v>
      </c>
      <c r="AI51" s="16">
        <f t="shared" si="28"/>
        <v>0</v>
      </c>
      <c r="AJ51" s="8">
        <f>IF(COUNTA('RATS Entry Import'!A51:J51)=0,"",ROW())</f>
        <v>51</v>
      </c>
      <c r="AK51" s="8" t="str">
        <f>IF($AJ51="","",IFERROR(VLOOKUP($C51,'Event Mapping'!$A$2:$B$100,2,FALSE),"UNMAPPED"))</f>
        <v>MS</v>
      </c>
      <c r="AL51" s="8" t="str">
        <f>IF($AJ51="","",IF('RATS Entry Import'!D51="","",'RATS Entry Import'!D51))</f>
        <v>Senior Maze Solver</v>
      </c>
      <c r="AM51" s="8" t="str">
        <f>IF($AJ51="","",IF('RATS Entry Import'!C51="","",'RATS Entry Import'!C51))</f>
        <v>9007</v>
      </c>
      <c r="AN51" s="8" t="str">
        <f>IF($AJ51="","",IF('RATS Entry Import'!F51="","",'RATS Entry Import'!F51))</f>
        <v>Final</v>
      </c>
      <c r="AO51" t="str">
        <f>IF($AJ51="","",IF('RATS Entry Import'!G51="","",'RATS Entry Import'!G51))</f>
        <v>OnLineForm</v>
      </c>
      <c r="AP51" t="str">
        <f>IF($AJ51="","",IF('RATS Entry Import'!J51="","",'RATS Entry Import'!J51))</f>
        <v/>
      </c>
    </row>
    <row r="52" spans="1:42" ht="12.75" customHeight="1" x14ac:dyDescent="0.2">
      <c r="A52" s="16" t="str">
        <f t="shared" si="0"/>
        <v>OK</v>
      </c>
      <c r="B52" s="18" t="str">
        <f>IF($AJ52="","",IF('RATS Entry Import'!B52="","",'RATS Entry Import'!B52))</f>
        <v>Example Robot 44</v>
      </c>
      <c r="C52" s="16" t="str">
        <f>IF($AJ52="","",IF('RATS Entry Import'!E52="","",'RATS Entry Import'!E52))</f>
        <v>Maze Solver</v>
      </c>
      <c r="D52" s="19" t="str">
        <f>IF($AJ52="","",IF('RATS Entry Import'!H52="","",'RATS Entry Import'!H52))</f>
        <v>Example Contestant 16</v>
      </c>
      <c r="E52" s="16" t="str">
        <f>IF($AJ52="","",IF('RATS Entry Import'!I52="","",'RATS Entry Import'!I52))</f>
        <v>Senior</v>
      </c>
      <c r="F52" s="19" t="str">
        <f t="shared" si="1"/>
        <v/>
      </c>
      <c r="G52" s="16" t="str">
        <f>IF($AJ52="","",IF('RATS Entry Import'!A52="","",'RATS Entry Import'!A52))</f>
        <v>10051</v>
      </c>
      <c r="H52" s="16">
        <f t="shared" si="2"/>
        <v>0</v>
      </c>
      <c r="I52" s="16">
        <f t="shared" si="3"/>
        <v>0</v>
      </c>
      <c r="J52" s="16">
        <f t="shared" si="4"/>
        <v>0</v>
      </c>
      <c r="K52" s="16">
        <f t="shared" si="5"/>
        <v>0</v>
      </c>
      <c r="L52" s="16">
        <f t="shared" si="6"/>
        <v>0</v>
      </c>
      <c r="M52" s="16">
        <f t="shared" si="7"/>
        <v>1</v>
      </c>
      <c r="N52" s="16">
        <f t="shared" si="8"/>
        <v>0</v>
      </c>
      <c r="O52" s="16">
        <f t="shared" si="9"/>
        <v>0</v>
      </c>
      <c r="P52" s="8"/>
      <c r="Q52" s="16" t="str">
        <f t="shared" si="10"/>
        <v/>
      </c>
      <c r="R52" s="16" t="str">
        <f t="shared" si="11"/>
        <v/>
      </c>
      <c r="S52" s="16" t="str">
        <f t="shared" si="12"/>
        <v/>
      </c>
      <c r="T52" s="16" t="str">
        <f t="shared" si="13"/>
        <v/>
      </c>
      <c r="U52" s="16" t="str">
        <f t="shared" si="14"/>
        <v/>
      </c>
      <c r="V52" s="16" t="str">
        <f t="shared" si="15"/>
        <v/>
      </c>
      <c r="W52" s="16" t="str">
        <f t="shared" si="16"/>
        <v/>
      </c>
      <c r="X52" s="16" t="str">
        <f t="shared" si="17"/>
        <v/>
      </c>
      <c r="Y52" s="16" t="str">
        <f t="shared" si="18"/>
        <v/>
      </c>
      <c r="Z52" s="16" t="str">
        <f t="shared" si="19"/>
        <v/>
      </c>
      <c r="AA52" s="16" t="str">
        <f t="shared" si="20"/>
        <v/>
      </c>
      <c r="AB52" s="16" t="str">
        <f t="shared" si="21"/>
        <v/>
      </c>
      <c r="AC52" s="16" t="str">
        <f t="shared" si="22"/>
        <v/>
      </c>
      <c r="AD52" s="16">
        <f t="shared" si="23"/>
        <v>1</v>
      </c>
      <c r="AE52" s="16" t="str">
        <f t="shared" si="24"/>
        <v/>
      </c>
      <c r="AF52" s="16" t="str">
        <f t="shared" si="25"/>
        <v/>
      </c>
      <c r="AG52" s="16">
        <f t="shared" si="26"/>
        <v>1</v>
      </c>
      <c r="AH52" s="16">
        <f t="shared" si="27"/>
        <v>1</v>
      </c>
      <c r="AI52" s="16">
        <f t="shared" si="28"/>
        <v>0</v>
      </c>
      <c r="AJ52" s="8">
        <f>IF(COUNTA('RATS Entry Import'!A52:J52)=0,"",ROW())</f>
        <v>52</v>
      </c>
      <c r="AK52" s="8" t="str">
        <f>IF($AJ52="","",IFERROR(VLOOKUP($C52,'Event Mapping'!$A$2:$B$100,2,FALSE),"UNMAPPED"))</f>
        <v>MS</v>
      </c>
      <c r="AL52" s="8" t="str">
        <f>IF($AJ52="","",IF('RATS Entry Import'!D52="","",'RATS Entry Import'!D52))</f>
        <v>Senior Maze Solver</v>
      </c>
      <c r="AM52" s="8" t="str">
        <f>IF($AJ52="","",IF('RATS Entry Import'!C52="","",'RATS Entry Import'!C52))</f>
        <v>9007</v>
      </c>
      <c r="AN52" s="8" t="str">
        <f>IF($AJ52="","",IF('RATS Entry Import'!F52="","",'RATS Entry Import'!F52))</f>
        <v>Final</v>
      </c>
      <c r="AO52" t="str">
        <f>IF($AJ52="","",IF('RATS Entry Import'!G52="","",'RATS Entry Import'!G52))</f>
        <v>OnLineForm</v>
      </c>
      <c r="AP52" t="str">
        <f>IF($AJ52="","",IF('RATS Entry Import'!J52="","",'RATS Entry Import'!J52))</f>
        <v/>
      </c>
    </row>
    <row r="53" spans="1:42" ht="12.75" customHeight="1" x14ac:dyDescent="0.2">
      <c r="A53" s="16" t="str">
        <f t="shared" si="0"/>
        <v>OK</v>
      </c>
      <c r="B53" s="18" t="str">
        <f>IF($AJ53="","",IF('RATS Entry Import'!B53="","",'RATS Entry Import'!B53))</f>
        <v>Example Robot 45</v>
      </c>
      <c r="C53" s="16" t="str">
        <f>IF($AJ53="","",IF('RATS Entry Import'!E53="","",'RATS Entry Import'!E53))</f>
        <v>Maze Solver</v>
      </c>
      <c r="D53" s="19" t="str">
        <f>IF($AJ53="","",IF('RATS Entry Import'!H53="","",'RATS Entry Import'!H53))</f>
        <v>Example Contestant 16</v>
      </c>
      <c r="E53" s="16" t="str">
        <f>IF($AJ53="","",IF('RATS Entry Import'!I53="","",'RATS Entry Import'!I53))</f>
        <v>Senior</v>
      </c>
      <c r="F53" s="19" t="str">
        <f t="shared" si="1"/>
        <v/>
      </c>
      <c r="G53" s="16" t="str">
        <f>IF($AJ53="","",IF('RATS Entry Import'!A53="","",'RATS Entry Import'!A53))</f>
        <v>10052</v>
      </c>
      <c r="H53" s="16">
        <f t="shared" si="2"/>
        <v>0</v>
      </c>
      <c r="I53" s="16">
        <f t="shared" si="3"/>
        <v>0</v>
      </c>
      <c r="J53" s="16">
        <f t="shared" si="4"/>
        <v>0</v>
      </c>
      <c r="K53" s="16">
        <f t="shared" si="5"/>
        <v>0</v>
      </c>
      <c r="L53" s="16">
        <f t="shared" si="6"/>
        <v>0</v>
      </c>
      <c r="M53" s="16">
        <f t="shared" si="7"/>
        <v>1</v>
      </c>
      <c r="N53" s="16">
        <f t="shared" si="8"/>
        <v>0</v>
      </c>
      <c r="O53" s="16">
        <f t="shared" si="9"/>
        <v>0</v>
      </c>
      <c r="P53" s="8"/>
      <c r="Q53" s="16" t="str">
        <f t="shared" si="10"/>
        <v/>
      </c>
      <c r="R53" s="16" t="str">
        <f t="shared" si="11"/>
        <v/>
      </c>
      <c r="S53" s="16" t="str">
        <f t="shared" si="12"/>
        <v/>
      </c>
      <c r="T53" s="16" t="str">
        <f t="shared" si="13"/>
        <v/>
      </c>
      <c r="U53" s="16" t="str">
        <f t="shared" si="14"/>
        <v/>
      </c>
      <c r="V53" s="16" t="str">
        <f t="shared" si="15"/>
        <v/>
      </c>
      <c r="W53" s="16" t="str">
        <f t="shared" si="16"/>
        <v/>
      </c>
      <c r="X53" s="16" t="str">
        <f t="shared" si="17"/>
        <v/>
      </c>
      <c r="Y53" s="16" t="str">
        <f t="shared" si="18"/>
        <v/>
      </c>
      <c r="Z53" s="16" t="str">
        <f t="shared" si="19"/>
        <v/>
      </c>
      <c r="AA53" s="16" t="str">
        <f t="shared" si="20"/>
        <v/>
      </c>
      <c r="AB53" s="16" t="str">
        <f t="shared" si="21"/>
        <v/>
      </c>
      <c r="AC53" s="16" t="str">
        <f t="shared" si="22"/>
        <v/>
      </c>
      <c r="AD53" s="16">
        <f t="shared" si="23"/>
        <v>1</v>
      </c>
      <c r="AE53" s="16" t="str">
        <f t="shared" si="24"/>
        <v/>
      </c>
      <c r="AF53" s="16" t="str">
        <f t="shared" si="25"/>
        <v/>
      </c>
      <c r="AG53" s="16">
        <f t="shared" si="26"/>
        <v>1</v>
      </c>
      <c r="AH53" s="16">
        <f t="shared" si="27"/>
        <v>1</v>
      </c>
      <c r="AI53" s="16">
        <f t="shared" si="28"/>
        <v>0</v>
      </c>
      <c r="AJ53" s="8">
        <f>IF(COUNTA('RATS Entry Import'!A53:J53)=0,"",ROW())</f>
        <v>53</v>
      </c>
      <c r="AK53" s="8" t="str">
        <f>IF($AJ53="","",IFERROR(VLOOKUP($C53,'Event Mapping'!$A$2:$B$100,2,FALSE),"UNMAPPED"))</f>
        <v>MS</v>
      </c>
      <c r="AL53" s="8" t="str">
        <f>IF($AJ53="","",IF('RATS Entry Import'!D53="","",'RATS Entry Import'!D53))</f>
        <v>Senior Maze Solver</v>
      </c>
      <c r="AM53" s="8" t="str">
        <f>IF($AJ53="","",IF('RATS Entry Import'!C53="","",'RATS Entry Import'!C53))</f>
        <v>9007</v>
      </c>
      <c r="AN53" s="8" t="str">
        <f>IF($AJ53="","",IF('RATS Entry Import'!F53="","",'RATS Entry Import'!F53))</f>
        <v>Final</v>
      </c>
      <c r="AO53" t="str">
        <f>IF($AJ53="","",IF('RATS Entry Import'!G53="","",'RATS Entry Import'!G53))</f>
        <v>OnLineForm</v>
      </c>
      <c r="AP53" t="str">
        <f>IF($AJ53="","",IF('RATS Entry Import'!J53="","",'RATS Entry Import'!J53))</f>
        <v/>
      </c>
    </row>
    <row r="54" spans="1:42" ht="12.75" customHeight="1" x14ac:dyDescent="0.2">
      <c r="A54" s="16" t="str">
        <f t="shared" si="0"/>
        <v>OK</v>
      </c>
      <c r="B54" s="18" t="str">
        <f>IF($AJ54="","",IF('RATS Entry Import'!B54="","",'RATS Entry Import'!B54))</f>
        <v>Example Robot 46</v>
      </c>
      <c r="C54" s="16" t="str">
        <f>IF($AJ54="","",IF('RATS Entry Import'!E54="","",'RATS Entry Import'!E54))</f>
        <v>Maze Solver</v>
      </c>
      <c r="D54" s="19" t="str">
        <f>IF($AJ54="","",IF('RATS Entry Import'!H54="","",'RATS Entry Import'!H54))</f>
        <v>Example Contestant 05</v>
      </c>
      <c r="E54" s="16" t="str">
        <f>IF($AJ54="","",IF('RATS Entry Import'!I54="","",'RATS Entry Import'!I54))</f>
        <v>Senior</v>
      </c>
      <c r="F54" s="19" t="str">
        <f t="shared" si="1"/>
        <v/>
      </c>
      <c r="G54" s="16" t="str">
        <f>IF($AJ54="","",IF('RATS Entry Import'!A54="","",'RATS Entry Import'!A54))</f>
        <v>10053</v>
      </c>
      <c r="H54" s="16">
        <f t="shared" si="2"/>
        <v>0</v>
      </c>
      <c r="I54" s="16">
        <f t="shared" si="3"/>
        <v>0</v>
      </c>
      <c r="J54" s="16">
        <f t="shared" si="4"/>
        <v>0</v>
      </c>
      <c r="K54" s="16">
        <f t="shared" si="5"/>
        <v>0</v>
      </c>
      <c r="L54" s="16">
        <f t="shared" si="6"/>
        <v>0</v>
      </c>
      <c r="M54" s="16">
        <f t="shared" si="7"/>
        <v>1</v>
      </c>
      <c r="N54" s="16">
        <f t="shared" si="8"/>
        <v>0</v>
      </c>
      <c r="O54" s="16">
        <f t="shared" si="9"/>
        <v>0</v>
      </c>
      <c r="P54" s="8"/>
      <c r="Q54" s="16" t="str">
        <f t="shared" si="10"/>
        <v/>
      </c>
      <c r="R54" s="16" t="str">
        <f t="shared" si="11"/>
        <v/>
      </c>
      <c r="S54" s="16" t="str">
        <f t="shared" si="12"/>
        <v/>
      </c>
      <c r="T54" s="16" t="str">
        <f t="shared" si="13"/>
        <v/>
      </c>
      <c r="U54" s="16" t="str">
        <f t="shared" si="14"/>
        <v/>
      </c>
      <c r="V54" s="16" t="str">
        <f t="shared" si="15"/>
        <v/>
      </c>
      <c r="W54" s="16" t="str">
        <f t="shared" si="16"/>
        <v/>
      </c>
      <c r="X54" s="16" t="str">
        <f t="shared" si="17"/>
        <v/>
      </c>
      <c r="Y54" s="16" t="str">
        <f t="shared" si="18"/>
        <v/>
      </c>
      <c r="Z54" s="16" t="str">
        <f t="shared" si="19"/>
        <v/>
      </c>
      <c r="AA54" s="16" t="str">
        <f t="shared" si="20"/>
        <v/>
      </c>
      <c r="AB54" s="16" t="str">
        <f t="shared" si="21"/>
        <v/>
      </c>
      <c r="AC54" s="16" t="str">
        <f t="shared" si="22"/>
        <v/>
      </c>
      <c r="AD54" s="16">
        <f t="shared" si="23"/>
        <v>1</v>
      </c>
      <c r="AE54" s="16" t="str">
        <f t="shared" si="24"/>
        <v/>
      </c>
      <c r="AF54" s="16" t="str">
        <f t="shared" si="25"/>
        <v/>
      </c>
      <c r="AG54" s="16">
        <f t="shared" si="26"/>
        <v>1</v>
      </c>
      <c r="AH54" s="16">
        <f t="shared" si="27"/>
        <v>1</v>
      </c>
      <c r="AI54" s="16">
        <f t="shared" si="28"/>
        <v>0</v>
      </c>
      <c r="AJ54" s="8">
        <f>IF(COUNTA('RATS Entry Import'!A54:J54)=0,"",ROW())</f>
        <v>54</v>
      </c>
      <c r="AK54" s="8" t="str">
        <f>IF($AJ54="","",IFERROR(VLOOKUP($C54,'Event Mapping'!$A$2:$B$100,2,FALSE),"UNMAPPED"))</f>
        <v>MS</v>
      </c>
      <c r="AL54" s="8" t="str">
        <f>IF($AJ54="","",IF('RATS Entry Import'!D54="","",'RATS Entry Import'!D54))</f>
        <v>Senior Maze Solver</v>
      </c>
      <c r="AM54" s="8" t="str">
        <f>IF($AJ54="","",IF('RATS Entry Import'!C54="","",'RATS Entry Import'!C54))</f>
        <v>9007</v>
      </c>
      <c r="AN54" s="8" t="str">
        <f>IF($AJ54="","",IF('RATS Entry Import'!F54="","",'RATS Entry Import'!F54))</f>
        <v>Final</v>
      </c>
      <c r="AO54" t="str">
        <f>IF($AJ54="","",IF('RATS Entry Import'!G54="","",'RATS Entry Import'!G54))</f>
        <v>OnLineForm</v>
      </c>
      <c r="AP54" t="str">
        <f>IF($AJ54="","",IF('RATS Entry Import'!J54="","",'RATS Entry Import'!J54))</f>
        <v/>
      </c>
    </row>
    <row r="55" spans="1:42" ht="12.75" customHeight="1" x14ac:dyDescent="0.2">
      <c r="A55" s="16" t="str">
        <f t="shared" si="0"/>
        <v>OK</v>
      </c>
      <c r="B55" s="18" t="str">
        <f>IF($AJ55="","",IF('RATS Entry Import'!B55="","",'RATS Entry Import'!B55))</f>
        <v>Example Robot 47</v>
      </c>
      <c r="C55" s="16" t="str">
        <f>IF($AJ55="","",IF('RATS Entry Import'!E55="","",'RATS Entry Import'!E55))</f>
        <v>Maze Solver</v>
      </c>
      <c r="D55" s="19" t="str">
        <f>IF($AJ55="","",IF('RATS Entry Import'!H55="","",'RATS Entry Import'!H55))</f>
        <v>Example Contestant 15</v>
      </c>
      <c r="E55" s="16" t="str">
        <f>IF($AJ55="","",IF('RATS Entry Import'!I55="","",'RATS Entry Import'!I55))</f>
        <v>Senior</v>
      </c>
      <c r="F55" s="19" t="str">
        <f t="shared" si="1"/>
        <v/>
      </c>
      <c r="G55" s="16" t="str">
        <f>IF($AJ55="","",IF('RATS Entry Import'!A55="","",'RATS Entry Import'!A55))</f>
        <v>10054</v>
      </c>
      <c r="H55" s="16">
        <f t="shared" si="2"/>
        <v>0</v>
      </c>
      <c r="I55" s="16">
        <f t="shared" si="3"/>
        <v>0</v>
      </c>
      <c r="J55" s="16">
        <f t="shared" si="4"/>
        <v>0</v>
      </c>
      <c r="K55" s="16">
        <f t="shared" si="5"/>
        <v>0</v>
      </c>
      <c r="L55" s="16">
        <f t="shared" si="6"/>
        <v>0</v>
      </c>
      <c r="M55" s="16">
        <f t="shared" si="7"/>
        <v>1</v>
      </c>
      <c r="N55" s="16">
        <f t="shared" si="8"/>
        <v>0</v>
      </c>
      <c r="O55" s="16">
        <f t="shared" si="9"/>
        <v>0</v>
      </c>
      <c r="P55" s="8"/>
      <c r="Q55" s="16" t="str">
        <f t="shared" si="10"/>
        <v/>
      </c>
      <c r="R55" s="16" t="str">
        <f t="shared" si="11"/>
        <v/>
      </c>
      <c r="S55" s="16" t="str">
        <f t="shared" si="12"/>
        <v/>
      </c>
      <c r="T55" s="16" t="str">
        <f t="shared" si="13"/>
        <v/>
      </c>
      <c r="U55" s="16" t="str">
        <f t="shared" si="14"/>
        <v/>
      </c>
      <c r="V55" s="16" t="str">
        <f t="shared" si="15"/>
        <v/>
      </c>
      <c r="W55" s="16" t="str">
        <f t="shared" si="16"/>
        <v/>
      </c>
      <c r="X55" s="16" t="str">
        <f t="shared" si="17"/>
        <v/>
      </c>
      <c r="Y55" s="16" t="str">
        <f t="shared" si="18"/>
        <v/>
      </c>
      <c r="Z55" s="16" t="str">
        <f t="shared" si="19"/>
        <v/>
      </c>
      <c r="AA55" s="16" t="str">
        <f t="shared" si="20"/>
        <v/>
      </c>
      <c r="AB55" s="16" t="str">
        <f t="shared" si="21"/>
        <v/>
      </c>
      <c r="AC55" s="16" t="str">
        <f t="shared" si="22"/>
        <v/>
      </c>
      <c r="AD55" s="16">
        <f t="shared" si="23"/>
        <v>1</v>
      </c>
      <c r="AE55" s="16" t="str">
        <f t="shared" si="24"/>
        <v/>
      </c>
      <c r="AF55" s="16" t="str">
        <f t="shared" si="25"/>
        <v/>
      </c>
      <c r="AG55" s="16">
        <f t="shared" si="26"/>
        <v>1</v>
      </c>
      <c r="AH55" s="16">
        <f t="shared" si="27"/>
        <v>1</v>
      </c>
      <c r="AI55" s="16">
        <f t="shared" si="28"/>
        <v>0</v>
      </c>
      <c r="AJ55" s="8">
        <f>IF(COUNTA('RATS Entry Import'!A55:J55)=0,"",ROW())</f>
        <v>55</v>
      </c>
      <c r="AK55" s="8" t="str">
        <f>IF($AJ55="","",IFERROR(VLOOKUP($C55,'Event Mapping'!$A$2:$B$100,2,FALSE),"UNMAPPED"))</f>
        <v>MS</v>
      </c>
      <c r="AL55" s="8" t="str">
        <f>IF($AJ55="","",IF('RATS Entry Import'!D55="","",'RATS Entry Import'!D55))</f>
        <v>Senior Maze Solver</v>
      </c>
      <c r="AM55" s="8" t="str">
        <f>IF($AJ55="","",IF('RATS Entry Import'!C55="","",'RATS Entry Import'!C55))</f>
        <v>9007</v>
      </c>
      <c r="AN55" s="8" t="str">
        <f>IF($AJ55="","",IF('RATS Entry Import'!F55="","",'RATS Entry Import'!F55))</f>
        <v>Final</v>
      </c>
      <c r="AO55" t="str">
        <f>IF($AJ55="","",IF('RATS Entry Import'!G55="","",'RATS Entry Import'!G55))</f>
        <v>OnLineForm</v>
      </c>
      <c r="AP55" t="str">
        <f>IF($AJ55="","",IF('RATS Entry Import'!J55="","",'RATS Entry Import'!J55))</f>
        <v/>
      </c>
    </row>
    <row r="56" spans="1:42" ht="12.75" customHeight="1" x14ac:dyDescent="0.2">
      <c r="A56" s="16" t="str">
        <f t="shared" si="0"/>
        <v>OK</v>
      </c>
      <c r="B56" s="18" t="str">
        <f>IF($AJ56="","",IF('RATS Entry Import'!B56="","",'RATS Entry Import'!B56))</f>
        <v>Example Robot 48</v>
      </c>
      <c r="C56" s="16" t="str">
        <f>IF($AJ56="","",IF('RATS Entry Import'!E56="","",'RATS Entry Import'!E56))</f>
        <v>Maze Solver</v>
      </c>
      <c r="D56" s="19" t="str">
        <f>IF($AJ56="","",IF('RATS Entry Import'!H56="","",'RATS Entry Import'!H56))</f>
        <v>Example Contestant 18</v>
      </c>
      <c r="E56" s="16" t="str">
        <f>IF($AJ56="","",IF('RATS Entry Import'!I56="","",'RATS Entry Import'!I56))</f>
        <v>Senior</v>
      </c>
      <c r="F56" s="19" t="str">
        <f t="shared" si="1"/>
        <v/>
      </c>
      <c r="G56" s="16" t="str">
        <f>IF($AJ56="","",IF('RATS Entry Import'!A56="","",'RATS Entry Import'!A56))</f>
        <v>10055</v>
      </c>
      <c r="H56" s="16">
        <f t="shared" si="2"/>
        <v>0</v>
      </c>
      <c r="I56" s="16">
        <f t="shared" si="3"/>
        <v>0</v>
      </c>
      <c r="J56" s="16">
        <f t="shared" si="4"/>
        <v>0</v>
      </c>
      <c r="K56" s="16">
        <f t="shared" si="5"/>
        <v>0</v>
      </c>
      <c r="L56" s="16">
        <f t="shared" si="6"/>
        <v>0</v>
      </c>
      <c r="M56" s="16">
        <f t="shared" si="7"/>
        <v>1</v>
      </c>
      <c r="N56" s="16">
        <f t="shared" si="8"/>
        <v>0</v>
      </c>
      <c r="O56" s="16">
        <f t="shared" si="9"/>
        <v>0</v>
      </c>
      <c r="P56" s="8"/>
      <c r="Q56" s="16" t="str">
        <f t="shared" si="10"/>
        <v/>
      </c>
      <c r="R56" s="16" t="str">
        <f t="shared" si="11"/>
        <v/>
      </c>
      <c r="S56" s="16" t="str">
        <f t="shared" si="12"/>
        <v/>
      </c>
      <c r="T56" s="16" t="str">
        <f t="shared" si="13"/>
        <v/>
      </c>
      <c r="U56" s="16" t="str">
        <f t="shared" si="14"/>
        <v/>
      </c>
      <c r="V56" s="16" t="str">
        <f t="shared" si="15"/>
        <v/>
      </c>
      <c r="W56" s="16" t="str">
        <f t="shared" si="16"/>
        <v/>
      </c>
      <c r="X56" s="16" t="str">
        <f t="shared" si="17"/>
        <v/>
      </c>
      <c r="Y56" s="16" t="str">
        <f t="shared" si="18"/>
        <v/>
      </c>
      <c r="Z56" s="16" t="str">
        <f t="shared" si="19"/>
        <v/>
      </c>
      <c r="AA56" s="16" t="str">
        <f t="shared" si="20"/>
        <v/>
      </c>
      <c r="AB56" s="16" t="str">
        <f t="shared" si="21"/>
        <v/>
      </c>
      <c r="AC56" s="16" t="str">
        <f t="shared" si="22"/>
        <v/>
      </c>
      <c r="AD56" s="16">
        <f t="shared" si="23"/>
        <v>1</v>
      </c>
      <c r="AE56" s="16" t="str">
        <f t="shared" si="24"/>
        <v/>
      </c>
      <c r="AF56" s="16" t="str">
        <f t="shared" si="25"/>
        <v/>
      </c>
      <c r="AG56" s="16">
        <f t="shared" si="26"/>
        <v>1</v>
      </c>
      <c r="AH56" s="16">
        <f t="shared" si="27"/>
        <v>1</v>
      </c>
      <c r="AI56" s="16">
        <f t="shared" si="28"/>
        <v>0</v>
      </c>
      <c r="AJ56" s="8">
        <f>IF(COUNTA('RATS Entry Import'!A56:J56)=0,"",ROW())</f>
        <v>56</v>
      </c>
      <c r="AK56" s="8" t="str">
        <f>IF($AJ56="","",IFERROR(VLOOKUP($C56,'Event Mapping'!$A$2:$B$100,2,FALSE),"UNMAPPED"))</f>
        <v>MS</v>
      </c>
      <c r="AL56" s="8" t="str">
        <f>IF($AJ56="","",IF('RATS Entry Import'!D56="","",'RATS Entry Import'!D56))</f>
        <v>Senior Maze Solver</v>
      </c>
      <c r="AM56" s="8" t="str">
        <f>IF($AJ56="","",IF('RATS Entry Import'!C56="","",'RATS Entry Import'!C56))</f>
        <v>9007</v>
      </c>
      <c r="AN56" s="8" t="str">
        <f>IF($AJ56="","",IF('RATS Entry Import'!F56="","",'RATS Entry Import'!F56))</f>
        <v>Final</v>
      </c>
      <c r="AO56" t="str">
        <f>IF($AJ56="","",IF('RATS Entry Import'!G56="","",'RATS Entry Import'!G56))</f>
        <v>OnLineForm</v>
      </c>
      <c r="AP56" t="str">
        <f>IF($AJ56="","",IF('RATS Entry Import'!J56="","",'RATS Entry Import'!J56))</f>
        <v/>
      </c>
    </row>
    <row r="57" spans="1:42" ht="12.75" customHeight="1" x14ac:dyDescent="0.2">
      <c r="A57" s="16" t="str">
        <f t="shared" si="0"/>
        <v>OK</v>
      </c>
      <c r="B57" s="18" t="str">
        <f>IF($AJ57="","",IF('RATS Entry Import'!B57="","",'RATS Entry Import'!B57))</f>
        <v>Example Robot 49</v>
      </c>
      <c r="C57" s="16" t="str">
        <f>IF($AJ57="","",IF('RATS Entry Import'!E57="","",'RATS Entry Import'!E57))</f>
        <v>Maze Solver</v>
      </c>
      <c r="D57" s="19" t="str">
        <f>IF($AJ57="","",IF('RATS Entry Import'!H57="","",'RATS Entry Import'!H57))</f>
        <v>Example Contestant 06</v>
      </c>
      <c r="E57" s="16" t="str">
        <f>IF($AJ57="","",IF('RATS Entry Import'!I57="","",'RATS Entry Import'!I57))</f>
        <v>Senior</v>
      </c>
      <c r="F57" s="19" t="str">
        <f t="shared" si="1"/>
        <v/>
      </c>
      <c r="G57" s="16" t="str">
        <f>IF($AJ57="","",IF('RATS Entry Import'!A57="","",'RATS Entry Import'!A57))</f>
        <v>10056</v>
      </c>
      <c r="H57" s="16">
        <f t="shared" si="2"/>
        <v>0</v>
      </c>
      <c r="I57" s="16">
        <f t="shared" si="3"/>
        <v>0</v>
      </c>
      <c r="J57" s="16">
        <f t="shared" si="4"/>
        <v>0</v>
      </c>
      <c r="K57" s="16">
        <f t="shared" si="5"/>
        <v>0</v>
      </c>
      <c r="L57" s="16">
        <f t="shared" si="6"/>
        <v>0</v>
      </c>
      <c r="M57" s="16">
        <f t="shared" si="7"/>
        <v>1</v>
      </c>
      <c r="N57" s="16">
        <f t="shared" si="8"/>
        <v>0</v>
      </c>
      <c r="O57" s="16">
        <f t="shared" si="9"/>
        <v>0</v>
      </c>
      <c r="P57" s="8"/>
      <c r="Q57" s="16" t="str">
        <f t="shared" si="10"/>
        <v/>
      </c>
      <c r="R57" s="16" t="str">
        <f t="shared" si="11"/>
        <v/>
      </c>
      <c r="S57" s="16" t="str">
        <f t="shared" si="12"/>
        <v/>
      </c>
      <c r="T57" s="16" t="str">
        <f t="shared" si="13"/>
        <v/>
      </c>
      <c r="U57" s="16" t="str">
        <f t="shared" si="14"/>
        <v/>
      </c>
      <c r="V57" s="16" t="str">
        <f t="shared" si="15"/>
        <v/>
      </c>
      <c r="W57" s="16" t="str">
        <f t="shared" si="16"/>
        <v/>
      </c>
      <c r="X57" s="16" t="str">
        <f t="shared" si="17"/>
        <v/>
      </c>
      <c r="Y57" s="16" t="str">
        <f t="shared" si="18"/>
        <v/>
      </c>
      <c r="Z57" s="16" t="str">
        <f t="shared" si="19"/>
        <v/>
      </c>
      <c r="AA57" s="16" t="str">
        <f t="shared" si="20"/>
        <v/>
      </c>
      <c r="AB57" s="16" t="str">
        <f t="shared" si="21"/>
        <v/>
      </c>
      <c r="AC57" s="16" t="str">
        <f t="shared" si="22"/>
        <v/>
      </c>
      <c r="AD57" s="16">
        <f t="shared" si="23"/>
        <v>1</v>
      </c>
      <c r="AE57" s="16" t="str">
        <f t="shared" si="24"/>
        <v/>
      </c>
      <c r="AF57" s="16" t="str">
        <f t="shared" si="25"/>
        <v/>
      </c>
      <c r="AG57" s="16">
        <f t="shared" si="26"/>
        <v>1</v>
      </c>
      <c r="AH57" s="16">
        <f t="shared" si="27"/>
        <v>1</v>
      </c>
      <c r="AI57" s="16">
        <f t="shared" si="28"/>
        <v>0</v>
      </c>
      <c r="AJ57" s="8">
        <f>IF(COUNTA('RATS Entry Import'!A57:J57)=0,"",ROW())</f>
        <v>57</v>
      </c>
      <c r="AK57" s="8" t="str">
        <f>IF($AJ57="","",IFERROR(VLOOKUP($C57,'Event Mapping'!$A$2:$B$100,2,FALSE),"UNMAPPED"))</f>
        <v>MS</v>
      </c>
      <c r="AL57" s="8" t="str">
        <f>IF($AJ57="","",IF('RATS Entry Import'!D57="","",'RATS Entry Import'!D57))</f>
        <v>Senior Maze Solver</v>
      </c>
      <c r="AM57" s="8" t="str">
        <f>IF($AJ57="","",IF('RATS Entry Import'!C57="","",'RATS Entry Import'!C57))</f>
        <v>9007</v>
      </c>
      <c r="AN57" s="8" t="str">
        <f>IF($AJ57="","",IF('RATS Entry Import'!F57="","",'RATS Entry Import'!F57))</f>
        <v>Final</v>
      </c>
      <c r="AO57" t="str">
        <f>IF($AJ57="","",IF('RATS Entry Import'!G57="","",'RATS Entry Import'!G57))</f>
        <v>OnLineForm</v>
      </c>
      <c r="AP57" t="str">
        <f>IF($AJ57="","",IF('RATS Entry Import'!J57="","",'RATS Entry Import'!J57))</f>
        <v/>
      </c>
    </row>
    <row r="58" spans="1:42" ht="12.75" customHeight="1" x14ac:dyDescent="0.2">
      <c r="A58" s="16" t="str">
        <f t="shared" si="0"/>
        <v>OK</v>
      </c>
      <c r="B58" s="18" t="str">
        <f>IF($AJ58="","",IF('RATS Entry Import'!B58="","",'RATS Entry Import'!B58))</f>
        <v>Example Robot 50</v>
      </c>
      <c r="C58" s="16" t="str">
        <f>IF($AJ58="","",IF('RATS Entry Import'!E58="","",'RATS Entry Import'!E58))</f>
        <v>Maze Solver</v>
      </c>
      <c r="D58" s="19" t="str">
        <f>IF($AJ58="","",IF('RATS Entry Import'!H58="","",'RATS Entry Import'!H58))</f>
        <v>Example Contestant 20</v>
      </c>
      <c r="E58" s="16" t="str">
        <f>IF($AJ58="","",IF('RATS Entry Import'!I58="","",'RATS Entry Import'!I58))</f>
        <v>Senior</v>
      </c>
      <c r="F58" s="19" t="str">
        <f t="shared" si="1"/>
        <v/>
      </c>
      <c r="G58" s="16" t="str">
        <f>IF($AJ58="","",IF('RATS Entry Import'!A58="","",'RATS Entry Import'!A58))</f>
        <v>10057</v>
      </c>
      <c r="H58" s="16">
        <f t="shared" si="2"/>
        <v>0</v>
      </c>
      <c r="I58" s="16">
        <f t="shared" si="3"/>
        <v>0</v>
      </c>
      <c r="J58" s="16">
        <f t="shared" si="4"/>
        <v>0</v>
      </c>
      <c r="K58" s="16">
        <f t="shared" si="5"/>
        <v>0</v>
      </c>
      <c r="L58" s="16">
        <f t="shared" si="6"/>
        <v>0</v>
      </c>
      <c r="M58" s="16">
        <f t="shared" si="7"/>
        <v>1</v>
      </c>
      <c r="N58" s="16">
        <f t="shared" si="8"/>
        <v>0</v>
      </c>
      <c r="O58" s="16">
        <f t="shared" si="9"/>
        <v>0</v>
      </c>
      <c r="P58" s="8"/>
      <c r="Q58" s="16" t="str">
        <f t="shared" si="10"/>
        <v/>
      </c>
      <c r="R58" s="16" t="str">
        <f t="shared" si="11"/>
        <v/>
      </c>
      <c r="S58" s="16" t="str">
        <f t="shared" si="12"/>
        <v/>
      </c>
      <c r="T58" s="16" t="str">
        <f t="shared" si="13"/>
        <v/>
      </c>
      <c r="U58" s="16" t="str">
        <f t="shared" si="14"/>
        <v/>
      </c>
      <c r="V58" s="16" t="str">
        <f t="shared" si="15"/>
        <v/>
      </c>
      <c r="W58" s="16" t="str">
        <f t="shared" si="16"/>
        <v/>
      </c>
      <c r="X58" s="16" t="str">
        <f t="shared" si="17"/>
        <v/>
      </c>
      <c r="Y58" s="16" t="str">
        <f t="shared" si="18"/>
        <v/>
      </c>
      <c r="Z58" s="16" t="str">
        <f t="shared" si="19"/>
        <v/>
      </c>
      <c r="AA58" s="16" t="str">
        <f t="shared" si="20"/>
        <v/>
      </c>
      <c r="AB58" s="16" t="str">
        <f t="shared" si="21"/>
        <v/>
      </c>
      <c r="AC58" s="16" t="str">
        <f t="shared" si="22"/>
        <v/>
      </c>
      <c r="AD58" s="16">
        <f t="shared" si="23"/>
        <v>1</v>
      </c>
      <c r="AE58" s="16" t="str">
        <f t="shared" si="24"/>
        <v/>
      </c>
      <c r="AF58" s="16" t="str">
        <f t="shared" si="25"/>
        <v/>
      </c>
      <c r="AG58" s="16">
        <f t="shared" si="26"/>
        <v>1</v>
      </c>
      <c r="AH58" s="16">
        <f t="shared" si="27"/>
        <v>1</v>
      </c>
      <c r="AI58" s="16">
        <f t="shared" si="28"/>
        <v>0</v>
      </c>
      <c r="AJ58" s="8">
        <f>IF(COUNTA('RATS Entry Import'!A58:J58)=0,"",ROW())</f>
        <v>58</v>
      </c>
      <c r="AK58" s="8" t="str">
        <f>IF($AJ58="","",IFERROR(VLOOKUP($C58,'Event Mapping'!$A$2:$B$100,2,FALSE),"UNMAPPED"))</f>
        <v>MS</v>
      </c>
      <c r="AL58" s="8" t="str">
        <f>IF($AJ58="","",IF('RATS Entry Import'!D58="","",'RATS Entry Import'!D58))</f>
        <v>Senior Maze Solver</v>
      </c>
      <c r="AM58" s="8" t="str">
        <f>IF($AJ58="","",IF('RATS Entry Import'!C58="","",'RATS Entry Import'!C58))</f>
        <v>9007</v>
      </c>
      <c r="AN58" s="8" t="str">
        <f>IF($AJ58="","",IF('RATS Entry Import'!F58="","",'RATS Entry Import'!F58))</f>
        <v>Final</v>
      </c>
      <c r="AO58" t="str">
        <f>IF($AJ58="","",IF('RATS Entry Import'!G58="","",'RATS Entry Import'!G58))</f>
        <v>OnLineForm</v>
      </c>
      <c r="AP58" t="str">
        <f>IF($AJ58="","",IF('RATS Entry Import'!J58="","",'RATS Entry Import'!J58))</f>
        <v/>
      </c>
    </row>
    <row r="59" spans="1:42" ht="12.75" customHeight="1" x14ac:dyDescent="0.2">
      <c r="A59" s="16" t="str">
        <f t="shared" si="0"/>
        <v>OK</v>
      </c>
      <c r="B59" s="18" t="str">
        <f>IF($AJ59="","",IF('RATS Entry Import'!B59="","",'RATS Entry Import'!B59))</f>
        <v>Example Robot 51</v>
      </c>
      <c r="C59" s="16" t="str">
        <f>IF($AJ59="","",IF('RATS Entry Import'!E59="","",'RATS Entry Import'!E59))</f>
        <v>Maze Solver</v>
      </c>
      <c r="D59" s="19" t="str">
        <f>IF($AJ59="","",IF('RATS Entry Import'!H59="","",'RATS Entry Import'!H59))</f>
        <v>Example Contestant 10</v>
      </c>
      <c r="E59" s="16" t="str">
        <f>IF($AJ59="","",IF('RATS Entry Import'!I59="","",'RATS Entry Import'!I59))</f>
        <v>Senior</v>
      </c>
      <c r="F59" s="19" t="str">
        <f t="shared" si="1"/>
        <v/>
      </c>
      <c r="G59" s="16" t="str">
        <f>IF($AJ59="","",IF('RATS Entry Import'!A59="","",'RATS Entry Import'!A59))</f>
        <v>10058</v>
      </c>
      <c r="H59" s="16">
        <f t="shared" si="2"/>
        <v>0</v>
      </c>
      <c r="I59" s="16">
        <f t="shared" si="3"/>
        <v>0</v>
      </c>
      <c r="J59" s="16">
        <f t="shared" si="4"/>
        <v>0</v>
      </c>
      <c r="K59" s="16">
        <f t="shared" si="5"/>
        <v>0</v>
      </c>
      <c r="L59" s="16">
        <f t="shared" si="6"/>
        <v>0</v>
      </c>
      <c r="M59" s="16">
        <f t="shared" si="7"/>
        <v>1</v>
      </c>
      <c r="N59" s="16">
        <f t="shared" si="8"/>
        <v>0</v>
      </c>
      <c r="O59" s="16">
        <f t="shared" si="9"/>
        <v>0</v>
      </c>
      <c r="P59" s="8"/>
      <c r="Q59" s="16" t="str">
        <f t="shared" si="10"/>
        <v/>
      </c>
      <c r="R59" s="16" t="str">
        <f t="shared" si="11"/>
        <v/>
      </c>
      <c r="S59" s="16" t="str">
        <f t="shared" si="12"/>
        <v/>
      </c>
      <c r="T59" s="16" t="str">
        <f t="shared" si="13"/>
        <v/>
      </c>
      <c r="U59" s="16" t="str">
        <f t="shared" si="14"/>
        <v/>
      </c>
      <c r="V59" s="16" t="str">
        <f t="shared" si="15"/>
        <v/>
      </c>
      <c r="W59" s="16" t="str">
        <f t="shared" si="16"/>
        <v/>
      </c>
      <c r="X59" s="16" t="str">
        <f t="shared" si="17"/>
        <v/>
      </c>
      <c r="Y59" s="16" t="str">
        <f t="shared" si="18"/>
        <v/>
      </c>
      <c r="Z59" s="16" t="str">
        <f t="shared" si="19"/>
        <v/>
      </c>
      <c r="AA59" s="16" t="str">
        <f t="shared" si="20"/>
        <v/>
      </c>
      <c r="AB59" s="16" t="str">
        <f t="shared" si="21"/>
        <v/>
      </c>
      <c r="AC59" s="16" t="str">
        <f t="shared" si="22"/>
        <v/>
      </c>
      <c r="AD59" s="16">
        <f t="shared" si="23"/>
        <v>1</v>
      </c>
      <c r="AE59" s="16" t="str">
        <f t="shared" si="24"/>
        <v/>
      </c>
      <c r="AF59" s="16" t="str">
        <f t="shared" si="25"/>
        <v/>
      </c>
      <c r="AG59" s="16">
        <f t="shared" si="26"/>
        <v>1</v>
      </c>
      <c r="AH59" s="16">
        <f t="shared" si="27"/>
        <v>1</v>
      </c>
      <c r="AI59" s="16">
        <f t="shared" si="28"/>
        <v>0</v>
      </c>
      <c r="AJ59" s="8">
        <f>IF(COUNTA('RATS Entry Import'!A59:J59)=0,"",ROW())</f>
        <v>59</v>
      </c>
      <c r="AK59" s="8" t="str">
        <f>IF($AJ59="","",IFERROR(VLOOKUP($C59,'Event Mapping'!$A$2:$B$100,2,FALSE),"UNMAPPED"))</f>
        <v>MS</v>
      </c>
      <c r="AL59" s="8" t="str">
        <f>IF($AJ59="","",IF('RATS Entry Import'!D59="","",'RATS Entry Import'!D59))</f>
        <v>Senior Maze Solver</v>
      </c>
      <c r="AM59" s="8" t="str">
        <f>IF($AJ59="","",IF('RATS Entry Import'!C59="","",'RATS Entry Import'!C59))</f>
        <v>9007</v>
      </c>
      <c r="AN59" s="8" t="str">
        <f>IF($AJ59="","",IF('RATS Entry Import'!F59="","",'RATS Entry Import'!F59))</f>
        <v>Final</v>
      </c>
      <c r="AO59" t="str">
        <f>IF($AJ59="","",IF('RATS Entry Import'!G59="","",'RATS Entry Import'!G59))</f>
        <v>OnLineForm</v>
      </c>
      <c r="AP59" t="str">
        <f>IF($AJ59="","",IF('RATS Entry Import'!J59="","",'RATS Entry Import'!J59))</f>
        <v/>
      </c>
    </row>
    <row r="60" spans="1:42" ht="12.75" customHeight="1" x14ac:dyDescent="0.2">
      <c r="A60" s="16" t="str">
        <f t="shared" si="0"/>
        <v>OK</v>
      </c>
      <c r="B60" s="18" t="str">
        <f>IF($AJ60="","",IF('RATS Entry Import'!B60="","",'RATS Entry Import'!B60))</f>
        <v>Example Robot 52</v>
      </c>
      <c r="C60" s="16" t="str">
        <f>IF($AJ60="","",IF('RATS Entry Import'!E60="","",'RATS Entry Import'!E60))</f>
        <v>Maze Solver</v>
      </c>
      <c r="D60" s="19" t="str">
        <f>IF($AJ60="","",IF('RATS Entry Import'!H60="","",'RATS Entry Import'!H60))</f>
        <v>Example Contestant 21</v>
      </c>
      <c r="E60" s="16" t="str">
        <f>IF($AJ60="","",IF('RATS Entry Import'!I60="","",'RATS Entry Import'!I60))</f>
        <v>Senior</v>
      </c>
      <c r="F60" s="19" t="str">
        <f t="shared" si="1"/>
        <v/>
      </c>
      <c r="G60" s="16" t="str">
        <f>IF($AJ60="","",IF('RATS Entry Import'!A60="","",'RATS Entry Import'!A60))</f>
        <v>10059</v>
      </c>
      <c r="H60" s="16">
        <f t="shared" si="2"/>
        <v>0</v>
      </c>
      <c r="I60" s="16">
        <f t="shared" si="3"/>
        <v>0</v>
      </c>
      <c r="J60" s="16">
        <f t="shared" si="4"/>
        <v>0</v>
      </c>
      <c r="K60" s="16">
        <f t="shared" si="5"/>
        <v>0</v>
      </c>
      <c r="L60" s="16">
        <f t="shared" si="6"/>
        <v>0</v>
      </c>
      <c r="M60" s="16">
        <f t="shared" si="7"/>
        <v>1</v>
      </c>
      <c r="N60" s="16">
        <f t="shared" si="8"/>
        <v>0</v>
      </c>
      <c r="O60" s="16">
        <f t="shared" si="9"/>
        <v>0</v>
      </c>
      <c r="P60" s="8"/>
      <c r="Q60" s="16" t="str">
        <f t="shared" si="10"/>
        <v/>
      </c>
      <c r="R60" s="16" t="str">
        <f t="shared" si="11"/>
        <v/>
      </c>
      <c r="S60" s="16" t="str">
        <f t="shared" si="12"/>
        <v/>
      </c>
      <c r="T60" s="16" t="str">
        <f t="shared" si="13"/>
        <v/>
      </c>
      <c r="U60" s="16" t="str">
        <f t="shared" si="14"/>
        <v/>
      </c>
      <c r="V60" s="16" t="str">
        <f t="shared" si="15"/>
        <v/>
      </c>
      <c r="W60" s="16" t="str">
        <f t="shared" si="16"/>
        <v/>
      </c>
      <c r="X60" s="16" t="str">
        <f t="shared" si="17"/>
        <v/>
      </c>
      <c r="Y60" s="16" t="str">
        <f t="shared" si="18"/>
        <v/>
      </c>
      <c r="Z60" s="16" t="str">
        <f t="shared" si="19"/>
        <v/>
      </c>
      <c r="AA60" s="16" t="str">
        <f t="shared" si="20"/>
        <v/>
      </c>
      <c r="AB60" s="16" t="str">
        <f t="shared" si="21"/>
        <v/>
      </c>
      <c r="AC60" s="16" t="str">
        <f t="shared" si="22"/>
        <v/>
      </c>
      <c r="AD60" s="16">
        <f t="shared" si="23"/>
        <v>1</v>
      </c>
      <c r="AE60" s="16" t="str">
        <f t="shared" si="24"/>
        <v/>
      </c>
      <c r="AF60" s="16" t="str">
        <f t="shared" si="25"/>
        <v/>
      </c>
      <c r="AG60" s="16">
        <f t="shared" si="26"/>
        <v>1</v>
      </c>
      <c r="AH60" s="16">
        <f t="shared" si="27"/>
        <v>1</v>
      </c>
      <c r="AI60" s="16">
        <f t="shared" si="28"/>
        <v>0</v>
      </c>
      <c r="AJ60" s="8">
        <f>IF(COUNTA('RATS Entry Import'!A60:J60)=0,"",ROW())</f>
        <v>60</v>
      </c>
      <c r="AK60" s="8" t="str">
        <f>IF($AJ60="","",IFERROR(VLOOKUP($C60,'Event Mapping'!$A$2:$B$100,2,FALSE),"UNMAPPED"))</f>
        <v>MS</v>
      </c>
      <c r="AL60" s="8" t="str">
        <f>IF($AJ60="","",IF('RATS Entry Import'!D60="","",'RATS Entry Import'!D60))</f>
        <v>Senior Maze Solver</v>
      </c>
      <c r="AM60" s="8" t="str">
        <f>IF($AJ60="","",IF('RATS Entry Import'!C60="","",'RATS Entry Import'!C60))</f>
        <v>9007</v>
      </c>
      <c r="AN60" s="8" t="str">
        <f>IF($AJ60="","",IF('RATS Entry Import'!F60="","",'RATS Entry Import'!F60))</f>
        <v>Final</v>
      </c>
      <c r="AO60" t="str">
        <f>IF($AJ60="","",IF('RATS Entry Import'!G60="","",'RATS Entry Import'!G60))</f>
        <v>OnLineForm</v>
      </c>
      <c r="AP60" t="str">
        <f>IF($AJ60="","",IF('RATS Entry Import'!J60="","",'RATS Entry Import'!J60))</f>
        <v/>
      </c>
    </row>
    <row r="61" spans="1:42" ht="12.75" customHeight="1" x14ac:dyDescent="0.2">
      <c r="A61" s="16" t="str">
        <f t="shared" si="0"/>
        <v>OK</v>
      </c>
      <c r="B61" s="18" t="str">
        <f>IF($AJ61="","",IF('RATS Entry Import'!B61="","",'RATS Entry Import'!B61))</f>
        <v>Example Robot 53</v>
      </c>
      <c r="C61" s="16" t="str">
        <f>IF($AJ61="","",IF('RATS Entry Import'!E61="","",'RATS Entry Import'!E61))</f>
        <v>Half Size Wall Follower</v>
      </c>
      <c r="D61" s="19" t="str">
        <f>IF($AJ61="","",IF('RATS Entry Import'!H61="","",'RATS Entry Import'!H61))</f>
        <v>Example Contestant 05</v>
      </c>
      <c r="E61" s="16" t="str">
        <f>IF($AJ61="","",IF('RATS Entry Import'!I61="","",'RATS Entry Import'!I61))</f>
        <v>Senior</v>
      </c>
      <c r="F61" s="19" t="str">
        <f t="shared" si="1"/>
        <v/>
      </c>
      <c r="G61" s="16" t="str">
        <f>IF($AJ61="","",IF('RATS Entry Import'!A61="","",'RATS Entry Import'!A61))</f>
        <v>10060</v>
      </c>
      <c r="H61" s="16">
        <f t="shared" si="2"/>
        <v>0</v>
      </c>
      <c r="I61" s="16">
        <f t="shared" si="3"/>
        <v>0</v>
      </c>
      <c r="J61" s="16">
        <f t="shared" si="4"/>
        <v>0</v>
      </c>
      <c r="K61" s="16">
        <f t="shared" si="5"/>
        <v>0</v>
      </c>
      <c r="L61" s="16">
        <f t="shared" si="6"/>
        <v>1</v>
      </c>
      <c r="M61" s="16">
        <f t="shared" si="7"/>
        <v>0</v>
      </c>
      <c r="N61" s="16">
        <f t="shared" si="8"/>
        <v>0</v>
      </c>
      <c r="O61" s="16">
        <f t="shared" si="9"/>
        <v>0</v>
      </c>
      <c r="P61" s="8"/>
      <c r="Q61" s="16" t="str">
        <f t="shared" si="10"/>
        <v/>
      </c>
      <c r="R61" s="16" t="str">
        <f t="shared" si="11"/>
        <v/>
      </c>
      <c r="S61" s="16" t="str">
        <f t="shared" si="12"/>
        <v/>
      </c>
      <c r="T61" s="16" t="str">
        <f t="shared" si="13"/>
        <v/>
      </c>
      <c r="U61" s="16" t="str">
        <f t="shared" si="14"/>
        <v/>
      </c>
      <c r="V61" s="16" t="str">
        <f t="shared" si="15"/>
        <v/>
      </c>
      <c r="W61" s="16" t="str">
        <f t="shared" si="16"/>
        <v/>
      </c>
      <c r="X61" s="16" t="str">
        <f t="shared" si="17"/>
        <v/>
      </c>
      <c r="Y61" s="16" t="str">
        <f t="shared" si="18"/>
        <v/>
      </c>
      <c r="Z61" s="16" t="str">
        <f t="shared" si="19"/>
        <v/>
      </c>
      <c r="AA61" s="16" t="str">
        <f t="shared" si="20"/>
        <v/>
      </c>
      <c r="AB61" s="16" t="str">
        <f t="shared" si="21"/>
        <v/>
      </c>
      <c r="AC61" s="16">
        <f t="shared" si="22"/>
        <v>1</v>
      </c>
      <c r="AD61" s="16" t="str">
        <f t="shared" si="23"/>
        <v/>
      </c>
      <c r="AE61" s="16" t="str">
        <f t="shared" si="24"/>
        <v/>
      </c>
      <c r="AF61" s="16" t="str">
        <f t="shared" si="25"/>
        <v/>
      </c>
      <c r="AG61" s="16">
        <f t="shared" si="26"/>
        <v>1</v>
      </c>
      <c r="AH61" s="16">
        <f t="shared" si="27"/>
        <v>1</v>
      </c>
      <c r="AI61" s="16">
        <f t="shared" si="28"/>
        <v>0</v>
      </c>
      <c r="AJ61" s="8">
        <f>IF(COUNTA('RATS Entry Import'!A61:J61)=0,"",ROW())</f>
        <v>61</v>
      </c>
      <c r="AK61" s="8" t="str">
        <f>IF($AJ61="","",IFERROR(VLOOKUP($C61,'Event Mapping'!$A$2:$B$100,2,FALSE),"UNMAPPED"))</f>
        <v>HWF</v>
      </c>
      <c r="AL61" s="8" t="str">
        <f>IF($AJ61="","",IF('RATS Entry Import'!D61="","",'RATS Entry Import'!D61))</f>
        <v>Half Size Wall Follower</v>
      </c>
      <c r="AM61" s="8" t="str">
        <f>IF($AJ61="","",IF('RATS Entry Import'!C61="","",'RATS Entry Import'!C61))</f>
        <v>9008</v>
      </c>
      <c r="AN61" s="8" t="str">
        <f>IF($AJ61="","",IF('RATS Entry Import'!F61="","",'RATS Entry Import'!F61))</f>
        <v>Final</v>
      </c>
      <c r="AO61" t="str">
        <f>IF($AJ61="","",IF('RATS Entry Import'!G61="","",'RATS Entry Import'!G61))</f>
        <v>OnLineForm</v>
      </c>
      <c r="AP61" t="str">
        <f>IF($AJ61="","",IF('RATS Entry Import'!J61="","",'RATS Entry Import'!J61))</f>
        <v/>
      </c>
    </row>
    <row r="62" spans="1:42" ht="12.75" customHeight="1" x14ac:dyDescent="0.2">
      <c r="A62" s="16" t="str">
        <f t="shared" si="0"/>
        <v>OK</v>
      </c>
      <c r="B62" s="18" t="str">
        <f>IF($AJ62="","",IF('RATS Entry Import'!B62="","",'RATS Entry Import'!B62))</f>
        <v>Example Robot 21</v>
      </c>
      <c r="C62" s="16" t="str">
        <f>IF($AJ62="","",IF('RATS Entry Import'!E62="","",'RATS Entry Import'!E62))</f>
        <v>Half Size Wall Follower</v>
      </c>
      <c r="D62" s="19" t="str">
        <f>IF($AJ62="","",IF('RATS Entry Import'!H62="","",'RATS Entry Import'!H62))</f>
        <v>Example Contestant 05</v>
      </c>
      <c r="E62" s="16" t="str">
        <f>IF($AJ62="","",IF('RATS Entry Import'!I62="","",'RATS Entry Import'!I62))</f>
        <v>Senior</v>
      </c>
      <c r="F62" s="19" t="str">
        <f t="shared" si="1"/>
        <v/>
      </c>
      <c r="G62" s="16" t="str">
        <f>IF($AJ62="","",IF('RATS Entry Import'!A62="","",'RATS Entry Import'!A62))</f>
        <v>10061</v>
      </c>
      <c r="H62" s="16">
        <f t="shared" si="2"/>
        <v>0</v>
      </c>
      <c r="I62" s="16">
        <f t="shared" si="3"/>
        <v>0</v>
      </c>
      <c r="J62" s="16">
        <f t="shared" si="4"/>
        <v>0</v>
      </c>
      <c r="K62" s="16">
        <f t="shared" si="5"/>
        <v>0</v>
      </c>
      <c r="L62" s="16">
        <f t="shared" si="6"/>
        <v>1</v>
      </c>
      <c r="M62" s="16">
        <f t="shared" si="7"/>
        <v>0</v>
      </c>
      <c r="N62" s="16">
        <f t="shared" si="8"/>
        <v>0</v>
      </c>
      <c r="O62" s="16">
        <f t="shared" si="9"/>
        <v>0</v>
      </c>
      <c r="P62" s="8"/>
      <c r="Q62" s="16" t="str">
        <f t="shared" si="10"/>
        <v/>
      </c>
      <c r="R62" s="16" t="str">
        <f t="shared" si="11"/>
        <v/>
      </c>
      <c r="S62" s="16" t="str">
        <f t="shared" si="12"/>
        <v/>
      </c>
      <c r="T62" s="16" t="str">
        <f t="shared" si="13"/>
        <v/>
      </c>
      <c r="U62" s="16" t="str">
        <f t="shared" si="14"/>
        <v/>
      </c>
      <c r="V62" s="16" t="str">
        <f t="shared" si="15"/>
        <v/>
      </c>
      <c r="W62" s="16" t="str">
        <f t="shared" si="16"/>
        <v/>
      </c>
      <c r="X62" s="16" t="str">
        <f t="shared" si="17"/>
        <v/>
      </c>
      <c r="Y62" s="16" t="str">
        <f t="shared" si="18"/>
        <v/>
      </c>
      <c r="Z62" s="16" t="str">
        <f t="shared" si="19"/>
        <v/>
      </c>
      <c r="AA62" s="16" t="str">
        <f t="shared" si="20"/>
        <v/>
      </c>
      <c r="AB62" s="16" t="str">
        <f t="shared" si="21"/>
        <v/>
      </c>
      <c r="AC62" s="16">
        <f t="shared" si="22"/>
        <v>1</v>
      </c>
      <c r="AD62" s="16" t="str">
        <f t="shared" si="23"/>
        <v/>
      </c>
      <c r="AE62" s="16" t="str">
        <f t="shared" si="24"/>
        <v/>
      </c>
      <c r="AF62" s="16" t="str">
        <f t="shared" si="25"/>
        <v/>
      </c>
      <c r="AG62" s="16">
        <f t="shared" si="26"/>
        <v>1</v>
      </c>
      <c r="AH62" s="16">
        <f t="shared" si="27"/>
        <v>1</v>
      </c>
      <c r="AI62" s="16">
        <f t="shared" si="28"/>
        <v>0</v>
      </c>
      <c r="AJ62" s="8">
        <f>IF(COUNTA('RATS Entry Import'!A62:J62)=0,"",ROW())</f>
        <v>62</v>
      </c>
      <c r="AK62" s="8" t="str">
        <f>IF($AJ62="","",IFERROR(VLOOKUP($C62,'Event Mapping'!$A$2:$B$100,2,FALSE),"UNMAPPED"))</f>
        <v>HWF</v>
      </c>
      <c r="AL62" s="8" t="str">
        <f>IF($AJ62="","",IF('RATS Entry Import'!D62="","",'RATS Entry Import'!D62))</f>
        <v>Half Size Wall Follower</v>
      </c>
      <c r="AM62" s="8" t="str">
        <f>IF($AJ62="","",IF('RATS Entry Import'!C62="","",'RATS Entry Import'!C62))</f>
        <v>9008</v>
      </c>
      <c r="AN62" s="8" t="str">
        <f>IF($AJ62="","",IF('RATS Entry Import'!F62="","",'RATS Entry Import'!F62))</f>
        <v>Final</v>
      </c>
      <c r="AO62" t="str">
        <f>IF($AJ62="","",IF('RATS Entry Import'!G62="","",'RATS Entry Import'!G62))</f>
        <v>OnLineForm</v>
      </c>
      <c r="AP62" t="str">
        <f>IF($AJ62="","",IF('RATS Entry Import'!J62="","",'RATS Entry Import'!J62))</f>
        <v/>
      </c>
    </row>
    <row r="63" spans="1:42" ht="12.75" customHeight="1" x14ac:dyDescent="0.2">
      <c r="A63" s="16" t="str">
        <f t="shared" si="0"/>
        <v>OK</v>
      </c>
      <c r="B63" s="18" t="str">
        <f>IF($AJ63="","",IF('RATS Entry Import'!B63="","",'RATS Entry Import'!B63))</f>
        <v>Example Robot 54</v>
      </c>
      <c r="C63" s="16" t="str">
        <f>IF($AJ63="","",IF('RATS Entry Import'!E63="","",'RATS Entry Import'!E63))</f>
        <v>Half Size Wall Follower</v>
      </c>
      <c r="D63" s="19" t="str">
        <f>IF($AJ63="","",IF('RATS Entry Import'!H63="","",'RATS Entry Import'!H63))</f>
        <v>Example Contestant 07</v>
      </c>
      <c r="E63" s="16" t="str">
        <f>IF($AJ63="","",IF('RATS Entry Import'!I63="","",'RATS Entry Import'!I63))</f>
        <v>Senior</v>
      </c>
      <c r="F63" s="19" t="str">
        <f t="shared" si="1"/>
        <v/>
      </c>
      <c r="G63" s="16" t="str">
        <f>IF($AJ63="","",IF('RATS Entry Import'!A63="","",'RATS Entry Import'!A63))</f>
        <v>10062</v>
      </c>
      <c r="H63" s="16">
        <f t="shared" si="2"/>
        <v>0</v>
      </c>
      <c r="I63" s="16">
        <f t="shared" si="3"/>
        <v>0</v>
      </c>
      <c r="J63" s="16">
        <f t="shared" si="4"/>
        <v>0</v>
      </c>
      <c r="K63" s="16">
        <f t="shared" si="5"/>
        <v>0</v>
      </c>
      <c r="L63" s="16">
        <f t="shared" si="6"/>
        <v>1</v>
      </c>
      <c r="M63" s="16">
        <f t="shared" si="7"/>
        <v>0</v>
      </c>
      <c r="N63" s="16">
        <f t="shared" si="8"/>
        <v>0</v>
      </c>
      <c r="O63" s="16">
        <f t="shared" si="9"/>
        <v>0</v>
      </c>
      <c r="P63" s="8"/>
      <c r="Q63" s="16" t="str">
        <f t="shared" si="10"/>
        <v/>
      </c>
      <c r="R63" s="16" t="str">
        <f t="shared" si="11"/>
        <v/>
      </c>
      <c r="S63" s="16" t="str">
        <f t="shared" si="12"/>
        <v/>
      </c>
      <c r="T63" s="16" t="str">
        <f t="shared" si="13"/>
        <v/>
      </c>
      <c r="U63" s="16" t="str">
        <f t="shared" si="14"/>
        <v/>
      </c>
      <c r="V63" s="16" t="str">
        <f t="shared" si="15"/>
        <v/>
      </c>
      <c r="W63" s="16" t="str">
        <f t="shared" si="16"/>
        <v/>
      </c>
      <c r="X63" s="16" t="str">
        <f t="shared" si="17"/>
        <v/>
      </c>
      <c r="Y63" s="16" t="str">
        <f t="shared" si="18"/>
        <v/>
      </c>
      <c r="Z63" s="16" t="str">
        <f t="shared" si="19"/>
        <v/>
      </c>
      <c r="AA63" s="16" t="str">
        <f t="shared" si="20"/>
        <v/>
      </c>
      <c r="AB63" s="16" t="str">
        <f t="shared" si="21"/>
        <v/>
      </c>
      <c r="AC63" s="16">
        <f t="shared" si="22"/>
        <v>1</v>
      </c>
      <c r="AD63" s="16" t="str">
        <f t="shared" si="23"/>
        <v/>
      </c>
      <c r="AE63" s="16" t="str">
        <f t="shared" si="24"/>
        <v/>
      </c>
      <c r="AF63" s="16" t="str">
        <f t="shared" si="25"/>
        <v/>
      </c>
      <c r="AG63" s="16">
        <f t="shared" si="26"/>
        <v>1</v>
      </c>
      <c r="AH63" s="16">
        <f t="shared" si="27"/>
        <v>1</v>
      </c>
      <c r="AI63" s="16">
        <f t="shared" si="28"/>
        <v>0</v>
      </c>
      <c r="AJ63" s="8">
        <f>IF(COUNTA('RATS Entry Import'!A63:J63)=0,"",ROW())</f>
        <v>63</v>
      </c>
      <c r="AK63" s="8" t="str">
        <f>IF($AJ63="","",IFERROR(VLOOKUP($C63,'Event Mapping'!$A$2:$B$100,2,FALSE),"UNMAPPED"))</f>
        <v>HWF</v>
      </c>
      <c r="AL63" s="8" t="str">
        <f>IF($AJ63="","",IF('RATS Entry Import'!D63="","",'RATS Entry Import'!D63))</f>
        <v>Half Size Wall Follower</v>
      </c>
      <c r="AM63" s="8" t="str">
        <f>IF($AJ63="","",IF('RATS Entry Import'!C63="","",'RATS Entry Import'!C63))</f>
        <v>9008</v>
      </c>
      <c r="AN63" s="8" t="str">
        <f>IF($AJ63="","",IF('RATS Entry Import'!F63="","",'RATS Entry Import'!F63))</f>
        <v>Final</v>
      </c>
      <c r="AO63" t="str">
        <f>IF($AJ63="","",IF('RATS Entry Import'!G63="","",'RATS Entry Import'!G63))</f>
        <v>OnLineForm</v>
      </c>
      <c r="AP63" t="str">
        <f>IF($AJ63="","",IF('RATS Entry Import'!J63="","",'RATS Entry Import'!J63))</f>
        <v/>
      </c>
    </row>
    <row r="64" spans="1:42" ht="12.75" customHeight="1" x14ac:dyDescent="0.2">
      <c r="A64" s="16" t="str">
        <f t="shared" si="0"/>
        <v>OK</v>
      </c>
      <c r="B64" s="18" t="str">
        <f>IF($AJ64="","",IF('RATS Entry Import'!B64="","",'RATS Entry Import'!B64))</f>
        <v>Example Robot 55</v>
      </c>
      <c r="C64" s="16" t="str">
        <f>IF($AJ64="","",IF('RATS Entry Import'!E64="","",'RATS Entry Import'!E64))</f>
        <v>Half Size Wall Follower</v>
      </c>
      <c r="D64" s="19" t="str">
        <f>IF($AJ64="","",IF('RATS Entry Import'!H64="","",'RATS Entry Import'!H64))</f>
        <v>Example Contestant 07</v>
      </c>
      <c r="E64" s="16" t="str">
        <f>IF($AJ64="","",IF('RATS Entry Import'!I64="","",'RATS Entry Import'!I64))</f>
        <v>Senior</v>
      </c>
      <c r="F64" s="19" t="str">
        <f t="shared" si="1"/>
        <v/>
      </c>
      <c r="G64" s="16" t="str">
        <f>IF($AJ64="","",IF('RATS Entry Import'!A64="","",'RATS Entry Import'!A64))</f>
        <v>10063</v>
      </c>
      <c r="H64" s="16">
        <f t="shared" si="2"/>
        <v>0</v>
      </c>
      <c r="I64" s="16">
        <f t="shared" si="3"/>
        <v>0</v>
      </c>
      <c r="J64" s="16">
        <f t="shared" si="4"/>
        <v>0</v>
      </c>
      <c r="K64" s="16">
        <f t="shared" si="5"/>
        <v>0</v>
      </c>
      <c r="L64" s="16">
        <f t="shared" si="6"/>
        <v>1</v>
      </c>
      <c r="M64" s="16">
        <f t="shared" si="7"/>
        <v>0</v>
      </c>
      <c r="N64" s="16">
        <f t="shared" si="8"/>
        <v>0</v>
      </c>
      <c r="O64" s="16">
        <f t="shared" si="9"/>
        <v>0</v>
      </c>
      <c r="P64" s="8"/>
      <c r="Q64" s="16" t="str">
        <f t="shared" si="10"/>
        <v/>
      </c>
      <c r="R64" s="16" t="str">
        <f t="shared" si="11"/>
        <v/>
      </c>
      <c r="S64" s="16" t="str">
        <f t="shared" si="12"/>
        <v/>
      </c>
      <c r="T64" s="16" t="str">
        <f t="shared" si="13"/>
        <v/>
      </c>
      <c r="U64" s="16" t="str">
        <f t="shared" si="14"/>
        <v/>
      </c>
      <c r="V64" s="16" t="str">
        <f t="shared" si="15"/>
        <v/>
      </c>
      <c r="W64" s="16" t="str">
        <f t="shared" si="16"/>
        <v/>
      </c>
      <c r="X64" s="16" t="str">
        <f t="shared" si="17"/>
        <v/>
      </c>
      <c r="Y64" s="16" t="str">
        <f t="shared" si="18"/>
        <v/>
      </c>
      <c r="Z64" s="16" t="str">
        <f t="shared" si="19"/>
        <v/>
      </c>
      <c r="AA64" s="16" t="str">
        <f t="shared" si="20"/>
        <v/>
      </c>
      <c r="AB64" s="16" t="str">
        <f t="shared" si="21"/>
        <v/>
      </c>
      <c r="AC64" s="16">
        <f t="shared" si="22"/>
        <v>1</v>
      </c>
      <c r="AD64" s="16" t="str">
        <f t="shared" si="23"/>
        <v/>
      </c>
      <c r="AE64" s="16" t="str">
        <f t="shared" si="24"/>
        <v/>
      </c>
      <c r="AF64" s="16" t="str">
        <f t="shared" si="25"/>
        <v/>
      </c>
      <c r="AG64" s="16">
        <f t="shared" si="26"/>
        <v>1</v>
      </c>
      <c r="AH64" s="16">
        <f t="shared" si="27"/>
        <v>1</v>
      </c>
      <c r="AI64" s="16">
        <f t="shared" si="28"/>
        <v>0</v>
      </c>
      <c r="AJ64" s="8">
        <f>IF(COUNTA('RATS Entry Import'!A64:J64)=0,"",ROW())</f>
        <v>64</v>
      </c>
      <c r="AK64" s="8" t="str">
        <f>IF($AJ64="","",IFERROR(VLOOKUP($C64,'Event Mapping'!$A$2:$B$100,2,FALSE),"UNMAPPED"))</f>
        <v>HWF</v>
      </c>
      <c r="AL64" s="8" t="str">
        <f>IF($AJ64="","",IF('RATS Entry Import'!D64="","",'RATS Entry Import'!D64))</f>
        <v>Half Size Wall Follower</v>
      </c>
      <c r="AM64" s="8" t="str">
        <f>IF($AJ64="","",IF('RATS Entry Import'!C64="","",'RATS Entry Import'!C64))</f>
        <v>9008</v>
      </c>
      <c r="AN64" s="8" t="str">
        <f>IF($AJ64="","",IF('RATS Entry Import'!F64="","",'RATS Entry Import'!F64))</f>
        <v>Final</v>
      </c>
      <c r="AO64" t="str">
        <f>IF($AJ64="","",IF('RATS Entry Import'!G64="","",'RATS Entry Import'!G64))</f>
        <v>OnLineForm</v>
      </c>
      <c r="AP64" t="str">
        <f>IF($AJ64="","",IF('RATS Entry Import'!J64="","",'RATS Entry Import'!J64))</f>
        <v/>
      </c>
    </row>
    <row r="65" spans="1:42" ht="12.75" customHeight="1" x14ac:dyDescent="0.2">
      <c r="A65" s="16" t="str">
        <f t="shared" si="0"/>
        <v>OK</v>
      </c>
      <c r="B65" s="18" t="str">
        <f>IF($AJ65="","",IF('RATS Entry Import'!B65="","",'RATS Entry Import'!B65))</f>
        <v>Example Robot 56</v>
      </c>
      <c r="C65" s="16" t="str">
        <f>IF($AJ65="","",IF('RATS Entry Import'!E65="","",'RATS Entry Import'!E65))</f>
        <v>Half Size Wall Follower</v>
      </c>
      <c r="D65" s="19" t="str">
        <f>IF($AJ65="","",IF('RATS Entry Import'!H65="","",'RATS Entry Import'!H65))</f>
        <v>Example Contestant 09</v>
      </c>
      <c r="E65" s="16" t="str">
        <f>IF($AJ65="","",IF('RATS Entry Import'!I65="","",'RATS Entry Import'!I65))</f>
        <v>Senior</v>
      </c>
      <c r="F65" s="19" t="str">
        <f t="shared" si="1"/>
        <v/>
      </c>
      <c r="G65" s="16" t="str">
        <f>IF($AJ65="","",IF('RATS Entry Import'!A65="","",'RATS Entry Import'!A65))</f>
        <v>10064</v>
      </c>
      <c r="H65" s="16">
        <f t="shared" si="2"/>
        <v>0</v>
      </c>
      <c r="I65" s="16">
        <f t="shared" si="3"/>
        <v>0</v>
      </c>
      <c r="J65" s="16">
        <f t="shared" si="4"/>
        <v>0</v>
      </c>
      <c r="K65" s="16">
        <f t="shared" si="5"/>
        <v>0</v>
      </c>
      <c r="L65" s="16">
        <f t="shared" si="6"/>
        <v>1</v>
      </c>
      <c r="M65" s="16">
        <f t="shared" si="7"/>
        <v>0</v>
      </c>
      <c r="N65" s="16">
        <f t="shared" si="8"/>
        <v>0</v>
      </c>
      <c r="O65" s="16">
        <f t="shared" si="9"/>
        <v>0</v>
      </c>
      <c r="P65" s="8"/>
      <c r="Q65" s="16" t="str">
        <f t="shared" si="10"/>
        <v/>
      </c>
      <c r="R65" s="16" t="str">
        <f t="shared" si="11"/>
        <v/>
      </c>
      <c r="S65" s="16" t="str">
        <f t="shared" si="12"/>
        <v/>
      </c>
      <c r="T65" s="16" t="str">
        <f t="shared" si="13"/>
        <v/>
      </c>
      <c r="U65" s="16" t="str">
        <f t="shared" si="14"/>
        <v/>
      </c>
      <c r="V65" s="16" t="str">
        <f t="shared" si="15"/>
        <v/>
      </c>
      <c r="W65" s="16" t="str">
        <f t="shared" si="16"/>
        <v/>
      </c>
      <c r="X65" s="16" t="str">
        <f t="shared" si="17"/>
        <v/>
      </c>
      <c r="Y65" s="16" t="str">
        <f t="shared" si="18"/>
        <v/>
      </c>
      <c r="Z65" s="16" t="str">
        <f t="shared" si="19"/>
        <v/>
      </c>
      <c r="AA65" s="16" t="str">
        <f t="shared" si="20"/>
        <v/>
      </c>
      <c r="AB65" s="16" t="str">
        <f t="shared" si="21"/>
        <v/>
      </c>
      <c r="AC65" s="16">
        <f t="shared" si="22"/>
        <v>1</v>
      </c>
      <c r="AD65" s="16" t="str">
        <f t="shared" si="23"/>
        <v/>
      </c>
      <c r="AE65" s="16" t="str">
        <f t="shared" si="24"/>
        <v/>
      </c>
      <c r="AF65" s="16" t="str">
        <f t="shared" si="25"/>
        <v/>
      </c>
      <c r="AG65" s="16">
        <f t="shared" si="26"/>
        <v>1</v>
      </c>
      <c r="AH65" s="16">
        <f t="shared" si="27"/>
        <v>1</v>
      </c>
      <c r="AI65" s="16">
        <f t="shared" si="28"/>
        <v>0</v>
      </c>
      <c r="AJ65" s="8">
        <f>IF(COUNTA('RATS Entry Import'!A65:J65)=0,"",ROW())</f>
        <v>65</v>
      </c>
      <c r="AK65" s="8" t="str">
        <f>IF($AJ65="","",IFERROR(VLOOKUP($C65,'Event Mapping'!$A$2:$B$100,2,FALSE),"UNMAPPED"))</f>
        <v>HWF</v>
      </c>
      <c r="AL65" s="8" t="str">
        <f>IF($AJ65="","",IF('RATS Entry Import'!D65="","",'RATS Entry Import'!D65))</f>
        <v>Half Size Wall Follower</v>
      </c>
      <c r="AM65" s="8" t="str">
        <f>IF($AJ65="","",IF('RATS Entry Import'!C65="","",'RATS Entry Import'!C65))</f>
        <v>9008</v>
      </c>
      <c r="AN65" s="8" t="str">
        <f>IF($AJ65="","",IF('RATS Entry Import'!F65="","",'RATS Entry Import'!F65))</f>
        <v>Final</v>
      </c>
      <c r="AO65" t="str">
        <f>IF($AJ65="","",IF('RATS Entry Import'!G65="","",'RATS Entry Import'!G65))</f>
        <v>OnLineForm</v>
      </c>
      <c r="AP65" t="str">
        <f>IF($AJ65="","",IF('RATS Entry Import'!J65="","",'RATS Entry Import'!J65))</f>
        <v/>
      </c>
    </row>
    <row r="66" spans="1:42" ht="12.75" customHeight="1" x14ac:dyDescent="0.2">
      <c r="A66" s="16" t="str">
        <f t="shared" ref="A66:A129" si="29">IF($AJ66="","",IF(OR($G66="",$B66="",$D66=""),"MISSING DETAILS",IF(AND($E66&lt;&gt;"Junior",$E66&lt;&gt;"Senior"),"INVALID LEVEL",IF($AH66&lt;&gt;1,"UNMAPPED CHALLENGE","OK"))))</f>
        <v>OK</v>
      </c>
      <c r="B66" s="18" t="str">
        <f>IF($AJ66="","",IF('RATS Entry Import'!B66="","",'RATS Entry Import'!B66))</f>
        <v>Example Robot 57</v>
      </c>
      <c r="C66" s="16" t="str">
        <f>IF($AJ66="","",IF('RATS Entry Import'!E66="","",'RATS Entry Import'!E66))</f>
        <v>Half Size Wall Follower</v>
      </c>
      <c r="D66" s="19" t="str">
        <f>IF($AJ66="","",IF('RATS Entry Import'!H66="","",'RATS Entry Import'!H66))</f>
        <v>Example Contestant 09</v>
      </c>
      <c r="E66" s="16" t="str">
        <f>IF($AJ66="","",IF('RATS Entry Import'!I66="","",'RATS Entry Import'!I66))</f>
        <v>Senior</v>
      </c>
      <c r="F66" s="19" t="str">
        <f t="shared" ref="F66:F129" si="30">IF($AJ66="","","")</f>
        <v/>
      </c>
      <c r="G66" s="16" t="str">
        <f>IF($AJ66="","",IF('RATS Entry Import'!A66="","",'RATS Entry Import'!A66))</f>
        <v>10065</v>
      </c>
      <c r="H66" s="16">
        <f t="shared" ref="H66:H129" si="31">IF($AJ66="","",IF($AK66="LF",1,0))</f>
        <v>0</v>
      </c>
      <c r="I66" s="16">
        <f t="shared" ref="I66:I129" si="32">IF($AJ66="","",IF($AK66="HLF",1,0))</f>
        <v>0</v>
      </c>
      <c r="J66" s="16">
        <f t="shared" ref="J66:J129" si="33">IF($AJ66="","",IF($AK66="DR",1,0))</f>
        <v>0</v>
      </c>
      <c r="K66" s="16">
        <f t="shared" ref="K66:K129" si="34">IF($AJ66="","",IF($AK66="WF",1,0))</f>
        <v>0</v>
      </c>
      <c r="L66" s="16">
        <f t="shared" ref="L66:L129" si="35">IF($AJ66="","",IF($AK66="HWF",1,0))</f>
        <v>1</v>
      </c>
      <c r="M66" s="16">
        <f t="shared" ref="M66:M129" si="36">IF($AJ66="","",IF($AK66="MS",1,0))</f>
        <v>0</v>
      </c>
      <c r="N66" s="16">
        <f t="shared" ref="N66:N129" si="37">IF($AJ66="","",IF($AK66="HMS",1,0))</f>
        <v>0</v>
      </c>
      <c r="O66" s="16">
        <f t="shared" ref="O66:O129" si="38">IF($AJ66="","",IF($AK66="PUR",1,0))</f>
        <v>0</v>
      </c>
      <c r="P66" s="8"/>
      <c r="Q66" s="16" t="str">
        <f t="shared" ref="Q66:Q129" si="39">IF(AND($AJ66&lt;&gt;"",$E66="Junior",H66&gt;0),H66,"")</f>
        <v/>
      </c>
      <c r="R66" s="16" t="str">
        <f t="shared" ref="R66:R129" si="40">IF(AND($AJ66&lt;&gt;"",$E66="Junior",I66&gt;0),I66,"")</f>
        <v/>
      </c>
      <c r="S66" s="16" t="str">
        <f t="shared" ref="S66:S129" si="41">IF(AND($AJ66&lt;&gt;"",$E66="Junior",J66&gt;0),J66,"")</f>
        <v/>
      </c>
      <c r="T66" s="16" t="str">
        <f t="shared" ref="T66:T129" si="42">IF(AND($AJ66&lt;&gt;"",$E66="Junior",K66&gt;0),K66,"")</f>
        <v/>
      </c>
      <c r="U66" s="16" t="str">
        <f t="shared" ref="U66:U129" si="43">IF(AND($AJ66&lt;&gt;"",$E66="Junior",L66&gt;0),L66,"")</f>
        <v/>
      </c>
      <c r="V66" s="16" t="str">
        <f t="shared" ref="V66:V129" si="44">IF(AND($AJ66&lt;&gt;"",$E66="Junior",M66&gt;0),M66,"")</f>
        <v/>
      </c>
      <c r="W66" s="16" t="str">
        <f t="shared" ref="W66:W129" si="45">IF(AND($AJ66&lt;&gt;"",$E66="Junior",N66&gt;0),N66,"")</f>
        <v/>
      </c>
      <c r="X66" s="16" t="str">
        <f t="shared" ref="X66:X129" si="46">IF(AND($AJ66&lt;&gt;"",$E66="Junior",O66&gt;0),O66,"")</f>
        <v/>
      </c>
      <c r="Y66" s="16" t="str">
        <f t="shared" ref="Y66:Y129" si="47">IF(AND($AJ66&lt;&gt;"",$E66="Senior",H66&gt;0),H66,"")</f>
        <v/>
      </c>
      <c r="Z66" s="16" t="str">
        <f t="shared" ref="Z66:Z129" si="48">IF(AND($AJ66&lt;&gt;"",$E66="Senior",I66&gt;0),I66,"")</f>
        <v/>
      </c>
      <c r="AA66" s="16" t="str">
        <f t="shared" ref="AA66:AA129" si="49">IF(AND($AJ66&lt;&gt;"",$E66="Senior",J66&gt;0),J66,"")</f>
        <v/>
      </c>
      <c r="AB66" s="16" t="str">
        <f t="shared" ref="AB66:AB129" si="50">IF(AND($AJ66&lt;&gt;"",$E66="Senior",K66&gt;0),K66,"")</f>
        <v/>
      </c>
      <c r="AC66" s="16">
        <f t="shared" ref="AC66:AC129" si="51">IF(AND($AJ66&lt;&gt;"",$E66="Senior",L66&gt;0),L66,"")</f>
        <v>1</v>
      </c>
      <c r="AD66" s="16" t="str">
        <f t="shared" ref="AD66:AD129" si="52">IF(AND($AJ66&lt;&gt;"",$E66="Senior",M66&gt;0),M66,"")</f>
        <v/>
      </c>
      <c r="AE66" s="16" t="str">
        <f t="shared" ref="AE66:AE129" si="53">IF(AND($AJ66&lt;&gt;"",$E66="Senior",N66&gt;0),N66,"")</f>
        <v/>
      </c>
      <c r="AF66" s="16" t="str">
        <f t="shared" ref="AF66:AF129" si="54">IF(AND($AJ66&lt;&gt;"",$E66="Senior",O66&gt;0),O66,"")</f>
        <v/>
      </c>
      <c r="AG66" s="16">
        <f t="shared" ref="AG66:AG129" si="55">IF($AJ66="","",SUM(H66:O66))</f>
        <v>1</v>
      </c>
      <c r="AH66" s="16">
        <f t="shared" ref="AH66:AH129" si="56">IF($AJ66="","",SUM(Q66:AF66))</f>
        <v>1</v>
      </c>
      <c r="AI66" s="16">
        <f t="shared" ref="AI66:AI129" si="57">IF($AJ66="","",AG66-AH66)</f>
        <v>0</v>
      </c>
      <c r="AJ66" s="8">
        <f>IF(COUNTA('RATS Entry Import'!A66:J66)=0,"",ROW())</f>
        <v>66</v>
      </c>
      <c r="AK66" s="8" t="str">
        <f>IF($AJ66="","",IFERROR(VLOOKUP($C66,'Event Mapping'!$A$2:$B$100,2,FALSE),"UNMAPPED"))</f>
        <v>HWF</v>
      </c>
      <c r="AL66" s="8" t="str">
        <f>IF($AJ66="","",IF('RATS Entry Import'!D66="","",'RATS Entry Import'!D66))</f>
        <v>Half Size Wall Follower</v>
      </c>
      <c r="AM66" s="8" t="str">
        <f>IF($AJ66="","",IF('RATS Entry Import'!C66="","",'RATS Entry Import'!C66))</f>
        <v>9008</v>
      </c>
      <c r="AN66" s="8" t="str">
        <f>IF($AJ66="","",IF('RATS Entry Import'!F66="","",'RATS Entry Import'!F66))</f>
        <v>Final</v>
      </c>
      <c r="AO66" t="str">
        <f>IF($AJ66="","",IF('RATS Entry Import'!G66="","",'RATS Entry Import'!G66))</f>
        <v>OnLineForm</v>
      </c>
      <c r="AP66" t="str">
        <f>IF($AJ66="","",IF('RATS Entry Import'!J66="","",'RATS Entry Import'!J66))</f>
        <v/>
      </c>
    </row>
    <row r="67" spans="1:42" ht="12.75" customHeight="1" x14ac:dyDescent="0.2">
      <c r="A67" s="16" t="str">
        <f t="shared" si="29"/>
        <v>OK</v>
      </c>
      <c r="B67" s="18" t="str">
        <f>IF($AJ67="","",IF('RATS Entry Import'!B67="","",'RATS Entry Import'!B67))</f>
        <v>Example Robot 58</v>
      </c>
      <c r="C67" s="16" t="str">
        <f>IF($AJ67="","",IF('RATS Entry Import'!E67="","",'RATS Entry Import'!E67))</f>
        <v>Half Size Wall Follower</v>
      </c>
      <c r="D67" s="19" t="str">
        <f>IF($AJ67="","",IF('RATS Entry Import'!H67="","",'RATS Entry Import'!H67))</f>
        <v>Example Contestant 06</v>
      </c>
      <c r="E67" s="16" t="str">
        <f>IF($AJ67="","",IF('RATS Entry Import'!I67="","",'RATS Entry Import'!I67))</f>
        <v>Senior</v>
      </c>
      <c r="F67" s="19" t="str">
        <f t="shared" si="30"/>
        <v/>
      </c>
      <c r="G67" s="16" t="str">
        <f>IF($AJ67="","",IF('RATS Entry Import'!A67="","",'RATS Entry Import'!A67))</f>
        <v>10066</v>
      </c>
      <c r="H67" s="16">
        <f t="shared" si="31"/>
        <v>0</v>
      </c>
      <c r="I67" s="16">
        <f t="shared" si="32"/>
        <v>0</v>
      </c>
      <c r="J67" s="16">
        <f t="shared" si="33"/>
        <v>0</v>
      </c>
      <c r="K67" s="16">
        <f t="shared" si="34"/>
        <v>0</v>
      </c>
      <c r="L67" s="16">
        <f t="shared" si="35"/>
        <v>1</v>
      </c>
      <c r="M67" s="16">
        <f t="shared" si="36"/>
        <v>0</v>
      </c>
      <c r="N67" s="16">
        <f t="shared" si="37"/>
        <v>0</v>
      </c>
      <c r="O67" s="16">
        <f t="shared" si="38"/>
        <v>0</v>
      </c>
      <c r="P67" s="8"/>
      <c r="Q67" s="16" t="str">
        <f t="shared" si="39"/>
        <v/>
      </c>
      <c r="R67" s="16" t="str">
        <f t="shared" si="40"/>
        <v/>
      </c>
      <c r="S67" s="16" t="str">
        <f t="shared" si="41"/>
        <v/>
      </c>
      <c r="T67" s="16" t="str">
        <f t="shared" si="42"/>
        <v/>
      </c>
      <c r="U67" s="16" t="str">
        <f t="shared" si="43"/>
        <v/>
      </c>
      <c r="V67" s="16" t="str">
        <f t="shared" si="44"/>
        <v/>
      </c>
      <c r="W67" s="16" t="str">
        <f t="shared" si="45"/>
        <v/>
      </c>
      <c r="X67" s="16" t="str">
        <f t="shared" si="46"/>
        <v/>
      </c>
      <c r="Y67" s="16" t="str">
        <f t="shared" si="47"/>
        <v/>
      </c>
      <c r="Z67" s="16" t="str">
        <f t="shared" si="48"/>
        <v/>
      </c>
      <c r="AA67" s="16" t="str">
        <f t="shared" si="49"/>
        <v/>
      </c>
      <c r="AB67" s="16" t="str">
        <f t="shared" si="50"/>
        <v/>
      </c>
      <c r="AC67" s="16">
        <f t="shared" si="51"/>
        <v>1</v>
      </c>
      <c r="AD67" s="16" t="str">
        <f t="shared" si="52"/>
        <v/>
      </c>
      <c r="AE67" s="16" t="str">
        <f t="shared" si="53"/>
        <v/>
      </c>
      <c r="AF67" s="16" t="str">
        <f t="shared" si="54"/>
        <v/>
      </c>
      <c r="AG67" s="16">
        <f t="shared" si="55"/>
        <v>1</v>
      </c>
      <c r="AH67" s="16">
        <f t="shared" si="56"/>
        <v>1</v>
      </c>
      <c r="AI67" s="16">
        <f t="shared" si="57"/>
        <v>0</v>
      </c>
      <c r="AJ67" s="8">
        <f>IF(COUNTA('RATS Entry Import'!A67:J67)=0,"",ROW())</f>
        <v>67</v>
      </c>
      <c r="AK67" s="8" t="str">
        <f>IF($AJ67="","",IFERROR(VLOOKUP($C67,'Event Mapping'!$A$2:$B$100,2,FALSE),"UNMAPPED"))</f>
        <v>HWF</v>
      </c>
      <c r="AL67" s="8" t="str">
        <f>IF($AJ67="","",IF('RATS Entry Import'!D67="","",'RATS Entry Import'!D67))</f>
        <v>Half Size Wall Follower</v>
      </c>
      <c r="AM67" s="8" t="str">
        <f>IF($AJ67="","",IF('RATS Entry Import'!C67="","",'RATS Entry Import'!C67))</f>
        <v>9008</v>
      </c>
      <c r="AN67" s="8" t="str">
        <f>IF($AJ67="","",IF('RATS Entry Import'!F67="","",'RATS Entry Import'!F67))</f>
        <v>Final</v>
      </c>
      <c r="AO67" t="str">
        <f>IF($AJ67="","",IF('RATS Entry Import'!G67="","",'RATS Entry Import'!G67))</f>
        <v>OnLineForm</v>
      </c>
      <c r="AP67" t="str">
        <f>IF($AJ67="","",IF('RATS Entry Import'!J67="","",'RATS Entry Import'!J67))</f>
        <v/>
      </c>
    </row>
    <row r="68" spans="1:42" ht="12.75" customHeight="1" x14ac:dyDescent="0.2">
      <c r="A68" s="16" t="str">
        <f t="shared" si="29"/>
        <v>OK</v>
      </c>
      <c r="B68" s="18" t="str">
        <f>IF($AJ68="","",IF('RATS Entry Import'!B68="","",'RATS Entry Import'!B68))</f>
        <v>Example Robot 54</v>
      </c>
      <c r="C68" s="16" t="str">
        <f>IF($AJ68="","",IF('RATS Entry Import'!E68="","",'RATS Entry Import'!E68))</f>
        <v>Half Size Maze Solver</v>
      </c>
      <c r="D68" s="19" t="str">
        <f>IF($AJ68="","",IF('RATS Entry Import'!H68="","",'RATS Entry Import'!H68))</f>
        <v>Example Contestant 07</v>
      </c>
      <c r="E68" s="16" t="str">
        <f>IF($AJ68="","",IF('RATS Entry Import'!I68="","",'RATS Entry Import'!I68))</f>
        <v>Senior</v>
      </c>
      <c r="F68" s="19" t="str">
        <f t="shared" si="30"/>
        <v/>
      </c>
      <c r="G68" s="16" t="str">
        <f>IF($AJ68="","",IF('RATS Entry Import'!A68="","",'RATS Entry Import'!A68))</f>
        <v>10067</v>
      </c>
      <c r="H68" s="16">
        <f t="shared" si="31"/>
        <v>0</v>
      </c>
      <c r="I68" s="16">
        <f t="shared" si="32"/>
        <v>0</v>
      </c>
      <c r="J68" s="16">
        <f t="shared" si="33"/>
        <v>0</v>
      </c>
      <c r="K68" s="16">
        <f t="shared" si="34"/>
        <v>0</v>
      </c>
      <c r="L68" s="16">
        <f t="shared" si="35"/>
        <v>0</v>
      </c>
      <c r="M68" s="16">
        <f t="shared" si="36"/>
        <v>0</v>
      </c>
      <c r="N68" s="16">
        <f t="shared" si="37"/>
        <v>1</v>
      </c>
      <c r="O68" s="16">
        <f t="shared" si="38"/>
        <v>0</v>
      </c>
      <c r="P68" s="8"/>
      <c r="Q68" s="16" t="str">
        <f t="shared" si="39"/>
        <v/>
      </c>
      <c r="R68" s="16" t="str">
        <f t="shared" si="40"/>
        <v/>
      </c>
      <c r="S68" s="16" t="str">
        <f t="shared" si="41"/>
        <v/>
      </c>
      <c r="T68" s="16" t="str">
        <f t="shared" si="42"/>
        <v/>
      </c>
      <c r="U68" s="16" t="str">
        <f t="shared" si="43"/>
        <v/>
      </c>
      <c r="V68" s="16" t="str">
        <f t="shared" si="44"/>
        <v/>
      </c>
      <c r="W68" s="16" t="str">
        <f t="shared" si="45"/>
        <v/>
      </c>
      <c r="X68" s="16" t="str">
        <f t="shared" si="46"/>
        <v/>
      </c>
      <c r="Y68" s="16" t="str">
        <f t="shared" si="47"/>
        <v/>
      </c>
      <c r="Z68" s="16" t="str">
        <f t="shared" si="48"/>
        <v/>
      </c>
      <c r="AA68" s="16" t="str">
        <f t="shared" si="49"/>
        <v/>
      </c>
      <c r="AB68" s="16" t="str">
        <f t="shared" si="50"/>
        <v/>
      </c>
      <c r="AC68" s="16" t="str">
        <f t="shared" si="51"/>
        <v/>
      </c>
      <c r="AD68" s="16" t="str">
        <f t="shared" si="52"/>
        <v/>
      </c>
      <c r="AE68" s="16">
        <f t="shared" si="53"/>
        <v>1</v>
      </c>
      <c r="AF68" s="16" t="str">
        <f t="shared" si="54"/>
        <v/>
      </c>
      <c r="AG68" s="16">
        <f t="shared" si="55"/>
        <v>1</v>
      </c>
      <c r="AH68" s="16">
        <f t="shared" si="56"/>
        <v>1</v>
      </c>
      <c r="AI68" s="16">
        <f t="shared" si="57"/>
        <v>0</v>
      </c>
      <c r="AJ68" s="8">
        <f>IF(COUNTA('RATS Entry Import'!A68:J68)=0,"",ROW())</f>
        <v>68</v>
      </c>
      <c r="AK68" s="8" t="str">
        <f>IF($AJ68="","",IFERROR(VLOOKUP($C68,'Event Mapping'!$A$2:$B$100,2,FALSE),"UNMAPPED"))</f>
        <v>HMS</v>
      </c>
      <c r="AL68" s="8" t="str">
        <f>IF($AJ68="","",IF('RATS Entry Import'!D68="","",'RATS Entry Import'!D68))</f>
        <v>Half Size Maze Solver</v>
      </c>
      <c r="AM68" s="8" t="str">
        <f>IF($AJ68="","",IF('RATS Entry Import'!C68="","",'RATS Entry Import'!C68))</f>
        <v>9009</v>
      </c>
      <c r="AN68" s="8" t="str">
        <f>IF($AJ68="","",IF('RATS Entry Import'!F68="","",'RATS Entry Import'!F68))</f>
        <v>Final</v>
      </c>
      <c r="AO68" t="str">
        <f>IF($AJ68="","",IF('RATS Entry Import'!G68="","",'RATS Entry Import'!G68))</f>
        <v>OnLineForm</v>
      </c>
      <c r="AP68" t="str">
        <f>IF($AJ68="","",IF('RATS Entry Import'!J68="","",'RATS Entry Import'!J68))</f>
        <v/>
      </c>
    </row>
    <row r="69" spans="1:42" ht="12.75" customHeight="1" x14ac:dyDescent="0.2">
      <c r="A69" s="16" t="str">
        <f t="shared" si="29"/>
        <v>OK</v>
      </c>
      <c r="B69" s="18" t="str">
        <f>IF($AJ69="","",IF('RATS Entry Import'!B69="","",'RATS Entry Import'!B69))</f>
        <v>Example Robot 55</v>
      </c>
      <c r="C69" s="16" t="str">
        <f>IF($AJ69="","",IF('RATS Entry Import'!E69="","",'RATS Entry Import'!E69))</f>
        <v>Half Size Maze Solver</v>
      </c>
      <c r="D69" s="19" t="str">
        <f>IF($AJ69="","",IF('RATS Entry Import'!H69="","",'RATS Entry Import'!H69))</f>
        <v>Example Contestant 07</v>
      </c>
      <c r="E69" s="16" t="str">
        <f>IF($AJ69="","",IF('RATS Entry Import'!I69="","",'RATS Entry Import'!I69))</f>
        <v>Senior</v>
      </c>
      <c r="F69" s="19" t="str">
        <f t="shared" si="30"/>
        <v/>
      </c>
      <c r="G69" s="16" t="str">
        <f>IF($AJ69="","",IF('RATS Entry Import'!A69="","",'RATS Entry Import'!A69))</f>
        <v>10068</v>
      </c>
      <c r="H69" s="16">
        <f t="shared" si="31"/>
        <v>0</v>
      </c>
      <c r="I69" s="16">
        <f t="shared" si="32"/>
        <v>0</v>
      </c>
      <c r="J69" s="16">
        <f t="shared" si="33"/>
        <v>0</v>
      </c>
      <c r="K69" s="16">
        <f t="shared" si="34"/>
        <v>0</v>
      </c>
      <c r="L69" s="16">
        <f t="shared" si="35"/>
        <v>0</v>
      </c>
      <c r="M69" s="16">
        <f t="shared" si="36"/>
        <v>0</v>
      </c>
      <c r="N69" s="16">
        <f t="shared" si="37"/>
        <v>1</v>
      </c>
      <c r="O69" s="16">
        <f t="shared" si="38"/>
        <v>0</v>
      </c>
      <c r="P69" s="8"/>
      <c r="Q69" s="16" t="str">
        <f t="shared" si="39"/>
        <v/>
      </c>
      <c r="R69" s="16" t="str">
        <f t="shared" si="40"/>
        <v/>
      </c>
      <c r="S69" s="16" t="str">
        <f t="shared" si="41"/>
        <v/>
      </c>
      <c r="T69" s="16" t="str">
        <f t="shared" si="42"/>
        <v/>
      </c>
      <c r="U69" s="16" t="str">
        <f t="shared" si="43"/>
        <v/>
      </c>
      <c r="V69" s="16" t="str">
        <f t="shared" si="44"/>
        <v/>
      </c>
      <c r="W69" s="16" t="str">
        <f t="shared" si="45"/>
        <v/>
      </c>
      <c r="X69" s="16" t="str">
        <f t="shared" si="46"/>
        <v/>
      </c>
      <c r="Y69" s="16" t="str">
        <f t="shared" si="47"/>
        <v/>
      </c>
      <c r="Z69" s="16" t="str">
        <f t="shared" si="48"/>
        <v/>
      </c>
      <c r="AA69" s="16" t="str">
        <f t="shared" si="49"/>
        <v/>
      </c>
      <c r="AB69" s="16" t="str">
        <f t="shared" si="50"/>
        <v/>
      </c>
      <c r="AC69" s="16" t="str">
        <f t="shared" si="51"/>
        <v/>
      </c>
      <c r="AD69" s="16" t="str">
        <f t="shared" si="52"/>
        <v/>
      </c>
      <c r="AE69" s="16">
        <f t="shared" si="53"/>
        <v>1</v>
      </c>
      <c r="AF69" s="16" t="str">
        <f t="shared" si="54"/>
        <v/>
      </c>
      <c r="AG69" s="16">
        <f t="shared" si="55"/>
        <v>1</v>
      </c>
      <c r="AH69" s="16">
        <f t="shared" si="56"/>
        <v>1</v>
      </c>
      <c r="AI69" s="16">
        <f t="shared" si="57"/>
        <v>0</v>
      </c>
      <c r="AJ69" s="8">
        <f>IF(COUNTA('RATS Entry Import'!A69:J69)=0,"",ROW())</f>
        <v>69</v>
      </c>
      <c r="AK69" s="8" t="str">
        <f>IF($AJ69="","",IFERROR(VLOOKUP($C69,'Event Mapping'!$A$2:$B$100,2,FALSE),"UNMAPPED"))</f>
        <v>HMS</v>
      </c>
      <c r="AL69" s="8" t="str">
        <f>IF($AJ69="","",IF('RATS Entry Import'!D69="","",'RATS Entry Import'!D69))</f>
        <v>Half Size Maze Solver</v>
      </c>
      <c r="AM69" s="8" t="str">
        <f>IF($AJ69="","",IF('RATS Entry Import'!C69="","",'RATS Entry Import'!C69))</f>
        <v>9009</v>
      </c>
      <c r="AN69" s="8" t="str">
        <f>IF($AJ69="","",IF('RATS Entry Import'!F69="","",'RATS Entry Import'!F69))</f>
        <v>Final</v>
      </c>
      <c r="AO69" t="str">
        <f>IF($AJ69="","",IF('RATS Entry Import'!G69="","",'RATS Entry Import'!G69))</f>
        <v>OnLineForm</v>
      </c>
      <c r="AP69" t="str">
        <f>IF($AJ69="","",IF('RATS Entry Import'!J69="","",'RATS Entry Import'!J69))</f>
        <v/>
      </c>
    </row>
    <row r="70" spans="1:42" ht="12.75" customHeight="1" x14ac:dyDescent="0.2">
      <c r="A70" s="16" t="str">
        <f t="shared" si="29"/>
        <v>OK</v>
      </c>
      <c r="B70" s="18" t="str">
        <f>IF($AJ70="","",IF('RATS Entry Import'!B70="","",'RATS Entry Import'!B70))</f>
        <v>Example Robot 56</v>
      </c>
      <c r="C70" s="16" t="str">
        <f>IF($AJ70="","",IF('RATS Entry Import'!E70="","",'RATS Entry Import'!E70))</f>
        <v>Half Size Maze Solver</v>
      </c>
      <c r="D70" s="19" t="str">
        <f>IF($AJ70="","",IF('RATS Entry Import'!H70="","",'RATS Entry Import'!H70))</f>
        <v>Example Contestant 09</v>
      </c>
      <c r="E70" s="16" t="str">
        <f>IF($AJ70="","",IF('RATS Entry Import'!I70="","",'RATS Entry Import'!I70))</f>
        <v>Senior</v>
      </c>
      <c r="F70" s="19" t="str">
        <f t="shared" si="30"/>
        <v/>
      </c>
      <c r="G70" s="16" t="str">
        <f>IF($AJ70="","",IF('RATS Entry Import'!A70="","",'RATS Entry Import'!A70))</f>
        <v>10069</v>
      </c>
      <c r="H70" s="16">
        <f t="shared" si="31"/>
        <v>0</v>
      </c>
      <c r="I70" s="16">
        <f t="shared" si="32"/>
        <v>0</v>
      </c>
      <c r="J70" s="16">
        <f t="shared" si="33"/>
        <v>0</v>
      </c>
      <c r="K70" s="16">
        <f t="shared" si="34"/>
        <v>0</v>
      </c>
      <c r="L70" s="16">
        <f t="shared" si="35"/>
        <v>0</v>
      </c>
      <c r="M70" s="16">
        <f t="shared" si="36"/>
        <v>0</v>
      </c>
      <c r="N70" s="16">
        <f t="shared" si="37"/>
        <v>1</v>
      </c>
      <c r="O70" s="16">
        <f t="shared" si="38"/>
        <v>0</v>
      </c>
      <c r="P70" s="8"/>
      <c r="Q70" s="16" t="str">
        <f t="shared" si="39"/>
        <v/>
      </c>
      <c r="R70" s="16" t="str">
        <f t="shared" si="40"/>
        <v/>
      </c>
      <c r="S70" s="16" t="str">
        <f t="shared" si="41"/>
        <v/>
      </c>
      <c r="T70" s="16" t="str">
        <f t="shared" si="42"/>
        <v/>
      </c>
      <c r="U70" s="16" t="str">
        <f t="shared" si="43"/>
        <v/>
      </c>
      <c r="V70" s="16" t="str">
        <f t="shared" si="44"/>
        <v/>
      </c>
      <c r="W70" s="16" t="str">
        <f t="shared" si="45"/>
        <v/>
      </c>
      <c r="X70" s="16" t="str">
        <f t="shared" si="46"/>
        <v/>
      </c>
      <c r="Y70" s="16" t="str">
        <f t="shared" si="47"/>
        <v/>
      </c>
      <c r="Z70" s="16" t="str">
        <f t="shared" si="48"/>
        <v/>
      </c>
      <c r="AA70" s="16" t="str">
        <f t="shared" si="49"/>
        <v/>
      </c>
      <c r="AB70" s="16" t="str">
        <f t="shared" si="50"/>
        <v/>
      </c>
      <c r="AC70" s="16" t="str">
        <f t="shared" si="51"/>
        <v/>
      </c>
      <c r="AD70" s="16" t="str">
        <f t="shared" si="52"/>
        <v/>
      </c>
      <c r="AE70" s="16">
        <f t="shared" si="53"/>
        <v>1</v>
      </c>
      <c r="AF70" s="16" t="str">
        <f t="shared" si="54"/>
        <v/>
      </c>
      <c r="AG70" s="16">
        <f t="shared" si="55"/>
        <v>1</v>
      </c>
      <c r="AH70" s="16">
        <f t="shared" si="56"/>
        <v>1</v>
      </c>
      <c r="AI70" s="16">
        <f t="shared" si="57"/>
        <v>0</v>
      </c>
      <c r="AJ70" s="8">
        <f>IF(COUNTA('RATS Entry Import'!A70:J70)=0,"",ROW())</f>
        <v>70</v>
      </c>
      <c r="AK70" s="8" t="str">
        <f>IF($AJ70="","",IFERROR(VLOOKUP($C70,'Event Mapping'!$A$2:$B$100,2,FALSE),"UNMAPPED"))</f>
        <v>HMS</v>
      </c>
      <c r="AL70" s="8" t="str">
        <f>IF($AJ70="","",IF('RATS Entry Import'!D70="","",'RATS Entry Import'!D70))</f>
        <v>Half Size Maze Solver</v>
      </c>
      <c r="AM70" s="8" t="str">
        <f>IF($AJ70="","",IF('RATS Entry Import'!C70="","",'RATS Entry Import'!C70))</f>
        <v>9009</v>
      </c>
      <c r="AN70" s="8" t="str">
        <f>IF($AJ70="","",IF('RATS Entry Import'!F70="","",'RATS Entry Import'!F70))</f>
        <v>Final</v>
      </c>
      <c r="AO70" t="str">
        <f>IF($AJ70="","",IF('RATS Entry Import'!G70="","",'RATS Entry Import'!G70))</f>
        <v>OnLineForm</v>
      </c>
      <c r="AP70" t="str">
        <f>IF($AJ70="","",IF('RATS Entry Import'!J70="","",'RATS Entry Import'!J70))</f>
        <v/>
      </c>
    </row>
    <row r="71" spans="1:42" ht="12.75" customHeight="1" x14ac:dyDescent="0.2">
      <c r="A71" s="16" t="str">
        <f t="shared" si="29"/>
        <v>OK</v>
      </c>
      <c r="B71" s="18" t="str">
        <f>IF($AJ71="","",IF('RATS Entry Import'!B71="","",'RATS Entry Import'!B71))</f>
        <v>Example Robot 57</v>
      </c>
      <c r="C71" s="16" t="str">
        <f>IF($AJ71="","",IF('RATS Entry Import'!E71="","",'RATS Entry Import'!E71))</f>
        <v>Half Size Maze Solver</v>
      </c>
      <c r="D71" s="19" t="str">
        <f>IF($AJ71="","",IF('RATS Entry Import'!H71="","",'RATS Entry Import'!H71))</f>
        <v>Example Contestant 09</v>
      </c>
      <c r="E71" s="16" t="str">
        <f>IF($AJ71="","",IF('RATS Entry Import'!I71="","",'RATS Entry Import'!I71))</f>
        <v>Senior</v>
      </c>
      <c r="F71" s="19" t="str">
        <f t="shared" si="30"/>
        <v/>
      </c>
      <c r="G71" s="16" t="str">
        <f>IF($AJ71="","",IF('RATS Entry Import'!A71="","",'RATS Entry Import'!A71))</f>
        <v>10070</v>
      </c>
      <c r="H71" s="16">
        <f t="shared" si="31"/>
        <v>0</v>
      </c>
      <c r="I71" s="16">
        <f t="shared" si="32"/>
        <v>0</v>
      </c>
      <c r="J71" s="16">
        <f t="shared" si="33"/>
        <v>0</v>
      </c>
      <c r="K71" s="16">
        <f t="shared" si="34"/>
        <v>0</v>
      </c>
      <c r="L71" s="16">
        <f t="shared" si="35"/>
        <v>0</v>
      </c>
      <c r="M71" s="16">
        <f t="shared" si="36"/>
        <v>0</v>
      </c>
      <c r="N71" s="16">
        <f t="shared" si="37"/>
        <v>1</v>
      </c>
      <c r="O71" s="16">
        <f t="shared" si="38"/>
        <v>0</v>
      </c>
      <c r="P71" s="8"/>
      <c r="Q71" s="16" t="str">
        <f t="shared" si="39"/>
        <v/>
      </c>
      <c r="R71" s="16" t="str">
        <f t="shared" si="40"/>
        <v/>
      </c>
      <c r="S71" s="16" t="str">
        <f t="shared" si="41"/>
        <v/>
      </c>
      <c r="T71" s="16" t="str">
        <f t="shared" si="42"/>
        <v/>
      </c>
      <c r="U71" s="16" t="str">
        <f t="shared" si="43"/>
        <v/>
      </c>
      <c r="V71" s="16" t="str">
        <f t="shared" si="44"/>
        <v/>
      </c>
      <c r="W71" s="16" t="str">
        <f t="shared" si="45"/>
        <v/>
      </c>
      <c r="X71" s="16" t="str">
        <f t="shared" si="46"/>
        <v/>
      </c>
      <c r="Y71" s="16" t="str">
        <f t="shared" si="47"/>
        <v/>
      </c>
      <c r="Z71" s="16" t="str">
        <f t="shared" si="48"/>
        <v/>
      </c>
      <c r="AA71" s="16" t="str">
        <f t="shared" si="49"/>
        <v/>
      </c>
      <c r="AB71" s="16" t="str">
        <f t="shared" si="50"/>
        <v/>
      </c>
      <c r="AC71" s="16" t="str">
        <f t="shared" si="51"/>
        <v/>
      </c>
      <c r="AD71" s="16" t="str">
        <f t="shared" si="52"/>
        <v/>
      </c>
      <c r="AE71" s="16">
        <f t="shared" si="53"/>
        <v>1</v>
      </c>
      <c r="AF71" s="16" t="str">
        <f t="shared" si="54"/>
        <v/>
      </c>
      <c r="AG71" s="16">
        <f t="shared" si="55"/>
        <v>1</v>
      </c>
      <c r="AH71" s="16">
        <f t="shared" si="56"/>
        <v>1</v>
      </c>
      <c r="AI71" s="16">
        <f t="shared" si="57"/>
        <v>0</v>
      </c>
      <c r="AJ71" s="8">
        <f>IF(COUNTA('RATS Entry Import'!A71:J71)=0,"",ROW())</f>
        <v>71</v>
      </c>
      <c r="AK71" s="8" t="str">
        <f>IF($AJ71="","",IFERROR(VLOOKUP($C71,'Event Mapping'!$A$2:$B$100,2,FALSE),"UNMAPPED"))</f>
        <v>HMS</v>
      </c>
      <c r="AL71" s="8" t="str">
        <f>IF($AJ71="","",IF('RATS Entry Import'!D71="","",'RATS Entry Import'!D71))</f>
        <v>Half Size Maze Solver</v>
      </c>
      <c r="AM71" s="8" t="str">
        <f>IF($AJ71="","",IF('RATS Entry Import'!C71="","",'RATS Entry Import'!C71))</f>
        <v>9009</v>
      </c>
      <c r="AN71" s="8" t="str">
        <f>IF($AJ71="","",IF('RATS Entry Import'!F71="","",'RATS Entry Import'!F71))</f>
        <v>Final</v>
      </c>
      <c r="AO71" t="str">
        <f>IF($AJ71="","",IF('RATS Entry Import'!G71="","",'RATS Entry Import'!G71))</f>
        <v>OnLineForm</v>
      </c>
      <c r="AP71" t="str">
        <f>IF($AJ71="","",IF('RATS Entry Import'!J71="","",'RATS Entry Import'!J71))</f>
        <v/>
      </c>
    </row>
    <row r="72" spans="1:42" ht="12.75" customHeight="1" x14ac:dyDescent="0.2">
      <c r="A72" s="16" t="str">
        <f t="shared" si="29"/>
        <v>OK</v>
      </c>
      <c r="B72" s="18" t="str">
        <f>IF($AJ72="","",IF('RATS Entry Import'!B72="","",'RATS Entry Import'!B72))</f>
        <v>Example Robot 59</v>
      </c>
      <c r="C72" s="16" t="str">
        <f>IF($AJ72="","",IF('RATS Entry Import'!E72="","",'RATS Entry Import'!E72))</f>
        <v>Half Size Maze Solver</v>
      </c>
      <c r="D72" s="19" t="str">
        <f>IF($AJ72="","",IF('RATS Entry Import'!H72="","",'RATS Entry Import'!H72))</f>
        <v>Example Contestant 06</v>
      </c>
      <c r="E72" s="16" t="str">
        <f>IF($AJ72="","",IF('RATS Entry Import'!I72="","",'RATS Entry Import'!I72))</f>
        <v>Senior</v>
      </c>
      <c r="F72" s="19" t="str">
        <f t="shared" si="30"/>
        <v/>
      </c>
      <c r="G72" s="16" t="str">
        <f>IF($AJ72="","",IF('RATS Entry Import'!A72="","",'RATS Entry Import'!A72))</f>
        <v>10071</v>
      </c>
      <c r="H72" s="16">
        <f t="shared" si="31"/>
        <v>0</v>
      </c>
      <c r="I72" s="16">
        <f t="shared" si="32"/>
        <v>0</v>
      </c>
      <c r="J72" s="16">
        <f t="shared" si="33"/>
        <v>0</v>
      </c>
      <c r="K72" s="16">
        <f t="shared" si="34"/>
        <v>0</v>
      </c>
      <c r="L72" s="16">
        <f t="shared" si="35"/>
        <v>0</v>
      </c>
      <c r="M72" s="16">
        <f t="shared" si="36"/>
        <v>0</v>
      </c>
      <c r="N72" s="16">
        <f t="shared" si="37"/>
        <v>1</v>
      </c>
      <c r="O72" s="16">
        <f t="shared" si="38"/>
        <v>0</v>
      </c>
      <c r="P72" s="8"/>
      <c r="Q72" s="16" t="str">
        <f t="shared" si="39"/>
        <v/>
      </c>
      <c r="R72" s="16" t="str">
        <f t="shared" si="40"/>
        <v/>
      </c>
      <c r="S72" s="16" t="str">
        <f t="shared" si="41"/>
        <v/>
      </c>
      <c r="T72" s="16" t="str">
        <f t="shared" si="42"/>
        <v/>
      </c>
      <c r="U72" s="16" t="str">
        <f t="shared" si="43"/>
        <v/>
      </c>
      <c r="V72" s="16" t="str">
        <f t="shared" si="44"/>
        <v/>
      </c>
      <c r="W72" s="16" t="str">
        <f t="shared" si="45"/>
        <v/>
      </c>
      <c r="X72" s="16" t="str">
        <f t="shared" si="46"/>
        <v/>
      </c>
      <c r="Y72" s="16" t="str">
        <f t="shared" si="47"/>
        <v/>
      </c>
      <c r="Z72" s="16" t="str">
        <f t="shared" si="48"/>
        <v/>
      </c>
      <c r="AA72" s="16" t="str">
        <f t="shared" si="49"/>
        <v/>
      </c>
      <c r="AB72" s="16" t="str">
        <f t="shared" si="50"/>
        <v/>
      </c>
      <c r="AC72" s="16" t="str">
        <f t="shared" si="51"/>
        <v/>
      </c>
      <c r="AD72" s="16" t="str">
        <f t="shared" si="52"/>
        <v/>
      </c>
      <c r="AE72" s="16">
        <f t="shared" si="53"/>
        <v>1</v>
      </c>
      <c r="AF72" s="16" t="str">
        <f t="shared" si="54"/>
        <v/>
      </c>
      <c r="AG72" s="16">
        <f t="shared" si="55"/>
        <v>1</v>
      </c>
      <c r="AH72" s="16">
        <f t="shared" si="56"/>
        <v>1</v>
      </c>
      <c r="AI72" s="16">
        <f t="shared" si="57"/>
        <v>0</v>
      </c>
      <c r="AJ72" s="8">
        <f>IF(COUNTA('RATS Entry Import'!A72:J72)=0,"",ROW())</f>
        <v>72</v>
      </c>
      <c r="AK72" s="8" t="str">
        <f>IF($AJ72="","",IFERROR(VLOOKUP($C72,'Event Mapping'!$A$2:$B$100,2,FALSE),"UNMAPPED"))</f>
        <v>HMS</v>
      </c>
      <c r="AL72" s="8" t="str">
        <f>IF($AJ72="","",IF('RATS Entry Import'!D72="","",'RATS Entry Import'!D72))</f>
        <v>Half Size Maze Solver</v>
      </c>
      <c r="AM72" s="8" t="str">
        <f>IF($AJ72="","",IF('RATS Entry Import'!C72="","",'RATS Entry Import'!C72))</f>
        <v>9009</v>
      </c>
      <c r="AN72" s="8" t="str">
        <f>IF($AJ72="","",IF('RATS Entry Import'!F72="","",'RATS Entry Import'!F72))</f>
        <v>Final</v>
      </c>
      <c r="AO72" t="str">
        <f>IF($AJ72="","",IF('RATS Entry Import'!G72="","",'RATS Entry Import'!G72))</f>
        <v>OnLineForm</v>
      </c>
      <c r="AP72" t="str">
        <f>IF($AJ72="","",IF('RATS Entry Import'!J72="","",'RATS Entry Import'!J72))</f>
        <v/>
      </c>
    </row>
    <row r="73" spans="1:42" ht="12.75" customHeight="1" x14ac:dyDescent="0.2">
      <c r="A73" s="16" t="str">
        <f t="shared" si="29"/>
        <v/>
      </c>
      <c r="B73" s="18" t="str">
        <f>IF($AJ73="","",IF('RATS Entry Import'!B73="","",'RATS Entry Import'!B73))</f>
        <v/>
      </c>
      <c r="C73" s="16" t="str">
        <f>IF($AJ73="","",IF('RATS Entry Import'!E73="","",'RATS Entry Import'!E73))</f>
        <v/>
      </c>
      <c r="D73" s="19" t="str">
        <f>IF($AJ73="","",IF('RATS Entry Import'!H73="","",'RATS Entry Import'!H73))</f>
        <v/>
      </c>
      <c r="E73" s="16" t="str">
        <f>IF($AJ73="","",IF('RATS Entry Import'!I73="","",'RATS Entry Import'!I73))</f>
        <v/>
      </c>
      <c r="F73" s="19" t="str">
        <f t="shared" si="30"/>
        <v/>
      </c>
      <c r="G73" s="16" t="str">
        <f>IF($AJ73="","",IF('RATS Entry Import'!A73="","",'RATS Entry Import'!A73))</f>
        <v/>
      </c>
      <c r="H73" s="16" t="str">
        <f t="shared" si="31"/>
        <v/>
      </c>
      <c r="I73" s="16" t="str">
        <f t="shared" si="32"/>
        <v/>
      </c>
      <c r="J73" s="16" t="str">
        <f t="shared" si="33"/>
        <v/>
      </c>
      <c r="K73" s="16" t="str">
        <f t="shared" si="34"/>
        <v/>
      </c>
      <c r="L73" s="16" t="str">
        <f t="shared" si="35"/>
        <v/>
      </c>
      <c r="M73" s="16" t="str">
        <f t="shared" si="36"/>
        <v/>
      </c>
      <c r="N73" s="16" t="str">
        <f t="shared" si="37"/>
        <v/>
      </c>
      <c r="O73" s="16" t="str">
        <f t="shared" si="38"/>
        <v/>
      </c>
      <c r="P73" s="8"/>
      <c r="Q73" s="16" t="str">
        <f t="shared" si="39"/>
        <v/>
      </c>
      <c r="R73" s="16" t="str">
        <f t="shared" si="40"/>
        <v/>
      </c>
      <c r="S73" s="16" t="str">
        <f t="shared" si="41"/>
        <v/>
      </c>
      <c r="T73" s="16" t="str">
        <f t="shared" si="42"/>
        <v/>
      </c>
      <c r="U73" s="16" t="str">
        <f t="shared" si="43"/>
        <v/>
      </c>
      <c r="V73" s="16" t="str">
        <f t="shared" si="44"/>
        <v/>
      </c>
      <c r="W73" s="16" t="str">
        <f t="shared" si="45"/>
        <v/>
      </c>
      <c r="X73" s="16" t="str">
        <f t="shared" si="46"/>
        <v/>
      </c>
      <c r="Y73" s="16" t="str">
        <f t="shared" si="47"/>
        <v/>
      </c>
      <c r="Z73" s="16" t="str">
        <f t="shared" si="48"/>
        <v/>
      </c>
      <c r="AA73" s="16" t="str">
        <f t="shared" si="49"/>
        <v/>
      </c>
      <c r="AB73" s="16" t="str">
        <f t="shared" si="50"/>
        <v/>
      </c>
      <c r="AC73" s="16" t="str">
        <f t="shared" si="51"/>
        <v/>
      </c>
      <c r="AD73" s="16" t="str">
        <f t="shared" si="52"/>
        <v/>
      </c>
      <c r="AE73" s="16" t="str">
        <f t="shared" si="53"/>
        <v/>
      </c>
      <c r="AF73" s="16" t="str">
        <f t="shared" si="54"/>
        <v/>
      </c>
      <c r="AG73" s="16" t="str">
        <f t="shared" si="55"/>
        <v/>
      </c>
      <c r="AH73" s="16" t="str">
        <f t="shared" si="56"/>
        <v/>
      </c>
      <c r="AI73" s="16" t="str">
        <f t="shared" si="57"/>
        <v/>
      </c>
      <c r="AJ73" s="8" t="str">
        <f>IF(COUNTA('RATS Entry Import'!A73:J73)=0,"",ROW())</f>
        <v/>
      </c>
      <c r="AK73" s="8" t="str">
        <f>IF($AJ73="","",IFERROR(VLOOKUP($C73,'Event Mapping'!$A$2:$B$100,2,FALSE),"UNMAPPED"))</f>
        <v/>
      </c>
      <c r="AL73" s="8" t="str">
        <f>IF($AJ73="","",IF('RATS Entry Import'!D73="","",'RATS Entry Import'!D73))</f>
        <v/>
      </c>
      <c r="AM73" s="8" t="str">
        <f>IF($AJ73="","",IF('RATS Entry Import'!C73="","",'RATS Entry Import'!C73))</f>
        <v/>
      </c>
      <c r="AN73" s="8" t="str">
        <f>IF($AJ73="","",IF('RATS Entry Import'!F73="","",'RATS Entry Import'!F73))</f>
        <v/>
      </c>
      <c r="AO73" t="str">
        <f>IF($AJ73="","",IF('RATS Entry Import'!G73="","",'RATS Entry Import'!G73))</f>
        <v/>
      </c>
      <c r="AP73" t="str">
        <f>IF($AJ73="","",IF('RATS Entry Import'!J73="","",'RATS Entry Import'!J73))</f>
        <v/>
      </c>
    </row>
    <row r="74" spans="1:42" ht="12.75" customHeight="1" x14ac:dyDescent="0.2">
      <c r="A74" s="16" t="str">
        <f t="shared" si="29"/>
        <v/>
      </c>
      <c r="B74" s="18" t="str">
        <f>IF($AJ74="","",IF('RATS Entry Import'!B74="","",'RATS Entry Import'!B74))</f>
        <v/>
      </c>
      <c r="C74" s="16" t="str">
        <f>IF($AJ74="","",IF('RATS Entry Import'!E74="","",'RATS Entry Import'!E74))</f>
        <v/>
      </c>
      <c r="D74" s="19" t="str">
        <f>IF($AJ74="","",IF('RATS Entry Import'!H74="","",'RATS Entry Import'!H74))</f>
        <v/>
      </c>
      <c r="E74" s="16" t="str">
        <f>IF($AJ74="","",IF('RATS Entry Import'!I74="","",'RATS Entry Import'!I74))</f>
        <v/>
      </c>
      <c r="F74" s="19" t="str">
        <f t="shared" si="30"/>
        <v/>
      </c>
      <c r="G74" s="16" t="str">
        <f>IF($AJ74="","",IF('RATS Entry Import'!A74="","",'RATS Entry Import'!A74))</f>
        <v/>
      </c>
      <c r="H74" s="16" t="str">
        <f t="shared" si="31"/>
        <v/>
      </c>
      <c r="I74" s="16" t="str">
        <f t="shared" si="32"/>
        <v/>
      </c>
      <c r="J74" s="16" t="str">
        <f t="shared" si="33"/>
        <v/>
      </c>
      <c r="K74" s="16" t="str">
        <f t="shared" si="34"/>
        <v/>
      </c>
      <c r="L74" s="16" t="str">
        <f t="shared" si="35"/>
        <v/>
      </c>
      <c r="M74" s="16" t="str">
        <f t="shared" si="36"/>
        <v/>
      </c>
      <c r="N74" s="16" t="str">
        <f t="shared" si="37"/>
        <v/>
      </c>
      <c r="O74" s="16" t="str">
        <f t="shared" si="38"/>
        <v/>
      </c>
      <c r="P74" s="8"/>
      <c r="Q74" s="16" t="str">
        <f t="shared" si="39"/>
        <v/>
      </c>
      <c r="R74" s="16" t="str">
        <f t="shared" si="40"/>
        <v/>
      </c>
      <c r="S74" s="16" t="str">
        <f t="shared" si="41"/>
        <v/>
      </c>
      <c r="T74" s="16" t="str">
        <f t="shared" si="42"/>
        <v/>
      </c>
      <c r="U74" s="16" t="str">
        <f t="shared" si="43"/>
        <v/>
      </c>
      <c r="V74" s="16" t="str">
        <f t="shared" si="44"/>
        <v/>
      </c>
      <c r="W74" s="16" t="str">
        <f t="shared" si="45"/>
        <v/>
      </c>
      <c r="X74" s="16" t="str">
        <f t="shared" si="46"/>
        <v/>
      </c>
      <c r="Y74" s="16" t="str">
        <f t="shared" si="47"/>
        <v/>
      </c>
      <c r="Z74" s="16" t="str">
        <f t="shared" si="48"/>
        <v/>
      </c>
      <c r="AA74" s="16" t="str">
        <f t="shared" si="49"/>
        <v/>
      </c>
      <c r="AB74" s="16" t="str">
        <f t="shared" si="50"/>
        <v/>
      </c>
      <c r="AC74" s="16" t="str">
        <f t="shared" si="51"/>
        <v/>
      </c>
      <c r="AD74" s="16" t="str">
        <f t="shared" si="52"/>
        <v/>
      </c>
      <c r="AE74" s="16" t="str">
        <f t="shared" si="53"/>
        <v/>
      </c>
      <c r="AF74" s="16" t="str">
        <f t="shared" si="54"/>
        <v/>
      </c>
      <c r="AG74" s="16" t="str">
        <f t="shared" si="55"/>
        <v/>
      </c>
      <c r="AH74" s="16" t="str">
        <f t="shared" si="56"/>
        <v/>
      </c>
      <c r="AI74" s="16" t="str">
        <f t="shared" si="57"/>
        <v/>
      </c>
      <c r="AJ74" s="8" t="str">
        <f>IF(COUNTA('RATS Entry Import'!A74:J74)=0,"",ROW())</f>
        <v/>
      </c>
      <c r="AK74" s="8" t="str">
        <f>IF($AJ74="","",IFERROR(VLOOKUP($C74,'Event Mapping'!$A$2:$B$100,2,FALSE),"UNMAPPED"))</f>
        <v/>
      </c>
      <c r="AL74" s="8" t="str">
        <f>IF($AJ74="","",IF('RATS Entry Import'!D74="","",'RATS Entry Import'!D74))</f>
        <v/>
      </c>
      <c r="AM74" s="8" t="str">
        <f>IF($AJ74="","",IF('RATS Entry Import'!C74="","",'RATS Entry Import'!C74))</f>
        <v/>
      </c>
      <c r="AN74" s="8" t="str">
        <f>IF($AJ74="","",IF('RATS Entry Import'!F74="","",'RATS Entry Import'!F74))</f>
        <v/>
      </c>
      <c r="AO74" t="str">
        <f>IF($AJ74="","",IF('RATS Entry Import'!G74="","",'RATS Entry Import'!G74))</f>
        <v/>
      </c>
      <c r="AP74" t="str">
        <f>IF($AJ74="","",IF('RATS Entry Import'!J74="","",'RATS Entry Import'!J74))</f>
        <v/>
      </c>
    </row>
    <row r="75" spans="1:42" ht="12.75" customHeight="1" x14ac:dyDescent="0.2">
      <c r="A75" s="16" t="str">
        <f t="shared" si="29"/>
        <v/>
      </c>
      <c r="B75" s="18" t="str">
        <f>IF($AJ75="","",IF('RATS Entry Import'!B75="","",'RATS Entry Import'!B75))</f>
        <v/>
      </c>
      <c r="C75" s="16" t="str">
        <f>IF($AJ75="","",IF('RATS Entry Import'!E75="","",'RATS Entry Import'!E75))</f>
        <v/>
      </c>
      <c r="D75" s="19" t="str">
        <f>IF($AJ75="","",IF('RATS Entry Import'!H75="","",'RATS Entry Import'!H75))</f>
        <v/>
      </c>
      <c r="E75" s="16" t="str">
        <f>IF($AJ75="","",IF('RATS Entry Import'!I75="","",'RATS Entry Import'!I75))</f>
        <v/>
      </c>
      <c r="F75" s="19" t="str">
        <f t="shared" si="30"/>
        <v/>
      </c>
      <c r="G75" s="16" t="str">
        <f>IF($AJ75="","",IF('RATS Entry Import'!A75="","",'RATS Entry Import'!A75))</f>
        <v/>
      </c>
      <c r="H75" s="16" t="str">
        <f t="shared" si="31"/>
        <v/>
      </c>
      <c r="I75" s="16" t="str">
        <f t="shared" si="32"/>
        <v/>
      </c>
      <c r="J75" s="16" t="str">
        <f t="shared" si="33"/>
        <v/>
      </c>
      <c r="K75" s="16" t="str">
        <f t="shared" si="34"/>
        <v/>
      </c>
      <c r="L75" s="16" t="str">
        <f t="shared" si="35"/>
        <v/>
      </c>
      <c r="M75" s="16" t="str">
        <f t="shared" si="36"/>
        <v/>
      </c>
      <c r="N75" s="16" t="str">
        <f t="shared" si="37"/>
        <v/>
      </c>
      <c r="O75" s="16" t="str">
        <f t="shared" si="38"/>
        <v/>
      </c>
      <c r="P75" s="8"/>
      <c r="Q75" s="16" t="str">
        <f t="shared" si="39"/>
        <v/>
      </c>
      <c r="R75" s="16" t="str">
        <f t="shared" si="40"/>
        <v/>
      </c>
      <c r="S75" s="16" t="str">
        <f t="shared" si="41"/>
        <v/>
      </c>
      <c r="T75" s="16" t="str">
        <f t="shared" si="42"/>
        <v/>
      </c>
      <c r="U75" s="16" t="str">
        <f t="shared" si="43"/>
        <v/>
      </c>
      <c r="V75" s="16" t="str">
        <f t="shared" si="44"/>
        <v/>
      </c>
      <c r="W75" s="16" t="str">
        <f t="shared" si="45"/>
        <v/>
      </c>
      <c r="X75" s="16" t="str">
        <f t="shared" si="46"/>
        <v/>
      </c>
      <c r="Y75" s="16" t="str">
        <f t="shared" si="47"/>
        <v/>
      </c>
      <c r="Z75" s="16" t="str">
        <f t="shared" si="48"/>
        <v/>
      </c>
      <c r="AA75" s="16" t="str">
        <f t="shared" si="49"/>
        <v/>
      </c>
      <c r="AB75" s="16" t="str">
        <f t="shared" si="50"/>
        <v/>
      </c>
      <c r="AC75" s="16" t="str">
        <f t="shared" si="51"/>
        <v/>
      </c>
      <c r="AD75" s="16" t="str">
        <f t="shared" si="52"/>
        <v/>
      </c>
      <c r="AE75" s="16" t="str">
        <f t="shared" si="53"/>
        <v/>
      </c>
      <c r="AF75" s="16" t="str">
        <f t="shared" si="54"/>
        <v/>
      </c>
      <c r="AG75" s="16" t="str">
        <f t="shared" si="55"/>
        <v/>
      </c>
      <c r="AH75" s="16" t="str">
        <f t="shared" si="56"/>
        <v/>
      </c>
      <c r="AI75" s="16" t="str">
        <f t="shared" si="57"/>
        <v/>
      </c>
      <c r="AJ75" s="8" t="str">
        <f>IF(COUNTA('RATS Entry Import'!A75:J75)=0,"",ROW())</f>
        <v/>
      </c>
      <c r="AK75" s="8" t="str">
        <f>IF($AJ75="","",IFERROR(VLOOKUP($C75,'Event Mapping'!$A$2:$B$100,2,FALSE),"UNMAPPED"))</f>
        <v/>
      </c>
      <c r="AL75" s="8" t="str">
        <f>IF($AJ75="","",IF('RATS Entry Import'!D75="","",'RATS Entry Import'!D75))</f>
        <v/>
      </c>
      <c r="AM75" s="8" t="str">
        <f>IF($AJ75="","",IF('RATS Entry Import'!C75="","",'RATS Entry Import'!C75))</f>
        <v/>
      </c>
      <c r="AN75" s="8" t="str">
        <f>IF($AJ75="","",IF('RATS Entry Import'!F75="","",'RATS Entry Import'!F75))</f>
        <v/>
      </c>
      <c r="AO75" t="str">
        <f>IF($AJ75="","",IF('RATS Entry Import'!G75="","",'RATS Entry Import'!G75))</f>
        <v/>
      </c>
      <c r="AP75" t="str">
        <f>IF($AJ75="","",IF('RATS Entry Import'!J75="","",'RATS Entry Import'!J75))</f>
        <v/>
      </c>
    </row>
    <row r="76" spans="1:42" ht="12.75" customHeight="1" x14ac:dyDescent="0.2">
      <c r="A76" s="16" t="str">
        <f t="shared" si="29"/>
        <v/>
      </c>
      <c r="B76" s="18" t="str">
        <f>IF($AJ76="","",IF('RATS Entry Import'!B76="","",'RATS Entry Import'!B76))</f>
        <v/>
      </c>
      <c r="C76" s="16" t="str">
        <f>IF($AJ76="","",IF('RATS Entry Import'!E76="","",'RATS Entry Import'!E76))</f>
        <v/>
      </c>
      <c r="D76" s="19" t="str">
        <f>IF($AJ76="","",IF('RATS Entry Import'!H76="","",'RATS Entry Import'!H76))</f>
        <v/>
      </c>
      <c r="E76" s="16" t="str">
        <f>IF($AJ76="","",IF('RATS Entry Import'!I76="","",'RATS Entry Import'!I76))</f>
        <v/>
      </c>
      <c r="F76" s="19" t="str">
        <f t="shared" si="30"/>
        <v/>
      </c>
      <c r="G76" s="16" t="str">
        <f>IF($AJ76="","",IF('RATS Entry Import'!A76="","",'RATS Entry Import'!A76))</f>
        <v/>
      </c>
      <c r="H76" s="16" t="str">
        <f t="shared" si="31"/>
        <v/>
      </c>
      <c r="I76" s="16" t="str">
        <f t="shared" si="32"/>
        <v/>
      </c>
      <c r="J76" s="16" t="str">
        <f t="shared" si="33"/>
        <v/>
      </c>
      <c r="K76" s="16" t="str">
        <f t="shared" si="34"/>
        <v/>
      </c>
      <c r="L76" s="16" t="str">
        <f t="shared" si="35"/>
        <v/>
      </c>
      <c r="M76" s="16" t="str">
        <f t="shared" si="36"/>
        <v/>
      </c>
      <c r="N76" s="16" t="str">
        <f t="shared" si="37"/>
        <v/>
      </c>
      <c r="O76" s="16" t="str">
        <f t="shared" si="38"/>
        <v/>
      </c>
      <c r="P76" s="8"/>
      <c r="Q76" s="16" t="str">
        <f t="shared" si="39"/>
        <v/>
      </c>
      <c r="R76" s="16" t="str">
        <f t="shared" si="40"/>
        <v/>
      </c>
      <c r="S76" s="16" t="str">
        <f t="shared" si="41"/>
        <v/>
      </c>
      <c r="T76" s="16" t="str">
        <f t="shared" si="42"/>
        <v/>
      </c>
      <c r="U76" s="16" t="str">
        <f t="shared" si="43"/>
        <v/>
      </c>
      <c r="V76" s="16" t="str">
        <f t="shared" si="44"/>
        <v/>
      </c>
      <c r="W76" s="16" t="str">
        <f t="shared" si="45"/>
        <v/>
      </c>
      <c r="X76" s="16" t="str">
        <f t="shared" si="46"/>
        <v/>
      </c>
      <c r="Y76" s="16" t="str">
        <f t="shared" si="47"/>
        <v/>
      </c>
      <c r="Z76" s="16" t="str">
        <f t="shared" si="48"/>
        <v/>
      </c>
      <c r="AA76" s="16" t="str">
        <f t="shared" si="49"/>
        <v/>
      </c>
      <c r="AB76" s="16" t="str">
        <f t="shared" si="50"/>
        <v/>
      </c>
      <c r="AC76" s="16" t="str">
        <f t="shared" si="51"/>
        <v/>
      </c>
      <c r="AD76" s="16" t="str">
        <f t="shared" si="52"/>
        <v/>
      </c>
      <c r="AE76" s="16" t="str">
        <f t="shared" si="53"/>
        <v/>
      </c>
      <c r="AF76" s="16" t="str">
        <f t="shared" si="54"/>
        <v/>
      </c>
      <c r="AG76" s="16" t="str">
        <f t="shared" si="55"/>
        <v/>
      </c>
      <c r="AH76" s="16" t="str">
        <f t="shared" si="56"/>
        <v/>
      </c>
      <c r="AI76" s="16" t="str">
        <f t="shared" si="57"/>
        <v/>
      </c>
      <c r="AJ76" s="8" t="str">
        <f>IF(COUNTA('RATS Entry Import'!A76:J76)=0,"",ROW())</f>
        <v/>
      </c>
      <c r="AK76" s="8" t="str">
        <f>IF($AJ76="","",IFERROR(VLOOKUP($C76,'Event Mapping'!$A$2:$B$100,2,FALSE),"UNMAPPED"))</f>
        <v/>
      </c>
      <c r="AL76" s="8" t="str">
        <f>IF($AJ76="","",IF('RATS Entry Import'!D76="","",'RATS Entry Import'!D76))</f>
        <v/>
      </c>
      <c r="AM76" s="8" t="str">
        <f>IF($AJ76="","",IF('RATS Entry Import'!C76="","",'RATS Entry Import'!C76))</f>
        <v/>
      </c>
      <c r="AN76" s="8" t="str">
        <f>IF($AJ76="","",IF('RATS Entry Import'!F76="","",'RATS Entry Import'!F76))</f>
        <v/>
      </c>
      <c r="AO76" t="str">
        <f>IF($AJ76="","",IF('RATS Entry Import'!G76="","",'RATS Entry Import'!G76))</f>
        <v/>
      </c>
      <c r="AP76" t="str">
        <f>IF($AJ76="","",IF('RATS Entry Import'!J76="","",'RATS Entry Import'!J76))</f>
        <v/>
      </c>
    </row>
    <row r="77" spans="1:42" ht="12.75" customHeight="1" x14ac:dyDescent="0.2">
      <c r="A77" s="16" t="str">
        <f t="shared" si="29"/>
        <v/>
      </c>
      <c r="B77" s="18" t="str">
        <f>IF($AJ77="","",IF('RATS Entry Import'!B77="","",'RATS Entry Import'!B77))</f>
        <v/>
      </c>
      <c r="C77" s="16" t="str">
        <f>IF($AJ77="","",IF('RATS Entry Import'!E77="","",'RATS Entry Import'!E77))</f>
        <v/>
      </c>
      <c r="D77" s="19" t="str">
        <f>IF($AJ77="","",IF('RATS Entry Import'!H77="","",'RATS Entry Import'!H77))</f>
        <v/>
      </c>
      <c r="E77" s="16" t="str">
        <f>IF($AJ77="","",IF('RATS Entry Import'!I77="","",'RATS Entry Import'!I77))</f>
        <v/>
      </c>
      <c r="F77" s="19" t="str">
        <f t="shared" si="30"/>
        <v/>
      </c>
      <c r="G77" s="16" t="str">
        <f>IF($AJ77="","",IF('RATS Entry Import'!A77="","",'RATS Entry Import'!A77))</f>
        <v/>
      </c>
      <c r="H77" s="16" t="str">
        <f t="shared" si="31"/>
        <v/>
      </c>
      <c r="I77" s="16" t="str">
        <f t="shared" si="32"/>
        <v/>
      </c>
      <c r="J77" s="16" t="str">
        <f t="shared" si="33"/>
        <v/>
      </c>
      <c r="K77" s="16" t="str">
        <f t="shared" si="34"/>
        <v/>
      </c>
      <c r="L77" s="16" t="str">
        <f t="shared" si="35"/>
        <v/>
      </c>
      <c r="M77" s="16" t="str">
        <f t="shared" si="36"/>
        <v/>
      </c>
      <c r="N77" s="16" t="str">
        <f t="shared" si="37"/>
        <v/>
      </c>
      <c r="O77" s="16" t="str">
        <f t="shared" si="38"/>
        <v/>
      </c>
      <c r="P77" s="8"/>
      <c r="Q77" s="16" t="str">
        <f t="shared" si="39"/>
        <v/>
      </c>
      <c r="R77" s="16" t="str">
        <f t="shared" si="40"/>
        <v/>
      </c>
      <c r="S77" s="16" t="str">
        <f t="shared" si="41"/>
        <v/>
      </c>
      <c r="T77" s="16" t="str">
        <f t="shared" si="42"/>
        <v/>
      </c>
      <c r="U77" s="16" t="str">
        <f t="shared" si="43"/>
        <v/>
      </c>
      <c r="V77" s="16" t="str">
        <f t="shared" si="44"/>
        <v/>
      </c>
      <c r="W77" s="16" t="str">
        <f t="shared" si="45"/>
        <v/>
      </c>
      <c r="X77" s="16" t="str">
        <f t="shared" si="46"/>
        <v/>
      </c>
      <c r="Y77" s="16" t="str">
        <f t="shared" si="47"/>
        <v/>
      </c>
      <c r="Z77" s="16" t="str">
        <f t="shared" si="48"/>
        <v/>
      </c>
      <c r="AA77" s="16" t="str">
        <f t="shared" si="49"/>
        <v/>
      </c>
      <c r="AB77" s="16" t="str">
        <f t="shared" si="50"/>
        <v/>
      </c>
      <c r="AC77" s="16" t="str">
        <f t="shared" si="51"/>
        <v/>
      </c>
      <c r="AD77" s="16" t="str">
        <f t="shared" si="52"/>
        <v/>
      </c>
      <c r="AE77" s="16" t="str">
        <f t="shared" si="53"/>
        <v/>
      </c>
      <c r="AF77" s="16" t="str">
        <f t="shared" si="54"/>
        <v/>
      </c>
      <c r="AG77" s="16" t="str">
        <f t="shared" si="55"/>
        <v/>
      </c>
      <c r="AH77" s="16" t="str">
        <f t="shared" si="56"/>
        <v/>
      </c>
      <c r="AI77" s="16" t="str">
        <f t="shared" si="57"/>
        <v/>
      </c>
      <c r="AJ77" s="8" t="str">
        <f>IF(COUNTA('RATS Entry Import'!A77:J77)=0,"",ROW())</f>
        <v/>
      </c>
      <c r="AK77" s="8" t="str">
        <f>IF($AJ77="","",IFERROR(VLOOKUP($C77,'Event Mapping'!$A$2:$B$100,2,FALSE),"UNMAPPED"))</f>
        <v/>
      </c>
      <c r="AL77" s="8" t="str">
        <f>IF($AJ77="","",IF('RATS Entry Import'!D77="","",'RATS Entry Import'!D77))</f>
        <v/>
      </c>
      <c r="AM77" s="8" t="str">
        <f>IF($AJ77="","",IF('RATS Entry Import'!C77="","",'RATS Entry Import'!C77))</f>
        <v/>
      </c>
      <c r="AN77" s="8" t="str">
        <f>IF($AJ77="","",IF('RATS Entry Import'!F77="","",'RATS Entry Import'!F77))</f>
        <v/>
      </c>
      <c r="AO77" t="str">
        <f>IF($AJ77="","",IF('RATS Entry Import'!G77="","",'RATS Entry Import'!G77))</f>
        <v/>
      </c>
      <c r="AP77" t="str">
        <f>IF($AJ77="","",IF('RATS Entry Import'!J77="","",'RATS Entry Import'!J77))</f>
        <v/>
      </c>
    </row>
    <row r="78" spans="1:42" ht="12.75" customHeight="1" x14ac:dyDescent="0.2">
      <c r="A78" s="16" t="str">
        <f t="shared" si="29"/>
        <v/>
      </c>
      <c r="B78" s="18" t="str">
        <f>IF($AJ78="","",IF('RATS Entry Import'!B78="","",'RATS Entry Import'!B78))</f>
        <v/>
      </c>
      <c r="C78" s="16" t="str">
        <f>IF($AJ78="","",IF('RATS Entry Import'!E78="","",'RATS Entry Import'!E78))</f>
        <v/>
      </c>
      <c r="D78" s="19" t="str">
        <f>IF($AJ78="","",IF('RATS Entry Import'!H78="","",'RATS Entry Import'!H78))</f>
        <v/>
      </c>
      <c r="E78" s="16" t="str">
        <f>IF($AJ78="","",IF('RATS Entry Import'!I78="","",'RATS Entry Import'!I78))</f>
        <v/>
      </c>
      <c r="F78" s="19" t="str">
        <f t="shared" si="30"/>
        <v/>
      </c>
      <c r="G78" s="16" t="str">
        <f>IF($AJ78="","",IF('RATS Entry Import'!A78="","",'RATS Entry Import'!A78))</f>
        <v/>
      </c>
      <c r="H78" s="16" t="str">
        <f t="shared" si="31"/>
        <v/>
      </c>
      <c r="I78" s="16" t="str">
        <f t="shared" si="32"/>
        <v/>
      </c>
      <c r="J78" s="16" t="str">
        <f t="shared" si="33"/>
        <v/>
      </c>
      <c r="K78" s="16" t="str">
        <f t="shared" si="34"/>
        <v/>
      </c>
      <c r="L78" s="16" t="str">
        <f t="shared" si="35"/>
        <v/>
      </c>
      <c r="M78" s="16" t="str">
        <f t="shared" si="36"/>
        <v/>
      </c>
      <c r="N78" s="16" t="str">
        <f t="shared" si="37"/>
        <v/>
      </c>
      <c r="O78" s="16" t="str">
        <f t="shared" si="38"/>
        <v/>
      </c>
      <c r="P78" s="8"/>
      <c r="Q78" s="16" t="str">
        <f t="shared" si="39"/>
        <v/>
      </c>
      <c r="R78" s="16" t="str">
        <f t="shared" si="40"/>
        <v/>
      </c>
      <c r="S78" s="16" t="str">
        <f t="shared" si="41"/>
        <v/>
      </c>
      <c r="T78" s="16" t="str">
        <f t="shared" si="42"/>
        <v/>
      </c>
      <c r="U78" s="16" t="str">
        <f t="shared" si="43"/>
        <v/>
      </c>
      <c r="V78" s="16" t="str">
        <f t="shared" si="44"/>
        <v/>
      </c>
      <c r="W78" s="16" t="str">
        <f t="shared" si="45"/>
        <v/>
      </c>
      <c r="X78" s="16" t="str">
        <f t="shared" si="46"/>
        <v/>
      </c>
      <c r="Y78" s="16" t="str">
        <f t="shared" si="47"/>
        <v/>
      </c>
      <c r="Z78" s="16" t="str">
        <f t="shared" si="48"/>
        <v/>
      </c>
      <c r="AA78" s="16" t="str">
        <f t="shared" si="49"/>
        <v/>
      </c>
      <c r="AB78" s="16" t="str">
        <f t="shared" si="50"/>
        <v/>
      </c>
      <c r="AC78" s="16" t="str">
        <f t="shared" si="51"/>
        <v/>
      </c>
      <c r="AD78" s="16" t="str">
        <f t="shared" si="52"/>
        <v/>
      </c>
      <c r="AE78" s="16" t="str">
        <f t="shared" si="53"/>
        <v/>
      </c>
      <c r="AF78" s="16" t="str">
        <f t="shared" si="54"/>
        <v/>
      </c>
      <c r="AG78" s="16" t="str">
        <f t="shared" si="55"/>
        <v/>
      </c>
      <c r="AH78" s="16" t="str">
        <f t="shared" si="56"/>
        <v/>
      </c>
      <c r="AI78" s="16" t="str">
        <f t="shared" si="57"/>
        <v/>
      </c>
      <c r="AJ78" s="8" t="str">
        <f>IF(COUNTA('RATS Entry Import'!A78:J78)=0,"",ROW())</f>
        <v/>
      </c>
      <c r="AK78" s="8" t="str">
        <f>IF($AJ78="","",IFERROR(VLOOKUP($C78,'Event Mapping'!$A$2:$B$100,2,FALSE),"UNMAPPED"))</f>
        <v/>
      </c>
      <c r="AL78" s="8" t="str">
        <f>IF($AJ78="","",IF('RATS Entry Import'!D78="","",'RATS Entry Import'!D78))</f>
        <v/>
      </c>
      <c r="AM78" s="8" t="str">
        <f>IF($AJ78="","",IF('RATS Entry Import'!C78="","",'RATS Entry Import'!C78))</f>
        <v/>
      </c>
      <c r="AN78" s="8" t="str">
        <f>IF($AJ78="","",IF('RATS Entry Import'!F78="","",'RATS Entry Import'!F78))</f>
        <v/>
      </c>
      <c r="AO78" t="str">
        <f>IF($AJ78="","",IF('RATS Entry Import'!G78="","",'RATS Entry Import'!G78))</f>
        <v/>
      </c>
      <c r="AP78" t="str">
        <f>IF($AJ78="","",IF('RATS Entry Import'!J78="","",'RATS Entry Import'!J78))</f>
        <v/>
      </c>
    </row>
    <row r="79" spans="1:42" ht="12.75" customHeight="1" x14ac:dyDescent="0.2">
      <c r="A79" s="16" t="str">
        <f t="shared" si="29"/>
        <v/>
      </c>
      <c r="B79" s="18" t="str">
        <f>IF($AJ79="","",IF('RATS Entry Import'!B79="","",'RATS Entry Import'!B79))</f>
        <v/>
      </c>
      <c r="C79" s="16" t="str">
        <f>IF($AJ79="","",IF('RATS Entry Import'!E79="","",'RATS Entry Import'!E79))</f>
        <v/>
      </c>
      <c r="D79" s="19" t="str">
        <f>IF($AJ79="","",IF('RATS Entry Import'!H79="","",'RATS Entry Import'!H79))</f>
        <v/>
      </c>
      <c r="E79" s="16" t="str">
        <f>IF($AJ79="","",IF('RATS Entry Import'!I79="","",'RATS Entry Import'!I79))</f>
        <v/>
      </c>
      <c r="F79" s="19" t="str">
        <f t="shared" si="30"/>
        <v/>
      </c>
      <c r="G79" s="16" t="str">
        <f>IF($AJ79="","",IF('RATS Entry Import'!A79="","",'RATS Entry Import'!A79))</f>
        <v/>
      </c>
      <c r="H79" s="16" t="str">
        <f t="shared" si="31"/>
        <v/>
      </c>
      <c r="I79" s="16" t="str">
        <f t="shared" si="32"/>
        <v/>
      </c>
      <c r="J79" s="16" t="str">
        <f t="shared" si="33"/>
        <v/>
      </c>
      <c r="K79" s="16" t="str">
        <f t="shared" si="34"/>
        <v/>
      </c>
      <c r="L79" s="16" t="str">
        <f t="shared" si="35"/>
        <v/>
      </c>
      <c r="M79" s="16" t="str">
        <f t="shared" si="36"/>
        <v/>
      </c>
      <c r="N79" s="16" t="str">
        <f t="shared" si="37"/>
        <v/>
      </c>
      <c r="O79" s="16" t="str">
        <f t="shared" si="38"/>
        <v/>
      </c>
      <c r="P79" s="8"/>
      <c r="Q79" s="16" t="str">
        <f t="shared" si="39"/>
        <v/>
      </c>
      <c r="R79" s="16" t="str">
        <f t="shared" si="40"/>
        <v/>
      </c>
      <c r="S79" s="16" t="str">
        <f t="shared" si="41"/>
        <v/>
      </c>
      <c r="T79" s="16" t="str">
        <f t="shared" si="42"/>
        <v/>
      </c>
      <c r="U79" s="16" t="str">
        <f t="shared" si="43"/>
        <v/>
      </c>
      <c r="V79" s="16" t="str">
        <f t="shared" si="44"/>
        <v/>
      </c>
      <c r="W79" s="16" t="str">
        <f t="shared" si="45"/>
        <v/>
      </c>
      <c r="X79" s="16" t="str">
        <f t="shared" si="46"/>
        <v/>
      </c>
      <c r="Y79" s="16" t="str">
        <f t="shared" si="47"/>
        <v/>
      </c>
      <c r="Z79" s="16" t="str">
        <f t="shared" si="48"/>
        <v/>
      </c>
      <c r="AA79" s="16" t="str">
        <f t="shared" si="49"/>
        <v/>
      </c>
      <c r="AB79" s="16" t="str">
        <f t="shared" si="50"/>
        <v/>
      </c>
      <c r="AC79" s="16" t="str">
        <f t="shared" si="51"/>
        <v/>
      </c>
      <c r="AD79" s="16" t="str">
        <f t="shared" si="52"/>
        <v/>
      </c>
      <c r="AE79" s="16" t="str">
        <f t="shared" si="53"/>
        <v/>
      </c>
      <c r="AF79" s="16" t="str">
        <f t="shared" si="54"/>
        <v/>
      </c>
      <c r="AG79" s="16" t="str">
        <f t="shared" si="55"/>
        <v/>
      </c>
      <c r="AH79" s="16" t="str">
        <f t="shared" si="56"/>
        <v/>
      </c>
      <c r="AI79" s="16" t="str">
        <f t="shared" si="57"/>
        <v/>
      </c>
      <c r="AJ79" s="8" t="str">
        <f>IF(COUNTA('RATS Entry Import'!A79:J79)=0,"",ROW())</f>
        <v/>
      </c>
      <c r="AK79" s="8" t="str">
        <f>IF($AJ79="","",IFERROR(VLOOKUP($C79,'Event Mapping'!$A$2:$B$100,2,FALSE),"UNMAPPED"))</f>
        <v/>
      </c>
      <c r="AL79" s="8" t="str">
        <f>IF($AJ79="","",IF('RATS Entry Import'!D79="","",'RATS Entry Import'!D79))</f>
        <v/>
      </c>
      <c r="AM79" s="8" t="str">
        <f>IF($AJ79="","",IF('RATS Entry Import'!C79="","",'RATS Entry Import'!C79))</f>
        <v/>
      </c>
      <c r="AN79" s="8" t="str">
        <f>IF($AJ79="","",IF('RATS Entry Import'!F79="","",'RATS Entry Import'!F79))</f>
        <v/>
      </c>
      <c r="AO79" t="str">
        <f>IF($AJ79="","",IF('RATS Entry Import'!G79="","",'RATS Entry Import'!G79))</f>
        <v/>
      </c>
      <c r="AP79" t="str">
        <f>IF($AJ79="","",IF('RATS Entry Import'!J79="","",'RATS Entry Import'!J79))</f>
        <v/>
      </c>
    </row>
    <row r="80" spans="1:42" ht="12.75" customHeight="1" x14ac:dyDescent="0.2">
      <c r="A80" s="16" t="str">
        <f t="shared" si="29"/>
        <v/>
      </c>
      <c r="B80" s="18" t="str">
        <f>IF($AJ80="","",IF('RATS Entry Import'!B80="","",'RATS Entry Import'!B80))</f>
        <v/>
      </c>
      <c r="C80" s="16" t="str">
        <f>IF($AJ80="","",IF('RATS Entry Import'!E80="","",'RATS Entry Import'!E80))</f>
        <v/>
      </c>
      <c r="D80" s="19" t="str">
        <f>IF($AJ80="","",IF('RATS Entry Import'!H80="","",'RATS Entry Import'!H80))</f>
        <v/>
      </c>
      <c r="E80" s="16" t="str">
        <f>IF($AJ80="","",IF('RATS Entry Import'!I80="","",'RATS Entry Import'!I80))</f>
        <v/>
      </c>
      <c r="F80" s="19" t="str">
        <f t="shared" si="30"/>
        <v/>
      </c>
      <c r="G80" s="16" t="str">
        <f>IF($AJ80="","",IF('RATS Entry Import'!A80="","",'RATS Entry Import'!A80))</f>
        <v/>
      </c>
      <c r="H80" s="16" t="str">
        <f t="shared" si="31"/>
        <v/>
      </c>
      <c r="I80" s="16" t="str">
        <f t="shared" si="32"/>
        <v/>
      </c>
      <c r="J80" s="16" t="str">
        <f t="shared" si="33"/>
        <v/>
      </c>
      <c r="K80" s="16" t="str">
        <f t="shared" si="34"/>
        <v/>
      </c>
      <c r="L80" s="16" t="str">
        <f t="shared" si="35"/>
        <v/>
      </c>
      <c r="M80" s="16" t="str">
        <f t="shared" si="36"/>
        <v/>
      </c>
      <c r="N80" s="16" t="str">
        <f t="shared" si="37"/>
        <v/>
      </c>
      <c r="O80" s="16" t="str">
        <f t="shared" si="38"/>
        <v/>
      </c>
      <c r="P80" s="8"/>
      <c r="Q80" s="16" t="str">
        <f t="shared" si="39"/>
        <v/>
      </c>
      <c r="R80" s="16" t="str">
        <f t="shared" si="40"/>
        <v/>
      </c>
      <c r="S80" s="16" t="str">
        <f t="shared" si="41"/>
        <v/>
      </c>
      <c r="T80" s="16" t="str">
        <f t="shared" si="42"/>
        <v/>
      </c>
      <c r="U80" s="16" t="str">
        <f t="shared" si="43"/>
        <v/>
      </c>
      <c r="V80" s="16" t="str">
        <f t="shared" si="44"/>
        <v/>
      </c>
      <c r="W80" s="16" t="str">
        <f t="shared" si="45"/>
        <v/>
      </c>
      <c r="X80" s="16" t="str">
        <f t="shared" si="46"/>
        <v/>
      </c>
      <c r="Y80" s="16" t="str">
        <f t="shared" si="47"/>
        <v/>
      </c>
      <c r="Z80" s="16" t="str">
        <f t="shared" si="48"/>
        <v/>
      </c>
      <c r="AA80" s="16" t="str">
        <f t="shared" si="49"/>
        <v/>
      </c>
      <c r="AB80" s="16" t="str">
        <f t="shared" si="50"/>
        <v/>
      </c>
      <c r="AC80" s="16" t="str">
        <f t="shared" si="51"/>
        <v/>
      </c>
      <c r="AD80" s="16" t="str">
        <f t="shared" si="52"/>
        <v/>
      </c>
      <c r="AE80" s="16" t="str">
        <f t="shared" si="53"/>
        <v/>
      </c>
      <c r="AF80" s="16" t="str">
        <f t="shared" si="54"/>
        <v/>
      </c>
      <c r="AG80" s="16" t="str">
        <f t="shared" si="55"/>
        <v/>
      </c>
      <c r="AH80" s="16" t="str">
        <f t="shared" si="56"/>
        <v/>
      </c>
      <c r="AI80" s="16" t="str">
        <f t="shared" si="57"/>
        <v/>
      </c>
      <c r="AJ80" s="8" t="str">
        <f>IF(COUNTA('RATS Entry Import'!A80:J80)=0,"",ROW())</f>
        <v/>
      </c>
      <c r="AK80" s="8" t="str">
        <f>IF($AJ80="","",IFERROR(VLOOKUP($C80,'Event Mapping'!$A$2:$B$100,2,FALSE),"UNMAPPED"))</f>
        <v/>
      </c>
      <c r="AL80" s="8" t="str">
        <f>IF($AJ80="","",IF('RATS Entry Import'!D80="","",'RATS Entry Import'!D80))</f>
        <v/>
      </c>
      <c r="AM80" s="8" t="str">
        <f>IF($AJ80="","",IF('RATS Entry Import'!C80="","",'RATS Entry Import'!C80))</f>
        <v/>
      </c>
      <c r="AN80" s="8" t="str">
        <f>IF($AJ80="","",IF('RATS Entry Import'!F80="","",'RATS Entry Import'!F80))</f>
        <v/>
      </c>
      <c r="AO80" t="str">
        <f>IF($AJ80="","",IF('RATS Entry Import'!G80="","",'RATS Entry Import'!G80))</f>
        <v/>
      </c>
      <c r="AP80" t="str">
        <f>IF($AJ80="","",IF('RATS Entry Import'!J80="","",'RATS Entry Import'!J80))</f>
        <v/>
      </c>
    </row>
    <row r="81" spans="1:42" ht="12.75" customHeight="1" x14ac:dyDescent="0.2">
      <c r="A81" s="16" t="str">
        <f t="shared" si="29"/>
        <v/>
      </c>
      <c r="B81" s="18" t="str">
        <f>IF($AJ81="","",IF('RATS Entry Import'!B81="","",'RATS Entry Import'!B81))</f>
        <v/>
      </c>
      <c r="C81" s="16" t="str">
        <f>IF($AJ81="","",IF('RATS Entry Import'!E81="","",'RATS Entry Import'!E81))</f>
        <v/>
      </c>
      <c r="D81" s="19" t="str">
        <f>IF($AJ81="","",IF('RATS Entry Import'!H81="","",'RATS Entry Import'!H81))</f>
        <v/>
      </c>
      <c r="E81" s="16" t="str">
        <f>IF($AJ81="","",IF('RATS Entry Import'!I81="","",'RATS Entry Import'!I81))</f>
        <v/>
      </c>
      <c r="F81" s="19" t="str">
        <f t="shared" si="30"/>
        <v/>
      </c>
      <c r="G81" s="16" t="str">
        <f>IF($AJ81="","",IF('RATS Entry Import'!A81="","",'RATS Entry Import'!A81))</f>
        <v/>
      </c>
      <c r="H81" s="16" t="str">
        <f t="shared" si="31"/>
        <v/>
      </c>
      <c r="I81" s="16" t="str">
        <f t="shared" si="32"/>
        <v/>
      </c>
      <c r="J81" s="16" t="str">
        <f t="shared" si="33"/>
        <v/>
      </c>
      <c r="K81" s="16" t="str">
        <f t="shared" si="34"/>
        <v/>
      </c>
      <c r="L81" s="16" t="str">
        <f t="shared" si="35"/>
        <v/>
      </c>
      <c r="M81" s="16" t="str">
        <f t="shared" si="36"/>
        <v/>
      </c>
      <c r="N81" s="16" t="str">
        <f t="shared" si="37"/>
        <v/>
      </c>
      <c r="O81" s="16" t="str">
        <f t="shared" si="38"/>
        <v/>
      </c>
      <c r="P81" s="8"/>
      <c r="Q81" s="16" t="str">
        <f t="shared" si="39"/>
        <v/>
      </c>
      <c r="R81" s="16" t="str">
        <f t="shared" si="40"/>
        <v/>
      </c>
      <c r="S81" s="16" t="str">
        <f t="shared" si="41"/>
        <v/>
      </c>
      <c r="T81" s="16" t="str">
        <f t="shared" si="42"/>
        <v/>
      </c>
      <c r="U81" s="16" t="str">
        <f t="shared" si="43"/>
        <v/>
      </c>
      <c r="V81" s="16" t="str">
        <f t="shared" si="44"/>
        <v/>
      </c>
      <c r="W81" s="16" t="str">
        <f t="shared" si="45"/>
        <v/>
      </c>
      <c r="X81" s="16" t="str">
        <f t="shared" si="46"/>
        <v/>
      </c>
      <c r="Y81" s="16" t="str">
        <f t="shared" si="47"/>
        <v/>
      </c>
      <c r="Z81" s="16" t="str">
        <f t="shared" si="48"/>
        <v/>
      </c>
      <c r="AA81" s="16" t="str">
        <f t="shared" si="49"/>
        <v/>
      </c>
      <c r="AB81" s="16" t="str">
        <f t="shared" si="50"/>
        <v/>
      </c>
      <c r="AC81" s="16" t="str">
        <f t="shared" si="51"/>
        <v/>
      </c>
      <c r="AD81" s="16" t="str">
        <f t="shared" si="52"/>
        <v/>
      </c>
      <c r="AE81" s="16" t="str">
        <f t="shared" si="53"/>
        <v/>
      </c>
      <c r="AF81" s="16" t="str">
        <f t="shared" si="54"/>
        <v/>
      </c>
      <c r="AG81" s="16" t="str">
        <f t="shared" si="55"/>
        <v/>
      </c>
      <c r="AH81" s="16" t="str">
        <f t="shared" si="56"/>
        <v/>
      </c>
      <c r="AI81" s="16" t="str">
        <f t="shared" si="57"/>
        <v/>
      </c>
      <c r="AJ81" s="8" t="str">
        <f>IF(COUNTA('RATS Entry Import'!A81:J81)=0,"",ROW())</f>
        <v/>
      </c>
      <c r="AK81" s="8" t="str">
        <f>IF($AJ81="","",IFERROR(VLOOKUP($C81,'Event Mapping'!$A$2:$B$100,2,FALSE),"UNMAPPED"))</f>
        <v/>
      </c>
      <c r="AL81" s="8" t="str">
        <f>IF($AJ81="","",IF('RATS Entry Import'!D81="","",'RATS Entry Import'!D81))</f>
        <v/>
      </c>
      <c r="AM81" s="8" t="str">
        <f>IF($AJ81="","",IF('RATS Entry Import'!C81="","",'RATS Entry Import'!C81))</f>
        <v/>
      </c>
      <c r="AN81" s="8" t="str">
        <f>IF($AJ81="","",IF('RATS Entry Import'!F81="","",'RATS Entry Import'!F81))</f>
        <v/>
      </c>
      <c r="AO81" t="str">
        <f>IF($AJ81="","",IF('RATS Entry Import'!G81="","",'RATS Entry Import'!G81))</f>
        <v/>
      </c>
      <c r="AP81" t="str">
        <f>IF($AJ81="","",IF('RATS Entry Import'!J81="","",'RATS Entry Import'!J81))</f>
        <v/>
      </c>
    </row>
    <row r="82" spans="1:42" ht="12.75" customHeight="1" x14ac:dyDescent="0.2">
      <c r="A82" s="16" t="str">
        <f t="shared" si="29"/>
        <v/>
      </c>
      <c r="B82" s="18" t="str">
        <f>IF($AJ82="","",IF('RATS Entry Import'!B82="","",'RATS Entry Import'!B82))</f>
        <v/>
      </c>
      <c r="C82" s="16" t="str">
        <f>IF($AJ82="","",IF('RATS Entry Import'!E82="","",'RATS Entry Import'!E82))</f>
        <v/>
      </c>
      <c r="D82" s="19" t="str">
        <f>IF($AJ82="","",IF('RATS Entry Import'!H82="","",'RATS Entry Import'!H82))</f>
        <v/>
      </c>
      <c r="E82" s="16" t="str">
        <f>IF($AJ82="","",IF('RATS Entry Import'!I82="","",'RATS Entry Import'!I82))</f>
        <v/>
      </c>
      <c r="F82" s="19" t="str">
        <f t="shared" si="30"/>
        <v/>
      </c>
      <c r="G82" s="16" t="str">
        <f>IF($AJ82="","",IF('RATS Entry Import'!A82="","",'RATS Entry Import'!A82))</f>
        <v/>
      </c>
      <c r="H82" s="16" t="str">
        <f t="shared" si="31"/>
        <v/>
      </c>
      <c r="I82" s="16" t="str">
        <f t="shared" si="32"/>
        <v/>
      </c>
      <c r="J82" s="16" t="str">
        <f t="shared" si="33"/>
        <v/>
      </c>
      <c r="K82" s="16" t="str">
        <f t="shared" si="34"/>
        <v/>
      </c>
      <c r="L82" s="16" t="str">
        <f t="shared" si="35"/>
        <v/>
      </c>
      <c r="M82" s="16" t="str">
        <f t="shared" si="36"/>
        <v/>
      </c>
      <c r="N82" s="16" t="str">
        <f t="shared" si="37"/>
        <v/>
      </c>
      <c r="O82" s="16" t="str">
        <f t="shared" si="38"/>
        <v/>
      </c>
      <c r="P82" s="8"/>
      <c r="Q82" s="16" t="str">
        <f t="shared" si="39"/>
        <v/>
      </c>
      <c r="R82" s="16" t="str">
        <f t="shared" si="40"/>
        <v/>
      </c>
      <c r="S82" s="16" t="str">
        <f t="shared" si="41"/>
        <v/>
      </c>
      <c r="T82" s="16" t="str">
        <f t="shared" si="42"/>
        <v/>
      </c>
      <c r="U82" s="16" t="str">
        <f t="shared" si="43"/>
        <v/>
      </c>
      <c r="V82" s="16" t="str">
        <f t="shared" si="44"/>
        <v/>
      </c>
      <c r="W82" s="16" t="str">
        <f t="shared" si="45"/>
        <v/>
      </c>
      <c r="X82" s="16" t="str">
        <f t="shared" si="46"/>
        <v/>
      </c>
      <c r="Y82" s="16" t="str">
        <f t="shared" si="47"/>
        <v/>
      </c>
      <c r="Z82" s="16" t="str">
        <f t="shared" si="48"/>
        <v/>
      </c>
      <c r="AA82" s="16" t="str">
        <f t="shared" si="49"/>
        <v/>
      </c>
      <c r="AB82" s="16" t="str">
        <f t="shared" si="50"/>
        <v/>
      </c>
      <c r="AC82" s="16" t="str">
        <f t="shared" si="51"/>
        <v/>
      </c>
      <c r="AD82" s="16" t="str">
        <f t="shared" si="52"/>
        <v/>
      </c>
      <c r="AE82" s="16" t="str">
        <f t="shared" si="53"/>
        <v/>
      </c>
      <c r="AF82" s="16" t="str">
        <f t="shared" si="54"/>
        <v/>
      </c>
      <c r="AG82" s="16" t="str">
        <f t="shared" si="55"/>
        <v/>
      </c>
      <c r="AH82" s="16" t="str">
        <f t="shared" si="56"/>
        <v/>
      </c>
      <c r="AI82" s="16" t="str">
        <f t="shared" si="57"/>
        <v/>
      </c>
      <c r="AJ82" s="8" t="str">
        <f>IF(COUNTA('RATS Entry Import'!A82:J82)=0,"",ROW())</f>
        <v/>
      </c>
      <c r="AK82" s="8" t="str">
        <f>IF($AJ82="","",IFERROR(VLOOKUP($C82,'Event Mapping'!$A$2:$B$100,2,FALSE),"UNMAPPED"))</f>
        <v/>
      </c>
      <c r="AL82" s="8" t="str">
        <f>IF($AJ82="","",IF('RATS Entry Import'!D82="","",'RATS Entry Import'!D82))</f>
        <v/>
      </c>
      <c r="AM82" s="8" t="str">
        <f>IF($AJ82="","",IF('RATS Entry Import'!C82="","",'RATS Entry Import'!C82))</f>
        <v/>
      </c>
      <c r="AN82" s="8" t="str">
        <f>IF($AJ82="","",IF('RATS Entry Import'!F82="","",'RATS Entry Import'!F82))</f>
        <v/>
      </c>
      <c r="AO82" t="str">
        <f>IF($AJ82="","",IF('RATS Entry Import'!G82="","",'RATS Entry Import'!G82))</f>
        <v/>
      </c>
      <c r="AP82" t="str">
        <f>IF($AJ82="","",IF('RATS Entry Import'!J82="","",'RATS Entry Import'!J82))</f>
        <v/>
      </c>
    </row>
    <row r="83" spans="1:42" ht="12.75" customHeight="1" x14ac:dyDescent="0.2">
      <c r="A83" s="16" t="str">
        <f t="shared" si="29"/>
        <v/>
      </c>
      <c r="B83" s="18" t="str">
        <f>IF($AJ83="","",IF('RATS Entry Import'!B83="","",'RATS Entry Import'!B83))</f>
        <v/>
      </c>
      <c r="C83" s="16" t="str">
        <f>IF($AJ83="","",IF('RATS Entry Import'!E83="","",'RATS Entry Import'!E83))</f>
        <v/>
      </c>
      <c r="D83" s="19" t="str">
        <f>IF($AJ83="","",IF('RATS Entry Import'!H83="","",'RATS Entry Import'!H83))</f>
        <v/>
      </c>
      <c r="E83" s="16" t="str">
        <f>IF($AJ83="","",IF('RATS Entry Import'!I83="","",'RATS Entry Import'!I83))</f>
        <v/>
      </c>
      <c r="F83" s="19" t="str">
        <f t="shared" si="30"/>
        <v/>
      </c>
      <c r="G83" s="16" t="str">
        <f>IF($AJ83="","",IF('RATS Entry Import'!A83="","",'RATS Entry Import'!A83))</f>
        <v/>
      </c>
      <c r="H83" s="16" t="str">
        <f t="shared" si="31"/>
        <v/>
      </c>
      <c r="I83" s="16" t="str">
        <f t="shared" si="32"/>
        <v/>
      </c>
      <c r="J83" s="16" t="str">
        <f t="shared" si="33"/>
        <v/>
      </c>
      <c r="K83" s="16" t="str">
        <f t="shared" si="34"/>
        <v/>
      </c>
      <c r="L83" s="16" t="str">
        <f t="shared" si="35"/>
        <v/>
      </c>
      <c r="M83" s="16" t="str">
        <f t="shared" si="36"/>
        <v/>
      </c>
      <c r="N83" s="16" t="str">
        <f t="shared" si="37"/>
        <v/>
      </c>
      <c r="O83" s="16" t="str">
        <f t="shared" si="38"/>
        <v/>
      </c>
      <c r="P83" s="8"/>
      <c r="Q83" s="16" t="str">
        <f t="shared" si="39"/>
        <v/>
      </c>
      <c r="R83" s="16" t="str">
        <f t="shared" si="40"/>
        <v/>
      </c>
      <c r="S83" s="16" t="str">
        <f t="shared" si="41"/>
        <v/>
      </c>
      <c r="T83" s="16" t="str">
        <f t="shared" si="42"/>
        <v/>
      </c>
      <c r="U83" s="16" t="str">
        <f t="shared" si="43"/>
        <v/>
      </c>
      <c r="V83" s="16" t="str">
        <f t="shared" si="44"/>
        <v/>
      </c>
      <c r="W83" s="16" t="str">
        <f t="shared" si="45"/>
        <v/>
      </c>
      <c r="X83" s="16" t="str">
        <f t="shared" si="46"/>
        <v/>
      </c>
      <c r="Y83" s="16" t="str">
        <f t="shared" si="47"/>
        <v/>
      </c>
      <c r="Z83" s="16" t="str">
        <f t="shared" si="48"/>
        <v/>
      </c>
      <c r="AA83" s="16" t="str">
        <f t="shared" si="49"/>
        <v/>
      </c>
      <c r="AB83" s="16" t="str">
        <f t="shared" si="50"/>
        <v/>
      </c>
      <c r="AC83" s="16" t="str">
        <f t="shared" si="51"/>
        <v/>
      </c>
      <c r="AD83" s="16" t="str">
        <f t="shared" si="52"/>
        <v/>
      </c>
      <c r="AE83" s="16" t="str">
        <f t="shared" si="53"/>
        <v/>
      </c>
      <c r="AF83" s="16" t="str">
        <f t="shared" si="54"/>
        <v/>
      </c>
      <c r="AG83" s="16" t="str">
        <f t="shared" si="55"/>
        <v/>
      </c>
      <c r="AH83" s="16" t="str">
        <f t="shared" si="56"/>
        <v/>
      </c>
      <c r="AI83" s="16" t="str">
        <f t="shared" si="57"/>
        <v/>
      </c>
      <c r="AJ83" s="8" t="str">
        <f>IF(COUNTA('RATS Entry Import'!A83:J83)=0,"",ROW())</f>
        <v/>
      </c>
      <c r="AK83" s="8" t="str">
        <f>IF($AJ83="","",IFERROR(VLOOKUP($C83,'Event Mapping'!$A$2:$B$100,2,FALSE),"UNMAPPED"))</f>
        <v/>
      </c>
      <c r="AL83" s="8" t="str">
        <f>IF($AJ83="","",IF('RATS Entry Import'!D83="","",'RATS Entry Import'!D83))</f>
        <v/>
      </c>
      <c r="AM83" s="8" t="str">
        <f>IF($AJ83="","",IF('RATS Entry Import'!C83="","",'RATS Entry Import'!C83))</f>
        <v/>
      </c>
      <c r="AN83" s="8" t="str">
        <f>IF($AJ83="","",IF('RATS Entry Import'!F83="","",'RATS Entry Import'!F83))</f>
        <v/>
      </c>
      <c r="AO83" t="str">
        <f>IF($AJ83="","",IF('RATS Entry Import'!G83="","",'RATS Entry Import'!G83))</f>
        <v/>
      </c>
      <c r="AP83" t="str">
        <f>IF($AJ83="","",IF('RATS Entry Import'!J83="","",'RATS Entry Import'!J83))</f>
        <v/>
      </c>
    </row>
    <row r="84" spans="1:42" ht="12.75" customHeight="1" x14ac:dyDescent="0.2">
      <c r="A84" s="16" t="str">
        <f t="shared" si="29"/>
        <v/>
      </c>
      <c r="B84" s="18" t="str">
        <f>IF($AJ84="","",IF('RATS Entry Import'!B84="","",'RATS Entry Import'!B84))</f>
        <v/>
      </c>
      <c r="C84" s="16" t="str">
        <f>IF($AJ84="","",IF('RATS Entry Import'!E84="","",'RATS Entry Import'!E84))</f>
        <v/>
      </c>
      <c r="D84" s="19" t="str">
        <f>IF($AJ84="","",IF('RATS Entry Import'!H84="","",'RATS Entry Import'!H84))</f>
        <v/>
      </c>
      <c r="E84" s="16" t="str">
        <f>IF($AJ84="","",IF('RATS Entry Import'!I84="","",'RATS Entry Import'!I84))</f>
        <v/>
      </c>
      <c r="F84" s="19" t="str">
        <f t="shared" si="30"/>
        <v/>
      </c>
      <c r="G84" s="16" t="str">
        <f>IF($AJ84="","",IF('RATS Entry Import'!A84="","",'RATS Entry Import'!A84))</f>
        <v/>
      </c>
      <c r="H84" s="16" t="str">
        <f t="shared" si="31"/>
        <v/>
      </c>
      <c r="I84" s="16" t="str">
        <f t="shared" si="32"/>
        <v/>
      </c>
      <c r="J84" s="16" t="str">
        <f t="shared" si="33"/>
        <v/>
      </c>
      <c r="K84" s="16" t="str">
        <f t="shared" si="34"/>
        <v/>
      </c>
      <c r="L84" s="16" t="str">
        <f t="shared" si="35"/>
        <v/>
      </c>
      <c r="M84" s="16" t="str">
        <f t="shared" si="36"/>
        <v/>
      </c>
      <c r="N84" s="16" t="str">
        <f t="shared" si="37"/>
        <v/>
      </c>
      <c r="O84" s="16" t="str">
        <f t="shared" si="38"/>
        <v/>
      </c>
      <c r="P84" s="8"/>
      <c r="Q84" s="16" t="str">
        <f t="shared" si="39"/>
        <v/>
      </c>
      <c r="R84" s="16" t="str">
        <f t="shared" si="40"/>
        <v/>
      </c>
      <c r="S84" s="16" t="str">
        <f t="shared" si="41"/>
        <v/>
      </c>
      <c r="T84" s="16" t="str">
        <f t="shared" si="42"/>
        <v/>
      </c>
      <c r="U84" s="16" t="str">
        <f t="shared" si="43"/>
        <v/>
      </c>
      <c r="V84" s="16" t="str">
        <f t="shared" si="44"/>
        <v/>
      </c>
      <c r="W84" s="16" t="str">
        <f t="shared" si="45"/>
        <v/>
      </c>
      <c r="X84" s="16" t="str">
        <f t="shared" si="46"/>
        <v/>
      </c>
      <c r="Y84" s="16" t="str">
        <f t="shared" si="47"/>
        <v/>
      </c>
      <c r="Z84" s="16" t="str">
        <f t="shared" si="48"/>
        <v/>
      </c>
      <c r="AA84" s="16" t="str">
        <f t="shared" si="49"/>
        <v/>
      </c>
      <c r="AB84" s="16" t="str">
        <f t="shared" si="50"/>
        <v/>
      </c>
      <c r="AC84" s="16" t="str">
        <f t="shared" si="51"/>
        <v/>
      </c>
      <c r="AD84" s="16" t="str">
        <f t="shared" si="52"/>
        <v/>
      </c>
      <c r="AE84" s="16" t="str">
        <f t="shared" si="53"/>
        <v/>
      </c>
      <c r="AF84" s="16" t="str">
        <f t="shared" si="54"/>
        <v/>
      </c>
      <c r="AG84" s="16" t="str">
        <f t="shared" si="55"/>
        <v/>
      </c>
      <c r="AH84" s="16" t="str">
        <f t="shared" si="56"/>
        <v/>
      </c>
      <c r="AI84" s="16" t="str">
        <f t="shared" si="57"/>
        <v/>
      </c>
      <c r="AJ84" s="8" t="str">
        <f>IF(COUNTA('RATS Entry Import'!A84:J84)=0,"",ROW())</f>
        <v/>
      </c>
      <c r="AK84" s="8" t="str">
        <f>IF($AJ84="","",IFERROR(VLOOKUP($C84,'Event Mapping'!$A$2:$B$100,2,FALSE),"UNMAPPED"))</f>
        <v/>
      </c>
      <c r="AL84" s="8" t="str">
        <f>IF($AJ84="","",IF('RATS Entry Import'!D84="","",'RATS Entry Import'!D84))</f>
        <v/>
      </c>
      <c r="AM84" s="8" t="str">
        <f>IF($AJ84="","",IF('RATS Entry Import'!C84="","",'RATS Entry Import'!C84))</f>
        <v/>
      </c>
      <c r="AN84" s="8" t="str">
        <f>IF($AJ84="","",IF('RATS Entry Import'!F84="","",'RATS Entry Import'!F84))</f>
        <v/>
      </c>
      <c r="AO84" t="str">
        <f>IF($AJ84="","",IF('RATS Entry Import'!G84="","",'RATS Entry Import'!G84))</f>
        <v/>
      </c>
      <c r="AP84" t="str">
        <f>IF($AJ84="","",IF('RATS Entry Import'!J84="","",'RATS Entry Import'!J84))</f>
        <v/>
      </c>
    </row>
    <row r="85" spans="1:42" ht="12.75" customHeight="1" x14ac:dyDescent="0.2">
      <c r="A85" s="16" t="str">
        <f t="shared" si="29"/>
        <v/>
      </c>
      <c r="B85" s="18" t="str">
        <f>IF($AJ85="","",IF('RATS Entry Import'!B85="","",'RATS Entry Import'!B85))</f>
        <v/>
      </c>
      <c r="C85" s="16" t="str">
        <f>IF($AJ85="","",IF('RATS Entry Import'!E85="","",'RATS Entry Import'!E85))</f>
        <v/>
      </c>
      <c r="D85" s="19" t="str">
        <f>IF($AJ85="","",IF('RATS Entry Import'!H85="","",'RATS Entry Import'!H85))</f>
        <v/>
      </c>
      <c r="E85" s="16" t="str">
        <f>IF($AJ85="","",IF('RATS Entry Import'!I85="","",'RATS Entry Import'!I85))</f>
        <v/>
      </c>
      <c r="F85" s="19" t="str">
        <f t="shared" si="30"/>
        <v/>
      </c>
      <c r="G85" s="16" t="str">
        <f>IF($AJ85="","",IF('RATS Entry Import'!A85="","",'RATS Entry Import'!A85))</f>
        <v/>
      </c>
      <c r="H85" s="16" t="str">
        <f t="shared" si="31"/>
        <v/>
      </c>
      <c r="I85" s="16" t="str">
        <f t="shared" si="32"/>
        <v/>
      </c>
      <c r="J85" s="16" t="str">
        <f t="shared" si="33"/>
        <v/>
      </c>
      <c r="K85" s="16" t="str">
        <f t="shared" si="34"/>
        <v/>
      </c>
      <c r="L85" s="16" t="str">
        <f t="shared" si="35"/>
        <v/>
      </c>
      <c r="M85" s="16" t="str">
        <f t="shared" si="36"/>
        <v/>
      </c>
      <c r="N85" s="16" t="str">
        <f t="shared" si="37"/>
        <v/>
      </c>
      <c r="O85" s="16" t="str">
        <f t="shared" si="38"/>
        <v/>
      </c>
      <c r="P85" s="8"/>
      <c r="Q85" s="16" t="str">
        <f t="shared" si="39"/>
        <v/>
      </c>
      <c r="R85" s="16" t="str">
        <f t="shared" si="40"/>
        <v/>
      </c>
      <c r="S85" s="16" t="str">
        <f t="shared" si="41"/>
        <v/>
      </c>
      <c r="T85" s="16" t="str">
        <f t="shared" si="42"/>
        <v/>
      </c>
      <c r="U85" s="16" t="str">
        <f t="shared" si="43"/>
        <v/>
      </c>
      <c r="V85" s="16" t="str">
        <f t="shared" si="44"/>
        <v/>
      </c>
      <c r="W85" s="16" t="str">
        <f t="shared" si="45"/>
        <v/>
      </c>
      <c r="X85" s="16" t="str">
        <f t="shared" si="46"/>
        <v/>
      </c>
      <c r="Y85" s="16" t="str">
        <f t="shared" si="47"/>
        <v/>
      </c>
      <c r="Z85" s="16" t="str">
        <f t="shared" si="48"/>
        <v/>
      </c>
      <c r="AA85" s="16" t="str">
        <f t="shared" si="49"/>
        <v/>
      </c>
      <c r="AB85" s="16" t="str">
        <f t="shared" si="50"/>
        <v/>
      </c>
      <c r="AC85" s="16" t="str">
        <f t="shared" si="51"/>
        <v/>
      </c>
      <c r="AD85" s="16" t="str">
        <f t="shared" si="52"/>
        <v/>
      </c>
      <c r="AE85" s="16" t="str">
        <f t="shared" si="53"/>
        <v/>
      </c>
      <c r="AF85" s="16" t="str">
        <f t="shared" si="54"/>
        <v/>
      </c>
      <c r="AG85" s="16" t="str">
        <f t="shared" si="55"/>
        <v/>
      </c>
      <c r="AH85" s="16" t="str">
        <f t="shared" si="56"/>
        <v/>
      </c>
      <c r="AI85" s="16" t="str">
        <f t="shared" si="57"/>
        <v/>
      </c>
      <c r="AJ85" s="8" t="str">
        <f>IF(COUNTA('RATS Entry Import'!A85:J85)=0,"",ROW())</f>
        <v/>
      </c>
      <c r="AK85" s="8" t="str">
        <f>IF($AJ85="","",IFERROR(VLOOKUP($C85,'Event Mapping'!$A$2:$B$100,2,FALSE),"UNMAPPED"))</f>
        <v/>
      </c>
      <c r="AL85" s="8" t="str">
        <f>IF($AJ85="","",IF('RATS Entry Import'!D85="","",'RATS Entry Import'!D85))</f>
        <v/>
      </c>
      <c r="AM85" s="8" t="str">
        <f>IF($AJ85="","",IF('RATS Entry Import'!C85="","",'RATS Entry Import'!C85))</f>
        <v/>
      </c>
      <c r="AN85" s="8" t="str">
        <f>IF($AJ85="","",IF('RATS Entry Import'!F85="","",'RATS Entry Import'!F85))</f>
        <v/>
      </c>
      <c r="AO85" t="str">
        <f>IF($AJ85="","",IF('RATS Entry Import'!G85="","",'RATS Entry Import'!G85))</f>
        <v/>
      </c>
      <c r="AP85" t="str">
        <f>IF($AJ85="","",IF('RATS Entry Import'!J85="","",'RATS Entry Import'!J85))</f>
        <v/>
      </c>
    </row>
    <row r="86" spans="1:42" ht="12.75" customHeight="1" x14ac:dyDescent="0.2">
      <c r="A86" s="16" t="str">
        <f t="shared" si="29"/>
        <v/>
      </c>
      <c r="B86" s="18" t="str">
        <f>IF($AJ86="","",IF('RATS Entry Import'!B86="","",'RATS Entry Import'!B86))</f>
        <v/>
      </c>
      <c r="C86" s="16" t="str">
        <f>IF($AJ86="","",IF('RATS Entry Import'!E86="","",'RATS Entry Import'!E86))</f>
        <v/>
      </c>
      <c r="D86" s="19" t="str">
        <f>IF($AJ86="","",IF('RATS Entry Import'!H86="","",'RATS Entry Import'!H86))</f>
        <v/>
      </c>
      <c r="E86" s="16" t="str">
        <f>IF($AJ86="","",IF('RATS Entry Import'!I86="","",'RATS Entry Import'!I86))</f>
        <v/>
      </c>
      <c r="F86" s="19" t="str">
        <f t="shared" si="30"/>
        <v/>
      </c>
      <c r="G86" s="16" t="str">
        <f>IF($AJ86="","",IF('RATS Entry Import'!A86="","",'RATS Entry Import'!A86))</f>
        <v/>
      </c>
      <c r="H86" s="16" t="str">
        <f t="shared" si="31"/>
        <v/>
      </c>
      <c r="I86" s="16" t="str">
        <f t="shared" si="32"/>
        <v/>
      </c>
      <c r="J86" s="16" t="str">
        <f t="shared" si="33"/>
        <v/>
      </c>
      <c r="K86" s="16" t="str">
        <f t="shared" si="34"/>
        <v/>
      </c>
      <c r="L86" s="16" t="str">
        <f t="shared" si="35"/>
        <v/>
      </c>
      <c r="M86" s="16" t="str">
        <f t="shared" si="36"/>
        <v/>
      </c>
      <c r="N86" s="16" t="str">
        <f t="shared" si="37"/>
        <v/>
      </c>
      <c r="O86" s="16" t="str">
        <f t="shared" si="38"/>
        <v/>
      </c>
      <c r="P86" s="8"/>
      <c r="Q86" s="16" t="str">
        <f t="shared" si="39"/>
        <v/>
      </c>
      <c r="R86" s="16" t="str">
        <f t="shared" si="40"/>
        <v/>
      </c>
      <c r="S86" s="16" t="str">
        <f t="shared" si="41"/>
        <v/>
      </c>
      <c r="T86" s="16" t="str">
        <f t="shared" si="42"/>
        <v/>
      </c>
      <c r="U86" s="16" t="str">
        <f t="shared" si="43"/>
        <v/>
      </c>
      <c r="V86" s="16" t="str">
        <f t="shared" si="44"/>
        <v/>
      </c>
      <c r="W86" s="16" t="str">
        <f t="shared" si="45"/>
        <v/>
      </c>
      <c r="X86" s="16" t="str">
        <f t="shared" si="46"/>
        <v/>
      </c>
      <c r="Y86" s="16" t="str">
        <f t="shared" si="47"/>
        <v/>
      </c>
      <c r="Z86" s="16" t="str">
        <f t="shared" si="48"/>
        <v/>
      </c>
      <c r="AA86" s="16" t="str">
        <f t="shared" si="49"/>
        <v/>
      </c>
      <c r="AB86" s="16" t="str">
        <f t="shared" si="50"/>
        <v/>
      </c>
      <c r="AC86" s="16" t="str">
        <f t="shared" si="51"/>
        <v/>
      </c>
      <c r="AD86" s="16" t="str">
        <f t="shared" si="52"/>
        <v/>
      </c>
      <c r="AE86" s="16" t="str">
        <f t="shared" si="53"/>
        <v/>
      </c>
      <c r="AF86" s="16" t="str">
        <f t="shared" si="54"/>
        <v/>
      </c>
      <c r="AG86" s="16" t="str">
        <f t="shared" si="55"/>
        <v/>
      </c>
      <c r="AH86" s="16" t="str">
        <f t="shared" si="56"/>
        <v/>
      </c>
      <c r="AI86" s="16" t="str">
        <f t="shared" si="57"/>
        <v/>
      </c>
      <c r="AJ86" s="8" t="str">
        <f>IF(COUNTA('RATS Entry Import'!A86:J86)=0,"",ROW())</f>
        <v/>
      </c>
      <c r="AK86" s="8" t="str">
        <f>IF($AJ86="","",IFERROR(VLOOKUP($C86,'Event Mapping'!$A$2:$B$100,2,FALSE),"UNMAPPED"))</f>
        <v/>
      </c>
      <c r="AL86" s="8" t="str">
        <f>IF($AJ86="","",IF('RATS Entry Import'!D86="","",'RATS Entry Import'!D86))</f>
        <v/>
      </c>
      <c r="AM86" s="8" t="str">
        <f>IF($AJ86="","",IF('RATS Entry Import'!C86="","",'RATS Entry Import'!C86))</f>
        <v/>
      </c>
      <c r="AN86" s="8" t="str">
        <f>IF($AJ86="","",IF('RATS Entry Import'!F86="","",'RATS Entry Import'!F86))</f>
        <v/>
      </c>
      <c r="AO86" t="str">
        <f>IF($AJ86="","",IF('RATS Entry Import'!G86="","",'RATS Entry Import'!G86))</f>
        <v/>
      </c>
      <c r="AP86" t="str">
        <f>IF($AJ86="","",IF('RATS Entry Import'!J86="","",'RATS Entry Import'!J86))</f>
        <v/>
      </c>
    </row>
    <row r="87" spans="1:42" ht="12.75" customHeight="1" x14ac:dyDescent="0.2">
      <c r="A87" s="16" t="str">
        <f t="shared" si="29"/>
        <v/>
      </c>
      <c r="B87" s="18" t="str">
        <f>IF($AJ87="","",IF('RATS Entry Import'!B87="","",'RATS Entry Import'!B87))</f>
        <v/>
      </c>
      <c r="C87" s="16" t="str">
        <f>IF($AJ87="","",IF('RATS Entry Import'!E87="","",'RATS Entry Import'!E87))</f>
        <v/>
      </c>
      <c r="D87" s="19" t="str">
        <f>IF($AJ87="","",IF('RATS Entry Import'!H87="","",'RATS Entry Import'!H87))</f>
        <v/>
      </c>
      <c r="E87" s="16" t="str">
        <f>IF($AJ87="","",IF('RATS Entry Import'!I87="","",'RATS Entry Import'!I87))</f>
        <v/>
      </c>
      <c r="F87" s="19" t="str">
        <f t="shared" si="30"/>
        <v/>
      </c>
      <c r="G87" s="16" t="str">
        <f>IF($AJ87="","",IF('RATS Entry Import'!A87="","",'RATS Entry Import'!A87))</f>
        <v/>
      </c>
      <c r="H87" s="16" t="str">
        <f t="shared" si="31"/>
        <v/>
      </c>
      <c r="I87" s="16" t="str">
        <f t="shared" si="32"/>
        <v/>
      </c>
      <c r="J87" s="16" t="str">
        <f t="shared" si="33"/>
        <v/>
      </c>
      <c r="K87" s="16" t="str">
        <f t="shared" si="34"/>
        <v/>
      </c>
      <c r="L87" s="16" t="str">
        <f t="shared" si="35"/>
        <v/>
      </c>
      <c r="M87" s="16" t="str">
        <f t="shared" si="36"/>
        <v/>
      </c>
      <c r="N87" s="16" t="str">
        <f t="shared" si="37"/>
        <v/>
      </c>
      <c r="O87" s="16" t="str">
        <f t="shared" si="38"/>
        <v/>
      </c>
      <c r="P87" s="8"/>
      <c r="Q87" s="16" t="str">
        <f t="shared" si="39"/>
        <v/>
      </c>
      <c r="R87" s="16" t="str">
        <f t="shared" si="40"/>
        <v/>
      </c>
      <c r="S87" s="16" t="str">
        <f t="shared" si="41"/>
        <v/>
      </c>
      <c r="T87" s="16" t="str">
        <f t="shared" si="42"/>
        <v/>
      </c>
      <c r="U87" s="16" t="str">
        <f t="shared" si="43"/>
        <v/>
      </c>
      <c r="V87" s="16" t="str">
        <f t="shared" si="44"/>
        <v/>
      </c>
      <c r="W87" s="16" t="str">
        <f t="shared" si="45"/>
        <v/>
      </c>
      <c r="X87" s="16" t="str">
        <f t="shared" si="46"/>
        <v/>
      </c>
      <c r="Y87" s="16" t="str">
        <f t="shared" si="47"/>
        <v/>
      </c>
      <c r="Z87" s="16" t="str">
        <f t="shared" si="48"/>
        <v/>
      </c>
      <c r="AA87" s="16" t="str">
        <f t="shared" si="49"/>
        <v/>
      </c>
      <c r="AB87" s="16" t="str">
        <f t="shared" si="50"/>
        <v/>
      </c>
      <c r="AC87" s="16" t="str">
        <f t="shared" si="51"/>
        <v/>
      </c>
      <c r="AD87" s="16" t="str">
        <f t="shared" si="52"/>
        <v/>
      </c>
      <c r="AE87" s="16" t="str">
        <f t="shared" si="53"/>
        <v/>
      </c>
      <c r="AF87" s="16" t="str">
        <f t="shared" si="54"/>
        <v/>
      </c>
      <c r="AG87" s="16" t="str">
        <f t="shared" si="55"/>
        <v/>
      </c>
      <c r="AH87" s="16" t="str">
        <f t="shared" si="56"/>
        <v/>
      </c>
      <c r="AI87" s="16" t="str">
        <f t="shared" si="57"/>
        <v/>
      </c>
      <c r="AJ87" s="8" t="str">
        <f>IF(COUNTA('RATS Entry Import'!A87:J87)=0,"",ROW())</f>
        <v/>
      </c>
      <c r="AK87" s="8" t="str">
        <f>IF($AJ87="","",IFERROR(VLOOKUP($C87,'Event Mapping'!$A$2:$B$100,2,FALSE),"UNMAPPED"))</f>
        <v/>
      </c>
      <c r="AL87" s="8" t="str">
        <f>IF($AJ87="","",IF('RATS Entry Import'!D87="","",'RATS Entry Import'!D87))</f>
        <v/>
      </c>
      <c r="AM87" s="8" t="str">
        <f>IF($AJ87="","",IF('RATS Entry Import'!C87="","",'RATS Entry Import'!C87))</f>
        <v/>
      </c>
      <c r="AN87" s="8" t="str">
        <f>IF($AJ87="","",IF('RATS Entry Import'!F87="","",'RATS Entry Import'!F87))</f>
        <v/>
      </c>
      <c r="AO87" t="str">
        <f>IF($AJ87="","",IF('RATS Entry Import'!G87="","",'RATS Entry Import'!G87))</f>
        <v/>
      </c>
      <c r="AP87" t="str">
        <f>IF($AJ87="","",IF('RATS Entry Import'!J87="","",'RATS Entry Import'!J87))</f>
        <v/>
      </c>
    </row>
    <row r="88" spans="1:42" ht="12.75" customHeight="1" x14ac:dyDescent="0.2">
      <c r="A88" s="16" t="str">
        <f t="shared" si="29"/>
        <v/>
      </c>
      <c r="B88" s="18" t="str">
        <f>IF($AJ88="","",IF('RATS Entry Import'!B88="","",'RATS Entry Import'!B88))</f>
        <v/>
      </c>
      <c r="C88" s="16" t="str">
        <f>IF($AJ88="","",IF('RATS Entry Import'!E88="","",'RATS Entry Import'!E88))</f>
        <v/>
      </c>
      <c r="D88" s="19" t="str">
        <f>IF($AJ88="","",IF('RATS Entry Import'!H88="","",'RATS Entry Import'!H88))</f>
        <v/>
      </c>
      <c r="E88" s="16" t="str">
        <f>IF($AJ88="","",IF('RATS Entry Import'!I88="","",'RATS Entry Import'!I88))</f>
        <v/>
      </c>
      <c r="F88" s="19" t="str">
        <f t="shared" si="30"/>
        <v/>
      </c>
      <c r="G88" s="16" t="str">
        <f>IF($AJ88="","",IF('RATS Entry Import'!A88="","",'RATS Entry Import'!A88))</f>
        <v/>
      </c>
      <c r="H88" s="16" t="str">
        <f t="shared" si="31"/>
        <v/>
      </c>
      <c r="I88" s="16" t="str">
        <f t="shared" si="32"/>
        <v/>
      </c>
      <c r="J88" s="16" t="str">
        <f t="shared" si="33"/>
        <v/>
      </c>
      <c r="K88" s="16" t="str">
        <f t="shared" si="34"/>
        <v/>
      </c>
      <c r="L88" s="16" t="str">
        <f t="shared" si="35"/>
        <v/>
      </c>
      <c r="M88" s="16" t="str">
        <f t="shared" si="36"/>
        <v/>
      </c>
      <c r="N88" s="16" t="str">
        <f t="shared" si="37"/>
        <v/>
      </c>
      <c r="O88" s="16" t="str">
        <f t="shared" si="38"/>
        <v/>
      </c>
      <c r="P88" s="8"/>
      <c r="Q88" s="16" t="str">
        <f t="shared" si="39"/>
        <v/>
      </c>
      <c r="R88" s="16" t="str">
        <f t="shared" si="40"/>
        <v/>
      </c>
      <c r="S88" s="16" t="str">
        <f t="shared" si="41"/>
        <v/>
      </c>
      <c r="T88" s="16" t="str">
        <f t="shared" si="42"/>
        <v/>
      </c>
      <c r="U88" s="16" t="str">
        <f t="shared" si="43"/>
        <v/>
      </c>
      <c r="V88" s="16" t="str">
        <f t="shared" si="44"/>
        <v/>
      </c>
      <c r="W88" s="16" t="str">
        <f t="shared" si="45"/>
        <v/>
      </c>
      <c r="X88" s="16" t="str">
        <f t="shared" si="46"/>
        <v/>
      </c>
      <c r="Y88" s="16" t="str">
        <f t="shared" si="47"/>
        <v/>
      </c>
      <c r="Z88" s="16" t="str">
        <f t="shared" si="48"/>
        <v/>
      </c>
      <c r="AA88" s="16" t="str">
        <f t="shared" si="49"/>
        <v/>
      </c>
      <c r="AB88" s="16" t="str">
        <f t="shared" si="50"/>
        <v/>
      </c>
      <c r="AC88" s="16" t="str">
        <f t="shared" si="51"/>
        <v/>
      </c>
      <c r="AD88" s="16" t="str">
        <f t="shared" si="52"/>
        <v/>
      </c>
      <c r="AE88" s="16" t="str">
        <f t="shared" si="53"/>
        <v/>
      </c>
      <c r="AF88" s="16" t="str">
        <f t="shared" si="54"/>
        <v/>
      </c>
      <c r="AG88" s="16" t="str">
        <f t="shared" si="55"/>
        <v/>
      </c>
      <c r="AH88" s="16" t="str">
        <f t="shared" si="56"/>
        <v/>
      </c>
      <c r="AI88" s="16" t="str">
        <f t="shared" si="57"/>
        <v/>
      </c>
      <c r="AJ88" s="8" t="str">
        <f>IF(COUNTA('RATS Entry Import'!A88:J88)=0,"",ROW())</f>
        <v/>
      </c>
      <c r="AK88" s="8" t="str">
        <f>IF($AJ88="","",IFERROR(VLOOKUP($C88,'Event Mapping'!$A$2:$B$100,2,FALSE),"UNMAPPED"))</f>
        <v/>
      </c>
      <c r="AL88" s="8" t="str">
        <f>IF($AJ88="","",IF('RATS Entry Import'!D88="","",'RATS Entry Import'!D88))</f>
        <v/>
      </c>
      <c r="AM88" s="8" t="str">
        <f>IF($AJ88="","",IF('RATS Entry Import'!C88="","",'RATS Entry Import'!C88))</f>
        <v/>
      </c>
      <c r="AN88" s="8" t="str">
        <f>IF($AJ88="","",IF('RATS Entry Import'!F88="","",'RATS Entry Import'!F88))</f>
        <v/>
      </c>
      <c r="AO88" t="str">
        <f>IF($AJ88="","",IF('RATS Entry Import'!G88="","",'RATS Entry Import'!G88))</f>
        <v/>
      </c>
      <c r="AP88" t="str">
        <f>IF($AJ88="","",IF('RATS Entry Import'!J88="","",'RATS Entry Import'!J88))</f>
        <v/>
      </c>
    </row>
    <row r="89" spans="1:42" ht="12.75" customHeight="1" x14ac:dyDescent="0.2">
      <c r="A89" s="16" t="str">
        <f t="shared" si="29"/>
        <v/>
      </c>
      <c r="B89" s="18" t="str">
        <f>IF($AJ89="","",IF('RATS Entry Import'!B89="","",'RATS Entry Import'!B89))</f>
        <v/>
      </c>
      <c r="C89" s="16" t="str">
        <f>IF($AJ89="","",IF('RATS Entry Import'!E89="","",'RATS Entry Import'!E89))</f>
        <v/>
      </c>
      <c r="D89" s="19" t="str">
        <f>IF($AJ89="","",IF('RATS Entry Import'!H89="","",'RATS Entry Import'!H89))</f>
        <v/>
      </c>
      <c r="E89" s="16" t="str">
        <f>IF($AJ89="","",IF('RATS Entry Import'!I89="","",'RATS Entry Import'!I89))</f>
        <v/>
      </c>
      <c r="F89" s="19" t="str">
        <f t="shared" si="30"/>
        <v/>
      </c>
      <c r="G89" s="16" t="str">
        <f>IF($AJ89="","",IF('RATS Entry Import'!A89="","",'RATS Entry Import'!A89))</f>
        <v/>
      </c>
      <c r="H89" s="16" t="str">
        <f t="shared" si="31"/>
        <v/>
      </c>
      <c r="I89" s="16" t="str">
        <f t="shared" si="32"/>
        <v/>
      </c>
      <c r="J89" s="16" t="str">
        <f t="shared" si="33"/>
        <v/>
      </c>
      <c r="K89" s="16" t="str">
        <f t="shared" si="34"/>
        <v/>
      </c>
      <c r="L89" s="16" t="str">
        <f t="shared" si="35"/>
        <v/>
      </c>
      <c r="M89" s="16" t="str">
        <f t="shared" si="36"/>
        <v/>
      </c>
      <c r="N89" s="16" t="str">
        <f t="shared" si="37"/>
        <v/>
      </c>
      <c r="O89" s="16" t="str">
        <f t="shared" si="38"/>
        <v/>
      </c>
      <c r="P89" s="8"/>
      <c r="Q89" s="16" t="str">
        <f t="shared" si="39"/>
        <v/>
      </c>
      <c r="R89" s="16" t="str">
        <f t="shared" si="40"/>
        <v/>
      </c>
      <c r="S89" s="16" t="str">
        <f t="shared" si="41"/>
        <v/>
      </c>
      <c r="T89" s="16" t="str">
        <f t="shared" si="42"/>
        <v/>
      </c>
      <c r="U89" s="16" t="str">
        <f t="shared" si="43"/>
        <v/>
      </c>
      <c r="V89" s="16" t="str">
        <f t="shared" si="44"/>
        <v/>
      </c>
      <c r="W89" s="16" t="str">
        <f t="shared" si="45"/>
        <v/>
      </c>
      <c r="X89" s="16" t="str">
        <f t="shared" si="46"/>
        <v/>
      </c>
      <c r="Y89" s="16" t="str">
        <f t="shared" si="47"/>
        <v/>
      </c>
      <c r="Z89" s="16" t="str">
        <f t="shared" si="48"/>
        <v/>
      </c>
      <c r="AA89" s="16" t="str">
        <f t="shared" si="49"/>
        <v/>
      </c>
      <c r="AB89" s="16" t="str">
        <f t="shared" si="50"/>
        <v/>
      </c>
      <c r="AC89" s="16" t="str">
        <f t="shared" si="51"/>
        <v/>
      </c>
      <c r="AD89" s="16" t="str">
        <f t="shared" si="52"/>
        <v/>
      </c>
      <c r="AE89" s="16" t="str">
        <f t="shared" si="53"/>
        <v/>
      </c>
      <c r="AF89" s="16" t="str">
        <f t="shared" si="54"/>
        <v/>
      </c>
      <c r="AG89" s="16" t="str">
        <f t="shared" si="55"/>
        <v/>
      </c>
      <c r="AH89" s="16" t="str">
        <f t="shared" si="56"/>
        <v/>
      </c>
      <c r="AI89" s="16" t="str">
        <f t="shared" si="57"/>
        <v/>
      </c>
      <c r="AJ89" s="8" t="str">
        <f>IF(COUNTA('RATS Entry Import'!A89:J89)=0,"",ROW())</f>
        <v/>
      </c>
      <c r="AK89" s="8" t="str">
        <f>IF($AJ89="","",IFERROR(VLOOKUP($C89,'Event Mapping'!$A$2:$B$100,2,FALSE),"UNMAPPED"))</f>
        <v/>
      </c>
      <c r="AL89" s="8" t="str">
        <f>IF($AJ89="","",IF('RATS Entry Import'!D89="","",'RATS Entry Import'!D89))</f>
        <v/>
      </c>
      <c r="AM89" s="8" t="str">
        <f>IF($AJ89="","",IF('RATS Entry Import'!C89="","",'RATS Entry Import'!C89))</f>
        <v/>
      </c>
      <c r="AN89" s="8" t="str">
        <f>IF($AJ89="","",IF('RATS Entry Import'!F89="","",'RATS Entry Import'!F89))</f>
        <v/>
      </c>
      <c r="AO89" t="str">
        <f>IF($AJ89="","",IF('RATS Entry Import'!G89="","",'RATS Entry Import'!G89))</f>
        <v/>
      </c>
      <c r="AP89" t="str">
        <f>IF($AJ89="","",IF('RATS Entry Import'!J89="","",'RATS Entry Import'!J89))</f>
        <v/>
      </c>
    </row>
    <row r="90" spans="1:42" ht="12.75" customHeight="1" x14ac:dyDescent="0.2">
      <c r="A90" s="16" t="str">
        <f t="shared" si="29"/>
        <v/>
      </c>
      <c r="B90" s="18" t="str">
        <f>IF($AJ90="","",IF('RATS Entry Import'!B90="","",'RATS Entry Import'!B90))</f>
        <v/>
      </c>
      <c r="C90" s="16" t="str">
        <f>IF($AJ90="","",IF('RATS Entry Import'!E90="","",'RATS Entry Import'!E90))</f>
        <v/>
      </c>
      <c r="D90" s="19" t="str">
        <f>IF($AJ90="","",IF('RATS Entry Import'!H90="","",'RATS Entry Import'!H90))</f>
        <v/>
      </c>
      <c r="E90" s="16" t="str">
        <f>IF($AJ90="","",IF('RATS Entry Import'!I90="","",'RATS Entry Import'!I90))</f>
        <v/>
      </c>
      <c r="F90" s="19" t="str">
        <f t="shared" si="30"/>
        <v/>
      </c>
      <c r="G90" s="16" t="str">
        <f>IF($AJ90="","",IF('RATS Entry Import'!A90="","",'RATS Entry Import'!A90))</f>
        <v/>
      </c>
      <c r="H90" s="16" t="str">
        <f t="shared" si="31"/>
        <v/>
      </c>
      <c r="I90" s="16" t="str">
        <f t="shared" si="32"/>
        <v/>
      </c>
      <c r="J90" s="16" t="str">
        <f t="shared" si="33"/>
        <v/>
      </c>
      <c r="K90" s="16" t="str">
        <f t="shared" si="34"/>
        <v/>
      </c>
      <c r="L90" s="16" t="str">
        <f t="shared" si="35"/>
        <v/>
      </c>
      <c r="M90" s="16" t="str">
        <f t="shared" si="36"/>
        <v/>
      </c>
      <c r="N90" s="16" t="str">
        <f t="shared" si="37"/>
        <v/>
      </c>
      <c r="O90" s="16" t="str">
        <f t="shared" si="38"/>
        <v/>
      </c>
      <c r="P90" s="8"/>
      <c r="Q90" s="16" t="str">
        <f t="shared" si="39"/>
        <v/>
      </c>
      <c r="R90" s="16" t="str">
        <f t="shared" si="40"/>
        <v/>
      </c>
      <c r="S90" s="16" t="str">
        <f t="shared" si="41"/>
        <v/>
      </c>
      <c r="T90" s="16" t="str">
        <f t="shared" si="42"/>
        <v/>
      </c>
      <c r="U90" s="16" t="str">
        <f t="shared" si="43"/>
        <v/>
      </c>
      <c r="V90" s="16" t="str">
        <f t="shared" si="44"/>
        <v/>
      </c>
      <c r="W90" s="16" t="str">
        <f t="shared" si="45"/>
        <v/>
      </c>
      <c r="X90" s="16" t="str">
        <f t="shared" si="46"/>
        <v/>
      </c>
      <c r="Y90" s="16" t="str">
        <f t="shared" si="47"/>
        <v/>
      </c>
      <c r="Z90" s="16" t="str">
        <f t="shared" si="48"/>
        <v/>
      </c>
      <c r="AA90" s="16" t="str">
        <f t="shared" si="49"/>
        <v/>
      </c>
      <c r="AB90" s="16" t="str">
        <f t="shared" si="50"/>
        <v/>
      </c>
      <c r="AC90" s="16" t="str">
        <f t="shared" si="51"/>
        <v/>
      </c>
      <c r="AD90" s="16" t="str">
        <f t="shared" si="52"/>
        <v/>
      </c>
      <c r="AE90" s="16" t="str">
        <f t="shared" si="53"/>
        <v/>
      </c>
      <c r="AF90" s="16" t="str">
        <f t="shared" si="54"/>
        <v/>
      </c>
      <c r="AG90" s="16" t="str">
        <f t="shared" si="55"/>
        <v/>
      </c>
      <c r="AH90" s="16" t="str">
        <f t="shared" si="56"/>
        <v/>
      </c>
      <c r="AI90" s="16" t="str">
        <f t="shared" si="57"/>
        <v/>
      </c>
      <c r="AJ90" s="8" t="str">
        <f>IF(COUNTA('RATS Entry Import'!A90:J90)=0,"",ROW())</f>
        <v/>
      </c>
      <c r="AK90" s="8" t="str">
        <f>IF($AJ90="","",IFERROR(VLOOKUP($C90,'Event Mapping'!$A$2:$B$100,2,FALSE),"UNMAPPED"))</f>
        <v/>
      </c>
      <c r="AL90" s="8" t="str">
        <f>IF($AJ90="","",IF('RATS Entry Import'!D90="","",'RATS Entry Import'!D90))</f>
        <v/>
      </c>
      <c r="AM90" s="8" t="str">
        <f>IF($AJ90="","",IF('RATS Entry Import'!C90="","",'RATS Entry Import'!C90))</f>
        <v/>
      </c>
      <c r="AN90" s="8" t="str">
        <f>IF($AJ90="","",IF('RATS Entry Import'!F90="","",'RATS Entry Import'!F90))</f>
        <v/>
      </c>
      <c r="AO90" t="str">
        <f>IF($AJ90="","",IF('RATS Entry Import'!G90="","",'RATS Entry Import'!G90))</f>
        <v/>
      </c>
      <c r="AP90" t="str">
        <f>IF($AJ90="","",IF('RATS Entry Import'!J90="","",'RATS Entry Import'!J90))</f>
        <v/>
      </c>
    </row>
    <row r="91" spans="1:42" ht="12.75" customHeight="1" x14ac:dyDescent="0.2">
      <c r="A91" s="16" t="str">
        <f t="shared" si="29"/>
        <v/>
      </c>
      <c r="B91" s="18" t="str">
        <f>IF($AJ91="","",IF('RATS Entry Import'!B91="","",'RATS Entry Import'!B91))</f>
        <v/>
      </c>
      <c r="C91" s="16" t="str">
        <f>IF($AJ91="","",IF('RATS Entry Import'!E91="","",'RATS Entry Import'!E91))</f>
        <v/>
      </c>
      <c r="D91" s="19" t="str">
        <f>IF($AJ91="","",IF('RATS Entry Import'!H91="","",'RATS Entry Import'!H91))</f>
        <v/>
      </c>
      <c r="E91" s="16" t="str">
        <f>IF($AJ91="","",IF('RATS Entry Import'!I91="","",'RATS Entry Import'!I91))</f>
        <v/>
      </c>
      <c r="F91" s="19" t="str">
        <f t="shared" si="30"/>
        <v/>
      </c>
      <c r="G91" s="16" t="str">
        <f>IF($AJ91="","",IF('RATS Entry Import'!A91="","",'RATS Entry Import'!A91))</f>
        <v/>
      </c>
      <c r="H91" s="16" t="str">
        <f t="shared" si="31"/>
        <v/>
      </c>
      <c r="I91" s="16" t="str">
        <f t="shared" si="32"/>
        <v/>
      </c>
      <c r="J91" s="16" t="str">
        <f t="shared" si="33"/>
        <v/>
      </c>
      <c r="K91" s="16" t="str">
        <f t="shared" si="34"/>
        <v/>
      </c>
      <c r="L91" s="16" t="str">
        <f t="shared" si="35"/>
        <v/>
      </c>
      <c r="M91" s="16" t="str">
        <f t="shared" si="36"/>
        <v/>
      </c>
      <c r="N91" s="16" t="str">
        <f t="shared" si="37"/>
        <v/>
      </c>
      <c r="O91" s="16" t="str">
        <f t="shared" si="38"/>
        <v/>
      </c>
      <c r="P91" s="8"/>
      <c r="Q91" s="16" t="str">
        <f t="shared" si="39"/>
        <v/>
      </c>
      <c r="R91" s="16" t="str">
        <f t="shared" si="40"/>
        <v/>
      </c>
      <c r="S91" s="16" t="str">
        <f t="shared" si="41"/>
        <v/>
      </c>
      <c r="T91" s="16" t="str">
        <f t="shared" si="42"/>
        <v/>
      </c>
      <c r="U91" s="16" t="str">
        <f t="shared" si="43"/>
        <v/>
      </c>
      <c r="V91" s="16" t="str">
        <f t="shared" si="44"/>
        <v/>
      </c>
      <c r="W91" s="16" t="str">
        <f t="shared" si="45"/>
        <v/>
      </c>
      <c r="X91" s="16" t="str">
        <f t="shared" si="46"/>
        <v/>
      </c>
      <c r="Y91" s="16" t="str">
        <f t="shared" si="47"/>
        <v/>
      </c>
      <c r="Z91" s="16" t="str">
        <f t="shared" si="48"/>
        <v/>
      </c>
      <c r="AA91" s="16" t="str">
        <f t="shared" si="49"/>
        <v/>
      </c>
      <c r="AB91" s="16" t="str">
        <f t="shared" si="50"/>
        <v/>
      </c>
      <c r="AC91" s="16" t="str">
        <f t="shared" si="51"/>
        <v/>
      </c>
      <c r="AD91" s="16" t="str">
        <f t="shared" si="52"/>
        <v/>
      </c>
      <c r="AE91" s="16" t="str">
        <f t="shared" si="53"/>
        <v/>
      </c>
      <c r="AF91" s="16" t="str">
        <f t="shared" si="54"/>
        <v/>
      </c>
      <c r="AG91" s="16" t="str">
        <f t="shared" si="55"/>
        <v/>
      </c>
      <c r="AH91" s="16" t="str">
        <f t="shared" si="56"/>
        <v/>
      </c>
      <c r="AI91" s="16" t="str">
        <f t="shared" si="57"/>
        <v/>
      </c>
      <c r="AJ91" s="8" t="str">
        <f>IF(COUNTA('RATS Entry Import'!A91:J91)=0,"",ROW())</f>
        <v/>
      </c>
      <c r="AK91" s="8" t="str">
        <f>IF($AJ91="","",IFERROR(VLOOKUP($C91,'Event Mapping'!$A$2:$B$100,2,FALSE),"UNMAPPED"))</f>
        <v/>
      </c>
      <c r="AL91" s="8" t="str">
        <f>IF($AJ91="","",IF('RATS Entry Import'!D91="","",'RATS Entry Import'!D91))</f>
        <v/>
      </c>
      <c r="AM91" s="8" t="str">
        <f>IF($AJ91="","",IF('RATS Entry Import'!C91="","",'RATS Entry Import'!C91))</f>
        <v/>
      </c>
      <c r="AN91" s="8" t="str">
        <f>IF($AJ91="","",IF('RATS Entry Import'!F91="","",'RATS Entry Import'!F91))</f>
        <v/>
      </c>
      <c r="AO91" t="str">
        <f>IF($AJ91="","",IF('RATS Entry Import'!G91="","",'RATS Entry Import'!G91))</f>
        <v/>
      </c>
      <c r="AP91" t="str">
        <f>IF($AJ91="","",IF('RATS Entry Import'!J91="","",'RATS Entry Import'!J91))</f>
        <v/>
      </c>
    </row>
    <row r="92" spans="1:42" ht="12.75" customHeight="1" x14ac:dyDescent="0.2">
      <c r="A92" s="16" t="str">
        <f t="shared" si="29"/>
        <v/>
      </c>
      <c r="B92" s="18" t="str">
        <f>IF($AJ92="","",IF('RATS Entry Import'!B92="","",'RATS Entry Import'!B92))</f>
        <v/>
      </c>
      <c r="C92" s="16" t="str">
        <f>IF($AJ92="","",IF('RATS Entry Import'!E92="","",'RATS Entry Import'!E92))</f>
        <v/>
      </c>
      <c r="D92" s="19" t="str">
        <f>IF($AJ92="","",IF('RATS Entry Import'!H92="","",'RATS Entry Import'!H92))</f>
        <v/>
      </c>
      <c r="E92" s="16" t="str">
        <f>IF($AJ92="","",IF('RATS Entry Import'!I92="","",'RATS Entry Import'!I92))</f>
        <v/>
      </c>
      <c r="F92" s="19" t="str">
        <f t="shared" si="30"/>
        <v/>
      </c>
      <c r="G92" s="16" t="str">
        <f>IF($AJ92="","",IF('RATS Entry Import'!A92="","",'RATS Entry Import'!A92))</f>
        <v/>
      </c>
      <c r="H92" s="16" t="str">
        <f t="shared" si="31"/>
        <v/>
      </c>
      <c r="I92" s="16" t="str">
        <f t="shared" si="32"/>
        <v/>
      </c>
      <c r="J92" s="16" t="str">
        <f t="shared" si="33"/>
        <v/>
      </c>
      <c r="K92" s="16" t="str">
        <f t="shared" si="34"/>
        <v/>
      </c>
      <c r="L92" s="16" t="str">
        <f t="shared" si="35"/>
        <v/>
      </c>
      <c r="M92" s="16" t="str">
        <f t="shared" si="36"/>
        <v/>
      </c>
      <c r="N92" s="16" t="str">
        <f t="shared" si="37"/>
        <v/>
      </c>
      <c r="O92" s="16" t="str">
        <f t="shared" si="38"/>
        <v/>
      </c>
      <c r="P92" s="8"/>
      <c r="Q92" s="16" t="str">
        <f t="shared" si="39"/>
        <v/>
      </c>
      <c r="R92" s="16" t="str">
        <f t="shared" si="40"/>
        <v/>
      </c>
      <c r="S92" s="16" t="str">
        <f t="shared" si="41"/>
        <v/>
      </c>
      <c r="T92" s="16" t="str">
        <f t="shared" si="42"/>
        <v/>
      </c>
      <c r="U92" s="16" t="str">
        <f t="shared" si="43"/>
        <v/>
      </c>
      <c r="V92" s="16" t="str">
        <f t="shared" si="44"/>
        <v/>
      </c>
      <c r="W92" s="16" t="str">
        <f t="shared" si="45"/>
        <v/>
      </c>
      <c r="X92" s="16" t="str">
        <f t="shared" si="46"/>
        <v/>
      </c>
      <c r="Y92" s="16" t="str">
        <f t="shared" si="47"/>
        <v/>
      </c>
      <c r="Z92" s="16" t="str">
        <f t="shared" si="48"/>
        <v/>
      </c>
      <c r="AA92" s="16" t="str">
        <f t="shared" si="49"/>
        <v/>
      </c>
      <c r="AB92" s="16" t="str">
        <f t="shared" si="50"/>
        <v/>
      </c>
      <c r="AC92" s="16" t="str">
        <f t="shared" si="51"/>
        <v/>
      </c>
      <c r="AD92" s="16" t="str">
        <f t="shared" si="52"/>
        <v/>
      </c>
      <c r="AE92" s="16" t="str">
        <f t="shared" si="53"/>
        <v/>
      </c>
      <c r="AF92" s="16" t="str">
        <f t="shared" si="54"/>
        <v/>
      </c>
      <c r="AG92" s="16" t="str">
        <f t="shared" si="55"/>
        <v/>
      </c>
      <c r="AH92" s="16" t="str">
        <f t="shared" si="56"/>
        <v/>
      </c>
      <c r="AI92" s="16" t="str">
        <f t="shared" si="57"/>
        <v/>
      </c>
      <c r="AJ92" s="8" t="str">
        <f>IF(COUNTA('RATS Entry Import'!A92:J92)=0,"",ROW())</f>
        <v/>
      </c>
      <c r="AK92" s="8" t="str">
        <f>IF($AJ92="","",IFERROR(VLOOKUP($C92,'Event Mapping'!$A$2:$B$100,2,FALSE),"UNMAPPED"))</f>
        <v/>
      </c>
      <c r="AL92" s="8" t="str">
        <f>IF($AJ92="","",IF('RATS Entry Import'!D92="","",'RATS Entry Import'!D92))</f>
        <v/>
      </c>
      <c r="AM92" s="8" t="str">
        <f>IF($AJ92="","",IF('RATS Entry Import'!C92="","",'RATS Entry Import'!C92))</f>
        <v/>
      </c>
      <c r="AN92" s="8" t="str">
        <f>IF($AJ92="","",IF('RATS Entry Import'!F92="","",'RATS Entry Import'!F92))</f>
        <v/>
      </c>
      <c r="AO92" t="str">
        <f>IF($AJ92="","",IF('RATS Entry Import'!G92="","",'RATS Entry Import'!G92))</f>
        <v/>
      </c>
      <c r="AP92" t="str">
        <f>IF($AJ92="","",IF('RATS Entry Import'!J92="","",'RATS Entry Import'!J92))</f>
        <v/>
      </c>
    </row>
    <row r="93" spans="1:42" ht="12.75" customHeight="1" x14ac:dyDescent="0.2">
      <c r="A93" s="16" t="str">
        <f t="shared" si="29"/>
        <v/>
      </c>
      <c r="B93" s="18" t="str">
        <f>IF($AJ93="","",IF('RATS Entry Import'!B93="","",'RATS Entry Import'!B93))</f>
        <v/>
      </c>
      <c r="C93" s="16" t="str">
        <f>IF($AJ93="","",IF('RATS Entry Import'!E93="","",'RATS Entry Import'!E93))</f>
        <v/>
      </c>
      <c r="D93" s="19" t="str">
        <f>IF($AJ93="","",IF('RATS Entry Import'!H93="","",'RATS Entry Import'!H93))</f>
        <v/>
      </c>
      <c r="E93" s="16" t="str">
        <f>IF($AJ93="","",IF('RATS Entry Import'!I93="","",'RATS Entry Import'!I93))</f>
        <v/>
      </c>
      <c r="F93" s="19" t="str">
        <f t="shared" si="30"/>
        <v/>
      </c>
      <c r="G93" s="16" t="str">
        <f>IF($AJ93="","",IF('RATS Entry Import'!A93="","",'RATS Entry Import'!A93))</f>
        <v/>
      </c>
      <c r="H93" s="16" t="str">
        <f t="shared" si="31"/>
        <v/>
      </c>
      <c r="I93" s="16" t="str">
        <f t="shared" si="32"/>
        <v/>
      </c>
      <c r="J93" s="16" t="str">
        <f t="shared" si="33"/>
        <v/>
      </c>
      <c r="K93" s="16" t="str">
        <f t="shared" si="34"/>
        <v/>
      </c>
      <c r="L93" s="16" t="str">
        <f t="shared" si="35"/>
        <v/>
      </c>
      <c r="M93" s="16" t="str">
        <f t="shared" si="36"/>
        <v/>
      </c>
      <c r="N93" s="16" t="str">
        <f t="shared" si="37"/>
        <v/>
      </c>
      <c r="O93" s="16" t="str">
        <f t="shared" si="38"/>
        <v/>
      </c>
      <c r="P93" s="8"/>
      <c r="Q93" s="16" t="str">
        <f t="shared" si="39"/>
        <v/>
      </c>
      <c r="R93" s="16" t="str">
        <f t="shared" si="40"/>
        <v/>
      </c>
      <c r="S93" s="16" t="str">
        <f t="shared" si="41"/>
        <v/>
      </c>
      <c r="T93" s="16" t="str">
        <f t="shared" si="42"/>
        <v/>
      </c>
      <c r="U93" s="16" t="str">
        <f t="shared" si="43"/>
        <v/>
      </c>
      <c r="V93" s="16" t="str">
        <f t="shared" si="44"/>
        <v/>
      </c>
      <c r="W93" s="16" t="str">
        <f t="shared" si="45"/>
        <v/>
      </c>
      <c r="X93" s="16" t="str">
        <f t="shared" si="46"/>
        <v/>
      </c>
      <c r="Y93" s="16" t="str">
        <f t="shared" si="47"/>
        <v/>
      </c>
      <c r="Z93" s="16" t="str">
        <f t="shared" si="48"/>
        <v/>
      </c>
      <c r="AA93" s="16" t="str">
        <f t="shared" si="49"/>
        <v/>
      </c>
      <c r="AB93" s="16" t="str">
        <f t="shared" si="50"/>
        <v/>
      </c>
      <c r="AC93" s="16" t="str">
        <f t="shared" si="51"/>
        <v/>
      </c>
      <c r="AD93" s="16" t="str">
        <f t="shared" si="52"/>
        <v/>
      </c>
      <c r="AE93" s="16" t="str">
        <f t="shared" si="53"/>
        <v/>
      </c>
      <c r="AF93" s="16" t="str">
        <f t="shared" si="54"/>
        <v/>
      </c>
      <c r="AG93" s="16" t="str">
        <f t="shared" si="55"/>
        <v/>
      </c>
      <c r="AH93" s="16" t="str">
        <f t="shared" si="56"/>
        <v/>
      </c>
      <c r="AI93" s="16" t="str">
        <f t="shared" si="57"/>
        <v/>
      </c>
      <c r="AJ93" s="8" t="str">
        <f>IF(COUNTA('RATS Entry Import'!A93:J93)=0,"",ROW())</f>
        <v/>
      </c>
      <c r="AK93" s="8" t="str">
        <f>IF($AJ93="","",IFERROR(VLOOKUP($C93,'Event Mapping'!$A$2:$B$100,2,FALSE),"UNMAPPED"))</f>
        <v/>
      </c>
      <c r="AL93" s="8" t="str">
        <f>IF($AJ93="","",IF('RATS Entry Import'!D93="","",'RATS Entry Import'!D93))</f>
        <v/>
      </c>
      <c r="AM93" s="8" t="str">
        <f>IF($AJ93="","",IF('RATS Entry Import'!C93="","",'RATS Entry Import'!C93))</f>
        <v/>
      </c>
      <c r="AN93" s="8" t="str">
        <f>IF($AJ93="","",IF('RATS Entry Import'!F93="","",'RATS Entry Import'!F93))</f>
        <v/>
      </c>
      <c r="AO93" t="str">
        <f>IF($AJ93="","",IF('RATS Entry Import'!G93="","",'RATS Entry Import'!G93))</f>
        <v/>
      </c>
      <c r="AP93" t="str">
        <f>IF($AJ93="","",IF('RATS Entry Import'!J93="","",'RATS Entry Import'!J93))</f>
        <v/>
      </c>
    </row>
    <row r="94" spans="1:42" ht="12.75" customHeight="1" x14ac:dyDescent="0.2">
      <c r="A94" s="16" t="str">
        <f t="shared" si="29"/>
        <v/>
      </c>
      <c r="B94" s="18" t="str">
        <f>IF($AJ94="","",IF('RATS Entry Import'!B94="","",'RATS Entry Import'!B94))</f>
        <v/>
      </c>
      <c r="C94" s="16" t="str">
        <f>IF($AJ94="","",IF('RATS Entry Import'!E94="","",'RATS Entry Import'!E94))</f>
        <v/>
      </c>
      <c r="D94" s="19" t="str">
        <f>IF($AJ94="","",IF('RATS Entry Import'!H94="","",'RATS Entry Import'!H94))</f>
        <v/>
      </c>
      <c r="E94" s="16" t="str">
        <f>IF($AJ94="","",IF('RATS Entry Import'!I94="","",'RATS Entry Import'!I94))</f>
        <v/>
      </c>
      <c r="F94" s="19" t="str">
        <f t="shared" si="30"/>
        <v/>
      </c>
      <c r="G94" s="16" t="str">
        <f>IF($AJ94="","",IF('RATS Entry Import'!A94="","",'RATS Entry Import'!A94))</f>
        <v/>
      </c>
      <c r="H94" s="16" t="str">
        <f t="shared" si="31"/>
        <v/>
      </c>
      <c r="I94" s="16" t="str">
        <f t="shared" si="32"/>
        <v/>
      </c>
      <c r="J94" s="16" t="str">
        <f t="shared" si="33"/>
        <v/>
      </c>
      <c r="K94" s="16" t="str">
        <f t="shared" si="34"/>
        <v/>
      </c>
      <c r="L94" s="16" t="str">
        <f t="shared" si="35"/>
        <v/>
      </c>
      <c r="M94" s="16" t="str">
        <f t="shared" si="36"/>
        <v/>
      </c>
      <c r="N94" s="16" t="str">
        <f t="shared" si="37"/>
        <v/>
      </c>
      <c r="O94" s="16" t="str">
        <f t="shared" si="38"/>
        <v/>
      </c>
      <c r="P94" s="8"/>
      <c r="Q94" s="16" t="str">
        <f t="shared" si="39"/>
        <v/>
      </c>
      <c r="R94" s="16" t="str">
        <f t="shared" si="40"/>
        <v/>
      </c>
      <c r="S94" s="16" t="str">
        <f t="shared" si="41"/>
        <v/>
      </c>
      <c r="T94" s="16" t="str">
        <f t="shared" si="42"/>
        <v/>
      </c>
      <c r="U94" s="16" t="str">
        <f t="shared" si="43"/>
        <v/>
      </c>
      <c r="V94" s="16" t="str">
        <f t="shared" si="44"/>
        <v/>
      </c>
      <c r="W94" s="16" t="str">
        <f t="shared" si="45"/>
        <v/>
      </c>
      <c r="X94" s="16" t="str">
        <f t="shared" si="46"/>
        <v/>
      </c>
      <c r="Y94" s="16" t="str">
        <f t="shared" si="47"/>
        <v/>
      </c>
      <c r="Z94" s="16" t="str">
        <f t="shared" si="48"/>
        <v/>
      </c>
      <c r="AA94" s="16" t="str">
        <f t="shared" si="49"/>
        <v/>
      </c>
      <c r="AB94" s="16" t="str">
        <f t="shared" si="50"/>
        <v/>
      </c>
      <c r="AC94" s="16" t="str">
        <f t="shared" si="51"/>
        <v/>
      </c>
      <c r="AD94" s="16" t="str">
        <f t="shared" si="52"/>
        <v/>
      </c>
      <c r="AE94" s="16" t="str">
        <f t="shared" si="53"/>
        <v/>
      </c>
      <c r="AF94" s="16" t="str">
        <f t="shared" si="54"/>
        <v/>
      </c>
      <c r="AG94" s="16" t="str">
        <f t="shared" si="55"/>
        <v/>
      </c>
      <c r="AH94" s="16" t="str">
        <f t="shared" si="56"/>
        <v/>
      </c>
      <c r="AI94" s="16" t="str">
        <f t="shared" si="57"/>
        <v/>
      </c>
      <c r="AJ94" s="8" t="str">
        <f>IF(COUNTA('RATS Entry Import'!A94:J94)=0,"",ROW())</f>
        <v/>
      </c>
      <c r="AK94" s="8" t="str">
        <f>IF($AJ94="","",IFERROR(VLOOKUP($C94,'Event Mapping'!$A$2:$B$100,2,FALSE),"UNMAPPED"))</f>
        <v/>
      </c>
      <c r="AL94" s="8" t="str">
        <f>IF($AJ94="","",IF('RATS Entry Import'!D94="","",'RATS Entry Import'!D94))</f>
        <v/>
      </c>
      <c r="AM94" s="8" t="str">
        <f>IF($AJ94="","",IF('RATS Entry Import'!C94="","",'RATS Entry Import'!C94))</f>
        <v/>
      </c>
      <c r="AN94" s="8" t="str">
        <f>IF($AJ94="","",IF('RATS Entry Import'!F94="","",'RATS Entry Import'!F94))</f>
        <v/>
      </c>
      <c r="AO94" t="str">
        <f>IF($AJ94="","",IF('RATS Entry Import'!G94="","",'RATS Entry Import'!G94))</f>
        <v/>
      </c>
      <c r="AP94" t="str">
        <f>IF($AJ94="","",IF('RATS Entry Import'!J94="","",'RATS Entry Import'!J94))</f>
        <v/>
      </c>
    </row>
    <row r="95" spans="1:42" ht="12.75" customHeight="1" x14ac:dyDescent="0.2">
      <c r="A95" s="16" t="str">
        <f t="shared" si="29"/>
        <v/>
      </c>
      <c r="B95" s="18" t="str">
        <f>IF($AJ95="","",IF('RATS Entry Import'!B95="","",'RATS Entry Import'!B95))</f>
        <v/>
      </c>
      <c r="C95" s="16" t="str">
        <f>IF($AJ95="","",IF('RATS Entry Import'!E95="","",'RATS Entry Import'!E95))</f>
        <v/>
      </c>
      <c r="D95" s="19" t="str">
        <f>IF($AJ95="","",IF('RATS Entry Import'!H95="","",'RATS Entry Import'!H95))</f>
        <v/>
      </c>
      <c r="E95" s="16" t="str">
        <f>IF($AJ95="","",IF('RATS Entry Import'!I95="","",'RATS Entry Import'!I95))</f>
        <v/>
      </c>
      <c r="F95" s="19" t="str">
        <f t="shared" si="30"/>
        <v/>
      </c>
      <c r="G95" s="16" t="str">
        <f>IF($AJ95="","",IF('RATS Entry Import'!A95="","",'RATS Entry Import'!A95))</f>
        <v/>
      </c>
      <c r="H95" s="16" t="str">
        <f t="shared" si="31"/>
        <v/>
      </c>
      <c r="I95" s="16" t="str">
        <f t="shared" si="32"/>
        <v/>
      </c>
      <c r="J95" s="16" t="str">
        <f t="shared" si="33"/>
        <v/>
      </c>
      <c r="K95" s="16" t="str">
        <f t="shared" si="34"/>
        <v/>
      </c>
      <c r="L95" s="16" t="str">
        <f t="shared" si="35"/>
        <v/>
      </c>
      <c r="M95" s="16" t="str">
        <f t="shared" si="36"/>
        <v/>
      </c>
      <c r="N95" s="16" t="str">
        <f t="shared" si="37"/>
        <v/>
      </c>
      <c r="O95" s="16" t="str">
        <f t="shared" si="38"/>
        <v/>
      </c>
      <c r="P95" s="8"/>
      <c r="Q95" s="16" t="str">
        <f t="shared" si="39"/>
        <v/>
      </c>
      <c r="R95" s="16" t="str">
        <f t="shared" si="40"/>
        <v/>
      </c>
      <c r="S95" s="16" t="str">
        <f t="shared" si="41"/>
        <v/>
      </c>
      <c r="T95" s="16" t="str">
        <f t="shared" si="42"/>
        <v/>
      </c>
      <c r="U95" s="16" t="str">
        <f t="shared" si="43"/>
        <v/>
      </c>
      <c r="V95" s="16" t="str">
        <f t="shared" si="44"/>
        <v/>
      </c>
      <c r="W95" s="16" t="str">
        <f t="shared" si="45"/>
        <v/>
      </c>
      <c r="X95" s="16" t="str">
        <f t="shared" si="46"/>
        <v/>
      </c>
      <c r="Y95" s="16" t="str">
        <f t="shared" si="47"/>
        <v/>
      </c>
      <c r="Z95" s="16" t="str">
        <f t="shared" si="48"/>
        <v/>
      </c>
      <c r="AA95" s="16" t="str">
        <f t="shared" si="49"/>
        <v/>
      </c>
      <c r="AB95" s="16" t="str">
        <f t="shared" si="50"/>
        <v/>
      </c>
      <c r="AC95" s="16" t="str">
        <f t="shared" si="51"/>
        <v/>
      </c>
      <c r="AD95" s="16" t="str">
        <f t="shared" si="52"/>
        <v/>
      </c>
      <c r="AE95" s="16" t="str">
        <f t="shared" si="53"/>
        <v/>
      </c>
      <c r="AF95" s="16" t="str">
        <f t="shared" si="54"/>
        <v/>
      </c>
      <c r="AG95" s="16" t="str">
        <f t="shared" si="55"/>
        <v/>
      </c>
      <c r="AH95" s="16" t="str">
        <f t="shared" si="56"/>
        <v/>
      </c>
      <c r="AI95" s="16" t="str">
        <f t="shared" si="57"/>
        <v/>
      </c>
      <c r="AJ95" s="8" t="str">
        <f>IF(COUNTA('RATS Entry Import'!A95:J95)=0,"",ROW())</f>
        <v/>
      </c>
      <c r="AK95" s="8" t="str">
        <f>IF($AJ95="","",IFERROR(VLOOKUP($C95,'Event Mapping'!$A$2:$B$100,2,FALSE),"UNMAPPED"))</f>
        <v/>
      </c>
      <c r="AL95" s="8" t="str">
        <f>IF($AJ95="","",IF('RATS Entry Import'!D95="","",'RATS Entry Import'!D95))</f>
        <v/>
      </c>
      <c r="AM95" s="8" t="str">
        <f>IF($AJ95="","",IF('RATS Entry Import'!C95="","",'RATS Entry Import'!C95))</f>
        <v/>
      </c>
      <c r="AN95" s="8" t="str">
        <f>IF($AJ95="","",IF('RATS Entry Import'!F95="","",'RATS Entry Import'!F95))</f>
        <v/>
      </c>
      <c r="AO95" t="str">
        <f>IF($AJ95="","",IF('RATS Entry Import'!G95="","",'RATS Entry Import'!G95))</f>
        <v/>
      </c>
      <c r="AP95" t="str">
        <f>IF($AJ95="","",IF('RATS Entry Import'!J95="","",'RATS Entry Import'!J95))</f>
        <v/>
      </c>
    </row>
    <row r="96" spans="1:42" ht="12.75" customHeight="1" x14ac:dyDescent="0.2">
      <c r="A96" s="16" t="str">
        <f t="shared" si="29"/>
        <v/>
      </c>
      <c r="B96" s="18" t="str">
        <f>IF($AJ96="","",IF('RATS Entry Import'!B96="","",'RATS Entry Import'!B96))</f>
        <v/>
      </c>
      <c r="C96" s="16" t="str">
        <f>IF($AJ96="","",IF('RATS Entry Import'!E96="","",'RATS Entry Import'!E96))</f>
        <v/>
      </c>
      <c r="D96" s="19" t="str">
        <f>IF($AJ96="","",IF('RATS Entry Import'!H96="","",'RATS Entry Import'!H96))</f>
        <v/>
      </c>
      <c r="E96" s="16" t="str">
        <f>IF($AJ96="","",IF('RATS Entry Import'!I96="","",'RATS Entry Import'!I96))</f>
        <v/>
      </c>
      <c r="F96" s="19" t="str">
        <f t="shared" si="30"/>
        <v/>
      </c>
      <c r="G96" s="16" t="str">
        <f>IF($AJ96="","",IF('RATS Entry Import'!A96="","",'RATS Entry Import'!A96))</f>
        <v/>
      </c>
      <c r="H96" s="16" t="str">
        <f t="shared" si="31"/>
        <v/>
      </c>
      <c r="I96" s="16" t="str">
        <f t="shared" si="32"/>
        <v/>
      </c>
      <c r="J96" s="16" t="str">
        <f t="shared" si="33"/>
        <v/>
      </c>
      <c r="K96" s="16" t="str">
        <f t="shared" si="34"/>
        <v/>
      </c>
      <c r="L96" s="16" t="str">
        <f t="shared" si="35"/>
        <v/>
      </c>
      <c r="M96" s="16" t="str">
        <f t="shared" si="36"/>
        <v/>
      </c>
      <c r="N96" s="16" t="str">
        <f t="shared" si="37"/>
        <v/>
      </c>
      <c r="O96" s="16" t="str">
        <f t="shared" si="38"/>
        <v/>
      </c>
      <c r="P96" s="8"/>
      <c r="Q96" s="16" t="str">
        <f t="shared" si="39"/>
        <v/>
      </c>
      <c r="R96" s="16" t="str">
        <f t="shared" si="40"/>
        <v/>
      </c>
      <c r="S96" s="16" t="str">
        <f t="shared" si="41"/>
        <v/>
      </c>
      <c r="T96" s="16" t="str">
        <f t="shared" si="42"/>
        <v/>
      </c>
      <c r="U96" s="16" t="str">
        <f t="shared" si="43"/>
        <v/>
      </c>
      <c r="V96" s="16" t="str">
        <f t="shared" si="44"/>
        <v/>
      </c>
      <c r="W96" s="16" t="str">
        <f t="shared" si="45"/>
        <v/>
      </c>
      <c r="X96" s="16" t="str">
        <f t="shared" si="46"/>
        <v/>
      </c>
      <c r="Y96" s="16" t="str">
        <f t="shared" si="47"/>
        <v/>
      </c>
      <c r="Z96" s="16" t="str">
        <f t="shared" si="48"/>
        <v/>
      </c>
      <c r="AA96" s="16" t="str">
        <f t="shared" si="49"/>
        <v/>
      </c>
      <c r="AB96" s="16" t="str">
        <f t="shared" si="50"/>
        <v/>
      </c>
      <c r="AC96" s="16" t="str">
        <f t="shared" si="51"/>
        <v/>
      </c>
      <c r="AD96" s="16" t="str">
        <f t="shared" si="52"/>
        <v/>
      </c>
      <c r="AE96" s="16" t="str">
        <f t="shared" si="53"/>
        <v/>
      </c>
      <c r="AF96" s="16" t="str">
        <f t="shared" si="54"/>
        <v/>
      </c>
      <c r="AG96" s="16" t="str">
        <f t="shared" si="55"/>
        <v/>
      </c>
      <c r="AH96" s="16" t="str">
        <f t="shared" si="56"/>
        <v/>
      </c>
      <c r="AI96" s="16" t="str">
        <f t="shared" si="57"/>
        <v/>
      </c>
      <c r="AJ96" s="8" t="str">
        <f>IF(COUNTA('RATS Entry Import'!A96:J96)=0,"",ROW())</f>
        <v/>
      </c>
      <c r="AK96" s="8" t="str">
        <f>IF($AJ96="","",IFERROR(VLOOKUP($C96,'Event Mapping'!$A$2:$B$100,2,FALSE),"UNMAPPED"))</f>
        <v/>
      </c>
      <c r="AL96" s="8" t="str">
        <f>IF($AJ96="","",IF('RATS Entry Import'!D96="","",'RATS Entry Import'!D96))</f>
        <v/>
      </c>
      <c r="AM96" s="8" t="str">
        <f>IF($AJ96="","",IF('RATS Entry Import'!C96="","",'RATS Entry Import'!C96))</f>
        <v/>
      </c>
      <c r="AN96" s="8" t="str">
        <f>IF($AJ96="","",IF('RATS Entry Import'!F96="","",'RATS Entry Import'!F96))</f>
        <v/>
      </c>
      <c r="AO96" t="str">
        <f>IF($AJ96="","",IF('RATS Entry Import'!G96="","",'RATS Entry Import'!G96))</f>
        <v/>
      </c>
      <c r="AP96" t="str">
        <f>IF($AJ96="","",IF('RATS Entry Import'!J96="","",'RATS Entry Import'!J96))</f>
        <v/>
      </c>
    </row>
    <row r="97" spans="1:42" ht="12.75" customHeight="1" x14ac:dyDescent="0.2">
      <c r="A97" s="16" t="str">
        <f t="shared" si="29"/>
        <v/>
      </c>
      <c r="B97" s="18" t="str">
        <f>IF($AJ97="","",IF('RATS Entry Import'!B97="","",'RATS Entry Import'!B97))</f>
        <v/>
      </c>
      <c r="C97" s="16" t="str">
        <f>IF($AJ97="","",IF('RATS Entry Import'!E97="","",'RATS Entry Import'!E97))</f>
        <v/>
      </c>
      <c r="D97" s="19" t="str">
        <f>IF($AJ97="","",IF('RATS Entry Import'!H97="","",'RATS Entry Import'!H97))</f>
        <v/>
      </c>
      <c r="E97" s="16" t="str">
        <f>IF($AJ97="","",IF('RATS Entry Import'!I97="","",'RATS Entry Import'!I97))</f>
        <v/>
      </c>
      <c r="F97" s="19" t="str">
        <f t="shared" si="30"/>
        <v/>
      </c>
      <c r="G97" s="16" t="str">
        <f>IF($AJ97="","",IF('RATS Entry Import'!A97="","",'RATS Entry Import'!A97))</f>
        <v/>
      </c>
      <c r="H97" s="16" t="str">
        <f t="shared" si="31"/>
        <v/>
      </c>
      <c r="I97" s="16" t="str">
        <f t="shared" si="32"/>
        <v/>
      </c>
      <c r="J97" s="16" t="str">
        <f t="shared" si="33"/>
        <v/>
      </c>
      <c r="K97" s="16" t="str">
        <f t="shared" si="34"/>
        <v/>
      </c>
      <c r="L97" s="16" t="str">
        <f t="shared" si="35"/>
        <v/>
      </c>
      <c r="M97" s="16" t="str">
        <f t="shared" si="36"/>
        <v/>
      </c>
      <c r="N97" s="16" t="str">
        <f t="shared" si="37"/>
        <v/>
      </c>
      <c r="O97" s="16" t="str">
        <f t="shared" si="38"/>
        <v/>
      </c>
      <c r="P97" s="8"/>
      <c r="Q97" s="16" t="str">
        <f t="shared" si="39"/>
        <v/>
      </c>
      <c r="R97" s="16" t="str">
        <f t="shared" si="40"/>
        <v/>
      </c>
      <c r="S97" s="16" t="str">
        <f t="shared" si="41"/>
        <v/>
      </c>
      <c r="T97" s="16" t="str">
        <f t="shared" si="42"/>
        <v/>
      </c>
      <c r="U97" s="16" t="str">
        <f t="shared" si="43"/>
        <v/>
      </c>
      <c r="V97" s="16" t="str">
        <f t="shared" si="44"/>
        <v/>
      </c>
      <c r="W97" s="16" t="str">
        <f t="shared" si="45"/>
        <v/>
      </c>
      <c r="X97" s="16" t="str">
        <f t="shared" si="46"/>
        <v/>
      </c>
      <c r="Y97" s="16" t="str">
        <f t="shared" si="47"/>
        <v/>
      </c>
      <c r="Z97" s="16" t="str">
        <f t="shared" si="48"/>
        <v/>
      </c>
      <c r="AA97" s="16" t="str">
        <f t="shared" si="49"/>
        <v/>
      </c>
      <c r="AB97" s="16" t="str">
        <f t="shared" si="50"/>
        <v/>
      </c>
      <c r="AC97" s="16" t="str">
        <f t="shared" si="51"/>
        <v/>
      </c>
      <c r="AD97" s="16" t="str">
        <f t="shared" si="52"/>
        <v/>
      </c>
      <c r="AE97" s="16" t="str">
        <f t="shared" si="53"/>
        <v/>
      </c>
      <c r="AF97" s="16" t="str">
        <f t="shared" si="54"/>
        <v/>
      </c>
      <c r="AG97" s="16" t="str">
        <f t="shared" si="55"/>
        <v/>
      </c>
      <c r="AH97" s="16" t="str">
        <f t="shared" si="56"/>
        <v/>
      </c>
      <c r="AI97" s="16" t="str">
        <f t="shared" si="57"/>
        <v/>
      </c>
      <c r="AJ97" s="8" t="str">
        <f>IF(COUNTA('RATS Entry Import'!A97:J97)=0,"",ROW())</f>
        <v/>
      </c>
      <c r="AK97" s="8" t="str">
        <f>IF($AJ97="","",IFERROR(VLOOKUP($C97,'Event Mapping'!$A$2:$B$100,2,FALSE),"UNMAPPED"))</f>
        <v/>
      </c>
      <c r="AL97" s="8" t="str">
        <f>IF($AJ97="","",IF('RATS Entry Import'!D97="","",'RATS Entry Import'!D97))</f>
        <v/>
      </c>
      <c r="AM97" s="8" t="str">
        <f>IF($AJ97="","",IF('RATS Entry Import'!C97="","",'RATS Entry Import'!C97))</f>
        <v/>
      </c>
      <c r="AN97" s="8" t="str">
        <f>IF($AJ97="","",IF('RATS Entry Import'!F97="","",'RATS Entry Import'!F97))</f>
        <v/>
      </c>
      <c r="AO97" t="str">
        <f>IF($AJ97="","",IF('RATS Entry Import'!G97="","",'RATS Entry Import'!G97))</f>
        <v/>
      </c>
      <c r="AP97" t="str">
        <f>IF($AJ97="","",IF('RATS Entry Import'!J97="","",'RATS Entry Import'!J97))</f>
        <v/>
      </c>
    </row>
    <row r="98" spans="1:42" ht="12.75" customHeight="1" x14ac:dyDescent="0.2">
      <c r="A98" s="16" t="str">
        <f t="shared" si="29"/>
        <v/>
      </c>
      <c r="B98" s="18" t="str">
        <f>IF($AJ98="","",IF('RATS Entry Import'!B98="","",'RATS Entry Import'!B98))</f>
        <v/>
      </c>
      <c r="C98" s="16" t="str">
        <f>IF($AJ98="","",IF('RATS Entry Import'!E98="","",'RATS Entry Import'!E98))</f>
        <v/>
      </c>
      <c r="D98" s="19" t="str">
        <f>IF($AJ98="","",IF('RATS Entry Import'!H98="","",'RATS Entry Import'!H98))</f>
        <v/>
      </c>
      <c r="E98" s="16" t="str">
        <f>IF($AJ98="","",IF('RATS Entry Import'!I98="","",'RATS Entry Import'!I98))</f>
        <v/>
      </c>
      <c r="F98" s="19" t="str">
        <f t="shared" si="30"/>
        <v/>
      </c>
      <c r="G98" s="16" t="str">
        <f>IF($AJ98="","",IF('RATS Entry Import'!A98="","",'RATS Entry Import'!A98))</f>
        <v/>
      </c>
      <c r="H98" s="16" t="str">
        <f t="shared" si="31"/>
        <v/>
      </c>
      <c r="I98" s="16" t="str">
        <f t="shared" si="32"/>
        <v/>
      </c>
      <c r="J98" s="16" t="str">
        <f t="shared" si="33"/>
        <v/>
      </c>
      <c r="K98" s="16" t="str">
        <f t="shared" si="34"/>
        <v/>
      </c>
      <c r="L98" s="16" t="str">
        <f t="shared" si="35"/>
        <v/>
      </c>
      <c r="M98" s="16" t="str">
        <f t="shared" si="36"/>
        <v/>
      </c>
      <c r="N98" s="16" t="str">
        <f t="shared" si="37"/>
        <v/>
      </c>
      <c r="O98" s="16" t="str">
        <f t="shared" si="38"/>
        <v/>
      </c>
      <c r="P98" s="8"/>
      <c r="Q98" s="16" t="str">
        <f t="shared" si="39"/>
        <v/>
      </c>
      <c r="R98" s="16" t="str">
        <f t="shared" si="40"/>
        <v/>
      </c>
      <c r="S98" s="16" t="str">
        <f t="shared" si="41"/>
        <v/>
      </c>
      <c r="T98" s="16" t="str">
        <f t="shared" si="42"/>
        <v/>
      </c>
      <c r="U98" s="16" t="str">
        <f t="shared" si="43"/>
        <v/>
      </c>
      <c r="V98" s="16" t="str">
        <f t="shared" si="44"/>
        <v/>
      </c>
      <c r="W98" s="16" t="str">
        <f t="shared" si="45"/>
        <v/>
      </c>
      <c r="X98" s="16" t="str">
        <f t="shared" si="46"/>
        <v/>
      </c>
      <c r="Y98" s="16" t="str">
        <f t="shared" si="47"/>
        <v/>
      </c>
      <c r="Z98" s="16" t="str">
        <f t="shared" si="48"/>
        <v/>
      </c>
      <c r="AA98" s="16" t="str">
        <f t="shared" si="49"/>
        <v/>
      </c>
      <c r="AB98" s="16" t="str">
        <f t="shared" si="50"/>
        <v/>
      </c>
      <c r="AC98" s="16" t="str">
        <f t="shared" si="51"/>
        <v/>
      </c>
      <c r="AD98" s="16" t="str">
        <f t="shared" si="52"/>
        <v/>
      </c>
      <c r="AE98" s="16" t="str">
        <f t="shared" si="53"/>
        <v/>
      </c>
      <c r="AF98" s="16" t="str">
        <f t="shared" si="54"/>
        <v/>
      </c>
      <c r="AG98" s="16" t="str">
        <f t="shared" si="55"/>
        <v/>
      </c>
      <c r="AH98" s="16" t="str">
        <f t="shared" si="56"/>
        <v/>
      </c>
      <c r="AI98" s="16" t="str">
        <f t="shared" si="57"/>
        <v/>
      </c>
      <c r="AJ98" s="8" t="str">
        <f>IF(COUNTA('RATS Entry Import'!A98:J98)=0,"",ROW())</f>
        <v/>
      </c>
      <c r="AK98" s="8" t="str">
        <f>IF($AJ98="","",IFERROR(VLOOKUP($C98,'Event Mapping'!$A$2:$B$100,2,FALSE),"UNMAPPED"))</f>
        <v/>
      </c>
      <c r="AL98" s="8" t="str">
        <f>IF($AJ98="","",IF('RATS Entry Import'!D98="","",'RATS Entry Import'!D98))</f>
        <v/>
      </c>
      <c r="AM98" s="8" t="str">
        <f>IF($AJ98="","",IF('RATS Entry Import'!C98="","",'RATS Entry Import'!C98))</f>
        <v/>
      </c>
      <c r="AN98" s="8" t="str">
        <f>IF($AJ98="","",IF('RATS Entry Import'!F98="","",'RATS Entry Import'!F98))</f>
        <v/>
      </c>
      <c r="AO98" t="str">
        <f>IF($AJ98="","",IF('RATS Entry Import'!G98="","",'RATS Entry Import'!G98))</f>
        <v/>
      </c>
      <c r="AP98" t="str">
        <f>IF($AJ98="","",IF('RATS Entry Import'!J98="","",'RATS Entry Import'!J98))</f>
        <v/>
      </c>
    </row>
    <row r="99" spans="1:42" ht="12.75" customHeight="1" x14ac:dyDescent="0.2">
      <c r="A99" s="16" t="str">
        <f t="shared" si="29"/>
        <v/>
      </c>
      <c r="B99" s="18" t="str">
        <f>IF($AJ99="","",IF('RATS Entry Import'!B99="","",'RATS Entry Import'!B99))</f>
        <v/>
      </c>
      <c r="C99" s="16" t="str">
        <f>IF($AJ99="","",IF('RATS Entry Import'!E99="","",'RATS Entry Import'!E99))</f>
        <v/>
      </c>
      <c r="D99" s="19" t="str">
        <f>IF($AJ99="","",IF('RATS Entry Import'!H99="","",'RATS Entry Import'!H99))</f>
        <v/>
      </c>
      <c r="E99" s="16" t="str">
        <f>IF($AJ99="","",IF('RATS Entry Import'!I99="","",'RATS Entry Import'!I99))</f>
        <v/>
      </c>
      <c r="F99" s="19" t="str">
        <f t="shared" si="30"/>
        <v/>
      </c>
      <c r="G99" s="16" t="str">
        <f>IF($AJ99="","",IF('RATS Entry Import'!A99="","",'RATS Entry Import'!A99))</f>
        <v/>
      </c>
      <c r="H99" s="16" t="str">
        <f t="shared" si="31"/>
        <v/>
      </c>
      <c r="I99" s="16" t="str">
        <f t="shared" si="32"/>
        <v/>
      </c>
      <c r="J99" s="16" t="str">
        <f t="shared" si="33"/>
        <v/>
      </c>
      <c r="K99" s="16" t="str">
        <f t="shared" si="34"/>
        <v/>
      </c>
      <c r="L99" s="16" t="str">
        <f t="shared" si="35"/>
        <v/>
      </c>
      <c r="M99" s="16" t="str">
        <f t="shared" si="36"/>
        <v/>
      </c>
      <c r="N99" s="16" t="str">
        <f t="shared" si="37"/>
        <v/>
      </c>
      <c r="O99" s="16" t="str">
        <f t="shared" si="38"/>
        <v/>
      </c>
      <c r="P99" s="8"/>
      <c r="Q99" s="16" t="str">
        <f t="shared" si="39"/>
        <v/>
      </c>
      <c r="R99" s="16" t="str">
        <f t="shared" si="40"/>
        <v/>
      </c>
      <c r="S99" s="16" t="str">
        <f t="shared" si="41"/>
        <v/>
      </c>
      <c r="T99" s="16" t="str">
        <f t="shared" si="42"/>
        <v/>
      </c>
      <c r="U99" s="16" t="str">
        <f t="shared" si="43"/>
        <v/>
      </c>
      <c r="V99" s="16" t="str">
        <f t="shared" si="44"/>
        <v/>
      </c>
      <c r="W99" s="16" t="str">
        <f t="shared" si="45"/>
        <v/>
      </c>
      <c r="X99" s="16" t="str">
        <f t="shared" si="46"/>
        <v/>
      </c>
      <c r="Y99" s="16" t="str">
        <f t="shared" si="47"/>
        <v/>
      </c>
      <c r="Z99" s="16" t="str">
        <f t="shared" si="48"/>
        <v/>
      </c>
      <c r="AA99" s="16" t="str">
        <f t="shared" si="49"/>
        <v/>
      </c>
      <c r="AB99" s="16" t="str">
        <f t="shared" si="50"/>
        <v/>
      </c>
      <c r="AC99" s="16" t="str">
        <f t="shared" si="51"/>
        <v/>
      </c>
      <c r="AD99" s="16" t="str">
        <f t="shared" si="52"/>
        <v/>
      </c>
      <c r="AE99" s="16" t="str">
        <f t="shared" si="53"/>
        <v/>
      </c>
      <c r="AF99" s="16" t="str">
        <f t="shared" si="54"/>
        <v/>
      </c>
      <c r="AG99" s="16" t="str">
        <f t="shared" si="55"/>
        <v/>
      </c>
      <c r="AH99" s="16" t="str">
        <f t="shared" si="56"/>
        <v/>
      </c>
      <c r="AI99" s="16" t="str">
        <f t="shared" si="57"/>
        <v/>
      </c>
      <c r="AJ99" s="8" t="str">
        <f>IF(COUNTA('RATS Entry Import'!A99:J99)=0,"",ROW())</f>
        <v/>
      </c>
      <c r="AK99" s="8" t="str">
        <f>IF($AJ99="","",IFERROR(VLOOKUP($C99,'Event Mapping'!$A$2:$B$100,2,FALSE),"UNMAPPED"))</f>
        <v/>
      </c>
      <c r="AL99" s="8" t="str">
        <f>IF($AJ99="","",IF('RATS Entry Import'!D99="","",'RATS Entry Import'!D99))</f>
        <v/>
      </c>
      <c r="AM99" s="8" t="str">
        <f>IF($AJ99="","",IF('RATS Entry Import'!C99="","",'RATS Entry Import'!C99))</f>
        <v/>
      </c>
      <c r="AN99" s="8" t="str">
        <f>IF($AJ99="","",IF('RATS Entry Import'!F99="","",'RATS Entry Import'!F99))</f>
        <v/>
      </c>
      <c r="AO99" t="str">
        <f>IF($AJ99="","",IF('RATS Entry Import'!G99="","",'RATS Entry Import'!G99))</f>
        <v/>
      </c>
      <c r="AP99" t="str">
        <f>IF($AJ99="","",IF('RATS Entry Import'!J99="","",'RATS Entry Import'!J99))</f>
        <v/>
      </c>
    </row>
    <row r="100" spans="1:42" ht="12.75" customHeight="1" x14ac:dyDescent="0.2">
      <c r="A100" s="16" t="str">
        <f t="shared" si="29"/>
        <v/>
      </c>
      <c r="B100" s="18" t="str">
        <f>IF($AJ100="","",IF('RATS Entry Import'!B100="","",'RATS Entry Import'!B100))</f>
        <v/>
      </c>
      <c r="C100" s="16" t="str">
        <f>IF($AJ100="","",IF('RATS Entry Import'!E100="","",'RATS Entry Import'!E100))</f>
        <v/>
      </c>
      <c r="D100" s="19" t="str">
        <f>IF($AJ100="","",IF('RATS Entry Import'!H100="","",'RATS Entry Import'!H100))</f>
        <v/>
      </c>
      <c r="E100" s="16" t="str">
        <f>IF($AJ100="","",IF('RATS Entry Import'!I100="","",'RATS Entry Import'!I100))</f>
        <v/>
      </c>
      <c r="F100" s="19" t="str">
        <f t="shared" si="30"/>
        <v/>
      </c>
      <c r="G100" s="16" t="str">
        <f>IF($AJ100="","",IF('RATS Entry Import'!A100="","",'RATS Entry Import'!A100))</f>
        <v/>
      </c>
      <c r="H100" s="16" t="str">
        <f t="shared" si="31"/>
        <v/>
      </c>
      <c r="I100" s="16" t="str">
        <f t="shared" si="32"/>
        <v/>
      </c>
      <c r="J100" s="16" t="str">
        <f t="shared" si="33"/>
        <v/>
      </c>
      <c r="K100" s="16" t="str">
        <f t="shared" si="34"/>
        <v/>
      </c>
      <c r="L100" s="16" t="str">
        <f t="shared" si="35"/>
        <v/>
      </c>
      <c r="M100" s="16" t="str">
        <f t="shared" si="36"/>
        <v/>
      </c>
      <c r="N100" s="16" t="str">
        <f t="shared" si="37"/>
        <v/>
      </c>
      <c r="O100" s="16" t="str">
        <f t="shared" si="38"/>
        <v/>
      </c>
      <c r="P100" s="8"/>
      <c r="Q100" s="16" t="str">
        <f t="shared" si="39"/>
        <v/>
      </c>
      <c r="R100" s="16" t="str">
        <f t="shared" si="40"/>
        <v/>
      </c>
      <c r="S100" s="16" t="str">
        <f t="shared" si="41"/>
        <v/>
      </c>
      <c r="T100" s="16" t="str">
        <f t="shared" si="42"/>
        <v/>
      </c>
      <c r="U100" s="16" t="str">
        <f t="shared" si="43"/>
        <v/>
      </c>
      <c r="V100" s="16" t="str">
        <f t="shared" si="44"/>
        <v/>
      </c>
      <c r="W100" s="16" t="str">
        <f t="shared" si="45"/>
        <v/>
      </c>
      <c r="X100" s="16" t="str">
        <f t="shared" si="46"/>
        <v/>
      </c>
      <c r="Y100" s="16" t="str">
        <f t="shared" si="47"/>
        <v/>
      </c>
      <c r="Z100" s="16" t="str">
        <f t="shared" si="48"/>
        <v/>
      </c>
      <c r="AA100" s="16" t="str">
        <f t="shared" si="49"/>
        <v/>
      </c>
      <c r="AB100" s="16" t="str">
        <f t="shared" si="50"/>
        <v/>
      </c>
      <c r="AC100" s="16" t="str">
        <f t="shared" si="51"/>
        <v/>
      </c>
      <c r="AD100" s="16" t="str">
        <f t="shared" si="52"/>
        <v/>
      </c>
      <c r="AE100" s="16" t="str">
        <f t="shared" si="53"/>
        <v/>
      </c>
      <c r="AF100" s="16" t="str">
        <f t="shared" si="54"/>
        <v/>
      </c>
      <c r="AG100" s="16" t="str">
        <f t="shared" si="55"/>
        <v/>
      </c>
      <c r="AH100" s="16" t="str">
        <f t="shared" si="56"/>
        <v/>
      </c>
      <c r="AI100" s="16" t="str">
        <f t="shared" si="57"/>
        <v/>
      </c>
      <c r="AJ100" s="8" t="str">
        <f>IF(COUNTA('RATS Entry Import'!A100:J100)=0,"",ROW())</f>
        <v/>
      </c>
      <c r="AK100" s="8" t="str">
        <f>IF($AJ100="","",IFERROR(VLOOKUP($C100,'Event Mapping'!$A$2:$B$100,2,FALSE),"UNMAPPED"))</f>
        <v/>
      </c>
      <c r="AL100" s="8" t="str">
        <f>IF($AJ100="","",IF('RATS Entry Import'!D100="","",'RATS Entry Import'!D100))</f>
        <v/>
      </c>
      <c r="AM100" s="8" t="str">
        <f>IF($AJ100="","",IF('RATS Entry Import'!C100="","",'RATS Entry Import'!C100))</f>
        <v/>
      </c>
      <c r="AN100" s="8" t="str">
        <f>IF($AJ100="","",IF('RATS Entry Import'!F100="","",'RATS Entry Import'!F100))</f>
        <v/>
      </c>
      <c r="AO100" t="str">
        <f>IF($AJ100="","",IF('RATS Entry Import'!G100="","",'RATS Entry Import'!G100))</f>
        <v/>
      </c>
      <c r="AP100" t="str">
        <f>IF($AJ100="","",IF('RATS Entry Import'!J100="","",'RATS Entry Import'!J100))</f>
        <v/>
      </c>
    </row>
    <row r="101" spans="1:42" ht="12.75" customHeight="1" x14ac:dyDescent="0.2">
      <c r="A101" s="16" t="str">
        <f t="shared" si="29"/>
        <v/>
      </c>
      <c r="B101" s="18" t="str">
        <f>IF($AJ101="","",IF('RATS Entry Import'!B101="","",'RATS Entry Import'!B101))</f>
        <v/>
      </c>
      <c r="C101" s="16" t="str">
        <f>IF($AJ101="","",IF('RATS Entry Import'!E101="","",'RATS Entry Import'!E101))</f>
        <v/>
      </c>
      <c r="D101" s="19" t="str">
        <f>IF($AJ101="","",IF('RATS Entry Import'!H101="","",'RATS Entry Import'!H101))</f>
        <v/>
      </c>
      <c r="E101" s="16" t="str">
        <f>IF($AJ101="","",IF('RATS Entry Import'!I101="","",'RATS Entry Import'!I101))</f>
        <v/>
      </c>
      <c r="F101" s="19" t="str">
        <f t="shared" si="30"/>
        <v/>
      </c>
      <c r="G101" s="16" t="str">
        <f>IF($AJ101="","",IF('RATS Entry Import'!A101="","",'RATS Entry Import'!A101))</f>
        <v/>
      </c>
      <c r="H101" s="16" t="str">
        <f t="shared" si="31"/>
        <v/>
      </c>
      <c r="I101" s="16" t="str">
        <f t="shared" si="32"/>
        <v/>
      </c>
      <c r="J101" s="16" t="str">
        <f t="shared" si="33"/>
        <v/>
      </c>
      <c r="K101" s="16" t="str">
        <f t="shared" si="34"/>
        <v/>
      </c>
      <c r="L101" s="16" t="str">
        <f t="shared" si="35"/>
        <v/>
      </c>
      <c r="M101" s="16" t="str">
        <f t="shared" si="36"/>
        <v/>
      </c>
      <c r="N101" s="16" t="str">
        <f t="shared" si="37"/>
        <v/>
      </c>
      <c r="O101" s="16" t="str">
        <f t="shared" si="38"/>
        <v/>
      </c>
      <c r="P101" s="8"/>
      <c r="Q101" s="16" t="str">
        <f t="shared" si="39"/>
        <v/>
      </c>
      <c r="R101" s="16" t="str">
        <f t="shared" si="40"/>
        <v/>
      </c>
      <c r="S101" s="16" t="str">
        <f t="shared" si="41"/>
        <v/>
      </c>
      <c r="T101" s="16" t="str">
        <f t="shared" si="42"/>
        <v/>
      </c>
      <c r="U101" s="16" t="str">
        <f t="shared" si="43"/>
        <v/>
      </c>
      <c r="V101" s="16" t="str">
        <f t="shared" si="44"/>
        <v/>
      </c>
      <c r="W101" s="16" t="str">
        <f t="shared" si="45"/>
        <v/>
      </c>
      <c r="X101" s="16" t="str">
        <f t="shared" si="46"/>
        <v/>
      </c>
      <c r="Y101" s="16" t="str">
        <f t="shared" si="47"/>
        <v/>
      </c>
      <c r="Z101" s="16" t="str">
        <f t="shared" si="48"/>
        <v/>
      </c>
      <c r="AA101" s="16" t="str">
        <f t="shared" si="49"/>
        <v/>
      </c>
      <c r="AB101" s="16" t="str">
        <f t="shared" si="50"/>
        <v/>
      </c>
      <c r="AC101" s="16" t="str">
        <f t="shared" si="51"/>
        <v/>
      </c>
      <c r="AD101" s="16" t="str">
        <f t="shared" si="52"/>
        <v/>
      </c>
      <c r="AE101" s="16" t="str">
        <f t="shared" si="53"/>
        <v/>
      </c>
      <c r="AF101" s="16" t="str">
        <f t="shared" si="54"/>
        <v/>
      </c>
      <c r="AG101" s="16" t="str">
        <f t="shared" si="55"/>
        <v/>
      </c>
      <c r="AH101" s="16" t="str">
        <f t="shared" si="56"/>
        <v/>
      </c>
      <c r="AI101" s="16" t="str">
        <f t="shared" si="57"/>
        <v/>
      </c>
      <c r="AJ101" s="8" t="str">
        <f>IF(COUNTA('RATS Entry Import'!A101:J101)=0,"",ROW())</f>
        <v/>
      </c>
      <c r="AK101" s="8" t="str">
        <f>IF($AJ101="","",IFERROR(VLOOKUP($C101,'Event Mapping'!$A$2:$B$100,2,FALSE),"UNMAPPED"))</f>
        <v/>
      </c>
      <c r="AL101" s="8" t="str">
        <f>IF($AJ101="","",IF('RATS Entry Import'!D101="","",'RATS Entry Import'!D101))</f>
        <v/>
      </c>
      <c r="AM101" s="8" t="str">
        <f>IF($AJ101="","",IF('RATS Entry Import'!C101="","",'RATS Entry Import'!C101))</f>
        <v/>
      </c>
      <c r="AN101" s="8" t="str">
        <f>IF($AJ101="","",IF('RATS Entry Import'!F101="","",'RATS Entry Import'!F101))</f>
        <v/>
      </c>
      <c r="AO101" t="str">
        <f>IF($AJ101="","",IF('RATS Entry Import'!G101="","",'RATS Entry Import'!G101))</f>
        <v/>
      </c>
      <c r="AP101" t="str">
        <f>IF($AJ101="","",IF('RATS Entry Import'!J101="","",'RATS Entry Import'!J101))</f>
        <v/>
      </c>
    </row>
    <row r="102" spans="1:42" ht="12.75" customHeight="1" x14ac:dyDescent="0.2">
      <c r="A102" s="16" t="str">
        <f t="shared" si="29"/>
        <v/>
      </c>
      <c r="B102" s="18" t="str">
        <f>IF($AJ102="","",IF('RATS Entry Import'!B102="","",'RATS Entry Import'!B102))</f>
        <v/>
      </c>
      <c r="C102" s="16" t="str">
        <f>IF($AJ102="","",IF('RATS Entry Import'!E102="","",'RATS Entry Import'!E102))</f>
        <v/>
      </c>
      <c r="D102" s="19" t="str">
        <f>IF($AJ102="","",IF('RATS Entry Import'!H102="","",'RATS Entry Import'!H102))</f>
        <v/>
      </c>
      <c r="E102" s="16" t="str">
        <f>IF($AJ102="","",IF('RATS Entry Import'!I102="","",'RATS Entry Import'!I102))</f>
        <v/>
      </c>
      <c r="F102" s="19" t="str">
        <f t="shared" si="30"/>
        <v/>
      </c>
      <c r="G102" s="16" t="str">
        <f>IF($AJ102="","",IF('RATS Entry Import'!A102="","",'RATS Entry Import'!A102))</f>
        <v/>
      </c>
      <c r="H102" s="16" t="str">
        <f t="shared" si="31"/>
        <v/>
      </c>
      <c r="I102" s="16" t="str">
        <f t="shared" si="32"/>
        <v/>
      </c>
      <c r="J102" s="16" t="str">
        <f t="shared" si="33"/>
        <v/>
      </c>
      <c r="K102" s="16" t="str">
        <f t="shared" si="34"/>
        <v/>
      </c>
      <c r="L102" s="16" t="str">
        <f t="shared" si="35"/>
        <v/>
      </c>
      <c r="M102" s="16" t="str">
        <f t="shared" si="36"/>
        <v/>
      </c>
      <c r="N102" s="16" t="str">
        <f t="shared" si="37"/>
        <v/>
      </c>
      <c r="O102" s="16" t="str">
        <f t="shared" si="38"/>
        <v/>
      </c>
      <c r="P102" s="8"/>
      <c r="Q102" s="16" t="str">
        <f t="shared" si="39"/>
        <v/>
      </c>
      <c r="R102" s="16" t="str">
        <f t="shared" si="40"/>
        <v/>
      </c>
      <c r="S102" s="16" t="str">
        <f t="shared" si="41"/>
        <v/>
      </c>
      <c r="T102" s="16" t="str">
        <f t="shared" si="42"/>
        <v/>
      </c>
      <c r="U102" s="16" t="str">
        <f t="shared" si="43"/>
        <v/>
      </c>
      <c r="V102" s="16" t="str">
        <f t="shared" si="44"/>
        <v/>
      </c>
      <c r="W102" s="16" t="str">
        <f t="shared" si="45"/>
        <v/>
      </c>
      <c r="X102" s="16" t="str">
        <f t="shared" si="46"/>
        <v/>
      </c>
      <c r="Y102" s="16" t="str">
        <f t="shared" si="47"/>
        <v/>
      </c>
      <c r="Z102" s="16" t="str">
        <f t="shared" si="48"/>
        <v/>
      </c>
      <c r="AA102" s="16" t="str">
        <f t="shared" si="49"/>
        <v/>
      </c>
      <c r="AB102" s="16" t="str">
        <f t="shared" si="50"/>
        <v/>
      </c>
      <c r="AC102" s="16" t="str">
        <f t="shared" si="51"/>
        <v/>
      </c>
      <c r="AD102" s="16" t="str">
        <f t="shared" si="52"/>
        <v/>
      </c>
      <c r="AE102" s="16" t="str">
        <f t="shared" si="53"/>
        <v/>
      </c>
      <c r="AF102" s="16" t="str">
        <f t="shared" si="54"/>
        <v/>
      </c>
      <c r="AG102" s="16" t="str">
        <f t="shared" si="55"/>
        <v/>
      </c>
      <c r="AH102" s="16" t="str">
        <f t="shared" si="56"/>
        <v/>
      </c>
      <c r="AI102" s="16" t="str">
        <f t="shared" si="57"/>
        <v/>
      </c>
      <c r="AJ102" s="8" t="str">
        <f>IF(COUNTA('RATS Entry Import'!A102:J102)=0,"",ROW())</f>
        <v/>
      </c>
      <c r="AK102" s="8" t="str">
        <f>IF($AJ102="","",IFERROR(VLOOKUP($C102,'Event Mapping'!$A$2:$B$100,2,FALSE),"UNMAPPED"))</f>
        <v/>
      </c>
      <c r="AL102" s="8" t="str">
        <f>IF($AJ102="","",IF('RATS Entry Import'!D102="","",'RATS Entry Import'!D102))</f>
        <v/>
      </c>
      <c r="AM102" s="8" t="str">
        <f>IF($AJ102="","",IF('RATS Entry Import'!C102="","",'RATS Entry Import'!C102))</f>
        <v/>
      </c>
      <c r="AN102" s="8" t="str">
        <f>IF($AJ102="","",IF('RATS Entry Import'!F102="","",'RATS Entry Import'!F102))</f>
        <v/>
      </c>
      <c r="AO102" t="str">
        <f>IF($AJ102="","",IF('RATS Entry Import'!G102="","",'RATS Entry Import'!G102))</f>
        <v/>
      </c>
      <c r="AP102" t="str">
        <f>IF($AJ102="","",IF('RATS Entry Import'!J102="","",'RATS Entry Import'!J102))</f>
        <v/>
      </c>
    </row>
    <row r="103" spans="1:42" ht="12.75" customHeight="1" x14ac:dyDescent="0.2">
      <c r="A103" s="16" t="str">
        <f t="shared" si="29"/>
        <v/>
      </c>
      <c r="B103" s="18" t="str">
        <f>IF($AJ103="","",IF('RATS Entry Import'!B103="","",'RATS Entry Import'!B103))</f>
        <v/>
      </c>
      <c r="C103" s="16" t="str">
        <f>IF($AJ103="","",IF('RATS Entry Import'!E103="","",'RATS Entry Import'!E103))</f>
        <v/>
      </c>
      <c r="D103" s="19" t="str">
        <f>IF($AJ103="","",IF('RATS Entry Import'!H103="","",'RATS Entry Import'!H103))</f>
        <v/>
      </c>
      <c r="E103" s="16" t="str">
        <f>IF($AJ103="","",IF('RATS Entry Import'!I103="","",'RATS Entry Import'!I103))</f>
        <v/>
      </c>
      <c r="F103" s="19" t="str">
        <f t="shared" si="30"/>
        <v/>
      </c>
      <c r="G103" s="16" t="str">
        <f>IF($AJ103="","",IF('RATS Entry Import'!A103="","",'RATS Entry Import'!A103))</f>
        <v/>
      </c>
      <c r="H103" s="16" t="str">
        <f t="shared" si="31"/>
        <v/>
      </c>
      <c r="I103" s="16" t="str">
        <f t="shared" si="32"/>
        <v/>
      </c>
      <c r="J103" s="16" t="str">
        <f t="shared" si="33"/>
        <v/>
      </c>
      <c r="K103" s="16" t="str">
        <f t="shared" si="34"/>
        <v/>
      </c>
      <c r="L103" s="16" t="str">
        <f t="shared" si="35"/>
        <v/>
      </c>
      <c r="M103" s="16" t="str">
        <f t="shared" si="36"/>
        <v/>
      </c>
      <c r="N103" s="16" t="str">
        <f t="shared" si="37"/>
        <v/>
      </c>
      <c r="O103" s="16" t="str">
        <f t="shared" si="38"/>
        <v/>
      </c>
      <c r="P103" s="8"/>
      <c r="Q103" s="16" t="str">
        <f t="shared" si="39"/>
        <v/>
      </c>
      <c r="R103" s="16" t="str">
        <f t="shared" si="40"/>
        <v/>
      </c>
      <c r="S103" s="16" t="str">
        <f t="shared" si="41"/>
        <v/>
      </c>
      <c r="T103" s="16" t="str">
        <f t="shared" si="42"/>
        <v/>
      </c>
      <c r="U103" s="16" t="str">
        <f t="shared" si="43"/>
        <v/>
      </c>
      <c r="V103" s="16" t="str">
        <f t="shared" si="44"/>
        <v/>
      </c>
      <c r="W103" s="16" t="str">
        <f t="shared" si="45"/>
        <v/>
      </c>
      <c r="X103" s="16" t="str">
        <f t="shared" si="46"/>
        <v/>
      </c>
      <c r="Y103" s="16" t="str">
        <f t="shared" si="47"/>
        <v/>
      </c>
      <c r="Z103" s="16" t="str">
        <f t="shared" si="48"/>
        <v/>
      </c>
      <c r="AA103" s="16" t="str">
        <f t="shared" si="49"/>
        <v/>
      </c>
      <c r="AB103" s="16" t="str">
        <f t="shared" si="50"/>
        <v/>
      </c>
      <c r="AC103" s="16" t="str">
        <f t="shared" si="51"/>
        <v/>
      </c>
      <c r="AD103" s="16" t="str">
        <f t="shared" si="52"/>
        <v/>
      </c>
      <c r="AE103" s="16" t="str">
        <f t="shared" si="53"/>
        <v/>
      </c>
      <c r="AF103" s="16" t="str">
        <f t="shared" si="54"/>
        <v/>
      </c>
      <c r="AG103" s="16" t="str">
        <f t="shared" si="55"/>
        <v/>
      </c>
      <c r="AH103" s="16" t="str">
        <f t="shared" si="56"/>
        <v/>
      </c>
      <c r="AI103" s="16" t="str">
        <f t="shared" si="57"/>
        <v/>
      </c>
      <c r="AJ103" s="8" t="str">
        <f>IF(COUNTA('RATS Entry Import'!A103:J103)=0,"",ROW())</f>
        <v/>
      </c>
      <c r="AK103" s="8" t="str">
        <f>IF($AJ103="","",IFERROR(VLOOKUP($C103,'Event Mapping'!$A$2:$B$100,2,FALSE),"UNMAPPED"))</f>
        <v/>
      </c>
      <c r="AL103" s="8" t="str">
        <f>IF($AJ103="","",IF('RATS Entry Import'!D103="","",'RATS Entry Import'!D103))</f>
        <v/>
      </c>
      <c r="AM103" s="8" t="str">
        <f>IF($AJ103="","",IF('RATS Entry Import'!C103="","",'RATS Entry Import'!C103))</f>
        <v/>
      </c>
      <c r="AN103" s="8" t="str">
        <f>IF($AJ103="","",IF('RATS Entry Import'!F103="","",'RATS Entry Import'!F103))</f>
        <v/>
      </c>
      <c r="AO103" t="str">
        <f>IF($AJ103="","",IF('RATS Entry Import'!G103="","",'RATS Entry Import'!G103))</f>
        <v/>
      </c>
      <c r="AP103" t="str">
        <f>IF($AJ103="","",IF('RATS Entry Import'!J103="","",'RATS Entry Import'!J103))</f>
        <v/>
      </c>
    </row>
    <row r="104" spans="1:42" ht="12.75" customHeight="1" x14ac:dyDescent="0.2">
      <c r="A104" s="16" t="str">
        <f t="shared" si="29"/>
        <v/>
      </c>
      <c r="B104" s="18" t="str">
        <f>IF($AJ104="","",IF('RATS Entry Import'!B104="","",'RATS Entry Import'!B104))</f>
        <v/>
      </c>
      <c r="C104" s="16" t="str">
        <f>IF($AJ104="","",IF('RATS Entry Import'!E104="","",'RATS Entry Import'!E104))</f>
        <v/>
      </c>
      <c r="D104" s="19" t="str">
        <f>IF($AJ104="","",IF('RATS Entry Import'!H104="","",'RATS Entry Import'!H104))</f>
        <v/>
      </c>
      <c r="E104" s="16" t="str">
        <f>IF($AJ104="","",IF('RATS Entry Import'!I104="","",'RATS Entry Import'!I104))</f>
        <v/>
      </c>
      <c r="F104" s="19" t="str">
        <f t="shared" si="30"/>
        <v/>
      </c>
      <c r="G104" s="16" t="str">
        <f>IF($AJ104="","",IF('RATS Entry Import'!A104="","",'RATS Entry Import'!A104))</f>
        <v/>
      </c>
      <c r="H104" s="16" t="str">
        <f t="shared" si="31"/>
        <v/>
      </c>
      <c r="I104" s="16" t="str">
        <f t="shared" si="32"/>
        <v/>
      </c>
      <c r="J104" s="16" t="str">
        <f t="shared" si="33"/>
        <v/>
      </c>
      <c r="K104" s="16" t="str">
        <f t="shared" si="34"/>
        <v/>
      </c>
      <c r="L104" s="16" t="str">
        <f t="shared" si="35"/>
        <v/>
      </c>
      <c r="M104" s="16" t="str">
        <f t="shared" si="36"/>
        <v/>
      </c>
      <c r="N104" s="16" t="str">
        <f t="shared" si="37"/>
        <v/>
      </c>
      <c r="O104" s="16" t="str">
        <f t="shared" si="38"/>
        <v/>
      </c>
      <c r="P104" s="8"/>
      <c r="Q104" s="16" t="str">
        <f t="shared" si="39"/>
        <v/>
      </c>
      <c r="R104" s="16" t="str">
        <f t="shared" si="40"/>
        <v/>
      </c>
      <c r="S104" s="16" t="str">
        <f t="shared" si="41"/>
        <v/>
      </c>
      <c r="T104" s="16" t="str">
        <f t="shared" si="42"/>
        <v/>
      </c>
      <c r="U104" s="16" t="str">
        <f t="shared" si="43"/>
        <v/>
      </c>
      <c r="V104" s="16" t="str">
        <f t="shared" si="44"/>
        <v/>
      </c>
      <c r="W104" s="16" t="str">
        <f t="shared" si="45"/>
        <v/>
      </c>
      <c r="X104" s="16" t="str">
        <f t="shared" si="46"/>
        <v/>
      </c>
      <c r="Y104" s="16" t="str">
        <f t="shared" si="47"/>
        <v/>
      </c>
      <c r="Z104" s="16" t="str">
        <f t="shared" si="48"/>
        <v/>
      </c>
      <c r="AA104" s="16" t="str">
        <f t="shared" si="49"/>
        <v/>
      </c>
      <c r="AB104" s="16" t="str">
        <f t="shared" si="50"/>
        <v/>
      </c>
      <c r="AC104" s="16" t="str">
        <f t="shared" si="51"/>
        <v/>
      </c>
      <c r="AD104" s="16" t="str">
        <f t="shared" si="52"/>
        <v/>
      </c>
      <c r="AE104" s="16" t="str">
        <f t="shared" si="53"/>
        <v/>
      </c>
      <c r="AF104" s="16" t="str">
        <f t="shared" si="54"/>
        <v/>
      </c>
      <c r="AG104" s="16" t="str">
        <f t="shared" si="55"/>
        <v/>
      </c>
      <c r="AH104" s="16" t="str">
        <f t="shared" si="56"/>
        <v/>
      </c>
      <c r="AI104" s="16" t="str">
        <f t="shared" si="57"/>
        <v/>
      </c>
      <c r="AJ104" s="8" t="str">
        <f>IF(COUNTA('RATS Entry Import'!A104:J104)=0,"",ROW())</f>
        <v/>
      </c>
      <c r="AK104" s="8" t="str">
        <f>IF($AJ104="","",IFERROR(VLOOKUP($C104,'Event Mapping'!$A$2:$B$100,2,FALSE),"UNMAPPED"))</f>
        <v/>
      </c>
      <c r="AL104" s="8" t="str">
        <f>IF($AJ104="","",IF('RATS Entry Import'!D104="","",'RATS Entry Import'!D104))</f>
        <v/>
      </c>
      <c r="AM104" s="8" t="str">
        <f>IF($AJ104="","",IF('RATS Entry Import'!C104="","",'RATS Entry Import'!C104))</f>
        <v/>
      </c>
      <c r="AN104" s="8" t="str">
        <f>IF($AJ104="","",IF('RATS Entry Import'!F104="","",'RATS Entry Import'!F104))</f>
        <v/>
      </c>
      <c r="AO104" t="str">
        <f>IF($AJ104="","",IF('RATS Entry Import'!G104="","",'RATS Entry Import'!G104))</f>
        <v/>
      </c>
      <c r="AP104" t="str">
        <f>IF($AJ104="","",IF('RATS Entry Import'!J104="","",'RATS Entry Import'!J104))</f>
        <v/>
      </c>
    </row>
    <row r="105" spans="1:42" ht="12.75" customHeight="1" x14ac:dyDescent="0.2">
      <c r="A105" s="16" t="str">
        <f t="shared" si="29"/>
        <v/>
      </c>
      <c r="B105" s="18" t="str">
        <f>IF($AJ105="","",IF('RATS Entry Import'!B105="","",'RATS Entry Import'!B105))</f>
        <v/>
      </c>
      <c r="C105" s="16" t="str">
        <f>IF($AJ105="","",IF('RATS Entry Import'!E105="","",'RATS Entry Import'!E105))</f>
        <v/>
      </c>
      <c r="D105" s="19" t="str">
        <f>IF($AJ105="","",IF('RATS Entry Import'!H105="","",'RATS Entry Import'!H105))</f>
        <v/>
      </c>
      <c r="E105" s="16" t="str">
        <f>IF($AJ105="","",IF('RATS Entry Import'!I105="","",'RATS Entry Import'!I105))</f>
        <v/>
      </c>
      <c r="F105" s="19" t="str">
        <f t="shared" si="30"/>
        <v/>
      </c>
      <c r="G105" s="16" t="str">
        <f>IF($AJ105="","",IF('RATS Entry Import'!A105="","",'RATS Entry Import'!A105))</f>
        <v/>
      </c>
      <c r="H105" s="16" t="str">
        <f t="shared" si="31"/>
        <v/>
      </c>
      <c r="I105" s="16" t="str">
        <f t="shared" si="32"/>
        <v/>
      </c>
      <c r="J105" s="16" t="str">
        <f t="shared" si="33"/>
        <v/>
      </c>
      <c r="K105" s="16" t="str">
        <f t="shared" si="34"/>
        <v/>
      </c>
      <c r="L105" s="16" t="str">
        <f t="shared" si="35"/>
        <v/>
      </c>
      <c r="M105" s="16" t="str">
        <f t="shared" si="36"/>
        <v/>
      </c>
      <c r="N105" s="16" t="str">
        <f t="shared" si="37"/>
        <v/>
      </c>
      <c r="O105" s="16" t="str">
        <f t="shared" si="38"/>
        <v/>
      </c>
      <c r="P105" s="8"/>
      <c r="Q105" s="16" t="str">
        <f t="shared" si="39"/>
        <v/>
      </c>
      <c r="R105" s="16" t="str">
        <f t="shared" si="40"/>
        <v/>
      </c>
      <c r="S105" s="16" t="str">
        <f t="shared" si="41"/>
        <v/>
      </c>
      <c r="T105" s="16" t="str">
        <f t="shared" si="42"/>
        <v/>
      </c>
      <c r="U105" s="16" t="str">
        <f t="shared" si="43"/>
        <v/>
      </c>
      <c r="V105" s="16" t="str">
        <f t="shared" si="44"/>
        <v/>
      </c>
      <c r="W105" s="16" t="str">
        <f t="shared" si="45"/>
        <v/>
      </c>
      <c r="X105" s="16" t="str">
        <f t="shared" si="46"/>
        <v/>
      </c>
      <c r="Y105" s="16" t="str">
        <f t="shared" si="47"/>
        <v/>
      </c>
      <c r="Z105" s="16" t="str">
        <f t="shared" si="48"/>
        <v/>
      </c>
      <c r="AA105" s="16" t="str">
        <f t="shared" si="49"/>
        <v/>
      </c>
      <c r="AB105" s="16" t="str">
        <f t="shared" si="50"/>
        <v/>
      </c>
      <c r="AC105" s="16" t="str">
        <f t="shared" si="51"/>
        <v/>
      </c>
      <c r="AD105" s="16" t="str">
        <f t="shared" si="52"/>
        <v/>
      </c>
      <c r="AE105" s="16" t="str">
        <f t="shared" si="53"/>
        <v/>
      </c>
      <c r="AF105" s="16" t="str">
        <f t="shared" si="54"/>
        <v/>
      </c>
      <c r="AG105" s="16" t="str">
        <f t="shared" si="55"/>
        <v/>
      </c>
      <c r="AH105" s="16" t="str">
        <f t="shared" si="56"/>
        <v/>
      </c>
      <c r="AI105" s="16" t="str">
        <f t="shared" si="57"/>
        <v/>
      </c>
      <c r="AJ105" s="8" t="str">
        <f>IF(COUNTA('RATS Entry Import'!A105:J105)=0,"",ROW())</f>
        <v/>
      </c>
      <c r="AK105" s="8" t="str">
        <f>IF($AJ105="","",IFERROR(VLOOKUP($C105,'Event Mapping'!$A$2:$B$100,2,FALSE),"UNMAPPED"))</f>
        <v/>
      </c>
      <c r="AL105" s="8" t="str">
        <f>IF($AJ105="","",IF('RATS Entry Import'!D105="","",'RATS Entry Import'!D105))</f>
        <v/>
      </c>
      <c r="AM105" s="8" t="str">
        <f>IF($AJ105="","",IF('RATS Entry Import'!C105="","",'RATS Entry Import'!C105))</f>
        <v/>
      </c>
      <c r="AN105" s="8" t="str">
        <f>IF($AJ105="","",IF('RATS Entry Import'!F105="","",'RATS Entry Import'!F105))</f>
        <v/>
      </c>
      <c r="AO105" t="str">
        <f>IF($AJ105="","",IF('RATS Entry Import'!G105="","",'RATS Entry Import'!G105))</f>
        <v/>
      </c>
      <c r="AP105" t="str">
        <f>IF($AJ105="","",IF('RATS Entry Import'!J105="","",'RATS Entry Import'!J105))</f>
        <v/>
      </c>
    </row>
    <row r="106" spans="1:42" ht="12.75" customHeight="1" x14ac:dyDescent="0.2">
      <c r="A106" s="16" t="str">
        <f t="shared" si="29"/>
        <v/>
      </c>
      <c r="B106" s="18" t="str">
        <f>IF($AJ106="","",IF('RATS Entry Import'!B106="","",'RATS Entry Import'!B106))</f>
        <v/>
      </c>
      <c r="C106" s="16" t="str">
        <f>IF($AJ106="","",IF('RATS Entry Import'!E106="","",'RATS Entry Import'!E106))</f>
        <v/>
      </c>
      <c r="D106" s="19" t="str">
        <f>IF($AJ106="","",IF('RATS Entry Import'!H106="","",'RATS Entry Import'!H106))</f>
        <v/>
      </c>
      <c r="E106" s="16" t="str">
        <f>IF($AJ106="","",IF('RATS Entry Import'!I106="","",'RATS Entry Import'!I106))</f>
        <v/>
      </c>
      <c r="F106" s="19" t="str">
        <f t="shared" si="30"/>
        <v/>
      </c>
      <c r="G106" s="16" t="str">
        <f>IF($AJ106="","",IF('RATS Entry Import'!A106="","",'RATS Entry Import'!A106))</f>
        <v/>
      </c>
      <c r="H106" s="16" t="str">
        <f t="shared" si="31"/>
        <v/>
      </c>
      <c r="I106" s="16" t="str">
        <f t="shared" si="32"/>
        <v/>
      </c>
      <c r="J106" s="16" t="str">
        <f t="shared" si="33"/>
        <v/>
      </c>
      <c r="K106" s="16" t="str">
        <f t="shared" si="34"/>
        <v/>
      </c>
      <c r="L106" s="16" t="str">
        <f t="shared" si="35"/>
        <v/>
      </c>
      <c r="M106" s="16" t="str">
        <f t="shared" si="36"/>
        <v/>
      </c>
      <c r="N106" s="16" t="str">
        <f t="shared" si="37"/>
        <v/>
      </c>
      <c r="O106" s="16" t="str">
        <f t="shared" si="38"/>
        <v/>
      </c>
      <c r="P106" s="8"/>
      <c r="Q106" s="16" t="str">
        <f t="shared" si="39"/>
        <v/>
      </c>
      <c r="R106" s="16" t="str">
        <f t="shared" si="40"/>
        <v/>
      </c>
      <c r="S106" s="16" t="str">
        <f t="shared" si="41"/>
        <v/>
      </c>
      <c r="T106" s="16" t="str">
        <f t="shared" si="42"/>
        <v/>
      </c>
      <c r="U106" s="16" t="str">
        <f t="shared" si="43"/>
        <v/>
      </c>
      <c r="V106" s="16" t="str">
        <f t="shared" si="44"/>
        <v/>
      </c>
      <c r="W106" s="16" t="str">
        <f t="shared" si="45"/>
        <v/>
      </c>
      <c r="X106" s="16" t="str">
        <f t="shared" si="46"/>
        <v/>
      </c>
      <c r="Y106" s="16" t="str">
        <f t="shared" si="47"/>
        <v/>
      </c>
      <c r="Z106" s="16" t="str">
        <f t="shared" si="48"/>
        <v/>
      </c>
      <c r="AA106" s="16" t="str">
        <f t="shared" si="49"/>
        <v/>
      </c>
      <c r="AB106" s="16" t="str">
        <f t="shared" si="50"/>
        <v/>
      </c>
      <c r="AC106" s="16" t="str">
        <f t="shared" si="51"/>
        <v/>
      </c>
      <c r="AD106" s="16" t="str">
        <f t="shared" si="52"/>
        <v/>
      </c>
      <c r="AE106" s="16" t="str">
        <f t="shared" si="53"/>
        <v/>
      </c>
      <c r="AF106" s="16" t="str">
        <f t="shared" si="54"/>
        <v/>
      </c>
      <c r="AG106" s="16" t="str">
        <f t="shared" si="55"/>
        <v/>
      </c>
      <c r="AH106" s="16" t="str">
        <f t="shared" si="56"/>
        <v/>
      </c>
      <c r="AI106" s="16" t="str">
        <f t="shared" si="57"/>
        <v/>
      </c>
      <c r="AJ106" s="8" t="str">
        <f>IF(COUNTA('RATS Entry Import'!A106:J106)=0,"",ROW())</f>
        <v/>
      </c>
      <c r="AK106" s="8" t="str">
        <f>IF($AJ106="","",IFERROR(VLOOKUP($C106,'Event Mapping'!$A$2:$B$100,2,FALSE),"UNMAPPED"))</f>
        <v/>
      </c>
      <c r="AL106" s="8" t="str">
        <f>IF($AJ106="","",IF('RATS Entry Import'!D106="","",'RATS Entry Import'!D106))</f>
        <v/>
      </c>
      <c r="AM106" s="8" t="str">
        <f>IF($AJ106="","",IF('RATS Entry Import'!C106="","",'RATS Entry Import'!C106))</f>
        <v/>
      </c>
      <c r="AN106" s="8" t="str">
        <f>IF($AJ106="","",IF('RATS Entry Import'!F106="","",'RATS Entry Import'!F106))</f>
        <v/>
      </c>
      <c r="AO106" t="str">
        <f>IF($AJ106="","",IF('RATS Entry Import'!G106="","",'RATS Entry Import'!G106))</f>
        <v/>
      </c>
      <c r="AP106" t="str">
        <f>IF($AJ106="","",IF('RATS Entry Import'!J106="","",'RATS Entry Import'!J106))</f>
        <v/>
      </c>
    </row>
    <row r="107" spans="1:42" ht="12.75" customHeight="1" x14ac:dyDescent="0.2">
      <c r="A107" s="16" t="str">
        <f t="shared" si="29"/>
        <v/>
      </c>
      <c r="B107" s="18" t="str">
        <f>IF($AJ107="","",IF('RATS Entry Import'!B107="","",'RATS Entry Import'!B107))</f>
        <v/>
      </c>
      <c r="C107" s="16" t="str">
        <f>IF($AJ107="","",IF('RATS Entry Import'!E107="","",'RATS Entry Import'!E107))</f>
        <v/>
      </c>
      <c r="D107" s="19" t="str">
        <f>IF($AJ107="","",IF('RATS Entry Import'!H107="","",'RATS Entry Import'!H107))</f>
        <v/>
      </c>
      <c r="E107" s="16" t="str">
        <f>IF($AJ107="","",IF('RATS Entry Import'!I107="","",'RATS Entry Import'!I107))</f>
        <v/>
      </c>
      <c r="F107" s="19" t="str">
        <f t="shared" si="30"/>
        <v/>
      </c>
      <c r="G107" s="16" t="str">
        <f>IF($AJ107="","",IF('RATS Entry Import'!A107="","",'RATS Entry Import'!A107))</f>
        <v/>
      </c>
      <c r="H107" s="16" t="str">
        <f t="shared" si="31"/>
        <v/>
      </c>
      <c r="I107" s="16" t="str">
        <f t="shared" si="32"/>
        <v/>
      </c>
      <c r="J107" s="16" t="str">
        <f t="shared" si="33"/>
        <v/>
      </c>
      <c r="K107" s="16" t="str">
        <f t="shared" si="34"/>
        <v/>
      </c>
      <c r="L107" s="16" t="str">
        <f t="shared" si="35"/>
        <v/>
      </c>
      <c r="M107" s="16" t="str">
        <f t="shared" si="36"/>
        <v/>
      </c>
      <c r="N107" s="16" t="str">
        <f t="shared" si="37"/>
        <v/>
      </c>
      <c r="O107" s="16" t="str">
        <f t="shared" si="38"/>
        <v/>
      </c>
      <c r="P107" s="8"/>
      <c r="Q107" s="16" t="str">
        <f t="shared" si="39"/>
        <v/>
      </c>
      <c r="R107" s="16" t="str">
        <f t="shared" si="40"/>
        <v/>
      </c>
      <c r="S107" s="16" t="str">
        <f t="shared" si="41"/>
        <v/>
      </c>
      <c r="T107" s="16" t="str">
        <f t="shared" si="42"/>
        <v/>
      </c>
      <c r="U107" s="16" t="str">
        <f t="shared" si="43"/>
        <v/>
      </c>
      <c r="V107" s="16" t="str">
        <f t="shared" si="44"/>
        <v/>
      </c>
      <c r="W107" s="16" t="str">
        <f t="shared" si="45"/>
        <v/>
      </c>
      <c r="X107" s="16" t="str">
        <f t="shared" si="46"/>
        <v/>
      </c>
      <c r="Y107" s="16" t="str">
        <f t="shared" si="47"/>
        <v/>
      </c>
      <c r="Z107" s="16" t="str">
        <f t="shared" si="48"/>
        <v/>
      </c>
      <c r="AA107" s="16" t="str">
        <f t="shared" si="49"/>
        <v/>
      </c>
      <c r="AB107" s="16" t="str">
        <f t="shared" si="50"/>
        <v/>
      </c>
      <c r="AC107" s="16" t="str">
        <f t="shared" si="51"/>
        <v/>
      </c>
      <c r="AD107" s="16" t="str">
        <f t="shared" si="52"/>
        <v/>
      </c>
      <c r="AE107" s="16" t="str">
        <f t="shared" si="53"/>
        <v/>
      </c>
      <c r="AF107" s="16" t="str">
        <f t="shared" si="54"/>
        <v/>
      </c>
      <c r="AG107" s="16" t="str">
        <f t="shared" si="55"/>
        <v/>
      </c>
      <c r="AH107" s="16" t="str">
        <f t="shared" si="56"/>
        <v/>
      </c>
      <c r="AI107" s="16" t="str">
        <f t="shared" si="57"/>
        <v/>
      </c>
      <c r="AJ107" s="8" t="str">
        <f>IF(COUNTA('RATS Entry Import'!A107:J107)=0,"",ROW())</f>
        <v/>
      </c>
      <c r="AK107" s="8" t="str">
        <f>IF($AJ107="","",IFERROR(VLOOKUP($C107,'Event Mapping'!$A$2:$B$100,2,FALSE),"UNMAPPED"))</f>
        <v/>
      </c>
      <c r="AL107" s="8" t="str">
        <f>IF($AJ107="","",IF('RATS Entry Import'!D107="","",'RATS Entry Import'!D107))</f>
        <v/>
      </c>
      <c r="AM107" s="8" t="str">
        <f>IF($AJ107="","",IF('RATS Entry Import'!C107="","",'RATS Entry Import'!C107))</f>
        <v/>
      </c>
      <c r="AN107" s="8" t="str">
        <f>IF($AJ107="","",IF('RATS Entry Import'!F107="","",'RATS Entry Import'!F107))</f>
        <v/>
      </c>
      <c r="AO107" t="str">
        <f>IF($AJ107="","",IF('RATS Entry Import'!G107="","",'RATS Entry Import'!G107))</f>
        <v/>
      </c>
      <c r="AP107" t="str">
        <f>IF($AJ107="","",IF('RATS Entry Import'!J107="","",'RATS Entry Import'!J107))</f>
        <v/>
      </c>
    </row>
    <row r="108" spans="1:42" ht="12.75" customHeight="1" x14ac:dyDescent="0.2">
      <c r="A108" s="16" t="str">
        <f t="shared" si="29"/>
        <v/>
      </c>
      <c r="B108" s="18" t="str">
        <f>IF($AJ108="","",IF('RATS Entry Import'!B108="","",'RATS Entry Import'!B108))</f>
        <v/>
      </c>
      <c r="C108" s="16" t="str">
        <f>IF($AJ108="","",IF('RATS Entry Import'!E108="","",'RATS Entry Import'!E108))</f>
        <v/>
      </c>
      <c r="D108" s="19" t="str">
        <f>IF($AJ108="","",IF('RATS Entry Import'!H108="","",'RATS Entry Import'!H108))</f>
        <v/>
      </c>
      <c r="E108" s="16" t="str">
        <f>IF($AJ108="","",IF('RATS Entry Import'!I108="","",'RATS Entry Import'!I108))</f>
        <v/>
      </c>
      <c r="F108" s="19" t="str">
        <f t="shared" si="30"/>
        <v/>
      </c>
      <c r="G108" s="16" t="str">
        <f>IF($AJ108="","",IF('RATS Entry Import'!A108="","",'RATS Entry Import'!A108))</f>
        <v/>
      </c>
      <c r="H108" s="16" t="str">
        <f t="shared" si="31"/>
        <v/>
      </c>
      <c r="I108" s="16" t="str">
        <f t="shared" si="32"/>
        <v/>
      </c>
      <c r="J108" s="16" t="str">
        <f t="shared" si="33"/>
        <v/>
      </c>
      <c r="K108" s="16" t="str">
        <f t="shared" si="34"/>
        <v/>
      </c>
      <c r="L108" s="16" t="str">
        <f t="shared" si="35"/>
        <v/>
      </c>
      <c r="M108" s="16" t="str">
        <f t="shared" si="36"/>
        <v/>
      </c>
      <c r="N108" s="16" t="str">
        <f t="shared" si="37"/>
        <v/>
      </c>
      <c r="O108" s="16" t="str">
        <f t="shared" si="38"/>
        <v/>
      </c>
      <c r="P108" s="8"/>
      <c r="Q108" s="16" t="str">
        <f t="shared" si="39"/>
        <v/>
      </c>
      <c r="R108" s="16" t="str">
        <f t="shared" si="40"/>
        <v/>
      </c>
      <c r="S108" s="16" t="str">
        <f t="shared" si="41"/>
        <v/>
      </c>
      <c r="T108" s="16" t="str">
        <f t="shared" si="42"/>
        <v/>
      </c>
      <c r="U108" s="16" t="str">
        <f t="shared" si="43"/>
        <v/>
      </c>
      <c r="V108" s="16" t="str">
        <f t="shared" si="44"/>
        <v/>
      </c>
      <c r="W108" s="16" t="str">
        <f t="shared" si="45"/>
        <v/>
      </c>
      <c r="X108" s="16" t="str">
        <f t="shared" si="46"/>
        <v/>
      </c>
      <c r="Y108" s="16" t="str">
        <f t="shared" si="47"/>
        <v/>
      </c>
      <c r="Z108" s="16" t="str">
        <f t="shared" si="48"/>
        <v/>
      </c>
      <c r="AA108" s="16" t="str">
        <f t="shared" si="49"/>
        <v/>
      </c>
      <c r="AB108" s="16" t="str">
        <f t="shared" si="50"/>
        <v/>
      </c>
      <c r="AC108" s="16" t="str">
        <f t="shared" si="51"/>
        <v/>
      </c>
      <c r="AD108" s="16" t="str">
        <f t="shared" si="52"/>
        <v/>
      </c>
      <c r="AE108" s="16" t="str">
        <f t="shared" si="53"/>
        <v/>
      </c>
      <c r="AF108" s="16" t="str">
        <f t="shared" si="54"/>
        <v/>
      </c>
      <c r="AG108" s="16" t="str">
        <f t="shared" si="55"/>
        <v/>
      </c>
      <c r="AH108" s="16" t="str">
        <f t="shared" si="56"/>
        <v/>
      </c>
      <c r="AI108" s="16" t="str">
        <f t="shared" si="57"/>
        <v/>
      </c>
      <c r="AJ108" s="8" t="str">
        <f>IF(COUNTA('RATS Entry Import'!A108:J108)=0,"",ROW())</f>
        <v/>
      </c>
      <c r="AK108" s="8" t="str">
        <f>IF($AJ108="","",IFERROR(VLOOKUP($C108,'Event Mapping'!$A$2:$B$100,2,FALSE),"UNMAPPED"))</f>
        <v/>
      </c>
      <c r="AL108" s="8" t="str">
        <f>IF($AJ108="","",IF('RATS Entry Import'!D108="","",'RATS Entry Import'!D108))</f>
        <v/>
      </c>
      <c r="AM108" s="8" t="str">
        <f>IF($AJ108="","",IF('RATS Entry Import'!C108="","",'RATS Entry Import'!C108))</f>
        <v/>
      </c>
      <c r="AN108" s="8" t="str">
        <f>IF($AJ108="","",IF('RATS Entry Import'!F108="","",'RATS Entry Import'!F108))</f>
        <v/>
      </c>
      <c r="AO108" t="str">
        <f>IF($AJ108="","",IF('RATS Entry Import'!G108="","",'RATS Entry Import'!G108))</f>
        <v/>
      </c>
      <c r="AP108" t="str">
        <f>IF($AJ108="","",IF('RATS Entry Import'!J108="","",'RATS Entry Import'!J108))</f>
        <v/>
      </c>
    </row>
    <row r="109" spans="1:42" ht="12.75" customHeight="1" x14ac:dyDescent="0.2">
      <c r="A109" s="16" t="str">
        <f t="shared" si="29"/>
        <v/>
      </c>
      <c r="B109" s="18" t="str">
        <f>IF($AJ109="","",IF('RATS Entry Import'!B109="","",'RATS Entry Import'!B109))</f>
        <v/>
      </c>
      <c r="C109" s="16" t="str">
        <f>IF($AJ109="","",IF('RATS Entry Import'!E109="","",'RATS Entry Import'!E109))</f>
        <v/>
      </c>
      <c r="D109" s="19" t="str">
        <f>IF($AJ109="","",IF('RATS Entry Import'!H109="","",'RATS Entry Import'!H109))</f>
        <v/>
      </c>
      <c r="E109" s="16" t="str">
        <f>IF($AJ109="","",IF('RATS Entry Import'!I109="","",'RATS Entry Import'!I109))</f>
        <v/>
      </c>
      <c r="F109" s="19" t="str">
        <f t="shared" si="30"/>
        <v/>
      </c>
      <c r="G109" s="16" t="str">
        <f>IF($AJ109="","",IF('RATS Entry Import'!A109="","",'RATS Entry Import'!A109))</f>
        <v/>
      </c>
      <c r="H109" s="16" t="str">
        <f t="shared" si="31"/>
        <v/>
      </c>
      <c r="I109" s="16" t="str">
        <f t="shared" si="32"/>
        <v/>
      </c>
      <c r="J109" s="16" t="str">
        <f t="shared" si="33"/>
        <v/>
      </c>
      <c r="K109" s="16" t="str">
        <f t="shared" si="34"/>
        <v/>
      </c>
      <c r="L109" s="16" t="str">
        <f t="shared" si="35"/>
        <v/>
      </c>
      <c r="M109" s="16" t="str">
        <f t="shared" si="36"/>
        <v/>
      </c>
      <c r="N109" s="16" t="str">
        <f t="shared" si="37"/>
        <v/>
      </c>
      <c r="O109" s="16" t="str">
        <f t="shared" si="38"/>
        <v/>
      </c>
      <c r="P109" s="8"/>
      <c r="Q109" s="16" t="str">
        <f t="shared" si="39"/>
        <v/>
      </c>
      <c r="R109" s="16" t="str">
        <f t="shared" si="40"/>
        <v/>
      </c>
      <c r="S109" s="16" t="str">
        <f t="shared" si="41"/>
        <v/>
      </c>
      <c r="T109" s="16" t="str">
        <f t="shared" si="42"/>
        <v/>
      </c>
      <c r="U109" s="16" t="str">
        <f t="shared" si="43"/>
        <v/>
      </c>
      <c r="V109" s="16" t="str">
        <f t="shared" si="44"/>
        <v/>
      </c>
      <c r="W109" s="16" t="str">
        <f t="shared" si="45"/>
        <v/>
      </c>
      <c r="X109" s="16" t="str">
        <f t="shared" si="46"/>
        <v/>
      </c>
      <c r="Y109" s="16" t="str">
        <f t="shared" si="47"/>
        <v/>
      </c>
      <c r="Z109" s="16" t="str">
        <f t="shared" si="48"/>
        <v/>
      </c>
      <c r="AA109" s="16" t="str">
        <f t="shared" si="49"/>
        <v/>
      </c>
      <c r="AB109" s="16" t="str">
        <f t="shared" si="50"/>
        <v/>
      </c>
      <c r="AC109" s="16" t="str">
        <f t="shared" si="51"/>
        <v/>
      </c>
      <c r="AD109" s="16" t="str">
        <f t="shared" si="52"/>
        <v/>
      </c>
      <c r="AE109" s="16" t="str">
        <f t="shared" si="53"/>
        <v/>
      </c>
      <c r="AF109" s="16" t="str">
        <f t="shared" si="54"/>
        <v/>
      </c>
      <c r="AG109" s="16" t="str">
        <f t="shared" si="55"/>
        <v/>
      </c>
      <c r="AH109" s="16" t="str">
        <f t="shared" si="56"/>
        <v/>
      </c>
      <c r="AI109" s="16" t="str">
        <f t="shared" si="57"/>
        <v/>
      </c>
      <c r="AJ109" s="8" t="str">
        <f>IF(COUNTA('RATS Entry Import'!A109:J109)=0,"",ROW())</f>
        <v/>
      </c>
      <c r="AK109" s="8" t="str">
        <f>IF($AJ109="","",IFERROR(VLOOKUP($C109,'Event Mapping'!$A$2:$B$100,2,FALSE),"UNMAPPED"))</f>
        <v/>
      </c>
      <c r="AL109" s="8" t="str">
        <f>IF($AJ109="","",IF('RATS Entry Import'!D109="","",'RATS Entry Import'!D109))</f>
        <v/>
      </c>
      <c r="AM109" s="8" t="str">
        <f>IF($AJ109="","",IF('RATS Entry Import'!C109="","",'RATS Entry Import'!C109))</f>
        <v/>
      </c>
      <c r="AN109" s="8" t="str">
        <f>IF($AJ109="","",IF('RATS Entry Import'!F109="","",'RATS Entry Import'!F109))</f>
        <v/>
      </c>
      <c r="AO109" t="str">
        <f>IF($AJ109="","",IF('RATS Entry Import'!G109="","",'RATS Entry Import'!G109))</f>
        <v/>
      </c>
      <c r="AP109" t="str">
        <f>IF($AJ109="","",IF('RATS Entry Import'!J109="","",'RATS Entry Import'!J109))</f>
        <v/>
      </c>
    </row>
    <row r="110" spans="1:42" ht="12.75" customHeight="1" x14ac:dyDescent="0.2">
      <c r="A110" s="16" t="str">
        <f t="shared" si="29"/>
        <v/>
      </c>
      <c r="B110" s="18" t="str">
        <f>IF($AJ110="","",IF('RATS Entry Import'!B110="","",'RATS Entry Import'!B110))</f>
        <v/>
      </c>
      <c r="C110" s="16" t="str">
        <f>IF($AJ110="","",IF('RATS Entry Import'!E110="","",'RATS Entry Import'!E110))</f>
        <v/>
      </c>
      <c r="D110" s="19" t="str">
        <f>IF($AJ110="","",IF('RATS Entry Import'!H110="","",'RATS Entry Import'!H110))</f>
        <v/>
      </c>
      <c r="E110" s="16" t="str">
        <f>IF($AJ110="","",IF('RATS Entry Import'!I110="","",'RATS Entry Import'!I110))</f>
        <v/>
      </c>
      <c r="F110" s="19" t="str">
        <f t="shared" si="30"/>
        <v/>
      </c>
      <c r="G110" s="16" t="str">
        <f>IF($AJ110="","",IF('RATS Entry Import'!A110="","",'RATS Entry Import'!A110))</f>
        <v/>
      </c>
      <c r="H110" s="16" t="str">
        <f t="shared" si="31"/>
        <v/>
      </c>
      <c r="I110" s="16" t="str">
        <f t="shared" si="32"/>
        <v/>
      </c>
      <c r="J110" s="16" t="str">
        <f t="shared" si="33"/>
        <v/>
      </c>
      <c r="K110" s="16" t="str">
        <f t="shared" si="34"/>
        <v/>
      </c>
      <c r="L110" s="16" t="str">
        <f t="shared" si="35"/>
        <v/>
      </c>
      <c r="M110" s="16" t="str">
        <f t="shared" si="36"/>
        <v/>
      </c>
      <c r="N110" s="16" t="str">
        <f t="shared" si="37"/>
        <v/>
      </c>
      <c r="O110" s="16" t="str">
        <f t="shared" si="38"/>
        <v/>
      </c>
      <c r="P110" s="8"/>
      <c r="Q110" s="16" t="str">
        <f t="shared" si="39"/>
        <v/>
      </c>
      <c r="R110" s="16" t="str">
        <f t="shared" si="40"/>
        <v/>
      </c>
      <c r="S110" s="16" t="str">
        <f t="shared" si="41"/>
        <v/>
      </c>
      <c r="T110" s="16" t="str">
        <f t="shared" si="42"/>
        <v/>
      </c>
      <c r="U110" s="16" t="str">
        <f t="shared" si="43"/>
        <v/>
      </c>
      <c r="V110" s="16" t="str">
        <f t="shared" si="44"/>
        <v/>
      </c>
      <c r="W110" s="16" t="str">
        <f t="shared" si="45"/>
        <v/>
      </c>
      <c r="X110" s="16" t="str">
        <f t="shared" si="46"/>
        <v/>
      </c>
      <c r="Y110" s="16" t="str">
        <f t="shared" si="47"/>
        <v/>
      </c>
      <c r="Z110" s="16" t="str">
        <f t="shared" si="48"/>
        <v/>
      </c>
      <c r="AA110" s="16" t="str">
        <f t="shared" si="49"/>
        <v/>
      </c>
      <c r="AB110" s="16" t="str">
        <f t="shared" si="50"/>
        <v/>
      </c>
      <c r="AC110" s="16" t="str">
        <f t="shared" si="51"/>
        <v/>
      </c>
      <c r="AD110" s="16" t="str">
        <f t="shared" si="52"/>
        <v/>
      </c>
      <c r="AE110" s="16" t="str">
        <f t="shared" si="53"/>
        <v/>
      </c>
      <c r="AF110" s="16" t="str">
        <f t="shared" si="54"/>
        <v/>
      </c>
      <c r="AG110" s="16" t="str">
        <f t="shared" si="55"/>
        <v/>
      </c>
      <c r="AH110" s="16" t="str">
        <f t="shared" si="56"/>
        <v/>
      </c>
      <c r="AI110" s="16" t="str">
        <f t="shared" si="57"/>
        <v/>
      </c>
      <c r="AJ110" s="8" t="str">
        <f>IF(COUNTA('RATS Entry Import'!A110:J110)=0,"",ROW())</f>
        <v/>
      </c>
      <c r="AK110" s="8" t="str">
        <f>IF($AJ110="","",IFERROR(VLOOKUP($C110,'Event Mapping'!$A$2:$B$100,2,FALSE),"UNMAPPED"))</f>
        <v/>
      </c>
      <c r="AL110" s="8" t="str">
        <f>IF($AJ110="","",IF('RATS Entry Import'!D110="","",'RATS Entry Import'!D110))</f>
        <v/>
      </c>
      <c r="AM110" s="8" t="str">
        <f>IF($AJ110="","",IF('RATS Entry Import'!C110="","",'RATS Entry Import'!C110))</f>
        <v/>
      </c>
      <c r="AN110" s="8" t="str">
        <f>IF($AJ110="","",IF('RATS Entry Import'!F110="","",'RATS Entry Import'!F110))</f>
        <v/>
      </c>
      <c r="AO110" t="str">
        <f>IF($AJ110="","",IF('RATS Entry Import'!G110="","",'RATS Entry Import'!G110))</f>
        <v/>
      </c>
      <c r="AP110" t="str">
        <f>IF($AJ110="","",IF('RATS Entry Import'!J110="","",'RATS Entry Import'!J110))</f>
        <v/>
      </c>
    </row>
    <row r="111" spans="1:42" ht="12.75" customHeight="1" x14ac:dyDescent="0.2">
      <c r="A111" s="16" t="str">
        <f t="shared" si="29"/>
        <v/>
      </c>
      <c r="B111" s="18" t="str">
        <f>IF($AJ111="","",IF('RATS Entry Import'!B111="","",'RATS Entry Import'!B111))</f>
        <v/>
      </c>
      <c r="C111" s="16" t="str">
        <f>IF($AJ111="","",IF('RATS Entry Import'!E111="","",'RATS Entry Import'!E111))</f>
        <v/>
      </c>
      <c r="D111" s="19" t="str">
        <f>IF($AJ111="","",IF('RATS Entry Import'!H111="","",'RATS Entry Import'!H111))</f>
        <v/>
      </c>
      <c r="E111" s="16" t="str">
        <f>IF($AJ111="","",IF('RATS Entry Import'!I111="","",'RATS Entry Import'!I111))</f>
        <v/>
      </c>
      <c r="F111" s="19" t="str">
        <f t="shared" si="30"/>
        <v/>
      </c>
      <c r="G111" s="16" t="str">
        <f>IF($AJ111="","",IF('RATS Entry Import'!A111="","",'RATS Entry Import'!A111))</f>
        <v/>
      </c>
      <c r="H111" s="16" t="str">
        <f t="shared" si="31"/>
        <v/>
      </c>
      <c r="I111" s="16" t="str">
        <f t="shared" si="32"/>
        <v/>
      </c>
      <c r="J111" s="16" t="str">
        <f t="shared" si="33"/>
        <v/>
      </c>
      <c r="K111" s="16" t="str">
        <f t="shared" si="34"/>
        <v/>
      </c>
      <c r="L111" s="16" t="str">
        <f t="shared" si="35"/>
        <v/>
      </c>
      <c r="M111" s="16" t="str">
        <f t="shared" si="36"/>
        <v/>
      </c>
      <c r="N111" s="16" t="str">
        <f t="shared" si="37"/>
        <v/>
      </c>
      <c r="O111" s="16" t="str">
        <f t="shared" si="38"/>
        <v/>
      </c>
      <c r="P111" s="8"/>
      <c r="Q111" s="16" t="str">
        <f t="shared" si="39"/>
        <v/>
      </c>
      <c r="R111" s="16" t="str">
        <f t="shared" si="40"/>
        <v/>
      </c>
      <c r="S111" s="16" t="str">
        <f t="shared" si="41"/>
        <v/>
      </c>
      <c r="T111" s="16" t="str">
        <f t="shared" si="42"/>
        <v/>
      </c>
      <c r="U111" s="16" t="str">
        <f t="shared" si="43"/>
        <v/>
      </c>
      <c r="V111" s="16" t="str">
        <f t="shared" si="44"/>
        <v/>
      </c>
      <c r="W111" s="16" t="str">
        <f t="shared" si="45"/>
        <v/>
      </c>
      <c r="X111" s="16" t="str">
        <f t="shared" si="46"/>
        <v/>
      </c>
      <c r="Y111" s="16" t="str">
        <f t="shared" si="47"/>
        <v/>
      </c>
      <c r="Z111" s="16" t="str">
        <f t="shared" si="48"/>
        <v/>
      </c>
      <c r="AA111" s="16" t="str">
        <f t="shared" si="49"/>
        <v/>
      </c>
      <c r="AB111" s="16" t="str">
        <f t="shared" si="50"/>
        <v/>
      </c>
      <c r="AC111" s="16" t="str">
        <f t="shared" si="51"/>
        <v/>
      </c>
      <c r="AD111" s="16" t="str">
        <f t="shared" si="52"/>
        <v/>
      </c>
      <c r="AE111" s="16" t="str">
        <f t="shared" si="53"/>
        <v/>
      </c>
      <c r="AF111" s="16" t="str">
        <f t="shared" si="54"/>
        <v/>
      </c>
      <c r="AG111" s="16" t="str">
        <f t="shared" si="55"/>
        <v/>
      </c>
      <c r="AH111" s="16" t="str">
        <f t="shared" si="56"/>
        <v/>
      </c>
      <c r="AI111" s="16" t="str">
        <f t="shared" si="57"/>
        <v/>
      </c>
      <c r="AJ111" s="8" t="str">
        <f>IF(COUNTA('RATS Entry Import'!A111:J111)=0,"",ROW())</f>
        <v/>
      </c>
      <c r="AK111" s="8" t="str">
        <f>IF($AJ111="","",IFERROR(VLOOKUP($C111,'Event Mapping'!$A$2:$B$100,2,FALSE),"UNMAPPED"))</f>
        <v/>
      </c>
      <c r="AL111" s="8" t="str">
        <f>IF($AJ111="","",IF('RATS Entry Import'!D111="","",'RATS Entry Import'!D111))</f>
        <v/>
      </c>
      <c r="AM111" s="8" t="str">
        <f>IF($AJ111="","",IF('RATS Entry Import'!C111="","",'RATS Entry Import'!C111))</f>
        <v/>
      </c>
      <c r="AN111" s="8" t="str">
        <f>IF($AJ111="","",IF('RATS Entry Import'!F111="","",'RATS Entry Import'!F111))</f>
        <v/>
      </c>
      <c r="AO111" t="str">
        <f>IF($AJ111="","",IF('RATS Entry Import'!G111="","",'RATS Entry Import'!G111))</f>
        <v/>
      </c>
      <c r="AP111" t="str">
        <f>IF($AJ111="","",IF('RATS Entry Import'!J111="","",'RATS Entry Import'!J111))</f>
        <v/>
      </c>
    </row>
    <row r="112" spans="1:42" ht="12.75" customHeight="1" x14ac:dyDescent="0.2">
      <c r="A112" s="16" t="str">
        <f t="shared" si="29"/>
        <v/>
      </c>
      <c r="B112" s="18" t="str">
        <f>IF($AJ112="","",IF('RATS Entry Import'!B112="","",'RATS Entry Import'!B112))</f>
        <v/>
      </c>
      <c r="C112" s="16" t="str">
        <f>IF($AJ112="","",IF('RATS Entry Import'!E112="","",'RATS Entry Import'!E112))</f>
        <v/>
      </c>
      <c r="D112" s="19" t="str">
        <f>IF($AJ112="","",IF('RATS Entry Import'!H112="","",'RATS Entry Import'!H112))</f>
        <v/>
      </c>
      <c r="E112" s="16" t="str">
        <f>IF($AJ112="","",IF('RATS Entry Import'!I112="","",'RATS Entry Import'!I112))</f>
        <v/>
      </c>
      <c r="F112" s="19" t="str">
        <f t="shared" si="30"/>
        <v/>
      </c>
      <c r="G112" s="16" t="str">
        <f>IF($AJ112="","",IF('RATS Entry Import'!A112="","",'RATS Entry Import'!A112))</f>
        <v/>
      </c>
      <c r="H112" s="16" t="str">
        <f t="shared" si="31"/>
        <v/>
      </c>
      <c r="I112" s="16" t="str">
        <f t="shared" si="32"/>
        <v/>
      </c>
      <c r="J112" s="16" t="str">
        <f t="shared" si="33"/>
        <v/>
      </c>
      <c r="K112" s="16" t="str">
        <f t="shared" si="34"/>
        <v/>
      </c>
      <c r="L112" s="16" t="str">
        <f t="shared" si="35"/>
        <v/>
      </c>
      <c r="M112" s="16" t="str">
        <f t="shared" si="36"/>
        <v/>
      </c>
      <c r="N112" s="16" t="str">
        <f t="shared" si="37"/>
        <v/>
      </c>
      <c r="O112" s="16" t="str">
        <f t="shared" si="38"/>
        <v/>
      </c>
      <c r="P112" s="8"/>
      <c r="Q112" s="16" t="str">
        <f t="shared" si="39"/>
        <v/>
      </c>
      <c r="R112" s="16" t="str">
        <f t="shared" si="40"/>
        <v/>
      </c>
      <c r="S112" s="16" t="str">
        <f t="shared" si="41"/>
        <v/>
      </c>
      <c r="T112" s="16" t="str">
        <f t="shared" si="42"/>
        <v/>
      </c>
      <c r="U112" s="16" t="str">
        <f t="shared" si="43"/>
        <v/>
      </c>
      <c r="V112" s="16" t="str">
        <f t="shared" si="44"/>
        <v/>
      </c>
      <c r="W112" s="16" t="str">
        <f t="shared" si="45"/>
        <v/>
      </c>
      <c r="X112" s="16" t="str">
        <f t="shared" si="46"/>
        <v/>
      </c>
      <c r="Y112" s="16" t="str">
        <f t="shared" si="47"/>
        <v/>
      </c>
      <c r="Z112" s="16" t="str">
        <f t="shared" si="48"/>
        <v/>
      </c>
      <c r="AA112" s="16" t="str">
        <f t="shared" si="49"/>
        <v/>
      </c>
      <c r="AB112" s="16" t="str">
        <f t="shared" si="50"/>
        <v/>
      </c>
      <c r="AC112" s="16" t="str">
        <f t="shared" si="51"/>
        <v/>
      </c>
      <c r="AD112" s="16" t="str">
        <f t="shared" si="52"/>
        <v/>
      </c>
      <c r="AE112" s="16" t="str">
        <f t="shared" si="53"/>
        <v/>
      </c>
      <c r="AF112" s="16" t="str">
        <f t="shared" si="54"/>
        <v/>
      </c>
      <c r="AG112" s="16" t="str">
        <f t="shared" si="55"/>
        <v/>
      </c>
      <c r="AH112" s="16" t="str">
        <f t="shared" si="56"/>
        <v/>
      </c>
      <c r="AI112" s="16" t="str">
        <f t="shared" si="57"/>
        <v/>
      </c>
      <c r="AJ112" s="8" t="str">
        <f>IF(COUNTA('RATS Entry Import'!A112:J112)=0,"",ROW())</f>
        <v/>
      </c>
      <c r="AK112" s="8" t="str">
        <f>IF($AJ112="","",IFERROR(VLOOKUP($C112,'Event Mapping'!$A$2:$B$100,2,FALSE),"UNMAPPED"))</f>
        <v/>
      </c>
      <c r="AL112" s="8" t="str">
        <f>IF($AJ112="","",IF('RATS Entry Import'!D112="","",'RATS Entry Import'!D112))</f>
        <v/>
      </c>
      <c r="AM112" s="8" t="str">
        <f>IF($AJ112="","",IF('RATS Entry Import'!C112="","",'RATS Entry Import'!C112))</f>
        <v/>
      </c>
      <c r="AN112" s="8" t="str">
        <f>IF($AJ112="","",IF('RATS Entry Import'!F112="","",'RATS Entry Import'!F112))</f>
        <v/>
      </c>
      <c r="AO112" t="str">
        <f>IF($AJ112="","",IF('RATS Entry Import'!G112="","",'RATS Entry Import'!G112))</f>
        <v/>
      </c>
      <c r="AP112" t="str">
        <f>IF($AJ112="","",IF('RATS Entry Import'!J112="","",'RATS Entry Import'!J112))</f>
        <v/>
      </c>
    </row>
    <row r="113" spans="1:42" ht="12.75" customHeight="1" x14ac:dyDescent="0.2">
      <c r="A113" s="16" t="str">
        <f t="shared" si="29"/>
        <v/>
      </c>
      <c r="B113" s="18" t="str">
        <f>IF($AJ113="","",IF('RATS Entry Import'!B113="","",'RATS Entry Import'!B113))</f>
        <v/>
      </c>
      <c r="C113" s="16" t="str">
        <f>IF($AJ113="","",IF('RATS Entry Import'!E113="","",'RATS Entry Import'!E113))</f>
        <v/>
      </c>
      <c r="D113" s="19" t="str">
        <f>IF($AJ113="","",IF('RATS Entry Import'!H113="","",'RATS Entry Import'!H113))</f>
        <v/>
      </c>
      <c r="E113" s="16" t="str">
        <f>IF($AJ113="","",IF('RATS Entry Import'!I113="","",'RATS Entry Import'!I113))</f>
        <v/>
      </c>
      <c r="F113" s="19" t="str">
        <f t="shared" si="30"/>
        <v/>
      </c>
      <c r="G113" s="16" t="str">
        <f>IF($AJ113="","",IF('RATS Entry Import'!A113="","",'RATS Entry Import'!A113))</f>
        <v/>
      </c>
      <c r="H113" s="16" t="str">
        <f t="shared" si="31"/>
        <v/>
      </c>
      <c r="I113" s="16" t="str">
        <f t="shared" si="32"/>
        <v/>
      </c>
      <c r="J113" s="16" t="str">
        <f t="shared" si="33"/>
        <v/>
      </c>
      <c r="K113" s="16" t="str">
        <f t="shared" si="34"/>
        <v/>
      </c>
      <c r="L113" s="16" t="str">
        <f t="shared" si="35"/>
        <v/>
      </c>
      <c r="M113" s="16" t="str">
        <f t="shared" si="36"/>
        <v/>
      </c>
      <c r="N113" s="16" t="str">
        <f t="shared" si="37"/>
        <v/>
      </c>
      <c r="O113" s="16" t="str">
        <f t="shared" si="38"/>
        <v/>
      </c>
      <c r="P113" s="8"/>
      <c r="Q113" s="16" t="str">
        <f t="shared" si="39"/>
        <v/>
      </c>
      <c r="R113" s="16" t="str">
        <f t="shared" si="40"/>
        <v/>
      </c>
      <c r="S113" s="16" t="str">
        <f t="shared" si="41"/>
        <v/>
      </c>
      <c r="T113" s="16" t="str">
        <f t="shared" si="42"/>
        <v/>
      </c>
      <c r="U113" s="16" t="str">
        <f t="shared" si="43"/>
        <v/>
      </c>
      <c r="V113" s="16" t="str">
        <f t="shared" si="44"/>
        <v/>
      </c>
      <c r="W113" s="16" t="str">
        <f t="shared" si="45"/>
        <v/>
      </c>
      <c r="X113" s="16" t="str">
        <f t="shared" si="46"/>
        <v/>
      </c>
      <c r="Y113" s="16" t="str">
        <f t="shared" si="47"/>
        <v/>
      </c>
      <c r="Z113" s="16" t="str">
        <f t="shared" si="48"/>
        <v/>
      </c>
      <c r="AA113" s="16" t="str">
        <f t="shared" si="49"/>
        <v/>
      </c>
      <c r="AB113" s="16" t="str">
        <f t="shared" si="50"/>
        <v/>
      </c>
      <c r="AC113" s="16" t="str">
        <f t="shared" si="51"/>
        <v/>
      </c>
      <c r="AD113" s="16" t="str">
        <f t="shared" si="52"/>
        <v/>
      </c>
      <c r="AE113" s="16" t="str">
        <f t="shared" si="53"/>
        <v/>
      </c>
      <c r="AF113" s="16" t="str">
        <f t="shared" si="54"/>
        <v/>
      </c>
      <c r="AG113" s="16" t="str">
        <f t="shared" si="55"/>
        <v/>
      </c>
      <c r="AH113" s="16" t="str">
        <f t="shared" si="56"/>
        <v/>
      </c>
      <c r="AI113" s="16" t="str">
        <f t="shared" si="57"/>
        <v/>
      </c>
      <c r="AJ113" s="8" t="str">
        <f>IF(COUNTA('RATS Entry Import'!A113:J113)=0,"",ROW())</f>
        <v/>
      </c>
      <c r="AK113" s="8" t="str">
        <f>IF($AJ113="","",IFERROR(VLOOKUP($C113,'Event Mapping'!$A$2:$B$100,2,FALSE),"UNMAPPED"))</f>
        <v/>
      </c>
      <c r="AL113" s="8" t="str">
        <f>IF($AJ113="","",IF('RATS Entry Import'!D113="","",'RATS Entry Import'!D113))</f>
        <v/>
      </c>
      <c r="AM113" s="8" t="str">
        <f>IF($AJ113="","",IF('RATS Entry Import'!C113="","",'RATS Entry Import'!C113))</f>
        <v/>
      </c>
      <c r="AN113" s="8" t="str">
        <f>IF($AJ113="","",IF('RATS Entry Import'!F113="","",'RATS Entry Import'!F113))</f>
        <v/>
      </c>
      <c r="AO113" t="str">
        <f>IF($AJ113="","",IF('RATS Entry Import'!G113="","",'RATS Entry Import'!G113))</f>
        <v/>
      </c>
      <c r="AP113" t="str">
        <f>IF($AJ113="","",IF('RATS Entry Import'!J113="","",'RATS Entry Import'!J113))</f>
        <v/>
      </c>
    </row>
    <row r="114" spans="1:42" ht="12.75" customHeight="1" x14ac:dyDescent="0.2">
      <c r="A114" s="16" t="str">
        <f t="shared" si="29"/>
        <v/>
      </c>
      <c r="B114" s="18" t="str">
        <f>IF($AJ114="","",IF('RATS Entry Import'!B114="","",'RATS Entry Import'!B114))</f>
        <v/>
      </c>
      <c r="C114" s="16" t="str">
        <f>IF($AJ114="","",IF('RATS Entry Import'!E114="","",'RATS Entry Import'!E114))</f>
        <v/>
      </c>
      <c r="D114" s="19" t="str">
        <f>IF($AJ114="","",IF('RATS Entry Import'!H114="","",'RATS Entry Import'!H114))</f>
        <v/>
      </c>
      <c r="E114" s="16" t="str">
        <f>IF($AJ114="","",IF('RATS Entry Import'!I114="","",'RATS Entry Import'!I114))</f>
        <v/>
      </c>
      <c r="F114" s="19" t="str">
        <f t="shared" si="30"/>
        <v/>
      </c>
      <c r="G114" s="16" t="str">
        <f>IF($AJ114="","",IF('RATS Entry Import'!A114="","",'RATS Entry Import'!A114))</f>
        <v/>
      </c>
      <c r="H114" s="16" t="str">
        <f t="shared" si="31"/>
        <v/>
      </c>
      <c r="I114" s="16" t="str">
        <f t="shared" si="32"/>
        <v/>
      </c>
      <c r="J114" s="16" t="str">
        <f t="shared" si="33"/>
        <v/>
      </c>
      <c r="K114" s="16" t="str">
        <f t="shared" si="34"/>
        <v/>
      </c>
      <c r="L114" s="16" t="str">
        <f t="shared" si="35"/>
        <v/>
      </c>
      <c r="M114" s="16" t="str">
        <f t="shared" si="36"/>
        <v/>
      </c>
      <c r="N114" s="16" t="str">
        <f t="shared" si="37"/>
        <v/>
      </c>
      <c r="O114" s="16" t="str">
        <f t="shared" si="38"/>
        <v/>
      </c>
      <c r="P114" s="8"/>
      <c r="Q114" s="16" t="str">
        <f t="shared" si="39"/>
        <v/>
      </c>
      <c r="R114" s="16" t="str">
        <f t="shared" si="40"/>
        <v/>
      </c>
      <c r="S114" s="16" t="str">
        <f t="shared" si="41"/>
        <v/>
      </c>
      <c r="T114" s="16" t="str">
        <f t="shared" si="42"/>
        <v/>
      </c>
      <c r="U114" s="16" t="str">
        <f t="shared" si="43"/>
        <v/>
      </c>
      <c r="V114" s="16" t="str">
        <f t="shared" si="44"/>
        <v/>
      </c>
      <c r="W114" s="16" t="str">
        <f t="shared" si="45"/>
        <v/>
      </c>
      <c r="X114" s="16" t="str">
        <f t="shared" si="46"/>
        <v/>
      </c>
      <c r="Y114" s="16" t="str">
        <f t="shared" si="47"/>
        <v/>
      </c>
      <c r="Z114" s="16" t="str">
        <f t="shared" si="48"/>
        <v/>
      </c>
      <c r="AA114" s="16" t="str">
        <f t="shared" si="49"/>
        <v/>
      </c>
      <c r="AB114" s="16" t="str">
        <f t="shared" si="50"/>
        <v/>
      </c>
      <c r="AC114" s="16" t="str">
        <f t="shared" si="51"/>
        <v/>
      </c>
      <c r="AD114" s="16" t="str">
        <f t="shared" si="52"/>
        <v/>
      </c>
      <c r="AE114" s="16" t="str">
        <f t="shared" si="53"/>
        <v/>
      </c>
      <c r="AF114" s="16" t="str">
        <f t="shared" si="54"/>
        <v/>
      </c>
      <c r="AG114" s="16" t="str">
        <f t="shared" si="55"/>
        <v/>
      </c>
      <c r="AH114" s="16" t="str">
        <f t="shared" si="56"/>
        <v/>
      </c>
      <c r="AI114" s="16" t="str">
        <f t="shared" si="57"/>
        <v/>
      </c>
      <c r="AJ114" s="8" t="str">
        <f>IF(COUNTA('RATS Entry Import'!A114:J114)=0,"",ROW())</f>
        <v/>
      </c>
      <c r="AK114" s="8" t="str">
        <f>IF($AJ114="","",IFERROR(VLOOKUP($C114,'Event Mapping'!$A$2:$B$100,2,FALSE),"UNMAPPED"))</f>
        <v/>
      </c>
      <c r="AL114" s="8" t="str">
        <f>IF($AJ114="","",IF('RATS Entry Import'!D114="","",'RATS Entry Import'!D114))</f>
        <v/>
      </c>
      <c r="AM114" s="8" t="str">
        <f>IF($AJ114="","",IF('RATS Entry Import'!C114="","",'RATS Entry Import'!C114))</f>
        <v/>
      </c>
      <c r="AN114" s="8" t="str">
        <f>IF($AJ114="","",IF('RATS Entry Import'!F114="","",'RATS Entry Import'!F114))</f>
        <v/>
      </c>
      <c r="AO114" t="str">
        <f>IF($AJ114="","",IF('RATS Entry Import'!G114="","",'RATS Entry Import'!G114))</f>
        <v/>
      </c>
      <c r="AP114" t="str">
        <f>IF($AJ114="","",IF('RATS Entry Import'!J114="","",'RATS Entry Import'!J114))</f>
        <v/>
      </c>
    </row>
    <row r="115" spans="1:42" ht="12.75" customHeight="1" x14ac:dyDescent="0.2">
      <c r="A115" s="16" t="str">
        <f t="shared" si="29"/>
        <v/>
      </c>
      <c r="B115" s="18" t="str">
        <f>IF($AJ115="","",IF('RATS Entry Import'!B115="","",'RATS Entry Import'!B115))</f>
        <v/>
      </c>
      <c r="C115" s="16" t="str">
        <f>IF($AJ115="","",IF('RATS Entry Import'!E115="","",'RATS Entry Import'!E115))</f>
        <v/>
      </c>
      <c r="D115" s="19" t="str">
        <f>IF($AJ115="","",IF('RATS Entry Import'!H115="","",'RATS Entry Import'!H115))</f>
        <v/>
      </c>
      <c r="E115" s="16" t="str">
        <f>IF($AJ115="","",IF('RATS Entry Import'!I115="","",'RATS Entry Import'!I115))</f>
        <v/>
      </c>
      <c r="F115" s="19" t="str">
        <f t="shared" si="30"/>
        <v/>
      </c>
      <c r="G115" s="16" t="str">
        <f>IF($AJ115="","",IF('RATS Entry Import'!A115="","",'RATS Entry Import'!A115))</f>
        <v/>
      </c>
      <c r="H115" s="16" t="str">
        <f t="shared" si="31"/>
        <v/>
      </c>
      <c r="I115" s="16" t="str">
        <f t="shared" si="32"/>
        <v/>
      </c>
      <c r="J115" s="16" t="str">
        <f t="shared" si="33"/>
        <v/>
      </c>
      <c r="K115" s="16" t="str">
        <f t="shared" si="34"/>
        <v/>
      </c>
      <c r="L115" s="16" t="str">
        <f t="shared" si="35"/>
        <v/>
      </c>
      <c r="M115" s="16" t="str">
        <f t="shared" si="36"/>
        <v/>
      </c>
      <c r="N115" s="16" t="str">
        <f t="shared" si="37"/>
        <v/>
      </c>
      <c r="O115" s="16" t="str">
        <f t="shared" si="38"/>
        <v/>
      </c>
      <c r="P115" s="8"/>
      <c r="Q115" s="16" t="str">
        <f t="shared" si="39"/>
        <v/>
      </c>
      <c r="R115" s="16" t="str">
        <f t="shared" si="40"/>
        <v/>
      </c>
      <c r="S115" s="16" t="str">
        <f t="shared" si="41"/>
        <v/>
      </c>
      <c r="T115" s="16" t="str">
        <f t="shared" si="42"/>
        <v/>
      </c>
      <c r="U115" s="16" t="str">
        <f t="shared" si="43"/>
        <v/>
      </c>
      <c r="V115" s="16" t="str">
        <f t="shared" si="44"/>
        <v/>
      </c>
      <c r="W115" s="16" t="str">
        <f t="shared" si="45"/>
        <v/>
      </c>
      <c r="X115" s="16" t="str">
        <f t="shared" si="46"/>
        <v/>
      </c>
      <c r="Y115" s="16" t="str">
        <f t="shared" si="47"/>
        <v/>
      </c>
      <c r="Z115" s="16" t="str">
        <f t="shared" si="48"/>
        <v/>
      </c>
      <c r="AA115" s="16" t="str">
        <f t="shared" si="49"/>
        <v/>
      </c>
      <c r="AB115" s="16" t="str">
        <f t="shared" si="50"/>
        <v/>
      </c>
      <c r="AC115" s="16" t="str">
        <f t="shared" si="51"/>
        <v/>
      </c>
      <c r="AD115" s="16" t="str">
        <f t="shared" si="52"/>
        <v/>
      </c>
      <c r="AE115" s="16" t="str">
        <f t="shared" si="53"/>
        <v/>
      </c>
      <c r="AF115" s="16" t="str">
        <f t="shared" si="54"/>
        <v/>
      </c>
      <c r="AG115" s="16" t="str">
        <f t="shared" si="55"/>
        <v/>
      </c>
      <c r="AH115" s="16" t="str">
        <f t="shared" si="56"/>
        <v/>
      </c>
      <c r="AI115" s="16" t="str">
        <f t="shared" si="57"/>
        <v/>
      </c>
      <c r="AJ115" s="8" t="str">
        <f>IF(COUNTA('RATS Entry Import'!A115:J115)=0,"",ROW())</f>
        <v/>
      </c>
      <c r="AK115" s="8" t="str">
        <f>IF($AJ115="","",IFERROR(VLOOKUP($C115,'Event Mapping'!$A$2:$B$100,2,FALSE),"UNMAPPED"))</f>
        <v/>
      </c>
      <c r="AL115" s="8" t="str">
        <f>IF($AJ115="","",IF('RATS Entry Import'!D115="","",'RATS Entry Import'!D115))</f>
        <v/>
      </c>
      <c r="AM115" s="8" t="str">
        <f>IF($AJ115="","",IF('RATS Entry Import'!C115="","",'RATS Entry Import'!C115))</f>
        <v/>
      </c>
      <c r="AN115" s="8" t="str">
        <f>IF($AJ115="","",IF('RATS Entry Import'!F115="","",'RATS Entry Import'!F115))</f>
        <v/>
      </c>
      <c r="AO115" t="str">
        <f>IF($AJ115="","",IF('RATS Entry Import'!G115="","",'RATS Entry Import'!G115))</f>
        <v/>
      </c>
      <c r="AP115" t="str">
        <f>IF($AJ115="","",IF('RATS Entry Import'!J115="","",'RATS Entry Import'!J115))</f>
        <v/>
      </c>
    </row>
    <row r="116" spans="1:42" ht="12.75" customHeight="1" x14ac:dyDescent="0.2">
      <c r="A116" s="16" t="str">
        <f t="shared" si="29"/>
        <v/>
      </c>
      <c r="B116" s="18" t="str">
        <f>IF($AJ116="","",IF('RATS Entry Import'!B116="","",'RATS Entry Import'!B116))</f>
        <v/>
      </c>
      <c r="C116" s="16" t="str">
        <f>IF($AJ116="","",IF('RATS Entry Import'!E116="","",'RATS Entry Import'!E116))</f>
        <v/>
      </c>
      <c r="D116" s="19" t="str">
        <f>IF($AJ116="","",IF('RATS Entry Import'!H116="","",'RATS Entry Import'!H116))</f>
        <v/>
      </c>
      <c r="E116" s="16" t="str">
        <f>IF($AJ116="","",IF('RATS Entry Import'!I116="","",'RATS Entry Import'!I116))</f>
        <v/>
      </c>
      <c r="F116" s="19" t="str">
        <f t="shared" si="30"/>
        <v/>
      </c>
      <c r="G116" s="16" t="str">
        <f>IF($AJ116="","",IF('RATS Entry Import'!A116="","",'RATS Entry Import'!A116))</f>
        <v/>
      </c>
      <c r="H116" s="16" t="str">
        <f t="shared" si="31"/>
        <v/>
      </c>
      <c r="I116" s="16" t="str">
        <f t="shared" si="32"/>
        <v/>
      </c>
      <c r="J116" s="16" t="str">
        <f t="shared" si="33"/>
        <v/>
      </c>
      <c r="K116" s="16" t="str">
        <f t="shared" si="34"/>
        <v/>
      </c>
      <c r="L116" s="16" t="str">
        <f t="shared" si="35"/>
        <v/>
      </c>
      <c r="M116" s="16" t="str">
        <f t="shared" si="36"/>
        <v/>
      </c>
      <c r="N116" s="16" t="str">
        <f t="shared" si="37"/>
        <v/>
      </c>
      <c r="O116" s="16" t="str">
        <f t="shared" si="38"/>
        <v/>
      </c>
      <c r="P116" s="8"/>
      <c r="Q116" s="16" t="str">
        <f t="shared" si="39"/>
        <v/>
      </c>
      <c r="R116" s="16" t="str">
        <f t="shared" si="40"/>
        <v/>
      </c>
      <c r="S116" s="16" t="str">
        <f t="shared" si="41"/>
        <v/>
      </c>
      <c r="T116" s="16" t="str">
        <f t="shared" si="42"/>
        <v/>
      </c>
      <c r="U116" s="16" t="str">
        <f t="shared" si="43"/>
        <v/>
      </c>
      <c r="V116" s="16" t="str">
        <f t="shared" si="44"/>
        <v/>
      </c>
      <c r="W116" s="16" t="str">
        <f t="shared" si="45"/>
        <v/>
      </c>
      <c r="X116" s="16" t="str">
        <f t="shared" si="46"/>
        <v/>
      </c>
      <c r="Y116" s="16" t="str">
        <f t="shared" si="47"/>
        <v/>
      </c>
      <c r="Z116" s="16" t="str">
        <f t="shared" si="48"/>
        <v/>
      </c>
      <c r="AA116" s="16" t="str">
        <f t="shared" si="49"/>
        <v/>
      </c>
      <c r="AB116" s="16" t="str">
        <f t="shared" si="50"/>
        <v/>
      </c>
      <c r="AC116" s="16" t="str">
        <f t="shared" si="51"/>
        <v/>
      </c>
      <c r="AD116" s="16" t="str">
        <f t="shared" si="52"/>
        <v/>
      </c>
      <c r="AE116" s="16" t="str">
        <f t="shared" si="53"/>
        <v/>
      </c>
      <c r="AF116" s="16" t="str">
        <f t="shared" si="54"/>
        <v/>
      </c>
      <c r="AG116" s="16" t="str">
        <f t="shared" si="55"/>
        <v/>
      </c>
      <c r="AH116" s="16" t="str">
        <f t="shared" si="56"/>
        <v/>
      </c>
      <c r="AI116" s="16" t="str">
        <f t="shared" si="57"/>
        <v/>
      </c>
      <c r="AJ116" s="8" t="str">
        <f>IF(COUNTA('RATS Entry Import'!A116:J116)=0,"",ROW())</f>
        <v/>
      </c>
      <c r="AK116" s="8" t="str">
        <f>IF($AJ116="","",IFERROR(VLOOKUP($C116,'Event Mapping'!$A$2:$B$100,2,FALSE),"UNMAPPED"))</f>
        <v/>
      </c>
      <c r="AL116" s="8" t="str">
        <f>IF($AJ116="","",IF('RATS Entry Import'!D116="","",'RATS Entry Import'!D116))</f>
        <v/>
      </c>
      <c r="AM116" s="8" t="str">
        <f>IF($AJ116="","",IF('RATS Entry Import'!C116="","",'RATS Entry Import'!C116))</f>
        <v/>
      </c>
      <c r="AN116" s="8" t="str">
        <f>IF($AJ116="","",IF('RATS Entry Import'!F116="","",'RATS Entry Import'!F116))</f>
        <v/>
      </c>
      <c r="AO116" t="str">
        <f>IF($AJ116="","",IF('RATS Entry Import'!G116="","",'RATS Entry Import'!G116))</f>
        <v/>
      </c>
      <c r="AP116" t="str">
        <f>IF($AJ116="","",IF('RATS Entry Import'!J116="","",'RATS Entry Import'!J116))</f>
        <v/>
      </c>
    </row>
    <row r="117" spans="1:42" ht="12.75" customHeight="1" x14ac:dyDescent="0.2">
      <c r="A117" s="16" t="str">
        <f t="shared" si="29"/>
        <v/>
      </c>
      <c r="B117" s="18" t="str">
        <f>IF($AJ117="","",IF('RATS Entry Import'!B117="","",'RATS Entry Import'!B117))</f>
        <v/>
      </c>
      <c r="C117" s="16" t="str">
        <f>IF($AJ117="","",IF('RATS Entry Import'!E117="","",'RATS Entry Import'!E117))</f>
        <v/>
      </c>
      <c r="D117" s="19" t="str">
        <f>IF($AJ117="","",IF('RATS Entry Import'!H117="","",'RATS Entry Import'!H117))</f>
        <v/>
      </c>
      <c r="E117" s="16" t="str">
        <f>IF($AJ117="","",IF('RATS Entry Import'!I117="","",'RATS Entry Import'!I117))</f>
        <v/>
      </c>
      <c r="F117" s="19" t="str">
        <f t="shared" si="30"/>
        <v/>
      </c>
      <c r="G117" s="16" t="str">
        <f>IF($AJ117="","",IF('RATS Entry Import'!A117="","",'RATS Entry Import'!A117))</f>
        <v/>
      </c>
      <c r="H117" s="16" t="str">
        <f t="shared" si="31"/>
        <v/>
      </c>
      <c r="I117" s="16" t="str">
        <f t="shared" si="32"/>
        <v/>
      </c>
      <c r="J117" s="16" t="str">
        <f t="shared" si="33"/>
        <v/>
      </c>
      <c r="K117" s="16" t="str">
        <f t="shared" si="34"/>
        <v/>
      </c>
      <c r="L117" s="16" t="str">
        <f t="shared" si="35"/>
        <v/>
      </c>
      <c r="M117" s="16" t="str">
        <f t="shared" si="36"/>
        <v/>
      </c>
      <c r="N117" s="16" t="str">
        <f t="shared" si="37"/>
        <v/>
      </c>
      <c r="O117" s="16" t="str">
        <f t="shared" si="38"/>
        <v/>
      </c>
      <c r="P117" s="8"/>
      <c r="Q117" s="16" t="str">
        <f t="shared" si="39"/>
        <v/>
      </c>
      <c r="R117" s="16" t="str">
        <f t="shared" si="40"/>
        <v/>
      </c>
      <c r="S117" s="16" t="str">
        <f t="shared" si="41"/>
        <v/>
      </c>
      <c r="T117" s="16" t="str">
        <f t="shared" si="42"/>
        <v/>
      </c>
      <c r="U117" s="16" t="str">
        <f t="shared" si="43"/>
        <v/>
      </c>
      <c r="V117" s="16" t="str">
        <f t="shared" si="44"/>
        <v/>
      </c>
      <c r="W117" s="16" t="str">
        <f t="shared" si="45"/>
        <v/>
      </c>
      <c r="X117" s="16" t="str">
        <f t="shared" si="46"/>
        <v/>
      </c>
      <c r="Y117" s="16" t="str">
        <f t="shared" si="47"/>
        <v/>
      </c>
      <c r="Z117" s="16" t="str">
        <f t="shared" si="48"/>
        <v/>
      </c>
      <c r="AA117" s="16" t="str">
        <f t="shared" si="49"/>
        <v/>
      </c>
      <c r="AB117" s="16" t="str">
        <f t="shared" si="50"/>
        <v/>
      </c>
      <c r="AC117" s="16" t="str">
        <f t="shared" si="51"/>
        <v/>
      </c>
      <c r="AD117" s="16" t="str">
        <f t="shared" si="52"/>
        <v/>
      </c>
      <c r="AE117" s="16" t="str">
        <f t="shared" si="53"/>
        <v/>
      </c>
      <c r="AF117" s="16" t="str">
        <f t="shared" si="54"/>
        <v/>
      </c>
      <c r="AG117" s="16" t="str">
        <f t="shared" si="55"/>
        <v/>
      </c>
      <c r="AH117" s="16" t="str">
        <f t="shared" si="56"/>
        <v/>
      </c>
      <c r="AI117" s="16" t="str">
        <f t="shared" si="57"/>
        <v/>
      </c>
      <c r="AJ117" s="8" t="str">
        <f>IF(COUNTA('RATS Entry Import'!A117:J117)=0,"",ROW())</f>
        <v/>
      </c>
      <c r="AK117" s="8" t="str">
        <f>IF($AJ117="","",IFERROR(VLOOKUP($C117,'Event Mapping'!$A$2:$B$100,2,FALSE),"UNMAPPED"))</f>
        <v/>
      </c>
      <c r="AL117" s="8" t="str">
        <f>IF($AJ117="","",IF('RATS Entry Import'!D117="","",'RATS Entry Import'!D117))</f>
        <v/>
      </c>
      <c r="AM117" s="8" t="str">
        <f>IF($AJ117="","",IF('RATS Entry Import'!C117="","",'RATS Entry Import'!C117))</f>
        <v/>
      </c>
      <c r="AN117" s="8" t="str">
        <f>IF($AJ117="","",IF('RATS Entry Import'!F117="","",'RATS Entry Import'!F117))</f>
        <v/>
      </c>
      <c r="AO117" t="str">
        <f>IF($AJ117="","",IF('RATS Entry Import'!G117="","",'RATS Entry Import'!G117))</f>
        <v/>
      </c>
      <c r="AP117" t="str">
        <f>IF($AJ117="","",IF('RATS Entry Import'!J117="","",'RATS Entry Import'!J117))</f>
        <v/>
      </c>
    </row>
    <row r="118" spans="1:42" ht="12.75" customHeight="1" x14ac:dyDescent="0.2">
      <c r="A118" s="16" t="str">
        <f t="shared" si="29"/>
        <v/>
      </c>
      <c r="B118" s="18" t="str">
        <f>IF($AJ118="","",IF('RATS Entry Import'!B118="","",'RATS Entry Import'!B118))</f>
        <v/>
      </c>
      <c r="C118" s="16" t="str">
        <f>IF($AJ118="","",IF('RATS Entry Import'!E118="","",'RATS Entry Import'!E118))</f>
        <v/>
      </c>
      <c r="D118" s="19" t="str">
        <f>IF($AJ118="","",IF('RATS Entry Import'!H118="","",'RATS Entry Import'!H118))</f>
        <v/>
      </c>
      <c r="E118" s="16" t="str">
        <f>IF($AJ118="","",IF('RATS Entry Import'!I118="","",'RATS Entry Import'!I118))</f>
        <v/>
      </c>
      <c r="F118" s="19" t="str">
        <f t="shared" si="30"/>
        <v/>
      </c>
      <c r="G118" s="16" t="str">
        <f>IF($AJ118="","",IF('RATS Entry Import'!A118="","",'RATS Entry Import'!A118))</f>
        <v/>
      </c>
      <c r="H118" s="16" t="str">
        <f t="shared" si="31"/>
        <v/>
      </c>
      <c r="I118" s="16" t="str">
        <f t="shared" si="32"/>
        <v/>
      </c>
      <c r="J118" s="16" t="str">
        <f t="shared" si="33"/>
        <v/>
      </c>
      <c r="K118" s="16" t="str">
        <f t="shared" si="34"/>
        <v/>
      </c>
      <c r="L118" s="16" t="str">
        <f t="shared" si="35"/>
        <v/>
      </c>
      <c r="M118" s="16" t="str">
        <f t="shared" si="36"/>
        <v/>
      </c>
      <c r="N118" s="16" t="str">
        <f t="shared" si="37"/>
        <v/>
      </c>
      <c r="O118" s="16" t="str">
        <f t="shared" si="38"/>
        <v/>
      </c>
      <c r="P118" s="8"/>
      <c r="Q118" s="16" t="str">
        <f t="shared" si="39"/>
        <v/>
      </c>
      <c r="R118" s="16" t="str">
        <f t="shared" si="40"/>
        <v/>
      </c>
      <c r="S118" s="16" t="str">
        <f t="shared" si="41"/>
        <v/>
      </c>
      <c r="T118" s="16" t="str">
        <f t="shared" si="42"/>
        <v/>
      </c>
      <c r="U118" s="16" t="str">
        <f t="shared" si="43"/>
        <v/>
      </c>
      <c r="V118" s="16" t="str">
        <f t="shared" si="44"/>
        <v/>
      </c>
      <c r="W118" s="16" t="str">
        <f t="shared" si="45"/>
        <v/>
      </c>
      <c r="X118" s="16" t="str">
        <f t="shared" si="46"/>
        <v/>
      </c>
      <c r="Y118" s="16" t="str">
        <f t="shared" si="47"/>
        <v/>
      </c>
      <c r="Z118" s="16" t="str">
        <f t="shared" si="48"/>
        <v/>
      </c>
      <c r="AA118" s="16" t="str">
        <f t="shared" si="49"/>
        <v/>
      </c>
      <c r="AB118" s="16" t="str">
        <f t="shared" si="50"/>
        <v/>
      </c>
      <c r="AC118" s="16" t="str">
        <f t="shared" si="51"/>
        <v/>
      </c>
      <c r="AD118" s="16" t="str">
        <f t="shared" si="52"/>
        <v/>
      </c>
      <c r="AE118" s="16" t="str">
        <f t="shared" si="53"/>
        <v/>
      </c>
      <c r="AF118" s="16" t="str">
        <f t="shared" si="54"/>
        <v/>
      </c>
      <c r="AG118" s="16" t="str">
        <f t="shared" si="55"/>
        <v/>
      </c>
      <c r="AH118" s="16" t="str">
        <f t="shared" si="56"/>
        <v/>
      </c>
      <c r="AI118" s="16" t="str">
        <f t="shared" si="57"/>
        <v/>
      </c>
      <c r="AJ118" s="8" t="str">
        <f>IF(COUNTA('RATS Entry Import'!A118:J118)=0,"",ROW())</f>
        <v/>
      </c>
      <c r="AK118" s="8" t="str">
        <f>IF($AJ118="","",IFERROR(VLOOKUP($C118,'Event Mapping'!$A$2:$B$100,2,FALSE),"UNMAPPED"))</f>
        <v/>
      </c>
      <c r="AL118" s="8" t="str">
        <f>IF($AJ118="","",IF('RATS Entry Import'!D118="","",'RATS Entry Import'!D118))</f>
        <v/>
      </c>
      <c r="AM118" s="8" t="str">
        <f>IF($AJ118="","",IF('RATS Entry Import'!C118="","",'RATS Entry Import'!C118))</f>
        <v/>
      </c>
      <c r="AN118" s="8" t="str">
        <f>IF($AJ118="","",IF('RATS Entry Import'!F118="","",'RATS Entry Import'!F118))</f>
        <v/>
      </c>
      <c r="AO118" t="str">
        <f>IF($AJ118="","",IF('RATS Entry Import'!G118="","",'RATS Entry Import'!G118))</f>
        <v/>
      </c>
      <c r="AP118" t="str">
        <f>IF($AJ118="","",IF('RATS Entry Import'!J118="","",'RATS Entry Import'!J118))</f>
        <v/>
      </c>
    </row>
    <row r="119" spans="1:42" ht="12.75" customHeight="1" x14ac:dyDescent="0.2">
      <c r="A119" s="16" t="str">
        <f t="shared" si="29"/>
        <v/>
      </c>
      <c r="B119" s="18" t="str">
        <f>IF($AJ119="","",IF('RATS Entry Import'!B119="","",'RATS Entry Import'!B119))</f>
        <v/>
      </c>
      <c r="C119" s="16" t="str">
        <f>IF($AJ119="","",IF('RATS Entry Import'!E119="","",'RATS Entry Import'!E119))</f>
        <v/>
      </c>
      <c r="D119" s="19" t="str">
        <f>IF($AJ119="","",IF('RATS Entry Import'!H119="","",'RATS Entry Import'!H119))</f>
        <v/>
      </c>
      <c r="E119" s="16" t="str">
        <f>IF($AJ119="","",IF('RATS Entry Import'!I119="","",'RATS Entry Import'!I119))</f>
        <v/>
      </c>
      <c r="F119" s="19" t="str">
        <f t="shared" si="30"/>
        <v/>
      </c>
      <c r="G119" s="16" t="str">
        <f>IF($AJ119="","",IF('RATS Entry Import'!A119="","",'RATS Entry Import'!A119))</f>
        <v/>
      </c>
      <c r="H119" s="16" t="str">
        <f t="shared" si="31"/>
        <v/>
      </c>
      <c r="I119" s="16" t="str">
        <f t="shared" si="32"/>
        <v/>
      </c>
      <c r="J119" s="16" t="str">
        <f t="shared" si="33"/>
        <v/>
      </c>
      <c r="K119" s="16" t="str">
        <f t="shared" si="34"/>
        <v/>
      </c>
      <c r="L119" s="16" t="str">
        <f t="shared" si="35"/>
        <v/>
      </c>
      <c r="M119" s="16" t="str">
        <f t="shared" si="36"/>
        <v/>
      </c>
      <c r="N119" s="16" t="str">
        <f t="shared" si="37"/>
        <v/>
      </c>
      <c r="O119" s="16" t="str">
        <f t="shared" si="38"/>
        <v/>
      </c>
      <c r="P119" s="8"/>
      <c r="Q119" s="16" t="str">
        <f t="shared" si="39"/>
        <v/>
      </c>
      <c r="R119" s="16" t="str">
        <f t="shared" si="40"/>
        <v/>
      </c>
      <c r="S119" s="16" t="str">
        <f t="shared" si="41"/>
        <v/>
      </c>
      <c r="T119" s="16" t="str">
        <f t="shared" si="42"/>
        <v/>
      </c>
      <c r="U119" s="16" t="str">
        <f t="shared" si="43"/>
        <v/>
      </c>
      <c r="V119" s="16" t="str">
        <f t="shared" si="44"/>
        <v/>
      </c>
      <c r="W119" s="16" t="str">
        <f t="shared" si="45"/>
        <v/>
      </c>
      <c r="X119" s="16" t="str">
        <f t="shared" si="46"/>
        <v/>
      </c>
      <c r="Y119" s="16" t="str">
        <f t="shared" si="47"/>
        <v/>
      </c>
      <c r="Z119" s="16" t="str">
        <f t="shared" si="48"/>
        <v/>
      </c>
      <c r="AA119" s="16" t="str">
        <f t="shared" si="49"/>
        <v/>
      </c>
      <c r="AB119" s="16" t="str">
        <f t="shared" si="50"/>
        <v/>
      </c>
      <c r="AC119" s="16" t="str">
        <f t="shared" si="51"/>
        <v/>
      </c>
      <c r="AD119" s="16" t="str">
        <f t="shared" si="52"/>
        <v/>
      </c>
      <c r="AE119" s="16" t="str">
        <f t="shared" si="53"/>
        <v/>
      </c>
      <c r="AF119" s="16" t="str">
        <f t="shared" si="54"/>
        <v/>
      </c>
      <c r="AG119" s="16" t="str">
        <f t="shared" si="55"/>
        <v/>
      </c>
      <c r="AH119" s="16" t="str">
        <f t="shared" si="56"/>
        <v/>
      </c>
      <c r="AI119" s="16" t="str">
        <f t="shared" si="57"/>
        <v/>
      </c>
      <c r="AJ119" s="8" t="str">
        <f>IF(COUNTA('RATS Entry Import'!A119:J119)=0,"",ROW())</f>
        <v/>
      </c>
      <c r="AK119" s="8" t="str">
        <f>IF($AJ119="","",IFERROR(VLOOKUP($C119,'Event Mapping'!$A$2:$B$100,2,FALSE),"UNMAPPED"))</f>
        <v/>
      </c>
      <c r="AL119" s="8" t="str">
        <f>IF($AJ119="","",IF('RATS Entry Import'!D119="","",'RATS Entry Import'!D119))</f>
        <v/>
      </c>
      <c r="AM119" s="8" t="str">
        <f>IF($AJ119="","",IF('RATS Entry Import'!C119="","",'RATS Entry Import'!C119))</f>
        <v/>
      </c>
      <c r="AN119" s="8" t="str">
        <f>IF($AJ119="","",IF('RATS Entry Import'!F119="","",'RATS Entry Import'!F119))</f>
        <v/>
      </c>
      <c r="AO119" t="str">
        <f>IF($AJ119="","",IF('RATS Entry Import'!G119="","",'RATS Entry Import'!G119))</f>
        <v/>
      </c>
      <c r="AP119" t="str">
        <f>IF($AJ119="","",IF('RATS Entry Import'!J119="","",'RATS Entry Import'!J119))</f>
        <v/>
      </c>
    </row>
    <row r="120" spans="1:42" ht="12.75" customHeight="1" x14ac:dyDescent="0.2">
      <c r="A120" s="16" t="str">
        <f t="shared" si="29"/>
        <v/>
      </c>
      <c r="B120" s="18" t="str">
        <f>IF($AJ120="","",IF('RATS Entry Import'!B120="","",'RATS Entry Import'!B120))</f>
        <v/>
      </c>
      <c r="C120" s="16" t="str">
        <f>IF($AJ120="","",IF('RATS Entry Import'!E120="","",'RATS Entry Import'!E120))</f>
        <v/>
      </c>
      <c r="D120" s="19" t="str">
        <f>IF($AJ120="","",IF('RATS Entry Import'!H120="","",'RATS Entry Import'!H120))</f>
        <v/>
      </c>
      <c r="E120" s="16" t="str">
        <f>IF($AJ120="","",IF('RATS Entry Import'!I120="","",'RATS Entry Import'!I120))</f>
        <v/>
      </c>
      <c r="F120" s="19" t="str">
        <f t="shared" si="30"/>
        <v/>
      </c>
      <c r="G120" s="16" t="str">
        <f>IF($AJ120="","",IF('RATS Entry Import'!A120="","",'RATS Entry Import'!A120))</f>
        <v/>
      </c>
      <c r="H120" s="16" t="str">
        <f t="shared" si="31"/>
        <v/>
      </c>
      <c r="I120" s="16" t="str">
        <f t="shared" si="32"/>
        <v/>
      </c>
      <c r="J120" s="16" t="str">
        <f t="shared" si="33"/>
        <v/>
      </c>
      <c r="K120" s="16" t="str">
        <f t="shared" si="34"/>
        <v/>
      </c>
      <c r="L120" s="16" t="str">
        <f t="shared" si="35"/>
        <v/>
      </c>
      <c r="M120" s="16" t="str">
        <f t="shared" si="36"/>
        <v/>
      </c>
      <c r="N120" s="16" t="str">
        <f t="shared" si="37"/>
        <v/>
      </c>
      <c r="O120" s="16" t="str">
        <f t="shared" si="38"/>
        <v/>
      </c>
      <c r="P120" s="8"/>
      <c r="Q120" s="16" t="str">
        <f t="shared" si="39"/>
        <v/>
      </c>
      <c r="R120" s="16" t="str">
        <f t="shared" si="40"/>
        <v/>
      </c>
      <c r="S120" s="16" t="str">
        <f t="shared" si="41"/>
        <v/>
      </c>
      <c r="T120" s="16" t="str">
        <f t="shared" si="42"/>
        <v/>
      </c>
      <c r="U120" s="16" t="str">
        <f t="shared" si="43"/>
        <v/>
      </c>
      <c r="V120" s="16" t="str">
        <f t="shared" si="44"/>
        <v/>
      </c>
      <c r="W120" s="16" t="str">
        <f t="shared" si="45"/>
        <v/>
      </c>
      <c r="X120" s="16" t="str">
        <f t="shared" si="46"/>
        <v/>
      </c>
      <c r="Y120" s="16" t="str">
        <f t="shared" si="47"/>
        <v/>
      </c>
      <c r="Z120" s="16" t="str">
        <f t="shared" si="48"/>
        <v/>
      </c>
      <c r="AA120" s="16" t="str">
        <f t="shared" si="49"/>
        <v/>
      </c>
      <c r="AB120" s="16" t="str">
        <f t="shared" si="50"/>
        <v/>
      </c>
      <c r="AC120" s="16" t="str">
        <f t="shared" si="51"/>
        <v/>
      </c>
      <c r="AD120" s="16" t="str">
        <f t="shared" si="52"/>
        <v/>
      </c>
      <c r="AE120" s="16" t="str">
        <f t="shared" si="53"/>
        <v/>
      </c>
      <c r="AF120" s="16" t="str">
        <f t="shared" si="54"/>
        <v/>
      </c>
      <c r="AG120" s="16" t="str">
        <f t="shared" si="55"/>
        <v/>
      </c>
      <c r="AH120" s="16" t="str">
        <f t="shared" si="56"/>
        <v/>
      </c>
      <c r="AI120" s="16" t="str">
        <f t="shared" si="57"/>
        <v/>
      </c>
      <c r="AJ120" s="8" t="str">
        <f>IF(COUNTA('RATS Entry Import'!A120:J120)=0,"",ROW())</f>
        <v/>
      </c>
      <c r="AK120" s="8" t="str">
        <f>IF($AJ120="","",IFERROR(VLOOKUP($C120,'Event Mapping'!$A$2:$B$100,2,FALSE),"UNMAPPED"))</f>
        <v/>
      </c>
      <c r="AL120" s="8" t="str">
        <f>IF($AJ120="","",IF('RATS Entry Import'!D120="","",'RATS Entry Import'!D120))</f>
        <v/>
      </c>
      <c r="AM120" s="8" t="str">
        <f>IF($AJ120="","",IF('RATS Entry Import'!C120="","",'RATS Entry Import'!C120))</f>
        <v/>
      </c>
      <c r="AN120" s="8" t="str">
        <f>IF($AJ120="","",IF('RATS Entry Import'!F120="","",'RATS Entry Import'!F120))</f>
        <v/>
      </c>
      <c r="AO120" t="str">
        <f>IF($AJ120="","",IF('RATS Entry Import'!G120="","",'RATS Entry Import'!G120))</f>
        <v/>
      </c>
      <c r="AP120" t="str">
        <f>IF($AJ120="","",IF('RATS Entry Import'!J120="","",'RATS Entry Import'!J120))</f>
        <v/>
      </c>
    </row>
    <row r="121" spans="1:42" ht="12.75" customHeight="1" x14ac:dyDescent="0.2">
      <c r="A121" s="16" t="str">
        <f t="shared" si="29"/>
        <v/>
      </c>
      <c r="B121" s="18" t="str">
        <f>IF($AJ121="","",IF('RATS Entry Import'!B121="","",'RATS Entry Import'!B121))</f>
        <v/>
      </c>
      <c r="C121" s="16" t="str">
        <f>IF($AJ121="","",IF('RATS Entry Import'!E121="","",'RATS Entry Import'!E121))</f>
        <v/>
      </c>
      <c r="D121" s="19" t="str">
        <f>IF($AJ121="","",IF('RATS Entry Import'!H121="","",'RATS Entry Import'!H121))</f>
        <v/>
      </c>
      <c r="E121" s="16" t="str">
        <f>IF($AJ121="","",IF('RATS Entry Import'!I121="","",'RATS Entry Import'!I121))</f>
        <v/>
      </c>
      <c r="F121" s="19" t="str">
        <f t="shared" si="30"/>
        <v/>
      </c>
      <c r="G121" s="16" t="str">
        <f>IF($AJ121="","",IF('RATS Entry Import'!A121="","",'RATS Entry Import'!A121))</f>
        <v/>
      </c>
      <c r="H121" s="16" t="str">
        <f t="shared" si="31"/>
        <v/>
      </c>
      <c r="I121" s="16" t="str">
        <f t="shared" si="32"/>
        <v/>
      </c>
      <c r="J121" s="16" t="str">
        <f t="shared" si="33"/>
        <v/>
      </c>
      <c r="K121" s="16" t="str">
        <f t="shared" si="34"/>
        <v/>
      </c>
      <c r="L121" s="16" t="str">
        <f t="shared" si="35"/>
        <v/>
      </c>
      <c r="M121" s="16" t="str">
        <f t="shared" si="36"/>
        <v/>
      </c>
      <c r="N121" s="16" t="str">
        <f t="shared" si="37"/>
        <v/>
      </c>
      <c r="O121" s="16" t="str">
        <f t="shared" si="38"/>
        <v/>
      </c>
      <c r="P121" s="8"/>
      <c r="Q121" s="16" t="str">
        <f t="shared" si="39"/>
        <v/>
      </c>
      <c r="R121" s="16" t="str">
        <f t="shared" si="40"/>
        <v/>
      </c>
      <c r="S121" s="16" t="str">
        <f t="shared" si="41"/>
        <v/>
      </c>
      <c r="T121" s="16" t="str">
        <f t="shared" si="42"/>
        <v/>
      </c>
      <c r="U121" s="16" t="str">
        <f t="shared" si="43"/>
        <v/>
      </c>
      <c r="V121" s="16" t="str">
        <f t="shared" si="44"/>
        <v/>
      </c>
      <c r="W121" s="16" t="str">
        <f t="shared" si="45"/>
        <v/>
      </c>
      <c r="X121" s="16" t="str">
        <f t="shared" si="46"/>
        <v/>
      </c>
      <c r="Y121" s="16" t="str">
        <f t="shared" si="47"/>
        <v/>
      </c>
      <c r="Z121" s="16" t="str">
        <f t="shared" si="48"/>
        <v/>
      </c>
      <c r="AA121" s="16" t="str">
        <f t="shared" si="49"/>
        <v/>
      </c>
      <c r="AB121" s="16" t="str">
        <f t="shared" si="50"/>
        <v/>
      </c>
      <c r="AC121" s="16" t="str">
        <f t="shared" si="51"/>
        <v/>
      </c>
      <c r="AD121" s="16" t="str">
        <f t="shared" si="52"/>
        <v/>
      </c>
      <c r="AE121" s="16" t="str">
        <f t="shared" si="53"/>
        <v/>
      </c>
      <c r="AF121" s="16" t="str">
        <f t="shared" si="54"/>
        <v/>
      </c>
      <c r="AG121" s="16" t="str">
        <f t="shared" si="55"/>
        <v/>
      </c>
      <c r="AH121" s="16" t="str">
        <f t="shared" si="56"/>
        <v/>
      </c>
      <c r="AI121" s="16" t="str">
        <f t="shared" si="57"/>
        <v/>
      </c>
      <c r="AJ121" s="8" t="str">
        <f>IF(COUNTA('RATS Entry Import'!A121:J121)=0,"",ROW())</f>
        <v/>
      </c>
      <c r="AK121" s="8" t="str">
        <f>IF($AJ121="","",IFERROR(VLOOKUP($C121,'Event Mapping'!$A$2:$B$100,2,FALSE),"UNMAPPED"))</f>
        <v/>
      </c>
      <c r="AL121" s="8" t="str">
        <f>IF($AJ121="","",IF('RATS Entry Import'!D121="","",'RATS Entry Import'!D121))</f>
        <v/>
      </c>
      <c r="AM121" s="8" t="str">
        <f>IF($AJ121="","",IF('RATS Entry Import'!C121="","",'RATS Entry Import'!C121))</f>
        <v/>
      </c>
      <c r="AN121" s="8" t="str">
        <f>IF($AJ121="","",IF('RATS Entry Import'!F121="","",'RATS Entry Import'!F121))</f>
        <v/>
      </c>
      <c r="AO121" t="str">
        <f>IF($AJ121="","",IF('RATS Entry Import'!G121="","",'RATS Entry Import'!G121))</f>
        <v/>
      </c>
      <c r="AP121" t="str">
        <f>IF($AJ121="","",IF('RATS Entry Import'!J121="","",'RATS Entry Import'!J121))</f>
        <v/>
      </c>
    </row>
    <row r="122" spans="1:42" ht="12.75" customHeight="1" x14ac:dyDescent="0.2">
      <c r="A122" s="16" t="str">
        <f t="shared" si="29"/>
        <v/>
      </c>
      <c r="B122" s="18" t="str">
        <f>IF($AJ122="","",IF('RATS Entry Import'!B122="","",'RATS Entry Import'!B122))</f>
        <v/>
      </c>
      <c r="C122" s="16" t="str">
        <f>IF($AJ122="","",IF('RATS Entry Import'!E122="","",'RATS Entry Import'!E122))</f>
        <v/>
      </c>
      <c r="D122" s="19" t="str">
        <f>IF($AJ122="","",IF('RATS Entry Import'!H122="","",'RATS Entry Import'!H122))</f>
        <v/>
      </c>
      <c r="E122" s="16" t="str">
        <f>IF($AJ122="","",IF('RATS Entry Import'!I122="","",'RATS Entry Import'!I122))</f>
        <v/>
      </c>
      <c r="F122" s="19" t="str">
        <f t="shared" si="30"/>
        <v/>
      </c>
      <c r="G122" s="16" t="str">
        <f>IF($AJ122="","",IF('RATS Entry Import'!A122="","",'RATS Entry Import'!A122))</f>
        <v/>
      </c>
      <c r="H122" s="16" t="str">
        <f t="shared" si="31"/>
        <v/>
      </c>
      <c r="I122" s="16" t="str">
        <f t="shared" si="32"/>
        <v/>
      </c>
      <c r="J122" s="16" t="str">
        <f t="shared" si="33"/>
        <v/>
      </c>
      <c r="K122" s="16" t="str">
        <f t="shared" si="34"/>
        <v/>
      </c>
      <c r="L122" s="16" t="str">
        <f t="shared" si="35"/>
        <v/>
      </c>
      <c r="M122" s="16" t="str">
        <f t="shared" si="36"/>
        <v/>
      </c>
      <c r="N122" s="16" t="str">
        <f t="shared" si="37"/>
        <v/>
      </c>
      <c r="O122" s="16" t="str">
        <f t="shared" si="38"/>
        <v/>
      </c>
      <c r="P122" s="8"/>
      <c r="Q122" s="16" t="str">
        <f t="shared" si="39"/>
        <v/>
      </c>
      <c r="R122" s="16" t="str">
        <f t="shared" si="40"/>
        <v/>
      </c>
      <c r="S122" s="16" t="str">
        <f t="shared" si="41"/>
        <v/>
      </c>
      <c r="T122" s="16" t="str">
        <f t="shared" si="42"/>
        <v/>
      </c>
      <c r="U122" s="16" t="str">
        <f t="shared" si="43"/>
        <v/>
      </c>
      <c r="V122" s="16" t="str">
        <f t="shared" si="44"/>
        <v/>
      </c>
      <c r="W122" s="16" t="str">
        <f t="shared" si="45"/>
        <v/>
      </c>
      <c r="X122" s="16" t="str">
        <f t="shared" si="46"/>
        <v/>
      </c>
      <c r="Y122" s="16" t="str">
        <f t="shared" si="47"/>
        <v/>
      </c>
      <c r="Z122" s="16" t="str">
        <f t="shared" si="48"/>
        <v/>
      </c>
      <c r="AA122" s="16" t="str">
        <f t="shared" si="49"/>
        <v/>
      </c>
      <c r="AB122" s="16" t="str">
        <f t="shared" si="50"/>
        <v/>
      </c>
      <c r="AC122" s="16" t="str">
        <f t="shared" si="51"/>
        <v/>
      </c>
      <c r="AD122" s="16" t="str">
        <f t="shared" si="52"/>
        <v/>
      </c>
      <c r="AE122" s="16" t="str">
        <f t="shared" si="53"/>
        <v/>
      </c>
      <c r="AF122" s="16" t="str">
        <f t="shared" si="54"/>
        <v/>
      </c>
      <c r="AG122" s="16" t="str">
        <f t="shared" si="55"/>
        <v/>
      </c>
      <c r="AH122" s="16" t="str">
        <f t="shared" si="56"/>
        <v/>
      </c>
      <c r="AI122" s="16" t="str">
        <f t="shared" si="57"/>
        <v/>
      </c>
      <c r="AJ122" s="8" t="str">
        <f>IF(COUNTA('RATS Entry Import'!A122:J122)=0,"",ROW())</f>
        <v/>
      </c>
      <c r="AK122" s="8" t="str">
        <f>IF($AJ122="","",IFERROR(VLOOKUP($C122,'Event Mapping'!$A$2:$B$100,2,FALSE),"UNMAPPED"))</f>
        <v/>
      </c>
      <c r="AL122" s="8" t="str">
        <f>IF($AJ122="","",IF('RATS Entry Import'!D122="","",'RATS Entry Import'!D122))</f>
        <v/>
      </c>
      <c r="AM122" s="8" t="str">
        <f>IF($AJ122="","",IF('RATS Entry Import'!C122="","",'RATS Entry Import'!C122))</f>
        <v/>
      </c>
      <c r="AN122" s="8" t="str">
        <f>IF($AJ122="","",IF('RATS Entry Import'!F122="","",'RATS Entry Import'!F122))</f>
        <v/>
      </c>
      <c r="AO122" t="str">
        <f>IF($AJ122="","",IF('RATS Entry Import'!G122="","",'RATS Entry Import'!G122))</f>
        <v/>
      </c>
      <c r="AP122" t="str">
        <f>IF($AJ122="","",IF('RATS Entry Import'!J122="","",'RATS Entry Import'!J122))</f>
        <v/>
      </c>
    </row>
    <row r="123" spans="1:42" ht="12.75" customHeight="1" x14ac:dyDescent="0.2">
      <c r="A123" s="16" t="str">
        <f t="shared" si="29"/>
        <v/>
      </c>
      <c r="B123" s="18" t="str">
        <f>IF($AJ123="","",IF('RATS Entry Import'!B123="","",'RATS Entry Import'!B123))</f>
        <v/>
      </c>
      <c r="C123" s="16" t="str">
        <f>IF($AJ123="","",IF('RATS Entry Import'!E123="","",'RATS Entry Import'!E123))</f>
        <v/>
      </c>
      <c r="D123" s="19" t="str">
        <f>IF($AJ123="","",IF('RATS Entry Import'!H123="","",'RATS Entry Import'!H123))</f>
        <v/>
      </c>
      <c r="E123" s="16" t="str">
        <f>IF($AJ123="","",IF('RATS Entry Import'!I123="","",'RATS Entry Import'!I123))</f>
        <v/>
      </c>
      <c r="F123" s="19" t="str">
        <f t="shared" si="30"/>
        <v/>
      </c>
      <c r="G123" s="16" t="str">
        <f>IF($AJ123="","",IF('RATS Entry Import'!A123="","",'RATS Entry Import'!A123))</f>
        <v/>
      </c>
      <c r="H123" s="16" t="str">
        <f t="shared" si="31"/>
        <v/>
      </c>
      <c r="I123" s="16" t="str">
        <f t="shared" si="32"/>
        <v/>
      </c>
      <c r="J123" s="16" t="str">
        <f t="shared" si="33"/>
        <v/>
      </c>
      <c r="K123" s="16" t="str">
        <f t="shared" si="34"/>
        <v/>
      </c>
      <c r="L123" s="16" t="str">
        <f t="shared" si="35"/>
        <v/>
      </c>
      <c r="M123" s="16" t="str">
        <f t="shared" si="36"/>
        <v/>
      </c>
      <c r="N123" s="16" t="str">
        <f t="shared" si="37"/>
        <v/>
      </c>
      <c r="O123" s="16" t="str">
        <f t="shared" si="38"/>
        <v/>
      </c>
      <c r="P123" s="8"/>
      <c r="Q123" s="16" t="str">
        <f t="shared" si="39"/>
        <v/>
      </c>
      <c r="R123" s="16" t="str">
        <f t="shared" si="40"/>
        <v/>
      </c>
      <c r="S123" s="16" t="str">
        <f t="shared" si="41"/>
        <v/>
      </c>
      <c r="T123" s="16" t="str">
        <f t="shared" si="42"/>
        <v/>
      </c>
      <c r="U123" s="16" t="str">
        <f t="shared" si="43"/>
        <v/>
      </c>
      <c r="V123" s="16" t="str">
        <f t="shared" si="44"/>
        <v/>
      </c>
      <c r="W123" s="16" t="str">
        <f t="shared" si="45"/>
        <v/>
      </c>
      <c r="X123" s="16" t="str">
        <f t="shared" si="46"/>
        <v/>
      </c>
      <c r="Y123" s="16" t="str">
        <f t="shared" si="47"/>
        <v/>
      </c>
      <c r="Z123" s="16" t="str">
        <f t="shared" si="48"/>
        <v/>
      </c>
      <c r="AA123" s="16" t="str">
        <f t="shared" si="49"/>
        <v/>
      </c>
      <c r="AB123" s="16" t="str">
        <f t="shared" si="50"/>
        <v/>
      </c>
      <c r="AC123" s="16" t="str">
        <f t="shared" si="51"/>
        <v/>
      </c>
      <c r="AD123" s="16" t="str">
        <f t="shared" si="52"/>
        <v/>
      </c>
      <c r="AE123" s="16" t="str">
        <f t="shared" si="53"/>
        <v/>
      </c>
      <c r="AF123" s="16" t="str">
        <f t="shared" si="54"/>
        <v/>
      </c>
      <c r="AG123" s="16" t="str">
        <f t="shared" si="55"/>
        <v/>
      </c>
      <c r="AH123" s="16" t="str">
        <f t="shared" si="56"/>
        <v/>
      </c>
      <c r="AI123" s="16" t="str">
        <f t="shared" si="57"/>
        <v/>
      </c>
      <c r="AJ123" s="8" t="str">
        <f>IF(COUNTA('RATS Entry Import'!A123:J123)=0,"",ROW())</f>
        <v/>
      </c>
      <c r="AK123" s="8" t="str">
        <f>IF($AJ123="","",IFERROR(VLOOKUP($C123,'Event Mapping'!$A$2:$B$100,2,FALSE),"UNMAPPED"))</f>
        <v/>
      </c>
      <c r="AL123" s="8" t="str">
        <f>IF($AJ123="","",IF('RATS Entry Import'!D123="","",'RATS Entry Import'!D123))</f>
        <v/>
      </c>
      <c r="AM123" s="8" t="str">
        <f>IF($AJ123="","",IF('RATS Entry Import'!C123="","",'RATS Entry Import'!C123))</f>
        <v/>
      </c>
      <c r="AN123" s="8" t="str">
        <f>IF($AJ123="","",IF('RATS Entry Import'!F123="","",'RATS Entry Import'!F123))</f>
        <v/>
      </c>
      <c r="AO123" t="str">
        <f>IF($AJ123="","",IF('RATS Entry Import'!G123="","",'RATS Entry Import'!G123))</f>
        <v/>
      </c>
      <c r="AP123" t="str">
        <f>IF($AJ123="","",IF('RATS Entry Import'!J123="","",'RATS Entry Import'!J123))</f>
        <v/>
      </c>
    </row>
    <row r="124" spans="1:42" ht="12.75" customHeight="1" x14ac:dyDescent="0.2">
      <c r="A124" s="16" t="str">
        <f t="shared" si="29"/>
        <v/>
      </c>
      <c r="B124" s="18" t="str">
        <f>IF($AJ124="","",IF('RATS Entry Import'!B124="","",'RATS Entry Import'!B124))</f>
        <v/>
      </c>
      <c r="C124" s="16" t="str">
        <f>IF($AJ124="","",IF('RATS Entry Import'!E124="","",'RATS Entry Import'!E124))</f>
        <v/>
      </c>
      <c r="D124" s="19" t="str">
        <f>IF($AJ124="","",IF('RATS Entry Import'!H124="","",'RATS Entry Import'!H124))</f>
        <v/>
      </c>
      <c r="E124" s="16" t="str">
        <f>IF($AJ124="","",IF('RATS Entry Import'!I124="","",'RATS Entry Import'!I124))</f>
        <v/>
      </c>
      <c r="F124" s="19" t="str">
        <f t="shared" si="30"/>
        <v/>
      </c>
      <c r="G124" s="16" t="str">
        <f>IF($AJ124="","",IF('RATS Entry Import'!A124="","",'RATS Entry Import'!A124))</f>
        <v/>
      </c>
      <c r="H124" s="16" t="str">
        <f t="shared" si="31"/>
        <v/>
      </c>
      <c r="I124" s="16" t="str">
        <f t="shared" si="32"/>
        <v/>
      </c>
      <c r="J124" s="16" t="str">
        <f t="shared" si="33"/>
        <v/>
      </c>
      <c r="K124" s="16" t="str">
        <f t="shared" si="34"/>
        <v/>
      </c>
      <c r="L124" s="16" t="str">
        <f t="shared" si="35"/>
        <v/>
      </c>
      <c r="M124" s="16" t="str">
        <f t="shared" si="36"/>
        <v/>
      </c>
      <c r="N124" s="16" t="str">
        <f t="shared" si="37"/>
        <v/>
      </c>
      <c r="O124" s="16" t="str">
        <f t="shared" si="38"/>
        <v/>
      </c>
      <c r="P124" s="8"/>
      <c r="Q124" s="16" t="str">
        <f t="shared" si="39"/>
        <v/>
      </c>
      <c r="R124" s="16" t="str">
        <f t="shared" si="40"/>
        <v/>
      </c>
      <c r="S124" s="16" t="str">
        <f t="shared" si="41"/>
        <v/>
      </c>
      <c r="T124" s="16" t="str">
        <f t="shared" si="42"/>
        <v/>
      </c>
      <c r="U124" s="16" t="str">
        <f t="shared" si="43"/>
        <v/>
      </c>
      <c r="V124" s="16" t="str">
        <f t="shared" si="44"/>
        <v/>
      </c>
      <c r="W124" s="16" t="str">
        <f t="shared" si="45"/>
        <v/>
      </c>
      <c r="X124" s="16" t="str">
        <f t="shared" si="46"/>
        <v/>
      </c>
      <c r="Y124" s="16" t="str">
        <f t="shared" si="47"/>
        <v/>
      </c>
      <c r="Z124" s="16" t="str">
        <f t="shared" si="48"/>
        <v/>
      </c>
      <c r="AA124" s="16" t="str">
        <f t="shared" si="49"/>
        <v/>
      </c>
      <c r="AB124" s="16" t="str">
        <f t="shared" si="50"/>
        <v/>
      </c>
      <c r="AC124" s="16" t="str">
        <f t="shared" si="51"/>
        <v/>
      </c>
      <c r="AD124" s="16" t="str">
        <f t="shared" si="52"/>
        <v/>
      </c>
      <c r="AE124" s="16" t="str">
        <f t="shared" si="53"/>
        <v/>
      </c>
      <c r="AF124" s="16" t="str">
        <f t="shared" si="54"/>
        <v/>
      </c>
      <c r="AG124" s="16" t="str">
        <f t="shared" si="55"/>
        <v/>
      </c>
      <c r="AH124" s="16" t="str">
        <f t="shared" si="56"/>
        <v/>
      </c>
      <c r="AI124" s="16" t="str">
        <f t="shared" si="57"/>
        <v/>
      </c>
      <c r="AJ124" s="8" t="str">
        <f>IF(COUNTA('RATS Entry Import'!A124:J124)=0,"",ROW())</f>
        <v/>
      </c>
      <c r="AK124" s="8" t="str">
        <f>IF($AJ124="","",IFERROR(VLOOKUP($C124,'Event Mapping'!$A$2:$B$100,2,FALSE),"UNMAPPED"))</f>
        <v/>
      </c>
      <c r="AL124" s="8" t="str">
        <f>IF($AJ124="","",IF('RATS Entry Import'!D124="","",'RATS Entry Import'!D124))</f>
        <v/>
      </c>
      <c r="AM124" s="8" t="str">
        <f>IF($AJ124="","",IF('RATS Entry Import'!C124="","",'RATS Entry Import'!C124))</f>
        <v/>
      </c>
      <c r="AN124" s="8" t="str">
        <f>IF($AJ124="","",IF('RATS Entry Import'!F124="","",'RATS Entry Import'!F124))</f>
        <v/>
      </c>
      <c r="AO124" t="str">
        <f>IF($AJ124="","",IF('RATS Entry Import'!G124="","",'RATS Entry Import'!G124))</f>
        <v/>
      </c>
      <c r="AP124" t="str">
        <f>IF($AJ124="","",IF('RATS Entry Import'!J124="","",'RATS Entry Import'!J124))</f>
        <v/>
      </c>
    </row>
    <row r="125" spans="1:42" ht="12.75" customHeight="1" x14ac:dyDescent="0.2">
      <c r="A125" s="16" t="str">
        <f t="shared" si="29"/>
        <v/>
      </c>
      <c r="B125" s="18" t="str">
        <f>IF($AJ125="","",IF('RATS Entry Import'!B125="","",'RATS Entry Import'!B125))</f>
        <v/>
      </c>
      <c r="C125" s="16" t="str">
        <f>IF($AJ125="","",IF('RATS Entry Import'!E125="","",'RATS Entry Import'!E125))</f>
        <v/>
      </c>
      <c r="D125" s="19" t="str">
        <f>IF($AJ125="","",IF('RATS Entry Import'!H125="","",'RATS Entry Import'!H125))</f>
        <v/>
      </c>
      <c r="E125" s="16" t="str">
        <f>IF($AJ125="","",IF('RATS Entry Import'!I125="","",'RATS Entry Import'!I125))</f>
        <v/>
      </c>
      <c r="F125" s="19" t="str">
        <f t="shared" si="30"/>
        <v/>
      </c>
      <c r="G125" s="16" t="str">
        <f>IF($AJ125="","",IF('RATS Entry Import'!A125="","",'RATS Entry Import'!A125))</f>
        <v/>
      </c>
      <c r="H125" s="16" t="str">
        <f t="shared" si="31"/>
        <v/>
      </c>
      <c r="I125" s="16" t="str">
        <f t="shared" si="32"/>
        <v/>
      </c>
      <c r="J125" s="16" t="str">
        <f t="shared" si="33"/>
        <v/>
      </c>
      <c r="K125" s="16" t="str">
        <f t="shared" si="34"/>
        <v/>
      </c>
      <c r="L125" s="16" t="str">
        <f t="shared" si="35"/>
        <v/>
      </c>
      <c r="M125" s="16" t="str">
        <f t="shared" si="36"/>
        <v/>
      </c>
      <c r="N125" s="16" t="str">
        <f t="shared" si="37"/>
        <v/>
      </c>
      <c r="O125" s="16" t="str">
        <f t="shared" si="38"/>
        <v/>
      </c>
      <c r="P125" s="8"/>
      <c r="Q125" s="16" t="str">
        <f t="shared" si="39"/>
        <v/>
      </c>
      <c r="R125" s="16" t="str">
        <f t="shared" si="40"/>
        <v/>
      </c>
      <c r="S125" s="16" t="str">
        <f t="shared" si="41"/>
        <v/>
      </c>
      <c r="T125" s="16" t="str">
        <f t="shared" si="42"/>
        <v/>
      </c>
      <c r="U125" s="16" t="str">
        <f t="shared" si="43"/>
        <v/>
      </c>
      <c r="V125" s="16" t="str">
        <f t="shared" si="44"/>
        <v/>
      </c>
      <c r="W125" s="16" t="str">
        <f t="shared" si="45"/>
        <v/>
      </c>
      <c r="X125" s="16" t="str">
        <f t="shared" si="46"/>
        <v/>
      </c>
      <c r="Y125" s="16" t="str">
        <f t="shared" si="47"/>
        <v/>
      </c>
      <c r="Z125" s="16" t="str">
        <f t="shared" si="48"/>
        <v/>
      </c>
      <c r="AA125" s="16" t="str">
        <f t="shared" si="49"/>
        <v/>
      </c>
      <c r="AB125" s="16" t="str">
        <f t="shared" si="50"/>
        <v/>
      </c>
      <c r="AC125" s="16" t="str">
        <f t="shared" si="51"/>
        <v/>
      </c>
      <c r="AD125" s="16" t="str">
        <f t="shared" si="52"/>
        <v/>
      </c>
      <c r="AE125" s="16" t="str">
        <f t="shared" si="53"/>
        <v/>
      </c>
      <c r="AF125" s="16" t="str">
        <f t="shared" si="54"/>
        <v/>
      </c>
      <c r="AG125" s="16" t="str">
        <f t="shared" si="55"/>
        <v/>
      </c>
      <c r="AH125" s="16" t="str">
        <f t="shared" si="56"/>
        <v/>
      </c>
      <c r="AI125" s="16" t="str">
        <f t="shared" si="57"/>
        <v/>
      </c>
      <c r="AJ125" s="8" t="str">
        <f>IF(COUNTA('RATS Entry Import'!A125:J125)=0,"",ROW())</f>
        <v/>
      </c>
      <c r="AK125" s="8" t="str">
        <f>IF($AJ125="","",IFERROR(VLOOKUP($C125,'Event Mapping'!$A$2:$B$100,2,FALSE),"UNMAPPED"))</f>
        <v/>
      </c>
      <c r="AL125" s="8" t="str">
        <f>IF($AJ125="","",IF('RATS Entry Import'!D125="","",'RATS Entry Import'!D125))</f>
        <v/>
      </c>
      <c r="AM125" s="8" t="str">
        <f>IF($AJ125="","",IF('RATS Entry Import'!C125="","",'RATS Entry Import'!C125))</f>
        <v/>
      </c>
      <c r="AN125" s="8" t="str">
        <f>IF($AJ125="","",IF('RATS Entry Import'!F125="","",'RATS Entry Import'!F125))</f>
        <v/>
      </c>
      <c r="AO125" t="str">
        <f>IF($AJ125="","",IF('RATS Entry Import'!G125="","",'RATS Entry Import'!G125))</f>
        <v/>
      </c>
      <c r="AP125" t="str">
        <f>IF($AJ125="","",IF('RATS Entry Import'!J125="","",'RATS Entry Import'!J125))</f>
        <v/>
      </c>
    </row>
    <row r="126" spans="1:42" ht="12.75" customHeight="1" x14ac:dyDescent="0.2">
      <c r="A126" s="16" t="str">
        <f t="shared" si="29"/>
        <v/>
      </c>
      <c r="B126" s="18" t="str">
        <f>IF($AJ126="","",IF('RATS Entry Import'!B126="","",'RATS Entry Import'!B126))</f>
        <v/>
      </c>
      <c r="C126" s="16" t="str">
        <f>IF($AJ126="","",IF('RATS Entry Import'!E126="","",'RATS Entry Import'!E126))</f>
        <v/>
      </c>
      <c r="D126" s="19" t="str">
        <f>IF($AJ126="","",IF('RATS Entry Import'!H126="","",'RATS Entry Import'!H126))</f>
        <v/>
      </c>
      <c r="E126" s="16" t="str">
        <f>IF($AJ126="","",IF('RATS Entry Import'!I126="","",'RATS Entry Import'!I126))</f>
        <v/>
      </c>
      <c r="F126" s="19" t="str">
        <f t="shared" si="30"/>
        <v/>
      </c>
      <c r="G126" s="16" t="str">
        <f>IF($AJ126="","",IF('RATS Entry Import'!A126="","",'RATS Entry Import'!A126))</f>
        <v/>
      </c>
      <c r="H126" s="16" t="str">
        <f t="shared" si="31"/>
        <v/>
      </c>
      <c r="I126" s="16" t="str">
        <f t="shared" si="32"/>
        <v/>
      </c>
      <c r="J126" s="16" t="str">
        <f t="shared" si="33"/>
        <v/>
      </c>
      <c r="K126" s="16" t="str">
        <f t="shared" si="34"/>
        <v/>
      </c>
      <c r="L126" s="16" t="str">
        <f t="shared" si="35"/>
        <v/>
      </c>
      <c r="M126" s="16" t="str">
        <f t="shared" si="36"/>
        <v/>
      </c>
      <c r="N126" s="16" t="str">
        <f t="shared" si="37"/>
        <v/>
      </c>
      <c r="O126" s="16" t="str">
        <f t="shared" si="38"/>
        <v/>
      </c>
      <c r="P126" s="8"/>
      <c r="Q126" s="16" t="str">
        <f t="shared" si="39"/>
        <v/>
      </c>
      <c r="R126" s="16" t="str">
        <f t="shared" si="40"/>
        <v/>
      </c>
      <c r="S126" s="16" t="str">
        <f t="shared" si="41"/>
        <v/>
      </c>
      <c r="T126" s="16" t="str">
        <f t="shared" si="42"/>
        <v/>
      </c>
      <c r="U126" s="16" t="str">
        <f t="shared" si="43"/>
        <v/>
      </c>
      <c r="V126" s="16" t="str">
        <f t="shared" si="44"/>
        <v/>
      </c>
      <c r="W126" s="16" t="str">
        <f t="shared" si="45"/>
        <v/>
      </c>
      <c r="X126" s="16" t="str">
        <f t="shared" si="46"/>
        <v/>
      </c>
      <c r="Y126" s="16" t="str">
        <f t="shared" si="47"/>
        <v/>
      </c>
      <c r="Z126" s="16" t="str">
        <f t="shared" si="48"/>
        <v/>
      </c>
      <c r="AA126" s="16" t="str">
        <f t="shared" si="49"/>
        <v/>
      </c>
      <c r="AB126" s="16" t="str">
        <f t="shared" si="50"/>
        <v/>
      </c>
      <c r="AC126" s="16" t="str">
        <f t="shared" si="51"/>
        <v/>
      </c>
      <c r="AD126" s="16" t="str">
        <f t="shared" si="52"/>
        <v/>
      </c>
      <c r="AE126" s="16" t="str">
        <f t="shared" si="53"/>
        <v/>
      </c>
      <c r="AF126" s="16" t="str">
        <f t="shared" si="54"/>
        <v/>
      </c>
      <c r="AG126" s="16" t="str">
        <f t="shared" si="55"/>
        <v/>
      </c>
      <c r="AH126" s="16" t="str">
        <f t="shared" si="56"/>
        <v/>
      </c>
      <c r="AI126" s="16" t="str">
        <f t="shared" si="57"/>
        <v/>
      </c>
      <c r="AJ126" s="8" t="str">
        <f>IF(COUNTA('RATS Entry Import'!A126:J126)=0,"",ROW())</f>
        <v/>
      </c>
      <c r="AK126" s="8" t="str">
        <f>IF($AJ126="","",IFERROR(VLOOKUP($C126,'Event Mapping'!$A$2:$B$100,2,FALSE),"UNMAPPED"))</f>
        <v/>
      </c>
      <c r="AL126" s="8" t="str">
        <f>IF($AJ126="","",IF('RATS Entry Import'!D126="","",'RATS Entry Import'!D126))</f>
        <v/>
      </c>
      <c r="AM126" s="8" t="str">
        <f>IF($AJ126="","",IF('RATS Entry Import'!C126="","",'RATS Entry Import'!C126))</f>
        <v/>
      </c>
      <c r="AN126" s="8" t="str">
        <f>IF($AJ126="","",IF('RATS Entry Import'!F126="","",'RATS Entry Import'!F126))</f>
        <v/>
      </c>
      <c r="AO126" t="str">
        <f>IF($AJ126="","",IF('RATS Entry Import'!G126="","",'RATS Entry Import'!G126))</f>
        <v/>
      </c>
      <c r="AP126" t="str">
        <f>IF($AJ126="","",IF('RATS Entry Import'!J126="","",'RATS Entry Import'!J126))</f>
        <v/>
      </c>
    </row>
    <row r="127" spans="1:42" ht="12.75" customHeight="1" x14ac:dyDescent="0.2">
      <c r="A127" s="16" t="str">
        <f t="shared" si="29"/>
        <v/>
      </c>
      <c r="B127" s="18" t="str">
        <f>IF($AJ127="","",IF('RATS Entry Import'!B127="","",'RATS Entry Import'!B127))</f>
        <v/>
      </c>
      <c r="C127" s="16" t="str">
        <f>IF($AJ127="","",IF('RATS Entry Import'!E127="","",'RATS Entry Import'!E127))</f>
        <v/>
      </c>
      <c r="D127" s="19" t="str">
        <f>IF($AJ127="","",IF('RATS Entry Import'!H127="","",'RATS Entry Import'!H127))</f>
        <v/>
      </c>
      <c r="E127" s="16" t="str">
        <f>IF($AJ127="","",IF('RATS Entry Import'!I127="","",'RATS Entry Import'!I127))</f>
        <v/>
      </c>
      <c r="F127" s="19" t="str">
        <f t="shared" si="30"/>
        <v/>
      </c>
      <c r="G127" s="16" t="str">
        <f>IF($AJ127="","",IF('RATS Entry Import'!A127="","",'RATS Entry Import'!A127))</f>
        <v/>
      </c>
      <c r="H127" s="16" t="str">
        <f t="shared" si="31"/>
        <v/>
      </c>
      <c r="I127" s="16" t="str">
        <f t="shared" si="32"/>
        <v/>
      </c>
      <c r="J127" s="16" t="str">
        <f t="shared" si="33"/>
        <v/>
      </c>
      <c r="K127" s="16" t="str">
        <f t="shared" si="34"/>
        <v/>
      </c>
      <c r="L127" s="16" t="str">
        <f t="shared" si="35"/>
        <v/>
      </c>
      <c r="M127" s="16" t="str">
        <f t="shared" si="36"/>
        <v/>
      </c>
      <c r="N127" s="16" t="str">
        <f t="shared" si="37"/>
        <v/>
      </c>
      <c r="O127" s="16" t="str">
        <f t="shared" si="38"/>
        <v/>
      </c>
      <c r="P127" s="8"/>
      <c r="Q127" s="16" t="str">
        <f t="shared" si="39"/>
        <v/>
      </c>
      <c r="R127" s="16" t="str">
        <f t="shared" si="40"/>
        <v/>
      </c>
      <c r="S127" s="16" t="str">
        <f t="shared" si="41"/>
        <v/>
      </c>
      <c r="T127" s="16" t="str">
        <f t="shared" si="42"/>
        <v/>
      </c>
      <c r="U127" s="16" t="str">
        <f t="shared" si="43"/>
        <v/>
      </c>
      <c r="V127" s="16" t="str">
        <f t="shared" si="44"/>
        <v/>
      </c>
      <c r="W127" s="16" t="str">
        <f t="shared" si="45"/>
        <v/>
      </c>
      <c r="X127" s="16" t="str">
        <f t="shared" si="46"/>
        <v/>
      </c>
      <c r="Y127" s="16" t="str">
        <f t="shared" si="47"/>
        <v/>
      </c>
      <c r="Z127" s="16" t="str">
        <f t="shared" si="48"/>
        <v/>
      </c>
      <c r="AA127" s="16" t="str">
        <f t="shared" si="49"/>
        <v/>
      </c>
      <c r="AB127" s="16" t="str">
        <f t="shared" si="50"/>
        <v/>
      </c>
      <c r="AC127" s="16" t="str">
        <f t="shared" si="51"/>
        <v/>
      </c>
      <c r="AD127" s="16" t="str">
        <f t="shared" si="52"/>
        <v/>
      </c>
      <c r="AE127" s="16" t="str">
        <f t="shared" si="53"/>
        <v/>
      </c>
      <c r="AF127" s="16" t="str">
        <f t="shared" si="54"/>
        <v/>
      </c>
      <c r="AG127" s="16" t="str">
        <f t="shared" si="55"/>
        <v/>
      </c>
      <c r="AH127" s="16" t="str">
        <f t="shared" si="56"/>
        <v/>
      </c>
      <c r="AI127" s="16" t="str">
        <f t="shared" si="57"/>
        <v/>
      </c>
      <c r="AJ127" s="8" t="str">
        <f>IF(COUNTA('RATS Entry Import'!A127:J127)=0,"",ROW())</f>
        <v/>
      </c>
      <c r="AK127" s="8" t="str">
        <f>IF($AJ127="","",IFERROR(VLOOKUP($C127,'Event Mapping'!$A$2:$B$100,2,FALSE),"UNMAPPED"))</f>
        <v/>
      </c>
      <c r="AL127" s="8" t="str">
        <f>IF($AJ127="","",IF('RATS Entry Import'!D127="","",'RATS Entry Import'!D127))</f>
        <v/>
      </c>
      <c r="AM127" s="8" t="str">
        <f>IF($AJ127="","",IF('RATS Entry Import'!C127="","",'RATS Entry Import'!C127))</f>
        <v/>
      </c>
      <c r="AN127" s="8" t="str">
        <f>IF($AJ127="","",IF('RATS Entry Import'!F127="","",'RATS Entry Import'!F127))</f>
        <v/>
      </c>
      <c r="AO127" t="str">
        <f>IF($AJ127="","",IF('RATS Entry Import'!G127="","",'RATS Entry Import'!G127))</f>
        <v/>
      </c>
      <c r="AP127" t="str">
        <f>IF($AJ127="","",IF('RATS Entry Import'!J127="","",'RATS Entry Import'!J127))</f>
        <v/>
      </c>
    </row>
    <row r="128" spans="1:42" ht="12.75" customHeight="1" x14ac:dyDescent="0.2">
      <c r="A128" s="16" t="str">
        <f t="shared" si="29"/>
        <v/>
      </c>
      <c r="B128" s="18" t="str">
        <f>IF($AJ128="","",IF('RATS Entry Import'!B128="","",'RATS Entry Import'!B128))</f>
        <v/>
      </c>
      <c r="C128" s="16" t="str">
        <f>IF($AJ128="","",IF('RATS Entry Import'!E128="","",'RATS Entry Import'!E128))</f>
        <v/>
      </c>
      <c r="D128" s="19" t="str">
        <f>IF($AJ128="","",IF('RATS Entry Import'!H128="","",'RATS Entry Import'!H128))</f>
        <v/>
      </c>
      <c r="E128" s="16" t="str">
        <f>IF($AJ128="","",IF('RATS Entry Import'!I128="","",'RATS Entry Import'!I128))</f>
        <v/>
      </c>
      <c r="F128" s="19" t="str">
        <f t="shared" si="30"/>
        <v/>
      </c>
      <c r="G128" s="16" t="str">
        <f>IF($AJ128="","",IF('RATS Entry Import'!A128="","",'RATS Entry Import'!A128))</f>
        <v/>
      </c>
      <c r="H128" s="16" t="str">
        <f t="shared" si="31"/>
        <v/>
      </c>
      <c r="I128" s="16" t="str">
        <f t="shared" si="32"/>
        <v/>
      </c>
      <c r="J128" s="16" t="str">
        <f t="shared" si="33"/>
        <v/>
      </c>
      <c r="K128" s="16" t="str">
        <f t="shared" si="34"/>
        <v/>
      </c>
      <c r="L128" s="16" t="str">
        <f t="shared" si="35"/>
        <v/>
      </c>
      <c r="M128" s="16" t="str">
        <f t="shared" si="36"/>
        <v/>
      </c>
      <c r="N128" s="16" t="str">
        <f t="shared" si="37"/>
        <v/>
      </c>
      <c r="O128" s="16" t="str">
        <f t="shared" si="38"/>
        <v/>
      </c>
      <c r="P128" s="8"/>
      <c r="Q128" s="16" t="str">
        <f t="shared" si="39"/>
        <v/>
      </c>
      <c r="R128" s="16" t="str">
        <f t="shared" si="40"/>
        <v/>
      </c>
      <c r="S128" s="16" t="str">
        <f t="shared" si="41"/>
        <v/>
      </c>
      <c r="T128" s="16" t="str">
        <f t="shared" si="42"/>
        <v/>
      </c>
      <c r="U128" s="16" t="str">
        <f t="shared" si="43"/>
        <v/>
      </c>
      <c r="V128" s="16" t="str">
        <f t="shared" si="44"/>
        <v/>
      </c>
      <c r="W128" s="16" t="str">
        <f t="shared" si="45"/>
        <v/>
      </c>
      <c r="X128" s="16" t="str">
        <f t="shared" si="46"/>
        <v/>
      </c>
      <c r="Y128" s="16" t="str">
        <f t="shared" si="47"/>
        <v/>
      </c>
      <c r="Z128" s="16" t="str">
        <f t="shared" si="48"/>
        <v/>
      </c>
      <c r="AA128" s="16" t="str">
        <f t="shared" si="49"/>
        <v/>
      </c>
      <c r="AB128" s="16" t="str">
        <f t="shared" si="50"/>
        <v/>
      </c>
      <c r="AC128" s="16" t="str">
        <f t="shared" si="51"/>
        <v/>
      </c>
      <c r="AD128" s="16" t="str">
        <f t="shared" si="52"/>
        <v/>
      </c>
      <c r="AE128" s="16" t="str">
        <f t="shared" si="53"/>
        <v/>
      </c>
      <c r="AF128" s="16" t="str">
        <f t="shared" si="54"/>
        <v/>
      </c>
      <c r="AG128" s="16" t="str">
        <f t="shared" si="55"/>
        <v/>
      </c>
      <c r="AH128" s="16" t="str">
        <f t="shared" si="56"/>
        <v/>
      </c>
      <c r="AI128" s="16" t="str">
        <f t="shared" si="57"/>
        <v/>
      </c>
      <c r="AJ128" s="8" t="str">
        <f>IF(COUNTA('RATS Entry Import'!A128:J128)=0,"",ROW())</f>
        <v/>
      </c>
      <c r="AK128" s="8" t="str">
        <f>IF($AJ128="","",IFERROR(VLOOKUP($C128,'Event Mapping'!$A$2:$B$100,2,FALSE),"UNMAPPED"))</f>
        <v/>
      </c>
      <c r="AL128" s="8" t="str">
        <f>IF($AJ128="","",IF('RATS Entry Import'!D128="","",'RATS Entry Import'!D128))</f>
        <v/>
      </c>
      <c r="AM128" s="8" t="str">
        <f>IF($AJ128="","",IF('RATS Entry Import'!C128="","",'RATS Entry Import'!C128))</f>
        <v/>
      </c>
      <c r="AN128" s="8" t="str">
        <f>IF($AJ128="","",IF('RATS Entry Import'!F128="","",'RATS Entry Import'!F128))</f>
        <v/>
      </c>
      <c r="AO128" t="str">
        <f>IF($AJ128="","",IF('RATS Entry Import'!G128="","",'RATS Entry Import'!G128))</f>
        <v/>
      </c>
      <c r="AP128" t="str">
        <f>IF($AJ128="","",IF('RATS Entry Import'!J128="","",'RATS Entry Import'!J128))</f>
        <v/>
      </c>
    </row>
    <row r="129" spans="1:42" ht="12.75" customHeight="1" x14ac:dyDescent="0.2">
      <c r="A129" s="16" t="str">
        <f t="shared" si="29"/>
        <v/>
      </c>
      <c r="B129" s="18" t="str">
        <f>IF($AJ129="","",IF('RATS Entry Import'!B129="","",'RATS Entry Import'!B129))</f>
        <v/>
      </c>
      <c r="C129" s="16" t="str">
        <f>IF($AJ129="","",IF('RATS Entry Import'!E129="","",'RATS Entry Import'!E129))</f>
        <v/>
      </c>
      <c r="D129" s="19" t="str">
        <f>IF($AJ129="","",IF('RATS Entry Import'!H129="","",'RATS Entry Import'!H129))</f>
        <v/>
      </c>
      <c r="E129" s="16" t="str">
        <f>IF($AJ129="","",IF('RATS Entry Import'!I129="","",'RATS Entry Import'!I129))</f>
        <v/>
      </c>
      <c r="F129" s="19" t="str">
        <f t="shared" si="30"/>
        <v/>
      </c>
      <c r="G129" s="16" t="str">
        <f>IF($AJ129="","",IF('RATS Entry Import'!A129="","",'RATS Entry Import'!A129))</f>
        <v/>
      </c>
      <c r="H129" s="16" t="str">
        <f t="shared" si="31"/>
        <v/>
      </c>
      <c r="I129" s="16" t="str">
        <f t="shared" si="32"/>
        <v/>
      </c>
      <c r="J129" s="16" t="str">
        <f t="shared" si="33"/>
        <v/>
      </c>
      <c r="K129" s="16" t="str">
        <f t="shared" si="34"/>
        <v/>
      </c>
      <c r="L129" s="16" t="str">
        <f t="shared" si="35"/>
        <v/>
      </c>
      <c r="M129" s="16" t="str">
        <f t="shared" si="36"/>
        <v/>
      </c>
      <c r="N129" s="16" t="str">
        <f t="shared" si="37"/>
        <v/>
      </c>
      <c r="O129" s="16" t="str">
        <f t="shared" si="38"/>
        <v/>
      </c>
      <c r="P129" s="8"/>
      <c r="Q129" s="16" t="str">
        <f t="shared" si="39"/>
        <v/>
      </c>
      <c r="R129" s="16" t="str">
        <f t="shared" si="40"/>
        <v/>
      </c>
      <c r="S129" s="16" t="str">
        <f t="shared" si="41"/>
        <v/>
      </c>
      <c r="T129" s="16" t="str">
        <f t="shared" si="42"/>
        <v/>
      </c>
      <c r="U129" s="16" t="str">
        <f t="shared" si="43"/>
        <v/>
      </c>
      <c r="V129" s="16" t="str">
        <f t="shared" si="44"/>
        <v/>
      </c>
      <c r="W129" s="16" t="str">
        <f t="shared" si="45"/>
        <v/>
      </c>
      <c r="X129" s="16" t="str">
        <f t="shared" si="46"/>
        <v/>
      </c>
      <c r="Y129" s="16" t="str">
        <f t="shared" si="47"/>
        <v/>
      </c>
      <c r="Z129" s="16" t="str">
        <f t="shared" si="48"/>
        <v/>
      </c>
      <c r="AA129" s="16" t="str">
        <f t="shared" si="49"/>
        <v/>
      </c>
      <c r="AB129" s="16" t="str">
        <f t="shared" si="50"/>
        <v/>
      </c>
      <c r="AC129" s="16" t="str">
        <f t="shared" si="51"/>
        <v/>
      </c>
      <c r="AD129" s="16" t="str">
        <f t="shared" si="52"/>
        <v/>
      </c>
      <c r="AE129" s="16" t="str">
        <f t="shared" si="53"/>
        <v/>
      </c>
      <c r="AF129" s="16" t="str">
        <f t="shared" si="54"/>
        <v/>
      </c>
      <c r="AG129" s="16" t="str">
        <f t="shared" si="55"/>
        <v/>
      </c>
      <c r="AH129" s="16" t="str">
        <f t="shared" si="56"/>
        <v/>
      </c>
      <c r="AI129" s="16" t="str">
        <f t="shared" si="57"/>
        <v/>
      </c>
      <c r="AJ129" s="8" t="str">
        <f>IF(COUNTA('RATS Entry Import'!A129:J129)=0,"",ROW())</f>
        <v/>
      </c>
      <c r="AK129" s="8" t="str">
        <f>IF($AJ129="","",IFERROR(VLOOKUP($C129,'Event Mapping'!$A$2:$B$100,2,FALSE),"UNMAPPED"))</f>
        <v/>
      </c>
      <c r="AL129" s="8" t="str">
        <f>IF($AJ129="","",IF('RATS Entry Import'!D129="","",'RATS Entry Import'!D129))</f>
        <v/>
      </c>
      <c r="AM129" s="8" t="str">
        <f>IF($AJ129="","",IF('RATS Entry Import'!C129="","",'RATS Entry Import'!C129))</f>
        <v/>
      </c>
      <c r="AN129" s="8" t="str">
        <f>IF($AJ129="","",IF('RATS Entry Import'!F129="","",'RATS Entry Import'!F129))</f>
        <v/>
      </c>
      <c r="AO129" t="str">
        <f>IF($AJ129="","",IF('RATS Entry Import'!G129="","",'RATS Entry Import'!G129))</f>
        <v/>
      </c>
      <c r="AP129" t="str">
        <f>IF($AJ129="","",IF('RATS Entry Import'!J129="","",'RATS Entry Import'!J129))</f>
        <v/>
      </c>
    </row>
    <row r="130" spans="1:42" ht="12.75" customHeight="1" x14ac:dyDescent="0.2">
      <c r="A130" s="16" t="str">
        <f t="shared" ref="A130:A193" si="58">IF($AJ130="","",IF(OR($G130="",$B130="",$D130=""),"MISSING DETAILS",IF(AND($E130&lt;&gt;"Junior",$E130&lt;&gt;"Senior"),"INVALID LEVEL",IF($AH130&lt;&gt;1,"UNMAPPED CHALLENGE","OK"))))</f>
        <v/>
      </c>
      <c r="B130" s="18" t="str">
        <f>IF($AJ130="","",IF('RATS Entry Import'!B130="","",'RATS Entry Import'!B130))</f>
        <v/>
      </c>
      <c r="C130" s="16" t="str">
        <f>IF($AJ130="","",IF('RATS Entry Import'!E130="","",'RATS Entry Import'!E130))</f>
        <v/>
      </c>
      <c r="D130" s="19" t="str">
        <f>IF($AJ130="","",IF('RATS Entry Import'!H130="","",'RATS Entry Import'!H130))</f>
        <v/>
      </c>
      <c r="E130" s="16" t="str">
        <f>IF($AJ130="","",IF('RATS Entry Import'!I130="","",'RATS Entry Import'!I130))</f>
        <v/>
      </c>
      <c r="F130" s="19" t="str">
        <f t="shared" ref="F130:F193" si="59">IF($AJ130="","","")</f>
        <v/>
      </c>
      <c r="G130" s="16" t="str">
        <f>IF($AJ130="","",IF('RATS Entry Import'!A130="","",'RATS Entry Import'!A130))</f>
        <v/>
      </c>
      <c r="H130" s="16" t="str">
        <f t="shared" ref="H130:H193" si="60">IF($AJ130="","",IF($AK130="LF",1,0))</f>
        <v/>
      </c>
      <c r="I130" s="16" t="str">
        <f t="shared" ref="I130:I193" si="61">IF($AJ130="","",IF($AK130="HLF",1,0))</f>
        <v/>
      </c>
      <c r="J130" s="16" t="str">
        <f t="shared" ref="J130:J193" si="62">IF($AJ130="","",IF($AK130="DR",1,0))</f>
        <v/>
      </c>
      <c r="K130" s="16" t="str">
        <f t="shared" ref="K130:K193" si="63">IF($AJ130="","",IF($AK130="WF",1,0))</f>
        <v/>
      </c>
      <c r="L130" s="16" t="str">
        <f t="shared" ref="L130:L193" si="64">IF($AJ130="","",IF($AK130="HWF",1,0))</f>
        <v/>
      </c>
      <c r="M130" s="16" t="str">
        <f t="shared" ref="M130:M193" si="65">IF($AJ130="","",IF($AK130="MS",1,0))</f>
        <v/>
      </c>
      <c r="N130" s="16" t="str">
        <f t="shared" ref="N130:N193" si="66">IF($AJ130="","",IF($AK130="HMS",1,0))</f>
        <v/>
      </c>
      <c r="O130" s="16" t="str">
        <f t="shared" ref="O130:O193" si="67">IF($AJ130="","",IF($AK130="PUR",1,0))</f>
        <v/>
      </c>
      <c r="P130" s="8"/>
      <c r="Q130" s="16" t="str">
        <f t="shared" ref="Q130:Q193" si="68">IF(AND($AJ130&lt;&gt;"",$E130="Junior",H130&gt;0),H130,"")</f>
        <v/>
      </c>
      <c r="R130" s="16" t="str">
        <f t="shared" ref="R130:R193" si="69">IF(AND($AJ130&lt;&gt;"",$E130="Junior",I130&gt;0),I130,"")</f>
        <v/>
      </c>
      <c r="S130" s="16" t="str">
        <f t="shared" ref="S130:S193" si="70">IF(AND($AJ130&lt;&gt;"",$E130="Junior",J130&gt;0),J130,"")</f>
        <v/>
      </c>
      <c r="T130" s="16" t="str">
        <f t="shared" ref="T130:T193" si="71">IF(AND($AJ130&lt;&gt;"",$E130="Junior",K130&gt;0),K130,"")</f>
        <v/>
      </c>
      <c r="U130" s="16" t="str">
        <f t="shared" ref="U130:U193" si="72">IF(AND($AJ130&lt;&gt;"",$E130="Junior",L130&gt;0),L130,"")</f>
        <v/>
      </c>
      <c r="V130" s="16" t="str">
        <f t="shared" ref="V130:V193" si="73">IF(AND($AJ130&lt;&gt;"",$E130="Junior",M130&gt;0),M130,"")</f>
        <v/>
      </c>
      <c r="W130" s="16" t="str">
        <f t="shared" ref="W130:W193" si="74">IF(AND($AJ130&lt;&gt;"",$E130="Junior",N130&gt;0),N130,"")</f>
        <v/>
      </c>
      <c r="X130" s="16" t="str">
        <f t="shared" ref="X130:X193" si="75">IF(AND($AJ130&lt;&gt;"",$E130="Junior",O130&gt;0),O130,"")</f>
        <v/>
      </c>
      <c r="Y130" s="16" t="str">
        <f t="shared" ref="Y130:Y193" si="76">IF(AND($AJ130&lt;&gt;"",$E130="Senior",H130&gt;0),H130,"")</f>
        <v/>
      </c>
      <c r="Z130" s="16" t="str">
        <f t="shared" ref="Z130:Z193" si="77">IF(AND($AJ130&lt;&gt;"",$E130="Senior",I130&gt;0),I130,"")</f>
        <v/>
      </c>
      <c r="AA130" s="16" t="str">
        <f t="shared" ref="AA130:AA193" si="78">IF(AND($AJ130&lt;&gt;"",$E130="Senior",J130&gt;0),J130,"")</f>
        <v/>
      </c>
      <c r="AB130" s="16" t="str">
        <f t="shared" ref="AB130:AB193" si="79">IF(AND($AJ130&lt;&gt;"",$E130="Senior",K130&gt;0),K130,"")</f>
        <v/>
      </c>
      <c r="AC130" s="16" t="str">
        <f t="shared" ref="AC130:AC193" si="80">IF(AND($AJ130&lt;&gt;"",$E130="Senior",L130&gt;0),L130,"")</f>
        <v/>
      </c>
      <c r="AD130" s="16" t="str">
        <f t="shared" ref="AD130:AD193" si="81">IF(AND($AJ130&lt;&gt;"",$E130="Senior",M130&gt;0),M130,"")</f>
        <v/>
      </c>
      <c r="AE130" s="16" t="str">
        <f t="shared" ref="AE130:AE193" si="82">IF(AND($AJ130&lt;&gt;"",$E130="Senior",N130&gt;0),N130,"")</f>
        <v/>
      </c>
      <c r="AF130" s="16" t="str">
        <f t="shared" ref="AF130:AF193" si="83">IF(AND($AJ130&lt;&gt;"",$E130="Senior",O130&gt;0),O130,"")</f>
        <v/>
      </c>
      <c r="AG130" s="16" t="str">
        <f t="shared" ref="AG130:AG193" si="84">IF($AJ130="","",SUM(H130:O130))</f>
        <v/>
      </c>
      <c r="AH130" s="16" t="str">
        <f t="shared" ref="AH130:AH193" si="85">IF($AJ130="","",SUM(Q130:AF130))</f>
        <v/>
      </c>
      <c r="AI130" s="16" t="str">
        <f t="shared" ref="AI130:AI193" si="86">IF($AJ130="","",AG130-AH130)</f>
        <v/>
      </c>
      <c r="AJ130" s="8" t="str">
        <f>IF(COUNTA('RATS Entry Import'!A130:J130)=0,"",ROW())</f>
        <v/>
      </c>
      <c r="AK130" s="8" t="str">
        <f>IF($AJ130="","",IFERROR(VLOOKUP($C130,'Event Mapping'!$A$2:$B$100,2,FALSE),"UNMAPPED"))</f>
        <v/>
      </c>
      <c r="AL130" s="8" t="str">
        <f>IF($AJ130="","",IF('RATS Entry Import'!D130="","",'RATS Entry Import'!D130))</f>
        <v/>
      </c>
      <c r="AM130" s="8" t="str">
        <f>IF($AJ130="","",IF('RATS Entry Import'!C130="","",'RATS Entry Import'!C130))</f>
        <v/>
      </c>
      <c r="AN130" s="8" t="str">
        <f>IF($AJ130="","",IF('RATS Entry Import'!F130="","",'RATS Entry Import'!F130))</f>
        <v/>
      </c>
      <c r="AO130" t="str">
        <f>IF($AJ130="","",IF('RATS Entry Import'!G130="","",'RATS Entry Import'!G130))</f>
        <v/>
      </c>
      <c r="AP130" t="str">
        <f>IF($AJ130="","",IF('RATS Entry Import'!J130="","",'RATS Entry Import'!J130))</f>
        <v/>
      </c>
    </row>
    <row r="131" spans="1:42" ht="12.75" customHeight="1" x14ac:dyDescent="0.2">
      <c r="A131" s="16" t="str">
        <f t="shared" si="58"/>
        <v/>
      </c>
      <c r="B131" s="18" t="str">
        <f>IF($AJ131="","",IF('RATS Entry Import'!B131="","",'RATS Entry Import'!B131))</f>
        <v/>
      </c>
      <c r="C131" s="16" t="str">
        <f>IF($AJ131="","",IF('RATS Entry Import'!E131="","",'RATS Entry Import'!E131))</f>
        <v/>
      </c>
      <c r="D131" s="19" t="str">
        <f>IF($AJ131="","",IF('RATS Entry Import'!H131="","",'RATS Entry Import'!H131))</f>
        <v/>
      </c>
      <c r="E131" s="16" t="str">
        <f>IF($AJ131="","",IF('RATS Entry Import'!I131="","",'RATS Entry Import'!I131))</f>
        <v/>
      </c>
      <c r="F131" s="19" t="str">
        <f t="shared" si="59"/>
        <v/>
      </c>
      <c r="G131" s="16" t="str">
        <f>IF($AJ131="","",IF('RATS Entry Import'!A131="","",'RATS Entry Import'!A131))</f>
        <v/>
      </c>
      <c r="H131" s="16" t="str">
        <f t="shared" si="60"/>
        <v/>
      </c>
      <c r="I131" s="16" t="str">
        <f t="shared" si="61"/>
        <v/>
      </c>
      <c r="J131" s="16" t="str">
        <f t="shared" si="62"/>
        <v/>
      </c>
      <c r="K131" s="16" t="str">
        <f t="shared" si="63"/>
        <v/>
      </c>
      <c r="L131" s="16" t="str">
        <f t="shared" si="64"/>
        <v/>
      </c>
      <c r="M131" s="16" t="str">
        <f t="shared" si="65"/>
        <v/>
      </c>
      <c r="N131" s="16" t="str">
        <f t="shared" si="66"/>
        <v/>
      </c>
      <c r="O131" s="16" t="str">
        <f t="shared" si="67"/>
        <v/>
      </c>
      <c r="P131" s="8"/>
      <c r="Q131" s="16" t="str">
        <f t="shared" si="68"/>
        <v/>
      </c>
      <c r="R131" s="16" t="str">
        <f t="shared" si="69"/>
        <v/>
      </c>
      <c r="S131" s="16" t="str">
        <f t="shared" si="70"/>
        <v/>
      </c>
      <c r="T131" s="16" t="str">
        <f t="shared" si="71"/>
        <v/>
      </c>
      <c r="U131" s="16" t="str">
        <f t="shared" si="72"/>
        <v/>
      </c>
      <c r="V131" s="16" t="str">
        <f t="shared" si="73"/>
        <v/>
      </c>
      <c r="W131" s="16" t="str">
        <f t="shared" si="74"/>
        <v/>
      </c>
      <c r="X131" s="16" t="str">
        <f t="shared" si="75"/>
        <v/>
      </c>
      <c r="Y131" s="16" t="str">
        <f t="shared" si="76"/>
        <v/>
      </c>
      <c r="Z131" s="16" t="str">
        <f t="shared" si="77"/>
        <v/>
      </c>
      <c r="AA131" s="16" t="str">
        <f t="shared" si="78"/>
        <v/>
      </c>
      <c r="AB131" s="16" t="str">
        <f t="shared" si="79"/>
        <v/>
      </c>
      <c r="AC131" s="16" t="str">
        <f t="shared" si="80"/>
        <v/>
      </c>
      <c r="AD131" s="16" t="str">
        <f t="shared" si="81"/>
        <v/>
      </c>
      <c r="AE131" s="16" t="str">
        <f t="shared" si="82"/>
        <v/>
      </c>
      <c r="AF131" s="16" t="str">
        <f t="shared" si="83"/>
        <v/>
      </c>
      <c r="AG131" s="16" t="str">
        <f t="shared" si="84"/>
        <v/>
      </c>
      <c r="AH131" s="16" t="str">
        <f t="shared" si="85"/>
        <v/>
      </c>
      <c r="AI131" s="16" t="str">
        <f t="shared" si="86"/>
        <v/>
      </c>
      <c r="AJ131" s="8" t="str">
        <f>IF(COUNTA('RATS Entry Import'!A131:J131)=0,"",ROW())</f>
        <v/>
      </c>
      <c r="AK131" s="8" t="str">
        <f>IF($AJ131="","",IFERROR(VLOOKUP($C131,'Event Mapping'!$A$2:$B$100,2,FALSE),"UNMAPPED"))</f>
        <v/>
      </c>
      <c r="AL131" s="8" t="str">
        <f>IF($AJ131="","",IF('RATS Entry Import'!D131="","",'RATS Entry Import'!D131))</f>
        <v/>
      </c>
      <c r="AM131" s="8" t="str">
        <f>IF($AJ131="","",IF('RATS Entry Import'!C131="","",'RATS Entry Import'!C131))</f>
        <v/>
      </c>
      <c r="AN131" s="8" t="str">
        <f>IF($AJ131="","",IF('RATS Entry Import'!F131="","",'RATS Entry Import'!F131))</f>
        <v/>
      </c>
      <c r="AO131" t="str">
        <f>IF($AJ131="","",IF('RATS Entry Import'!G131="","",'RATS Entry Import'!G131))</f>
        <v/>
      </c>
      <c r="AP131" t="str">
        <f>IF($AJ131="","",IF('RATS Entry Import'!J131="","",'RATS Entry Import'!J131))</f>
        <v/>
      </c>
    </row>
    <row r="132" spans="1:42" ht="12.75" customHeight="1" x14ac:dyDescent="0.2">
      <c r="A132" s="16" t="str">
        <f t="shared" si="58"/>
        <v/>
      </c>
      <c r="B132" s="18" t="str">
        <f>IF($AJ132="","",IF('RATS Entry Import'!B132="","",'RATS Entry Import'!B132))</f>
        <v/>
      </c>
      <c r="C132" s="16" t="str">
        <f>IF($AJ132="","",IF('RATS Entry Import'!E132="","",'RATS Entry Import'!E132))</f>
        <v/>
      </c>
      <c r="D132" s="19" t="str">
        <f>IF($AJ132="","",IF('RATS Entry Import'!H132="","",'RATS Entry Import'!H132))</f>
        <v/>
      </c>
      <c r="E132" s="16" t="str">
        <f>IF($AJ132="","",IF('RATS Entry Import'!I132="","",'RATS Entry Import'!I132))</f>
        <v/>
      </c>
      <c r="F132" s="19" t="str">
        <f t="shared" si="59"/>
        <v/>
      </c>
      <c r="G132" s="16" t="str">
        <f>IF($AJ132="","",IF('RATS Entry Import'!A132="","",'RATS Entry Import'!A132))</f>
        <v/>
      </c>
      <c r="H132" s="16" t="str">
        <f t="shared" si="60"/>
        <v/>
      </c>
      <c r="I132" s="16" t="str">
        <f t="shared" si="61"/>
        <v/>
      </c>
      <c r="J132" s="16" t="str">
        <f t="shared" si="62"/>
        <v/>
      </c>
      <c r="K132" s="16" t="str">
        <f t="shared" si="63"/>
        <v/>
      </c>
      <c r="L132" s="16" t="str">
        <f t="shared" si="64"/>
        <v/>
      </c>
      <c r="M132" s="16" t="str">
        <f t="shared" si="65"/>
        <v/>
      </c>
      <c r="N132" s="16" t="str">
        <f t="shared" si="66"/>
        <v/>
      </c>
      <c r="O132" s="16" t="str">
        <f t="shared" si="67"/>
        <v/>
      </c>
      <c r="P132" s="8"/>
      <c r="Q132" s="16" t="str">
        <f t="shared" si="68"/>
        <v/>
      </c>
      <c r="R132" s="16" t="str">
        <f t="shared" si="69"/>
        <v/>
      </c>
      <c r="S132" s="16" t="str">
        <f t="shared" si="70"/>
        <v/>
      </c>
      <c r="T132" s="16" t="str">
        <f t="shared" si="71"/>
        <v/>
      </c>
      <c r="U132" s="16" t="str">
        <f t="shared" si="72"/>
        <v/>
      </c>
      <c r="V132" s="16" t="str">
        <f t="shared" si="73"/>
        <v/>
      </c>
      <c r="W132" s="16" t="str">
        <f t="shared" si="74"/>
        <v/>
      </c>
      <c r="X132" s="16" t="str">
        <f t="shared" si="75"/>
        <v/>
      </c>
      <c r="Y132" s="16" t="str">
        <f t="shared" si="76"/>
        <v/>
      </c>
      <c r="Z132" s="16" t="str">
        <f t="shared" si="77"/>
        <v/>
      </c>
      <c r="AA132" s="16" t="str">
        <f t="shared" si="78"/>
        <v/>
      </c>
      <c r="AB132" s="16" t="str">
        <f t="shared" si="79"/>
        <v/>
      </c>
      <c r="AC132" s="16" t="str">
        <f t="shared" si="80"/>
        <v/>
      </c>
      <c r="AD132" s="16" t="str">
        <f t="shared" si="81"/>
        <v/>
      </c>
      <c r="AE132" s="16" t="str">
        <f t="shared" si="82"/>
        <v/>
      </c>
      <c r="AF132" s="16" t="str">
        <f t="shared" si="83"/>
        <v/>
      </c>
      <c r="AG132" s="16" t="str">
        <f t="shared" si="84"/>
        <v/>
      </c>
      <c r="AH132" s="16" t="str">
        <f t="shared" si="85"/>
        <v/>
      </c>
      <c r="AI132" s="16" t="str">
        <f t="shared" si="86"/>
        <v/>
      </c>
      <c r="AJ132" s="8" t="str">
        <f>IF(COUNTA('RATS Entry Import'!A132:J132)=0,"",ROW())</f>
        <v/>
      </c>
      <c r="AK132" s="8" t="str">
        <f>IF($AJ132="","",IFERROR(VLOOKUP($C132,'Event Mapping'!$A$2:$B$100,2,FALSE),"UNMAPPED"))</f>
        <v/>
      </c>
      <c r="AL132" s="8" t="str">
        <f>IF($AJ132="","",IF('RATS Entry Import'!D132="","",'RATS Entry Import'!D132))</f>
        <v/>
      </c>
      <c r="AM132" s="8" t="str">
        <f>IF($AJ132="","",IF('RATS Entry Import'!C132="","",'RATS Entry Import'!C132))</f>
        <v/>
      </c>
      <c r="AN132" s="8" t="str">
        <f>IF($AJ132="","",IF('RATS Entry Import'!F132="","",'RATS Entry Import'!F132))</f>
        <v/>
      </c>
      <c r="AO132" t="str">
        <f>IF($AJ132="","",IF('RATS Entry Import'!G132="","",'RATS Entry Import'!G132))</f>
        <v/>
      </c>
      <c r="AP132" t="str">
        <f>IF($AJ132="","",IF('RATS Entry Import'!J132="","",'RATS Entry Import'!J132))</f>
        <v/>
      </c>
    </row>
    <row r="133" spans="1:42" ht="12.75" customHeight="1" x14ac:dyDescent="0.2">
      <c r="A133" s="16" t="str">
        <f t="shared" si="58"/>
        <v/>
      </c>
      <c r="B133" s="18" t="str">
        <f>IF($AJ133="","",IF('RATS Entry Import'!B133="","",'RATS Entry Import'!B133))</f>
        <v/>
      </c>
      <c r="C133" s="16" t="str">
        <f>IF($AJ133="","",IF('RATS Entry Import'!E133="","",'RATS Entry Import'!E133))</f>
        <v/>
      </c>
      <c r="D133" s="19" t="str">
        <f>IF($AJ133="","",IF('RATS Entry Import'!H133="","",'RATS Entry Import'!H133))</f>
        <v/>
      </c>
      <c r="E133" s="16" t="str">
        <f>IF($AJ133="","",IF('RATS Entry Import'!I133="","",'RATS Entry Import'!I133))</f>
        <v/>
      </c>
      <c r="F133" s="19" t="str">
        <f t="shared" si="59"/>
        <v/>
      </c>
      <c r="G133" s="16" t="str">
        <f>IF($AJ133="","",IF('RATS Entry Import'!A133="","",'RATS Entry Import'!A133))</f>
        <v/>
      </c>
      <c r="H133" s="16" t="str">
        <f t="shared" si="60"/>
        <v/>
      </c>
      <c r="I133" s="16" t="str">
        <f t="shared" si="61"/>
        <v/>
      </c>
      <c r="J133" s="16" t="str">
        <f t="shared" si="62"/>
        <v/>
      </c>
      <c r="K133" s="16" t="str">
        <f t="shared" si="63"/>
        <v/>
      </c>
      <c r="L133" s="16" t="str">
        <f t="shared" si="64"/>
        <v/>
      </c>
      <c r="M133" s="16" t="str">
        <f t="shared" si="65"/>
        <v/>
      </c>
      <c r="N133" s="16" t="str">
        <f t="shared" si="66"/>
        <v/>
      </c>
      <c r="O133" s="16" t="str">
        <f t="shared" si="67"/>
        <v/>
      </c>
      <c r="P133" s="8"/>
      <c r="Q133" s="16" t="str">
        <f t="shared" si="68"/>
        <v/>
      </c>
      <c r="R133" s="16" t="str">
        <f t="shared" si="69"/>
        <v/>
      </c>
      <c r="S133" s="16" t="str">
        <f t="shared" si="70"/>
        <v/>
      </c>
      <c r="T133" s="16" t="str">
        <f t="shared" si="71"/>
        <v/>
      </c>
      <c r="U133" s="16" t="str">
        <f t="shared" si="72"/>
        <v/>
      </c>
      <c r="V133" s="16" t="str">
        <f t="shared" si="73"/>
        <v/>
      </c>
      <c r="W133" s="16" t="str">
        <f t="shared" si="74"/>
        <v/>
      </c>
      <c r="X133" s="16" t="str">
        <f t="shared" si="75"/>
        <v/>
      </c>
      <c r="Y133" s="16" t="str">
        <f t="shared" si="76"/>
        <v/>
      </c>
      <c r="Z133" s="16" t="str">
        <f t="shared" si="77"/>
        <v/>
      </c>
      <c r="AA133" s="16" t="str">
        <f t="shared" si="78"/>
        <v/>
      </c>
      <c r="AB133" s="16" t="str">
        <f t="shared" si="79"/>
        <v/>
      </c>
      <c r="AC133" s="16" t="str">
        <f t="shared" si="80"/>
        <v/>
      </c>
      <c r="AD133" s="16" t="str">
        <f t="shared" si="81"/>
        <v/>
      </c>
      <c r="AE133" s="16" t="str">
        <f t="shared" si="82"/>
        <v/>
      </c>
      <c r="AF133" s="16" t="str">
        <f t="shared" si="83"/>
        <v/>
      </c>
      <c r="AG133" s="16" t="str">
        <f t="shared" si="84"/>
        <v/>
      </c>
      <c r="AH133" s="16" t="str">
        <f t="shared" si="85"/>
        <v/>
      </c>
      <c r="AI133" s="16" t="str">
        <f t="shared" si="86"/>
        <v/>
      </c>
      <c r="AJ133" s="8" t="str">
        <f>IF(COUNTA('RATS Entry Import'!A133:J133)=0,"",ROW())</f>
        <v/>
      </c>
      <c r="AK133" s="8" t="str">
        <f>IF($AJ133="","",IFERROR(VLOOKUP($C133,'Event Mapping'!$A$2:$B$100,2,FALSE),"UNMAPPED"))</f>
        <v/>
      </c>
      <c r="AL133" s="8" t="str">
        <f>IF($AJ133="","",IF('RATS Entry Import'!D133="","",'RATS Entry Import'!D133))</f>
        <v/>
      </c>
      <c r="AM133" s="8" t="str">
        <f>IF($AJ133="","",IF('RATS Entry Import'!C133="","",'RATS Entry Import'!C133))</f>
        <v/>
      </c>
      <c r="AN133" s="8" t="str">
        <f>IF($AJ133="","",IF('RATS Entry Import'!F133="","",'RATS Entry Import'!F133))</f>
        <v/>
      </c>
      <c r="AO133" t="str">
        <f>IF($AJ133="","",IF('RATS Entry Import'!G133="","",'RATS Entry Import'!G133))</f>
        <v/>
      </c>
      <c r="AP133" t="str">
        <f>IF($AJ133="","",IF('RATS Entry Import'!J133="","",'RATS Entry Import'!J133))</f>
        <v/>
      </c>
    </row>
    <row r="134" spans="1:42" ht="12.75" customHeight="1" x14ac:dyDescent="0.2">
      <c r="A134" s="16" t="str">
        <f t="shared" si="58"/>
        <v/>
      </c>
      <c r="B134" s="18" t="str">
        <f>IF($AJ134="","",IF('RATS Entry Import'!B134="","",'RATS Entry Import'!B134))</f>
        <v/>
      </c>
      <c r="C134" s="16" t="str">
        <f>IF($AJ134="","",IF('RATS Entry Import'!E134="","",'RATS Entry Import'!E134))</f>
        <v/>
      </c>
      <c r="D134" s="19" t="str">
        <f>IF($AJ134="","",IF('RATS Entry Import'!H134="","",'RATS Entry Import'!H134))</f>
        <v/>
      </c>
      <c r="E134" s="16" t="str">
        <f>IF($AJ134="","",IF('RATS Entry Import'!I134="","",'RATS Entry Import'!I134))</f>
        <v/>
      </c>
      <c r="F134" s="19" t="str">
        <f t="shared" si="59"/>
        <v/>
      </c>
      <c r="G134" s="16" t="str">
        <f>IF($AJ134="","",IF('RATS Entry Import'!A134="","",'RATS Entry Import'!A134))</f>
        <v/>
      </c>
      <c r="H134" s="16" t="str">
        <f t="shared" si="60"/>
        <v/>
      </c>
      <c r="I134" s="16" t="str">
        <f t="shared" si="61"/>
        <v/>
      </c>
      <c r="J134" s="16" t="str">
        <f t="shared" si="62"/>
        <v/>
      </c>
      <c r="K134" s="16" t="str">
        <f t="shared" si="63"/>
        <v/>
      </c>
      <c r="L134" s="16" t="str">
        <f t="shared" si="64"/>
        <v/>
      </c>
      <c r="M134" s="16" t="str">
        <f t="shared" si="65"/>
        <v/>
      </c>
      <c r="N134" s="16" t="str">
        <f t="shared" si="66"/>
        <v/>
      </c>
      <c r="O134" s="16" t="str">
        <f t="shared" si="67"/>
        <v/>
      </c>
      <c r="P134" s="8"/>
      <c r="Q134" s="16" t="str">
        <f t="shared" si="68"/>
        <v/>
      </c>
      <c r="R134" s="16" t="str">
        <f t="shared" si="69"/>
        <v/>
      </c>
      <c r="S134" s="16" t="str">
        <f t="shared" si="70"/>
        <v/>
      </c>
      <c r="T134" s="16" t="str">
        <f t="shared" si="71"/>
        <v/>
      </c>
      <c r="U134" s="16" t="str">
        <f t="shared" si="72"/>
        <v/>
      </c>
      <c r="V134" s="16" t="str">
        <f t="shared" si="73"/>
        <v/>
      </c>
      <c r="W134" s="16" t="str">
        <f t="shared" si="74"/>
        <v/>
      </c>
      <c r="X134" s="16" t="str">
        <f t="shared" si="75"/>
        <v/>
      </c>
      <c r="Y134" s="16" t="str">
        <f t="shared" si="76"/>
        <v/>
      </c>
      <c r="Z134" s="16" t="str">
        <f t="shared" si="77"/>
        <v/>
      </c>
      <c r="AA134" s="16" t="str">
        <f t="shared" si="78"/>
        <v/>
      </c>
      <c r="AB134" s="16" t="str">
        <f t="shared" si="79"/>
        <v/>
      </c>
      <c r="AC134" s="16" t="str">
        <f t="shared" si="80"/>
        <v/>
      </c>
      <c r="AD134" s="16" t="str">
        <f t="shared" si="81"/>
        <v/>
      </c>
      <c r="AE134" s="16" t="str">
        <f t="shared" si="82"/>
        <v/>
      </c>
      <c r="AF134" s="16" t="str">
        <f t="shared" si="83"/>
        <v/>
      </c>
      <c r="AG134" s="16" t="str">
        <f t="shared" si="84"/>
        <v/>
      </c>
      <c r="AH134" s="16" t="str">
        <f t="shared" si="85"/>
        <v/>
      </c>
      <c r="AI134" s="16" t="str">
        <f t="shared" si="86"/>
        <v/>
      </c>
      <c r="AJ134" s="8" t="str">
        <f>IF(COUNTA('RATS Entry Import'!A134:J134)=0,"",ROW())</f>
        <v/>
      </c>
      <c r="AK134" s="8" t="str">
        <f>IF($AJ134="","",IFERROR(VLOOKUP($C134,'Event Mapping'!$A$2:$B$100,2,FALSE),"UNMAPPED"))</f>
        <v/>
      </c>
      <c r="AL134" s="8" t="str">
        <f>IF($AJ134="","",IF('RATS Entry Import'!D134="","",'RATS Entry Import'!D134))</f>
        <v/>
      </c>
      <c r="AM134" s="8" t="str">
        <f>IF($AJ134="","",IF('RATS Entry Import'!C134="","",'RATS Entry Import'!C134))</f>
        <v/>
      </c>
      <c r="AN134" s="8" t="str">
        <f>IF($AJ134="","",IF('RATS Entry Import'!F134="","",'RATS Entry Import'!F134))</f>
        <v/>
      </c>
      <c r="AO134" t="str">
        <f>IF($AJ134="","",IF('RATS Entry Import'!G134="","",'RATS Entry Import'!G134))</f>
        <v/>
      </c>
      <c r="AP134" t="str">
        <f>IF($AJ134="","",IF('RATS Entry Import'!J134="","",'RATS Entry Import'!J134))</f>
        <v/>
      </c>
    </row>
    <row r="135" spans="1:42" ht="12.75" customHeight="1" x14ac:dyDescent="0.2">
      <c r="A135" s="16" t="str">
        <f t="shared" si="58"/>
        <v/>
      </c>
      <c r="B135" s="18" t="str">
        <f>IF($AJ135="","",IF('RATS Entry Import'!B135="","",'RATS Entry Import'!B135))</f>
        <v/>
      </c>
      <c r="C135" s="16" t="str">
        <f>IF($AJ135="","",IF('RATS Entry Import'!E135="","",'RATS Entry Import'!E135))</f>
        <v/>
      </c>
      <c r="D135" s="19" t="str">
        <f>IF($AJ135="","",IF('RATS Entry Import'!H135="","",'RATS Entry Import'!H135))</f>
        <v/>
      </c>
      <c r="E135" s="16" t="str">
        <f>IF($AJ135="","",IF('RATS Entry Import'!I135="","",'RATS Entry Import'!I135))</f>
        <v/>
      </c>
      <c r="F135" s="19" t="str">
        <f t="shared" si="59"/>
        <v/>
      </c>
      <c r="G135" s="16" t="str">
        <f>IF($AJ135="","",IF('RATS Entry Import'!A135="","",'RATS Entry Import'!A135))</f>
        <v/>
      </c>
      <c r="H135" s="16" t="str">
        <f t="shared" si="60"/>
        <v/>
      </c>
      <c r="I135" s="16" t="str">
        <f t="shared" si="61"/>
        <v/>
      </c>
      <c r="J135" s="16" t="str">
        <f t="shared" si="62"/>
        <v/>
      </c>
      <c r="K135" s="16" t="str">
        <f t="shared" si="63"/>
        <v/>
      </c>
      <c r="L135" s="16" t="str">
        <f t="shared" si="64"/>
        <v/>
      </c>
      <c r="M135" s="16" t="str">
        <f t="shared" si="65"/>
        <v/>
      </c>
      <c r="N135" s="16" t="str">
        <f t="shared" si="66"/>
        <v/>
      </c>
      <c r="O135" s="16" t="str">
        <f t="shared" si="67"/>
        <v/>
      </c>
      <c r="P135" s="8"/>
      <c r="Q135" s="16" t="str">
        <f t="shared" si="68"/>
        <v/>
      </c>
      <c r="R135" s="16" t="str">
        <f t="shared" si="69"/>
        <v/>
      </c>
      <c r="S135" s="16" t="str">
        <f t="shared" si="70"/>
        <v/>
      </c>
      <c r="T135" s="16" t="str">
        <f t="shared" si="71"/>
        <v/>
      </c>
      <c r="U135" s="16" t="str">
        <f t="shared" si="72"/>
        <v/>
      </c>
      <c r="V135" s="16" t="str">
        <f t="shared" si="73"/>
        <v/>
      </c>
      <c r="W135" s="16" t="str">
        <f t="shared" si="74"/>
        <v/>
      </c>
      <c r="X135" s="16" t="str">
        <f t="shared" si="75"/>
        <v/>
      </c>
      <c r="Y135" s="16" t="str">
        <f t="shared" si="76"/>
        <v/>
      </c>
      <c r="Z135" s="16" t="str">
        <f t="shared" si="77"/>
        <v/>
      </c>
      <c r="AA135" s="16" t="str">
        <f t="shared" si="78"/>
        <v/>
      </c>
      <c r="AB135" s="16" t="str">
        <f t="shared" si="79"/>
        <v/>
      </c>
      <c r="AC135" s="16" t="str">
        <f t="shared" si="80"/>
        <v/>
      </c>
      <c r="AD135" s="16" t="str">
        <f t="shared" si="81"/>
        <v/>
      </c>
      <c r="AE135" s="16" t="str">
        <f t="shared" si="82"/>
        <v/>
      </c>
      <c r="AF135" s="16" t="str">
        <f t="shared" si="83"/>
        <v/>
      </c>
      <c r="AG135" s="16" t="str">
        <f t="shared" si="84"/>
        <v/>
      </c>
      <c r="AH135" s="16" t="str">
        <f t="shared" si="85"/>
        <v/>
      </c>
      <c r="AI135" s="16" t="str">
        <f t="shared" si="86"/>
        <v/>
      </c>
      <c r="AJ135" s="8" t="str">
        <f>IF(COUNTA('RATS Entry Import'!A135:J135)=0,"",ROW())</f>
        <v/>
      </c>
      <c r="AK135" s="8" t="str">
        <f>IF($AJ135="","",IFERROR(VLOOKUP($C135,'Event Mapping'!$A$2:$B$100,2,FALSE),"UNMAPPED"))</f>
        <v/>
      </c>
      <c r="AL135" s="8" t="str">
        <f>IF($AJ135="","",IF('RATS Entry Import'!D135="","",'RATS Entry Import'!D135))</f>
        <v/>
      </c>
      <c r="AM135" s="8" t="str">
        <f>IF($AJ135="","",IF('RATS Entry Import'!C135="","",'RATS Entry Import'!C135))</f>
        <v/>
      </c>
      <c r="AN135" s="8" t="str">
        <f>IF($AJ135="","",IF('RATS Entry Import'!F135="","",'RATS Entry Import'!F135))</f>
        <v/>
      </c>
      <c r="AO135" t="str">
        <f>IF($AJ135="","",IF('RATS Entry Import'!G135="","",'RATS Entry Import'!G135))</f>
        <v/>
      </c>
      <c r="AP135" t="str">
        <f>IF($AJ135="","",IF('RATS Entry Import'!J135="","",'RATS Entry Import'!J135))</f>
        <v/>
      </c>
    </row>
    <row r="136" spans="1:42" ht="12.75" customHeight="1" x14ac:dyDescent="0.2">
      <c r="A136" s="16" t="str">
        <f t="shared" si="58"/>
        <v/>
      </c>
      <c r="B136" s="18" t="str">
        <f>IF($AJ136="","",IF('RATS Entry Import'!B136="","",'RATS Entry Import'!B136))</f>
        <v/>
      </c>
      <c r="C136" s="16" t="str">
        <f>IF($AJ136="","",IF('RATS Entry Import'!E136="","",'RATS Entry Import'!E136))</f>
        <v/>
      </c>
      <c r="D136" s="19" t="str">
        <f>IF($AJ136="","",IF('RATS Entry Import'!H136="","",'RATS Entry Import'!H136))</f>
        <v/>
      </c>
      <c r="E136" s="16" t="str">
        <f>IF($AJ136="","",IF('RATS Entry Import'!I136="","",'RATS Entry Import'!I136))</f>
        <v/>
      </c>
      <c r="F136" s="19" t="str">
        <f t="shared" si="59"/>
        <v/>
      </c>
      <c r="G136" s="16" t="str">
        <f>IF($AJ136="","",IF('RATS Entry Import'!A136="","",'RATS Entry Import'!A136))</f>
        <v/>
      </c>
      <c r="H136" s="16" t="str">
        <f t="shared" si="60"/>
        <v/>
      </c>
      <c r="I136" s="16" t="str">
        <f t="shared" si="61"/>
        <v/>
      </c>
      <c r="J136" s="16" t="str">
        <f t="shared" si="62"/>
        <v/>
      </c>
      <c r="K136" s="16" t="str">
        <f t="shared" si="63"/>
        <v/>
      </c>
      <c r="L136" s="16" t="str">
        <f t="shared" si="64"/>
        <v/>
      </c>
      <c r="M136" s="16" t="str">
        <f t="shared" si="65"/>
        <v/>
      </c>
      <c r="N136" s="16" t="str">
        <f t="shared" si="66"/>
        <v/>
      </c>
      <c r="O136" s="16" t="str">
        <f t="shared" si="67"/>
        <v/>
      </c>
      <c r="P136" s="8"/>
      <c r="Q136" s="16" t="str">
        <f t="shared" si="68"/>
        <v/>
      </c>
      <c r="R136" s="16" t="str">
        <f t="shared" si="69"/>
        <v/>
      </c>
      <c r="S136" s="16" t="str">
        <f t="shared" si="70"/>
        <v/>
      </c>
      <c r="T136" s="16" t="str">
        <f t="shared" si="71"/>
        <v/>
      </c>
      <c r="U136" s="16" t="str">
        <f t="shared" si="72"/>
        <v/>
      </c>
      <c r="V136" s="16" t="str">
        <f t="shared" si="73"/>
        <v/>
      </c>
      <c r="W136" s="16" t="str">
        <f t="shared" si="74"/>
        <v/>
      </c>
      <c r="X136" s="16" t="str">
        <f t="shared" si="75"/>
        <v/>
      </c>
      <c r="Y136" s="16" t="str">
        <f t="shared" si="76"/>
        <v/>
      </c>
      <c r="Z136" s="16" t="str">
        <f t="shared" si="77"/>
        <v/>
      </c>
      <c r="AA136" s="16" t="str">
        <f t="shared" si="78"/>
        <v/>
      </c>
      <c r="AB136" s="16" t="str">
        <f t="shared" si="79"/>
        <v/>
      </c>
      <c r="AC136" s="16" t="str">
        <f t="shared" si="80"/>
        <v/>
      </c>
      <c r="AD136" s="16" t="str">
        <f t="shared" si="81"/>
        <v/>
      </c>
      <c r="AE136" s="16" t="str">
        <f t="shared" si="82"/>
        <v/>
      </c>
      <c r="AF136" s="16" t="str">
        <f t="shared" si="83"/>
        <v/>
      </c>
      <c r="AG136" s="16" t="str">
        <f t="shared" si="84"/>
        <v/>
      </c>
      <c r="AH136" s="16" t="str">
        <f t="shared" si="85"/>
        <v/>
      </c>
      <c r="AI136" s="16" t="str">
        <f t="shared" si="86"/>
        <v/>
      </c>
      <c r="AJ136" s="8" t="str">
        <f>IF(COUNTA('RATS Entry Import'!A136:J136)=0,"",ROW())</f>
        <v/>
      </c>
      <c r="AK136" s="8" t="str">
        <f>IF($AJ136="","",IFERROR(VLOOKUP($C136,'Event Mapping'!$A$2:$B$100,2,FALSE),"UNMAPPED"))</f>
        <v/>
      </c>
      <c r="AL136" s="8" t="str">
        <f>IF($AJ136="","",IF('RATS Entry Import'!D136="","",'RATS Entry Import'!D136))</f>
        <v/>
      </c>
      <c r="AM136" s="8" t="str">
        <f>IF($AJ136="","",IF('RATS Entry Import'!C136="","",'RATS Entry Import'!C136))</f>
        <v/>
      </c>
      <c r="AN136" s="8" t="str">
        <f>IF($AJ136="","",IF('RATS Entry Import'!F136="","",'RATS Entry Import'!F136))</f>
        <v/>
      </c>
      <c r="AO136" t="str">
        <f>IF($AJ136="","",IF('RATS Entry Import'!G136="","",'RATS Entry Import'!G136))</f>
        <v/>
      </c>
      <c r="AP136" t="str">
        <f>IF($AJ136="","",IF('RATS Entry Import'!J136="","",'RATS Entry Import'!J136))</f>
        <v/>
      </c>
    </row>
    <row r="137" spans="1:42" ht="12.75" customHeight="1" x14ac:dyDescent="0.2">
      <c r="A137" s="16" t="str">
        <f t="shared" si="58"/>
        <v/>
      </c>
      <c r="B137" s="18" t="str">
        <f>IF($AJ137="","",IF('RATS Entry Import'!B137="","",'RATS Entry Import'!B137))</f>
        <v/>
      </c>
      <c r="C137" s="16" t="str">
        <f>IF($AJ137="","",IF('RATS Entry Import'!E137="","",'RATS Entry Import'!E137))</f>
        <v/>
      </c>
      <c r="D137" s="19" t="str">
        <f>IF($AJ137="","",IF('RATS Entry Import'!H137="","",'RATS Entry Import'!H137))</f>
        <v/>
      </c>
      <c r="E137" s="16" t="str">
        <f>IF($AJ137="","",IF('RATS Entry Import'!I137="","",'RATS Entry Import'!I137))</f>
        <v/>
      </c>
      <c r="F137" s="19" t="str">
        <f t="shared" si="59"/>
        <v/>
      </c>
      <c r="G137" s="16" t="str">
        <f>IF($AJ137="","",IF('RATS Entry Import'!A137="","",'RATS Entry Import'!A137))</f>
        <v/>
      </c>
      <c r="H137" s="16" t="str">
        <f t="shared" si="60"/>
        <v/>
      </c>
      <c r="I137" s="16" t="str">
        <f t="shared" si="61"/>
        <v/>
      </c>
      <c r="J137" s="16" t="str">
        <f t="shared" si="62"/>
        <v/>
      </c>
      <c r="K137" s="16" t="str">
        <f t="shared" si="63"/>
        <v/>
      </c>
      <c r="L137" s="16" t="str">
        <f t="shared" si="64"/>
        <v/>
      </c>
      <c r="M137" s="16" t="str">
        <f t="shared" si="65"/>
        <v/>
      </c>
      <c r="N137" s="16" t="str">
        <f t="shared" si="66"/>
        <v/>
      </c>
      <c r="O137" s="16" t="str">
        <f t="shared" si="67"/>
        <v/>
      </c>
      <c r="P137" s="8"/>
      <c r="Q137" s="16" t="str">
        <f t="shared" si="68"/>
        <v/>
      </c>
      <c r="R137" s="16" t="str">
        <f t="shared" si="69"/>
        <v/>
      </c>
      <c r="S137" s="16" t="str">
        <f t="shared" si="70"/>
        <v/>
      </c>
      <c r="T137" s="16" t="str">
        <f t="shared" si="71"/>
        <v/>
      </c>
      <c r="U137" s="16" t="str">
        <f t="shared" si="72"/>
        <v/>
      </c>
      <c r="V137" s="16" t="str">
        <f t="shared" si="73"/>
        <v/>
      </c>
      <c r="W137" s="16" t="str">
        <f t="shared" si="74"/>
        <v/>
      </c>
      <c r="X137" s="16" t="str">
        <f t="shared" si="75"/>
        <v/>
      </c>
      <c r="Y137" s="16" t="str">
        <f t="shared" si="76"/>
        <v/>
      </c>
      <c r="Z137" s="16" t="str">
        <f t="shared" si="77"/>
        <v/>
      </c>
      <c r="AA137" s="16" t="str">
        <f t="shared" si="78"/>
        <v/>
      </c>
      <c r="AB137" s="16" t="str">
        <f t="shared" si="79"/>
        <v/>
      </c>
      <c r="AC137" s="16" t="str">
        <f t="shared" si="80"/>
        <v/>
      </c>
      <c r="AD137" s="16" t="str">
        <f t="shared" si="81"/>
        <v/>
      </c>
      <c r="AE137" s="16" t="str">
        <f t="shared" si="82"/>
        <v/>
      </c>
      <c r="AF137" s="16" t="str">
        <f t="shared" si="83"/>
        <v/>
      </c>
      <c r="AG137" s="16" t="str">
        <f t="shared" si="84"/>
        <v/>
      </c>
      <c r="AH137" s="16" t="str">
        <f t="shared" si="85"/>
        <v/>
      </c>
      <c r="AI137" s="16" t="str">
        <f t="shared" si="86"/>
        <v/>
      </c>
      <c r="AJ137" s="8" t="str">
        <f>IF(COUNTA('RATS Entry Import'!A137:J137)=0,"",ROW())</f>
        <v/>
      </c>
      <c r="AK137" s="8" t="str">
        <f>IF($AJ137="","",IFERROR(VLOOKUP($C137,'Event Mapping'!$A$2:$B$100,2,FALSE),"UNMAPPED"))</f>
        <v/>
      </c>
      <c r="AL137" s="8" t="str">
        <f>IF($AJ137="","",IF('RATS Entry Import'!D137="","",'RATS Entry Import'!D137))</f>
        <v/>
      </c>
      <c r="AM137" s="8" t="str">
        <f>IF($AJ137="","",IF('RATS Entry Import'!C137="","",'RATS Entry Import'!C137))</f>
        <v/>
      </c>
      <c r="AN137" s="8" t="str">
        <f>IF($AJ137="","",IF('RATS Entry Import'!F137="","",'RATS Entry Import'!F137))</f>
        <v/>
      </c>
      <c r="AO137" t="str">
        <f>IF($AJ137="","",IF('RATS Entry Import'!G137="","",'RATS Entry Import'!G137))</f>
        <v/>
      </c>
      <c r="AP137" t="str">
        <f>IF($AJ137="","",IF('RATS Entry Import'!J137="","",'RATS Entry Import'!J137))</f>
        <v/>
      </c>
    </row>
    <row r="138" spans="1:42" ht="12.75" customHeight="1" x14ac:dyDescent="0.2">
      <c r="A138" s="16" t="str">
        <f t="shared" si="58"/>
        <v/>
      </c>
      <c r="B138" s="18" t="str">
        <f>IF($AJ138="","",IF('RATS Entry Import'!B138="","",'RATS Entry Import'!B138))</f>
        <v/>
      </c>
      <c r="C138" s="16" t="str">
        <f>IF($AJ138="","",IF('RATS Entry Import'!E138="","",'RATS Entry Import'!E138))</f>
        <v/>
      </c>
      <c r="D138" s="19" t="str">
        <f>IF($AJ138="","",IF('RATS Entry Import'!H138="","",'RATS Entry Import'!H138))</f>
        <v/>
      </c>
      <c r="E138" s="16" t="str">
        <f>IF($AJ138="","",IF('RATS Entry Import'!I138="","",'RATS Entry Import'!I138))</f>
        <v/>
      </c>
      <c r="F138" s="19" t="str">
        <f t="shared" si="59"/>
        <v/>
      </c>
      <c r="G138" s="16" t="str">
        <f>IF($AJ138="","",IF('RATS Entry Import'!A138="","",'RATS Entry Import'!A138))</f>
        <v/>
      </c>
      <c r="H138" s="16" t="str">
        <f t="shared" si="60"/>
        <v/>
      </c>
      <c r="I138" s="16" t="str">
        <f t="shared" si="61"/>
        <v/>
      </c>
      <c r="J138" s="16" t="str">
        <f t="shared" si="62"/>
        <v/>
      </c>
      <c r="K138" s="16" t="str">
        <f t="shared" si="63"/>
        <v/>
      </c>
      <c r="L138" s="16" t="str">
        <f t="shared" si="64"/>
        <v/>
      </c>
      <c r="M138" s="16" t="str">
        <f t="shared" si="65"/>
        <v/>
      </c>
      <c r="N138" s="16" t="str">
        <f t="shared" si="66"/>
        <v/>
      </c>
      <c r="O138" s="16" t="str">
        <f t="shared" si="67"/>
        <v/>
      </c>
      <c r="P138" s="8"/>
      <c r="Q138" s="16" t="str">
        <f t="shared" si="68"/>
        <v/>
      </c>
      <c r="R138" s="16" t="str">
        <f t="shared" si="69"/>
        <v/>
      </c>
      <c r="S138" s="16" t="str">
        <f t="shared" si="70"/>
        <v/>
      </c>
      <c r="T138" s="16" t="str">
        <f t="shared" si="71"/>
        <v/>
      </c>
      <c r="U138" s="16" t="str">
        <f t="shared" si="72"/>
        <v/>
      </c>
      <c r="V138" s="16" t="str">
        <f t="shared" si="73"/>
        <v/>
      </c>
      <c r="W138" s="16" t="str">
        <f t="shared" si="74"/>
        <v/>
      </c>
      <c r="X138" s="16" t="str">
        <f t="shared" si="75"/>
        <v/>
      </c>
      <c r="Y138" s="16" t="str">
        <f t="shared" si="76"/>
        <v/>
      </c>
      <c r="Z138" s="16" t="str">
        <f t="shared" si="77"/>
        <v/>
      </c>
      <c r="AA138" s="16" t="str">
        <f t="shared" si="78"/>
        <v/>
      </c>
      <c r="AB138" s="16" t="str">
        <f t="shared" si="79"/>
        <v/>
      </c>
      <c r="AC138" s="16" t="str">
        <f t="shared" si="80"/>
        <v/>
      </c>
      <c r="AD138" s="16" t="str">
        <f t="shared" si="81"/>
        <v/>
      </c>
      <c r="AE138" s="16" t="str">
        <f t="shared" si="82"/>
        <v/>
      </c>
      <c r="AF138" s="16" t="str">
        <f t="shared" si="83"/>
        <v/>
      </c>
      <c r="AG138" s="16" t="str">
        <f t="shared" si="84"/>
        <v/>
      </c>
      <c r="AH138" s="16" t="str">
        <f t="shared" si="85"/>
        <v/>
      </c>
      <c r="AI138" s="16" t="str">
        <f t="shared" si="86"/>
        <v/>
      </c>
      <c r="AJ138" s="8" t="str">
        <f>IF(COUNTA('RATS Entry Import'!A138:J138)=0,"",ROW())</f>
        <v/>
      </c>
      <c r="AK138" s="8" t="str">
        <f>IF($AJ138="","",IFERROR(VLOOKUP($C138,'Event Mapping'!$A$2:$B$100,2,FALSE),"UNMAPPED"))</f>
        <v/>
      </c>
      <c r="AL138" s="8" t="str">
        <f>IF($AJ138="","",IF('RATS Entry Import'!D138="","",'RATS Entry Import'!D138))</f>
        <v/>
      </c>
      <c r="AM138" s="8" t="str">
        <f>IF($AJ138="","",IF('RATS Entry Import'!C138="","",'RATS Entry Import'!C138))</f>
        <v/>
      </c>
      <c r="AN138" s="8" t="str">
        <f>IF($AJ138="","",IF('RATS Entry Import'!F138="","",'RATS Entry Import'!F138))</f>
        <v/>
      </c>
      <c r="AO138" t="str">
        <f>IF($AJ138="","",IF('RATS Entry Import'!G138="","",'RATS Entry Import'!G138))</f>
        <v/>
      </c>
      <c r="AP138" t="str">
        <f>IF($AJ138="","",IF('RATS Entry Import'!J138="","",'RATS Entry Import'!J138))</f>
        <v/>
      </c>
    </row>
    <row r="139" spans="1:42" ht="12.75" customHeight="1" x14ac:dyDescent="0.2">
      <c r="A139" s="16" t="str">
        <f t="shared" si="58"/>
        <v/>
      </c>
      <c r="B139" s="18" t="str">
        <f>IF($AJ139="","",IF('RATS Entry Import'!B139="","",'RATS Entry Import'!B139))</f>
        <v/>
      </c>
      <c r="C139" s="16" t="str">
        <f>IF($AJ139="","",IF('RATS Entry Import'!E139="","",'RATS Entry Import'!E139))</f>
        <v/>
      </c>
      <c r="D139" s="19" t="str">
        <f>IF($AJ139="","",IF('RATS Entry Import'!H139="","",'RATS Entry Import'!H139))</f>
        <v/>
      </c>
      <c r="E139" s="16" t="str">
        <f>IF($AJ139="","",IF('RATS Entry Import'!I139="","",'RATS Entry Import'!I139))</f>
        <v/>
      </c>
      <c r="F139" s="19" t="str">
        <f t="shared" si="59"/>
        <v/>
      </c>
      <c r="G139" s="16" t="str">
        <f>IF($AJ139="","",IF('RATS Entry Import'!A139="","",'RATS Entry Import'!A139))</f>
        <v/>
      </c>
      <c r="H139" s="16" t="str">
        <f t="shared" si="60"/>
        <v/>
      </c>
      <c r="I139" s="16" t="str">
        <f t="shared" si="61"/>
        <v/>
      </c>
      <c r="J139" s="16" t="str">
        <f t="shared" si="62"/>
        <v/>
      </c>
      <c r="K139" s="16" t="str">
        <f t="shared" si="63"/>
        <v/>
      </c>
      <c r="L139" s="16" t="str">
        <f t="shared" si="64"/>
        <v/>
      </c>
      <c r="M139" s="16" t="str">
        <f t="shared" si="65"/>
        <v/>
      </c>
      <c r="N139" s="16" t="str">
        <f t="shared" si="66"/>
        <v/>
      </c>
      <c r="O139" s="16" t="str">
        <f t="shared" si="67"/>
        <v/>
      </c>
      <c r="P139" s="8"/>
      <c r="Q139" s="16" t="str">
        <f t="shared" si="68"/>
        <v/>
      </c>
      <c r="R139" s="16" t="str">
        <f t="shared" si="69"/>
        <v/>
      </c>
      <c r="S139" s="16" t="str">
        <f t="shared" si="70"/>
        <v/>
      </c>
      <c r="T139" s="16" t="str">
        <f t="shared" si="71"/>
        <v/>
      </c>
      <c r="U139" s="16" t="str">
        <f t="shared" si="72"/>
        <v/>
      </c>
      <c r="V139" s="16" t="str">
        <f t="shared" si="73"/>
        <v/>
      </c>
      <c r="W139" s="16" t="str">
        <f t="shared" si="74"/>
        <v/>
      </c>
      <c r="X139" s="16" t="str">
        <f t="shared" si="75"/>
        <v/>
      </c>
      <c r="Y139" s="16" t="str">
        <f t="shared" si="76"/>
        <v/>
      </c>
      <c r="Z139" s="16" t="str">
        <f t="shared" si="77"/>
        <v/>
      </c>
      <c r="AA139" s="16" t="str">
        <f t="shared" si="78"/>
        <v/>
      </c>
      <c r="AB139" s="16" t="str">
        <f t="shared" si="79"/>
        <v/>
      </c>
      <c r="AC139" s="16" t="str">
        <f t="shared" si="80"/>
        <v/>
      </c>
      <c r="AD139" s="16" t="str">
        <f t="shared" si="81"/>
        <v/>
      </c>
      <c r="AE139" s="16" t="str">
        <f t="shared" si="82"/>
        <v/>
      </c>
      <c r="AF139" s="16" t="str">
        <f t="shared" si="83"/>
        <v/>
      </c>
      <c r="AG139" s="16" t="str">
        <f t="shared" si="84"/>
        <v/>
      </c>
      <c r="AH139" s="16" t="str">
        <f t="shared" si="85"/>
        <v/>
      </c>
      <c r="AI139" s="16" t="str">
        <f t="shared" si="86"/>
        <v/>
      </c>
      <c r="AJ139" s="8" t="str">
        <f>IF(COUNTA('RATS Entry Import'!A139:J139)=0,"",ROW())</f>
        <v/>
      </c>
      <c r="AK139" s="8" t="str">
        <f>IF($AJ139="","",IFERROR(VLOOKUP($C139,'Event Mapping'!$A$2:$B$100,2,FALSE),"UNMAPPED"))</f>
        <v/>
      </c>
      <c r="AL139" s="8" t="str">
        <f>IF($AJ139="","",IF('RATS Entry Import'!D139="","",'RATS Entry Import'!D139))</f>
        <v/>
      </c>
      <c r="AM139" s="8" t="str">
        <f>IF($AJ139="","",IF('RATS Entry Import'!C139="","",'RATS Entry Import'!C139))</f>
        <v/>
      </c>
      <c r="AN139" s="8" t="str">
        <f>IF($AJ139="","",IF('RATS Entry Import'!F139="","",'RATS Entry Import'!F139))</f>
        <v/>
      </c>
      <c r="AO139" t="str">
        <f>IF($AJ139="","",IF('RATS Entry Import'!G139="","",'RATS Entry Import'!G139))</f>
        <v/>
      </c>
      <c r="AP139" t="str">
        <f>IF($AJ139="","",IF('RATS Entry Import'!J139="","",'RATS Entry Import'!J139))</f>
        <v/>
      </c>
    </row>
    <row r="140" spans="1:42" ht="12.75" customHeight="1" x14ac:dyDescent="0.2">
      <c r="A140" s="16" t="str">
        <f t="shared" si="58"/>
        <v/>
      </c>
      <c r="B140" s="18" t="str">
        <f>IF($AJ140="","",IF('RATS Entry Import'!B140="","",'RATS Entry Import'!B140))</f>
        <v/>
      </c>
      <c r="C140" s="16" t="str">
        <f>IF($AJ140="","",IF('RATS Entry Import'!E140="","",'RATS Entry Import'!E140))</f>
        <v/>
      </c>
      <c r="D140" s="19" t="str">
        <f>IF($AJ140="","",IF('RATS Entry Import'!H140="","",'RATS Entry Import'!H140))</f>
        <v/>
      </c>
      <c r="E140" s="16" t="str">
        <f>IF($AJ140="","",IF('RATS Entry Import'!I140="","",'RATS Entry Import'!I140))</f>
        <v/>
      </c>
      <c r="F140" s="19" t="str">
        <f t="shared" si="59"/>
        <v/>
      </c>
      <c r="G140" s="16" t="str">
        <f>IF($AJ140="","",IF('RATS Entry Import'!A140="","",'RATS Entry Import'!A140))</f>
        <v/>
      </c>
      <c r="H140" s="16" t="str">
        <f t="shared" si="60"/>
        <v/>
      </c>
      <c r="I140" s="16" t="str">
        <f t="shared" si="61"/>
        <v/>
      </c>
      <c r="J140" s="16" t="str">
        <f t="shared" si="62"/>
        <v/>
      </c>
      <c r="K140" s="16" t="str">
        <f t="shared" si="63"/>
        <v/>
      </c>
      <c r="L140" s="16" t="str">
        <f t="shared" si="64"/>
        <v/>
      </c>
      <c r="M140" s="16" t="str">
        <f t="shared" si="65"/>
        <v/>
      </c>
      <c r="N140" s="16" t="str">
        <f t="shared" si="66"/>
        <v/>
      </c>
      <c r="O140" s="16" t="str">
        <f t="shared" si="67"/>
        <v/>
      </c>
      <c r="P140" s="8"/>
      <c r="Q140" s="16" t="str">
        <f t="shared" si="68"/>
        <v/>
      </c>
      <c r="R140" s="16" t="str">
        <f t="shared" si="69"/>
        <v/>
      </c>
      <c r="S140" s="16" t="str">
        <f t="shared" si="70"/>
        <v/>
      </c>
      <c r="T140" s="16" t="str">
        <f t="shared" si="71"/>
        <v/>
      </c>
      <c r="U140" s="16" t="str">
        <f t="shared" si="72"/>
        <v/>
      </c>
      <c r="V140" s="16" t="str">
        <f t="shared" si="73"/>
        <v/>
      </c>
      <c r="W140" s="16" t="str">
        <f t="shared" si="74"/>
        <v/>
      </c>
      <c r="X140" s="16" t="str">
        <f t="shared" si="75"/>
        <v/>
      </c>
      <c r="Y140" s="16" t="str">
        <f t="shared" si="76"/>
        <v/>
      </c>
      <c r="Z140" s="16" t="str">
        <f t="shared" si="77"/>
        <v/>
      </c>
      <c r="AA140" s="16" t="str">
        <f t="shared" si="78"/>
        <v/>
      </c>
      <c r="AB140" s="16" t="str">
        <f t="shared" si="79"/>
        <v/>
      </c>
      <c r="AC140" s="16" t="str">
        <f t="shared" si="80"/>
        <v/>
      </c>
      <c r="AD140" s="16" t="str">
        <f t="shared" si="81"/>
        <v/>
      </c>
      <c r="AE140" s="16" t="str">
        <f t="shared" si="82"/>
        <v/>
      </c>
      <c r="AF140" s="16" t="str">
        <f t="shared" si="83"/>
        <v/>
      </c>
      <c r="AG140" s="16" t="str">
        <f t="shared" si="84"/>
        <v/>
      </c>
      <c r="AH140" s="16" t="str">
        <f t="shared" si="85"/>
        <v/>
      </c>
      <c r="AI140" s="16" t="str">
        <f t="shared" si="86"/>
        <v/>
      </c>
      <c r="AJ140" s="8" t="str">
        <f>IF(COUNTA('RATS Entry Import'!A140:J140)=0,"",ROW())</f>
        <v/>
      </c>
      <c r="AK140" s="8" t="str">
        <f>IF($AJ140="","",IFERROR(VLOOKUP($C140,'Event Mapping'!$A$2:$B$100,2,FALSE),"UNMAPPED"))</f>
        <v/>
      </c>
      <c r="AL140" s="8" t="str">
        <f>IF($AJ140="","",IF('RATS Entry Import'!D140="","",'RATS Entry Import'!D140))</f>
        <v/>
      </c>
      <c r="AM140" s="8" t="str">
        <f>IF($AJ140="","",IF('RATS Entry Import'!C140="","",'RATS Entry Import'!C140))</f>
        <v/>
      </c>
      <c r="AN140" s="8" t="str">
        <f>IF($AJ140="","",IF('RATS Entry Import'!F140="","",'RATS Entry Import'!F140))</f>
        <v/>
      </c>
      <c r="AO140" t="str">
        <f>IF($AJ140="","",IF('RATS Entry Import'!G140="","",'RATS Entry Import'!G140))</f>
        <v/>
      </c>
      <c r="AP140" t="str">
        <f>IF($AJ140="","",IF('RATS Entry Import'!J140="","",'RATS Entry Import'!J140))</f>
        <v/>
      </c>
    </row>
    <row r="141" spans="1:42" ht="12.75" customHeight="1" x14ac:dyDescent="0.2">
      <c r="A141" s="16" t="str">
        <f t="shared" si="58"/>
        <v/>
      </c>
      <c r="B141" s="18" t="str">
        <f>IF($AJ141="","",IF('RATS Entry Import'!B141="","",'RATS Entry Import'!B141))</f>
        <v/>
      </c>
      <c r="C141" s="16" t="str">
        <f>IF($AJ141="","",IF('RATS Entry Import'!E141="","",'RATS Entry Import'!E141))</f>
        <v/>
      </c>
      <c r="D141" s="19" t="str">
        <f>IF($AJ141="","",IF('RATS Entry Import'!H141="","",'RATS Entry Import'!H141))</f>
        <v/>
      </c>
      <c r="E141" s="16" t="str">
        <f>IF($AJ141="","",IF('RATS Entry Import'!I141="","",'RATS Entry Import'!I141))</f>
        <v/>
      </c>
      <c r="F141" s="19" t="str">
        <f t="shared" si="59"/>
        <v/>
      </c>
      <c r="G141" s="16" t="str">
        <f>IF($AJ141="","",IF('RATS Entry Import'!A141="","",'RATS Entry Import'!A141))</f>
        <v/>
      </c>
      <c r="H141" s="16" t="str">
        <f t="shared" si="60"/>
        <v/>
      </c>
      <c r="I141" s="16" t="str">
        <f t="shared" si="61"/>
        <v/>
      </c>
      <c r="J141" s="16" t="str">
        <f t="shared" si="62"/>
        <v/>
      </c>
      <c r="K141" s="16" t="str">
        <f t="shared" si="63"/>
        <v/>
      </c>
      <c r="L141" s="16" t="str">
        <f t="shared" si="64"/>
        <v/>
      </c>
      <c r="M141" s="16" t="str">
        <f t="shared" si="65"/>
        <v/>
      </c>
      <c r="N141" s="16" t="str">
        <f t="shared" si="66"/>
        <v/>
      </c>
      <c r="O141" s="16" t="str">
        <f t="shared" si="67"/>
        <v/>
      </c>
      <c r="P141" s="8"/>
      <c r="Q141" s="16" t="str">
        <f t="shared" si="68"/>
        <v/>
      </c>
      <c r="R141" s="16" t="str">
        <f t="shared" si="69"/>
        <v/>
      </c>
      <c r="S141" s="16" t="str">
        <f t="shared" si="70"/>
        <v/>
      </c>
      <c r="T141" s="16" t="str">
        <f t="shared" si="71"/>
        <v/>
      </c>
      <c r="U141" s="16" t="str">
        <f t="shared" si="72"/>
        <v/>
      </c>
      <c r="V141" s="16" t="str">
        <f t="shared" si="73"/>
        <v/>
      </c>
      <c r="W141" s="16" t="str">
        <f t="shared" si="74"/>
        <v/>
      </c>
      <c r="X141" s="16" t="str">
        <f t="shared" si="75"/>
        <v/>
      </c>
      <c r="Y141" s="16" t="str">
        <f t="shared" si="76"/>
        <v/>
      </c>
      <c r="Z141" s="16" t="str">
        <f t="shared" si="77"/>
        <v/>
      </c>
      <c r="AA141" s="16" t="str">
        <f t="shared" si="78"/>
        <v/>
      </c>
      <c r="AB141" s="16" t="str">
        <f t="shared" si="79"/>
        <v/>
      </c>
      <c r="AC141" s="16" t="str">
        <f t="shared" si="80"/>
        <v/>
      </c>
      <c r="AD141" s="16" t="str">
        <f t="shared" si="81"/>
        <v/>
      </c>
      <c r="AE141" s="16" t="str">
        <f t="shared" si="82"/>
        <v/>
      </c>
      <c r="AF141" s="16" t="str">
        <f t="shared" si="83"/>
        <v/>
      </c>
      <c r="AG141" s="16" t="str">
        <f t="shared" si="84"/>
        <v/>
      </c>
      <c r="AH141" s="16" t="str">
        <f t="shared" si="85"/>
        <v/>
      </c>
      <c r="AI141" s="16" t="str">
        <f t="shared" si="86"/>
        <v/>
      </c>
      <c r="AJ141" s="8" t="str">
        <f>IF(COUNTA('RATS Entry Import'!A141:J141)=0,"",ROW())</f>
        <v/>
      </c>
      <c r="AK141" s="8" t="str">
        <f>IF($AJ141="","",IFERROR(VLOOKUP($C141,'Event Mapping'!$A$2:$B$100,2,FALSE),"UNMAPPED"))</f>
        <v/>
      </c>
      <c r="AL141" s="8" t="str">
        <f>IF($AJ141="","",IF('RATS Entry Import'!D141="","",'RATS Entry Import'!D141))</f>
        <v/>
      </c>
      <c r="AM141" s="8" t="str">
        <f>IF($AJ141="","",IF('RATS Entry Import'!C141="","",'RATS Entry Import'!C141))</f>
        <v/>
      </c>
      <c r="AN141" s="8" t="str">
        <f>IF($AJ141="","",IF('RATS Entry Import'!F141="","",'RATS Entry Import'!F141))</f>
        <v/>
      </c>
      <c r="AO141" t="str">
        <f>IF($AJ141="","",IF('RATS Entry Import'!G141="","",'RATS Entry Import'!G141))</f>
        <v/>
      </c>
      <c r="AP141" t="str">
        <f>IF($AJ141="","",IF('RATS Entry Import'!J141="","",'RATS Entry Import'!J141))</f>
        <v/>
      </c>
    </row>
    <row r="142" spans="1:42" ht="12.75" customHeight="1" x14ac:dyDescent="0.2">
      <c r="A142" s="16" t="str">
        <f t="shared" si="58"/>
        <v/>
      </c>
      <c r="B142" s="18" t="str">
        <f>IF($AJ142="","",IF('RATS Entry Import'!B142="","",'RATS Entry Import'!B142))</f>
        <v/>
      </c>
      <c r="C142" s="16" t="str">
        <f>IF($AJ142="","",IF('RATS Entry Import'!E142="","",'RATS Entry Import'!E142))</f>
        <v/>
      </c>
      <c r="D142" s="19" t="str">
        <f>IF($AJ142="","",IF('RATS Entry Import'!H142="","",'RATS Entry Import'!H142))</f>
        <v/>
      </c>
      <c r="E142" s="16" t="str">
        <f>IF($AJ142="","",IF('RATS Entry Import'!I142="","",'RATS Entry Import'!I142))</f>
        <v/>
      </c>
      <c r="F142" s="19" t="str">
        <f t="shared" si="59"/>
        <v/>
      </c>
      <c r="G142" s="16" t="str">
        <f>IF($AJ142="","",IF('RATS Entry Import'!A142="","",'RATS Entry Import'!A142))</f>
        <v/>
      </c>
      <c r="H142" s="16" t="str">
        <f t="shared" si="60"/>
        <v/>
      </c>
      <c r="I142" s="16" t="str">
        <f t="shared" si="61"/>
        <v/>
      </c>
      <c r="J142" s="16" t="str">
        <f t="shared" si="62"/>
        <v/>
      </c>
      <c r="K142" s="16" t="str">
        <f t="shared" si="63"/>
        <v/>
      </c>
      <c r="L142" s="16" t="str">
        <f t="shared" si="64"/>
        <v/>
      </c>
      <c r="M142" s="16" t="str">
        <f t="shared" si="65"/>
        <v/>
      </c>
      <c r="N142" s="16" t="str">
        <f t="shared" si="66"/>
        <v/>
      </c>
      <c r="O142" s="16" t="str">
        <f t="shared" si="67"/>
        <v/>
      </c>
      <c r="P142" s="8"/>
      <c r="Q142" s="16" t="str">
        <f t="shared" si="68"/>
        <v/>
      </c>
      <c r="R142" s="16" t="str">
        <f t="shared" si="69"/>
        <v/>
      </c>
      <c r="S142" s="16" t="str">
        <f t="shared" si="70"/>
        <v/>
      </c>
      <c r="T142" s="16" t="str">
        <f t="shared" si="71"/>
        <v/>
      </c>
      <c r="U142" s="16" t="str">
        <f t="shared" si="72"/>
        <v/>
      </c>
      <c r="V142" s="16" t="str">
        <f t="shared" si="73"/>
        <v/>
      </c>
      <c r="W142" s="16" t="str">
        <f t="shared" si="74"/>
        <v/>
      </c>
      <c r="X142" s="16" t="str">
        <f t="shared" si="75"/>
        <v/>
      </c>
      <c r="Y142" s="16" t="str">
        <f t="shared" si="76"/>
        <v/>
      </c>
      <c r="Z142" s="16" t="str">
        <f t="shared" si="77"/>
        <v/>
      </c>
      <c r="AA142" s="16" t="str">
        <f t="shared" si="78"/>
        <v/>
      </c>
      <c r="AB142" s="16" t="str">
        <f t="shared" si="79"/>
        <v/>
      </c>
      <c r="AC142" s="16" t="str">
        <f t="shared" si="80"/>
        <v/>
      </c>
      <c r="AD142" s="16" t="str">
        <f t="shared" si="81"/>
        <v/>
      </c>
      <c r="AE142" s="16" t="str">
        <f t="shared" si="82"/>
        <v/>
      </c>
      <c r="AF142" s="16" t="str">
        <f t="shared" si="83"/>
        <v/>
      </c>
      <c r="AG142" s="16" t="str">
        <f t="shared" si="84"/>
        <v/>
      </c>
      <c r="AH142" s="16" t="str">
        <f t="shared" si="85"/>
        <v/>
      </c>
      <c r="AI142" s="16" t="str">
        <f t="shared" si="86"/>
        <v/>
      </c>
      <c r="AJ142" s="8" t="str">
        <f>IF(COUNTA('RATS Entry Import'!A142:J142)=0,"",ROW())</f>
        <v/>
      </c>
      <c r="AK142" s="8" t="str">
        <f>IF($AJ142="","",IFERROR(VLOOKUP($C142,'Event Mapping'!$A$2:$B$100,2,FALSE),"UNMAPPED"))</f>
        <v/>
      </c>
      <c r="AL142" s="8" t="str">
        <f>IF($AJ142="","",IF('RATS Entry Import'!D142="","",'RATS Entry Import'!D142))</f>
        <v/>
      </c>
      <c r="AM142" s="8" t="str">
        <f>IF($AJ142="","",IF('RATS Entry Import'!C142="","",'RATS Entry Import'!C142))</f>
        <v/>
      </c>
      <c r="AN142" s="8" t="str">
        <f>IF($AJ142="","",IF('RATS Entry Import'!F142="","",'RATS Entry Import'!F142))</f>
        <v/>
      </c>
      <c r="AO142" t="str">
        <f>IF($AJ142="","",IF('RATS Entry Import'!G142="","",'RATS Entry Import'!G142))</f>
        <v/>
      </c>
      <c r="AP142" t="str">
        <f>IF($AJ142="","",IF('RATS Entry Import'!J142="","",'RATS Entry Import'!J142))</f>
        <v/>
      </c>
    </row>
    <row r="143" spans="1:42" ht="12.75" customHeight="1" x14ac:dyDescent="0.2">
      <c r="A143" s="16" t="str">
        <f t="shared" si="58"/>
        <v/>
      </c>
      <c r="B143" s="18" t="str">
        <f>IF($AJ143="","",IF('RATS Entry Import'!B143="","",'RATS Entry Import'!B143))</f>
        <v/>
      </c>
      <c r="C143" s="16" t="str">
        <f>IF($AJ143="","",IF('RATS Entry Import'!E143="","",'RATS Entry Import'!E143))</f>
        <v/>
      </c>
      <c r="D143" s="19" t="str">
        <f>IF($AJ143="","",IF('RATS Entry Import'!H143="","",'RATS Entry Import'!H143))</f>
        <v/>
      </c>
      <c r="E143" s="16" t="str">
        <f>IF($AJ143="","",IF('RATS Entry Import'!I143="","",'RATS Entry Import'!I143))</f>
        <v/>
      </c>
      <c r="F143" s="19" t="str">
        <f t="shared" si="59"/>
        <v/>
      </c>
      <c r="G143" s="16" t="str">
        <f>IF($AJ143="","",IF('RATS Entry Import'!A143="","",'RATS Entry Import'!A143))</f>
        <v/>
      </c>
      <c r="H143" s="16" t="str">
        <f t="shared" si="60"/>
        <v/>
      </c>
      <c r="I143" s="16" t="str">
        <f t="shared" si="61"/>
        <v/>
      </c>
      <c r="J143" s="16" t="str">
        <f t="shared" si="62"/>
        <v/>
      </c>
      <c r="K143" s="16" t="str">
        <f t="shared" si="63"/>
        <v/>
      </c>
      <c r="L143" s="16" t="str">
        <f t="shared" si="64"/>
        <v/>
      </c>
      <c r="M143" s="16" t="str">
        <f t="shared" si="65"/>
        <v/>
      </c>
      <c r="N143" s="16" t="str">
        <f t="shared" si="66"/>
        <v/>
      </c>
      <c r="O143" s="16" t="str">
        <f t="shared" si="67"/>
        <v/>
      </c>
      <c r="P143" s="8"/>
      <c r="Q143" s="16" t="str">
        <f t="shared" si="68"/>
        <v/>
      </c>
      <c r="R143" s="16" t="str">
        <f t="shared" si="69"/>
        <v/>
      </c>
      <c r="S143" s="16" t="str">
        <f t="shared" si="70"/>
        <v/>
      </c>
      <c r="T143" s="16" t="str">
        <f t="shared" si="71"/>
        <v/>
      </c>
      <c r="U143" s="16" t="str">
        <f t="shared" si="72"/>
        <v/>
      </c>
      <c r="V143" s="16" t="str">
        <f t="shared" si="73"/>
        <v/>
      </c>
      <c r="W143" s="16" t="str">
        <f t="shared" si="74"/>
        <v/>
      </c>
      <c r="X143" s="16" t="str">
        <f t="shared" si="75"/>
        <v/>
      </c>
      <c r="Y143" s="16" t="str">
        <f t="shared" si="76"/>
        <v/>
      </c>
      <c r="Z143" s="16" t="str">
        <f t="shared" si="77"/>
        <v/>
      </c>
      <c r="AA143" s="16" t="str">
        <f t="shared" si="78"/>
        <v/>
      </c>
      <c r="AB143" s="16" t="str">
        <f t="shared" si="79"/>
        <v/>
      </c>
      <c r="AC143" s="16" t="str">
        <f t="shared" si="80"/>
        <v/>
      </c>
      <c r="AD143" s="16" t="str">
        <f t="shared" si="81"/>
        <v/>
      </c>
      <c r="AE143" s="16" t="str">
        <f t="shared" si="82"/>
        <v/>
      </c>
      <c r="AF143" s="16" t="str">
        <f t="shared" si="83"/>
        <v/>
      </c>
      <c r="AG143" s="16" t="str">
        <f t="shared" si="84"/>
        <v/>
      </c>
      <c r="AH143" s="16" t="str">
        <f t="shared" si="85"/>
        <v/>
      </c>
      <c r="AI143" s="16" t="str">
        <f t="shared" si="86"/>
        <v/>
      </c>
      <c r="AJ143" s="8" t="str">
        <f>IF(COUNTA('RATS Entry Import'!A143:J143)=0,"",ROW())</f>
        <v/>
      </c>
      <c r="AK143" s="8" t="str">
        <f>IF($AJ143="","",IFERROR(VLOOKUP($C143,'Event Mapping'!$A$2:$B$100,2,FALSE),"UNMAPPED"))</f>
        <v/>
      </c>
      <c r="AL143" s="8" t="str">
        <f>IF($AJ143="","",IF('RATS Entry Import'!D143="","",'RATS Entry Import'!D143))</f>
        <v/>
      </c>
      <c r="AM143" s="8" t="str">
        <f>IF($AJ143="","",IF('RATS Entry Import'!C143="","",'RATS Entry Import'!C143))</f>
        <v/>
      </c>
      <c r="AN143" s="8" t="str">
        <f>IF($AJ143="","",IF('RATS Entry Import'!F143="","",'RATS Entry Import'!F143))</f>
        <v/>
      </c>
      <c r="AO143" t="str">
        <f>IF($AJ143="","",IF('RATS Entry Import'!G143="","",'RATS Entry Import'!G143))</f>
        <v/>
      </c>
      <c r="AP143" t="str">
        <f>IF($AJ143="","",IF('RATS Entry Import'!J143="","",'RATS Entry Import'!J143))</f>
        <v/>
      </c>
    </row>
    <row r="144" spans="1:42" ht="12.75" customHeight="1" x14ac:dyDescent="0.2">
      <c r="A144" s="16" t="str">
        <f t="shared" si="58"/>
        <v/>
      </c>
      <c r="B144" s="18" t="str">
        <f>IF($AJ144="","",IF('RATS Entry Import'!B144="","",'RATS Entry Import'!B144))</f>
        <v/>
      </c>
      <c r="C144" s="16" t="str">
        <f>IF($AJ144="","",IF('RATS Entry Import'!E144="","",'RATS Entry Import'!E144))</f>
        <v/>
      </c>
      <c r="D144" s="19" t="str">
        <f>IF($AJ144="","",IF('RATS Entry Import'!H144="","",'RATS Entry Import'!H144))</f>
        <v/>
      </c>
      <c r="E144" s="16" t="str">
        <f>IF($AJ144="","",IF('RATS Entry Import'!I144="","",'RATS Entry Import'!I144))</f>
        <v/>
      </c>
      <c r="F144" s="19" t="str">
        <f t="shared" si="59"/>
        <v/>
      </c>
      <c r="G144" s="16" t="str">
        <f>IF($AJ144="","",IF('RATS Entry Import'!A144="","",'RATS Entry Import'!A144))</f>
        <v/>
      </c>
      <c r="H144" s="16" t="str">
        <f t="shared" si="60"/>
        <v/>
      </c>
      <c r="I144" s="16" t="str">
        <f t="shared" si="61"/>
        <v/>
      </c>
      <c r="J144" s="16" t="str">
        <f t="shared" si="62"/>
        <v/>
      </c>
      <c r="K144" s="16" t="str">
        <f t="shared" si="63"/>
        <v/>
      </c>
      <c r="L144" s="16" t="str">
        <f t="shared" si="64"/>
        <v/>
      </c>
      <c r="M144" s="16" t="str">
        <f t="shared" si="65"/>
        <v/>
      </c>
      <c r="N144" s="16" t="str">
        <f t="shared" si="66"/>
        <v/>
      </c>
      <c r="O144" s="16" t="str">
        <f t="shared" si="67"/>
        <v/>
      </c>
      <c r="P144" s="8"/>
      <c r="Q144" s="16" t="str">
        <f t="shared" si="68"/>
        <v/>
      </c>
      <c r="R144" s="16" t="str">
        <f t="shared" si="69"/>
        <v/>
      </c>
      <c r="S144" s="16" t="str">
        <f t="shared" si="70"/>
        <v/>
      </c>
      <c r="T144" s="16" t="str">
        <f t="shared" si="71"/>
        <v/>
      </c>
      <c r="U144" s="16" t="str">
        <f t="shared" si="72"/>
        <v/>
      </c>
      <c r="V144" s="16" t="str">
        <f t="shared" si="73"/>
        <v/>
      </c>
      <c r="W144" s="16" t="str">
        <f t="shared" si="74"/>
        <v/>
      </c>
      <c r="X144" s="16" t="str">
        <f t="shared" si="75"/>
        <v/>
      </c>
      <c r="Y144" s="16" t="str">
        <f t="shared" si="76"/>
        <v/>
      </c>
      <c r="Z144" s="16" t="str">
        <f t="shared" si="77"/>
        <v/>
      </c>
      <c r="AA144" s="16" t="str">
        <f t="shared" si="78"/>
        <v/>
      </c>
      <c r="AB144" s="16" t="str">
        <f t="shared" si="79"/>
        <v/>
      </c>
      <c r="AC144" s="16" t="str">
        <f t="shared" si="80"/>
        <v/>
      </c>
      <c r="AD144" s="16" t="str">
        <f t="shared" si="81"/>
        <v/>
      </c>
      <c r="AE144" s="16" t="str">
        <f t="shared" si="82"/>
        <v/>
      </c>
      <c r="AF144" s="16" t="str">
        <f t="shared" si="83"/>
        <v/>
      </c>
      <c r="AG144" s="16" t="str">
        <f t="shared" si="84"/>
        <v/>
      </c>
      <c r="AH144" s="16" t="str">
        <f t="shared" si="85"/>
        <v/>
      </c>
      <c r="AI144" s="16" t="str">
        <f t="shared" si="86"/>
        <v/>
      </c>
      <c r="AJ144" s="8" t="str">
        <f>IF(COUNTA('RATS Entry Import'!A144:J144)=0,"",ROW())</f>
        <v/>
      </c>
      <c r="AK144" s="8" t="str">
        <f>IF($AJ144="","",IFERROR(VLOOKUP($C144,'Event Mapping'!$A$2:$B$100,2,FALSE),"UNMAPPED"))</f>
        <v/>
      </c>
      <c r="AL144" s="8" t="str">
        <f>IF($AJ144="","",IF('RATS Entry Import'!D144="","",'RATS Entry Import'!D144))</f>
        <v/>
      </c>
      <c r="AM144" s="8" t="str">
        <f>IF($AJ144="","",IF('RATS Entry Import'!C144="","",'RATS Entry Import'!C144))</f>
        <v/>
      </c>
      <c r="AN144" s="8" t="str">
        <f>IF($AJ144="","",IF('RATS Entry Import'!F144="","",'RATS Entry Import'!F144))</f>
        <v/>
      </c>
      <c r="AO144" t="str">
        <f>IF($AJ144="","",IF('RATS Entry Import'!G144="","",'RATS Entry Import'!G144))</f>
        <v/>
      </c>
      <c r="AP144" t="str">
        <f>IF($AJ144="","",IF('RATS Entry Import'!J144="","",'RATS Entry Import'!J144))</f>
        <v/>
      </c>
    </row>
    <row r="145" spans="1:42" ht="12.75" customHeight="1" x14ac:dyDescent="0.2">
      <c r="A145" s="16" t="str">
        <f t="shared" si="58"/>
        <v/>
      </c>
      <c r="B145" s="18" t="str">
        <f>IF($AJ145="","",IF('RATS Entry Import'!B145="","",'RATS Entry Import'!B145))</f>
        <v/>
      </c>
      <c r="C145" s="16" t="str">
        <f>IF($AJ145="","",IF('RATS Entry Import'!E145="","",'RATS Entry Import'!E145))</f>
        <v/>
      </c>
      <c r="D145" s="19" t="str">
        <f>IF($AJ145="","",IF('RATS Entry Import'!H145="","",'RATS Entry Import'!H145))</f>
        <v/>
      </c>
      <c r="E145" s="16" t="str">
        <f>IF($AJ145="","",IF('RATS Entry Import'!I145="","",'RATS Entry Import'!I145))</f>
        <v/>
      </c>
      <c r="F145" s="19" t="str">
        <f t="shared" si="59"/>
        <v/>
      </c>
      <c r="G145" s="16" t="str">
        <f>IF($AJ145="","",IF('RATS Entry Import'!A145="","",'RATS Entry Import'!A145))</f>
        <v/>
      </c>
      <c r="H145" s="16" t="str">
        <f t="shared" si="60"/>
        <v/>
      </c>
      <c r="I145" s="16" t="str">
        <f t="shared" si="61"/>
        <v/>
      </c>
      <c r="J145" s="16" t="str">
        <f t="shared" si="62"/>
        <v/>
      </c>
      <c r="K145" s="16" t="str">
        <f t="shared" si="63"/>
        <v/>
      </c>
      <c r="L145" s="16" t="str">
        <f t="shared" si="64"/>
        <v/>
      </c>
      <c r="M145" s="16" t="str">
        <f t="shared" si="65"/>
        <v/>
      </c>
      <c r="N145" s="16" t="str">
        <f t="shared" si="66"/>
        <v/>
      </c>
      <c r="O145" s="16" t="str">
        <f t="shared" si="67"/>
        <v/>
      </c>
      <c r="P145" s="8"/>
      <c r="Q145" s="16" t="str">
        <f t="shared" si="68"/>
        <v/>
      </c>
      <c r="R145" s="16" t="str">
        <f t="shared" si="69"/>
        <v/>
      </c>
      <c r="S145" s="16" t="str">
        <f t="shared" si="70"/>
        <v/>
      </c>
      <c r="T145" s="16" t="str">
        <f t="shared" si="71"/>
        <v/>
      </c>
      <c r="U145" s="16" t="str">
        <f t="shared" si="72"/>
        <v/>
      </c>
      <c r="V145" s="16" t="str">
        <f t="shared" si="73"/>
        <v/>
      </c>
      <c r="W145" s="16" t="str">
        <f t="shared" si="74"/>
        <v/>
      </c>
      <c r="X145" s="16" t="str">
        <f t="shared" si="75"/>
        <v/>
      </c>
      <c r="Y145" s="16" t="str">
        <f t="shared" si="76"/>
        <v/>
      </c>
      <c r="Z145" s="16" t="str">
        <f t="shared" si="77"/>
        <v/>
      </c>
      <c r="AA145" s="16" t="str">
        <f t="shared" si="78"/>
        <v/>
      </c>
      <c r="AB145" s="16" t="str">
        <f t="shared" si="79"/>
        <v/>
      </c>
      <c r="AC145" s="16" t="str">
        <f t="shared" si="80"/>
        <v/>
      </c>
      <c r="AD145" s="16" t="str">
        <f t="shared" si="81"/>
        <v/>
      </c>
      <c r="AE145" s="16" t="str">
        <f t="shared" si="82"/>
        <v/>
      </c>
      <c r="AF145" s="16" t="str">
        <f t="shared" si="83"/>
        <v/>
      </c>
      <c r="AG145" s="16" t="str">
        <f t="shared" si="84"/>
        <v/>
      </c>
      <c r="AH145" s="16" t="str">
        <f t="shared" si="85"/>
        <v/>
      </c>
      <c r="AI145" s="16" t="str">
        <f t="shared" si="86"/>
        <v/>
      </c>
      <c r="AJ145" s="8" t="str">
        <f>IF(COUNTA('RATS Entry Import'!A145:J145)=0,"",ROW())</f>
        <v/>
      </c>
      <c r="AK145" s="8" t="str">
        <f>IF($AJ145="","",IFERROR(VLOOKUP($C145,'Event Mapping'!$A$2:$B$100,2,FALSE),"UNMAPPED"))</f>
        <v/>
      </c>
      <c r="AL145" s="8" t="str">
        <f>IF($AJ145="","",IF('RATS Entry Import'!D145="","",'RATS Entry Import'!D145))</f>
        <v/>
      </c>
      <c r="AM145" s="8" t="str">
        <f>IF($AJ145="","",IF('RATS Entry Import'!C145="","",'RATS Entry Import'!C145))</f>
        <v/>
      </c>
      <c r="AN145" s="8" t="str">
        <f>IF($AJ145="","",IF('RATS Entry Import'!F145="","",'RATS Entry Import'!F145))</f>
        <v/>
      </c>
      <c r="AO145" t="str">
        <f>IF($AJ145="","",IF('RATS Entry Import'!G145="","",'RATS Entry Import'!G145))</f>
        <v/>
      </c>
      <c r="AP145" t="str">
        <f>IF($AJ145="","",IF('RATS Entry Import'!J145="","",'RATS Entry Import'!J145))</f>
        <v/>
      </c>
    </row>
    <row r="146" spans="1:42" ht="12.75" customHeight="1" x14ac:dyDescent="0.2">
      <c r="A146" s="16" t="str">
        <f t="shared" si="58"/>
        <v/>
      </c>
      <c r="B146" s="18" t="str">
        <f>IF($AJ146="","",IF('RATS Entry Import'!B146="","",'RATS Entry Import'!B146))</f>
        <v/>
      </c>
      <c r="C146" s="16" t="str">
        <f>IF($AJ146="","",IF('RATS Entry Import'!E146="","",'RATS Entry Import'!E146))</f>
        <v/>
      </c>
      <c r="D146" s="19" t="str">
        <f>IF($AJ146="","",IF('RATS Entry Import'!H146="","",'RATS Entry Import'!H146))</f>
        <v/>
      </c>
      <c r="E146" s="16" t="str">
        <f>IF($AJ146="","",IF('RATS Entry Import'!I146="","",'RATS Entry Import'!I146))</f>
        <v/>
      </c>
      <c r="F146" s="19" t="str">
        <f t="shared" si="59"/>
        <v/>
      </c>
      <c r="G146" s="16" t="str">
        <f>IF($AJ146="","",IF('RATS Entry Import'!A146="","",'RATS Entry Import'!A146))</f>
        <v/>
      </c>
      <c r="H146" s="16" t="str">
        <f t="shared" si="60"/>
        <v/>
      </c>
      <c r="I146" s="16" t="str">
        <f t="shared" si="61"/>
        <v/>
      </c>
      <c r="J146" s="16" t="str">
        <f t="shared" si="62"/>
        <v/>
      </c>
      <c r="K146" s="16" t="str">
        <f t="shared" si="63"/>
        <v/>
      </c>
      <c r="L146" s="16" t="str">
        <f t="shared" si="64"/>
        <v/>
      </c>
      <c r="M146" s="16" t="str">
        <f t="shared" si="65"/>
        <v/>
      </c>
      <c r="N146" s="16" t="str">
        <f t="shared" si="66"/>
        <v/>
      </c>
      <c r="O146" s="16" t="str">
        <f t="shared" si="67"/>
        <v/>
      </c>
      <c r="P146" s="8"/>
      <c r="Q146" s="16" t="str">
        <f t="shared" si="68"/>
        <v/>
      </c>
      <c r="R146" s="16" t="str">
        <f t="shared" si="69"/>
        <v/>
      </c>
      <c r="S146" s="16" t="str">
        <f t="shared" si="70"/>
        <v/>
      </c>
      <c r="T146" s="16" t="str">
        <f t="shared" si="71"/>
        <v/>
      </c>
      <c r="U146" s="16" t="str">
        <f t="shared" si="72"/>
        <v/>
      </c>
      <c r="V146" s="16" t="str">
        <f t="shared" si="73"/>
        <v/>
      </c>
      <c r="W146" s="16" t="str">
        <f t="shared" si="74"/>
        <v/>
      </c>
      <c r="X146" s="16" t="str">
        <f t="shared" si="75"/>
        <v/>
      </c>
      <c r="Y146" s="16" t="str">
        <f t="shared" si="76"/>
        <v/>
      </c>
      <c r="Z146" s="16" t="str">
        <f t="shared" si="77"/>
        <v/>
      </c>
      <c r="AA146" s="16" t="str">
        <f t="shared" si="78"/>
        <v/>
      </c>
      <c r="AB146" s="16" t="str">
        <f t="shared" si="79"/>
        <v/>
      </c>
      <c r="AC146" s="16" t="str">
        <f t="shared" si="80"/>
        <v/>
      </c>
      <c r="AD146" s="16" t="str">
        <f t="shared" si="81"/>
        <v/>
      </c>
      <c r="AE146" s="16" t="str">
        <f t="shared" si="82"/>
        <v/>
      </c>
      <c r="AF146" s="16" t="str">
        <f t="shared" si="83"/>
        <v/>
      </c>
      <c r="AG146" s="16" t="str">
        <f t="shared" si="84"/>
        <v/>
      </c>
      <c r="AH146" s="16" t="str">
        <f t="shared" si="85"/>
        <v/>
      </c>
      <c r="AI146" s="16" t="str">
        <f t="shared" si="86"/>
        <v/>
      </c>
      <c r="AJ146" s="8" t="str">
        <f>IF(COUNTA('RATS Entry Import'!A146:J146)=0,"",ROW())</f>
        <v/>
      </c>
      <c r="AK146" s="8" t="str">
        <f>IF($AJ146="","",IFERROR(VLOOKUP($C146,'Event Mapping'!$A$2:$B$100,2,FALSE),"UNMAPPED"))</f>
        <v/>
      </c>
      <c r="AL146" s="8" t="str">
        <f>IF($AJ146="","",IF('RATS Entry Import'!D146="","",'RATS Entry Import'!D146))</f>
        <v/>
      </c>
      <c r="AM146" s="8" t="str">
        <f>IF($AJ146="","",IF('RATS Entry Import'!C146="","",'RATS Entry Import'!C146))</f>
        <v/>
      </c>
      <c r="AN146" s="8" t="str">
        <f>IF($AJ146="","",IF('RATS Entry Import'!F146="","",'RATS Entry Import'!F146))</f>
        <v/>
      </c>
      <c r="AO146" t="str">
        <f>IF($AJ146="","",IF('RATS Entry Import'!G146="","",'RATS Entry Import'!G146))</f>
        <v/>
      </c>
      <c r="AP146" t="str">
        <f>IF($AJ146="","",IF('RATS Entry Import'!J146="","",'RATS Entry Import'!J146))</f>
        <v/>
      </c>
    </row>
    <row r="147" spans="1:42" ht="12.75" customHeight="1" x14ac:dyDescent="0.2">
      <c r="A147" s="16" t="str">
        <f t="shared" si="58"/>
        <v/>
      </c>
      <c r="B147" s="18" t="str">
        <f>IF($AJ147="","",IF('RATS Entry Import'!B147="","",'RATS Entry Import'!B147))</f>
        <v/>
      </c>
      <c r="C147" s="16" t="str">
        <f>IF($AJ147="","",IF('RATS Entry Import'!E147="","",'RATS Entry Import'!E147))</f>
        <v/>
      </c>
      <c r="D147" s="19" t="str">
        <f>IF($AJ147="","",IF('RATS Entry Import'!H147="","",'RATS Entry Import'!H147))</f>
        <v/>
      </c>
      <c r="E147" s="16" t="str">
        <f>IF($AJ147="","",IF('RATS Entry Import'!I147="","",'RATS Entry Import'!I147))</f>
        <v/>
      </c>
      <c r="F147" s="19" t="str">
        <f t="shared" si="59"/>
        <v/>
      </c>
      <c r="G147" s="16" t="str">
        <f>IF($AJ147="","",IF('RATS Entry Import'!A147="","",'RATS Entry Import'!A147))</f>
        <v/>
      </c>
      <c r="H147" s="16" t="str">
        <f t="shared" si="60"/>
        <v/>
      </c>
      <c r="I147" s="16" t="str">
        <f t="shared" si="61"/>
        <v/>
      </c>
      <c r="J147" s="16" t="str">
        <f t="shared" si="62"/>
        <v/>
      </c>
      <c r="K147" s="16" t="str">
        <f t="shared" si="63"/>
        <v/>
      </c>
      <c r="L147" s="16" t="str">
        <f t="shared" si="64"/>
        <v/>
      </c>
      <c r="M147" s="16" t="str">
        <f t="shared" si="65"/>
        <v/>
      </c>
      <c r="N147" s="16" t="str">
        <f t="shared" si="66"/>
        <v/>
      </c>
      <c r="O147" s="16" t="str">
        <f t="shared" si="67"/>
        <v/>
      </c>
      <c r="P147" s="8"/>
      <c r="Q147" s="16" t="str">
        <f t="shared" si="68"/>
        <v/>
      </c>
      <c r="R147" s="16" t="str">
        <f t="shared" si="69"/>
        <v/>
      </c>
      <c r="S147" s="16" t="str">
        <f t="shared" si="70"/>
        <v/>
      </c>
      <c r="T147" s="16" t="str">
        <f t="shared" si="71"/>
        <v/>
      </c>
      <c r="U147" s="16" t="str">
        <f t="shared" si="72"/>
        <v/>
      </c>
      <c r="V147" s="16" t="str">
        <f t="shared" si="73"/>
        <v/>
      </c>
      <c r="W147" s="16" t="str">
        <f t="shared" si="74"/>
        <v/>
      </c>
      <c r="X147" s="16" t="str">
        <f t="shared" si="75"/>
        <v/>
      </c>
      <c r="Y147" s="16" t="str">
        <f t="shared" si="76"/>
        <v/>
      </c>
      <c r="Z147" s="16" t="str">
        <f t="shared" si="77"/>
        <v/>
      </c>
      <c r="AA147" s="16" t="str">
        <f t="shared" si="78"/>
        <v/>
      </c>
      <c r="AB147" s="16" t="str">
        <f t="shared" si="79"/>
        <v/>
      </c>
      <c r="AC147" s="16" t="str">
        <f t="shared" si="80"/>
        <v/>
      </c>
      <c r="AD147" s="16" t="str">
        <f t="shared" si="81"/>
        <v/>
      </c>
      <c r="AE147" s="16" t="str">
        <f t="shared" si="82"/>
        <v/>
      </c>
      <c r="AF147" s="16" t="str">
        <f t="shared" si="83"/>
        <v/>
      </c>
      <c r="AG147" s="16" t="str">
        <f t="shared" si="84"/>
        <v/>
      </c>
      <c r="AH147" s="16" t="str">
        <f t="shared" si="85"/>
        <v/>
      </c>
      <c r="AI147" s="16" t="str">
        <f t="shared" si="86"/>
        <v/>
      </c>
      <c r="AJ147" s="8" t="str">
        <f>IF(COUNTA('RATS Entry Import'!A147:J147)=0,"",ROW())</f>
        <v/>
      </c>
      <c r="AK147" s="8" t="str">
        <f>IF($AJ147="","",IFERROR(VLOOKUP($C147,'Event Mapping'!$A$2:$B$100,2,FALSE),"UNMAPPED"))</f>
        <v/>
      </c>
      <c r="AL147" s="8" t="str">
        <f>IF($AJ147="","",IF('RATS Entry Import'!D147="","",'RATS Entry Import'!D147))</f>
        <v/>
      </c>
      <c r="AM147" s="8" t="str">
        <f>IF($AJ147="","",IF('RATS Entry Import'!C147="","",'RATS Entry Import'!C147))</f>
        <v/>
      </c>
      <c r="AN147" s="8" t="str">
        <f>IF($AJ147="","",IF('RATS Entry Import'!F147="","",'RATS Entry Import'!F147))</f>
        <v/>
      </c>
      <c r="AO147" t="str">
        <f>IF($AJ147="","",IF('RATS Entry Import'!G147="","",'RATS Entry Import'!G147))</f>
        <v/>
      </c>
      <c r="AP147" t="str">
        <f>IF($AJ147="","",IF('RATS Entry Import'!J147="","",'RATS Entry Import'!J147))</f>
        <v/>
      </c>
    </row>
    <row r="148" spans="1:42" ht="12.75" customHeight="1" x14ac:dyDescent="0.2">
      <c r="A148" s="16" t="str">
        <f t="shared" si="58"/>
        <v/>
      </c>
      <c r="B148" s="18" t="str">
        <f>IF($AJ148="","",IF('RATS Entry Import'!B148="","",'RATS Entry Import'!B148))</f>
        <v/>
      </c>
      <c r="C148" s="16" t="str">
        <f>IF($AJ148="","",IF('RATS Entry Import'!E148="","",'RATS Entry Import'!E148))</f>
        <v/>
      </c>
      <c r="D148" s="19" t="str">
        <f>IF($AJ148="","",IF('RATS Entry Import'!H148="","",'RATS Entry Import'!H148))</f>
        <v/>
      </c>
      <c r="E148" s="16" t="str">
        <f>IF($AJ148="","",IF('RATS Entry Import'!I148="","",'RATS Entry Import'!I148))</f>
        <v/>
      </c>
      <c r="F148" s="19" t="str">
        <f t="shared" si="59"/>
        <v/>
      </c>
      <c r="G148" s="16" t="str">
        <f>IF($AJ148="","",IF('RATS Entry Import'!A148="","",'RATS Entry Import'!A148))</f>
        <v/>
      </c>
      <c r="H148" s="16" t="str">
        <f t="shared" si="60"/>
        <v/>
      </c>
      <c r="I148" s="16" t="str">
        <f t="shared" si="61"/>
        <v/>
      </c>
      <c r="J148" s="16" t="str">
        <f t="shared" si="62"/>
        <v/>
      </c>
      <c r="K148" s="16" t="str">
        <f t="shared" si="63"/>
        <v/>
      </c>
      <c r="L148" s="16" t="str">
        <f t="shared" si="64"/>
        <v/>
      </c>
      <c r="M148" s="16" t="str">
        <f t="shared" si="65"/>
        <v/>
      </c>
      <c r="N148" s="16" t="str">
        <f t="shared" si="66"/>
        <v/>
      </c>
      <c r="O148" s="16" t="str">
        <f t="shared" si="67"/>
        <v/>
      </c>
      <c r="P148" s="8"/>
      <c r="Q148" s="16" t="str">
        <f t="shared" si="68"/>
        <v/>
      </c>
      <c r="R148" s="16" t="str">
        <f t="shared" si="69"/>
        <v/>
      </c>
      <c r="S148" s="16" t="str">
        <f t="shared" si="70"/>
        <v/>
      </c>
      <c r="T148" s="16" t="str">
        <f t="shared" si="71"/>
        <v/>
      </c>
      <c r="U148" s="16" t="str">
        <f t="shared" si="72"/>
        <v/>
      </c>
      <c r="V148" s="16" t="str">
        <f t="shared" si="73"/>
        <v/>
      </c>
      <c r="W148" s="16" t="str">
        <f t="shared" si="74"/>
        <v/>
      </c>
      <c r="X148" s="16" t="str">
        <f t="shared" si="75"/>
        <v/>
      </c>
      <c r="Y148" s="16" t="str">
        <f t="shared" si="76"/>
        <v/>
      </c>
      <c r="Z148" s="16" t="str">
        <f t="shared" si="77"/>
        <v/>
      </c>
      <c r="AA148" s="16" t="str">
        <f t="shared" si="78"/>
        <v/>
      </c>
      <c r="AB148" s="16" t="str">
        <f t="shared" si="79"/>
        <v/>
      </c>
      <c r="AC148" s="16" t="str">
        <f t="shared" si="80"/>
        <v/>
      </c>
      <c r="AD148" s="16" t="str">
        <f t="shared" si="81"/>
        <v/>
      </c>
      <c r="AE148" s="16" t="str">
        <f t="shared" si="82"/>
        <v/>
      </c>
      <c r="AF148" s="16" t="str">
        <f t="shared" si="83"/>
        <v/>
      </c>
      <c r="AG148" s="16" t="str">
        <f t="shared" si="84"/>
        <v/>
      </c>
      <c r="AH148" s="16" t="str">
        <f t="shared" si="85"/>
        <v/>
      </c>
      <c r="AI148" s="16" t="str">
        <f t="shared" si="86"/>
        <v/>
      </c>
      <c r="AJ148" s="8" t="str">
        <f>IF(COUNTA('RATS Entry Import'!A148:J148)=0,"",ROW())</f>
        <v/>
      </c>
      <c r="AK148" s="8" t="str">
        <f>IF($AJ148="","",IFERROR(VLOOKUP($C148,'Event Mapping'!$A$2:$B$100,2,FALSE),"UNMAPPED"))</f>
        <v/>
      </c>
      <c r="AL148" s="8" t="str">
        <f>IF($AJ148="","",IF('RATS Entry Import'!D148="","",'RATS Entry Import'!D148))</f>
        <v/>
      </c>
      <c r="AM148" s="8" t="str">
        <f>IF($AJ148="","",IF('RATS Entry Import'!C148="","",'RATS Entry Import'!C148))</f>
        <v/>
      </c>
      <c r="AN148" s="8" t="str">
        <f>IF($AJ148="","",IF('RATS Entry Import'!F148="","",'RATS Entry Import'!F148))</f>
        <v/>
      </c>
      <c r="AO148" t="str">
        <f>IF($AJ148="","",IF('RATS Entry Import'!G148="","",'RATS Entry Import'!G148))</f>
        <v/>
      </c>
      <c r="AP148" t="str">
        <f>IF($AJ148="","",IF('RATS Entry Import'!J148="","",'RATS Entry Import'!J148))</f>
        <v/>
      </c>
    </row>
    <row r="149" spans="1:42" ht="12.75" customHeight="1" x14ac:dyDescent="0.2">
      <c r="A149" s="16" t="str">
        <f t="shared" si="58"/>
        <v/>
      </c>
      <c r="B149" s="18" t="str">
        <f>IF($AJ149="","",IF('RATS Entry Import'!B149="","",'RATS Entry Import'!B149))</f>
        <v/>
      </c>
      <c r="C149" s="16" t="str">
        <f>IF($AJ149="","",IF('RATS Entry Import'!E149="","",'RATS Entry Import'!E149))</f>
        <v/>
      </c>
      <c r="D149" s="19" t="str">
        <f>IF($AJ149="","",IF('RATS Entry Import'!H149="","",'RATS Entry Import'!H149))</f>
        <v/>
      </c>
      <c r="E149" s="16" t="str">
        <f>IF($AJ149="","",IF('RATS Entry Import'!I149="","",'RATS Entry Import'!I149))</f>
        <v/>
      </c>
      <c r="F149" s="19" t="str">
        <f t="shared" si="59"/>
        <v/>
      </c>
      <c r="G149" s="16" t="str">
        <f>IF($AJ149="","",IF('RATS Entry Import'!A149="","",'RATS Entry Import'!A149))</f>
        <v/>
      </c>
      <c r="H149" s="16" t="str">
        <f t="shared" si="60"/>
        <v/>
      </c>
      <c r="I149" s="16" t="str">
        <f t="shared" si="61"/>
        <v/>
      </c>
      <c r="J149" s="16" t="str">
        <f t="shared" si="62"/>
        <v/>
      </c>
      <c r="K149" s="16" t="str">
        <f t="shared" si="63"/>
        <v/>
      </c>
      <c r="L149" s="16" t="str">
        <f t="shared" si="64"/>
        <v/>
      </c>
      <c r="M149" s="16" t="str">
        <f t="shared" si="65"/>
        <v/>
      </c>
      <c r="N149" s="16" t="str">
        <f t="shared" si="66"/>
        <v/>
      </c>
      <c r="O149" s="16" t="str">
        <f t="shared" si="67"/>
        <v/>
      </c>
      <c r="P149" s="8"/>
      <c r="Q149" s="16" t="str">
        <f t="shared" si="68"/>
        <v/>
      </c>
      <c r="R149" s="16" t="str">
        <f t="shared" si="69"/>
        <v/>
      </c>
      <c r="S149" s="16" t="str">
        <f t="shared" si="70"/>
        <v/>
      </c>
      <c r="T149" s="16" t="str">
        <f t="shared" si="71"/>
        <v/>
      </c>
      <c r="U149" s="16" t="str">
        <f t="shared" si="72"/>
        <v/>
      </c>
      <c r="V149" s="16" t="str">
        <f t="shared" si="73"/>
        <v/>
      </c>
      <c r="W149" s="16" t="str">
        <f t="shared" si="74"/>
        <v/>
      </c>
      <c r="X149" s="16" t="str">
        <f t="shared" si="75"/>
        <v/>
      </c>
      <c r="Y149" s="16" t="str">
        <f t="shared" si="76"/>
        <v/>
      </c>
      <c r="Z149" s="16" t="str">
        <f t="shared" si="77"/>
        <v/>
      </c>
      <c r="AA149" s="16" t="str">
        <f t="shared" si="78"/>
        <v/>
      </c>
      <c r="AB149" s="16" t="str">
        <f t="shared" si="79"/>
        <v/>
      </c>
      <c r="AC149" s="16" t="str">
        <f t="shared" si="80"/>
        <v/>
      </c>
      <c r="AD149" s="16" t="str">
        <f t="shared" si="81"/>
        <v/>
      </c>
      <c r="AE149" s="16" t="str">
        <f t="shared" si="82"/>
        <v/>
      </c>
      <c r="AF149" s="16" t="str">
        <f t="shared" si="83"/>
        <v/>
      </c>
      <c r="AG149" s="16" t="str">
        <f t="shared" si="84"/>
        <v/>
      </c>
      <c r="AH149" s="16" t="str">
        <f t="shared" si="85"/>
        <v/>
      </c>
      <c r="AI149" s="16" t="str">
        <f t="shared" si="86"/>
        <v/>
      </c>
      <c r="AJ149" s="8" t="str">
        <f>IF(COUNTA('RATS Entry Import'!A149:J149)=0,"",ROW())</f>
        <v/>
      </c>
      <c r="AK149" s="8" t="str">
        <f>IF($AJ149="","",IFERROR(VLOOKUP($C149,'Event Mapping'!$A$2:$B$100,2,FALSE),"UNMAPPED"))</f>
        <v/>
      </c>
      <c r="AL149" s="8" t="str">
        <f>IF($AJ149="","",IF('RATS Entry Import'!D149="","",'RATS Entry Import'!D149))</f>
        <v/>
      </c>
      <c r="AM149" s="8" t="str">
        <f>IF($AJ149="","",IF('RATS Entry Import'!C149="","",'RATS Entry Import'!C149))</f>
        <v/>
      </c>
      <c r="AN149" s="8" t="str">
        <f>IF($AJ149="","",IF('RATS Entry Import'!F149="","",'RATS Entry Import'!F149))</f>
        <v/>
      </c>
      <c r="AO149" t="str">
        <f>IF($AJ149="","",IF('RATS Entry Import'!G149="","",'RATS Entry Import'!G149))</f>
        <v/>
      </c>
      <c r="AP149" t="str">
        <f>IF($AJ149="","",IF('RATS Entry Import'!J149="","",'RATS Entry Import'!J149))</f>
        <v/>
      </c>
    </row>
    <row r="150" spans="1:42" ht="12.75" customHeight="1" x14ac:dyDescent="0.2">
      <c r="A150" s="16" t="str">
        <f t="shared" si="58"/>
        <v/>
      </c>
      <c r="B150" s="18" t="str">
        <f>IF($AJ150="","",IF('RATS Entry Import'!B150="","",'RATS Entry Import'!B150))</f>
        <v/>
      </c>
      <c r="C150" s="16" t="str">
        <f>IF($AJ150="","",IF('RATS Entry Import'!E150="","",'RATS Entry Import'!E150))</f>
        <v/>
      </c>
      <c r="D150" s="19" t="str">
        <f>IF($AJ150="","",IF('RATS Entry Import'!H150="","",'RATS Entry Import'!H150))</f>
        <v/>
      </c>
      <c r="E150" s="16" t="str">
        <f>IF($AJ150="","",IF('RATS Entry Import'!I150="","",'RATS Entry Import'!I150))</f>
        <v/>
      </c>
      <c r="F150" s="19" t="str">
        <f t="shared" si="59"/>
        <v/>
      </c>
      <c r="G150" s="16" t="str">
        <f>IF($AJ150="","",IF('RATS Entry Import'!A150="","",'RATS Entry Import'!A150))</f>
        <v/>
      </c>
      <c r="H150" s="16" t="str">
        <f t="shared" si="60"/>
        <v/>
      </c>
      <c r="I150" s="16" t="str">
        <f t="shared" si="61"/>
        <v/>
      </c>
      <c r="J150" s="16" t="str">
        <f t="shared" si="62"/>
        <v/>
      </c>
      <c r="K150" s="16" t="str">
        <f t="shared" si="63"/>
        <v/>
      </c>
      <c r="L150" s="16" t="str">
        <f t="shared" si="64"/>
        <v/>
      </c>
      <c r="M150" s="16" t="str">
        <f t="shared" si="65"/>
        <v/>
      </c>
      <c r="N150" s="16" t="str">
        <f t="shared" si="66"/>
        <v/>
      </c>
      <c r="O150" s="16" t="str">
        <f t="shared" si="67"/>
        <v/>
      </c>
      <c r="P150" s="8"/>
      <c r="Q150" s="16" t="str">
        <f t="shared" si="68"/>
        <v/>
      </c>
      <c r="R150" s="16" t="str">
        <f t="shared" si="69"/>
        <v/>
      </c>
      <c r="S150" s="16" t="str">
        <f t="shared" si="70"/>
        <v/>
      </c>
      <c r="T150" s="16" t="str">
        <f t="shared" si="71"/>
        <v/>
      </c>
      <c r="U150" s="16" t="str">
        <f t="shared" si="72"/>
        <v/>
      </c>
      <c r="V150" s="16" t="str">
        <f t="shared" si="73"/>
        <v/>
      </c>
      <c r="W150" s="16" t="str">
        <f t="shared" si="74"/>
        <v/>
      </c>
      <c r="X150" s="16" t="str">
        <f t="shared" si="75"/>
        <v/>
      </c>
      <c r="Y150" s="16" t="str">
        <f t="shared" si="76"/>
        <v/>
      </c>
      <c r="Z150" s="16" t="str">
        <f t="shared" si="77"/>
        <v/>
      </c>
      <c r="AA150" s="16" t="str">
        <f t="shared" si="78"/>
        <v/>
      </c>
      <c r="AB150" s="16" t="str">
        <f t="shared" si="79"/>
        <v/>
      </c>
      <c r="AC150" s="16" t="str">
        <f t="shared" si="80"/>
        <v/>
      </c>
      <c r="AD150" s="16" t="str">
        <f t="shared" si="81"/>
        <v/>
      </c>
      <c r="AE150" s="16" t="str">
        <f t="shared" si="82"/>
        <v/>
      </c>
      <c r="AF150" s="16" t="str">
        <f t="shared" si="83"/>
        <v/>
      </c>
      <c r="AG150" s="16" t="str">
        <f t="shared" si="84"/>
        <v/>
      </c>
      <c r="AH150" s="16" t="str">
        <f t="shared" si="85"/>
        <v/>
      </c>
      <c r="AI150" s="16" t="str">
        <f t="shared" si="86"/>
        <v/>
      </c>
      <c r="AJ150" s="8" t="str">
        <f>IF(COUNTA('RATS Entry Import'!A150:J150)=0,"",ROW())</f>
        <v/>
      </c>
      <c r="AK150" s="8" t="str">
        <f>IF($AJ150="","",IFERROR(VLOOKUP($C150,'Event Mapping'!$A$2:$B$100,2,FALSE),"UNMAPPED"))</f>
        <v/>
      </c>
      <c r="AL150" s="8" t="str">
        <f>IF($AJ150="","",IF('RATS Entry Import'!D150="","",'RATS Entry Import'!D150))</f>
        <v/>
      </c>
      <c r="AM150" s="8" t="str">
        <f>IF($AJ150="","",IF('RATS Entry Import'!C150="","",'RATS Entry Import'!C150))</f>
        <v/>
      </c>
      <c r="AN150" s="8" t="str">
        <f>IF($AJ150="","",IF('RATS Entry Import'!F150="","",'RATS Entry Import'!F150))</f>
        <v/>
      </c>
      <c r="AO150" t="str">
        <f>IF($AJ150="","",IF('RATS Entry Import'!G150="","",'RATS Entry Import'!G150))</f>
        <v/>
      </c>
      <c r="AP150" t="str">
        <f>IF($AJ150="","",IF('RATS Entry Import'!J150="","",'RATS Entry Import'!J150))</f>
        <v/>
      </c>
    </row>
    <row r="151" spans="1:42" ht="12.75" customHeight="1" x14ac:dyDescent="0.2">
      <c r="A151" s="16" t="str">
        <f t="shared" si="58"/>
        <v/>
      </c>
      <c r="B151" s="18" t="str">
        <f>IF($AJ151="","",IF('RATS Entry Import'!B151="","",'RATS Entry Import'!B151))</f>
        <v/>
      </c>
      <c r="C151" s="16" t="str">
        <f>IF($AJ151="","",IF('RATS Entry Import'!E151="","",'RATS Entry Import'!E151))</f>
        <v/>
      </c>
      <c r="D151" s="19" t="str">
        <f>IF($AJ151="","",IF('RATS Entry Import'!H151="","",'RATS Entry Import'!H151))</f>
        <v/>
      </c>
      <c r="E151" s="16" t="str">
        <f>IF($AJ151="","",IF('RATS Entry Import'!I151="","",'RATS Entry Import'!I151))</f>
        <v/>
      </c>
      <c r="F151" s="19" t="str">
        <f t="shared" si="59"/>
        <v/>
      </c>
      <c r="G151" s="16" t="str">
        <f>IF($AJ151="","",IF('RATS Entry Import'!A151="","",'RATS Entry Import'!A151))</f>
        <v/>
      </c>
      <c r="H151" s="16" t="str">
        <f t="shared" si="60"/>
        <v/>
      </c>
      <c r="I151" s="16" t="str">
        <f t="shared" si="61"/>
        <v/>
      </c>
      <c r="J151" s="16" t="str">
        <f t="shared" si="62"/>
        <v/>
      </c>
      <c r="K151" s="16" t="str">
        <f t="shared" si="63"/>
        <v/>
      </c>
      <c r="L151" s="16" t="str">
        <f t="shared" si="64"/>
        <v/>
      </c>
      <c r="M151" s="16" t="str">
        <f t="shared" si="65"/>
        <v/>
      </c>
      <c r="N151" s="16" t="str">
        <f t="shared" si="66"/>
        <v/>
      </c>
      <c r="O151" s="16" t="str">
        <f t="shared" si="67"/>
        <v/>
      </c>
      <c r="P151" s="8"/>
      <c r="Q151" s="16" t="str">
        <f t="shared" si="68"/>
        <v/>
      </c>
      <c r="R151" s="16" t="str">
        <f t="shared" si="69"/>
        <v/>
      </c>
      <c r="S151" s="16" t="str">
        <f t="shared" si="70"/>
        <v/>
      </c>
      <c r="T151" s="16" t="str">
        <f t="shared" si="71"/>
        <v/>
      </c>
      <c r="U151" s="16" t="str">
        <f t="shared" si="72"/>
        <v/>
      </c>
      <c r="V151" s="16" t="str">
        <f t="shared" si="73"/>
        <v/>
      </c>
      <c r="W151" s="16" t="str">
        <f t="shared" si="74"/>
        <v/>
      </c>
      <c r="X151" s="16" t="str">
        <f t="shared" si="75"/>
        <v/>
      </c>
      <c r="Y151" s="16" t="str">
        <f t="shared" si="76"/>
        <v/>
      </c>
      <c r="Z151" s="16" t="str">
        <f t="shared" si="77"/>
        <v/>
      </c>
      <c r="AA151" s="16" t="str">
        <f t="shared" si="78"/>
        <v/>
      </c>
      <c r="AB151" s="16" t="str">
        <f t="shared" si="79"/>
        <v/>
      </c>
      <c r="AC151" s="16" t="str">
        <f t="shared" si="80"/>
        <v/>
      </c>
      <c r="AD151" s="16" t="str">
        <f t="shared" si="81"/>
        <v/>
      </c>
      <c r="AE151" s="16" t="str">
        <f t="shared" si="82"/>
        <v/>
      </c>
      <c r="AF151" s="16" t="str">
        <f t="shared" si="83"/>
        <v/>
      </c>
      <c r="AG151" s="16" t="str">
        <f t="shared" si="84"/>
        <v/>
      </c>
      <c r="AH151" s="16" t="str">
        <f t="shared" si="85"/>
        <v/>
      </c>
      <c r="AI151" s="16" t="str">
        <f t="shared" si="86"/>
        <v/>
      </c>
      <c r="AJ151" s="8" t="str">
        <f>IF(COUNTA('RATS Entry Import'!A151:J151)=0,"",ROW())</f>
        <v/>
      </c>
      <c r="AK151" s="8" t="str">
        <f>IF($AJ151="","",IFERROR(VLOOKUP($C151,'Event Mapping'!$A$2:$B$100,2,FALSE),"UNMAPPED"))</f>
        <v/>
      </c>
      <c r="AL151" s="8" t="str">
        <f>IF($AJ151="","",IF('RATS Entry Import'!D151="","",'RATS Entry Import'!D151))</f>
        <v/>
      </c>
      <c r="AM151" s="8" t="str">
        <f>IF($AJ151="","",IF('RATS Entry Import'!C151="","",'RATS Entry Import'!C151))</f>
        <v/>
      </c>
      <c r="AN151" s="8" t="str">
        <f>IF($AJ151="","",IF('RATS Entry Import'!F151="","",'RATS Entry Import'!F151))</f>
        <v/>
      </c>
      <c r="AO151" t="str">
        <f>IF($AJ151="","",IF('RATS Entry Import'!G151="","",'RATS Entry Import'!G151))</f>
        <v/>
      </c>
      <c r="AP151" t="str">
        <f>IF($AJ151="","",IF('RATS Entry Import'!J151="","",'RATS Entry Import'!J151))</f>
        <v/>
      </c>
    </row>
    <row r="152" spans="1:42" ht="12.75" customHeight="1" x14ac:dyDescent="0.2">
      <c r="A152" s="16" t="str">
        <f t="shared" si="58"/>
        <v/>
      </c>
      <c r="B152" s="18" t="str">
        <f>IF($AJ152="","",IF('RATS Entry Import'!B152="","",'RATS Entry Import'!B152))</f>
        <v/>
      </c>
      <c r="C152" s="16" t="str">
        <f>IF($AJ152="","",IF('RATS Entry Import'!E152="","",'RATS Entry Import'!E152))</f>
        <v/>
      </c>
      <c r="D152" s="19" t="str">
        <f>IF($AJ152="","",IF('RATS Entry Import'!H152="","",'RATS Entry Import'!H152))</f>
        <v/>
      </c>
      <c r="E152" s="16" t="str">
        <f>IF($AJ152="","",IF('RATS Entry Import'!I152="","",'RATS Entry Import'!I152))</f>
        <v/>
      </c>
      <c r="F152" s="19" t="str">
        <f t="shared" si="59"/>
        <v/>
      </c>
      <c r="G152" s="16" t="str">
        <f>IF($AJ152="","",IF('RATS Entry Import'!A152="","",'RATS Entry Import'!A152))</f>
        <v/>
      </c>
      <c r="H152" s="16" t="str">
        <f t="shared" si="60"/>
        <v/>
      </c>
      <c r="I152" s="16" t="str">
        <f t="shared" si="61"/>
        <v/>
      </c>
      <c r="J152" s="16" t="str">
        <f t="shared" si="62"/>
        <v/>
      </c>
      <c r="K152" s="16" t="str">
        <f t="shared" si="63"/>
        <v/>
      </c>
      <c r="L152" s="16" t="str">
        <f t="shared" si="64"/>
        <v/>
      </c>
      <c r="M152" s="16" t="str">
        <f t="shared" si="65"/>
        <v/>
      </c>
      <c r="N152" s="16" t="str">
        <f t="shared" si="66"/>
        <v/>
      </c>
      <c r="O152" s="16" t="str">
        <f t="shared" si="67"/>
        <v/>
      </c>
      <c r="P152" s="8"/>
      <c r="Q152" s="16" t="str">
        <f t="shared" si="68"/>
        <v/>
      </c>
      <c r="R152" s="16" t="str">
        <f t="shared" si="69"/>
        <v/>
      </c>
      <c r="S152" s="16" t="str">
        <f t="shared" si="70"/>
        <v/>
      </c>
      <c r="T152" s="16" t="str">
        <f t="shared" si="71"/>
        <v/>
      </c>
      <c r="U152" s="16" t="str">
        <f t="shared" si="72"/>
        <v/>
      </c>
      <c r="V152" s="16" t="str">
        <f t="shared" si="73"/>
        <v/>
      </c>
      <c r="W152" s="16" t="str">
        <f t="shared" si="74"/>
        <v/>
      </c>
      <c r="X152" s="16" t="str">
        <f t="shared" si="75"/>
        <v/>
      </c>
      <c r="Y152" s="16" t="str">
        <f t="shared" si="76"/>
        <v/>
      </c>
      <c r="Z152" s="16" t="str">
        <f t="shared" si="77"/>
        <v/>
      </c>
      <c r="AA152" s="16" t="str">
        <f t="shared" si="78"/>
        <v/>
      </c>
      <c r="AB152" s="16" t="str">
        <f t="shared" si="79"/>
        <v/>
      </c>
      <c r="AC152" s="16" t="str">
        <f t="shared" si="80"/>
        <v/>
      </c>
      <c r="AD152" s="16" t="str">
        <f t="shared" si="81"/>
        <v/>
      </c>
      <c r="AE152" s="16" t="str">
        <f t="shared" si="82"/>
        <v/>
      </c>
      <c r="AF152" s="16" t="str">
        <f t="shared" si="83"/>
        <v/>
      </c>
      <c r="AG152" s="16" t="str">
        <f t="shared" si="84"/>
        <v/>
      </c>
      <c r="AH152" s="16" t="str">
        <f t="shared" si="85"/>
        <v/>
      </c>
      <c r="AI152" s="16" t="str">
        <f t="shared" si="86"/>
        <v/>
      </c>
      <c r="AJ152" s="8" t="str">
        <f>IF(COUNTA('RATS Entry Import'!A152:J152)=0,"",ROW())</f>
        <v/>
      </c>
      <c r="AK152" s="8" t="str">
        <f>IF($AJ152="","",IFERROR(VLOOKUP($C152,'Event Mapping'!$A$2:$B$100,2,FALSE),"UNMAPPED"))</f>
        <v/>
      </c>
      <c r="AL152" s="8" t="str">
        <f>IF($AJ152="","",IF('RATS Entry Import'!D152="","",'RATS Entry Import'!D152))</f>
        <v/>
      </c>
      <c r="AM152" s="8" t="str">
        <f>IF($AJ152="","",IF('RATS Entry Import'!C152="","",'RATS Entry Import'!C152))</f>
        <v/>
      </c>
      <c r="AN152" s="8" t="str">
        <f>IF($AJ152="","",IF('RATS Entry Import'!F152="","",'RATS Entry Import'!F152))</f>
        <v/>
      </c>
      <c r="AO152" t="str">
        <f>IF($AJ152="","",IF('RATS Entry Import'!G152="","",'RATS Entry Import'!G152))</f>
        <v/>
      </c>
      <c r="AP152" t="str">
        <f>IF($AJ152="","",IF('RATS Entry Import'!J152="","",'RATS Entry Import'!J152))</f>
        <v/>
      </c>
    </row>
    <row r="153" spans="1:42" ht="12.75" customHeight="1" x14ac:dyDescent="0.2">
      <c r="A153" s="16" t="str">
        <f t="shared" si="58"/>
        <v/>
      </c>
      <c r="B153" s="18" t="str">
        <f>IF($AJ153="","",IF('RATS Entry Import'!B153="","",'RATS Entry Import'!B153))</f>
        <v/>
      </c>
      <c r="C153" s="16" t="str">
        <f>IF($AJ153="","",IF('RATS Entry Import'!E153="","",'RATS Entry Import'!E153))</f>
        <v/>
      </c>
      <c r="D153" s="19" t="str">
        <f>IF($AJ153="","",IF('RATS Entry Import'!H153="","",'RATS Entry Import'!H153))</f>
        <v/>
      </c>
      <c r="E153" s="16" t="str">
        <f>IF($AJ153="","",IF('RATS Entry Import'!I153="","",'RATS Entry Import'!I153))</f>
        <v/>
      </c>
      <c r="F153" s="19" t="str">
        <f t="shared" si="59"/>
        <v/>
      </c>
      <c r="G153" s="16" t="str">
        <f>IF($AJ153="","",IF('RATS Entry Import'!A153="","",'RATS Entry Import'!A153))</f>
        <v/>
      </c>
      <c r="H153" s="16" t="str">
        <f t="shared" si="60"/>
        <v/>
      </c>
      <c r="I153" s="16" t="str">
        <f t="shared" si="61"/>
        <v/>
      </c>
      <c r="J153" s="16" t="str">
        <f t="shared" si="62"/>
        <v/>
      </c>
      <c r="K153" s="16" t="str">
        <f t="shared" si="63"/>
        <v/>
      </c>
      <c r="L153" s="16" t="str">
        <f t="shared" si="64"/>
        <v/>
      </c>
      <c r="M153" s="16" t="str">
        <f t="shared" si="65"/>
        <v/>
      </c>
      <c r="N153" s="16" t="str">
        <f t="shared" si="66"/>
        <v/>
      </c>
      <c r="O153" s="16" t="str">
        <f t="shared" si="67"/>
        <v/>
      </c>
      <c r="P153" s="8"/>
      <c r="Q153" s="16" t="str">
        <f t="shared" si="68"/>
        <v/>
      </c>
      <c r="R153" s="16" t="str">
        <f t="shared" si="69"/>
        <v/>
      </c>
      <c r="S153" s="16" t="str">
        <f t="shared" si="70"/>
        <v/>
      </c>
      <c r="T153" s="16" t="str">
        <f t="shared" si="71"/>
        <v/>
      </c>
      <c r="U153" s="16" t="str">
        <f t="shared" si="72"/>
        <v/>
      </c>
      <c r="V153" s="16" t="str">
        <f t="shared" si="73"/>
        <v/>
      </c>
      <c r="W153" s="16" t="str">
        <f t="shared" si="74"/>
        <v/>
      </c>
      <c r="X153" s="16" t="str">
        <f t="shared" si="75"/>
        <v/>
      </c>
      <c r="Y153" s="16" t="str">
        <f t="shared" si="76"/>
        <v/>
      </c>
      <c r="Z153" s="16" t="str">
        <f t="shared" si="77"/>
        <v/>
      </c>
      <c r="AA153" s="16" t="str">
        <f t="shared" si="78"/>
        <v/>
      </c>
      <c r="AB153" s="16" t="str">
        <f t="shared" si="79"/>
        <v/>
      </c>
      <c r="AC153" s="16" t="str">
        <f t="shared" si="80"/>
        <v/>
      </c>
      <c r="AD153" s="16" t="str">
        <f t="shared" si="81"/>
        <v/>
      </c>
      <c r="AE153" s="16" t="str">
        <f t="shared" si="82"/>
        <v/>
      </c>
      <c r="AF153" s="16" t="str">
        <f t="shared" si="83"/>
        <v/>
      </c>
      <c r="AG153" s="16" t="str">
        <f t="shared" si="84"/>
        <v/>
      </c>
      <c r="AH153" s="16" t="str">
        <f t="shared" si="85"/>
        <v/>
      </c>
      <c r="AI153" s="16" t="str">
        <f t="shared" si="86"/>
        <v/>
      </c>
      <c r="AJ153" s="8" t="str">
        <f>IF(COUNTA('RATS Entry Import'!A153:J153)=0,"",ROW())</f>
        <v/>
      </c>
      <c r="AK153" s="8" t="str">
        <f>IF($AJ153="","",IFERROR(VLOOKUP($C153,'Event Mapping'!$A$2:$B$100,2,FALSE),"UNMAPPED"))</f>
        <v/>
      </c>
      <c r="AL153" s="8" t="str">
        <f>IF($AJ153="","",IF('RATS Entry Import'!D153="","",'RATS Entry Import'!D153))</f>
        <v/>
      </c>
      <c r="AM153" s="8" t="str">
        <f>IF($AJ153="","",IF('RATS Entry Import'!C153="","",'RATS Entry Import'!C153))</f>
        <v/>
      </c>
      <c r="AN153" s="8" t="str">
        <f>IF($AJ153="","",IF('RATS Entry Import'!F153="","",'RATS Entry Import'!F153))</f>
        <v/>
      </c>
      <c r="AO153" t="str">
        <f>IF($AJ153="","",IF('RATS Entry Import'!G153="","",'RATS Entry Import'!G153))</f>
        <v/>
      </c>
      <c r="AP153" t="str">
        <f>IF($AJ153="","",IF('RATS Entry Import'!J153="","",'RATS Entry Import'!J153))</f>
        <v/>
      </c>
    </row>
    <row r="154" spans="1:42" ht="12.75" customHeight="1" x14ac:dyDescent="0.2">
      <c r="A154" s="16" t="str">
        <f t="shared" si="58"/>
        <v/>
      </c>
      <c r="B154" s="18" t="str">
        <f>IF($AJ154="","",IF('RATS Entry Import'!B154="","",'RATS Entry Import'!B154))</f>
        <v/>
      </c>
      <c r="C154" s="16" t="str">
        <f>IF($AJ154="","",IF('RATS Entry Import'!E154="","",'RATS Entry Import'!E154))</f>
        <v/>
      </c>
      <c r="D154" s="19" t="str">
        <f>IF($AJ154="","",IF('RATS Entry Import'!H154="","",'RATS Entry Import'!H154))</f>
        <v/>
      </c>
      <c r="E154" s="16" t="str">
        <f>IF($AJ154="","",IF('RATS Entry Import'!I154="","",'RATS Entry Import'!I154))</f>
        <v/>
      </c>
      <c r="F154" s="19" t="str">
        <f t="shared" si="59"/>
        <v/>
      </c>
      <c r="G154" s="16" t="str">
        <f>IF($AJ154="","",IF('RATS Entry Import'!A154="","",'RATS Entry Import'!A154))</f>
        <v/>
      </c>
      <c r="H154" s="16" t="str">
        <f t="shared" si="60"/>
        <v/>
      </c>
      <c r="I154" s="16" t="str">
        <f t="shared" si="61"/>
        <v/>
      </c>
      <c r="J154" s="16" t="str">
        <f t="shared" si="62"/>
        <v/>
      </c>
      <c r="K154" s="16" t="str">
        <f t="shared" si="63"/>
        <v/>
      </c>
      <c r="L154" s="16" t="str">
        <f t="shared" si="64"/>
        <v/>
      </c>
      <c r="M154" s="16" t="str">
        <f t="shared" si="65"/>
        <v/>
      </c>
      <c r="N154" s="16" t="str">
        <f t="shared" si="66"/>
        <v/>
      </c>
      <c r="O154" s="16" t="str">
        <f t="shared" si="67"/>
        <v/>
      </c>
      <c r="P154" s="8"/>
      <c r="Q154" s="16" t="str">
        <f t="shared" si="68"/>
        <v/>
      </c>
      <c r="R154" s="16" t="str">
        <f t="shared" si="69"/>
        <v/>
      </c>
      <c r="S154" s="16" t="str">
        <f t="shared" si="70"/>
        <v/>
      </c>
      <c r="T154" s="16" t="str">
        <f t="shared" si="71"/>
        <v/>
      </c>
      <c r="U154" s="16" t="str">
        <f t="shared" si="72"/>
        <v/>
      </c>
      <c r="V154" s="16" t="str">
        <f t="shared" si="73"/>
        <v/>
      </c>
      <c r="W154" s="16" t="str">
        <f t="shared" si="74"/>
        <v/>
      </c>
      <c r="X154" s="16" t="str">
        <f t="shared" si="75"/>
        <v/>
      </c>
      <c r="Y154" s="16" t="str">
        <f t="shared" si="76"/>
        <v/>
      </c>
      <c r="Z154" s="16" t="str">
        <f t="shared" si="77"/>
        <v/>
      </c>
      <c r="AA154" s="16" t="str">
        <f t="shared" si="78"/>
        <v/>
      </c>
      <c r="AB154" s="16" t="str">
        <f t="shared" si="79"/>
        <v/>
      </c>
      <c r="AC154" s="16" t="str">
        <f t="shared" si="80"/>
        <v/>
      </c>
      <c r="AD154" s="16" t="str">
        <f t="shared" si="81"/>
        <v/>
      </c>
      <c r="AE154" s="16" t="str">
        <f t="shared" si="82"/>
        <v/>
      </c>
      <c r="AF154" s="16" t="str">
        <f t="shared" si="83"/>
        <v/>
      </c>
      <c r="AG154" s="16" t="str">
        <f t="shared" si="84"/>
        <v/>
      </c>
      <c r="AH154" s="16" t="str">
        <f t="shared" si="85"/>
        <v/>
      </c>
      <c r="AI154" s="16" t="str">
        <f t="shared" si="86"/>
        <v/>
      </c>
      <c r="AJ154" s="8" t="str">
        <f>IF(COUNTA('RATS Entry Import'!A154:J154)=0,"",ROW())</f>
        <v/>
      </c>
      <c r="AK154" s="8" t="str">
        <f>IF($AJ154="","",IFERROR(VLOOKUP($C154,'Event Mapping'!$A$2:$B$100,2,FALSE),"UNMAPPED"))</f>
        <v/>
      </c>
      <c r="AL154" s="8" t="str">
        <f>IF($AJ154="","",IF('RATS Entry Import'!D154="","",'RATS Entry Import'!D154))</f>
        <v/>
      </c>
      <c r="AM154" s="8" t="str">
        <f>IF($AJ154="","",IF('RATS Entry Import'!C154="","",'RATS Entry Import'!C154))</f>
        <v/>
      </c>
      <c r="AN154" s="8" t="str">
        <f>IF($AJ154="","",IF('RATS Entry Import'!F154="","",'RATS Entry Import'!F154))</f>
        <v/>
      </c>
      <c r="AO154" t="str">
        <f>IF($AJ154="","",IF('RATS Entry Import'!G154="","",'RATS Entry Import'!G154))</f>
        <v/>
      </c>
      <c r="AP154" t="str">
        <f>IF($AJ154="","",IF('RATS Entry Import'!J154="","",'RATS Entry Import'!J154))</f>
        <v/>
      </c>
    </row>
    <row r="155" spans="1:42" ht="12.75" customHeight="1" x14ac:dyDescent="0.2">
      <c r="A155" s="16" t="str">
        <f t="shared" si="58"/>
        <v/>
      </c>
      <c r="B155" s="18" t="str">
        <f>IF($AJ155="","",IF('RATS Entry Import'!B155="","",'RATS Entry Import'!B155))</f>
        <v/>
      </c>
      <c r="C155" s="16" t="str">
        <f>IF($AJ155="","",IF('RATS Entry Import'!E155="","",'RATS Entry Import'!E155))</f>
        <v/>
      </c>
      <c r="D155" s="19" t="str">
        <f>IF($AJ155="","",IF('RATS Entry Import'!H155="","",'RATS Entry Import'!H155))</f>
        <v/>
      </c>
      <c r="E155" s="16" t="str">
        <f>IF($AJ155="","",IF('RATS Entry Import'!I155="","",'RATS Entry Import'!I155))</f>
        <v/>
      </c>
      <c r="F155" s="19" t="str">
        <f t="shared" si="59"/>
        <v/>
      </c>
      <c r="G155" s="16" t="str">
        <f>IF($AJ155="","",IF('RATS Entry Import'!A155="","",'RATS Entry Import'!A155))</f>
        <v/>
      </c>
      <c r="H155" s="16" t="str">
        <f t="shared" si="60"/>
        <v/>
      </c>
      <c r="I155" s="16" t="str">
        <f t="shared" si="61"/>
        <v/>
      </c>
      <c r="J155" s="16" t="str">
        <f t="shared" si="62"/>
        <v/>
      </c>
      <c r="K155" s="16" t="str">
        <f t="shared" si="63"/>
        <v/>
      </c>
      <c r="L155" s="16" t="str">
        <f t="shared" si="64"/>
        <v/>
      </c>
      <c r="M155" s="16" t="str">
        <f t="shared" si="65"/>
        <v/>
      </c>
      <c r="N155" s="16" t="str">
        <f t="shared" si="66"/>
        <v/>
      </c>
      <c r="O155" s="16" t="str">
        <f t="shared" si="67"/>
        <v/>
      </c>
      <c r="P155" s="8"/>
      <c r="Q155" s="16" t="str">
        <f t="shared" si="68"/>
        <v/>
      </c>
      <c r="R155" s="16" t="str">
        <f t="shared" si="69"/>
        <v/>
      </c>
      <c r="S155" s="16" t="str">
        <f t="shared" si="70"/>
        <v/>
      </c>
      <c r="T155" s="16" t="str">
        <f t="shared" si="71"/>
        <v/>
      </c>
      <c r="U155" s="16" t="str">
        <f t="shared" si="72"/>
        <v/>
      </c>
      <c r="V155" s="16" t="str">
        <f t="shared" si="73"/>
        <v/>
      </c>
      <c r="W155" s="16" t="str">
        <f t="shared" si="74"/>
        <v/>
      </c>
      <c r="X155" s="16" t="str">
        <f t="shared" si="75"/>
        <v/>
      </c>
      <c r="Y155" s="16" t="str">
        <f t="shared" si="76"/>
        <v/>
      </c>
      <c r="Z155" s="16" t="str">
        <f t="shared" si="77"/>
        <v/>
      </c>
      <c r="AA155" s="16" t="str">
        <f t="shared" si="78"/>
        <v/>
      </c>
      <c r="AB155" s="16" t="str">
        <f t="shared" si="79"/>
        <v/>
      </c>
      <c r="AC155" s="16" t="str">
        <f t="shared" si="80"/>
        <v/>
      </c>
      <c r="AD155" s="16" t="str">
        <f t="shared" si="81"/>
        <v/>
      </c>
      <c r="AE155" s="16" t="str">
        <f t="shared" si="82"/>
        <v/>
      </c>
      <c r="AF155" s="16" t="str">
        <f t="shared" si="83"/>
        <v/>
      </c>
      <c r="AG155" s="16" t="str">
        <f t="shared" si="84"/>
        <v/>
      </c>
      <c r="AH155" s="16" t="str">
        <f t="shared" si="85"/>
        <v/>
      </c>
      <c r="AI155" s="16" t="str">
        <f t="shared" si="86"/>
        <v/>
      </c>
      <c r="AJ155" s="8" t="str">
        <f>IF(COUNTA('RATS Entry Import'!A155:J155)=0,"",ROW())</f>
        <v/>
      </c>
      <c r="AK155" s="8" t="str">
        <f>IF($AJ155="","",IFERROR(VLOOKUP($C155,'Event Mapping'!$A$2:$B$100,2,FALSE),"UNMAPPED"))</f>
        <v/>
      </c>
      <c r="AL155" s="8" t="str">
        <f>IF($AJ155="","",IF('RATS Entry Import'!D155="","",'RATS Entry Import'!D155))</f>
        <v/>
      </c>
      <c r="AM155" s="8" t="str">
        <f>IF($AJ155="","",IF('RATS Entry Import'!C155="","",'RATS Entry Import'!C155))</f>
        <v/>
      </c>
      <c r="AN155" s="8" t="str">
        <f>IF($AJ155="","",IF('RATS Entry Import'!F155="","",'RATS Entry Import'!F155))</f>
        <v/>
      </c>
      <c r="AO155" t="str">
        <f>IF($AJ155="","",IF('RATS Entry Import'!G155="","",'RATS Entry Import'!G155))</f>
        <v/>
      </c>
      <c r="AP155" t="str">
        <f>IF($AJ155="","",IF('RATS Entry Import'!J155="","",'RATS Entry Import'!J155))</f>
        <v/>
      </c>
    </row>
    <row r="156" spans="1:42" ht="12.75" customHeight="1" x14ac:dyDescent="0.2">
      <c r="A156" s="16" t="str">
        <f t="shared" si="58"/>
        <v/>
      </c>
      <c r="B156" s="18" t="str">
        <f>IF($AJ156="","",IF('RATS Entry Import'!B156="","",'RATS Entry Import'!B156))</f>
        <v/>
      </c>
      <c r="C156" s="16" t="str">
        <f>IF($AJ156="","",IF('RATS Entry Import'!E156="","",'RATS Entry Import'!E156))</f>
        <v/>
      </c>
      <c r="D156" s="19" t="str">
        <f>IF($AJ156="","",IF('RATS Entry Import'!H156="","",'RATS Entry Import'!H156))</f>
        <v/>
      </c>
      <c r="E156" s="16" t="str">
        <f>IF($AJ156="","",IF('RATS Entry Import'!I156="","",'RATS Entry Import'!I156))</f>
        <v/>
      </c>
      <c r="F156" s="19" t="str">
        <f t="shared" si="59"/>
        <v/>
      </c>
      <c r="G156" s="16" t="str">
        <f>IF($AJ156="","",IF('RATS Entry Import'!A156="","",'RATS Entry Import'!A156))</f>
        <v/>
      </c>
      <c r="H156" s="16" t="str">
        <f t="shared" si="60"/>
        <v/>
      </c>
      <c r="I156" s="16" t="str">
        <f t="shared" si="61"/>
        <v/>
      </c>
      <c r="J156" s="16" t="str">
        <f t="shared" si="62"/>
        <v/>
      </c>
      <c r="K156" s="16" t="str">
        <f t="shared" si="63"/>
        <v/>
      </c>
      <c r="L156" s="16" t="str">
        <f t="shared" si="64"/>
        <v/>
      </c>
      <c r="M156" s="16" t="str">
        <f t="shared" si="65"/>
        <v/>
      </c>
      <c r="N156" s="16" t="str">
        <f t="shared" si="66"/>
        <v/>
      </c>
      <c r="O156" s="16" t="str">
        <f t="shared" si="67"/>
        <v/>
      </c>
      <c r="P156" s="8"/>
      <c r="Q156" s="16" t="str">
        <f t="shared" si="68"/>
        <v/>
      </c>
      <c r="R156" s="16" t="str">
        <f t="shared" si="69"/>
        <v/>
      </c>
      <c r="S156" s="16" t="str">
        <f t="shared" si="70"/>
        <v/>
      </c>
      <c r="T156" s="16" t="str">
        <f t="shared" si="71"/>
        <v/>
      </c>
      <c r="U156" s="16" t="str">
        <f t="shared" si="72"/>
        <v/>
      </c>
      <c r="V156" s="16" t="str">
        <f t="shared" si="73"/>
        <v/>
      </c>
      <c r="W156" s="16" t="str">
        <f t="shared" si="74"/>
        <v/>
      </c>
      <c r="X156" s="16" t="str">
        <f t="shared" si="75"/>
        <v/>
      </c>
      <c r="Y156" s="16" t="str">
        <f t="shared" si="76"/>
        <v/>
      </c>
      <c r="Z156" s="16" t="str">
        <f t="shared" si="77"/>
        <v/>
      </c>
      <c r="AA156" s="16" t="str">
        <f t="shared" si="78"/>
        <v/>
      </c>
      <c r="AB156" s="16" t="str">
        <f t="shared" si="79"/>
        <v/>
      </c>
      <c r="AC156" s="16" t="str">
        <f t="shared" si="80"/>
        <v/>
      </c>
      <c r="AD156" s="16" t="str">
        <f t="shared" si="81"/>
        <v/>
      </c>
      <c r="AE156" s="16" t="str">
        <f t="shared" si="82"/>
        <v/>
      </c>
      <c r="AF156" s="16" t="str">
        <f t="shared" si="83"/>
        <v/>
      </c>
      <c r="AG156" s="16" t="str">
        <f t="shared" si="84"/>
        <v/>
      </c>
      <c r="AH156" s="16" t="str">
        <f t="shared" si="85"/>
        <v/>
      </c>
      <c r="AI156" s="16" t="str">
        <f t="shared" si="86"/>
        <v/>
      </c>
      <c r="AJ156" s="8" t="str">
        <f>IF(COUNTA('RATS Entry Import'!A156:J156)=0,"",ROW())</f>
        <v/>
      </c>
      <c r="AK156" s="8" t="str">
        <f>IF($AJ156="","",IFERROR(VLOOKUP($C156,'Event Mapping'!$A$2:$B$100,2,FALSE),"UNMAPPED"))</f>
        <v/>
      </c>
      <c r="AL156" s="8" t="str">
        <f>IF($AJ156="","",IF('RATS Entry Import'!D156="","",'RATS Entry Import'!D156))</f>
        <v/>
      </c>
      <c r="AM156" s="8" t="str">
        <f>IF($AJ156="","",IF('RATS Entry Import'!C156="","",'RATS Entry Import'!C156))</f>
        <v/>
      </c>
      <c r="AN156" s="8" t="str">
        <f>IF($AJ156="","",IF('RATS Entry Import'!F156="","",'RATS Entry Import'!F156))</f>
        <v/>
      </c>
      <c r="AO156" t="str">
        <f>IF($AJ156="","",IF('RATS Entry Import'!G156="","",'RATS Entry Import'!G156))</f>
        <v/>
      </c>
      <c r="AP156" t="str">
        <f>IF($AJ156="","",IF('RATS Entry Import'!J156="","",'RATS Entry Import'!J156))</f>
        <v/>
      </c>
    </row>
    <row r="157" spans="1:42" ht="12.75" customHeight="1" x14ac:dyDescent="0.2">
      <c r="A157" s="16" t="str">
        <f t="shared" si="58"/>
        <v/>
      </c>
      <c r="B157" s="18" t="str">
        <f>IF($AJ157="","",IF('RATS Entry Import'!B157="","",'RATS Entry Import'!B157))</f>
        <v/>
      </c>
      <c r="C157" s="16" t="str">
        <f>IF($AJ157="","",IF('RATS Entry Import'!E157="","",'RATS Entry Import'!E157))</f>
        <v/>
      </c>
      <c r="D157" s="19" t="str">
        <f>IF($AJ157="","",IF('RATS Entry Import'!H157="","",'RATS Entry Import'!H157))</f>
        <v/>
      </c>
      <c r="E157" s="16" t="str">
        <f>IF($AJ157="","",IF('RATS Entry Import'!I157="","",'RATS Entry Import'!I157))</f>
        <v/>
      </c>
      <c r="F157" s="19" t="str">
        <f t="shared" si="59"/>
        <v/>
      </c>
      <c r="G157" s="16" t="str">
        <f>IF($AJ157="","",IF('RATS Entry Import'!A157="","",'RATS Entry Import'!A157))</f>
        <v/>
      </c>
      <c r="H157" s="16" t="str">
        <f t="shared" si="60"/>
        <v/>
      </c>
      <c r="I157" s="16" t="str">
        <f t="shared" si="61"/>
        <v/>
      </c>
      <c r="J157" s="16" t="str">
        <f t="shared" si="62"/>
        <v/>
      </c>
      <c r="K157" s="16" t="str">
        <f t="shared" si="63"/>
        <v/>
      </c>
      <c r="L157" s="16" t="str">
        <f t="shared" si="64"/>
        <v/>
      </c>
      <c r="M157" s="16" t="str">
        <f t="shared" si="65"/>
        <v/>
      </c>
      <c r="N157" s="16" t="str">
        <f t="shared" si="66"/>
        <v/>
      </c>
      <c r="O157" s="16" t="str">
        <f t="shared" si="67"/>
        <v/>
      </c>
      <c r="P157" s="8"/>
      <c r="Q157" s="16" t="str">
        <f t="shared" si="68"/>
        <v/>
      </c>
      <c r="R157" s="16" t="str">
        <f t="shared" si="69"/>
        <v/>
      </c>
      <c r="S157" s="16" t="str">
        <f t="shared" si="70"/>
        <v/>
      </c>
      <c r="T157" s="16" t="str">
        <f t="shared" si="71"/>
        <v/>
      </c>
      <c r="U157" s="16" t="str">
        <f t="shared" si="72"/>
        <v/>
      </c>
      <c r="V157" s="16" t="str">
        <f t="shared" si="73"/>
        <v/>
      </c>
      <c r="W157" s="16" t="str">
        <f t="shared" si="74"/>
        <v/>
      </c>
      <c r="X157" s="16" t="str">
        <f t="shared" si="75"/>
        <v/>
      </c>
      <c r="Y157" s="16" t="str">
        <f t="shared" si="76"/>
        <v/>
      </c>
      <c r="Z157" s="16" t="str">
        <f t="shared" si="77"/>
        <v/>
      </c>
      <c r="AA157" s="16" t="str">
        <f t="shared" si="78"/>
        <v/>
      </c>
      <c r="AB157" s="16" t="str">
        <f t="shared" si="79"/>
        <v/>
      </c>
      <c r="AC157" s="16" t="str">
        <f t="shared" si="80"/>
        <v/>
      </c>
      <c r="AD157" s="16" t="str">
        <f t="shared" si="81"/>
        <v/>
      </c>
      <c r="AE157" s="16" t="str">
        <f t="shared" si="82"/>
        <v/>
      </c>
      <c r="AF157" s="16" t="str">
        <f t="shared" si="83"/>
        <v/>
      </c>
      <c r="AG157" s="16" t="str">
        <f t="shared" si="84"/>
        <v/>
      </c>
      <c r="AH157" s="16" t="str">
        <f t="shared" si="85"/>
        <v/>
      </c>
      <c r="AI157" s="16" t="str">
        <f t="shared" si="86"/>
        <v/>
      </c>
      <c r="AJ157" s="8" t="str">
        <f>IF(COUNTA('RATS Entry Import'!A157:J157)=0,"",ROW())</f>
        <v/>
      </c>
      <c r="AK157" s="8" t="str">
        <f>IF($AJ157="","",IFERROR(VLOOKUP($C157,'Event Mapping'!$A$2:$B$100,2,FALSE),"UNMAPPED"))</f>
        <v/>
      </c>
      <c r="AL157" s="8" t="str">
        <f>IF($AJ157="","",IF('RATS Entry Import'!D157="","",'RATS Entry Import'!D157))</f>
        <v/>
      </c>
      <c r="AM157" s="8" t="str">
        <f>IF($AJ157="","",IF('RATS Entry Import'!C157="","",'RATS Entry Import'!C157))</f>
        <v/>
      </c>
      <c r="AN157" s="8" t="str">
        <f>IF($AJ157="","",IF('RATS Entry Import'!F157="","",'RATS Entry Import'!F157))</f>
        <v/>
      </c>
      <c r="AO157" t="str">
        <f>IF($AJ157="","",IF('RATS Entry Import'!G157="","",'RATS Entry Import'!G157))</f>
        <v/>
      </c>
      <c r="AP157" t="str">
        <f>IF($AJ157="","",IF('RATS Entry Import'!J157="","",'RATS Entry Import'!J157))</f>
        <v/>
      </c>
    </row>
    <row r="158" spans="1:42" ht="12.75" customHeight="1" x14ac:dyDescent="0.2">
      <c r="A158" s="16" t="str">
        <f t="shared" si="58"/>
        <v/>
      </c>
      <c r="B158" s="18" t="str">
        <f>IF($AJ158="","",IF('RATS Entry Import'!B158="","",'RATS Entry Import'!B158))</f>
        <v/>
      </c>
      <c r="C158" s="16" t="str">
        <f>IF($AJ158="","",IF('RATS Entry Import'!E158="","",'RATS Entry Import'!E158))</f>
        <v/>
      </c>
      <c r="D158" s="19" t="str">
        <f>IF($AJ158="","",IF('RATS Entry Import'!H158="","",'RATS Entry Import'!H158))</f>
        <v/>
      </c>
      <c r="E158" s="16" t="str">
        <f>IF($AJ158="","",IF('RATS Entry Import'!I158="","",'RATS Entry Import'!I158))</f>
        <v/>
      </c>
      <c r="F158" s="19" t="str">
        <f t="shared" si="59"/>
        <v/>
      </c>
      <c r="G158" s="16" t="str">
        <f>IF($AJ158="","",IF('RATS Entry Import'!A158="","",'RATS Entry Import'!A158))</f>
        <v/>
      </c>
      <c r="H158" s="16" t="str">
        <f t="shared" si="60"/>
        <v/>
      </c>
      <c r="I158" s="16" t="str">
        <f t="shared" si="61"/>
        <v/>
      </c>
      <c r="J158" s="16" t="str">
        <f t="shared" si="62"/>
        <v/>
      </c>
      <c r="K158" s="16" t="str">
        <f t="shared" si="63"/>
        <v/>
      </c>
      <c r="L158" s="16" t="str">
        <f t="shared" si="64"/>
        <v/>
      </c>
      <c r="M158" s="16" t="str">
        <f t="shared" si="65"/>
        <v/>
      </c>
      <c r="N158" s="16" t="str">
        <f t="shared" si="66"/>
        <v/>
      </c>
      <c r="O158" s="16" t="str">
        <f t="shared" si="67"/>
        <v/>
      </c>
      <c r="P158" s="8"/>
      <c r="Q158" s="16" t="str">
        <f t="shared" si="68"/>
        <v/>
      </c>
      <c r="R158" s="16" t="str">
        <f t="shared" si="69"/>
        <v/>
      </c>
      <c r="S158" s="16" t="str">
        <f t="shared" si="70"/>
        <v/>
      </c>
      <c r="T158" s="16" t="str">
        <f t="shared" si="71"/>
        <v/>
      </c>
      <c r="U158" s="16" t="str">
        <f t="shared" si="72"/>
        <v/>
      </c>
      <c r="V158" s="16" t="str">
        <f t="shared" si="73"/>
        <v/>
      </c>
      <c r="W158" s="16" t="str">
        <f t="shared" si="74"/>
        <v/>
      </c>
      <c r="X158" s="16" t="str">
        <f t="shared" si="75"/>
        <v/>
      </c>
      <c r="Y158" s="16" t="str">
        <f t="shared" si="76"/>
        <v/>
      </c>
      <c r="Z158" s="16" t="str">
        <f t="shared" si="77"/>
        <v/>
      </c>
      <c r="AA158" s="16" t="str">
        <f t="shared" si="78"/>
        <v/>
      </c>
      <c r="AB158" s="16" t="str">
        <f t="shared" si="79"/>
        <v/>
      </c>
      <c r="AC158" s="16" t="str">
        <f t="shared" si="80"/>
        <v/>
      </c>
      <c r="AD158" s="16" t="str">
        <f t="shared" si="81"/>
        <v/>
      </c>
      <c r="AE158" s="16" t="str">
        <f t="shared" si="82"/>
        <v/>
      </c>
      <c r="AF158" s="16" t="str">
        <f t="shared" si="83"/>
        <v/>
      </c>
      <c r="AG158" s="16" t="str">
        <f t="shared" si="84"/>
        <v/>
      </c>
      <c r="AH158" s="16" t="str">
        <f t="shared" si="85"/>
        <v/>
      </c>
      <c r="AI158" s="16" t="str">
        <f t="shared" si="86"/>
        <v/>
      </c>
      <c r="AJ158" s="8" t="str">
        <f>IF(COUNTA('RATS Entry Import'!A158:J158)=0,"",ROW())</f>
        <v/>
      </c>
      <c r="AK158" s="8" t="str">
        <f>IF($AJ158="","",IFERROR(VLOOKUP($C158,'Event Mapping'!$A$2:$B$100,2,FALSE),"UNMAPPED"))</f>
        <v/>
      </c>
      <c r="AL158" s="8" t="str">
        <f>IF($AJ158="","",IF('RATS Entry Import'!D158="","",'RATS Entry Import'!D158))</f>
        <v/>
      </c>
      <c r="AM158" s="8" t="str">
        <f>IF($AJ158="","",IF('RATS Entry Import'!C158="","",'RATS Entry Import'!C158))</f>
        <v/>
      </c>
      <c r="AN158" s="8" t="str">
        <f>IF($AJ158="","",IF('RATS Entry Import'!F158="","",'RATS Entry Import'!F158))</f>
        <v/>
      </c>
      <c r="AO158" t="str">
        <f>IF($AJ158="","",IF('RATS Entry Import'!G158="","",'RATS Entry Import'!G158))</f>
        <v/>
      </c>
      <c r="AP158" t="str">
        <f>IF($AJ158="","",IF('RATS Entry Import'!J158="","",'RATS Entry Import'!J158))</f>
        <v/>
      </c>
    </row>
    <row r="159" spans="1:42" ht="12.75" customHeight="1" x14ac:dyDescent="0.2">
      <c r="A159" s="16" t="str">
        <f t="shared" si="58"/>
        <v/>
      </c>
      <c r="B159" s="18" t="str">
        <f>IF($AJ159="","",IF('RATS Entry Import'!B159="","",'RATS Entry Import'!B159))</f>
        <v/>
      </c>
      <c r="C159" s="16" t="str">
        <f>IF($AJ159="","",IF('RATS Entry Import'!E159="","",'RATS Entry Import'!E159))</f>
        <v/>
      </c>
      <c r="D159" s="19" t="str">
        <f>IF($AJ159="","",IF('RATS Entry Import'!H159="","",'RATS Entry Import'!H159))</f>
        <v/>
      </c>
      <c r="E159" s="16" t="str">
        <f>IF($AJ159="","",IF('RATS Entry Import'!I159="","",'RATS Entry Import'!I159))</f>
        <v/>
      </c>
      <c r="F159" s="19" t="str">
        <f t="shared" si="59"/>
        <v/>
      </c>
      <c r="G159" s="16" t="str">
        <f>IF($AJ159="","",IF('RATS Entry Import'!A159="","",'RATS Entry Import'!A159))</f>
        <v/>
      </c>
      <c r="H159" s="16" t="str">
        <f t="shared" si="60"/>
        <v/>
      </c>
      <c r="I159" s="16" t="str">
        <f t="shared" si="61"/>
        <v/>
      </c>
      <c r="J159" s="16" t="str">
        <f t="shared" si="62"/>
        <v/>
      </c>
      <c r="K159" s="16" t="str">
        <f t="shared" si="63"/>
        <v/>
      </c>
      <c r="L159" s="16" t="str">
        <f t="shared" si="64"/>
        <v/>
      </c>
      <c r="M159" s="16" t="str">
        <f t="shared" si="65"/>
        <v/>
      </c>
      <c r="N159" s="16" t="str">
        <f t="shared" si="66"/>
        <v/>
      </c>
      <c r="O159" s="16" t="str">
        <f t="shared" si="67"/>
        <v/>
      </c>
      <c r="P159" s="8"/>
      <c r="Q159" s="16" t="str">
        <f t="shared" si="68"/>
        <v/>
      </c>
      <c r="R159" s="16" t="str">
        <f t="shared" si="69"/>
        <v/>
      </c>
      <c r="S159" s="16" t="str">
        <f t="shared" si="70"/>
        <v/>
      </c>
      <c r="T159" s="16" t="str">
        <f t="shared" si="71"/>
        <v/>
      </c>
      <c r="U159" s="16" t="str">
        <f t="shared" si="72"/>
        <v/>
      </c>
      <c r="V159" s="16" t="str">
        <f t="shared" si="73"/>
        <v/>
      </c>
      <c r="W159" s="16" t="str">
        <f t="shared" si="74"/>
        <v/>
      </c>
      <c r="X159" s="16" t="str">
        <f t="shared" si="75"/>
        <v/>
      </c>
      <c r="Y159" s="16" t="str">
        <f t="shared" si="76"/>
        <v/>
      </c>
      <c r="Z159" s="16" t="str">
        <f t="shared" si="77"/>
        <v/>
      </c>
      <c r="AA159" s="16" t="str">
        <f t="shared" si="78"/>
        <v/>
      </c>
      <c r="AB159" s="16" t="str">
        <f t="shared" si="79"/>
        <v/>
      </c>
      <c r="AC159" s="16" t="str">
        <f t="shared" si="80"/>
        <v/>
      </c>
      <c r="AD159" s="16" t="str">
        <f t="shared" si="81"/>
        <v/>
      </c>
      <c r="AE159" s="16" t="str">
        <f t="shared" si="82"/>
        <v/>
      </c>
      <c r="AF159" s="16" t="str">
        <f t="shared" si="83"/>
        <v/>
      </c>
      <c r="AG159" s="16" t="str">
        <f t="shared" si="84"/>
        <v/>
      </c>
      <c r="AH159" s="16" t="str">
        <f t="shared" si="85"/>
        <v/>
      </c>
      <c r="AI159" s="16" t="str">
        <f t="shared" si="86"/>
        <v/>
      </c>
      <c r="AJ159" s="8" t="str">
        <f>IF(COUNTA('RATS Entry Import'!A159:J159)=0,"",ROW())</f>
        <v/>
      </c>
      <c r="AK159" s="8" t="str">
        <f>IF($AJ159="","",IFERROR(VLOOKUP($C159,'Event Mapping'!$A$2:$B$100,2,FALSE),"UNMAPPED"))</f>
        <v/>
      </c>
      <c r="AL159" s="8" t="str">
        <f>IF($AJ159="","",IF('RATS Entry Import'!D159="","",'RATS Entry Import'!D159))</f>
        <v/>
      </c>
      <c r="AM159" s="8" t="str">
        <f>IF($AJ159="","",IF('RATS Entry Import'!C159="","",'RATS Entry Import'!C159))</f>
        <v/>
      </c>
      <c r="AN159" s="8" t="str">
        <f>IF($AJ159="","",IF('RATS Entry Import'!F159="","",'RATS Entry Import'!F159))</f>
        <v/>
      </c>
      <c r="AO159" t="str">
        <f>IF($AJ159="","",IF('RATS Entry Import'!G159="","",'RATS Entry Import'!G159))</f>
        <v/>
      </c>
      <c r="AP159" t="str">
        <f>IF($AJ159="","",IF('RATS Entry Import'!J159="","",'RATS Entry Import'!J159))</f>
        <v/>
      </c>
    </row>
    <row r="160" spans="1:42" ht="12.75" customHeight="1" x14ac:dyDescent="0.2">
      <c r="A160" s="16" t="str">
        <f t="shared" si="58"/>
        <v/>
      </c>
      <c r="B160" s="18" t="str">
        <f>IF($AJ160="","",IF('RATS Entry Import'!B160="","",'RATS Entry Import'!B160))</f>
        <v/>
      </c>
      <c r="C160" s="16" t="str">
        <f>IF($AJ160="","",IF('RATS Entry Import'!E160="","",'RATS Entry Import'!E160))</f>
        <v/>
      </c>
      <c r="D160" s="19" t="str">
        <f>IF($AJ160="","",IF('RATS Entry Import'!H160="","",'RATS Entry Import'!H160))</f>
        <v/>
      </c>
      <c r="E160" s="16" t="str">
        <f>IF($AJ160="","",IF('RATS Entry Import'!I160="","",'RATS Entry Import'!I160))</f>
        <v/>
      </c>
      <c r="F160" s="19" t="str">
        <f t="shared" si="59"/>
        <v/>
      </c>
      <c r="G160" s="16" t="str">
        <f>IF($AJ160="","",IF('RATS Entry Import'!A160="","",'RATS Entry Import'!A160))</f>
        <v/>
      </c>
      <c r="H160" s="16" t="str">
        <f t="shared" si="60"/>
        <v/>
      </c>
      <c r="I160" s="16" t="str">
        <f t="shared" si="61"/>
        <v/>
      </c>
      <c r="J160" s="16" t="str">
        <f t="shared" si="62"/>
        <v/>
      </c>
      <c r="K160" s="16" t="str">
        <f t="shared" si="63"/>
        <v/>
      </c>
      <c r="L160" s="16" t="str">
        <f t="shared" si="64"/>
        <v/>
      </c>
      <c r="M160" s="16" t="str">
        <f t="shared" si="65"/>
        <v/>
      </c>
      <c r="N160" s="16" t="str">
        <f t="shared" si="66"/>
        <v/>
      </c>
      <c r="O160" s="16" t="str">
        <f t="shared" si="67"/>
        <v/>
      </c>
      <c r="P160" s="8"/>
      <c r="Q160" s="16" t="str">
        <f t="shared" si="68"/>
        <v/>
      </c>
      <c r="R160" s="16" t="str">
        <f t="shared" si="69"/>
        <v/>
      </c>
      <c r="S160" s="16" t="str">
        <f t="shared" si="70"/>
        <v/>
      </c>
      <c r="T160" s="16" t="str">
        <f t="shared" si="71"/>
        <v/>
      </c>
      <c r="U160" s="16" t="str">
        <f t="shared" si="72"/>
        <v/>
      </c>
      <c r="V160" s="16" t="str">
        <f t="shared" si="73"/>
        <v/>
      </c>
      <c r="W160" s="16" t="str">
        <f t="shared" si="74"/>
        <v/>
      </c>
      <c r="X160" s="16" t="str">
        <f t="shared" si="75"/>
        <v/>
      </c>
      <c r="Y160" s="16" t="str">
        <f t="shared" si="76"/>
        <v/>
      </c>
      <c r="Z160" s="16" t="str">
        <f t="shared" si="77"/>
        <v/>
      </c>
      <c r="AA160" s="16" t="str">
        <f t="shared" si="78"/>
        <v/>
      </c>
      <c r="AB160" s="16" t="str">
        <f t="shared" si="79"/>
        <v/>
      </c>
      <c r="AC160" s="16" t="str">
        <f t="shared" si="80"/>
        <v/>
      </c>
      <c r="AD160" s="16" t="str">
        <f t="shared" si="81"/>
        <v/>
      </c>
      <c r="AE160" s="16" t="str">
        <f t="shared" si="82"/>
        <v/>
      </c>
      <c r="AF160" s="16" t="str">
        <f t="shared" si="83"/>
        <v/>
      </c>
      <c r="AG160" s="16" t="str">
        <f t="shared" si="84"/>
        <v/>
      </c>
      <c r="AH160" s="16" t="str">
        <f t="shared" si="85"/>
        <v/>
      </c>
      <c r="AI160" s="16" t="str">
        <f t="shared" si="86"/>
        <v/>
      </c>
      <c r="AJ160" s="8" t="str">
        <f>IF(COUNTA('RATS Entry Import'!A160:J160)=0,"",ROW())</f>
        <v/>
      </c>
      <c r="AK160" s="8" t="str">
        <f>IF($AJ160="","",IFERROR(VLOOKUP($C160,'Event Mapping'!$A$2:$B$100,2,FALSE),"UNMAPPED"))</f>
        <v/>
      </c>
      <c r="AL160" s="8" t="str">
        <f>IF($AJ160="","",IF('RATS Entry Import'!D160="","",'RATS Entry Import'!D160))</f>
        <v/>
      </c>
      <c r="AM160" s="8" t="str">
        <f>IF($AJ160="","",IF('RATS Entry Import'!C160="","",'RATS Entry Import'!C160))</f>
        <v/>
      </c>
      <c r="AN160" s="8" t="str">
        <f>IF($AJ160="","",IF('RATS Entry Import'!F160="","",'RATS Entry Import'!F160))</f>
        <v/>
      </c>
      <c r="AO160" t="str">
        <f>IF($AJ160="","",IF('RATS Entry Import'!G160="","",'RATS Entry Import'!G160))</f>
        <v/>
      </c>
      <c r="AP160" t="str">
        <f>IF($AJ160="","",IF('RATS Entry Import'!J160="","",'RATS Entry Import'!J160))</f>
        <v/>
      </c>
    </row>
    <row r="161" spans="1:42" ht="12.75" customHeight="1" x14ac:dyDescent="0.2">
      <c r="A161" s="16" t="str">
        <f t="shared" si="58"/>
        <v/>
      </c>
      <c r="B161" s="18" t="str">
        <f>IF($AJ161="","",IF('RATS Entry Import'!B161="","",'RATS Entry Import'!B161))</f>
        <v/>
      </c>
      <c r="C161" s="16" t="str">
        <f>IF($AJ161="","",IF('RATS Entry Import'!E161="","",'RATS Entry Import'!E161))</f>
        <v/>
      </c>
      <c r="D161" s="19" t="str">
        <f>IF($AJ161="","",IF('RATS Entry Import'!H161="","",'RATS Entry Import'!H161))</f>
        <v/>
      </c>
      <c r="E161" s="16" t="str">
        <f>IF($AJ161="","",IF('RATS Entry Import'!I161="","",'RATS Entry Import'!I161))</f>
        <v/>
      </c>
      <c r="F161" s="19" t="str">
        <f t="shared" si="59"/>
        <v/>
      </c>
      <c r="G161" s="16" t="str">
        <f>IF($AJ161="","",IF('RATS Entry Import'!A161="","",'RATS Entry Import'!A161))</f>
        <v/>
      </c>
      <c r="H161" s="16" t="str">
        <f t="shared" si="60"/>
        <v/>
      </c>
      <c r="I161" s="16" t="str">
        <f t="shared" si="61"/>
        <v/>
      </c>
      <c r="J161" s="16" t="str">
        <f t="shared" si="62"/>
        <v/>
      </c>
      <c r="K161" s="16" t="str">
        <f t="shared" si="63"/>
        <v/>
      </c>
      <c r="L161" s="16" t="str">
        <f t="shared" si="64"/>
        <v/>
      </c>
      <c r="M161" s="16" t="str">
        <f t="shared" si="65"/>
        <v/>
      </c>
      <c r="N161" s="16" t="str">
        <f t="shared" si="66"/>
        <v/>
      </c>
      <c r="O161" s="16" t="str">
        <f t="shared" si="67"/>
        <v/>
      </c>
      <c r="P161" s="8"/>
      <c r="Q161" s="16" t="str">
        <f t="shared" si="68"/>
        <v/>
      </c>
      <c r="R161" s="16" t="str">
        <f t="shared" si="69"/>
        <v/>
      </c>
      <c r="S161" s="16" t="str">
        <f t="shared" si="70"/>
        <v/>
      </c>
      <c r="T161" s="16" t="str">
        <f t="shared" si="71"/>
        <v/>
      </c>
      <c r="U161" s="16" t="str">
        <f t="shared" si="72"/>
        <v/>
      </c>
      <c r="V161" s="16" t="str">
        <f t="shared" si="73"/>
        <v/>
      </c>
      <c r="W161" s="16" t="str">
        <f t="shared" si="74"/>
        <v/>
      </c>
      <c r="X161" s="16" t="str">
        <f t="shared" si="75"/>
        <v/>
      </c>
      <c r="Y161" s="16" t="str">
        <f t="shared" si="76"/>
        <v/>
      </c>
      <c r="Z161" s="16" t="str">
        <f t="shared" si="77"/>
        <v/>
      </c>
      <c r="AA161" s="16" t="str">
        <f t="shared" si="78"/>
        <v/>
      </c>
      <c r="AB161" s="16" t="str">
        <f t="shared" si="79"/>
        <v/>
      </c>
      <c r="AC161" s="16" t="str">
        <f t="shared" si="80"/>
        <v/>
      </c>
      <c r="AD161" s="16" t="str">
        <f t="shared" si="81"/>
        <v/>
      </c>
      <c r="AE161" s="16" t="str">
        <f t="shared" si="82"/>
        <v/>
      </c>
      <c r="AF161" s="16" t="str">
        <f t="shared" si="83"/>
        <v/>
      </c>
      <c r="AG161" s="16" t="str">
        <f t="shared" si="84"/>
        <v/>
      </c>
      <c r="AH161" s="16" t="str">
        <f t="shared" si="85"/>
        <v/>
      </c>
      <c r="AI161" s="16" t="str">
        <f t="shared" si="86"/>
        <v/>
      </c>
      <c r="AJ161" s="8" t="str">
        <f>IF(COUNTA('RATS Entry Import'!A161:J161)=0,"",ROW())</f>
        <v/>
      </c>
      <c r="AK161" s="8" t="str">
        <f>IF($AJ161="","",IFERROR(VLOOKUP($C161,'Event Mapping'!$A$2:$B$100,2,FALSE),"UNMAPPED"))</f>
        <v/>
      </c>
      <c r="AL161" s="8" t="str">
        <f>IF($AJ161="","",IF('RATS Entry Import'!D161="","",'RATS Entry Import'!D161))</f>
        <v/>
      </c>
      <c r="AM161" s="8" t="str">
        <f>IF($AJ161="","",IF('RATS Entry Import'!C161="","",'RATS Entry Import'!C161))</f>
        <v/>
      </c>
      <c r="AN161" s="8" t="str">
        <f>IF($AJ161="","",IF('RATS Entry Import'!F161="","",'RATS Entry Import'!F161))</f>
        <v/>
      </c>
      <c r="AO161" t="str">
        <f>IF($AJ161="","",IF('RATS Entry Import'!G161="","",'RATS Entry Import'!G161))</f>
        <v/>
      </c>
      <c r="AP161" t="str">
        <f>IF($AJ161="","",IF('RATS Entry Import'!J161="","",'RATS Entry Import'!J161))</f>
        <v/>
      </c>
    </row>
    <row r="162" spans="1:42" ht="12.75" customHeight="1" x14ac:dyDescent="0.2">
      <c r="A162" s="16" t="str">
        <f t="shared" si="58"/>
        <v/>
      </c>
      <c r="B162" s="18" t="str">
        <f>IF($AJ162="","",IF('RATS Entry Import'!B162="","",'RATS Entry Import'!B162))</f>
        <v/>
      </c>
      <c r="C162" s="16" t="str">
        <f>IF($AJ162="","",IF('RATS Entry Import'!E162="","",'RATS Entry Import'!E162))</f>
        <v/>
      </c>
      <c r="D162" s="19" t="str">
        <f>IF($AJ162="","",IF('RATS Entry Import'!H162="","",'RATS Entry Import'!H162))</f>
        <v/>
      </c>
      <c r="E162" s="16" t="str">
        <f>IF($AJ162="","",IF('RATS Entry Import'!I162="","",'RATS Entry Import'!I162))</f>
        <v/>
      </c>
      <c r="F162" s="19" t="str">
        <f t="shared" si="59"/>
        <v/>
      </c>
      <c r="G162" s="16" t="str">
        <f>IF($AJ162="","",IF('RATS Entry Import'!A162="","",'RATS Entry Import'!A162))</f>
        <v/>
      </c>
      <c r="H162" s="16" t="str">
        <f t="shared" si="60"/>
        <v/>
      </c>
      <c r="I162" s="16" t="str">
        <f t="shared" si="61"/>
        <v/>
      </c>
      <c r="J162" s="16" t="str">
        <f t="shared" si="62"/>
        <v/>
      </c>
      <c r="K162" s="16" t="str">
        <f t="shared" si="63"/>
        <v/>
      </c>
      <c r="L162" s="16" t="str">
        <f t="shared" si="64"/>
        <v/>
      </c>
      <c r="M162" s="16" t="str">
        <f t="shared" si="65"/>
        <v/>
      </c>
      <c r="N162" s="16" t="str">
        <f t="shared" si="66"/>
        <v/>
      </c>
      <c r="O162" s="16" t="str">
        <f t="shared" si="67"/>
        <v/>
      </c>
      <c r="P162" s="8"/>
      <c r="Q162" s="16" t="str">
        <f t="shared" si="68"/>
        <v/>
      </c>
      <c r="R162" s="16" t="str">
        <f t="shared" si="69"/>
        <v/>
      </c>
      <c r="S162" s="16" t="str">
        <f t="shared" si="70"/>
        <v/>
      </c>
      <c r="T162" s="16" t="str">
        <f t="shared" si="71"/>
        <v/>
      </c>
      <c r="U162" s="16" t="str">
        <f t="shared" si="72"/>
        <v/>
      </c>
      <c r="V162" s="16" t="str">
        <f t="shared" si="73"/>
        <v/>
      </c>
      <c r="W162" s="16" t="str">
        <f t="shared" si="74"/>
        <v/>
      </c>
      <c r="X162" s="16" t="str">
        <f t="shared" si="75"/>
        <v/>
      </c>
      <c r="Y162" s="16" t="str">
        <f t="shared" si="76"/>
        <v/>
      </c>
      <c r="Z162" s="16" t="str">
        <f t="shared" si="77"/>
        <v/>
      </c>
      <c r="AA162" s="16" t="str">
        <f t="shared" si="78"/>
        <v/>
      </c>
      <c r="AB162" s="16" t="str">
        <f t="shared" si="79"/>
        <v/>
      </c>
      <c r="AC162" s="16" t="str">
        <f t="shared" si="80"/>
        <v/>
      </c>
      <c r="AD162" s="16" t="str">
        <f t="shared" si="81"/>
        <v/>
      </c>
      <c r="AE162" s="16" t="str">
        <f t="shared" si="82"/>
        <v/>
      </c>
      <c r="AF162" s="16" t="str">
        <f t="shared" si="83"/>
        <v/>
      </c>
      <c r="AG162" s="16" t="str">
        <f t="shared" si="84"/>
        <v/>
      </c>
      <c r="AH162" s="16" t="str">
        <f t="shared" si="85"/>
        <v/>
      </c>
      <c r="AI162" s="16" t="str">
        <f t="shared" si="86"/>
        <v/>
      </c>
      <c r="AJ162" s="8" t="str">
        <f>IF(COUNTA('RATS Entry Import'!A162:J162)=0,"",ROW())</f>
        <v/>
      </c>
      <c r="AK162" s="8" t="str">
        <f>IF($AJ162="","",IFERROR(VLOOKUP($C162,'Event Mapping'!$A$2:$B$100,2,FALSE),"UNMAPPED"))</f>
        <v/>
      </c>
      <c r="AL162" s="8" t="str">
        <f>IF($AJ162="","",IF('RATS Entry Import'!D162="","",'RATS Entry Import'!D162))</f>
        <v/>
      </c>
      <c r="AM162" s="8" t="str">
        <f>IF($AJ162="","",IF('RATS Entry Import'!C162="","",'RATS Entry Import'!C162))</f>
        <v/>
      </c>
      <c r="AN162" s="8" t="str">
        <f>IF($AJ162="","",IF('RATS Entry Import'!F162="","",'RATS Entry Import'!F162))</f>
        <v/>
      </c>
      <c r="AO162" t="str">
        <f>IF($AJ162="","",IF('RATS Entry Import'!G162="","",'RATS Entry Import'!G162))</f>
        <v/>
      </c>
      <c r="AP162" t="str">
        <f>IF($AJ162="","",IF('RATS Entry Import'!J162="","",'RATS Entry Import'!J162))</f>
        <v/>
      </c>
    </row>
    <row r="163" spans="1:42" ht="12.75" customHeight="1" x14ac:dyDescent="0.2">
      <c r="A163" s="16" t="str">
        <f t="shared" si="58"/>
        <v/>
      </c>
      <c r="B163" s="18" t="str">
        <f>IF($AJ163="","",IF('RATS Entry Import'!B163="","",'RATS Entry Import'!B163))</f>
        <v/>
      </c>
      <c r="C163" s="16" t="str">
        <f>IF($AJ163="","",IF('RATS Entry Import'!E163="","",'RATS Entry Import'!E163))</f>
        <v/>
      </c>
      <c r="D163" s="19" t="str">
        <f>IF($AJ163="","",IF('RATS Entry Import'!H163="","",'RATS Entry Import'!H163))</f>
        <v/>
      </c>
      <c r="E163" s="16" t="str">
        <f>IF($AJ163="","",IF('RATS Entry Import'!I163="","",'RATS Entry Import'!I163))</f>
        <v/>
      </c>
      <c r="F163" s="19" t="str">
        <f t="shared" si="59"/>
        <v/>
      </c>
      <c r="G163" s="16" t="str">
        <f>IF($AJ163="","",IF('RATS Entry Import'!A163="","",'RATS Entry Import'!A163))</f>
        <v/>
      </c>
      <c r="H163" s="16" t="str">
        <f t="shared" si="60"/>
        <v/>
      </c>
      <c r="I163" s="16" t="str">
        <f t="shared" si="61"/>
        <v/>
      </c>
      <c r="J163" s="16" t="str">
        <f t="shared" si="62"/>
        <v/>
      </c>
      <c r="K163" s="16" t="str">
        <f t="shared" si="63"/>
        <v/>
      </c>
      <c r="L163" s="16" t="str">
        <f t="shared" si="64"/>
        <v/>
      </c>
      <c r="M163" s="16" t="str">
        <f t="shared" si="65"/>
        <v/>
      </c>
      <c r="N163" s="16" t="str">
        <f t="shared" si="66"/>
        <v/>
      </c>
      <c r="O163" s="16" t="str">
        <f t="shared" si="67"/>
        <v/>
      </c>
      <c r="P163" s="8"/>
      <c r="Q163" s="16" t="str">
        <f t="shared" si="68"/>
        <v/>
      </c>
      <c r="R163" s="16" t="str">
        <f t="shared" si="69"/>
        <v/>
      </c>
      <c r="S163" s="16" t="str">
        <f t="shared" si="70"/>
        <v/>
      </c>
      <c r="T163" s="16" t="str">
        <f t="shared" si="71"/>
        <v/>
      </c>
      <c r="U163" s="16" t="str">
        <f t="shared" si="72"/>
        <v/>
      </c>
      <c r="V163" s="16" t="str">
        <f t="shared" si="73"/>
        <v/>
      </c>
      <c r="W163" s="16" t="str">
        <f t="shared" si="74"/>
        <v/>
      </c>
      <c r="X163" s="16" t="str">
        <f t="shared" si="75"/>
        <v/>
      </c>
      <c r="Y163" s="16" t="str">
        <f t="shared" si="76"/>
        <v/>
      </c>
      <c r="Z163" s="16" t="str">
        <f t="shared" si="77"/>
        <v/>
      </c>
      <c r="AA163" s="16" t="str">
        <f t="shared" si="78"/>
        <v/>
      </c>
      <c r="AB163" s="16" t="str">
        <f t="shared" si="79"/>
        <v/>
      </c>
      <c r="AC163" s="16" t="str">
        <f t="shared" si="80"/>
        <v/>
      </c>
      <c r="AD163" s="16" t="str">
        <f t="shared" si="81"/>
        <v/>
      </c>
      <c r="AE163" s="16" t="str">
        <f t="shared" si="82"/>
        <v/>
      </c>
      <c r="AF163" s="16" t="str">
        <f t="shared" si="83"/>
        <v/>
      </c>
      <c r="AG163" s="16" t="str">
        <f t="shared" si="84"/>
        <v/>
      </c>
      <c r="AH163" s="16" t="str">
        <f t="shared" si="85"/>
        <v/>
      </c>
      <c r="AI163" s="16" t="str">
        <f t="shared" si="86"/>
        <v/>
      </c>
      <c r="AJ163" s="8" t="str">
        <f>IF(COUNTA('RATS Entry Import'!A163:J163)=0,"",ROW())</f>
        <v/>
      </c>
      <c r="AK163" s="8" t="str">
        <f>IF($AJ163="","",IFERROR(VLOOKUP($C163,'Event Mapping'!$A$2:$B$100,2,FALSE),"UNMAPPED"))</f>
        <v/>
      </c>
      <c r="AL163" s="8" t="str">
        <f>IF($AJ163="","",IF('RATS Entry Import'!D163="","",'RATS Entry Import'!D163))</f>
        <v/>
      </c>
      <c r="AM163" s="8" t="str">
        <f>IF($AJ163="","",IF('RATS Entry Import'!C163="","",'RATS Entry Import'!C163))</f>
        <v/>
      </c>
      <c r="AN163" s="8" t="str">
        <f>IF($AJ163="","",IF('RATS Entry Import'!F163="","",'RATS Entry Import'!F163))</f>
        <v/>
      </c>
      <c r="AO163" t="str">
        <f>IF($AJ163="","",IF('RATS Entry Import'!G163="","",'RATS Entry Import'!G163))</f>
        <v/>
      </c>
      <c r="AP163" t="str">
        <f>IF($AJ163="","",IF('RATS Entry Import'!J163="","",'RATS Entry Import'!J163))</f>
        <v/>
      </c>
    </row>
    <row r="164" spans="1:42" ht="12.75" customHeight="1" x14ac:dyDescent="0.2">
      <c r="A164" s="16" t="str">
        <f t="shared" si="58"/>
        <v/>
      </c>
      <c r="B164" s="18" t="str">
        <f>IF($AJ164="","",IF('RATS Entry Import'!B164="","",'RATS Entry Import'!B164))</f>
        <v/>
      </c>
      <c r="C164" s="16" t="str">
        <f>IF($AJ164="","",IF('RATS Entry Import'!E164="","",'RATS Entry Import'!E164))</f>
        <v/>
      </c>
      <c r="D164" s="19" t="str">
        <f>IF($AJ164="","",IF('RATS Entry Import'!H164="","",'RATS Entry Import'!H164))</f>
        <v/>
      </c>
      <c r="E164" s="16" t="str">
        <f>IF($AJ164="","",IF('RATS Entry Import'!I164="","",'RATS Entry Import'!I164))</f>
        <v/>
      </c>
      <c r="F164" s="19" t="str">
        <f t="shared" si="59"/>
        <v/>
      </c>
      <c r="G164" s="16" t="str">
        <f>IF($AJ164="","",IF('RATS Entry Import'!A164="","",'RATS Entry Import'!A164))</f>
        <v/>
      </c>
      <c r="H164" s="16" t="str">
        <f t="shared" si="60"/>
        <v/>
      </c>
      <c r="I164" s="16" t="str">
        <f t="shared" si="61"/>
        <v/>
      </c>
      <c r="J164" s="16" t="str">
        <f t="shared" si="62"/>
        <v/>
      </c>
      <c r="K164" s="16" t="str">
        <f t="shared" si="63"/>
        <v/>
      </c>
      <c r="L164" s="16" t="str">
        <f t="shared" si="64"/>
        <v/>
      </c>
      <c r="M164" s="16" t="str">
        <f t="shared" si="65"/>
        <v/>
      </c>
      <c r="N164" s="16" t="str">
        <f t="shared" si="66"/>
        <v/>
      </c>
      <c r="O164" s="16" t="str">
        <f t="shared" si="67"/>
        <v/>
      </c>
      <c r="P164" s="8"/>
      <c r="Q164" s="16" t="str">
        <f t="shared" si="68"/>
        <v/>
      </c>
      <c r="R164" s="16" t="str">
        <f t="shared" si="69"/>
        <v/>
      </c>
      <c r="S164" s="16" t="str">
        <f t="shared" si="70"/>
        <v/>
      </c>
      <c r="T164" s="16" t="str">
        <f t="shared" si="71"/>
        <v/>
      </c>
      <c r="U164" s="16" t="str">
        <f t="shared" si="72"/>
        <v/>
      </c>
      <c r="V164" s="16" t="str">
        <f t="shared" si="73"/>
        <v/>
      </c>
      <c r="W164" s="16" t="str">
        <f t="shared" si="74"/>
        <v/>
      </c>
      <c r="X164" s="16" t="str">
        <f t="shared" si="75"/>
        <v/>
      </c>
      <c r="Y164" s="16" t="str">
        <f t="shared" si="76"/>
        <v/>
      </c>
      <c r="Z164" s="16" t="str">
        <f t="shared" si="77"/>
        <v/>
      </c>
      <c r="AA164" s="16" t="str">
        <f t="shared" si="78"/>
        <v/>
      </c>
      <c r="AB164" s="16" t="str">
        <f t="shared" si="79"/>
        <v/>
      </c>
      <c r="AC164" s="16" t="str">
        <f t="shared" si="80"/>
        <v/>
      </c>
      <c r="AD164" s="16" t="str">
        <f t="shared" si="81"/>
        <v/>
      </c>
      <c r="AE164" s="16" t="str">
        <f t="shared" si="82"/>
        <v/>
      </c>
      <c r="AF164" s="16" t="str">
        <f t="shared" si="83"/>
        <v/>
      </c>
      <c r="AG164" s="16" t="str">
        <f t="shared" si="84"/>
        <v/>
      </c>
      <c r="AH164" s="16" t="str">
        <f t="shared" si="85"/>
        <v/>
      </c>
      <c r="AI164" s="16" t="str">
        <f t="shared" si="86"/>
        <v/>
      </c>
      <c r="AJ164" s="8" t="str">
        <f>IF(COUNTA('RATS Entry Import'!A164:J164)=0,"",ROW())</f>
        <v/>
      </c>
      <c r="AK164" s="8" t="str">
        <f>IF($AJ164="","",IFERROR(VLOOKUP($C164,'Event Mapping'!$A$2:$B$100,2,FALSE),"UNMAPPED"))</f>
        <v/>
      </c>
      <c r="AL164" s="8" t="str">
        <f>IF($AJ164="","",IF('RATS Entry Import'!D164="","",'RATS Entry Import'!D164))</f>
        <v/>
      </c>
      <c r="AM164" s="8" t="str">
        <f>IF($AJ164="","",IF('RATS Entry Import'!C164="","",'RATS Entry Import'!C164))</f>
        <v/>
      </c>
      <c r="AN164" s="8" t="str">
        <f>IF($AJ164="","",IF('RATS Entry Import'!F164="","",'RATS Entry Import'!F164))</f>
        <v/>
      </c>
      <c r="AO164" t="str">
        <f>IF($AJ164="","",IF('RATS Entry Import'!G164="","",'RATS Entry Import'!G164))</f>
        <v/>
      </c>
      <c r="AP164" t="str">
        <f>IF($AJ164="","",IF('RATS Entry Import'!J164="","",'RATS Entry Import'!J164))</f>
        <v/>
      </c>
    </row>
    <row r="165" spans="1:42" ht="12.75" customHeight="1" x14ac:dyDescent="0.2">
      <c r="A165" s="16" t="str">
        <f t="shared" si="58"/>
        <v/>
      </c>
      <c r="B165" s="18" t="str">
        <f>IF($AJ165="","",IF('RATS Entry Import'!B165="","",'RATS Entry Import'!B165))</f>
        <v/>
      </c>
      <c r="C165" s="16" t="str">
        <f>IF($AJ165="","",IF('RATS Entry Import'!E165="","",'RATS Entry Import'!E165))</f>
        <v/>
      </c>
      <c r="D165" s="19" t="str">
        <f>IF($AJ165="","",IF('RATS Entry Import'!H165="","",'RATS Entry Import'!H165))</f>
        <v/>
      </c>
      <c r="E165" s="16" t="str">
        <f>IF($AJ165="","",IF('RATS Entry Import'!I165="","",'RATS Entry Import'!I165))</f>
        <v/>
      </c>
      <c r="F165" s="19" t="str">
        <f t="shared" si="59"/>
        <v/>
      </c>
      <c r="G165" s="16" t="str">
        <f>IF($AJ165="","",IF('RATS Entry Import'!A165="","",'RATS Entry Import'!A165))</f>
        <v/>
      </c>
      <c r="H165" s="16" t="str">
        <f t="shared" si="60"/>
        <v/>
      </c>
      <c r="I165" s="16" t="str">
        <f t="shared" si="61"/>
        <v/>
      </c>
      <c r="J165" s="16" t="str">
        <f t="shared" si="62"/>
        <v/>
      </c>
      <c r="K165" s="16" t="str">
        <f t="shared" si="63"/>
        <v/>
      </c>
      <c r="L165" s="16" t="str">
        <f t="shared" si="64"/>
        <v/>
      </c>
      <c r="M165" s="16" t="str">
        <f t="shared" si="65"/>
        <v/>
      </c>
      <c r="N165" s="16" t="str">
        <f t="shared" si="66"/>
        <v/>
      </c>
      <c r="O165" s="16" t="str">
        <f t="shared" si="67"/>
        <v/>
      </c>
      <c r="P165" s="8"/>
      <c r="Q165" s="16" t="str">
        <f t="shared" si="68"/>
        <v/>
      </c>
      <c r="R165" s="16" t="str">
        <f t="shared" si="69"/>
        <v/>
      </c>
      <c r="S165" s="16" t="str">
        <f t="shared" si="70"/>
        <v/>
      </c>
      <c r="T165" s="16" t="str">
        <f t="shared" si="71"/>
        <v/>
      </c>
      <c r="U165" s="16" t="str">
        <f t="shared" si="72"/>
        <v/>
      </c>
      <c r="V165" s="16" t="str">
        <f t="shared" si="73"/>
        <v/>
      </c>
      <c r="W165" s="16" t="str">
        <f t="shared" si="74"/>
        <v/>
      </c>
      <c r="X165" s="16" t="str">
        <f t="shared" si="75"/>
        <v/>
      </c>
      <c r="Y165" s="16" t="str">
        <f t="shared" si="76"/>
        <v/>
      </c>
      <c r="Z165" s="16" t="str">
        <f t="shared" si="77"/>
        <v/>
      </c>
      <c r="AA165" s="16" t="str">
        <f t="shared" si="78"/>
        <v/>
      </c>
      <c r="AB165" s="16" t="str">
        <f t="shared" si="79"/>
        <v/>
      </c>
      <c r="AC165" s="16" t="str">
        <f t="shared" si="80"/>
        <v/>
      </c>
      <c r="AD165" s="16" t="str">
        <f t="shared" si="81"/>
        <v/>
      </c>
      <c r="AE165" s="16" t="str">
        <f t="shared" si="82"/>
        <v/>
      </c>
      <c r="AF165" s="16" t="str">
        <f t="shared" si="83"/>
        <v/>
      </c>
      <c r="AG165" s="16" t="str">
        <f t="shared" si="84"/>
        <v/>
      </c>
      <c r="AH165" s="16" t="str">
        <f t="shared" si="85"/>
        <v/>
      </c>
      <c r="AI165" s="16" t="str">
        <f t="shared" si="86"/>
        <v/>
      </c>
      <c r="AJ165" s="8" t="str">
        <f>IF(COUNTA('RATS Entry Import'!A165:J165)=0,"",ROW())</f>
        <v/>
      </c>
      <c r="AK165" s="8" t="str">
        <f>IF($AJ165="","",IFERROR(VLOOKUP($C165,'Event Mapping'!$A$2:$B$100,2,FALSE),"UNMAPPED"))</f>
        <v/>
      </c>
      <c r="AL165" s="8" t="str">
        <f>IF($AJ165="","",IF('RATS Entry Import'!D165="","",'RATS Entry Import'!D165))</f>
        <v/>
      </c>
      <c r="AM165" s="8" t="str">
        <f>IF($AJ165="","",IF('RATS Entry Import'!C165="","",'RATS Entry Import'!C165))</f>
        <v/>
      </c>
      <c r="AN165" s="8" t="str">
        <f>IF($AJ165="","",IF('RATS Entry Import'!F165="","",'RATS Entry Import'!F165))</f>
        <v/>
      </c>
      <c r="AO165" t="str">
        <f>IF($AJ165="","",IF('RATS Entry Import'!G165="","",'RATS Entry Import'!G165))</f>
        <v/>
      </c>
      <c r="AP165" t="str">
        <f>IF($AJ165="","",IF('RATS Entry Import'!J165="","",'RATS Entry Import'!J165))</f>
        <v/>
      </c>
    </row>
    <row r="166" spans="1:42" ht="12.75" customHeight="1" x14ac:dyDescent="0.2">
      <c r="A166" s="16" t="str">
        <f t="shared" si="58"/>
        <v/>
      </c>
      <c r="B166" s="18" t="str">
        <f>IF($AJ166="","",IF('RATS Entry Import'!B166="","",'RATS Entry Import'!B166))</f>
        <v/>
      </c>
      <c r="C166" s="16" t="str">
        <f>IF($AJ166="","",IF('RATS Entry Import'!E166="","",'RATS Entry Import'!E166))</f>
        <v/>
      </c>
      <c r="D166" s="19" t="str">
        <f>IF($AJ166="","",IF('RATS Entry Import'!H166="","",'RATS Entry Import'!H166))</f>
        <v/>
      </c>
      <c r="E166" s="16" t="str">
        <f>IF($AJ166="","",IF('RATS Entry Import'!I166="","",'RATS Entry Import'!I166))</f>
        <v/>
      </c>
      <c r="F166" s="19" t="str">
        <f t="shared" si="59"/>
        <v/>
      </c>
      <c r="G166" s="16" t="str">
        <f>IF($AJ166="","",IF('RATS Entry Import'!A166="","",'RATS Entry Import'!A166))</f>
        <v/>
      </c>
      <c r="H166" s="16" t="str">
        <f t="shared" si="60"/>
        <v/>
      </c>
      <c r="I166" s="16" t="str">
        <f t="shared" si="61"/>
        <v/>
      </c>
      <c r="J166" s="16" t="str">
        <f t="shared" si="62"/>
        <v/>
      </c>
      <c r="K166" s="16" t="str">
        <f t="shared" si="63"/>
        <v/>
      </c>
      <c r="L166" s="16" t="str">
        <f t="shared" si="64"/>
        <v/>
      </c>
      <c r="M166" s="16" t="str">
        <f t="shared" si="65"/>
        <v/>
      </c>
      <c r="N166" s="16" t="str">
        <f t="shared" si="66"/>
        <v/>
      </c>
      <c r="O166" s="16" t="str">
        <f t="shared" si="67"/>
        <v/>
      </c>
      <c r="P166" s="8"/>
      <c r="Q166" s="16" t="str">
        <f t="shared" si="68"/>
        <v/>
      </c>
      <c r="R166" s="16" t="str">
        <f t="shared" si="69"/>
        <v/>
      </c>
      <c r="S166" s="16" t="str">
        <f t="shared" si="70"/>
        <v/>
      </c>
      <c r="T166" s="16" t="str">
        <f t="shared" si="71"/>
        <v/>
      </c>
      <c r="U166" s="16" t="str">
        <f t="shared" si="72"/>
        <v/>
      </c>
      <c r="V166" s="16" t="str">
        <f t="shared" si="73"/>
        <v/>
      </c>
      <c r="W166" s="16" t="str">
        <f t="shared" si="74"/>
        <v/>
      </c>
      <c r="X166" s="16" t="str">
        <f t="shared" si="75"/>
        <v/>
      </c>
      <c r="Y166" s="16" t="str">
        <f t="shared" si="76"/>
        <v/>
      </c>
      <c r="Z166" s="16" t="str">
        <f t="shared" si="77"/>
        <v/>
      </c>
      <c r="AA166" s="16" t="str">
        <f t="shared" si="78"/>
        <v/>
      </c>
      <c r="AB166" s="16" t="str">
        <f t="shared" si="79"/>
        <v/>
      </c>
      <c r="AC166" s="16" t="str">
        <f t="shared" si="80"/>
        <v/>
      </c>
      <c r="AD166" s="16" t="str">
        <f t="shared" si="81"/>
        <v/>
      </c>
      <c r="AE166" s="16" t="str">
        <f t="shared" si="82"/>
        <v/>
      </c>
      <c r="AF166" s="16" t="str">
        <f t="shared" si="83"/>
        <v/>
      </c>
      <c r="AG166" s="16" t="str">
        <f t="shared" si="84"/>
        <v/>
      </c>
      <c r="AH166" s="16" t="str">
        <f t="shared" si="85"/>
        <v/>
      </c>
      <c r="AI166" s="16" t="str">
        <f t="shared" si="86"/>
        <v/>
      </c>
      <c r="AJ166" s="8" t="str">
        <f>IF(COUNTA('RATS Entry Import'!A166:J166)=0,"",ROW())</f>
        <v/>
      </c>
      <c r="AK166" s="8" t="str">
        <f>IF($AJ166="","",IFERROR(VLOOKUP($C166,'Event Mapping'!$A$2:$B$100,2,FALSE),"UNMAPPED"))</f>
        <v/>
      </c>
      <c r="AL166" s="8" t="str">
        <f>IF($AJ166="","",IF('RATS Entry Import'!D166="","",'RATS Entry Import'!D166))</f>
        <v/>
      </c>
      <c r="AM166" s="8" t="str">
        <f>IF($AJ166="","",IF('RATS Entry Import'!C166="","",'RATS Entry Import'!C166))</f>
        <v/>
      </c>
      <c r="AN166" s="8" t="str">
        <f>IF($AJ166="","",IF('RATS Entry Import'!F166="","",'RATS Entry Import'!F166))</f>
        <v/>
      </c>
      <c r="AO166" t="str">
        <f>IF($AJ166="","",IF('RATS Entry Import'!G166="","",'RATS Entry Import'!G166))</f>
        <v/>
      </c>
      <c r="AP166" t="str">
        <f>IF($AJ166="","",IF('RATS Entry Import'!J166="","",'RATS Entry Import'!J166))</f>
        <v/>
      </c>
    </row>
    <row r="167" spans="1:42" ht="12.75" customHeight="1" x14ac:dyDescent="0.2">
      <c r="A167" s="16" t="str">
        <f t="shared" si="58"/>
        <v/>
      </c>
      <c r="B167" s="18" t="str">
        <f>IF($AJ167="","",IF('RATS Entry Import'!B167="","",'RATS Entry Import'!B167))</f>
        <v/>
      </c>
      <c r="C167" s="16" t="str">
        <f>IF($AJ167="","",IF('RATS Entry Import'!E167="","",'RATS Entry Import'!E167))</f>
        <v/>
      </c>
      <c r="D167" s="19" t="str">
        <f>IF($AJ167="","",IF('RATS Entry Import'!H167="","",'RATS Entry Import'!H167))</f>
        <v/>
      </c>
      <c r="E167" s="16" t="str">
        <f>IF($AJ167="","",IF('RATS Entry Import'!I167="","",'RATS Entry Import'!I167))</f>
        <v/>
      </c>
      <c r="F167" s="19" t="str">
        <f t="shared" si="59"/>
        <v/>
      </c>
      <c r="G167" s="16" t="str">
        <f>IF($AJ167="","",IF('RATS Entry Import'!A167="","",'RATS Entry Import'!A167))</f>
        <v/>
      </c>
      <c r="H167" s="16" t="str">
        <f t="shared" si="60"/>
        <v/>
      </c>
      <c r="I167" s="16" t="str">
        <f t="shared" si="61"/>
        <v/>
      </c>
      <c r="J167" s="16" t="str">
        <f t="shared" si="62"/>
        <v/>
      </c>
      <c r="K167" s="16" t="str">
        <f t="shared" si="63"/>
        <v/>
      </c>
      <c r="L167" s="16" t="str">
        <f t="shared" si="64"/>
        <v/>
      </c>
      <c r="M167" s="16" t="str">
        <f t="shared" si="65"/>
        <v/>
      </c>
      <c r="N167" s="16" t="str">
        <f t="shared" si="66"/>
        <v/>
      </c>
      <c r="O167" s="16" t="str">
        <f t="shared" si="67"/>
        <v/>
      </c>
      <c r="P167" s="8"/>
      <c r="Q167" s="16" t="str">
        <f t="shared" si="68"/>
        <v/>
      </c>
      <c r="R167" s="16" t="str">
        <f t="shared" si="69"/>
        <v/>
      </c>
      <c r="S167" s="16" t="str">
        <f t="shared" si="70"/>
        <v/>
      </c>
      <c r="T167" s="16" t="str">
        <f t="shared" si="71"/>
        <v/>
      </c>
      <c r="U167" s="16" t="str">
        <f t="shared" si="72"/>
        <v/>
      </c>
      <c r="V167" s="16" t="str">
        <f t="shared" si="73"/>
        <v/>
      </c>
      <c r="W167" s="16" t="str">
        <f t="shared" si="74"/>
        <v/>
      </c>
      <c r="X167" s="16" t="str">
        <f t="shared" si="75"/>
        <v/>
      </c>
      <c r="Y167" s="16" t="str">
        <f t="shared" si="76"/>
        <v/>
      </c>
      <c r="Z167" s="16" t="str">
        <f t="shared" si="77"/>
        <v/>
      </c>
      <c r="AA167" s="16" t="str">
        <f t="shared" si="78"/>
        <v/>
      </c>
      <c r="AB167" s="16" t="str">
        <f t="shared" si="79"/>
        <v/>
      </c>
      <c r="AC167" s="16" t="str">
        <f t="shared" si="80"/>
        <v/>
      </c>
      <c r="AD167" s="16" t="str">
        <f t="shared" si="81"/>
        <v/>
      </c>
      <c r="AE167" s="16" t="str">
        <f t="shared" si="82"/>
        <v/>
      </c>
      <c r="AF167" s="16" t="str">
        <f t="shared" si="83"/>
        <v/>
      </c>
      <c r="AG167" s="16" t="str">
        <f t="shared" si="84"/>
        <v/>
      </c>
      <c r="AH167" s="16" t="str">
        <f t="shared" si="85"/>
        <v/>
      </c>
      <c r="AI167" s="16" t="str">
        <f t="shared" si="86"/>
        <v/>
      </c>
      <c r="AJ167" s="8" t="str">
        <f>IF(COUNTA('RATS Entry Import'!A167:J167)=0,"",ROW())</f>
        <v/>
      </c>
      <c r="AK167" s="8" t="str">
        <f>IF($AJ167="","",IFERROR(VLOOKUP($C167,'Event Mapping'!$A$2:$B$100,2,FALSE),"UNMAPPED"))</f>
        <v/>
      </c>
      <c r="AL167" s="8" t="str">
        <f>IF($AJ167="","",IF('RATS Entry Import'!D167="","",'RATS Entry Import'!D167))</f>
        <v/>
      </c>
      <c r="AM167" s="8" t="str">
        <f>IF($AJ167="","",IF('RATS Entry Import'!C167="","",'RATS Entry Import'!C167))</f>
        <v/>
      </c>
      <c r="AN167" s="8" t="str">
        <f>IF($AJ167="","",IF('RATS Entry Import'!F167="","",'RATS Entry Import'!F167))</f>
        <v/>
      </c>
      <c r="AO167" t="str">
        <f>IF($AJ167="","",IF('RATS Entry Import'!G167="","",'RATS Entry Import'!G167))</f>
        <v/>
      </c>
      <c r="AP167" t="str">
        <f>IF($AJ167="","",IF('RATS Entry Import'!J167="","",'RATS Entry Import'!J167))</f>
        <v/>
      </c>
    </row>
    <row r="168" spans="1:42" ht="12.75" customHeight="1" x14ac:dyDescent="0.2">
      <c r="A168" s="16" t="str">
        <f t="shared" si="58"/>
        <v/>
      </c>
      <c r="B168" s="18" t="str">
        <f>IF($AJ168="","",IF('RATS Entry Import'!B168="","",'RATS Entry Import'!B168))</f>
        <v/>
      </c>
      <c r="C168" s="16" t="str">
        <f>IF($AJ168="","",IF('RATS Entry Import'!E168="","",'RATS Entry Import'!E168))</f>
        <v/>
      </c>
      <c r="D168" s="19" t="str">
        <f>IF($AJ168="","",IF('RATS Entry Import'!H168="","",'RATS Entry Import'!H168))</f>
        <v/>
      </c>
      <c r="E168" s="16" t="str">
        <f>IF($AJ168="","",IF('RATS Entry Import'!I168="","",'RATS Entry Import'!I168))</f>
        <v/>
      </c>
      <c r="F168" s="19" t="str">
        <f t="shared" si="59"/>
        <v/>
      </c>
      <c r="G168" s="16" t="str">
        <f>IF($AJ168="","",IF('RATS Entry Import'!A168="","",'RATS Entry Import'!A168))</f>
        <v/>
      </c>
      <c r="H168" s="16" t="str">
        <f t="shared" si="60"/>
        <v/>
      </c>
      <c r="I168" s="16" t="str">
        <f t="shared" si="61"/>
        <v/>
      </c>
      <c r="J168" s="16" t="str">
        <f t="shared" si="62"/>
        <v/>
      </c>
      <c r="K168" s="16" t="str">
        <f t="shared" si="63"/>
        <v/>
      </c>
      <c r="L168" s="16" t="str">
        <f t="shared" si="64"/>
        <v/>
      </c>
      <c r="M168" s="16" t="str">
        <f t="shared" si="65"/>
        <v/>
      </c>
      <c r="N168" s="16" t="str">
        <f t="shared" si="66"/>
        <v/>
      </c>
      <c r="O168" s="16" t="str">
        <f t="shared" si="67"/>
        <v/>
      </c>
      <c r="P168" s="8"/>
      <c r="Q168" s="16" t="str">
        <f t="shared" si="68"/>
        <v/>
      </c>
      <c r="R168" s="16" t="str">
        <f t="shared" si="69"/>
        <v/>
      </c>
      <c r="S168" s="16" t="str">
        <f t="shared" si="70"/>
        <v/>
      </c>
      <c r="T168" s="16" t="str">
        <f t="shared" si="71"/>
        <v/>
      </c>
      <c r="U168" s="16" t="str">
        <f t="shared" si="72"/>
        <v/>
      </c>
      <c r="V168" s="16" t="str">
        <f t="shared" si="73"/>
        <v/>
      </c>
      <c r="W168" s="16" t="str">
        <f t="shared" si="74"/>
        <v/>
      </c>
      <c r="X168" s="16" t="str">
        <f t="shared" si="75"/>
        <v/>
      </c>
      <c r="Y168" s="16" t="str">
        <f t="shared" si="76"/>
        <v/>
      </c>
      <c r="Z168" s="16" t="str">
        <f t="shared" si="77"/>
        <v/>
      </c>
      <c r="AA168" s="16" t="str">
        <f t="shared" si="78"/>
        <v/>
      </c>
      <c r="AB168" s="16" t="str">
        <f t="shared" si="79"/>
        <v/>
      </c>
      <c r="AC168" s="16" t="str">
        <f t="shared" si="80"/>
        <v/>
      </c>
      <c r="AD168" s="16" t="str">
        <f t="shared" si="81"/>
        <v/>
      </c>
      <c r="AE168" s="16" t="str">
        <f t="shared" si="82"/>
        <v/>
      </c>
      <c r="AF168" s="16" t="str">
        <f t="shared" si="83"/>
        <v/>
      </c>
      <c r="AG168" s="16" t="str">
        <f t="shared" si="84"/>
        <v/>
      </c>
      <c r="AH168" s="16" t="str">
        <f t="shared" si="85"/>
        <v/>
      </c>
      <c r="AI168" s="16" t="str">
        <f t="shared" si="86"/>
        <v/>
      </c>
      <c r="AJ168" s="8" t="str">
        <f>IF(COUNTA('RATS Entry Import'!A168:J168)=0,"",ROW())</f>
        <v/>
      </c>
      <c r="AK168" s="8" t="str">
        <f>IF($AJ168="","",IFERROR(VLOOKUP($C168,'Event Mapping'!$A$2:$B$100,2,FALSE),"UNMAPPED"))</f>
        <v/>
      </c>
      <c r="AL168" s="8" t="str">
        <f>IF($AJ168="","",IF('RATS Entry Import'!D168="","",'RATS Entry Import'!D168))</f>
        <v/>
      </c>
      <c r="AM168" s="8" t="str">
        <f>IF($AJ168="","",IF('RATS Entry Import'!C168="","",'RATS Entry Import'!C168))</f>
        <v/>
      </c>
      <c r="AN168" s="8" t="str">
        <f>IF($AJ168="","",IF('RATS Entry Import'!F168="","",'RATS Entry Import'!F168))</f>
        <v/>
      </c>
      <c r="AO168" t="str">
        <f>IF($AJ168="","",IF('RATS Entry Import'!G168="","",'RATS Entry Import'!G168))</f>
        <v/>
      </c>
      <c r="AP168" t="str">
        <f>IF($AJ168="","",IF('RATS Entry Import'!J168="","",'RATS Entry Import'!J168))</f>
        <v/>
      </c>
    </row>
    <row r="169" spans="1:42" ht="12.75" customHeight="1" x14ac:dyDescent="0.2">
      <c r="A169" s="16" t="str">
        <f t="shared" si="58"/>
        <v/>
      </c>
      <c r="B169" s="18" t="str">
        <f>IF($AJ169="","",IF('RATS Entry Import'!B169="","",'RATS Entry Import'!B169))</f>
        <v/>
      </c>
      <c r="C169" s="16" t="str">
        <f>IF($AJ169="","",IF('RATS Entry Import'!E169="","",'RATS Entry Import'!E169))</f>
        <v/>
      </c>
      <c r="D169" s="19" t="str">
        <f>IF($AJ169="","",IF('RATS Entry Import'!H169="","",'RATS Entry Import'!H169))</f>
        <v/>
      </c>
      <c r="E169" s="16" t="str">
        <f>IF($AJ169="","",IF('RATS Entry Import'!I169="","",'RATS Entry Import'!I169))</f>
        <v/>
      </c>
      <c r="F169" s="19" t="str">
        <f t="shared" si="59"/>
        <v/>
      </c>
      <c r="G169" s="16" t="str">
        <f>IF($AJ169="","",IF('RATS Entry Import'!A169="","",'RATS Entry Import'!A169))</f>
        <v/>
      </c>
      <c r="H169" s="16" t="str">
        <f t="shared" si="60"/>
        <v/>
      </c>
      <c r="I169" s="16" t="str">
        <f t="shared" si="61"/>
        <v/>
      </c>
      <c r="J169" s="16" t="str">
        <f t="shared" si="62"/>
        <v/>
      </c>
      <c r="K169" s="16" t="str">
        <f t="shared" si="63"/>
        <v/>
      </c>
      <c r="L169" s="16" t="str">
        <f t="shared" si="64"/>
        <v/>
      </c>
      <c r="M169" s="16" t="str">
        <f t="shared" si="65"/>
        <v/>
      </c>
      <c r="N169" s="16" t="str">
        <f t="shared" si="66"/>
        <v/>
      </c>
      <c r="O169" s="16" t="str">
        <f t="shared" si="67"/>
        <v/>
      </c>
      <c r="P169" s="8"/>
      <c r="Q169" s="16" t="str">
        <f t="shared" si="68"/>
        <v/>
      </c>
      <c r="R169" s="16" t="str">
        <f t="shared" si="69"/>
        <v/>
      </c>
      <c r="S169" s="16" t="str">
        <f t="shared" si="70"/>
        <v/>
      </c>
      <c r="T169" s="16" t="str">
        <f t="shared" si="71"/>
        <v/>
      </c>
      <c r="U169" s="16" t="str">
        <f t="shared" si="72"/>
        <v/>
      </c>
      <c r="V169" s="16" t="str">
        <f t="shared" si="73"/>
        <v/>
      </c>
      <c r="W169" s="16" t="str">
        <f t="shared" si="74"/>
        <v/>
      </c>
      <c r="X169" s="16" t="str">
        <f t="shared" si="75"/>
        <v/>
      </c>
      <c r="Y169" s="16" t="str">
        <f t="shared" si="76"/>
        <v/>
      </c>
      <c r="Z169" s="16" t="str">
        <f t="shared" si="77"/>
        <v/>
      </c>
      <c r="AA169" s="16" t="str">
        <f t="shared" si="78"/>
        <v/>
      </c>
      <c r="AB169" s="16" t="str">
        <f t="shared" si="79"/>
        <v/>
      </c>
      <c r="AC169" s="16" t="str">
        <f t="shared" si="80"/>
        <v/>
      </c>
      <c r="AD169" s="16" t="str">
        <f t="shared" si="81"/>
        <v/>
      </c>
      <c r="AE169" s="16" t="str">
        <f t="shared" si="82"/>
        <v/>
      </c>
      <c r="AF169" s="16" t="str">
        <f t="shared" si="83"/>
        <v/>
      </c>
      <c r="AG169" s="16" t="str">
        <f t="shared" si="84"/>
        <v/>
      </c>
      <c r="AH169" s="16" t="str">
        <f t="shared" si="85"/>
        <v/>
      </c>
      <c r="AI169" s="16" t="str">
        <f t="shared" si="86"/>
        <v/>
      </c>
      <c r="AJ169" s="8" t="str">
        <f>IF(COUNTA('RATS Entry Import'!A169:J169)=0,"",ROW())</f>
        <v/>
      </c>
      <c r="AK169" s="8" t="str">
        <f>IF($AJ169="","",IFERROR(VLOOKUP($C169,'Event Mapping'!$A$2:$B$100,2,FALSE),"UNMAPPED"))</f>
        <v/>
      </c>
      <c r="AL169" s="8" t="str">
        <f>IF($AJ169="","",IF('RATS Entry Import'!D169="","",'RATS Entry Import'!D169))</f>
        <v/>
      </c>
      <c r="AM169" s="8" t="str">
        <f>IF($AJ169="","",IF('RATS Entry Import'!C169="","",'RATS Entry Import'!C169))</f>
        <v/>
      </c>
      <c r="AN169" s="8" t="str">
        <f>IF($AJ169="","",IF('RATS Entry Import'!F169="","",'RATS Entry Import'!F169))</f>
        <v/>
      </c>
      <c r="AO169" t="str">
        <f>IF($AJ169="","",IF('RATS Entry Import'!G169="","",'RATS Entry Import'!G169))</f>
        <v/>
      </c>
      <c r="AP169" t="str">
        <f>IF($AJ169="","",IF('RATS Entry Import'!J169="","",'RATS Entry Import'!J169))</f>
        <v/>
      </c>
    </row>
    <row r="170" spans="1:42" ht="12.75" customHeight="1" x14ac:dyDescent="0.2">
      <c r="A170" s="16" t="str">
        <f t="shared" si="58"/>
        <v/>
      </c>
      <c r="B170" s="18" t="str">
        <f>IF($AJ170="","",IF('RATS Entry Import'!B170="","",'RATS Entry Import'!B170))</f>
        <v/>
      </c>
      <c r="C170" s="16" t="str">
        <f>IF($AJ170="","",IF('RATS Entry Import'!E170="","",'RATS Entry Import'!E170))</f>
        <v/>
      </c>
      <c r="D170" s="19" t="str">
        <f>IF($AJ170="","",IF('RATS Entry Import'!H170="","",'RATS Entry Import'!H170))</f>
        <v/>
      </c>
      <c r="E170" s="16" t="str">
        <f>IF($AJ170="","",IF('RATS Entry Import'!I170="","",'RATS Entry Import'!I170))</f>
        <v/>
      </c>
      <c r="F170" s="19" t="str">
        <f t="shared" si="59"/>
        <v/>
      </c>
      <c r="G170" s="16" t="str">
        <f>IF($AJ170="","",IF('RATS Entry Import'!A170="","",'RATS Entry Import'!A170))</f>
        <v/>
      </c>
      <c r="H170" s="16" t="str">
        <f t="shared" si="60"/>
        <v/>
      </c>
      <c r="I170" s="16" t="str">
        <f t="shared" si="61"/>
        <v/>
      </c>
      <c r="J170" s="16" t="str">
        <f t="shared" si="62"/>
        <v/>
      </c>
      <c r="K170" s="16" t="str">
        <f t="shared" si="63"/>
        <v/>
      </c>
      <c r="L170" s="16" t="str">
        <f t="shared" si="64"/>
        <v/>
      </c>
      <c r="M170" s="16" t="str">
        <f t="shared" si="65"/>
        <v/>
      </c>
      <c r="N170" s="16" t="str">
        <f t="shared" si="66"/>
        <v/>
      </c>
      <c r="O170" s="16" t="str">
        <f t="shared" si="67"/>
        <v/>
      </c>
      <c r="P170" s="8"/>
      <c r="Q170" s="16" t="str">
        <f t="shared" si="68"/>
        <v/>
      </c>
      <c r="R170" s="16" t="str">
        <f t="shared" si="69"/>
        <v/>
      </c>
      <c r="S170" s="16" t="str">
        <f t="shared" si="70"/>
        <v/>
      </c>
      <c r="T170" s="16" t="str">
        <f t="shared" si="71"/>
        <v/>
      </c>
      <c r="U170" s="16" t="str">
        <f t="shared" si="72"/>
        <v/>
      </c>
      <c r="V170" s="16" t="str">
        <f t="shared" si="73"/>
        <v/>
      </c>
      <c r="W170" s="16" t="str">
        <f t="shared" si="74"/>
        <v/>
      </c>
      <c r="X170" s="16" t="str">
        <f t="shared" si="75"/>
        <v/>
      </c>
      <c r="Y170" s="16" t="str">
        <f t="shared" si="76"/>
        <v/>
      </c>
      <c r="Z170" s="16" t="str">
        <f t="shared" si="77"/>
        <v/>
      </c>
      <c r="AA170" s="16" t="str">
        <f t="shared" si="78"/>
        <v/>
      </c>
      <c r="AB170" s="16" t="str">
        <f t="shared" si="79"/>
        <v/>
      </c>
      <c r="AC170" s="16" t="str">
        <f t="shared" si="80"/>
        <v/>
      </c>
      <c r="AD170" s="16" t="str">
        <f t="shared" si="81"/>
        <v/>
      </c>
      <c r="AE170" s="16" t="str">
        <f t="shared" si="82"/>
        <v/>
      </c>
      <c r="AF170" s="16" t="str">
        <f t="shared" si="83"/>
        <v/>
      </c>
      <c r="AG170" s="16" t="str">
        <f t="shared" si="84"/>
        <v/>
      </c>
      <c r="AH170" s="16" t="str">
        <f t="shared" si="85"/>
        <v/>
      </c>
      <c r="AI170" s="16" t="str">
        <f t="shared" si="86"/>
        <v/>
      </c>
      <c r="AJ170" s="8" t="str">
        <f>IF(COUNTA('RATS Entry Import'!A170:J170)=0,"",ROW())</f>
        <v/>
      </c>
      <c r="AK170" s="8" t="str">
        <f>IF($AJ170="","",IFERROR(VLOOKUP($C170,'Event Mapping'!$A$2:$B$100,2,FALSE),"UNMAPPED"))</f>
        <v/>
      </c>
      <c r="AL170" s="8" t="str">
        <f>IF($AJ170="","",IF('RATS Entry Import'!D170="","",'RATS Entry Import'!D170))</f>
        <v/>
      </c>
      <c r="AM170" s="8" t="str">
        <f>IF($AJ170="","",IF('RATS Entry Import'!C170="","",'RATS Entry Import'!C170))</f>
        <v/>
      </c>
      <c r="AN170" s="8" t="str">
        <f>IF($AJ170="","",IF('RATS Entry Import'!F170="","",'RATS Entry Import'!F170))</f>
        <v/>
      </c>
      <c r="AO170" t="str">
        <f>IF($AJ170="","",IF('RATS Entry Import'!G170="","",'RATS Entry Import'!G170))</f>
        <v/>
      </c>
      <c r="AP170" t="str">
        <f>IF($AJ170="","",IF('RATS Entry Import'!J170="","",'RATS Entry Import'!J170))</f>
        <v/>
      </c>
    </row>
    <row r="171" spans="1:42" ht="12.75" customHeight="1" x14ac:dyDescent="0.2">
      <c r="A171" s="16" t="str">
        <f t="shared" si="58"/>
        <v/>
      </c>
      <c r="B171" s="18" t="str">
        <f>IF($AJ171="","",IF('RATS Entry Import'!B171="","",'RATS Entry Import'!B171))</f>
        <v/>
      </c>
      <c r="C171" s="16" t="str">
        <f>IF($AJ171="","",IF('RATS Entry Import'!E171="","",'RATS Entry Import'!E171))</f>
        <v/>
      </c>
      <c r="D171" s="19" t="str">
        <f>IF($AJ171="","",IF('RATS Entry Import'!H171="","",'RATS Entry Import'!H171))</f>
        <v/>
      </c>
      <c r="E171" s="16" t="str">
        <f>IF($AJ171="","",IF('RATS Entry Import'!I171="","",'RATS Entry Import'!I171))</f>
        <v/>
      </c>
      <c r="F171" s="19" t="str">
        <f t="shared" si="59"/>
        <v/>
      </c>
      <c r="G171" s="16" t="str">
        <f>IF($AJ171="","",IF('RATS Entry Import'!A171="","",'RATS Entry Import'!A171))</f>
        <v/>
      </c>
      <c r="H171" s="16" t="str">
        <f t="shared" si="60"/>
        <v/>
      </c>
      <c r="I171" s="16" t="str">
        <f t="shared" si="61"/>
        <v/>
      </c>
      <c r="J171" s="16" t="str">
        <f t="shared" si="62"/>
        <v/>
      </c>
      <c r="K171" s="16" t="str">
        <f t="shared" si="63"/>
        <v/>
      </c>
      <c r="L171" s="16" t="str">
        <f t="shared" si="64"/>
        <v/>
      </c>
      <c r="M171" s="16" t="str">
        <f t="shared" si="65"/>
        <v/>
      </c>
      <c r="N171" s="16" t="str">
        <f t="shared" si="66"/>
        <v/>
      </c>
      <c r="O171" s="16" t="str">
        <f t="shared" si="67"/>
        <v/>
      </c>
      <c r="P171" s="8"/>
      <c r="Q171" s="16" t="str">
        <f t="shared" si="68"/>
        <v/>
      </c>
      <c r="R171" s="16" t="str">
        <f t="shared" si="69"/>
        <v/>
      </c>
      <c r="S171" s="16" t="str">
        <f t="shared" si="70"/>
        <v/>
      </c>
      <c r="T171" s="16" t="str">
        <f t="shared" si="71"/>
        <v/>
      </c>
      <c r="U171" s="16" t="str">
        <f t="shared" si="72"/>
        <v/>
      </c>
      <c r="V171" s="16" t="str">
        <f t="shared" si="73"/>
        <v/>
      </c>
      <c r="W171" s="16" t="str">
        <f t="shared" si="74"/>
        <v/>
      </c>
      <c r="X171" s="16" t="str">
        <f t="shared" si="75"/>
        <v/>
      </c>
      <c r="Y171" s="16" t="str">
        <f t="shared" si="76"/>
        <v/>
      </c>
      <c r="Z171" s="16" t="str">
        <f t="shared" si="77"/>
        <v/>
      </c>
      <c r="AA171" s="16" t="str">
        <f t="shared" si="78"/>
        <v/>
      </c>
      <c r="AB171" s="16" t="str">
        <f t="shared" si="79"/>
        <v/>
      </c>
      <c r="AC171" s="16" t="str">
        <f t="shared" si="80"/>
        <v/>
      </c>
      <c r="AD171" s="16" t="str">
        <f t="shared" si="81"/>
        <v/>
      </c>
      <c r="AE171" s="16" t="str">
        <f t="shared" si="82"/>
        <v/>
      </c>
      <c r="AF171" s="16" t="str">
        <f t="shared" si="83"/>
        <v/>
      </c>
      <c r="AG171" s="16" t="str">
        <f t="shared" si="84"/>
        <v/>
      </c>
      <c r="AH171" s="16" t="str">
        <f t="shared" si="85"/>
        <v/>
      </c>
      <c r="AI171" s="16" t="str">
        <f t="shared" si="86"/>
        <v/>
      </c>
      <c r="AJ171" s="8" t="str">
        <f>IF(COUNTA('RATS Entry Import'!A171:J171)=0,"",ROW())</f>
        <v/>
      </c>
      <c r="AK171" s="8" t="str">
        <f>IF($AJ171="","",IFERROR(VLOOKUP($C171,'Event Mapping'!$A$2:$B$100,2,FALSE),"UNMAPPED"))</f>
        <v/>
      </c>
      <c r="AL171" s="8" t="str">
        <f>IF($AJ171="","",IF('RATS Entry Import'!D171="","",'RATS Entry Import'!D171))</f>
        <v/>
      </c>
      <c r="AM171" s="8" t="str">
        <f>IF($AJ171="","",IF('RATS Entry Import'!C171="","",'RATS Entry Import'!C171))</f>
        <v/>
      </c>
      <c r="AN171" s="8" t="str">
        <f>IF($AJ171="","",IF('RATS Entry Import'!F171="","",'RATS Entry Import'!F171))</f>
        <v/>
      </c>
      <c r="AO171" t="str">
        <f>IF($AJ171="","",IF('RATS Entry Import'!G171="","",'RATS Entry Import'!G171))</f>
        <v/>
      </c>
      <c r="AP171" t="str">
        <f>IF($AJ171="","",IF('RATS Entry Import'!J171="","",'RATS Entry Import'!J171))</f>
        <v/>
      </c>
    </row>
    <row r="172" spans="1:42" ht="12.75" customHeight="1" x14ac:dyDescent="0.2">
      <c r="A172" s="16" t="str">
        <f t="shared" si="58"/>
        <v/>
      </c>
      <c r="B172" s="18" t="str">
        <f>IF($AJ172="","",IF('RATS Entry Import'!B172="","",'RATS Entry Import'!B172))</f>
        <v/>
      </c>
      <c r="C172" s="16" t="str">
        <f>IF($AJ172="","",IF('RATS Entry Import'!E172="","",'RATS Entry Import'!E172))</f>
        <v/>
      </c>
      <c r="D172" s="19" t="str">
        <f>IF($AJ172="","",IF('RATS Entry Import'!H172="","",'RATS Entry Import'!H172))</f>
        <v/>
      </c>
      <c r="E172" s="16" t="str">
        <f>IF($AJ172="","",IF('RATS Entry Import'!I172="","",'RATS Entry Import'!I172))</f>
        <v/>
      </c>
      <c r="F172" s="19" t="str">
        <f t="shared" si="59"/>
        <v/>
      </c>
      <c r="G172" s="16" t="str">
        <f>IF($AJ172="","",IF('RATS Entry Import'!A172="","",'RATS Entry Import'!A172))</f>
        <v/>
      </c>
      <c r="H172" s="16" t="str">
        <f t="shared" si="60"/>
        <v/>
      </c>
      <c r="I172" s="16" t="str">
        <f t="shared" si="61"/>
        <v/>
      </c>
      <c r="J172" s="16" t="str">
        <f t="shared" si="62"/>
        <v/>
      </c>
      <c r="K172" s="16" t="str">
        <f t="shared" si="63"/>
        <v/>
      </c>
      <c r="L172" s="16" t="str">
        <f t="shared" si="64"/>
        <v/>
      </c>
      <c r="M172" s="16" t="str">
        <f t="shared" si="65"/>
        <v/>
      </c>
      <c r="N172" s="16" t="str">
        <f t="shared" si="66"/>
        <v/>
      </c>
      <c r="O172" s="16" t="str">
        <f t="shared" si="67"/>
        <v/>
      </c>
      <c r="P172" s="8"/>
      <c r="Q172" s="16" t="str">
        <f t="shared" si="68"/>
        <v/>
      </c>
      <c r="R172" s="16" t="str">
        <f t="shared" si="69"/>
        <v/>
      </c>
      <c r="S172" s="16" t="str">
        <f t="shared" si="70"/>
        <v/>
      </c>
      <c r="T172" s="16" t="str">
        <f t="shared" si="71"/>
        <v/>
      </c>
      <c r="U172" s="16" t="str">
        <f t="shared" si="72"/>
        <v/>
      </c>
      <c r="V172" s="16" t="str">
        <f t="shared" si="73"/>
        <v/>
      </c>
      <c r="W172" s="16" t="str">
        <f t="shared" si="74"/>
        <v/>
      </c>
      <c r="X172" s="16" t="str">
        <f t="shared" si="75"/>
        <v/>
      </c>
      <c r="Y172" s="16" t="str">
        <f t="shared" si="76"/>
        <v/>
      </c>
      <c r="Z172" s="16" t="str">
        <f t="shared" si="77"/>
        <v/>
      </c>
      <c r="AA172" s="16" t="str">
        <f t="shared" si="78"/>
        <v/>
      </c>
      <c r="AB172" s="16" t="str">
        <f t="shared" si="79"/>
        <v/>
      </c>
      <c r="AC172" s="16" t="str">
        <f t="shared" si="80"/>
        <v/>
      </c>
      <c r="AD172" s="16" t="str">
        <f t="shared" si="81"/>
        <v/>
      </c>
      <c r="AE172" s="16" t="str">
        <f t="shared" si="82"/>
        <v/>
      </c>
      <c r="AF172" s="16" t="str">
        <f t="shared" si="83"/>
        <v/>
      </c>
      <c r="AG172" s="16" t="str">
        <f t="shared" si="84"/>
        <v/>
      </c>
      <c r="AH172" s="16" t="str">
        <f t="shared" si="85"/>
        <v/>
      </c>
      <c r="AI172" s="16" t="str">
        <f t="shared" si="86"/>
        <v/>
      </c>
      <c r="AJ172" s="8" t="str">
        <f>IF(COUNTA('RATS Entry Import'!A172:J172)=0,"",ROW())</f>
        <v/>
      </c>
      <c r="AK172" s="8" t="str">
        <f>IF($AJ172="","",IFERROR(VLOOKUP($C172,'Event Mapping'!$A$2:$B$100,2,FALSE),"UNMAPPED"))</f>
        <v/>
      </c>
      <c r="AL172" s="8" t="str">
        <f>IF($AJ172="","",IF('RATS Entry Import'!D172="","",'RATS Entry Import'!D172))</f>
        <v/>
      </c>
      <c r="AM172" s="8" t="str">
        <f>IF($AJ172="","",IF('RATS Entry Import'!C172="","",'RATS Entry Import'!C172))</f>
        <v/>
      </c>
      <c r="AN172" s="8" t="str">
        <f>IF($AJ172="","",IF('RATS Entry Import'!F172="","",'RATS Entry Import'!F172))</f>
        <v/>
      </c>
      <c r="AO172" t="str">
        <f>IF($AJ172="","",IF('RATS Entry Import'!G172="","",'RATS Entry Import'!G172))</f>
        <v/>
      </c>
      <c r="AP172" t="str">
        <f>IF($AJ172="","",IF('RATS Entry Import'!J172="","",'RATS Entry Import'!J172))</f>
        <v/>
      </c>
    </row>
    <row r="173" spans="1:42" ht="12.75" customHeight="1" x14ac:dyDescent="0.2">
      <c r="A173" s="16" t="str">
        <f t="shared" si="58"/>
        <v/>
      </c>
      <c r="B173" s="18" t="str">
        <f>IF($AJ173="","",IF('RATS Entry Import'!B173="","",'RATS Entry Import'!B173))</f>
        <v/>
      </c>
      <c r="C173" s="16" t="str">
        <f>IF($AJ173="","",IF('RATS Entry Import'!E173="","",'RATS Entry Import'!E173))</f>
        <v/>
      </c>
      <c r="D173" s="19" t="str">
        <f>IF($AJ173="","",IF('RATS Entry Import'!H173="","",'RATS Entry Import'!H173))</f>
        <v/>
      </c>
      <c r="E173" s="16" t="str">
        <f>IF($AJ173="","",IF('RATS Entry Import'!I173="","",'RATS Entry Import'!I173))</f>
        <v/>
      </c>
      <c r="F173" s="19" t="str">
        <f t="shared" si="59"/>
        <v/>
      </c>
      <c r="G173" s="16" t="str">
        <f>IF($AJ173="","",IF('RATS Entry Import'!A173="","",'RATS Entry Import'!A173))</f>
        <v/>
      </c>
      <c r="H173" s="16" t="str">
        <f t="shared" si="60"/>
        <v/>
      </c>
      <c r="I173" s="16" t="str">
        <f t="shared" si="61"/>
        <v/>
      </c>
      <c r="J173" s="16" t="str">
        <f t="shared" si="62"/>
        <v/>
      </c>
      <c r="K173" s="16" t="str">
        <f t="shared" si="63"/>
        <v/>
      </c>
      <c r="L173" s="16" t="str">
        <f t="shared" si="64"/>
        <v/>
      </c>
      <c r="M173" s="16" t="str">
        <f t="shared" si="65"/>
        <v/>
      </c>
      <c r="N173" s="16" t="str">
        <f t="shared" si="66"/>
        <v/>
      </c>
      <c r="O173" s="16" t="str">
        <f t="shared" si="67"/>
        <v/>
      </c>
      <c r="P173" s="8"/>
      <c r="Q173" s="16" t="str">
        <f t="shared" si="68"/>
        <v/>
      </c>
      <c r="R173" s="16" t="str">
        <f t="shared" si="69"/>
        <v/>
      </c>
      <c r="S173" s="16" t="str">
        <f t="shared" si="70"/>
        <v/>
      </c>
      <c r="T173" s="16" t="str">
        <f t="shared" si="71"/>
        <v/>
      </c>
      <c r="U173" s="16" t="str">
        <f t="shared" si="72"/>
        <v/>
      </c>
      <c r="V173" s="16" t="str">
        <f t="shared" si="73"/>
        <v/>
      </c>
      <c r="W173" s="16" t="str">
        <f t="shared" si="74"/>
        <v/>
      </c>
      <c r="X173" s="16" t="str">
        <f t="shared" si="75"/>
        <v/>
      </c>
      <c r="Y173" s="16" t="str">
        <f t="shared" si="76"/>
        <v/>
      </c>
      <c r="Z173" s="16" t="str">
        <f t="shared" si="77"/>
        <v/>
      </c>
      <c r="AA173" s="16" t="str">
        <f t="shared" si="78"/>
        <v/>
      </c>
      <c r="AB173" s="16" t="str">
        <f t="shared" si="79"/>
        <v/>
      </c>
      <c r="AC173" s="16" t="str">
        <f t="shared" si="80"/>
        <v/>
      </c>
      <c r="AD173" s="16" t="str">
        <f t="shared" si="81"/>
        <v/>
      </c>
      <c r="AE173" s="16" t="str">
        <f t="shared" si="82"/>
        <v/>
      </c>
      <c r="AF173" s="16" t="str">
        <f t="shared" si="83"/>
        <v/>
      </c>
      <c r="AG173" s="16" t="str">
        <f t="shared" si="84"/>
        <v/>
      </c>
      <c r="AH173" s="16" t="str">
        <f t="shared" si="85"/>
        <v/>
      </c>
      <c r="AI173" s="16" t="str">
        <f t="shared" si="86"/>
        <v/>
      </c>
      <c r="AJ173" s="8" t="str">
        <f>IF(COUNTA('RATS Entry Import'!A173:J173)=0,"",ROW())</f>
        <v/>
      </c>
      <c r="AK173" s="8" t="str">
        <f>IF($AJ173="","",IFERROR(VLOOKUP($C173,'Event Mapping'!$A$2:$B$100,2,FALSE),"UNMAPPED"))</f>
        <v/>
      </c>
      <c r="AL173" s="8" t="str">
        <f>IF($AJ173="","",IF('RATS Entry Import'!D173="","",'RATS Entry Import'!D173))</f>
        <v/>
      </c>
      <c r="AM173" s="8" t="str">
        <f>IF($AJ173="","",IF('RATS Entry Import'!C173="","",'RATS Entry Import'!C173))</f>
        <v/>
      </c>
      <c r="AN173" s="8" t="str">
        <f>IF($AJ173="","",IF('RATS Entry Import'!F173="","",'RATS Entry Import'!F173))</f>
        <v/>
      </c>
      <c r="AO173" t="str">
        <f>IF($AJ173="","",IF('RATS Entry Import'!G173="","",'RATS Entry Import'!G173))</f>
        <v/>
      </c>
      <c r="AP173" t="str">
        <f>IF($AJ173="","",IF('RATS Entry Import'!J173="","",'RATS Entry Import'!J173))</f>
        <v/>
      </c>
    </row>
    <row r="174" spans="1:42" ht="12.75" customHeight="1" x14ac:dyDescent="0.2">
      <c r="A174" s="16" t="str">
        <f t="shared" si="58"/>
        <v/>
      </c>
      <c r="B174" s="18" t="str">
        <f>IF($AJ174="","",IF('RATS Entry Import'!B174="","",'RATS Entry Import'!B174))</f>
        <v/>
      </c>
      <c r="C174" s="16" t="str">
        <f>IF($AJ174="","",IF('RATS Entry Import'!E174="","",'RATS Entry Import'!E174))</f>
        <v/>
      </c>
      <c r="D174" s="19" t="str">
        <f>IF($AJ174="","",IF('RATS Entry Import'!H174="","",'RATS Entry Import'!H174))</f>
        <v/>
      </c>
      <c r="E174" s="16" t="str">
        <f>IF($AJ174="","",IF('RATS Entry Import'!I174="","",'RATS Entry Import'!I174))</f>
        <v/>
      </c>
      <c r="F174" s="19" t="str">
        <f t="shared" si="59"/>
        <v/>
      </c>
      <c r="G174" s="16" t="str">
        <f>IF($AJ174="","",IF('RATS Entry Import'!A174="","",'RATS Entry Import'!A174))</f>
        <v/>
      </c>
      <c r="H174" s="16" t="str">
        <f t="shared" si="60"/>
        <v/>
      </c>
      <c r="I174" s="16" t="str">
        <f t="shared" si="61"/>
        <v/>
      </c>
      <c r="J174" s="16" t="str">
        <f t="shared" si="62"/>
        <v/>
      </c>
      <c r="K174" s="16" t="str">
        <f t="shared" si="63"/>
        <v/>
      </c>
      <c r="L174" s="16" t="str">
        <f t="shared" si="64"/>
        <v/>
      </c>
      <c r="M174" s="16" t="str">
        <f t="shared" si="65"/>
        <v/>
      </c>
      <c r="N174" s="16" t="str">
        <f t="shared" si="66"/>
        <v/>
      </c>
      <c r="O174" s="16" t="str">
        <f t="shared" si="67"/>
        <v/>
      </c>
      <c r="P174" s="8"/>
      <c r="Q174" s="16" t="str">
        <f t="shared" si="68"/>
        <v/>
      </c>
      <c r="R174" s="16" t="str">
        <f t="shared" si="69"/>
        <v/>
      </c>
      <c r="S174" s="16" t="str">
        <f t="shared" si="70"/>
        <v/>
      </c>
      <c r="T174" s="16" t="str">
        <f t="shared" si="71"/>
        <v/>
      </c>
      <c r="U174" s="16" t="str">
        <f t="shared" si="72"/>
        <v/>
      </c>
      <c r="V174" s="16" t="str">
        <f t="shared" si="73"/>
        <v/>
      </c>
      <c r="W174" s="16" t="str">
        <f t="shared" si="74"/>
        <v/>
      </c>
      <c r="X174" s="16" t="str">
        <f t="shared" si="75"/>
        <v/>
      </c>
      <c r="Y174" s="16" t="str">
        <f t="shared" si="76"/>
        <v/>
      </c>
      <c r="Z174" s="16" t="str">
        <f t="shared" si="77"/>
        <v/>
      </c>
      <c r="AA174" s="16" t="str">
        <f t="shared" si="78"/>
        <v/>
      </c>
      <c r="AB174" s="16" t="str">
        <f t="shared" si="79"/>
        <v/>
      </c>
      <c r="AC174" s="16" t="str">
        <f t="shared" si="80"/>
        <v/>
      </c>
      <c r="AD174" s="16" t="str">
        <f t="shared" si="81"/>
        <v/>
      </c>
      <c r="AE174" s="16" t="str">
        <f t="shared" si="82"/>
        <v/>
      </c>
      <c r="AF174" s="16" t="str">
        <f t="shared" si="83"/>
        <v/>
      </c>
      <c r="AG174" s="16" t="str">
        <f t="shared" si="84"/>
        <v/>
      </c>
      <c r="AH174" s="16" t="str">
        <f t="shared" si="85"/>
        <v/>
      </c>
      <c r="AI174" s="16" t="str">
        <f t="shared" si="86"/>
        <v/>
      </c>
      <c r="AJ174" s="8" t="str">
        <f>IF(COUNTA('RATS Entry Import'!A174:J174)=0,"",ROW())</f>
        <v/>
      </c>
      <c r="AK174" s="8" t="str">
        <f>IF($AJ174="","",IFERROR(VLOOKUP($C174,'Event Mapping'!$A$2:$B$100,2,FALSE),"UNMAPPED"))</f>
        <v/>
      </c>
      <c r="AL174" s="8" t="str">
        <f>IF($AJ174="","",IF('RATS Entry Import'!D174="","",'RATS Entry Import'!D174))</f>
        <v/>
      </c>
      <c r="AM174" s="8" t="str">
        <f>IF($AJ174="","",IF('RATS Entry Import'!C174="","",'RATS Entry Import'!C174))</f>
        <v/>
      </c>
      <c r="AN174" s="8" t="str">
        <f>IF($AJ174="","",IF('RATS Entry Import'!F174="","",'RATS Entry Import'!F174))</f>
        <v/>
      </c>
      <c r="AO174" t="str">
        <f>IF($AJ174="","",IF('RATS Entry Import'!G174="","",'RATS Entry Import'!G174))</f>
        <v/>
      </c>
      <c r="AP174" t="str">
        <f>IF($AJ174="","",IF('RATS Entry Import'!J174="","",'RATS Entry Import'!J174))</f>
        <v/>
      </c>
    </row>
    <row r="175" spans="1:42" ht="12.75" customHeight="1" x14ac:dyDescent="0.2">
      <c r="A175" s="16" t="str">
        <f t="shared" si="58"/>
        <v/>
      </c>
      <c r="B175" s="18" t="str">
        <f>IF($AJ175="","",IF('RATS Entry Import'!B175="","",'RATS Entry Import'!B175))</f>
        <v/>
      </c>
      <c r="C175" s="16" t="str">
        <f>IF($AJ175="","",IF('RATS Entry Import'!E175="","",'RATS Entry Import'!E175))</f>
        <v/>
      </c>
      <c r="D175" s="19" t="str">
        <f>IF($AJ175="","",IF('RATS Entry Import'!H175="","",'RATS Entry Import'!H175))</f>
        <v/>
      </c>
      <c r="E175" s="16" t="str">
        <f>IF($AJ175="","",IF('RATS Entry Import'!I175="","",'RATS Entry Import'!I175))</f>
        <v/>
      </c>
      <c r="F175" s="19" t="str">
        <f t="shared" si="59"/>
        <v/>
      </c>
      <c r="G175" s="16" t="str">
        <f>IF($AJ175="","",IF('RATS Entry Import'!A175="","",'RATS Entry Import'!A175))</f>
        <v/>
      </c>
      <c r="H175" s="16" t="str">
        <f t="shared" si="60"/>
        <v/>
      </c>
      <c r="I175" s="16" t="str">
        <f t="shared" si="61"/>
        <v/>
      </c>
      <c r="J175" s="16" t="str">
        <f t="shared" si="62"/>
        <v/>
      </c>
      <c r="K175" s="16" t="str">
        <f t="shared" si="63"/>
        <v/>
      </c>
      <c r="L175" s="16" t="str">
        <f t="shared" si="64"/>
        <v/>
      </c>
      <c r="M175" s="16" t="str">
        <f t="shared" si="65"/>
        <v/>
      </c>
      <c r="N175" s="16" t="str">
        <f t="shared" si="66"/>
        <v/>
      </c>
      <c r="O175" s="16" t="str">
        <f t="shared" si="67"/>
        <v/>
      </c>
      <c r="P175" s="8"/>
      <c r="Q175" s="16" t="str">
        <f t="shared" si="68"/>
        <v/>
      </c>
      <c r="R175" s="16" t="str">
        <f t="shared" si="69"/>
        <v/>
      </c>
      <c r="S175" s="16" t="str">
        <f t="shared" si="70"/>
        <v/>
      </c>
      <c r="T175" s="16" t="str">
        <f t="shared" si="71"/>
        <v/>
      </c>
      <c r="U175" s="16" t="str">
        <f t="shared" si="72"/>
        <v/>
      </c>
      <c r="V175" s="16" t="str">
        <f t="shared" si="73"/>
        <v/>
      </c>
      <c r="W175" s="16" t="str">
        <f t="shared" si="74"/>
        <v/>
      </c>
      <c r="X175" s="16" t="str">
        <f t="shared" si="75"/>
        <v/>
      </c>
      <c r="Y175" s="16" t="str">
        <f t="shared" si="76"/>
        <v/>
      </c>
      <c r="Z175" s="16" t="str">
        <f t="shared" si="77"/>
        <v/>
      </c>
      <c r="AA175" s="16" t="str">
        <f t="shared" si="78"/>
        <v/>
      </c>
      <c r="AB175" s="16" t="str">
        <f t="shared" si="79"/>
        <v/>
      </c>
      <c r="AC175" s="16" t="str">
        <f t="shared" si="80"/>
        <v/>
      </c>
      <c r="AD175" s="16" t="str">
        <f t="shared" si="81"/>
        <v/>
      </c>
      <c r="AE175" s="16" t="str">
        <f t="shared" si="82"/>
        <v/>
      </c>
      <c r="AF175" s="16" t="str">
        <f t="shared" si="83"/>
        <v/>
      </c>
      <c r="AG175" s="16" t="str">
        <f t="shared" si="84"/>
        <v/>
      </c>
      <c r="AH175" s="16" t="str">
        <f t="shared" si="85"/>
        <v/>
      </c>
      <c r="AI175" s="16" t="str">
        <f t="shared" si="86"/>
        <v/>
      </c>
      <c r="AJ175" s="8" t="str">
        <f>IF(COUNTA('RATS Entry Import'!A175:J175)=0,"",ROW())</f>
        <v/>
      </c>
      <c r="AK175" s="8" t="str">
        <f>IF($AJ175="","",IFERROR(VLOOKUP($C175,'Event Mapping'!$A$2:$B$100,2,FALSE),"UNMAPPED"))</f>
        <v/>
      </c>
      <c r="AL175" s="8" t="str">
        <f>IF($AJ175="","",IF('RATS Entry Import'!D175="","",'RATS Entry Import'!D175))</f>
        <v/>
      </c>
      <c r="AM175" s="8" t="str">
        <f>IF($AJ175="","",IF('RATS Entry Import'!C175="","",'RATS Entry Import'!C175))</f>
        <v/>
      </c>
      <c r="AN175" s="8" t="str">
        <f>IF($AJ175="","",IF('RATS Entry Import'!F175="","",'RATS Entry Import'!F175))</f>
        <v/>
      </c>
      <c r="AO175" t="str">
        <f>IF($AJ175="","",IF('RATS Entry Import'!G175="","",'RATS Entry Import'!G175))</f>
        <v/>
      </c>
      <c r="AP175" t="str">
        <f>IF($AJ175="","",IF('RATS Entry Import'!J175="","",'RATS Entry Import'!J175))</f>
        <v/>
      </c>
    </row>
    <row r="176" spans="1:42" ht="12.75" customHeight="1" x14ac:dyDescent="0.2">
      <c r="A176" s="16" t="str">
        <f t="shared" si="58"/>
        <v/>
      </c>
      <c r="B176" s="18" t="str">
        <f>IF($AJ176="","",IF('RATS Entry Import'!B176="","",'RATS Entry Import'!B176))</f>
        <v/>
      </c>
      <c r="C176" s="16" t="str">
        <f>IF($AJ176="","",IF('RATS Entry Import'!E176="","",'RATS Entry Import'!E176))</f>
        <v/>
      </c>
      <c r="D176" s="19" t="str">
        <f>IF($AJ176="","",IF('RATS Entry Import'!H176="","",'RATS Entry Import'!H176))</f>
        <v/>
      </c>
      <c r="E176" s="16" t="str">
        <f>IF($AJ176="","",IF('RATS Entry Import'!I176="","",'RATS Entry Import'!I176))</f>
        <v/>
      </c>
      <c r="F176" s="19" t="str">
        <f t="shared" si="59"/>
        <v/>
      </c>
      <c r="G176" s="16" t="str">
        <f>IF($AJ176="","",IF('RATS Entry Import'!A176="","",'RATS Entry Import'!A176))</f>
        <v/>
      </c>
      <c r="H176" s="16" t="str">
        <f t="shared" si="60"/>
        <v/>
      </c>
      <c r="I176" s="16" t="str">
        <f t="shared" si="61"/>
        <v/>
      </c>
      <c r="J176" s="16" t="str">
        <f t="shared" si="62"/>
        <v/>
      </c>
      <c r="K176" s="16" t="str">
        <f t="shared" si="63"/>
        <v/>
      </c>
      <c r="L176" s="16" t="str">
        <f t="shared" si="64"/>
        <v/>
      </c>
      <c r="M176" s="16" t="str">
        <f t="shared" si="65"/>
        <v/>
      </c>
      <c r="N176" s="16" t="str">
        <f t="shared" si="66"/>
        <v/>
      </c>
      <c r="O176" s="16" t="str">
        <f t="shared" si="67"/>
        <v/>
      </c>
      <c r="P176" s="8"/>
      <c r="Q176" s="16" t="str">
        <f t="shared" si="68"/>
        <v/>
      </c>
      <c r="R176" s="16" t="str">
        <f t="shared" si="69"/>
        <v/>
      </c>
      <c r="S176" s="16" t="str">
        <f t="shared" si="70"/>
        <v/>
      </c>
      <c r="T176" s="16" t="str">
        <f t="shared" si="71"/>
        <v/>
      </c>
      <c r="U176" s="16" t="str">
        <f t="shared" si="72"/>
        <v/>
      </c>
      <c r="V176" s="16" t="str">
        <f t="shared" si="73"/>
        <v/>
      </c>
      <c r="W176" s="16" t="str">
        <f t="shared" si="74"/>
        <v/>
      </c>
      <c r="X176" s="16" t="str">
        <f t="shared" si="75"/>
        <v/>
      </c>
      <c r="Y176" s="16" t="str">
        <f t="shared" si="76"/>
        <v/>
      </c>
      <c r="Z176" s="16" t="str">
        <f t="shared" si="77"/>
        <v/>
      </c>
      <c r="AA176" s="16" t="str">
        <f t="shared" si="78"/>
        <v/>
      </c>
      <c r="AB176" s="16" t="str">
        <f t="shared" si="79"/>
        <v/>
      </c>
      <c r="AC176" s="16" t="str">
        <f t="shared" si="80"/>
        <v/>
      </c>
      <c r="AD176" s="16" t="str">
        <f t="shared" si="81"/>
        <v/>
      </c>
      <c r="AE176" s="16" t="str">
        <f t="shared" si="82"/>
        <v/>
      </c>
      <c r="AF176" s="16" t="str">
        <f t="shared" si="83"/>
        <v/>
      </c>
      <c r="AG176" s="16" t="str">
        <f t="shared" si="84"/>
        <v/>
      </c>
      <c r="AH176" s="16" t="str">
        <f t="shared" si="85"/>
        <v/>
      </c>
      <c r="AI176" s="16" t="str">
        <f t="shared" si="86"/>
        <v/>
      </c>
      <c r="AJ176" s="8" t="str">
        <f>IF(COUNTA('RATS Entry Import'!A176:J176)=0,"",ROW())</f>
        <v/>
      </c>
      <c r="AK176" s="8" t="str">
        <f>IF($AJ176="","",IFERROR(VLOOKUP($C176,'Event Mapping'!$A$2:$B$100,2,FALSE),"UNMAPPED"))</f>
        <v/>
      </c>
      <c r="AL176" s="8" t="str">
        <f>IF($AJ176="","",IF('RATS Entry Import'!D176="","",'RATS Entry Import'!D176))</f>
        <v/>
      </c>
      <c r="AM176" s="8" t="str">
        <f>IF($AJ176="","",IF('RATS Entry Import'!C176="","",'RATS Entry Import'!C176))</f>
        <v/>
      </c>
      <c r="AN176" s="8" t="str">
        <f>IF($AJ176="","",IF('RATS Entry Import'!F176="","",'RATS Entry Import'!F176))</f>
        <v/>
      </c>
      <c r="AO176" t="str">
        <f>IF($AJ176="","",IF('RATS Entry Import'!G176="","",'RATS Entry Import'!G176))</f>
        <v/>
      </c>
      <c r="AP176" t="str">
        <f>IF($AJ176="","",IF('RATS Entry Import'!J176="","",'RATS Entry Import'!J176))</f>
        <v/>
      </c>
    </row>
    <row r="177" spans="1:42" ht="12.75" customHeight="1" x14ac:dyDescent="0.2">
      <c r="A177" s="16" t="str">
        <f t="shared" si="58"/>
        <v/>
      </c>
      <c r="B177" s="18" t="str">
        <f>IF($AJ177="","",IF('RATS Entry Import'!B177="","",'RATS Entry Import'!B177))</f>
        <v/>
      </c>
      <c r="C177" s="16" t="str">
        <f>IF($AJ177="","",IF('RATS Entry Import'!E177="","",'RATS Entry Import'!E177))</f>
        <v/>
      </c>
      <c r="D177" s="19" t="str">
        <f>IF($AJ177="","",IF('RATS Entry Import'!H177="","",'RATS Entry Import'!H177))</f>
        <v/>
      </c>
      <c r="E177" s="16" t="str">
        <f>IF($AJ177="","",IF('RATS Entry Import'!I177="","",'RATS Entry Import'!I177))</f>
        <v/>
      </c>
      <c r="F177" s="19" t="str">
        <f t="shared" si="59"/>
        <v/>
      </c>
      <c r="G177" s="16" t="str">
        <f>IF($AJ177="","",IF('RATS Entry Import'!A177="","",'RATS Entry Import'!A177))</f>
        <v/>
      </c>
      <c r="H177" s="16" t="str">
        <f t="shared" si="60"/>
        <v/>
      </c>
      <c r="I177" s="16" t="str">
        <f t="shared" si="61"/>
        <v/>
      </c>
      <c r="J177" s="16" t="str">
        <f t="shared" si="62"/>
        <v/>
      </c>
      <c r="K177" s="16" t="str">
        <f t="shared" si="63"/>
        <v/>
      </c>
      <c r="L177" s="16" t="str">
        <f t="shared" si="64"/>
        <v/>
      </c>
      <c r="M177" s="16" t="str">
        <f t="shared" si="65"/>
        <v/>
      </c>
      <c r="N177" s="16" t="str">
        <f t="shared" si="66"/>
        <v/>
      </c>
      <c r="O177" s="16" t="str">
        <f t="shared" si="67"/>
        <v/>
      </c>
      <c r="P177" s="8"/>
      <c r="Q177" s="16" t="str">
        <f t="shared" si="68"/>
        <v/>
      </c>
      <c r="R177" s="16" t="str">
        <f t="shared" si="69"/>
        <v/>
      </c>
      <c r="S177" s="16" t="str">
        <f t="shared" si="70"/>
        <v/>
      </c>
      <c r="T177" s="16" t="str">
        <f t="shared" si="71"/>
        <v/>
      </c>
      <c r="U177" s="16" t="str">
        <f t="shared" si="72"/>
        <v/>
      </c>
      <c r="V177" s="16" t="str">
        <f t="shared" si="73"/>
        <v/>
      </c>
      <c r="W177" s="16" t="str">
        <f t="shared" si="74"/>
        <v/>
      </c>
      <c r="X177" s="16" t="str">
        <f t="shared" si="75"/>
        <v/>
      </c>
      <c r="Y177" s="16" t="str">
        <f t="shared" si="76"/>
        <v/>
      </c>
      <c r="Z177" s="16" t="str">
        <f t="shared" si="77"/>
        <v/>
      </c>
      <c r="AA177" s="16" t="str">
        <f t="shared" si="78"/>
        <v/>
      </c>
      <c r="AB177" s="16" t="str">
        <f t="shared" si="79"/>
        <v/>
      </c>
      <c r="AC177" s="16" t="str">
        <f t="shared" si="80"/>
        <v/>
      </c>
      <c r="AD177" s="16" t="str">
        <f t="shared" si="81"/>
        <v/>
      </c>
      <c r="AE177" s="16" t="str">
        <f t="shared" si="82"/>
        <v/>
      </c>
      <c r="AF177" s="16" t="str">
        <f t="shared" si="83"/>
        <v/>
      </c>
      <c r="AG177" s="16" t="str">
        <f t="shared" si="84"/>
        <v/>
      </c>
      <c r="AH177" s="16" t="str">
        <f t="shared" si="85"/>
        <v/>
      </c>
      <c r="AI177" s="16" t="str">
        <f t="shared" si="86"/>
        <v/>
      </c>
      <c r="AJ177" s="8" t="str">
        <f>IF(COUNTA('RATS Entry Import'!A177:J177)=0,"",ROW())</f>
        <v/>
      </c>
      <c r="AK177" s="8" t="str">
        <f>IF($AJ177="","",IFERROR(VLOOKUP($C177,'Event Mapping'!$A$2:$B$100,2,FALSE),"UNMAPPED"))</f>
        <v/>
      </c>
      <c r="AL177" s="8" t="str">
        <f>IF($AJ177="","",IF('RATS Entry Import'!D177="","",'RATS Entry Import'!D177))</f>
        <v/>
      </c>
      <c r="AM177" s="8" t="str">
        <f>IF($AJ177="","",IF('RATS Entry Import'!C177="","",'RATS Entry Import'!C177))</f>
        <v/>
      </c>
      <c r="AN177" s="8" t="str">
        <f>IF($AJ177="","",IF('RATS Entry Import'!F177="","",'RATS Entry Import'!F177))</f>
        <v/>
      </c>
      <c r="AO177" t="str">
        <f>IF($AJ177="","",IF('RATS Entry Import'!G177="","",'RATS Entry Import'!G177))</f>
        <v/>
      </c>
      <c r="AP177" t="str">
        <f>IF($AJ177="","",IF('RATS Entry Import'!J177="","",'RATS Entry Import'!J177))</f>
        <v/>
      </c>
    </row>
    <row r="178" spans="1:42" ht="12.75" customHeight="1" x14ac:dyDescent="0.2">
      <c r="A178" s="16" t="str">
        <f t="shared" si="58"/>
        <v/>
      </c>
      <c r="B178" s="18" t="str">
        <f>IF($AJ178="","",IF('RATS Entry Import'!B178="","",'RATS Entry Import'!B178))</f>
        <v/>
      </c>
      <c r="C178" s="16" t="str">
        <f>IF($AJ178="","",IF('RATS Entry Import'!E178="","",'RATS Entry Import'!E178))</f>
        <v/>
      </c>
      <c r="D178" s="19" t="str">
        <f>IF($AJ178="","",IF('RATS Entry Import'!H178="","",'RATS Entry Import'!H178))</f>
        <v/>
      </c>
      <c r="E178" s="16" t="str">
        <f>IF($AJ178="","",IF('RATS Entry Import'!I178="","",'RATS Entry Import'!I178))</f>
        <v/>
      </c>
      <c r="F178" s="19" t="str">
        <f t="shared" si="59"/>
        <v/>
      </c>
      <c r="G178" s="16" t="str">
        <f>IF($AJ178="","",IF('RATS Entry Import'!A178="","",'RATS Entry Import'!A178))</f>
        <v/>
      </c>
      <c r="H178" s="16" t="str">
        <f t="shared" si="60"/>
        <v/>
      </c>
      <c r="I178" s="16" t="str">
        <f t="shared" si="61"/>
        <v/>
      </c>
      <c r="J178" s="16" t="str">
        <f t="shared" si="62"/>
        <v/>
      </c>
      <c r="K178" s="16" t="str">
        <f t="shared" si="63"/>
        <v/>
      </c>
      <c r="L178" s="16" t="str">
        <f t="shared" si="64"/>
        <v/>
      </c>
      <c r="M178" s="16" t="str">
        <f t="shared" si="65"/>
        <v/>
      </c>
      <c r="N178" s="16" t="str">
        <f t="shared" si="66"/>
        <v/>
      </c>
      <c r="O178" s="16" t="str">
        <f t="shared" si="67"/>
        <v/>
      </c>
      <c r="P178" s="8"/>
      <c r="Q178" s="16" t="str">
        <f t="shared" si="68"/>
        <v/>
      </c>
      <c r="R178" s="16" t="str">
        <f t="shared" si="69"/>
        <v/>
      </c>
      <c r="S178" s="16" t="str">
        <f t="shared" si="70"/>
        <v/>
      </c>
      <c r="T178" s="16" t="str">
        <f t="shared" si="71"/>
        <v/>
      </c>
      <c r="U178" s="16" t="str">
        <f t="shared" si="72"/>
        <v/>
      </c>
      <c r="V178" s="16" t="str">
        <f t="shared" si="73"/>
        <v/>
      </c>
      <c r="W178" s="16" t="str">
        <f t="shared" si="74"/>
        <v/>
      </c>
      <c r="X178" s="16" t="str">
        <f t="shared" si="75"/>
        <v/>
      </c>
      <c r="Y178" s="16" t="str">
        <f t="shared" si="76"/>
        <v/>
      </c>
      <c r="Z178" s="16" t="str">
        <f t="shared" si="77"/>
        <v/>
      </c>
      <c r="AA178" s="16" t="str">
        <f t="shared" si="78"/>
        <v/>
      </c>
      <c r="AB178" s="16" t="str">
        <f t="shared" si="79"/>
        <v/>
      </c>
      <c r="AC178" s="16" t="str">
        <f t="shared" si="80"/>
        <v/>
      </c>
      <c r="AD178" s="16" t="str">
        <f t="shared" si="81"/>
        <v/>
      </c>
      <c r="AE178" s="16" t="str">
        <f t="shared" si="82"/>
        <v/>
      </c>
      <c r="AF178" s="16" t="str">
        <f t="shared" si="83"/>
        <v/>
      </c>
      <c r="AG178" s="16" t="str">
        <f t="shared" si="84"/>
        <v/>
      </c>
      <c r="AH178" s="16" t="str">
        <f t="shared" si="85"/>
        <v/>
      </c>
      <c r="AI178" s="16" t="str">
        <f t="shared" si="86"/>
        <v/>
      </c>
      <c r="AJ178" s="8" t="str">
        <f>IF(COUNTA('RATS Entry Import'!A178:J178)=0,"",ROW())</f>
        <v/>
      </c>
      <c r="AK178" s="8" t="str">
        <f>IF($AJ178="","",IFERROR(VLOOKUP($C178,'Event Mapping'!$A$2:$B$100,2,FALSE),"UNMAPPED"))</f>
        <v/>
      </c>
      <c r="AL178" s="8" t="str">
        <f>IF($AJ178="","",IF('RATS Entry Import'!D178="","",'RATS Entry Import'!D178))</f>
        <v/>
      </c>
      <c r="AM178" s="8" t="str">
        <f>IF($AJ178="","",IF('RATS Entry Import'!C178="","",'RATS Entry Import'!C178))</f>
        <v/>
      </c>
      <c r="AN178" s="8" t="str">
        <f>IF($AJ178="","",IF('RATS Entry Import'!F178="","",'RATS Entry Import'!F178))</f>
        <v/>
      </c>
      <c r="AO178" t="str">
        <f>IF($AJ178="","",IF('RATS Entry Import'!G178="","",'RATS Entry Import'!G178))</f>
        <v/>
      </c>
      <c r="AP178" t="str">
        <f>IF($AJ178="","",IF('RATS Entry Import'!J178="","",'RATS Entry Import'!J178))</f>
        <v/>
      </c>
    </row>
    <row r="179" spans="1:42" ht="12.75" customHeight="1" x14ac:dyDescent="0.2">
      <c r="A179" s="16" t="str">
        <f t="shared" si="58"/>
        <v/>
      </c>
      <c r="B179" s="18" t="str">
        <f>IF($AJ179="","",IF('RATS Entry Import'!B179="","",'RATS Entry Import'!B179))</f>
        <v/>
      </c>
      <c r="C179" s="16" t="str">
        <f>IF($AJ179="","",IF('RATS Entry Import'!E179="","",'RATS Entry Import'!E179))</f>
        <v/>
      </c>
      <c r="D179" s="19" t="str">
        <f>IF($AJ179="","",IF('RATS Entry Import'!H179="","",'RATS Entry Import'!H179))</f>
        <v/>
      </c>
      <c r="E179" s="16" t="str">
        <f>IF($AJ179="","",IF('RATS Entry Import'!I179="","",'RATS Entry Import'!I179))</f>
        <v/>
      </c>
      <c r="F179" s="19" t="str">
        <f t="shared" si="59"/>
        <v/>
      </c>
      <c r="G179" s="16" t="str">
        <f>IF($AJ179="","",IF('RATS Entry Import'!A179="","",'RATS Entry Import'!A179))</f>
        <v/>
      </c>
      <c r="H179" s="16" t="str">
        <f t="shared" si="60"/>
        <v/>
      </c>
      <c r="I179" s="16" t="str">
        <f t="shared" si="61"/>
        <v/>
      </c>
      <c r="J179" s="16" t="str">
        <f t="shared" si="62"/>
        <v/>
      </c>
      <c r="K179" s="16" t="str">
        <f t="shared" si="63"/>
        <v/>
      </c>
      <c r="L179" s="16" t="str">
        <f t="shared" si="64"/>
        <v/>
      </c>
      <c r="M179" s="16" t="str">
        <f t="shared" si="65"/>
        <v/>
      </c>
      <c r="N179" s="16" t="str">
        <f t="shared" si="66"/>
        <v/>
      </c>
      <c r="O179" s="16" t="str">
        <f t="shared" si="67"/>
        <v/>
      </c>
      <c r="P179" s="8"/>
      <c r="Q179" s="16" t="str">
        <f t="shared" si="68"/>
        <v/>
      </c>
      <c r="R179" s="16" t="str">
        <f t="shared" si="69"/>
        <v/>
      </c>
      <c r="S179" s="16" t="str">
        <f t="shared" si="70"/>
        <v/>
      </c>
      <c r="T179" s="16" t="str">
        <f t="shared" si="71"/>
        <v/>
      </c>
      <c r="U179" s="16" t="str">
        <f t="shared" si="72"/>
        <v/>
      </c>
      <c r="V179" s="16" t="str">
        <f t="shared" si="73"/>
        <v/>
      </c>
      <c r="W179" s="16" t="str">
        <f t="shared" si="74"/>
        <v/>
      </c>
      <c r="X179" s="16" t="str">
        <f t="shared" si="75"/>
        <v/>
      </c>
      <c r="Y179" s="16" t="str">
        <f t="shared" si="76"/>
        <v/>
      </c>
      <c r="Z179" s="16" t="str">
        <f t="shared" si="77"/>
        <v/>
      </c>
      <c r="AA179" s="16" t="str">
        <f t="shared" si="78"/>
        <v/>
      </c>
      <c r="AB179" s="16" t="str">
        <f t="shared" si="79"/>
        <v/>
      </c>
      <c r="AC179" s="16" t="str">
        <f t="shared" si="80"/>
        <v/>
      </c>
      <c r="AD179" s="16" t="str">
        <f t="shared" si="81"/>
        <v/>
      </c>
      <c r="AE179" s="16" t="str">
        <f t="shared" si="82"/>
        <v/>
      </c>
      <c r="AF179" s="16" t="str">
        <f t="shared" si="83"/>
        <v/>
      </c>
      <c r="AG179" s="16" t="str">
        <f t="shared" si="84"/>
        <v/>
      </c>
      <c r="AH179" s="16" t="str">
        <f t="shared" si="85"/>
        <v/>
      </c>
      <c r="AI179" s="16" t="str">
        <f t="shared" si="86"/>
        <v/>
      </c>
      <c r="AJ179" s="8" t="str">
        <f>IF(COUNTA('RATS Entry Import'!A179:J179)=0,"",ROW())</f>
        <v/>
      </c>
      <c r="AK179" s="8" t="str">
        <f>IF($AJ179="","",IFERROR(VLOOKUP($C179,'Event Mapping'!$A$2:$B$100,2,FALSE),"UNMAPPED"))</f>
        <v/>
      </c>
      <c r="AL179" s="8" t="str">
        <f>IF($AJ179="","",IF('RATS Entry Import'!D179="","",'RATS Entry Import'!D179))</f>
        <v/>
      </c>
      <c r="AM179" s="8" t="str">
        <f>IF($AJ179="","",IF('RATS Entry Import'!C179="","",'RATS Entry Import'!C179))</f>
        <v/>
      </c>
      <c r="AN179" s="8" t="str">
        <f>IF($AJ179="","",IF('RATS Entry Import'!F179="","",'RATS Entry Import'!F179))</f>
        <v/>
      </c>
      <c r="AO179" t="str">
        <f>IF($AJ179="","",IF('RATS Entry Import'!G179="","",'RATS Entry Import'!G179))</f>
        <v/>
      </c>
      <c r="AP179" t="str">
        <f>IF($AJ179="","",IF('RATS Entry Import'!J179="","",'RATS Entry Import'!J179))</f>
        <v/>
      </c>
    </row>
    <row r="180" spans="1:42" ht="12.75" customHeight="1" x14ac:dyDescent="0.2">
      <c r="A180" s="16" t="str">
        <f t="shared" si="58"/>
        <v/>
      </c>
      <c r="B180" s="18" t="str">
        <f>IF($AJ180="","",IF('RATS Entry Import'!B180="","",'RATS Entry Import'!B180))</f>
        <v/>
      </c>
      <c r="C180" s="16" t="str">
        <f>IF($AJ180="","",IF('RATS Entry Import'!E180="","",'RATS Entry Import'!E180))</f>
        <v/>
      </c>
      <c r="D180" s="19" t="str">
        <f>IF($AJ180="","",IF('RATS Entry Import'!H180="","",'RATS Entry Import'!H180))</f>
        <v/>
      </c>
      <c r="E180" s="16" t="str">
        <f>IF($AJ180="","",IF('RATS Entry Import'!I180="","",'RATS Entry Import'!I180))</f>
        <v/>
      </c>
      <c r="F180" s="19" t="str">
        <f t="shared" si="59"/>
        <v/>
      </c>
      <c r="G180" s="16" t="str">
        <f>IF($AJ180="","",IF('RATS Entry Import'!A180="","",'RATS Entry Import'!A180))</f>
        <v/>
      </c>
      <c r="H180" s="16" t="str">
        <f t="shared" si="60"/>
        <v/>
      </c>
      <c r="I180" s="16" t="str">
        <f t="shared" si="61"/>
        <v/>
      </c>
      <c r="J180" s="16" t="str">
        <f t="shared" si="62"/>
        <v/>
      </c>
      <c r="K180" s="16" t="str">
        <f t="shared" si="63"/>
        <v/>
      </c>
      <c r="L180" s="16" t="str">
        <f t="shared" si="64"/>
        <v/>
      </c>
      <c r="M180" s="16" t="str">
        <f t="shared" si="65"/>
        <v/>
      </c>
      <c r="N180" s="16" t="str">
        <f t="shared" si="66"/>
        <v/>
      </c>
      <c r="O180" s="16" t="str">
        <f t="shared" si="67"/>
        <v/>
      </c>
      <c r="P180" s="8"/>
      <c r="Q180" s="16" t="str">
        <f t="shared" si="68"/>
        <v/>
      </c>
      <c r="R180" s="16" t="str">
        <f t="shared" si="69"/>
        <v/>
      </c>
      <c r="S180" s="16" t="str">
        <f t="shared" si="70"/>
        <v/>
      </c>
      <c r="T180" s="16" t="str">
        <f t="shared" si="71"/>
        <v/>
      </c>
      <c r="U180" s="16" t="str">
        <f t="shared" si="72"/>
        <v/>
      </c>
      <c r="V180" s="16" t="str">
        <f t="shared" si="73"/>
        <v/>
      </c>
      <c r="W180" s="16" t="str">
        <f t="shared" si="74"/>
        <v/>
      </c>
      <c r="X180" s="16" t="str">
        <f t="shared" si="75"/>
        <v/>
      </c>
      <c r="Y180" s="16" t="str">
        <f t="shared" si="76"/>
        <v/>
      </c>
      <c r="Z180" s="16" t="str">
        <f t="shared" si="77"/>
        <v/>
      </c>
      <c r="AA180" s="16" t="str">
        <f t="shared" si="78"/>
        <v/>
      </c>
      <c r="AB180" s="16" t="str">
        <f t="shared" si="79"/>
        <v/>
      </c>
      <c r="AC180" s="16" t="str">
        <f t="shared" si="80"/>
        <v/>
      </c>
      <c r="AD180" s="16" t="str">
        <f t="shared" si="81"/>
        <v/>
      </c>
      <c r="AE180" s="16" t="str">
        <f t="shared" si="82"/>
        <v/>
      </c>
      <c r="AF180" s="16" t="str">
        <f t="shared" si="83"/>
        <v/>
      </c>
      <c r="AG180" s="16" t="str">
        <f t="shared" si="84"/>
        <v/>
      </c>
      <c r="AH180" s="16" t="str">
        <f t="shared" si="85"/>
        <v/>
      </c>
      <c r="AI180" s="16" t="str">
        <f t="shared" si="86"/>
        <v/>
      </c>
      <c r="AJ180" s="8" t="str">
        <f>IF(COUNTA('RATS Entry Import'!A180:J180)=0,"",ROW())</f>
        <v/>
      </c>
      <c r="AK180" s="8" t="str">
        <f>IF($AJ180="","",IFERROR(VLOOKUP($C180,'Event Mapping'!$A$2:$B$100,2,FALSE),"UNMAPPED"))</f>
        <v/>
      </c>
      <c r="AL180" s="8" t="str">
        <f>IF($AJ180="","",IF('RATS Entry Import'!D180="","",'RATS Entry Import'!D180))</f>
        <v/>
      </c>
      <c r="AM180" s="8" t="str">
        <f>IF($AJ180="","",IF('RATS Entry Import'!C180="","",'RATS Entry Import'!C180))</f>
        <v/>
      </c>
      <c r="AN180" s="8" t="str">
        <f>IF($AJ180="","",IF('RATS Entry Import'!F180="","",'RATS Entry Import'!F180))</f>
        <v/>
      </c>
      <c r="AO180" t="str">
        <f>IF($AJ180="","",IF('RATS Entry Import'!G180="","",'RATS Entry Import'!G180))</f>
        <v/>
      </c>
      <c r="AP180" t="str">
        <f>IF($AJ180="","",IF('RATS Entry Import'!J180="","",'RATS Entry Import'!J180))</f>
        <v/>
      </c>
    </row>
    <row r="181" spans="1:42" ht="12.75" customHeight="1" x14ac:dyDescent="0.2">
      <c r="A181" s="16" t="str">
        <f t="shared" si="58"/>
        <v/>
      </c>
      <c r="B181" s="18" t="str">
        <f>IF($AJ181="","",IF('RATS Entry Import'!B181="","",'RATS Entry Import'!B181))</f>
        <v/>
      </c>
      <c r="C181" s="16" t="str">
        <f>IF($AJ181="","",IF('RATS Entry Import'!E181="","",'RATS Entry Import'!E181))</f>
        <v/>
      </c>
      <c r="D181" s="19" t="str">
        <f>IF($AJ181="","",IF('RATS Entry Import'!H181="","",'RATS Entry Import'!H181))</f>
        <v/>
      </c>
      <c r="E181" s="16" t="str">
        <f>IF($AJ181="","",IF('RATS Entry Import'!I181="","",'RATS Entry Import'!I181))</f>
        <v/>
      </c>
      <c r="F181" s="19" t="str">
        <f t="shared" si="59"/>
        <v/>
      </c>
      <c r="G181" s="16" t="str">
        <f>IF($AJ181="","",IF('RATS Entry Import'!A181="","",'RATS Entry Import'!A181))</f>
        <v/>
      </c>
      <c r="H181" s="16" t="str">
        <f t="shared" si="60"/>
        <v/>
      </c>
      <c r="I181" s="16" t="str">
        <f t="shared" si="61"/>
        <v/>
      </c>
      <c r="J181" s="16" t="str">
        <f t="shared" si="62"/>
        <v/>
      </c>
      <c r="K181" s="16" t="str">
        <f t="shared" si="63"/>
        <v/>
      </c>
      <c r="L181" s="16" t="str">
        <f t="shared" si="64"/>
        <v/>
      </c>
      <c r="M181" s="16" t="str">
        <f t="shared" si="65"/>
        <v/>
      </c>
      <c r="N181" s="16" t="str">
        <f t="shared" si="66"/>
        <v/>
      </c>
      <c r="O181" s="16" t="str">
        <f t="shared" si="67"/>
        <v/>
      </c>
      <c r="P181" s="8"/>
      <c r="Q181" s="16" t="str">
        <f t="shared" si="68"/>
        <v/>
      </c>
      <c r="R181" s="16" t="str">
        <f t="shared" si="69"/>
        <v/>
      </c>
      <c r="S181" s="16" t="str">
        <f t="shared" si="70"/>
        <v/>
      </c>
      <c r="T181" s="16" t="str">
        <f t="shared" si="71"/>
        <v/>
      </c>
      <c r="U181" s="16" t="str">
        <f t="shared" si="72"/>
        <v/>
      </c>
      <c r="V181" s="16" t="str">
        <f t="shared" si="73"/>
        <v/>
      </c>
      <c r="W181" s="16" t="str">
        <f t="shared" si="74"/>
        <v/>
      </c>
      <c r="X181" s="16" t="str">
        <f t="shared" si="75"/>
        <v/>
      </c>
      <c r="Y181" s="16" t="str">
        <f t="shared" si="76"/>
        <v/>
      </c>
      <c r="Z181" s="16" t="str">
        <f t="shared" si="77"/>
        <v/>
      </c>
      <c r="AA181" s="16" t="str">
        <f t="shared" si="78"/>
        <v/>
      </c>
      <c r="AB181" s="16" t="str">
        <f t="shared" si="79"/>
        <v/>
      </c>
      <c r="AC181" s="16" t="str">
        <f t="shared" si="80"/>
        <v/>
      </c>
      <c r="AD181" s="16" t="str">
        <f t="shared" si="81"/>
        <v/>
      </c>
      <c r="AE181" s="16" t="str">
        <f t="shared" si="82"/>
        <v/>
      </c>
      <c r="AF181" s="16" t="str">
        <f t="shared" si="83"/>
        <v/>
      </c>
      <c r="AG181" s="16" t="str">
        <f t="shared" si="84"/>
        <v/>
      </c>
      <c r="AH181" s="16" t="str">
        <f t="shared" si="85"/>
        <v/>
      </c>
      <c r="AI181" s="16" t="str">
        <f t="shared" si="86"/>
        <v/>
      </c>
      <c r="AJ181" s="8" t="str">
        <f>IF(COUNTA('RATS Entry Import'!A181:J181)=0,"",ROW())</f>
        <v/>
      </c>
      <c r="AK181" s="8" t="str">
        <f>IF($AJ181="","",IFERROR(VLOOKUP($C181,'Event Mapping'!$A$2:$B$100,2,FALSE),"UNMAPPED"))</f>
        <v/>
      </c>
      <c r="AL181" s="8" t="str">
        <f>IF($AJ181="","",IF('RATS Entry Import'!D181="","",'RATS Entry Import'!D181))</f>
        <v/>
      </c>
      <c r="AM181" s="8" t="str">
        <f>IF($AJ181="","",IF('RATS Entry Import'!C181="","",'RATS Entry Import'!C181))</f>
        <v/>
      </c>
      <c r="AN181" s="8" t="str">
        <f>IF($AJ181="","",IF('RATS Entry Import'!F181="","",'RATS Entry Import'!F181))</f>
        <v/>
      </c>
      <c r="AO181" t="str">
        <f>IF($AJ181="","",IF('RATS Entry Import'!G181="","",'RATS Entry Import'!G181))</f>
        <v/>
      </c>
      <c r="AP181" t="str">
        <f>IF($AJ181="","",IF('RATS Entry Import'!J181="","",'RATS Entry Import'!J181))</f>
        <v/>
      </c>
    </row>
    <row r="182" spans="1:42" ht="12.75" customHeight="1" x14ac:dyDescent="0.2">
      <c r="A182" s="16" t="str">
        <f t="shared" si="58"/>
        <v/>
      </c>
      <c r="B182" s="18" t="str">
        <f>IF($AJ182="","",IF('RATS Entry Import'!B182="","",'RATS Entry Import'!B182))</f>
        <v/>
      </c>
      <c r="C182" s="16" t="str">
        <f>IF($AJ182="","",IF('RATS Entry Import'!E182="","",'RATS Entry Import'!E182))</f>
        <v/>
      </c>
      <c r="D182" s="19" t="str">
        <f>IF($AJ182="","",IF('RATS Entry Import'!H182="","",'RATS Entry Import'!H182))</f>
        <v/>
      </c>
      <c r="E182" s="16" t="str">
        <f>IF($AJ182="","",IF('RATS Entry Import'!I182="","",'RATS Entry Import'!I182))</f>
        <v/>
      </c>
      <c r="F182" s="19" t="str">
        <f t="shared" si="59"/>
        <v/>
      </c>
      <c r="G182" s="16" t="str">
        <f>IF($AJ182="","",IF('RATS Entry Import'!A182="","",'RATS Entry Import'!A182))</f>
        <v/>
      </c>
      <c r="H182" s="16" t="str">
        <f t="shared" si="60"/>
        <v/>
      </c>
      <c r="I182" s="16" t="str">
        <f t="shared" si="61"/>
        <v/>
      </c>
      <c r="J182" s="16" t="str">
        <f t="shared" si="62"/>
        <v/>
      </c>
      <c r="K182" s="16" t="str">
        <f t="shared" si="63"/>
        <v/>
      </c>
      <c r="L182" s="16" t="str">
        <f t="shared" si="64"/>
        <v/>
      </c>
      <c r="M182" s="16" t="str">
        <f t="shared" si="65"/>
        <v/>
      </c>
      <c r="N182" s="16" t="str">
        <f t="shared" si="66"/>
        <v/>
      </c>
      <c r="O182" s="16" t="str">
        <f t="shared" si="67"/>
        <v/>
      </c>
      <c r="P182" s="8"/>
      <c r="Q182" s="16" t="str">
        <f t="shared" si="68"/>
        <v/>
      </c>
      <c r="R182" s="16" t="str">
        <f t="shared" si="69"/>
        <v/>
      </c>
      <c r="S182" s="16" t="str">
        <f t="shared" si="70"/>
        <v/>
      </c>
      <c r="T182" s="16" t="str">
        <f t="shared" si="71"/>
        <v/>
      </c>
      <c r="U182" s="16" t="str">
        <f t="shared" si="72"/>
        <v/>
      </c>
      <c r="V182" s="16" t="str">
        <f t="shared" si="73"/>
        <v/>
      </c>
      <c r="W182" s="16" t="str">
        <f t="shared" si="74"/>
        <v/>
      </c>
      <c r="X182" s="16" t="str">
        <f t="shared" si="75"/>
        <v/>
      </c>
      <c r="Y182" s="16" t="str">
        <f t="shared" si="76"/>
        <v/>
      </c>
      <c r="Z182" s="16" t="str">
        <f t="shared" si="77"/>
        <v/>
      </c>
      <c r="AA182" s="16" t="str">
        <f t="shared" si="78"/>
        <v/>
      </c>
      <c r="AB182" s="16" t="str">
        <f t="shared" si="79"/>
        <v/>
      </c>
      <c r="AC182" s="16" t="str">
        <f t="shared" si="80"/>
        <v/>
      </c>
      <c r="AD182" s="16" t="str">
        <f t="shared" si="81"/>
        <v/>
      </c>
      <c r="AE182" s="16" t="str">
        <f t="shared" si="82"/>
        <v/>
      </c>
      <c r="AF182" s="16" t="str">
        <f t="shared" si="83"/>
        <v/>
      </c>
      <c r="AG182" s="16" t="str">
        <f t="shared" si="84"/>
        <v/>
      </c>
      <c r="AH182" s="16" t="str">
        <f t="shared" si="85"/>
        <v/>
      </c>
      <c r="AI182" s="16" t="str">
        <f t="shared" si="86"/>
        <v/>
      </c>
      <c r="AJ182" s="8" t="str">
        <f>IF(COUNTA('RATS Entry Import'!A182:J182)=0,"",ROW())</f>
        <v/>
      </c>
      <c r="AK182" s="8" t="str">
        <f>IF($AJ182="","",IFERROR(VLOOKUP($C182,'Event Mapping'!$A$2:$B$100,2,FALSE),"UNMAPPED"))</f>
        <v/>
      </c>
      <c r="AL182" s="8" t="str">
        <f>IF($AJ182="","",IF('RATS Entry Import'!D182="","",'RATS Entry Import'!D182))</f>
        <v/>
      </c>
      <c r="AM182" s="8" t="str">
        <f>IF($AJ182="","",IF('RATS Entry Import'!C182="","",'RATS Entry Import'!C182))</f>
        <v/>
      </c>
      <c r="AN182" s="8" t="str">
        <f>IF($AJ182="","",IF('RATS Entry Import'!F182="","",'RATS Entry Import'!F182))</f>
        <v/>
      </c>
      <c r="AO182" t="str">
        <f>IF($AJ182="","",IF('RATS Entry Import'!G182="","",'RATS Entry Import'!G182))</f>
        <v/>
      </c>
      <c r="AP182" t="str">
        <f>IF($AJ182="","",IF('RATS Entry Import'!J182="","",'RATS Entry Import'!J182))</f>
        <v/>
      </c>
    </row>
    <row r="183" spans="1:42" ht="12.75" customHeight="1" x14ac:dyDescent="0.2">
      <c r="A183" s="16" t="str">
        <f t="shared" si="58"/>
        <v/>
      </c>
      <c r="B183" s="18" t="str">
        <f>IF($AJ183="","",IF('RATS Entry Import'!B183="","",'RATS Entry Import'!B183))</f>
        <v/>
      </c>
      <c r="C183" s="16" t="str">
        <f>IF($AJ183="","",IF('RATS Entry Import'!E183="","",'RATS Entry Import'!E183))</f>
        <v/>
      </c>
      <c r="D183" s="19" t="str">
        <f>IF($AJ183="","",IF('RATS Entry Import'!H183="","",'RATS Entry Import'!H183))</f>
        <v/>
      </c>
      <c r="E183" s="16" t="str">
        <f>IF($AJ183="","",IF('RATS Entry Import'!I183="","",'RATS Entry Import'!I183))</f>
        <v/>
      </c>
      <c r="F183" s="19" t="str">
        <f t="shared" si="59"/>
        <v/>
      </c>
      <c r="G183" s="16" t="str">
        <f>IF($AJ183="","",IF('RATS Entry Import'!A183="","",'RATS Entry Import'!A183))</f>
        <v/>
      </c>
      <c r="H183" s="16" t="str">
        <f t="shared" si="60"/>
        <v/>
      </c>
      <c r="I183" s="16" t="str">
        <f t="shared" si="61"/>
        <v/>
      </c>
      <c r="J183" s="16" t="str">
        <f t="shared" si="62"/>
        <v/>
      </c>
      <c r="K183" s="16" t="str">
        <f t="shared" si="63"/>
        <v/>
      </c>
      <c r="L183" s="16" t="str">
        <f t="shared" si="64"/>
        <v/>
      </c>
      <c r="M183" s="16" t="str">
        <f t="shared" si="65"/>
        <v/>
      </c>
      <c r="N183" s="16" t="str">
        <f t="shared" si="66"/>
        <v/>
      </c>
      <c r="O183" s="16" t="str">
        <f t="shared" si="67"/>
        <v/>
      </c>
      <c r="P183" s="8"/>
      <c r="Q183" s="16" t="str">
        <f t="shared" si="68"/>
        <v/>
      </c>
      <c r="R183" s="16" t="str">
        <f t="shared" si="69"/>
        <v/>
      </c>
      <c r="S183" s="16" t="str">
        <f t="shared" si="70"/>
        <v/>
      </c>
      <c r="T183" s="16" t="str">
        <f t="shared" si="71"/>
        <v/>
      </c>
      <c r="U183" s="16" t="str">
        <f t="shared" si="72"/>
        <v/>
      </c>
      <c r="V183" s="16" t="str">
        <f t="shared" si="73"/>
        <v/>
      </c>
      <c r="W183" s="16" t="str">
        <f t="shared" si="74"/>
        <v/>
      </c>
      <c r="X183" s="16" t="str">
        <f t="shared" si="75"/>
        <v/>
      </c>
      <c r="Y183" s="16" t="str">
        <f t="shared" si="76"/>
        <v/>
      </c>
      <c r="Z183" s="16" t="str">
        <f t="shared" si="77"/>
        <v/>
      </c>
      <c r="AA183" s="16" t="str">
        <f t="shared" si="78"/>
        <v/>
      </c>
      <c r="AB183" s="16" t="str">
        <f t="shared" si="79"/>
        <v/>
      </c>
      <c r="AC183" s="16" t="str">
        <f t="shared" si="80"/>
        <v/>
      </c>
      <c r="AD183" s="16" t="str">
        <f t="shared" si="81"/>
        <v/>
      </c>
      <c r="AE183" s="16" t="str">
        <f t="shared" si="82"/>
        <v/>
      </c>
      <c r="AF183" s="16" t="str">
        <f t="shared" si="83"/>
        <v/>
      </c>
      <c r="AG183" s="16" t="str">
        <f t="shared" si="84"/>
        <v/>
      </c>
      <c r="AH183" s="16" t="str">
        <f t="shared" si="85"/>
        <v/>
      </c>
      <c r="AI183" s="16" t="str">
        <f t="shared" si="86"/>
        <v/>
      </c>
      <c r="AJ183" s="8" t="str">
        <f>IF(COUNTA('RATS Entry Import'!A183:J183)=0,"",ROW())</f>
        <v/>
      </c>
      <c r="AK183" s="8" t="str">
        <f>IF($AJ183="","",IFERROR(VLOOKUP($C183,'Event Mapping'!$A$2:$B$100,2,FALSE),"UNMAPPED"))</f>
        <v/>
      </c>
      <c r="AL183" s="8" t="str">
        <f>IF($AJ183="","",IF('RATS Entry Import'!D183="","",'RATS Entry Import'!D183))</f>
        <v/>
      </c>
      <c r="AM183" s="8" t="str">
        <f>IF($AJ183="","",IF('RATS Entry Import'!C183="","",'RATS Entry Import'!C183))</f>
        <v/>
      </c>
      <c r="AN183" s="8" t="str">
        <f>IF($AJ183="","",IF('RATS Entry Import'!F183="","",'RATS Entry Import'!F183))</f>
        <v/>
      </c>
      <c r="AO183" t="str">
        <f>IF($AJ183="","",IF('RATS Entry Import'!G183="","",'RATS Entry Import'!G183))</f>
        <v/>
      </c>
      <c r="AP183" t="str">
        <f>IF($AJ183="","",IF('RATS Entry Import'!J183="","",'RATS Entry Import'!J183))</f>
        <v/>
      </c>
    </row>
    <row r="184" spans="1:42" ht="12.75" customHeight="1" x14ac:dyDescent="0.2">
      <c r="A184" s="16" t="str">
        <f t="shared" si="58"/>
        <v/>
      </c>
      <c r="B184" s="18" t="str">
        <f>IF($AJ184="","",IF('RATS Entry Import'!B184="","",'RATS Entry Import'!B184))</f>
        <v/>
      </c>
      <c r="C184" s="16" t="str">
        <f>IF($AJ184="","",IF('RATS Entry Import'!E184="","",'RATS Entry Import'!E184))</f>
        <v/>
      </c>
      <c r="D184" s="19" t="str">
        <f>IF($AJ184="","",IF('RATS Entry Import'!H184="","",'RATS Entry Import'!H184))</f>
        <v/>
      </c>
      <c r="E184" s="16" t="str">
        <f>IF($AJ184="","",IF('RATS Entry Import'!I184="","",'RATS Entry Import'!I184))</f>
        <v/>
      </c>
      <c r="F184" s="19" t="str">
        <f t="shared" si="59"/>
        <v/>
      </c>
      <c r="G184" s="16" t="str">
        <f>IF($AJ184="","",IF('RATS Entry Import'!A184="","",'RATS Entry Import'!A184))</f>
        <v/>
      </c>
      <c r="H184" s="16" t="str">
        <f t="shared" si="60"/>
        <v/>
      </c>
      <c r="I184" s="16" t="str">
        <f t="shared" si="61"/>
        <v/>
      </c>
      <c r="J184" s="16" t="str">
        <f t="shared" si="62"/>
        <v/>
      </c>
      <c r="K184" s="16" t="str">
        <f t="shared" si="63"/>
        <v/>
      </c>
      <c r="L184" s="16" t="str">
        <f t="shared" si="64"/>
        <v/>
      </c>
      <c r="M184" s="16" t="str">
        <f t="shared" si="65"/>
        <v/>
      </c>
      <c r="N184" s="16" t="str">
        <f t="shared" si="66"/>
        <v/>
      </c>
      <c r="O184" s="16" t="str">
        <f t="shared" si="67"/>
        <v/>
      </c>
      <c r="P184" s="8"/>
      <c r="Q184" s="16" t="str">
        <f t="shared" si="68"/>
        <v/>
      </c>
      <c r="R184" s="16" t="str">
        <f t="shared" si="69"/>
        <v/>
      </c>
      <c r="S184" s="16" t="str">
        <f t="shared" si="70"/>
        <v/>
      </c>
      <c r="T184" s="16" t="str">
        <f t="shared" si="71"/>
        <v/>
      </c>
      <c r="U184" s="16" t="str">
        <f t="shared" si="72"/>
        <v/>
      </c>
      <c r="V184" s="16" t="str">
        <f t="shared" si="73"/>
        <v/>
      </c>
      <c r="W184" s="16" t="str">
        <f t="shared" si="74"/>
        <v/>
      </c>
      <c r="X184" s="16" t="str">
        <f t="shared" si="75"/>
        <v/>
      </c>
      <c r="Y184" s="16" t="str">
        <f t="shared" si="76"/>
        <v/>
      </c>
      <c r="Z184" s="16" t="str">
        <f t="shared" si="77"/>
        <v/>
      </c>
      <c r="AA184" s="16" t="str">
        <f t="shared" si="78"/>
        <v/>
      </c>
      <c r="AB184" s="16" t="str">
        <f t="shared" si="79"/>
        <v/>
      </c>
      <c r="AC184" s="16" t="str">
        <f t="shared" si="80"/>
        <v/>
      </c>
      <c r="AD184" s="16" t="str">
        <f t="shared" si="81"/>
        <v/>
      </c>
      <c r="AE184" s="16" t="str">
        <f t="shared" si="82"/>
        <v/>
      </c>
      <c r="AF184" s="16" t="str">
        <f t="shared" si="83"/>
        <v/>
      </c>
      <c r="AG184" s="16" t="str">
        <f t="shared" si="84"/>
        <v/>
      </c>
      <c r="AH184" s="16" t="str">
        <f t="shared" si="85"/>
        <v/>
      </c>
      <c r="AI184" s="16" t="str">
        <f t="shared" si="86"/>
        <v/>
      </c>
      <c r="AJ184" s="8" t="str">
        <f>IF(COUNTA('RATS Entry Import'!A184:J184)=0,"",ROW())</f>
        <v/>
      </c>
      <c r="AK184" s="8" t="str">
        <f>IF($AJ184="","",IFERROR(VLOOKUP($C184,'Event Mapping'!$A$2:$B$100,2,FALSE),"UNMAPPED"))</f>
        <v/>
      </c>
      <c r="AL184" s="8" t="str">
        <f>IF($AJ184="","",IF('RATS Entry Import'!D184="","",'RATS Entry Import'!D184))</f>
        <v/>
      </c>
      <c r="AM184" s="8" t="str">
        <f>IF($AJ184="","",IF('RATS Entry Import'!C184="","",'RATS Entry Import'!C184))</f>
        <v/>
      </c>
      <c r="AN184" s="8" t="str">
        <f>IF($AJ184="","",IF('RATS Entry Import'!F184="","",'RATS Entry Import'!F184))</f>
        <v/>
      </c>
      <c r="AO184" t="str">
        <f>IF($AJ184="","",IF('RATS Entry Import'!G184="","",'RATS Entry Import'!G184))</f>
        <v/>
      </c>
      <c r="AP184" t="str">
        <f>IF($AJ184="","",IF('RATS Entry Import'!J184="","",'RATS Entry Import'!J184))</f>
        <v/>
      </c>
    </row>
    <row r="185" spans="1:42" ht="12.75" customHeight="1" x14ac:dyDescent="0.2">
      <c r="A185" s="16" t="str">
        <f t="shared" si="58"/>
        <v/>
      </c>
      <c r="B185" s="18" t="str">
        <f>IF($AJ185="","",IF('RATS Entry Import'!B185="","",'RATS Entry Import'!B185))</f>
        <v/>
      </c>
      <c r="C185" s="16" t="str">
        <f>IF($AJ185="","",IF('RATS Entry Import'!E185="","",'RATS Entry Import'!E185))</f>
        <v/>
      </c>
      <c r="D185" s="19" t="str">
        <f>IF($AJ185="","",IF('RATS Entry Import'!H185="","",'RATS Entry Import'!H185))</f>
        <v/>
      </c>
      <c r="E185" s="16" t="str">
        <f>IF($AJ185="","",IF('RATS Entry Import'!I185="","",'RATS Entry Import'!I185))</f>
        <v/>
      </c>
      <c r="F185" s="19" t="str">
        <f t="shared" si="59"/>
        <v/>
      </c>
      <c r="G185" s="16" t="str">
        <f>IF($AJ185="","",IF('RATS Entry Import'!A185="","",'RATS Entry Import'!A185))</f>
        <v/>
      </c>
      <c r="H185" s="16" t="str">
        <f t="shared" si="60"/>
        <v/>
      </c>
      <c r="I185" s="16" t="str">
        <f t="shared" si="61"/>
        <v/>
      </c>
      <c r="J185" s="16" t="str">
        <f t="shared" si="62"/>
        <v/>
      </c>
      <c r="K185" s="16" t="str">
        <f t="shared" si="63"/>
        <v/>
      </c>
      <c r="L185" s="16" t="str">
        <f t="shared" si="64"/>
        <v/>
      </c>
      <c r="M185" s="16" t="str">
        <f t="shared" si="65"/>
        <v/>
      </c>
      <c r="N185" s="16" t="str">
        <f t="shared" si="66"/>
        <v/>
      </c>
      <c r="O185" s="16" t="str">
        <f t="shared" si="67"/>
        <v/>
      </c>
      <c r="P185" s="8"/>
      <c r="Q185" s="16" t="str">
        <f t="shared" si="68"/>
        <v/>
      </c>
      <c r="R185" s="16" t="str">
        <f t="shared" si="69"/>
        <v/>
      </c>
      <c r="S185" s="16" t="str">
        <f t="shared" si="70"/>
        <v/>
      </c>
      <c r="T185" s="16" t="str">
        <f t="shared" si="71"/>
        <v/>
      </c>
      <c r="U185" s="16" t="str">
        <f t="shared" si="72"/>
        <v/>
      </c>
      <c r="V185" s="16" t="str">
        <f t="shared" si="73"/>
        <v/>
      </c>
      <c r="W185" s="16" t="str">
        <f t="shared" si="74"/>
        <v/>
      </c>
      <c r="X185" s="16" t="str">
        <f t="shared" si="75"/>
        <v/>
      </c>
      <c r="Y185" s="16" t="str">
        <f t="shared" si="76"/>
        <v/>
      </c>
      <c r="Z185" s="16" t="str">
        <f t="shared" si="77"/>
        <v/>
      </c>
      <c r="AA185" s="16" t="str">
        <f t="shared" si="78"/>
        <v/>
      </c>
      <c r="AB185" s="16" t="str">
        <f t="shared" si="79"/>
        <v/>
      </c>
      <c r="AC185" s="16" t="str">
        <f t="shared" si="80"/>
        <v/>
      </c>
      <c r="AD185" s="16" t="str">
        <f t="shared" si="81"/>
        <v/>
      </c>
      <c r="AE185" s="16" t="str">
        <f t="shared" si="82"/>
        <v/>
      </c>
      <c r="AF185" s="16" t="str">
        <f t="shared" si="83"/>
        <v/>
      </c>
      <c r="AG185" s="16" t="str">
        <f t="shared" si="84"/>
        <v/>
      </c>
      <c r="AH185" s="16" t="str">
        <f t="shared" si="85"/>
        <v/>
      </c>
      <c r="AI185" s="16" t="str">
        <f t="shared" si="86"/>
        <v/>
      </c>
      <c r="AJ185" s="8" t="str">
        <f>IF(COUNTA('RATS Entry Import'!A185:J185)=0,"",ROW())</f>
        <v/>
      </c>
      <c r="AK185" s="8" t="str">
        <f>IF($AJ185="","",IFERROR(VLOOKUP($C185,'Event Mapping'!$A$2:$B$100,2,FALSE),"UNMAPPED"))</f>
        <v/>
      </c>
      <c r="AL185" s="8" t="str">
        <f>IF($AJ185="","",IF('RATS Entry Import'!D185="","",'RATS Entry Import'!D185))</f>
        <v/>
      </c>
      <c r="AM185" s="8" t="str">
        <f>IF($AJ185="","",IF('RATS Entry Import'!C185="","",'RATS Entry Import'!C185))</f>
        <v/>
      </c>
      <c r="AN185" s="8" t="str">
        <f>IF($AJ185="","",IF('RATS Entry Import'!F185="","",'RATS Entry Import'!F185))</f>
        <v/>
      </c>
      <c r="AO185" t="str">
        <f>IF($AJ185="","",IF('RATS Entry Import'!G185="","",'RATS Entry Import'!G185))</f>
        <v/>
      </c>
      <c r="AP185" t="str">
        <f>IF($AJ185="","",IF('RATS Entry Import'!J185="","",'RATS Entry Import'!J185))</f>
        <v/>
      </c>
    </row>
    <row r="186" spans="1:42" ht="12.75" customHeight="1" x14ac:dyDescent="0.2">
      <c r="A186" s="16" t="str">
        <f t="shared" si="58"/>
        <v/>
      </c>
      <c r="B186" s="18" t="str">
        <f>IF($AJ186="","",IF('RATS Entry Import'!B186="","",'RATS Entry Import'!B186))</f>
        <v/>
      </c>
      <c r="C186" s="16" t="str">
        <f>IF($AJ186="","",IF('RATS Entry Import'!E186="","",'RATS Entry Import'!E186))</f>
        <v/>
      </c>
      <c r="D186" s="19" t="str">
        <f>IF($AJ186="","",IF('RATS Entry Import'!H186="","",'RATS Entry Import'!H186))</f>
        <v/>
      </c>
      <c r="E186" s="16" t="str">
        <f>IF($AJ186="","",IF('RATS Entry Import'!I186="","",'RATS Entry Import'!I186))</f>
        <v/>
      </c>
      <c r="F186" s="19" t="str">
        <f t="shared" si="59"/>
        <v/>
      </c>
      <c r="G186" s="16" t="str">
        <f>IF($AJ186="","",IF('RATS Entry Import'!A186="","",'RATS Entry Import'!A186))</f>
        <v/>
      </c>
      <c r="H186" s="16" t="str">
        <f t="shared" si="60"/>
        <v/>
      </c>
      <c r="I186" s="16" t="str">
        <f t="shared" si="61"/>
        <v/>
      </c>
      <c r="J186" s="16" t="str">
        <f t="shared" si="62"/>
        <v/>
      </c>
      <c r="K186" s="16" t="str">
        <f t="shared" si="63"/>
        <v/>
      </c>
      <c r="L186" s="16" t="str">
        <f t="shared" si="64"/>
        <v/>
      </c>
      <c r="M186" s="16" t="str">
        <f t="shared" si="65"/>
        <v/>
      </c>
      <c r="N186" s="16" t="str">
        <f t="shared" si="66"/>
        <v/>
      </c>
      <c r="O186" s="16" t="str">
        <f t="shared" si="67"/>
        <v/>
      </c>
      <c r="P186" s="8"/>
      <c r="Q186" s="16" t="str">
        <f t="shared" si="68"/>
        <v/>
      </c>
      <c r="R186" s="16" t="str">
        <f t="shared" si="69"/>
        <v/>
      </c>
      <c r="S186" s="16" t="str">
        <f t="shared" si="70"/>
        <v/>
      </c>
      <c r="T186" s="16" t="str">
        <f t="shared" si="71"/>
        <v/>
      </c>
      <c r="U186" s="16" t="str">
        <f t="shared" si="72"/>
        <v/>
      </c>
      <c r="V186" s="16" t="str">
        <f t="shared" si="73"/>
        <v/>
      </c>
      <c r="W186" s="16" t="str">
        <f t="shared" si="74"/>
        <v/>
      </c>
      <c r="X186" s="16" t="str">
        <f t="shared" si="75"/>
        <v/>
      </c>
      <c r="Y186" s="16" t="str">
        <f t="shared" si="76"/>
        <v/>
      </c>
      <c r="Z186" s="16" t="str">
        <f t="shared" si="77"/>
        <v/>
      </c>
      <c r="AA186" s="16" t="str">
        <f t="shared" si="78"/>
        <v/>
      </c>
      <c r="AB186" s="16" t="str">
        <f t="shared" si="79"/>
        <v/>
      </c>
      <c r="AC186" s="16" t="str">
        <f t="shared" si="80"/>
        <v/>
      </c>
      <c r="AD186" s="16" t="str">
        <f t="shared" si="81"/>
        <v/>
      </c>
      <c r="AE186" s="16" t="str">
        <f t="shared" si="82"/>
        <v/>
      </c>
      <c r="AF186" s="16" t="str">
        <f t="shared" si="83"/>
        <v/>
      </c>
      <c r="AG186" s="16" t="str">
        <f t="shared" si="84"/>
        <v/>
      </c>
      <c r="AH186" s="16" t="str">
        <f t="shared" si="85"/>
        <v/>
      </c>
      <c r="AI186" s="16" t="str">
        <f t="shared" si="86"/>
        <v/>
      </c>
      <c r="AJ186" s="8" t="str">
        <f>IF(COUNTA('RATS Entry Import'!A186:J186)=0,"",ROW())</f>
        <v/>
      </c>
      <c r="AK186" s="8" t="str">
        <f>IF($AJ186="","",IFERROR(VLOOKUP($C186,'Event Mapping'!$A$2:$B$100,2,FALSE),"UNMAPPED"))</f>
        <v/>
      </c>
      <c r="AL186" s="8" t="str">
        <f>IF($AJ186="","",IF('RATS Entry Import'!D186="","",'RATS Entry Import'!D186))</f>
        <v/>
      </c>
      <c r="AM186" s="8" t="str">
        <f>IF($AJ186="","",IF('RATS Entry Import'!C186="","",'RATS Entry Import'!C186))</f>
        <v/>
      </c>
      <c r="AN186" s="8" t="str">
        <f>IF($AJ186="","",IF('RATS Entry Import'!F186="","",'RATS Entry Import'!F186))</f>
        <v/>
      </c>
      <c r="AO186" t="str">
        <f>IF($AJ186="","",IF('RATS Entry Import'!G186="","",'RATS Entry Import'!G186))</f>
        <v/>
      </c>
      <c r="AP186" t="str">
        <f>IF($AJ186="","",IF('RATS Entry Import'!J186="","",'RATS Entry Import'!J186))</f>
        <v/>
      </c>
    </row>
    <row r="187" spans="1:42" ht="12.75" customHeight="1" x14ac:dyDescent="0.2">
      <c r="A187" s="16" t="str">
        <f t="shared" si="58"/>
        <v/>
      </c>
      <c r="B187" s="18" t="str">
        <f>IF($AJ187="","",IF('RATS Entry Import'!B187="","",'RATS Entry Import'!B187))</f>
        <v/>
      </c>
      <c r="C187" s="16" t="str">
        <f>IF($AJ187="","",IF('RATS Entry Import'!E187="","",'RATS Entry Import'!E187))</f>
        <v/>
      </c>
      <c r="D187" s="19" t="str">
        <f>IF($AJ187="","",IF('RATS Entry Import'!H187="","",'RATS Entry Import'!H187))</f>
        <v/>
      </c>
      <c r="E187" s="16" t="str">
        <f>IF($AJ187="","",IF('RATS Entry Import'!I187="","",'RATS Entry Import'!I187))</f>
        <v/>
      </c>
      <c r="F187" s="19" t="str">
        <f t="shared" si="59"/>
        <v/>
      </c>
      <c r="G187" s="16" t="str">
        <f>IF($AJ187="","",IF('RATS Entry Import'!A187="","",'RATS Entry Import'!A187))</f>
        <v/>
      </c>
      <c r="H187" s="16" t="str">
        <f t="shared" si="60"/>
        <v/>
      </c>
      <c r="I187" s="16" t="str">
        <f t="shared" si="61"/>
        <v/>
      </c>
      <c r="J187" s="16" t="str">
        <f t="shared" si="62"/>
        <v/>
      </c>
      <c r="K187" s="16" t="str">
        <f t="shared" si="63"/>
        <v/>
      </c>
      <c r="L187" s="16" t="str">
        <f t="shared" si="64"/>
        <v/>
      </c>
      <c r="M187" s="16" t="str">
        <f t="shared" si="65"/>
        <v/>
      </c>
      <c r="N187" s="16" t="str">
        <f t="shared" si="66"/>
        <v/>
      </c>
      <c r="O187" s="16" t="str">
        <f t="shared" si="67"/>
        <v/>
      </c>
      <c r="P187" s="8"/>
      <c r="Q187" s="16" t="str">
        <f t="shared" si="68"/>
        <v/>
      </c>
      <c r="R187" s="16" t="str">
        <f t="shared" si="69"/>
        <v/>
      </c>
      <c r="S187" s="16" t="str">
        <f t="shared" si="70"/>
        <v/>
      </c>
      <c r="T187" s="16" t="str">
        <f t="shared" si="71"/>
        <v/>
      </c>
      <c r="U187" s="16" t="str">
        <f t="shared" si="72"/>
        <v/>
      </c>
      <c r="V187" s="16" t="str">
        <f t="shared" si="73"/>
        <v/>
      </c>
      <c r="W187" s="16" t="str">
        <f t="shared" si="74"/>
        <v/>
      </c>
      <c r="X187" s="16" t="str">
        <f t="shared" si="75"/>
        <v/>
      </c>
      <c r="Y187" s="16" t="str">
        <f t="shared" si="76"/>
        <v/>
      </c>
      <c r="Z187" s="16" t="str">
        <f t="shared" si="77"/>
        <v/>
      </c>
      <c r="AA187" s="16" t="str">
        <f t="shared" si="78"/>
        <v/>
      </c>
      <c r="AB187" s="16" t="str">
        <f t="shared" si="79"/>
        <v/>
      </c>
      <c r="AC187" s="16" t="str">
        <f t="shared" si="80"/>
        <v/>
      </c>
      <c r="AD187" s="16" t="str">
        <f t="shared" si="81"/>
        <v/>
      </c>
      <c r="AE187" s="16" t="str">
        <f t="shared" si="82"/>
        <v/>
      </c>
      <c r="AF187" s="16" t="str">
        <f t="shared" si="83"/>
        <v/>
      </c>
      <c r="AG187" s="16" t="str">
        <f t="shared" si="84"/>
        <v/>
      </c>
      <c r="AH187" s="16" t="str">
        <f t="shared" si="85"/>
        <v/>
      </c>
      <c r="AI187" s="16" t="str">
        <f t="shared" si="86"/>
        <v/>
      </c>
      <c r="AJ187" s="8" t="str">
        <f>IF(COUNTA('RATS Entry Import'!A187:J187)=0,"",ROW())</f>
        <v/>
      </c>
      <c r="AK187" s="8" t="str">
        <f>IF($AJ187="","",IFERROR(VLOOKUP($C187,'Event Mapping'!$A$2:$B$100,2,FALSE),"UNMAPPED"))</f>
        <v/>
      </c>
      <c r="AL187" s="8" t="str">
        <f>IF($AJ187="","",IF('RATS Entry Import'!D187="","",'RATS Entry Import'!D187))</f>
        <v/>
      </c>
      <c r="AM187" s="8" t="str">
        <f>IF($AJ187="","",IF('RATS Entry Import'!C187="","",'RATS Entry Import'!C187))</f>
        <v/>
      </c>
      <c r="AN187" s="8" t="str">
        <f>IF($AJ187="","",IF('RATS Entry Import'!F187="","",'RATS Entry Import'!F187))</f>
        <v/>
      </c>
      <c r="AO187" t="str">
        <f>IF($AJ187="","",IF('RATS Entry Import'!G187="","",'RATS Entry Import'!G187))</f>
        <v/>
      </c>
      <c r="AP187" t="str">
        <f>IF($AJ187="","",IF('RATS Entry Import'!J187="","",'RATS Entry Import'!J187))</f>
        <v/>
      </c>
    </row>
    <row r="188" spans="1:42" ht="12.75" customHeight="1" x14ac:dyDescent="0.2">
      <c r="A188" s="16" t="str">
        <f t="shared" si="58"/>
        <v/>
      </c>
      <c r="B188" s="18" t="str">
        <f>IF($AJ188="","",IF('RATS Entry Import'!B188="","",'RATS Entry Import'!B188))</f>
        <v/>
      </c>
      <c r="C188" s="16" t="str">
        <f>IF($AJ188="","",IF('RATS Entry Import'!E188="","",'RATS Entry Import'!E188))</f>
        <v/>
      </c>
      <c r="D188" s="19" t="str">
        <f>IF($AJ188="","",IF('RATS Entry Import'!H188="","",'RATS Entry Import'!H188))</f>
        <v/>
      </c>
      <c r="E188" s="16" t="str">
        <f>IF($AJ188="","",IF('RATS Entry Import'!I188="","",'RATS Entry Import'!I188))</f>
        <v/>
      </c>
      <c r="F188" s="19" t="str">
        <f t="shared" si="59"/>
        <v/>
      </c>
      <c r="G188" s="16" t="str">
        <f>IF($AJ188="","",IF('RATS Entry Import'!A188="","",'RATS Entry Import'!A188))</f>
        <v/>
      </c>
      <c r="H188" s="16" t="str">
        <f t="shared" si="60"/>
        <v/>
      </c>
      <c r="I188" s="16" t="str">
        <f t="shared" si="61"/>
        <v/>
      </c>
      <c r="J188" s="16" t="str">
        <f t="shared" si="62"/>
        <v/>
      </c>
      <c r="K188" s="16" t="str">
        <f t="shared" si="63"/>
        <v/>
      </c>
      <c r="L188" s="16" t="str">
        <f t="shared" si="64"/>
        <v/>
      </c>
      <c r="M188" s="16" t="str">
        <f t="shared" si="65"/>
        <v/>
      </c>
      <c r="N188" s="16" t="str">
        <f t="shared" si="66"/>
        <v/>
      </c>
      <c r="O188" s="16" t="str">
        <f t="shared" si="67"/>
        <v/>
      </c>
      <c r="P188" s="8"/>
      <c r="Q188" s="16" t="str">
        <f t="shared" si="68"/>
        <v/>
      </c>
      <c r="R188" s="16" t="str">
        <f t="shared" si="69"/>
        <v/>
      </c>
      <c r="S188" s="16" t="str">
        <f t="shared" si="70"/>
        <v/>
      </c>
      <c r="T188" s="16" t="str">
        <f t="shared" si="71"/>
        <v/>
      </c>
      <c r="U188" s="16" t="str">
        <f t="shared" si="72"/>
        <v/>
      </c>
      <c r="V188" s="16" t="str">
        <f t="shared" si="73"/>
        <v/>
      </c>
      <c r="W188" s="16" t="str">
        <f t="shared" si="74"/>
        <v/>
      </c>
      <c r="X188" s="16" t="str">
        <f t="shared" si="75"/>
        <v/>
      </c>
      <c r="Y188" s="16" t="str">
        <f t="shared" si="76"/>
        <v/>
      </c>
      <c r="Z188" s="16" t="str">
        <f t="shared" si="77"/>
        <v/>
      </c>
      <c r="AA188" s="16" t="str">
        <f t="shared" si="78"/>
        <v/>
      </c>
      <c r="AB188" s="16" t="str">
        <f t="shared" si="79"/>
        <v/>
      </c>
      <c r="AC188" s="16" t="str">
        <f t="shared" si="80"/>
        <v/>
      </c>
      <c r="AD188" s="16" t="str">
        <f t="shared" si="81"/>
        <v/>
      </c>
      <c r="AE188" s="16" t="str">
        <f t="shared" si="82"/>
        <v/>
      </c>
      <c r="AF188" s="16" t="str">
        <f t="shared" si="83"/>
        <v/>
      </c>
      <c r="AG188" s="16" t="str">
        <f t="shared" si="84"/>
        <v/>
      </c>
      <c r="AH188" s="16" t="str">
        <f t="shared" si="85"/>
        <v/>
      </c>
      <c r="AI188" s="16" t="str">
        <f t="shared" si="86"/>
        <v/>
      </c>
      <c r="AJ188" s="8" t="str">
        <f>IF(COUNTA('RATS Entry Import'!A188:J188)=0,"",ROW())</f>
        <v/>
      </c>
      <c r="AK188" s="8" t="str">
        <f>IF($AJ188="","",IFERROR(VLOOKUP($C188,'Event Mapping'!$A$2:$B$100,2,FALSE),"UNMAPPED"))</f>
        <v/>
      </c>
      <c r="AL188" s="8" t="str">
        <f>IF($AJ188="","",IF('RATS Entry Import'!D188="","",'RATS Entry Import'!D188))</f>
        <v/>
      </c>
      <c r="AM188" s="8" t="str">
        <f>IF($AJ188="","",IF('RATS Entry Import'!C188="","",'RATS Entry Import'!C188))</f>
        <v/>
      </c>
      <c r="AN188" s="8" t="str">
        <f>IF($AJ188="","",IF('RATS Entry Import'!F188="","",'RATS Entry Import'!F188))</f>
        <v/>
      </c>
      <c r="AO188" t="str">
        <f>IF($AJ188="","",IF('RATS Entry Import'!G188="","",'RATS Entry Import'!G188))</f>
        <v/>
      </c>
      <c r="AP188" t="str">
        <f>IF($AJ188="","",IF('RATS Entry Import'!J188="","",'RATS Entry Import'!J188))</f>
        <v/>
      </c>
    </row>
    <row r="189" spans="1:42" ht="12.75" customHeight="1" x14ac:dyDescent="0.2">
      <c r="A189" s="16" t="str">
        <f t="shared" si="58"/>
        <v/>
      </c>
      <c r="B189" s="18" t="str">
        <f>IF($AJ189="","",IF('RATS Entry Import'!B189="","",'RATS Entry Import'!B189))</f>
        <v/>
      </c>
      <c r="C189" s="16" t="str">
        <f>IF($AJ189="","",IF('RATS Entry Import'!E189="","",'RATS Entry Import'!E189))</f>
        <v/>
      </c>
      <c r="D189" s="19" t="str">
        <f>IF($AJ189="","",IF('RATS Entry Import'!H189="","",'RATS Entry Import'!H189))</f>
        <v/>
      </c>
      <c r="E189" s="16" t="str">
        <f>IF($AJ189="","",IF('RATS Entry Import'!I189="","",'RATS Entry Import'!I189))</f>
        <v/>
      </c>
      <c r="F189" s="19" t="str">
        <f t="shared" si="59"/>
        <v/>
      </c>
      <c r="G189" s="16" t="str">
        <f>IF($AJ189="","",IF('RATS Entry Import'!A189="","",'RATS Entry Import'!A189))</f>
        <v/>
      </c>
      <c r="H189" s="16" t="str">
        <f t="shared" si="60"/>
        <v/>
      </c>
      <c r="I189" s="16" t="str">
        <f t="shared" si="61"/>
        <v/>
      </c>
      <c r="J189" s="16" t="str">
        <f t="shared" si="62"/>
        <v/>
      </c>
      <c r="K189" s="16" t="str">
        <f t="shared" si="63"/>
        <v/>
      </c>
      <c r="L189" s="16" t="str">
        <f t="shared" si="64"/>
        <v/>
      </c>
      <c r="M189" s="16" t="str">
        <f t="shared" si="65"/>
        <v/>
      </c>
      <c r="N189" s="16" t="str">
        <f t="shared" si="66"/>
        <v/>
      </c>
      <c r="O189" s="16" t="str">
        <f t="shared" si="67"/>
        <v/>
      </c>
      <c r="P189" s="8"/>
      <c r="Q189" s="16" t="str">
        <f t="shared" si="68"/>
        <v/>
      </c>
      <c r="R189" s="16" t="str">
        <f t="shared" si="69"/>
        <v/>
      </c>
      <c r="S189" s="16" t="str">
        <f t="shared" si="70"/>
        <v/>
      </c>
      <c r="T189" s="16" t="str">
        <f t="shared" si="71"/>
        <v/>
      </c>
      <c r="U189" s="16" t="str">
        <f t="shared" si="72"/>
        <v/>
      </c>
      <c r="V189" s="16" t="str">
        <f t="shared" si="73"/>
        <v/>
      </c>
      <c r="W189" s="16" t="str">
        <f t="shared" si="74"/>
        <v/>
      </c>
      <c r="X189" s="16" t="str">
        <f t="shared" si="75"/>
        <v/>
      </c>
      <c r="Y189" s="16" t="str">
        <f t="shared" si="76"/>
        <v/>
      </c>
      <c r="Z189" s="16" t="str">
        <f t="shared" si="77"/>
        <v/>
      </c>
      <c r="AA189" s="16" t="str">
        <f t="shared" si="78"/>
        <v/>
      </c>
      <c r="AB189" s="16" t="str">
        <f t="shared" si="79"/>
        <v/>
      </c>
      <c r="AC189" s="16" t="str">
        <f t="shared" si="80"/>
        <v/>
      </c>
      <c r="AD189" s="16" t="str">
        <f t="shared" si="81"/>
        <v/>
      </c>
      <c r="AE189" s="16" t="str">
        <f t="shared" si="82"/>
        <v/>
      </c>
      <c r="AF189" s="16" t="str">
        <f t="shared" si="83"/>
        <v/>
      </c>
      <c r="AG189" s="16" t="str">
        <f t="shared" si="84"/>
        <v/>
      </c>
      <c r="AH189" s="16" t="str">
        <f t="shared" si="85"/>
        <v/>
      </c>
      <c r="AI189" s="16" t="str">
        <f t="shared" si="86"/>
        <v/>
      </c>
      <c r="AJ189" s="8" t="str">
        <f>IF(COUNTA('RATS Entry Import'!A189:J189)=0,"",ROW())</f>
        <v/>
      </c>
      <c r="AK189" s="8" t="str">
        <f>IF($AJ189="","",IFERROR(VLOOKUP($C189,'Event Mapping'!$A$2:$B$100,2,FALSE),"UNMAPPED"))</f>
        <v/>
      </c>
      <c r="AL189" s="8" t="str">
        <f>IF($AJ189="","",IF('RATS Entry Import'!D189="","",'RATS Entry Import'!D189))</f>
        <v/>
      </c>
      <c r="AM189" s="8" t="str">
        <f>IF($AJ189="","",IF('RATS Entry Import'!C189="","",'RATS Entry Import'!C189))</f>
        <v/>
      </c>
      <c r="AN189" s="8" t="str">
        <f>IF($AJ189="","",IF('RATS Entry Import'!F189="","",'RATS Entry Import'!F189))</f>
        <v/>
      </c>
      <c r="AO189" t="str">
        <f>IF($AJ189="","",IF('RATS Entry Import'!G189="","",'RATS Entry Import'!G189))</f>
        <v/>
      </c>
      <c r="AP189" t="str">
        <f>IF($AJ189="","",IF('RATS Entry Import'!J189="","",'RATS Entry Import'!J189))</f>
        <v/>
      </c>
    </row>
    <row r="190" spans="1:42" ht="12.75" customHeight="1" x14ac:dyDescent="0.2">
      <c r="A190" s="16" t="str">
        <f t="shared" si="58"/>
        <v/>
      </c>
      <c r="B190" s="18" t="str">
        <f>IF($AJ190="","",IF('RATS Entry Import'!B190="","",'RATS Entry Import'!B190))</f>
        <v/>
      </c>
      <c r="C190" s="16" t="str">
        <f>IF($AJ190="","",IF('RATS Entry Import'!E190="","",'RATS Entry Import'!E190))</f>
        <v/>
      </c>
      <c r="D190" s="19" t="str">
        <f>IF($AJ190="","",IF('RATS Entry Import'!H190="","",'RATS Entry Import'!H190))</f>
        <v/>
      </c>
      <c r="E190" s="16" t="str">
        <f>IF($AJ190="","",IF('RATS Entry Import'!I190="","",'RATS Entry Import'!I190))</f>
        <v/>
      </c>
      <c r="F190" s="19" t="str">
        <f t="shared" si="59"/>
        <v/>
      </c>
      <c r="G190" s="16" t="str">
        <f>IF($AJ190="","",IF('RATS Entry Import'!A190="","",'RATS Entry Import'!A190))</f>
        <v/>
      </c>
      <c r="H190" s="16" t="str">
        <f t="shared" si="60"/>
        <v/>
      </c>
      <c r="I190" s="16" t="str">
        <f t="shared" si="61"/>
        <v/>
      </c>
      <c r="J190" s="16" t="str">
        <f t="shared" si="62"/>
        <v/>
      </c>
      <c r="K190" s="16" t="str">
        <f t="shared" si="63"/>
        <v/>
      </c>
      <c r="L190" s="16" t="str">
        <f t="shared" si="64"/>
        <v/>
      </c>
      <c r="M190" s="16" t="str">
        <f t="shared" si="65"/>
        <v/>
      </c>
      <c r="N190" s="16" t="str">
        <f t="shared" si="66"/>
        <v/>
      </c>
      <c r="O190" s="16" t="str">
        <f t="shared" si="67"/>
        <v/>
      </c>
      <c r="P190" s="8"/>
      <c r="Q190" s="16" t="str">
        <f t="shared" si="68"/>
        <v/>
      </c>
      <c r="R190" s="16" t="str">
        <f t="shared" si="69"/>
        <v/>
      </c>
      <c r="S190" s="16" t="str">
        <f t="shared" si="70"/>
        <v/>
      </c>
      <c r="T190" s="16" t="str">
        <f t="shared" si="71"/>
        <v/>
      </c>
      <c r="U190" s="16" t="str">
        <f t="shared" si="72"/>
        <v/>
      </c>
      <c r="V190" s="16" t="str">
        <f t="shared" si="73"/>
        <v/>
      </c>
      <c r="W190" s="16" t="str">
        <f t="shared" si="74"/>
        <v/>
      </c>
      <c r="X190" s="16" t="str">
        <f t="shared" si="75"/>
        <v/>
      </c>
      <c r="Y190" s="16" t="str">
        <f t="shared" si="76"/>
        <v/>
      </c>
      <c r="Z190" s="16" t="str">
        <f t="shared" si="77"/>
        <v/>
      </c>
      <c r="AA190" s="16" t="str">
        <f t="shared" si="78"/>
        <v/>
      </c>
      <c r="AB190" s="16" t="str">
        <f t="shared" si="79"/>
        <v/>
      </c>
      <c r="AC190" s="16" t="str">
        <f t="shared" si="80"/>
        <v/>
      </c>
      <c r="AD190" s="16" t="str">
        <f t="shared" si="81"/>
        <v/>
      </c>
      <c r="AE190" s="16" t="str">
        <f t="shared" si="82"/>
        <v/>
      </c>
      <c r="AF190" s="16" t="str">
        <f t="shared" si="83"/>
        <v/>
      </c>
      <c r="AG190" s="16" t="str">
        <f t="shared" si="84"/>
        <v/>
      </c>
      <c r="AH190" s="16" t="str">
        <f t="shared" si="85"/>
        <v/>
      </c>
      <c r="AI190" s="16" t="str">
        <f t="shared" si="86"/>
        <v/>
      </c>
      <c r="AJ190" s="8" t="str">
        <f>IF(COUNTA('RATS Entry Import'!A190:J190)=0,"",ROW())</f>
        <v/>
      </c>
      <c r="AK190" s="8" t="str">
        <f>IF($AJ190="","",IFERROR(VLOOKUP($C190,'Event Mapping'!$A$2:$B$100,2,FALSE),"UNMAPPED"))</f>
        <v/>
      </c>
      <c r="AL190" s="8" t="str">
        <f>IF($AJ190="","",IF('RATS Entry Import'!D190="","",'RATS Entry Import'!D190))</f>
        <v/>
      </c>
      <c r="AM190" s="8" t="str">
        <f>IF($AJ190="","",IF('RATS Entry Import'!C190="","",'RATS Entry Import'!C190))</f>
        <v/>
      </c>
      <c r="AN190" s="8" t="str">
        <f>IF($AJ190="","",IF('RATS Entry Import'!F190="","",'RATS Entry Import'!F190))</f>
        <v/>
      </c>
      <c r="AO190" t="str">
        <f>IF($AJ190="","",IF('RATS Entry Import'!G190="","",'RATS Entry Import'!G190))</f>
        <v/>
      </c>
      <c r="AP190" t="str">
        <f>IF($AJ190="","",IF('RATS Entry Import'!J190="","",'RATS Entry Import'!J190))</f>
        <v/>
      </c>
    </row>
    <row r="191" spans="1:42" ht="12.75" customHeight="1" x14ac:dyDescent="0.2">
      <c r="A191" s="16" t="str">
        <f t="shared" si="58"/>
        <v/>
      </c>
      <c r="B191" s="18" t="str">
        <f>IF($AJ191="","",IF('RATS Entry Import'!B191="","",'RATS Entry Import'!B191))</f>
        <v/>
      </c>
      <c r="C191" s="16" t="str">
        <f>IF($AJ191="","",IF('RATS Entry Import'!E191="","",'RATS Entry Import'!E191))</f>
        <v/>
      </c>
      <c r="D191" s="19" t="str">
        <f>IF($AJ191="","",IF('RATS Entry Import'!H191="","",'RATS Entry Import'!H191))</f>
        <v/>
      </c>
      <c r="E191" s="16" t="str">
        <f>IF($AJ191="","",IF('RATS Entry Import'!I191="","",'RATS Entry Import'!I191))</f>
        <v/>
      </c>
      <c r="F191" s="19" t="str">
        <f t="shared" si="59"/>
        <v/>
      </c>
      <c r="G191" s="16" t="str">
        <f>IF($AJ191="","",IF('RATS Entry Import'!A191="","",'RATS Entry Import'!A191))</f>
        <v/>
      </c>
      <c r="H191" s="16" t="str">
        <f t="shared" si="60"/>
        <v/>
      </c>
      <c r="I191" s="16" t="str">
        <f t="shared" si="61"/>
        <v/>
      </c>
      <c r="J191" s="16" t="str">
        <f t="shared" si="62"/>
        <v/>
      </c>
      <c r="K191" s="16" t="str">
        <f t="shared" si="63"/>
        <v/>
      </c>
      <c r="L191" s="16" t="str">
        <f t="shared" si="64"/>
        <v/>
      </c>
      <c r="M191" s="16" t="str">
        <f t="shared" si="65"/>
        <v/>
      </c>
      <c r="N191" s="16" t="str">
        <f t="shared" si="66"/>
        <v/>
      </c>
      <c r="O191" s="16" t="str">
        <f t="shared" si="67"/>
        <v/>
      </c>
      <c r="P191" s="8"/>
      <c r="Q191" s="16" t="str">
        <f t="shared" si="68"/>
        <v/>
      </c>
      <c r="R191" s="16" t="str">
        <f t="shared" si="69"/>
        <v/>
      </c>
      <c r="S191" s="16" t="str">
        <f t="shared" si="70"/>
        <v/>
      </c>
      <c r="T191" s="16" t="str">
        <f t="shared" si="71"/>
        <v/>
      </c>
      <c r="U191" s="16" t="str">
        <f t="shared" si="72"/>
        <v/>
      </c>
      <c r="V191" s="16" t="str">
        <f t="shared" si="73"/>
        <v/>
      </c>
      <c r="W191" s="16" t="str">
        <f t="shared" si="74"/>
        <v/>
      </c>
      <c r="X191" s="16" t="str">
        <f t="shared" si="75"/>
        <v/>
      </c>
      <c r="Y191" s="16" t="str">
        <f t="shared" si="76"/>
        <v/>
      </c>
      <c r="Z191" s="16" t="str">
        <f t="shared" si="77"/>
        <v/>
      </c>
      <c r="AA191" s="16" t="str">
        <f t="shared" si="78"/>
        <v/>
      </c>
      <c r="AB191" s="16" t="str">
        <f t="shared" si="79"/>
        <v/>
      </c>
      <c r="AC191" s="16" t="str">
        <f t="shared" si="80"/>
        <v/>
      </c>
      <c r="AD191" s="16" t="str">
        <f t="shared" si="81"/>
        <v/>
      </c>
      <c r="AE191" s="16" t="str">
        <f t="shared" si="82"/>
        <v/>
      </c>
      <c r="AF191" s="16" t="str">
        <f t="shared" si="83"/>
        <v/>
      </c>
      <c r="AG191" s="16" t="str">
        <f t="shared" si="84"/>
        <v/>
      </c>
      <c r="AH191" s="16" t="str">
        <f t="shared" si="85"/>
        <v/>
      </c>
      <c r="AI191" s="16" t="str">
        <f t="shared" si="86"/>
        <v/>
      </c>
      <c r="AJ191" s="8" t="str">
        <f>IF(COUNTA('RATS Entry Import'!A191:J191)=0,"",ROW())</f>
        <v/>
      </c>
      <c r="AK191" s="8" t="str">
        <f>IF($AJ191="","",IFERROR(VLOOKUP($C191,'Event Mapping'!$A$2:$B$100,2,FALSE),"UNMAPPED"))</f>
        <v/>
      </c>
      <c r="AL191" s="8" t="str">
        <f>IF($AJ191="","",IF('RATS Entry Import'!D191="","",'RATS Entry Import'!D191))</f>
        <v/>
      </c>
      <c r="AM191" s="8" t="str">
        <f>IF($AJ191="","",IF('RATS Entry Import'!C191="","",'RATS Entry Import'!C191))</f>
        <v/>
      </c>
      <c r="AN191" s="8" t="str">
        <f>IF($AJ191="","",IF('RATS Entry Import'!F191="","",'RATS Entry Import'!F191))</f>
        <v/>
      </c>
      <c r="AO191" t="str">
        <f>IF($AJ191="","",IF('RATS Entry Import'!G191="","",'RATS Entry Import'!G191))</f>
        <v/>
      </c>
      <c r="AP191" t="str">
        <f>IF($AJ191="","",IF('RATS Entry Import'!J191="","",'RATS Entry Import'!J191))</f>
        <v/>
      </c>
    </row>
    <row r="192" spans="1:42" ht="12.75" customHeight="1" x14ac:dyDescent="0.2">
      <c r="A192" s="16" t="str">
        <f t="shared" si="58"/>
        <v/>
      </c>
      <c r="B192" s="18" t="str">
        <f>IF($AJ192="","",IF('RATS Entry Import'!B192="","",'RATS Entry Import'!B192))</f>
        <v/>
      </c>
      <c r="C192" s="16" t="str">
        <f>IF($AJ192="","",IF('RATS Entry Import'!E192="","",'RATS Entry Import'!E192))</f>
        <v/>
      </c>
      <c r="D192" s="19" t="str">
        <f>IF($AJ192="","",IF('RATS Entry Import'!H192="","",'RATS Entry Import'!H192))</f>
        <v/>
      </c>
      <c r="E192" s="16" t="str">
        <f>IF($AJ192="","",IF('RATS Entry Import'!I192="","",'RATS Entry Import'!I192))</f>
        <v/>
      </c>
      <c r="F192" s="19" t="str">
        <f t="shared" si="59"/>
        <v/>
      </c>
      <c r="G192" s="16" t="str">
        <f>IF($AJ192="","",IF('RATS Entry Import'!A192="","",'RATS Entry Import'!A192))</f>
        <v/>
      </c>
      <c r="H192" s="16" t="str">
        <f t="shared" si="60"/>
        <v/>
      </c>
      <c r="I192" s="16" t="str">
        <f t="shared" si="61"/>
        <v/>
      </c>
      <c r="J192" s="16" t="str">
        <f t="shared" si="62"/>
        <v/>
      </c>
      <c r="K192" s="16" t="str">
        <f t="shared" si="63"/>
        <v/>
      </c>
      <c r="L192" s="16" t="str">
        <f t="shared" si="64"/>
        <v/>
      </c>
      <c r="M192" s="16" t="str">
        <f t="shared" si="65"/>
        <v/>
      </c>
      <c r="N192" s="16" t="str">
        <f t="shared" si="66"/>
        <v/>
      </c>
      <c r="O192" s="16" t="str">
        <f t="shared" si="67"/>
        <v/>
      </c>
      <c r="P192" s="8"/>
      <c r="Q192" s="16" t="str">
        <f t="shared" si="68"/>
        <v/>
      </c>
      <c r="R192" s="16" t="str">
        <f t="shared" si="69"/>
        <v/>
      </c>
      <c r="S192" s="16" t="str">
        <f t="shared" si="70"/>
        <v/>
      </c>
      <c r="T192" s="16" t="str">
        <f t="shared" si="71"/>
        <v/>
      </c>
      <c r="U192" s="16" t="str">
        <f t="shared" si="72"/>
        <v/>
      </c>
      <c r="V192" s="16" t="str">
        <f t="shared" si="73"/>
        <v/>
      </c>
      <c r="W192" s="16" t="str">
        <f t="shared" si="74"/>
        <v/>
      </c>
      <c r="X192" s="16" t="str">
        <f t="shared" si="75"/>
        <v/>
      </c>
      <c r="Y192" s="16" t="str">
        <f t="shared" si="76"/>
        <v/>
      </c>
      <c r="Z192" s="16" t="str">
        <f t="shared" si="77"/>
        <v/>
      </c>
      <c r="AA192" s="16" t="str">
        <f t="shared" si="78"/>
        <v/>
      </c>
      <c r="AB192" s="16" t="str">
        <f t="shared" si="79"/>
        <v/>
      </c>
      <c r="AC192" s="16" t="str">
        <f t="shared" si="80"/>
        <v/>
      </c>
      <c r="AD192" s="16" t="str">
        <f t="shared" si="81"/>
        <v/>
      </c>
      <c r="AE192" s="16" t="str">
        <f t="shared" si="82"/>
        <v/>
      </c>
      <c r="AF192" s="16" t="str">
        <f t="shared" si="83"/>
        <v/>
      </c>
      <c r="AG192" s="16" t="str">
        <f t="shared" si="84"/>
        <v/>
      </c>
      <c r="AH192" s="16" t="str">
        <f t="shared" si="85"/>
        <v/>
      </c>
      <c r="AI192" s="16" t="str">
        <f t="shared" si="86"/>
        <v/>
      </c>
      <c r="AJ192" s="8" t="str">
        <f>IF(COUNTA('RATS Entry Import'!A192:J192)=0,"",ROW())</f>
        <v/>
      </c>
      <c r="AK192" s="8" t="str">
        <f>IF($AJ192="","",IFERROR(VLOOKUP($C192,'Event Mapping'!$A$2:$B$100,2,FALSE),"UNMAPPED"))</f>
        <v/>
      </c>
      <c r="AL192" s="8" t="str">
        <f>IF($AJ192="","",IF('RATS Entry Import'!D192="","",'RATS Entry Import'!D192))</f>
        <v/>
      </c>
      <c r="AM192" s="8" t="str">
        <f>IF($AJ192="","",IF('RATS Entry Import'!C192="","",'RATS Entry Import'!C192))</f>
        <v/>
      </c>
      <c r="AN192" s="8" t="str">
        <f>IF($AJ192="","",IF('RATS Entry Import'!F192="","",'RATS Entry Import'!F192))</f>
        <v/>
      </c>
      <c r="AO192" t="str">
        <f>IF($AJ192="","",IF('RATS Entry Import'!G192="","",'RATS Entry Import'!G192))</f>
        <v/>
      </c>
      <c r="AP192" t="str">
        <f>IF($AJ192="","",IF('RATS Entry Import'!J192="","",'RATS Entry Import'!J192))</f>
        <v/>
      </c>
    </row>
    <row r="193" spans="1:42" ht="12.75" customHeight="1" x14ac:dyDescent="0.2">
      <c r="A193" s="16" t="str">
        <f t="shared" si="58"/>
        <v/>
      </c>
      <c r="B193" s="18" t="str">
        <f>IF($AJ193="","",IF('RATS Entry Import'!B193="","",'RATS Entry Import'!B193))</f>
        <v/>
      </c>
      <c r="C193" s="16" t="str">
        <f>IF($AJ193="","",IF('RATS Entry Import'!E193="","",'RATS Entry Import'!E193))</f>
        <v/>
      </c>
      <c r="D193" s="19" t="str">
        <f>IF($AJ193="","",IF('RATS Entry Import'!H193="","",'RATS Entry Import'!H193))</f>
        <v/>
      </c>
      <c r="E193" s="16" t="str">
        <f>IF($AJ193="","",IF('RATS Entry Import'!I193="","",'RATS Entry Import'!I193))</f>
        <v/>
      </c>
      <c r="F193" s="19" t="str">
        <f t="shared" si="59"/>
        <v/>
      </c>
      <c r="G193" s="16" t="str">
        <f>IF($AJ193="","",IF('RATS Entry Import'!A193="","",'RATS Entry Import'!A193))</f>
        <v/>
      </c>
      <c r="H193" s="16" t="str">
        <f t="shared" si="60"/>
        <v/>
      </c>
      <c r="I193" s="16" t="str">
        <f t="shared" si="61"/>
        <v/>
      </c>
      <c r="J193" s="16" t="str">
        <f t="shared" si="62"/>
        <v/>
      </c>
      <c r="K193" s="16" t="str">
        <f t="shared" si="63"/>
        <v/>
      </c>
      <c r="L193" s="16" t="str">
        <f t="shared" si="64"/>
        <v/>
      </c>
      <c r="M193" s="16" t="str">
        <f t="shared" si="65"/>
        <v/>
      </c>
      <c r="N193" s="16" t="str">
        <f t="shared" si="66"/>
        <v/>
      </c>
      <c r="O193" s="16" t="str">
        <f t="shared" si="67"/>
        <v/>
      </c>
      <c r="P193" s="8"/>
      <c r="Q193" s="16" t="str">
        <f t="shared" si="68"/>
        <v/>
      </c>
      <c r="R193" s="16" t="str">
        <f t="shared" si="69"/>
        <v/>
      </c>
      <c r="S193" s="16" t="str">
        <f t="shared" si="70"/>
        <v/>
      </c>
      <c r="T193" s="16" t="str">
        <f t="shared" si="71"/>
        <v/>
      </c>
      <c r="U193" s="16" t="str">
        <f t="shared" si="72"/>
        <v/>
      </c>
      <c r="V193" s="16" t="str">
        <f t="shared" si="73"/>
        <v/>
      </c>
      <c r="W193" s="16" t="str">
        <f t="shared" si="74"/>
        <v/>
      </c>
      <c r="X193" s="16" t="str">
        <f t="shared" si="75"/>
        <v/>
      </c>
      <c r="Y193" s="16" t="str">
        <f t="shared" si="76"/>
        <v/>
      </c>
      <c r="Z193" s="16" t="str">
        <f t="shared" si="77"/>
        <v/>
      </c>
      <c r="AA193" s="16" t="str">
        <f t="shared" si="78"/>
        <v/>
      </c>
      <c r="AB193" s="16" t="str">
        <f t="shared" si="79"/>
        <v/>
      </c>
      <c r="AC193" s="16" t="str">
        <f t="shared" si="80"/>
        <v/>
      </c>
      <c r="AD193" s="16" t="str">
        <f t="shared" si="81"/>
        <v/>
      </c>
      <c r="AE193" s="16" t="str">
        <f t="shared" si="82"/>
        <v/>
      </c>
      <c r="AF193" s="16" t="str">
        <f t="shared" si="83"/>
        <v/>
      </c>
      <c r="AG193" s="16" t="str">
        <f t="shared" si="84"/>
        <v/>
      </c>
      <c r="AH193" s="16" t="str">
        <f t="shared" si="85"/>
        <v/>
      </c>
      <c r="AI193" s="16" t="str">
        <f t="shared" si="86"/>
        <v/>
      </c>
      <c r="AJ193" s="8" t="str">
        <f>IF(COUNTA('RATS Entry Import'!A193:J193)=0,"",ROW())</f>
        <v/>
      </c>
      <c r="AK193" s="8" t="str">
        <f>IF($AJ193="","",IFERROR(VLOOKUP($C193,'Event Mapping'!$A$2:$B$100,2,FALSE),"UNMAPPED"))</f>
        <v/>
      </c>
      <c r="AL193" s="8" t="str">
        <f>IF($AJ193="","",IF('RATS Entry Import'!D193="","",'RATS Entry Import'!D193))</f>
        <v/>
      </c>
      <c r="AM193" s="8" t="str">
        <f>IF($AJ193="","",IF('RATS Entry Import'!C193="","",'RATS Entry Import'!C193))</f>
        <v/>
      </c>
      <c r="AN193" s="8" t="str">
        <f>IF($AJ193="","",IF('RATS Entry Import'!F193="","",'RATS Entry Import'!F193))</f>
        <v/>
      </c>
      <c r="AO193" t="str">
        <f>IF($AJ193="","",IF('RATS Entry Import'!G193="","",'RATS Entry Import'!G193))</f>
        <v/>
      </c>
      <c r="AP193" t="str">
        <f>IF($AJ193="","",IF('RATS Entry Import'!J193="","",'RATS Entry Import'!J193))</f>
        <v/>
      </c>
    </row>
    <row r="194" spans="1:42" ht="12.75" customHeight="1" x14ac:dyDescent="0.2">
      <c r="A194" s="16" t="str">
        <f t="shared" ref="A194:A257" si="87">IF($AJ194="","",IF(OR($G194="",$B194="",$D194=""),"MISSING DETAILS",IF(AND($E194&lt;&gt;"Junior",$E194&lt;&gt;"Senior"),"INVALID LEVEL",IF($AH194&lt;&gt;1,"UNMAPPED CHALLENGE","OK"))))</f>
        <v/>
      </c>
      <c r="B194" s="18" t="str">
        <f>IF($AJ194="","",IF('RATS Entry Import'!B194="","",'RATS Entry Import'!B194))</f>
        <v/>
      </c>
      <c r="C194" s="16" t="str">
        <f>IF($AJ194="","",IF('RATS Entry Import'!E194="","",'RATS Entry Import'!E194))</f>
        <v/>
      </c>
      <c r="D194" s="19" t="str">
        <f>IF($AJ194="","",IF('RATS Entry Import'!H194="","",'RATS Entry Import'!H194))</f>
        <v/>
      </c>
      <c r="E194" s="16" t="str">
        <f>IF($AJ194="","",IF('RATS Entry Import'!I194="","",'RATS Entry Import'!I194))</f>
        <v/>
      </c>
      <c r="F194" s="19" t="str">
        <f t="shared" ref="F194:F257" si="88">IF($AJ194="","","")</f>
        <v/>
      </c>
      <c r="G194" s="16" t="str">
        <f>IF($AJ194="","",IF('RATS Entry Import'!A194="","",'RATS Entry Import'!A194))</f>
        <v/>
      </c>
      <c r="H194" s="16" t="str">
        <f t="shared" ref="H194:H257" si="89">IF($AJ194="","",IF($AK194="LF",1,0))</f>
        <v/>
      </c>
      <c r="I194" s="16" t="str">
        <f t="shared" ref="I194:I257" si="90">IF($AJ194="","",IF($AK194="HLF",1,0))</f>
        <v/>
      </c>
      <c r="J194" s="16" t="str">
        <f t="shared" ref="J194:J257" si="91">IF($AJ194="","",IF($AK194="DR",1,0))</f>
        <v/>
      </c>
      <c r="K194" s="16" t="str">
        <f t="shared" ref="K194:K257" si="92">IF($AJ194="","",IF($AK194="WF",1,0))</f>
        <v/>
      </c>
      <c r="L194" s="16" t="str">
        <f t="shared" ref="L194:L257" si="93">IF($AJ194="","",IF($AK194="HWF",1,0))</f>
        <v/>
      </c>
      <c r="M194" s="16" t="str">
        <f t="shared" ref="M194:M257" si="94">IF($AJ194="","",IF($AK194="MS",1,0))</f>
        <v/>
      </c>
      <c r="N194" s="16" t="str">
        <f t="shared" ref="N194:N257" si="95">IF($AJ194="","",IF($AK194="HMS",1,0))</f>
        <v/>
      </c>
      <c r="O194" s="16" t="str">
        <f t="shared" ref="O194:O257" si="96">IF($AJ194="","",IF($AK194="PUR",1,0))</f>
        <v/>
      </c>
      <c r="P194" s="8"/>
      <c r="Q194" s="16" t="str">
        <f t="shared" ref="Q194:Q257" si="97">IF(AND($AJ194&lt;&gt;"",$E194="Junior",H194&gt;0),H194,"")</f>
        <v/>
      </c>
      <c r="R194" s="16" t="str">
        <f t="shared" ref="R194:R257" si="98">IF(AND($AJ194&lt;&gt;"",$E194="Junior",I194&gt;0),I194,"")</f>
        <v/>
      </c>
      <c r="S194" s="16" t="str">
        <f t="shared" ref="S194:S257" si="99">IF(AND($AJ194&lt;&gt;"",$E194="Junior",J194&gt;0),J194,"")</f>
        <v/>
      </c>
      <c r="T194" s="16" t="str">
        <f t="shared" ref="T194:T257" si="100">IF(AND($AJ194&lt;&gt;"",$E194="Junior",K194&gt;0),K194,"")</f>
        <v/>
      </c>
      <c r="U194" s="16" t="str">
        <f t="shared" ref="U194:U257" si="101">IF(AND($AJ194&lt;&gt;"",$E194="Junior",L194&gt;0),L194,"")</f>
        <v/>
      </c>
      <c r="V194" s="16" t="str">
        <f t="shared" ref="V194:V257" si="102">IF(AND($AJ194&lt;&gt;"",$E194="Junior",M194&gt;0),M194,"")</f>
        <v/>
      </c>
      <c r="W194" s="16" t="str">
        <f t="shared" ref="W194:W257" si="103">IF(AND($AJ194&lt;&gt;"",$E194="Junior",N194&gt;0),N194,"")</f>
        <v/>
      </c>
      <c r="X194" s="16" t="str">
        <f t="shared" ref="X194:X257" si="104">IF(AND($AJ194&lt;&gt;"",$E194="Junior",O194&gt;0),O194,"")</f>
        <v/>
      </c>
      <c r="Y194" s="16" t="str">
        <f t="shared" ref="Y194:Y257" si="105">IF(AND($AJ194&lt;&gt;"",$E194="Senior",H194&gt;0),H194,"")</f>
        <v/>
      </c>
      <c r="Z194" s="16" t="str">
        <f t="shared" ref="Z194:Z257" si="106">IF(AND($AJ194&lt;&gt;"",$E194="Senior",I194&gt;0),I194,"")</f>
        <v/>
      </c>
      <c r="AA194" s="16" t="str">
        <f t="shared" ref="AA194:AA257" si="107">IF(AND($AJ194&lt;&gt;"",$E194="Senior",J194&gt;0),J194,"")</f>
        <v/>
      </c>
      <c r="AB194" s="16" t="str">
        <f t="shared" ref="AB194:AB257" si="108">IF(AND($AJ194&lt;&gt;"",$E194="Senior",K194&gt;0),K194,"")</f>
        <v/>
      </c>
      <c r="AC194" s="16" t="str">
        <f t="shared" ref="AC194:AC257" si="109">IF(AND($AJ194&lt;&gt;"",$E194="Senior",L194&gt;0),L194,"")</f>
        <v/>
      </c>
      <c r="AD194" s="16" t="str">
        <f t="shared" ref="AD194:AD257" si="110">IF(AND($AJ194&lt;&gt;"",$E194="Senior",M194&gt;0),M194,"")</f>
        <v/>
      </c>
      <c r="AE194" s="16" t="str">
        <f t="shared" ref="AE194:AE257" si="111">IF(AND($AJ194&lt;&gt;"",$E194="Senior",N194&gt;0),N194,"")</f>
        <v/>
      </c>
      <c r="AF194" s="16" t="str">
        <f t="shared" ref="AF194:AF257" si="112">IF(AND($AJ194&lt;&gt;"",$E194="Senior",O194&gt;0),O194,"")</f>
        <v/>
      </c>
      <c r="AG194" s="16" t="str">
        <f t="shared" ref="AG194:AG257" si="113">IF($AJ194="","",SUM(H194:O194))</f>
        <v/>
      </c>
      <c r="AH194" s="16" t="str">
        <f t="shared" ref="AH194:AH257" si="114">IF($AJ194="","",SUM(Q194:AF194))</f>
        <v/>
      </c>
      <c r="AI194" s="16" t="str">
        <f t="shared" ref="AI194:AI257" si="115">IF($AJ194="","",AG194-AH194)</f>
        <v/>
      </c>
      <c r="AJ194" s="8" t="str">
        <f>IF(COUNTA('RATS Entry Import'!A194:J194)=0,"",ROW())</f>
        <v/>
      </c>
      <c r="AK194" s="8" t="str">
        <f>IF($AJ194="","",IFERROR(VLOOKUP($C194,'Event Mapping'!$A$2:$B$100,2,FALSE),"UNMAPPED"))</f>
        <v/>
      </c>
      <c r="AL194" s="8" t="str">
        <f>IF($AJ194="","",IF('RATS Entry Import'!D194="","",'RATS Entry Import'!D194))</f>
        <v/>
      </c>
      <c r="AM194" s="8" t="str">
        <f>IF($AJ194="","",IF('RATS Entry Import'!C194="","",'RATS Entry Import'!C194))</f>
        <v/>
      </c>
      <c r="AN194" s="8" t="str">
        <f>IF($AJ194="","",IF('RATS Entry Import'!F194="","",'RATS Entry Import'!F194))</f>
        <v/>
      </c>
      <c r="AO194" t="str">
        <f>IF($AJ194="","",IF('RATS Entry Import'!G194="","",'RATS Entry Import'!G194))</f>
        <v/>
      </c>
      <c r="AP194" t="str">
        <f>IF($AJ194="","",IF('RATS Entry Import'!J194="","",'RATS Entry Import'!J194))</f>
        <v/>
      </c>
    </row>
    <row r="195" spans="1:42" ht="12.75" customHeight="1" x14ac:dyDescent="0.2">
      <c r="A195" s="16" t="str">
        <f t="shared" si="87"/>
        <v/>
      </c>
      <c r="B195" s="18" t="str">
        <f>IF($AJ195="","",IF('RATS Entry Import'!B195="","",'RATS Entry Import'!B195))</f>
        <v/>
      </c>
      <c r="C195" s="16" t="str">
        <f>IF($AJ195="","",IF('RATS Entry Import'!E195="","",'RATS Entry Import'!E195))</f>
        <v/>
      </c>
      <c r="D195" s="19" t="str">
        <f>IF($AJ195="","",IF('RATS Entry Import'!H195="","",'RATS Entry Import'!H195))</f>
        <v/>
      </c>
      <c r="E195" s="16" t="str">
        <f>IF($AJ195="","",IF('RATS Entry Import'!I195="","",'RATS Entry Import'!I195))</f>
        <v/>
      </c>
      <c r="F195" s="19" t="str">
        <f t="shared" si="88"/>
        <v/>
      </c>
      <c r="G195" s="16" t="str">
        <f>IF($AJ195="","",IF('RATS Entry Import'!A195="","",'RATS Entry Import'!A195))</f>
        <v/>
      </c>
      <c r="H195" s="16" t="str">
        <f t="shared" si="89"/>
        <v/>
      </c>
      <c r="I195" s="16" t="str">
        <f t="shared" si="90"/>
        <v/>
      </c>
      <c r="J195" s="16" t="str">
        <f t="shared" si="91"/>
        <v/>
      </c>
      <c r="K195" s="16" t="str">
        <f t="shared" si="92"/>
        <v/>
      </c>
      <c r="L195" s="16" t="str">
        <f t="shared" si="93"/>
        <v/>
      </c>
      <c r="M195" s="16" t="str">
        <f t="shared" si="94"/>
        <v/>
      </c>
      <c r="N195" s="16" t="str">
        <f t="shared" si="95"/>
        <v/>
      </c>
      <c r="O195" s="16" t="str">
        <f t="shared" si="96"/>
        <v/>
      </c>
      <c r="P195" s="8"/>
      <c r="Q195" s="16" t="str">
        <f t="shared" si="97"/>
        <v/>
      </c>
      <c r="R195" s="16" t="str">
        <f t="shared" si="98"/>
        <v/>
      </c>
      <c r="S195" s="16" t="str">
        <f t="shared" si="99"/>
        <v/>
      </c>
      <c r="T195" s="16" t="str">
        <f t="shared" si="100"/>
        <v/>
      </c>
      <c r="U195" s="16" t="str">
        <f t="shared" si="101"/>
        <v/>
      </c>
      <c r="V195" s="16" t="str">
        <f t="shared" si="102"/>
        <v/>
      </c>
      <c r="W195" s="16" t="str">
        <f t="shared" si="103"/>
        <v/>
      </c>
      <c r="X195" s="16" t="str">
        <f t="shared" si="104"/>
        <v/>
      </c>
      <c r="Y195" s="16" t="str">
        <f t="shared" si="105"/>
        <v/>
      </c>
      <c r="Z195" s="16" t="str">
        <f t="shared" si="106"/>
        <v/>
      </c>
      <c r="AA195" s="16" t="str">
        <f t="shared" si="107"/>
        <v/>
      </c>
      <c r="AB195" s="16" t="str">
        <f t="shared" si="108"/>
        <v/>
      </c>
      <c r="AC195" s="16" t="str">
        <f t="shared" si="109"/>
        <v/>
      </c>
      <c r="AD195" s="16" t="str">
        <f t="shared" si="110"/>
        <v/>
      </c>
      <c r="AE195" s="16" t="str">
        <f t="shared" si="111"/>
        <v/>
      </c>
      <c r="AF195" s="16" t="str">
        <f t="shared" si="112"/>
        <v/>
      </c>
      <c r="AG195" s="16" t="str">
        <f t="shared" si="113"/>
        <v/>
      </c>
      <c r="AH195" s="16" t="str">
        <f t="shared" si="114"/>
        <v/>
      </c>
      <c r="AI195" s="16" t="str">
        <f t="shared" si="115"/>
        <v/>
      </c>
      <c r="AJ195" s="8" t="str">
        <f>IF(COUNTA('RATS Entry Import'!A195:J195)=0,"",ROW())</f>
        <v/>
      </c>
      <c r="AK195" s="8" t="str">
        <f>IF($AJ195="","",IFERROR(VLOOKUP($C195,'Event Mapping'!$A$2:$B$100,2,FALSE),"UNMAPPED"))</f>
        <v/>
      </c>
      <c r="AL195" s="8" t="str">
        <f>IF($AJ195="","",IF('RATS Entry Import'!D195="","",'RATS Entry Import'!D195))</f>
        <v/>
      </c>
      <c r="AM195" s="8" t="str">
        <f>IF($AJ195="","",IF('RATS Entry Import'!C195="","",'RATS Entry Import'!C195))</f>
        <v/>
      </c>
      <c r="AN195" s="8" t="str">
        <f>IF($AJ195="","",IF('RATS Entry Import'!F195="","",'RATS Entry Import'!F195))</f>
        <v/>
      </c>
      <c r="AO195" t="str">
        <f>IF($AJ195="","",IF('RATS Entry Import'!G195="","",'RATS Entry Import'!G195))</f>
        <v/>
      </c>
      <c r="AP195" t="str">
        <f>IF($AJ195="","",IF('RATS Entry Import'!J195="","",'RATS Entry Import'!J195))</f>
        <v/>
      </c>
    </row>
    <row r="196" spans="1:42" ht="12.75" customHeight="1" x14ac:dyDescent="0.2">
      <c r="A196" s="16" t="str">
        <f t="shared" si="87"/>
        <v/>
      </c>
      <c r="B196" s="18" t="str">
        <f>IF($AJ196="","",IF('RATS Entry Import'!B196="","",'RATS Entry Import'!B196))</f>
        <v/>
      </c>
      <c r="C196" s="16" t="str">
        <f>IF($AJ196="","",IF('RATS Entry Import'!E196="","",'RATS Entry Import'!E196))</f>
        <v/>
      </c>
      <c r="D196" s="19" t="str">
        <f>IF($AJ196="","",IF('RATS Entry Import'!H196="","",'RATS Entry Import'!H196))</f>
        <v/>
      </c>
      <c r="E196" s="16" t="str">
        <f>IF($AJ196="","",IF('RATS Entry Import'!I196="","",'RATS Entry Import'!I196))</f>
        <v/>
      </c>
      <c r="F196" s="19" t="str">
        <f t="shared" si="88"/>
        <v/>
      </c>
      <c r="G196" s="16" t="str">
        <f>IF($AJ196="","",IF('RATS Entry Import'!A196="","",'RATS Entry Import'!A196))</f>
        <v/>
      </c>
      <c r="H196" s="16" t="str">
        <f t="shared" si="89"/>
        <v/>
      </c>
      <c r="I196" s="16" t="str">
        <f t="shared" si="90"/>
        <v/>
      </c>
      <c r="J196" s="16" t="str">
        <f t="shared" si="91"/>
        <v/>
      </c>
      <c r="K196" s="16" t="str">
        <f t="shared" si="92"/>
        <v/>
      </c>
      <c r="L196" s="16" t="str">
        <f t="shared" si="93"/>
        <v/>
      </c>
      <c r="M196" s="16" t="str">
        <f t="shared" si="94"/>
        <v/>
      </c>
      <c r="N196" s="16" t="str">
        <f t="shared" si="95"/>
        <v/>
      </c>
      <c r="O196" s="16" t="str">
        <f t="shared" si="96"/>
        <v/>
      </c>
      <c r="P196" s="8"/>
      <c r="Q196" s="16" t="str">
        <f t="shared" si="97"/>
        <v/>
      </c>
      <c r="R196" s="16" t="str">
        <f t="shared" si="98"/>
        <v/>
      </c>
      <c r="S196" s="16" t="str">
        <f t="shared" si="99"/>
        <v/>
      </c>
      <c r="T196" s="16" t="str">
        <f t="shared" si="100"/>
        <v/>
      </c>
      <c r="U196" s="16" t="str">
        <f t="shared" si="101"/>
        <v/>
      </c>
      <c r="V196" s="16" t="str">
        <f t="shared" si="102"/>
        <v/>
      </c>
      <c r="W196" s="16" t="str">
        <f t="shared" si="103"/>
        <v/>
      </c>
      <c r="X196" s="16" t="str">
        <f t="shared" si="104"/>
        <v/>
      </c>
      <c r="Y196" s="16" t="str">
        <f t="shared" si="105"/>
        <v/>
      </c>
      <c r="Z196" s="16" t="str">
        <f t="shared" si="106"/>
        <v/>
      </c>
      <c r="AA196" s="16" t="str">
        <f t="shared" si="107"/>
        <v/>
      </c>
      <c r="AB196" s="16" t="str">
        <f t="shared" si="108"/>
        <v/>
      </c>
      <c r="AC196" s="16" t="str">
        <f t="shared" si="109"/>
        <v/>
      </c>
      <c r="AD196" s="16" t="str">
        <f t="shared" si="110"/>
        <v/>
      </c>
      <c r="AE196" s="16" t="str">
        <f t="shared" si="111"/>
        <v/>
      </c>
      <c r="AF196" s="16" t="str">
        <f t="shared" si="112"/>
        <v/>
      </c>
      <c r="AG196" s="16" t="str">
        <f t="shared" si="113"/>
        <v/>
      </c>
      <c r="AH196" s="16" t="str">
        <f t="shared" si="114"/>
        <v/>
      </c>
      <c r="AI196" s="16" t="str">
        <f t="shared" si="115"/>
        <v/>
      </c>
      <c r="AJ196" s="8" t="str">
        <f>IF(COUNTA('RATS Entry Import'!A196:J196)=0,"",ROW())</f>
        <v/>
      </c>
      <c r="AK196" s="8" t="str">
        <f>IF($AJ196="","",IFERROR(VLOOKUP($C196,'Event Mapping'!$A$2:$B$100,2,FALSE),"UNMAPPED"))</f>
        <v/>
      </c>
      <c r="AL196" s="8" t="str">
        <f>IF($AJ196="","",IF('RATS Entry Import'!D196="","",'RATS Entry Import'!D196))</f>
        <v/>
      </c>
      <c r="AM196" s="8" t="str">
        <f>IF($AJ196="","",IF('RATS Entry Import'!C196="","",'RATS Entry Import'!C196))</f>
        <v/>
      </c>
      <c r="AN196" s="8" t="str">
        <f>IF($AJ196="","",IF('RATS Entry Import'!F196="","",'RATS Entry Import'!F196))</f>
        <v/>
      </c>
      <c r="AO196" t="str">
        <f>IF($AJ196="","",IF('RATS Entry Import'!G196="","",'RATS Entry Import'!G196))</f>
        <v/>
      </c>
      <c r="AP196" t="str">
        <f>IF($AJ196="","",IF('RATS Entry Import'!J196="","",'RATS Entry Import'!J196))</f>
        <v/>
      </c>
    </row>
    <row r="197" spans="1:42" ht="12.75" customHeight="1" x14ac:dyDescent="0.2">
      <c r="A197" s="16" t="str">
        <f t="shared" si="87"/>
        <v/>
      </c>
      <c r="B197" s="18" t="str">
        <f>IF($AJ197="","",IF('RATS Entry Import'!B197="","",'RATS Entry Import'!B197))</f>
        <v/>
      </c>
      <c r="C197" s="16" t="str">
        <f>IF($AJ197="","",IF('RATS Entry Import'!E197="","",'RATS Entry Import'!E197))</f>
        <v/>
      </c>
      <c r="D197" s="19" t="str">
        <f>IF($AJ197="","",IF('RATS Entry Import'!H197="","",'RATS Entry Import'!H197))</f>
        <v/>
      </c>
      <c r="E197" s="16" t="str">
        <f>IF($AJ197="","",IF('RATS Entry Import'!I197="","",'RATS Entry Import'!I197))</f>
        <v/>
      </c>
      <c r="F197" s="19" t="str">
        <f t="shared" si="88"/>
        <v/>
      </c>
      <c r="G197" s="16" t="str">
        <f>IF($AJ197="","",IF('RATS Entry Import'!A197="","",'RATS Entry Import'!A197))</f>
        <v/>
      </c>
      <c r="H197" s="16" t="str">
        <f t="shared" si="89"/>
        <v/>
      </c>
      <c r="I197" s="16" t="str">
        <f t="shared" si="90"/>
        <v/>
      </c>
      <c r="J197" s="16" t="str">
        <f t="shared" si="91"/>
        <v/>
      </c>
      <c r="K197" s="16" t="str">
        <f t="shared" si="92"/>
        <v/>
      </c>
      <c r="L197" s="16" t="str">
        <f t="shared" si="93"/>
        <v/>
      </c>
      <c r="M197" s="16" t="str">
        <f t="shared" si="94"/>
        <v/>
      </c>
      <c r="N197" s="16" t="str">
        <f t="shared" si="95"/>
        <v/>
      </c>
      <c r="O197" s="16" t="str">
        <f t="shared" si="96"/>
        <v/>
      </c>
      <c r="P197" s="8"/>
      <c r="Q197" s="16" t="str">
        <f t="shared" si="97"/>
        <v/>
      </c>
      <c r="R197" s="16" t="str">
        <f t="shared" si="98"/>
        <v/>
      </c>
      <c r="S197" s="16" t="str">
        <f t="shared" si="99"/>
        <v/>
      </c>
      <c r="T197" s="16" t="str">
        <f t="shared" si="100"/>
        <v/>
      </c>
      <c r="U197" s="16" t="str">
        <f t="shared" si="101"/>
        <v/>
      </c>
      <c r="V197" s="16" t="str">
        <f t="shared" si="102"/>
        <v/>
      </c>
      <c r="W197" s="16" t="str">
        <f t="shared" si="103"/>
        <v/>
      </c>
      <c r="X197" s="16" t="str">
        <f t="shared" si="104"/>
        <v/>
      </c>
      <c r="Y197" s="16" t="str">
        <f t="shared" si="105"/>
        <v/>
      </c>
      <c r="Z197" s="16" t="str">
        <f t="shared" si="106"/>
        <v/>
      </c>
      <c r="AA197" s="16" t="str">
        <f t="shared" si="107"/>
        <v/>
      </c>
      <c r="AB197" s="16" t="str">
        <f t="shared" si="108"/>
        <v/>
      </c>
      <c r="AC197" s="16" t="str">
        <f t="shared" si="109"/>
        <v/>
      </c>
      <c r="AD197" s="16" t="str">
        <f t="shared" si="110"/>
        <v/>
      </c>
      <c r="AE197" s="16" t="str">
        <f t="shared" si="111"/>
        <v/>
      </c>
      <c r="AF197" s="16" t="str">
        <f t="shared" si="112"/>
        <v/>
      </c>
      <c r="AG197" s="16" t="str">
        <f t="shared" si="113"/>
        <v/>
      </c>
      <c r="AH197" s="16" t="str">
        <f t="shared" si="114"/>
        <v/>
      </c>
      <c r="AI197" s="16" t="str">
        <f t="shared" si="115"/>
        <v/>
      </c>
      <c r="AJ197" s="8" t="str">
        <f>IF(COUNTA('RATS Entry Import'!A197:J197)=0,"",ROW())</f>
        <v/>
      </c>
      <c r="AK197" s="8" t="str">
        <f>IF($AJ197="","",IFERROR(VLOOKUP($C197,'Event Mapping'!$A$2:$B$100,2,FALSE),"UNMAPPED"))</f>
        <v/>
      </c>
      <c r="AL197" s="8" t="str">
        <f>IF($AJ197="","",IF('RATS Entry Import'!D197="","",'RATS Entry Import'!D197))</f>
        <v/>
      </c>
      <c r="AM197" s="8" t="str">
        <f>IF($AJ197="","",IF('RATS Entry Import'!C197="","",'RATS Entry Import'!C197))</f>
        <v/>
      </c>
      <c r="AN197" s="8" t="str">
        <f>IF($AJ197="","",IF('RATS Entry Import'!F197="","",'RATS Entry Import'!F197))</f>
        <v/>
      </c>
      <c r="AO197" t="str">
        <f>IF($AJ197="","",IF('RATS Entry Import'!G197="","",'RATS Entry Import'!G197))</f>
        <v/>
      </c>
      <c r="AP197" t="str">
        <f>IF($AJ197="","",IF('RATS Entry Import'!J197="","",'RATS Entry Import'!J197))</f>
        <v/>
      </c>
    </row>
    <row r="198" spans="1:42" ht="12.75" customHeight="1" x14ac:dyDescent="0.2">
      <c r="A198" s="16" t="str">
        <f t="shared" si="87"/>
        <v/>
      </c>
      <c r="B198" s="18" t="str">
        <f>IF($AJ198="","",IF('RATS Entry Import'!B198="","",'RATS Entry Import'!B198))</f>
        <v/>
      </c>
      <c r="C198" s="16" t="str">
        <f>IF($AJ198="","",IF('RATS Entry Import'!E198="","",'RATS Entry Import'!E198))</f>
        <v/>
      </c>
      <c r="D198" s="19" t="str">
        <f>IF($AJ198="","",IF('RATS Entry Import'!H198="","",'RATS Entry Import'!H198))</f>
        <v/>
      </c>
      <c r="E198" s="16" t="str">
        <f>IF($AJ198="","",IF('RATS Entry Import'!I198="","",'RATS Entry Import'!I198))</f>
        <v/>
      </c>
      <c r="F198" s="19" t="str">
        <f t="shared" si="88"/>
        <v/>
      </c>
      <c r="G198" s="16" t="str">
        <f>IF($AJ198="","",IF('RATS Entry Import'!A198="","",'RATS Entry Import'!A198))</f>
        <v/>
      </c>
      <c r="H198" s="16" t="str">
        <f t="shared" si="89"/>
        <v/>
      </c>
      <c r="I198" s="16" t="str">
        <f t="shared" si="90"/>
        <v/>
      </c>
      <c r="J198" s="16" t="str">
        <f t="shared" si="91"/>
        <v/>
      </c>
      <c r="K198" s="16" t="str">
        <f t="shared" si="92"/>
        <v/>
      </c>
      <c r="L198" s="16" t="str">
        <f t="shared" si="93"/>
        <v/>
      </c>
      <c r="M198" s="16" t="str">
        <f t="shared" si="94"/>
        <v/>
      </c>
      <c r="N198" s="16" t="str">
        <f t="shared" si="95"/>
        <v/>
      </c>
      <c r="O198" s="16" t="str">
        <f t="shared" si="96"/>
        <v/>
      </c>
      <c r="P198" s="8"/>
      <c r="Q198" s="16" t="str">
        <f t="shared" si="97"/>
        <v/>
      </c>
      <c r="R198" s="16" t="str">
        <f t="shared" si="98"/>
        <v/>
      </c>
      <c r="S198" s="16" t="str">
        <f t="shared" si="99"/>
        <v/>
      </c>
      <c r="T198" s="16" t="str">
        <f t="shared" si="100"/>
        <v/>
      </c>
      <c r="U198" s="16" t="str">
        <f t="shared" si="101"/>
        <v/>
      </c>
      <c r="V198" s="16" t="str">
        <f t="shared" si="102"/>
        <v/>
      </c>
      <c r="W198" s="16" t="str">
        <f t="shared" si="103"/>
        <v/>
      </c>
      <c r="X198" s="16" t="str">
        <f t="shared" si="104"/>
        <v/>
      </c>
      <c r="Y198" s="16" t="str">
        <f t="shared" si="105"/>
        <v/>
      </c>
      <c r="Z198" s="16" t="str">
        <f t="shared" si="106"/>
        <v/>
      </c>
      <c r="AA198" s="16" t="str">
        <f t="shared" si="107"/>
        <v/>
      </c>
      <c r="AB198" s="16" t="str">
        <f t="shared" si="108"/>
        <v/>
      </c>
      <c r="AC198" s="16" t="str">
        <f t="shared" si="109"/>
        <v/>
      </c>
      <c r="AD198" s="16" t="str">
        <f t="shared" si="110"/>
        <v/>
      </c>
      <c r="AE198" s="16" t="str">
        <f t="shared" si="111"/>
        <v/>
      </c>
      <c r="AF198" s="16" t="str">
        <f t="shared" si="112"/>
        <v/>
      </c>
      <c r="AG198" s="16" t="str">
        <f t="shared" si="113"/>
        <v/>
      </c>
      <c r="AH198" s="16" t="str">
        <f t="shared" si="114"/>
        <v/>
      </c>
      <c r="AI198" s="16" t="str">
        <f t="shared" si="115"/>
        <v/>
      </c>
      <c r="AJ198" s="8" t="str">
        <f>IF(COUNTA('RATS Entry Import'!A198:J198)=0,"",ROW())</f>
        <v/>
      </c>
      <c r="AK198" s="8" t="str">
        <f>IF($AJ198="","",IFERROR(VLOOKUP($C198,'Event Mapping'!$A$2:$B$100,2,FALSE),"UNMAPPED"))</f>
        <v/>
      </c>
      <c r="AL198" s="8" t="str">
        <f>IF($AJ198="","",IF('RATS Entry Import'!D198="","",'RATS Entry Import'!D198))</f>
        <v/>
      </c>
      <c r="AM198" s="8" t="str">
        <f>IF($AJ198="","",IF('RATS Entry Import'!C198="","",'RATS Entry Import'!C198))</f>
        <v/>
      </c>
      <c r="AN198" s="8" t="str">
        <f>IF($AJ198="","",IF('RATS Entry Import'!F198="","",'RATS Entry Import'!F198))</f>
        <v/>
      </c>
      <c r="AO198" t="str">
        <f>IF($AJ198="","",IF('RATS Entry Import'!G198="","",'RATS Entry Import'!G198))</f>
        <v/>
      </c>
      <c r="AP198" t="str">
        <f>IF($AJ198="","",IF('RATS Entry Import'!J198="","",'RATS Entry Import'!J198))</f>
        <v/>
      </c>
    </row>
    <row r="199" spans="1:42" ht="12.75" customHeight="1" x14ac:dyDescent="0.2">
      <c r="A199" s="16" t="str">
        <f t="shared" si="87"/>
        <v/>
      </c>
      <c r="B199" s="18" t="str">
        <f>IF($AJ199="","",IF('RATS Entry Import'!B199="","",'RATS Entry Import'!B199))</f>
        <v/>
      </c>
      <c r="C199" s="16" t="str">
        <f>IF($AJ199="","",IF('RATS Entry Import'!E199="","",'RATS Entry Import'!E199))</f>
        <v/>
      </c>
      <c r="D199" s="19" t="str">
        <f>IF($AJ199="","",IF('RATS Entry Import'!H199="","",'RATS Entry Import'!H199))</f>
        <v/>
      </c>
      <c r="E199" s="16" t="str">
        <f>IF($AJ199="","",IF('RATS Entry Import'!I199="","",'RATS Entry Import'!I199))</f>
        <v/>
      </c>
      <c r="F199" s="19" t="str">
        <f t="shared" si="88"/>
        <v/>
      </c>
      <c r="G199" s="16" t="str">
        <f>IF($AJ199="","",IF('RATS Entry Import'!A199="","",'RATS Entry Import'!A199))</f>
        <v/>
      </c>
      <c r="H199" s="16" t="str">
        <f t="shared" si="89"/>
        <v/>
      </c>
      <c r="I199" s="16" t="str">
        <f t="shared" si="90"/>
        <v/>
      </c>
      <c r="J199" s="16" t="str">
        <f t="shared" si="91"/>
        <v/>
      </c>
      <c r="K199" s="16" t="str">
        <f t="shared" si="92"/>
        <v/>
      </c>
      <c r="L199" s="16" t="str">
        <f t="shared" si="93"/>
        <v/>
      </c>
      <c r="M199" s="16" t="str">
        <f t="shared" si="94"/>
        <v/>
      </c>
      <c r="N199" s="16" t="str">
        <f t="shared" si="95"/>
        <v/>
      </c>
      <c r="O199" s="16" t="str">
        <f t="shared" si="96"/>
        <v/>
      </c>
      <c r="P199" s="8"/>
      <c r="Q199" s="16" t="str">
        <f t="shared" si="97"/>
        <v/>
      </c>
      <c r="R199" s="16" t="str">
        <f t="shared" si="98"/>
        <v/>
      </c>
      <c r="S199" s="16" t="str">
        <f t="shared" si="99"/>
        <v/>
      </c>
      <c r="T199" s="16" t="str">
        <f t="shared" si="100"/>
        <v/>
      </c>
      <c r="U199" s="16" t="str">
        <f t="shared" si="101"/>
        <v/>
      </c>
      <c r="V199" s="16" t="str">
        <f t="shared" si="102"/>
        <v/>
      </c>
      <c r="W199" s="16" t="str">
        <f t="shared" si="103"/>
        <v/>
      </c>
      <c r="X199" s="16" t="str">
        <f t="shared" si="104"/>
        <v/>
      </c>
      <c r="Y199" s="16" t="str">
        <f t="shared" si="105"/>
        <v/>
      </c>
      <c r="Z199" s="16" t="str">
        <f t="shared" si="106"/>
        <v/>
      </c>
      <c r="AA199" s="16" t="str">
        <f t="shared" si="107"/>
        <v/>
      </c>
      <c r="AB199" s="16" t="str">
        <f t="shared" si="108"/>
        <v/>
      </c>
      <c r="AC199" s="16" t="str">
        <f t="shared" si="109"/>
        <v/>
      </c>
      <c r="AD199" s="16" t="str">
        <f t="shared" si="110"/>
        <v/>
      </c>
      <c r="AE199" s="16" t="str">
        <f t="shared" si="111"/>
        <v/>
      </c>
      <c r="AF199" s="16" t="str">
        <f t="shared" si="112"/>
        <v/>
      </c>
      <c r="AG199" s="16" t="str">
        <f t="shared" si="113"/>
        <v/>
      </c>
      <c r="AH199" s="16" t="str">
        <f t="shared" si="114"/>
        <v/>
      </c>
      <c r="AI199" s="16" t="str">
        <f t="shared" si="115"/>
        <v/>
      </c>
      <c r="AJ199" s="8" t="str">
        <f>IF(COUNTA('RATS Entry Import'!A199:J199)=0,"",ROW())</f>
        <v/>
      </c>
      <c r="AK199" s="8" t="str">
        <f>IF($AJ199="","",IFERROR(VLOOKUP($C199,'Event Mapping'!$A$2:$B$100,2,FALSE),"UNMAPPED"))</f>
        <v/>
      </c>
      <c r="AL199" s="8" t="str">
        <f>IF($AJ199="","",IF('RATS Entry Import'!D199="","",'RATS Entry Import'!D199))</f>
        <v/>
      </c>
      <c r="AM199" s="8" t="str">
        <f>IF($AJ199="","",IF('RATS Entry Import'!C199="","",'RATS Entry Import'!C199))</f>
        <v/>
      </c>
      <c r="AN199" s="8" t="str">
        <f>IF($AJ199="","",IF('RATS Entry Import'!F199="","",'RATS Entry Import'!F199))</f>
        <v/>
      </c>
      <c r="AO199" t="str">
        <f>IF($AJ199="","",IF('RATS Entry Import'!G199="","",'RATS Entry Import'!G199))</f>
        <v/>
      </c>
      <c r="AP199" t="str">
        <f>IF($AJ199="","",IF('RATS Entry Import'!J199="","",'RATS Entry Import'!J199))</f>
        <v/>
      </c>
    </row>
    <row r="200" spans="1:42" ht="12.75" customHeight="1" x14ac:dyDescent="0.2">
      <c r="A200" s="16" t="str">
        <f t="shared" si="87"/>
        <v/>
      </c>
      <c r="B200" s="18" t="str">
        <f>IF($AJ200="","",IF('RATS Entry Import'!B200="","",'RATS Entry Import'!B200))</f>
        <v/>
      </c>
      <c r="C200" s="16" t="str">
        <f>IF($AJ200="","",IF('RATS Entry Import'!E200="","",'RATS Entry Import'!E200))</f>
        <v/>
      </c>
      <c r="D200" s="19" t="str">
        <f>IF($AJ200="","",IF('RATS Entry Import'!H200="","",'RATS Entry Import'!H200))</f>
        <v/>
      </c>
      <c r="E200" s="16" t="str">
        <f>IF($AJ200="","",IF('RATS Entry Import'!I200="","",'RATS Entry Import'!I200))</f>
        <v/>
      </c>
      <c r="F200" s="19" t="str">
        <f t="shared" si="88"/>
        <v/>
      </c>
      <c r="G200" s="16" t="str">
        <f>IF($AJ200="","",IF('RATS Entry Import'!A200="","",'RATS Entry Import'!A200))</f>
        <v/>
      </c>
      <c r="H200" s="16" t="str">
        <f t="shared" si="89"/>
        <v/>
      </c>
      <c r="I200" s="16" t="str">
        <f t="shared" si="90"/>
        <v/>
      </c>
      <c r="J200" s="16" t="str">
        <f t="shared" si="91"/>
        <v/>
      </c>
      <c r="K200" s="16" t="str">
        <f t="shared" si="92"/>
        <v/>
      </c>
      <c r="L200" s="16" t="str">
        <f t="shared" si="93"/>
        <v/>
      </c>
      <c r="M200" s="16" t="str">
        <f t="shared" si="94"/>
        <v/>
      </c>
      <c r="N200" s="16" t="str">
        <f t="shared" si="95"/>
        <v/>
      </c>
      <c r="O200" s="16" t="str">
        <f t="shared" si="96"/>
        <v/>
      </c>
      <c r="P200" s="8"/>
      <c r="Q200" s="16" t="str">
        <f t="shared" si="97"/>
        <v/>
      </c>
      <c r="R200" s="16" t="str">
        <f t="shared" si="98"/>
        <v/>
      </c>
      <c r="S200" s="16" t="str">
        <f t="shared" si="99"/>
        <v/>
      </c>
      <c r="T200" s="16" t="str">
        <f t="shared" si="100"/>
        <v/>
      </c>
      <c r="U200" s="16" t="str">
        <f t="shared" si="101"/>
        <v/>
      </c>
      <c r="V200" s="16" t="str">
        <f t="shared" si="102"/>
        <v/>
      </c>
      <c r="W200" s="16" t="str">
        <f t="shared" si="103"/>
        <v/>
      </c>
      <c r="X200" s="16" t="str">
        <f t="shared" si="104"/>
        <v/>
      </c>
      <c r="Y200" s="16" t="str">
        <f t="shared" si="105"/>
        <v/>
      </c>
      <c r="Z200" s="16" t="str">
        <f t="shared" si="106"/>
        <v/>
      </c>
      <c r="AA200" s="16" t="str">
        <f t="shared" si="107"/>
        <v/>
      </c>
      <c r="AB200" s="16" t="str">
        <f t="shared" si="108"/>
        <v/>
      </c>
      <c r="AC200" s="16" t="str">
        <f t="shared" si="109"/>
        <v/>
      </c>
      <c r="AD200" s="16" t="str">
        <f t="shared" si="110"/>
        <v/>
      </c>
      <c r="AE200" s="16" t="str">
        <f t="shared" si="111"/>
        <v/>
      </c>
      <c r="AF200" s="16" t="str">
        <f t="shared" si="112"/>
        <v/>
      </c>
      <c r="AG200" s="16" t="str">
        <f t="shared" si="113"/>
        <v/>
      </c>
      <c r="AH200" s="16" t="str">
        <f t="shared" si="114"/>
        <v/>
      </c>
      <c r="AI200" s="16" t="str">
        <f t="shared" si="115"/>
        <v/>
      </c>
      <c r="AJ200" s="8" t="str">
        <f>IF(COUNTA('RATS Entry Import'!A200:J200)=0,"",ROW())</f>
        <v/>
      </c>
      <c r="AK200" s="8" t="str">
        <f>IF($AJ200="","",IFERROR(VLOOKUP($C200,'Event Mapping'!$A$2:$B$100,2,FALSE),"UNMAPPED"))</f>
        <v/>
      </c>
      <c r="AL200" s="8" t="str">
        <f>IF($AJ200="","",IF('RATS Entry Import'!D200="","",'RATS Entry Import'!D200))</f>
        <v/>
      </c>
      <c r="AM200" s="8" t="str">
        <f>IF($AJ200="","",IF('RATS Entry Import'!C200="","",'RATS Entry Import'!C200))</f>
        <v/>
      </c>
      <c r="AN200" s="8" t="str">
        <f>IF($AJ200="","",IF('RATS Entry Import'!F200="","",'RATS Entry Import'!F200))</f>
        <v/>
      </c>
      <c r="AO200" t="str">
        <f>IF($AJ200="","",IF('RATS Entry Import'!G200="","",'RATS Entry Import'!G200))</f>
        <v/>
      </c>
      <c r="AP200" t="str">
        <f>IF($AJ200="","",IF('RATS Entry Import'!J200="","",'RATS Entry Import'!J200))</f>
        <v/>
      </c>
    </row>
    <row r="201" spans="1:42" ht="12.75" customHeight="1" x14ac:dyDescent="0.2">
      <c r="A201" s="16" t="str">
        <f t="shared" si="87"/>
        <v/>
      </c>
      <c r="B201" s="18" t="str">
        <f>IF($AJ201="","",IF('RATS Entry Import'!B201="","",'RATS Entry Import'!B201))</f>
        <v/>
      </c>
      <c r="C201" s="16" t="str">
        <f>IF($AJ201="","",IF('RATS Entry Import'!E201="","",'RATS Entry Import'!E201))</f>
        <v/>
      </c>
      <c r="D201" s="19" t="str">
        <f>IF($AJ201="","",IF('RATS Entry Import'!H201="","",'RATS Entry Import'!H201))</f>
        <v/>
      </c>
      <c r="E201" s="16" t="str">
        <f>IF($AJ201="","",IF('RATS Entry Import'!I201="","",'RATS Entry Import'!I201))</f>
        <v/>
      </c>
      <c r="F201" s="19" t="str">
        <f t="shared" si="88"/>
        <v/>
      </c>
      <c r="G201" s="16" t="str">
        <f>IF($AJ201="","",IF('RATS Entry Import'!A201="","",'RATS Entry Import'!A201))</f>
        <v/>
      </c>
      <c r="H201" s="16" t="str">
        <f t="shared" si="89"/>
        <v/>
      </c>
      <c r="I201" s="16" t="str">
        <f t="shared" si="90"/>
        <v/>
      </c>
      <c r="J201" s="16" t="str">
        <f t="shared" si="91"/>
        <v/>
      </c>
      <c r="K201" s="16" t="str">
        <f t="shared" si="92"/>
        <v/>
      </c>
      <c r="L201" s="16" t="str">
        <f t="shared" si="93"/>
        <v/>
      </c>
      <c r="M201" s="16" t="str">
        <f t="shared" si="94"/>
        <v/>
      </c>
      <c r="N201" s="16" t="str">
        <f t="shared" si="95"/>
        <v/>
      </c>
      <c r="O201" s="16" t="str">
        <f t="shared" si="96"/>
        <v/>
      </c>
      <c r="P201" s="8"/>
      <c r="Q201" s="16" t="str">
        <f t="shared" si="97"/>
        <v/>
      </c>
      <c r="R201" s="16" t="str">
        <f t="shared" si="98"/>
        <v/>
      </c>
      <c r="S201" s="16" t="str">
        <f t="shared" si="99"/>
        <v/>
      </c>
      <c r="T201" s="16" t="str">
        <f t="shared" si="100"/>
        <v/>
      </c>
      <c r="U201" s="16" t="str">
        <f t="shared" si="101"/>
        <v/>
      </c>
      <c r="V201" s="16" t="str">
        <f t="shared" si="102"/>
        <v/>
      </c>
      <c r="W201" s="16" t="str">
        <f t="shared" si="103"/>
        <v/>
      </c>
      <c r="X201" s="16" t="str">
        <f t="shared" si="104"/>
        <v/>
      </c>
      <c r="Y201" s="16" t="str">
        <f t="shared" si="105"/>
        <v/>
      </c>
      <c r="Z201" s="16" t="str">
        <f t="shared" si="106"/>
        <v/>
      </c>
      <c r="AA201" s="16" t="str">
        <f t="shared" si="107"/>
        <v/>
      </c>
      <c r="AB201" s="16" t="str">
        <f t="shared" si="108"/>
        <v/>
      </c>
      <c r="AC201" s="16" t="str">
        <f t="shared" si="109"/>
        <v/>
      </c>
      <c r="AD201" s="16" t="str">
        <f t="shared" si="110"/>
        <v/>
      </c>
      <c r="AE201" s="16" t="str">
        <f t="shared" si="111"/>
        <v/>
      </c>
      <c r="AF201" s="16" t="str">
        <f t="shared" si="112"/>
        <v/>
      </c>
      <c r="AG201" s="16" t="str">
        <f t="shared" si="113"/>
        <v/>
      </c>
      <c r="AH201" s="16" t="str">
        <f t="shared" si="114"/>
        <v/>
      </c>
      <c r="AI201" s="16" t="str">
        <f t="shared" si="115"/>
        <v/>
      </c>
      <c r="AJ201" s="8" t="str">
        <f>IF(COUNTA('RATS Entry Import'!A201:J201)=0,"",ROW())</f>
        <v/>
      </c>
      <c r="AK201" s="8" t="str">
        <f>IF($AJ201="","",IFERROR(VLOOKUP($C201,'Event Mapping'!$A$2:$B$100,2,FALSE),"UNMAPPED"))</f>
        <v/>
      </c>
      <c r="AL201" s="8" t="str">
        <f>IF($AJ201="","",IF('RATS Entry Import'!D201="","",'RATS Entry Import'!D201))</f>
        <v/>
      </c>
      <c r="AM201" s="8" t="str">
        <f>IF($AJ201="","",IF('RATS Entry Import'!C201="","",'RATS Entry Import'!C201))</f>
        <v/>
      </c>
      <c r="AN201" s="8" t="str">
        <f>IF($AJ201="","",IF('RATS Entry Import'!F201="","",'RATS Entry Import'!F201))</f>
        <v/>
      </c>
      <c r="AO201" t="str">
        <f>IF($AJ201="","",IF('RATS Entry Import'!G201="","",'RATS Entry Import'!G201))</f>
        <v/>
      </c>
      <c r="AP201" t="str">
        <f>IF($AJ201="","",IF('RATS Entry Import'!J201="","",'RATS Entry Import'!J201))</f>
        <v/>
      </c>
    </row>
    <row r="202" spans="1:42" ht="12.75" customHeight="1" x14ac:dyDescent="0.2">
      <c r="A202" s="16" t="str">
        <f t="shared" si="87"/>
        <v/>
      </c>
      <c r="B202" s="18" t="str">
        <f>IF($AJ202="","",IF('RATS Entry Import'!B202="","",'RATS Entry Import'!B202))</f>
        <v/>
      </c>
      <c r="C202" s="16" t="str">
        <f>IF($AJ202="","",IF('RATS Entry Import'!E202="","",'RATS Entry Import'!E202))</f>
        <v/>
      </c>
      <c r="D202" s="19" t="str">
        <f>IF($AJ202="","",IF('RATS Entry Import'!H202="","",'RATS Entry Import'!H202))</f>
        <v/>
      </c>
      <c r="E202" s="16" t="str">
        <f>IF($AJ202="","",IF('RATS Entry Import'!I202="","",'RATS Entry Import'!I202))</f>
        <v/>
      </c>
      <c r="F202" s="19" t="str">
        <f t="shared" si="88"/>
        <v/>
      </c>
      <c r="G202" s="16" t="str">
        <f>IF($AJ202="","",IF('RATS Entry Import'!A202="","",'RATS Entry Import'!A202))</f>
        <v/>
      </c>
      <c r="H202" s="16" t="str">
        <f t="shared" si="89"/>
        <v/>
      </c>
      <c r="I202" s="16" t="str">
        <f t="shared" si="90"/>
        <v/>
      </c>
      <c r="J202" s="16" t="str">
        <f t="shared" si="91"/>
        <v/>
      </c>
      <c r="K202" s="16" t="str">
        <f t="shared" si="92"/>
        <v/>
      </c>
      <c r="L202" s="16" t="str">
        <f t="shared" si="93"/>
        <v/>
      </c>
      <c r="M202" s="16" t="str">
        <f t="shared" si="94"/>
        <v/>
      </c>
      <c r="N202" s="16" t="str">
        <f t="shared" si="95"/>
        <v/>
      </c>
      <c r="O202" s="16" t="str">
        <f t="shared" si="96"/>
        <v/>
      </c>
      <c r="P202" s="8"/>
      <c r="Q202" s="16" t="str">
        <f t="shared" si="97"/>
        <v/>
      </c>
      <c r="R202" s="16" t="str">
        <f t="shared" si="98"/>
        <v/>
      </c>
      <c r="S202" s="16" t="str">
        <f t="shared" si="99"/>
        <v/>
      </c>
      <c r="T202" s="16" t="str">
        <f t="shared" si="100"/>
        <v/>
      </c>
      <c r="U202" s="16" t="str">
        <f t="shared" si="101"/>
        <v/>
      </c>
      <c r="V202" s="16" t="str">
        <f t="shared" si="102"/>
        <v/>
      </c>
      <c r="W202" s="16" t="str">
        <f t="shared" si="103"/>
        <v/>
      </c>
      <c r="X202" s="16" t="str">
        <f t="shared" si="104"/>
        <v/>
      </c>
      <c r="Y202" s="16" t="str">
        <f t="shared" si="105"/>
        <v/>
      </c>
      <c r="Z202" s="16" t="str">
        <f t="shared" si="106"/>
        <v/>
      </c>
      <c r="AA202" s="16" t="str">
        <f t="shared" si="107"/>
        <v/>
      </c>
      <c r="AB202" s="16" t="str">
        <f t="shared" si="108"/>
        <v/>
      </c>
      <c r="AC202" s="16" t="str">
        <f t="shared" si="109"/>
        <v/>
      </c>
      <c r="AD202" s="16" t="str">
        <f t="shared" si="110"/>
        <v/>
      </c>
      <c r="AE202" s="16" t="str">
        <f t="shared" si="111"/>
        <v/>
      </c>
      <c r="AF202" s="16" t="str">
        <f t="shared" si="112"/>
        <v/>
      </c>
      <c r="AG202" s="16" t="str">
        <f t="shared" si="113"/>
        <v/>
      </c>
      <c r="AH202" s="16" t="str">
        <f t="shared" si="114"/>
        <v/>
      </c>
      <c r="AI202" s="16" t="str">
        <f t="shared" si="115"/>
        <v/>
      </c>
      <c r="AJ202" s="8" t="str">
        <f>IF(COUNTA('RATS Entry Import'!A202:J202)=0,"",ROW())</f>
        <v/>
      </c>
      <c r="AK202" s="8" t="str">
        <f>IF($AJ202="","",IFERROR(VLOOKUP($C202,'Event Mapping'!$A$2:$B$100,2,FALSE),"UNMAPPED"))</f>
        <v/>
      </c>
      <c r="AL202" s="8" t="str">
        <f>IF($AJ202="","",IF('RATS Entry Import'!D202="","",'RATS Entry Import'!D202))</f>
        <v/>
      </c>
      <c r="AM202" s="8" t="str">
        <f>IF($AJ202="","",IF('RATS Entry Import'!C202="","",'RATS Entry Import'!C202))</f>
        <v/>
      </c>
      <c r="AN202" s="8" t="str">
        <f>IF($AJ202="","",IF('RATS Entry Import'!F202="","",'RATS Entry Import'!F202))</f>
        <v/>
      </c>
      <c r="AO202" t="str">
        <f>IF($AJ202="","",IF('RATS Entry Import'!G202="","",'RATS Entry Import'!G202))</f>
        <v/>
      </c>
      <c r="AP202" t="str">
        <f>IF($AJ202="","",IF('RATS Entry Import'!J202="","",'RATS Entry Import'!J202))</f>
        <v/>
      </c>
    </row>
    <row r="203" spans="1:42" ht="12.75" customHeight="1" x14ac:dyDescent="0.2">
      <c r="A203" s="16" t="str">
        <f t="shared" si="87"/>
        <v/>
      </c>
      <c r="B203" s="18" t="str">
        <f>IF($AJ203="","",IF('RATS Entry Import'!B203="","",'RATS Entry Import'!B203))</f>
        <v/>
      </c>
      <c r="C203" s="16" t="str">
        <f>IF($AJ203="","",IF('RATS Entry Import'!E203="","",'RATS Entry Import'!E203))</f>
        <v/>
      </c>
      <c r="D203" s="19" t="str">
        <f>IF($AJ203="","",IF('RATS Entry Import'!H203="","",'RATS Entry Import'!H203))</f>
        <v/>
      </c>
      <c r="E203" s="16" t="str">
        <f>IF($AJ203="","",IF('RATS Entry Import'!I203="","",'RATS Entry Import'!I203))</f>
        <v/>
      </c>
      <c r="F203" s="19" t="str">
        <f t="shared" si="88"/>
        <v/>
      </c>
      <c r="G203" s="16" t="str">
        <f>IF($AJ203="","",IF('RATS Entry Import'!A203="","",'RATS Entry Import'!A203))</f>
        <v/>
      </c>
      <c r="H203" s="16" t="str">
        <f t="shared" si="89"/>
        <v/>
      </c>
      <c r="I203" s="16" t="str">
        <f t="shared" si="90"/>
        <v/>
      </c>
      <c r="J203" s="16" t="str">
        <f t="shared" si="91"/>
        <v/>
      </c>
      <c r="K203" s="16" t="str">
        <f t="shared" si="92"/>
        <v/>
      </c>
      <c r="L203" s="16" t="str">
        <f t="shared" si="93"/>
        <v/>
      </c>
      <c r="M203" s="16" t="str">
        <f t="shared" si="94"/>
        <v/>
      </c>
      <c r="N203" s="16" t="str">
        <f t="shared" si="95"/>
        <v/>
      </c>
      <c r="O203" s="16" t="str">
        <f t="shared" si="96"/>
        <v/>
      </c>
      <c r="P203" s="8"/>
      <c r="Q203" s="16" t="str">
        <f t="shared" si="97"/>
        <v/>
      </c>
      <c r="R203" s="16" t="str">
        <f t="shared" si="98"/>
        <v/>
      </c>
      <c r="S203" s="16" t="str">
        <f t="shared" si="99"/>
        <v/>
      </c>
      <c r="T203" s="16" t="str">
        <f t="shared" si="100"/>
        <v/>
      </c>
      <c r="U203" s="16" t="str">
        <f t="shared" si="101"/>
        <v/>
      </c>
      <c r="V203" s="16" t="str">
        <f t="shared" si="102"/>
        <v/>
      </c>
      <c r="W203" s="16" t="str">
        <f t="shared" si="103"/>
        <v/>
      </c>
      <c r="X203" s="16" t="str">
        <f t="shared" si="104"/>
        <v/>
      </c>
      <c r="Y203" s="16" t="str">
        <f t="shared" si="105"/>
        <v/>
      </c>
      <c r="Z203" s="16" t="str">
        <f t="shared" si="106"/>
        <v/>
      </c>
      <c r="AA203" s="16" t="str">
        <f t="shared" si="107"/>
        <v/>
      </c>
      <c r="AB203" s="16" t="str">
        <f t="shared" si="108"/>
        <v/>
      </c>
      <c r="AC203" s="16" t="str">
        <f t="shared" si="109"/>
        <v/>
      </c>
      <c r="AD203" s="16" t="str">
        <f t="shared" si="110"/>
        <v/>
      </c>
      <c r="AE203" s="16" t="str">
        <f t="shared" si="111"/>
        <v/>
      </c>
      <c r="AF203" s="16" t="str">
        <f t="shared" si="112"/>
        <v/>
      </c>
      <c r="AG203" s="16" t="str">
        <f t="shared" si="113"/>
        <v/>
      </c>
      <c r="AH203" s="16" t="str">
        <f t="shared" si="114"/>
        <v/>
      </c>
      <c r="AI203" s="16" t="str">
        <f t="shared" si="115"/>
        <v/>
      </c>
      <c r="AJ203" s="8" t="str">
        <f>IF(COUNTA('RATS Entry Import'!A203:J203)=0,"",ROW())</f>
        <v/>
      </c>
      <c r="AK203" s="8" t="str">
        <f>IF($AJ203="","",IFERROR(VLOOKUP($C203,'Event Mapping'!$A$2:$B$100,2,FALSE),"UNMAPPED"))</f>
        <v/>
      </c>
      <c r="AL203" s="8" t="str">
        <f>IF($AJ203="","",IF('RATS Entry Import'!D203="","",'RATS Entry Import'!D203))</f>
        <v/>
      </c>
      <c r="AM203" s="8" t="str">
        <f>IF($AJ203="","",IF('RATS Entry Import'!C203="","",'RATS Entry Import'!C203))</f>
        <v/>
      </c>
      <c r="AN203" s="8" t="str">
        <f>IF($AJ203="","",IF('RATS Entry Import'!F203="","",'RATS Entry Import'!F203))</f>
        <v/>
      </c>
      <c r="AO203" t="str">
        <f>IF($AJ203="","",IF('RATS Entry Import'!G203="","",'RATS Entry Import'!G203))</f>
        <v/>
      </c>
      <c r="AP203" t="str">
        <f>IF($AJ203="","",IF('RATS Entry Import'!J203="","",'RATS Entry Import'!J203))</f>
        <v/>
      </c>
    </row>
    <row r="204" spans="1:42" ht="12.75" customHeight="1" x14ac:dyDescent="0.2">
      <c r="A204" s="16" t="str">
        <f t="shared" si="87"/>
        <v/>
      </c>
      <c r="B204" s="18" t="str">
        <f>IF($AJ204="","",IF('RATS Entry Import'!B204="","",'RATS Entry Import'!B204))</f>
        <v/>
      </c>
      <c r="C204" s="16" t="str">
        <f>IF($AJ204="","",IF('RATS Entry Import'!E204="","",'RATS Entry Import'!E204))</f>
        <v/>
      </c>
      <c r="D204" s="19" t="str">
        <f>IF($AJ204="","",IF('RATS Entry Import'!H204="","",'RATS Entry Import'!H204))</f>
        <v/>
      </c>
      <c r="E204" s="16" t="str">
        <f>IF($AJ204="","",IF('RATS Entry Import'!I204="","",'RATS Entry Import'!I204))</f>
        <v/>
      </c>
      <c r="F204" s="19" t="str">
        <f t="shared" si="88"/>
        <v/>
      </c>
      <c r="G204" s="16" t="str">
        <f>IF($AJ204="","",IF('RATS Entry Import'!A204="","",'RATS Entry Import'!A204))</f>
        <v/>
      </c>
      <c r="H204" s="16" t="str">
        <f t="shared" si="89"/>
        <v/>
      </c>
      <c r="I204" s="16" t="str">
        <f t="shared" si="90"/>
        <v/>
      </c>
      <c r="J204" s="16" t="str">
        <f t="shared" si="91"/>
        <v/>
      </c>
      <c r="K204" s="16" t="str">
        <f t="shared" si="92"/>
        <v/>
      </c>
      <c r="L204" s="16" t="str">
        <f t="shared" si="93"/>
        <v/>
      </c>
      <c r="M204" s="16" t="str">
        <f t="shared" si="94"/>
        <v/>
      </c>
      <c r="N204" s="16" t="str">
        <f t="shared" si="95"/>
        <v/>
      </c>
      <c r="O204" s="16" t="str">
        <f t="shared" si="96"/>
        <v/>
      </c>
      <c r="P204" s="8"/>
      <c r="Q204" s="16" t="str">
        <f t="shared" si="97"/>
        <v/>
      </c>
      <c r="R204" s="16" t="str">
        <f t="shared" si="98"/>
        <v/>
      </c>
      <c r="S204" s="16" t="str">
        <f t="shared" si="99"/>
        <v/>
      </c>
      <c r="T204" s="16" t="str">
        <f t="shared" si="100"/>
        <v/>
      </c>
      <c r="U204" s="16" t="str">
        <f t="shared" si="101"/>
        <v/>
      </c>
      <c r="V204" s="16" t="str">
        <f t="shared" si="102"/>
        <v/>
      </c>
      <c r="W204" s="16" t="str">
        <f t="shared" si="103"/>
        <v/>
      </c>
      <c r="X204" s="16" t="str">
        <f t="shared" si="104"/>
        <v/>
      </c>
      <c r="Y204" s="16" t="str">
        <f t="shared" si="105"/>
        <v/>
      </c>
      <c r="Z204" s="16" t="str">
        <f t="shared" si="106"/>
        <v/>
      </c>
      <c r="AA204" s="16" t="str">
        <f t="shared" si="107"/>
        <v/>
      </c>
      <c r="AB204" s="16" t="str">
        <f t="shared" si="108"/>
        <v/>
      </c>
      <c r="AC204" s="16" t="str">
        <f t="shared" si="109"/>
        <v/>
      </c>
      <c r="AD204" s="16" t="str">
        <f t="shared" si="110"/>
        <v/>
      </c>
      <c r="AE204" s="16" t="str">
        <f t="shared" si="111"/>
        <v/>
      </c>
      <c r="AF204" s="16" t="str">
        <f t="shared" si="112"/>
        <v/>
      </c>
      <c r="AG204" s="16" t="str">
        <f t="shared" si="113"/>
        <v/>
      </c>
      <c r="AH204" s="16" t="str">
        <f t="shared" si="114"/>
        <v/>
      </c>
      <c r="AI204" s="16" t="str">
        <f t="shared" si="115"/>
        <v/>
      </c>
      <c r="AJ204" s="8" t="str">
        <f>IF(COUNTA('RATS Entry Import'!A204:J204)=0,"",ROW())</f>
        <v/>
      </c>
      <c r="AK204" s="8" t="str">
        <f>IF($AJ204="","",IFERROR(VLOOKUP($C204,'Event Mapping'!$A$2:$B$100,2,FALSE),"UNMAPPED"))</f>
        <v/>
      </c>
      <c r="AL204" s="8" t="str">
        <f>IF($AJ204="","",IF('RATS Entry Import'!D204="","",'RATS Entry Import'!D204))</f>
        <v/>
      </c>
      <c r="AM204" s="8" t="str">
        <f>IF($AJ204="","",IF('RATS Entry Import'!C204="","",'RATS Entry Import'!C204))</f>
        <v/>
      </c>
      <c r="AN204" s="8" t="str">
        <f>IF($AJ204="","",IF('RATS Entry Import'!F204="","",'RATS Entry Import'!F204))</f>
        <v/>
      </c>
      <c r="AO204" t="str">
        <f>IF($AJ204="","",IF('RATS Entry Import'!G204="","",'RATS Entry Import'!G204))</f>
        <v/>
      </c>
      <c r="AP204" t="str">
        <f>IF($AJ204="","",IF('RATS Entry Import'!J204="","",'RATS Entry Import'!J204))</f>
        <v/>
      </c>
    </row>
    <row r="205" spans="1:42" ht="12.75" customHeight="1" x14ac:dyDescent="0.2">
      <c r="A205" s="16" t="str">
        <f t="shared" si="87"/>
        <v/>
      </c>
      <c r="B205" s="18" t="str">
        <f>IF($AJ205="","",IF('RATS Entry Import'!B205="","",'RATS Entry Import'!B205))</f>
        <v/>
      </c>
      <c r="C205" s="16" t="str">
        <f>IF($AJ205="","",IF('RATS Entry Import'!E205="","",'RATS Entry Import'!E205))</f>
        <v/>
      </c>
      <c r="D205" s="19" t="str">
        <f>IF($AJ205="","",IF('RATS Entry Import'!H205="","",'RATS Entry Import'!H205))</f>
        <v/>
      </c>
      <c r="E205" s="16" t="str">
        <f>IF($AJ205="","",IF('RATS Entry Import'!I205="","",'RATS Entry Import'!I205))</f>
        <v/>
      </c>
      <c r="F205" s="19" t="str">
        <f t="shared" si="88"/>
        <v/>
      </c>
      <c r="G205" s="16" t="str">
        <f>IF($AJ205="","",IF('RATS Entry Import'!A205="","",'RATS Entry Import'!A205))</f>
        <v/>
      </c>
      <c r="H205" s="16" t="str">
        <f t="shared" si="89"/>
        <v/>
      </c>
      <c r="I205" s="16" t="str">
        <f t="shared" si="90"/>
        <v/>
      </c>
      <c r="J205" s="16" t="str">
        <f t="shared" si="91"/>
        <v/>
      </c>
      <c r="K205" s="16" t="str">
        <f t="shared" si="92"/>
        <v/>
      </c>
      <c r="L205" s="16" t="str">
        <f t="shared" si="93"/>
        <v/>
      </c>
      <c r="M205" s="16" t="str">
        <f t="shared" si="94"/>
        <v/>
      </c>
      <c r="N205" s="16" t="str">
        <f t="shared" si="95"/>
        <v/>
      </c>
      <c r="O205" s="16" t="str">
        <f t="shared" si="96"/>
        <v/>
      </c>
      <c r="P205" s="8"/>
      <c r="Q205" s="16" t="str">
        <f t="shared" si="97"/>
        <v/>
      </c>
      <c r="R205" s="16" t="str">
        <f t="shared" si="98"/>
        <v/>
      </c>
      <c r="S205" s="16" t="str">
        <f t="shared" si="99"/>
        <v/>
      </c>
      <c r="T205" s="16" t="str">
        <f t="shared" si="100"/>
        <v/>
      </c>
      <c r="U205" s="16" t="str">
        <f t="shared" si="101"/>
        <v/>
      </c>
      <c r="V205" s="16" t="str">
        <f t="shared" si="102"/>
        <v/>
      </c>
      <c r="W205" s="16" t="str">
        <f t="shared" si="103"/>
        <v/>
      </c>
      <c r="X205" s="16" t="str">
        <f t="shared" si="104"/>
        <v/>
      </c>
      <c r="Y205" s="16" t="str">
        <f t="shared" si="105"/>
        <v/>
      </c>
      <c r="Z205" s="16" t="str">
        <f t="shared" si="106"/>
        <v/>
      </c>
      <c r="AA205" s="16" t="str">
        <f t="shared" si="107"/>
        <v/>
      </c>
      <c r="AB205" s="16" t="str">
        <f t="shared" si="108"/>
        <v/>
      </c>
      <c r="AC205" s="16" t="str">
        <f t="shared" si="109"/>
        <v/>
      </c>
      <c r="AD205" s="16" t="str">
        <f t="shared" si="110"/>
        <v/>
      </c>
      <c r="AE205" s="16" t="str">
        <f t="shared" si="111"/>
        <v/>
      </c>
      <c r="AF205" s="16" t="str">
        <f t="shared" si="112"/>
        <v/>
      </c>
      <c r="AG205" s="16" t="str">
        <f t="shared" si="113"/>
        <v/>
      </c>
      <c r="AH205" s="16" t="str">
        <f t="shared" si="114"/>
        <v/>
      </c>
      <c r="AI205" s="16" t="str">
        <f t="shared" si="115"/>
        <v/>
      </c>
      <c r="AJ205" s="8" t="str">
        <f>IF(COUNTA('RATS Entry Import'!A205:J205)=0,"",ROW())</f>
        <v/>
      </c>
      <c r="AK205" s="8" t="str">
        <f>IF($AJ205="","",IFERROR(VLOOKUP($C205,'Event Mapping'!$A$2:$B$100,2,FALSE),"UNMAPPED"))</f>
        <v/>
      </c>
      <c r="AL205" s="8" t="str">
        <f>IF($AJ205="","",IF('RATS Entry Import'!D205="","",'RATS Entry Import'!D205))</f>
        <v/>
      </c>
      <c r="AM205" s="8" t="str">
        <f>IF($AJ205="","",IF('RATS Entry Import'!C205="","",'RATS Entry Import'!C205))</f>
        <v/>
      </c>
      <c r="AN205" s="8" t="str">
        <f>IF($AJ205="","",IF('RATS Entry Import'!F205="","",'RATS Entry Import'!F205))</f>
        <v/>
      </c>
      <c r="AO205" t="str">
        <f>IF($AJ205="","",IF('RATS Entry Import'!G205="","",'RATS Entry Import'!G205))</f>
        <v/>
      </c>
      <c r="AP205" t="str">
        <f>IF($AJ205="","",IF('RATS Entry Import'!J205="","",'RATS Entry Import'!J205))</f>
        <v/>
      </c>
    </row>
    <row r="206" spans="1:42" ht="12.75" customHeight="1" x14ac:dyDescent="0.2">
      <c r="A206" s="16" t="str">
        <f t="shared" si="87"/>
        <v/>
      </c>
      <c r="B206" s="18" t="str">
        <f>IF($AJ206="","",IF('RATS Entry Import'!B206="","",'RATS Entry Import'!B206))</f>
        <v/>
      </c>
      <c r="C206" s="16" t="str">
        <f>IF($AJ206="","",IF('RATS Entry Import'!E206="","",'RATS Entry Import'!E206))</f>
        <v/>
      </c>
      <c r="D206" s="19" t="str">
        <f>IF($AJ206="","",IF('RATS Entry Import'!H206="","",'RATS Entry Import'!H206))</f>
        <v/>
      </c>
      <c r="E206" s="16" t="str">
        <f>IF($AJ206="","",IF('RATS Entry Import'!I206="","",'RATS Entry Import'!I206))</f>
        <v/>
      </c>
      <c r="F206" s="19" t="str">
        <f t="shared" si="88"/>
        <v/>
      </c>
      <c r="G206" s="16" t="str">
        <f>IF($AJ206="","",IF('RATS Entry Import'!A206="","",'RATS Entry Import'!A206))</f>
        <v/>
      </c>
      <c r="H206" s="16" t="str">
        <f t="shared" si="89"/>
        <v/>
      </c>
      <c r="I206" s="16" t="str">
        <f t="shared" si="90"/>
        <v/>
      </c>
      <c r="J206" s="16" t="str">
        <f t="shared" si="91"/>
        <v/>
      </c>
      <c r="K206" s="16" t="str">
        <f t="shared" si="92"/>
        <v/>
      </c>
      <c r="L206" s="16" t="str">
        <f t="shared" si="93"/>
        <v/>
      </c>
      <c r="M206" s="16" t="str">
        <f t="shared" si="94"/>
        <v/>
      </c>
      <c r="N206" s="16" t="str">
        <f t="shared" si="95"/>
        <v/>
      </c>
      <c r="O206" s="16" t="str">
        <f t="shared" si="96"/>
        <v/>
      </c>
      <c r="P206" s="8"/>
      <c r="Q206" s="16" t="str">
        <f t="shared" si="97"/>
        <v/>
      </c>
      <c r="R206" s="16" t="str">
        <f t="shared" si="98"/>
        <v/>
      </c>
      <c r="S206" s="16" t="str">
        <f t="shared" si="99"/>
        <v/>
      </c>
      <c r="T206" s="16" t="str">
        <f t="shared" si="100"/>
        <v/>
      </c>
      <c r="U206" s="16" t="str">
        <f t="shared" si="101"/>
        <v/>
      </c>
      <c r="V206" s="16" t="str">
        <f t="shared" si="102"/>
        <v/>
      </c>
      <c r="W206" s="16" t="str">
        <f t="shared" si="103"/>
        <v/>
      </c>
      <c r="X206" s="16" t="str">
        <f t="shared" si="104"/>
        <v/>
      </c>
      <c r="Y206" s="16" t="str">
        <f t="shared" si="105"/>
        <v/>
      </c>
      <c r="Z206" s="16" t="str">
        <f t="shared" si="106"/>
        <v/>
      </c>
      <c r="AA206" s="16" t="str">
        <f t="shared" si="107"/>
        <v/>
      </c>
      <c r="AB206" s="16" t="str">
        <f t="shared" si="108"/>
        <v/>
      </c>
      <c r="AC206" s="16" t="str">
        <f t="shared" si="109"/>
        <v/>
      </c>
      <c r="AD206" s="16" t="str">
        <f t="shared" si="110"/>
        <v/>
      </c>
      <c r="AE206" s="16" t="str">
        <f t="shared" si="111"/>
        <v/>
      </c>
      <c r="AF206" s="16" t="str">
        <f t="shared" si="112"/>
        <v/>
      </c>
      <c r="AG206" s="16" t="str">
        <f t="shared" si="113"/>
        <v/>
      </c>
      <c r="AH206" s="16" t="str">
        <f t="shared" si="114"/>
        <v/>
      </c>
      <c r="AI206" s="16" t="str">
        <f t="shared" si="115"/>
        <v/>
      </c>
      <c r="AJ206" s="8" t="str">
        <f>IF(COUNTA('RATS Entry Import'!A206:J206)=0,"",ROW())</f>
        <v/>
      </c>
      <c r="AK206" s="8" t="str">
        <f>IF($AJ206="","",IFERROR(VLOOKUP($C206,'Event Mapping'!$A$2:$B$100,2,FALSE),"UNMAPPED"))</f>
        <v/>
      </c>
      <c r="AL206" s="8" t="str">
        <f>IF($AJ206="","",IF('RATS Entry Import'!D206="","",'RATS Entry Import'!D206))</f>
        <v/>
      </c>
      <c r="AM206" s="8" t="str">
        <f>IF($AJ206="","",IF('RATS Entry Import'!C206="","",'RATS Entry Import'!C206))</f>
        <v/>
      </c>
      <c r="AN206" s="8" t="str">
        <f>IF($AJ206="","",IF('RATS Entry Import'!F206="","",'RATS Entry Import'!F206))</f>
        <v/>
      </c>
      <c r="AO206" t="str">
        <f>IF($AJ206="","",IF('RATS Entry Import'!G206="","",'RATS Entry Import'!G206))</f>
        <v/>
      </c>
      <c r="AP206" t="str">
        <f>IF($AJ206="","",IF('RATS Entry Import'!J206="","",'RATS Entry Import'!J206))</f>
        <v/>
      </c>
    </row>
    <row r="207" spans="1:42" ht="12.75" customHeight="1" x14ac:dyDescent="0.2">
      <c r="A207" s="16" t="str">
        <f t="shared" si="87"/>
        <v/>
      </c>
      <c r="B207" s="18" t="str">
        <f>IF($AJ207="","",IF('RATS Entry Import'!B207="","",'RATS Entry Import'!B207))</f>
        <v/>
      </c>
      <c r="C207" s="16" t="str">
        <f>IF($AJ207="","",IF('RATS Entry Import'!E207="","",'RATS Entry Import'!E207))</f>
        <v/>
      </c>
      <c r="D207" s="19" t="str">
        <f>IF($AJ207="","",IF('RATS Entry Import'!H207="","",'RATS Entry Import'!H207))</f>
        <v/>
      </c>
      <c r="E207" s="16" t="str">
        <f>IF($AJ207="","",IF('RATS Entry Import'!I207="","",'RATS Entry Import'!I207))</f>
        <v/>
      </c>
      <c r="F207" s="19" t="str">
        <f t="shared" si="88"/>
        <v/>
      </c>
      <c r="G207" s="16" t="str">
        <f>IF($AJ207="","",IF('RATS Entry Import'!A207="","",'RATS Entry Import'!A207))</f>
        <v/>
      </c>
      <c r="H207" s="16" t="str">
        <f t="shared" si="89"/>
        <v/>
      </c>
      <c r="I207" s="16" t="str">
        <f t="shared" si="90"/>
        <v/>
      </c>
      <c r="J207" s="16" t="str">
        <f t="shared" si="91"/>
        <v/>
      </c>
      <c r="K207" s="16" t="str">
        <f t="shared" si="92"/>
        <v/>
      </c>
      <c r="L207" s="16" t="str">
        <f t="shared" si="93"/>
        <v/>
      </c>
      <c r="M207" s="16" t="str">
        <f t="shared" si="94"/>
        <v/>
      </c>
      <c r="N207" s="16" t="str">
        <f t="shared" si="95"/>
        <v/>
      </c>
      <c r="O207" s="16" t="str">
        <f t="shared" si="96"/>
        <v/>
      </c>
      <c r="P207" s="8"/>
      <c r="Q207" s="16" t="str">
        <f t="shared" si="97"/>
        <v/>
      </c>
      <c r="R207" s="16" t="str">
        <f t="shared" si="98"/>
        <v/>
      </c>
      <c r="S207" s="16" t="str">
        <f t="shared" si="99"/>
        <v/>
      </c>
      <c r="T207" s="16" t="str">
        <f t="shared" si="100"/>
        <v/>
      </c>
      <c r="U207" s="16" t="str">
        <f t="shared" si="101"/>
        <v/>
      </c>
      <c r="V207" s="16" t="str">
        <f t="shared" si="102"/>
        <v/>
      </c>
      <c r="W207" s="16" t="str">
        <f t="shared" si="103"/>
        <v/>
      </c>
      <c r="X207" s="16" t="str">
        <f t="shared" si="104"/>
        <v/>
      </c>
      <c r="Y207" s="16" t="str">
        <f t="shared" si="105"/>
        <v/>
      </c>
      <c r="Z207" s="16" t="str">
        <f t="shared" si="106"/>
        <v/>
      </c>
      <c r="AA207" s="16" t="str">
        <f t="shared" si="107"/>
        <v/>
      </c>
      <c r="AB207" s="16" t="str">
        <f t="shared" si="108"/>
        <v/>
      </c>
      <c r="AC207" s="16" t="str">
        <f t="shared" si="109"/>
        <v/>
      </c>
      <c r="AD207" s="16" t="str">
        <f t="shared" si="110"/>
        <v/>
      </c>
      <c r="AE207" s="16" t="str">
        <f t="shared" si="111"/>
        <v/>
      </c>
      <c r="AF207" s="16" t="str">
        <f t="shared" si="112"/>
        <v/>
      </c>
      <c r="AG207" s="16" t="str">
        <f t="shared" si="113"/>
        <v/>
      </c>
      <c r="AH207" s="16" t="str">
        <f t="shared" si="114"/>
        <v/>
      </c>
      <c r="AI207" s="16" t="str">
        <f t="shared" si="115"/>
        <v/>
      </c>
      <c r="AJ207" s="8" t="str">
        <f>IF(COUNTA('RATS Entry Import'!A207:J207)=0,"",ROW())</f>
        <v/>
      </c>
      <c r="AK207" s="8" t="str">
        <f>IF($AJ207="","",IFERROR(VLOOKUP($C207,'Event Mapping'!$A$2:$B$100,2,FALSE),"UNMAPPED"))</f>
        <v/>
      </c>
      <c r="AL207" s="8" t="str">
        <f>IF($AJ207="","",IF('RATS Entry Import'!D207="","",'RATS Entry Import'!D207))</f>
        <v/>
      </c>
      <c r="AM207" s="8" t="str">
        <f>IF($AJ207="","",IF('RATS Entry Import'!C207="","",'RATS Entry Import'!C207))</f>
        <v/>
      </c>
      <c r="AN207" s="8" t="str">
        <f>IF($AJ207="","",IF('RATS Entry Import'!F207="","",'RATS Entry Import'!F207))</f>
        <v/>
      </c>
      <c r="AO207" t="str">
        <f>IF($AJ207="","",IF('RATS Entry Import'!G207="","",'RATS Entry Import'!G207))</f>
        <v/>
      </c>
      <c r="AP207" t="str">
        <f>IF($AJ207="","",IF('RATS Entry Import'!J207="","",'RATS Entry Import'!J207))</f>
        <v/>
      </c>
    </row>
    <row r="208" spans="1:42" ht="12.75" customHeight="1" x14ac:dyDescent="0.2">
      <c r="A208" s="16" t="str">
        <f t="shared" si="87"/>
        <v/>
      </c>
      <c r="B208" s="18" t="str">
        <f>IF($AJ208="","",IF('RATS Entry Import'!B208="","",'RATS Entry Import'!B208))</f>
        <v/>
      </c>
      <c r="C208" s="16" t="str">
        <f>IF($AJ208="","",IF('RATS Entry Import'!E208="","",'RATS Entry Import'!E208))</f>
        <v/>
      </c>
      <c r="D208" s="19" t="str">
        <f>IF($AJ208="","",IF('RATS Entry Import'!H208="","",'RATS Entry Import'!H208))</f>
        <v/>
      </c>
      <c r="E208" s="16" t="str">
        <f>IF($AJ208="","",IF('RATS Entry Import'!I208="","",'RATS Entry Import'!I208))</f>
        <v/>
      </c>
      <c r="F208" s="19" t="str">
        <f t="shared" si="88"/>
        <v/>
      </c>
      <c r="G208" s="16" t="str">
        <f>IF($AJ208="","",IF('RATS Entry Import'!A208="","",'RATS Entry Import'!A208))</f>
        <v/>
      </c>
      <c r="H208" s="16" t="str">
        <f t="shared" si="89"/>
        <v/>
      </c>
      <c r="I208" s="16" t="str">
        <f t="shared" si="90"/>
        <v/>
      </c>
      <c r="J208" s="16" t="str">
        <f t="shared" si="91"/>
        <v/>
      </c>
      <c r="K208" s="16" t="str">
        <f t="shared" si="92"/>
        <v/>
      </c>
      <c r="L208" s="16" t="str">
        <f t="shared" si="93"/>
        <v/>
      </c>
      <c r="M208" s="16" t="str">
        <f t="shared" si="94"/>
        <v/>
      </c>
      <c r="N208" s="16" t="str">
        <f t="shared" si="95"/>
        <v/>
      </c>
      <c r="O208" s="16" t="str">
        <f t="shared" si="96"/>
        <v/>
      </c>
      <c r="P208" s="8"/>
      <c r="Q208" s="16" t="str">
        <f t="shared" si="97"/>
        <v/>
      </c>
      <c r="R208" s="16" t="str">
        <f t="shared" si="98"/>
        <v/>
      </c>
      <c r="S208" s="16" t="str">
        <f t="shared" si="99"/>
        <v/>
      </c>
      <c r="T208" s="16" t="str">
        <f t="shared" si="100"/>
        <v/>
      </c>
      <c r="U208" s="16" t="str">
        <f t="shared" si="101"/>
        <v/>
      </c>
      <c r="V208" s="16" t="str">
        <f t="shared" si="102"/>
        <v/>
      </c>
      <c r="W208" s="16" t="str">
        <f t="shared" si="103"/>
        <v/>
      </c>
      <c r="X208" s="16" t="str">
        <f t="shared" si="104"/>
        <v/>
      </c>
      <c r="Y208" s="16" t="str">
        <f t="shared" si="105"/>
        <v/>
      </c>
      <c r="Z208" s="16" t="str">
        <f t="shared" si="106"/>
        <v/>
      </c>
      <c r="AA208" s="16" t="str">
        <f t="shared" si="107"/>
        <v/>
      </c>
      <c r="AB208" s="16" t="str">
        <f t="shared" si="108"/>
        <v/>
      </c>
      <c r="AC208" s="16" t="str">
        <f t="shared" si="109"/>
        <v/>
      </c>
      <c r="AD208" s="16" t="str">
        <f t="shared" si="110"/>
        <v/>
      </c>
      <c r="AE208" s="16" t="str">
        <f t="shared" si="111"/>
        <v/>
      </c>
      <c r="AF208" s="16" t="str">
        <f t="shared" si="112"/>
        <v/>
      </c>
      <c r="AG208" s="16" t="str">
        <f t="shared" si="113"/>
        <v/>
      </c>
      <c r="AH208" s="16" t="str">
        <f t="shared" si="114"/>
        <v/>
      </c>
      <c r="AI208" s="16" t="str">
        <f t="shared" si="115"/>
        <v/>
      </c>
      <c r="AJ208" s="8" t="str">
        <f>IF(COUNTA('RATS Entry Import'!A208:J208)=0,"",ROW())</f>
        <v/>
      </c>
      <c r="AK208" s="8" t="str">
        <f>IF($AJ208="","",IFERROR(VLOOKUP($C208,'Event Mapping'!$A$2:$B$100,2,FALSE),"UNMAPPED"))</f>
        <v/>
      </c>
      <c r="AL208" s="8" t="str">
        <f>IF($AJ208="","",IF('RATS Entry Import'!D208="","",'RATS Entry Import'!D208))</f>
        <v/>
      </c>
      <c r="AM208" s="8" t="str">
        <f>IF($AJ208="","",IF('RATS Entry Import'!C208="","",'RATS Entry Import'!C208))</f>
        <v/>
      </c>
      <c r="AN208" s="8" t="str">
        <f>IF($AJ208="","",IF('RATS Entry Import'!F208="","",'RATS Entry Import'!F208))</f>
        <v/>
      </c>
      <c r="AO208" t="str">
        <f>IF($AJ208="","",IF('RATS Entry Import'!G208="","",'RATS Entry Import'!G208))</f>
        <v/>
      </c>
      <c r="AP208" t="str">
        <f>IF($AJ208="","",IF('RATS Entry Import'!J208="","",'RATS Entry Import'!J208))</f>
        <v/>
      </c>
    </row>
    <row r="209" spans="1:42" ht="12.75" customHeight="1" x14ac:dyDescent="0.2">
      <c r="A209" s="16" t="str">
        <f t="shared" si="87"/>
        <v/>
      </c>
      <c r="B209" s="18" t="str">
        <f>IF($AJ209="","",IF('RATS Entry Import'!B209="","",'RATS Entry Import'!B209))</f>
        <v/>
      </c>
      <c r="C209" s="16" t="str">
        <f>IF($AJ209="","",IF('RATS Entry Import'!E209="","",'RATS Entry Import'!E209))</f>
        <v/>
      </c>
      <c r="D209" s="19" t="str">
        <f>IF($AJ209="","",IF('RATS Entry Import'!H209="","",'RATS Entry Import'!H209))</f>
        <v/>
      </c>
      <c r="E209" s="16" t="str">
        <f>IF($AJ209="","",IF('RATS Entry Import'!I209="","",'RATS Entry Import'!I209))</f>
        <v/>
      </c>
      <c r="F209" s="19" t="str">
        <f t="shared" si="88"/>
        <v/>
      </c>
      <c r="G209" s="16" t="str">
        <f>IF($AJ209="","",IF('RATS Entry Import'!A209="","",'RATS Entry Import'!A209))</f>
        <v/>
      </c>
      <c r="H209" s="16" t="str">
        <f t="shared" si="89"/>
        <v/>
      </c>
      <c r="I209" s="16" t="str">
        <f t="shared" si="90"/>
        <v/>
      </c>
      <c r="J209" s="16" t="str">
        <f t="shared" si="91"/>
        <v/>
      </c>
      <c r="K209" s="16" t="str">
        <f t="shared" si="92"/>
        <v/>
      </c>
      <c r="L209" s="16" t="str">
        <f t="shared" si="93"/>
        <v/>
      </c>
      <c r="M209" s="16" t="str">
        <f t="shared" si="94"/>
        <v/>
      </c>
      <c r="N209" s="16" t="str">
        <f t="shared" si="95"/>
        <v/>
      </c>
      <c r="O209" s="16" t="str">
        <f t="shared" si="96"/>
        <v/>
      </c>
      <c r="P209" s="8"/>
      <c r="Q209" s="16" t="str">
        <f t="shared" si="97"/>
        <v/>
      </c>
      <c r="R209" s="16" t="str">
        <f t="shared" si="98"/>
        <v/>
      </c>
      <c r="S209" s="16" t="str">
        <f t="shared" si="99"/>
        <v/>
      </c>
      <c r="T209" s="16" t="str">
        <f t="shared" si="100"/>
        <v/>
      </c>
      <c r="U209" s="16" t="str">
        <f t="shared" si="101"/>
        <v/>
      </c>
      <c r="V209" s="16" t="str">
        <f t="shared" si="102"/>
        <v/>
      </c>
      <c r="W209" s="16" t="str">
        <f t="shared" si="103"/>
        <v/>
      </c>
      <c r="X209" s="16" t="str">
        <f t="shared" si="104"/>
        <v/>
      </c>
      <c r="Y209" s="16" t="str">
        <f t="shared" si="105"/>
        <v/>
      </c>
      <c r="Z209" s="16" t="str">
        <f t="shared" si="106"/>
        <v/>
      </c>
      <c r="AA209" s="16" t="str">
        <f t="shared" si="107"/>
        <v/>
      </c>
      <c r="AB209" s="16" t="str">
        <f t="shared" si="108"/>
        <v/>
      </c>
      <c r="AC209" s="16" t="str">
        <f t="shared" si="109"/>
        <v/>
      </c>
      <c r="AD209" s="16" t="str">
        <f t="shared" si="110"/>
        <v/>
      </c>
      <c r="AE209" s="16" t="str">
        <f t="shared" si="111"/>
        <v/>
      </c>
      <c r="AF209" s="16" t="str">
        <f t="shared" si="112"/>
        <v/>
      </c>
      <c r="AG209" s="16" t="str">
        <f t="shared" si="113"/>
        <v/>
      </c>
      <c r="AH209" s="16" t="str">
        <f t="shared" si="114"/>
        <v/>
      </c>
      <c r="AI209" s="16" t="str">
        <f t="shared" si="115"/>
        <v/>
      </c>
      <c r="AJ209" s="8" t="str">
        <f>IF(COUNTA('RATS Entry Import'!A209:J209)=0,"",ROW())</f>
        <v/>
      </c>
      <c r="AK209" s="8" t="str">
        <f>IF($AJ209="","",IFERROR(VLOOKUP($C209,'Event Mapping'!$A$2:$B$100,2,FALSE),"UNMAPPED"))</f>
        <v/>
      </c>
      <c r="AL209" s="8" t="str">
        <f>IF($AJ209="","",IF('RATS Entry Import'!D209="","",'RATS Entry Import'!D209))</f>
        <v/>
      </c>
      <c r="AM209" s="8" t="str">
        <f>IF($AJ209="","",IF('RATS Entry Import'!C209="","",'RATS Entry Import'!C209))</f>
        <v/>
      </c>
      <c r="AN209" s="8" t="str">
        <f>IF($AJ209="","",IF('RATS Entry Import'!F209="","",'RATS Entry Import'!F209))</f>
        <v/>
      </c>
      <c r="AO209" t="str">
        <f>IF($AJ209="","",IF('RATS Entry Import'!G209="","",'RATS Entry Import'!G209))</f>
        <v/>
      </c>
      <c r="AP209" t="str">
        <f>IF($AJ209="","",IF('RATS Entry Import'!J209="","",'RATS Entry Import'!J209))</f>
        <v/>
      </c>
    </row>
    <row r="210" spans="1:42" ht="12.75" customHeight="1" x14ac:dyDescent="0.2">
      <c r="A210" s="16" t="str">
        <f t="shared" si="87"/>
        <v/>
      </c>
      <c r="B210" s="18" t="str">
        <f>IF($AJ210="","",IF('RATS Entry Import'!B210="","",'RATS Entry Import'!B210))</f>
        <v/>
      </c>
      <c r="C210" s="16" t="str">
        <f>IF($AJ210="","",IF('RATS Entry Import'!E210="","",'RATS Entry Import'!E210))</f>
        <v/>
      </c>
      <c r="D210" s="19" t="str">
        <f>IF($AJ210="","",IF('RATS Entry Import'!H210="","",'RATS Entry Import'!H210))</f>
        <v/>
      </c>
      <c r="E210" s="16" t="str">
        <f>IF($AJ210="","",IF('RATS Entry Import'!I210="","",'RATS Entry Import'!I210))</f>
        <v/>
      </c>
      <c r="F210" s="19" t="str">
        <f t="shared" si="88"/>
        <v/>
      </c>
      <c r="G210" s="16" t="str">
        <f>IF($AJ210="","",IF('RATS Entry Import'!A210="","",'RATS Entry Import'!A210))</f>
        <v/>
      </c>
      <c r="H210" s="16" t="str">
        <f t="shared" si="89"/>
        <v/>
      </c>
      <c r="I210" s="16" t="str">
        <f t="shared" si="90"/>
        <v/>
      </c>
      <c r="J210" s="16" t="str">
        <f t="shared" si="91"/>
        <v/>
      </c>
      <c r="K210" s="16" t="str">
        <f t="shared" si="92"/>
        <v/>
      </c>
      <c r="L210" s="16" t="str">
        <f t="shared" si="93"/>
        <v/>
      </c>
      <c r="M210" s="16" t="str">
        <f t="shared" si="94"/>
        <v/>
      </c>
      <c r="N210" s="16" t="str">
        <f t="shared" si="95"/>
        <v/>
      </c>
      <c r="O210" s="16" t="str">
        <f t="shared" si="96"/>
        <v/>
      </c>
      <c r="P210" s="8"/>
      <c r="Q210" s="16" t="str">
        <f t="shared" si="97"/>
        <v/>
      </c>
      <c r="R210" s="16" t="str">
        <f t="shared" si="98"/>
        <v/>
      </c>
      <c r="S210" s="16" t="str">
        <f t="shared" si="99"/>
        <v/>
      </c>
      <c r="T210" s="16" t="str">
        <f t="shared" si="100"/>
        <v/>
      </c>
      <c r="U210" s="16" t="str">
        <f t="shared" si="101"/>
        <v/>
      </c>
      <c r="V210" s="16" t="str">
        <f t="shared" si="102"/>
        <v/>
      </c>
      <c r="W210" s="16" t="str">
        <f t="shared" si="103"/>
        <v/>
      </c>
      <c r="X210" s="16" t="str">
        <f t="shared" si="104"/>
        <v/>
      </c>
      <c r="Y210" s="16" t="str">
        <f t="shared" si="105"/>
        <v/>
      </c>
      <c r="Z210" s="16" t="str">
        <f t="shared" si="106"/>
        <v/>
      </c>
      <c r="AA210" s="16" t="str">
        <f t="shared" si="107"/>
        <v/>
      </c>
      <c r="AB210" s="16" t="str">
        <f t="shared" si="108"/>
        <v/>
      </c>
      <c r="AC210" s="16" t="str">
        <f t="shared" si="109"/>
        <v/>
      </c>
      <c r="AD210" s="16" t="str">
        <f t="shared" si="110"/>
        <v/>
      </c>
      <c r="AE210" s="16" t="str">
        <f t="shared" si="111"/>
        <v/>
      </c>
      <c r="AF210" s="16" t="str">
        <f t="shared" si="112"/>
        <v/>
      </c>
      <c r="AG210" s="16" t="str">
        <f t="shared" si="113"/>
        <v/>
      </c>
      <c r="AH210" s="16" t="str">
        <f t="shared" si="114"/>
        <v/>
      </c>
      <c r="AI210" s="16" t="str">
        <f t="shared" si="115"/>
        <v/>
      </c>
      <c r="AJ210" s="8" t="str">
        <f>IF(COUNTA('RATS Entry Import'!A210:J210)=0,"",ROW())</f>
        <v/>
      </c>
      <c r="AK210" s="8" t="str">
        <f>IF($AJ210="","",IFERROR(VLOOKUP($C210,'Event Mapping'!$A$2:$B$100,2,FALSE),"UNMAPPED"))</f>
        <v/>
      </c>
      <c r="AL210" s="8" t="str">
        <f>IF($AJ210="","",IF('RATS Entry Import'!D210="","",'RATS Entry Import'!D210))</f>
        <v/>
      </c>
      <c r="AM210" s="8" t="str">
        <f>IF($AJ210="","",IF('RATS Entry Import'!C210="","",'RATS Entry Import'!C210))</f>
        <v/>
      </c>
      <c r="AN210" s="8" t="str">
        <f>IF($AJ210="","",IF('RATS Entry Import'!F210="","",'RATS Entry Import'!F210))</f>
        <v/>
      </c>
      <c r="AO210" t="str">
        <f>IF($AJ210="","",IF('RATS Entry Import'!G210="","",'RATS Entry Import'!G210))</f>
        <v/>
      </c>
      <c r="AP210" t="str">
        <f>IF($AJ210="","",IF('RATS Entry Import'!J210="","",'RATS Entry Import'!J210))</f>
        <v/>
      </c>
    </row>
    <row r="211" spans="1:42" ht="12.75" customHeight="1" x14ac:dyDescent="0.2">
      <c r="A211" s="16" t="str">
        <f t="shared" si="87"/>
        <v/>
      </c>
      <c r="B211" s="18" t="str">
        <f>IF($AJ211="","",IF('RATS Entry Import'!B211="","",'RATS Entry Import'!B211))</f>
        <v/>
      </c>
      <c r="C211" s="16" t="str">
        <f>IF($AJ211="","",IF('RATS Entry Import'!E211="","",'RATS Entry Import'!E211))</f>
        <v/>
      </c>
      <c r="D211" s="19" t="str">
        <f>IF($AJ211="","",IF('RATS Entry Import'!H211="","",'RATS Entry Import'!H211))</f>
        <v/>
      </c>
      <c r="E211" s="16" t="str">
        <f>IF($AJ211="","",IF('RATS Entry Import'!I211="","",'RATS Entry Import'!I211))</f>
        <v/>
      </c>
      <c r="F211" s="19" t="str">
        <f t="shared" si="88"/>
        <v/>
      </c>
      <c r="G211" s="16" t="str">
        <f>IF($AJ211="","",IF('RATS Entry Import'!A211="","",'RATS Entry Import'!A211))</f>
        <v/>
      </c>
      <c r="H211" s="16" t="str">
        <f t="shared" si="89"/>
        <v/>
      </c>
      <c r="I211" s="16" t="str">
        <f t="shared" si="90"/>
        <v/>
      </c>
      <c r="J211" s="16" t="str">
        <f t="shared" si="91"/>
        <v/>
      </c>
      <c r="K211" s="16" t="str">
        <f t="shared" si="92"/>
        <v/>
      </c>
      <c r="L211" s="16" t="str">
        <f t="shared" si="93"/>
        <v/>
      </c>
      <c r="M211" s="16" t="str">
        <f t="shared" si="94"/>
        <v/>
      </c>
      <c r="N211" s="16" t="str">
        <f t="shared" si="95"/>
        <v/>
      </c>
      <c r="O211" s="16" t="str">
        <f t="shared" si="96"/>
        <v/>
      </c>
      <c r="P211" s="8"/>
      <c r="Q211" s="16" t="str">
        <f t="shared" si="97"/>
        <v/>
      </c>
      <c r="R211" s="16" t="str">
        <f t="shared" si="98"/>
        <v/>
      </c>
      <c r="S211" s="16" t="str">
        <f t="shared" si="99"/>
        <v/>
      </c>
      <c r="T211" s="16" t="str">
        <f t="shared" si="100"/>
        <v/>
      </c>
      <c r="U211" s="16" t="str">
        <f t="shared" si="101"/>
        <v/>
      </c>
      <c r="V211" s="16" t="str">
        <f t="shared" si="102"/>
        <v/>
      </c>
      <c r="W211" s="16" t="str">
        <f t="shared" si="103"/>
        <v/>
      </c>
      <c r="X211" s="16" t="str">
        <f t="shared" si="104"/>
        <v/>
      </c>
      <c r="Y211" s="16" t="str">
        <f t="shared" si="105"/>
        <v/>
      </c>
      <c r="Z211" s="16" t="str">
        <f t="shared" si="106"/>
        <v/>
      </c>
      <c r="AA211" s="16" t="str">
        <f t="shared" si="107"/>
        <v/>
      </c>
      <c r="AB211" s="16" t="str">
        <f t="shared" si="108"/>
        <v/>
      </c>
      <c r="AC211" s="16" t="str">
        <f t="shared" si="109"/>
        <v/>
      </c>
      <c r="AD211" s="16" t="str">
        <f t="shared" si="110"/>
        <v/>
      </c>
      <c r="AE211" s="16" t="str">
        <f t="shared" si="111"/>
        <v/>
      </c>
      <c r="AF211" s="16" t="str">
        <f t="shared" si="112"/>
        <v/>
      </c>
      <c r="AG211" s="16" t="str">
        <f t="shared" si="113"/>
        <v/>
      </c>
      <c r="AH211" s="16" t="str">
        <f t="shared" si="114"/>
        <v/>
      </c>
      <c r="AI211" s="16" t="str">
        <f t="shared" si="115"/>
        <v/>
      </c>
      <c r="AJ211" s="8" t="str">
        <f>IF(COUNTA('RATS Entry Import'!A211:J211)=0,"",ROW())</f>
        <v/>
      </c>
      <c r="AK211" s="8" t="str">
        <f>IF($AJ211="","",IFERROR(VLOOKUP($C211,'Event Mapping'!$A$2:$B$100,2,FALSE),"UNMAPPED"))</f>
        <v/>
      </c>
      <c r="AL211" s="8" t="str">
        <f>IF($AJ211="","",IF('RATS Entry Import'!D211="","",'RATS Entry Import'!D211))</f>
        <v/>
      </c>
      <c r="AM211" s="8" t="str">
        <f>IF($AJ211="","",IF('RATS Entry Import'!C211="","",'RATS Entry Import'!C211))</f>
        <v/>
      </c>
      <c r="AN211" s="8" t="str">
        <f>IF($AJ211="","",IF('RATS Entry Import'!F211="","",'RATS Entry Import'!F211))</f>
        <v/>
      </c>
      <c r="AO211" t="str">
        <f>IF($AJ211="","",IF('RATS Entry Import'!G211="","",'RATS Entry Import'!G211))</f>
        <v/>
      </c>
      <c r="AP211" t="str">
        <f>IF($AJ211="","",IF('RATS Entry Import'!J211="","",'RATS Entry Import'!J211))</f>
        <v/>
      </c>
    </row>
    <row r="212" spans="1:42" ht="12.75" customHeight="1" x14ac:dyDescent="0.2">
      <c r="A212" s="16" t="str">
        <f t="shared" si="87"/>
        <v/>
      </c>
      <c r="B212" s="18" t="str">
        <f>IF($AJ212="","",IF('RATS Entry Import'!B212="","",'RATS Entry Import'!B212))</f>
        <v/>
      </c>
      <c r="C212" s="16" t="str">
        <f>IF($AJ212="","",IF('RATS Entry Import'!E212="","",'RATS Entry Import'!E212))</f>
        <v/>
      </c>
      <c r="D212" s="19" t="str">
        <f>IF($AJ212="","",IF('RATS Entry Import'!H212="","",'RATS Entry Import'!H212))</f>
        <v/>
      </c>
      <c r="E212" s="16" t="str">
        <f>IF($AJ212="","",IF('RATS Entry Import'!I212="","",'RATS Entry Import'!I212))</f>
        <v/>
      </c>
      <c r="F212" s="19" t="str">
        <f t="shared" si="88"/>
        <v/>
      </c>
      <c r="G212" s="16" t="str">
        <f>IF($AJ212="","",IF('RATS Entry Import'!A212="","",'RATS Entry Import'!A212))</f>
        <v/>
      </c>
      <c r="H212" s="16" t="str">
        <f t="shared" si="89"/>
        <v/>
      </c>
      <c r="I212" s="16" t="str">
        <f t="shared" si="90"/>
        <v/>
      </c>
      <c r="J212" s="16" t="str">
        <f t="shared" si="91"/>
        <v/>
      </c>
      <c r="K212" s="16" t="str">
        <f t="shared" si="92"/>
        <v/>
      </c>
      <c r="L212" s="16" t="str">
        <f t="shared" si="93"/>
        <v/>
      </c>
      <c r="M212" s="16" t="str">
        <f t="shared" si="94"/>
        <v/>
      </c>
      <c r="N212" s="16" t="str">
        <f t="shared" si="95"/>
        <v/>
      </c>
      <c r="O212" s="16" t="str">
        <f t="shared" si="96"/>
        <v/>
      </c>
      <c r="P212" s="8"/>
      <c r="Q212" s="16" t="str">
        <f t="shared" si="97"/>
        <v/>
      </c>
      <c r="R212" s="16" t="str">
        <f t="shared" si="98"/>
        <v/>
      </c>
      <c r="S212" s="16" t="str">
        <f t="shared" si="99"/>
        <v/>
      </c>
      <c r="T212" s="16" t="str">
        <f t="shared" si="100"/>
        <v/>
      </c>
      <c r="U212" s="16" t="str">
        <f t="shared" si="101"/>
        <v/>
      </c>
      <c r="V212" s="16" t="str">
        <f t="shared" si="102"/>
        <v/>
      </c>
      <c r="W212" s="16" t="str">
        <f t="shared" si="103"/>
        <v/>
      </c>
      <c r="X212" s="16" t="str">
        <f t="shared" si="104"/>
        <v/>
      </c>
      <c r="Y212" s="16" t="str">
        <f t="shared" si="105"/>
        <v/>
      </c>
      <c r="Z212" s="16" t="str">
        <f t="shared" si="106"/>
        <v/>
      </c>
      <c r="AA212" s="16" t="str">
        <f t="shared" si="107"/>
        <v/>
      </c>
      <c r="AB212" s="16" t="str">
        <f t="shared" si="108"/>
        <v/>
      </c>
      <c r="AC212" s="16" t="str">
        <f t="shared" si="109"/>
        <v/>
      </c>
      <c r="AD212" s="16" t="str">
        <f t="shared" si="110"/>
        <v/>
      </c>
      <c r="AE212" s="16" t="str">
        <f t="shared" si="111"/>
        <v/>
      </c>
      <c r="AF212" s="16" t="str">
        <f t="shared" si="112"/>
        <v/>
      </c>
      <c r="AG212" s="16" t="str">
        <f t="shared" si="113"/>
        <v/>
      </c>
      <c r="AH212" s="16" t="str">
        <f t="shared" si="114"/>
        <v/>
      </c>
      <c r="AI212" s="16" t="str">
        <f t="shared" si="115"/>
        <v/>
      </c>
      <c r="AJ212" s="8" t="str">
        <f>IF(COUNTA('RATS Entry Import'!A212:J212)=0,"",ROW())</f>
        <v/>
      </c>
      <c r="AK212" s="8" t="str">
        <f>IF($AJ212="","",IFERROR(VLOOKUP($C212,'Event Mapping'!$A$2:$B$100,2,FALSE),"UNMAPPED"))</f>
        <v/>
      </c>
      <c r="AL212" s="8" t="str">
        <f>IF($AJ212="","",IF('RATS Entry Import'!D212="","",'RATS Entry Import'!D212))</f>
        <v/>
      </c>
      <c r="AM212" s="8" t="str">
        <f>IF($AJ212="","",IF('RATS Entry Import'!C212="","",'RATS Entry Import'!C212))</f>
        <v/>
      </c>
      <c r="AN212" s="8" t="str">
        <f>IF($AJ212="","",IF('RATS Entry Import'!F212="","",'RATS Entry Import'!F212))</f>
        <v/>
      </c>
      <c r="AO212" t="str">
        <f>IF($AJ212="","",IF('RATS Entry Import'!G212="","",'RATS Entry Import'!G212))</f>
        <v/>
      </c>
      <c r="AP212" t="str">
        <f>IF($AJ212="","",IF('RATS Entry Import'!J212="","",'RATS Entry Import'!J212))</f>
        <v/>
      </c>
    </row>
    <row r="213" spans="1:42" ht="12.75" customHeight="1" x14ac:dyDescent="0.2">
      <c r="A213" s="16" t="str">
        <f t="shared" si="87"/>
        <v/>
      </c>
      <c r="B213" s="18" t="str">
        <f>IF($AJ213="","",IF('RATS Entry Import'!B213="","",'RATS Entry Import'!B213))</f>
        <v/>
      </c>
      <c r="C213" s="16" t="str">
        <f>IF($AJ213="","",IF('RATS Entry Import'!E213="","",'RATS Entry Import'!E213))</f>
        <v/>
      </c>
      <c r="D213" s="19" t="str">
        <f>IF($AJ213="","",IF('RATS Entry Import'!H213="","",'RATS Entry Import'!H213))</f>
        <v/>
      </c>
      <c r="E213" s="16" t="str">
        <f>IF($AJ213="","",IF('RATS Entry Import'!I213="","",'RATS Entry Import'!I213))</f>
        <v/>
      </c>
      <c r="F213" s="19" t="str">
        <f t="shared" si="88"/>
        <v/>
      </c>
      <c r="G213" s="16" t="str">
        <f>IF($AJ213="","",IF('RATS Entry Import'!A213="","",'RATS Entry Import'!A213))</f>
        <v/>
      </c>
      <c r="H213" s="16" t="str">
        <f t="shared" si="89"/>
        <v/>
      </c>
      <c r="I213" s="16" t="str">
        <f t="shared" si="90"/>
        <v/>
      </c>
      <c r="J213" s="16" t="str">
        <f t="shared" si="91"/>
        <v/>
      </c>
      <c r="K213" s="16" t="str">
        <f t="shared" si="92"/>
        <v/>
      </c>
      <c r="L213" s="16" t="str">
        <f t="shared" si="93"/>
        <v/>
      </c>
      <c r="M213" s="16" t="str">
        <f t="shared" si="94"/>
        <v/>
      </c>
      <c r="N213" s="16" t="str">
        <f t="shared" si="95"/>
        <v/>
      </c>
      <c r="O213" s="16" t="str">
        <f t="shared" si="96"/>
        <v/>
      </c>
      <c r="P213" s="8"/>
      <c r="Q213" s="16" t="str">
        <f t="shared" si="97"/>
        <v/>
      </c>
      <c r="R213" s="16" t="str">
        <f t="shared" si="98"/>
        <v/>
      </c>
      <c r="S213" s="16" t="str">
        <f t="shared" si="99"/>
        <v/>
      </c>
      <c r="T213" s="16" t="str">
        <f t="shared" si="100"/>
        <v/>
      </c>
      <c r="U213" s="16" t="str">
        <f t="shared" si="101"/>
        <v/>
      </c>
      <c r="V213" s="16" t="str">
        <f t="shared" si="102"/>
        <v/>
      </c>
      <c r="W213" s="16" t="str">
        <f t="shared" si="103"/>
        <v/>
      </c>
      <c r="X213" s="16" t="str">
        <f t="shared" si="104"/>
        <v/>
      </c>
      <c r="Y213" s="16" t="str">
        <f t="shared" si="105"/>
        <v/>
      </c>
      <c r="Z213" s="16" t="str">
        <f t="shared" si="106"/>
        <v/>
      </c>
      <c r="AA213" s="16" t="str">
        <f t="shared" si="107"/>
        <v/>
      </c>
      <c r="AB213" s="16" t="str">
        <f t="shared" si="108"/>
        <v/>
      </c>
      <c r="AC213" s="16" t="str">
        <f t="shared" si="109"/>
        <v/>
      </c>
      <c r="AD213" s="16" t="str">
        <f t="shared" si="110"/>
        <v/>
      </c>
      <c r="AE213" s="16" t="str">
        <f t="shared" si="111"/>
        <v/>
      </c>
      <c r="AF213" s="16" t="str">
        <f t="shared" si="112"/>
        <v/>
      </c>
      <c r="AG213" s="16" t="str">
        <f t="shared" si="113"/>
        <v/>
      </c>
      <c r="AH213" s="16" t="str">
        <f t="shared" si="114"/>
        <v/>
      </c>
      <c r="AI213" s="16" t="str">
        <f t="shared" si="115"/>
        <v/>
      </c>
      <c r="AJ213" s="8" t="str">
        <f>IF(COUNTA('RATS Entry Import'!A213:J213)=0,"",ROW())</f>
        <v/>
      </c>
      <c r="AK213" s="8" t="str">
        <f>IF($AJ213="","",IFERROR(VLOOKUP($C213,'Event Mapping'!$A$2:$B$100,2,FALSE),"UNMAPPED"))</f>
        <v/>
      </c>
      <c r="AL213" s="8" t="str">
        <f>IF($AJ213="","",IF('RATS Entry Import'!D213="","",'RATS Entry Import'!D213))</f>
        <v/>
      </c>
      <c r="AM213" s="8" t="str">
        <f>IF($AJ213="","",IF('RATS Entry Import'!C213="","",'RATS Entry Import'!C213))</f>
        <v/>
      </c>
      <c r="AN213" s="8" t="str">
        <f>IF($AJ213="","",IF('RATS Entry Import'!F213="","",'RATS Entry Import'!F213))</f>
        <v/>
      </c>
      <c r="AO213" t="str">
        <f>IF($AJ213="","",IF('RATS Entry Import'!G213="","",'RATS Entry Import'!G213))</f>
        <v/>
      </c>
      <c r="AP213" t="str">
        <f>IF($AJ213="","",IF('RATS Entry Import'!J213="","",'RATS Entry Import'!J213))</f>
        <v/>
      </c>
    </row>
    <row r="214" spans="1:42" ht="12.75" customHeight="1" x14ac:dyDescent="0.2">
      <c r="A214" s="16" t="str">
        <f t="shared" si="87"/>
        <v/>
      </c>
      <c r="B214" s="18" t="str">
        <f>IF($AJ214="","",IF('RATS Entry Import'!B214="","",'RATS Entry Import'!B214))</f>
        <v/>
      </c>
      <c r="C214" s="16" t="str">
        <f>IF($AJ214="","",IF('RATS Entry Import'!E214="","",'RATS Entry Import'!E214))</f>
        <v/>
      </c>
      <c r="D214" s="19" t="str">
        <f>IF($AJ214="","",IF('RATS Entry Import'!H214="","",'RATS Entry Import'!H214))</f>
        <v/>
      </c>
      <c r="E214" s="16" t="str">
        <f>IF($AJ214="","",IF('RATS Entry Import'!I214="","",'RATS Entry Import'!I214))</f>
        <v/>
      </c>
      <c r="F214" s="19" t="str">
        <f t="shared" si="88"/>
        <v/>
      </c>
      <c r="G214" s="16" t="str">
        <f>IF($AJ214="","",IF('RATS Entry Import'!A214="","",'RATS Entry Import'!A214))</f>
        <v/>
      </c>
      <c r="H214" s="16" t="str">
        <f t="shared" si="89"/>
        <v/>
      </c>
      <c r="I214" s="16" t="str">
        <f t="shared" si="90"/>
        <v/>
      </c>
      <c r="J214" s="16" t="str">
        <f t="shared" si="91"/>
        <v/>
      </c>
      <c r="K214" s="16" t="str">
        <f t="shared" si="92"/>
        <v/>
      </c>
      <c r="L214" s="16" t="str">
        <f t="shared" si="93"/>
        <v/>
      </c>
      <c r="M214" s="16" t="str">
        <f t="shared" si="94"/>
        <v/>
      </c>
      <c r="N214" s="16" t="str">
        <f t="shared" si="95"/>
        <v/>
      </c>
      <c r="O214" s="16" t="str">
        <f t="shared" si="96"/>
        <v/>
      </c>
      <c r="P214" s="8"/>
      <c r="Q214" s="16" t="str">
        <f t="shared" si="97"/>
        <v/>
      </c>
      <c r="R214" s="16" t="str">
        <f t="shared" si="98"/>
        <v/>
      </c>
      <c r="S214" s="16" t="str">
        <f t="shared" si="99"/>
        <v/>
      </c>
      <c r="T214" s="16" t="str">
        <f t="shared" si="100"/>
        <v/>
      </c>
      <c r="U214" s="16" t="str">
        <f t="shared" si="101"/>
        <v/>
      </c>
      <c r="V214" s="16" t="str">
        <f t="shared" si="102"/>
        <v/>
      </c>
      <c r="W214" s="16" t="str">
        <f t="shared" si="103"/>
        <v/>
      </c>
      <c r="X214" s="16" t="str">
        <f t="shared" si="104"/>
        <v/>
      </c>
      <c r="Y214" s="16" t="str">
        <f t="shared" si="105"/>
        <v/>
      </c>
      <c r="Z214" s="16" t="str">
        <f t="shared" si="106"/>
        <v/>
      </c>
      <c r="AA214" s="16" t="str">
        <f t="shared" si="107"/>
        <v/>
      </c>
      <c r="AB214" s="16" t="str">
        <f t="shared" si="108"/>
        <v/>
      </c>
      <c r="AC214" s="16" t="str">
        <f t="shared" si="109"/>
        <v/>
      </c>
      <c r="AD214" s="16" t="str">
        <f t="shared" si="110"/>
        <v/>
      </c>
      <c r="AE214" s="16" t="str">
        <f t="shared" si="111"/>
        <v/>
      </c>
      <c r="AF214" s="16" t="str">
        <f t="shared" si="112"/>
        <v/>
      </c>
      <c r="AG214" s="16" t="str">
        <f t="shared" si="113"/>
        <v/>
      </c>
      <c r="AH214" s="16" t="str">
        <f t="shared" si="114"/>
        <v/>
      </c>
      <c r="AI214" s="16" t="str">
        <f t="shared" si="115"/>
        <v/>
      </c>
      <c r="AJ214" s="8" t="str">
        <f>IF(COUNTA('RATS Entry Import'!A214:J214)=0,"",ROW())</f>
        <v/>
      </c>
      <c r="AK214" s="8" t="str">
        <f>IF($AJ214="","",IFERROR(VLOOKUP($C214,'Event Mapping'!$A$2:$B$100,2,FALSE),"UNMAPPED"))</f>
        <v/>
      </c>
      <c r="AL214" s="8" t="str">
        <f>IF($AJ214="","",IF('RATS Entry Import'!D214="","",'RATS Entry Import'!D214))</f>
        <v/>
      </c>
      <c r="AM214" s="8" t="str">
        <f>IF($AJ214="","",IF('RATS Entry Import'!C214="","",'RATS Entry Import'!C214))</f>
        <v/>
      </c>
      <c r="AN214" s="8" t="str">
        <f>IF($AJ214="","",IF('RATS Entry Import'!F214="","",'RATS Entry Import'!F214))</f>
        <v/>
      </c>
      <c r="AO214" t="str">
        <f>IF($AJ214="","",IF('RATS Entry Import'!G214="","",'RATS Entry Import'!G214))</f>
        <v/>
      </c>
      <c r="AP214" t="str">
        <f>IF($AJ214="","",IF('RATS Entry Import'!J214="","",'RATS Entry Import'!J214))</f>
        <v/>
      </c>
    </row>
    <row r="215" spans="1:42" ht="12.75" customHeight="1" x14ac:dyDescent="0.2">
      <c r="A215" s="16" t="str">
        <f t="shared" si="87"/>
        <v/>
      </c>
      <c r="B215" s="18" t="str">
        <f>IF($AJ215="","",IF('RATS Entry Import'!B215="","",'RATS Entry Import'!B215))</f>
        <v/>
      </c>
      <c r="C215" s="16" t="str">
        <f>IF($AJ215="","",IF('RATS Entry Import'!E215="","",'RATS Entry Import'!E215))</f>
        <v/>
      </c>
      <c r="D215" s="19" t="str">
        <f>IF($AJ215="","",IF('RATS Entry Import'!H215="","",'RATS Entry Import'!H215))</f>
        <v/>
      </c>
      <c r="E215" s="16" t="str">
        <f>IF($AJ215="","",IF('RATS Entry Import'!I215="","",'RATS Entry Import'!I215))</f>
        <v/>
      </c>
      <c r="F215" s="19" t="str">
        <f t="shared" si="88"/>
        <v/>
      </c>
      <c r="G215" s="16" t="str">
        <f>IF($AJ215="","",IF('RATS Entry Import'!A215="","",'RATS Entry Import'!A215))</f>
        <v/>
      </c>
      <c r="H215" s="16" t="str">
        <f t="shared" si="89"/>
        <v/>
      </c>
      <c r="I215" s="16" t="str">
        <f t="shared" si="90"/>
        <v/>
      </c>
      <c r="J215" s="16" t="str">
        <f t="shared" si="91"/>
        <v/>
      </c>
      <c r="K215" s="16" t="str">
        <f t="shared" si="92"/>
        <v/>
      </c>
      <c r="L215" s="16" t="str">
        <f t="shared" si="93"/>
        <v/>
      </c>
      <c r="M215" s="16" t="str">
        <f t="shared" si="94"/>
        <v/>
      </c>
      <c r="N215" s="16" t="str">
        <f t="shared" si="95"/>
        <v/>
      </c>
      <c r="O215" s="16" t="str">
        <f t="shared" si="96"/>
        <v/>
      </c>
      <c r="P215" s="8"/>
      <c r="Q215" s="16" t="str">
        <f t="shared" si="97"/>
        <v/>
      </c>
      <c r="R215" s="16" t="str">
        <f t="shared" si="98"/>
        <v/>
      </c>
      <c r="S215" s="16" t="str">
        <f t="shared" si="99"/>
        <v/>
      </c>
      <c r="T215" s="16" t="str">
        <f t="shared" si="100"/>
        <v/>
      </c>
      <c r="U215" s="16" t="str">
        <f t="shared" si="101"/>
        <v/>
      </c>
      <c r="V215" s="16" t="str">
        <f t="shared" si="102"/>
        <v/>
      </c>
      <c r="W215" s="16" t="str">
        <f t="shared" si="103"/>
        <v/>
      </c>
      <c r="X215" s="16" t="str">
        <f t="shared" si="104"/>
        <v/>
      </c>
      <c r="Y215" s="16" t="str">
        <f t="shared" si="105"/>
        <v/>
      </c>
      <c r="Z215" s="16" t="str">
        <f t="shared" si="106"/>
        <v/>
      </c>
      <c r="AA215" s="16" t="str">
        <f t="shared" si="107"/>
        <v/>
      </c>
      <c r="AB215" s="16" t="str">
        <f t="shared" si="108"/>
        <v/>
      </c>
      <c r="AC215" s="16" t="str">
        <f t="shared" si="109"/>
        <v/>
      </c>
      <c r="AD215" s="16" t="str">
        <f t="shared" si="110"/>
        <v/>
      </c>
      <c r="AE215" s="16" t="str">
        <f t="shared" si="111"/>
        <v/>
      </c>
      <c r="AF215" s="16" t="str">
        <f t="shared" si="112"/>
        <v/>
      </c>
      <c r="AG215" s="16" t="str">
        <f t="shared" si="113"/>
        <v/>
      </c>
      <c r="AH215" s="16" t="str">
        <f t="shared" si="114"/>
        <v/>
      </c>
      <c r="AI215" s="16" t="str">
        <f t="shared" si="115"/>
        <v/>
      </c>
      <c r="AJ215" s="8" t="str">
        <f>IF(COUNTA('RATS Entry Import'!A215:J215)=0,"",ROW())</f>
        <v/>
      </c>
      <c r="AK215" s="8" t="str">
        <f>IF($AJ215="","",IFERROR(VLOOKUP($C215,'Event Mapping'!$A$2:$B$100,2,FALSE),"UNMAPPED"))</f>
        <v/>
      </c>
      <c r="AL215" s="8" t="str">
        <f>IF($AJ215="","",IF('RATS Entry Import'!D215="","",'RATS Entry Import'!D215))</f>
        <v/>
      </c>
      <c r="AM215" s="8" t="str">
        <f>IF($AJ215="","",IF('RATS Entry Import'!C215="","",'RATS Entry Import'!C215))</f>
        <v/>
      </c>
      <c r="AN215" s="8" t="str">
        <f>IF($AJ215="","",IF('RATS Entry Import'!F215="","",'RATS Entry Import'!F215))</f>
        <v/>
      </c>
      <c r="AO215" t="str">
        <f>IF($AJ215="","",IF('RATS Entry Import'!G215="","",'RATS Entry Import'!G215))</f>
        <v/>
      </c>
      <c r="AP215" t="str">
        <f>IF($AJ215="","",IF('RATS Entry Import'!J215="","",'RATS Entry Import'!J215))</f>
        <v/>
      </c>
    </row>
    <row r="216" spans="1:42" ht="12.75" customHeight="1" x14ac:dyDescent="0.2">
      <c r="A216" s="16" t="str">
        <f t="shared" si="87"/>
        <v/>
      </c>
      <c r="B216" s="18" t="str">
        <f>IF($AJ216="","",IF('RATS Entry Import'!B216="","",'RATS Entry Import'!B216))</f>
        <v/>
      </c>
      <c r="C216" s="16" t="str">
        <f>IF($AJ216="","",IF('RATS Entry Import'!E216="","",'RATS Entry Import'!E216))</f>
        <v/>
      </c>
      <c r="D216" s="19" t="str">
        <f>IF($AJ216="","",IF('RATS Entry Import'!H216="","",'RATS Entry Import'!H216))</f>
        <v/>
      </c>
      <c r="E216" s="16" t="str">
        <f>IF($AJ216="","",IF('RATS Entry Import'!I216="","",'RATS Entry Import'!I216))</f>
        <v/>
      </c>
      <c r="F216" s="19" t="str">
        <f t="shared" si="88"/>
        <v/>
      </c>
      <c r="G216" s="16" t="str">
        <f>IF($AJ216="","",IF('RATS Entry Import'!A216="","",'RATS Entry Import'!A216))</f>
        <v/>
      </c>
      <c r="H216" s="16" t="str">
        <f t="shared" si="89"/>
        <v/>
      </c>
      <c r="I216" s="16" t="str">
        <f t="shared" si="90"/>
        <v/>
      </c>
      <c r="J216" s="16" t="str">
        <f t="shared" si="91"/>
        <v/>
      </c>
      <c r="K216" s="16" t="str">
        <f t="shared" si="92"/>
        <v/>
      </c>
      <c r="L216" s="16" t="str">
        <f t="shared" si="93"/>
        <v/>
      </c>
      <c r="M216" s="16" t="str">
        <f t="shared" si="94"/>
        <v/>
      </c>
      <c r="N216" s="16" t="str">
        <f t="shared" si="95"/>
        <v/>
      </c>
      <c r="O216" s="16" t="str">
        <f t="shared" si="96"/>
        <v/>
      </c>
      <c r="P216" s="8"/>
      <c r="Q216" s="16" t="str">
        <f t="shared" si="97"/>
        <v/>
      </c>
      <c r="R216" s="16" t="str">
        <f t="shared" si="98"/>
        <v/>
      </c>
      <c r="S216" s="16" t="str">
        <f t="shared" si="99"/>
        <v/>
      </c>
      <c r="T216" s="16" t="str">
        <f t="shared" si="100"/>
        <v/>
      </c>
      <c r="U216" s="16" t="str">
        <f t="shared" si="101"/>
        <v/>
      </c>
      <c r="V216" s="16" t="str">
        <f t="shared" si="102"/>
        <v/>
      </c>
      <c r="W216" s="16" t="str">
        <f t="shared" si="103"/>
        <v/>
      </c>
      <c r="X216" s="16" t="str">
        <f t="shared" si="104"/>
        <v/>
      </c>
      <c r="Y216" s="16" t="str">
        <f t="shared" si="105"/>
        <v/>
      </c>
      <c r="Z216" s="16" t="str">
        <f t="shared" si="106"/>
        <v/>
      </c>
      <c r="AA216" s="16" t="str">
        <f t="shared" si="107"/>
        <v/>
      </c>
      <c r="AB216" s="16" t="str">
        <f t="shared" si="108"/>
        <v/>
      </c>
      <c r="AC216" s="16" t="str">
        <f t="shared" si="109"/>
        <v/>
      </c>
      <c r="AD216" s="16" t="str">
        <f t="shared" si="110"/>
        <v/>
      </c>
      <c r="AE216" s="16" t="str">
        <f t="shared" si="111"/>
        <v/>
      </c>
      <c r="AF216" s="16" t="str">
        <f t="shared" si="112"/>
        <v/>
      </c>
      <c r="AG216" s="16" t="str">
        <f t="shared" si="113"/>
        <v/>
      </c>
      <c r="AH216" s="16" t="str">
        <f t="shared" si="114"/>
        <v/>
      </c>
      <c r="AI216" s="16" t="str">
        <f t="shared" si="115"/>
        <v/>
      </c>
      <c r="AJ216" s="8" t="str">
        <f>IF(COUNTA('RATS Entry Import'!A216:J216)=0,"",ROW())</f>
        <v/>
      </c>
      <c r="AK216" s="8" t="str">
        <f>IF($AJ216="","",IFERROR(VLOOKUP($C216,'Event Mapping'!$A$2:$B$100,2,FALSE),"UNMAPPED"))</f>
        <v/>
      </c>
      <c r="AL216" s="8" t="str">
        <f>IF($AJ216="","",IF('RATS Entry Import'!D216="","",'RATS Entry Import'!D216))</f>
        <v/>
      </c>
      <c r="AM216" s="8" t="str">
        <f>IF($AJ216="","",IF('RATS Entry Import'!C216="","",'RATS Entry Import'!C216))</f>
        <v/>
      </c>
      <c r="AN216" s="8" t="str">
        <f>IF($AJ216="","",IF('RATS Entry Import'!F216="","",'RATS Entry Import'!F216))</f>
        <v/>
      </c>
      <c r="AO216" t="str">
        <f>IF($AJ216="","",IF('RATS Entry Import'!G216="","",'RATS Entry Import'!G216))</f>
        <v/>
      </c>
      <c r="AP216" t="str">
        <f>IF($AJ216="","",IF('RATS Entry Import'!J216="","",'RATS Entry Import'!J216))</f>
        <v/>
      </c>
    </row>
    <row r="217" spans="1:42" ht="12.75" customHeight="1" x14ac:dyDescent="0.2">
      <c r="A217" s="16" t="str">
        <f t="shared" si="87"/>
        <v/>
      </c>
      <c r="B217" s="18" t="str">
        <f>IF($AJ217="","",IF('RATS Entry Import'!B217="","",'RATS Entry Import'!B217))</f>
        <v/>
      </c>
      <c r="C217" s="16" t="str">
        <f>IF($AJ217="","",IF('RATS Entry Import'!E217="","",'RATS Entry Import'!E217))</f>
        <v/>
      </c>
      <c r="D217" s="19" t="str">
        <f>IF($AJ217="","",IF('RATS Entry Import'!H217="","",'RATS Entry Import'!H217))</f>
        <v/>
      </c>
      <c r="E217" s="16" t="str">
        <f>IF($AJ217="","",IF('RATS Entry Import'!I217="","",'RATS Entry Import'!I217))</f>
        <v/>
      </c>
      <c r="F217" s="19" t="str">
        <f t="shared" si="88"/>
        <v/>
      </c>
      <c r="G217" s="16" t="str">
        <f>IF($AJ217="","",IF('RATS Entry Import'!A217="","",'RATS Entry Import'!A217))</f>
        <v/>
      </c>
      <c r="H217" s="16" t="str">
        <f t="shared" si="89"/>
        <v/>
      </c>
      <c r="I217" s="16" t="str">
        <f t="shared" si="90"/>
        <v/>
      </c>
      <c r="J217" s="16" t="str">
        <f t="shared" si="91"/>
        <v/>
      </c>
      <c r="K217" s="16" t="str">
        <f t="shared" si="92"/>
        <v/>
      </c>
      <c r="L217" s="16" t="str">
        <f t="shared" si="93"/>
        <v/>
      </c>
      <c r="M217" s="16" t="str">
        <f t="shared" si="94"/>
        <v/>
      </c>
      <c r="N217" s="16" t="str">
        <f t="shared" si="95"/>
        <v/>
      </c>
      <c r="O217" s="16" t="str">
        <f t="shared" si="96"/>
        <v/>
      </c>
      <c r="P217" s="8"/>
      <c r="Q217" s="16" t="str">
        <f t="shared" si="97"/>
        <v/>
      </c>
      <c r="R217" s="16" t="str">
        <f t="shared" si="98"/>
        <v/>
      </c>
      <c r="S217" s="16" t="str">
        <f t="shared" si="99"/>
        <v/>
      </c>
      <c r="T217" s="16" t="str">
        <f t="shared" si="100"/>
        <v/>
      </c>
      <c r="U217" s="16" t="str">
        <f t="shared" si="101"/>
        <v/>
      </c>
      <c r="V217" s="16" t="str">
        <f t="shared" si="102"/>
        <v/>
      </c>
      <c r="W217" s="16" t="str">
        <f t="shared" si="103"/>
        <v/>
      </c>
      <c r="X217" s="16" t="str">
        <f t="shared" si="104"/>
        <v/>
      </c>
      <c r="Y217" s="16" t="str">
        <f t="shared" si="105"/>
        <v/>
      </c>
      <c r="Z217" s="16" t="str">
        <f t="shared" si="106"/>
        <v/>
      </c>
      <c r="AA217" s="16" t="str">
        <f t="shared" si="107"/>
        <v/>
      </c>
      <c r="AB217" s="16" t="str">
        <f t="shared" si="108"/>
        <v/>
      </c>
      <c r="AC217" s="16" t="str">
        <f t="shared" si="109"/>
        <v/>
      </c>
      <c r="AD217" s="16" t="str">
        <f t="shared" si="110"/>
        <v/>
      </c>
      <c r="AE217" s="16" t="str">
        <f t="shared" si="111"/>
        <v/>
      </c>
      <c r="AF217" s="16" t="str">
        <f t="shared" si="112"/>
        <v/>
      </c>
      <c r="AG217" s="16" t="str">
        <f t="shared" si="113"/>
        <v/>
      </c>
      <c r="AH217" s="16" t="str">
        <f t="shared" si="114"/>
        <v/>
      </c>
      <c r="AI217" s="16" t="str">
        <f t="shared" si="115"/>
        <v/>
      </c>
      <c r="AJ217" s="8" t="str">
        <f>IF(COUNTA('RATS Entry Import'!A217:J217)=0,"",ROW())</f>
        <v/>
      </c>
      <c r="AK217" s="8" t="str">
        <f>IF($AJ217="","",IFERROR(VLOOKUP($C217,'Event Mapping'!$A$2:$B$100,2,FALSE),"UNMAPPED"))</f>
        <v/>
      </c>
      <c r="AL217" s="8" t="str">
        <f>IF($AJ217="","",IF('RATS Entry Import'!D217="","",'RATS Entry Import'!D217))</f>
        <v/>
      </c>
      <c r="AM217" s="8" t="str">
        <f>IF($AJ217="","",IF('RATS Entry Import'!C217="","",'RATS Entry Import'!C217))</f>
        <v/>
      </c>
      <c r="AN217" s="8" t="str">
        <f>IF($AJ217="","",IF('RATS Entry Import'!F217="","",'RATS Entry Import'!F217))</f>
        <v/>
      </c>
      <c r="AO217" t="str">
        <f>IF($AJ217="","",IF('RATS Entry Import'!G217="","",'RATS Entry Import'!G217))</f>
        <v/>
      </c>
      <c r="AP217" t="str">
        <f>IF($AJ217="","",IF('RATS Entry Import'!J217="","",'RATS Entry Import'!J217))</f>
        <v/>
      </c>
    </row>
    <row r="218" spans="1:42" ht="12.75" customHeight="1" x14ac:dyDescent="0.2">
      <c r="A218" s="16" t="str">
        <f t="shared" si="87"/>
        <v/>
      </c>
      <c r="B218" s="18" t="str">
        <f>IF($AJ218="","",IF('RATS Entry Import'!B218="","",'RATS Entry Import'!B218))</f>
        <v/>
      </c>
      <c r="C218" s="16" t="str">
        <f>IF($AJ218="","",IF('RATS Entry Import'!E218="","",'RATS Entry Import'!E218))</f>
        <v/>
      </c>
      <c r="D218" s="19" t="str">
        <f>IF($AJ218="","",IF('RATS Entry Import'!H218="","",'RATS Entry Import'!H218))</f>
        <v/>
      </c>
      <c r="E218" s="16" t="str">
        <f>IF($AJ218="","",IF('RATS Entry Import'!I218="","",'RATS Entry Import'!I218))</f>
        <v/>
      </c>
      <c r="F218" s="19" t="str">
        <f t="shared" si="88"/>
        <v/>
      </c>
      <c r="G218" s="16" t="str">
        <f>IF($AJ218="","",IF('RATS Entry Import'!A218="","",'RATS Entry Import'!A218))</f>
        <v/>
      </c>
      <c r="H218" s="16" t="str">
        <f t="shared" si="89"/>
        <v/>
      </c>
      <c r="I218" s="16" t="str">
        <f t="shared" si="90"/>
        <v/>
      </c>
      <c r="J218" s="16" t="str">
        <f t="shared" si="91"/>
        <v/>
      </c>
      <c r="K218" s="16" t="str">
        <f t="shared" si="92"/>
        <v/>
      </c>
      <c r="L218" s="16" t="str">
        <f t="shared" si="93"/>
        <v/>
      </c>
      <c r="M218" s="16" t="str">
        <f t="shared" si="94"/>
        <v/>
      </c>
      <c r="N218" s="16" t="str">
        <f t="shared" si="95"/>
        <v/>
      </c>
      <c r="O218" s="16" t="str">
        <f t="shared" si="96"/>
        <v/>
      </c>
      <c r="P218" s="8"/>
      <c r="Q218" s="16" t="str">
        <f t="shared" si="97"/>
        <v/>
      </c>
      <c r="R218" s="16" t="str">
        <f t="shared" si="98"/>
        <v/>
      </c>
      <c r="S218" s="16" t="str">
        <f t="shared" si="99"/>
        <v/>
      </c>
      <c r="T218" s="16" t="str">
        <f t="shared" si="100"/>
        <v/>
      </c>
      <c r="U218" s="16" t="str">
        <f t="shared" si="101"/>
        <v/>
      </c>
      <c r="V218" s="16" t="str">
        <f t="shared" si="102"/>
        <v/>
      </c>
      <c r="W218" s="16" t="str">
        <f t="shared" si="103"/>
        <v/>
      </c>
      <c r="X218" s="16" t="str">
        <f t="shared" si="104"/>
        <v/>
      </c>
      <c r="Y218" s="16" t="str">
        <f t="shared" si="105"/>
        <v/>
      </c>
      <c r="Z218" s="16" t="str">
        <f t="shared" si="106"/>
        <v/>
      </c>
      <c r="AA218" s="16" t="str">
        <f t="shared" si="107"/>
        <v/>
      </c>
      <c r="AB218" s="16" t="str">
        <f t="shared" si="108"/>
        <v/>
      </c>
      <c r="AC218" s="16" t="str">
        <f t="shared" si="109"/>
        <v/>
      </c>
      <c r="AD218" s="16" t="str">
        <f t="shared" si="110"/>
        <v/>
      </c>
      <c r="AE218" s="16" t="str">
        <f t="shared" si="111"/>
        <v/>
      </c>
      <c r="AF218" s="16" t="str">
        <f t="shared" si="112"/>
        <v/>
      </c>
      <c r="AG218" s="16" t="str">
        <f t="shared" si="113"/>
        <v/>
      </c>
      <c r="AH218" s="16" t="str">
        <f t="shared" si="114"/>
        <v/>
      </c>
      <c r="AI218" s="16" t="str">
        <f t="shared" si="115"/>
        <v/>
      </c>
      <c r="AJ218" s="8" t="str">
        <f>IF(COUNTA('RATS Entry Import'!A218:J218)=0,"",ROW())</f>
        <v/>
      </c>
      <c r="AK218" s="8" t="str">
        <f>IF($AJ218="","",IFERROR(VLOOKUP($C218,'Event Mapping'!$A$2:$B$100,2,FALSE),"UNMAPPED"))</f>
        <v/>
      </c>
      <c r="AL218" s="8" t="str">
        <f>IF($AJ218="","",IF('RATS Entry Import'!D218="","",'RATS Entry Import'!D218))</f>
        <v/>
      </c>
      <c r="AM218" s="8" t="str">
        <f>IF($AJ218="","",IF('RATS Entry Import'!C218="","",'RATS Entry Import'!C218))</f>
        <v/>
      </c>
      <c r="AN218" s="8" t="str">
        <f>IF($AJ218="","",IF('RATS Entry Import'!F218="","",'RATS Entry Import'!F218))</f>
        <v/>
      </c>
      <c r="AO218" t="str">
        <f>IF($AJ218="","",IF('RATS Entry Import'!G218="","",'RATS Entry Import'!G218))</f>
        <v/>
      </c>
      <c r="AP218" t="str">
        <f>IF($AJ218="","",IF('RATS Entry Import'!J218="","",'RATS Entry Import'!J218))</f>
        <v/>
      </c>
    </row>
    <row r="219" spans="1:42" ht="12.75" customHeight="1" x14ac:dyDescent="0.2">
      <c r="A219" s="16" t="str">
        <f t="shared" si="87"/>
        <v/>
      </c>
      <c r="B219" s="18" t="str">
        <f>IF($AJ219="","",IF('RATS Entry Import'!B219="","",'RATS Entry Import'!B219))</f>
        <v/>
      </c>
      <c r="C219" s="16" t="str">
        <f>IF($AJ219="","",IF('RATS Entry Import'!E219="","",'RATS Entry Import'!E219))</f>
        <v/>
      </c>
      <c r="D219" s="19" t="str">
        <f>IF($AJ219="","",IF('RATS Entry Import'!H219="","",'RATS Entry Import'!H219))</f>
        <v/>
      </c>
      <c r="E219" s="16" t="str">
        <f>IF($AJ219="","",IF('RATS Entry Import'!I219="","",'RATS Entry Import'!I219))</f>
        <v/>
      </c>
      <c r="F219" s="19" t="str">
        <f t="shared" si="88"/>
        <v/>
      </c>
      <c r="G219" s="16" t="str">
        <f>IF($AJ219="","",IF('RATS Entry Import'!A219="","",'RATS Entry Import'!A219))</f>
        <v/>
      </c>
      <c r="H219" s="16" t="str">
        <f t="shared" si="89"/>
        <v/>
      </c>
      <c r="I219" s="16" t="str">
        <f t="shared" si="90"/>
        <v/>
      </c>
      <c r="J219" s="16" t="str">
        <f t="shared" si="91"/>
        <v/>
      </c>
      <c r="K219" s="16" t="str">
        <f t="shared" si="92"/>
        <v/>
      </c>
      <c r="L219" s="16" t="str">
        <f t="shared" si="93"/>
        <v/>
      </c>
      <c r="M219" s="16" t="str">
        <f t="shared" si="94"/>
        <v/>
      </c>
      <c r="N219" s="16" t="str">
        <f t="shared" si="95"/>
        <v/>
      </c>
      <c r="O219" s="16" t="str">
        <f t="shared" si="96"/>
        <v/>
      </c>
      <c r="P219" s="8"/>
      <c r="Q219" s="16" t="str">
        <f t="shared" si="97"/>
        <v/>
      </c>
      <c r="R219" s="16" t="str">
        <f t="shared" si="98"/>
        <v/>
      </c>
      <c r="S219" s="16" t="str">
        <f t="shared" si="99"/>
        <v/>
      </c>
      <c r="T219" s="16" t="str">
        <f t="shared" si="100"/>
        <v/>
      </c>
      <c r="U219" s="16" t="str">
        <f t="shared" si="101"/>
        <v/>
      </c>
      <c r="V219" s="16" t="str">
        <f t="shared" si="102"/>
        <v/>
      </c>
      <c r="W219" s="16" t="str">
        <f t="shared" si="103"/>
        <v/>
      </c>
      <c r="X219" s="16" t="str">
        <f t="shared" si="104"/>
        <v/>
      </c>
      <c r="Y219" s="16" t="str">
        <f t="shared" si="105"/>
        <v/>
      </c>
      <c r="Z219" s="16" t="str">
        <f t="shared" si="106"/>
        <v/>
      </c>
      <c r="AA219" s="16" t="str">
        <f t="shared" si="107"/>
        <v/>
      </c>
      <c r="AB219" s="16" t="str">
        <f t="shared" si="108"/>
        <v/>
      </c>
      <c r="AC219" s="16" t="str">
        <f t="shared" si="109"/>
        <v/>
      </c>
      <c r="AD219" s="16" t="str">
        <f t="shared" si="110"/>
        <v/>
      </c>
      <c r="AE219" s="16" t="str">
        <f t="shared" si="111"/>
        <v/>
      </c>
      <c r="AF219" s="16" t="str">
        <f t="shared" si="112"/>
        <v/>
      </c>
      <c r="AG219" s="16" t="str">
        <f t="shared" si="113"/>
        <v/>
      </c>
      <c r="AH219" s="16" t="str">
        <f t="shared" si="114"/>
        <v/>
      </c>
      <c r="AI219" s="16" t="str">
        <f t="shared" si="115"/>
        <v/>
      </c>
      <c r="AJ219" s="8" t="str">
        <f>IF(COUNTA('RATS Entry Import'!A219:J219)=0,"",ROW())</f>
        <v/>
      </c>
      <c r="AK219" s="8" t="str">
        <f>IF($AJ219="","",IFERROR(VLOOKUP($C219,'Event Mapping'!$A$2:$B$100,2,FALSE),"UNMAPPED"))</f>
        <v/>
      </c>
      <c r="AL219" s="8" t="str">
        <f>IF($AJ219="","",IF('RATS Entry Import'!D219="","",'RATS Entry Import'!D219))</f>
        <v/>
      </c>
      <c r="AM219" s="8" t="str">
        <f>IF($AJ219="","",IF('RATS Entry Import'!C219="","",'RATS Entry Import'!C219))</f>
        <v/>
      </c>
      <c r="AN219" s="8" t="str">
        <f>IF($AJ219="","",IF('RATS Entry Import'!F219="","",'RATS Entry Import'!F219))</f>
        <v/>
      </c>
      <c r="AO219" t="str">
        <f>IF($AJ219="","",IF('RATS Entry Import'!G219="","",'RATS Entry Import'!G219))</f>
        <v/>
      </c>
      <c r="AP219" t="str">
        <f>IF($AJ219="","",IF('RATS Entry Import'!J219="","",'RATS Entry Import'!J219))</f>
        <v/>
      </c>
    </row>
    <row r="220" spans="1:42" ht="12.75" customHeight="1" x14ac:dyDescent="0.2">
      <c r="A220" s="16" t="str">
        <f t="shared" si="87"/>
        <v/>
      </c>
      <c r="B220" s="18" t="str">
        <f>IF($AJ220="","",IF('RATS Entry Import'!B220="","",'RATS Entry Import'!B220))</f>
        <v/>
      </c>
      <c r="C220" s="16" t="str">
        <f>IF($AJ220="","",IF('RATS Entry Import'!E220="","",'RATS Entry Import'!E220))</f>
        <v/>
      </c>
      <c r="D220" s="19" t="str">
        <f>IF($AJ220="","",IF('RATS Entry Import'!H220="","",'RATS Entry Import'!H220))</f>
        <v/>
      </c>
      <c r="E220" s="16" t="str">
        <f>IF($AJ220="","",IF('RATS Entry Import'!I220="","",'RATS Entry Import'!I220))</f>
        <v/>
      </c>
      <c r="F220" s="19" t="str">
        <f t="shared" si="88"/>
        <v/>
      </c>
      <c r="G220" s="16" t="str">
        <f>IF($AJ220="","",IF('RATS Entry Import'!A220="","",'RATS Entry Import'!A220))</f>
        <v/>
      </c>
      <c r="H220" s="16" t="str">
        <f t="shared" si="89"/>
        <v/>
      </c>
      <c r="I220" s="16" t="str">
        <f t="shared" si="90"/>
        <v/>
      </c>
      <c r="J220" s="16" t="str">
        <f t="shared" si="91"/>
        <v/>
      </c>
      <c r="K220" s="16" t="str">
        <f t="shared" si="92"/>
        <v/>
      </c>
      <c r="L220" s="16" t="str">
        <f t="shared" si="93"/>
        <v/>
      </c>
      <c r="M220" s="16" t="str">
        <f t="shared" si="94"/>
        <v/>
      </c>
      <c r="N220" s="16" t="str">
        <f t="shared" si="95"/>
        <v/>
      </c>
      <c r="O220" s="16" t="str">
        <f t="shared" si="96"/>
        <v/>
      </c>
      <c r="P220" s="8"/>
      <c r="Q220" s="16" t="str">
        <f t="shared" si="97"/>
        <v/>
      </c>
      <c r="R220" s="16" t="str">
        <f t="shared" si="98"/>
        <v/>
      </c>
      <c r="S220" s="16" t="str">
        <f t="shared" si="99"/>
        <v/>
      </c>
      <c r="T220" s="16" t="str">
        <f t="shared" si="100"/>
        <v/>
      </c>
      <c r="U220" s="16" t="str">
        <f t="shared" si="101"/>
        <v/>
      </c>
      <c r="V220" s="16" t="str">
        <f t="shared" si="102"/>
        <v/>
      </c>
      <c r="W220" s="16" t="str">
        <f t="shared" si="103"/>
        <v/>
      </c>
      <c r="X220" s="16" t="str">
        <f t="shared" si="104"/>
        <v/>
      </c>
      <c r="Y220" s="16" t="str">
        <f t="shared" si="105"/>
        <v/>
      </c>
      <c r="Z220" s="16" t="str">
        <f t="shared" si="106"/>
        <v/>
      </c>
      <c r="AA220" s="16" t="str">
        <f t="shared" si="107"/>
        <v/>
      </c>
      <c r="AB220" s="16" t="str">
        <f t="shared" si="108"/>
        <v/>
      </c>
      <c r="AC220" s="16" t="str">
        <f t="shared" si="109"/>
        <v/>
      </c>
      <c r="AD220" s="16" t="str">
        <f t="shared" si="110"/>
        <v/>
      </c>
      <c r="AE220" s="16" t="str">
        <f t="shared" si="111"/>
        <v/>
      </c>
      <c r="AF220" s="16" t="str">
        <f t="shared" si="112"/>
        <v/>
      </c>
      <c r="AG220" s="16" t="str">
        <f t="shared" si="113"/>
        <v/>
      </c>
      <c r="AH220" s="16" t="str">
        <f t="shared" si="114"/>
        <v/>
      </c>
      <c r="AI220" s="16" t="str">
        <f t="shared" si="115"/>
        <v/>
      </c>
      <c r="AJ220" s="8" t="str">
        <f>IF(COUNTA('RATS Entry Import'!A220:J220)=0,"",ROW())</f>
        <v/>
      </c>
      <c r="AK220" s="8" t="str">
        <f>IF($AJ220="","",IFERROR(VLOOKUP($C220,'Event Mapping'!$A$2:$B$100,2,FALSE),"UNMAPPED"))</f>
        <v/>
      </c>
      <c r="AL220" s="8" t="str">
        <f>IF($AJ220="","",IF('RATS Entry Import'!D220="","",'RATS Entry Import'!D220))</f>
        <v/>
      </c>
      <c r="AM220" s="8" t="str">
        <f>IF($AJ220="","",IF('RATS Entry Import'!C220="","",'RATS Entry Import'!C220))</f>
        <v/>
      </c>
      <c r="AN220" s="8" t="str">
        <f>IF($AJ220="","",IF('RATS Entry Import'!F220="","",'RATS Entry Import'!F220))</f>
        <v/>
      </c>
      <c r="AO220" t="str">
        <f>IF($AJ220="","",IF('RATS Entry Import'!G220="","",'RATS Entry Import'!G220))</f>
        <v/>
      </c>
      <c r="AP220" t="str">
        <f>IF($AJ220="","",IF('RATS Entry Import'!J220="","",'RATS Entry Import'!J220))</f>
        <v/>
      </c>
    </row>
    <row r="221" spans="1:42" ht="12.75" customHeight="1" x14ac:dyDescent="0.2">
      <c r="A221" s="16" t="str">
        <f t="shared" si="87"/>
        <v/>
      </c>
      <c r="B221" s="18" t="str">
        <f>IF($AJ221="","",IF('RATS Entry Import'!B221="","",'RATS Entry Import'!B221))</f>
        <v/>
      </c>
      <c r="C221" s="16" t="str">
        <f>IF($AJ221="","",IF('RATS Entry Import'!E221="","",'RATS Entry Import'!E221))</f>
        <v/>
      </c>
      <c r="D221" s="19" t="str">
        <f>IF($AJ221="","",IF('RATS Entry Import'!H221="","",'RATS Entry Import'!H221))</f>
        <v/>
      </c>
      <c r="E221" s="16" t="str">
        <f>IF($AJ221="","",IF('RATS Entry Import'!I221="","",'RATS Entry Import'!I221))</f>
        <v/>
      </c>
      <c r="F221" s="19" t="str">
        <f t="shared" si="88"/>
        <v/>
      </c>
      <c r="G221" s="16" t="str">
        <f>IF($AJ221="","",IF('RATS Entry Import'!A221="","",'RATS Entry Import'!A221))</f>
        <v/>
      </c>
      <c r="H221" s="16" t="str">
        <f t="shared" si="89"/>
        <v/>
      </c>
      <c r="I221" s="16" t="str">
        <f t="shared" si="90"/>
        <v/>
      </c>
      <c r="J221" s="16" t="str">
        <f t="shared" si="91"/>
        <v/>
      </c>
      <c r="K221" s="16" t="str">
        <f t="shared" si="92"/>
        <v/>
      </c>
      <c r="L221" s="16" t="str">
        <f t="shared" si="93"/>
        <v/>
      </c>
      <c r="M221" s="16" t="str">
        <f t="shared" si="94"/>
        <v/>
      </c>
      <c r="N221" s="16" t="str">
        <f t="shared" si="95"/>
        <v/>
      </c>
      <c r="O221" s="16" t="str">
        <f t="shared" si="96"/>
        <v/>
      </c>
      <c r="P221" s="8"/>
      <c r="Q221" s="16" t="str">
        <f t="shared" si="97"/>
        <v/>
      </c>
      <c r="R221" s="16" t="str">
        <f t="shared" si="98"/>
        <v/>
      </c>
      <c r="S221" s="16" t="str">
        <f t="shared" si="99"/>
        <v/>
      </c>
      <c r="T221" s="16" t="str">
        <f t="shared" si="100"/>
        <v/>
      </c>
      <c r="U221" s="16" t="str">
        <f t="shared" si="101"/>
        <v/>
      </c>
      <c r="V221" s="16" t="str">
        <f t="shared" si="102"/>
        <v/>
      </c>
      <c r="W221" s="16" t="str">
        <f t="shared" si="103"/>
        <v/>
      </c>
      <c r="X221" s="16" t="str">
        <f t="shared" si="104"/>
        <v/>
      </c>
      <c r="Y221" s="16" t="str">
        <f t="shared" si="105"/>
        <v/>
      </c>
      <c r="Z221" s="16" t="str">
        <f t="shared" si="106"/>
        <v/>
      </c>
      <c r="AA221" s="16" t="str">
        <f t="shared" si="107"/>
        <v/>
      </c>
      <c r="AB221" s="16" t="str">
        <f t="shared" si="108"/>
        <v/>
      </c>
      <c r="AC221" s="16" t="str">
        <f t="shared" si="109"/>
        <v/>
      </c>
      <c r="AD221" s="16" t="str">
        <f t="shared" si="110"/>
        <v/>
      </c>
      <c r="AE221" s="16" t="str">
        <f t="shared" si="111"/>
        <v/>
      </c>
      <c r="AF221" s="16" t="str">
        <f t="shared" si="112"/>
        <v/>
      </c>
      <c r="AG221" s="16" t="str">
        <f t="shared" si="113"/>
        <v/>
      </c>
      <c r="AH221" s="16" t="str">
        <f t="shared" si="114"/>
        <v/>
      </c>
      <c r="AI221" s="16" t="str">
        <f t="shared" si="115"/>
        <v/>
      </c>
      <c r="AJ221" s="8" t="str">
        <f>IF(COUNTA('RATS Entry Import'!A221:J221)=0,"",ROW())</f>
        <v/>
      </c>
      <c r="AK221" s="8" t="str">
        <f>IF($AJ221="","",IFERROR(VLOOKUP($C221,'Event Mapping'!$A$2:$B$100,2,FALSE),"UNMAPPED"))</f>
        <v/>
      </c>
      <c r="AL221" s="8" t="str">
        <f>IF($AJ221="","",IF('RATS Entry Import'!D221="","",'RATS Entry Import'!D221))</f>
        <v/>
      </c>
      <c r="AM221" s="8" t="str">
        <f>IF($AJ221="","",IF('RATS Entry Import'!C221="","",'RATS Entry Import'!C221))</f>
        <v/>
      </c>
      <c r="AN221" s="8" t="str">
        <f>IF($AJ221="","",IF('RATS Entry Import'!F221="","",'RATS Entry Import'!F221))</f>
        <v/>
      </c>
      <c r="AO221" t="str">
        <f>IF($AJ221="","",IF('RATS Entry Import'!G221="","",'RATS Entry Import'!G221))</f>
        <v/>
      </c>
      <c r="AP221" t="str">
        <f>IF($AJ221="","",IF('RATS Entry Import'!J221="","",'RATS Entry Import'!J221))</f>
        <v/>
      </c>
    </row>
    <row r="222" spans="1:42" ht="12.75" customHeight="1" x14ac:dyDescent="0.2">
      <c r="A222" s="16" t="str">
        <f t="shared" si="87"/>
        <v/>
      </c>
      <c r="B222" s="18" t="str">
        <f>IF($AJ222="","",IF('RATS Entry Import'!B222="","",'RATS Entry Import'!B222))</f>
        <v/>
      </c>
      <c r="C222" s="16" t="str">
        <f>IF($AJ222="","",IF('RATS Entry Import'!E222="","",'RATS Entry Import'!E222))</f>
        <v/>
      </c>
      <c r="D222" s="19" t="str">
        <f>IF($AJ222="","",IF('RATS Entry Import'!H222="","",'RATS Entry Import'!H222))</f>
        <v/>
      </c>
      <c r="E222" s="16" t="str">
        <f>IF($AJ222="","",IF('RATS Entry Import'!I222="","",'RATS Entry Import'!I222))</f>
        <v/>
      </c>
      <c r="F222" s="19" t="str">
        <f t="shared" si="88"/>
        <v/>
      </c>
      <c r="G222" s="16" t="str">
        <f>IF($AJ222="","",IF('RATS Entry Import'!A222="","",'RATS Entry Import'!A222))</f>
        <v/>
      </c>
      <c r="H222" s="16" t="str">
        <f t="shared" si="89"/>
        <v/>
      </c>
      <c r="I222" s="16" t="str">
        <f t="shared" si="90"/>
        <v/>
      </c>
      <c r="J222" s="16" t="str">
        <f t="shared" si="91"/>
        <v/>
      </c>
      <c r="K222" s="16" t="str">
        <f t="shared" si="92"/>
        <v/>
      </c>
      <c r="L222" s="16" t="str">
        <f t="shared" si="93"/>
        <v/>
      </c>
      <c r="M222" s="16" t="str">
        <f t="shared" si="94"/>
        <v/>
      </c>
      <c r="N222" s="16" t="str">
        <f t="shared" si="95"/>
        <v/>
      </c>
      <c r="O222" s="16" t="str">
        <f t="shared" si="96"/>
        <v/>
      </c>
      <c r="P222" s="8"/>
      <c r="Q222" s="16" t="str">
        <f t="shared" si="97"/>
        <v/>
      </c>
      <c r="R222" s="16" t="str">
        <f t="shared" si="98"/>
        <v/>
      </c>
      <c r="S222" s="16" t="str">
        <f t="shared" si="99"/>
        <v/>
      </c>
      <c r="T222" s="16" t="str">
        <f t="shared" si="100"/>
        <v/>
      </c>
      <c r="U222" s="16" t="str">
        <f t="shared" si="101"/>
        <v/>
      </c>
      <c r="V222" s="16" t="str">
        <f t="shared" si="102"/>
        <v/>
      </c>
      <c r="W222" s="16" t="str">
        <f t="shared" si="103"/>
        <v/>
      </c>
      <c r="X222" s="16" t="str">
        <f t="shared" si="104"/>
        <v/>
      </c>
      <c r="Y222" s="16" t="str">
        <f t="shared" si="105"/>
        <v/>
      </c>
      <c r="Z222" s="16" t="str">
        <f t="shared" si="106"/>
        <v/>
      </c>
      <c r="AA222" s="16" t="str">
        <f t="shared" si="107"/>
        <v/>
      </c>
      <c r="AB222" s="16" t="str">
        <f t="shared" si="108"/>
        <v/>
      </c>
      <c r="AC222" s="16" t="str">
        <f t="shared" si="109"/>
        <v/>
      </c>
      <c r="AD222" s="16" t="str">
        <f t="shared" si="110"/>
        <v/>
      </c>
      <c r="AE222" s="16" t="str">
        <f t="shared" si="111"/>
        <v/>
      </c>
      <c r="AF222" s="16" t="str">
        <f t="shared" si="112"/>
        <v/>
      </c>
      <c r="AG222" s="16" t="str">
        <f t="shared" si="113"/>
        <v/>
      </c>
      <c r="AH222" s="16" t="str">
        <f t="shared" si="114"/>
        <v/>
      </c>
      <c r="AI222" s="16" t="str">
        <f t="shared" si="115"/>
        <v/>
      </c>
      <c r="AJ222" s="8" t="str">
        <f>IF(COUNTA('RATS Entry Import'!A222:J222)=0,"",ROW())</f>
        <v/>
      </c>
      <c r="AK222" s="8" t="str">
        <f>IF($AJ222="","",IFERROR(VLOOKUP($C222,'Event Mapping'!$A$2:$B$100,2,FALSE),"UNMAPPED"))</f>
        <v/>
      </c>
      <c r="AL222" s="8" t="str">
        <f>IF($AJ222="","",IF('RATS Entry Import'!D222="","",'RATS Entry Import'!D222))</f>
        <v/>
      </c>
      <c r="AM222" s="8" t="str">
        <f>IF($AJ222="","",IF('RATS Entry Import'!C222="","",'RATS Entry Import'!C222))</f>
        <v/>
      </c>
      <c r="AN222" s="8" t="str">
        <f>IF($AJ222="","",IF('RATS Entry Import'!F222="","",'RATS Entry Import'!F222))</f>
        <v/>
      </c>
      <c r="AO222" t="str">
        <f>IF($AJ222="","",IF('RATS Entry Import'!G222="","",'RATS Entry Import'!G222))</f>
        <v/>
      </c>
      <c r="AP222" t="str">
        <f>IF($AJ222="","",IF('RATS Entry Import'!J222="","",'RATS Entry Import'!J222))</f>
        <v/>
      </c>
    </row>
    <row r="223" spans="1:42" ht="12.75" customHeight="1" x14ac:dyDescent="0.2">
      <c r="A223" s="16" t="str">
        <f t="shared" si="87"/>
        <v/>
      </c>
      <c r="B223" s="18" t="str">
        <f>IF($AJ223="","",IF('RATS Entry Import'!B223="","",'RATS Entry Import'!B223))</f>
        <v/>
      </c>
      <c r="C223" s="16" t="str">
        <f>IF($AJ223="","",IF('RATS Entry Import'!E223="","",'RATS Entry Import'!E223))</f>
        <v/>
      </c>
      <c r="D223" s="19" t="str">
        <f>IF($AJ223="","",IF('RATS Entry Import'!H223="","",'RATS Entry Import'!H223))</f>
        <v/>
      </c>
      <c r="E223" s="16" t="str">
        <f>IF($AJ223="","",IF('RATS Entry Import'!I223="","",'RATS Entry Import'!I223))</f>
        <v/>
      </c>
      <c r="F223" s="19" t="str">
        <f t="shared" si="88"/>
        <v/>
      </c>
      <c r="G223" s="16" t="str">
        <f>IF($AJ223="","",IF('RATS Entry Import'!A223="","",'RATS Entry Import'!A223))</f>
        <v/>
      </c>
      <c r="H223" s="16" t="str">
        <f t="shared" si="89"/>
        <v/>
      </c>
      <c r="I223" s="16" t="str">
        <f t="shared" si="90"/>
        <v/>
      </c>
      <c r="J223" s="16" t="str">
        <f t="shared" si="91"/>
        <v/>
      </c>
      <c r="K223" s="16" t="str">
        <f t="shared" si="92"/>
        <v/>
      </c>
      <c r="L223" s="16" t="str">
        <f t="shared" si="93"/>
        <v/>
      </c>
      <c r="M223" s="16" t="str">
        <f t="shared" si="94"/>
        <v/>
      </c>
      <c r="N223" s="16" t="str">
        <f t="shared" si="95"/>
        <v/>
      </c>
      <c r="O223" s="16" t="str">
        <f t="shared" si="96"/>
        <v/>
      </c>
      <c r="P223" s="8"/>
      <c r="Q223" s="16" t="str">
        <f t="shared" si="97"/>
        <v/>
      </c>
      <c r="R223" s="16" t="str">
        <f t="shared" si="98"/>
        <v/>
      </c>
      <c r="S223" s="16" t="str">
        <f t="shared" si="99"/>
        <v/>
      </c>
      <c r="T223" s="16" t="str">
        <f t="shared" si="100"/>
        <v/>
      </c>
      <c r="U223" s="16" t="str">
        <f t="shared" si="101"/>
        <v/>
      </c>
      <c r="V223" s="16" t="str">
        <f t="shared" si="102"/>
        <v/>
      </c>
      <c r="W223" s="16" t="str">
        <f t="shared" si="103"/>
        <v/>
      </c>
      <c r="X223" s="16" t="str">
        <f t="shared" si="104"/>
        <v/>
      </c>
      <c r="Y223" s="16" t="str">
        <f t="shared" si="105"/>
        <v/>
      </c>
      <c r="Z223" s="16" t="str">
        <f t="shared" si="106"/>
        <v/>
      </c>
      <c r="AA223" s="16" t="str">
        <f t="shared" si="107"/>
        <v/>
      </c>
      <c r="AB223" s="16" t="str">
        <f t="shared" si="108"/>
        <v/>
      </c>
      <c r="AC223" s="16" t="str">
        <f t="shared" si="109"/>
        <v/>
      </c>
      <c r="AD223" s="16" t="str">
        <f t="shared" si="110"/>
        <v/>
      </c>
      <c r="AE223" s="16" t="str">
        <f t="shared" si="111"/>
        <v/>
      </c>
      <c r="AF223" s="16" t="str">
        <f t="shared" si="112"/>
        <v/>
      </c>
      <c r="AG223" s="16" t="str">
        <f t="shared" si="113"/>
        <v/>
      </c>
      <c r="AH223" s="16" t="str">
        <f t="shared" si="114"/>
        <v/>
      </c>
      <c r="AI223" s="16" t="str">
        <f t="shared" si="115"/>
        <v/>
      </c>
      <c r="AJ223" s="8" t="str">
        <f>IF(COUNTA('RATS Entry Import'!A223:J223)=0,"",ROW())</f>
        <v/>
      </c>
      <c r="AK223" s="8" t="str">
        <f>IF($AJ223="","",IFERROR(VLOOKUP($C223,'Event Mapping'!$A$2:$B$100,2,FALSE),"UNMAPPED"))</f>
        <v/>
      </c>
      <c r="AL223" s="8" t="str">
        <f>IF($AJ223="","",IF('RATS Entry Import'!D223="","",'RATS Entry Import'!D223))</f>
        <v/>
      </c>
      <c r="AM223" s="8" t="str">
        <f>IF($AJ223="","",IF('RATS Entry Import'!C223="","",'RATS Entry Import'!C223))</f>
        <v/>
      </c>
      <c r="AN223" s="8" t="str">
        <f>IF($AJ223="","",IF('RATS Entry Import'!F223="","",'RATS Entry Import'!F223))</f>
        <v/>
      </c>
      <c r="AO223" t="str">
        <f>IF($AJ223="","",IF('RATS Entry Import'!G223="","",'RATS Entry Import'!G223))</f>
        <v/>
      </c>
      <c r="AP223" t="str">
        <f>IF($AJ223="","",IF('RATS Entry Import'!J223="","",'RATS Entry Import'!J223))</f>
        <v/>
      </c>
    </row>
    <row r="224" spans="1:42" ht="12.75" customHeight="1" x14ac:dyDescent="0.2">
      <c r="A224" s="16" t="str">
        <f t="shared" si="87"/>
        <v/>
      </c>
      <c r="B224" s="18" t="str">
        <f>IF($AJ224="","",IF('RATS Entry Import'!B224="","",'RATS Entry Import'!B224))</f>
        <v/>
      </c>
      <c r="C224" s="16" t="str">
        <f>IF($AJ224="","",IF('RATS Entry Import'!E224="","",'RATS Entry Import'!E224))</f>
        <v/>
      </c>
      <c r="D224" s="19" t="str">
        <f>IF($AJ224="","",IF('RATS Entry Import'!H224="","",'RATS Entry Import'!H224))</f>
        <v/>
      </c>
      <c r="E224" s="16" t="str">
        <f>IF($AJ224="","",IF('RATS Entry Import'!I224="","",'RATS Entry Import'!I224))</f>
        <v/>
      </c>
      <c r="F224" s="19" t="str">
        <f t="shared" si="88"/>
        <v/>
      </c>
      <c r="G224" s="16" t="str">
        <f>IF($AJ224="","",IF('RATS Entry Import'!A224="","",'RATS Entry Import'!A224))</f>
        <v/>
      </c>
      <c r="H224" s="16" t="str">
        <f t="shared" si="89"/>
        <v/>
      </c>
      <c r="I224" s="16" t="str">
        <f t="shared" si="90"/>
        <v/>
      </c>
      <c r="J224" s="16" t="str">
        <f t="shared" si="91"/>
        <v/>
      </c>
      <c r="K224" s="16" t="str">
        <f t="shared" si="92"/>
        <v/>
      </c>
      <c r="L224" s="16" t="str">
        <f t="shared" si="93"/>
        <v/>
      </c>
      <c r="M224" s="16" t="str">
        <f t="shared" si="94"/>
        <v/>
      </c>
      <c r="N224" s="16" t="str">
        <f t="shared" si="95"/>
        <v/>
      </c>
      <c r="O224" s="16" t="str">
        <f t="shared" si="96"/>
        <v/>
      </c>
      <c r="P224" s="8"/>
      <c r="Q224" s="16" t="str">
        <f t="shared" si="97"/>
        <v/>
      </c>
      <c r="R224" s="16" t="str">
        <f t="shared" si="98"/>
        <v/>
      </c>
      <c r="S224" s="16" t="str">
        <f t="shared" si="99"/>
        <v/>
      </c>
      <c r="T224" s="16" t="str">
        <f t="shared" si="100"/>
        <v/>
      </c>
      <c r="U224" s="16" t="str">
        <f t="shared" si="101"/>
        <v/>
      </c>
      <c r="V224" s="16" t="str">
        <f t="shared" si="102"/>
        <v/>
      </c>
      <c r="W224" s="16" t="str">
        <f t="shared" si="103"/>
        <v/>
      </c>
      <c r="X224" s="16" t="str">
        <f t="shared" si="104"/>
        <v/>
      </c>
      <c r="Y224" s="16" t="str">
        <f t="shared" si="105"/>
        <v/>
      </c>
      <c r="Z224" s="16" t="str">
        <f t="shared" si="106"/>
        <v/>
      </c>
      <c r="AA224" s="16" t="str">
        <f t="shared" si="107"/>
        <v/>
      </c>
      <c r="AB224" s="16" t="str">
        <f t="shared" si="108"/>
        <v/>
      </c>
      <c r="AC224" s="16" t="str">
        <f t="shared" si="109"/>
        <v/>
      </c>
      <c r="AD224" s="16" t="str">
        <f t="shared" si="110"/>
        <v/>
      </c>
      <c r="AE224" s="16" t="str">
        <f t="shared" si="111"/>
        <v/>
      </c>
      <c r="AF224" s="16" t="str">
        <f t="shared" si="112"/>
        <v/>
      </c>
      <c r="AG224" s="16" t="str">
        <f t="shared" si="113"/>
        <v/>
      </c>
      <c r="AH224" s="16" t="str">
        <f t="shared" si="114"/>
        <v/>
      </c>
      <c r="AI224" s="16" t="str">
        <f t="shared" si="115"/>
        <v/>
      </c>
      <c r="AJ224" s="8" t="str">
        <f>IF(COUNTA('RATS Entry Import'!A224:J224)=0,"",ROW())</f>
        <v/>
      </c>
      <c r="AK224" s="8" t="str">
        <f>IF($AJ224="","",IFERROR(VLOOKUP($C224,'Event Mapping'!$A$2:$B$100,2,FALSE),"UNMAPPED"))</f>
        <v/>
      </c>
      <c r="AL224" s="8" t="str">
        <f>IF($AJ224="","",IF('RATS Entry Import'!D224="","",'RATS Entry Import'!D224))</f>
        <v/>
      </c>
      <c r="AM224" s="8" t="str">
        <f>IF($AJ224="","",IF('RATS Entry Import'!C224="","",'RATS Entry Import'!C224))</f>
        <v/>
      </c>
      <c r="AN224" s="8" t="str">
        <f>IF($AJ224="","",IF('RATS Entry Import'!F224="","",'RATS Entry Import'!F224))</f>
        <v/>
      </c>
      <c r="AO224" t="str">
        <f>IF($AJ224="","",IF('RATS Entry Import'!G224="","",'RATS Entry Import'!G224))</f>
        <v/>
      </c>
      <c r="AP224" t="str">
        <f>IF($AJ224="","",IF('RATS Entry Import'!J224="","",'RATS Entry Import'!J224))</f>
        <v/>
      </c>
    </row>
    <row r="225" spans="1:42" ht="12.75" customHeight="1" x14ac:dyDescent="0.2">
      <c r="A225" s="16" t="str">
        <f t="shared" si="87"/>
        <v/>
      </c>
      <c r="B225" s="18" t="str">
        <f>IF($AJ225="","",IF('RATS Entry Import'!B225="","",'RATS Entry Import'!B225))</f>
        <v/>
      </c>
      <c r="C225" s="16" t="str">
        <f>IF($AJ225="","",IF('RATS Entry Import'!E225="","",'RATS Entry Import'!E225))</f>
        <v/>
      </c>
      <c r="D225" s="19" t="str">
        <f>IF($AJ225="","",IF('RATS Entry Import'!H225="","",'RATS Entry Import'!H225))</f>
        <v/>
      </c>
      <c r="E225" s="16" t="str">
        <f>IF($AJ225="","",IF('RATS Entry Import'!I225="","",'RATS Entry Import'!I225))</f>
        <v/>
      </c>
      <c r="F225" s="19" t="str">
        <f t="shared" si="88"/>
        <v/>
      </c>
      <c r="G225" s="16" t="str">
        <f>IF($AJ225="","",IF('RATS Entry Import'!A225="","",'RATS Entry Import'!A225))</f>
        <v/>
      </c>
      <c r="H225" s="16" t="str">
        <f t="shared" si="89"/>
        <v/>
      </c>
      <c r="I225" s="16" t="str">
        <f t="shared" si="90"/>
        <v/>
      </c>
      <c r="J225" s="16" t="str">
        <f t="shared" si="91"/>
        <v/>
      </c>
      <c r="K225" s="16" t="str">
        <f t="shared" si="92"/>
        <v/>
      </c>
      <c r="L225" s="16" t="str">
        <f t="shared" si="93"/>
        <v/>
      </c>
      <c r="M225" s="16" t="str">
        <f t="shared" si="94"/>
        <v/>
      </c>
      <c r="N225" s="16" t="str">
        <f t="shared" si="95"/>
        <v/>
      </c>
      <c r="O225" s="16" t="str">
        <f t="shared" si="96"/>
        <v/>
      </c>
      <c r="P225" s="8"/>
      <c r="Q225" s="16" t="str">
        <f t="shared" si="97"/>
        <v/>
      </c>
      <c r="R225" s="16" t="str">
        <f t="shared" si="98"/>
        <v/>
      </c>
      <c r="S225" s="16" t="str">
        <f t="shared" si="99"/>
        <v/>
      </c>
      <c r="T225" s="16" t="str">
        <f t="shared" si="100"/>
        <v/>
      </c>
      <c r="U225" s="16" t="str">
        <f t="shared" si="101"/>
        <v/>
      </c>
      <c r="V225" s="16" t="str">
        <f t="shared" si="102"/>
        <v/>
      </c>
      <c r="W225" s="16" t="str">
        <f t="shared" si="103"/>
        <v/>
      </c>
      <c r="X225" s="16" t="str">
        <f t="shared" si="104"/>
        <v/>
      </c>
      <c r="Y225" s="16" t="str">
        <f t="shared" si="105"/>
        <v/>
      </c>
      <c r="Z225" s="16" t="str">
        <f t="shared" si="106"/>
        <v/>
      </c>
      <c r="AA225" s="16" t="str">
        <f t="shared" si="107"/>
        <v/>
      </c>
      <c r="AB225" s="16" t="str">
        <f t="shared" si="108"/>
        <v/>
      </c>
      <c r="AC225" s="16" t="str">
        <f t="shared" si="109"/>
        <v/>
      </c>
      <c r="AD225" s="16" t="str">
        <f t="shared" si="110"/>
        <v/>
      </c>
      <c r="AE225" s="16" t="str">
        <f t="shared" si="111"/>
        <v/>
      </c>
      <c r="AF225" s="16" t="str">
        <f t="shared" si="112"/>
        <v/>
      </c>
      <c r="AG225" s="16" t="str">
        <f t="shared" si="113"/>
        <v/>
      </c>
      <c r="AH225" s="16" t="str">
        <f t="shared" si="114"/>
        <v/>
      </c>
      <c r="AI225" s="16" t="str">
        <f t="shared" si="115"/>
        <v/>
      </c>
      <c r="AJ225" s="8" t="str">
        <f>IF(COUNTA('RATS Entry Import'!A225:J225)=0,"",ROW())</f>
        <v/>
      </c>
      <c r="AK225" s="8" t="str">
        <f>IF($AJ225="","",IFERROR(VLOOKUP($C225,'Event Mapping'!$A$2:$B$100,2,FALSE),"UNMAPPED"))</f>
        <v/>
      </c>
      <c r="AL225" s="8" t="str">
        <f>IF($AJ225="","",IF('RATS Entry Import'!D225="","",'RATS Entry Import'!D225))</f>
        <v/>
      </c>
      <c r="AM225" s="8" t="str">
        <f>IF($AJ225="","",IF('RATS Entry Import'!C225="","",'RATS Entry Import'!C225))</f>
        <v/>
      </c>
      <c r="AN225" s="8" t="str">
        <f>IF($AJ225="","",IF('RATS Entry Import'!F225="","",'RATS Entry Import'!F225))</f>
        <v/>
      </c>
      <c r="AO225" t="str">
        <f>IF($AJ225="","",IF('RATS Entry Import'!G225="","",'RATS Entry Import'!G225))</f>
        <v/>
      </c>
      <c r="AP225" t="str">
        <f>IF($AJ225="","",IF('RATS Entry Import'!J225="","",'RATS Entry Import'!J225))</f>
        <v/>
      </c>
    </row>
    <row r="226" spans="1:42" ht="12.75" customHeight="1" x14ac:dyDescent="0.2">
      <c r="A226" s="16" t="str">
        <f t="shared" si="87"/>
        <v/>
      </c>
      <c r="B226" s="18" t="str">
        <f>IF($AJ226="","",IF('RATS Entry Import'!B226="","",'RATS Entry Import'!B226))</f>
        <v/>
      </c>
      <c r="C226" s="16" t="str">
        <f>IF($AJ226="","",IF('RATS Entry Import'!E226="","",'RATS Entry Import'!E226))</f>
        <v/>
      </c>
      <c r="D226" s="19" t="str">
        <f>IF($AJ226="","",IF('RATS Entry Import'!H226="","",'RATS Entry Import'!H226))</f>
        <v/>
      </c>
      <c r="E226" s="16" t="str">
        <f>IF($AJ226="","",IF('RATS Entry Import'!I226="","",'RATS Entry Import'!I226))</f>
        <v/>
      </c>
      <c r="F226" s="19" t="str">
        <f t="shared" si="88"/>
        <v/>
      </c>
      <c r="G226" s="16" t="str">
        <f>IF($AJ226="","",IF('RATS Entry Import'!A226="","",'RATS Entry Import'!A226))</f>
        <v/>
      </c>
      <c r="H226" s="16" t="str">
        <f t="shared" si="89"/>
        <v/>
      </c>
      <c r="I226" s="16" t="str">
        <f t="shared" si="90"/>
        <v/>
      </c>
      <c r="J226" s="16" t="str">
        <f t="shared" si="91"/>
        <v/>
      </c>
      <c r="K226" s="16" t="str">
        <f t="shared" si="92"/>
        <v/>
      </c>
      <c r="L226" s="16" t="str">
        <f t="shared" si="93"/>
        <v/>
      </c>
      <c r="M226" s="16" t="str">
        <f t="shared" si="94"/>
        <v/>
      </c>
      <c r="N226" s="16" t="str">
        <f t="shared" si="95"/>
        <v/>
      </c>
      <c r="O226" s="16" t="str">
        <f t="shared" si="96"/>
        <v/>
      </c>
      <c r="P226" s="8"/>
      <c r="Q226" s="16" t="str">
        <f t="shared" si="97"/>
        <v/>
      </c>
      <c r="R226" s="16" t="str">
        <f t="shared" si="98"/>
        <v/>
      </c>
      <c r="S226" s="16" t="str">
        <f t="shared" si="99"/>
        <v/>
      </c>
      <c r="T226" s="16" t="str">
        <f t="shared" si="100"/>
        <v/>
      </c>
      <c r="U226" s="16" t="str">
        <f t="shared" si="101"/>
        <v/>
      </c>
      <c r="V226" s="16" t="str">
        <f t="shared" si="102"/>
        <v/>
      </c>
      <c r="W226" s="16" t="str">
        <f t="shared" si="103"/>
        <v/>
      </c>
      <c r="X226" s="16" t="str">
        <f t="shared" si="104"/>
        <v/>
      </c>
      <c r="Y226" s="16" t="str">
        <f t="shared" si="105"/>
        <v/>
      </c>
      <c r="Z226" s="16" t="str">
        <f t="shared" si="106"/>
        <v/>
      </c>
      <c r="AA226" s="16" t="str">
        <f t="shared" si="107"/>
        <v/>
      </c>
      <c r="AB226" s="16" t="str">
        <f t="shared" si="108"/>
        <v/>
      </c>
      <c r="AC226" s="16" t="str">
        <f t="shared" si="109"/>
        <v/>
      </c>
      <c r="AD226" s="16" t="str">
        <f t="shared" si="110"/>
        <v/>
      </c>
      <c r="AE226" s="16" t="str">
        <f t="shared" si="111"/>
        <v/>
      </c>
      <c r="AF226" s="16" t="str">
        <f t="shared" si="112"/>
        <v/>
      </c>
      <c r="AG226" s="16" t="str">
        <f t="shared" si="113"/>
        <v/>
      </c>
      <c r="AH226" s="16" t="str">
        <f t="shared" si="114"/>
        <v/>
      </c>
      <c r="AI226" s="16" t="str">
        <f t="shared" si="115"/>
        <v/>
      </c>
      <c r="AJ226" s="8" t="str">
        <f>IF(COUNTA('RATS Entry Import'!A226:J226)=0,"",ROW())</f>
        <v/>
      </c>
      <c r="AK226" s="8" t="str">
        <f>IF($AJ226="","",IFERROR(VLOOKUP($C226,'Event Mapping'!$A$2:$B$100,2,FALSE),"UNMAPPED"))</f>
        <v/>
      </c>
      <c r="AL226" s="8" t="str">
        <f>IF($AJ226="","",IF('RATS Entry Import'!D226="","",'RATS Entry Import'!D226))</f>
        <v/>
      </c>
      <c r="AM226" s="8" t="str">
        <f>IF($AJ226="","",IF('RATS Entry Import'!C226="","",'RATS Entry Import'!C226))</f>
        <v/>
      </c>
      <c r="AN226" s="8" t="str">
        <f>IF($AJ226="","",IF('RATS Entry Import'!F226="","",'RATS Entry Import'!F226))</f>
        <v/>
      </c>
      <c r="AO226" t="str">
        <f>IF($AJ226="","",IF('RATS Entry Import'!G226="","",'RATS Entry Import'!G226))</f>
        <v/>
      </c>
      <c r="AP226" t="str">
        <f>IF($AJ226="","",IF('RATS Entry Import'!J226="","",'RATS Entry Import'!J226))</f>
        <v/>
      </c>
    </row>
    <row r="227" spans="1:42" ht="12.75" customHeight="1" x14ac:dyDescent="0.2">
      <c r="A227" s="16" t="str">
        <f t="shared" si="87"/>
        <v/>
      </c>
      <c r="B227" s="18" t="str">
        <f>IF($AJ227="","",IF('RATS Entry Import'!B227="","",'RATS Entry Import'!B227))</f>
        <v/>
      </c>
      <c r="C227" s="16" t="str">
        <f>IF($AJ227="","",IF('RATS Entry Import'!E227="","",'RATS Entry Import'!E227))</f>
        <v/>
      </c>
      <c r="D227" s="19" t="str">
        <f>IF($AJ227="","",IF('RATS Entry Import'!H227="","",'RATS Entry Import'!H227))</f>
        <v/>
      </c>
      <c r="E227" s="16" t="str">
        <f>IF($AJ227="","",IF('RATS Entry Import'!I227="","",'RATS Entry Import'!I227))</f>
        <v/>
      </c>
      <c r="F227" s="19" t="str">
        <f t="shared" si="88"/>
        <v/>
      </c>
      <c r="G227" s="16" t="str">
        <f>IF($AJ227="","",IF('RATS Entry Import'!A227="","",'RATS Entry Import'!A227))</f>
        <v/>
      </c>
      <c r="H227" s="16" t="str">
        <f t="shared" si="89"/>
        <v/>
      </c>
      <c r="I227" s="16" t="str">
        <f t="shared" si="90"/>
        <v/>
      </c>
      <c r="J227" s="16" t="str">
        <f t="shared" si="91"/>
        <v/>
      </c>
      <c r="K227" s="16" t="str">
        <f t="shared" si="92"/>
        <v/>
      </c>
      <c r="L227" s="16" t="str">
        <f t="shared" si="93"/>
        <v/>
      </c>
      <c r="M227" s="16" t="str">
        <f t="shared" si="94"/>
        <v/>
      </c>
      <c r="N227" s="16" t="str">
        <f t="shared" si="95"/>
        <v/>
      </c>
      <c r="O227" s="16" t="str">
        <f t="shared" si="96"/>
        <v/>
      </c>
      <c r="P227" s="8"/>
      <c r="Q227" s="16" t="str">
        <f t="shared" si="97"/>
        <v/>
      </c>
      <c r="R227" s="16" t="str">
        <f t="shared" si="98"/>
        <v/>
      </c>
      <c r="S227" s="16" t="str">
        <f t="shared" si="99"/>
        <v/>
      </c>
      <c r="T227" s="16" t="str">
        <f t="shared" si="100"/>
        <v/>
      </c>
      <c r="U227" s="16" t="str">
        <f t="shared" si="101"/>
        <v/>
      </c>
      <c r="V227" s="16" t="str">
        <f t="shared" si="102"/>
        <v/>
      </c>
      <c r="W227" s="16" t="str">
        <f t="shared" si="103"/>
        <v/>
      </c>
      <c r="X227" s="16" t="str">
        <f t="shared" si="104"/>
        <v/>
      </c>
      <c r="Y227" s="16" t="str">
        <f t="shared" si="105"/>
        <v/>
      </c>
      <c r="Z227" s="16" t="str">
        <f t="shared" si="106"/>
        <v/>
      </c>
      <c r="AA227" s="16" t="str">
        <f t="shared" si="107"/>
        <v/>
      </c>
      <c r="AB227" s="16" t="str">
        <f t="shared" si="108"/>
        <v/>
      </c>
      <c r="AC227" s="16" t="str">
        <f t="shared" si="109"/>
        <v/>
      </c>
      <c r="AD227" s="16" t="str">
        <f t="shared" si="110"/>
        <v/>
      </c>
      <c r="AE227" s="16" t="str">
        <f t="shared" si="111"/>
        <v/>
      </c>
      <c r="AF227" s="16" t="str">
        <f t="shared" si="112"/>
        <v/>
      </c>
      <c r="AG227" s="16" t="str">
        <f t="shared" si="113"/>
        <v/>
      </c>
      <c r="AH227" s="16" t="str">
        <f t="shared" si="114"/>
        <v/>
      </c>
      <c r="AI227" s="16" t="str">
        <f t="shared" si="115"/>
        <v/>
      </c>
      <c r="AJ227" s="8" t="str">
        <f>IF(COUNTA('RATS Entry Import'!A227:J227)=0,"",ROW())</f>
        <v/>
      </c>
      <c r="AK227" s="8" t="str">
        <f>IF($AJ227="","",IFERROR(VLOOKUP($C227,'Event Mapping'!$A$2:$B$100,2,FALSE),"UNMAPPED"))</f>
        <v/>
      </c>
      <c r="AL227" s="8" t="str">
        <f>IF($AJ227="","",IF('RATS Entry Import'!D227="","",'RATS Entry Import'!D227))</f>
        <v/>
      </c>
      <c r="AM227" s="8" t="str">
        <f>IF($AJ227="","",IF('RATS Entry Import'!C227="","",'RATS Entry Import'!C227))</f>
        <v/>
      </c>
      <c r="AN227" s="8" t="str">
        <f>IF($AJ227="","",IF('RATS Entry Import'!F227="","",'RATS Entry Import'!F227))</f>
        <v/>
      </c>
      <c r="AO227" t="str">
        <f>IF($AJ227="","",IF('RATS Entry Import'!G227="","",'RATS Entry Import'!G227))</f>
        <v/>
      </c>
      <c r="AP227" t="str">
        <f>IF($AJ227="","",IF('RATS Entry Import'!J227="","",'RATS Entry Import'!J227))</f>
        <v/>
      </c>
    </row>
    <row r="228" spans="1:42" ht="12.75" customHeight="1" x14ac:dyDescent="0.2">
      <c r="A228" s="16" t="str">
        <f t="shared" si="87"/>
        <v/>
      </c>
      <c r="B228" s="18" t="str">
        <f>IF($AJ228="","",IF('RATS Entry Import'!B228="","",'RATS Entry Import'!B228))</f>
        <v/>
      </c>
      <c r="C228" s="16" t="str">
        <f>IF($AJ228="","",IF('RATS Entry Import'!E228="","",'RATS Entry Import'!E228))</f>
        <v/>
      </c>
      <c r="D228" s="19" t="str">
        <f>IF($AJ228="","",IF('RATS Entry Import'!H228="","",'RATS Entry Import'!H228))</f>
        <v/>
      </c>
      <c r="E228" s="16" t="str">
        <f>IF($AJ228="","",IF('RATS Entry Import'!I228="","",'RATS Entry Import'!I228))</f>
        <v/>
      </c>
      <c r="F228" s="19" t="str">
        <f t="shared" si="88"/>
        <v/>
      </c>
      <c r="G228" s="16" t="str">
        <f>IF($AJ228="","",IF('RATS Entry Import'!A228="","",'RATS Entry Import'!A228))</f>
        <v/>
      </c>
      <c r="H228" s="16" t="str">
        <f t="shared" si="89"/>
        <v/>
      </c>
      <c r="I228" s="16" t="str">
        <f t="shared" si="90"/>
        <v/>
      </c>
      <c r="J228" s="16" t="str">
        <f t="shared" si="91"/>
        <v/>
      </c>
      <c r="K228" s="16" t="str">
        <f t="shared" si="92"/>
        <v/>
      </c>
      <c r="L228" s="16" t="str">
        <f t="shared" si="93"/>
        <v/>
      </c>
      <c r="M228" s="16" t="str">
        <f t="shared" si="94"/>
        <v/>
      </c>
      <c r="N228" s="16" t="str">
        <f t="shared" si="95"/>
        <v/>
      </c>
      <c r="O228" s="16" t="str">
        <f t="shared" si="96"/>
        <v/>
      </c>
      <c r="P228" s="8"/>
      <c r="Q228" s="16" t="str">
        <f t="shared" si="97"/>
        <v/>
      </c>
      <c r="R228" s="16" t="str">
        <f t="shared" si="98"/>
        <v/>
      </c>
      <c r="S228" s="16" t="str">
        <f t="shared" si="99"/>
        <v/>
      </c>
      <c r="T228" s="16" t="str">
        <f t="shared" si="100"/>
        <v/>
      </c>
      <c r="U228" s="16" t="str">
        <f t="shared" si="101"/>
        <v/>
      </c>
      <c r="V228" s="16" t="str">
        <f t="shared" si="102"/>
        <v/>
      </c>
      <c r="W228" s="16" t="str">
        <f t="shared" si="103"/>
        <v/>
      </c>
      <c r="X228" s="16" t="str">
        <f t="shared" si="104"/>
        <v/>
      </c>
      <c r="Y228" s="16" t="str">
        <f t="shared" si="105"/>
        <v/>
      </c>
      <c r="Z228" s="16" t="str">
        <f t="shared" si="106"/>
        <v/>
      </c>
      <c r="AA228" s="16" t="str">
        <f t="shared" si="107"/>
        <v/>
      </c>
      <c r="AB228" s="16" t="str">
        <f t="shared" si="108"/>
        <v/>
      </c>
      <c r="AC228" s="16" t="str">
        <f t="shared" si="109"/>
        <v/>
      </c>
      <c r="AD228" s="16" t="str">
        <f t="shared" si="110"/>
        <v/>
      </c>
      <c r="AE228" s="16" t="str">
        <f t="shared" si="111"/>
        <v/>
      </c>
      <c r="AF228" s="16" t="str">
        <f t="shared" si="112"/>
        <v/>
      </c>
      <c r="AG228" s="16" t="str">
        <f t="shared" si="113"/>
        <v/>
      </c>
      <c r="AH228" s="16" t="str">
        <f t="shared" si="114"/>
        <v/>
      </c>
      <c r="AI228" s="16" t="str">
        <f t="shared" si="115"/>
        <v/>
      </c>
      <c r="AJ228" s="8" t="str">
        <f>IF(COUNTA('RATS Entry Import'!A228:J228)=0,"",ROW())</f>
        <v/>
      </c>
      <c r="AK228" s="8" t="str">
        <f>IF($AJ228="","",IFERROR(VLOOKUP($C228,'Event Mapping'!$A$2:$B$100,2,FALSE),"UNMAPPED"))</f>
        <v/>
      </c>
      <c r="AL228" s="8" t="str">
        <f>IF($AJ228="","",IF('RATS Entry Import'!D228="","",'RATS Entry Import'!D228))</f>
        <v/>
      </c>
      <c r="AM228" s="8" t="str">
        <f>IF($AJ228="","",IF('RATS Entry Import'!C228="","",'RATS Entry Import'!C228))</f>
        <v/>
      </c>
      <c r="AN228" s="8" t="str">
        <f>IF($AJ228="","",IF('RATS Entry Import'!F228="","",'RATS Entry Import'!F228))</f>
        <v/>
      </c>
      <c r="AO228" t="str">
        <f>IF($AJ228="","",IF('RATS Entry Import'!G228="","",'RATS Entry Import'!G228))</f>
        <v/>
      </c>
      <c r="AP228" t="str">
        <f>IF($AJ228="","",IF('RATS Entry Import'!J228="","",'RATS Entry Import'!J228))</f>
        <v/>
      </c>
    </row>
    <row r="229" spans="1:42" ht="12.75" customHeight="1" x14ac:dyDescent="0.2">
      <c r="A229" s="16" t="str">
        <f t="shared" si="87"/>
        <v/>
      </c>
      <c r="B229" s="18" t="str">
        <f>IF($AJ229="","",IF('RATS Entry Import'!B229="","",'RATS Entry Import'!B229))</f>
        <v/>
      </c>
      <c r="C229" s="16" t="str">
        <f>IF($AJ229="","",IF('RATS Entry Import'!E229="","",'RATS Entry Import'!E229))</f>
        <v/>
      </c>
      <c r="D229" s="19" t="str">
        <f>IF($AJ229="","",IF('RATS Entry Import'!H229="","",'RATS Entry Import'!H229))</f>
        <v/>
      </c>
      <c r="E229" s="16" t="str">
        <f>IF($AJ229="","",IF('RATS Entry Import'!I229="","",'RATS Entry Import'!I229))</f>
        <v/>
      </c>
      <c r="F229" s="19" t="str">
        <f t="shared" si="88"/>
        <v/>
      </c>
      <c r="G229" s="16" t="str">
        <f>IF($AJ229="","",IF('RATS Entry Import'!A229="","",'RATS Entry Import'!A229))</f>
        <v/>
      </c>
      <c r="H229" s="16" t="str">
        <f t="shared" si="89"/>
        <v/>
      </c>
      <c r="I229" s="16" t="str">
        <f t="shared" si="90"/>
        <v/>
      </c>
      <c r="J229" s="16" t="str">
        <f t="shared" si="91"/>
        <v/>
      </c>
      <c r="K229" s="16" t="str">
        <f t="shared" si="92"/>
        <v/>
      </c>
      <c r="L229" s="16" t="str">
        <f t="shared" si="93"/>
        <v/>
      </c>
      <c r="M229" s="16" t="str">
        <f t="shared" si="94"/>
        <v/>
      </c>
      <c r="N229" s="16" t="str">
        <f t="shared" si="95"/>
        <v/>
      </c>
      <c r="O229" s="16" t="str">
        <f t="shared" si="96"/>
        <v/>
      </c>
      <c r="P229" s="8"/>
      <c r="Q229" s="16" t="str">
        <f t="shared" si="97"/>
        <v/>
      </c>
      <c r="R229" s="16" t="str">
        <f t="shared" si="98"/>
        <v/>
      </c>
      <c r="S229" s="16" t="str">
        <f t="shared" si="99"/>
        <v/>
      </c>
      <c r="T229" s="16" t="str">
        <f t="shared" si="100"/>
        <v/>
      </c>
      <c r="U229" s="16" t="str">
        <f t="shared" si="101"/>
        <v/>
      </c>
      <c r="V229" s="16" t="str">
        <f t="shared" si="102"/>
        <v/>
      </c>
      <c r="W229" s="16" t="str">
        <f t="shared" si="103"/>
        <v/>
      </c>
      <c r="X229" s="16" t="str">
        <f t="shared" si="104"/>
        <v/>
      </c>
      <c r="Y229" s="16" t="str">
        <f t="shared" si="105"/>
        <v/>
      </c>
      <c r="Z229" s="16" t="str">
        <f t="shared" si="106"/>
        <v/>
      </c>
      <c r="AA229" s="16" t="str">
        <f t="shared" si="107"/>
        <v/>
      </c>
      <c r="AB229" s="16" t="str">
        <f t="shared" si="108"/>
        <v/>
      </c>
      <c r="AC229" s="16" t="str">
        <f t="shared" si="109"/>
        <v/>
      </c>
      <c r="AD229" s="16" t="str">
        <f t="shared" si="110"/>
        <v/>
      </c>
      <c r="AE229" s="16" t="str">
        <f t="shared" si="111"/>
        <v/>
      </c>
      <c r="AF229" s="16" t="str">
        <f t="shared" si="112"/>
        <v/>
      </c>
      <c r="AG229" s="16" t="str">
        <f t="shared" si="113"/>
        <v/>
      </c>
      <c r="AH229" s="16" t="str">
        <f t="shared" si="114"/>
        <v/>
      </c>
      <c r="AI229" s="16" t="str">
        <f t="shared" si="115"/>
        <v/>
      </c>
      <c r="AJ229" s="8" t="str">
        <f>IF(COUNTA('RATS Entry Import'!A229:J229)=0,"",ROW())</f>
        <v/>
      </c>
      <c r="AK229" s="8" t="str">
        <f>IF($AJ229="","",IFERROR(VLOOKUP($C229,'Event Mapping'!$A$2:$B$100,2,FALSE),"UNMAPPED"))</f>
        <v/>
      </c>
      <c r="AL229" s="8" t="str">
        <f>IF($AJ229="","",IF('RATS Entry Import'!D229="","",'RATS Entry Import'!D229))</f>
        <v/>
      </c>
      <c r="AM229" s="8" t="str">
        <f>IF($AJ229="","",IF('RATS Entry Import'!C229="","",'RATS Entry Import'!C229))</f>
        <v/>
      </c>
      <c r="AN229" s="8" t="str">
        <f>IF($AJ229="","",IF('RATS Entry Import'!F229="","",'RATS Entry Import'!F229))</f>
        <v/>
      </c>
      <c r="AO229" t="str">
        <f>IF($AJ229="","",IF('RATS Entry Import'!G229="","",'RATS Entry Import'!G229))</f>
        <v/>
      </c>
      <c r="AP229" t="str">
        <f>IF($AJ229="","",IF('RATS Entry Import'!J229="","",'RATS Entry Import'!J229))</f>
        <v/>
      </c>
    </row>
    <row r="230" spans="1:42" ht="12.75" customHeight="1" x14ac:dyDescent="0.2">
      <c r="A230" s="16" t="str">
        <f t="shared" si="87"/>
        <v/>
      </c>
      <c r="B230" s="18" t="str">
        <f>IF($AJ230="","",IF('RATS Entry Import'!B230="","",'RATS Entry Import'!B230))</f>
        <v/>
      </c>
      <c r="C230" s="16" t="str">
        <f>IF($AJ230="","",IF('RATS Entry Import'!E230="","",'RATS Entry Import'!E230))</f>
        <v/>
      </c>
      <c r="D230" s="19" t="str">
        <f>IF($AJ230="","",IF('RATS Entry Import'!H230="","",'RATS Entry Import'!H230))</f>
        <v/>
      </c>
      <c r="E230" s="16" t="str">
        <f>IF($AJ230="","",IF('RATS Entry Import'!I230="","",'RATS Entry Import'!I230))</f>
        <v/>
      </c>
      <c r="F230" s="19" t="str">
        <f t="shared" si="88"/>
        <v/>
      </c>
      <c r="G230" s="16" t="str">
        <f>IF($AJ230="","",IF('RATS Entry Import'!A230="","",'RATS Entry Import'!A230))</f>
        <v/>
      </c>
      <c r="H230" s="16" t="str">
        <f t="shared" si="89"/>
        <v/>
      </c>
      <c r="I230" s="16" t="str">
        <f t="shared" si="90"/>
        <v/>
      </c>
      <c r="J230" s="16" t="str">
        <f t="shared" si="91"/>
        <v/>
      </c>
      <c r="K230" s="16" t="str">
        <f t="shared" si="92"/>
        <v/>
      </c>
      <c r="L230" s="16" t="str">
        <f t="shared" si="93"/>
        <v/>
      </c>
      <c r="M230" s="16" t="str">
        <f t="shared" si="94"/>
        <v/>
      </c>
      <c r="N230" s="16" t="str">
        <f t="shared" si="95"/>
        <v/>
      </c>
      <c r="O230" s="16" t="str">
        <f t="shared" si="96"/>
        <v/>
      </c>
      <c r="P230" s="8"/>
      <c r="Q230" s="16" t="str">
        <f t="shared" si="97"/>
        <v/>
      </c>
      <c r="R230" s="16" t="str">
        <f t="shared" si="98"/>
        <v/>
      </c>
      <c r="S230" s="16" t="str">
        <f t="shared" si="99"/>
        <v/>
      </c>
      <c r="T230" s="16" t="str">
        <f t="shared" si="100"/>
        <v/>
      </c>
      <c r="U230" s="16" t="str">
        <f t="shared" si="101"/>
        <v/>
      </c>
      <c r="V230" s="16" t="str">
        <f t="shared" si="102"/>
        <v/>
      </c>
      <c r="W230" s="16" t="str">
        <f t="shared" si="103"/>
        <v/>
      </c>
      <c r="X230" s="16" t="str">
        <f t="shared" si="104"/>
        <v/>
      </c>
      <c r="Y230" s="16" t="str">
        <f t="shared" si="105"/>
        <v/>
      </c>
      <c r="Z230" s="16" t="str">
        <f t="shared" si="106"/>
        <v/>
      </c>
      <c r="AA230" s="16" t="str">
        <f t="shared" si="107"/>
        <v/>
      </c>
      <c r="AB230" s="16" t="str">
        <f t="shared" si="108"/>
        <v/>
      </c>
      <c r="AC230" s="16" t="str">
        <f t="shared" si="109"/>
        <v/>
      </c>
      <c r="AD230" s="16" t="str">
        <f t="shared" si="110"/>
        <v/>
      </c>
      <c r="AE230" s="16" t="str">
        <f t="shared" si="111"/>
        <v/>
      </c>
      <c r="AF230" s="16" t="str">
        <f t="shared" si="112"/>
        <v/>
      </c>
      <c r="AG230" s="16" t="str">
        <f t="shared" si="113"/>
        <v/>
      </c>
      <c r="AH230" s="16" t="str">
        <f t="shared" si="114"/>
        <v/>
      </c>
      <c r="AI230" s="16" t="str">
        <f t="shared" si="115"/>
        <v/>
      </c>
      <c r="AJ230" s="8" t="str">
        <f>IF(COUNTA('RATS Entry Import'!A230:J230)=0,"",ROW())</f>
        <v/>
      </c>
      <c r="AK230" s="8" t="str">
        <f>IF($AJ230="","",IFERROR(VLOOKUP($C230,'Event Mapping'!$A$2:$B$100,2,FALSE),"UNMAPPED"))</f>
        <v/>
      </c>
      <c r="AL230" s="8" t="str">
        <f>IF($AJ230="","",IF('RATS Entry Import'!D230="","",'RATS Entry Import'!D230))</f>
        <v/>
      </c>
      <c r="AM230" s="8" t="str">
        <f>IF($AJ230="","",IF('RATS Entry Import'!C230="","",'RATS Entry Import'!C230))</f>
        <v/>
      </c>
      <c r="AN230" s="8" t="str">
        <f>IF($AJ230="","",IF('RATS Entry Import'!F230="","",'RATS Entry Import'!F230))</f>
        <v/>
      </c>
      <c r="AO230" t="str">
        <f>IF($AJ230="","",IF('RATS Entry Import'!G230="","",'RATS Entry Import'!G230))</f>
        <v/>
      </c>
      <c r="AP230" t="str">
        <f>IF($AJ230="","",IF('RATS Entry Import'!J230="","",'RATS Entry Import'!J230))</f>
        <v/>
      </c>
    </row>
    <row r="231" spans="1:42" ht="12.75" customHeight="1" x14ac:dyDescent="0.2">
      <c r="A231" s="16" t="str">
        <f t="shared" si="87"/>
        <v/>
      </c>
      <c r="B231" s="18" t="str">
        <f>IF($AJ231="","",IF('RATS Entry Import'!B231="","",'RATS Entry Import'!B231))</f>
        <v/>
      </c>
      <c r="C231" s="16" t="str">
        <f>IF($AJ231="","",IF('RATS Entry Import'!E231="","",'RATS Entry Import'!E231))</f>
        <v/>
      </c>
      <c r="D231" s="19" t="str">
        <f>IF($AJ231="","",IF('RATS Entry Import'!H231="","",'RATS Entry Import'!H231))</f>
        <v/>
      </c>
      <c r="E231" s="16" t="str">
        <f>IF($AJ231="","",IF('RATS Entry Import'!I231="","",'RATS Entry Import'!I231))</f>
        <v/>
      </c>
      <c r="F231" s="19" t="str">
        <f t="shared" si="88"/>
        <v/>
      </c>
      <c r="G231" s="16" t="str">
        <f>IF($AJ231="","",IF('RATS Entry Import'!A231="","",'RATS Entry Import'!A231))</f>
        <v/>
      </c>
      <c r="H231" s="16" t="str">
        <f t="shared" si="89"/>
        <v/>
      </c>
      <c r="I231" s="16" t="str">
        <f t="shared" si="90"/>
        <v/>
      </c>
      <c r="J231" s="16" t="str">
        <f t="shared" si="91"/>
        <v/>
      </c>
      <c r="K231" s="16" t="str">
        <f t="shared" si="92"/>
        <v/>
      </c>
      <c r="L231" s="16" t="str">
        <f t="shared" si="93"/>
        <v/>
      </c>
      <c r="M231" s="16" t="str">
        <f t="shared" si="94"/>
        <v/>
      </c>
      <c r="N231" s="16" t="str">
        <f t="shared" si="95"/>
        <v/>
      </c>
      <c r="O231" s="16" t="str">
        <f t="shared" si="96"/>
        <v/>
      </c>
      <c r="P231" s="8"/>
      <c r="Q231" s="16" t="str">
        <f t="shared" si="97"/>
        <v/>
      </c>
      <c r="R231" s="16" t="str">
        <f t="shared" si="98"/>
        <v/>
      </c>
      <c r="S231" s="16" t="str">
        <f t="shared" si="99"/>
        <v/>
      </c>
      <c r="T231" s="16" t="str">
        <f t="shared" si="100"/>
        <v/>
      </c>
      <c r="U231" s="16" t="str">
        <f t="shared" si="101"/>
        <v/>
      </c>
      <c r="V231" s="16" t="str">
        <f t="shared" si="102"/>
        <v/>
      </c>
      <c r="W231" s="16" t="str">
        <f t="shared" si="103"/>
        <v/>
      </c>
      <c r="X231" s="16" t="str">
        <f t="shared" si="104"/>
        <v/>
      </c>
      <c r="Y231" s="16" t="str">
        <f t="shared" si="105"/>
        <v/>
      </c>
      <c r="Z231" s="16" t="str">
        <f t="shared" si="106"/>
        <v/>
      </c>
      <c r="AA231" s="16" t="str">
        <f t="shared" si="107"/>
        <v/>
      </c>
      <c r="AB231" s="16" t="str">
        <f t="shared" si="108"/>
        <v/>
      </c>
      <c r="AC231" s="16" t="str">
        <f t="shared" si="109"/>
        <v/>
      </c>
      <c r="AD231" s="16" t="str">
        <f t="shared" si="110"/>
        <v/>
      </c>
      <c r="AE231" s="16" t="str">
        <f t="shared" si="111"/>
        <v/>
      </c>
      <c r="AF231" s="16" t="str">
        <f t="shared" si="112"/>
        <v/>
      </c>
      <c r="AG231" s="16" t="str">
        <f t="shared" si="113"/>
        <v/>
      </c>
      <c r="AH231" s="16" t="str">
        <f t="shared" si="114"/>
        <v/>
      </c>
      <c r="AI231" s="16" t="str">
        <f t="shared" si="115"/>
        <v/>
      </c>
      <c r="AJ231" s="8" t="str">
        <f>IF(COUNTA('RATS Entry Import'!A231:J231)=0,"",ROW())</f>
        <v/>
      </c>
      <c r="AK231" s="8" t="str">
        <f>IF($AJ231="","",IFERROR(VLOOKUP($C231,'Event Mapping'!$A$2:$B$100,2,FALSE),"UNMAPPED"))</f>
        <v/>
      </c>
      <c r="AL231" s="8" t="str">
        <f>IF($AJ231="","",IF('RATS Entry Import'!D231="","",'RATS Entry Import'!D231))</f>
        <v/>
      </c>
      <c r="AM231" s="8" t="str">
        <f>IF($AJ231="","",IF('RATS Entry Import'!C231="","",'RATS Entry Import'!C231))</f>
        <v/>
      </c>
      <c r="AN231" s="8" t="str">
        <f>IF($AJ231="","",IF('RATS Entry Import'!F231="","",'RATS Entry Import'!F231))</f>
        <v/>
      </c>
      <c r="AO231" t="str">
        <f>IF($AJ231="","",IF('RATS Entry Import'!G231="","",'RATS Entry Import'!G231))</f>
        <v/>
      </c>
      <c r="AP231" t="str">
        <f>IF($AJ231="","",IF('RATS Entry Import'!J231="","",'RATS Entry Import'!J231))</f>
        <v/>
      </c>
    </row>
    <row r="232" spans="1:42" ht="12.75" customHeight="1" x14ac:dyDescent="0.2">
      <c r="A232" s="16" t="str">
        <f t="shared" si="87"/>
        <v/>
      </c>
      <c r="B232" s="18" t="str">
        <f>IF($AJ232="","",IF('RATS Entry Import'!B232="","",'RATS Entry Import'!B232))</f>
        <v/>
      </c>
      <c r="C232" s="16" t="str">
        <f>IF($AJ232="","",IF('RATS Entry Import'!E232="","",'RATS Entry Import'!E232))</f>
        <v/>
      </c>
      <c r="D232" s="19" t="str">
        <f>IF($AJ232="","",IF('RATS Entry Import'!H232="","",'RATS Entry Import'!H232))</f>
        <v/>
      </c>
      <c r="E232" s="16" t="str">
        <f>IF($AJ232="","",IF('RATS Entry Import'!I232="","",'RATS Entry Import'!I232))</f>
        <v/>
      </c>
      <c r="F232" s="19" t="str">
        <f t="shared" si="88"/>
        <v/>
      </c>
      <c r="G232" s="16" t="str">
        <f>IF($AJ232="","",IF('RATS Entry Import'!A232="","",'RATS Entry Import'!A232))</f>
        <v/>
      </c>
      <c r="H232" s="16" t="str">
        <f t="shared" si="89"/>
        <v/>
      </c>
      <c r="I232" s="16" t="str">
        <f t="shared" si="90"/>
        <v/>
      </c>
      <c r="J232" s="16" t="str">
        <f t="shared" si="91"/>
        <v/>
      </c>
      <c r="K232" s="16" t="str">
        <f t="shared" si="92"/>
        <v/>
      </c>
      <c r="L232" s="16" t="str">
        <f t="shared" si="93"/>
        <v/>
      </c>
      <c r="M232" s="16" t="str">
        <f t="shared" si="94"/>
        <v/>
      </c>
      <c r="N232" s="16" t="str">
        <f t="shared" si="95"/>
        <v/>
      </c>
      <c r="O232" s="16" t="str">
        <f t="shared" si="96"/>
        <v/>
      </c>
      <c r="P232" s="8"/>
      <c r="Q232" s="16" t="str">
        <f t="shared" si="97"/>
        <v/>
      </c>
      <c r="R232" s="16" t="str">
        <f t="shared" si="98"/>
        <v/>
      </c>
      <c r="S232" s="16" t="str">
        <f t="shared" si="99"/>
        <v/>
      </c>
      <c r="T232" s="16" t="str">
        <f t="shared" si="100"/>
        <v/>
      </c>
      <c r="U232" s="16" t="str">
        <f t="shared" si="101"/>
        <v/>
      </c>
      <c r="V232" s="16" t="str">
        <f t="shared" si="102"/>
        <v/>
      </c>
      <c r="W232" s="16" t="str">
        <f t="shared" si="103"/>
        <v/>
      </c>
      <c r="X232" s="16" t="str">
        <f t="shared" si="104"/>
        <v/>
      </c>
      <c r="Y232" s="16" t="str">
        <f t="shared" si="105"/>
        <v/>
      </c>
      <c r="Z232" s="16" t="str">
        <f t="shared" si="106"/>
        <v/>
      </c>
      <c r="AA232" s="16" t="str">
        <f t="shared" si="107"/>
        <v/>
      </c>
      <c r="AB232" s="16" t="str">
        <f t="shared" si="108"/>
        <v/>
      </c>
      <c r="AC232" s="16" t="str">
        <f t="shared" si="109"/>
        <v/>
      </c>
      <c r="AD232" s="16" t="str">
        <f t="shared" si="110"/>
        <v/>
      </c>
      <c r="AE232" s="16" t="str">
        <f t="shared" si="111"/>
        <v/>
      </c>
      <c r="AF232" s="16" t="str">
        <f t="shared" si="112"/>
        <v/>
      </c>
      <c r="AG232" s="16" t="str">
        <f t="shared" si="113"/>
        <v/>
      </c>
      <c r="AH232" s="16" t="str">
        <f t="shared" si="114"/>
        <v/>
      </c>
      <c r="AI232" s="16" t="str">
        <f t="shared" si="115"/>
        <v/>
      </c>
      <c r="AJ232" s="8" t="str">
        <f>IF(COUNTA('RATS Entry Import'!A232:J232)=0,"",ROW())</f>
        <v/>
      </c>
      <c r="AK232" s="8" t="str">
        <f>IF($AJ232="","",IFERROR(VLOOKUP($C232,'Event Mapping'!$A$2:$B$100,2,FALSE),"UNMAPPED"))</f>
        <v/>
      </c>
      <c r="AL232" s="8" t="str">
        <f>IF($AJ232="","",IF('RATS Entry Import'!D232="","",'RATS Entry Import'!D232))</f>
        <v/>
      </c>
      <c r="AM232" s="8" t="str">
        <f>IF($AJ232="","",IF('RATS Entry Import'!C232="","",'RATS Entry Import'!C232))</f>
        <v/>
      </c>
      <c r="AN232" s="8" t="str">
        <f>IF($AJ232="","",IF('RATS Entry Import'!F232="","",'RATS Entry Import'!F232))</f>
        <v/>
      </c>
      <c r="AO232" t="str">
        <f>IF($AJ232="","",IF('RATS Entry Import'!G232="","",'RATS Entry Import'!G232))</f>
        <v/>
      </c>
      <c r="AP232" t="str">
        <f>IF($AJ232="","",IF('RATS Entry Import'!J232="","",'RATS Entry Import'!J232))</f>
        <v/>
      </c>
    </row>
    <row r="233" spans="1:42" ht="12.75" customHeight="1" x14ac:dyDescent="0.2">
      <c r="A233" s="16" t="str">
        <f t="shared" si="87"/>
        <v/>
      </c>
      <c r="B233" s="18" t="str">
        <f>IF($AJ233="","",IF('RATS Entry Import'!B233="","",'RATS Entry Import'!B233))</f>
        <v/>
      </c>
      <c r="C233" s="16" t="str">
        <f>IF($AJ233="","",IF('RATS Entry Import'!E233="","",'RATS Entry Import'!E233))</f>
        <v/>
      </c>
      <c r="D233" s="19" t="str">
        <f>IF($AJ233="","",IF('RATS Entry Import'!H233="","",'RATS Entry Import'!H233))</f>
        <v/>
      </c>
      <c r="E233" s="16" t="str">
        <f>IF($AJ233="","",IF('RATS Entry Import'!I233="","",'RATS Entry Import'!I233))</f>
        <v/>
      </c>
      <c r="F233" s="19" t="str">
        <f t="shared" si="88"/>
        <v/>
      </c>
      <c r="G233" s="16" t="str">
        <f>IF($AJ233="","",IF('RATS Entry Import'!A233="","",'RATS Entry Import'!A233))</f>
        <v/>
      </c>
      <c r="H233" s="16" t="str">
        <f t="shared" si="89"/>
        <v/>
      </c>
      <c r="I233" s="16" t="str">
        <f t="shared" si="90"/>
        <v/>
      </c>
      <c r="J233" s="16" t="str">
        <f t="shared" si="91"/>
        <v/>
      </c>
      <c r="K233" s="16" t="str">
        <f t="shared" si="92"/>
        <v/>
      </c>
      <c r="L233" s="16" t="str">
        <f t="shared" si="93"/>
        <v/>
      </c>
      <c r="M233" s="16" t="str">
        <f t="shared" si="94"/>
        <v/>
      </c>
      <c r="N233" s="16" t="str">
        <f t="shared" si="95"/>
        <v/>
      </c>
      <c r="O233" s="16" t="str">
        <f t="shared" si="96"/>
        <v/>
      </c>
      <c r="P233" s="8"/>
      <c r="Q233" s="16" t="str">
        <f t="shared" si="97"/>
        <v/>
      </c>
      <c r="R233" s="16" t="str">
        <f t="shared" si="98"/>
        <v/>
      </c>
      <c r="S233" s="16" t="str">
        <f t="shared" si="99"/>
        <v/>
      </c>
      <c r="T233" s="16" t="str">
        <f t="shared" si="100"/>
        <v/>
      </c>
      <c r="U233" s="16" t="str">
        <f t="shared" si="101"/>
        <v/>
      </c>
      <c r="V233" s="16" t="str">
        <f t="shared" si="102"/>
        <v/>
      </c>
      <c r="W233" s="16" t="str">
        <f t="shared" si="103"/>
        <v/>
      </c>
      <c r="X233" s="16" t="str">
        <f t="shared" si="104"/>
        <v/>
      </c>
      <c r="Y233" s="16" t="str">
        <f t="shared" si="105"/>
        <v/>
      </c>
      <c r="Z233" s="16" t="str">
        <f t="shared" si="106"/>
        <v/>
      </c>
      <c r="AA233" s="16" t="str">
        <f t="shared" si="107"/>
        <v/>
      </c>
      <c r="AB233" s="16" t="str">
        <f t="shared" si="108"/>
        <v/>
      </c>
      <c r="AC233" s="16" t="str">
        <f t="shared" si="109"/>
        <v/>
      </c>
      <c r="AD233" s="16" t="str">
        <f t="shared" si="110"/>
        <v/>
      </c>
      <c r="AE233" s="16" t="str">
        <f t="shared" si="111"/>
        <v/>
      </c>
      <c r="AF233" s="16" t="str">
        <f t="shared" si="112"/>
        <v/>
      </c>
      <c r="AG233" s="16" t="str">
        <f t="shared" si="113"/>
        <v/>
      </c>
      <c r="AH233" s="16" t="str">
        <f t="shared" si="114"/>
        <v/>
      </c>
      <c r="AI233" s="16" t="str">
        <f t="shared" si="115"/>
        <v/>
      </c>
      <c r="AJ233" s="8" t="str">
        <f>IF(COUNTA('RATS Entry Import'!A233:J233)=0,"",ROW())</f>
        <v/>
      </c>
      <c r="AK233" s="8" t="str">
        <f>IF($AJ233="","",IFERROR(VLOOKUP($C233,'Event Mapping'!$A$2:$B$100,2,FALSE),"UNMAPPED"))</f>
        <v/>
      </c>
      <c r="AL233" s="8" t="str">
        <f>IF($AJ233="","",IF('RATS Entry Import'!D233="","",'RATS Entry Import'!D233))</f>
        <v/>
      </c>
      <c r="AM233" s="8" t="str">
        <f>IF($AJ233="","",IF('RATS Entry Import'!C233="","",'RATS Entry Import'!C233))</f>
        <v/>
      </c>
      <c r="AN233" s="8" t="str">
        <f>IF($AJ233="","",IF('RATS Entry Import'!F233="","",'RATS Entry Import'!F233))</f>
        <v/>
      </c>
      <c r="AO233" t="str">
        <f>IF($AJ233="","",IF('RATS Entry Import'!G233="","",'RATS Entry Import'!G233))</f>
        <v/>
      </c>
      <c r="AP233" t="str">
        <f>IF($AJ233="","",IF('RATS Entry Import'!J233="","",'RATS Entry Import'!J233))</f>
        <v/>
      </c>
    </row>
    <row r="234" spans="1:42" ht="12.75" customHeight="1" x14ac:dyDescent="0.2">
      <c r="A234" s="16" t="str">
        <f t="shared" si="87"/>
        <v/>
      </c>
      <c r="B234" s="18" t="str">
        <f>IF($AJ234="","",IF('RATS Entry Import'!B234="","",'RATS Entry Import'!B234))</f>
        <v/>
      </c>
      <c r="C234" s="16" t="str">
        <f>IF($AJ234="","",IF('RATS Entry Import'!E234="","",'RATS Entry Import'!E234))</f>
        <v/>
      </c>
      <c r="D234" s="19" t="str">
        <f>IF($AJ234="","",IF('RATS Entry Import'!H234="","",'RATS Entry Import'!H234))</f>
        <v/>
      </c>
      <c r="E234" s="16" t="str">
        <f>IF($AJ234="","",IF('RATS Entry Import'!I234="","",'RATS Entry Import'!I234))</f>
        <v/>
      </c>
      <c r="F234" s="19" t="str">
        <f t="shared" si="88"/>
        <v/>
      </c>
      <c r="G234" s="16" t="str">
        <f>IF($AJ234="","",IF('RATS Entry Import'!A234="","",'RATS Entry Import'!A234))</f>
        <v/>
      </c>
      <c r="H234" s="16" t="str">
        <f t="shared" si="89"/>
        <v/>
      </c>
      <c r="I234" s="16" t="str">
        <f t="shared" si="90"/>
        <v/>
      </c>
      <c r="J234" s="16" t="str">
        <f t="shared" si="91"/>
        <v/>
      </c>
      <c r="K234" s="16" t="str">
        <f t="shared" si="92"/>
        <v/>
      </c>
      <c r="L234" s="16" t="str">
        <f t="shared" si="93"/>
        <v/>
      </c>
      <c r="M234" s="16" t="str">
        <f t="shared" si="94"/>
        <v/>
      </c>
      <c r="N234" s="16" t="str">
        <f t="shared" si="95"/>
        <v/>
      </c>
      <c r="O234" s="16" t="str">
        <f t="shared" si="96"/>
        <v/>
      </c>
      <c r="P234" s="8"/>
      <c r="Q234" s="16" t="str">
        <f t="shared" si="97"/>
        <v/>
      </c>
      <c r="R234" s="16" t="str">
        <f t="shared" si="98"/>
        <v/>
      </c>
      <c r="S234" s="16" t="str">
        <f t="shared" si="99"/>
        <v/>
      </c>
      <c r="T234" s="16" t="str">
        <f t="shared" si="100"/>
        <v/>
      </c>
      <c r="U234" s="16" t="str">
        <f t="shared" si="101"/>
        <v/>
      </c>
      <c r="V234" s="16" t="str">
        <f t="shared" si="102"/>
        <v/>
      </c>
      <c r="W234" s="16" t="str">
        <f t="shared" si="103"/>
        <v/>
      </c>
      <c r="X234" s="16" t="str">
        <f t="shared" si="104"/>
        <v/>
      </c>
      <c r="Y234" s="16" t="str">
        <f t="shared" si="105"/>
        <v/>
      </c>
      <c r="Z234" s="16" t="str">
        <f t="shared" si="106"/>
        <v/>
      </c>
      <c r="AA234" s="16" t="str">
        <f t="shared" si="107"/>
        <v/>
      </c>
      <c r="AB234" s="16" t="str">
        <f t="shared" si="108"/>
        <v/>
      </c>
      <c r="AC234" s="16" t="str">
        <f t="shared" si="109"/>
        <v/>
      </c>
      <c r="AD234" s="16" t="str">
        <f t="shared" si="110"/>
        <v/>
      </c>
      <c r="AE234" s="16" t="str">
        <f t="shared" si="111"/>
        <v/>
      </c>
      <c r="AF234" s="16" t="str">
        <f t="shared" si="112"/>
        <v/>
      </c>
      <c r="AG234" s="16" t="str">
        <f t="shared" si="113"/>
        <v/>
      </c>
      <c r="AH234" s="16" t="str">
        <f t="shared" si="114"/>
        <v/>
      </c>
      <c r="AI234" s="16" t="str">
        <f t="shared" si="115"/>
        <v/>
      </c>
      <c r="AJ234" s="8" t="str">
        <f>IF(COUNTA('RATS Entry Import'!A234:J234)=0,"",ROW())</f>
        <v/>
      </c>
      <c r="AK234" s="8" t="str">
        <f>IF($AJ234="","",IFERROR(VLOOKUP($C234,'Event Mapping'!$A$2:$B$100,2,FALSE),"UNMAPPED"))</f>
        <v/>
      </c>
      <c r="AL234" s="8" t="str">
        <f>IF($AJ234="","",IF('RATS Entry Import'!D234="","",'RATS Entry Import'!D234))</f>
        <v/>
      </c>
      <c r="AM234" s="8" t="str">
        <f>IF($AJ234="","",IF('RATS Entry Import'!C234="","",'RATS Entry Import'!C234))</f>
        <v/>
      </c>
      <c r="AN234" s="8" t="str">
        <f>IF($AJ234="","",IF('RATS Entry Import'!F234="","",'RATS Entry Import'!F234))</f>
        <v/>
      </c>
      <c r="AO234" t="str">
        <f>IF($AJ234="","",IF('RATS Entry Import'!G234="","",'RATS Entry Import'!G234))</f>
        <v/>
      </c>
      <c r="AP234" t="str">
        <f>IF($AJ234="","",IF('RATS Entry Import'!J234="","",'RATS Entry Import'!J234))</f>
        <v/>
      </c>
    </row>
    <row r="235" spans="1:42" ht="12.75" customHeight="1" x14ac:dyDescent="0.2">
      <c r="A235" s="16" t="str">
        <f t="shared" si="87"/>
        <v/>
      </c>
      <c r="B235" s="18" t="str">
        <f>IF($AJ235="","",IF('RATS Entry Import'!B235="","",'RATS Entry Import'!B235))</f>
        <v/>
      </c>
      <c r="C235" s="16" t="str">
        <f>IF($AJ235="","",IF('RATS Entry Import'!E235="","",'RATS Entry Import'!E235))</f>
        <v/>
      </c>
      <c r="D235" s="19" t="str">
        <f>IF($AJ235="","",IF('RATS Entry Import'!H235="","",'RATS Entry Import'!H235))</f>
        <v/>
      </c>
      <c r="E235" s="16" t="str">
        <f>IF($AJ235="","",IF('RATS Entry Import'!I235="","",'RATS Entry Import'!I235))</f>
        <v/>
      </c>
      <c r="F235" s="19" t="str">
        <f t="shared" si="88"/>
        <v/>
      </c>
      <c r="G235" s="16" t="str">
        <f>IF($AJ235="","",IF('RATS Entry Import'!A235="","",'RATS Entry Import'!A235))</f>
        <v/>
      </c>
      <c r="H235" s="16" t="str">
        <f t="shared" si="89"/>
        <v/>
      </c>
      <c r="I235" s="16" t="str">
        <f t="shared" si="90"/>
        <v/>
      </c>
      <c r="J235" s="16" t="str">
        <f t="shared" si="91"/>
        <v/>
      </c>
      <c r="K235" s="16" t="str">
        <f t="shared" si="92"/>
        <v/>
      </c>
      <c r="L235" s="16" t="str">
        <f t="shared" si="93"/>
        <v/>
      </c>
      <c r="M235" s="16" t="str">
        <f t="shared" si="94"/>
        <v/>
      </c>
      <c r="N235" s="16" t="str">
        <f t="shared" si="95"/>
        <v/>
      </c>
      <c r="O235" s="16" t="str">
        <f t="shared" si="96"/>
        <v/>
      </c>
      <c r="P235" s="8"/>
      <c r="Q235" s="16" t="str">
        <f t="shared" si="97"/>
        <v/>
      </c>
      <c r="R235" s="16" t="str">
        <f t="shared" si="98"/>
        <v/>
      </c>
      <c r="S235" s="16" t="str">
        <f t="shared" si="99"/>
        <v/>
      </c>
      <c r="T235" s="16" t="str">
        <f t="shared" si="100"/>
        <v/>
      </c>
      <c r="U235" s="16" t="str">
        <f t="shared" si="101"/>
        <v/>
      </c>
      <c r="V235" s="16" t="str">
        <f t="shared" si="102"/>
        <v/>
      </c>
      <c r="W235" s="16" t="str">
        <f t="shared" si="103"/>
        <v/>
      </c>
      <c r="X235" s="16" t="str">
        <f t="shared" si="104"/>
        <v/>
      </c>
      <c r="Y235" s="16" t="str">
        <f t="shared" si="105"/>
        <v/>
      </c>
      <c r="Z235" s="16" t="str">
        <f t="shared" si="106"/>
        <v/>
      </c>
      <c r="AA235" s="16" t="str">
        <f t="shared" si="107"/>
        <v/>
      </c>
      <c r="AB235" s="16" t="str">
        <f t="shared" si="108"/>
        <v/>
      </c>
      <c r="AC235" s="16" t="str">
        <f t="shared" si="109"/>
        <v/>
      </c>
      <c r="AD235" s="16" t="str">
        <f t="shared" si="110"/>
        <v/>
      </c>
      <c r="AE235" s="16" t="str">
        <f t="shared" si="111"/>
        <v/>
      </c>
      <c r="AF235" s="16" t="str">
        <f t="shared" si="112"/>
        <v/>
      </c>
      <c r="AG235" s="16" t="str">
        <f t="shared" si="113"/>
        <v/>
      </c>
      <c r="AH235" s="16" t="str">
        <f t="shared" si="114"/>
        <v/>
      </c>
      <c r="AI235" s="16" t="str">
        <f t="shared" si="115"/>
        <v/>
      </c>
      <c r="AJ235" s="8" t="str">
        <f>IF(COUNTA('RATS Entry Import'!A235:J235)=0,"",ROW())</f>
        <v/>
      </c>
      <c r="AK235" s="8" t="str">
        <f>IF($AJ235="","",IFERROR(VLOOKUP($C235,'Event Mapping'!$A$2:$B$100,2,FALSE),"UNMAPPED"))</f>
        <v/>
      </c>
      <c r="AL235" s="8" t="str">
        <f>IF($AJ235="","",IF('RATS Entry Import'!D235="","",'RATS Entry Import'!D235))</f>
        <v/>
      </c>
      <c r="AM235" s="8" t="str">
        <f>IF($AJ235="","",IF('RATS Entry Import'!C235="","",'RATS Entry Import'!C235))</f>
        <v/>
      </c>
      <c r="AN235" s="8" t="str">
        <f>IF($AJ235="","",IF('RATS Entry Import'!F235="","",'RATS Entry Import'!F235))</f>
        <v/>
      </c>
      <c r="AO235" t="str">
        <f>IF($AJ235="","",IF('RATS Entry Import'!G235="","",'RATS Entry Import'!G235))</f>
        <v/>
      </c>
      <c r="AP235" t="str">
        <f>IF($AJ235="","",IF('RATS Entry Import'!J235="","",'RATS Entry Import'!J235))</f>
        <v/>
      </c>
    </row>
    <row r="236" spans="1:42" ht="12.75" customHeight="1" x14ac:dyDescent="0.2">
      <c r="A236" s="16" t="str">
        <f t="shared" si="87"/>
        <v/>
      </c>
      <c r="B236" s="18" t="str">
        <f>IF($AJ236="","",IF('RATS Entry Import'!B236="","",'RATS Entry Import'!B236))</f>
        <v/>
      </c>
      <c r="C236" s="16" t="str">
        <f>IF($AJ236="","",IF('RATS Entry Import'!E236="","",'RATS Entry Import'!E236))</f>
        <v/>
      </c>
      <c r="D236" s="19" t="str">
        <f>IF($AJ236="","",IF('RATS Entry Import'!H236="","",'RATS Entry Import'!H236))</f>
        <v/>
      </c>
      <c r="E236" s="16" t="str">
        <f>IF($AJ236="","",IF('RATS Entry Import'!I236="","",'RATS Entry Import'!I236))</f>
        <v/>
      </c>
      <c r="F236" s="19" t="str">
        <f t="shared" si="88"/>
        <v/>
      </c>
      <c r="G236" s="16" t="str">
        <f>IF($AJ236="","",IF('RATS Entry Import'!A236="","",'RATS Entry Import'!A236))</f>
        <v/>
      </c>
      <c r="H236" s="16" t="str">
        <f t="shared" si="89"/>
        <v/>
      </c>
      <c r="I236" s="16" t="str">
        <f t="shared" si="90"/>
        <v/>
      </c>
      <c r="J236" s="16" t="str">
        <f t="shared" si="91"/>
        <v/>
      </c>
      <c r="K236" s="16" t="str">
        <f t="shared" si="92"/>
        <v/>
      </c>
      <c r="L236" s="16" t="str">
        <f t="shared" si="93"/>
        <v/>
      </c>
      <c r="M236" s="16" t="str">
        <f t="shared" si="94"/>
        <v/>
      </c>
      <c r="N236" s="16" t="str">
        <f t="shared" si="95"/>
        <v/>
      </c>
      <c r="O236" s="16" t="str">
        <f t="shared" si="96"/>
        <v/>
      </c>
      <c r="P236" s="8"/>
      <c r="Q236" s="16" t="str">
        <f t="shared" si="97"/>
        <v/>
      </c>
      <c r="R236" s="16" t="str">
        <f t="shared" si="98"/>
        <v/>
      </c>
      <c r="S236" s="16" t="str">
        <f t="shared" si="99"/>
        <v/>
      </c>
      <c r="T236" s="16" t="str">
        <f t="shared" si="100"/>
        <v/>
      </c>
      <c r="U236" s="16" t="str">
        <f t="shared" si="101"/>
        <v/>
      </c>
      <c r="V236" s="16" t="str">
        <f t="shared" si="102"/>
        <v/>
      </c>
      <c r="W236" s="16" t="str">
        <f t="shared" si="103"/>
        <v/>
      </c>
      <c r="X236" s="16" t="str">
        <f t="shared" si="104"/>
        <v/>
      </c>
      <c r="Y236" s="16" t="str">
        <f t="shared" si="105"/>
        <v/>
      </c>
      <c r="Z236" s="16" t="str">
        <f t="shared" si="106"/>
        <v/>
      </c>
      <c r="AA236" s="16" t="str">
        <f t="shared" si="107"/>
        <v/>
      </c>
      <c r="AB236" s="16" t="str">
        <f t="shared" si="108"/>
        <v/>
      </c>
      <c r="AC236" s="16" t="str">
        <f t="shared" si="109"/>
        <v/>
      </c>
      <c r="AD236" s="16" t="str">
        <f t="shared" si="110"/>
        <v/>
      </c>
      <c r="AE236" s="16" t="str">
        <f t="shared" si="111"/>
        <v/>
      </c>
      <c r="AF236" s="16" t="str">
        <f t="shared" si="112"/>
        <v/>
      </c>
      <c r="AG236" s="16" t="str">
        <f t="shared" si="113"/>
        <v/>
      </c>
      <c r="AH236" s="16" t="str">
        <f t="shared" si="114"/>
        <v/>
      </c>
      <c r="AI236" s="16" t="str">
        <f t="shared" si="115"/>
        <v/>
      </c>
      <c r="AJ236" s="8" t="str">
        <f>IF(COUNTA('RATS Entry Import'!A236:J236)=0,"",ROW())</f>
        <v/>
      </c>
      <c r="AK236" s="8" t="str">
        <f>IF($AJ236="","",IFERROR(VLOOKUP($C236,'Event Mapping'!$A$2:$B$100,2,FALSE),"UNMAPPED"))</f>
        <v/>
      </c>
      <c r="AL236" s="8" t="str">
        <f>IF($AJ236="","",IF('RATS Entry Import'!D236="","",'RATS Entry Import'!D236))</f>
        <v/>
      </c>
      <c r="AM236" s="8" t="str">
        <f>IF($AJ236="","",IF('RATS Entry Import'!C236="","",'RATS Entry Import'!C236))</f>
        <v/>
      </c>
      <c r="AN236" s="8" t="str">
        <f>IF($AJ236="","",IF('RATS Entry Import'!F236="","",'RATS Entry Import'!F236))</f>
        <v/>
      </c>
      <c r="AO236" t="str">
        <f>IF($AJ236="","",IF('RATS Entry Import'!G236="","",'RATS Entry Import'!G236))</f>
        <v/>
      </c>
      <c r="AP236" t="str">
        <f>IF($AJ236="","",IF('RATS Entry Import'!J236="","",'RATS Entry Import'!J236))</f>
        <v/>
      </c>
    </row>
    <row r="237" spans="1:42" ht="12.75" customHeight="1" x14ac:dyDescent="0.2">
      <c r="A237" s="16" t="str">
        <f t="shared" si="87"/>
        <v/>
      </c>
      <c r="B237" s="18" t="str">
        <f>IF($AJ237="","",IF('RATS Entry Import'!B237="","",'RATS Entry Import'!B237))</f>
        <v/>
      </c>
      <c r="C237" s="16" t="str">
        <f>IF($AJ237="","",IF('RATS Entry Import'!E237="","",'RATS Entry Import'!E237))</f>
        <v/>
      </c>
      <c r="D237" s="19" t="str">
        <f>IF($AJ237="","",IF('RATS Entry Import'!H237="","",'RATS Entry Import'!H237))</f>
        <v/>
      </c>
      <c r="E237" s="16" t="str">
        <f>IF($AJ237="","",IF('RATS Entry Import'!I237="","",'RATS Entry Import'!I237))</f>
        <v/>
      </c>
      <c r="F237" s="19" t="str">
        <f t="shared" si="88"/>
        <v/>
      </c>
      <c r="G237" s="16" t="str">
        <f>IF($AJ237="","",IF('RATS Entry Import'!A237="","",'RATS Entry Import'!A237))</f>
        <v/>
      </c>
      <c r="H237" s="16" t="str">
        <f t="shared" si="89"/>
        <v/>
      </c>
      <c r="I237" s="16" t="str">
        <f t="shared" si="90"/>
        <v/>
      </c>
      <c r="J237" s="16" t="str">
        <f t="shared" si="91"/>
        <v/>
      </c>
      <c r="K237" s="16" t="str">
        <f t="shared" si="92"/>
        <v/>
      </c>
      <c r="L237" s="16" t="str">
        <f t="shared" si="93"/>
        <v/>
      </c>
      <c r="M237" s="16" t="str">
        <f t="shared" si="94"/>
        <v/>
      </c>
      <c r="N237" s="16" t="str">
        <f t="shared" si="95"/>
        <v/>
      </c>
      <c r="O237" s="16" t="str">
        <f t="shared" si="96"/>
        <v/>
      </c>
      <c r="P237" s="8"/>
      <c r="Q237" s="16" t="str">
        <f t="shared" si="97"/>
        <v/>
      </c>
      <c r="R237" s="16" t="str">
        <f t="shared" si="98"/>
        <v/>
      </c>
      <c r="S237" s="16" t="str">
        <f t="shared" si="99"/>
        <v/>
      </c>
      <c r="T237" s="16" t="str">
        <f t="shared" si="100"/>
        <v/>
      </c>
      <c r="U237" s="16" t="str">
        <f t="shared" si="101"/>
        <v/>
      </c>
      <c r="V237" s="16" t="str">
        <f t="shared" si="102"/>
        <v/>
      </c>
      <c r="W237" s="16" t="str">
        <f t="shared" si="103"/>
        <v/>
      </c>
      <c r="X237" s="16" t="str">
        <f t="shared" si="104"/>
        <v/>
      </c>
      <c r="Y237" s="16" t="str">
        <f t="shared" si="105"/>
        <v/>
      </c>
      <c r="Z237" s="16" t="str">
        <f t="shared" si="106"/>
        <v/>
      </c>
      <c r="AA237" s="16" t="str">
        <f t="shared" si="107"/>
        <v/>
      </c>
      <c r="AB237" s="16" t="str">
        <f t="shared" si="108"/>
        <v/>
      </c>
      <c r="AC237" s="16" t="str">
        <f t="shared" si="109"/>
        <v/>
      </c>
      <c r="AD237" s="16" t="str">
        <f t="shared" si="110"/>
        <v/>
      </c>
      <c r="AE237" s="16" t="str">
        <f t="shared" si="111"/>
        <v/>
      </c>
      <c r="AF237" s="16" t="str">
        <f t="shared" si="112"/>
        <v/>
      </c>
      <c r="AG237" s="16" t="str">
        <f t="shared" si="113"/>
        <v/>
      </c>
      <c r="AH237" s="16" t="str">
        <f t="shared" si="114"/>
        <v/>
      </c>
      <c r="AI237" s="16" t="str">
        <f t="shared" si="115"/>
        <v/>
      </c>
      <c r="AJ237" s="8" t="str">
        <f>IF(COUNTA('RATS Entry Import'!A237:J237)=0,"",ROW())</f>
        <v/>
      </c>
      <c r="AK237" s="8" t="str">
        <f>IF($AJ237="","",IFERROR(VLOOKUP($C237,'Event Mapping'!$A$2:$B$100,2,FALSE),"UNMAPPED"))</f>
        <v/>
      </c>
      <c r="AL237" s="8" t="str">
        <f>IF($AJ237="","",IF('RATS Entry Import'!D237="","",'RATS Entry Import'!D237))</f>
        <v/>
      </c>
      <c r="AM237" s="8" t="str">
        <f>IF($AJ237="","",IF('RATS Entry Import'!C237="","",'RATS Entry Import'!C237))</f>
        <v/>
      </c>
      <c r="AN237" s="8" t="str">
        <f>IF($AJ237="","",IF('RATS Entry Import'!F237="","",'RATS Entry Import'!F237))</f>
        <v/>
      </c>
      <c r="AO237" t="str">
        <f>IF($AJ237="","",IF('RATS Entry Import'!G237="","",'RATS Entry Import'!G237))</f>
        <v/>
      </c>
      <c r="AP237" t="str">
        <f>IF($AJ237="","",IF('RATS Entry Import'!J237="","",'RATS Entry Import'!J237))</f>
        <v/>
      </c>
    </row>
    <row r="238" spans="1:42" ht="12.75" customHeight="1" x14ac:dyDescent="0.2">
      <c r="A238" s="16" t="str">
        <f t="shared" si="87"/>
        <v/>
      </c>
      <c r="B238" s="18" t="str">
        <f>IF($AJ238="","",IF('RATS Entry Import'!B238="","",'RATS Entry Import'!B238))</f>
        <v/>
      </c>
      <c r="C238" s="16" t="str">
        <f>IF($AJ238="","",IF('RATS Entry Import'!E238="","",'RATS Entry Import'!E238))</f>
        <v/>
      </c>
      <c r="D238" s="19" t="str">
        <f>IF($AJ238="","",IF('RATS Entry Import'!H238="","",'RATS Entry Import'!H238))</f>
        <v/>
      </c>
      <c r="E238" s="16" t="str">
        <f>IF($AJ238="","",IF('RATS Entry Import'!I238="","",'RATS Entry Import'!I238))</f>
        <v/>
      </c>
      <c r="F238" s="19" t="str">
        <f t="shared" si="88"/>
        <v/>
      </c>
      <c r="G238" s="16" t="str">
        <f>IF($AJ238="","",IF('RATS Entry Import'!A238="","",'RATS Entry Import'!A238))</f>
        <v/>
      </c>
      <c r="H238" s="16" t="str">
        <f t="shared" si="89"/>
        <v/>
      </c>
      <c r="I238" s="16" t="str">
        <f t="shared" si="90"/>
        <v/>
      </c>
      <c r="J238" s="16" t="str">
        <f t="shared" si="91"/>
        <v/>
      </c>
      <c r="K238" s="16" t="str">
        <f t="shared" si="92"/>
        <v/>
      </c>
      <c r="L238" s="16" t="str">
        <f t="shared" si="93"/>
        <v/>
      </c>
      <c r="M238" s="16" t="str">
        <f t="shared" si="94"/>
        <v/>
      </c>
      <c r="N238" s="16" t="str">
        <f t="shared" si="95"/>
        <v/>
      </c>
      <c r="O238" s="16" t="str">
        <f t="shared" si="96"/>
        <v/>
      </c>
      <c r="P238" s="8"/>
      <c r="Q238" s="16" t="str">
        <f t="shared" si="97"/>
        <v/>
      </c>
      <c r="R238" s="16" t="str">
        <f t="shared" si="98"/>
        <v/>
      </c>
      <c r="S238" s="16" t="str">
        <f t="shared" si="99"/>
        <v/>
      </c>
      <c r="T238" s="16" t="str">
        <f t="shared" si="100"/>
        <v/>
      </c>
      <c r="U238" s="16" t="str">
        <f t="shared" si="101"/>
        <v/>
      </c>
      <c r="V238" s="16" t="str">
        <f t="shared" si="102"/>
        <v/>
      </c>
      <c r="W238" s="16" t="str">
        <f t="shared" si="103"/>
        <v/>
      </c>
      <c r="X238" s="16" t="str">
        <f t="shared" si="104"/>
        <v/>
      </c>
      <c r="Y238" s="16" t="str">
        <f t="shared" si="105"/>
        <v/>
      </c>
      <c r="Z238" s="16" t="str">
        <f t="shared" si="106"/>
        <v/>
      </c>
      <c r="AA238" s="16" t="str">
        <f t="shared" si="107"/>
        <v/>
      </c>
      <c r="AB238" s="16" t="str">
        <f t="shared" si="108"/>
        <v/>
      </c>
      <c r="AC238" s="16" t="str">
        <f t="shared" si="109"/>
        <v/>
      </c>
      <c r="AD238" s="16" t="str">
        <f t="shared" si="110"/>
        <v/>
      </c>
      <c r="AE238" s="16" t="str">
        <f t="shared" si="111"/>
        <v/>
      </c>
      <c r="AF238" s="16" t="str">
        <f t="shared" si="112"/>
        <v/>
      </c>
      <c r="AG238" s="16" t="str">
        <f t="shared" si="113"/>
        <v/>
      </c>
      <c r="AH238" s="16" t="str">
        <f t="shared" si="114"/>
        <v/>
      </c>
      <c r="AI238" s="16" t="str">
        <f t="shared" si="115"/>
        <v/>
      </c>
      <c r="AJ238" s="8" t="str">
        <f>IF(COUNTA('RATS Entry Import'!A238:J238)=0,"",ROW())</f>
        <v/>
      </c>
      <c r="AK238" s="8" t="str">
        <f>IF($AJ238="","",IFERROR(VLOOKUP($C238,'Event Mapping'!$A$2:$B$100,2,FALSE),"UNMAPPED"))</f>
        <v/>
      </c>
      <c r="AL238" s="8" t="str">
        <f>IF($AJ238="","",IF('RATS Entry Import'!D238="","",'RATS Entry Import'!D238))</f>
        <v/>
      </c>
      <c r="AM238" s="8" t="str">
        <f>IF($AJ238="","",IF('RATS Entry Import'!C238="","",'RATS Entry Import'!C238))</f>
        <v/>
      </c>
      <c r="AN238" s="8" t="str">
        <f>IF($AJ238="","",IF('RATS Entry Import'!F238="","",'RATS Entry Import'!F238))</f>
        <v/>
      </c>
      <c r="AO238" t="str">
        <f>IF($AJ238="","",IF('RATS Entry Import'!G238="","",'RATS Entry Import'!G238))</f>
        <v/>
      </c>
      <c r="AP238" t="str">
        <f>IF($AJ238="","",IF('RATS Entry Import'!J238="","",'RATS Entry Import'!J238))</f>
        <v/>
      </c>
    </row>
    <row r="239" spans="1:42" ht="12.75" customHeight="1" x14ac:dyDescent="0.2">
      <c r="A239" s="16" t="str">
        <f t="shared" si="87"/>
        <v/>
      </c>
      <c r="B239" s="18" t="str">
        <f>IF($AJ239="","",IF('RATS Entry Import'!B239="","",'RATS Entry Import'!B239))</f>
        <v/>
      </c>
      <c r="C239" s="16" t="str">
        <f>IF($AJ239="","",IF('RATS Entry Import'!E239="","",'RATS Entry Import'!E239))</f>
        <v/>
      </c>
      <c r="D239" s="19" t="str">
        <f>IF($AJ239="","",IF('RATS Entry Import'!H239="","",'RATS Entry Import'!H239))</f>
        <v/>
      </c>
      <c r="E239" s="16" t="str">
        <f>IF($AJ239="","",IF('RATS Entry Import'!I239="","",'RATS Entry Import'!I239))</f>
        <v/>
      </c>
      <c r="F239" s="19" t="str">
        <f t="shared" si="88"/>
        <v/>
      </c>
      <c r="G239" s="16" t="str">
        <f>IF($AJ239="","",IF('RATS Entry Import'!A239="","",'RATS Entry Import'!A239))</f>
        <v/>
      </c>
      <c r="H239" s="16" t="str">
        <f t="shared" si="89"/>
        <v/>
      </c>
      <c r="I239" s="16" t="str">
        <f t="shared" si="90"/>
        <v/>
      </c>
      <c r="J239" s="16" t="str">
        <f t="shared" si="91"/>
        <v/>
      </c>
      <c r="K239" s="16" t="str">
        <f t="shared" si="92"/>
        <v/>
      </c>
      <c r="L239" s="16" t="str">
        <f t="shared" si="93"/>
        <v/>
      </c>
      <c r="M239" s="16" t="str">
        <f t="shared" si="94"/>
        <v/>
      </c>
      <c r="N239" s="16" t="str">
        <f t="shared" si="95"/>
        <v/>
      </c>
      <c r="O239" s="16" t="str">
        <f t="shared" si="96"/>
        <v/>
      </c>
      <c r="P239" s="8"/>
      <c r="Q239" s="16" t="str">
        <f t="shared" si="97"/>
        <v/>
      </c>
      <c r="R239" s="16" t="str">
        <f t="shared" si="98"/>
        <v/>
      </c>
      <c r="S239" s="16" t="str">
        <f t="shared" si="99"/>
        <v/>
      </c>
      <c r="T239" s="16" t="str">
        <f t="shared" si="100"/>
        <v/>
      </c>
      <c r="U239" s="16" t="str">
        <f t="shared" si="101"/>
        <v/>
      </c>
      <c r="V239" s="16" t="str">
        <f t="shared" si="102"/>
        <v/>
      </c>
      <c r="W239" s="16" t="str">
        <f t="shared" si="103"/>
        <v/>
      </c>
      <c r="X239" s="16" t="str">
        <f t="shared" si="104"/>
        <v/>
      </c>
      <c r="Y239" s="16" t="str">
        <f t="shared" si="105"/>
        <v/>
      </c>
      <c r="Z239" s="16" t="str">
        <f t="shared" si="106"/>
        <v/>
      </c>
      <c r="AA239" s="16" t="str">
        <f t="shared" si="107"/>
        <v/>
      </c>
      <c r="AB239" s="16" t="str">
        <f t="shared" si="108"/>
        <v/>
      </c>
      <c r="AC239" s="16" t="str">
        <f t="shared" si="109"/>
        <v/>
      </c>
      <c r="AD239" s="16" t="str">
        <f t="shared" si="110"/>
        <v/>
      </c>
      <c r="AE239" s="16" t="str">
        <f t="shared" si="111"/>
        <v/>
      </c>
      <c r="AF239" s="16" t="str">
        <f t="shared" si="112"/>
        <v/>
      </c>
      <c r="AG239" s="16" t="str">
        <f t="shared" si="113"/>
        <v/>
      </c>
      <c r="AH239" s="16" t="str">
        <f t="shared" si="114"/>
        <v/>
      </c>
      <c r="AI239" s="16" t="str">
        <f t="shared" si="115"/>
        <v/>
      </c>
      <c r="AJ239" s="8" t="str">
        <f>IF(COUNTA('RATS Entry Import'!A239:J239)=0,"",ROW())</f>
        <v/>
      </c>
      <c r="AK239" s="8" t="str">
        <f>IF($AJ239="","",IFERROR(VLOOKUP($C239,'Event Mapping'!$A$2:$B$100,2,FALSE),"UNMAPPED"))</f>
        <v/>
      </c>
      <c r="AL239" s="8" t="str">
        <f>IF($AJ239="","",IF('RATS Entry Import'!D239="","",'RATS Entry Import'!D239))</f>
        <v/>
      </c>
      <c r="AM239" s="8" t="str">
        <f>IF($AJ239="","",IF('RATS Entry Import'!C239="","",'RATS Entry Import'!C239))</f>
        <v/>
      </c>
      <c r="AN239" s="8" t="str">
        <f>IF($AJ239="","",IF('RATS Entry Import'!F239="","",'RATS Entry Import'!F239))</f>
        <v/>
      </c>
      <c r="AO239" t="str">
        <f>IF($AJ239="","",IF('RATS Entry Import'!G239="","",'RATS Entry Import'!G239))</f>
        <v/>
      </c>
      <c r="AP239" t="str">
        <f>IF($AJ239="","",IF('RATS Entry Import'!J239="","",'RATS Entry Import'!J239))</f>
        <v/>
      </c>
    </row>
    <row r="240" spans="1:42" ht="12.75" customHeight="1" x14ac:dyDescent="0.2">
      <c r="A240" s="16" t="str">
        <f t="shared" si="87"/>
        <v/>
      </c>
      <c r="B240" s="18" t="str">
        <f>IF($AJ240="","",IF('RATS Entry Import'!B240="","",'RATS Entry Import'!B240))</f>
        <v/>
      </c>
      <c r="C240" s="16" t="str">
        <f>IF($AJ240="","",IF('RATS Entry Import'!E240="","",'RATS Entry Import'!E240))</f>
        <v/>
      </c>
      <c r="D240" s="19" t="str">
        <f>IF($AJ240="","",IF('RATS Entry Import'!H240="","",'RATS Entry Import'!H240))</f>
        <v/>
      </c>
      <c r="E240" s="16" t="str">
        <f>IF($AJ240="","",IF('RATS Entry Import'!I240="","",'RATS Entry Import'!I240))</f>
        <v/>
      </c>
      <c r="F240" s="19" t="str">
        <f t="shared" si="88"/>
        <v/>
      </c>
      <c r="G240" s="16" t="str">
        <f>IF($AJ240="","",IF('RATS Entry Import'!A240="","",'RATS Entry Import'!A240))</f>
        <v/>
      </c>
      <c r="H240" s="16" t="str">
        <f t="shared" si="89"/>
        <v/>
      </c>
      <c r="I240" s="16" t="str">
        <f t="shared" si="90"/>
        <v/>
      </c>
      <c r="J240" s="16" t="str">
        <f t="shared" si="91"/>
        <v/>
      </c>
      <c r="K240" s="16" t="str">
        <f t="shared" si="92"/>
        <v/>
      </c>
      <c r="L240" s="16" t="str">
        <f t="shared" si="93"/>
        <v/>
      </c>
      <c r="M240" s="16" t="str">
        <f t="shared" si="94"/>
        <v/>
      </c>
      <c r="N240" s="16" t="str">
        <f t="shared" si="95"/>
        <v/>
      </c>
      <c r="O240" s="16" t="str">
        <f t="shared" si="96"/>
        <v/>
      </c>
      <c r="P240" s="8"/>
      <c r="Q240" s="16" t="str">
        <f t="shared" si="97"/>
        <v/>
      </c>
      <c r="R240" s="16" t="str">
        <f t="shared" si="98"/>
        <v/>
      </c>
      <c r="S240" s="16" t="str">
        <f t="shared" si="99"/>
        <v/>
      </c>
      <c r="T240" s="16" t="str">
        <f t="shared" si="100"/>
        <v/>
      </c>
      <c r="U240" s="16" t="str">
        <f t="shared" si="101"/>
        <v/>
      </c>
      <c r="V240" s="16" t="str">
        <f t="shared" si="102"/>
        <v/>
      </c>
      <c r="W240" s="16" t="str">
        <f t="shared" si="103"/>
        <v/>
      </c>
      <c r="X240" s="16" t="str">
        <f t="shared" si="104"/>
        <v/>
      </c>
      <c r="Y240" s="16" t="str">
        <f t="shared" si="105"/>
        <v/>
      </c>
      <c r="Z240" s="16" t="str">
        <f t="shared" si="106"/>
        <v/>
      </c>
      <c r="AA240" s="16" t="str">
        <f t="shared" si="107"/>
        <v/>
      </c>
      <c r="AB240" s="16" t="str">
        <f t="shared" si="108"/>
        <v/>
      </c>
      <c r="AC240" s="16" t="str">
        <f t="shared" si="109"/>
        <v/>
      </c>
      <c r="AD240" s="16" t="str">
        <f t="shared" si="110"/>
        <v/>
      </c>
      <c r="AE240" s="16" t="str">
        <f t="shared" si="111"/>
        <v/>
      </c>
      <c r="AF240" s="16" t="str">
        <f t="shared" si="112"/>
        <v/>
      </c>
      <c r="AG240" s="16" t="str">
        <f t="shared" si="113"/>
        <v/>
      </c>
      <c r="AH240" s="16" t="str">
        <f t="shared" si="114"/>
        <v/>
      </c>
      <c r="AI240" s="16" t="str">
        <f t="shared" si="115"/>
        <v/>
      </c>
      <c r="AJ240" s="8" t="str">
        <f>IF(COUNTA('RATS Entry Import'!A240:J240)=0,"",ROW())</f>
        <v/>
      </c>
      <c r="AK240" s="8" t="str">
        <f>IF($AJ240="","",IFERROR(VLOOKUP($C240,'Event Mapping'!$A$2:$B$100,2,FALSE),"UNMAPPED"))</f>
        <v/>
      </c>
      <c r="AL240" s="8" t="str">
        <f>IF($AJ240="","",IF('RATS Entry Import'!D240="","",'RATS Entry Import'!D240))</f>
        <v/>
      </c>
      <c r="AM240" s="8" t="str">
        <f>IF($AJ240="","",IF('RATS Entry Import'!C240="","",'RATS Entry Import'!C240))</f>
        <v/>
      </c>
      <c r="AN240" s="8" t="str">
        <f>IF($AJ240="","",IF('RATS Entry Import'!F240="","",'RATS Entry Import'!F240))</f>
        <v/>
      </c>
      <c r="AO240" t="str">
        <f>IF($AJ240="","",IF('RATS Entry Import'!G240="","",'RATS Entry Import'!G240))</f>
        <v/>
      </c>
      <c r="AP240" t="str">
        <f>IF($AJ240="","",IF('RATS Entry Import'!J240="","",'RATS Entry Import'!J240))</f>
        <v/>
      </c>
    </row>
    <row r="241" spans="1:42" ht="12.75" customHeight="1" x14ac:dyDescent="0.2">
      <c r="A241" s="16" t="str">
        <f t="shared" si="87"/>
        <v/>
      </c>
      <c r="B241" s="18" t="str">
        <f>IF($AJ241="","",IF('RATS Entry Import'!B241="","",'RATS Entry Import'!B241))</f>
        <v/>
      </c>
      <c r="C241" s="16" t="str">
        <f>IF($AJ241="","",IF('RATS Entry Import'!E241="","",'RATS Entry Import'!E241))</f>
        <v/>
      </c>
      <c r="D241" s="19" t="str">
        <f>IF($AJ241="","",IF('RATS Entry Import'!H241="","",'RATS Entry Import'!H241))</f>
        <v/>
      </c>
      <c r="E241" s="16" t="str">
        <f>IF($AJ241="","",IF('RATS Entry Import'!I241="","",'RATS Entry Import'!I241))</f>
        <v/>
      </c>
      <c r="F241" s="19" t="str">
        <f t="shared" si="88"/>
        <v/>
      </c>
      <c r="G241" s="16" t="str">
        <f>IF($AJ241="","",IF('RATS Entry Import'!A241="","",'RATS Entry Import'!A241))</f>
        <v/>
      </c>
      <c r="H241" s="16" t="str">
        <f t="shared" si="89"/>
        <v/>
      </c>
      <c r="I241" s="16" t="str">
        <f t="shared" si="90"/>
        <v/>
      </c>
      <c r="J241" s="16" t="str">
        <f t="shared" si="91"/>
        <v/>
      </c>
      <c r="K241" s="16" t="str">
        <f t="shared" si="92"/>
        <v/>
      </c>
      <c r="L241" s="16" t="str">
        <f t="shared" si="93"/>
        <v/>
      </c>
      <c r="M241" s="16" t="str">
        <f t="shared" si="94"/>
        <v/>
      </c>
      <c r="N241" s="16" t="str">
        <f t="shared" si="95"/>
        <v/>
      </c>
      <c r="O241" s="16" t="str">
        <f t="shared" si="96"/>
        <v/>
      </c>
      <c r="P241" s="8"/>
      <c r="Q241" s="16" t="str">
        <f t="shared" si="97"/>
        <v/>
      </c>
      <c r="R241" s="16" t="str">
        <f t="shared" si="98"/>
        <v/>
      </c>
      <c r="S241" s="16" t="str">
        <f t="shared" si="99"/>
        <v/>
      </c>
      <c r="T241" s="16" t="str">
        <f t="shared" si="100"/>
        <v/>
      </c>
      <c r="U241" s="16" t="str">
        <f t="shared" si="101"/>
        <v/>
      </c>
      <c r="V241" s="16" t="str">
        <f t="shared" si="102"/>
        <v/>
      </c>
      <c r="W241" s="16" t="str">
        <f t="shared" si="103"/>
        <v/>
      </c>
      <c r="X241" s="16" t="str">
        <f t="shared" si="104"/>
        <v/>
      </c>
      <c r="Y241" s="16" t="str">
        <f t="shared" si="105"/>
        <v/>
      </c>
      <c r="Z241" s="16" t="str">
        <f t="shared" si="106"/>
        <v/>
      </c>
      <c r="AA241" s="16" t="str">
        <f t="shared" si="107"/>
        <v/>
      </c>
      <c r="AB241" s="16" t="str">
        <f t="shared" si="108"/>
        <v/>
      </c>
      <c r="AC241" s="16" t="str">
        <f t="shared" si="109"/>
        <v/>
      </c>
      <c r="AD241" s="16" t="str">
        <f t="shared" si="110"/>
        <v/>
      </c>
      <c r="AE241" s="16" t="str">
        <f t="shared" si="111"/>
        <v/>
      </c>
      <c r="AF241" s="16" t="str">
        <f t="shared" si="112"/>
        <v/>
      </c>
      <c r="AG241" s="16" t="str">
        <f t="shared" si="113"/>
        <v/>
      </c>
      <c r="AH241" s="16" t="str">
        <f t="shared" si="114"/>
        <v/>
      </c>
      <c r="AI241" s="16" t="str">
        <f t="shared" si="115"/>
        <v/>
      </c>
      <c r="AJ241" s="8" t="str">
        <f>IF(COUNTA('RATS Entry Import'!A241:J241)=0,"",ROW())</f>
        <v/>
      </c>
      <c r="AK241" s="8" t="str">
        <f>IF($AJ241="","",IFERROR(VLOOKUP($C241,'Event Mapping'!$A$2:$B$100,2,FALSE),"UNMAPPED"))</f>
        <v/>
      </c>
      <c r="AL241" s="8" t="str">
        <f>IF($AJ241="","",IF('RATS Entry Import'!D241="","",'RATS Entry Import'!D241))</f>
        <v/>
      </c>
      <c r="AM241" s="8" t="str">
        <f>IF($AJ241="","",IF('RATS Entry Import'!C241="","",'RATS Entry Import'!C241))</f>
        <v/>
      </c>
      <c r="AN241" s="8" t="str">
        <f>IF($AJ241="","",IF('RATS Entry Import'!F241="","",'RATS Entry Import'!F241))</f>
        <v/>
      </c>
      <c r="AO241" t="str">
        <f>IF($AJ241="","",IF('RATS Entry Import'!G241="","",'RATS Entry Import'!G241))</f>
        <v/>
      </c>
      <c r="AP241" t="str">
        <f>IF($AJ241="","",IF('RATS Entry Import'!J241="","",'RATS Entry Import'!J241))</f>
        <v/>
      </c>
    </row>
    <row r="242" spans="1:42" ht="12.75" customHeight="1" x14ac:dyDescent="0.2">
      <c r="A242" s="16" t="str">
        <f t="shared" si="87"/>
        <v/>
      </c>
      <c r="B242" s="18" t="str">
        <f>IF($AJ242="","",IF('RATS Entry Import'!B242="","",'RATS Entry Import'!B242))</f>
        <v/>
      </c>
      <c r="C242" s="16" t="str">
        <f>IF($AJ242="","",IF('RATS Entry Import'!E242="","",'RATS Entry Import'!E242))</f>
        <v/>
      </c>
      <c r="D242" s="19" t="str">
        <f>IF($AJ242="","",IF('RATS Entry Import'!H242="","",'RATS Entry Import'!H242))</f>
        <v/>
      </c>
      <c r="E242" s="16" t="str">
        <f>IF($AJ242="","",IF('RATS Entry Import'!I242="","",'RATS Entry Import'!I242))</f>
        <v/>
      </c>
      <c r="F242" s="19" t="str">
        <f t="shared" si="88"/>
        <v/>
      </c>
      <c r="G242" s="16" t="str">
        <f>IF($AJ242="","",IF('RATS Entry Import'!A242="","",'RATS Entry Import'!A242))</f>
        <v/>
      </c>
      <c r="H242" s="16" t="str">
        <f t="shared" si="89"/>
        <v/>
      </c>
      <c r="I242" s="16" t="str">
        <f t="shared" si="90"/>
        <v/>
      </c>
      <c r="J242" s="16" t="str">
        <f t="shared" si="91"/>
        <v/>
      </c>
      <c r="K242" s="16" t="str">
        <f t="shared" si="92"/>
        <v/>
      </c>
      <c r="L242" s="16" t="str">
        <f t="shared" si="93"/>
        <v/>
      </c>
      <c r="M242" s="16" t="str">
        <f t="shared" si="94"/>
        <v/>
      </c>
      <c r="N242" s="16" t="str">
        <f t="shared" si="95"/>
        <v/>
      </c>
      <c r="O242" s="16" t="str">
        <f t="shared" si="96"/>
        <v/>
      </c>
      <c r="P242" s="8"/>
      <c r="Q242" s="16" t="str">
        <f t="shared" si="97"/>
        <v/>
      </c>
      <c r="R242" s="16" t="str">
        <f t="shared" si="98"/>
        <v/>
      </c>
      <c r="S242" s="16" t="str">
        <f t="shared" si="99"/>
        <v/>
      </c>
      <c r="T242" s="16" t="str">
        <f t="shared" si="100"/>
        <v/>
      </c>
      <c r="U242" s="16" t="str">
        <f t="shared" si="101"/>
        <v/>
      </c>
      <c r="V242" s="16" t="str">
        <f t="shared" si="102"/>
        <v/>
      </c>
      <c r="W242" s="16" t="str">
        <f t="shared" si="103"/>
        <v/>
      </c>
      <c r="X242" s="16" t="str">
        <f t="shared" si="104"/>
        <v/>
      </c>
      <c r="Y242" s="16" t="str">
        <f t="shared" si="105"/>
        <v/>
      </c>
      <c r="Z242" s="16" t="str">
        <f t="shared" si="106"/>
        <v/>
      </c>
      <c r="AA242" s="16" t="str">
        <f t="shared" si="107"/>
        <v/>
      </c>
      <c r="AB242" s="16" t="str">
        <f t="shared" si="108"/>
        <v/>
      </c>
      <c r="AC242" s="16" t="str">
        <f t="shared" si="109"/>
        <v/>
      </c>
      <c r="AD242" s="16" t="str">
        <f t="shared" si="110"/>
        <v/>
      </c>
      <c r="AE242" s="16" t="str">
        <f t="shared" si="111"/>
        <v/>
      </c>
      <c r="AF242" s="16" t="str">
        <f t="shared" si="112"/>
        <v/>
      </c>
      <c r="AG242" s="16" t="str">
        <f t="shared" si="113"/>
        <v/>
      </c>
      <c r="AH242" s="16" t="str">
        <f t="shared" si="114"/>
        <v/>
      </c>
      <c r="AI242" s="16" t="str">
        <f t="shared" si="115"/>
        <v/>
      </c>
      <c r="AJ242" s="8" t="str">
        <f>IF(COUNTA('RATS Entry Import'!A242:J242)=0,"",ROW())</f>
        <v/>
      </c>
      <c r="AK242" s="8" t="str">
        <f>IF($AJ242="","",IFERROR(VLOOKUP($C242,'Event Mapping'!$A$2:$B$100,2,FALSE),"UNMAPPED"))</f>
        <v/>
      </c>
      <c r="AL242" s="8" t="str">
        <f>IF($AJ242="","",IF('RATS Entry Import'!D242="","",'RATS Entry Import'!D242))</f>
        <v/>
      </c>
      <c r="AM242" s="8" t="str">
        <f>IF($AJ242="","",IF('RATS Entry Import'!C242="","",'RATS Entry Import'!C242))</f>
        <v/>
      </c>
      <c r="AN242" s="8" t="str">
        <f>IF($AJ242="","",IF('RATS Entry Import'!F242="","",'RATS Entry Import'!F242))</f>
        <v/>
      </c>
      <c r="AO242" t="str">
        <f>IF($AJ242="","",IF('RATS Entry Import'!G242="","",'RATS Entry Import'!G242))</f>
        <v/>
      </c>
      <c r="AP242" t="str">
        <f>IF($AJ242="","",IF('RATS Entry Import'!J242="","",'RATS Entry Import'!J242))</f>
        <v/>
      </c>
    </row>
    <row r="243" spans="1:42" ht="12.75" customHeight="1" x14ac:dyDescent="0.2">
      <c r="A243" s="16" t="str">
        <f t="shared" si="87"/>
        <v/>
      </c>
      <c r="B243" s="18" t="str">
        <f>IF($AJ243="","",IF('RATS Entry Import'!B243="","",'RATS Entry Import'!B243))</f>
        <v/>
      </c>
      <c r="C243" s="16" t="str">
        <f>IF($AJ243="","",IF('RATS Entry Import'!E243="","",'RATS Entry Import'!E243))</f>
        <v/>
      </c>
      <c r="D243" s="19" t="str">
        <f>IF($AJ243="","",IF('RATS Entry Import'!H243="","",'RATS Entry Import'!H243))</f>
        <v/>
      </c>
      <c r="E243" s="16" t="str">
        <f>IF($AJ243="","",IF('RATS Entry Import'!I243="","",'RATS Entry Import'!I243))</f>
        <v/>
      </c>
      <c r="F243" s="19" t="str">
        <f t="shared" si="88"/>
        <v/>
      </c>
      <c r="G243" s="16" t="str">
        <f>IF($AJ243="","",IF('RATS Entry Import'!A243="","",'RATS Entry Import'!A243))</f>
        <v/>
      </c>
      <c r="H243" s="16" t="str">
        <f t="shared" si="89"/>
        <v/>
      </c>
      <c r="I243" s="16" t="str">
        <f t="shared" si="90"/>
        <v/>
      </c>
      <c r="J243" s="16" t="str">
        <f t="shared" si="91"/>
        <v/>
      </c>
      <c r="K243" s="16" t="str">
        <f t="shared" si="92"/>
        <v/>
      </c>
      <c r="L243" s="16" t="str">
        <f t="shared" si="93"/>
        <v/>
      </c>
      <c r="M243" s="16" t="str">
        <f t="shared" si="94"/>
        <v/>
      </c>
      <c r="N243" s="16" t="str">
        <f t="shared" si="95"/>
        <v/>
      </c>
      <c r="O243" s="16" t="str">
        <f t="shared" si="96"/>
        <v/>
      </c>
      <c r="P243" s="8"/>
      <c r="Q243" s="16" t="str">
        <f t="shared" si="97"/>
        <v/>
      </c>
      <c r="R243" s="16" t="str">
        <f t="shared" si="98"/>
        <v/>
      </c>
      <c r="S243" s="16" t="str">
        <f t="shared" si="99"/>
        <v/>
      </c>
      <c r="T243" s="16" t="str">
        <f t="shared" si="100"/>
        <v/>
      </c>
      <c r="U243" s="16" t="str">
        <f t="shared" si="101"/>
        <v/>
      </c>
      <c r="V243" s="16" t="str">
        <f t="shared" si="102"/>
        <v/>
      </c>
      <c r="W243" s="16" t="str">
        <f t="shared" si="103"/>
        <v/>
      </c>
      <c r="X243" s="16" t="str">
        <f t="shared" si="104"/>
        <v/>
      </c>
      <c r="Y243" s="16" t="str">
        <f t="shared" si="105"/>
        <v/>
      </c>
      <c r="Z243" s="16" t="str">
        <f t="shared" si="106"/>
        <v/>
      </c>
      <c r="AA243" s="16" t="str">
        <f t="shared" si="107"/>
        <v/>
      </c>
      <c r="AB243" s="16" t="str">
        <f t="shared" si="108"/>
        <v/>
      </c>
      <c r="AC243" s="16" t="str">
        <f t="shared" si="109"/>
        <v/>
      </c>
      <c r="AD243" s="16" t="str">
        <f t="shared" si="110"/>
        <v/>
      </c>
      <c r="AE243" s="16" t="str">
        <f t="shared" si="111"/>
        <v/>
      </c>
      <c r="AF243" s="16" t="str">
        <f t="shared" si="112"/>
        <v/>
      </c>
      <c r="AG243" s="16" t="str">
        <f t="shared" si="113"/>
        <v/>
      </c>
      <c r="AH243" s="16" t="str">
        <f t="shared" si="114"/>
        <v/>
      </c>
      <c r="AI243" s="16" t="str">
        <f t="shared" si="115"/>
        <v/>
      </c>
      <c r="AJ243" s="8" t="str">
        <f>IF(COUNTA('RATS Entry Import'!A243:J243)=0,"",ROW())</f>
        <v/>
      </c>
      <c r="AK243" s="8" t="str">
        <f>IF($AJ243="","",IFERROR(VLOOKUP($C243,'Event Mapping'!$A$2:$B$100,2,FALSE),"UNMAPPED"))</f>
        <v/>
      </c>
      <c r="AL243" s="8" t="str">
        <f>IF($AJ243="","",IF('RATS Entry Import'!D243="","",'RATS Entry Import'!D243))</f>
        <v/>
      </c>
      <c r="AM243" s="8" t="str">
        <f>IF($AJ243="","",IF('RATS Entry Import'!C243="","",'RATS Entry Import'!C243))</f>
        <v/>
      </c>
      <c r="AN243" s="8" t="str">
        <f>IF($AJ243="","",IF('RATS Entry Import'!F243="","",'RATS Entry Import'!F243))</f>
        <v/>
      </c>
      <c r="AO243" t="str">
        <f>IF($AJ243="","",IF('RATS Entry Import'!G243="","",'RATS Entry Import'!G243))</f>
        <v/>
      </c>
      <c r="AP243" t="str">
        <f>IF($AJ243="","",IF('RATS Entry Import'!J243="","",'RATS Entry Import'!J243))</f>
        <v/>
      </c>
    </row>
    <row r="244" spans="1:42" ht="12.75" customHeight="1" x14ac:dyDescent="0.2">
      <c r="A244" s="16" t="str">
        <f t="shared" si="87"/>
        <v/>
      </c>
      <c r="B244" s="18" t="str">
        <f>IF($AJ244="","",IF('RATS Entry Import'!B244="","",'RATS Entry Import'!B244))</f>
        <v/>
      </c>
      <c r="C244" s="16" t="str">
        <f>IF($AJ244="","",IF('RATS Entry Import'!E244="","",'RATS Entry Import'!E244))</f>
        <v/>
      </c>
      <c r="D244" s="19" t="str">
        <f>IF($AJ244="","",IF('RATS Entry Import'!H244="","",'RATS Entry Import'!H244))</f>
        <v/>
      </c>
      <c r="E244" s="16" t="str">
        <f>IF($AJ244="","",IF('RATS Entry Import'!I244="","",'RATS Entry Import'!I244))</f>
        <v/>
      </c>
      <c r="F244" s="19" t="str">
        <f t="shared" si="88"/>
        <v/>
      </c>
      <c r="G244" s="16" t="str">
        <f>IF($AJ244="","",IF('RATS Entry Import'!A244="","",'RATS Entry Import'!A244))</f>
        <v/>
      </c>
      <c r="H244" s="16" t="str">
        <f t="shared" si="89"/>
        <v/>
      </c>
      <c r="I244" s="16" t="str">
        <f t="shared" si="90"/>
        <v/>
      </c>
      <c r="J244" s="16" t="str">
        <f t="shared" si="91"/>
        <v/>
      </c>
      <c r="K244" s="16" t="str">
        <f t="shared" si="92"/>
        <v/>
      </c>
      <c r="L244" s="16" t="str">
        <f t="shared" si="93"/>
        <v/>
      </c>
      <c r="M244" s="16" t="str">
        <f t="shared" si="94"/>
        <v/>
      </c>
      <c r="N244" s="16" t="str">
        <f t="shared" si="95"/>
        <v/>
      </c>
      <c r="O244" s="16" t="str">
        <f t="shared" si="96"/>
        <v/>
      </c>
      <c r="P244" s="8"/>
      <c r="Q244" s="16" t="str">
        <f t="shared" si="97"/>
        <v/>
      </c>
      <c r="R244" s="16" t="str">
        <f t="shared" si="98"/>
        <v/>
      </c>
      <c r="S244" s="16" t="str">
        <f t="shared" si="99"/>
        <v/>
      </c>
      <c r="T244" s="16" t="str">
        <f t="shared" si="100"/>
        <v/>
      </c>
      <c r="U244" s="16" t="str">
        <f t="shared" si="101"/>
        <v/>
      </c>
      <c r="V244" s="16" t="str">
        <f t="shared" si="102"/>
        <v/>
      </c>
      <c r="W244" s="16" t="str">
        <f t="shared" si="103"/>
        <v/>
      </c>
      <c r="X244" s="16" t="str">
        <f t="shared" si="104"/>
        <v/>
      </c>
      <c r="Y244" s="16" t="str">
        <f t="shared" si="105"/>
        <v/>
      </c>
      <c r="Z244" s="16" t="str">
        <f t="shared" si="106"/>
        <v/>
      </c>
      <c r="AA244" s="16" t="str">
        <f t="shared" si="107"/>
        <v/>
      </c>
      <c r="AB244" s="16" t="str">
        <f t="shared" si="108"/>
        <v/>
      </c>
      <c r="AC244" s="16" t="str">
        <f t="shared" si="109"/>
        <v/>
      </c>
      <c r="AD244" s="16" t="str">
        <f t="shared" si="110"/>
        <v/>
      </c>
      <c r="AE244" s="16" t="str">
        <f t="shared" si="111"/>
        <v/>
      </c>
      <c r="AF244" s="16" t="str">
        <f t="shared" si="112"/>
        <v/>
      </c>
      <c r="AG244" s="16" t="str">
        <f t="shared" si="113"/>
        <v/>
      </c>
      <c r="AH244" s="16" t="str">
        <f t="shared" si="114"/>
        <v/>
      </c>
      <c r="AI244" s="16" t="str">
        <f t="shared" si="115"/>
        <v/>
      </c>
      <c r="AJ244" s="8" t="str">
        <f>IF(COUNTA('RATS Entry Import'!A244:J244)=0,"",ROW())</f>
        <v/>
      </c>
      <c r="AK244" s="8" t="str">
        <f>IF($AJ244="","",IFERROR(VLOOKUP($C244,'Event Mapping'!$A$2:$B$100,2,FALSE),"UNMAPPED"))</f>
        <v/>
      </c>
      <c r="AL244" s="8" t="str">
        <f>IF($AJ244="","",IF('RATS Entry Import'!D244="","",'RATS Entry Import'!D244))</f>
        <v/>
      </c>
      <c r="AM244" s="8" t="str">
        <f>IF($AJ244="","",IF('RATS Entry Import'!C244="","",'RATS Entry Import'!C244))</f>
        <v/>
      </c>
      <c r="AN244" s="8" t="str">
        <f>IF($AJ244="","",IF('RATS Entry Import'!F244="","",'RATS Entry Import'!F244))</f>
        <v/>
      </c>
      <c r="AO244" t="str">
        <f>IF($AJ244="","",IF('RATS Entry Import'!G244="","",'RATS Entry Import'!G244))</f>
        <v/>
      </c>
      <c r="AP244" t="str">
        <f>IF($AJ244="","",IF('RATS Entry Import'!J244="","",'RATS Entry Import'!J244))</f>
        <v/>
      </c>
    </row>
    <row r="245" spans="1:42" ht="12.75" customHeight="1" x14ac:dyDescent="0.2">
      <c r="A245" s="16" t="str">
        <f t="shared" si="87"/>
        <v/>
      </c>
      <c r="B245" s="18" t="str">
        <f>IF($AJ245="","",IF('RATS Entry Import'!B245="","",'RATS Entry Import'!B245))</f>
        <v/>
      </c>
      <c r="C245" s="16" t="str">
        <f>IF($AJ245="","",IF('RATS Entry Import'!E245="","",'RATS Entry Import'!E245))</f>
        <v/>
      </c>
      <c r="D245" s="19" t="str">
        <f>IF($AJ245="","",IF('RATS Entry Import'!H245="","",'RATS Entry Import'!H245))</f>
        <v/>
      </c>
      <c r="E245" s="16" t="str">
        <f>IF($AJ245="","",IF('RATS Entry Import'!I245="","",'RATS Entry Import'!I245))</f>
        <v/>
      </c>
      <c r="F245" s="19" t="str">
        <f t="shared" si="88"/>
        <v/>
      </c>
      <c r="G245" s="16" t="str">
        <f>IF($AJ245="","",IF('RATS Entry Import'!A245="","",'RATS Entry Import'!A245))</f>
        <v/>
      </c>
      <c r="H245" s="16" t="str">
        <f t="shared" si="89"/>
        <v/>
      </c>
      <c r="I245" s="16" t="str">
        <f t="shared" si="90"/>
        <v/>
      </c>
      <c r="J245" s="16" t="str">
        <f t="shared" si="91"/>
        <v/>
      </c>
      <c r="K245" s="16" t="str">
        <f t="shared" si="92"/>
        <v/>
      </c>
      <c r="L245" s="16" t="str">
        <f t="shared" si="93"/>
        <v/>
      </c>
      <c r="M245" s="16" t="str">
        <f t="shared" si="94"/>
        <v/>
      </c>
      <c r="N245" s="16" t="str">
        <f t="shared" si="95"/>
        <v/>
      </c>
      <c r="O245" s="16" t="str">
        <f t="shared" si="96"/>
        <v/>
      </c>
      <c r="P245" s="8"/>
      <c r="Q245" s="16" t="str">
        <f t="shared" si="97"/>
        <v/>
      </c>
      <c r="R245" s="16" t="str">
        <f t="shared" si="98"/>
        <v/>
      </c>
      <c r="S245" s="16" t="str">
        <f t="shared" si="99"/>
        <v/>
      </c>
      <c r="T245" s="16" t="str">
        <f t="shared" si="100"/>
        <v/>
      </c>
      <c r="U245" s="16" t="str">
        <f t="shared" si="101"/>
        <v/>
      </c>
      <c r="V245" s="16" t="str">
        <f t="shared" si="102"/>
        <v/>
      </c>
      <c r="W245" s="16" t="str">
        <f t="shared" si="103"/>
        <v/>
      </c>
      <c r="X245" s="16" t="str">
        <f t="shared" si="104"/>
        <v/>
      </c>
      <c r="Y245" s="16" t="str">
        <f t="shared" si="105"/>
        <v/>
      </c>
      <c r="Z245" s="16" t="str">
        <f t="shared" si="106"/>
        <v/>
      </c>
      <c r="AA245" s="16" t="str">
        <f t="shared" si="107"/>
        <v/>
      </c>
      <c r="AB245" s="16" t="str">
        <f t="shared" si="108"/>
        <v/>
      </c>
      <c r="AC245" s="16" t="str">
        <f t="shared" si="109"/>
        <v/>
      </c>
      <c r="AD245" s="16" t="str">
        <f t="shared" si="110"/>
        <v/>
      </c>
      <c r="AE245" s="16" t="str">
        <f t="shared" si="111"/>
        <v/>
      </c>
      <c r="AF245" s="16" t="str">
        <f t="shared" si="112"/>
        <v/>
      </c>
      <c r="AG245" s="16" t="str">
        <f t="shared" si="113"/>
        <v/>
      </c>
      <c r="AH245" s="16" t="str">
        <f t="shared" si="114"/>
        <v/>
      </c>
      <c r="AI245" s="16" t="str">
        <f t="shared" si="115"/>
        <v/>
      </c>
      <c r="AJ245" s="8" t="str">
        <f>IF(COUNTA('RATS Entry Import'!A245:J245)=0,"",ROW())</f>
        <v/>
      </c>
      <c r="AK245" s="8" t="str">
        <f>IF($AJ245="","",IFERROR(VLOOKUP($C245,'Event Mapping'!$A$2:$B$100,2,FALSE),"UNMAPPED"))</f>
        <v/>
      </c>
      <c r="AL245" s="8" t="str">
        <f>IF($AJ245="","",IF('RATS Entry Import'!D245="","",'RATS Entry Import'!D245))</f>
        <v/>
      </c>
      <c r="AM245" s="8" t="str">
        <f>IF($AJ245="","",IF('RATS Entry Import'!C245="","",'RATS Entry Import'!C245))</f>
        <v/>
      </c>
      <c r="AN245" s="8" t="str">
        <f>IF($AJ245="","",IF('RATS Entry Import'!F245="","",'RATS Entry Import'!F245))</f>
        <v/>
      </c>
      <c r="AO245" t="str">
        <f>IF($AJ245="","",IF('RATS Entry Import'!G245="","",'RATS Entry Import'!G245))</f>
        <v/>
      </c>
      <c r="AP245" t="str">
        <f>IF($AJ245="","",IF('RATS Entry Import'!J245="","",'RATS Entry Import'!J245))</f>
        <v/>
      </c>
    </row>
    <row r="246" spans="1:42" ht="12.75" customHeight="1" x14ac:dyDescent="0.2">
      <c r="A246" s="16" t="str">
        <f t="shared" si="87"/>
        <v/>
      </c>
      <c r="B246" s="18" t="str">
        <f>IF($AJ246="","",IF('RATS Entry Import'!B246="","",'RATS Entry Import'!B246))</f>
        <v/>
      </c>
      <c r="C246" s="16" t="str">
        <f>IF($AJ246="","",IF('RATS Entry Import'!E246="","",'RATS Entry Import'!E246))</f>
        <v/>
      </c>
      <c r="D246" s="19" t="str">
        <f>IF($AJ246="","",IF('RATS Entry Import'!H246="","",'RATS Entry Import'!H246))</f>
        <v/>
      </c>
      <c r="E246" s="16" t="str">
        <f>IF($AJ246="","",IF('RATS Entry Import'!I246="","",'RATS Entry Import'!I246))</f>
        <v/>
      </c>
      <c r="F246" s="19" t="str">
        <f t="shared" si="88"/>
        <v/>
      </c>
      <c r="G246" s="16" t="str">
        <f>IF($AJ246="","",IF('RATS Entry Import'!A246="","",'RATS Entry Import'!A246))</f>
        <v/>
      </c>
      <c r="H246" s="16" t="str">
        <f t="shared" si="89"/>
        <v/>
      </c>
      <c r="I246" s="16" t="str">
        <f t="shared" si="90"/>
        <v/>
      </c>
      <c r="J246" s="16" t="str">
        <f t="shared" si="91"/>
        <v/>
      </c>
      <c r="K246" s="16" t="str">
        <f t="shared" si="92"/>
        <v/>
      </c>
      <c r="L246" s="16" t="str">
        <f t="shared" si="93"/>
        <v/>
      </c>
      <c r="M246" s="16" t="str">
        <f t="shared" si="94"/>
        <v/>
      </c>
      <c r="N246" s="16" t="str">
        <f t="shared" si="95"/>
        <v/>
      </c>
      <c r="O246" s="16" t="str">
        <f t="shared" si="96"/>
        <v/>
      </c>
      <c r="P246" s="8"/>
      <c r="Q246" s="16" t="str">
        <f t="shared" si="97"/>
        <v/>
      </c>
      <c r="R246" s="16" t="str">
        <f t="shared" si="98"/>
        <v/>
      </c>
      <c r="S246" s="16" t="str">
        <f t="shared" si="99"/>
        <v/>
      </c>
      <c r="T246" s="16" t="str">
        <f t="shared" si="100"/>
        <v/>
      </c>
      <c r="U246" s="16" t="str">
        <f t="shared" si="101"/>
        <v/>
      </c>
      <c r="V246" s="16" t="str">
        <f t="shared" si="102"/>
        <v/>
      </c>
      <c r="W246" s="16" t="str">
        <f t="shared" si="103"/>
        <v/>
      </c>
      <c r="X246" s="16" t="str">
        <f t="shared" si="104"/>
        <v/>
      </c>
      <c r="Y246" s="16" t="str">
        <f t="shared" si="105"/>
        <v/>
      </c>
      <c r="Z246" s="16" t="str">
        <f t="shared" si="106"/>
        <v/>
      </c>
      <c r="AA246" s="16" t="str">
        <f t="shared" si="107"/>
        <v/>
      </c>
      <c r="AB246" s="16" t="str">
        <f t="shared" si="108"/>
        <v/>
      </c>
      <c r="AC246" s="16" t="str">
        <f t="shared" si="109"/>
        <v/>
      </c>
      <c r="AD246" s="16" t="str">
        <f t="shared" si="110"/>
        <v/>
      </c>
      <c r="AE246" s="16" t="str">
        <f t="shared" si="111"/>
        <v/>
      </c>
      <c r="AF246" s="16" t="str">
        <f t="shared" si="112"/>
        <v/>
      </c>
      <c r="AG246" s="16" t="str">
        <f t="shared" si="113"/>
        <v/>
      </c>
      <c r="AH246" s="16" t="str">
        <f t="shared" si="114"/>
        <v/>
      </c>
      <c r="AI246" s="16" t="str">
        <f t="shared" si="115"/>
        <v/>
      </c>
      <c r="AJ246" s="8" t="str">
        <f>IF(COUNTA('RATS Entry Import'!A246:J246)=0,"",ROW())</f>
        <v/>
      </c>
      <c r="AK246" s="8" t="str">
        <f>IF($AJ246="","",IFERROR(VLOOKUP($C246,'Event Mapping'!$A$2:$B$100,2,FALSE),"UNMAPPED"))</f>
        <v/>
      </c>
      <c r="AL246" s="8" t="str">
        <f>IF($AJ246="","",IF('RATS Entry Import'!D246="","",'RATS Entry Import'!D246))</f>
        <v/>
      </c>
      <c r="AM246" s="8" t="str">
        <f>IF($AJ246="","",IF('RATS Entry Import'!C246="","",'RATS Entry Import'!C246))</f>
        <v/>
      </c>
      <c r="AN246" s="8" t="str">
        <f>IF($AJ246="","",IF('RATS Entry Import'!F246="","",'RATS Entry Import'!F246))</f>
        <v/>
      </c>
      <c r="AO246" t="str">
        <f>IF($AJ246="","",IF('RATS Entry Import'!G246="","",'RATS Entry Import'!G246))</f>
        <v/>
      </c>
      <c r="AP246" t="str">
        <f>IF($AJ246="","",IF('RATS Entry Import'!J246="","",'RATS Entry Import'!J246))</f>
        <v/>
      </c>
    </row>
    <row r="247" spans="1:42" ht="12.75" customHeight="1" x14ac:dyDescent="0.2">
      <c r="A247" s="16" t="str">
        <f t="shared" si="87"/>
        <v/>
      </c>
      <c r="B247" s="18" t="str">
        <f>IF($AJ247="","",IF('RATS Entry Import'!B247="","",'RATS Entry Import'!B247))</f>
        <v/>
      </c>
      <c r="C247" s="16" t="str">
        <f>IF($AJ247="","",IF('RATS Entry Import'!E247="","",'RATS Entry Import'!E247))</f>
        <v/>
      </c>
      <c r="D247" s="19" t="str">
        <f>IF($AJ247="","",IF('RATS Entry Import'!H247="","",'RATS Entry Import'!H247))</f>
        <v/>
      </c>
      <c r="E247" s="16" t="str">
        <f>IF($AJ247="","",IF('RATS Entry Import'!I247="","",'RATS Entry Import'!I247))</f>
        <v/>
      </c>
      <c r="F247" s="19" t="str">
        <f t="shared" si="88"/>
        <v/>
      </c>
      <c r="G247" s="16" t="str">
        <f>IF($AJ247="","",IF('RATS Entry Import'!A247="","",'RATS Entry Import'!A247))</f>
        <v/>
      </c>
      <c r="H247" s="16" t="str">
        <f t="shared" si="89"/>
        <v/>
      </c>
      <c r="I247" s="16" t="str">
        <f t="shared" si="90"/>
        <v/>
      </c>
      <c r="J247" s="16" t="str">
        <f t="shared" si="91"/>
        <v/>
      </c>
      <c r="K247" s="16" t="str">
        <f t="shared" si="92"/>
        <v/>
      </c>
      <c r="L247" s="16" t="str">
        <f t="shared" si="93"/>
        <v/>
      </c>
      <c r="M247" s="16" t="str">
        <f t="shared" si="94"/>
        <v/>
      </c>
      <c r="N247" s="16" t="str">
        <f t="shared" si="95"/>
        <v/>
      </c>
      <c r="O247" s="16" t="str">
        <f t="shared" si="96"/>
        <v/>
      </c>
      <c r="P247" s="8"/>
      <c r="Q247" s="16" t="str">
        <f t="shared" si="97"/>
        <v/>
      </c>
      <c r="R247" s="16" t="str">
        <f t="shared" si="98"/>
        <v/>
      </c>
      <c r="S247" s="16" t="str">
        <f t="shared" si="99"/>
        <v/>
      </c>
      <c r="T247" s="16" t="str">
        <f t="shared" si="100"/>
        <v/>
      </c>
      <c r="U247" s="16" t="str">
        <f t="shared" si="101"/>
        <v/>
      </c>
      <c r="V247" s="16" t="str">
        <f t="shared" si="102"/>
        <v/>
      </c>
      <c r="W247" s="16" t="str">
        <f t="shared" si="103"/>
        <v/>
      </c>
      <c r="X247" s="16" t="str">
        <f t="shared" si="104"/>
        <v/>
      </c>
      <c r="Y247" s="16" t="str">
        <f t="shared" si="105"/>
        <v/>
      </c>
      <c r="Z247" s="16" t="str">
        <f t="shared" si="106"/>
        <v/>
      </c>
      <c r="AA247" s="16" t="str">
        <f t="shared" si="107"/>
        <v/>
      </c>
      <c r="AB247" s="16" t="str">
        <f t="shared" si="108"/>
        <v/>
      </c>
      <c r="AC247" s="16" t="str">
        <f t="shared" si="109"/>
        <v/>
      </c>
      <c r="AD247" s="16" t="str">
        <f t="shared" si="110"/>
        <v/>
      </c>
      <c r="AE247" s="16" t="str">
        <f t="shared" si="111"/>
        <v/>
      </c>
      <c r="AF247" s="16" t="str">
        <f t="shared" si="112"/>
        <v/>
      </c>
      <c r="AG247" s="16" t="str">
        <f t="shared" si="113"/>
        <v/>
      </c>
      <c r="AH247" s="16" t="str">
        <f t="shared" si="114"/>
        <v/>
      </c>
      <c r="AI247" s="16" t="str">
        <f t="shared" si="115"/>
        <v/>
      </c>
      <c r="AJ247" s="8" t="str">
        <f>IF(COUNTA('RATS Entry Import'!A247:J247)=0,"",ROW())</f>
        <v/>
      </c>
      <c r="AK247" s="8" t="str">
        <f>IF($AJ247="","",IFERROR(VLOOKUP($C247,'Event Mapping'!$A$2:$B$100,2,FALSE),"UNMAPPED"))</f>
        <v/>
      </c>
      <c r="AL247" s="8" t="str">
        <f>IF($AJ247="","",IF('RATS Entry Import'!D247="","",'RATS Entry Import'!D247))</f>
        <v/>
      </c>
      <c r="AM247" s="8" t="str">
        <f>IF($AJ247="","",IF('RATS Entry Import'!C247="","",'RATS Entry Import'!C247))</f>
        <v/>
      </c>
      <c r="AN247" s="8" t="str">
        <f>IF($AJ247="","",IF('RATS Entry Import'!F247="","",'RATS Entry Import'!F247))</f>
        <v/>
      </c>
      <c r="AO247" t="str">
        <f>IF($AJ247="","",IF('RATS Entry Import'!G247="","",'RATS Entry Import'!G247))</f>
        <v/>
      </c>
      <c r="AP247" t="str">
        <f>IF($AJ247="","",IF('RATS Entry Import'!J247="","",'RATS Entry Import'!J247))</f>
        <v/>
      </c>
    </row>
    <row r="248" spans="1:42" ht="12.75" customHeight="1" x14ac:dyDescent="0.2">
      <c r="A248" s="16" t="str">
        <f t="shared" si="87"/>
        <v/>
      </c>
      <c r="B248" s="18" t="str">
        <f>IF($AJ248="","",IF('RATS Entry Import'!B248="","",'RATS Entry Import'!B248))</f>
        <v/>
      </c>
      <c r="C248" s="16" t="str">
        <f>IF($AJ248="","",IF('RATS Entry Import'!E248="","",'RATS Entry Import'!E248))</f>
        <v/>
      </c>
      <c r="D248" s="19" t="str">
        <f>IF($AJ248="","",IF('RATS Entry Import'!H248="","",'RATS Entry Import'!H248))</f>
        <v/>
      </c>
      <c r="E248" s="16" t="str">
        <f>IF($AJ248="","",IF('RATS Entry Import'!I248="","",'RATS Entry Import'!I248))</f>
        <v/>
      </c>
      <c r="F248" s="19" t="str">
        <f t="shared" si="88"/>
        <v/>
      </c>
      <c r="G248" s="16" t="str">
        <f>IF($AJ248="","",IF('RATS Entry Import'!A248="","",'RATS Entry Import'!A248))</f>
        <v/>
      </c>
      <c r="H248" s="16" t="str">
        <f t="shared" si="89"/>
        <v/>
      </c>
      <c r="I248" s="16" t="str">
        <f t="shared" si="90"/>
        <v/>
      </c>
      <c r="J248" s="16" t="str">
        <f t="shared" si="91"/>
        <v/>
      </c>
      <c r="K248" s="16" t="str">
        <f t="shared" si="92"/>
        <v/>
      </c>
      <c r="L248" s="16" t="str">
        <f t="shared" si="93"/>
        <v/>
      </c>
      <c r="M248" s="16" t="str">
        <f t="shared" si="94"/>
        <v/>
      </c>
      <c r="N248" s="16" t="str">
        <f t="shared" si="95"/>
        <v/>
      </c>
      <c r="O248" s="16" t="str">
        <f t="shared" si="96"/>
        <v/>
      </c>
      <c r="P248" s="8"/>
      <c r="Q248" s="16" t="str">
        <f t="shared" si="97"/>
        <v/>
      </c>
      <c r="R248" s="16" t="str">
        <f t="shared" si="98"/>
        <v/>
      </c>
      <c r="S248" s="16" t="str">
        <f t="shared" si="99"/>
        <v/>
      </c>
      <c r="T248" s="16" t="str">
        <f t="shared" si="100"/>
        <v/>
      </c>
      <c r="U248" s="16" t="str">
        <f t="shared" si="101"/>
        <v/>
      </c>
      <c r="V248" s="16" t="str">
        <f t="shared" si="102"/>
        <v/>
      </c>
      <c r="W248" s="16" t="str">
        <f t="shared" si="103"/>
        <v/>
      </c>
      <c r="X248" s="16" t="str">
        <f t="shared" si="104"/>
        <v/>
      </c>
      <c r="Y248" s="16" t="str">
        <f t="shared" si="105"/>
        <v/>
      </c>
      <c r="Z248" s="16" t="str">
        <f t="shared" si="106"/>
        <v/>
      </c>
      <c r="AA248" s="16" t="str">
        <f t="shared" si="107"/>
        <v/>
      </c>
      <c r="AB248" s="16" t="str">
        <f t="shared" si="108"/>
        <v/>
      </c>
      <c r="AC248" s="16" t="str">
        <f t="shared" si="109"/>
        <v/>
      </c>
      <c r="AD248" s="16" t="str">
        <f t="shared" si="110"/>
        <v/>
      </c>
      <c r="AE248" s="16" t="str">
        <f t="shared" si="111"/>
        <v/>
      </c>
      <c r="AF248" s="16" t="str">
        <f t="shared" si="112"/>
        <v/>
      </c>
      <c r="AG248" s="16" t="str">
        <f t="shared" si="113"/>
        <v/>
      </c>
      <c r="AH248" s="16" t="str">
        <f t="shared" si="114"/>
        <v/>
      </c>
      <c r="AI248" s="16" t="str">
        <f t="shared" si="115"/>
        <v/>
      </c>
      <c r="AJ248" s="8" t="str">
        <f>IF(COUNTA('RATS Entry Import'!A248:J248)=0,"",ROW())</f>
        <v/>
      </c>
      <c r="AK248" s="8" t="str">
        <f>IF($AJ248="","",IFERROR(VLOOKUP($C248,'Event Mapping'!$A$2:$B$100,2,FALSE),"UNMAPPED"))</f>
        <v/>
      </c>
      <c r="AL248" s="8" t="str">
        <f>IF($AJ248="","",IF('RATS Entry Import'!D248="","",'RATS Entry Import'!D248))</f>
        <v/>
      </c>
      <c r="AM248" s="8" t="str">
        <f>IF($AJ248="","",IF('RATS Entry Import'!C248="","",'RATS Entry Import'!C248))</f>
        <v/>
      </c>
      <c r="AN248" s="8" t="str">
        <f>IF($AJ248="","",IF('RATS Entry Import'!F248="","",'RATS Entry Import'!F248))</f>
        <v/>
      </c>
      <c r="AO248" t="str">
        <f>IF($AJ248="","",IF('RATS Entry Import'!G248="","",'RATS Entry Import'!G248))</f>
        <v/>
      </c>
      <c r="AP248" t="str">
        <f>IF($AJ248="","",IF('RATS Entry Import'!J248="","",'RATS Entry Import'!J248))</f>
        <v/>
      </c>
    </row>
    <row r="249" spans="1:42" ht="12.75" customHeight="1" x14ac:dyDescent="0.2">
      <c r="A249" s="16" t="str">
        <f t="shared" si="87"/>
        <v/>
      </c>
      <c r="B249" s="18" t="str">
        <f>IF($AJ249="","",IF('RATS Entry Import'!B249="","",'RATS Entry Import'!B249))</f>
        <v/>
      </c>
      <c r="C249" s="16" t="str">
        <f>IF($AJ249="","",IF('RATS Entry Import'!E249="","",'RATS Entry Import'!E249))</f>
        <v/>
      </c>
      <c r="D249" s="19" t="str">
        <f>IF($AJ249="","",IF('RATS Entry Import'!H249="","",'RATS Entry Import'!H249))</f>
        <v/>
      </c>
      <c r="E249" s="16" t="str">
        <f>IF($AJ249="","",IF('RATS Entry Import'!I249="","",'RATS Entry Import'!I249))</f>
        <v/>
      </c>
      <c r="F249" s="19" t="str">
        <f t="shared" si="88"/>
        <v/>
      </c>
      <c r="G249" s="16" t="str">
        <f>IF($AJ249="","",IF('RATS Entry Import'!A249="","",'RATS Entry Import'!A249))</f>
        <v/>
      </c>
      <c r="H249" s="16" t="str">
        <f t="shared" si="89"/>
        <v/>
      </c>
      <c r="I249" s="16" t="str">
        <f t="shared" si="90"/>
        <v/>
      </c>
      <c r="J249" s="16" t="str">
        <f t="shared" si="91"/>
        <v/>
      </c>
      <c r="K249" s="16" t="str">
        <f t="shared" si="92"/>
        <v/>
      </c>
      <c r="L249" s="16" t="str">
        <f t="shared" si="93"/>
        <v/>
      </c>
      <c r="M249" s="16" t="str">
        <f t="shared" si="94"/>
        <v/>
      </c>
      <c r="N249" s="16" t="str">
        <f t="shared" si="95"/>
        <v/>
      </c>
      <c r="O249" s="16" t="str">
        <f t="shared" si="96"/>
        <v/>
      </c>
      <c r="P249" s="8"/>
      <c r="Q249" s="16" t="str">
        <f t="shared" si="97"/>
        <v/>
      </c>
      <c r="R249" s="16" t="str">
        <f t="shared" si="98"/>
        <v/>
      </c>
      <c r="S249" s="16" t="str">
        <f t="shared" si="99"/>
        <v/>
      </c>
      <c r="T249" s="16" t="str">
        <f t="shared" si="100"/>
        <v/>
      </c>
      <c r="U249" s="16" t="str">
        <f t="shared" si="101"/>
        <v/>
      </c>
      <c r="V249" s="16" t="str">
        <f t="shared" si="102"/>
        <v/>
      </c>
      <c r="W249" s="16" t="str">
        <f t="shared" si="103"/>
        <v/>
      </c>
      <c r="X249" s="16" t="str">
        <f t="shared" si="104"/>
        <v/>
      </c>
      <c r="Y249" s="16" t="str">
        <f t="shared" si="105"/>
        <v/>
      </c>
      <c r="Z249" s="16" t="str">
        <f t="shared" si="106"/>
        <v/>
      </c>
      <c r="AA249" s="16" t="str">
        <f t="shared" si="107"/>
        <v/>
      </c>
      <c r="AB249" s="16" t="str">
        <f t="shared" si="108"/>
        <v/>
      </c>
      <c r="AC249" s="16" t="str">
        <f t="shared" si="109"/>
        <v/>
      </c>
      <c r="AD249" s="16" t="str">
        <f t="shared" si="110"/>
        <v/>
      </c>
      <c r="AE249" s="16" t="str">
        <f t="shared" si="111"/>
        <v/>
      </c>
      <c r="AF249" s="16" t="str">
        <f t="shared" si="112"/>
        <v/>
      </c>
      <c r="AG249" s="16" t="str">
        <f t="shared" si="113"/>
        <v/>
      </c>
      <c r="AH249" s="16" t="str">
        <f t="shared" si="114"/>
        <v/>
      </c>
      <c r="AI249" s="16" t="str">
        <f t="shared" si="115"/>
        <v/>
      </c>
      <c r="AJ249" s="8" t="str">
        <f>IF(COUNTA('RATS Entry Import'!A249:J249)=0,"",ROW())</f>
        <v/>
      </c>
      <c r="AK249" s="8" t="str">
        <f>IF($AJ249="","",IFERROR(VLOOKUP($C249,'Event Mapping'!$A$2:$B$100,2,FALSE),"UNMAPPED"))</f>
        <v/>
      </c>
      <c r="AL249" s="8" t="str">
        <f>IF($AJ249="","",IF('RATS Entry Import'!D249="","",'RATS Entry Import'!D249))</f>
        <v/>
      </c>
      <c r="AM249" s="8" t="str">
        <f>IF($AJ249="","",IF('RATS Entry Import'!C249="","",'RATS Entry Import'!C249))</f>
        <v/>
      </c>
      <c r="AN249" s="8" t="str">
        <f>IF($AJ249="","",IF('RATS Entry Import'!F249="","",'RATS Entry Import'!F249))</f>
        <v/>
      </c>
      <c r="AO249" t="str">
        <f>IF($AJ249="","",IF('RATS Entry Import'!G249="","",'RATS Entry Import'!G249))</f>
        <v/>
      </c>
      <c r="AP249" t="str">
        <f>IF($AJ249="","",IF('RATS Entry Import'!J249="","",'RATS Entry Import'!J249))</f>
        <v/>
      </c>
    </row>
    <row r="250" spans="1:42" ht="12.75" customHeight="1" x14ac:dyDescent="0.2">
      <c r="A250" s="16" t="str">
        <f t="shared" si="87"/>
        <v/>
      </c>
      <c r="B250" s="18" t="str">
        <f>IF($AJ250="","",IF('RATS Entry Import'!B250="","",'RATS Entry Import'!B250))</f>
        <v/>
      </c>
      <c r="C250" s="16" t="str">
        <f>IF($AJ250="","",IF('RATS Entry Import'!E250="","",'RATS Entry Import'!E250))</f>
        <v/>
      </c>
      <c r="D250" s="19" t="str">
        <f>IF($AJ250="","",IF('RATS Entry Import'!H250="","",'RATS Entry Import'!H250))</f>
        <v/>
      </c>
      <c r="E250" s="16" t="str">
        <f>IF($AJ250="","",IF('RATS Entry Import'!I250="","",'RATS Entry Import'!I250))</f>
        <v/>
      </c>
      <c r="F250" s="19" t="str">
        <f t="shared" si="88"/>
        <v/>
      </c>
      <c r="G250" s="16" t="str">
        <f>IF($AJ250="","",IF('RATS Entry Import'!A250="","",'RATS Entry Import'!A250))</f>
        <v/>
      </c>
      <c r="H250" s="16" t="str">
        <f t="shared" si="89"/>
        <v/>
      </c>
      <c r="I250" s="16" t="str">
        <f t="shared" si="90"/>
        <v/>
      </c>
      <c r="J250" s="16" t="str">
        <f t="shared" si="91"/>
        <v/>
      </c>
      <c r="K250" s="16" t="str">
        <f t="shared" si="92"/>
        <v/>
      </c>
      <c r="L250" s="16" t="str">
        <f t="shared" si="93"/>
        <v/>
      </c>
      <c r="M250" s="16" t="str">
        <f t="shared" si="94"/>
        <v/>
      </c>
      <c r="N250" s="16" t="str">
        <f t="shared" si="95"/>
        <v/>
      </c>
      <c r="O250" s="16" t="str">
        <f t="shared" si="96"/>
        <v/>
      </c>
      <c r="P250" s="8"/>
      <c r="Q250" s="16" t="str">
        <f t="shared" si="97"/>
        <v/>
      </c>
      <c r="R250" s="16" t="str">
        <f t="shared" si="98"/>
        <v/>
      </c>
      <c r="S250" s="16" t="str">
        <f t="shared" si="99"/>
        <v/>
      </c>
      <c r="T250" s="16" t="str">
        <f t="shared" si="100"/>
        <v/>
      </c>
      <c r="U250" s="16" t="str">
        <f t="shared" si="101"/>
        <v/>
      </c>
      <c r="V250" s="16" t="str">
        <f t="shared" si="102"/>
        <v/>
      </c>
      <c r="W250" s="16" t="str">
        <f t="shared" si="103"/>
        <v/>
      </c>
      <c r="X250" s="16" t="str">
        <f t="shared" si="104"/>
        <v/>
      </c>
      <c r="Y250" s="16" t="str">
        <f t="shared" si="105"/>
        <v/>
      </c>
      <c r="Z250" s="16" t="str">
        <f t="shared" si="106"/>
        <v/>
      </c>
      <c r="AA250" s="16" t="str">
        <f t="shared" si="107"/>
        <v/>
      </c>
      <c r="AB250" s="16" t="str">
        <f t="shared" si="108"/>
        <v/>
      </c>
      <c r="AC250" s="16" t="str">
        <f t="shared" si="109"/>
        <v/>
      </c>
      <c r="AD250" s="16" t="str">
        <f t="shared" si="110"/>
        <v/>
      </c>
      <c r="AE250" s="16" t="str">
        <f t="shared" si="111"/>
        <v/>
      </c>
      <c r="AF250" s="16" t="str">
        <f t="shared" si="112"/>
        <v/>
      </c>
      <c r="AG250" s="16" t="str">
        <f t="shared" si="113"/>
        <v/>
      </c>
      <c r="AH250" s="16" t="str">
        <f t="shared" si="114"/>
        <v/>
      </c>
      <c r="AI250" s="16" t="str">
        <f t="shared" si="115"/>
        <v/>
      </c>
      <c r="AJ250" s="8" t="str">
        <f>IF(COUNTA('RATS Entry Import'!A250:J250)=0,"",ROW())</f>
        <v/>
      </c>
      <c r="AK250" s="8" t="str">
        <f>IF($AJ250="","",IFERROR(VLOOKUP($C250,'Event Mapping'!$A$2:$B$100,2,FALSE),"UNMAPPED"))</f>
        <v/>
      </c>
      <c r="AL250" s="8" t="str">
        <f>IF($AJ250="","",IF('RATS Entry Import'!D250="","",'RATS Entry Import'!D250))</f>
        <v/>
      </c>
      <c r="AM250" s="8" t="str">
        <f>IF($AJ250="","",IF('RATS Entry Import'!C250="","",'RATS Entry Import'!C250))</f>
        <v/>
      </c>
      <c r="AN250" s="8" t="str">
        <f>IF($AJ250="","",IF('RATS Entry Import'!F250="","",'RATS Entry Import'!F250))</f>
        <v/>
      </c>
      <c r="AO250" t="str">
        <f>IF($AJ250="","",IF('RATS Entry Import'!G250="","",'RATS Entry Import'!G250))</f>
        <v/>
      </c>
      <c r="AP250" t="str">
        <f>IF($AJ250="","",IF('RATS Entry Import'!J250="","",'RATS Entry Import'!J250))</f>
        <v/>
      </c>
    </row>
    <row r="251" spans="1:42" ht="12.75" customHeight="1" x14ac:dyDescent="0.2">
      <c r="A251" s="16" t="str">
        <f t="shared" si="87"/>
        <v/>
      </c>
      <c r="B251" s="18" t="str">
        <f>IF($AJ251="","",IF('RATS Entry Import'!B251="","",'RATS Entry Import'!B251))</f>
        <v/>
      </c>
      <c r="C251" s="16" t="str">
        <f>IF($AJ251="","",IF('RATS Entry Import'!E251="","",'RATS Entry Import'!E251))</f>
        <v/>
      </c>
      <c r="D251" s="19" t="str">
        <f>IF($AJ251="","",IF('RATS Entry Import'!H251="","",'RATS Entry Import'!H251))</f>
        <v/>
      </c>
      <c r="E251" s="16" t="str">
        <f>IF($AJ251="","",IF('RATS Entry Import'!I251="","",'RATS Entry Import'!I251))</f>
        <v/>
      </c>
      <c r="F251" s="19" t="str">
        <f t="shared" si="88"/>
        <v/>
      </c>
      <c r="G251" s="16" t="str">
        <f>IF($AJ251="","",IF('RATS Entry Import'!A251="","",'RATS Entry Import'!A251))</f>
        <v/>
      </c>
      <c r="H251" s="16" t="str">
        <f t="shared" si="89"/>
        <v/>
      </c>
      <c r="I251" s="16" t="str">
        <f t="shared" si="90"/>
        <v/>
      </c>
      <c r="J251" s="16" t="str">
        <f t="shared" si="91"/>
        <v/>
      </c>
      <c r="K251" s="16" t="str">
        <f t="shared" si="92"/>
        <v/>
      </c>
      <c r="L251" s="16" t="str">
        <f t="shared" si="93"/>
        <v/>
      </c>
      <c r="M251" s="16" t="str">
        <f t="shared" si="94"/>
        <v/>
      </c>
      <c r="N251" s="16" t="str">
        <f t="shared" si="95"/>
        <v/>
      </c>
      <c r="O251" s="16" t="str">
        <f t="shared" si="96"/>
        <v/>
      </c>
      <c r="P251" s="8"/>
      <c r="Q251" s="16" t="str">
        <f t="shared" si="97"/>
        <v/>
      </c>
      <c r="R251" s="16" t="str">
        <f t="shared" si="98"/>
        <v/>
      </c>
      <c r="S251" s="16" t="str">
        <f t="shared" si="99"/>
        <v/>
      </c>
      <c r="T251" s="16" t="str">
        <f t="shared" si="100"/>
        <v/>
      </c>
      <c r="U251" s="16" t="str">
        <f t="shared" si="101"/>
        <v/>
      </c>
      <c r="V251" s="16" t="str">
        <f t="shared" si="102"/>
        <v/>
      </c>
      <c r="W251" s="16" t="str">
        <f t="shared" si="103"/>
        <v/>
      </c>
      <c r="X251" s="16" t="str">
        <f t="shared" si="104"/>
        <v/>
      </c>
      <c r="Y251" s="16" t="str">
        <f t="shared" si="105"/>
        <v/>
      </c>
      <c r="Z251" s="16" t="str">
        <f t="shared" si="106"/>
        <v/>
      </c>
      <c r="AA251" s="16" t="str">
        <f t="shared" si="107"/>
        <v/>
      </c>
      <c r="AB251" s="16" t="str">
        <f t="shared" si="108"/>
        <v/>
      </c>
      <c r="AC251" s="16" t="str">
        <f t="shared" si="109"/>
        <v/>
      </c>
      <c r="AD251" s="16" t="str">
        <f t="shared" si="110"/>
        <v/>
      </c>
      <c r="AE251" s="16" t="str">
        <f t="shared" si="111"/>
        <v/>
      </c>
      <c r="AF251" s="16" t="str">
        <f t="shared" si="112"/>
        <v/>
      </c>
      <c r="AG251" s="16" t="str">
        <f t="shared" si="113"/>
        <v/>
      </c>
      <c r="AH251" s="16" t="str">
        <f t="shared" si="114"/>
        <v/>
      </c>
      <c r="AI251" s="16" t="str">
        <f t="shared" si="115"/>
        <v/>
      </c>
      <c r="AJ251" s="8" t="str">
        <f>IF(COUNTA('RATS Entry Import'!A251:J251)=0,"",ROW())</f>
        <v/>
      </c>
      <c r="AK251" s="8" t="str">
        <f>IF($AJ251="","",IFERROR(VLOOKUP($C251,'Event Mapping'!$A$2:$B$100,2,FALSE),"UNMAPPED"))</f>
        <v/>
      </c>
      <c r="AL251" s="8" t="str">
        <f>IF($AJ251="","",IF('RATS Entry Import'!D251="","",'RATS Entry Import'!D251))</f>
        <v/>
      </c>
      <c r="AM251" s="8" t="str">
        <f>IF($AJ251="","",IF('RATS Entry Import'!C251="","",'RATS Entry Import'!C251))</f>
        <v/>
      </c>
      <c r="AN251" s="8" t="str">
        <f>IF($AJ251="","",IF('RATS Entry Import'!F251="","",'RATS Entry Import'!F251))</f>
        <v/>
      </c>
      <c r="AO251" t="str">
        <f>IF($AJ251="","",IF('RATS Entry Import'!G251="","",'RATS Entry Import'!G251))</f>
        <v/>
      </c>
      <c r="AP251" t="str">
        <f>IF($AJ251="","",IF('RATS Entry Import'!J251="","",'RATS Entry Import'!J251))</f>
        <v/>
      </c>
    </row>
    <row r="252" spans="1:42" ht="12.75" customHeight="1" x14ac:dyDescent="0.2">
      <c r="A252" s="16" t="str">
        <f t="shared" si="87"/>
        <v/>
      </c>
      <c r="B252" s="18" t="str">
        <f>IF($AJ252="","",IF('RATS Entry Import'!B252="","",'RATS Entry Import'!B252))</f>
        <v/>
      </c>
      <c r="C252" s="16" t="str">
        <f>IF($AJ252="","",IF('RATS Entry Import'!E252="","",'RATS Entry Import'!E252))</f>
        <v/>
      </c>
      <c r="D252" s="19" t="str">
        <f>IF($AJ252="","",IF('RATS Entry Import'!H252="","",'RATS Entry Import'!H252))</f>
        <v/>
      </c>
      <c r="E252" s="16" t="str">
        <f>IF($AJ252="","",IF('RATS Entry Import'!I252="","",'RATS Entry Import'!I252))</f>
        <v/>
      </c>
      <c r="F252" s="19" t="str">
        <f t="shared" si="88"/>
        <v/>
      </c>
      <c r="G252" s="16" t="str">
        <f>IF($AJ252="","",IF('RATS Entry Import'!A252="","",'RATS Entry Import'!A252))</f>
        <v/>
      </c>
      <c r="H252" s="16" t="str">
        <f t="shared" si="89"/>
        <v/>
      </c>
      <c r="I252" s="16" t="str">
        <f t="shared" si="90"/>
        <v/>
      </c>
      <c r="J252" s="16" t="str">
        <f t="shared" si="91"/>
        <v/>
      </c>
      <c r="K252" s="16" t="str">
        <f t="shared" si="92"/>
        <v/>
      </c>
      <c r="L252" s="16" t="str">
        <f t="shared" si="93"/>
        <v/>
      </c>
      <c r="M252" s="16" t="str">
        <f t="shared" si="94"/>
        <v/>
      </c>
      <c r="N252" s="16" t="str">
        <f t="shared" si="95"/>
        <v/>
      </c>
      <c r="O252" s="16" t="str">
        <f t="shared" si="96"/>
        <v/>
      </c>
      <c r="P252" s="8"/>
      <c r="Q252" s="16" t="str">
        <f t="shared" si="97"/>
        <v/>
      </c>
      <c r="R252" s="16" t="str">
        <f t="shared" si="98"/>
        <v/>
      </c>
      <c r="S252" s="16" t="str">
        <f t="shared" si="99"/>
        <v/>
      </c>
      <c r="T252" s="16" t="str">
        <f t="shared" si="100"/>
        <v/>
      </c>
      <c r="U252" s="16" t="str">
        <f t="shared" si="101"/>
        <v/>
      </c>
      <c r="V252" s="16" t="str">
        <f t="shared" si="102"/>
        <v/>
      </c>
      <c r="W252" s="16" t="str">
        <f t="shared" si="103"/>
        <v/>
      </c>
      <c r="X252" s="16" t="str">
        <f t="shared" si="104"/>
        <v/>
      </c>
      <c r="Y252" s="16" t="str">
        <f t="shared" si="105"/>
        <v/>
      </c>
      <c r="Z252" s="16" t="str">
        <f t="shared" si="106"/>
        <v/>
      </c>
      <c r="AA252" s="16" t="str">
        <f t="shared" si="107"/>
        <v/>
      </c>
      <c r="AB252" s="16" t="str">
        <f t="shared" si="108"/>
        <v/>
      </c>
      <c r="AC252" s="16" t="str">
        <f t="shared" si="109"/>
        <v/>
      </c>
      <c r="AD252" s="16" t="str">
        <f t="shared" si="110"/>
        <v/>
      </c>
      <c r="AE252" s="16" t="str">
        <f t="shared" si="111"/>
        <v/>
      </c>
      <c r="AF252" s="16" t="str">
        <f t="shared" si="112"/>
        <v/>
      </c>
      <c r="AG252" s="16" t="str">
        <f t="shared" si="113"/>
        <v/>
      </c>
      <c r="AH252" s="16" t="str">
        <f t="shared" si="114"/>
        <v/>
      </c>
      <c r="AI252" s="16" t="str">
        <f t="shared" si="115"/>
        <v/>
      </c>
      <c r="AJ252" s="8" t="str">
        <f>IF(COUNTA('RATS Entry Import'!A252:J252)=0,"",ROW())</f>
        <v/>
      </c>
      <c r="AK252" s="8" t="str">
        <f>IF($AJ252="","",IFERROR(VLOOKUP($C252,'Event Mapping'!$A$2:$B$100,2,FALSE),"UNMAPPED"))</f>
        <v/>
      </c>
      <c r="AL252" s="8" t="str">
        <f>IF($AJ252="","",IF('RATS Entry Import'!D252="","",'RATS Entry Import'!D252))</f>
        <v/>
      </c>
      <c r="AM252" s="8" t="str">
        <f>IF($AJ252="","",IF('RATS Entry Import'!C252="","",'RATS Entry Import'!C252))</f>
        <v/>
      </c>
      <c r="AN252" s="8" t="str">
        <f>IF($AJ252="","",IF('RATS Entry Import'!F252="","",'RATS Entry Import'!F252))</f>
        <v/>
      </c>
      <c r="AO252" t="str">
        <f>IF($AJ252="","",IF('RATS Entry Import'!G252="","",'RATS Entry Import'!G252))</f>
        <v/>
      </c>
      <c r="AP252" t="str">
        <f>IF($AJ252="","",IF('RATS Entry Import'!J252="","",'RATS Entry Import'!J252))</f>
        <v/>
      </c>
    </row>
    <row r="253" spans="1:42" ht="12.75" customHeight="1" x14ac:dyDescent="0.2">
      <c r="A253" s="16" t="str">
        <f t="shared" si="87"/>
        <v/>
      </c>
      <c r="B253" s="18" t="str">
        <f>IF($AJ253="","",IF('RATS Entry Import'!B253="","",'RATS Entry Import'!B253))</f>
        <v/>
      </c>
      <c r="C253" s="16" t="str">
        <f>IF($AJ253="","",IF('RATS Entry Import'!E253="","",'RATS Entry Import'!E253))</f>
        <v/>
      </c>
      <c r="D253" s="19" t="str">
        <f>IF($AJ253="","",IF('RATS Entry Import'!H253="","",'RATS Entry Import'!H253))</f>
        <v/>
      </c>
      <c r="E253" s="16" t="str">
        <f>IF($AJ253="","",IF('RATS Entry Import'!I253="","",'RATS Entry Import'!I253))</f>
        <v/>
      </c>
      <c r="F253" s="19" t="str">
        <f t="shared" si="88"/>
        <v/>
      </c>
      <c r="G253" s="16" t="str">
        <f>IF($AJ253="","",IF('RATS Entry Import'!A253="","",'RATS Entry Import'!A253))</f>
        <v/>
      </c>
      <c r="H253" s="16" t="str">
        <f t="shared" si="89"/>
        <v/>
      </c>
      <c r="I253" s="16" t="str">
        <f t="shared" si="90"/>
        <v/>
      </c>
      <c r="J253" s="16" t="str">
        <f t="shared" si="91"/>
        <v/>
      </c>
      <c r="K253" s="16" t="str">
        <f t="shared" si="92"/>
        <v/>
      </c>
      <c r="L253" s="16" t="str">
        <f t="shared" si="93"/>
        <v/>
      </c>
      <c r="M253" s="16" t="str">
        <f t="shared" si="94"/>
        <v/>
      </c>
      <c r="N253" s="16" t="str">
        <f t="shared" si="95"/>
        <v/>
      </c>
      <c r="O253" s="16" t="str">
        <f t="shared" si="96"/>
        <v/>
      </c>
      <c r="P253" s="8"/>
      <c r="Q253" s="16" t="str">
        <f t="shared" si="97"/>
        <v/>
      </c>
      <c r="R253" s="16" t="str">
        <f t="shared" si="98"/>
        <v/>
      </c>
      <c r="S253" s="16" t="str">
        <f t="shared" si="99"/>
        <v/>
      </c>
      <c r="T253" s="16" t="str">
        <f t="shared" si="100"/>
        <v/>
      </c>
      <c r="U253" s="16" t="str">
        <f t="shared" si="101"/>
        <v/>
      </c>
      <c r="V253" s="16" t="str">
        <f t="shared" si="102"/>
        <v/>
      </c>
      <c r="W253" s="16" t="str">
        <f t="shared" si="103"/>
        <v/>
      </c>
      <c r="X253" s="16" t="str">
        <f t="shared" si="104"/>
        <v/>
      </c>
      <c r="Y253" s="16" t="str">
        <f t="shared" si="105"/>
        <v/>
      </c>
      <c r="Z253" s="16" t="str">
        <f t="shared" si="106"/>
        <v/>
      </c>
      <c r="AA253" s="16" t="str">
        <f t="shared" si="107"/>
        <v/>
      </c>
      <c r="AB253" s="16" t="str">
        <f t="shared" si="108"/>
        <v/>
      </c>
      <c r="AC253" s="16" t="str">
        <f t="shared" si="109"/>
        <v/>
      </c>
      <c r="AD253" s="16" t="str">
        <f t="shared" si="110"/>
        <v/>
      </c>
      <c r="AE253" s="16" t="str">
        <f t="shared" si="111"/>
        <v/>
      </c>
      <c r="AF253" s="16" t="str">
        <f t="shared" si="112"/>
        <v/>
      </c>
      <c r="AG253" s="16" t="str">
        <f t="shared" si="113"/>
        <v/>
      </c>
      <c r="AH253" s="16" t="str">
        <f t="shared" si="114"/>
        <v/>
      </c>
      <c r="AI253" s="16" t="str">
        <f t="shared" si="115"/>
        <v/>
      </c>
      <c r="AJ253" s="8" t="str">
        <f>IF(COUNTA('RATS Entry Import'!A253:J253)=0,"",ROW())</f>
        <v/>
      </c>
      <c r="AK253" s="8" t="str">
        <f>IF($AJ253="","",IFERROR(VLOOKUP($C253,'Event Mapping'!$A$2:$B$100,2,FALSE),"UNMAPPED"))</f>
        <v/>
      </c>
      <c r="AL253" s="8" t="str">
        <f>IF($AJ253="","",IF('RATS Entry Import'!D253="","",'RATS Entry Import'!D253))</f>
        <v/>
      </c>
      <c r="AM253" s="8" t="str">
        <f>IF($AJ253="","",IF('RATS Entry Import'!C253="","",'RATS Entry Import'!C253))</f>
        <v/>
      </c>
      <c r="AN253" s="8" t="str">
        <f>IF($AJ253="","",IF('RATS Entry Import'!F253="","",'RATS Entry Import'!F253))</f>
        <v/>
      </c>
      <c r="AO253" t="str">
        <f>IF($AJ253="","",IF('RATS Entry Import'!G253="","",'RATS Entry Import'!G253))</f>
        <v/>
      </c>
      <c r="AP253" t="str">
        <f>IF($AJ253="","",IF('RATS Entry Import'!J253="","",'RATS Entry Import'!J253))</f>
        <v/>
      </c>
    </row>
    <row r="254" spans="1:42" ht="12.75" customHeight="1" x14ac:dyDescent="0.2">
      <c r="A254" s="16" t="str">
        <f t="shared" si="87"/>
        <v/>
      </c>
      <c r="B254" s="18" t="str">
        <f>IF($AJ254="","",IF('RATS Entry Import'!B254="","",'RATS Entry Import'!B254))</f>
        <v/>
      </c>
      <c r="C254" s="16" t="str">
        <f>IF($AJ254="","",IF('RATS Entry Import'!E254="","",'RATS Entry Import'!E254))</f>
        <v/>
      </c>
      <c r="D254" s="19" t="str">
        <f>IF($AJ254="","",IF('RATS Entry Import'!H254="","",'RATS Entry Import'!H254))</f>
        <v/>
      </c>
      <c r="E254" s="16" t="str">
        <f>IF($AJ254="","",IF('RATS Entry Import'!I254="","",'RATS Entry Import'!I254))</f>
        <v/>
      </c>
      <c r="F254" s="19" t="str">
        <f t="shared" si="88"/>
        <v/>
      </c>
      <c r="G254" s="16" t="str">
        <f>IF($AJ254="","",IF('RATS Entry Import'!A254="","",'RATS Entry Import'!A254))</f>
        <v/>
      </c>
      <c r="H254" s="16" t="str">
        <f t="shared" si="89"/>
        <v/>
      </c>
      <c r="I254" s="16" t="str">
        <f t="shared" si="90"/>
        <v/>
      </c>
      <c r="J254" s="16" t="str">
        <f t="shared" si="91"/>
        <v/>
      </c>
      <c r="K254" s="16" t="str">
        <f t="shared" si="92"/>
        <v/>
      </c>
      <c r="L254" s="16" t="str">
        <f t="shared" si="93"/>
        <v/>
      </c>
      <c r="M254" s="16" t="str">
        <f t="shared" si="94"/>
        <v/>
      </c>
      <c r="N254" s="16" t="str">
        <f t="shared" si="95"/>
        <v/>
      </c>
      <c r="O254" s="16" t="str">
        <f t="shared" si="96"/>
        <v/>
      </c>
      <c r="P254" s="8"/>
      <c r="Q254" s="16" t="str">
        <f t="shared" si="97"/>
        <v/>
      </c>
      <c r="R254" s="16" t="str">
        <f t="shared" si="98"/>
        <v/>
      </c>
      <c r="S254" s="16" t="str">
        <f t="shared" si="99"/>
        <v/>
      </c>
      <c r="T254" s="16" t="str">
        <f t="shared" si="100"/>
        <v/>
      </c>
      <c r="U254" s="16" t="str">
        <f t="shared" si="101"/>
        <v/>
      </c>
      <c r="V254" s="16" t="str">
        <f t="shared" si="102"/>
        <v/>
      </c>
      <c r="W254" s="16" t="str">
        <f t="shared" si="103"/>
        <v/>
      </c>
      <c r="X254" s="16" t="str">
        <f t="shared" si="104"/>
        <v/>
      </c>
      <c r="Y254" s="16" t="str">
        <f t="shared" si="105"/>
        <v/>
      </c>
      <c r="Z254" s="16" t="str">
        <f t="shared" si="106"/>
        <v/>
      </c>
      <c r="AA254" s="16" t="str">
        <f t="shared" si="107"/>
        <v/>
      </c>
      <c r="AB254" s="16" t="str">
        <f t="shared" si="108"/>
        <v/>
      </c>
      <c r="AC254" s="16" t="str">
        <f t="shared" si="109"/>
        <v/>
      </c>
      <c r="AD254" s="16" t="str">
        <f t="shared" si="110"/>
        <v/>
      </c>
      <c r="AE254" s="16" t="str">
        <f t="shared" si="111"/>
        <v/>
      </c>
      <c r="AF254" s="16" t="str">
        <f t="shared" si="112"/>
        <v/>
      </c>
      <c r="AG254" s="16" t="str">
        <f t="shared" si="113"/>
        <v/>
      </c>
      <c r="AH254" s="16" t="str">
        <f t="shared" si="114"/>
        <v/>
      </c>
      <c r="AI254" s="16" t="str">
        <f t="shared" si="115"/>
        <v/>
      </c>
      <c r="AJ254" s="8" t="str">
        <f>IF(COUNTA('RATS Entry Import'!A254:J254)=0,"",ROW())</f>
        <v/>
      </c>
      <c r="AK254" s="8" t="str">
        <f>IF($AJ254="","",IFERROR(VLOOKUP($C254,'Event Mapping'!$A$2:$B$100,2,FALSE),"UNMAPPED"))</f>
        <v/>
      </c>
      <c r="AL254" s="8" t="str">
        <f>IF($AJ254="","",IF('RATS Entry Import'!D254="","",'RATS Entry Import'!D254))</f>
        <v/>
      </c>
      <c r="AM254" s="8" t="str">
        <f>IF($AJ254="","",IF('RATS Entry Import'!C254="","",'RATS Entry Import'!C254))</f>
        <v/>
      </c>
      <c r="AN254" s="8" t="str">
        <f>IF($AJ254="","",IF('RATS Entry Import'!F254="","",'RATS Entry Import'!F254))</f>
        <v/>
      </c>
      <c r="AO254" t="str">
        <f>IF($AJ254="","",IF('RATS Entry Import'!G254="","",'RATS Entry Import'!G254))</f>
        <v/>
      </c>
      <c r="AP254" t="str">
        <f>IF($AJ254="","",IF('RATS Entry Import'!J254="","",'RATS Entry Import'!J254))</f>
        <v/>
      </c>
    </row>
    <row r="255" spans="1:42" ht="12.75" customHeight="1" x14ac:dyDescent="0.2">
      <c r="A255" s="16" t="str">
        <f t="shared" si="87"/>
        <v/>
      </c>
      <c r="B255" s="18" t="str">
        <f>IF($AJ255="","",IF('RATS Entry Import'!B255="","",'RATS Entry Import'!B255))</f>
        <v/>
      </c>
      <c r="C255" s="16" t="str">
        <f>IF($AJ255="","",IF('RATS Entry Import'!E255="","",'RATS Entry Import'!E255))</f>
        <v/>
      </c>
      <c r="D255" s="19" t="str">
        <f>IF($AJ255="","",IF('RATS Entry Import'!H255="","",'RATS Entry Import'!H255))</f>
        <v/>
      </c>
      <c r="E255" s="16" t="str">
        <f>IF($AJ255="","",IF('RATS Entry Import'!I255="","",'RATS Entry Import'!I255))</f>
        <v/>
      </c>
      <c r="F255" s="19" t="str">
        <f t="shared" si="88"/>
        <v/>
      </c>
      <c r="G255" s="16" t="str">
        <f>IF($AJ255="","",IF('RATS Entry Import'!A255="","",'RATS Entry Import'!A255))</f>
        <v/>
      </c>
      <c r="H255" s="16" t="str">
        <f t="shared" si="89"/>
        <v/>
      </c>
      <c r="I255" s="16" t="str">
        <f t="shared" si="90"/>
        <v/>
      </c>
      <c r="J255" s="16" t="str">
        <f t="shared" si="91"/>
        <v/>
      </c>
      <c r="K255" s="16" t="str">
        <f t="shared" si="92"/>
        <v/>
      </c>
      <c r="L255" s="16" t="str">
        <f t="shared" si="93"/>
        <v/>
      </c>
      <c r="M255" s="16" t="str">
        <f t="shared" si="94"/>
        <v/>
      </c>
      <c r="N255" s="16" t="str">
        <f t="shared" si="95"/>
        <v/>
      </c>
      <c r="O255" s="16" t="str">
        <f t="shared" si="96"/>
        <v/>
      </c>
      <c r="P255" s="8"/>
      <c r="Q255" s="16" t="str">
        <f t="shared" si="97"/>
        <v/>
      </c>
      <c r="R255" s="16" t="str">
        <f t="shared" si="98"/>
        <v/>
      </c>
      <c r="S255" s="16" t="str">
        <f t="shared" si="99"/>
        <v/>
      </c>
      <c r="T255" s="16" t="str">
        <f t="shared" si="100"/>
        <v/>
      </c>
      <c r="U255" s="16" t="str">
        <f t="shared" si="101"/>
        <v/>
      </c>
      <c r="V255" s="16" t="str">
        <f t="shared" si="102"/>
        <v/>
      </c>
      <c r="W255" s="16" t="str">
        <f t="shared" si="103"/>
        <v/>
      </c>
      <c r="X255" s="16" t="str">
        <f t="shared" si="104"/>
        <v/>
      </c>
      <c r="Y255" s="16" t="str">
        <f t="shared" si="105"/>
        <v/>
      </c>
      <c r="Z255" s="16" t="str">
        <f t="shared" si="106"/>
        <v/>
      </c>
      <c r="AA255" s="16" t="str">
        <f t="shared" si="107"/>
        <v/>
      </c>
      <c r="AB255" s="16" t="str">
        <f t="shared" si="108"/>
        <v/>
      </c>
      <c r="AC255" s="16" t="str">
        <f t="shared" si="109"/>
        <v/>
      </c>
      <c r="AD255" s="16" t="str">
        <f t="shared" si="110"/>
        <v/>
      </c>
      <c r="AE255" s="16" t="str">
        <f t="shared" si="111"/>
        <v/>
      </c>
      <c r="AF255" s="16" t="str">
        <f t="shared" si="112"/>
        <v/>
      </c>
      <c r="AG255" s="16" t="str">
        <f t="shared" si="113"/>
        <v/>
      </c>
      <c r="AH255" s="16" t="str">
        <f t="shared" si="114"/>
        <v/>
      </c>
      <c r="AI255" s="16" t="str">
        <f t="shared" si="115"/>
        <v/>
      </c>
      <c r="AJ255" s="8" t="str">
        <f>IF(COUNTA('RATS Entry Import'!A255:J255)=0,"",ROW())</f>
        <v/>
      </c>
      <c r="AK255" s="8" t="str">
        <f>IF($AJ255="","",IFERROR(VLOOKUP($C255,'Event Mapping'!$A$2:$B$100,2,FALSE),"UNMAPPED"))</f>
        <v/>
      </c>
      <c r="AL255" s="8" t="str">
        <f>IF($AJ255="","",IF('RATS Entry Import'!D255="","",'RATS Entry Import'!D255))</f>
        <v/>
      </c>
      <c r="AM255" s="8" t="str">
        <f>IF($AJ255="","",IF('RATS Entry Import'!C255="","",'RATS Entry Import'!C255))</f>
        <v/>
      </c>
      <c r="AN255" s="8" t="str">
        <f>IF($AJ255="","",IF('RATS Entry Import'!F255="","",'RATS Entry Import'!F255))</f>
        <v/>
      </c>
      <c r="AO255" t="str">
        <f>IF($AJ255="","",IF('RATS Entry Import'!G255="","",'RATS Entry Import'!G255))</f>
        <v/>
      </c>
      <c r="AP255" t="str">
        <f>IF($AJ255="","",IF('RATS Entry Import'!J255="","",'RATS Entry Import'!J255))</f>
        <v/>
      </c>
    </row>
    <row r="256" spans="1:42" ht="12.75" customHeight="1" x14ac:dyDescent="0.2">
      <c r="A256" s="16" t="str">
        <f t="shared" si="87"/>
        <v/>
      </c>
      <c r="B256" s="18" t="str">
        <f>IF($AJ256="","",IF('RATS Entry Import'!B256="","",'RATS Entry Import'!B256))</f>
        <v/>
      </c>
      <c r="C256" s="16" t="str">
        <f>IF($AJ256="","",IF('RATS Entry Import'!E256="","",'RATS Entry Import'!E256))</f>
        <v/>
      </c>
      <c r="D256" s="19" t="str">
        <f>IF($AJ256="","",IF('RATS Entry Import'!H256="","",'RATS Entry Import'!H256))</f>
        <v/>
      </c>
      <c r="E256" s="16" t="str">
        <f>IF($AJ256="","",IF('RATS Entry Import'!I256="","",'RATS Entry Import'!I256))</f>
        <v/>
      </c>
      <c r="F256" s="19" t="str">
        <f t="shared" si="88"/>
        <v/>
      </c>
      <c r="G256" s="16" t="str">
        <f>IF($AJ256="","",IF('RATS Entry Import'!A256="","",'RATS Entry Import'!A256))</f>
        <v/>
      </c>
      <c r="H256" s="16" t="str">
        <f t="shared" si="89"/>
        <v/>
      </c>
      <c r="I256" s="16" t="str">
        <f t="shared" si="90"/>
        <v/>
      </c>
      <c r="J256" s="16" t="str">
        <f t="shared" si="91"/>
        <v/>
      </c>
      <c r="K256" s="16" t="str">
        <f t="shared" si="92"/>
        <v/>
      </c>
      <c r="L256" s="16" t="str">
        <f t="shared" si="93"/>
        <v/>
      </c>
      <c r="M256" s="16" t="str">
        <f t="shared" si="94"/>
        <v/>
      </c>
      <c r="N256" s="16" t="str">
        <f t="shared" si="95"/>
        <v/>
      </c>
      <c r="O256" s="16" t="str">
        <f t="shared" si="96"/>
        <v/>
      </c>
      <c r="P256" s="8"/>
      <c r="Q256" s="16" t="str">
        <f t="shared" si="97"/>
        <v/>
      </c>
      <c r="R256" s="16" t="str">
        <f t="shared" si="98"/>
        <v/>
      </c>
      <c r="S256" s="16" t="str">
        <f t="shared" si="99"/>
        <v/>
      </c>
      <c r="T256" s="16" t="str">
        <f t="shared" si="100"/>
        <v/>
      </c>
      <c r="U256" s="16" t="str">
        <f t="shared" si="101"/>
        <v/>
      </c>
      <c r="V256" s="16" t="str">
        <f t="shared" si="102"/>
        <v/>
      </c>
      <c r="W256" s="16" t="str">
        <f t="shared" si="103"/>
        <v/>
      </c>
      <c r="X256" s="16" t="str">
        <f t="shared" si="104"/>
        <v/>
      </c>
      <c r="Y256" s="16" t="str">
        <f t="shared" si="105"/>
        <v/>
      </c>
      <c r="Z256" s="16" t="str">
        <f t="shared" si="106"/>
        <v/>
      </c>
      <c r="AA256" s="16" t="str">
        <f t="shared" si="107"/>
        <v/>
      </c>
      <c r="AB256" s="16" t="str">
        <f t="shared" si="108"/>
        <v/>
      </c>
      <c r="AC256" s="16" t="str">
        <f t="shared" si="109"/>
        <v/>
      </c>
      <c r="AD256" s="16" t="str">
        <f t="shared" si="110"/>
        <v/>
      </c>
      <c r="AE256" s="16" t="str">
        <f t="shared" si="111"/>
        <v/>
      </c>
      <c r="AF256" s="16" t="str">
        <f t="shared" si="112"/>
        <v/>
      </c>
      <c r="AG256" s="16" t="str">
        <f t="shared" si="113"/>
        <v/>
      </c>
      <c r="AH256" s="16" t="str">
        <f t="shared" si="114"/>
        <v/>
      </c>
      <c r="AI256" s="16" t="str">
        <f t="shared" si="115"/>
        <v/>
      </c>
      <c r="AJ256" s="8" t="str">
        <f>IF(COUNTA('RATS Entry Import'!A256:J256)=0,"",ROW())</f>
        <v/>
      </c>
      <c r="AK256" s="8" t="str">
        <f>IF($AJ256="","",IFERROR(VLOOKUP($C256,'Event Mapping'!$A$2:$B$100,2,FALSE),"UNMAPPED"))</f>
        <v/>
      </c>
      <c r="AL256" s="8" t="str">
        <f>IF($AJ256="","",IF('RATS Entry Import'!D256="","",'RATS Entry Import'!D256))</f>
        <v/>
      </c>
      <c r="AM256" s="8" t="str">
        <f>IF($AJ256="","",IF('RATS Entry Import'!C256="","",'RATS Entry Import'!C256))</f>
        <v/>
      </c>
      <c r="AN256" s="8" t="str">
        <f>IF($AJ256="","",IF('RATS Entry Import'!F256="","",'RATS Entry Import'!F256))</f>
        <v/>
      </c>
      <c r="AO256" t="str">
        <f>IF($AJ256="","",IF('RATS Entry Import'!G256="","",'RATS Entry Import'!G256))</f>
        <v/>
      </c>
      <c r="AP256" t="str">
        <f>IF($AJ256="","",IF('RATS Entry Import'!J256="","",'RATS Entry Import'!J256))</f>
        <v/>
      </c>
    </row>
    <row r="257" spans="1:42" ht="12.75" customHeight="1" x14ac:dyDescent="0.2">
      <c r="A257" s="16" t="str">
        <f t="shared" si="87"/>
        <v/>
      </c>
      <c r="B257" s="18" t="str">
        <f>IF($AJ257="","",IF('RATS Entry Import'!B257="","",'RATS Entry Import'!B257))</f>
        <v/>
      </c>
      <c r="C257" s="16" t="str">
        <f>IF($AJ257="","",IF('RATS Entry Import'!E257="","",'RATS Entry Import'!E257))</f>
        <v/>
      </c>
      <c r="D257" s="19" t="str">
        <f>IF($AJ257="","",IF('RATS Entry Import'!H257="","",'RATS Entry Import'!H257))</f>
        <v/>
      </c>
      <c r="E257" s="16" t="str">
        <f>IF($AJ257="","",IF('RATS Entry Import'!I257="","",'RATS Entry Import'!I257))</f>
        <v/>
      </c>
      <c r="F257" s="19" t="str">
        <f t="shared" si="88"/>
        <v/>
      </c>
      <c r="G257" s="16" t="str">
        <f>IF($AJ257="","",IF('RATS Entry Import'!A257="","",'RATS Entry Import'!A257))</f>
        <v/>
      </c>
      <c r="H257" s="16" t="str">
        <f t="shared" si="89"/>
        <v/>
      </c>
      <c r="I257" s="16" t="str">
        <f t="shared" si="90"/>
        <v/>
      </c>
      <c r="J257" s="16" t="str">
        <f t="shared" si="91"/>
        <v/>
      </c>
      <c r="K257" s="16" t="str">
        <f t="shared" si="92"/>
        <v/>
      </c>
      <c r="L257" s="16" t="str">
        <f t="shared" si="93"/>
        <v/>
      </c>
      <c r="M257" s="16" t="str">
        <f t="shared" si="94"/>
        <v/>
      </c>
      <c r="N257" s="16" t="str">
        <f t="shared" si="95"/>
        <v/>
      </c>
      <c r="O257" s="16" t="str">
        <f t="shared" si="96"/>
        <v/>
      </c>
      <c r="P257" s="8"/>
      <c r="Q257" s="16" t="str">
        <f t="shared" si="97"/>
        <v/>
      </c>
      <c r="R257" s="16" t="str">
        <f t="shared" si="98"/>
        <v/>
      </c>
      <c r="S257" s="16" t="str">
        <f t="shared" si="99"/>
        <v/>
      </c>
      <c r="T257" s="16" t="str">
        <f t="shared" si="100"/>
        <v/>
      </c>
      <c r="U257" s="16" t="str">
        <f t="shared" si="101"/>
        <v/>
      </c>
      <c r="V257" s="16" t="str">
        <f t="shared" si="102"/>
        <v/>
      </c>
      <c r="W257" s="16" t="str">
        <f t="shared" si="103"/>
        <v/>
      </c>
      <c r="X257" s="16" t="str">
        <f t="shared" si="104"/>
        <v/>
      </c>
      <c r="Y257" s="16" t="str">
        <f t="shared" si="105"/>
        <v/>
      </c>
      <c r="Z257" s="16" t="str">
        <f t="shared" si="106"/>
        <v/>
      </c>
      <c r="AA257" s="16" t="str">
        <f t="shared" si="107"/>
        <v/>
      </c>
      <c r="AB257" s="16" t="str">
        <f t="shared" si="108"/>
        <v/>
      </c>
      <c r="AC257" s="16" t="str">
        <f t="shared" si="109"/>
        <v/>
      </c>
      <c r="AD257" s="16" t="str">
        <f t="shared" si="110"/>
        <v/>
      </c>
      <c r="AE257" s="16" t="str">
        <f t="shared" si="111"/>
        <v/>
      </c>
      <c r="AF257" s="16" t="str">
        <f t="shared" si="112"/>
        <v/>
      </c>
      <c r="AG257" s="16" t="str">
        <f t="shared" si="113"/>
        <v/>
      </c>
      <c r="AH257" s="16" t="str">
        <f t="shared" si="114"/>
        <v/>
      </c>
      <c r="AI257" s="16" t="str">
        <f t="shared" si="115"/>
        <v/>
      </c>
      <c r="AJ257" s="8" t="str">
        <f>IF(COUNTA('RATS Entry Import'!A257:J257)=0,"",ROW())</f>
        <v/>
      </c>
      <c r="AK257" s="8" t="str">
        <f>IF($AJ257="","",IFERROR(VLOOKUP($C257,'Event Mapping'!$A$2:$B$100,2,FALSE),"UNMAPPED"))</f>
        <v/>
      </c>
      <c r="AL257" s="8" t="str">
        <f>IF($AJ257="","",IF('RATS Entry Import'!D257="","",'RATS Entry Import'!D257))</f>
        <v/>
      </c>
      <c r="AM257" s="8" t="str">
        <f>IF($AJ257="","",IF('RATS Entry Import'!C257="","",'RATS Entry Import'!C257))</f>
        <v/>
      </c>
      <c r="AN257" s="8" t="str">
        <f>IF($AJ257="","",IF('RATS Entry Import'!F257="","",'RATS Entry Import'!F257))</f>
        <v/>
      </c>
      <c r="AO257" t="str">
        <f>IF($AJ257="","",IF('RATS Entry Import'!G257="","",'RATS Entry Import'!G257))</f>
        <v/>
      </c>
      <c r="AP257" t="str">
        <f>IF($AJ257="","",IF('RATS Entry Import'!J257="","",'RATS Entry Import'!J257))</f>
        <v/>
      </c>
    </row>
    <row r="258" spans="1:42" ht="12.75" customHeight="1" x14ac:dyDescent="0.2">
      <c r="A258" s="16" t="str">
        <f t="shared" ref="A258:A321" si="116">IF($AJ258="","",IF(OR($G258="",$B258="",$D258=""),"MISSING DETAILS",IF(AND($E258&lt;&gt;"Junior",$E258&lt;&gt;"Senior"),"INVALID LEVEL",IF($AH258&lt;&gt;1,"UNMAPPED CHALLENGE","OK"))))</f>
        <v/>
      </c>
      <c r="B258" s="18" t="str">
        <f>IF($AJ258="","",IF('RATS Entry Import'!B258="","",'RATS Entry Import'!B258))</f>
        <v/>
      </c>
      <c r="C258" s="16" t="str">
        <f>IF($AJ258="","",IF('RATS Entry Import'!E258="","",'RATS Entry Import'!E258))</f>
        <v/>
      </c>
      <c r="D258" s="19" t="str">
        <f>IF($AJ258="","",IF('RATS Entry Import'!H258="","",'RATS Entry Import'!H258))</f>
        <v/>
      </c>
      <c r="E258" s="16" t="str">
        <f>IF($AJ258="","",IF('RATS Entry Import'!I258="","",'RATS Entry Import'!I258))</f>
        <v/>
      </c>
      <c r="F258" s="19" t="str">
        <f t="shared" ref="F258:F321" si="117">IF($AJ258="","","")</f>
        <v/>
      </c>
      <c r="G258" s="16" t="str">
        <f>IF($AJ258="","",IF('RATS Entry Import'!A258="","",'RATS Entry Import'!A258))</f>
        <v/>
      </c>
      <c r="H258" s="16" t="str">
        <f t="shared" ref="H258:H321" si="118">IF($AJ258="","",IF($AK258="LF",1,0))</f>
        <v/>
      </c>
      <c r="I258" s="16" t="str">
        <f t="shared" ref="I258:I321" si="119">IF($AJ258="","",IF($AK258="HLF",1,0))</f>
        <v/>
      </c>
      <c r="J258" s="16" t="str">
        <f t="shared" ref="J258:J321" si="120">IF($AJ258="","",IF($AK258="DR",1,0))</f>
        <v/>
      </c>
      <c r="K258" s="16" t="str">
        <f t="shared" ref="K258:K321" si="121">IF($AJ258="","",IF($AK258="WF",1,0))</f>
        <v/>
      </c>
      <c r="L258" s="16" t="str">
        <f t="shared" ref="L258:L321" si="122">IF($AJ258="","",IF($AK258="HWF",1,0))</f>
        <v/>
      </c>
      <c r="M258" s="16" t="str">
        <f t="shared" ref="M258:M321" si="123">IF($AJ258="","",IF($AK258="MS",1,0))</f>
        <v/>
      </c>
      <c r="N258" s="16" t="str">
        <f t="shared" ref="N258:N321" si="124">IF($AJ258="","",IF($AK258="HMS",1,0))</f>
        <v/>
      </c>
      <c r="O258" s="16" t="str">
        <f t="shared" ref="O258:O321" si="125">IF($AJ258="","",IF($AK258="PUR",1,0))</f>
        <v/>
      </c>
      <c r="P258" s="8"/>
      <c r="Q258" s="16" t="str">
        <f t="shared" ref="Q258:Q321" si="126">IF(AND($AJ258&lt;&gt;"",$E258="Junior",H258&gt;0),H258,"")</f>
        <v/>
      </c>
      <c r="R258" s="16" t="str">
        <f t="shared" ref="R258:R321" si="127">IF(AND($AJ258&lt;&gt;"",$E258="Junior",I258&gt;0),I258,"")</f>
        <v/>
      </c>
      <c r="S258" s="16" t="str">
        <f t="shared" ref="S258:S321" si="128">IF(AND($AJ258&lt;&gt;"",$E258="Junior",J258&gt;0),J258,"")</f>
        <v/>
      </c>
      <c r="T258" s="16" t="str">
        <f t="shared" ref="T258:T321" si="129">IF(AND($AJ258&lt;&gt;"",$E258="Junior",K258&gt;0),K258,"")</f>
        <v/>
      </c>
      <c r="U258" s="16" t="str">
        <f t="shared" ref="U258:U321" si="130">IF(AND($AJ258&lt;&gt;"",$E258="Junior",L258&gt;0),L258,"")</f>
        <v/>
      </c>
      <c r="V258" s="16" t="str">
        <f t="shared" ref="V258:V321" si="131">IF(AND($AJ258&lt;&gt;"",$E258="Junior",M258&gt;0),M258,"")</f>
        <v/>
      </c>
      <c r="W258" s="16" t="str">
        <f t="shared" ref="W258:W321" si="132">IF(AND($AJ258&lt;&gt;"",$E258="Junior",N258&gt;0),N258,"")</f>
        <v/>
      </c>
      <c r="X258" s="16" t="str">
        <f t="shared" ref="X258:X321" si="133">IF(AND($AJ258&lt;&gt;"",$E258="Junior",O258&gt;0),O258,"")</f>
        <v/>
      </c>
      <c r="Y258" s="16" t="str">
        <f t="shared" ref="Y258:Y321" si="134">IF(AND($AJ258&lt;&gt;"",$E258="Senior",H258&gt;0),H258,"")</f>
        <v/>
      </c>
      <c r="Z258" s="16" t="str">
        <f t="shared" ref="Z258:Z321" si="135">IF(AND($AJ258&lt;&gt;"",$E258="Senior",I258&gt;0),I258,"")</f>
        <v/>
      </c>
      <c r="AA258" s="16" t="str">
        <f t="shared" ref="AA258:AA321" si="136">IF(AND($AJ258&lt;&gt;"",$E258="Senior",J258&gt;0),J258,"")</f>
        <v/>
      </c>
      <c r="AB258" s="16" t="str">
        <f t="shared" ref="AB258:AB321" si="137">IF(AND($AJ258&lt;&gt;"",$E258="Senior",K258&gt;0),K258,"")</f>
        <v/>
      </c>
      <c r="AC258" s="16" t="str">
        <f t="shared" ref="AC258:AC321" si="138">IF(AND($AJ258&lt;&gt;"",$E258="Senior",L258&gt;0),L258,"")</f>
        <v/>
      </c>
      <c r="AD258" s="16" t="str">
        <f t="shared" ref="AD258:AD321" si="139">IF(AND($AJ258&lt;&gt;"",$E258="Senior",M258&gt;0),M258,"")</f>
        <v/>
      </c>
      <c r="AE258" s="16" t="str">
        <f t="shared" ref="AE258:AE321" si="140">IF(AND($AJ258&lt;&gt;"",$E258="Senior",N258&gt;0),N258,"")</f>
        <v/>
      </c>
      <c r="AF258" s="16" t="str">
        <f t="shared" ref="AF258:AF321" si="141">IF(AND($AJ258&lt;&gt;"",$E258="Senior",O258&gt;0),O258,"")</f>
        <v/>
      </c>
      <c r="AG258" s="16" t="str">
        <f t="shared" ref="AG258:AG321" si="142">IF($AJ258="","",SUM(H258:O258))</f>
        <v/>
      </c>
      <c r="AH258" s="16" t="str">
        <f t="shared" ref="AH258:AH321" si="143">IF($AJ258="","",SUM(Q258:AF258))</f>
        <v/>
      </c>
      <c r="AI258" s="16" t="str">
        <f t="shared" ref="AI258:AI321" si="144">IF($AJ258="","",AG258-AH258)</f>
        <v/>
      </c>
      <c r="AJ258" s="8" t="str">
        <f>IF(COUNTA('RATS Entry Import'!A258:J258)=0,"",ROW())</f>
        <v/>
      </c>
      <c r="AK258" s="8" t="str">
        <f>IF($AJ258="","",IFERROR(VLOOKUP($C258,'Event Mapping'!$A$2:$B$100,2,FALSE),"UNMAPPED"))</f>
        <v/>
      </c>
      <c r="AL258" s="8" t="str">
        <f>IF($AJ258="","",IF('RATS Entry Import'!D258="","",'RATS Entry Import'!D258))</f>
        <v/>
      </c>
      <c r="AM258" s="8" t="str">
        <f>IF($AJ258="","",IF('RATS Entry Import'!C258="","",'RATS Entry Import'!C258))</f>
        <v/>
      </c>
      <c r="AN258" s="8" t="str">
        <f>IF($AJ258="","",IF('RATS Entry Import'!F258="","",'RATS Entry Import'!F258))</f>
        <v/>
      </c>
      <c r="AO258" t="str">
        <f>IF($AJ258="","",IF('RATS Entry Import'!G258="","",'RATS Entry Import'!G258))</f>
        <v/>
      </c>
      <c r="AP258" t="str">
        <f>IF($AJ258="","",IF('RATS Entry Import'!J258="","",'RATS Entry Import'!J258))</f>
        <v/>
      </c>
    </row>
    <row r="259" spans="1:42" ht="12.75" customHeight="1" x14ac:dyDescent="0.2">
      <c r="A259" s="16" t="str">
        <f t="shared" si="116"/>
        <v/>
      </c>
      <c r="B259" s="18" t="str">
        <f>IF($AJ259="","",IF('RATS Entry Import'!B259="","",'RATS Entry Import'!B259))</f>
        <v/>
      </c>
      <c r="C259" s="16" t="str">
        <f>IF($AJ259="","",IF('RATS Entry Import'!E259="","",'RATS Entry Import'!E259))</f>
        <v/>
      </c>
      <c r="D259" s="19" t="str">
        <f>IF($AJ259="","",IF('RATS Entry Import'!H259="","",'RATS Entry Import'!H259))</f>
        <v/>
      </c>
      <c r="E259" s="16" t="str">
        <f>IF($AJ259="","",IF('RATS Entry Import'!I259="","",'RATS Entry Import'!I259))</f>
        <v/>
      </c>
      <c r="F259" s="19" t="str">
        <f t="shared" si="117"/>
        <v/>
      </c>
      <c r="G259" s="16" t="str">
        <f>IF($AJ259="","",IF('RATS Entry Import'!A259="","",'RATS Entry Import'!A259))</f>
        <v/>
      </c>
      <c r="H259" s="16" t="str">
        <f t="shared" si="118"/>
        <v/>
      </c>
      <c r="I259" s="16" t="str">
        <f t="shared" si="119"/>
        <v/>
      </c>
      <c r="J259" s="16" t="str">
        <f t="shared" si="120"/>
        <v/>
      </c>
      <c r="K259" s="16" t="str">
        <f t="shared" si="121"/>
        <v/>
      </c>
      <c r="L259" s="16" t="str">
        <f t="shared" si="122"/>
        <v/>
      </c>
      <c r="M259" s="16" t="str">
        <f t="shared" si="123"/>
        <v/>
      </c>
      <c r="N259" s="16" t="str">
        <f t="shared" si="124"/>
        <v/>
      </c>
      <c r="O259" s="16" t="str">
        <f t="shared" si="125"/>
        <v/>
      </c>
      <c r="P259" s="8"/>
      <c r="Q259" s="16" t="str">
        <f t="shared" si="126"/>
        <v/>
      </c>
      <c r="R259" s="16" t="str">
        <f t="shared" si="127"/>
        <v/>
      </c>
      <c r="S259" s="16" t="str">
        <f t="shared" si="128"/>
        <v/>
      </c>
      <c r="T259" s="16" t="str">
        <f t="shared" si="129"/>
        <v/>
      </c>
      <c r="U259" s="16" t="str">
        <f t="shared" si="130"/>
        <v/>
      </c>
      <c r="V259" s="16" t="str">
        <f t="shared" si="131"/>
        <v/>
      </c>
      <c r="W259" s="16" t="str">
        <f t="shared" si="132"/>
        <v/>
      </c>
      <c r="X259" s="16" t="str">
        <f t="shared" si="133"/>
        <v/>
      </c>
      <c r="Y259" s="16" t="str">
        <f t="shared" si="134"/>
        <v/>
      </c>
      <c r="Z259" s="16" t="str">
        <f t="shared" si="135"/>
        <v/>
      </c>
      <c r="AA259" s="16" t="str">
        <f t="shared" si="136"/>
        <v/>
      </c>
      <c r="AB259" s="16" t="str">
        <f t="shared" si="137"/>
        <v/>
      </c>
      <c r="AC259" s="16" t="str">
        <f t="shared" si="138"/>
        <v/>
      </c>
      <c r="AD259" s="16" t="str">
        <f t="shared" si="139"/>
        <v/>
      </c>
      <c r="AE259" s="16" t="str">
        <f t="shared" si="140"/>
        <v/>
      </c>
      <c r="AF259" s="16" t="str">
        <f t="shared" si="141"/>
        <v/>
      </c>
      <c r="AG259" s="16" t="str">
        <f t="shared" si="142"/>
        <v/>
      </c>
      <c r="AH259" s="16" t="str">
        <f t="shared" si="143"/>
        <v/>
      </c>
      <c r="AI259" s="16" t="str">
        <f t="shared" si="144"/>
        <v/>
      </c>
      <c r="AJ259" s="8" t="str">
        <f>IF(COUNTA('RATS Entry Import'!A259:J259)=0,"",ROW())</f>
        <v/>
      </c>
      <c r="AK259" s="8" t="str">
        <f>IF($AJ259="","",IFERROR(VLOOKUP($C259,'Event Mapping'!$A$2:$B$100,2,FALSE),"UNMAPPED"))</f>
        <v/>
      </c>
      <c r="AL259" s="8" t="str">
        <f>IF($AJ259="","",IF('RATS Entry Import'!D259="","",'RATS Entry Import'!D259))</f>
        <v/>
      </c>
      <c r="AM259" s="8" t="str">
        <f>IF($AJ259="","",IF('RATS Entry Import'!C259="","",'RATS Entry Import'!C259))</f>
        <v/>
      </c>
      <c r="AN259" s="8" t="str">
        <f>IF($AJ259="","",IF('RATS Entry Import'!F259="","",'RATS Entry Import'!F259))</f>
        <v/>
      </c>
      <c r="AO259" t="str">
        <f>IF($AJ259="","",IF('RATS Entry Import'!G259="","",'RATS Entry Import'!G259))</f>
        <v/>
      </c>
      <c r="AP259" t="str">
        <f>IF($AJ259="","",IF('RATS Entry Import'!J259="","",'RATS Entry Import'!J259))</f>
        <v/>
      </c>
    </row>
    <row r="260" spans="1:42" ht="12.75" customHeight="1" x14ac:dyDescent="0.2">
      <c r="A260" s="16" t="str">
        <f t="shared" si="116"/>
        <v/>
      </c>
      <c r="B260" s="18" t="str">
        <f>IF($AJ260="","",IF('RATS Entry Import'!B260="","",'RATS Entry Import'!B260))</f>
        <v/>
      </c>
      <c r="C260" s="16" t="str">
        <f>IF($AJ260="","",IF('RATS Entry Import'!E260="","",'RATS Entry Import'!E260))</f>
        <v/>
      </c>
      <c r="D260" s="19" t="str">
        <f>IF($AJ260="","",IF('RATS Entry Import'!H260="","",'RATS Entry Import'!H260))</f>
        <v/>
      </c>
      <c r="E260" s="16" t="str">
        <f>IF($AJ260="","",IF('RATS Entry Import'!I260="","",'RATS Entry Import'!I260))</f>
        <v/>
      </c>
      <c r="F260" s="19" t="str">
        <f t="shared" si="117"/>
        <v/>
      </c>
      <c r="G260" s="16" t="str">
        <f>IF($AJ260="","",IF('RATS Entry Import'!A260="","",'RATS Entry Import'!A260))</f>
        <v/>
      </c>
      <c r="H260" s="16" t="str">
        <f t="shared" si="118"/>
        <v/>
      </c>
      <c r="I260" s="16" t="str">
        <f t="shared" si="119"/>
        <v/>
      </c>
      <c r="J260" s="16" t="str">
        <f t="shared" si="120"/>
        <v/>
      </c>
      <c r="K260" s="16" t="str">
        <f t="shared" si="121"/>
        <v/>
      </c>
      <c r="L260" s="16" t="str">
        <f t="shared" si="122"/>
        <v/>
      </c>
      <c r="M260" s="16" t="str">
        <f t="shared" si="123"/>
        <v/>
      </c>
      <c r="N260" s="16" t="str">
        <f t="shared" si="124"/>
        <v/>
      </c>
      <c r="O260" s="16" t="str">
        <f t="shared" si="125"/>
        <v/>
      </c>
      <c r="P260" s="8"/>
      <c r="Q260" s="16" t="str">
        <f t="shared" si="126"/>
        <v/>
      </c>
      <c r="R260" s="16" t="str">
        <f t="shared" si="127"/>
        <v/>
      </c>
      <c r="S260" s="16" t="str">
        <f t="shared" si="128"/>
        <v/>
      </c>
      <c r="T260" s="16" t="str">
        <f t="shared" si="129"/>
        <v/>
      </c>
      <c r="U260" s="16" t="str">
        <f t="shared" si="130"/>
        <v/>
      </c>
      <c r="V260" s="16" t="str">
        <f t="shared" si="131"/>
        <v/>
      </c>
      <c r="W260" s="16" t="str">
        <f t="shared" si="132"/>
        <v/>
      </c>
      <c r="X260" s="16" t="str">
        <f t="shared" si="133"/>
        <v/>
      </c>
      <c r="Y260" s="16" t="str">
        <f t="shared" si="134"/>
        <v/>
      </c>
      <c r="Z260" s="16" t="str">
        <f t="shared" si="135"/>
        <v/>
      </c>
      <c r="AA260" s="16" t="str">
        <f t="shared" si="136"/>
        <v/>
      </c>
      <c r="AB260" s="16" t="str">
        <f t="shared" si="137"/>
        <v/>
      </c>
      <c r="AC260" s="16" t="str">
        <f t="shared" si="138"/>
        <v/>
      </c>
      <c r="AD260" s="16" t="str">
        <f t="shared" si="139"/>
        <v/>
      </c>
      <c r="AE260" s="16" t="str">
        <f t="shared" si="140"/>
        <v/>
      </c>
      <c r="AF260" s="16" t="str">
        <f t="shared" si="141"/>
        <v/>
      </c>
      <c r="AG260" s="16" t="str">
        <f t="shared" si="142"/>
        <v/>
      </c>
      <c r="AH260" s="16" t="str">
        <f t="shared" si="143"/>
        <v/>
      </c>
      <c r="AI260" s="16" t="str">
        <f t="shared" si="144"/>
        <v/>
      </c>
      <c r="AJ260" s="8" t="str">
        <f>IF(COUNTA('RATS Entry Import'!A260:J260)=0,"",ROW())</f>
        <v/>
      </c>
      <c r="AK260" s="8" t="str">
        <f>IF($AJ260="","",IFERROR(VLOOKUP($C260,'Event Mapping'!$A$2:$B$100,2,FALSE),"UNMAPPED"))</f>
        <v/>
      </c>
      <c r="AL260" s="8" t="str">
        <f>IF($AJ260="","",IF('RATS Entry Import'!D260="","",'RATS Entry Import'!D260))</f>
        <v/>
      </c>
      <c r="AM260" s="8" t="str">
        <f>IF($AJ260="","",IF('RATS Entry Import'!C260="","",'RATS Entry Import'!C260))</f>
        <v/>
      </c>
      <c r="AN260" s="8" t="str">
        <f>IF($AJ260="","",IF('RATS Entry Import'!F260="","",'RATS Entry Import'!F260))</f>
        <v/>
      </c>
      <c r="AO260" t="str">
        <f>IF($AJ260="","",IF('RATS Entry Import'!G260="","",'RATS Entry Import'!G260))</f>
        <v/>
      </c>
      <c r="AP260" t="str">
        <f>IF($AJ260="","",IF('RATS Entry Import'!J260="","",'RATS Entry Import'!J260))</f>
        <v/>
      </c>
    </row>
    <row r="261" spans="1:42" ht="12.75" customHeight="1" x14ac:dyDescent="0.2">
      <c r="A261" s="16" t="str">
        <f t="shared" si="116"/>
        <v/>
      </c>
      <c r="B261" s="18" t="str">
        <f>IF($AJ261="","",IF('RATS Entry Import'!B261="","",'RATS Entry Import'!B261))</f>
        <v/>
      </c>
      <c r="C261" s="16" t="str">
        <f>IF($AJ261="","",IF('RATS Entry Import'!E261="","",'RATS Entry Import'!E261))</f>
        <v/>
      </c>
      <c r="D261" s="19" t="str">
        <f>IF($AJ261="","",IF('RATS Entry Import'!H261="","",'RATS Entry Import'!H261))</f>
        <v/>
      </c>
      <c r="E261" s="16" t="str">
        <f>IF($AJ261="","",IF('RATS Entry Import'!I261="","",'RATS Entry Import'!I261))</f>
        <v/>
      </c>
      <c r="F261" s="19" t="str">
        <f t="shared" si="117"/>
        <v/>
      </c>
      <c r="G261" s="16" t="str">
        <f>IF($AJ261="","",IF('RATS Entry Import'!A261="","",'RATS Entry Import'!A261))</f>
        <v/>
      </c>
      <c r="H261" s="16" t="str">
        <f t="shared" si="118"/>
        <v/>
      </c>
      <c r="I261" s="16" t="str">
        <f t="shared" si="119"/>
        <v/>
      </c>
      <c r="J261" s="16" t="str">
        <f t="shared" si="120"/>
        <v/>
      </c>
      <c r="K261" s="16" t="str">
        <f t="shared" si="121"/>
        <v/>
      </c>
      <c r="L261" s="16" t="str">
        <f t="shared" si="122"/>
        <v/>
      </c>
      <c r="M261" s="16" t="str">
        <f t="shared" si="123"/>
        <v/>
      </c>
      <c r="N261" s="16" t="str">
        <f t="shared" si="124"/>
        <v/>
      </c>
      <c r="O261" s="16" t="str">
        <f t="shared" si="125"/>
        <v/>
      </c>
      <c r="P261" s="8"/>
      <c r="Q261" s="16" t="str">
        <f t="shared" si="126"/>
        <v/>
      </c>
      <c r="R261" s="16" t="str">
        <f t="shared" si="127"/>
        <v/>
      </c>
      <c r="S261" s="16" t="str">
        <f t="shared" si="128"/>
        <v/>
      </c>
      <c r="T261" s="16" t="str">
        <f t="shared" si="129"/>
        <v/>
      </c>
      <c r="U261" s="16" t="str">
        <f t="shared" si="130"/>
        <v/>
      </c>
      <c r="V261" s="16" t="str">
        <f t="shared" si="131"/>
        <v/>
      </c>
      <c r="W261" s="16" t="str">
        <f t="shared" si="132"/>
        <v/>
      </c>
      <c r="X261" s="16" t="str">
        <f t="shared" si="133"/>
        <v/>
      </c>
      <c r="Y261" s="16" t="str">
        <f t="shared" si="134"/>
        <v/>
      </c>
      <c r="Z261" s="16" t="str">
        <f t="shared" si="135"/>
        <v/>
      </c>
      <c r="AA261" s="16" t="str">
        <f t="shared" si="136"/>
        <v/>
      </c>
      <c r="AB261" s="16" t="str">
        <f t="shared" si="137"/>
        <v/>
      </c>
      <c r="AC261" s="16" t="str">
        <f t="shared" si="138"/>
        <v/>
      </c>
      <c r="AD261" s="16" t="str">
        <f t="shared" si="139"/>
        <v/>
      </c>
      <c r="AE261" s="16" t="str">
        <f t="shared" si="140"/>
        <v/>
      </c>
      <c r="AF261" s="16" t="str">
        <f t="shared" si="141"/>
        <v/>
      </c>
      <c r="AG261" s="16" t="str">
        <f t="shared" si="142"/>
        <v/>
      </c>
      <c r="AH261" s="16" t="str">
        <f t="shared" si="143"/>
        <v/>
      </c>
      <c r="AI261" s="16" t="str">
        <f t="shared" si="144"/>
        <v/>
      </c>
      <c r="AJ261" s="8" t="str">
        <f>IF(COUNTA('RATS Entry Import'!A261:J261)=0,"",ROW())</f>
        <v/>
      </c>
      <c r="AK261" s="8" t="str">
        <f>IF($AJ261="","",IFERROR(VLOOKUP($C261,'Event Mapping'!$A$2:$B$100,2,FALSE),"UNMAPPED"))</f>
        <v/>
      </c>
      <c r="AL261" s="8" t="str">
        <f>IF($AJ261="","",IF('RATS Entry Import'!D261="","",'RATS Entry Import'!D261))</f>
        <v/>
      </c>
      <c r="AM261" s="8" t="str">
        <f>IF($AJ261="","",IF('RATS Entry Import'!C261="","",'RATS Entry Import'!C261))</f>
        <v/>
      </c>
      <c r="AN261" s="8" t="str">
        <f>IF($AJ261="","",IF('RATS Entry Import'!F261="","",'RATS Entry Import'!F261))</f>
        <v/>
      </c>
      <c r="AO261" t="str">
        <f>IF($AJ261="","",IF('RATS Entry Import'!G261="","",'RATS Entry Import'!G261))</f>
        <v/>
      </c>
      <c r="AP261" t="str">
        <f>IF($AJ261="","",IF('RATS Entry Import'!J261="","",'RATS Entry Import'!J261))</f>
        <v/>
      </c>
    </row>
    <row r="262" spans="1:42" ht="12.75" customHeight="1" x14ac:dyDescent="0.2">
      <c r="A262" s="16" t="str">
        <f t="shared" si="116"/>
        <v/>
      </c>
      <c r="B262" s="18" t="str">
        <f>IF($AJ262="","",IF('RATS Entry Import'!B262="","",'RATS Entry Import'!B262))</f>
        <v/>
      </c>
      <c r="C262" s="16" t="str">
        <f>IF($AJ262="","",IF('RATS Entry Import'!E262="","",'RATS Entry Import'!E262))</f>
        <v/>
      </c>
      <c r="D262" s="19" t="str">
        <f>IF($AJ262="","",IF('RATS Entry Import'!H262="","",'RATS Entry Import'!H262))</f>
        <v/>
      </c>
      <c r="E262" s="16" t="str">
        <f>IF($AJ262="","",IF('RATS Entry Import'!I262="","",'RATS Entry Import'!I262))</f>
        <v/>
      </c>
      <c r="F262" s="19" t="str">
        <f t="shared" si="117"/>
        <v/>
      </c>
      <c r="G262" s="16" t="str">
        <f>IF($AJ262="","",IF('RATS Entry Import'!A262="","",'RATS Entry Import'!A262))</f>
        <v/>
      </c>
      <c r="H262" s="16" t="str">
        <f t="shared" si="118"/>
        <v/>
      </c>
      <c r="I262" s="16" t="str">
        <f t="shared" si="119"/>
        <v/>
      </c>
      <c r="J262" s="16" t="str">
        <f t="shared" si="120"/>
        <v/>
      </c>
      <c r="K262" s="16" t="str">
        <f t="shared" si="121"/>
        <v/>
      </c>
      <c r="L262" s="16" t="str">
        <f t="shared" si="122"/>
        <v/>
      </c>
      <c r="M262" s="16" t="str">
        <f t="shared" si="123"/>
        <v/>
      </c>
      <c r="N262" s="16" t="str">
        <f t="shared" si="124"/>
        <v/>
      </c>
      <c r="O262" s="16" t="str">
        <f t="shared" si="125"/>
        <v/>
      </c>
      <c r="P262" s="8"/>
      <c r="Q262" s="16" t="str">
        <f t="shared" si="126"/>
        <v/>
      </c>
      <c r="R262" s="16" t="str">
        <f t="shared" si="127"/>
        <v/>
      </c>
      <c r="S262" s="16" t="str">
        <f t="shared" si="128"/>
        <v/>
      </c>
      <c r="T262" s="16" t="str">
        <f t="shared" si="129"/>
        <v/>
      </c>
      <c r="U262" s="16" t="str">
        <f t="shared" si="130"/>
        <v/>
      </c>
      <c r="V262" s="16" t="str">
        <f t="shared" si="131"/>
        <v/>
      </c>
      <c r="W262" s="16" t="str">
        <f t="shared" si="132"/>
        <v/>
      </c>
      <c r="X262" s="16" t="str">
        <f t="shared" si="133"/>
        <v/>
      </c>
      <c r="Y262" s="16" t="str">
        <f t="shared" si="134"/>
        <v/>
      </c>
      <c r="Z262" s="16" t="str">
        <f t="shared" si="135"/>
        <v/>
      </c>
      <c r="AA262" s="16" t="str">
        <f t="shared" si="136"/>
        <v/>
      </c>
      <c r="AB262" s="16" t="str">
        <f t="shared" si="137"/>
        <v/>
      </c>
      <c r="AC262" s="16" t="str">
        <f t="shared" si="138"/>
        <v/>
      </c>
      <c r="AD262" s="16" t="str">
        <f t="shared" si="139"/>
        <v/>
      </c>
      <c r="AE262" s="16" t="str">
        <f t="shared" si="140"/>
        <v/>
      </c>
      <c r="AF262" s="16" t="str">
        <f t="shared" si="141"/>
        <v/>
      </c>
      <c r="AG262" s="16" t="str">
        <f t="shared" si="142"/>
        <v/>
      </c>
      <c r="AH262" s="16" t="str">
        <f t="shared" si="143"/>
        <v/>
      </c>
      <c r="AI262" s="16" t="str">
        <f t="shared" si="144"/>
        <v/>
      </c>
      <c r="AJ262" s="8" t="str">
        <f>IF(COUNTA('RATS Entry Import'!A262:J262)=0,"",ROW())</f>
        <v/>
      </c>
      <c r="AK262" s="8" t="str">
        <f>IF($AJ262="","",IFERROR(VLOOKUP($C262,'Event Mapping'!$A$2:$B$100,2,FALSE),"UNMAPPED"))</f>
        <v/>
      </c>
      <c r="AL262" s="8" t="str">
        <f>IF($AJ262="","",IF('RATS Entry Import'!D262="","",'RATS Entry Import'!D262))</f>
        <v/>
      </c>
      <c r="AM262" s="8" t="str">
        <f>IF($AJ262="","",IF('RATS Entry Import'!C262="","",'RATS Entry Import'!C262))</f>
        <v/>
      </c>
      <c r="AN262" s="8" t="str">
        <f>IF($AJ262="","",IF('RATS Entry Import'!F262="","",'RATS Entry Import'!F262))</f>
        <v/>
      </c>
      <c r="AO262" t="str">
        <f>IF($AJ262="","",IF('RATS Entry Import'!G262="","",'RATS Entry Import'!G262))</f>
        <v/>
      </c>
      <c r="AP262" t="str">
        <f>IF($AJ262="","",IF('RATS Entry Import'!J262="","",'RATS Entry Import'!J262))</f>
        <v/>
      </c>
    </row>
    <row r="263" spans="1:42" ht="12.75" customHeight="1" x14ac:dyDescent="0.2">
      <c r="A263" s="16" t="str">
        <f t="shared" si="116"/>
        <v/>
      </c>
      <c r="B263" s="18" t="str">
        <f>IF($AJ263="","",IF('RATS Entry Import'!B263="","",'RATS Entry Import'!B263))</f>
        <v/>
      </c>
      <c r="C263" s="16" t="str">
        <f>IF($AJ263="","",IF('RATS Entry Import'!E263="","",'RATS Entry Import'!E263))</f>
        <v/>
      </c>
      <c r="D263" s="19" t="str">
        <f>IF($AJ263="","",IF('RATS Entry Import'!H263="","",'RATS Entry Import'!H263))</f>
        <v/>
      </c>
      <c r="E263" s="16" t="str">
        <f>IF($AJ263="","",IF('RATS Entry Import'!I263="","",'RATS Entry Import'!I263))</f>
        <v/>
      </c>
      <c r="F263" s="19" t="str">
        <f t="shared" si="117"/>
        <v/>
      </c>
      <c r="G263" s="16" t="str">
        <f>IF($AJ263="","",IF('RATS Entry Import'!A263="","",'RATS Entry Import'!A263))</f>
        <v/>
      </c>
      <c r="H263" s="16" t="str">
        <f t="shared" si="118"/>
        <v/>
      </c>
      <c r="I263" s="16" t="str">
        <f t="shared" si="119"/>
        <v/>
      </c>
      <c r="J263" s="16" t="str">
        <f t="shared" si="120"/>
        <v/>
      </c>
      <c r="K263" s="16" t="str">
        <f t="shared" si="121"/>
        <v/>
      </c>
      <c r="L263" s="16" t="str">
        <f t="shared" si="122"/>
        <v/>
      </c>
      <c r="M263" s="16" t="str">
        <f t="shared" si="123"/>
        <v/>
      </c>
      <c r="N263" s="16" t="str">
        <f t="shared" si="124"/>
        <v/>
      </c>
      <c r="O263" s="16" t="str">
        <f t="shared" si="125"/>
        <v/>
      </c>
      <c r="P263" s="8"/>
      <c r="Q263" s="16" t="str">
        <f t="shared" si="126"/>
        <v/>
      </c>
      <c r="R263" s="16" t="str">
        <f t="shared" si="127"/>
        <v/>
      </c>
      <c r="S263" s="16" t="str">
        <f t="shared" si="128"/>
        <v/>
      </c>
      <c r="T263" s="16" t="str">
        <f t="shared" si="129"/>
        <v/>
      </c>
      <c r="U263" s="16" t="str">
        <f t="shared" si="130"/>
        <v/>
      </c>
      <c r="V263" s="16" t="str">
        <f t="shared" si="131"/>
        <v/>
      </c>
      <c r="W263" s="16" t="str">
        <f t="shared" si="132"/>
        <v/>
      </c>
      <c r="X263" s="16" t="str">
        <f t="shared" si="133"/>
        <v/>
      </c>
      <c r="Y263" s="16" t="str">
        <f t="shared" si="134"/>
        <v/>
      </c>
      <c r="Z263" s="16" t="str">
        <f t="shared" si="135"/>
        <v/>
      </c>
      <c r="AA263" s="16" t="str">
        <f t="shared" si="136"/>
        <v/>
      </c>
      <c r="AB263" s="16" t="str">
        <f t="shared" si="137"/>
        <v/>
      </c>
      <c r="AC263" s="16" t="str">
        <f t="shared" si="138"/>
        <v/>
      </c>
      <c r="AD263" s="16" t="str">
        <f t="shared" si="139"/>
        <v/>
      </c>
      <c r="AE263" s="16" t="str">
        <f t="shared" si="140"/>
        <v/>
      </c>
      <c r="AF263" s="16" t="str">
        <f t="shared" si="141"/>
        <v/>
      </c>
      <c r="AG263" s="16" t="str">
        <f t="shared" si="142"/>
        <v/>
      </c>
      <c r="AH263" s="16" t="str">
        <f t="shared" si="143"/>
        <v/>
      </c>
      <c r="AI263" s="16" t="str">
        <f t="shared" si="144"/>
        <v/>
      </c>
      <c r="AJ263" s="8" t="str">
        <f>IF(COUNTA('RATS Entry Import'!A263:J263)=0,"",ROW())</f>
        <v/>
      </c>
      <c r="AK263" s="8" t="str">
        <f>IF($AJ263="","",IFERROR(VLOOKUP($C263,'Event Mapping'!$A$2:$B$100,2,FALSE),"UNMAPPED"))</f>
        <v/>
      </c>
      <c r="AL263" s="8" t="str">
        <f>IF($AJ263="","",IF('RATS Entry Import'!D263="","",'RATS Entry Import'!D263))</f>
        <v/>
      </c>
      <c r="AM263" s="8" t="str">
        <f>IF($AJ263="","",IF('RATS Entry Import'!C263="","",'RATS Entry Import'!C263))</f>
        <v/>
      </c>
      <c r="AN263" s="8" t="str">
        <f>IF($AJ263="","",IF('RATS Entry Import'!F263="","",'RATS Entry Import'!F263))</f>
        <v/>
      </c>
      <c r="AO263" t="str">
        <f>IF($AJ263="","",IF('RATS Entry Import'!G263="","",'RATS Entry Import'!G263))</f>
        <v/>
      </c>
      <c r="AP263" t="str">
        <f>IF($AJ263="","",IF('RATS Entry Import'!J263="","",'RATS Entry Import'!J263))</f>
        <v/>
      </c>
    </row>
    <row r="264" spans="1:42" ht="12.75" customHeight="1" x14ac:dyDescent="0.2">
      <c r="A264" s="16" t="str">
        <f t="shared" si="116"/>
        <v/>
      </c>
      <c r="B264" s="18" t="str">
        <f>IF($AJ264="","",IF('RATS Entry Import'!B264="","",'RATS Entry Import'!B264))</f>
        <v/>
      </c>
      <c r="C264" s="16" t="str">
        <f>IF($AJ264="","",IF('RATS Entry Import'!E264="","",'RATS Entry Import'!E264))</f>
        <v/>
      </c>
      <c r="D264" s="19" t="str">
        <f>IF($AJ264="","",IF('RATS Entry Import'!H264="","",'RATS Entry Import'!H264))</f>
        <v/>
      </c>
      <c r="E264" s="16" t="str">
        <f>IF($AJ264="","",IF('RATS Entry Import'!I264="","",'RATS Entry Import'!I264))</f>
        <v/>
      </c>
      <c r="F264" s="19" t="str">
        <f t="shared" si="117"/>
        <v/>
      </c>
      <c r="G264" s="16" t="str">
        <f>IF($AJ264="","",IF('RATS Entry Import'!A264="","",'RATS Entry Import'!A264))</f>
        <v/>
      </c>
      <c r="H264" s="16" t="str">
        <f t="shared" si="118"/>
        <v/>
      </c>
      <c r="I264" s="16" t="str">
        <f t="shared" si="119"/>
        <v/>
      </c>
      <c r="J264" s="16" t="str">
        <f t="shared" si="120"/>
        <v/>
      </c>
      <c r="K264" s="16" t="str">
        <f t="shared" si="121"/>
        <v/>
      </c>
      <c r="L264" s="16" t="str">
        <f t="shared" si="122"/>
        <v/>
      </c>
      <c r="M264" s="16" t="str">
        <f t="shared" si="123"/>
        <v/>
      </c>
      <c r="N264" s="16" t="str">
        <f t="shared" si="124"/>
        <v/>
      </c>
      <c r="O264" s="16" t="str">
        <f t="shared" si="125"/>
        <v/>
      </c>
      <c r="P264" s="8"/>
      <c r="Q264" s="16" t="str">
        <f t="shared" si="126"/>
        <v/>
      </c>
      <c r="R264" s="16" t="str">
        <f t="shared" si="127"/>
        <v/>
      </c>
      <c r="S264" s="16" t="str">
        <f t="shared" si="128"/>
        <v/>
      </c>
      <c r="T264" s="16" t="str">
        <f t="shared" si="129"/>
        <v/>
      </c>
      <c r="U264" s="16" t="str">
        <f t="shared" si="130"/>
        <v/>
      </c>
      <c r="V264" s="16" t="str">
        <f t="shared" si="131"/>
        <v/>
      </c>
      <c r="W264" s="16" t="str">
        <f t="shared" si="132"/>
        <v/>
      </c>
      <c r="X264" s="16" t="str">
        <f t="shared" si="133"/>
        <v/>
      </c>
      <c r="Y264" s="16" t="str">
        <f t="shared" si="134"/>
        <v/>
      </c>
      <c r="Z264" s="16" t="str">
        <f t="shared" si="135"/>
        <v/>
      </c>
      <c r="AA264" s="16" t="str">
        <f t="shared" si="136"/>
        <v/>
      </c>
      <c r="AB264" s="16" t="str">
        <f t="shared" si="137"/>
        <v/>
      </c>
      <c r="AC264" s="16" t="str">
        <f t="shared" si="138"/>
        <v/>
      </c>
      <c r="AD264" s="16" t="str">
        <f t="shared" si="139"/>
        <v/>
      </c>
      <c r="AE264" s="16" t="str">
        <f t="shared" si="140"/>
        <v/>
      </c>
      <c r="AF264" s="16" t="str">
        <f t="shared" si="141"/>
        <v/>
      </c>
      <c r="AG264" s="16" t="str">
        <f t="shared" si="142"/>
        <v/>
      </c>
      <c r="AH264" s="16" t="str">
        <f t="shared" si="143"/>
        <v/>
      </c>
      <c r="AI264" s="16" t="str">
        <f t="shared" si="144"/>
        <v/>
      </c>
      <c r="AJ264" s="8" t="str">
        <f>IF(COUNTA('RATS Entry Import'!A264:J264)=0,"",ROW())</f>
        <v/>
      </c>
      <c r="AK264" s="8" t="str">
        <f>IF($AJ264="","",IFERROR(VLOOKUP($C264,'Event Mapping'!$A$2:$B$100,2,FALSE),"UNMAPPED"))</f>
        <v/>
      </c>
      <c r="AL264" s="8" t="str">
        <f>IF($AJ264="","",IF('RATS Entry Import'!D264="","",'RATS Entry Import'!D264))</f>
        <v/>
      </c>
      <c r="AM264" s="8" t="str">
        <f>IF($AJ264="","",IF('RATS Entry Import'!C264="","",'RATS Entry Import'!C264))</f>
        <v/>
      </c>
      <c r="AN264" s="8" t="str">
        <f>IF($AJ264="","",IF('RATS Entry Import'!F264="","",'RATS Entry Import'!F264))</f>
        <v/>
      </c>
      <c r="AO264" t="str">
        <f>IF($AJ264="","",IF('RATS Entry Import'!G264="","",'RATS Entry Import'!G264))</f>
        <v/>
      </c>
      <c r="AP264" t="str">
        <f>IF($AJ264="","",IF('RATS Entry Import'!J264="","",'RATS Entry Import'!J264))</f>
        <v/>
      </c>
    </row>
    <row r="265" spans="1:42" ht="12.75" customHeight="1" x14ac:dyDescent="0.2">
      <c r="A265" s="16" t="str">
        <f t="shared" si="116"/>
        <v/>
      </c>
      <c r="B265" s="18" t="str">
        <f>IF($AJ265="","",IF('RATS Entry Import'!B265="","",'RATS Entry Import'!B265))</f>
        <v/>
      </c>
      <c r="C265" s="16" t="str">
        <f>IF($AJ265="","",IF('RATS Entry Import'!E265="","",'RATS Entry Import'!E265))</f>
        <v/>
      </c>
      <c r="D265" s="19" t="str">
        <f>IF($AJ265="","",IF('RATS Entry Import'!H265="","",'RATS Entry Import'!H265))</f>
        <v/>
      </c>
      <c r="E265" s="16" t="str">
        <f>IF($AJ265="","",IF('RATS Entry Import'!I265="","",'RATS Entry Import'!I265))</f>
        <v/>
      </c>
      <c r="F265" s="19" t="str">
        <f t="shared" si="117"/>
        <v/>
      </c>
      <c r="G265" s="16" t="str">
        <f>IF($AJ265="","",IF('RATS Entry Import'!A265="","",'RATS Entry Import'!A265))</f>
        <v/>
      </c>
      <c r="H265" s="16" t="str">
        <f t="shared" si="118"/>
        <v/>
      </c>
      <c r="I265" s="16" t="str">
        <f t="shared" si="119"/>
        <v/>
      </c>
      <c r="J265" s="16" t="str">
        <f t="shared" si="120"/>
        <v/>
      </c>
      <c r="K265" s="16" t="str">
        <f t="shared" si="121"/>
        <v/>
      </c>
      <c r="L265" s="16" t="str">
        <f t="shared" si="122"/>
        <v/>
      </c>
      <c r="M265" s="16" t="str">
        <f t="shared" si="123"/>
        <v/>
      </c>
      <c r="N265" s="16" t="str">
        <f t="shared" si="124"/>
        <v/>
      </c>
      <c r="O265" s="16" t="str">
        <f t="shared" si="125"/>
        <v/>
      </c>
      <c r="P265" s="8"/>
      <c r="Q265" s="16" t="str">
        <f t="shared" si="126"/>
        <v/>
      </c>
      <c r="R265" s="16" t="str">
        <f t="shared" si="127"/>
        <v/>
      </c>
      <c r="S265" s="16" t="str">
        <f t="shared" si="128"/>
        <v/>
      </c>
      <c r="T265" s="16" t="str">
        <f t="shared" si="129"/>
        <v/>
      </c>
      <c r="U265" s="16" t="str">
        <f t="shared" si="130"/>
        <v/>
      </c>
      <c r="V265" s="16" t="str">
        <f t="shared" si="131"/>
        <v/>
      </c>
      <c r="W265" s="16" t="str">
        <f t="shared" si="132"/>
        <v/>
      </c>
      <c r="X265" s="16" t="str">
        <f t="shared" si="133"/>
        <v/>
      </c>
      <c r="Y265" s="16" t="str">
        <f t="shared" si="134"/>
        <v/>
      </c>
      <c r="Z265" s="16" t="str">
        <f t="shared" si="135"/>
        <v/>
      </c>
      <c r="AA265" s="16" t="str">
        <f t="shared" si="136"/>
        <v/>
      </c>
      <c r="AB265" s="16" t="str">
        <f t="shared" si="137"/>
        <v/>
      </c>
      <c r="AC265" s="16" t="str">
        <f t="shared" si="138"/>
        <v/>
      </c>
      <c r="AD265" s="16" t="str">
        <f t="shared" si="139"/>
        <v/>
      </c>
      <c r="AE265" s="16" t="str">
        <f t="shared" si="140"/>
        <v/>
      </c>
      <c r="AF265" s="16" t="str">
        <f t="shared" si="141"/>
        <v/>
      </c>
      <c r="AG265" s="16" t="str">
        <f t="shared" si="142"/>
        <v/>
      </c>
      <c r="AH265" s="16" t="str">
        <f t="shared" si="143"/>
        <v/>
      </c>
      <c r="AI265" s="16" t="str">
        <f t="shared" si="144"/>
        <v/>
      </c>
      <c r="AJ265" s="8" t="str">
        <f>IF(COUNTA('RATS Entry Import'!A265:J265)=0,"",ROW())</f>
        <v/>
      </c>
      <c r="AK265" s="8" t="str">
        <f>IF($AJ265="","",IFERROR(VLOOKUP($C265,'Event Mapping'!$A$2:$B$100,2,FALSE),"UNMAPPED"))</f>
        <v/>
      </c>
      <c r="AL265" s="8" t="str">
        <f>IF($AJ265="","",IF('RATS Entry Import'!D265="","",'RATS Entry Import'!D265))</f>
        <v/>
      </c>
      <c r="AM265" s="8" t="str">
        <f>IF($AJ265="","",IF('RATS Entry Import'!C265="","",'RATS Entry Import'!C265))</f>
        <v/>
      </c>
      <c r="AN265" s="8" t="str">
        <f>IF($AJ265="","",IF('RATS Entry Import'!F265="","",'RATS Entry Import'!F265))</f>
        <v/>
      </c>
      <c r="AO265" t="str">
        <f>IF($AJ265="","",IF('RATS Entry Import'!G265="","",'RATS Entry Import'!G265))</f>
        <v/>
      </c>
      <c r="AP265" t="str">
        <f>IF($AJ265="","",IF('RATS Entry Import'!J265="","",'RATS Entry Import'!J265))</f>
        <v/>
      </c>
    </row>
    <row r="266" spans="1:42" ht="12.75" customHeight="1" x14ac:dyDescent="0.2">
      <c r="A266" s="16" t="str">
        <f t="shared" si="116"/>
        <v/>
      </c>
      <c r="B266" s="18" t="str">
        <f>IF($AJ266="","",IF('RATS Entry Import'!B266="","",'RATS Entry Import'!B266))</f>
        <v/>
      </c>
      <c r="C266" s="16" t="str">
        <f>IF($AJ266="","",IF('RATS Entry Import'!E266="","",'RATS Entry Import'!E266))</f>
        <v/>
      </c>
      <c r="D266" s="19" t="str">
        <f>IF($AJ266="","",IF('RATS Entry Import'!H266="","",'RATS Entry Import'!H266))</f>
        <v/>
      </c>
      <c r="E266" s="16" t="str">
        <f>IF($AJ266="","",IF('RATS Entry Import'!I266="","",'RATS Entry Import'!I266))</f>
        <v/>
      </c>
      <c r="F266" s="19" t="str">
        <f t="shared" si="117"/>
        <v/>
      </c>
      <c r="G266" s="16" t="str">
        <f>IF($AJ266="","",IF('RATS Entry Import'!A266="","",'RATS Entry Import'!A266))</f>
        <v/>
      </c>
      <c r="H266" s="16" t="str">
        <f t="shared" si="118"/>
        <v/>
      </c>
      <c r="I266" s="16" t="str">
        <f t="shared" si="119"/>
        <v/>
      </c>
      <c r="J266" s="16" t="str">
        <f t="shared" si="120"/>
        <v/>
      </c>
      <c r="K266" s="16" t="str">
        <f t="shared" si="121"/>
        <v/>
      </c>
      <c r="L266" s="16" t="str">
        <f t="shared" si="122"/>
        <v/>
      </c>
      <c r="M266" s="16" t="str">
        <f t="shared" si="123"/>
        <v/>
      </c>
      <c r="N266" s="16" t="str">
        <f t="shared" si="124"/>
        <v/>
      </c>
      <c r="O266" s="16" t="str">
        <f t="shared" si="125"/>
        <v/>
      </c>
      <c r="P266" s="8"/>
      <c r="Q266" s="16" t="str">
        <f t="shared" si="126"/>
        <v/>
      </c>
      <c r="R266" s="16" t="str">
        <f t="shared" si="127"/>
        <v/>
      </c>
      <c r="S266" s="16" t="str">
        <f t="shared" si="128"/>
        <v/>
      </c>
      <c r="T266" s="16" t="str">
        <f t="shared" si="129"/>
        <v/>
      </c>
      <c r="U266" s="16" t="str">
        <f t="shared" si="130"/>
        <v/>
      </c>
      <c r="V266" s="16" t="str">
        <f t="shared" si="131"/>
        <v/>
      </c>
      <c r="W266" s="16" t="str">
        <f t="shared" si="132"/>
        <v/>
      </c>
      <c r="X266" s="16" t="str">
        <f t="shared" si="133"/>
        <v/>
      </c>
      <c r="Y266" s="16" t="str">
        <f t="shared" si="134"/>
        <v/>
      </c>
      <c r="Z266" s="16" t="str">
        <f t="shared" si="135"/>
        <v/>
      </c>
      <c r="AA266" s="16" t="str">
        <f t="shared" si="136"/>
        <v/>
      </c>
      <c r="AB266" s="16" t="str">
        <f t="shared" si="137"/>
        <v/>
      </c>
      <c r="AC266" s="16" t="str">
        <f t="shared" si="138"/>
        <v/>
      </c>
      <c r="AD266" s="16" t="str">
        <f t="shared" si="139"/>
        <v/>
      </c>
      <c r="AE266" s="16" t="str">
        <f t="shared" si="140"/>
        <v/>
      </c>
      <c r="AF266" s="16" t="str">
        <f t="shared" si="141"/>
        <v/>
      </c>
      <c r="AG266" s="16" t="str">
        <f t="shared" si="142"/>
        <v/>
      </c>
      <c r="AH266" s="16" t="str">
        <f t="shared" si="143"/>
        <v/>
      </c>
      <c r="AI266" s="16" t="str">
        <f t="shared" si="144"/>
        <v/>
      </c>
      <c r="AJ266" s="8" t="str">
        <f>IF(COUNTA('RATS Entry Import'!A266:J266)=0,"",ROW())</f>
        <v/>
      </c>
      <c r="AK266" s="8" t="str">
        <f>IF($AJ266="","",IFERROR(VLOOKUP($C266,'Event Mapping'!$A$2:$B$100,2,FALSE),"UNMAPPED"))</f>
        <v/>
      </c>
      <c r="AL266" s="8" t="str">
        <f>IF($AJ266="","",IF('RATS Entry Import'!D266="","",'RATS Entry Import'!D266))</f>
        <v/>
      </c>
      <c r="AM266" s="8" t="str">
        <f>IF($AJ266="","",IF('RATS Entry Import'!C266="","",'RATS Entry Import'!C266))</f>
        <v/>
      </c>
      <c r="AN266" s="8" t="str">
        <f>IF($AJ266="","",IF('RATS Entry Import'!F266="","",'RATS Entry Import'!F266))</f>
        <v/>
      </c>
      <c r="AO266" t="str">
        <f>IF($AJ266="","",IF('RATS Entry Import'!G266="","",'RATS Entry Import'!G266))</f>
        <v/>
      </c>
      <c r="AP266" t="str">
        <f>IF($AJ266="","",IF('RATS Entry Import'!J266="","",'RATS Entry Import'!J266))</f>
        <v/>
      </c>
    </row>
    <row r="267" spans="1:42" ht="12.75" customHeight="1" x14ac:dyDescent="0.2">
      <c r="A267" s="16" t="str">
        <f t="shared" si="116"/>
        <v/>
      </c>
      <c r="B267" s="18" t="str">
        <f>IF($AJ267="","",IF('RATS Entry Import'!B267="","",'RATS Entry Import'!B267))</f>
        <v/>
      </c>
      <c r="C267" s="16" t="str">
        <f>IF($AJ267="","",IF('RATS Entry Import'!E267="","",'RATS Entry Import'!E267))</f>
        <v/>
      </c>
      <c r="D267" s="19" t="str">
        <f>IF($AJ267="","",IF('RATS Entry Import'!H267="","",'RATS Entry Import'!H267))</f>
        <v/>
      </c>
      <c r="E267" s="16" t="str">
        <f>IF($AJ267="","",IF('RATS Entry Import'!I267="","",'RATS Entry Import'!I267))</f>
        <v/>
      </c>
      <c r="F267" s="19" t="str">
        <f t="shared" si="117"/>
        <v/>
      </c>
      <c r="G267" s="16" t="str">
        <f>IF($AJ267="","",IF('RATS Entry Import'!A267="","",'RATS Entry Import'!A267))</f>
        <v/>
      </c>
      <c r="H267" s="16" t="str">
        <f t="shared" si="118"/>
        <v/>
      </c>
      <c r="I267" s="16" t="str">
        <f t="shared" si="119"/>
        <v/>
      </c>
      <c r="J267" s="16" t="str">
        <f t="shared" si="120"/>
        <v/>
      </c>
      <c r="K267" s="16" t="str">
        <f t="shared" si="121"/>
        <v/>
      </c>
      <c r="L267" s="16" t="str">
        <f t="shared" si="122"/>
        <v/>
      </c>
      <c r="M267" s="16" t="str">
        <f t="shared" si="123"/>
        <v/>
      </c>
      <c r="N267" s="16" t="str">
        <f t="shared" si="124"/>
        <v/>
      </c>
      <c r="O267" s="16" t="str">
        <f t="shared" si="125"/>
        <v/>
      </c>
      <c r="P267" s="8"/>
      <c r="Q267" s="16" t="str">
        <f t="shared" si="126"/>
        <v/>
      </c>
      <c r="R267" s="16" t="str">
        <f t="shared" si="127"/>
        <v/>
      </c>
      <c r="S267" s="16" t="str">
        <f t="shared" si="128"/>
        <v/>
      </c>
      <c r="T267" s="16" t="str">
        <f t="shared" si="129"/>
        <v/>
      </c>
      <c r="U267" s="16" t="str">
        <f t="shared" si="130"/>
        <v/>
      </c>
      <c r="V267" s="16" t="str">
        <f t="shared" si="131"/>
        <v/>
      </c>
      <c r="W267" s="16" t="str">
        <f t="shared" si="132"/>
        <v/>
      </c>
      <c r="X267" s="16" t="str">
        <f t="shared" si="133"/>
        <v/>
      </c>
      <c r="Y267" s="16" t="str">
        <f t="shared" si="134"/>
        <v/>
      </c>
      <c r="Z267" s="16" t="str">
        <f t="shared" si="135"/>
        <v/>
      </c>
      <c r="AA267" s="16" t="str">
        <f t="shared" si="136"/>
        <v/>
      </c>
      <c r="AB267" s="16" t="str">
        <f t="shared" si="137"/>
        <v/>
      </c>
      <c r="AC267" s="16" t="str">
        <f t="shared" si="138"/>
        <v/>
      </c>
      <c r="AD267" s="16" t="str">
        <f t="shared" si="139"/>
        <v/>
      </c>
      <c r="AE267" s="16" t="str">
        <f t="shared" si="140"/>
        <v/>
      </c>
      <c r="AF267" s="16" t="str">
        <f t="shared" si="141"/>
        <v/>
      </c>
      <c r="AG267" s="16" t="str">
        <f t="shared" si="142"/>
        <v/>
      </c>
      <c r="AH267" s="16" t="str">
        <f t="shared" si="143"/>
        <v/>
      </c>
      <c r="AI267" s="16" t="str">
        <f t="shared" si="144"/>
        <v/>
      </c>
      <c r="AJ267" s="8" t="str">
        <f>IF(COUNTA('RATS Entry Import'!A267:J267)=0,"",ROW())</f>
        <v/>
      </c>
      <c r="AK267" s="8" t="str">
        <f>IF($AJ267="","",IFERROR(VLOOKUP($C267,'Event Mapping'!$A$2:$B$100,2,FALSE),"UNMAPPED"))</f>
        <v/>
      </c>
      <c r="AL267" s="8" t="str">
        <f>IF($AJ267="","",IF('RATS Entry Import'!D267="","",'RATS Entry Import'!D267))</f>
        <v/>
      </c>
      <c r="AM267" s="8" t="str">
        <f>IF($AJ267="","",IF('RATS Entry Import'!C267="","",'RATS Entry Import'!C267))</f>
        <v/>
      </c>
      <c r="AN267" s="8" t="str">
        <f>IF($AJ267="","",IF('RATS Entry Import'!F267="","",'RATS Entry Import'!F267))</f>
        <v/>
      </c>
      <c r="AO267" t="str">
        <f>IF($AJ267="","",IF('RATS Entry Import'!G267="","",'RATS Entry Import'!G267))</f>
        <v/>
      </c>
      <c r="AP267" t="str">
        <f>IF($AJ267="","",IF('RATS Entry Import'!J267="","",'RATS Entry Import'!J267))</f>
        <v/>
      </c>
    </row>
    <row r="268" spans="1:42" ht="12.75" customHeight="1" x14ac:dyDescent="0.2">
      <c r="A268" s="16" t="str">
        <f t="shared" si="116"/>
        <v/>
      </c>
      <c r="B268" s="18" t="str">
        <f>IF($AJ268="","",IF('RATS Entry Import'!B268="","",'RATS Entry Import'!B268))</f>
        <v/>
      </c>
      <c r="C268" s="16" t="str">
        <f>IF($AJ268="","",IF('RATS Entry Import'!E268="","",'RATS Entry Import'!E268))</f>
        <v/>
      </c>
      <c r="D268" s="19" t="str">
        <f>IF($AJ268="","",IF('RATS Entry Import'!H268="","",'RATS Entry Import'!H268))</f>
        <v/>
      </c>
      <c r="E268" s="16" t="str">
        <f>IF($AJ268="","",IF('RATS Entry Import'!I268="","",'RATS Entry Import'!I268))</f>
        <v/>
      </c>
      <c r="F268" s="19" t="str">
        <f t="shared" si="117"/>
        <v/>
      </c>
      <c r="G268" s="16" t="str">
        <f>IF($AJ268="","",IF('RATS Entry Import'!A268="","",'RATS Entry Import'!A268))</f>
        <v/>
      </c>
      <c r="H268" s="16" t="str">
        <f t="shared" si="118"/>
        <v/>
      </c>
      <c r="I268" s="16" t="str">
        <f t="shared" si="119"/>
        <v/>
      </c>
      <c r="J268" s="16" t="str">
        <f t="shared" si="120"/>
        <v/>
      </c>
      <c r="K268" s="16" t="str">
        <f t="shared" si="121"/>
        <v/>
      </c>
      <c r="L268" s="16" t="str">
        <f t="shared" si="122"/>
        <v/>
      </c>
      <c r="M268" s="16" t="str">
        <f t="shared" si="123"/>
        <v/>
      </c>
      <c r="N268" s="16" t="str">
        <f t="shared" si="124"/>
        <v/>
      </c>
      <c r="O268" s="16" t="str">
        <f t="shared" si="125"/>
        <v/>
      </c>
      <c r="P268" s="8"/>
      <c r="Q268" s="16" t="str">
        <f t="shared" si="126"/>
        <v/>
      </c>
      <c r="R268" s="16" t="str">
        <f t="shared" si="127"/>
        <v/>
      </c>
      <c r="S268" s="16" t="str">
        <f t="shared" si="128"/>
        <v/>
      </c>
      <c r="T268" s="16" t="str">
        <f t="shared" si="129"/>
        <v/>
      </c>
      <c r="U268" s="16" t="str">
        <f t="shared" si="130"/>
        <v/>
      </c>
      <c r="V268" s="16" t="str">
        <f t="shared" si="131"/>
        <v/>
      </c>
      <c r="W268" s="16" t="str">
        <f t="shared" si="132"/>
        <v/>
      </c>
      <c r="X268" s="16" t="str">
        <f t="shared" si="133"/>
        <v/>
      </c>
      <c r="Y268" s="16" t="str">
        <f t="shared" si="134"/>
        <v/>
      </c>
      <c r="Z268" s="16" t="str">
        <f t="shared" si="135"/>
        <v/>
      </c>
      <c r="AA268" s="16" t="str">
        <f t="shared" si="136"/>
        <v/>
      </c>
      <c r="AB268" s="16" t="str">
        <f t="shared" si="137"/>
        <v/>
      </c>
      <c r="AC268" s="16" t="str">
        <f t="shared" si="138"/>
        <v/>
      </c>
      <c r="AD268" s="16" t="str">
        <f t="shared" si="139"/>
        <v/>
      </c>
      <c r="AE268" s="16" t="str">
        <f t="shared" si="140"/>
        <v/>
      </c>
      <c r="AF268" s="16" t="str">
        <f t="shared" si="141"/>
        <v/>
      </c>
      <c r="AG268" s="16" t="str">
        <f t="shared" si="142"/>
        <v/>
      </c>
      <c r="AH268" s="16" t="str">
        <f t="shared" si="143"/>
        <v/>
      </c>
      <c r="AI268" s="16" t="str">
        <f t="shared" si="144"/>
        <v/>
      </c>
      <c r="AJ268" s="8" t="str">
        <f>IF(COUNTA('RATS Entry Import'!A268:J268)=0,"",ROW())</f>
        <v/>
      </c>
      <c r="AK268" s="8" t="str">
        <f>IF($AJ268="","",IFERROR(VLOOKUP($C268,'Event Mapping'!$A$2:$B$100,2,FALSE),"UNMAPPED"))</f>
        <v/>
      </c>
      <c r="AL268" s="8" t="str">
        <f>IF($AJ268="","",IF('RATS Entry Import'!D268="","",'RATS Entry Import'!D268))</f>
        <v/>
      </c>
      <c r="AM268" s="8" t="str">
        <f>IF($AJ268="","",IF('RATS Entry Import'!C268="","",'RATS Entry Import'!C268))</f>
        <v/>
      </c>
      <c r="AN268" s="8" t="str">
        <f>IF($AJ268="","",IF('RATS Entry Import'!F268="","",'RATS Entry Import'!F268))</f>
        <v/>
      </c>
      <c r="AO268" t="str">
        <f>IF($AJ268="","",IF('RATS Entry Import'!G268="","",'RATS Entry Import'!G268))</f>
        <v/>
      </c>
      <c r="AP268" t="str">
        <f>IF($AJ268="","",IF('RATS Entry Import'!J268="","",'RATS Entry Import'!J268))</f>
        <v/>
      </c>
    </row>
    <row r="269" spans="1:42" ht="12.75" customHeight="1" x14ac:dyDescent="0.2">
      <c r="A269" s="16" t="str">
        <f t="shared" si="116"/>
        <v/>
      </c>
      <c r="B269" s="18" t="str">
        <f>IF($AJ269="","",IF('RATS Entry Import'!B269="","",'RATS Entry Import'!B269))</f>
        <v/>
      </c>
      <c r="C269" s="16" t="str">
        <f>IF($AJ269="","",IF('RATS Entry Import'!E269="","",'RATS Entry Import'!E269))</f>
        <v/>
      </c>
      <c r="D269" s="19" t="str">
        <f>IF($AJ269="","",IF('RATS Entry Import'!H269="","",'RATS Entry Import'!H269))</f>
        <v/>
      </c>
      <c r="E269" s="16" t="str">
        <f>IF($AJ269="","",IF('RATS Entry Import'!I269="","",'RATS Entry Import'!I269))</f>
        <v/>
      </c>
      <c r="F269" s="19" t="str">
        <f t="shared" si="117"/>
        <v/>
      </c>
      <c r="G269" s="16" t="str">
        <f>IF($AJ269="","",IF('RATS Entry Import'!A269="","",'RATS Entry Import'!A269))</f>
        <v/>
      </c>
      <c r="H269" s="16" t="str">
        <f t="shared" si="118"/>
        <v/>
      </c>
      <c r="I269" s="16" t="str">
        <f t="shared" si="119"/>
        <v/>
      </c>
      <c r="J269" s="16" t="str">
        <f t="shared" si="120"/>
        <v/>
      </c>
      <c r="K269" s="16" t="str">
        <f t="shared" si="121"/>
        <v/>
      </c>
      <c r="L269" s="16" t="str">
        <f t="shared" si="122"/>
        <v/>
      </c>
      <c r="M269" s="16" t="str">
        <f t="shared" si="123"/>
        <v/>
      </c>
      <c r="N269" s="16" t="str">
        <f t="shared" si="124"/>
        <v/>
      </c>
      <c r="O269" s="16" t="str">
        <f t="shared" si="125"/>
        <v/>
      </c>
      <c r="P269" s="8"/>
      <c r="Q269" s="16" t="str">
        <f t="shared" si="126"/>
        <v/>
      </c>
      <c r="R269" s="16" t="str">
        <f t="shared" si="127"/>
        <v/>
      </c>
      <c r="S269" s="16" t="str">
        <f t="shared" si="128"/>
        <v/>
      </c>
      <c r="T269" s="16" t="str">
        <f t="shared" si="129"/>
        <v/>
      </c>
      <c r="U269" s="16" t="str">
        <f t="shared" si="130"/>
        <v/>
      </c>
      <c r="V269" s="16" t="str">
        <f t="shared" si="131"/>
        <v/>
      </c>
      <c r="W269" s="16" t="str">
        <f t="shared" si="132"/>
        <v/>
      </c>
      <c r="X269" s="16" t="str">
        <f t="shared" si="133"/>
        <v/>
      </c>
      <c r="Y269" s="16" t="str">
        <f t="shared" si="134"/>
        <v/>
      </c>
      <c r="Z269" s="16" t="str">
        <f t="shared" si="135"/>
        <v/>
      </c>
      <c r="AA269" s="16" t="str">
        <f t="shared" si="136"/>
        <v/>
      </c>
      <c r="AB269" s="16" t="str">
        <f t="shared" si="137"/>
        <v/>
      </c>
      <c r="AC269" s="16" t="str">
        <f t="shared" si="138"/>
        <v/>
      </c>
      <c r="AD269" s="16" t="str">
        <f t="shared" si="139"/>
        <v/>
      </c>
      <c r="AE269" s="16" t="str">
        <f t="shared" si="140"/>
        <v/>
      </c>
      <c r="AF269" s="16" t="str">
        <f t="shared" si="141"/>
        <v/>
      </c>
      <c r="AG269" s="16" t="str">
        <f t="shared" si="142"/>
        <v/>
      </c>
      <c r="AH269" s="16" t="str">
        <f t="shared" si="143"/>
        <v/>
      </c>
      <c r="AI269" s="16" t="str">
        <f t="shared" si="144"/>
        <v/>
      </c>
      <c r="AJ269" s="8" t="str">
        <f>IF(COUNTA('RATS Entry Import'!A269:J269)=0,"",ROW())</f>
        <v/>
      </c>
      <c r="AK269" s="8" t="str">
        <f>IF($AJ269="","",IFERROR(VLOOKUP($C269,'Event Mapping'!$A$2:$B$100,2,FALSE),"UNMAPPED"))</f>
        <v/>
      </c>
      <c r="AL269" s="8" t="str">
        <f>IF($AJ269="","",IF('RATS Entry Import'!D269="","",'RATS Entry Import'!D269))</f>
        <v/>
      </c>
      <c r="AM269" s="8" t="str">
        <f>IF($AJ269="","",IF('RATS Entry Import'!C269="","",'RATS Entry Import'!C269))</f>
        <v/>
      </c>
      <c r="AN269" s="8" t="str">
        <f>IF($AJ269="","",IF('RATS Entry Import'!F269="","",'RATS Entry Import'!F269))</f>
        <v/>
      </c>
      <c r="AO269" t="str">
        <f>IF($AJ269="","",IF('RATS Entry Import'!G269="","",'RATS Entry Import'!G269))</f>
        <v/>
      </c>
      <c r="AP269" t="str">
        <f>IF($AJ269="","",IF('RATS Entry Import'!J269="","",'RATS Entry Import'!J269))</f>
        <v/>
      </c>
    </row>
    <row r="270" spans="1:42" ht="12.75" customHeight="1" x14ac:dyDescent="0.2">
      <c r="A270" s="16" t="str">
        <f t="shared" si="116"/>
        <v/>
      </c>
      <c r="B270" s="18" t="str">
        <f>IF($AJ270="","",IF('RATS Entry Import'!B270="","",'RATS Entry Import'!B270))</f>
        <v/>
      </c>
      <c r="C270" s="16" t="str">
        <f>IF($AJ270="","",IF('RATS Entry Import'!E270="","",'RATS Entry Import'!E270))</f>
        <v/>
      </c>
      <c r="D270" s="19" t="str">
        <f>IF($AJ270="","",IF('RATS Entry Import'!H270="","",'RATS Entry Import'!H270))</f>
        <v/>
      </c>
      <c r="E270" s="16" t="str">
        <f>IF($AJ270="","",IF('RATS Entry Import'!I270="","",'RATS Entry Import'!I270))</f>
        <v/>
      </c>
      <c r="F270" s="19" t="str">
        <f t="shared" si="117"/>
        <v/>
      </c>
      <c r="G270" s="16" t="str">
        <f>IF($AJ270="","",IF('RATS Entry Import'!A270="","",'RATS Entry Import'!A270))</f>
        <v/>
      </c>
      <c r="H270" s="16" t="str">
        <f t="shared" si="118"/>
        <v/>
      </c>
      <c r="I270" s="16" t="str">
        <f t="shared" si="119"/>
        <v/>
      </c>
      <c r="J270" s="16" t="str">
        <f t="shared" si="120"/>
        <v/>
      </c>
      <c r="K270" s="16" t="str">
        <f t="shared" si="121"/>
        <v/>
      </c>
      <c r="L270" s="16" t="str">
        <f t="shared" si="122"/>
        <v/>
      </c>
      <c r="M270" s="16" t="str">
        <f t="shared" si="123"/>
        <v/>
      </c>
      <c r="N270" s="16" t="str">
        <f t="shared" si="124"/>
        <v/>
      </c>
      <c r="O270" s="16" t="str">
        <f t="shared" si="125"/>
        <v/>
      </c>
      <c r="P270" s="8"/>
      <c r="Q270" s="16" t="str">
        <f t="shared" si="126"/>
        <v/>
      </c>
      <c r="R270" s="16" t="str">
        <f t="shared" si="127"/>
        <v/>
      </c>
      <c r="S270" s="16" t="str">
        <f t="shared" si="128"/>
        <v/>
      </c>
      <c r="T270" s="16" t="str">
        <f t="shared" si="129"/>
        <v/>
      </c>
      <c r="U270" s="16" t="str">
        <f t="shared" si="130"/>
        <v/>
      </c>
      <c r="V270" s="16" t="str">
        <f t="shared" si="131"/>
        <v/>
      </c>
      <c r="W270" s="16" t="str">
        <f t="shared" si="132"/>
        <v/>
      </c>
      <c r="X270" s="16" t="str">
        <f t="shared" si="133"/>
        <v/>
      </c>
      <c r="Y270" s="16" t="str">
        <f t="shared" si="134"/>
        <v/>
      </c>
      <c r="Z270" s="16" t="str">
        <f t="shared" si="135"/>
        <v/>
      </c>
      <c r="AA270" s="16" t="str">
        <f t="shared" si="136"/>
        <v/>
      </c>
      <c r="AB270" s="16" t="str">
        <f t="shared" si="137"/>
        <v/>
      </c>
      <c r="AC270" s="16" t="str">
        <f t="shared" si="138"/>
        <v/>
      </c>
      <c r="AD270" s="16" t="str">
        <f t="shared" si="139"/>
        <v/>
      </c>
      <c r="AE270" s="16" t="str">
        <f t="shared" si="140"/>
        <v/>
      </c>
      <c r="AF270" s="16" t="str">
        <f t="shared" si="141"/>
        <v/>
      </c>
      <c r="AG270" s="16" t="str">
        <f t="shared" si="142"/>
        <v/>
      </c>
      <c r="AH270" s="16" t="str">
        <f t="shared" si="143"/>
        <v/>
      </c>
      <c r="AI270" s="16" t="str">
        <f t="shared" si="144"/>
        <v/>
      </c>
      <c r="AJ270" s="8" t="str">
        <f>IF(COUNTA('RATS Entry Import'!A270:J270)=0,"",ROW())</f>
        <v/>
      </c>
      <c r="AK270" s="8" t="str">
        <f>IF($AJ270="","",IFERROR(VLOOKUP($C270,'Event Mapping'!$A$2:$B$100,2,FALSE),"UNMAPPED"))</f>
        <v/>
      </c>
      <c r="AL270" s="8" t="str">
        <f>IF($AJ270="","",IF('RATS Entry Import'!D270="","",'RATS Entry Import'!D270))</f>
        <v/>
      </c>
      <c r="AM270" s="8" t="str">
        <f>IF($AJ270="","",IF('RATS Entry Import'!C270="","",'RATS Entry Import'!C270))</f>
        <v/>
      </c>
      <c r="AN270" s="8" t="str">
        <f>IF($AJ270="","",IF('RATS Entry Import'!F270="","",'RATS Entry Import'!F270))</f>
        <v/>
      </c>
      <c r="AO270" t="str">
        <f>IF($AJ270="","",IF('RATS Entry Import'!G270="","",'RATS Entry Import'!G270))</f>
        <v/>
      </c>
      <c r="AP270" t="str">
        <f>IF($AJ270="","",IF('RATS Entry Import'!J270="","",'RATS Entry Import'!J270))</f>
        <v/>
      </c>
    </row>
    <row r="271" spans="1:42" ht="12.75" customHeight="1" x14ac:dyDescent="0.2">
      <c r="A271" s="16" t="str">
        <f t="shared" si="116"/>
        <v/>
      </c>
      <c r="B271" s="18" t="str">
        <f>IF($AJ271="","",IF('RATS Entry Import'!B271="","",'RATS Entry Import'!B271))</f>
        <v/>
      </c>
      <c r="C271" s="16" t="str">
        <f>IF($AJ271="","",IF('RATS Entry Import'!E271="","",'RATS Entry Import'!E271))</f>
        <v/>
      </c>
      <c r="D271" s="19" t="str">
        <f>IF($AJ271="","",IF('RATS Entry Import'!H271="","",'RATS Entry Import'!H271))</f>
        <v/>
      </c>
      <c r="E271" s="16" t="str">
        <f>IF($AJ271="","",IF('RATS Entry Import'!I271="","",'RATS Entry Import'!I271))</f>
        <v/>
      </c>
      <c r="F271" s="19" t="str">
        <f t="shared" si="117"/>
        <v/>
      </c>
      <c r="G271" s="16" t="str">
        <f>IF($AJ271="","",IF('RATS Entry Import'!A271="","",'RATS Entry Import'!A271))</f>
        <v/>
      </c>
      <c r="H271" s="16" t="str">
        <f t="shared" si="118"/>
        <v/>
      </c>
      <c r="I271" s="16" t="str">
        <f t="shared" si="119"/>
        <v/>
      </c>
      <c r="J271" s="16" t="str">
        <f t="shared" si="120"/>
        <v/>
      </c>
      <c r="K271" s="16" t="str">
        <f t="shared" si="121"/>
        <v/>
      </c>
      <c r="L271" s="16" t="str">
        <f t="shared" si="122"/>
        <v/>
      </c>
      <c r="M271" s="16" t="str">
        <f t="shared" si="123"/>
        <v/>
      </c>
      <c r="N271" s="16" t="str">
        <f t="shared" si="124"/>
        <v/>
      </c>
      <c r="O271" s="16" t="str">
        <f t="shared" si="125"/>
        <v/>
      </c>
      <c r="P271" s="8"/>
      <c r="Q271" s="16" t="str">
        <f t="shared" si="126"/>
        <v/>
      </c>
      <c r="R271" s="16" t="str">
        <f t="shared" si="127"/>
        <v/>
      </c>
      <c r="S271" s="16" t="str">
        <f t="shared" si="128"/>
        <v/>
      </c>
      <c r="T271" s="16" t="str">
        <f t="shared" si="129"/>
        <v/>
      </c>
      <c r="U271" s="16" t="str">
        <f t="shared" si="130"/>
        <v/>
      </c>
      <c r="V271" s="16" t="str">
        <f t="shared" si="131"/>
        <v/>
      </c>
      <c r="W271" s="16" t="str">
        <f t="shared" si="132"/>
        <v/>
      </c>
      <c r="X271" s="16" t="str">
        <f t="shared" si="133"/>
        <v/>
      </c>
      <c r="Y271" s="16" t="str">
        <f t="shared" si="134"/>
        <v/>
      </c>
      <c r="Z271" s="16" t="str">
        <f t="shared" si="135"/>
        <v/>
      </c>
      <c r="AA271" s="16" t="str">
        <f t="shared" si="136"/>
        <v/>
      </c>
      <c r="AB271" s="16" t="str">
        <f t="shared" si="137"/>
        <v/>
      </c>
      <c r="AC271" s="16" t="str">
        <f t="shared" si="138"/>
        <v/>
      </c>
      <c r="AD271" s="16" t="str">
        <f t="shared" si="139"/>
        <v/>
      </c>
      <c r="AE271" s="16" t="str">
        <f t="shared" si="140"/>
        <v/>
      </c>
      <c r="AF271" s="16" t="str">
        <f t="shared" si="141"/>
        <v/>
      </c>
      <c r="AG271" s="16" t="str">
        <f t="shared" si="142"/>
        <v/>
      </c>
      <c r="AH271" s="16" t="str">
        <f t="shared" si="143"/>
        <v/>
      </c>
      <c r="AI271" s="16" t="str">
        <f t="shared" si="144"/>
        <v/>
      </c>
      <c r="AJ271" s="8" t="str">
        <f>IF(COUNTA('RATS Entry Import'!A271:J271)=0,"",ROW())</f>
        <v/>
      </c>
      <c r="AK271" s="8" t="str">
        <f>IF($AJ271="","",IFERROR(VLOOKUP($C271,'Event Mapping'!$A$2:$B$100,2,FALSE),"UNMAPPED"))</f>
        <v/>
      </c>
      <c r="AL271" s="8" t="str">
        <f>IF($AJ271="","",IF('RATS Entry Import'!D271="","",'RATS Entry Import'!D271))</f>
        <v/>
      </c>
      <c r="AM271" s="8" t="str">
        <f>IF($AJ271="","",IF('RATS Entry Import'!C271="","",'RATS Entry Import'!C271))</f>
        <v/>
      </c>
      <c r="AN271" s="8" t="str">
        <f>IF($AJ271="","",IF('RATS Entry Import'!F271="","",'RATS Entry Import'!F271))</f>
        <v/>
      </c>
      <c r="AO271" t="str">
        <f>IF($AJ271="","",IF('RATS Entry Import'!G271="","",'RATS Entry Import'!G271))</f>
        <v/>
      </c>
      <c r="AP271" t="str">
        <f>IF($AJ271="","",IF('RATS Entry Import'!J271="","",'RATS Entry Import'!J271))</f>
        <v/>
      </c>
    </row>
    <row r="272" spans="1:42" ht="12.75" customHeight="1" x14ac:dyDescent="0.2">
      <c r="A272" s="16" t="str">
        <f t="shared" si="116"/>
        <v/>
      </c>
      <c r="B272" s="18" t="str">
        <f>IF($AJ272="","",IF('RATS Entry Import'!B272="","",'RATS Entry Import'!B272))</f>
        <v/>
      </c>
      <c r="C272" s="16" t="str">
        <f>IF($AJ272="","",IF('RATS Entry Import'!E272="","",'RATS Entry Import'!E272))</f>
        <v/>
      </c>
      <c r="D272" s="19" t="str">
        <f>IF($AJ272="","",IF('RATS Entry Import'!H272="","",'RATS Entry Import'!H272))</f>
        <v/>
      </c>
      <c r="E272" s="16" t="str">
        <f>IF($AJ272="","",IF('RATS Entry Import'!I272="","",'RATS Entry Import'!I272))</f>
        <v/>
      </c>
      <c r="F272" s="19" t="str">
        <f t="shared" si="117"/>
        <v/>
      </c>
      <c r="G272" s="16" t="str">
        <f>IF($AJ272="","",IF('RATS Entry Import'!A272="","",'RATS Entry Import'!A272))</f>
        <v/>
      </c>
      <c r="H272" s="16" t="str">
        <f t="shared" si="118"/>
        <v/>
      </c>
      <c r="I272" s="16" t="str">
        <f t="shared" si="119"/>
        <v/>
      </c>
      <c r="J272" s="16" t="str">
        <f t="shared" si="120"/>
        <v/>
      </c>
      <c r="K272" s="16" t="str">
        <f t="shared" si="121"/>
        <v/>
      </c>
      <c r="L272" s="16" t="str">
        <f t="shared" si="122"/>
        <v/>
      </c>
      <c r="M272" s="16" t="str">
        <f t="shared" si="123"/>
        <v/>
      </c>
      <c r="N272" s="16" t="str">
        <f t="shared" si="124"/>
        <v/>
      </c>
      <c r="O272" s="16" t="str">
        <f t="shared" si="125"/>
        <v/>
      </c>
      <c r="P272" s="8"/>
      <c r="Q272" s="16" t="str">
        <f t="shared" si="126"/>
        <v/>
      </c>
      <c r="R272" s="16" t="str">
        <f t="shared" si="127"/>
        <v/>
      </c>
      <c r="S272" s="16" t="str">
        <f t="shared" si="128"/>
        <v/>
      </c>
      <c r="T272" s="16" t="str">
        <f t="shared" si="129"/>
        <v/>
      </c>
      <c r="U272" s="16" t="str">
        <f t="shared" si="130"/>
        <v/>
      </c>
      <c r="V272" s="16" t="str">
        <f t="shared" si="131"/>
        <v/>
      </c>
      <c r="W272" s="16" t="str">
        <f t="shared" si="132"/>
        <v/>
      </c>
      <c r="X272" s="16" t="str">
        <f t="shared" si="133"/>
        <v/>
      </c>
      <c r="Y272" s="16" t="str">
        <f t="shared" si="134"/>
        <v/>
      </c>
      <c r="Z272" s="16" t="str">
        <f t="shared" si="135"/>
        <v/>
      </c>
      <c r="AA272" s="16" t="str">
        <f t="shared" si="136"/>
        <v/>
      </c>
      <c r="AB272" s="16" t="str">
        <f t="shared" si="137"/>
        <v/>
      </c>
      <c r="AC272" s="16" t="str">
        <f t="shared" si="138"/>
        <v/>
      </c>
      <c r="AD272" s="16" t="str">
        <f t="shared" si="139"/>
        <v/>
      </c>
      <c r="AE272" s="16" t="str">
        <f t="shared" si="140"/>
        <v/>
      </c>
      <c r="AF272" s="16" t="str">
        <f t="shared" si="141"/>
        <v/>
      </c>
      <c r="AG272" s="16" t="str">
        <f t="shared" si="142"/>
        <v/>
      </c>
      <c r="AH272" s="16" t="str">
        <f t="shared" si="143"/>
        <v/>
      </c>
      <c r="AI272" s="16" t="str">
        <f t="shared" si="144"/>
        <v/>
      </c>
      <c r="AJ272" s="8" t="str">
        <f>IF(COUNTA('RATS Entry Import'!A272:J272)=0,"",ROW())</f>
        <v/>
      </c>
      <c r="AK272" s="8" t="str">
        <f>IF($AJ272="","",IFERROR(VLOOKUP($C272,'Event Mapping'!$A$2:$B$100,2,FALSE),"UNMAPPED"))</f>
        <v/>
      </c>
      <c r="AL272" s="8" t="str">
        <f>IF($AJ272="","",IF('RATS Entry Import'!D272="","",'RATS Entry Import'!D272))</f>
        <v/>
      </c>
      <c r="AM272" s="8" t="str">
        <f>IF($AJ272="","",IF('RATS Entry Import'!C272="","",'RATS Entry Import'!C272))</f>
        <v/>
      </c>
      <c r="AN272" s="8" t="str">
        <f>IF($AJ272="","",IF('RATS Entry Import'!F272="","",'RATS Entry Import'!F272))</f>
        <v/>
      </c>
      <c r="AO272" t="str">
        <f>IF($AJ272="","",IF('RATS Entry Import'!G272="","",'RATS Entry Import'!G272))</f>
        <v/>
      </c>
      <c r="AP272" t="str">
        <f>IF($AJ272="","",IF('RATS Entry Import'!J272="","",'RATS Entry Import'!J272))</f>
        <v/>
      </c>
    </row>
    <row r="273" spans="1:42" ht="12.75" customHeight="1" x14ac:dyDescent="0.2">
      <c r="A273" s="16" t="str">
        <f t="shared" si="116"/>
        <v/>
      </c>
      <c r="B273" s="18" t="str">
        <f>IF($AJ273="","",IF('RATS Entry Import'!B273="","",'RATS Entry Import'!B273))</f>
        <v/>
      </c>
      <c r="C273" s="16" t="str">
        <f>IF($AJ273="","",IF('RATS Entry Import'!E273="","",'RATS Entry Import'!E273))</f>
        <v/>
      </c>
      <c r="D273" s="19" t="str">
        <f>IF($AJ273="","",IF('RATS Entry Import'!H273="","",'RATS Entry Import'!H273))</f>
        <v/>
      </c>
      <c r="E273" s="16" t="str">
        <f>IF($AJ273="","",IF('RATS Entry Import'!I273="","",'RATS Entry Import'!I273))</f>
        <v/>
      </c>
      <c r="F273" s="19" t="str">
        <f t="shared" si="117"/>
        <v/>
      </c>
      <c r="G273" s="16" t="str">
        <f>IF($AJ273="","",IF('RATS Entry Import'!A273="","",'RATS Entry Import'!A273))</f>
        <v/>
      </c>
      <c r="H273" s="16" t="str">
        <f t="shared" si="118"/>
        <v/>
      </c>
      <c r="I273" s="16" t="str">
        <f t="shared" si="119"/>
        <v/>
      </c>
      <c r="J273" s="16" t="str">
        <f t="shared" si="120"/>
        <v/>
      </c>
      <c r="K273" s="16" t="str">
        <f t="shared" si="121"/>
        <v/>
      </c>
      <c r="L273" s="16" t="str">
        <f t="shared" si="122"/>
        <v/>
      </c>
      <c r="M273" s="16" t="str">
        <f t="shared" si="123"/>
        <v/>
      </c>
      <c r="N273" s="16" t="str">
        <f t="shared" si="124"/>
        <v/>
      </c>
      <c r="O273" s="16" t="str">
        <f t="shared" si="125"/>
        <v/>
      </c>
      <c r="P273" s="8"/>
      <c r="Q273" s="16" t="str">
        <f t="shared" si="126"/>
        <v/>
      </c>
      <c r="R273" s="16" t="str">
        <f t="shared" si="127"/>
        <v/>
      </c>
      <c r="S273" s="16" t="str">
        <f t="shared" si="128"/>
        <v/>
      </c>
      <c r="T273" s="16" t="str">
        <f t="shared" si="129"/>
        <v/>
      </c>
      <c r="U273" s="16" t="str">
        <f t="shared" si="130"/>
        <v/>
      </c>
      <c r="V273" s="16" t="str">
        <f t="shared" si="131"/>
        <v/>
      </c>
      <c r="W273" s="16" t="str">
        <f t="shared" si="132"/>
        <v/>
      </c>
      <c r="X273" s="16" t="str">
        <f t="shared" si="133"/>
        <v/>
      </c>
      <c r="Y273" s="16" t="str">
        <f t="shared" si="134"/>
        <v/>
      </c>
      <c r="Z273" s="16" t="str">
        <f t="shared" si="135"/>
        <v/>
      </c>
      <c r="AA273" s="16" t="str">
        <f t="shared" si="136"/>
        <v/>
      </c>
      <c r="AB273" s="16" t="str">
        <f t="shared" si="137"/>
        <v/>
      </c>
      <c r="AC273" s="16" t="str">
        <f t="shared" si="138"/>
        <v/>
      </c>
      <c r="AD273" s="16" t="str">
        <f t="shared" si="139"/>
        <v/>
      </c>
      <c r="AE273" s="16" t="str">
        <f t="shared" si="140"/>
        <v/>
      </c>
      <c r="AF273" s="16" t="str">
        <f t="shared" si="141"/>
        <v/>
      </c>
      <c r="AG273" s="16" t="str">
        <f t="shared" si="142"/>
        <v/>
      </c>
      <c r="AH273" s="16" t="str">
        <f t="shared" si="143"/>
        <v/>
      </c>
      <c r="AI273" s="16" t="str">
        <f t="shared" si="144"/>
        <v/>
      </c>
      <c r="AJ273" s="8" t="str">
        <f>IF(COUNTA('RATS Entry Import'!A273:J273)=0,"",ROW())</f>
        <v/>
      </c>
      <c r="AK273" s="8" t="str">
        <f>IF($AJ273="","",IFERROR(VLOOKUP($C273,'Event Mapping'!$A$2:$B$100,2,FALSE),"UNMAPPED"))</f>
        <v/>
      </c>
      <c r="AL273" s="8" t="str">
        <f>IF($AJ273="","",IF('RATS Entry Import'!D273="","",'RATS Entry Import'!D273))</f>
        <v/>
      </c>
      <c r="AM273" s="8" t="str">
        <f>IF($AJ273="","",IF('RATS Entry Import'!C273="","",'RATS Entry Import'!C273))</f>
        <v/>
      </c>
      <c r="AN273" s="8" t="str">
        <f>IF($AJ273="","",IF('RATS Entry Import'!F273="","",'RATS Entry Import'!F273))</f>
        <v/>
      </c>
      <c r="AO273" t="str">
        <f>IF($AJ273="","",IF('RATS Entry Import'!G273="","",'RATS Entry Import'!G273))</f>
        <v/>
      </c>
      <c r="AP273" t="str">
        <f>IF($AJ273="","",IF('RATS Entry Import'!J273="","",'RATS Entry Import'!J273))</f>
        <v/>
      </c>
    </row>
    <row r="274" spans="1:42" ht="12.75" customHeight="1" x14ac:dyDescent="0.2">
      <c r="A274" s="16" t="str">
        <f t="shared" si="116"/>
        <v/>
      </c>
      <c r="B274" s="18" t="str">
        <f>IF($AJ274="","",IF('RATS Entry Import'!B274="","",'RATS Entry Import'!B274))</f>
        <v/>
      </c>
      <c r="C274" s="16" t="str">
        <f>IF($AJ274="","",IF('RATS Entry Import'!E274="","",'RATS Entry Import'!E274))</f>
        <v/>
      </c>
      <c r="D274" s="19" t="str">
        <f>IF($AJ274="","",IF('RATS Entry Import'!H274="","",'RATS Entry Import'!H274))</f>
        <v/>
      </c>
      <c r="E274" s="16" t="str">
        <f>IF($AJ274="","",IF('RATS Entry Import'!I274="","",'RATS Entry Import'!I274))</f>
        <v/>
      </c>
      <c r="F274" s="19" t="str">
        <f t="shared" si="117"/>
        <v/>
      </c>
      <c r="G274" s="16" t="str">
        <f>IF($AJ274="","",IF('RATS Entry Import'!A274="","",'RATS Entry Import'!A274))</f>
        <v/>
      </c>
      <c r="H274" s="16" t="str">
        <f t="shared" si="118"/>
        <v/>
      </c>
      <c r="I274" s="16" t="str">
        <f t="shared" si="119"/>
        <v/>
      </c>
      <c r="J274" s="16" t="str">
        <f t="shared" si="120"/>
        <v/>
      </c>
      <c r="K274" s="16" t="str">
        <f t="shared" si="121"/>
        <v/>
      </c>
      <c r="L274" s="16" t="str">
        <f t="shared" si="122"/>
        <v/>
      </c>
      <c r="M274" s="16" t="str">
        <f t="shared" si="123"/>
        <v/>
      </c>
      <c r="N274" s="16" t="str">
        <f t="shared" si="124"/>
        <v/>
      </c>
      <c r="O274" s="16" t="str">
        <f t="shared" si="125"/>
        <v/>
      </c>
      <c r="P274" s="8"/>
      <c r="Q274" s="16" t="str">
        <f t="shared" si="126"/>
        <v/>
      </c>
      <c r="R274" s="16" t="str">
        <f t="shared" si="127"/>
        <v/>
      </c>
      <c r="S274" s="16" t="str">
        <f t="shared" si="128"/>
        <v/>
      </c>
      <c r="T274" s="16" t="str">
        <f t="shared" si="129"/>
        <v/>
      </c>
      <c r="U274" s="16" t="str">
        <f t="shared" si="130"/>
        <v/>
      </c>
      <c r="V274" s="16" t="str">
        <f t="shared" si="131"/>
        <v/>
      </c>
      <c r="W274" s="16" t="str">
        <f t="shared" si="132"/>
        <v/>
      </c>
      <c r="X274" s="16" t="str">
        <f t="shared" si="133"/>
        <v/>
      </c>
      <c r="Y274" s="16" t="str">
        <f t="shared" si="134"/>
        <v/>
      </c>
      <c r="Z274" s="16" t="str">
        <f t="shared" si="135"/>
        <v/>
      </c>
      <c r="AA274" s="16" t="str">
        <f t="shared" si="136"/>
        <v/>
      </c>
      <c r="AB274" s="16" t="str">
        <f t="shared" si="137"/>
        <v/>
      </c>
      <c r="AC274" s="16" t="str">
        <f t="shared" si="138"/>
        <v/>
      </c>
      <c r="AD274" s="16" t="str">
        <f t="shared" si="139"/>
        <v/>
      </c>
      <c r="AE274" s="16" t="str">
        <f t="shared" si="140"/>
        <v/>
      </c>
      <c r="AF274" s="16" t="str">
        <f t="shared" si="141"/>
        <v/>
      </c>
      <c r="AG274" s="16" t="str">
        <f t="shared" si="142"/>
        <v/>
      </c>
      <c r="AH274" s="16" t="str">
        <f t="shared" si="143"/>
        <v/>
      </c>
      <c r="AI274" s="16" t="str">
        <f t="shared" si="144"/>
        <v/>
      </c>
      <c r="AJ274" s="8" t="str">
        <f>IF(COUNTA('RATS Entry Import'!A274:J274)=0,"",ROW())</f>
        <v/>
      </c>
      <c r="AK274" s="8" t="str">
        <f>IF($AJ274="","",IFERROR(VLOOKUP($C274,'Event Mapping'!$A$2:$B$100,2,FALSE),"UNMAPPED"))</f>
        <v/>
      </c>
      <c r="AL274" s="8" t="str">
        <f>IF($AJ274="","",IF('RATS Entry Import'!D274="","",'RATS Entry Import'!D274))</f>
        <v/>
      </c>
      <c r="AM274" s="8" t="str">
        <f>IF($AJ274="","",IF('RATS Entry Import'!C274="","",'RATS Entry Import'!C274))</f>
        <v/>
      </c>
      <c r="AN274" s="8" t="str">
        <f>IF($AJ274="","",IF('RATS Entry Import'!F274="","",'RATS Entry Import'!F274))</f>
        <v/>
      </c>
      <c r="AO274" t="str">
        <f>IF($AJ274="","",IF('RATS Entry Import'!G274="","",'RATS Entry Import'!G274))</f>
        <v/>
      </c>
      <c r="AP274" t="str">
        <f>IF($AJ274="","",IF('RATS Entry Import'!J274="","",'RATS Entry Import'!J274))</f>
        <v/>
      </c>
    </row>
    <row r="275" spans="1:42" ht="12.75" customHeight="1" x14ac:dyDescent="0.2">
      <c r="A275" s="16" t="str">
        <f t="shared" si="116"/>
        <v/>
      </c>
      <c r="B275" s="18" t="str">
        <f>IF($AJ275="","",IF('RATS Entry Import'!B275="","",'RATS Entry Import'!B275))</f>
        <v/>
      </c>
      <c r="C275" s="16" t="str">
        <f>IF($AJ275="","",IF('RATS Entry Import'!E275="","",'RATS Entry Import'!E275))</f>
        <v/>
      </c>
      <c r="D275" s="19" t="str">
        <f>IF($AJ275="","",IF('RATS Entry Import'!H275="","",'RATS Entry Import'!H275))</f>
        <v/>
      </c>
      <c r="E275" s="16" t="str">
        <f>IF($AJ275="","",IF('RATS Entry Import'!I275="","",'RATS Entry Import'!I275))</f>
        <v/>
      </c>
      <c r="F275" s="19" t="str">
        <f t="shared" si="117"/>
        <v/>
      </c>
      <c r="G275" s="16" t="str">
        <f>IF($AJ275="","",IF('RATS Entry Import'!A275="","",'RATS Entry Import'!A275))</f>
        <v/>
      </c>
      <c r="H275" s="16" t="str">
        <f t="shared" si="118"/>
        <v/>
      </c>
      <c r="I275" s="16" t="str">
        <f t="shared" si="119"/>
        <v/>
      </c>
      <c r="J275" s="16" t="str">
        <f t="shared" si="120"/>
        <v/>
      </c>
      <c r="K275" s="16" t="str">
        <f t="shared" si="121"/>
        <v/>
      </c>
      <c r="L275" s="16" t="str">
        <f t="shared" si="122"/>
        <v/>
      </c>
      <c r="M275" s="16" t="str">
        <f t="shared" si="123"/>
        <v/>
      </c>
      <c r="N275" s="16" t="str">
        <f t="shared" si="124"/>
        <v/>
      </c>
      <c r="O275" s="16" t="str">
        <f t="shared" si="125"/>
        <v/>
      </c>
      <c r="P275" s="8"/>
      <c r="Q275" s="16" t="str">
        <f t="shared" si="126"/>
        <v/>
      </c>
      <c r="R275" s="16" t="str">
        <f t="shared" si="127"/>
        <v/>
      </c>
      <c r="S275" s="16" t="str">
        <f t="shared" si="128"/>
        <v/>
      </c>
      <c r="T275" s="16" t="str">
        <f t="shared" si="129"/>
        <v/>
      </c>
      <c r="U275" s="16" t="str">
        <f t="shared" si="130"/>
        <v/>
      </c>
      <c r="V275" s="16" t="str">
        <f t="shared" si="131"/>
        <v/>
      </c>
      <c r="W275" s="16" t="str">
        <f t="shared" si="132"/>
        <v/>
      </c>
      <c r="X275" s="16" t="str">
        <f t="shared" si="133"/>
        <v/>
      </c>
      <c r="Y275" s="16" t="str">
        <f t="shared" si="134"/>
        <v/>
      </c>
      <c r="Z275" s="16" t="str">
        <f t="shared" si="135"/>
        <v/>
      </c>
      <c r="AA275" s="16" t="str">
        <f t="shared" si="136"/>
        <v/>
      </c>
      <c r="AB275" s="16" t="str">
        <f t="shared" si="137"/>
        <v/>
      </c>
      <c r="AC275" s="16" t="str">
        <f t="shared" si="138"/>
        <v/>
      </c>
      <c r="AD275" s="16" t="str">
        <f t="shared" si="139"/>
        <v/>
      </c>
      <c r="AE275" s="16" t="str">
        <f t="shared" si="140"/>
        <v/>
      </c>
      <c r="AF275" s="16" t="str">
        <f t="shared" si="141"/>
        <v/>
      </c>
      <c r="AG275" s="16" t="str">
        <f t="shared" si="142"/>
        <v/>
      </c>
      <c r="AH275" s="16" t="str">
        <f t="shared" si="143"/>
        <v/>
      </c>
      <c r="AI275" s="16" t="str">
        <f t="shared" si="144"/>
        <v/>
      </c>
      <c r="AJ275" s="8" t="str">
        <f>IF(COUNTA('RATS Entry Import'!A275:J275)=0,"",ROW())</f>
        <v/>
      </c>
      <c r="AK275" s="8" t="str">
        <f>IF($AJ275="","",IFERROR(VLOOKUP($C275,'Event Mapping'!$A$2:$B$100,2,FALSE),"UNMAPPED"))</f>
        <v/>
      </c>
      <c r="AL275" s="8" t="str">
        <f>IF($AJ275="","",IF('RATS Entry Import'!D275="","",'RATS Entry Import'!D275))</f>
        <v/>
      </c>
      <c r="AM275" s="8" t="str">
        <f>IF($AJ275="","",IF('RATS Entry Import'!C275="","",'RATS Entry Import'!C275))</f>
        <v/>
      </c>
      <c r="AN275" s="8" t="str">
        <f>IF($AJ275="","",IF('RATS Entry Import'!F275="","",'RATS Entry Import'!F275))</f>
        <v/>
      </c>
      <c r="AO275" t="str">
        <f>IF($AJ275="","",IF('RATS Entry Import'!G275="","",'RATS Entry Import'!G275))</f>
        <v/>
      </c>
      <c r="AP275" t="str">
        <f>IF($AJ275="","",IF('RATS Entry Import'!J275="","",'RATS Entry Import'!J275))</f>
        <v/>
      </c>
    </row>
    <row r="276" spans="1:42" ht="12.75" customHeight="1" x14ac:dyDescent="0.2">
      <c r="A276" s="16" t="str">
        <f t="shared" si="116"/>
        <v/>
      </c>
      <c r="B276" s="18" t="str">
        <f>IF($AJ276="","",IF('RATS Entry Import'!B276="","",'RATS Entry Import'!B276))</f>
        <v/>
      </c>
      <c r="C276" s="16" t="str">
        <f>IF($AJ276="","",IF('RATS Entry Import'!E276="","",'RATS Entry Import'!E276))</f>
        <v/>
      </c>
      <c r="D276" s="19" t="str">
        <f>IF($AJ276="","",IF('RATS Entry Import'!H276="","",'RATS Entry Import'!H276))</f>
        <v/>
      </c>
      <c r="E276" s="16" t="str">
        <f>IF($AJ276="","",IF('RATS Entry Import'!I276="","",'RATS Entry Import'!I276))</f>
        <v/>
      </c>
      <c r="F276" s="19" t="str">
        <f t="shared" si="117"/>
        <v/>
      </c>
      <c r="G276" s="16" t="str">
        <f>IF($AJ276="","",IF('RATS Entry Import'!A276="","",'RATS Entry Import'!A276))</f>
        <v/>
      </c>
      <c r="H276" s="16" t="str">
        <f t="shared" si="118"/>
        <v/>
      </c>
      <c r="I276" s="16" t="str">
        <f t="shared" si="119"/>
        <v/>
      </c>
      <c r="J276" s="16" t="str">
        <f t="shared" si="120"/>
        <v/>
      </c>
      <c r="K276" s="16" t="str">
        <f t="shared" si="121"/>
        <v/>
      </c>
      <c r="L276" s="16" t="str">
        <f t="shared" si="122"/>
        <v/>
      </c>
      <c r="M276" s="16" t="str">
        <f t="shared" si="123"/>
        <v/>
      </c>
      <c r="N276" s="16" t="str">
        <f t="shared" si="124"/>
        <v/>
      </c>
      <c r="O276" s="16" t="str">
        <f t="shared" si="125"/>
        <v/>
      </c>
      <c r="P276" s="8"/>
      <c r="Q276" s="16" t="str">
        <f t="shared" si="126"/>
        <v/>
      </c>
      <c r="R276" s="16" t="str">
        <f t="shared" si="127"/>
        <v/>
      </c>
      <c r="S276" s="16" t="str">
        <f t="shared" si="128"/>
        <v/>
      </c>
      <c r="T276" s="16" t="str">
        <f t="shared" si="129"/>
        <v/>
      </c>
      <c r="U276" s="16" t="str">
        <f t="shared" si="130"/>
        <v/>
      </c>
      <c r="V276" s="16" t="str">
        <f t="shared" si="131"/>
        <v/>
      </c>
      <c r="W276" s="16" t="str">
        <f t="shared" si="132"/>
        <v/>
      </c>
      <c r="X276" s="16" t="str">
        <f t="shared" si="133"/>
        <v/>
      </c>
      <c r="Y276" s="16" t="str">
        <f t="shared" si="134"/>
        <v/>
      </c>
      <c r="Z276" s="16" t="str">
        <f t="shared" si="135"/>
        <v/>
      </c>
      <c r="AA276" s="16" t="str">
        <f t="shared" si="136"/>
        <v/>
      </c>
      <c r="AB276" s="16" t="str">
        <f t="shared" si="137"/>
        <v/>
      </c>
      <c r="AC276" s="16" t="str">
        <f t="shared" si="138"/>
        <v/>
      </c>
      <c r="AD276" s="16" t="str">
        <f t="shared" si="139"/>
        <v/>
      </c>
      <c r="AE276" s="16" t="str">
        <f t="shared" si="140"/>
        <v/>
      </c>
      <c r="AF276" s="16" t="str">
        <f t="shared" si="141"/>
        <v/>
      </c>
      <c r="AG276" s="16" t="str">
        <f t="shared" si="142"/>
        <v/>
      </c>
      <c r="AH276" s="16" t="str">
        <f t="shared" si="143"/>
        <v/>
      </c>
      <c r="AI276" s="16" t="str">
        <f t="shared" si="144"/>
        <v/>
      </c>
      <c r="AJ276" s="8" t="str">
        <f>IF(COUNTA('RATS Entry Import'!A276:J276)=0,"",ROW())</f>
        <v/>
      </c>
      <c r="AK276" s="8" t="str">
        <f>IF($AJ276="","",IFERROR(VLOOKUP($C276,'Event Mapping'!$A$2:$B$100,2,FALSE),"UNMAPPED"))</f>
        <v/>
      </c>
      <c r="AL276" s="8" t="str">
        <f>IF($AJ276="","",IF('RATS Entry Import'!D276="","",'RATS Entry Import'!D276))</f>
        <v/>
      </c>
      <c r="AM276" s="8" t="str">
        <f>IF($AJ276="","",IF('RATS Entry Import'!C276="","",'RATS Entry Import'!C276))</f>
        <v/>
      </c>
      <c r="AN276" s="8" t="str">
        <f>IF($AJ276="","",IF('RATS Entry Import'!F276="","",'RATS Entry Import'!F276))</f>
        <v/>
      </c>
      <c r="AO276" t="str">
        <f>IF($AJ276="","",IF('RATS Entry Import'!G276="","",'RATS Entry Import'!G276))</f>
        <v/>
      </c>
      <c r="AP276" t="str">
        <f>IF($AJ276="","",IF('RATS Entry Import'!J276="","",'RATS Entry Import'!J276))</f>
        <v/>
      </c>
    </row>
    <row r="277" spans="1:42" ht="12.75" customHeight="1" x14ac:dyDescent="0.2">
      <c r="A277" s="16" t="str">
        <f t="shared" si="116"/>
        <v/>
      </c>
      <c r="B277" s="18" t="str">
        <f>IF($AJ277="","",IF('RATS Entry Import'!B277="","",'RATS Entry Import'!B277))</f>
        <v/>
      </c>
      <c r="C277" s="16" t="str">
        <f>IF($AJ277="","",IF('RATS Entry Import'!E277="","",'RATS Entry Import'!E277))</f>
        <v/>
      </c>
      <c r="D277" s="19" t="str">
        <f>IF($AJ277="","",IF('RATS Entry Import'!H277="","",'RATS Entry Import'!H277))</f>
        <v/>
      </c>
      <c r="E277" s="16" t="str">
        <f>IF($AJ277="","",IF('RATS Entry Import'!I277="","",'RATS Entry Import'!I277))</f>
        <v/>
      </c>
      <c r="F277" s="19" t="str">
        <f t="shared" si="117"/>
        <v/>
      </c>
      <c r="G277" s="16" t="str">
        <f>IF($AJ277="","",IF('RATS Entry Import'!A277="","",'RATS Entry Import'!A277))</f>
        <v/>
      </c>
      <c r="H277" s="16" t="str">
        <f t="shared" si="118"/>
        <v/>
      </c>
      <c r="I277" s="16" t="str">
        <f t="shared" si="119"/>
        <v/>
      </c>
      <c r="J277" s="16" t="str">
        <f t="shared" si="120"/>
        <v/>
      </c>
      <c r="K277" s="16" t="str">
        <f t="shared" si="121"/>
        <v/>
      </c>
      <c r="L277" s="16" t="str">
        <f t="shared" si="122"/>
        <v/>
      </c>
      <c r="M277" s="16" t="str">
        <f t="shared" si="123"/>
        <v/>
      </c>
      <c r="N277" s="16" t="str">
        <f t="shared" si="124"/>
        <v/>
      </c>
      <c r="O277" s="16" t="str">
        <f t="shared" si="125"/>
        <v/>
      </c>
      <c r="P277" s="8"/>
      <c r="Q277" s="16" t="str">
        <f t="shared" si="126"/>
        <v/>
      </c>
      <c r="R277" s="16" t="str">
        <f t="shared" si="127"/>
        <v/>
      </c>
      <c r="S277" s="16" t="str">
        <f t="shared" si="128"/>
        <v/>
      </c>
      <c r="T277" s="16" t="str">
        <f t="shared" si="129"/>
        <v/>
      </c>
      <c r="U277" s="16" t="str">
        <f t="shared" si="130"/>
        <v/>
      </c>
      <c r="V277" s="16" t="str">
        <f t="shared" si="131"/>
        <v/>
      </c>
      <c r="W277" s="16" t="str">
        <f t="shared" si="132"/>
        <v/>
      </c>
      <c r="X277" s="16" t="str">
        <f t="shared" si="133"/>
        <v/>
      </c>
      <c r="Y277" s="16" t="str">
        <f t="shared" si="134"/>
        <v/>
      </c>
      <c r="Z277" s="16" t="str">
        <f t="shared" si="135"/>
        <v/>
      </c>
      <c r="AA277" s="16" t="str">
        <f t="shared" si="136"/>
        <v/>
      </c>
      <c r="AB277" s="16" t="str">
        <f t="shared" si="137"/>
        <v/>
      </c>
      <c r="AC277" s="16" t="str">
        <f t="shared" si="138"/>
        <v/>
      </c>
      <c r="AD277" s="16" t="str">
        <f t="shared" si="139"/>
        <v/>
      </c>
      <c r="AE277" s="16" t="str">
        <f t="shared" si="140"/>
        <v/>
      </c>
      <c r="AF277" s="16" t="str">
        <f t="shared" si="141"/>
        <v/>
      </c>
      <c r="AG277" s="16" t="str">
        <f t="shared" si="142"/>
        <v/>
      </c>
      <c r="AH277" s="16" t="str">
        <f t="shared" si="143"/>
        <v/>
      </c>
      <c r="AI277" s="16" t="str">
        <f t="shared" si="144"/>
        <v/>
      </c>
      <c r="AJ277" s="8" t="str">
        <f>IF(COUNTA('RATS Entry Import'!A277:J277)=0,"",ROW())</f>
        <v/>
      </c>
      <c r="AK277" s="8" t="str">
        <f>IF($AJ277="","",IFERROR(VLOOKUP($C277,'Event Mapping'!$A$2:$B$100,2,FALSE),"UNMAPPED"))</f>
        <v/>
      </c>
      <c r="AL277" s="8" t="str">
        <f>IF($AJ277="","",IF('RATS Entry Import'!D277="","",'RATS Entry Import'!D277))</f>
        <v/>
      </c>
      <c r="AM277" s="8" t="str">
        <f>IF($AJ277="","",IF('RATS Entry Import'!C277="","",'RATS Entry Import'!C277))</f>
        <v/>
      </c>
      <c r="AN277" s="8" t="str">
        <f>IF($AJ277="","",IF('RATS Entry Import'!F277="","",'RATS Entry Import'!F277))</f>
        <v/>
      </c>
      <c r="AO277" t="str">
        <f>IF($AJ277="","",IF('RATS Entry Import'!G277="","",'RATS Entry Import'!G277))</f>
        <v/>
      </c>
      <c r="AP277" t="str">
        <f>IF($AJ277="","",IF('RATS Entry Import'!J277="","",'RATS Entry Import'!J277))</f>
        <v/>
      </c>
    </row>
    <row r="278" spans="1:42" ht="12.75" customHeight="1" x14ac:dyDescent="0.2">
      <c r="A278" s="16" t="str">
        <f t="shared" si="116"/>
        <v/>
      </c>
      <c r="B278" s="18" t="str">
        <f>IF($AJ278="","",IF('RATS Entry Import'!B278="","",'RATS Entry Import'!B278))</f>
        <v/>
      </c>
      <c r="C278" s="16" t="str">
        <f>IF($AJ278="","",IF('RATS Entry Import'!E278="","",'RATS Entry Import'!E278))</f>
        <v/>
      </c>
      <c r="D278" s="19" t="str">
        <f>IF($AJ278="","",IF('RATS Entry Import'!H278="","",'RATS Entry Import'!H278))</f>
        <v/>
      </c>
      <c r="E278" s="16" t="str">
        <f>IF($AJ278="","",IF('RATS Entry Import'!I278="","",'RATS Entry Import'!I278))</f>
        <v/>
      </c>
      <c r="F278" s="19" t="str">
        <f t="shared" si="117"/>
        <v/>
      </c>
      <c r="G278" s="16" t="str">
        <f>IF($AJ278="","",IF('RATS Entry Import'!A278="","",'RATS Entry Import'!A278))</f>
        <v/>
      </c>
      <c r="H278" s="16" t="str">
        <f t="shared" si="118"/>
        <v/>
      </c>
      <c r="I278" s="16" t="str">
        <f t="shared" si="119"/>
        <v/>
      </c>
      <c r="J278" s="16" t="str">
        <f t="shared" si="120"/>
        <v/>
      </c>
      <c r="K278" s="16" t="str">
        <f t="shared" si="121"/>
        <v/>
      </c>
      <c r="L278" s="16" t="str">
        <f t="shared" si="122"/>
        <v/>
      </c>
      <c r="M278" s="16" t="str">
        <f t="shared" si="123"/>
        <v/>
      </c>
      <c r="N278" s="16" t="str">
        <f t="shared" si="124"/>
        <v/>
      </c>
      <c r="O278" s="16" t="str">
        <f t="shared" si="125"/>
        <v/>
      </c>
      <c r="P278" s="8"/>
      <c r="Q278" s="16" t="str">
        <f t="shared" si="126"/>
        <v/>
      </c>
      <c r="R278" s="16" t="str">
        <f t="shared" si="127"/>
        <v/>
      </c>
      <c r="S278" s="16" t="str">
        <f t="shared" si="128"/>
        <v/>
      </c>
      <c r="T278" s="16" t="str">
        <f t="shared" si="129"/>
        <v/>
      </c>
      <c r="U278" s="16" t="str">
        <f t="shared" si="130"/>
        <v/>
      </c>
      <c r="V278" s="16" t="str">
        <f t="shared" si="131"/>
        <v/>
      </c>
      <c r="W278" s="16" t="str">
        <f t="shared" si="132"/>
        <v/>
      </c>
      <c r="X278" s="16" t="str">
        <f t="shared" si="133"/>
        <v/>
      </c>
      <c r="Y278" s="16" t="str">
        <f t="shared" si="134"/>
        <v/>
      </c>
      <c r="Z278" s="16" t="str">
        <f t="shared" si="135"/>
        <v/>
      </c>
      <c r="AA278" s="16" t="str">
        <f t="shared" si="136"/>
        <v/>
      </c>
      <c r="AB278" s="16" t="str">
        <f t="shared" si="137"/>
        <v/>
      </c>
      <c r="AC278" s="16" t="str">
        <f t="shared" si="138"/>
        <v/>
      </c>
      <c r="AD278" s="16" t="str">
        <f t="shared" si="139"/>
        <v/>
      </c>
      <c r="AE278" s="16" t="str">
        <f t="shared" si="140"/>
        <v/>
      </c>
      <c r="AF278" s="16" t="str">
        <f t="shared" si="141"/>
        <v/>
      </c>
      <c r="AG278" s="16" t="str">
        <f t="shared" si="142"/>
        <v/>
      </c>
      <c r="AH278" s="16" t="str">
        <f t="shared" si="143"/>
        <v/>
      </c>
      <c r="AI278" s="16" t="str">
        <f t="shared" si="144"/>
        <v/>
      </c>
      <c r="AJ278" s="8" t="str">
        <f>IF(COUNTA('RATS Entry Import'!A278:J278)=0,"",ROW())</f>
        <v/>
      </c>
      <c r="AK278" s="8" t="str">
        <f>IF($AJ278="","",IFERROR(VLOOKUP($C278,'Event Mapping'!$A$2:$B$100,2,FALSE),"UNMAPPED"))</f>
        <v/>
      </c>
      <c r="AL278" s="8" t="str">
        <f>IF($AJ278="","",IF('RATS Entry Import'!D278="","",'RATS Entry Import'!D278))</f>
        <v/>
      </c>
      <c r="AM278" s="8" t="str">
        <f>IF($AJ278="","",IF('RATS Entry Import'!C278="","",'RATS Entry Import'!C278))</f>
        <v/>
      </c>
      <c r="AN278" s="8" t="str">
        <f>IF($AJ278="","",IF('RATS Entry Import'!F278="","",'RATS Entry Import'!F278))</f>
        <v/>
      </c>
      <c r="AO278" t="str">
        <f>IF($AJ278="","",IF('RATS Entry Import'!G278="","",'RATS Entry Import'!G278))</f>
        <v/>
      </c>
      <c r="AP278" t="str">
        <f>IF($AJ278="","",IF('RATS Entry Import'!J278="","",'RATS Entry Import'!J278))</f>
        <v/>
      </c>
    </row>
    <row r="279" spans="1:42" ht="12.75" customHeight="1" x14ac:dyDescent="0.2">
      <c r="A279" s="16" t="str">
        <f t="shared" si="116"/>
        <v/>
      </c>
      <c r="B279" s="18" t="str">
        <f>IF($AJ279="","",IF('RATS Entry Import'!B279="","",'RATS Entry Import'!B279))</f>
        <v/>
      </c>
      <c r="C279" s="16" t="str">
        <f>IF($AJ279="","",IF('RATS Entry Import'!E279="","",'RATS Entry Import'!E279))</f>
        <v/>
      </c>
      <c r="D279" s="19" t="str">
        <f>IF($AJ279="","",IF('RATS Entry Import'!H279="","",'RATS Entry Import'!H279))</f>
        <v/>
      </c>
      <c r="E279" s="16" t="str">
        <f>IF($AJ279="","",IF('RATS Entry Import'!I279="","",'RATS Entry Import'!I279))</f>
        <v/>
      </c>
      <c r="F279" s="19" t="str">
        <f t="shared" si="117"/>
        <v/>
      </c>
      <c r="G279" s="16" t="str">
        <f>IF($AJ279="","",IF('RATS Entry Import'!A279="","",'RATS Entry Import'!A279))</f>
        <v/>
      </c>
      <c r="H279" s="16" t="str">
        <f t="shared" si="118"/>
        <v/>
      </c>
      <c r="I279" s="16" t="str">
        <f t="shared" si="119"/>
        <v/>
      </c>
      <c r="J279" s="16" t="str">
        <f t="shared" si="120"/>
        <v/>
      </c>
      <c r="K279" s="16" t="str">
        <f t="shared" si="121"/>
        <v/>
      </c>
      <c r="L279" s="16" t="str">
        <f t="shared" si="122"/>
        <v/>
      </c>
      <c r="M279" s="16" t="str">
        <f t="shared" si="123"/>
        <v/>
      </c>
      <c r="N279" s="16" t="str">
        <f t="shared" si="124"/>
        <v/>
      </c>
      <c r="O279" s="16" t="str">
        <f t="shared" si="125"/>
        <v/>
      </c>
      <c r="P279" s="8"/>
      <c r="Q279" s="16" t="str">
        <f t="shared" si="126"/>
        <v/>
      </c>
      <c r="R279" s="16" t="str">
        <f t="shared" si="127"/>
        <v/>
      </c>
      <c r="S279" s="16" t="str">
        <f t="shared" si="128"/>
        <v/>
      </c>
      <c r="T279" s="16" t="str">
        <f t="shared" si="129"/>
        <v/>
      </c>
      <c r="U279" s="16" t="str">
        <f t="shared" si="130"/>
        <v/>
      </c>
      <c r="V279" s="16" t="str">
        <f t="shared" si="131"/>
        <v/>
      </c>
      <c r="W279" s="16" t="str">
        <f t="shared" si="132"/>
        <v/>
      </c>
      <c r="X279" s="16" t="str">
        <f t="shared" si="133"/>
        <v/>
      </c>
      <c r="Y279" s="16" t="str">
        <f t="shared" si="134"/>
        <v/>
      </c>
      <c r="Z279" s="16" t="str">
        <f t="shared" si="135"/>
        <v/>
      </c>
      <c r="AA279" s="16" t="str">
        <f t="shared" si="136"/>
        <v/>
      </c>
      <c r="AB279" s="16" t="str">
        <f t="shared" si="137"/>
        <v/>
      </c>
      <c r="AC279" s="16" t="str">
        <f t="shared" si="138"/>
        <v/>
      </c>
      <c r="AD279" s="16" t="str">
        <f t="shared" si="139"/>
        <v/>
      </c>
      <c r="AE279" s="16" t="str">
        <f t="shared" si="140"/>
        <v/>
      </c>
      <c r="AF279" s="16" t="str">
        <f t="shared" si="141"/>
        <v/>
      </c>
      <c r="AG279" s="16" t="str">
        <f t="shared" si="142"/>
        <v/>
      </c>
      <c r="AH279" s="16" t="str">
        <f t="shared" si="143"/>
        <v/>
      </c>
      <c r="AI279" s="16" t="str">
        <f t="shared" si="144"/>
        <v/>
      </c>
      <c r="AJ279" s="8" t="str">
        <f>IF(COUNTA('RATS Entry Import'!A279:J279)=0,"",ROW())</f>
        <v/>
      </c>
      <c r="AK279" s="8" t="str">
        <f>IF($AJ279="","",IFERROR(VLOOKUP($C279,'Event Mapping'!$A$2:$B$100,2,FALSE),"UNMAPPED"))</f>
        <v/>
      </c>
      <c r="AL279" s="8" t="str">
        <f>IF($AJ279="","",IF('RATS Entry Import'!D279="","",'RATS Entry Import'!D279))</f>
        <v/>
      </c>
      <c r="AM279" s="8" t="str">
        <f>IF($AJ279="","",IF('RATS Entry Import'!C279="","",'RATS Entry Import'!C279))</f>
        <v/>
      </c>
      <c r="AN279" s="8" t="str">
        <f>IF($AJ279="","",IF('RATS Entry Import'!F279="","",'RATS Entry Import'!F279))</f>
        <v/>
      </c>
      <c r="AO279" t="str">
        <f>IF($AJ279="","",IF('RATS Entry Import'!G279="","",'RATS Entry Import'!G279))</f>
        <v/>
      </c>
      <c r="AP279" t="str">
        <f>IF($AJ279="","",IF('RATS Entry Import'!J279="","",'RATS Entry Import'!J279))</f>
        <v/>
      </c>
    </row>
    <row r="280" spans="1:42" ht="12.75" customHeight="1" x14ac:dyDescent="0.2">
      <c r="A280" s="16" t="str">
        <f t="shared" si="116"/>
        <v/>
      </c>
      <c r="B280" s="18" t="str">
        <f>IF($AJ280="","",IF('RATS Entry Import'!B280="","",'RATS Entry Import'!B280))</f>
        <v/>
      </c>
      <c r="C280" s="16" t="str">
        <f>IF($AJ280="","",IF('RATS Entry Import'!E280="","",'RATS Entry Import'!E280))</f>
        <v/>
      </c>
      <c r="D280" s="19" t="str">
        <f>IF($AJ280="","",IF('RATS Entry Import'!H280="","",'RATS Entry Import'!H280))</f>
        <v/>
      </c>
      <c r="E280" s="16" t="str">
        <f>IF($AJ280="","",IF('RATS Entry Import'!I280="","",'RATS Entry Import'!I280))</f>
        <v/>
      </c>
      <c r="F280" s="19" t="str">
        <f t="shared" si="117"/>
        <v/>
      </c>
      <c r="G280" s="16" t="str">
        <f>IF($AJ280="","",IF('RATS Entry Import'!A280="","",'RATS Entry Import'!A280))</f>
        <v/>
      </c>
      <c r="H280" s="16" t="str">
        <f t="shared" si="118"/>
        <v/>
      </c>
      <c r="I280" s="16" t="str">
        <f t="shared" si="119"/>
        <v/>
      </c>
      <c r="J280" s="16" t="str">
        <f t="shared" si="120"/>
        <v/>
      </c>
      <c r="K280" s="16" t="str">
        <f t="shared" si="121"/>
        <v/>
      </c>
      <c r="L280" s="16" t="str">
        <f t="shared" si="122"/>
        <v/>
      </c>
      <c r="M280" s="16" t="str">
        <f t="shared" si="123"/>
        <v/>
      </c>
      <c r="N280" s="16" t="str">
        <f t="shared" si="124"/>
        <v/>
      </c>
      <c r="O280" s="16" t="str">
        <f t="shared" si="125"/>
        <v/>
      </c>
      <c r="P280" s="8"/>
      <c r="Q280" s="16" t="str">
        <f t="shared" si="126"/>
        <v/>
      </c>
      <c r="R280" s="16" t="str">
        <f t="shared" si="127"/>
        <v/>
      </c>
      <c r="S280" s="16" t="str">
        <f t="shared" si="128"/>
        <v/>
      </c>
      <c r="T280" s="16" t="str">
        <f t="shared" si="129"/>
        <v/>
      </c>
      <c r="U280" s="16" t="str">
        <f t="shared" si="130"/>
        <v/>
      </c>
      <c r="V280" s="16" t="str">
        <f t="shared" si="131"/>
        <v/>
      </c>
      <c r="W280" s="16" t="str">
        <f t="shared" si="132"/>
        <v/>
      </c>
      <c r="X280" s="16" t="str">
        <f t="shared" si="133"/>
        <v/>
      </c>
      <c r="Y280" s="16" t="str">
        <f t="shared" si="134"/>
        <v/>
      </c>
      <c r="Z280" s="16" t="str">
        <f t="shared" si="135"/>
        <v/>
      </c>
      <c r="AA280" s="16" t="str">
        <f t="shared" si="136"/>
        <v/>
      </c>
      <c r="AB280" s="16" t="str">
        <f t="shared" si="137"/>
        <v/>
      </c>
      <c r="AC280" s="16" t="str">
        <f t="shared" si="138"/>
        <v/>
      </c>
      <c r="AD280" s="16" t="str">
        <f t="shared" si="139"/>
        <v/>
      </c>
      <c r="AE280" s="16" t="str">
        <f t="shared" si="140"/>
        <v/>
      </c>
      <c r="AF280" s="16" t="str">
        <f t="shared" si="141"/>
        <v/>
      </c>
      <c r="AG280" s="16" t="str">
        <f t="shared" si="142"/>
        <v/>
      </c>
      <c r="AH280" s="16" t="str">
        <f t="shared" si="143"/>
        <v/>
      </c>
      <c r="AI280" s="16" t="str">
        <f t="shared" si="144"/>
        <v/>
      </c>
      <c r="AJ280" s="8" t="str">
        <f>IF(COUNTA('RATS Entry Import'!A280:J280)=0,"",ROW())</f>
        <v/>
      </c>
      <c r="AK280" s="8" t="str">
        <f>IF($AJ280="","",IFERROR(VLOOKUP($C280,'Event Mapping'!$A$2:$B$100,2,FALSE),"UNMAPPED"))</f>
        <v/>
      </c>
      <c r="AL280" s="8" t="str">
        <f>IF($AJ280="","",IF('RATS Entry Import'!D280="","",'RATS Entry Import'!D280))</f>
        <v/>
      </c>
      <c r="AM280" s="8" t="str">
        <f>IF($AJ280="","",IF('RATS Entry Import'!C280="","",'RATS Entry Import'!C280))</f>
        <v/>
      </c>
      <c r="AN280" s="8" t="str">
        <f>IF($AJ280="","",IF('RATS Entry Import'!F280="","",'RATS Entry Import'!F280))</f>
        <v/>
      </c>
      <c r="AO280" t="str">
        <f>IF($AJ280="","",IF('RATS Entry Import'!G280="","",'RATS Entry Import'!G280))</f>
        <v/>
      </c>
      <c r="AP280" t="str">
        <f>IF($AJ280="","",IF('RATS Entry Import'!J280="","",'RATS Entry Import'!J280))</f>
        <v/>
      </c>
    </row>
    <row r="281" spans="1:42" ht="12.75" customHeight="1" x14ac:dyDescent="0.2">
      <c r="A281" s="16" t="str">
        <f t="shared" si="116"/>
        <v/>
      </c>
      <c r="B281" s="18" t="str">
        <f>IF($AJ281="","",IF('RATS Entry Import'!B281="","",'RATS Entry Import'!B281))</f>
        <v/>
      </c>
      <c r="C281" s="16" t="str">
        <f>IF($AJ281="","",IF('RATS Entry Import'!E281="","",'RATS Entry Import'!E281))</f>
        <v/>
      </c>
      <c r="D281" s="19" t="str">
        <f>IF($AJ281="","",IF('RATS Entry Import'!H281="","",'RATS Entry Import'!H281))</f>
        <v/>
      </c>
      <c r="E281" s="16" t="str">
        <f>IF($AJ281="","",IF('RATS Entry Import'!I281="","",'RATS Entry Import'!I281))</f>
        <v/>
      </c>
      <c r="F281" s="19" t="str">
        <f t="shared" si="117"/>
        <v/>
      </c>
      <c r="G281" s="16" t="str">
        <f>IF($AJ281="","",IF('RATS Entry Import'!A281="","",'RATS Entry Import'!A281))</f>
        <v/>
      </c>
      <c r="H281" s="16" t="str">
        <f t="shared" si="118"/>
        <v/>
      </c>
      <c r="I281" s="16" t="str">
        <f t="shared" si="119"/>
        <v/>
      </c>
      <c r="J281" s="16" t="str">
        <f t="shared" si="120"/>
        <v/>
      </c>
      <c r="K281" s="16" t="str">
        <f t="shared" si="121"/>
        <v/>
      </c>
      <c r="L281" s="16" t="str">
        <f t="shared" si="122"/>
        <v/>
      </c>
      <c r="M281" s="16" t="str">
        <f t="shared" si="123"/>
        <v/>
      </c>
      <c r="N281" s="16" t="str">
        <f t="shared" si="124"/>
        <v/>
      </c>
      <c r="O281" s="16" t="str">
        <f t="shared" si="125"/>
        <v/>
      </c>
      <c r="P281" s="8"/>
      <c r="Q281" s="16" t="str">
        <f t="shared" si="126"/>
        <v/>
      </c>
      <c r="R281" s="16" t="str">
        <f t="shared" si="127"/>
        <v/>
      </c>
      <c r="S281" s="16" t="str">
        <f t="shared" si="128"/>
        <v/>
      </c>
      <c r="T281" s="16" t="str">
        <f t="shared" si="129"/>
        <v/>
      </c>
      <c r="U281" s="16" t="str">
        <f t="shared" si="130"/>
        <v/>
      </c>
      <c r="V281" s="16" t="str">
        <f t="shared" si="131"/>
        <v/>
      </c>
      <c r="W281" s="16" t="str">
        <f t="shared" si="132"/>
        <v/>
      </c>
      <c r="X281" s="16" t="str">
        <f t="shared" si="133"/>
        <v/>
      </c>
      <c r="Y281" s="16" t="str">
        <f t="shared" si="134"/>
        <v/>
      </c>
      <c r="Z281" s="16" t="str">
        <f t="shared" si="135"/>
        <v/>
      </c>
      <c r="AA281" s="16" t="str">
        <f t="shared" si="136"/>
        <v/>
      </c>
      <c r="AB281" s="16" t="str">
        <f t="shared" si="137"/>
        <v/>
      </c>
      <c r="AC281" s="16" t="str">
        <f t="shared" si="138"/>
        <v/>
      </c>
      <c r="AD281" s="16" t="str">
        <f t="shared" si="139"/>
        <v/>
      </c>
      <c r="AE281" s="16" t="str">
        <f t="shared" si="140"/>
        <v/>
      </c>
      <c r="AF281" s="16" t="str">
        <f t="shared" si="141"/>
        <v/>
      </c>
      <c r="AG281" s="16" t="str">
        <f t="shared" si="142"/>
        <v/>
      </c>
      <c r="AH281" s="16" t="str">
        <f t="shared" si="143"/>
        <v/>
      </c>
      <c r="AI281" s="16" t="str">
        <f t="shared" si="144"/>
        <v/>
      </c>
      <c r="AJ281" s="8" t="str">
        <f>IF(COUNTA('RATS Entry Import'!A281:J281)=0,"",ROW())</f>
        <v/>
      </c>
      <c r="AK281" s="8" t="str">
        <f>IF($AJ281="","",IFERROR(VLOOKUP($C281,'Event Mapping'!$A$2:$B$100,2,FALSE),"UNMAPPED"))</f>
        <v/>
      </c>
      <c r="AL281" s="8" t="str">
        <f>IF($AJ281="","",IF('RATS Entry Import'!D281="","",'RATS Entry Import'!D281))</f>
        <v/>
      </c>
      <c r="AM281" s="8" t="str">
        <f>IF($AJ281="","",IF('RATS Entry Import'!C281="","",'RATS Entry Import'!C281))</f>
        <v/>
      </c>
      <c r="AN281" s="8" t="str">
        <f>IF($AJ281="","",IF('RATS Entry Import'!F281="","",'RATS Entry Import'!F281))</f>
        <v/>
      </c>
      <c r="AO281" t="str">
        <f>IF($AJ281="","",IF('RATS Entry Import'!G281="","",'RATS Entry Import'!G281))</f>
        <v/>
      </c>
      <c r="AP281" t="str">
        <f>IF($AJ281="","",IF('RATS Entry Import'!J281="","",'RATS Entry Import'!J281))</f>
        <v/>
      </c>
    </row>
    <row r="282" spans="1:42" ht="12.75" customHeight="1" x14ac:dyDescent="0.2">
      <c r="A282" s="16" t="str">
        <f t="shared" si="116"/>
        <v/>
      </c>
      <c r="B282" s="18" t="str">
        <f>IF($AJ282="","",IF('RATS Entry Import'!B282="","",'RATS Entry Import'!B282))</f>
        <v/>
      </c>
      <c r="C282" s="16" t="str">
        <f>IF($AJ282="","",IF('RATS Entry Import'!E282="","",'RATS Entry Import'!E282))</f>
        <v/>
      </c>
      <c r="D282" s="19" t="str">
        <f>IF($AJ282="","",IF('RATS Entry Import'!H282="","",'RATS Entry Import'!H282))</f>
        <v/>
      </c>
      <c r="E282" s="16" t="str">
        <f>IF($AJ282="","",IF('RATS Entry Import'!I282="","",'RATS Entry Import'!I282))</f>
        <v/>
      </c>
      <c r="F282" s="19" t="str">
        <f t="shared" si="117"/>
        <v/>
      </c>
      <c r="G282" s="16" t="str">
        <f>IF($AJ282="","",IF('RATS Entry Import'!A282="","",'RATS Entry Import'!A282))</f>
        <v/>
      </c>
      <c r="H282" s="16" t="str">
        <f t="shared" si="118"/>
        <v/>
      </c>
      <c r="I282" s="16" t="str">
        <f t="shared" si="119"/>
        <v/>
      </c>
      <c r="J282" s="16" t="str">
        <f t="shared" si="120"/>
        <v/>
      </c>
      <c r="K282" s="16" t="str">
        <f t="shared" si="121"/>
        <v/>
      </c>
      <c r="L282" s="16" t="str">
        <f t="shared" si="122"/>
        <v/>
      </c>
      <c r="M282" s="16" t="str">
        <f t="shared" si="123"/>
        <v/>
      </c>
      <c r="N282" s="16" t="str">
        <f t="shared" si="124"/>
        <v/>
      </c>
      <c r="O282" s="16" t="str">
        <f t="shared" si="125"/>
        <v/>
      </c>
      <c r="P282" s="8"/>
      <c r="Q282" s="16" t="str">
        <f t="shared" si="126"/>
        <v/>
      </c>
      <c r="R282" s="16" t="str">
        <f t="shared" si="127"/>
        <v/>
      </c>
      <c r="S282" s="16" t="str">
        <f t="shared" si="128"/>
        <v/>
      </c>
      <c r="T282" s="16" t="str">
        <f t="shared" si="129"/>
        <v/>
      </c>
      <c r="U282" s="16" t="str">
        <f t="shared" si="130"/>
        <v/>
      </c>
      <c r="V282" s="16" t="str">
        <f t="shared" si="131"/>
        <v/>
      </c>
      <c r="W282" s="16" t="str">
        <f t="shared" si="132"/>
        <v/>
      </c>
      <c r="X282" s="16" t="str">
        <f t="shared" si="133"/>
        <v/>
      </c>
      <c r="Y282" s="16" t="str">
        <f t="shared" si="134"/>
        <v/>
      </c>
      <c r="Z282" s="16" t="str">
        <f t="shared" si="135"/>
        <v/>
      </c>
      <c r="AA282" s="16" t="str">
        <f t="shared" si="136"/>
        <v/>
      </c>
      <c r="AB282" s="16" t="str">
        <f t="shared" si="137"/>
        <v/>
      </c>
      <c r="AC282" s="16" t="str">
        <f t="shared" si="138"/>
        <v/>
      </c>
      <c r="AD282" s="16" t="str">
        <f t="shared" si="139"/>
        <v/>
      </c>
      <c r="AE282" s="16" t="str">
        <f t="shared" si="140"/>
        <v/>
      </c>
      <c r="AF282" s="16" t="str">
        <f t="shared" si="141"/>
        <v/>
      </c>
      <c r="AG282" s="16" t="str">
        <f t="shared" si="142"/>
        <v/>
      </c>
      <c r="AH282" s="16" t="str">
        <f t="shared" si="143"/>
        <v/>
      </c>
      <c r="AI282" s="16" t="str">
        <f t="shared" si="144"/>
        <v/>
      </c>
      <c r="AJ282" s="8" t="str">
        <f>IF(COUNTA('RATS Entry Import'!A282:J282)=0,"",ROW())</f>
        <v/>
      </c>
      <c r="AK282" s="8" t="str">
        <f>IF($AJ282="","",IFERROR(VLOOKUP($C282,'Event Mapping'!$A$2:$B$100,2,FALSE),"UNMAPPED"))</f>
        <v/>
      </c>
      <c r="AL282" s="8" t="str">
        <f>IF($AJ282="","",IF('RATS Entry Import'!D282="","",'RATS Entry Import'!D282))</f>
        <v/>
      </c>
      <c r="AM282" s="8" t="str">
        <f>IF($AJ282="","",IF('RATS Entry Import'!C282="","",'RATS Entry Import'!C282))</f>
        <v/>
      </c>
      <c r="AN282" s="8" t="str">
        <f>IF($AJ282="","",IF('RATS Entry Import'!F282="","",'RATS Entry Import'!F282))</f>
        <v/>
      </c>
      <c r="AO282" t="str">
        <f>IF($AJ282="","",IF('RATS Entry Import'!G282="","",'RATS Entry Import'!G282))</f>
        <v/>
      </c>
      <c r="AP282" t="str">
        <f>IF($AJ282="","",IF('RATS Entry Import'!J282="","",'RATS Entry Import'!J282))</f>
        <v/>
      </c>
    </row>
    <row r="283" spans="1:42" ht="12.75" customHeight="1" x14ac:dyDescent="0.2">
      <c r="A283" s="16" t="str">
        <f t="shared" si="116"/>
        <v/>
      </c>
      <c r="B283" s="18" t="str">
        <f>IF($AJ283="","",IF('RATS Entry Import'!B283="","",'RATS Entry Import'!B283))</f>
        <v/>
      </c>
      <c r="C283" s="16" t="str">
        <f>IF($AJ283="","",IF('RATS Entry Import'!E283="","",'RATS Entry Import'!E283))</f>
        <v/>
      </c>
      <c r="D283" s="19" t="str">
        <f>IF($AJ283="","",IF('RATS Entry Import'!H283="","",'RATS Entry Import'!H283))</f>
        <v/>
      </c>
      <c r="E283" s="16" t="str">
        <f>IF($AJ283="","",IF('RATS Entry Import'!I283="","",'RATS Entry Import'!I283))</f>
        <v/>
      </c>
      <c r="F283" s="19" t="str">
        <f t="shared" si="117"/>
        <v/>
      </c>
      <c r="G283" s="16" t="str">
        <f>IF($AJ283="","",IF('RATS Entry Import'!A283="","",'RATS Entry Import'!A283))</f>
        <v/>
      </c>
      <c r="H283" s="16" t="str">
        <f t="shared" si="118"/>
        <v/>
      </c>
      <c r="I283" s="16" t="str">
        <f t="shared" si="119"/>
        <v/>
      </c>
      <c r="J283" s="16" t="str">
        <f t="shared" si="120"/>
        <v/>
      </c>
      <c r="K283" s="16" t="str">
        <f t="shared" si="121"/>
        <v/>
      </c>
      <c r="L283" s="16" t="str">
        <f t="shared" si="122"/>
        <v/>
      </c>
      <c r="M283" s="16" t="str">
        <f t="shared" si="123"/>
        <v/>
      </c>
      <c r="N283" s="16" t="str">
        <f t="shared" si="124"/>
        <v/>
      </c>
      <c r="O283" s="16" t="str">
        <f t="shared" si="125"/>
        <v/>
      </c>
      <c r="P283" s="8"/>
      <c r="Q283" s="16" t="str">
        <f t="shared" si="126"/>
        <v/>
      </c>
      <c r="R283" s="16" t="str">
        <f t="shared" si="127"/>
        <v/>
      </c>
      <c r="S283" s="16" t="str">
        <f t="shared" si="128"/>
        <v/>
      </c>
      <c r="T283" s="16" t="str">
        <f t="shared" si="129"/>
        <v/>
      </c>
      <c r="U283" s="16" t="str">
        <f t="shared" si="130"/>
        <v/>
      </c>
      <c r="V283" s="16" t="str">
        <f t="shared" si="131"/>
        <v/>
      </c>
      <c r="W283" s="16" t="str">
        <f t="shared" si="132"/>
        <v/>
      </c>
      <c r="X283" s="16" t="str">
        <f t="shared" si="133"/>
        <v/>
      </c>
      <c r="Y283" s="16" t="str">
        <f t="shared" si="134"/>
        <v/>
      </c>
      <c r="Z283" s="16" t="str">
        <f t="shared" si="135"/>
        <v/>
      </c>
      <c r="AA283" s="16" t="str">
        <f t="shared" si="136"/>
        <v/>
      </c>
      <c r="AB283" s="16" t="str">
        <f t="shared" si="137"/>
        <v/>
      </c>
      <c r="AC283" s="16" t="str">
        <f t="shared" si="138"/>
        <v/>
      </c>
      <c r="AD283" s="16" t="str">
        <f t="shared" si="139"/>
        <v/>
      </c>
      <c r="AE283" s="16" t="str">
        <f t="shared" si="140"/>
        <v/>
      </c>
      <c r="AF283" s="16" t="str">
        <f t="shared" si="141"/>
        <v/>
      </c>
      <c r="AG283" s="16" t="str">
        <f t="shared" si="142"/>
        <v/>
      </c>
      <c r="AH283" s="16" t="str">
        <f t="shared" si="143"/>
        <v/>
      </c>
      <c r="AI283" s="16" t="str">
        <f t="shared" si="144"/>
        <v/>
      </c>
      <c r="AJ283" s="8" t="str">
        <f>IF(COUNTA('RATS Entry Import'!A283:J283)=0,"",ROW())</f>
        <v/>
      </c>
      <c r="AK283" s="8" t="str">
        <f>IF($AJ283="","",IFERROR(VLOOKUP($C283,'Event Mapping'!$A$2:$B$100,2,FALSE),"UNMAPPED"))</f>
        <v/>
      </c>
      <c r="AL283" s="8" t="str">
        <f>IF($AJ283="","",IF('RATS Entry Import'!D283="","",'RATS Entry Import'!D283))</f>
        <v/>
      </c>
      <c r="AM283" s="8" t="str">
        <f>IF($AJ283="","",IF('RATS Entry Import'!C283="","",'RATS Entry Import'!C283))</f>
        <v/>
      </c>
      <c r="AN283" s="8" t="str">
        <f>IF($AJ283="","",IF('RATS Entry Import'!F283="","",'RATS Entry Import'!F283))</f>
        <v/>
      </c>
      <c r="AO283" t="str">
        <f>IF($AJ283="","",IF('RATS Entry Import'!G283="","",'RATS Entry Import'!G283))</f>
        <v/>
      </c>
      <c r="AP283" t="str">
        <f>IF($AJ283="","",IF('RATS Entry Import'!J283="","",'RATS Entry Import'!J283))</f>
        <v/>
      </c>
    </row>
    <row r="284" spans="1:42" ht="12.75" customHeight="1" x14ac:dyDescent="0.2">
      <c r="A284" s="16" t="str">
        <f t="shared" si="116"/>
        <v/>
      </c>
      <c r="B284" s="18" t="str">
        <f>IF($AJ284="","",IF('RATS Entry Import'!B284="","",'RATS Entry Import'!B284))</f>
        <v/>
      </c>
      <c r="C284" s="16" t="str">
        <f>IF($AJ284="","",IF('RATS Entry Import'!E284="","",'RATS Entry Import'!E284))</f>
        <v/>
      </c>
      <c r="D284" s="19" t="str">
        <f>IF($AJ284="","",IF('RATS Entry Import'!H284="","",'RATS Entry Import'!H284))</f>
        <v/>
      </c>
      <c r="E284" s="16" t="str">
        <f>IF($AJ284="","",IF('RATS Entry Import'!I284="","",'RATS Entry Import'!I284))</f>
        <v/>
      </c>
      <c r="F284" s="19" t="str">
        <f t="shared" si="117"/>
        <v/>
      </c>
      <c r="G284" s="16" t="str">
        <f>IF($AJ284="","",IF('RATS Entry Import'!A284="","",'RATS Entry Import'!A284))</f>
        <v/>
      </c>
      <c r="H284" s="16" t="str">
        <f t="shared" si="118"/>
        <v/>
      </c>
      <c r="I284" s="16" t="str">
        <f t="shared" si="119"/>
        <v/>
      </c>
      <c r="J284" s="16" t="str">
        <f t="shared" si="120"/>
        <v/>
      </c>
      <c r="K284" s="16" t="str">
        <f t="shared" si="121"/>
        <v/>
      </c>
      <c r="L284" s="16" t="str">
        <f t="shared" si="122"/>
        <v/>
      </c>
      <c r="M284" s="16" t="str">
        <f t="shared" si="123"/>
        <v/>
      </c>
      <c r="N284" s="16" t="str">
        <f t="shared" si="124"/>
        <v/>
      </c>
      <c r="O284" s="16" t="str">
        <f t="shared" si="125"/>
        <v/>
      </c>
      <c r="P284" s="8"/>
      <c r="Q284" s="16" t="str">
        <f t="shared" si="126"/>
        <v/>
      </c>
      <c r="R284" s="16" t="str">
        <f t="shared" si="127"/>
        <v/>
      </c>
      <c r="S284" s="16" t="str">
        <f t="shared" si="128"/>
        <v/>
      </c>
      <c r="T284" s="16" t="str">
        <f t="shared" si="129"/>
        <v/>
      </c>
      <c r="U284" s="16" t="str">
        <f t="shared" si="130"/>
        <v/>
      </c>
      <c r="V284" s="16" t="str">
        <f t="shared" si="131"/>
        <v/>
      </c>
      <c r="W284" s="16" t="str">
        <f t="shared" si="132"/>
        <v/>
      </c>
      <c r="X284" s="16" t="str">
        <f t="shared" si="133"/>
        <v/>
      </c>
      <c r="Y284" s="16" t="str">
        <f t="shared" si="134"/>
        <v/>
      </c>
      <c r="Z284" s="16" t="str">
        <f t="shared" si="135"/>
        <v/>
      </c>
      <c r="AA284" s="16" t="str">
        <f t="shared" si="136"/>
        <v/>
      </c>
      <c r="AB284" s="16" t="str">
        <f t="shared" si="137"/>
        <v/>
      </c>
      <c r="AC284" s="16" t="str">
        <f t="shared" si="138"/>
        <v/>
      </c>
      <c r="AD284" s="16" t="str">
        <f t="shared" si="139"/>
        <v/>
      </c>
      <c r="AE284" s="16" t="str">
        <f t="shared" si="140"/>
        <v/>
      </c>
      <c r="AF284" s="16" t="str">
        <f t="shared" si="141"/>
        <v/>
      </c>
      <c r="AG284" s="16" t="str">
        <f t="shared" si="142"/>
        <v/>
      </c>
      <c r="AH284" s="16" t="str">
        <f t="shared" si="143"/>
        <v/>
      </c>
      <c r="AI284" s="16" t="str">
        <f t="shared" si="144"/>
        <v/>
      </c>
      <c r="AJ284" s="8" t="str">
        <f>IF(COUNTA('RATS Entry Import'!A284:J284)=0,"",ROW())</f>
        <v/>
      </c>
      <c r="AK284" s="8" t="str">
        <f>IF($AJ284="","",IFERROR(VLOOKUP($C284,'Event Mapping'!$A$2:$B$100,2,FALSE),"UNMAPPED"))</f>
        <v/>
      </c>
      <c r="AL284" s="8" t="str">
        <f>IF($AJ284="","",IF('RATS Entry Import'!D284="","",'RATS Entry Import'!D284))</f>
        <v/>
      </c>
      <c r="AM284" s="8" t="str">
        <f>IF($AJ284="","",IF('RATS Entry Import'!C284="","",'RATS Entry Import'!C284))</f>
        <v/>
      </c>
      <c r="AN284" s="8" t="str">
        <f>IF($AJ284="","",IF('RATS Entry Import'!F284="","",'RATS Entry Import'!F284))</f>
        <v/>
      </c>
      <c r="AO284" t="str">
        <f>IF($AJ284="","",IF('RATS Entry Import'!G284="","",'RATS Entry Import'!G284))</f>
        <v/>
      </c>
      <c r="AP284" t="str">
        <f>IF($AJ284="","",IF('RATS Entry Import'!J284="","",'RATS Entry Import'!J284))</f>
        <v/>
      </c>
    </row>
    <row r="285" spans="1:42" ht="12.75" customHeight="1" x14ac:dyDescent="0.2">
      <c r="A285" s="16" t="str">
        <f t="shared" si="116"/>
        <v/>
      </c>
      <c r="B285" s="18" t="str">
        <f>IF($AJ285="","",IF('RATS Entry Import'!B285="","",'RATS Entry Import'!B285))</f>
        <v/>
      </c>
      <c r="C285" s="16" t="str">
        <f>IF($AJ285="","",IF('RATS Entry Import'!E285="","",'RATS Entry Import'!E285))</f>
        <v/>
      </c>
      <c r="D285" s="19" t="str">
        <f>IF($AJ285="","",IF('RATS Entry Import'!H285="","",'RATS Entry Import'!H285))</f>
        <v/>
      </c>
      <c r="E285" s="16" t="str">
        <f>IF($AJ285="","",IF('RATS Entry Import'!I285="","",'RATS Entry Import'!I285))</f>
        <v/>
      </c>
      <c r="F285" s="19" t="str">
        <f t="shared" si="117"/>
        <v/>
      </c>
      <c r="G285" s="16" t="str">
        <f>IF($AJ285="","",IF('RATS Entry Import'!A285="","",'RATS Entry Import'!A285))</f>
        <v/>
      </c>
      <c r="H285" s="16" t="str">
        <f t="shared" si="118"/>
        <v/>
      </c>
      <c r="I285" s="16" t="str">
        <f t="shared" si="119"/>
        <v/>
      </c>
      <c r="J285" s="16" t="str">
        <f t="shared" si="120"/>
        <v/>
      </c>
      <c r="K285" s="16" t="str">
        <f t="shared" si="121"/>
        <v/>
      </c>
      <c r="L285" s="16" t="str">
        <f t="shared" si="122"/>
        <v/>
      </c>
      <c r="M285" s="16" t="str">
        <f t="shared" si="123"/>
        <v/>
      </c>
      <c r="N285" s="16" t="str">
        <f t="shared" si="124"/>
        <v/>
      </c>
      <c r="O285" s="16" t="str">
        <f t="shared" si="125"/>
        <v/>
      </c>
      <c r="P285" s="8"/>
      <c r="Q285" s="16" t="str">
        <f t="shared" si="126"/>
        <v/>
      </c>
      <c r="R285" s="16" t="str">
        <f t="shared" si="127"/>
        <v/>
      </c>
      <c r="S285" s="16" t="str">
        <f t="shared" si="128"/>
        <v/>
      </c>
      <c r="T285" s="16" t="str">
        <f t="shared" si="129"/>
        <v/>
      </c>
      <c r="U285" s="16" t="str">
        <f t="shared" si="130"/>
        <v/>
      </c>
      <c r="V285" s="16" t="str">
        <f t="shared" si="131"/>
        <v/>
      </c>
      <c r="W285" s="16" t="str">
        <f t="shared" si="132"/>
        <v/>
      </c>
      <c r="X285" s="16" t="str">
        <f t="shared" si="133"/>
        <v/>
      </c>
      <c r="Y285" s="16" t="str">
        <f t="shared" si="134"/>
        <v/>
      </c>
      <c r="Z285" s="16" t="str">
        <f t="shared" si="135"/>
        <v/>
      </c>
      <c r="AA285" s="16" t="str">
        <f t="shared" si="136"/>
        <v/>
      </c>
      <c r="AB285" s="16" t="str">
        <f t="shared" si="137"/>
        <v/>
      </c>
      <c r="AC285" s="16" t="str">
        <f t="shared" si="138"/>
        <v/>
      </c>
      <c r="AD285" s="16" t="str">
        <f t="shared" si="139"/>
        <v/>
      </c>
      <c r="AE285" s="16" t="str">
        <f t="shared" si="140"/>
        <v/>
      </c>
      <c r="AF285" s="16" t="str">
        <f t="shared" si="141"/>
        <v/>
      </c>
      <c r="AG285" s="16" t="str">
        <f t="shared" si="142"/>
        <v/>
      </c>
      <c r="AH285" s="16" t="str">
        <f t="shared" si="143"/>
        <v/>
      </c>
      <c r="AI285" s="16" t="str">
        <f t="shared" si="144"/>
        <v/>
      </c>
      <c r="AJ285" s="8" t="str">
        <f>IF(COUNTA('RATS Entry Import'!A285:J285)=0,"",ROW())</f>
        <v/>
      </c>
      <c r="AK285" s="8" t="str">
        <f>IF($AJ285="","",IFERROR(VLOOKUP($C285,'Event Mapping'!$A$2:$B$100,2,FALSE),"UNMAPPED"))</f>
        <v/>
      </c>
      <c r="AL285" s="8" t="str">
        <f>IF($AJ285="","",IF('RATS Entry Import'!D285="","",'RATS Entry Import'!D285))</f>
        <v/>
      </c>
      <c r="AM285" s="8" t="str">
        <f>IF($AJ285="","",IF('RATS Entry Import'!C285="","",'RATS Entry Import'!C285))</f>
        <v/>
      </c>
      <c r="AN285" s="8" t="str">
        <f>IF($AJ285="","",IF('RATS Entry Import'!F285="","",'RATS Entry Import'!F285))</f>
        <v/>
      </c>
      <c r="AO285" t="str">
        <f>IF($AJ285="","",IF('RATS Entry Import'!G285="","",'RATS Entry Import'!G285))</f>
        <v/>
      </c>
      <c r="AP285" t="str">
        <f>IF($AJ285="","",IF('RATS Entry Import'!J285="","",'RATS Entry Import'!J285))</f>
        <v/>
      </c>
    </row>
    <row r="286" spans="1:42" ht="12.75" customHeight="1" x14ac:dyDescent="0.2">
      <c r="A286" s="16" t="str">
        <f t="shared" si="116"/>
        <v/>
      </c>
      <c r="B286" s="18" t="str">
        <f>IF($AJ286="","",IF('RATS Entry Import'!B286="","",'RATS Entry Import'!B286))</f>
        <v/>
      </c>
      <c r="C286" s="16" t="str">
        <f>IF($AJ286="","",IF('RATS Entry Import'!E286="","",'RATS Entry Import'!E286))</f>
        <v/>
      </c>
      <c r="D286" s="19" t="str">
        <f>IF($AJ286="","",IF('RATS Entry Import'!H286="","",'RATS Entry Import'!H286))</f>
        <v/>
      </c>
      <c r="E286" s="16" t="str">
        <f>IF($AJ286="","",IF('RATS Entry Import'!I286="","",'RATS Entry Import'!I286))</f>
        <v/>
      </c>
      <c r="F286" s="19" t="str">
        <f t="shared" si="117"/>
        <v/>
      </c>
      <c r="G286" s="16" t="str">
        <f>IF($AJ286="","",IF('RATS Entry Import'!A286="","",'RATS Entry Import'!A286))</f>
        <v/>
      </c>
      <c r="H286" s="16" t="str">
        <f t="shared" si="118"/>
        <v/>
      </c>
      <c r="I286" s="16" t="str">
        <f t="shared" si="119"/>
        <v/>
      </c>
      <c r="J286" s="16" t="str">
        <f t="shared" si="120"/>
        <v/>
      </c>
      <c r="K286" s="16" t="str">
        <f t="shared" si="121"/>
        <v/>
      </c>
      <c r="L286" s="16" t="str">
        <f t="shared" si="122"/>
        <v/>
      </c>
      <c r="M286" s="16" t="str">
        <f t="shared" si="123"/>
        <v/>
      </c>
      <c r="N286" s="16" t="str">
        <f t="shared" si="124"/>
        <v/>
      </c>
      <c r="O286" s="16" t="str">
        <f t="shared" si="125"/>
        <v/>
      </c>
      <c r="P286" s="8"/>
      <c r="Q286" s="16" t="str">
        <f t="shared" si="126"/>
        <v/>
      </c>
      <c r="R286" s="16" t="str">
        <f t="shared" si="127"/>
        <v/>
      </c>
      <c r="S286" s="16" t="str">
        <f t="shared" si="128"/>
        <v/>
      </c>
      <c r="T286" s="16" t="str">
        <f t="shared" si="129"/>
        <v/>
      </c>
      <c r="U286" s="16" t="str">
        <f t="shared" si="130"/>
        <v/>
      </c>
      <c r="V286" s="16" t="str">
        <f t="shared" si="131"/>
        <v/>
      </c>
      <c r="W286" s="16" t="str">
        <f t="shared" si="132"/>
        <v/>
      </c>
      <c r="X286" s="16" t="str">
        <f t="shared" si="133"/>
        <v/>
      </c>
      <c r="Y286" s="16" t="str">
        <f t="shared" si="134"/>
        <v/>
      </c>
      <c r="Z286" s="16" t="str">
        <f t="shared" si="135"/>
        <v/>
      </c>
      <c r="AA286" s="16" t="str">
        <f t="shared" si="136"/>
        <v/>
      </c>
      <c r="AB286" s="16" t="str">
        <f t="shared" si="137"/>
        <v/>
      </c>
      <c r="AC286" s="16" t="str">
        <f t="shared" si="138"/>
        <v/>
      </c>
      <c r="AD286" s="16" t="str">
        <f t="shared" si="139"/>
        <v/>
      </c>
      <c r="AE286" s="16" t="str">
        <f t="shared" si="140"/>
        <v/>
      </c>
      <c r="AF286" s="16" t="str">
        <f t="shared" si="141"/>
        <v/>
      </c>
      <c r="AG286" s="16" t="str">
        <f t="shared" si="142"/>
        <v/>
      </c>
      <c r="AH286" s="16" t="str">
        <f t="shared" si="143"/>
        <v/>
      </c>
      <c r="AI286" s="16" t="str">
        <f t="shared" si="144"/>
        <v/>
      </c>
      <c r="AJ286" s="8" t="str">
        <f>IF(COUNTA('RATS Entry Import'!A286:J286)=0,"",ROW())</f>
        <v/>
      </c>
      <c r="AK286" s="8" t="str">
        <f>IF($AJ286="","",IFERROR(VLOOKUP($C286,'Event Mapping'!$A$2:$B$100,2,FALSE),"UNMAPPED"))</f>
        <v/>
      </c>
      <c r="AL286" s="8" t="str">
        <f>IF($AJ286="","",IF('RATS Entry Import'!D286="","",'RATS Entry Import'!D286))</f>
        <v/>
      </c>
      <c r="AM286" s="8" t="str">
        <f>IF($AJ286="","",IF('RATS Entry Import'!C286="","",'RATS Entry Import'!C286))</f>
        <v/>
      </c>
      <c r="AN286" s="8" t="str">
        <f>IF($AJ286="","",IF('RATS Entry Import'!F286="","",'RATS Entry Import'!F286))</f>
        <v/>
      </c>
      <c r="AO286" t="str">
        <f>IF($AJ286="","",IF('RATS Entry Import'!G286="","",'RATS Entry Import'!G286))</f>
        <v/>
      </c>
      <c r="AP286" t="str">
        <f>IF($AJ286="","",IF('RATS Entry Import'!J286="","",'RATS Entry Import'!J286))</f>
        <v/>
      </c>
    </row>
    <row r="287" spans="1:42" ht="12.75" customHeight="1" x14ac:dyDescent="0.2">
      <c r="A287" s="16" t="str">
        <f t="shared" si="116"/>
        <v/>
      </c>
      <c r="B287" s="18" t="str">
        <f>IF($AJ287="","",IF('RATS Entry Import'!B287="","",'RATS Entry Import'!B287))</f>
        <v/>
      </c>
      <c r="C287" s="16" t="str">
        <f>IF($AJ287="","",IF('RATS Entry Import'!E287="","",'RATS Entry Import'!E287))</f>
        <v/>
      </c>
      <c r="D287" s="19" t="str">
        <f>IF($AJ287="","",IF('RATS Entry Import'!H287="","",'RATS Entry Import'!H287))</f>
        <v/>
      </c>
      <c r="E287" s="16" t="str">
        <f>IF($AJ287="","",IF('RATS Entry Import'!I287="","",'RATS Entry Import'!I287))</f>
        <v/>
      </c>
      <c r="F287" s="19" t="str">
        <f t="shared" si="117"/>
        <v/>
      </c>
      <c r="G287" s="16" t="str">
        <f>IF($AJ287="","",IF('RATS Entry Import'!A287="","",'RATS Entry Import'!A287))</f>
        <v/>
      </c>
      <c r="H287" s="16" t="str">
        <f t="shared" si="118"/>
        <v/>
      </c>
      <c r="I287" s="16" t="str">
        <f t="shared" si="119"/>
        <v/>
      </c>
      <c r="J287" s="16" t="str">
        <f t="shared" si="120"/>
        <v/>
      </c>
      <c r="K287" s="16" t="str">
        <f t="shared" si="121"/>
        <v/>
      </c>
      <c r="L287" s="16" t="str">
        <f t="shared" si="122"/>
        <v/>
      </c>
      <c r="M287" s="16" t="str">
        <f t="shared" si="123"/>
        <v/>
      </c>
      <c r="N287" s="16" t="str">
        <f t="shared" si="124"/>
        <v/>
      </c>
      <c r="O287" s="16" t="str">
        <f t="shared" si="125"/>
        <v/>
      </c>
      <c r="P287" s="8"/>
      <c r="Q287" s="16" t="str">
        <f t="shared" si="126"/>
        <v/>
      </c>
      <c r="R287" s="16" t="str">
        <f t="shared" si="127"/>
        <v/>
      </c>
      <c r="S287" s="16" t="str">
        <f t="shared" si="128"/>
        <v/>
      </c>
      <c r="T287" s="16" t="str">
        <f t="shared" si="129"/>
        <v/>
      </c>
      <c r="U287" s="16" t="str">
        <f t="shared" si="130"/>
        <v/>
      </c>
      <c r="V287" s="16" t="str">
        <f t="shared" si="131"/>
        <v/>
      </c>
      <c r="W287" s="16" t="str">
        <f t="shared" si="132"/>
        <v/>
      </c>
      <c r="X287" s="16" t="str">
        <f t="shared" si="133"/>
        <v/>
      </c>
      <c r="Y287" s="16" t="str">
        <f t="shared" si="134"/>
        <v/>
      </c>
      <c r="Z287" s="16" t="str">
        <f t="shared" si="135"/>
        <v/>
      </c>
      <c r="AA287" s="16" t="str">
        <f t="shared" si="136"/>
        <v/>
      </c>
      <c r="AB287" s="16" t="str">
        <f t="shared" si="137"/>
        <v/>
      </c>
      <c r="AC287" s="16" t="str">
        <f t="shared" si="138"/>
        <v/>
      </c>
      <c r="AD287" s="16" t="str">
        <f t="shared" si="139"/>
        <v/>
      </c>
      <c r="AE287" s="16" t="str">
        <f t="shared" si="140"/>
        <v/>
      </c>
      <c r="AF287" s="16" t="str">
        <f t="shared" si="141"/>
        <v/>
      </c>
      <c r="AG287" s="16" t="str">
        <f t="shared" si="142"/>
        <v/>
      </c>
      <c r="AH287" s="16" t="str">
        <f t="shared" si="143"/>
        <v/>
      </c>
      <c r="AI287" s="16" t="str">
        <f t="shared" si="144"/>
        <v/>
      </c>
      <c r="AJ287" s="8" t="str">
        <f>IF(COUNTA('RATS Entry Import'!A287:J287)=0,"",ROW())</f>
        <v/>
      </c>
      <c r="AK287" s="8" t="str">
        <f>IF($AJ287="","",IFERROR(VLOOKUP($C287,'Event Mapping'!$A$2:$B$100,2,FALSE),"UNMAPPED"))</f>
        <v/>
      </c>
      <c r="AL287" s="8" t="str">
        <f>IF($AJ287="","",IF('RATS Entry Import'!D287="","",'RATS Entry Import'!D287))</f>
        <v/>
      </c>
      <c r="AM287" s="8" t="str">
        <f>IF($AJ287="","",IF('RATS Entry Import'!C287="","",'RATS Entry Import'!C287))</f>
        <v/>
      </c>
      <c r="AN287" s="8" t="str">
        <f>IF($AJ287="","",IF('RATS Entry Import'!F287="","",'RATS Entry Import'!F287))</f>
        <v/>
      </c>
      <c r="AO287" t="str">
        <f>IF($AJ287="","",IF('RATS Entry Import'!G287="","",'RATS Entry Import'!G287))</f>
        <v/>
      </c>
      <c r="AP287" t="str">
        <f>IF($AJ287="","",IF('RATS Entry Import'!J287="","",'RATS Entry Import'!J287))</f>
        <v/>
      </c>
    </row>
    <row r="288" spans="1:42" ht="12.75" customHeight="1" x14ac:dyDescent="0.2">
      <c r="A288" s="16" t="str">
        <f t="shared" si="116"/>
        <v/>
      </c>
      <c r="B288" s="18" t="str">
        <f>IF($AJ288="","",IF('RATS Entry Import'!B288="","",'RATS Entry Import'!B288))</f>
        <v/>
      </c>
      <c r="C288" s="16" t="str">
        <f>IF($AJ288="","",IF('RATS Entry Import'!E288="","",'RATS Entry Import'!E288))</f>
        <v/>
      </c>
      <c r="D288" s="19" t="str">
        <f>IF($AJ288="","",IF('RATS Entry Import'!H288="","",'RATS Entry Import'!H288))</f>
        <v/>
      </c>
      <c r="E288" s="16" t="str">
        <f>IF($AJ288="","",IF('RATS Entry Import'!I288="","",'RATS Entry Import'!I288))</f>
        <v/>
      </c>
      <c r="F288" s="19" t="str">
        <f t="shared" si="117"/>
        <v/>
      </c>
      <c r="G288" s="16" t="str">
        <f>IF($AJ288="","",IF('RATS Entry Import'!A288="","",'RATS Entry Import'!A288))</f>
        <v/>
      </c>
      <c r="H288" s="16" t="str">
        <f t="shared" si="118"/>
        <v/>
      </c>
      <c r="I288" s="16" t="str">
        <f t="shared" si="119"/>
        <v/>
      </c>
      <c r="J288" s="16" t="str">
        <f t="shared" si="120"/>
        <v/>
      </c>
      <c r="K288" s="16" t="str">
        <f t="shared" si="121"/>
        <v/>
      </c>
      <c r="L288" s="16" t="str">
        <f t="shared" si="122"/>
        <v/>
      </c>
      <c r="M288" s="16" t="str">
        <f t="shared" si="123"/>
        <v/>
      </c>
      <c r="N288" s="16" t="str">
        <f t="shared" si="124"/>
        <v/>
      </c>
      <c r="O288" s="16" t="str">
        <f t="shared" si="125"/>
        <v/>
      </c>
      <c r="P288" s="8"/>
      <c r="Q288" s="16" t="str">
        <f t="shared" si="126"/>
        <v/>
      </c>
      <c r="R288" s="16" t="str">
        <f t="shared" si="127"/>
        <v/>
      </c>
      <c r="S288" s="16" t="str">
        <f t="shared" si="128"/>
        <v/>
      </c>
      <c r="T288" s="16" t="str">
        <f t="shared" si="129"/>
        <v/>
      </c>
      <c r="U288" s="16" t="str">
        <f t="shared" si="130"/>
        <v/>
      </c>
      <c r="V288" s="16" t="str">
        <f t="shared" si="131"/>
        <v/>
      </c>
      <c r="W288" s="16" t="str">
        <f t="shared" si="132"/>
        <v/>
      </c>
      <c r="X288" s="16" t="str">
        <f t="shared" si="133"/>
        <v/>
      </c>
      <c r="Y288" s="16" t="str">
        <f t="shared" si="134"/>
        <v/>
      </c>
      <c r="Z288" s="16" t="str">
        <f t="shared" si="135"/>
        <v/>
      </c>
      <c r="AA288" s="16" t="str">
        <f t="shared" si="136"/>
        <v/>
      </c>
      <c r="AB288" s="16" t="str">
        <f t="shared" si="137"/>
        <v/>
      </c>
      <c r="AC288" s="16" t="str">
        <f t="shared" si="138"/>
        <v/>
      </c>
      <c r="AD288" s="16" t="str">
        <f t="shared" si="139"/>
        <v/>
      </c>
      <c r="AE288" s="16" t="str">
        <f t="shared" si="140"/>
        <v/>
      </c>
      <c r="AF288" s="16" t="str">
        <f t="shared" si="141"/>
        <v/>
      </c>
      <c r="AG288" s="16" t="str">
        <f t="shared" si="142"/>
        <v/>
      </c>
      <c r="AH288" s="16" t="str">
        <f t="shared" si="143"/>
        <v/>
      </c>
      <c r="AI288" s="16" t="str">
        <f t="shared" si="144"/>
        <v/>
      </c>
      <c r="AJ288" s="8" t="str">
        <f>IF(COUNTA('RATS Entry Import'!A288:J288)=0,"",ROW())</f>
        <v/>
      </c>
      <c r="AK288" s="8" t="str">
        <f>IF($AJ288="","",IFERROR(VLOOKUP($C288,'Event Mapping'!$A$2:$B$100,2,FALSE),"UNMAPPED"))</f>
        <v/>
      </c>
      <c r="AL288" s="8" t="str">
        <f>IF($AJ288="","",IF('RATS Entry Import'!D288="","",'RATS Entry Import'!D288))</f>
        <v/>
      </c>
      <c r="AM288" s="8" t="str">
        <f>IF($AJ288="","",IF('RATS Entry Import'!C288="","",'RATS Entry Import'!C288))</f>
        <v/>
      </c>
      <c r="AN288" s="8" t="str">
        <f>IF($AJ288="","",IF('RATS Entry Import'!F288="","",'RATS Entry Import'!F288))</f>
        <v/>
      </c>
      <c r="AO288" t="str">
        <f>IF($AJ288="","",IF('RATS Entry Import'!G288="","",'RATS Entry Import'!G288))</f>
        <v/>
      </c>
      <c r="AP288" t="str">
        <f>IF($AJ288="","",IF('RATS Entry Import'!J288="","",'RATS Entry Import'!J288))</f>
        <v/>
      </c>
    </row>
    <row r="289" spans="1:42" ht="12.75" customHeight="1" x14ac:dyDescent="0.2">
      <c r="A289" s="16" t="str">
        <f t="shared" si="116"/>
        <v/>
      </c>
      <c r="B289" s="18" t="str">
        <f>IF($AJ289="","",IF('RATS Entry Import'!B289="","",'RATS Entry Import'!B289))</f>
        <v/>
      </c>
      <c r="C289" s="16" t="str">
        <f>IF($AJ289="","",IF('RATS Entry Import'!E289="","",'RATS Entry Import'!E289))</f>
        <v/>
      </c>
      <c r="D289" s="19" t="str">
        <f>IF($AJ289="","",IF('RATS Entry Import'!H289="","",'RATS Entry Import'!H289))</f>
        <v/>
      </c>
      <c r="E289" s="16" t="str">
        <f>IF($AJ289="","",IF('RATS Entry Import'!I289="","",'RATS Entry Import'!I289))</f>
        <v/>
      </c>
      <c r="F289" s="19" t="str">
        <f t="shared" si="117"/>
        <v/>
      </c>
      <c r="G289" s="16" t="str">
        <f>IF($AJ289="","",IF('RATS Entry Import'!A289="","",'RATS Entry Import'!A289))</f>
        <v/>
      </c>
      <c r="H289" s="16" t="str">
        <f t="shared" si="118"/>
        <v/>
      </c>
      <c r="I289" s="16" t="str">
        <f t="shared" si="119"/>
        <v/>
      </c>
      <c r="J289" s="16" t="str">
        <f t="shared" si="120"/>
        <v/>
      </c>
      <c r="K289" s="16" t="str">
        <f t="shared" si="121"/>
        <v/>
      </c>
      <c r="L289" s="16" t="str">
        <f t="shared" si="122"/>
        <v/>
      </c>
      <c r="M289" s="16" t="str">
        <f t="shared" si="123"/>
        <v/>
      </c>
      <c r="N289" s="16" t="str">
        <f t="shared" si="124"/>
        <v/>
      </c>
      <c r="O289" s="16" t="str">
        <f t="shared" si="125"/>
        <v/>
      </c>
      <c r="P289" s="8"/>
      <c r="Q289" s="16" t="str">
        <f t="shared" si="126"/>
        <v/>
      </c>
      <c r="R289" s="16" t="str">
        <f t="shared" si="127"/>
        <v/>
      </c>
      <c r="S289" s="16" t="str">
        <f t="shared" si="128"/>
        <v/>
      </c>
      <c r="T289" s="16" t="str">
        <f t="shared" si="129"/>
        <v/>
      </c>
      <c r="U289" s="16" t="str">
        <f t="shared" si="130"/>
        <v/>
      </c>
      <c r="V289" s="16" t="str">
        <f t="shared" si="131"/>
        <v/>
      </c>
      <c r="W289" s="16" t="str">
        <f t="shared" si="132"/>
        <v/>
      </c>
      <c r="X289" s="16" t="str">
        <f t="shared" si="133"/>
        <v/>
      </c>
      <c r="Y289" s="16" t="str">
        <f t="shared" si="134"/>
        <v/>
      </c>
      <c r="Z289" s="16" t="str">
        <f t="shared" si="135"/>
        <v/>
      </c>
      <c r="AA289" s="16" t="str">
        <f t="shared" si="136"/>
        <v/>
      </c>
      <c r="AB289" s="16" t="str">
        <f t="shared" si="137"/>
        <v/>
      </c>
      <c r="AC289" s="16" t="str">
        <f t="shared" si="138"/>
        <v/>
      </c>
      <c r="AD289" s="16" t="str">
        <f t="shared" si="139"/>
        <v/>
      </c>
      <c r="AE289" s="16" t="str">
        <f t="shared" si="140"/>
        <v/>
      </c>
      <c r="AF289" s="16" t="str">
        <f t="shared" si="141"/>
        <v/>
      </c>
      <c r="AG289" s="16" t="str">
        <f t="shared" si="142"/>
        <v/>
      </c>
      <c r="AH289" s="16" t="str">
        <f t="shared" si="143"/>
        <v/>
      </c>
      <c r="AI289" s="16" t="str">
        <f t="shared" si="144"/>
        <v/>
      </c>
      <c r="AJ289" s="8" t="str">
        <f>IF(COUNTA('RATS Entry Import'!A289:J289)=0,"",ROW())</f>
        <v/>
      </c>
      <c r="AK289" s="8" t="str">
        <f>IF($AJ289="","",IFERROR(VLOOKUP($C289,'Event Mapping'!$A$2:$B$100,2,FALSE),"UNMAPPED"))</f>
        <v/>
      </c>
      <c r="AL289" s="8" t="str">
        <f>IF($AJ289="","",IF('RATS Entry Import'!D289="","",'RATS Entry Import'!D289))</f>
        <v/>
      </c>
      <c r="AM289" s="8" t="str">
        <f>IF($AJ289="","",IF('RATS Entry Import'!C289="","",'RATS Entry Import'!C289))</f>
        <v/>
      </c>
      <c r="AN289" s="8" t="str">
        <f>IF($AJ289="","",IF('RATS Entry Import'!F289="","",'RATS Entry Import'!F289))</f>
        <v/>
      </c>
      <c r="AO289" t="str">
        <f>IF($AJ289="","",IF('RATS Entry Import'!G289="","",'RATS Entry Import'!G289))</f>
        <v/>
      </c>
      <c r="AP289" t="str">
        <f>IF($AJ289="","",IF('RATS Entry Import'!J289="","",'RATS Entry Import'!J289))</f>
        <v/>
      </c>
    </row>
    <row r="290" spans="1:42" ht="12.75" customHeight="1" x14ac:dyDescent="0.2">
      <c r="A290" s="16" t="str">
        <f t="shared" si="116"/>
        <v/>
      </c>
      <c r="B290" s="18" t="str">
        <f>IF($AJ290="","",IF('RATS Entry Import'!B290="","",'RATS Entry Import'!B290))</f>
        <v/>
      </c>
      <c r="C290" s="16" t="str">
        <f>IF($AJ290="","",IF('RATS Entry Import'!E290="","",'RATS Entry Import'!E290))</f>
        <v/>
      </c>
      <c r="D290" s="19" t="str">
        <f>IF($AJ290="","",IF('RATS Entry Import'!H290="","",'RATS Entry Import'!H290))</f>
        <v/>
      </c>
      <c r="E290" s="16" t="str">
        <f>IF($AJ290="","",IF('RATS Entry Import'!I290="","",'RATS Entry Import'!I290))</f>
        <v/>
      </c>
      <c r="F290" s="19" t="str">
        <f t="shared" si="117"/>
        <v/>
      </c>
      <c r="G290" s="16" t="str">
        <f>IF($AJ290="","",IF('RATS Entry Import'!A290="","",'RATS Entry Import'!A290))</f>
        <v/>
      </c>
      <c r="H290" s="16" t="str">
        <f t="shared" si="118"/>
        <v/>
      </c>
      <c r="I290" s="16" t="str">
        <f t="shared" si="119"/>
        <v/>
      </c>
      <c r="J290" s="16" t="str">
        <f t="shared" si="120"/>
        <v/>
      </c>
      <c r="K290" s="16" t="str">
        <f t="shared" si="121"/>
        <v/>
      </c>
      <c r="L290" s="16" t="str">
        <f t="shared" si="122"/>
        <v/>
      </c>
      <c r="M290" s="16" t="str">
        <f t="shared" si="123"/>
        <v/>
      </c>
      <c r="N290" s="16" t="str">
        <f t="shared" si="124"/>
        <v/>
      </c>
      <c r="O290" s="16" t="str">
        <f t="shared" si="125"/>
        <v/>
      </c>
      <c r="P290" s="8"/>
      <c r="Q290" s="16" t="str">
        <f t="shared" si="126"/>
        <v/>
      </c>
      <c r="R290" s="16" t="str">
        <f t="shared" si="127"/>
        <v/>
      </c>
      <c r="S290" s="16" t="str">
        <f t="shared" si="128"/>
        <v/>
      </c>
      <c r="T290" s="16" t="str">
        <f t="shared" si="129"/>
        <v/>
      </c>
      <c r="U290" s="16" t="str">
        <f t="shared" si="130"/>
        <v/>
      </c>
      <c r="V290" s="16" t="str">
        <f t="shared" si="131"/>
        <v/>
      </c>
      <c r="W290" s="16" t="str">
        <f t="shared" si="132"/>
        <v/>
      </c>
      <c r="X290" s="16" t="str">
        <f t="shared" si="133"/>
        <v/>
      </c>
      <c r="Y290" s="16" t="str">
        <f t="shared" si="134"/>
        <v/>
      </c>
      <c r="Z290" s="16" t="str">
        <f t="shared" si="135"/>
        <v/>
      </c>
      <c r="AA290" s="16" t="str">
        <f t="shared" si="136"/>
        <v/>
      </c>
      <c r="AB290" s="16" t="str">
        <f t="shared" si="137"/>
        <v/>
      </c>
      <c r="AC290" s="16" t="str">
        <f t="shared" si="138"/>
        <v/>
      </c>
      <c r="AD290" s="16" t="str">
        <f t="shared" si="139"/>
        <v/>
      </c>
      <c r="AE290" s="16" t="str">
        <f t="shared" si="140"/>
        <v/>
      </c>
      <c r="AF290" s="16" t="str">
        <f t="shared" si="141"/>
        <v/>
      </c>
      <c r="AG290" s="16" t="str">
        <f t="shared" si="142"/>
        <v/>
      </c>
      <c r="AH290" s="16" t="str">
        <f t="shared" si="143"/>
        <v/>
      </c>
      <c r="AI290" s="16" t="str">
        <f t="shared" si="144"/>
        <v/>
      </c>
      <c r="AJ290" s="8" t="str">
        <f>IF(COUNTA('RATS Entry Import'!A290:J290)=0,"",ROW())</f>
        <v/>
      </c>
      <c r="AK290" s="8" t="str">
        <f>IF($AJ290="","",IFERROR(VLOOKUP($C290,'Event Mapping'!$A$2:$B$100,2,FALSE),"UNMAPPED"))</f>
        <v/>
      </c>
      <c r="AL290" s="8" t="str">
        <f>IF($AJ290="","",IF('RATS Entry Import'!D290="","",'RATS Entry Import'!D290))</f>
        <v/>
      </c>
      <c r="AM290" s="8" t="str">
        <f>IF($AJ290="","",IF('RATS Entry Import'!C290="","",'RATS Entry Import'!C290))</f>
        <v/>
      </c>
      <c r="AN290" s="8" t="str">
        <f>IF($AJ290="","",IF('RATS Entry Import'!F290="","",'RATS Entry Import'!F290))</f>
        <v/>
      </c>
      <c r="AO290" t="str">
        <f>IF($AJ290="","",IF('RATS Entry Import'!G290="","",'RATS Entry Import'!G290))</f>
        <v/>
      </c>
      <c r="AP290" t="str">
        <f>IF($AJ290="","",IF('RATS Entry Import'!J290="","",'RATS Entry Import'!J290))</f>
        <v/>
      </c>
    </row>
    <row r="291" spans="1:42" ht="12.75" customHeight="1" x14ac:dyDescent="0.2">
      <c r="A291" s="16" t="str">
        <f t="shared" si="116"/>
        <v/>
      </c>
      <c r="B291" s="18" t="str">
        <f>IF($AJ291="","",IF('RATS Entry Import'!B291="","",'RATS Entry Import'!B291))</f>
        <v/>
      </c>
      <c r="C291" s="16" t="str">
        <f>IF($AJ291="","",IF('RATS Entry Import'!E291="","",'RATS Entry Import'!E291))</f>
        <v/>
      </c>
      <c r="D291" s="19" t="str">
        <f>IF($AJ291="","",IF('RATS Entry Import'!H291="","",'RATS Entry Import'!H291))</f>
        <v/>
      </c>
      <c r="E291" s="16" t="str">
        <f>IF($AJ291="","",IF('RATS Entry Import'!I291="","",'RATS Entry Import'!I291))</f>
        <v/>
      </c>
      <c r="F291" s="19" t="str">
        <f t="shared" si="117"/>
        <v/>
      </c>
      <c r="G291" s="16" t="str">
        <f>IF($AJ291="","",IF('RATS Entry Import'!A291="","",'RATS Entry Import'!A291))</f>
        <v/>
      </c>
      <c r="H291" s="16" t="str">
        <f t="shared" si="118"/>
        <v/>
      </c>
      <c r="I291" s="16" t="str">
        <f t="shared" si="119"/>
        <v/>
      </c>
      <c r="J291" s="16" t="str">
        <f t="shared" si="120"/>
        <v/>
      </c>
      <c r="K291" s="16" t="str">
        <f t="shared" si="121"/>
        <v/>
      </c>
      <c r="L291" s="16" t="str">
        <f t="shared" si="122"/>
        <v/>
      </c>
      <c r="M291" s="16" t="str">
        <f t="shared" si="123"/>
        <v/>
      </c>
      <c r="N291" s="16" t="str">
        <f t="shared" si="124"/>
        <v/>
      </c>
      <c r="O291" s="16" t="str">
        <f t="shared" si="125"/>
        <v/>
      </c>
      <c r="P291" s="8"/>
      <c r="Q291" s="16" t="str">
        <f t="shared" si="126"/>
        <v/>
      </c>
      <c r="R291" s="16" t="str">
        <f t="shared" si="127"/>
        <v/>
      </c>
      <c r="S291" s="16" t="str">
        <f t="shared" si="128"/>
        <v/>
      </c>
      <c r="T291" s="16" t="str">
        <f t="shared" si="129"/>
        <v/>
      </c>
      <c r="U291" s="16" t="str">
        <f t="shared" si="130"/>
        <v/>
      </c>
      <c r="V291" s="16" t="str">
        <f t="shared" si="131"/>
        <v/>
      </c>
      <c r="W291" s="16" t="str">
        <f t="shared" si="132"/>
        <v/>
      </c>
      <c r="X291" s="16" t="str">
        <f t="shared" si="133"/>
        <v/>
      </c>
      <c r="Y291" s="16" t="str">
        <f t="shared" si="134"/>
        <v/>
      </c>
      <c r="Z291" s="16" t="str">
        <f t="shared" si="135"/>
        <v/>
      </c>
      <c r="AA291" s="16" t="str">
        <f t="shared" si="136"/>
        <v/>
      </c>
      <c r="AB291" s="16" t="str">
        <f t="shared" si="137"/>
        <v/>
      </c>
      <c r="AC291" s="16" t="str">
        <f t="shared" si="138"/>
        <v/>
      </c>
      <c r="AD291" s="16" t="str">
        <f t="shared" si="139"/>
        <v/>
      </c>
      <c r="AE291" s="16" t="str">
        <f t="shared" si="140"/>
        <v/>
      </c>
      <c r="AF291" s="16" t="str">
        <f t="shared" si="141"/>
        <v/>
      </c>
      <c r="AG291" s="16" t="str">
        <f t="shared" si="142"/>
        <v/>
      </c>
      <c r="AH291" s="16" t="str">
        <f t="shared" si="143"/>
        <v/>
      </c>
      <c r="AI291" s="16" t="str">
        <f t="shared" si="144"/>
        <v/>
      </c>
      <c r="AJ291" s="8" t="str">
        <f>IF(COUNTA('RATS Entry Import'!A291:J291)=0,"",ROW())</f>
        <v/>
      </c>
      <c r="AK291" s="8" t="str">
        <f>IF($AJ291="","",IFERROR(VLOOKUP($C291,'Event Mapping'!$A$2:$B$100,2,FALSE),"UNMAPPED"))</f>
        <v/>
      </c>
      <c r="AL291" s="8" t="str">
        <f>IF($AJ291="","",IF('RATS Entry Import'!D291="","",'RATS Entry Import'!D291))</f>
        <v/>
      </c>
      <c r="AM291" s="8" t="str">
        <f>IF($AJ291="","",IF('RATS Entry Import'!C291="","",'RATS Entry Import'!C291))</f>
        <v/>
      </c>
      <c r="AN291" s="8" t="str">
        <f>IF($AJ291="","",IF('RATS Entry Import'!F291="","",'RATS Entry Import'!F291))</f>
        <v/>
      </c>
      <c r="AO291" t="str">
        <f>IF($AJ291="","",IF('RATS Entry Import'!G291="","",'RATS Entry Import'!G291))</f>
        <v/>
      </c>
      <c r="AP291" t="str">
        <f>IF($AJ291="","",IF('RATS Entry Import'!J291="","",'RATS Entry Import'!J291))</f>
        <v/>
      </c>
    </row>
    <row r="292" spans="1:42" ht="12.75" customHeight="1" x14ac:dyDescent="0.2">
      <c r="A292" s="16" t="str">
        <f t="shared" si="116"/>
        <v/>
      </c>
      <c r="B292" s="18" t="str">
        <f>IF($AJ292="","",IF('RATS Entry Import'!B292="","",'RATS Entry Import'!B292))</f>
        <v/>
      </c>
      <c r="C292" s="16" t="str">
        <f>IF($AJ292="","",IF('RATS Entry Import'!E292="","",'RATS Entry Import'!E292))</f>
        <v/>
      </c>
      <c r="D292" s="19" t="str">
        <f>IF($AJ292="","",IF('RATS Entry Import'!H292="","",'RATS Entry Import'!H292))</f>
        <v/>
      </c>
      <c r="E292" s="16" t="str">
        <f>IF($AJ292="","",IF('RATS Entry Import'!I292="","",'RATS Entry Import'!I292))</f>
        <v/>
      </c>
      <c r="F292" s="19" t="str">
        <f t="shared" si="117"/>
        <v/>
      </c>
      <c r="G292" s="16" t="str">
        <f>IF($AJ292="","",IF('RATS Entry Import'!A292="","",'RATS Entry Import'!A292))</f>
        <v/>
      </c>
      <c r="H292" s="16" t="str">
        <f t="shared" si="118"/>
        <v/>
      </c>
      <c r="I292" s="16" t="str">
        <f t="shared" si="119"/>
        <v/>
      </c>
      <c r="J292" s="16" t="str">
        <f t="shared" si="120"/>
        <v/>
      </c>
      <c r="K292" s="16" t="str">
        <f t="shared" si="121"/>
        <v/>
      </c>
      <c r="L292" s="16" t="str">
        <f t="shared" si="122"/>
        <v/>
      </c>
      <c r="M292" s="16" t="str">
        <f t="shared" si="123"/>
        <v/>
      </c>
      <c r="N292" s="16" t="str">
        <f t="shared" si="124"/>
        <v/>
      </c>
      <c r="O292" s="16" t="str">
        <f t="shared" si="125"/>
        <v/>
      </c>
      <c r="P292" s="8"/>
      <c r="Q292" s="16" t="str">
        <f t="shared" si="126"/>
        <v/>
      </c>
      <c r="R292" s="16" t="str">
        <f t="shared" si="127"/>
        <v/>
      </c>
      <c r="S292" s="16" t="str">
        <f t="shared" si="128"/>
        <v/>
      </c>
      <c r="T292" s="16" t="str">
        <f t="shared" si="129"/>
        <v/>
      </c>
      <c r="U292" s="16" t="str">
        <f t="shared" si="130"/>
        <v/>
      </c>
      <c r="V292" s="16" t="str">
        <f t="shared" si="131"/>
        <v/>
      </c>
      <c r="W292" s="16" t="str">
        <f t="shared" si="132"/>
        <v/>
      </c>
      <c r="X292" s="16" t="str">
        <f t="shared" si="133"/>
        <v/>
      </c>
      <c r="Y292" s="16" t="str">
        <f t="shared" si="134"/>
        <v/>
      </c>
      <c r="Z292" s="16" t="str">
        <f t="shared" si="135"/>
        <v/>
      </c>
      <c r="AA292" s="16" t="str">
        <f t="shared" si="136"/>
        <v/>
      </c>
      <c r="AB292" s="16" t="str">
        <f t="shared" si="137"/>
        <v/>
      </c>
      <c r="AC292" s="16" t="str">
        <f t="shared" si="138"/>
        <v/>
      </c>
      <c r="AD292" s="16" t="str">
        <f t="shared" si="139"/>
        <v/>
      </c>
      <c r="AE292" s="16" t="str">
        <f t="shared" si="140"/>
        <v/>
      </c>
      <c r="AF292" s="16" t="str">
        <f t="shared" si="141"/>
        <v/>
      </c>
      <c r="AG292" s="16" t="str">
        <f t="shared" si="142"/>
        <v/>
      </c>
      <c r="AH292" s="16" t="str">
        <f t="shared" si="143"/>
        <v/>
      </c>
      <c r="AI292" s="16" t="str">
        <f t="shared" si="144"/>
        <v/>
      </c>
      <c r="AJ292" s="8" t="str">
        <f>IF(COUNTA('RATS Entry Import'!A292:J292)=0,"",ROW())</f>
        <v/>
      </c>
      <c r="AK292" s="8" t="str">
        <f>IF($AJ292="","",IFERROR(VLOOKUP($C292,'Event Mapping'!$A$2:$B$100,2,FALSE),"UNMAPPED"))</f>
        <v/>
      </c>
      <c r="AL292" s="8" t="str">
        <f>IF($AJ292="","",IF('RATS Entry Import'!D292="","",'RATS Entry Import'!D292))</f>
        <v/>
      </c>
      <c r="AM292" s="8" t="str">
        <f>IF($AJ292="","",IF('RATS Entry Import'!C292="","",'RATS Entry Import'!C292))</f>
        <v/>
      </c>
      <c r="AN292" s="8" t="str">
        <f>IF($AJ292="","",IF('RATS Entry Import'!F292="","",'RATS Entry Import'!F292))</f>
        <v/>
      </c>
      <c r="AO292" t="str">
        <f>IF($AJ292="","",IF('RATS Entry Import'!G292="","",'RATS Entry Import'!G292))</f>
        <v/>
      </c>
      <c r="AP292" t="str">
        <f>IF($AJ292="","",IF('RATS Entry Import'!J292="","",'RATS Entry Import'!J292))</f>
        <v/>
      </c>
    </row>
    <row r="293" spans="1:42" ht="12.75" customHeight="1" x14ac:dyDescent="0.2">
      <c r="A293" s="16" t="str">
        <f t="shared" si="116"/>
        <v/>
      </c>
      <c r="B293" s="18" t="str">
        <f>IF($AJ293="","",IF('RATS Entry Import'!B293="","",'RATS Entry Import'!B293))</f>
        <v/>
      </c>
      <c r="C293" s="16" t="str">
        <f>IF($AJ293="","",IF('RATS Entry Import'!E293="","",'RATS Entry Import'!E293))</f>
        <v/>
      </c>
      <c r="D293" s="19" t="str">
        <f>IF($AJ293="","",IF('RATS Entry Import'!H293="","",'RATS Entry Import'!H293))</f>
        <v/>
      </c>
      <c r="E293" s="16" t="str">
        <f>IF($AJ293="","",IF('RATS Entry Import'!I293="","",'RATS Entry Import'!I293))</f>
        <v/>
      </c>
      <c r="F293" s="19" t="str">
        <f t="shared" si="117"/>
        <v/>
      </c>
      <c r="G293" s="16" t="str">
        <f>IF($AJ293="","",IF('RATS Entry Import'!A293="","",'RATS Entry Import'!A293))</f>
        <v/>
      </c>
      <c r="H293" s="16" t="str">
        <f t="shared" si="118"/>
        <v/>
      </c>
      <c r="I293" s="16" t="str">
        <f t="shared" si="119"/>
        <v/>
      </c>
      <c r="J293" s="16" t="str">
        <f t="shared" si="120"/>
        <v/>
      </c>
      <c r="K293" s="16" t="str">
        <f t="shared" si="121"/>
        <v/>
      </c>
      <c r="L293" s="16" t="str">
        <f t="shared" si="122"/>
        <v/>
      </c>
      <c r="M293" s="16" t="str">
        <f t="shared" si="123"/>
        <v/>
      </c>
      <c r="N293" s="16" t="str">
        <f t="shared" si="124"/>
        <v/>
      </c>
      <c r="O293" s="16" t="str">
        <f t="shared" si="125"/>
        <v/>
      </c>
      <c r="P293" s="8"/>
      <c r="Q293" s="16" t="str">
        <f t="shared" si="126"/>
        <v/>
      </c>
      <c r="R293" s="16" t="str">
        <f t="shared" si="127"/>
        <v/>
      </c>
      <c r="S293" s="16" t="str">
        <f t="shared" si="128"/>
        <v/>
      </c>
      <c r="T293" s="16" t="str">
        <f t="shared" si="129"/>
        <v/>
      </c>
      <c r="U293" s="16" t="str">
        <f t="shared" si="130"/>
        <v/>
      </c>
      <c r="V293" s="16" t="str">
        <f t="shared" si="131"/>
        <v/>
      </c>
      <c r="W293" s="16" t="str">
        <f t="shared" si="132"/>
        <v/>
      </c>
      <c r="X293" s="16" t="str">
        <f t="shared" si="133"/>
        <v/>
      </c>
      <c r="Y293" s="16" t="str">
        <f t="shared" si="134"/>
        <v/>
      </c>
      <c r="Z293" s="16" t="str">
        <f t="shared" si="135"/>
        <v/>
      </c>
      <c r="AA293" s="16" t="str">
        <f t="shared" si="136"/>
        <v/>
      </c>
      <c r="AB293" s="16" t="str">
        <f t="shared" si="137"/>
        <v/>
      </c>
      <c r="AC293" s="16" t="str">
        <f t="shared" si="138"/>
        <v/>
      </c>
      <c r="AD293" s="16" t="str">
        <f t="shared" si="139"/>
        <v/>
      </c>
      <c r="AE293" s="16" t="str">
        <f t="shared" si="140"/>
        <v/>
      </c>
      <c r="AF293" s="16" t="str">
        <f t="shared" si="141"/>
        <v/>
      </c>
      <c r="AG293" s="16" t="str">
        <f t="shared" si="142"/>
        <v/>
      </c>
      <c r="AH293" s="16" t="str">
        <f t="shared" si="143"/>
        <v/>
      </c>
      <c r="AI293" s="16" t="str">
        <f t="shared" si="144"/>
        <v/>
      </c>
      <c r="AJ293" s="8" t="str">
        <f>IF(COUNTA('RATS Entry Import'!A293:J293)=0,"",ROW())</f>
        <v/>
      </c>
      <c r="AK293" s="8" t="str">
        <f>IF($AJ293="","",IFERROR(VLOOKUP($C293,'Event Mapping'!$A$2:$B$100,2,FALSE),"UNMAPPED"))</f>
        <v/>
      </c>
      <c r="AL293" s="8" t="str">
        <f>IF($AJ293="","",IF('RATS Entry Import'!D293="","",'RATS Entry Import'!D293))</f>
        <v/>
      </c>
      <c r="AM293" s="8" t="str">
        <f>IF($AJ293="","",IF('RATS Entry Import'!C293="","",'RATS Entry Import'!C293))</f>
        <v/>
      </c>
      <c r="AN293" s="8" t="str">
        <f>IF($AJ293="","",IF('RATS Entry Import'!F293="","",'RATS Entry Import'!F293))</f>
        <v/>
      </c>
      <c r="AO293" t="str">
        <f>IF($AJ293="","",IF('RATS Entry Import'!G293="","",'RATS Entry Import'!G293))</f>
        <v/>
      </c>
      <c r="AP293" t="str">
        <f>IF($AJ293="","",IF('RATS Entry Import'!J293="","",'RATS Entry Import'!J293))</f>
        <v/>
      </c>
    </row>
    <row r="294" spans="1:42" ht="12.75" customHeight="1" x14ac:dyDescent="0.2">
      <c r="A294" s="16" t="str">
        <f t="shared" si="116"/>
        <v/>
      </c>
      <c r="B294" s="18" t="str">
        <f>IF($AJ294="","",IF('RATS Entry Import'!B294="","",'RATS Entry Import'!B294))</f>
        <v/>
      </c>
      <c r="C294" s="16" t="str">
        <f>IF($AJ294="","",IF('RATS Entry Import'!E294="","",'RATS Entry Import'!E294))</f>
        <v/>
      </c>
      <c r="D294" s="19" t="str">
        <f>IF($AJ294="","",IF('RATS Entry Import'!H294="","",'RATS Entry Import'!H294))</f>
        <v/>
      </c>
      <c r="E294" s="16" t="str">
        <f>IF($AJ294="","",IF('RATS Entry Import'!I294="","",'RATS Entry Import'!I294))</f>
        <v/>
      </c>
      <c r="F294" s="19" t="str">
        <f t="shared" si="117"/>
        <v/>
      </c>
      <c r="G294" s="16" t="str">
        <f>IF($AJ294="","",IF('RATS Entry Import'!A294="","",'RATS Entry Import'!A294))</f>
        <v/>
      </c>
      <c r="H294" s="16" t="str">
        <f t="shared" si="118"/>
        <v/>
      </c>
      <c r="I294" s="16" t="str">
        <f t="shared" si="119"/>
        <v/>
      </c>
      <c r="J294" s="16" t="str">
        <f t="shared" si="120"/>
        <v/>
      </c>
      <c r="K294" s="16" t="str">
        <f t="shared" si="121"/>
        <v/>
      </c>
      <c r="L294" s="16" t="str">
        <f t="shared" si="122"/>
        <v/>
      </c>
      <c r="M294" s="16" t="str">
        <f t="shared" si="123"/>
        <v/>
      </c>
      <c r="N294" s="16" t="str">
        <f t="shared" si="124"/>
        <v/>
      </c>
      <c r="O294" s="16" t="str">
        <f t="shared" si="125"/>
        <v/>
      </c>
      <c r="P294" s="8"/>
      <c r="Q294" s="16" t="str">
        <f t="shared" si="126"/>
        <v/>
      </c>
      <c r="R294" s="16" t="str">
        <f t="shared" si="127"/>
        <v/>
      </c>
      <c r="S294" s="16" t="str">
        <f t="shared" si="128"/>
        <v/>
      </c>
      <c r="T294" s="16" t="str">
        <f t="shared" si="129"/>
        <v/>
      </c>
      <c r="U294" s="16" t="str">
        <f t="shared" si="130"/>
        <v/>
      </c>
      <c r="V294" s="16" t="str">
        <f t="shared" si="131"/>
        <v/>
      </c>
      <c r="W294" s="16" t="str">
        <f t="shared" si="132"/>
        <v/>
      </c>
      <c r="X294" s="16" t="str">
        <f t="shared" si="133"/>
        <v/>
      </c>
      <c r="Y294" s="16" t="str">
        <f t="shared" si="134"/>
        <v/>
      </c>
      <c r="Z294" s="16" t="str">
        <f t="shared" si="135"/>
        <v/>
      </c>
      <c r="AA294" s="16" t="str">
        <f t="shared" si="136"/>
        <v/>
      </c>
      <c r="AB294" s="16" t="str">
        <f t="shared" si="137"/>
        <v/>
      </c>
      <c r="AC294" s="16" t="str">
        <f t="shared" si="138"/>
        <v/>
      </c>
      <c r="AD294" s="16" t="str">
        <f t="shared" si="139"/>
        <v/>
      </c>
      <c r="AE294" s="16" t="str">
        <f t="shared" si="140"/>
        <v/>
      </c>
      <c r="AF294" s="16" t="str">
        <f t="shared" si="141"/>
        <v/>
      </c>
      <c r="AG294" s="16" t="str">
        <f t="shared" si="142"/>
        <v/>
      </c>
      <c r="AH294" s="16" t="str">
        <f t="shared" si="143"/>
        <v/>
      </c>
      <c r="AI294" s="16" t="str">
        <f t="shared" si="144"/>
        <v/>
      </c>
      <c r="AJ294" s="8" t="str">
        <f>IF(COUNTA('RATS Entry Import'!A294:J294)=0,"",ROW())</f>
        <v/>
      </c>
      <c r="AK294" s="8" t="str">
        <f>IF($AJ294="","",IFERROR(VLOOKUP($C294,'Event Mapping'!$A$2:$B$100,2,FALSE),"UNMAPPED"))</f>
        <v/>
      </c>
      <c r="AL294" s="8" t="str">
        <f>IF($AJ294="","",IF('RATS Entry Import'!D294="","",'RATS Entry Import'!D294))</f>
        <v/>
      </c>
      <c r="AM294" s="8" t="str">
        <f>IF($AJ294="","",IF('RATS Entry Import'!C294="","",'RATS Entry Import'!C294))</f>
        <v/>
      </c>
      <c r="AN294" s="8" t="str">
        <f>IF($AJ294="","",IF('RATS Entry Import'!F294="","",'RATS Entry Import'!F294))</f>
        <v/>
      </c>
      <c r="AO294" t="str">
        <f>IF($AJ294="","",IF('RATS Entry Import'!G294="","",'RATS Entry Import'!G294))</f>
        <v/>
      </c>
      <c r="AP294" t="str">
        <f>IF($AJ294="","",IF('RATS Entry Import'!J294="","",'RATS Entry Import'!J294))</f>
        <v/>
      </c>
    </row>
    <row r="295" spans="1:42" ht="12.75" customHeight="1" x14ac:dyDescent="0.2">
      <c r="A295" s="16" t="str">
        <f t="shared" si="116"/>
        <v/>
      </c>
      <c r="B295" s="18" t="str">
        <f>IF($AJ295="","",IF('RATS Entry Import'!B295="","",'RATS Entry Import'!B295))</f>
        <v/>
      </c>
      <c r="C295" s="16" t="str">
        <f>IF($AJ295="","",IF('RATS Entry Import'!E295="","",'RATS Entry Import'!E295))</f>
        <v/>
      </c>
      <c r="D295" s="19" t="str">
        <f>IF($AJ295="","",IF('RATS Entry Import'!H295="","",'RATS Entry Import'!H295))</f>
        <v/>
      </c>
      <c r="E295" s="16" t="str">
        <f>IF($AJ295="","",IF('RATS Entry Import'!I295="","",'RATS Entry Import'!I295))</f>
        <v/>
      </c>
      <c r="F295" s="19" t="str">
        <f t="shared" si="117"/>
        <v/>
      </c>
      <c r="G295" s="16" t="str">
        <f>IF($AJ295="","",IF('RATS Entry Import'!A295="","",'RATS Entry Import'!A295))</f>
        <v/>
      </c>
      <c r="H295" s="16" t="str">
        <f t="shared" si="118"/>
        <v/>
      </c>
      <c r="I295" s="16" t="str">
        <f t="shared" si="119"/>
        <v/>
      </c>
      <c r="J295" s="16" t="str">
        <f t="shared" si="120"/>
        <v/>
      </c>
      <c r="K295" s="16" t="str">
        <f t="shared" si="121"/>
        <v/>
      </c>
      <c r="L295" s="16" t="str">
        <f t="shared" si="122"/>
        <v/>
      </c>
      <c r="M295" s="16" t="str">
        <f t="shared" si="123"/>
        <v/>
      </c>
      <c r="N295" s="16" t="str">
        <f t="shared" si="124"/>
        <v/>
      </c>
      <c r="O295" s="16" t="str">
        <f t="shared" si="125"/>
        <v/>
      </c>
      <c r="P295" s="8"/>
      <c r="Q295" s="16" t="str">
        <f t="shared" si="126"/>
        <v/>
      </c>
      <c r="R295" s="16" t="str">
        <f t="shared" si="127"/>
        <v/>
      </c>
      <c r="S295" s="16" t="str">
        <f t="shared" si="128"/>
        <v/>
      </c>
      <c r="T295" s="16" t="str">
        <f t="shared" si="129"/>
        <v/>
      </c>
      <c r="U295" s="16" t="str">
        <f t="shared" si="130"/>
        <v/>
      </c>
      <c r="V295" s="16" t="str">
        <f t="shared" si="131"/>
        <v/>
      </c>
      <c r="W295" s="16" t="str">
        <f t="shared" si="132"/>
        <v/>
      </c>
      <c r="X295" s="16" t="str">
        <f t="shared" si="133"/>
        <v/>
      </c>
      <c r="Y295" s="16" t="str">
        <f t="shared" si="134"/>
        <v/>
      </c>
      <c r="Z295" s="16" t="str">
        <f t="shared" si="135"/>
        <v/>
      </c>
      <c r="AA295" s="16" t="str">
        <f t="shared" si="136"/>
        <v/>
      </c>
      <c r="AB295" s="16" t="str">
        <f t="shared" si="137"/>
        <v/>
      </c>
      <c r="AC295" s="16" t="str">
        <f t="shared" si="138"/>
        <v/>
      </c>
      <c r="AD295" s="16" t="str">
        <f t="shared" si="139"/>
        <v/>
      </c>
      <c r="AE295" s="16" t="str">
        <f t="shared" si="140"/>
        <v/>
      </c>
      <c r="AF295" s="16" t="str">
        <f t="shared" si="141"/>
        <v/>
      </c>
      <c r="AG295" s="16" t="str">
        <f t="shared" si="142"/>
        <v/>
      </c>
      <c r="AH295" s="16" t="str">
        <f t="shared" si="143"/>
        <v/>
      </c>
      <c r="AI295" s="16" t="str">
        <f t="shared" si="144"/>
        <v/>
      </c>
      <c r="AJ295" s="8" t="str">
        <f>IF(COUNTA('RATS Entry Import'!A295:J295)=0,"",ROW())</f>
        <v/>
      </c>
      <c r="AK295" s="8" t="str">
        <f>IF($AJ295="","",IFERROR(VLOOKUP($C295,'Event Mapping'!$A$2:$B$100,2,FALSE),"UNMAPPED"))</f>
        <v/>
      </c>
      <c r="AL295" s="8" t="str">
        <f>IF($AJ295="","",IF('RATS Entry Import'!D295="","",'RATS Entry Import'!D295))</f>
        <v/>
      </c>
      <c r="AM295" s="8" t="str">
        <f>IF($AJ295="","",IF('RATS Entry Import'!C295="","",'RATS Entry Import'!C295))</f>
        <v/>
      </c>
      <c r="AN295" s="8" t="str">
        <f>IF($AJ295="","",IF('RATS Entry Import'!F295="","",'RATS Entry Import'!F295))</f>
        <v/>
      </c>
      <c r="AO295" t="str">
        <f>IF($AJ295="","",IF('RATS Entry Import'!G295="","",'RATS Entry Import'!G295))</f>
        <v/>
      </c>
      <c r="AP295" t="str">
        <f>IF($AJ295="","",IF('RATS Entry Import'!J295="","",'RATS Entry Import'!J295))</f>
        <v/>
      </c>
    </row>
    <row r="296" spans="1:42" ht="12.75" customHeight="1" x14ac:dyDescent="0.2">
      <c r="A296" s="16" t="str">
        <f t="shared" si="116"/>
        <v/>
      </c>
      <c r="B296" s="18" t="str">
        <f>IF($AJ296="","",IF('RATS Entry Import'!B296="","",'RATS Entry Import'!B296))</f>
        <v/>
      </c>
      <c r="C296" s="16" t="str">
        <f>IF($AJ296="","",IF('RATS Entry Import'!E296="","",'RATS Entry Import'!E296))</f>
        <v/>
      </c>
      <c r="D296" s="19" t="str">
        <f>IF($AJ296="","",IF('RATS Entry Import'!H296="","",'RATS Entry Import'!H296))</f>
        <v/>
      </c>
      <c r="E296" s="16" t="str">
        <f>IF($AJ296="","",IF('RATS Entry Import'!I296="","",'RATS Entry Import'!I296))</f>
        <v/>
      </c>
      <c r="F296" s="19" t="str">
        <f t="shared" si="117"/>
        <v/>
      </c>
      <c r="G296" s="16" t="str">
        <f>IF($AJ296="","",IF('RATS Entry Import'!A296="","",'RATS Entry Import'!A296))</f>
        <v/>
      </c>
      <c r="H296" s="16" t="str">
        <f t="shared" si="118"/>
        <v/>
      </c>
      <c r="I296" s="16" t="str">
        <f t="shared" si="119"/>
        <v/>
      </c>
      <c r="J296" s="16" t="str">
        <f t="shared" si="120"/>
        <v/>
      </c>
      <c r="K296" s="16" t="str">
        <f t="shared" si="121"/>
        <v/>
      </c>
      <c r="L296" s="16" t="str">
        <f t="shared" si="122"/>
        <v/>
      </c>
      <c r="M296" s="16" t="str">
        <f t="shared" si="123"/>
        <v/>
      </c>
      <c r="N296" s="16" t="str">
        <f t="shared" si="124"/>
        <v/>
      </c>
      <c r="O296" s="16" t="str">
        <f t="shared" si="125"/>
        <v/>
      </c>
      <c r="P296" s="8"/>
      <c r="Q296" s="16" t="str">
        <f t="shared" si="126"/>
        <v/>
      </c>
      <c r="R296" s="16" t="str">
        <f t="shared" si="127"/>
        <v/>
      </c>
      <c r="S296" s="16" t="str">
        <f t="shared" si="128"/>
        <v/>
      </c>
      <c r="T296" s="16" t="str">
        <f t="shared" si="129"/>
        <v/>
      </c>
      <c r="U296" s="16" t="str">
        <f t="shared" si="130"/>
        <v/>
      </c>
      <c r="V296" s="16" t="str">
        <f t="shared" si="131"/>
        <v/>
      </c>
      <c r="W296" s="16" t="str">
        <f t="shared" si="132"/>
        <v/>
      </c>
      <c r="X296" s="16" t="str">
        <f t="shared" si="133"/>
        <v/>
      </c>
      <c r="Y296" s="16" t="str">
        <f t="shared" si="134"/>
        <v/>
      </c>
      <c r="Z296" s="16" t="str">
        <f t="shared" si="135"/>
        <v/>
      </c>
      <c r="AA296" s="16" t="str">
        <f t="shared" si="136"/>
        <v/>
      </c>
      <c r="AB296" s="16" t="str">
        <f t="shared" si="137"/>
        <v/>
      </c>
      <c r="AC296" s="16" t="str">
        <f t="shared" si="138"/>
        <v/>
      </c>
      <c r="AD296" s="16" t="str">
        <f t="shared" si="139"/>
        <v/>
      </c>
      <c r="AE296" s="16" t="str">
        <f t="shared" si="140"/>
        <v/>
      </c>
      <c r="AF296" s="16" t="str">
        <f t="shared" si="141"/>
        <v/>
      </c>
      <c r="AG296" s="16" t="str">
        <f t="shared" si="142"/>
        <v/>
      </c>
      <c r="AH296" s="16" t="str">
        <f t="shared" si="143"/>
        <v/>
      </c>
      <c r="AI296" s="16" t="str">
        <f t="shared" si="144"/>
        <v/>
      </c>
      <c r="AJ296" s="8" t="str">
        <f>IF(COUNTA('RATS Entry Import'!A296:J296)=0,"",ROW())</f>
        <v/>
      </c>
      <c r="AK296" s="8" t="str">
        <f>IF($AJ296="","",IFERROR(VLOOKUP($C296,'Event Mapping'!$A$2:$B$100,2,FALSE),"UNMAPPED"))</f>
        <v/>
      </c>
      <c r="AL296" s="8" t="str">
        <f>IF($AJ296="","",IF('RATS Entry Import'!D296="","",'RATS Entry Import'!D296))</f>
        <v/>
      </c>
      <c r="AM296" s="8" t="str">
        <f>IF($AJ296="","",IF('RATS Entry Import'!C296="","",'RATS Entry Import'!C296))</f>
        <v/>
      </c>
      <c r="AN296" s="8" t="str">
        <f>IF($AJ296="","",IF('RATS Entry Import'!F296="","",'RATS Entry Import'!F296))</f>
        <v/>
      </c>
      <c r="AO296" t="str">
        <f>IF($AJ296="","",IF('RATS Entry Import'!G296="","",'RATS Entry Import'!G296))</f>
        <v/>
      </c>
      <c r="AP296" t="str">
        <f>IF($AJ296="","",IF('RATS Entry Import'!J296="","",'RATS Entry Import'!J296))</f>
        <v/>
      </c>
    </row>
    <row r="297" spans="1:42" ht="12.75" customHeight="1" x14ac:dyDescent="0.2">
      <c r="A297" s="16" t="str">
        <f t="shared" si="116"/>
        <v/>
      </c>
      <c r="B297" s="18" t="str">
        <f>IF($AJ297="","",IF('RATS Entry Import'!B297="","",'RATS Entry Import'!B297))</f>
        <v/>
      </c>
      <c r="C297" s="16" t="str">
        <f>IF($AJ297="","",IF('RATS Entry Import'!E297="","",'RATS Entry Import'!E297))</f>
        <v/>
      </c>
      <c r="D297" s="19" t="str">
        <f>IF($AJ297="","",IF('RATS Entry Import'!H297="","",'RATS Entry Import'!H297))</f>
        <v/>
      </c>
      <c r="E297" s="16" t="str">
        <f>IF($AJ297="","",IF('RATS Entry Import'!I297="","",'RATS Entry Import'!I297))</f>
        <v/>
      </c>
      <c r="F297" s="19" t="str">
        <f t="shared" si="117"/>
        <v/>
      </c>
      <c r="G297" s="16" t="str">
        <f>IF($AJ297="","",IF('RATS Entry Import'!A297="","",'RATS Entry Import'!A297))</f>
        <v/>
      </c>
      <c r="H297" s="16" t="str">
        <f t="shared" si="118"/>
        <v/>
      </c>
      <c r="I297" s="16" t="str">
        <f t="shared" si="119"/>
        <v/>
      </c>
      <c r="J297" s="16" t="str">
        <f t="shared" si="120"/>
        <v/>
      </c>
      <c r="K297" s="16" t="str">
        <f t="shared" si="121"/>
        <v/>
      </c>
      <c r="L297" s="16" t="str">
        <f t="shared" si="122"/>
        <v/>
      </c>
      <c r="M297" s="16" t="str">
        <f t="shared" si="123"/>
        <v/>
      </c>
      <c r="N297" s="16" t="str">
        <f t="shared" si="124"/>
        <v/>
      </c>
      <c r="O297" s="16" t="str">
        <f t="shared" si="125"/>
        <v/>
      </c>
      <c r="P297" s="8"/>
      <c r="Q297" s="16" t="str">
        <f t="shared" si="126"/>
        <v/>
      </c>
      <c r="R297" s="16" t="str">
        <f t="shared" si="127"/>
        <v/>
      </c>
      <c r="S297" s="16" t="str">
        <f t="shared" si="128"/>
        <v/>
      </c>
      <c r="T297" s="16" t="str">
        <f t="shared" si="129"/>
        <v/>
      </c>
      <c r="U297" s="16" t="str">
        <f t="shared" si="130"/>
        <v/>
      </c>
      <c r="V297" s="16" t="str">
        <f t="shared" si="131"/>
        <v/>
      </c>
      <c r="W297" s="16" t="str">
        <f t="shared" si="132"/>
        <v/>
      </c>
      <c r="X297" s="16" t="str">
        <f t="shared" si="133"/>
        <v/>
      </c>
      <c r="Y297" s="16" t="str">
        <f t="shared" si="134"/>
        <v/>
      </c>
      <c r="Z297" s="16" t="str">
        <f t="shared" si="135"/>
        <v/>
      </c>
      <c r="AA297" s="16" t="str">
        <f t="shared" si="136"/>
        <v/>
      </c>
      <c r="AB297" s="16" t="str">
        <f t="shared" si="137"/>
        <v/>
      </c>
      <c r="AC297" s="16" t="str">
        <f t="shared" si="138"/>
        <v/>
      </c>
      <c r="AD297" s="16" t="str">
        <f t="shared" si="139"/>
        <v/>
      </c>
      <c r="AE297" s="16" t="str">
        <f t="shared" si="140"/>
        <v/>
      </c>
      <c r="AF297" s="16" t="str">
        <f t="shared" si="141"/>
        <v/>
      </c>
      <c r="AG297" s="16" t="str">
        <f t="shared" si="142"/>
        <v/>
      </c>
      <c r="AH297" s="16" t="str">
        <f t="shared" si="143"/>
        <v/>
      </c>
      <c r="AI297" s="16" t="str">
        <f t="shared" si="144"/>
        <v/>
      </c>
      <c r="AJ297" s="8" t="str">
        <f>IF(COUNTA('RATS Entry Import'!A297:J297)=0,"",ROW())</f>
        <v/>
      </c>
      <c r="AK297" s="8" t="str">
        <f>IF($AJ297="","",IFERROR(VLOOKUP($C297,'Event Mapping'!$A$2:$B$100,2,FALSE),"UNMAPPED"))</f>
        <v/>
      </c>
      <c r="AL297" s="8" t="str">
        <f>IF($AJ297="","",IF('RATS Entry Import'!D297="","",'RATS Entry Import'!D297))</f>
        <v/>
      </c>
      <c r="AM297" s="8" t="str">
        <f>IF($AJ297="","",IF('RATS Entry Import'!C297="","",'RATS Entry Import'!C297))</f>
        <v/>
      </c>
      <c r="AN297" s="8" t="str">
        <f>IF($AJ297="","",IF('RATS Entry Import'!F297="","",'RATS Entry Import'!F297))</f>
        <v/>
      </c>
      <c r="AO297" t="str">
        <f>IF($AJ297="","",IF('RATS Entry Import'!G297="","",'RATS Entry Import'!G297))</f>
        <v/>
      </c>
      <c r="AP297" t="str">
        <f>IF($AJ297="","",IF('RATS Entry Import'!J297="","",'RATS Entry Import'!J297))</f>
        <v/>
      </c>
    </row>
    <row r="298" spans="1:42" ht="12.75" customHeight="1" x14ac:dyDescent="0.2">
      <c r="A298" s="16" t="str">
        <f t="shared" si="116"/>
        <v/>
      </c>
      <c r="B298" s="18" t="str">
        <f>IF($AJ298="","",IF('RATS Entry Import'!B298="","",'RATS Entry Import'!B298))</f>
        <v/>
      </c>
      <c r="C298" s="16" t="str">
        <f>IF($AJ298="","",IF('RATS Entry Import'!E298="","",'RATS Entry Import'!E298))</f>
        <v/>
      </c>
      <c r="D298" s="19" t="str">
        <f>IF($AJ298="","",IF('RATS Entry Import'!H298="","",'RATS Entry Import'!H298))</f>
        <v/>
      </c>
      <c r="E298" s="16" t="str">
        <f>IF($AJ298="","",IF('RATS Entry Import'!I298="","",'RATS Entry Import'!I298))</f>
        <v/>
      </c>
      <c r="F298" s="19" t="str">
        <f t="shared" si="117"/>
        <v/>
      </c>
      <c r="G298" s="16" t="str">
        <f>IF($AJ298="","",IF('RATS Entry Import'!A298="","",'RATS Entry Import'!A298))</f>
        <v/>
      </c>
      <c r="H298" s="16" t="str">
        <f t="shared" si="118"/>
        <v/>
      </c>
      <c r="I298" s="16" t="str">
        <f t="shared" si="119"/>
        <v/>
      </c>
      <c r="J298" s="16" t="str">
        <f t="shared" si="120"/>
        <v/>
      </c>
      <c r="K298" s="16" t="str">
        <f t="shared" si="121"/>
        <v/>
      </c>
      <c r="L298" s="16" t="str">
        <f t="shared" si="122"/>
        <v/>
      </c>
      <c r="M298" s="16" t="str">
        <f t="shared" si="123"/>
        <v/>
      </c>
      <c r="N298" s="16" t="str">
        <f t="shared" si="124"/>
        <v/>
      </c>
      <c r="O298" s="16" t="str">
        <f t="shared" si="125"/>
        <v/>
      </c>
      <c r="P298" s="8"/>
      <c r="Q298" s="16" t="str">
        <f t="shared" si="126"/>
        <v/>
      </c>
      <c r="R298" s="16" t="str">
        <f t="shared" si="127"/>
        <v/>
      </c>
      <c r="S298" s="16" t="str">
        <f t="shared" si="128"/>
        <v/>
      </c>
      <c r="T298" s="16" t="str">
        <f t="shared" si="129"/>
        <v/>
      </c>
      <c r="U298" s="16" t="str">
        <f t="shared" si="130"/>
        <v/>
      </c>
      <c r="V298" s="16" t="str">
        <f t="shared" si="131"/>
        <v/>
      </c>
      <c r="W298" s="16" t="str">
        <f t="shared" si="132"/>
        <v/>
      </c>
      <c r="X298" s="16" t="str">
        <f t="shared" si="133"/>
        <v/>
      </c>
      <c r="Y298" s="16" t="str">
        <f t="shared" si="134"/>
        <v/>
      </c>
      <c r="Z298" s="16" t="str">
        <f t="shared" si="135"/>
        <v/>
      </c>
      <c r="AA298" s="16" t="str">
        <f t="shared" si="136"/>
        <v/>
      </c>
      <c r="AB298" s="16" t="str">
        <f t="shared" si="137"/>
        <v/>
      </c>
      <c r="AC298" s="16" t="str">
        <f t="shared" si="138"/>
        <v/>
      </c>
      <c r="AD298" s="16" t="str">
        <f t="shared" si="139"/>
        <v/>
      </c>
      <c r="AE298" s="16" t="str">
        <f t="shared" si="140"/>
        <v/>
      </c>
      <c r="AF298" s="16" t="str">
        <f t="shared" si="141"/>
        <v/>
      </c>
      <c r="AG298" s="16" t="str">
        <f t="shared" si="142"/>
        <v/>
      </c>
      <c r="AH298" s="16" t="str">
        <f t="shared" si="143"/>
        <v/>
      </c>
      <c r="AI298" s="16" t="str">
        <f t="shared" si="144"/>
        <v/>
      </c>
      <c r="AJ298" s="8" t="str">
        <f>IF(COUNTA('RATS Entry Import'!A298:J298)=0,"",ROW())</f>
        <v/>
      </c>
      <c r="AK298" s="8" t="str">
        <f>IF($AJ298="","",IFERROR(VLOOKUP($C298,'Event Mapping'!$A$2:$B$100,2,FALSE),"UNMAPPED"))</f>
        <v/>
      </c>
      <c r="AL298" s="8" t="str">
        <f>IF($AJ298="","",IF('RATS Entry Import'!D298="","",'RATS Entry Import'!D298))</f>
        <v/>
      </c>
      <c r="AM298" s="8" t="str">
        <f>IF($AJ298="","",IF('RATS Entry Import'!C298="","",'RATS Entry Import'!C298))</f>
        <v/>
      </c>
      <c r="AN298" s="8" t="str">
        <f>IF($AJ298="","",IF('RATS Entry Import'!F298="","",'RATS Entry Import'!F298))</f>
        <v/>
      </c>
      <c r="AO298" t="str">
        <f>IF($AJ298="","",IF('RATS Entry Import'!G298="","",'RATS Entry Import'!G298))</f>
        <v/>
      </c>
      <c r="AP298" t="str">
        <f>IF($AJ298="","",IF('RATS Entry Import'!J298="","",'RATS Entry Import'!J298))</f>
        <v/>
      </c>
    </row>
    <row r="299" spans="1:42" ht="12.75" customHeight="1" x14ac:dyDescent="0.2">
      <c r="A299" s="16" t="str">
        <f t="shared" si="116"/>
        <v/>
      </c>
      <c r="B299" s="18" t="str">
        <f>IF($AJ299="","",IF('RATS Entry Import'!B299="","",'RATS Entry Import'!B299))</f>
        <v/>
      </c>
      <c r="C299" s="16" t="str">
        <f>IF($AJ299="","",IF('RATS Entry Import'!E299="","",'RATS Entry Import'!E299))</f>
        <v/>
      </c>
      <c r="D299" s="19" t="str">
        <f>IF($AJ299="","",IF('RATS Entry Import'!H299="","",'RATS Entry Import'!H299))</f>
        <v/>
      </c>
      <c r="E299" s="16" t="str">
        <f>IF($AJ299="","",IF('RATS Entry Import'!I299="","",'RATS Entry Import'!I299))</f>
        <v/>
      </c>
      <c r="F299" s="19" t="str">
        <f t="shared" si="117"/>
        <v/>
      </c>
      <c r="G299" s="16" t="str">
        <f>IF($AJ299="","",IF('RATS Entry Import'!A299="","",'RATS Entry Import'!A299))</f>
        <v/>
      </c>
      <c r="H299" s="16" t="str">
        <f t="shared" si="118"/>
        <v/>
      </c>
      <c r="I299" s="16" t="str">
        <f t="shared" si="119"/>
        <v/>
      </c>
      <c r="J299" s="16" t="str">
        <f t="shared" si="120"/>
        <v/>
      </c>
      <c r="K299" s="16" t="str">
        <f t="shared" si="121"/>
        <v/>
      </c>
      <c r="L299" s="16" t="str">
        <f t="shared" si="122"/>
        <v/>
      </c>
      <c r="M299" s="16" t="str">
        <f t="shared" si="123"/>
        <v/>
      </c>
      <c r="N299" s="16" t="str">
        <f t="shared" si="124"/>
        <v/>
      </c>
      <c r="O299" s="16" t="str">
        <f t="shared" si="125"/>
        <v/>
      </c>
      <c r="P299" s="8"/>
      <c r="Q299" s="16" t="str">
        <f t="shared" si="126"/>
        <v/>
      </c>
      <c r="R299" s="16" t="str">
        <f t="shared" si="127"/>
        <v/>
      </c>
      <c r="S299" s="16" t="str">
        <f t="shared" si="128"/>
        <v/>
      </c>
      <c r="T299" s="16" t="str">
        <f t="shared" si="129"/>
        <v/>
      </c>
      <c r="U299" s="16" t="str">
        <f t="shared" si="130"/>
        <v/>
      </c>
      <c r="V299" s="16" t="str">
        <f t="shared" si="131"/>
        <v/>
      </c>
      <c r="W299" s="16" t="str">
        <f t="shared" si="132"/>
        <v/>
      </c>
      <c r="X299" s="16" t="str">
        <f t="shared" si="133"/>
        <v/>
      </c>
      <c r="Y299" s="16" t="str">
        <f t="shared" si="134"/>
        <v/>
      </c>
      <c r="Z299" s="16" t="str">
        <f t="shared" si="135"/>
        <v/>
      </c>
      <c r="AA299" s="16" t="str">
        <f t="shared" si="136"/>
        <v/>
      </c>
      <c r="AB299" s="16" t="str">
        <f t="shared" si="137"/>
        <v/>
      </c>
      <c r="AC299" s="16" t="str">
        <f t="shared" si="138"/>
        <v/>
      </c>
      <c r="AD299" s="16" t="str">
        <f t="shared" si="139"/>
        <v/>
      </c>
      <c r="AE299" s="16" t="str">
        <f t="shared" si="140"/>
        <v/>
      </c>
      <c r="AF299" s="16" t="str">
        <f t="shared" si="141"/>
        <v/>
      </c>
      <c r="AG299" s="16" t="str">
        <f t="shared" si="142"/>
        <v/>
      </c>
      <c r="AH299" s="16" t="str">
        <f t="shared" si="143"/>
        <v/>
      </c>
      <c r="AI299" s="16" t="str">
        <f t="shared" si="144"/>
        <v/>
      </c>
      <c r="AJ299" s="8" t="str">
        <f>IF(COUNTA('RATS Entry Import'!A299:J299)=0,"",ROW())</f>
        <v/>
      </c>
      <c r="AK299" s="8" t="str">
        <f>IF($AJ299="","",IFERROR(VLOOKUP($C299,'Event Mapping'!$A$2:$B$100,2,FALSE),"UNMAPPED"))</f>
        <v/>
      </c>
      <c r="AL299" s="8" t="str">
        <f>IF($AJ299="","",IF('RATS Entry Import'!D299="","",'RATS Entry Import'!D299))</f>
        <v/>
      </c>
      <c r="AM299" s="8" t="str">
        <f>IF($AJ299="","",IF('RATS Entry Import'!C299="","",'RATS Entry Import'!C299))</f>
        <v/>
      </c>
      <c r="AN299" s="8" t="str">
        <f>IF($AJ299="","",IF('RATS Entry Import'!F299="","",'RATS Entry Import'!F299))</f>
        <v/>
      </c>
      <c r="AO299" t="str">
        <f>IF($AJ299="","",IF('RATS Entry Import'!G299="","",'RATS Entry Import'!G299))</f>
        <v/>
      </c>
      <c r="AP299" t="str">
        <f>IF($AJ299="","",IF('RATS Entry Import'!J299="","",'RATS Entry Import'!J299))</f>
        <v/>
      </c>
    </row>
    <row r="300" spans="1:42" ht="12.75" customHeight="1" x14ac:dyDescent="0.2">
      <c r="A300" s="16" t="str">
        <f t="shared" si="116"/>
        <v/>
      </c>
      <c r="B300" s="18" t="str">
        <f>IF($AJ300="","",IF('RATS Entry Import'!B300="","",'RATS Entry Import'!B300))</f>
        <v/>
      </c>
      <c r="C300" s="16" t="str">
        <f>IF($AJ300="","",IF('RATS Entry Import'!E300="","",'RATS Entry Import'!E300))</f>
        <v/>
      </c>
      <c r="D300" s="19" t="str">
        <f>IF($AJ300="","",IF('RATS Entry Import'!H300="","",'RATS Entry Import'!H300))</f>
        <v/>
      </c>
      <c r="E300" s="16" t="str">
        <f>IF($AJ300="","",IF('RATS Entry Import'!I300="","",'RATS Entry Import'!I300))</f>
        <v/>
      </c>
      <c r="F300" s="19" t="str">
        <f t="shared" si="117"/>
        <v/>
      </c>
      <c r="G300" s="16" t="str">
        <f>IF($AJ300="","",IF('RATS Entry Import'!A300="","",'RATS Entry Import'!A300))</f>
        <v/>
      </c>
      <c r="H300" s="16" t="str">
        <f t="shared" si="118"/>
        <v/>
      </c>
      <c r="I300" s="16" t="str">
        <f t="shared" si="119"/>
        <v/>
      </c>
      <c r="J300" s="16" t="str">
        <f t="shared" si="120"/>
        <v/>
      </c>
      <c r="K300" s="16" t="str">
        <f t="shared" si="121"/>
        <v/>
      </c>
      <c r="L300" s="16" t="str">
        <f t="shared" si="122"/>
        <v/>
      </c>
      <c r="M300" s="16" t="str">
        <f t="shared" si="123"/>
        <v/>
      </c>
      <c r="N300" s="16" t="str">
        <f t="shared" si="124"/>
        <v/>
      </c>
      <c r="O300" s="16" t="str">
        <f t="shared" si="125"/>
        <v/>
      </c>
      <c r="P300" s="8"/>
      <c r="Q300" s="16" t="str">
        <f t="shared" si="126"/>
        <v/>
      </c>
      <c r="R300" s="16" t="str">
        <f t="shared" si="127"/>
        <v/>
      </c>
      <c r="S300" s="16" t="str">
        <f t="shared" si="128"/>
        <v/>
      </c>
      <c r="T300" s="16" t="str">
        <f t="shared" si="129"/>
        <v/>
      </c>
      <c r="U300" s="16" t="str">
        <f t="shared" si="130"/>
        <v/>
      </c>
      <c r="V300" s="16" t="str">
        <f t="shared" si="131"/>
        <v/>
      </c>
      <c r="W300" s="16" t="str">
        <f t="shared" si="132"/>
        <v/>
      </c>
      <c r="X300" s="16" t="str">
        <f t="shared" si="133"/>
        <v/>
      </c>
      <c r="Y300" s="16" t="str">
        <f t="shared" si="134"/>
        <v/>
      </c>
      <c r="Z300" s="16" t="str">
        <f t="shared" si="135"/>
        <v/>
      </c>
      <c r="AA300" s="16" t="str">
        <f t="shared" si="136"/>
        <v/>
      </c>
      <c r="AB300" s="16" t="str">
        <f t="shared" si="137"/>
        <v/>
      </c>
      <c r="AC300" s="16" t="str">
        <f t="shared" si="138"/>
        <v/>
      </c>
      <c r="AD300" s="16" t="str">
        <f t="shared" si="139"/>
        <v/>
      </c>
      <c r="AE300" s="16" t="str">
        <f t="shared" si="140"/>
        <v/>
      </c>
      <c r="AF300" s="16" t="str">
        <f t="shared" si="141"/>
        <v/>
      </c>
      <c r="AG300" s="16" t="str">
        <f t="shared" si="142"/>
        <v/>
      </c>
      <c r="AH300" s="16" t="str">
        <f t="shared" si="143"/>
        <v/>
      </c>
      <c r="AI300" s="16" t="str">
        <f t="shared" si="144"/>
        <v/>
      </c>
      <c r="AJ300" s="8" t="str">
        <f>IF(COUNTA('RATS Entry Import'!A300:J300)=0,"",ROW())</f>
        <v/>
      </c>
      <c r="AK300" s="8" t="str">
        <f>IF($AJ300="","",IFERROR(VLOOKUP($C300,'Event Mapping'!$A$2:$B$100,2,FALSE),"UNMAPPED"))</f>
        <v/>
      </c>
      <c r="AL300" s="8" t="str">
        <f>IF($AJ300="","",IF('RATS Entry Import'!D300="","",'RATS Entry Import'!D300))</f>
        <v/>
      </c>
      <c r="AM300" s="8" t="str">
        <f>IF($AJ300="","",IF('RATS Entry Import'!C300="","",'RATS Entry Import'!C300))</f>
        <v/>
      </c>
      <c r="AN300" s="8" t="str">
        <f>IF($AJ300="","",IF('RATS Entry Import'!F300="","",'RATS Entry Import'!F300))</f>
        <v/>
      </c>
      <c r="AO300" t="str">
        <f>IF($AJ300="","",IF('RATS Entry Import'!G300="","",'RATS Entry Import'!G300))</f>
        <v/>
      </c>
      <c r="AP300" t="str">
        <f>IF($AJ300="","",IF('RATS Entry Import'!J300="","",'RATS Entry Import'!J300))</f>
        <v/>
      </c>
    </row>
    <row r="301" spans="1:42" ht="12.75" customHeight="1" x14ac:dyDescent="0.2">
      <c r="A301" s="16" t="str">
        <f t="shared" si="116"/>
        <v/>
      </c>
      <c r="B301" s="18" t="str">
        <f>IF($AJ301="","",IF('RATS Entry Import'!B301="","",'RATS Entry Import'!B301))</f>
        <v/>
      </c>
      <c r="C301" s="16" t="str">
        <f>IF($AJ301="","",IF('RATS Entry Import'!E301="","",'RATS Entry Import'!E301))</f>
        <v/>
      </c>
      <c r="D301" s="19" t="str">
        <f>IF($AJ301="","",IF('RATS Entry Import'!H301="","",'RATS Entry Import'!H301))</f>
        <v/>
      </c>
      <c r="E301" s="16" t="str">
        <f>IF($AJ301="","",IF('RATS Entry Import'!I301="","",'RATS Entry Import'!I301))</f>
        <v/>
      </c>
      <c r="F301" s="19" t="str">
        <f t="shared" si="117"/>
        <v/>
      </c>
      <c r="G301" s="16" t="str">
        <f>IF($AJ301="","",IF('RATS Entry Import'!A301="","",'RATS Entry Import'!A301))</f>
        <v/>
      </c>
      <c r="H301" s="16" t="str">
        <f t="shared" si="118"/>
        <v/>
      </c>
      <c r="I301" s="16" t="str">
        <f t="shared" si="119"/>
        <v/>
      </c>
      <c r="J301" s="16" t="str">
        <f t="shared" si="120"/>
        <v/>
      </c>
      <c r="K301" s="16" t="str">
        <f t="shared" si="121"/>
        <v/>
      </c>
      <c r="L301" s="16" t="str">
        <f t="shared" si="122"/>
        <v/>
      </c>
      <c r="M301" s="16" t="str">
        <f t="shared" si="123"/>
        <v/>
      </c>
      <c r="N301" s="16" t="str">
        <f t="shared" si="124"/>
        <v/>
      </c>
      <c r="O301" s="16" t="str">
        <f t="shared" si="125"/>
        <v/>
      </c>
      <c r="P301" s="8"/>
      <c r="Q301" s="16" t="str">
        <f t="shared" si="126"/>
        <v/>
      </c>
      <c r="R301" s="16" t="str">
        <f t="shared" si="127"/>
        <v/>
      </c>
      <c r="S301" s="16" t="str">
        <f t="shared" si="128"/>
        <v/>
      </c>
      <c r="T301" s="16" t="str">
        <f t="shared" si="129"/>
        <v/>
      </c>
      <c r="U301" s="16" t="str">
        <f t="shared" si="130"/>
        <v/>
      </c>
      <c r="V301" s="16" t="str">
        <f t="shared" si="131"/>
        <v/>
      </c>
      <c r="W301" s="16" t="str">
        <f t="shared" si="132"/>
        <v/>
      </c>
      <c r="X301" s="16" t="str">
        <f t="shared" si="133"/>
        <v/>
      </c>
      <c r="Y301" s="16" t="str">
        <f t="shared" si="134"/>
        <v/>
      </c>
      <c r="Z301" s="16" t="str">
        <f t="shared" si="135"/>
        <v/>
      </c>
      <c r="AA301" s="16" t="str">
        <f t="shared" si="136"/>
        <v/>
      </c>
      <c r="AB301" s="16" t="str">
        <f t="shared" si="137"/>
        <v/>
      </c>
      <c r="AC301" s="16" t="str">
        <f t="shared" si="138"/>
        <v/>
      </c>
      <c r="AD301" s="16" t="str">
        <f t="shared" si="139"/>
        <v/>
      </c>
      <c r="AE301" s="16" t="str">
        <f t="shared" si="140"/>
        <v/>
      </c>
      <c r="AF301" s="16" t="str">
        <f t="shared" si="141"/>
        <v/>
      </c>
      <c r="AG301" s="16" t="str">
        <f t="shared" si="142"/>
        <v/>
      </c>
      <c r="AH301" s="16" t="str">
        <f t="shared" si="143"/>
        <v/>
      </c>
      <c r="AI301" s="16" t="str">
        <f t="shared" si="144"/>
        <v/>
      </c>
      <c r="AJ301" s="8" t="str">
        <f>IF(COUNTA('RATS Entry Import'!A301:J301)=0,"",ROW())</f>
        <v/>
      </c>
      <c r="AK301" s="8" t="str">
        <f>IF($AJ301="","",IFERROR(VLOOKUP($C301,'Event Mapping'!$A$2:$B$100,2,FALSE),"UNMAPPED"))</f>
        <v/>
      </c>
      <c r="AL301" s="8" t="str">
        <f>IF($AJ301="","",IF('RATS Entry Import'!D301="","",'RATS Entry Import'!D301))</f>
        <v/>
      </c>
      <c r="AM301" s="8" t="str">
        <f>IF($AJ301="","",IF('RATS Entry Import'!C301="","",'RATS Entry Import'!C301))</f>
        <v/>
      </c>
      <c r="AN301" s="8" t="str">
        <f>IF($AJ301="","",IF('RATS Entry Import'!F301="","",'RATS Entry Import'!F301))</f>
        <v/>
      </c>
      <c r="AO301" t="str">
        <f>IF($AJ301="","",IF('RATS Entry Import'!G301="","",'RATS Entry Import'!G301))</f>
        <v/>
      </c>
      <c r="AP301" t="str">
        <f>IF($AJ301="","",IF('RATS Entry Import'!J301="","",'RATS Entry Import'!J301))</f>
        <v/>
      </c>
    </row>
    <row r="302" spans="1:42" ht="12.75" customHeight="1" x14ac:dyDescent="0.2">
      <c r="A302" s="16" t="str">
        <f t="shared" si="116"/>
        <v/>
      </c>
      <c r="B302" s="18" t="str">
        <f>IF($AJ302="","",IF('RATS Entry Import'!B302="","",'RATS Entry Import'!B302))</f>
        <v/>
      </c>
      <c r="C302" s="16" t="str">
        <f>IF($AJ302="","",IF('RATS Entry Import'!E302="","",'RATS Entry Import'!E302))</f>
        <v/>
      </c>
      <c r="D302" s="19" t="str">
        <f>IF($AJ302="","",IF('RATS Entry Import'!H302="","",'RATS Entry Import'!H302))</f>
        <v/>
      </c>
      <c r="E302" s="16" t="str">
        <f>IF($AJ302="","",IF('RATS Entry Import'!I302="","",'RATS Entry Import'!I302))</f>
        <v/>
      </c>
      <c r="F302" s="19" t="str">
        <f t="shared" si="117"/>
        <v/>
      </c>
      <c r="G302" s="16" t="str">
        <f>IF($AJ302="","",IF('RATS Entry Import'!A302="","",'RATS Entry Import'!A302))</f>
        <v/>
      </c>
      <c r="H302" s="16" t="str">
        <f t="shared" si="118"/>
        <v/>
      </c>
      <c r="I302" s="16" t="str">
        <f t="shared" si="119"/>
        <v/>
      </c>
      <c r="J302" s="16" t="str">
        <f t="shared" si="120"/>
        <v/>
      </c>
      <c r="K302" s="16" t="str">
        <f t="shared" si="121"/>
        <v/>
      </c>
      <c r="L302" s="16" t="str">
        <f t="shared" si="122"/>
        <v/>
      </c>
      <c r="M302" s="16" t="str">
        <f t="shared" si="123"/>
        <v/>
      </c>
      <c r="N302" s="16" t="str">
        <f t="shared" si="124"/>
        <v/>
      </c>
      <c r="O302" s="16" t="str">
        <f t="shared" si="125"/>
        <v/>
      </c>
      <c r="P302" s="8"/>
      <c r="Q302" s="16" t="str">
        <f t="shared" si="126"/>
        <v/>
      </c>
      <c r="R302" s="16" t="str">
        <f t="shared" si="127"/>
        <v/>
      </c>
      <c r="S302" s="16" t="str">
        <f t="shared" si="128"/>
        <v/>
      </c>
      <c r="T302" s="16" t="str">
        <f t="shared" si="129"/>
        <v/>
      </c>
      <c r="U302" s="16" t="str">
        <f t="shared" si="130"/>
        <v/>
      </c>
      <c r="V302" s="16" t="str">
        <f t="shared" si="131"/>
        <v/>
      </c>
      <c r="W302" s="16" t="str">
        <f t="shared" si="132"/>
        <v/>
      </c>
      <c r="X302" s="16" t="str">
        <f t="shared" si="133"/>
        <v/>
      </c>
      <c r="Y302" s="16" t="str">
        <f t="shared" si="134"/>
        <v/>
      </c>
      <c r="Z302" s="16" t="str">
        <f t="shared" si="135"/>
        <v/>
      </c>
      <c r="AA302" s="16" t="str">
        <f t="shared" si="136"/>
        <v/>
      </c>
      <c r="AB302" s="16" t="str">
        <f t="shared" si="137"/>
        <v/>
      </c>
      <c r="AC302" s="16" t="str">
        <f t="shared" si="138"/>
        <v/>
      </c>
      <c r="AD302" s="16" t="str">
        <f t="shared" si="139"/>
        <v/>
      </c>
      <c r="AE302" s="16" t="str">
        <f t="shared" si="140"/>
        <v/>
      </c>
      <c r="AF302" s="16" t="str">
        <f t="shared" si="141"/>
        <v/>
      </c>
      <c r="AG302" s="16" t="str">
        <f t="shared" si="142"/>
        <v/>
      </c>
      <c r="AH302" s="16" t="str">
        <f t="shared" si="143"/>
        <v/>
      </c>
      <c r="AI302" s="16" t="str">
        <f t="shared" si="144"/>
        <v/>
      </c>
      <c r="AJ302" s="8" t="str">
        <f>IF(COUNTA('RATS Entry Import'!A302:J302)=0,"",ROW())</f>
        <v/>
      </c>
      <c r="AK302" s="8" t="str">
        <f>IF($AJ302="","",IFERROR(VLOOKUP($C302,'Event Mapping'!$A$2:$B$100,2,FALSE),"UNMAPPED"))</f>
        <v/>
      </c>
      <c r="AL302" s="8" t="str">
        <f>IF($AJ302="","",IF('RATS Entry Import'!D302="","",'RATS Entry Import'!D302))</f>
        <v/>
      </c>
      <c r="AM302" s="8" t="str">
        <f>IF($AJ302="","",IF('RATS Entry Import'!C302="","",'RATS Entry Import'!C302))</f>
        <v/>
      </c>
      <c r="AN302" s="8" t="str">
        <f>IF($AJ302="","",IF('RATS Entry Import'!F302="","",'RATS Entry Import'!F302))</f>
        <v/>
      </c>
      <c r="AO302" t="str">
        <f>IF($AJ302="","",IF('RATS Entry Import'!G302="","",'RATS Entry Import'!G302))</f>
        <v/>
      </c>
      <c r="AP302" t="str">
        <f>IF($AJ302="","",IF('RATS Entry Import'!J302="","",'RATS Entry Import'!J302))</f>
        <v/>
      </c>
    </row>
    <row r="303" spans="1:42" ht="12.75" customHeight="1" x14ac:dyDescent="0.2">
      <c r="A303" s="16" t="str">
        <f t="shared" si="116"/>
        <v/>
      </c>
      <c r="B303" s="18" t="str">
        <f>IF($AJ303="","",IF('RATS Entry Import'!B303="","",'RATS Entry Import'!B303))</f>
        <v/>
      </c>
      <c r="C303" s="16" t="str">
        <f>IF($AJ303="","",IF('RATS Entry Import'!E303="","",'RATS Entry Import'!E303))</f>
        <v/>
      </c>
      <c r="D303" s="19" t="str">
        <f>IF($AJ303="","",IF('RATS Entry Import'!H303="","",'RATS Entry Import'!H303))</f>
        <v/>
      </c>
      <c r="E303" s="16" t="str">
        <f>IF($AJ303="","",IF('RATS Entry Import'!I303="","",'RATS Entry Import'!I303))</f>
        <v/>
      </c>
      <c r="F303" s="19" t="str">
        <f t="shared" si="117"/>
        <v/>
      </c>
      <c r="G303" s="16" t="str">
        <f>IF($AJ303="","",IF('RATS Entry Import'!A303="","",'RATS Entry Import'!A303))</f>
        <v/>
      </c>
      <c r="H303" s="16" t="str">
        <f t="shared" si="118"/>
        <v/>
      </c>
      <c r="I303" s="16" t="str">
        <f t="shared" si="119"/>
        <v/>
      </c>
      <c r="J303" s="16" t="str">
        <f t="shared" si="120"/>
        <v/>
      </c>
      <c r="K303" s="16" t="str">
        <f t="shared" si="121"/>
        <v/>
      </c>
      <c r="L303" s="16" t="str">
        <f t="shared" si="122"/>
        <v/>
      </c>
      <c r="M303" s="16" t="str">
        <f t="shared" si="123"/>
        <v/>
      </c>
      <c r="N303" s="16" t="str">
        <f t="shared" si="124"/>
        <v/>
      </c>
      <c r="O303" s="16" t="str">
        <f t="shared" si="125"/>
        <v/>
      </c>
      <c r="P303" s="8"/>
      <c r="Q303" s="16" t="str">
        <f t="shared" si="126"/>
        <v/>
      </c>
      <c r="R303" s="16" t="str">
        <f t="shared" si="127"/>
        <v/>
      </c>
      <c r="S303" s="16" t="str">
        <f t="shared" si="128"/>
        <v/>
      </c>
      <c r="T303" s="16" t="str">
        <f t="shared" si="129"/>
        <v/>
      </c>
      <c r="U303" s="16" t="str">
        <f t="shared" si="130"/>
        <v/>
      </c>
      <c r="V303" s="16" t="str">
        <f t="shared" si="131"/>
        <v/>
      </c>
      <c r="W303" s="16" t="str">
        <f t="shared" si="132"/>
        <v/>
      </c>
      <c r="X303" s="16" t="str">
        <f t="shared" si="133"/>
        <v/>
      </c>
      <c r="Y303" s="16" t="str">
        <f t="shared" si="134"/>
        <v/>
      </c>
      <c r="Z303" s="16" t="str">
        <f t="shared" si="135"/>
        <v/>
      </c>
      <c r="AA303" s="16" t="str">
        <f t="shared" si="136"/>
        <v/>
      </c>
      <c r="AB303" s="16" t="str">
        <f t="shared" si="137"/>
        <v/>
      </c>
      <c r="AC303" s="16" t="str">
        <f t="shared" si="138"/>
        <v/>
      </c>
      <c r="AD303" s="16" t="str">
        <f t="shared" si="139"/>
        <v/>
      </c>
      <c r="AE303" s="16" t="str">
        <f t="shared" si="140"/>
        <v/>
      </c>
      <c r="AF303" s="16" t="str">
        <f t="shared" si="141"/>
        <v/>
      </c>
      <c r="AG303" s="16" t="str">
        <f t="shared" si="142"/>
        <v/>
      </c>
      <c r="AH303" s="16" t="str">
        <f t="shared" si="143"/>
        <v/>
      </c>
      <c r="AI303" s="16" t="str">
        <f t="shared" si="144"/>
        <v/>
      </c>
      <c r="AJ303" s="8" t="str">
        <f>IF(COUNTA('RATS Entry Import'!A303:J303)=0,"",ROW())</f>
        <v/>
      </c>
      <c r="AK303" s="8" t="str">
        <f>IF($AJ303="","",IFERROR(VLOOKUP($C303,'Event Mapping'!$A$2:$B$100,2,FALSE),"UNMAPPED"))</f>
        <v/>
      </c>
      <c r="AL303" s="8" t="str">
        <f>IF($AJ303="","",IF('RATS Entry Import'!D303="","",'RATS Entry Import'!D303))</f>
        <v/>
      </c>
      <c r="AM303" s="8" t="str">
        <f>IF($AJ303="","",IF('RATS Entry Import'!C303="","",'RATS Entry Import'!C303))</f>
        <v/>
      </c>
      <c r="AN303" s="8" t="str">
        <f>IF($AJ303="","",IF('RATS Entry Import'!F303="","",'RATS Entry Import'!F303))</f>
        <v/>
      </c>
      <c r="AO303" t="str">
        <f>IF($AJ303="","",IF('RATS Entry Import'!G303="","",'RATS Entry Import'!G303))</f>
        <v/>
      </c>
      <c r="AP303" t="str">
        <f>IF($AJ303="","",IF('RATS Entry Import'!J303="","",'RATS Entry Import'!J303))</f>
        <v/>
      </c>
    </row>
    <row r="304" spans="1:42" ht="12.75" customHeight="1" x14ac:dyDescent="0.2">
      <c r="A304" s="16" t="str">
        <f t="shared" si="116"/>
        <v/>
      </c>
      <c r="B304" s="18" t="str">
        <f>IF($AJ304="","",IF('RATS Entry Import'!B304="","",'RATS Entry Import'!B304))</f>
        <v/>
      </c>
      <c r="C304" s="16" t="str">
        <f>IF($AJ304="","",IF('RATS Entry Import'!E304="","",'RATS Entry Import'!E304))</f>
        <v/>
      </c>
      <c r="D304" s="19" t="str">
        <f>IF($AJ304="","",IF('RATS Entry Import'!H304="","",'RATS Entry Import'!H304))</f>
        <v/>
      </c>
      <c r="E304" s="16" t="str">
        <f>IF($AJ304="","",IF('RATS Entry Import'!I304="","",'RATS Entry Import'!I304))</f>
        <v/>
      </c>
      <c r="F304" s="19" t="str">
        <f t="shared" si="117"/>
        <v/>
      </c>
      <c r="G304" s="16" t="str">
        <f>IF($AJ304="","",IF('RATS Entry Import'!A304="","",'RATS Entry Import'!A304))</f>
        <v/>
      </c>
      <c r="H304" s="16" t="str">
        <f t="shared" si="118"/>
        <v/>
      </c>
      <c r="I304" s="16" t="str">
        <f t="shared" si="119"/>
        <v/>
      </c>
      <c r="J304" s="16" t="str">
        <f t="shared" si="120"/>
        <v/>
      </c>
      <c r="K304" s="16" t="str">
        <f t="shared" si="121"/>
        <v/>
      </c>
      <c r="L304" s="16" t="str">
        <f t="shared" si="122"/>
        <v/>
      </c>
      <c r="M304" s="16" t="str">
        <f t="shared" si="123"/>
        <v/>
      </c>
      <c r="N304" s="16" t="str">
        <f t="shared" si="124"/>
        <v/>
      </c>
      <c r="O304" s="16" t="str">
        <f t="shared" si="125"/>
        <v/>
      </c>
      <c r="P304" s="8"/>
      <c r="Q304" s="16" t="str">
        <f t="shared" si="126"/>
        <v/>
      </c>
      <c r="R304" s="16" t="str">
        <f t="shared" si="127"/>
        <v/>
      </c>
      <c r="S304" s="16" t="str">
        <f t="shared" si="128"/>
        <v/>
      </c>
      <c r="T304" s="16" t="str">
        <f t="shared" si="129"/>
        <v/>
      </c>
      <c r="U304" s="16" t="str">
        <f t="shared" si="130"/>
        <v/>
      </c>
      <c r="V304" s="16" t="str">
        <f t="shared" si="131"/>
        <v/>
      </c>
      <c r="W304" s="16" t="str">
        <f t="shared" si="132"/>
        <v/>
      </c>
      <c r="X304" s="16" t="str">
        <f t="shared" si="133"/>
        <v/>
      </c>
      <c r="Y304" s="16" t="str">
        <f t="shared" si="134"/>
        <v/>
      </c>
      <c r="Z304" s="16" t="str">
        <f t="shared" si="135"/>
        <v/>
      </c>
      <c r="AA304" s="16" t="str">
        <f t="shared" si="136"/>
        <v/>
      </c>
      <c r="AB304" s="16" t="str">
        <f t="shared" si="137"/>
        <v/>
      </c>
      <c r="AC304" s="16" t="str">
        <f t="shared" si="138"/>
        <v/>
      </c>
      <c r="AD304" s="16" t="str">
        <f t="shared" si="139"/>
        <v/>
      </c>
      <c r="AE304" s="16" t="str">
        <f t="shared" si="140"/>
        <v/>
      </c>
      <c r="AF304" s="16" t="str">
        <f t="shared" si="141"/>
        <v/>
      </c>
      <c r="AG304" s="16" t="str">
        <f t="shared" si="142"/>
        <v/>
      </c>
      <c r="AH304" s="16" t="str">
        <f t="shared" si="143"/>
        <v/>
      </c>
      <c r="AI304" s="16" t="str">
        <f t="shared" si="144"/>
        <v/>
      </c>
      <c r="AJ304" s="8" t="str">
        <f>IF(COUNTA('RATS Entry Import'!A304:J304)=0,"",ROW())</f>
        <v/>
      </c>
      <c r="AK304" s="8" t="str">
        <f>IF($AJ304="","",IFERROR(VLOOKUP($C304,'Event Mapping'!$A$2:$B$100,2,FALSE),"UNMAPPED"))</f>
        <v/>
      </c>
      <c r="AL304" s="8" t="str">
        <f>IF($AJ304="","",IF('RATS Entry Import'!D304="","",'RATS Entry Import'!D304))</f>
        <v/>
      </c>
      <c r="AM304" s="8" t="str">
        <f>IF($AJ304="","",IF('RATS Entry Import'!C304="","",'RATS Entry Import'!C304))</f>
        <v/>
      </c>
      <c r="AN304" s="8" t="str">
        <f>IF($AJ304="","",IF('RATS Entry Import'!F304="","",'RATS Entry Import'!F304))</f>
        <v/>
      </c>
      <c r="AO304" t="str">
        <f>IF($AJ304="","",IF('RATS Entry Import'!G304="","",'RATS Entry Import'!G304))</f>
        <v/>
      </c>
      <c r="AP304" t="str">
        <f>IF($AJ304="","",IF('RATS Entry Import'!J304="","",'RATS Entry Import'!J304))</f>
        <v/>
      </c>
    </row>
    <row r="305" spans="1:42" ht="12.75" customHeight="1" x14ac:dyDescent="0.2">
      <c r="A305" s="16" t="str">
        <f t="shared" si="116"/>
        <v/>
      </c>
      <c r="B305" s="18" t="str">
        <f>IF($AJ305="","",IF('RATS Entry Import'!B305="","",'RATS Entry Import'!B305))</f>
        <v/>
      </c>
      <c r="C305" s="16" t="str">
        <f>IF($AJ305="","",IF('RATS Entry Import'!E305="","",'RATS Entry Import'!E305))</f>
        <v/>
      </c>
      <c r="D305" s="19" t="str">
        <f>IF($AJ305="","",IF('RATS Entry Import'!H305="","",'RATS Entry Import'!H305))</f>
        <v/>
      </c>
      <c r="E305" s="16" t="str">
        <f>IF($AJ305="","",IF('RATS Entry Import'!I305="","",'RATS Entry Import'!I305))</f>
        <v/>
      </c>
      <c r="F305" s="19" t="str">
        <f t="shared" si="117"/>
        <v/>
      </c>
      <c r="G305" s="16" t="str">
        <f>IF($AJ305="","",IF('RATS Entry Import'!A305="","",'RATS Entry Import'!A305))</f>
        <v/>
      </c>
      <c r="H305" s="16" t="str">
        <f t="shared" si="118"/>
        <v/>
      </c>
      <c r="I305" s="16" t="str">
        <f t="shared" si="119"/>
        <v/>
      </c>
      <c r="J305" s="16" t="str">
        <f t="shared" si="120"/>
        <v/>
      </c>
      <c r="K305" s="16" t="str">
        <f t="shared" si="121"/>
        <v/>
      </c>
      <c r="L305" s="16" t="str">
        <f t="shared" si="122"/>
        <v/>
      </c>
      <c r="M305" s="16" t="str">
        <f t="shared" si="123"/>
        <v/>
      </c>
      <c r="N305" s="16" t="str">
        <f t="shared" si="124"/>
        <v/>
      </c>
      <c r="O305" s="16" t="str">
        <f t="shared" si="125"/>
        <v/>
      </c>
      <c r="P305" s="8"/>
      <c r="Q305" s="16" t="str">
        <f t="shared" si="126"/>
        <v/>
      </c>
      <c r="R305" s="16" t="str">
        <f t="shared" si="127"/>
        <v/>
      </c>
      <c r="S305" s="16" t="str">
        <f t="shared" si="128"/>
        <v/>
      </c>
      <c r="T305" s="16" t="str">
        <f t="shared" si="129"/>
        <v/>
      </c>
      <c r="U305" s="16" t="str">
        <f t="shared" si="130"/>
        <v/>
      </c>
      <c r="V305" s="16" t="str">
        <f t="shared" si="131"/>
        <v/>
      </c>
      <c r="W305" s="16" t="str">
        <f t="shared" si="132"/>
        <v/>
      </c>
      <c r="X305" s="16" t="str">
        <f t="shared" si="133"/>
        <v/>
      </c>
      <c r="Y305" s="16" t="str">
        <f t="shared" si="134"/>
        <v/>
      </c>
      <c r="Z305" s="16" t="str">
        <f t="shared" si="135"/>
        <v/>
      </c>
      <c r="AA305" s="16" t="str">
        <f t="shared" si="136"/>
        <v/>
      </c>
      <c r="AB305" s="16" t="str">
        <f t="shared" si="137"/>
        <v/>
      </c>
      <c r="AC305" s="16" t="str">
        <f t="shared" si="138"/>
        <v/>
      </c>
      <c r="AD305" s="16" t="str">
        <f t="shared" si="139"/>
        <v/>
      </c>
      <c r="AE305" s="16" t="str">
        <f t="shared" si="140"/>
        <v/>
      </c>
      <c r="AF305" s="16" t="str">
        <f t="shared" si="141"/>
        <v/>
      </c>
      <c r="AG305" s="16" t="str">
        <f t="shared" si="142"/>
        <v/>
      </c>
      <c r="AH305" s="16" t="str">
        <f t="shared" si="143"/>
        <v/>
      </c>
      <c r="AI305" s="16" t="str">
        <f t="shared" si="144"/>
        <v/>
      </c>
      <c r="AJ305" s="8" t="str">
        <f>IF(COUNTA('RATS Entry Import'!A305:J305)=0,"",ROW())</f>
        <v/>
      </c>
      <c r="AK305" s="8" t="str">
        <f>IF($AJ305="","",IFERROR(VLOOKUP($C305,'Event Mapping'!$A$2:$B$100,2,FALSE),"UNMAPPED"))</f>
        <v/>
      </c>
      <c r="AL305" s="8" t="str">
        <f>IF($AJ305="","",IF('RATS Entry Import'!D305="","",'RATS Entry Import'!D305))</f>
        <v/>
      </c>
      <c r="AM305" s="8" t="str">
        <f>IF($AJ305="","",IF('RATS Entry Import'!C305="","",'RATS Entry Import'!C305))</f>
        <v/>
      </c>
      <c r="AN305" s="8" t="str">
        <f>IF($AJ305="","",IF('RATS Entry Import'!F305="","",'RATS Entry Import'!F305))</f>
        <v/>
      </c>
      <c r="AO305" t="str">
        <f>IF($AJ305="","",IF('RATS Entry Import'!G305="","",'RATS Entry Import'!G305))</f>
        <v/>
      </c>
      <c r="AP305" t="str">
        <f>IF($AJ305="","",IF('RATS Entry Import'!J305="","",'RATS Entry Import'!J305))</f>
        <v/>
      </c>
    </row>
    <row r="306" spans="1:42" ht="12.75" customHeight="1" x14ac:dyDescent="0.2">
      <c r="A306" s="16" t="str">
        <f t="shared" si="116"/>
        <v/>
      </c>
      <c r="B306" s="18" t="str">
        <f>IF($AJ306="","",IF('RATS Entry Import'!B306="","",'RATS Entry Import'!B306))</f>
        <v/>
      </c>
      <c r="C306" s="16" t="str">
        <f>IF($AJ306="","",IF('RATS Entry Import'!E306="","",'RATS Entry Import'!E306))</f>
        <v/>
      </c>
      <c r="D306" s="19" t="str">
        <f>IF($AJ306="","",IF('RATS Entry Import'!H306="","",'RATS Entry Import'!H306))</f>
        <v/>
      </c>
      <c r="E306" s="16" t="str">
        <f>IF($AJ306="","",IF('RATS Entry Import'!I306="","",'RATS Entry Import'!I306))</f>
        <v/>
      </c>
      <c r="F306" s="19" t="str">
        <f t="shared" si="117"/>
        <v/>
      </c>
      <c r="G306" s="16" t="str">
        <f>IF($AJ306="","",IF('RATS Entry Import'!A306="","",'RATS Entry Import'!A306))</f>
        <v/>
      </c>
      <c r="H306" s="16" t="str">
        <f t="shared" si="118"/>
        <v/>
      </c>
      <c r="I306" s="16" t="str">
        <f t="shared" si="119"/>
        <v/>
      </c>
      <c r="J306" s="16" t="str">
        <f t="shared" si="120"/>
        <v/>
      </c>
      <c r="K306" s="16" t="str">
        <f t="shared" si="121"/>
        <v/>
      </c>
      <c r="L306" s="16" t="str">
        <f t="shared" si="122"/>
        <v/>
      </c>
      <c r="M306" s="16" t="str">
        <f t="shared" si="123"/>
        <v/>
      </c>
      <c r="N306" s="16" t="str">
        <f t="shared" si="124"/>
        <v/>
      </c>
      <c r="O306" s="16" t="str">
        <f t="shared" si="125"/>
        <v/>
      </c>
      <c r="P306" s="8"/>
      <c r="Q306" s="16" t="str">
        <f t="shared" si="126"/>
        <v/>
      </c>
      <c r="R306" s="16" t="str">
        <f t="shared" si="127"/>
        <v/>
      </c>
      <c r="S306" s="16" t="str">
        <f t="shared" si="128"/>
        <v/>
      </c>
      <c r="T306" s="16" t="str">
        <f t="shared" si="129"/>
        <v/>
      </c>
      <c r="U306" s="16" t="str">
        <f t="shared" si="130"/>
        <v/>
      </c>
      <c r="V306" s="16" t="str">
        <f t="shared" si="131"/>
        <v/>
      </c>
      <c r="W306" s="16" t="str">
        <f t="shared" si="132"/>
        <v/>
      </c>
      <c r="X306" s="16" t="str">
        <f t="shared" si="133"/>
        <v/>
      </c>
      <c r="Y306" s="16" t="str">
        <f t="shared" si="134"/>
        <v/>
      </c>
      <c r="Z306" s="16" t="str">
        <f t="shared" si="135"/>
        <v/>
      </c>
      <c r="AA306" s="16" t="str">
        <f t="shared" si="136"/>
        <v/>
      </c>
      <c r="AB306" s="16" t="str">
        <f t="shared" si="137"/>
        <v/>
      </c>
      <c r="AC306" s="16" t="str">
        <f t="shared" si="138"/>
        <v/>
      </c>
      <c r="AD306" s="16" t="str">
        <f t="shared" si="139"/>
        <v/>
      </c>
      <c r="AE306" s="16" t="str">
        <f t="shared" si="140"/>
        <v/>
      </c>
      <c r="AF306" s="16" t="str">
        <f t="shared" si="141"/>
        <v/>
      </c>
      <c r="AG306" s="16" t="str">
        <f t="shared" si="142"/>
        <v/>
      </c>
      <c r="AH306" s="16" t="str">
        <f t="shared" si="143"/>
        <v/>
      </c>
      <c r="AI306" s="16" t="str">
        <f t="shared" si="144"/>
        <v/>
      </c>
      <c r="AJ306" s="8" t="str">
        <f>IF(COUNTA('RATS Entry Import'!A306:J306)=0,"",ROW())</f>
        <v/>
      </c>
      <c r="AK306" s="8" t="str">
        <f>IF($AJ306="","",IFERROR(VLOOKUP($C306,'Event Mapping'!$A$2:$B$100,2,FALSE),"UNMAPPED"))</f>
        <v/>
      </c>
      <c r="AL306" s="8" t="str">
        <f>IF($AJ306="","",IF('RATS Entry Import'!D306="","",'RATS Entry Import'!D306))</f>
        <v/>
      </c>
      <c r="AM306" s="8" t="str">
        <f>IF($AJ306="","",IF('RATS Entry Import'!C306="","",'RATS Entry Import'!C306))</f>
        <v/>
      </c>
      <c r="AN306" s="8" t="str">
        <f>IF($AJ306="","",IF('RATS Entry Import'!F306="","",'RATS Entry Import'!F306))</f>
        <v/>
      </c>
      <c r="AO306" t="str">
        <f>IF($AJ306="","",IF('RATS Entry Import'!G306="","",'RATS Entry Import'!G306))</f>
        <v/>
      </c>
      <c r="AP306" t="str">
        <f>IF($AJ306="","",IF('RATS Entry Import'!J306="","",'RATS Entry Import'!J306))</f>
        <v/>
      </c>
    </row>
    <row r="307" spans="1:42" ht="12.75" customHeight="1" x14ac:dyDescent="0.2">
      <c r="A307" s="16" t="str">
        <f t="shared" si="116"/>
        <v/>
      </c>
      <c r="B307" s="18" t="str">
        <f>IF($AJ307="","",IF('RATS Entry Import'!B307="","",'RATS Entry Import'!B307))</f>
        <v/>
      </c>
      <c r="C307" s="16" t="str">
        <f>IF($AJ307="","",IF('RATS Entry Import'!E307="","",'RATS Entry Import'!E307))</f>
        <v/>
      </c>
      <c r="D307" s="19" t="str">
        <f>IF($AJ307="","",IF('RATS Entry Import'!H307="","",'RATS Entry Import'!H307))</f>
        <v/>
      </c>
      <c r="E307" s="16" t="str">
        <f>IF($AJ307="","",IF('RATS Entry Import'!I307="","",'RATS Entry Import'!I307))</f>
        <v/>
      </c>
      <c r="F307" s="19" t="str">
        <f t="shared" si="117"/>
        <v/>
      </c>
      <c r="G307" s="16" t="str">
        <f>IF($AJ307="","",IF('RATS Entry Import'!A307="","",'RATS Entry Import'!A307))</f>
        <v/>
      </c>
      <c r="H307" s="16" t="str">
        <f t="shared" si="118"/>
        <v/>
      </c>
      <c r="I307" s="16" t="str">
        <f t="shared" si="119"/>
        <v/>
      </c>
      <c r="J307" s="16" t="str">
        <f t="shared" si="120"/>
        <v/>
      </c>
      <c r="K307" s="16" t="str">
        <f t="shared" si="121"/>
        <v/>
      </c>
      <c r="L307" s="16" t="str">
        <f t="shared" si="122"/>
        <v/>
      </c>
      <c r="M307" s="16" t="str">
        <f t="shared" si="123"/>
        <v/>
      </c>
      <c r="N307" s="16" t="str">
        <f t="shared" si="124"/>
        <v/>
      </c>
      <c r="O307" s="16" t="str">
        <f t="shared" si="125"/>
        <v/>
      </c>
      <c r="P307" s="8"/>
      <c r="Q307" s="16" t="str">
        <f t="shared" si="126"/>
        <v/>
      </c>
      <c r="R307" s="16" t="str">
        <f t="shared" si="127"/>
        <v/>
      </c>
      <c r="S307" s="16" t="str">
        <f t="shared" si="128"/>
        <v/>
      </c>
      <c r="T307" s="16" t="str">
        <f t="shared" si="129"/>
        <v/>
      </c>
      <c r="U307" s="16" t="str">
        <f t="shared" si="130"/>
        <v/>
      </c>
      <c r="V307" s="16" t="str">
        <f t="shared" si="131"/>
        <v/>
      </c>
      <c r="W307" s="16" t="str">
        <f t="shared" si="132"/>
        <v/>
      </c>
      <c r="X307" s="16" t="str">
        <f t="shared" si="133"/>
        <v/>
      </c>
      <c r="Y307" s="16" t="str">
        <f t="shared" si="134"/>
        <v/>
      </c>
      <c r="Z307" s="16" t="str">
        <f t="shared" si="135"/>
        <v/>
      </c>
      <c r="AA307" s="16" t="str">
        <f t="shared" si="136"/>
        <v/>
      </c>
      <c r="AB307" s="16" t="str">
        <f t="shared" si="137"/>
        <v/>
      </c>
      <c r="AC307" s="16" t="str">
        <f t="shared" si="138"/>
        <v/>
      </c>
      <c r="AD307" s="16" t="str">
        <f t="shared" si="139"/>
        <v/>
      </c>
      <c r="AE307" s="16" t="str">
        <f t="shared" si="140"/>
        <v/>
      </c>
      <c r="AF307" s="16" t="str">
        <f t="shared" si="141"/>
        <v/>
      </c>
      <c r="AG307" s="16" t="str">
        <f t="shared" si="142"/>
        <v/>
      </c>
      <c r="AH307" s="16" t="str">
        <f t="shared" si="143"/>
        <v/>
      </c>
      <c r="AI307" s="16" t="str">
        <f t="shared" si="144"/>
        <v/>
      </c>
      <c r="AJ307" s="8" t="str">
        <f>IF(COUNTA('RATS Entry Import'!A307:J307)=0,"",ROW())</f>
        <v/>
      </c>
      <c r="AK307" s="8" t="str">
        <f>IF($AJ307="","",IFERROR(VLOOKUP($C307,'Event Mapping'!$A$2:$B$100,2,FALSE),"UNMAPPED"))</f>
        <v/>
      </c>
      <c r="AL307" s="8" t="str">
        <f>IF($AJ307="","",IF('RATS Entry Import'!D307="","",'RATS Entry Import'!D307))</f>
        <v/>
      </c>
      <c r="AM307" s="8" t="str">
        <f>IF($AJ307="","",IF('RATS Entry Import'!C307="","",'RATS Entry Import'!C307))</f>
        <v/>
      </c>
      <c r="AN307" s="8" t="str">
        <f>IF($AJ307="","",IF('RATS Entry Import'!F307="","",'RATS Entry Import'!F307))</f>
        <v/>
      </c>
      <c r="AO307" t="str">
        <f>IF($AJ307="","",IF('RATS Entry Import'!G307="","",'RATS Entry Import'!G307))</f>
        <v/>
      </c>
      <c r="AP307" t="str">
        <f>IF($AJ307="","",IF('RATS Entry Import'!J307="","",'RATS Entry Import'!J307))</f>
        <v/>
      </c>
    </row>
    <row r="308" spans="1:42" ht="12.75" customHeight="1" x14ac:dyDescent="0.2">
      <c r="A308" s="16" t="str">
        <f t="shared" si="116"/>
        <v/>
      </c>
      <c r="B308" s="18" t="str">
        <f>IF($AJ308="","",IF('RATS Entry Import'!B308="","",'RATS Entry Import'!B308))</f>
        <v/>
      </c>
      <c r="C308" s="16" t="str">
        <f>IF($AJ308="","",IF('RATS Entry Import'!E308="","",'RATS Entry Import'!E308))</f>
        <v/>
      </c>
      <c r="D308" s="19" t="str">
        <f>IF($AJ308="","",IF('RATS Entry Import'!H308="","",'RATS Entry Import'!H308))</f>
        <v/>
      </c>
      <c r="E308" s="16" t="str">
        <f>IF($AJ308="","",IF('RATS Entry Import'!I308="","",'RATS Entry Import'!I308))</f>
        <v/>
      </c>
      <c r="F308" s="19" t="str">
        <f t="shared" si="117"/>
        <v/>
      </c>
      <c r="G308" s="16" t="str">
        <f>IF($AJ308="","",IF('RATS Entry Import'!A308="","",'RATS Entry Import'!A308))</f>
        <v/>
      </c>
      <c r="H308" s="16" t="str">
        <f t="shared" si="118"/>
        <v/>
      </c>
      <c r="I308" s="16" t="str">
        <f t="shared" si="119"/>
        <v/>
      </c>
      <c r="J308" s="16" t="str">
        <f t="shared" si="120"/>
        <v/>
      </c>
      <c r="K308" s="16" t="str">
        <f t="shared" si="121"/>
        <v/>
      </c>
      <c r="L308" s="16" t="str">
        <f t="shared" si="122"/>
        <v/>
      </c>
      <c r="M308" s="16" t="str">
        <f t="shared" si="123"/>
        <v/>
      </c>
      <c r="N308" s="16" t="str">
        <f t="shared" si="124"/>
        <v/>
      </c>
      <c r="O308" s="16" t="str">
        <f t="shared" si="125"/>
        <v/>
      </c>
      <c r="P308" s="8"/>
      <c r="Q308" s="16" t="str">
        <f t="shared" si="126"/>
        <v/>
      </c>
      <c r="R308" s="16" t="str">
        <f t="shared" si="127"/>
        <v/>
      </c>
      <c r="S308" s="16" t="str">
        <f t="shared" si="128"/>
        <v/>
      </c>
      <c r="T308" s="16" t="str">
        <f t="shared" si="129"/>
        <v/>
      </c>
      <c r="U308" s="16" t="str">
        <f t="shared" si="130"/>
        <v/>
      </c>
      <c r="V308" s="16" t="str">
        <f t="shared" si="131"/>
        <v/>
      </c>
      <c r="W308" s="16" t="str">
        <f t="shared" si="132"/>
        <v/>
      </c>
      <c r="X308" s="16" t="str">
        <f t="shared" si="133"/>
        <v/>
      </c>
      <c r="Y308" s="16" t="str">
        <f t="shared" si="134"/>
        <v/>
      </c>
      <c r="Z308" s="16" t="str">
        <f t="shared" si="135"/>
        <v/>
      </c>
      <c r="AA308" s="16" t="str">
        <f t="shared" si="136"/>
        <v/>
      </c>
      <c r="AB308" s="16" t="str">
        <f t="shared" si="137"/>
        <v/>
      </c>
      <c r="AC308" s="16" t="str">
        <f t="shared" si="138"/>
        <v/>
      </c>
      <c r="AD308" s="16" t="str">
        <f t="shared" si="139"/>
        <v/>
      </c>
      <c r="AE308" s="16" t="str">
        <f t="shared" si="140"/>
        <v/>
      </c>
      <c r="AF308" s="16" t="str">
        <f t="shared" si="141"/>
        <v/>
      </c>
      <c r="AG308" s="16" t="str">
        <f t="shared" si="142"/>
        <v/>
      </c>
      <c r="AH308" s="16" t="str">
        <f t="shared" si="143"/>
        <v/>
      </c>
      <c r="AI308" s="16" t="str">
        <f t="shared" si="144"/>
        <v/>
      </c>
      <c r="AJ308" s="8" t="str">
        <f>IF(COUNTA('RATS Entry Import'!A308:J308)=0,"",ROW())</f>
        <v/>
      </c>
      <c r="AK308" s="8" t="str">
        <f>IF($AJ308="","",IFERROR(VLOOKUP($C308,'Event Mapping'!$A$2:$B$100,2,FALSE),"UNMAPPED"))</f>
        <v/>
      </c>
      <c r="AL308" s="8" t="str">
        <f>IF($AJ308="","",IF('RATS Entry Import'!D308="","",'RATS Entry Import'!D308))</f>
        <v/>
      </c>
      <c r="AM308" s="8" t="str">
        <f>IF($AJ308="","",IF('RATS Entry Import'!C308="","",'RATS Entry Import'!C308))</f>
        <v/>
      </c>
      <c r="AN308" s="8" t="str">
        <f>IF($AJ308="","",IF('RATS Entry Import'!F308="","",'RATS Entry Import'!F308))</f>
        <v/>
      </c>
      <c r="AO308" t="str">
        <f>IF($AJ308="","",IF('RATS Entry Import'!G308="","",'RATS Entry Import'!G308))</f>
        <v/>
      </c>
      <c r="AP308" t="str">
        <f>IF($AJ308="","",IF('RATS Entry Import'!J308="","",'RATS Entry Import'!J308))</f>
        <v/>
      </c>
    </row>
    <row r="309" spans="1:42" ht="12.75" customHeight="1" x14ac:dyDescent="0.2">
      <c r="A309" s="16" t="str">
        <f t="shared" si="116"/>
        <v/>
      </c>
      <c r="B309" s="18" t="str">
        <f>IF($AJ309="","",IF('RATS Entry Import'!B309="","",'RATS Entry Import'!B309))</f>
        <v/>
      </c>
      <c r="C309" s="16" t="str">
        <f>IF($AJ309="","",IF('RATS Entry Import'!E309="","",'RATS Entry Import'!E309))</f>
        <v/>
      </c>
      <c r="D309" s="19" t="str">
        <f>IF($AJ309="","",IF('RATS Entry Import'!H309="","",'RATS Entry Import'!H309))</f>
        <v/>
      </c>
      <c r="E309" s="16" t="str">
        <f>IF($AJ309="","",IF('RATS Entry Import'!I309="","",'RATS Entry Import'!I309))</f>
        <v/>
      </c>
      <c r="F309" s="19" t="str">
        <f t="shared" si="117"/>
        <v/>
      </c>
      <c r="G309" s="16" t="str">
        <f>IF($AJ309="","",IF('RATS Entry Import'!A309="","",'RATS Entry Import'!A309))</f>
        <v/>
      </c>
      <c r="H309" s="16" t="str">
        <f t="shared" si="118"/>
        <v/>
      </c>
      <c r="I309" s="16" t="str">
        <f t="shared" si="119"/>
        <v/>
      </c>
      <c r="J309" s="16" t="str">
        <f t="shared" si="120"/>
        <v/>
      </c>
      <c r="K309" s="16" t="str">
        <f t="shared" si="121"/>
        <v/>
      </c>
      <c r="L309" s="16" t="str">
        <f t="shared" si="122"/>
        <v/>
      </c>
      <c r="M309" s="16" t="str">
        <f t="shared" si="123"/>
        <v/>
      </c>
      <c r="N309" s="16" t="str">
        <f t="shared" si="124"/>
        <v/>
      </c>
      <c r="O309" s="16" t="str">
        <f t="shared" si="125"/>
        <v/>
      </c>
      <c r="P309" s="8"/>
      <c r="Q309" s="16" t="str">
        <f t="shared" si="126"/>
        <v/>
      </c>
      <c r="R309" s="16" t="str">
        <f t="shared" si="127"/>
        <v/>
      </c>
      <c r="S309" s="16" t="str">
        <f t="shared" si="128"/>
        <v/>
      </c>
      <c r="T309" s="16" t="str">
        <f t="shared" si="129"/>
        <v/>
      </c>
      <c r="U309" s="16" t="str">
        <f t="shared" si="130"/>
        <v/>
      </c>
      <c r="V309" s="16" t="str">
        <f t="shared" si="131"/>
        <v/>
      </c>
      <c r="W309" s="16" t="str">
        <f t="shared" si="132"/>
        <v/>
      </c>
      <c r="X309" s="16" t="str">
        <f t="shared" si="133"/>
        <v/>
      </c>
      <c r="Y309" s="16" t="str">
        <f t="shared" si="134"/>
        <v/>
      </c>
      <c r="Z309" s="16" t="str">
        <f t="shared" si="135"/>
        <v/>
      </c>
      <c r="AA309" s="16" t="str">
        <f t="shared" si="136"/>
        <v/>
      </c>
      <c r="AB309" s="16" t="str">
        <f t="shared" si="137"/>
        <v/>
      </c>
      <c r="AC309" s="16" t="str">
        <f t="shared" si="138"/>
        <v/>
      </c>
      <c r="AD309" s="16" t="str">
        <f t="shared" si="139"/>
        <v/>
      </c>
      <c r="AE309" s="16" t="str">
        <f t="shared" si="140"/>
        <v/>
      </c>
      <c r="AF309" s="16" t="str">
        <f t="shared" si="141"/>
        <v/>
      </c>
      <c r="AG309" s="16" t="str">
        <f t="shared" si="142"/>
        <v/>
      </c>
      <c r="AH309" s="16" t="str">
        <f t="shared" si="143"/>
        <v/>
      </c>
      <c r="AI309" s="16" t="str">
        <f t="shared" si="144"/>
        <v/>
      </c>
      <c r="AJ309" s="8" t="str">
        <f>IF(COUNTA('RATS Entry Import'!A309:J309)=0,"",ROW())</f>
        <v/>
      </c>
      <c r="AK309" s="8" t="str">
        <f>IF($AJ309="","",IFERROR(VLOOKUP($C309,'Event Mapping'!$A$2:$B$100,2,FALSE),"UNMAPPED"))</f>
        <v/>
      </c>
      <c r="AL309" s="8" t="str">
        <f>IF($AJ309="","",IF('RATS Entry Import'!D309="","",'RATS Entry Import'!D309))</f>
        <v/>
      </c>
      <c r="AM309" s="8" t="str">
        <f>IF($AJ309="","",IF('RATS Entry Import'!C309="","",'RATS Entry Import'!C309))</f>
        <v/>
      </c>
      <c r="AN309" s="8" t="str">
        <f>IF($AJ309="","",IF('RATS Entry Import'!F309="","",'RATS Entry Import'!F309))</f>
        <v/>
      </c>
      <c r="AO309" t="str">
        <f>IF($AJ309="","",IF('RATS Entry Import'!G309="","",'RATS Entry Import'!G309))</f>
        <v/>
      </c>
      <c r="AP309" t="str">
        <f>IF($AJ309="","",IF('RATS Entry Import'!J309="","",'RATS Entry Import'!J309))</f>
        <v/>
      </c>
    </row>
    <row r="310" spans="1:42" ht="12.75" customHeight="1" x14ac:dyDescent="0.2">
      <c r="A310" s="16" t="str">
        <f t="shared" si="116"/>
        <v/>
      </c>
      <c r="B310" s="18" t="str">
        <f>IF($AJ310="","",IF('RATS Entry Import'!B310="","",'RATS Entry Import'!B310))</f>
        <v/>
      </c>
      <c r="C310" s="16" t="str">
        <f>IF($AJ310="","",IF('RATS Entry Import'!E310="","",'RATS Entry Import'!E310))</f>
        <v/>
      </c>
      <c r="D310" s="19" t="str">
        <f>IF($AJ310="","",IF('RATS Entry Import'!H310="","",'RATS Entry Import'!H310))</f>
        <v/>
      </c>
      <c r="E310" s="16" t="str">
        <f>IF($AJ310="","",IF('RATS Entry Import'!I310="","",'RATS Entry Import'!I310))</f>
        <v/>
      </c>
      <c r="F310" s="19" t="str">
        <f t="shared" si="117"/>
        <v/>
      </c>
      <c r="G310" s="16" t="str">
        <f>IF($AJ310="","",IF('RATS Entry Import'!A310="","",'RATS Entry Import'!A310))</f>
        <v/>
      </c>
      <c r="H310" s="16" t="str">
        <f t="shared" si="118"/>
        <v/>
      </c>
      <c r="I310" s="16" t="str">
        <f t="shared" si="119"/>
        <v/>
      </c>
      <c r="J310" s="16" t="str">
        <f t="shared" si="120"/>
        <v/>
      </c>
      <c r="K310" s="16" t="str">
        <f t="shared" si="121"/>
        <v/>
      </c>
      <c r="L310" s="16" t="str">
        <f t="shared" si="122"/>
        <v/>
      </c>
      <c r="M310" s="16" t="str">
        <f t="shared" si="123"/>
        <v/>
      </c>
      <c r="N310" s="16" t="str">
        <f t="shared" si="124"/>
        <v/>
      </c>
      <c r="O310" s="16" t="str">
        <f t="shared" si="125"/>
        <v/>
      </c>
      <c r="P310" s="8"/>
      <c r="Q310" s="16" t="str">
        <f t="shared" si="126"/>
        <v/>
      </c>
      <c r="R310" s="16" t="str">
        <f t="shared" si="127"/>
        <v/>
      </c>
      <c r="S310" s="16" t="str">
        <f t="shared" si="128"/>
        <v/>
      </c>
      <c r="T310" s="16" t="str">
        <f t="shared" si="129"/>
        <v/>
      </c>
      <c r="U310" s="16" t="str">
        <f t="shared" si="130"/>
        <v/>
      </c>
      <c r="V310" s="16" t="str">
        <f t="shared" si="131"/>
        <v/>
      </c>
      <c r="W310" s="16" t="str">
        <f t="shared" si="132"/>
        <v/>
      </c>
      <c r="X310" s="16" t="str">
        <f t="shared" si="133"/>
        <v/>
      </c>
      <c r="Y310" s="16" t="str">
        <f t="shared" si="134"/>
        <v/>
      </c>
      <c r="Z310" s="16" t="str">
        <f t="shared" si="135"/>
        <v/>
      </c>
      <c r="AA310" s="16" t="str">
        <f t="shared" si="136"/>
        <v/>
      </c>
      <c r="AB310" s="16" t="str">
        <f t="shared" si="137"/>
        <v/>
      </c>
      <c r="AC310" s="16" t="str">
        <f t="shared" si="138"/>
        <v/>
      </c>
      <c r="AD310" s="16" t="str">
        <f t="shared" si="139"/>
        <v/>
      </c>
      <c r="AE310" s="16" t="str">
        <f t="shared" si="140"/>
        <v/>
      </c>
      <c r="AF310" s="16" t="str">
        <f t="shared" si="141"/>
        <v/>
      </c>
      <c r="AG310" s="16" t="str">
        <f t="shared" si="142"/>
        <v/>
      </c>
      <c r="AH310" s="16" t="str">
        <f t="shared" si="143"/>
        <v/>
      </c>
      <c r="AI310" s="16" t="str">
        <f t="shared" si="144"/>
        <v/>
      </c>
      <c r="AJ310" s="8" t="str">
        <f>IF(COUNTA('RATS Entry Import'!A310:J310)=0,"",ROW())</f>
        <v/>
      </c>
      <c r="AK310" s="8" t="str">
        <f>IF($AJ310="","",IFERROR(VLOOKUP($C310,'Event Mapping'!$A$2:$B$100,2,FALSE),"UNMAPPED"))</f>
        <v/>
      </c>
      <c r="AL310" s="8" t="str">
        <f>IF($AJ310="","",IF('RATS Entry Import'!D310="","",'RATS Entry Import'!D310))</f>
        <v/>
      </c>
      <c r="AM310" s="8" t="str">
        <f>IF($AJ310="","",IF('RATS Entry Import'!C310="","",'RATS Entry Import'!C310))</f>
        <v/>
      </c>
      <c r="AN310" s="8" t="str">
        <f>IF($AJ310="","",IF('RATS Entry Import'!F310="","",'RATS Entry Import'!F310))</f>
        <v/>
      </c>
      <c r="AO310" t="str">
        <f>IF($AJ310="","",IF('RATS Entry Import'!G310="","",'RATS Entry Import'!G310))</f>
        <v/>
      </c>
      <c r="AP310" t="str">
        <f>IF($AJ310="","",IF('RATS Entry Import'!J310="","",'RATS Entry Import'!J310))</f>
        <v/>
      </c>
    </row>
    <row r="311" spans="1:42" ht="12.75" customHeight="1" x14ac:dyDescent="0.2">
      <c r="A311" s="16" t="str">
        <f t="shared" si="116"/>
        <v/>
      </c>
      <c r="B311" s="18" t="str">
        <f>IF($AJ311="","",IF('RATS Entry Import'!B311="","",'RATS Entry Import'!B311))</f>
        <v/>
      </c>
      <c r="C311" s="16" t="str">
        <f>IF($AJ311="","",IF('RATS Entry Import'!E311="","",'RATS Entry Import'!E311))</f>
        <v/>
      </c>
      <c r="D311" s="19" t="str">
        <f>IF($AJ311="","",IF('RATS Entry Import'!H311="","",'RATS Entry Import'!H311))</f>
        <v/>
      </c>
      <c r="E311" s="16" t="str">
        <f>IF($AJ311="","",IF('RATS Entry Import'!I311="","",'RATS Entry Import'!I311))</f>
        <v/>
      </c>
      <c r="F311" s="19" t="str">
        <f t="shared" si="117"/>
        <v/>
      </c>
      <c r="G311" s="16" t="str">
        <f>IF($AJ311="","",IF('RATS Entry Import'!A311="","",'RATS Entry Import'!A311))</f>
        <v/>
      </c>
      <c r="H311" s="16" t="str">
        <f t="shared" si="118"/>
        <v/>
      </c>
      <c r="I311" s="16" t="str">
        <f t="shared" si="119"/>
        <v/>
      </c>
      <c r="J311" s="16" t="str">
        <f t="shared" si="120"/>
        <v/>
      </c>
      <c r="K311" s="16" t="str">
        <f t="shared" si="121"/>
        <v/>
      </c>
      <c r="L311" s="16" t="str">
        <f t="shared" si="122"/>
        <v/>
      </c>
      <c r="M311" s="16" t="str">
        <f t="shared" si="123"/>
        <v/>
      </c>
      <c r="N311" s="16" t="str">
        <f t="shared" si="124"/>
        <v/>
      </c>
      <c r="O311" s="16" t="str">
        <f t="shared" si="125"/>
        <v/>
      </c>
      <c r="P311" s="8"/>
      <c r="Q311" s="16" t="str">
        <f t="shared" si="126"/>
        <v/>
      </c>
      <c r="R311" s="16" t="str">
        <f t="shared" si="127"/>
        <v/>
      </c>
      <c r="S311" s="16" t="str">
        <f t="shared" si="128"/>
        <v/>
      </c>
      <c r="T311" s="16" t="str">
        <f t="shared" si="129"/>
        <v/>
      </c>
      <c r="U311" s="16" t="str">
        <f t="shared" si="130"/>
        <v/>
      </c>
      <c r="V311" s="16" t="str">
        <f t="shared" si="131"/>
        <v/>
      </c>
      <c r="W311" s="16" t="str">
        <f t="shared" si="132"/>
        <v/>
      </c>
      <c r="X311" s="16" t="str">
        <f t="shared" si="133"/>
        <v/>
      </c>
      <c r="Y311" s="16" t="str">
        <f t="shared" si="134"/>
        <v/>
      </c>
      <c r="Z311" s="16" t="str">
        <f t="shared" si="135"/>
        <v/>
      </c>
      <c r="AA311" s="16" t="str">
        <f t="shared" si="136"/>
        <v/>
      </c>
      <c r="AB311" s="16" t="str">
        <f t="shared" si="137"/>
        <v/>
      </c>
      <c r="AC311" s="16" t="str">
        <f t="shared" si="138"/>
        <v/>
      </c>
      <c r="AD311" s="16" t="str">
        <f t="shared" si="139"/>
        <v/>
      </c>
      <c r="AE311" s="16" t="str">
        <f t="shared" si="140"/>
        <v/>
      </c>
      <c r="AF311" s="16" t="str">
        <f t="shared" si="141"/>
        <v/>
      </c>
      <c r="AG311" s="16" t="str">
        <f t="shared" si="142"/>
        <v/>
      </c>
      <c r="AH311" s="16" t="str">
        <f t="shared" si="143"/>
        <v/>
      </c>
      <c r="AI311" s="16" t="str">
        <f t="shared" si="144"/>
        <v/>
      </c>
      <c r="AJ311" s="8" t="str">
        <f>IF(COUNTA('RATS Entry Import'!A311:J311)=0,"",ROW())</f>
        <v/>
      </c>
      <c r="AK311" s="8" t="str">
        <f>IF($AJ311="","",IFERROR(VLOOKUP($C311,'Event Mapping'!$A$2:$B$100,2,FALSE),"UNMAPPED"))</f>
        <v/>
      </c>
      <c r="AL311" s="8" t="str">
        <f>IF($AJ311="","",IF('RATS Entry Import'!D311="","",'RATS Entry Import'!D311))</f>
        <v/>
      </c>
      <c r="AM311" s="8" t="str">
        <f>IF($AJ311="","",IF('RATS Entry Import'!C311="","",'RATS Entry Import'!C311))</f>
        <v/>
      </c>
      <c r="AN311" s="8" t="str">
        <f>IF($AJ311="","",IF('RATS Entry Import'!F311="","",'RATS Entry Import'!F311))</f>
        <v/>
      </c>
      <c r="AO311" t="str">
        <f>IF($AJ311="","",IF('RATS Entry Import'!G311="","",'RATS Entry Import'!G311))</f>
        <v/>
      </c>
      <c r="AP311" t="str">
        <f>IF($AJ311="","",IF('RATS Entry Import'!J311="","",'RATS Entry Import'!J311))</f>
        <v/>
      </c>
    </row>
    <row r="312" spans="1:42" ht="12.75" customHeight="1" x14ac:dyDescent="0.2">
      <c r="A312" s="16" t="str">
        <f t="shared" si="116"/>
        <v/>
      </c>
      <c r="B312" s="18" t="str">
        <f>IF($AJ312="","",IF('RATS Entry Import'!B312="","",'RATS Entry Import'!B312))</f>
        <v/>
      </c>
      <c r="C312" s="16" t="str">
        <f>IF($AJ312="","",IF('RATS Entry Import'!E312="","",'RATS Entry Import'!E312))</f>
        <v/>
      </c>
      <c r="D312" s="19" t="str">
        <f>IF($AJ312="","",IF('RATS Entry Import'!H312="","",'RATS Entry Import'!H312))</f>
        <v/>
      </c>
      <c r="E312" s="16" t="str">
        <f>IF($AJ312="","",IF('RATS Entry Import'!I312="","",'RATS Entry Import'!I312))</f>
        <v/>
      </c>
      <c r="F312" s="19" t="str">
        <f t="shared" si="117"/>
        <v/>
      </c>
      <c r="G312" s="16" t="str">
        <f>IF($AJ312="","",IF('RATS Entry Import'!A312="","",'RATS Entry Import'!A312))</f>
        <v/>
      </c>
      <c r="H312" s="16" t="str">
        <f t="shared" si="118"/>
        <v/>
      </c>
      <c r="I312" s="16" t="str">
        <f t="shared" si="119"/>
        <v/>
      </c>
      <c r="J312" s="16" t="str">
        <f t="shared" si="120"/>
        <v/>
      </c>
      <c r="K312" s="16" t="str">
        <f t="shared" si="121"/>
        <v/>
      </c>
      <c r="L312" s="16" t="str">
        <f t="shared" si="122"/>
        <v/>
      </c>
      <c r="M312" s="16" t="str">
        <f t="shared" si="123"/>
        <v/>
      </c>
      <c r="N312" s="16" t="str">
        <f t="shared" si="124"/>
        <v/>
      </c>
      <c r="O312" s="16" t="str">
        <f t="shared" si="125"/>
        <v/>
      </c>
      <c r="P312" s="8"/>
      <c r="Q312" s="16" t="str">
        <f t="shared" si="126"/>
        <v/>
      </c>
      <c r="R312" s="16" t="str">
        <f t="shared" si="127"/>
        <v/>
      </c>
      <c r="S312" s="16" t="str">
        <f t="shared" si="128"/>
        <v/>
      </c>
      <c r="T312" s="16" t="str">
        <f t="shared" si="129"/>
        <v/>
      </c>
      <c r="U312" s="16" t="str">
        <f t="shared" si="130"/>
        <v/>
      </c>
      <c r="V312" s="16" t="str">
        <f t="shared" si="131"/>
        <v/>
      </c>
      <c r="W312" s="16" t="str">
        <f t="shared" si="132"/>
        <v/>
      </c>
      <c r="X312" s="16" t="str">
        <f t="shared" si="133"/>
        <v/>
      </c>
      <c r="Y312" s="16" t="str">
        <f t="shared" si="134"/>
        <v/>
      </c>
      <c r="Z312" s="16" t="str">
        <f t="shared" si="135"/>
        <v/>
      </c>
      <c r="AA312" s="16" t="str">
        <f t="shared" si="136"/>
        <v/>
      </c>
      <c r="AB312" s="16" t="str">
        <f t="shared" si="137"/>
        <v/>
      </c>
      <c r="AC312" s="16" t="str">
        <f t="shared" si="138"/>
        <v/>
      </c>
      <c r="AD312" s="16" t="str">
        <f t="shared" si="139"/>
        <v/>
      </c>
      <c r="AE312" s="16" t="str">
        <f t="shared" si="140"/>
        <v/>
      </c>
      <c r="AF312" s="16" t="str">
        <f t="shared" si="141"/>
        <v/>
      </c>
      <c r="AG312" s="16" t="str">
        <f t="shared" si="142"/>
        <v/>
      </c>
      <c r="AH312" s="16" t="str">
        <f t="shared" si="143"/>
        <v/>
      </c>
      <c r="AI312" s="16" t="str">
        <f t="shared" si="144"/>
        <v/>
      </c>
      <c r="AJ312" s="8" t="str">
        <f>IF(COUNTA('RATS Entry Import'!A312:J312)=0,"",ROW())</f>
        <v/>
      </c>
      <c r="AK312" s="8" t="str">
        <f>IF($AJ312="","",IFERROR(VLOOKUP($C312,'Event Mapping'!$A$2:$B$100,2,FALSE),"UNMAPPED"))</f>
        <v/>
      </c>
      <c r="AL312" s="8" t="str">
        <f>IF($AJ312="","",IF('RATS Entry Import'!D312="","",'RATS Entry Import'!D312))</f>
        <v/>
      </c>
      <c r="AM312" s="8" t="str">
        <f>IF($AJ312="","",IF('RATS Entry Import'!C312="","",'RATS Entry Import'!C312))</f>
        <v/>
      </c>
      <c r="AN312" s="8" t="str">
        <f>IF($AJ312="","",IF('RATS Entry Import'!F312="","",'RATS Entry Import'!F312))</f>
        <v/>
      </c>
      <c r="AO312" t="str">
        <f>IF($AJ312="","",IF('RATS Entry Import'!G312="","",'RATS Entry Import'!G312))</f>
        <v/>
      </c>
      <c r="AP312" t="str">
        <f>IF($AJ312="","",IF('RATS Entry Import'!J312="","",'RATS Entry Import'!J312))</f>
        <v/>
      </c>
    </row>
    <row r="313" spans="1:42" ht="12.75" customHeight="1" x14ac:dyDescent="0.2">
      <c r="A313" s="16" t="str">
        <f t="shared" si="116"/>
        <v/>
      </c>
      <c r="B313" s="18" t="str">
        <f>IF($AJ313="","",IF('RATS Entry Import'!B313="","",'RATS Entry Import'!B313))</f>
        <v/>
      </c>
      <c r="C313" s="16" t="str">
        <f>IF($AJ313="","",IF('RATS Entry Import'!E313="","",'RATS Entry Import'!E313))</f>
        <v/>
      </c>
      <c r="D313" s="19" t="str">
        <f>IF($AJ313="","",IF('RATS Entry Import'!H313="","",'RATS Entry Import'!H313))</f>
        <v/>
      </c>
      <c r="E313" s="16" t="str">
        <f>IF($AJ313="","",IF('RATS Entry Import'!I313="","",'RATS Entry Import'!I313))</f>
        <v/>
      </c>
      <c r="F313" s="19" t="str">
        <f t="shared" si="117"/>
        <v/>
      </c>
      <c r="G313" s="16" t="str">
        <f>IF($AJ313="","",IF('RATS Entry Import'!A313="","",'RATS Entry Import'!A313))</f>
        <v/>
      </c>
      <c r="H313" s="16" t="str">
        <f t="shared" si="118"/>
        <v/>
      </c>
      <c r="I313" s="16" t="str">
        <f t="shared" si="119"/>
        <v/>
      </c>
      <c r="J313" s="16" t="str">
        <f t="shared" si="120"/>
        <v/>
      </c>
      <c r="K313" s="16" t="str">
        <f t="shared" si="121"/>
        <v/>
      </c>
      <c r="L313" s="16" t="str">
        <f t="shared" si="122"/>
        <v/>
      </c>
      <c r="M313" s="16" t="str">
        <f t="shared" si="123"/>
        <v/>
      </c>
      <c r="N313" s="16" t="str">
        <f t="shared" si="124"/>
        <v/>
      </c>
      <c r="O313" s="16" t="str">
        <f t="shared" si="125"/>
        <v/>
      </c>
      <c r="P313" s="8"/>
      <c r="Q313" s="16" t="str">
        <f t="shared" si="126"/>
        <v/>
      </c>
      <c r="R313" s="16" t="str">
        <f t="shared" si="127"/>
        <v/>
      </c>
      <c r="S313" s="16" t="str">
        <f t="shared" si="128"/>
        <v/>
      </c>
      <c r="T313" s="16" t="str">
        <f t="shared" si="129"/>
        <v/>
      </c>
      <c r="U313" s="16" t="str">
        <f t="shared" si="130"/>
        <v/>
      </c>
      <c r="V313" s="16" t="str">
        <f t="shared" si="131"/>
        <v/>
      </c>
      <c r="W313" s="16" t="str">
        <f t="shared" si="132"/>
        <v/>
      </c>
      <c r="X313" s="16" t="str">
        <f t="shared" si="133"/>
        <v/>
      </c>
      <c r="Y313" s="16" t="str">
        <f t="shared" si="134"/>
        <v/>
      </c>
      <c r="Z313" s="16" t="str">
        <f t="shared" si="135"/>
        <v/>
      </c>
      <c r="AA313" s="16" t="str">
        <f t="shared" si="136"/>
        <v/>
      </c>
      <c r="AB313" s="16" t="str">
        <f t="shared" si="137"/>
        <v/>
      </c>
      <c r="AC313" s="16" t="str">
        <f t="shared" si="138"/>
        <v/>
      </c>
      <c r="AD313" s="16" t="str">
        <f t="shared" si="139"/>
        <v/>
      </c>
      <c r="AE313" s="16" t="str">
        <f t="shared" si="140"/>
        <v/>
      </c>
      <c r="AF313" s="16" t="str">
        <f t="shared" si="141"/>
        <v/>
      </c>
      <c r="AG313" s="16" t="str">
        <f t="shared" si="142"/>
        <v/>
      </c>
      <c r="AH313" s="16" t="str">
        <f t="shared" si="143"/>
        <v/>
      </c>
      <c r="AI313" s="16" t="str">
        <f t="shared" si="144"/>
        <v/>
      </c>
      <c r="AJ313" s="8" t="str">
        <f>IF(COUNTA('RATS Entry Import'!A313:J313)=0,"",ROW())</f>
        <v/>
      </c>
      <c r="AK313" s="8" t="str">
        <f>IF($AJ313="","",IFERROR(VLOOKUP($C313,'Event Mapping'!$A$2:$B$100,2,FALSE),"UNMAPPED"))</f>
        <v/>
      </c>
      <c r="AL313" s="8" t="str">
        <f>IF($AJ313="","",IF('RATS Entry Import'!D313="","",'RATS Entry Import'!D313))</f>
        <v/>
      </c>
      <c r="AM313" s="8" t="str">
        <f>IF($AJ313="","",IF('RATS Entry Import'!C313="","",'RATS Entry Import'!C313))</f>
        <v/>
      </c>
      <c r="AN313" s="8" t="str">
        <f>IF($AJ313="","",IF('RATS Entry Import'!F313="","",'RATS Entry Import'!F313))</f>
        <v/>
      </c>
      <c r="AO313" t="str">
        <f>IF($AJ313="","",IF('RATS Entry Import'!G313="","",'RATS Entry Import'!G313))</f>
        <v/>
      </c>
      <c r="AP313" t="str">
        <f>IF($AJ313="","",IF('RATS Entry Import'!J313="","",'RATS Entry Import'!J313))</f>
        <v/>
      </c>
    </row>
    <row r="314" spans="1:42" ht="12.75" customHeight="1" x14ac:dyDescent="0.2">
      <c r="A314" s="16" t="str">
        <f t="shared" si="116"/>
        <v/>
      </c>
      <c r="B314" s="18" t="str">
        <f>IF($AJ314="","",IF('RATS Entry Import'!B314="","",'RATS Entry Import'!B314))</f>
        <v/>
      </c>
      <c r="C314" s="16" t="str">
        <f>IF($AJ314="","",IF('RATS Entry Import'!E314="","",'RATS Entry Import'!E314))</f>
        <v/>
      </c>
      <c r="D314" s="19" t="str">
        <f>IF($AJ314="","",IF('RATS Entry Import'!H314="","",'RATS Entry Import'!H314))</f>
        <v/>
      </c>
      <c r="E314" s="16" t="str">
        <f>IF($AJ314="","",IF('RATS Entry Import'!I314="","",'RATS Entry Import'!I314))</f>
        <v/>
      </c>
      <c r="F314" s="19" t="str">
        <f t="shared" si="117"/>
        <v/>
      </c>
      <c r="G314" s="16" t="str">
        <f>IF($AJ314="","",IF('RATS Entry Import'!A314="","",'RATS Entry Import'!A314))</f>
        <v/>
      </c>
      <c r="H314" s="16" t="str">
        <f t="shared" si="118"/>
        <v/>
      </c>
      <c r="I314" s="16" t="str">
        <f t="shared" si="119"/>
        <v/>
      </c>
      <c r="J314" s="16" t="str">
        <f t="shared" si="120"/>
        <v/>
      </c>
      <c r="K314" s="16" t="str">
        <f t="shared" si="121"/>
        <v/>
      </c>
      <c r="L314" s="16" t="str">
        <f t="shared" si="122"/>
        <v/>
      </c>
      <c r="M314" s="16" t="str">
        <f t="shared" si="123"/>
        <v/>
      </c>
      <c r="N314" s="16" t="str">
        <f t="shared" si="124"/>
        <v/>
      </c>
      <c r="O314" s="16" t="str">
        <f t="shared" si="125"/>
        <v/>
      </c>
      <c r="P314" s="8"/>
      <c r="Q314" s="16" t="str">
        <f t="shared" si="126"/>
        <v/>
      </c>
      <c r="R314" s="16" t="str">
        <f t="shared" si="127"/>
        <v/>
      </c>
      <c r="S314" s="16" t="str">
        <f t="shared" si="128"/>
        <v/>
      </c>
      <c r="T314" s="16" t="str">
        <f t="shared" si="129"/>
        <v/>
      </c>
      <c r="U314" s="16" t="str">
        <f t="shared" si="130"/>
        <v/>
      </c>
      <c r="V314" s="16" t="str">
        <f t="shared" si="131"/>
        <v/>
      </c>
      <c r="W314" s="16" t="str">
        <f t="shared" si="132"/>
        <v/>
      </c>
      <c r="X314" s="16" t="str">
        <f t="shared" si="133"/>
        <v/>
      </c>
      <c r="Y314" s="16" t="str">
        <f t="shared" si="134"/>
        <v/>
      </c>
      <c r="Z314" s="16" t="str">
        <f t="shared" si="135"/>
        <v/>
      </c>
      <c r="AA314" s="16" t="str">
        <f t="shared" si="136"/>
        <v/>
      </c>
      <c r="AB314" s="16" t="str">
        <f t="shared" si="137"/>
        <v/>
      </c>
      <c r="AC314" s="16" t="str">
        <f t="shared" si="138"/>
        <v/>
      </c>
      <c r="AD314" s="16" t="str">
        <f t="shared" si="139"/>
        <v/>
      </c>
      <c r="AE314" s="16" t="str">
        <f t="shared" si="140"/>
        <v/>
      </c>
      <c r="AF314" s="16" t="str">
        <f t="shared" si="141"/>
        <v/>
      </c>
      <c r="AG314" s="16" t="str">
        <f t="shared" si="142"/>
        <v/>
      </c>
      <c r="AH314" s="16" t="str">
        <f t="shared" si="143"/>
        <v/>
      </c>
      <c r="AI314" s="16" t="str">
        <f t="shared" si="144"/>
        <v/>
      </c>
      <c r="AJ314" s="8" t="str">
        <f>IF(COUNTA('RATS Entry Import'!A314:J314)=0,"",ROW())</f>
        <v/>
      </c>
      <c r="AK314" s="8" t="str">
        <f>IF($AJ314="","",IFERROR(VLOOKUP($C314,'Event Mapping'!$A$2:$B$100,2,FALSE),"UNMAPPED"))</f>
        <v/>
      </c>
      <c r="AL314" s="8" t="str">
        <f>IF($AJ314="","",IF('RATS Entry Import'!D314="","",'RATS Entry Import'!D314))</f>
        <v/>
      </c>
      <c r="AM314" s="8" t="str">
        <f>IF($AJ314="","",IF('RATS Entry Import'!C314="","",'RATS Entry Import'!C314))</f>
        <v/>
      </c>
      <c r="AN314" s="8" t="str">
        <f>IF($AJ314="","",IF('RATS Entry Import'!F314="","",'RATS Entry Import'!F314))</f>
        <v/>
      </c>
      <c r="AO314" t="str">
        <f>IF($AJ314="","",IF('RATS Entry Import'!G314="","",'RATS Entry Import'!G314))</f>
        <v/>
      </c>
      <c r="AP314" t="str">
        <f>IF($AJ314="","",IF('RATS Entry Import'!J314="","",'RATS Entry Import'!J314))</f>
        <v/>
      </c>
    </row>
    <row r="315" spans="1:42" ht="12.75" customHeight="1" x14ac:dyDescent="0.2">
      <c r="A315" s="16" t="str">
        <f t="shared" si="116"/>
        <v/>
      </c>
      <c r="B315" s="18" t="str">
        <f>IF($AJ315="","",IF('RATS Entry Import'!B315="","",'RATS Entry Import'!B315))</f>
        <v/>
      </c>
      <c r="C315" s="16" t="str">
        <f>IF($AJ315="","",IF('RATS Entry Import'!E315="","",'RATS Entry Import'!E315))</f>
        <v/>
      </c>
      <c r="D315" s="19" t="str">
        <f>IF($AJ315="","",IF('RATS Entry Import'!H315="","",'RATS Entry Import'!H315))</f>
        <v/>
      </c>
      <c r="E315" s="16" t="str">
        <f>IF($AJ315="","",IF('RATS Entry Import'!I315="","",'RATS Entry Import'!I315))</f>
        <v/>
      </c>
      <c r="F315" s="19" t="str">
        <f t="shared" si="117"/>
        <v/>
      </c>
      <c r="G315" s="16" t="str">
        <f>IF($AJ315="","",IF('RATS Entry Import'!A315="","",'RATS Entry Import'!A315))</f>
        <v/>
      </c>
      <c r="H315" s="16" t="str">
        <f t="shared" si="118"/>
        <v/>
      </c>
      <c r="I315" s="16" t="str">
        <f t="shared" si="119"/>
        <v/>
      </c>
      <c r="J315" s="16" t="str">
        <f t="shared" si="120"/>
        <v/>
      </c>
      <c r="K315" s="16" t="str">
        <f t="shared" si="121"/>
        <v/>
      </c>
      <c r="L315" s="16" t="str">
        <f t="shared" si="122"/>
        <v/>
      </c>
      <c r="M315" s="16" t="str">
        <f t="shared" si="123"/>
        <v/>
      </c>
      <c r="N315" s="16" t="str">
        <f t="shared" si="124"/>
        <v/>
      </c>
      <c r="O315" s="16" t="str">
        <f t="shared" si="125"/>
        <v/>
      </c>
      <c r="P315" s="8"/>
      <c r="Q315" s="16" t="str">
        <f t="shared" si="126"/>
        <v/>
      </c>
      <c r="R315" s="16" t="str">
        <f t="shared" si="127"/>
        <v/>
      </c>
      <c r="S315" s="16" t="str">
        <f t="shared" si="128"/>
        <v/>
      </c>
      <c r="T315" s="16" t="str">
        <f t="shared" si="129"/>
        <v/>
      </c>
      <c r="U315" s="16" t="str">
        <f t="shared" si="130"/>
        <v/>
      </c>
      <c r="V315" s="16" t="str">
        <f t="shared" si="131"/>
        <v/>
      </c>
      <c r="W315" s="16" t="str">
        <f t="shared" si="132"/>
        <v/>
      </c>
      <c r="X315" s="16" t="str">
        <f t="shared" si="133"/>
        <v/>
      </c>
      <c r="Y315" s="16" t="str">
        <f t="shared" si="134"/>
        <v/>
      </c>
      <c r="Z315" s="16" t="str">
        <f t="shared" si="135"/>
        <v/>
      </c>
      <c r="AA315" s="16" t="str">
        <f t="shared" si="136"/>
        <v/>
      </c>
      <c r="AB315" s="16" t="str">
        <f t="shared" si="137"/>
        <v/>
      </c>
      <c r="AC315" s="16" t="str">
        <f t="shared" si="138"/>
        <v/>
      </c>
      <c r="AD315" s="16" t="str">
        <f t="shared" si="139"/>
        <v/>
      </c>
      <c r="AE315" s="16" t="str">
        <f t="shared" si="140"/>
        <v/>
      </c>
      <c r="AF315" s="16" t="str">
        <f t="shared" si="141"/>
        <v/>
      </c>
      <c r="AG315" s="16" t="str">
        <f t="shared" si="142"/>
        <v/>
      </c>
      <c r="AH315" s="16" t="str">
        <f t="shared" si="143"/>
        <v/>
      </c>
      <c r="AI315" s="16" t="str">
        <f t="shared" si="144"/>
        <v/>
      </c>
      <c r="AJ315" s="8" t="str">
        <f>IF(COUNTA('RATS Entry Import'!A315:J315)=0,"",ROW())</f>
        <v/>
      </c>
      <c r="AK315" s="8" t="str">
        <f>IF($AJ315="","",IFERROR(VLOOKUP($C315,'Event Mapping'!$A$2:$B$100,2,FALSE),"UNMAPPED"))</f>
        <v/>
      </c>
      <c r="AL315" s="8" t="str">
        <f>IF($AJ315="","",IF('RATS Entry Import'!D315="","",'RATS Entry Import'!D315))</f>
        <v/>
      </c>
      <c r="AM315" s="8" t="str">
        <f>IF($AJ315="","",IF('RATS Entry Import'!C315="","",'RATS Entry Import'!C315))</f>
        <v/>
      </c>
      <c r="AN315" s="8" t="str">
        <f>IF($AJ315="","",IF('RATS Entry Import'!F315="","",'RATS Entry Import'!F315))</f>
        <v/>
      </c>
      <c r="AO315" t="str">
        <f>IF($AJ315="","",IF('RATS Entry Import'!G315="","",'RATS Entry Import'!G315))</f>
        <v/>
      </c>
      <c r="AP315" t="str">
        <f>IF($AJ315="","",IF('RATS Entry Import'!J315="","",'RATS Entry Import'!J315))</f>
        <v/>
      </c>
    </row>
    <row r="316" spans="1:42" ht="12.75" customHeight="1" x14ac:dyDescent="0.2">
      <c r="A316" s="16" t="str">
        <f t="shared" si="116"/>
        <v/>
      </c>
      <c r="B316" s="18" t="str">
        <f>IF($AJ316="","",IF('RATS Entry Import'!B316="","",'RATS Entry Import'!B316))</f>
        <v/>
      </c>
      <c r="C316" s="16" t="str">
        <f>IF($AJ316="","",IF('RATS Entry Import'!E316="","",'RATS Entry Import'!E316))</f>
        <v/>
      </c>
      <c r="D316" s="19" t="str">
        <f>IF($AJ316="","",IF('RATS Entry Import'!H316="","",'RATS Entry Import'!H316))</f>
        <v/>
      </c>
      <c r="E316" s="16" t="str">
        <f>IF($AJ316="","",IF('RATS Entry Import'!I316="","",'RATS Entry Import'!I316))</f>
        <v/>
      </c>
      <c r="F316" s="19" t="str">
        <f t="shared" si="117"/>
        <v/>
      </c>
      <c r="G316" s="16" t="str">
        <f>IF($AJ316="","",IF('RATS Entry Import'!A316="","",'RATS Entry Import'!A316))</f>
        <v/>
      </c>
      <c r="H316" s="16" t="str">
        <f t="shared" si="118"/>
        <v/>
      </c>
      <c r="I316" s="16" t="str">
        <f t="shared" si="119"/>
        <v/>
      </c>
      <c r="J316" s="16" t="str">
        <f t="shared" si="120"/>
        <v/>
      </c>
      <c r="K316" s="16" t="str">
        <f t="shared" si="121"/>
        <v/>
      </c>
      <c r="L316" s="16" t="str">
        <f t="shared" si="122"/>
        <v/>
      </c>
      <c r="M316" s="16" t="str">
        <f t="shared" si="123"/>
        <v/>
      </c>
      <c r="N316" s="16" t="str">
        <f t="shared" si="124"/>
        <v/>
      </c>
      <c r="O316" s="16" t="str">
        <f t="shared" si="125"/>
        <v/>
      </c>
      <c r="P316" s="8"/>
      <c r="Q316" s="16" t="str">
        <f t="shared" si="126"/>
        <v/>
      </c>
      <c r="R316" s="16" t="str">
        <f t="shared" si="127"/>
        <v/>
      </c>
      <c r="S316" s="16" t="str">
        <f t="shared" si="128"/>
        <v/>
      </c>
      <c r="T316" s="16" t="str">
        <f t="shared" si="129"/>
        <v/>
      </c>
      <c r="U316" s="16" t="str">
        <f t="shared" si="130"/>
        <v/>
      </c>
      <c r="V316" s="16" t="str">
        <f t="shared" si="131"/>
        <v/>
      </c>
      <c r="W316" s="16" t="str">
        <f t="shared" si="132"/>
        <v/>
      </c>
      <c r="X316" s="16" t="str">
        <f t="shared" si="133"/>
        <v/>
      </c>
      <c r="Y316" s="16" t="str">
        <f t="shared" si="134"/>
        <v/>
      </c>
      <c r="Z316" s="16" t="str">
        <f t="shared" si="135"/>
        <v/>
      </c>
      <c r="AA316" s="16" t="str">
        <f t="shared" si="136"/>
        <v/>
      </c>
      <c r="AB316" s="16" t="str">
        <f t="shared" si="137"/>
        <v/>
      </c>
      <c r="AC316" s="16" t="str">
        <f t="shared" si="138"/>
        <v/>
      </c>
      <c r="AD316" s="16" t="str">
        <f t="shared" si="139"/>
        <v/>
      </c>
      <c r="AE316" s="16" t="str">
        <f t="shared" si="140"/>
        <v/>
      </c>
      <c r="AF316" s="16" t="str">
        <f t="shared" si="141"/>
        <v/>
      </c>
      <c r="AG316" s="16" t="str">
        <f t="shared" si="142"/>
        <v/>
      </c>
      <c r="AH316" s="16" t="str">
        <f t="shared" si="143"/>
        <v/>
      </c>
      <c r="AI316" s="16" t="str">
        <f t="shared" si="144"/>
        <v/>
      </c>
      <c r="AJ316" s="8" t="str">
        <f>IF(COUNTA('RATS Entry Import'!A316:J316)=0,"",ROW())</f>
        <v/>
      </c>
      <c r="AK316" s="8" t="str">
        <f>IF($AJ316="","",IFERROR(VLOOKUP($C316,'Event Mapping'!$A$2:$B$100,2,FALSE),"UNMAPPED"))</f>
        <v/>
      </c>
      <c r="AL316" s="8" t="str">
        <f>IF($AJ316="","",IF('RATS Entry Import'!D316="","",'RATS Entry Import'!D316))</f>
        <v/>
      </c>
      <c r="AM316" s="8" t="str">
        <f>IF($AJ316="","",IF('RATS Entry Import'!C316="","",'RATS Entry Import'!C316))</f>
        <v/>
      </c>
      <c r="AN316" s="8" t="str">
        <f>IF($AJ316="","",IF('RATS Entry Import'!F316="","",'RATS Entry Import'!F316))</f>
        <v/>
      </c>
      <c r="AO316" t="str">
        <f>IF($AJ316="","",IF('RATS Entry Import'!G316="","",'RATS Entry Import'!G316))</f>
        <v/>
      </c>
      <c r="AP316" t="str">
        <f>IF($AJ316="","",IF('RATS Entry Import'!J316="","",'RATS Entry Import'!J316))</f>
        <v/>
      </c>
    </row>
    <row r="317" spans="1:42" ht="12.75" customHeight="1" x14ac:dyDescent="0.2">
      <c r="A317" s="16" t="str">
        <f t="shared" si="116"/>
        <v/>
      </c>
      <c r="B317" s="18" t="str">
        <f>IF($AJ317="","",IF('RATS Entry Import'!B317="","",'RATS Entry Import'!B317))</f>
        <v/>
      </c>
      <c r="C317" s="16" t="str">
        <f>IF($AJ317="","",IF('RATS Entry Import'!E317="","",'RATS Entry Import'!E317))</f>
        <v/>
      </c>
      <c r="D317" s="19" t="str">
        <f>IF($AJ317="","",IF('RATS Entry Import'!H317="","",'RATS Entry Import'!H317))</f>
        <v/>
      </c>
      <c r="E317" s="16" t="str">
        <f>IF($AJ317="","",IF('RATS Entry Import'!I317="","",'RATS Entry Import'!I317))</f>
        <v/>
      </c>
      <c r="F317" s="19" t="str">
        <f t="shared" si="117"/>
        <v/>
      </c>
      <c r="G317" s="16" t="str">
        <f>IF($AJ317="","",IF('RATS Entry Import'!A317="","",'RATS Entry Import'!A317))</f>
        <v/>
      </c>
      <c r="H317" s="16" t="str">
        <f t="shared" si="118"/>
        <v/>
      </c>
      <c r="I317" s="16" t="str">
        <f t="shared" si="119"/>
        <v/>
      </c>
      <c r="J317" s="16" t="str">
        <f t="shared" si="120"/>
        <v/>
      </c>
      <c r="K317" s="16" t="str">
        <f t="shared" si="121"/>
        <v/>
      </c>
      <c r="L317" s="16" t="str">
        <f t="shared" si="122"/>
        <v/>
      </c>
      <c r="M317" s="16" t="str">
        <f t="shared" si="123"/>
        <v/>
      </c>
      <c r="N317" s="16" t="str">
        <f t="shared" si="124"/>
        <v/>
      </c>
      <c r="O317" s="16" t="str">
        <f t="shared" si="125"/>
        <v/>
      </c>
      <c r="P317" s="8"/>
      <c r="Q317" s="16" t="str">
        <f t="shared" si="126"/>
        <v/>
      </c>
      <c r="R317" s="16" t="str">
        <f t="shared" si="127"/>
        <v/>
      </c>
      <c r="S317" s="16" t="str">
        <f t="shared" si="128"/>
        <v/>
      </c>
      <c r="T317" s="16" t="str">
        <f t="shared" si="129"/>
        <v/>
      </c>
      <c r="U317" s="16" t="str">
        <f t="shared" si="130"/>
        <v/>
      </c>
      <c r="V317" s="16" t="str">
        <f t="shared" si="131"/>
        <v/>
      </c>
      <c r="W317" s="16" t="str">
        <f t="shared" si="132"/>
        <v/>
      </c>
      <c r="X317" s="16" t="str">
        <f t="shared" si="133"/>
        <v/>
      </c>
      <c r="Y317" s="16" t="str">
        <f t="shared" si="134"/>
        <v/>
      </c>
      <c r="Z317" s="16" t="str">
        <f t="shared" si="135"/>
        <v/>
      </c>
      <c r="AA317" s="16" t="str">
        <f t="shared" si="136"/>
        <v/>
      </c>
      <c r="AB317" s="16" t="str">
        <f t="shared" si="137"/>
        <v/>
      </c>
      <c r="AC317" s="16" t="str">
        <f t="shared" si="138"/>
        <v/>
      </c>
      <c r="AD317" s="16" t="str">
        <f t="shared" si="139"/>
        <v/>
      </c>
      <c r="AE317" s="16" t="str">
        <f t="shared" si="140"/>
        <v/>
      </c>
      <c r="AF317" s="16" t="str">
        <f t="shared" si="141"/>
        <v/>
      </c>
      <c r="AG317" s="16" t="str">
        <f t="shared" si="142"/>
        <v/>
      </c>
      <c r="AH317" s="16" t="str">
        <f t="shared" si="143"/>
        <v/>
      </c>
      <c r="AI317" s="16" t="str">
        <f t="shared" si="144"/>
        <v/>
      </c>
      <c r="AJ317" s="8" t="str">
        <f>IF(COUNTA('RATS Entry Import'!A317:J317)=0,"",ROW())</f>
        <v/>
      </c>
      <c r="AK317" s="8" t="str">
        <f>IF($AJ317="","",IFERROR(VLOOKUP($C317,'Event Mapping'!$A$2:$B$100,2,FALSE),"UNMAPPED"))</f>
        <v/>
      </c>
      <c r="AL317" s="8" t="str">
        <f>IF($AJ317="","",IF('RATS Entry Import'!D317="","",'RATS Entry Import'!D317))</f>
        <v/>
      </c>
      <c r="AM317" s="8" t="str">
        <f>IF($AJ317="","",IF('RATS Entry Import'!C317="","",'RATS Entry Import'!C317))</f>
        <v/>
      </c>
      <c r="AN317" s="8" t="str">
        <f>IF($AJ317="","",IF('RATS Entry Import'!F317="","",'RATS Entry Import'!F317))</f>
        <v/>
      </c>
      <c r="AO317" t="str">
        <f>IF($AJ317="","",IF('RATS Entry Import'!G317="","",'RATS Entry Import'!G317))</f>
        <v/>
      </c>
      <c r="AP317" t="str">
        <f>IF($AJ317="","",IF('RATS Entry Import'!J317="","",'RATS Entry Import'!J317))</f>
        <v/>
      </c>
    </row>
    <row r="318" spans="1:42" ht="12.75" customHeight="1" x14ac:dyDescent="0.2">
      <c r="A318" s="16" t="str">
        <f t="shared" si="116"/>
        <v/>
      </c>
      <c r="B318" s="18" t="str">
        <f>IF($AJ318="","",IF('RATS Entry Import'!B318="","",'RATS Entry Import'!B318))</f>
        <v/>
      </c>
      <c r="C318" s="16" t="str">
        <f>IF($AJ318="","",IF('RATS Entry Import'!E318="","",'RATS Entry Import'!E318))</f>
        <v/>
      </c>
      <c r="D318" s="19" t="str">
        <f>IF($AJ318="","",IF('RATS Entry Import'!H318="","",'RATS Entry Import'!H318))</f>
        <v/>
      </c>
      <c r="E318" s="16" t="str">
        <f>IF($AJ318="","",IF('RATS Entry Import'!I318="","",'RATS Entry Import'!I318))</f>
        <v/>
      </c>
      <c r="F318" s="19" t="str">
        <f t="shared" si="117"/>
        <v/>
      </c>
      <c r="G318" s="16" t="str">
        <f>IF($AJ318="","",IF('RATS Entry Import'!A318="","",'RATS Entry Import'!A318))</f>
        <v/>
      </c>
      <c r="H318" s="16" t="str">
        <f t="shared" si="118"/>
        <v/>
      </c>
      <c r="I318" s="16" t="str">
        <f t="shared" si="119"/>
        <v/>
      </c>
      <c r="J318" s="16" t="str">
        <f t="shared" si="120"/>
        <v/>
      </c>
      <c r="K318" s="16" t="str">
        <f t="shared" si="121"/>
        <v/>
      </c>
      <c r="L318" s="16" t="str">
        <f t="shared" si="122"/>
        <v/>
      </c>
      <c r="M318" s="16" t="str">
        <f t="shared" si="123"/>
        <v/>
      </c>
      <c r="N318" s="16" t="str">
        <f t="shared" si="124"/>
        <v/>
      </c>
      <c r="O318" s="16" t="str">
        <f t="shared" si="125"/>
        <v/>
      </c>
      <c r="P318" s="8"/>
      <c r="Q318" s="16" t="str">
        <f t="shared" si="126"/>
        <v/>
      </c>
      <c r="R318" s="16" t="str">
        <f t="shared" si="127"/>
        <v/>
      </c>
      <c r="S318" s="16" t="str">
        <f t="shared" si="128"/>
        <v/>
      </c>
      <c r="T318" s="16" t="str">
        <f t="shared" si="129"/>
        <v/>
      </c>
      <c r="U318" s="16" t="str">
        <f t="shared" si="130"/>
        <v/>
      </c>
      <c r="V318" s="16" t="str">
        <f t="shared" si="131"/>
        <v/>
      </c>
      <c r="W318" s="16" t="str">
        <f t="shared" si="132"/>
        <v/>
      </c>
      <c r="X318" s="16" t="str">
        <f t="shared" si="133"/>
        <v/>
      </c>
      <c r="Y318" s="16" t="str">
        <f t="shared" si="134"/>
        <v/>
      </c>
      <c r="Z318" s="16" t="str">
        <f t="shared" si="135"/>
        <v/>
      </c>
      <c r="AA318" s="16" t="str">
        <f t="shared" si="136"/>
        <v/>
      </c>
      <c r="AB318" s="16" t="str">
        <f t="shared" si="137"/>
        <v/>
      </c>
      <c r="AC318" s="16" t="str">
        <f t="shared" si="138"/>
        <v/>
      </c>
      <c r="AD318" s="16" t="str">
        <f t="shared" si="139"/>
        <v/>
      </c>
      <c r="AE318" s="16" t="str">
        <f t="shared" si="140"/>
        <v/>
      </c>
      <c r="AF318" s="16" t="str">
        <f t="shared" si="141"/>
        <v/>
      </c>
      <c r="AG318" s="16" t="str">
        <f t="shared" si="142"/>
        <v/>
      </c>
      <c r="AH318" s="16" t="str">
        <f t="shared" si="143"/>
        <v/>
      </c>
      <c r="AI318" s="16" t="str">
        <f t="shared" si="144"/>
        <v/>
      </c>
      <c r="AJ318" s="8" t="str">
        <f>IF(COUNTA('RATS Entry Import'!A318:J318)=0,"",ROW())</f>
        <v/>
      </c>
      <c r="AK318" s="8" t="str">
        <f>IF($AJ318="","",IFERROR(VLOOKUP($C318,'Event Mapping'!$A$2:$B$100,2,FALSE),"UNMAPPED"))</f>
        <v/>
      </c>
      <c r="AL318" s="8" t="str">
        <f>IF($AJ318="","",IF('RATS Entry Import'!D318="","",'RATS Entry Import'!D318))</f>
        <v/>
      </c>
      <c r="AM318" s="8" t="str">
        <f>IF($AJ318="","",IF('RATS Entry Import'!C318="","",'RATS Entry Import'!C318))</f>
        <v/>
      </c>
      <c r="AN318" s="8" t="str">
        <f>IF($AJ318="","",IF('RATS Entry Import'!F318="","",'RATS Entry Import'!F318))</f>
        <v/>
      </c>
      <c r="AO318" t="str">
        <f>IF($AJ318="","",IF('RATS Entry Import'!G318="","",'RATS Entry Import'!G318))</f>
        <v/>
      </c>
      <c r="AP318" t="str">
        <f>IF($AJ318="","",IF('RATS Entry Import'!J318="","",'RATS Entry Import'!J318))</f>
        <v/>
      </c>
    </row>
    <row r="319" spans="1:42" ht="12.75" customHeight="1" x14ac:dyDescent="0.2">
      <c r="A319" s="16" t="str">
        <f t="shared" si="116"/>
        <v/>
      </c>
      <c r="B319" s="18" t="str">
        <f>IF($AJ319="","",IF('RATS Entry Import'!B319="","",'RATS Entry Import'!B319))</f>
        <v/>
      </c>
      <c r="C319" s="16" t="str">
        <f>IF($AJ319="","",IF('RATS Entry Import'!E319="","",'RATS Entry Import'!E319))</f>
        <v/>
      </c>
      <c r="D319" s="19" t="str">
        <f>IF($AJ319="","",IF('RATS Entry Import'!H319="","",'RATS Entry Import'!H319))</f>
        <v/>
      </c>
      <c r="E319" s="16" t="str">
        <f>IF($AJ319="","",IF('RATS Entry Import'!I319="","",'RATS Entry Import'!I319))</f>
        <v/>
      </c>
      <c r="F319" s="19" t="str">
        <f t="shared" si="117"/>
        <v/>
      </c>
      <c r="G319" s="16" t="str">
        <f>IF($AJ319="","",IF('RATS Entry Import'!A319="","",'RATS Entry Import'!A319))</f>
        <v/>
      </c>
      <c r="H319" s="16" t="str">
        <f t="shared" si="118"/>
        <v/>
      </c>
      <c r="I319" s="16" t="str">
        <f t="shared" si="119"/>
        <v/>
      </c>
      <c r="J319" s="16" t="str">
        <f t="shared" si="120"/>
        <v/>
      </c>
      <c r="K319" s="16" t="str">
        <f t="shared" si="121"/>
        <v/>
      </c>
      <c r="L319" s="16" t="str">
        <f t="shared" si="122"/>
        <v/>
      </c>
      <c r="M319" s="16" t="str">
        <f t="shared" si="123"/>
        <v/>
      </c>
      <c r="N319" s="16" t="str">
        <f t="shared" si="124"/>
        <v/>
      </c>
      <c r="O319" s="16" t="str">
        <f t="shared" si="125"/>
        <v/>
      </c>
      <c r="P319" s="8"/>
      <c r="Q319" s="16" t="str">
        <f t="shared" si="126"/>
        <v/>
      </c>
      <c r="R319" s="16" t="str">
        <f t="shared" si="127"/>
        <v/>
      </c>
      <c r="S319" s="16" t="str">
        <f t="shared" si="128"/>
        <v/>
      </c>
      <c r="T319" s="16" t="str">
        <f t="shared" si="129"/>
        <v/>
      </c>
      <c r="U319" s="16" t="str">
        <f t="shared" si="130"/>
        <v/>
      </c>
      <c r="V319" s="16" t="str">
        <f t="shared" si="131"/>
        <v/>
      </c>
      <c r="W319" s="16" t="str">
        <f t="shared" si="132"/>
        <v/>
      </c>
      <c r="X319" s="16" t="str">
        <f t="shared" si="133"/>
        <v/>
      </c>
      <c r="Y319" s="16" t="str">
        <f t="shared" si="134"/>
        <v/>
      </c>
      <c r="Z319" s="16" t="str">
        <f t="shared" si="135"/>
        <v/>
      </c>
      <c r="AA319" s="16" t="str">
        <f t="shared" si="136"/>
        <v/>
      </c>
      <c r="AB319" s="16" t="str">
        <f t="shared" si="137"/>
        <v/>
      </c>
      <c r="AC319" s="16" t="str">
        <f t="shared" si="138"/>
        <v/>
      </c>
      <c r="AD319" s="16" t="str">
        <f t="shared" si="139"/>
        <v/>
      </c>
      <c r="AE319" s="16" t="str">
        <f t="shared" si="140"/>
        <v/>
      </c>
      <c r="AF319" s="16" t="str">
        <f t="shared" si="141"/>
        <v/>
      </c>
      <c r="AG319" s="16" t="str">
        <f t="shared" si="142"/>
        <v/>
      </c>
      <c r="AH319" s="16" t="str">
        <f t="shared" si="143"/>
        <v/>
      </c>
      <c r="AI319" s="16" t="str">
        <f t="shared" si="144"/>
        <v/>
      </c>
      <c r="AJ319" s="8" t="str">
        <f>IF(COUNTA('RATS Entry Import'!A319:J319)=0,"",ROW())</f>
        <v/>
      </c>
      <c r="AK319" s="8" t="str">
        <f>IF($AJ319="","",IFERROR(VLOOKUP($C319,'Event Mapping'!$A$2:$B$100,2,FALSE),"UNMAPPED"))</f>
        <v/>
      </c>
      <c r="AL319" s="8" t="str">
        <f>IF($AJ319="","",IF('RATS Entry Import'!D319="","",'RATS Entry Import'!D319))</f>
        <v/>
      </c>
      <c r="AM319" s="8" t="str">
        <f>IF($AJ319="","",IF('RATS Entry Import'!C319="","",'RATS Entry Import'!C319))</f>
        <v/>
      </c>
      <c r="AN319" s="8" t="str">
        <f>IF($AJ319="","",IF('RATS Entry Import'!F319="","",'RATS Entry Import'!F319))</f>
        <v/>
      </c>
      <c r="AO319" t="str">
        <f>IF($AJ319="","",IF('RATS Entry Import'!G319="","",'RATS Entry Import'!G319))</f>
        <v/>
      </c>
      <c r="AP319" t="str">
        <f>IF($AJ319="","",IF('RATS Entry Import'!J319="","",'RATS Entry Import'!J319))</f>
        <v/>
      </c>
    </row>
    <row r="320" spans="1:42" ht="12.75" customHeight="1" x14ac:dyDescent="0.2">
      <c r="A320" s="16" t="str">
        <f t="shared" si="116"/>
        <v/>
      </c>
      <c r="B320" s="18" t="str">
        <f>IF($AJ320="","",IF('RATS Entry Import'!B320="","",'RATS Entry Import'!B320))</f>
        <v/>
      </c>
      <c r="C320" s="16" t="str">
        <f>IF($AJ320="","",IF('RATS Entry Import'!E320="","",'RATS Entry Import'!E320))</f>
        <v/>
      </c>
      <c r="D320" s="19" t="str">
        <f>IF($AJ320="","",IF('RATS Entry Import'!H320="","",'RATS Entry Import'!H320))</f>
        <v/>
      </c>
      <c r="E320" s="16" t="str">
        <f>IF($AJ320="","",IF('RATS Entry Import'!I320="","",'RATS Entry Import'!I320))</f>
        <v/>
      </c>
      <c r="F320" s="19" t="str">
        <f t="shared" si="117"/>
        <v/>
      </c>
      <c r="G320" s="16" t="str">
        <f>IF($AJ320="","",IF('RATS Entry Import'!A320="","",'RATS Entry Import'!A320))</f>
        <v/>
      </c>
      <c r="H320" s="16" t="str">
        <f t="shared" si="118"/>
        <v/>
      </c>
      <c r="I320" s="16" t="str">
        <f t="shared" si="119"/>
        <v/>
      </c>
      <c r="J320" s="16" t="str">
        <f t="shared" si="120"/>
        <v/>
      </c>
      <c r="K320" s="16" t="str">
        <f t="shared" si="121"/>
        <v/>
      </c>
      <c r="L320" s="16" t="str">
        <f t="shared" si="122"/>
        <v/>
      </c>
      <c r="M320" s="16" t="str">
        <f t="shared" si="123"/>
        <v/>
      </c>
      <c r="N320" s="16" t="str">
        <f t="shared" si="124"/>
        <v/>
      </c>
      <c r="O320" s="16" t="str">
        <f t="shared" si="125"/>
        <v/>
      </c>
      <c r="P320" s="8"/>
      <c r="Q320" s="16" t="str">
        <f t="shared" si="126"/>
        <v/>
      </c>
      <c r="R320" s="16" t="str">
        <f t="shared" si="127"/>
        <v/>
      </c>
      <c r="S320" s="16" t="str">
        <f t="shared" si="128"/>
        <v/>
      </c>
      <c r="T320" s="16" t="str">
        <f t="shared" si="129"/>
        <v/>
      </c>
      <c r="U320" s="16" t="str">
        <f t="shared" si="130"/>
        <v/>
      </c>
      <c r="V320" s="16" t="str">
        <f t="shared" si="131"/>
        <v/>
      </c>
      <c r="W320" s="16" t="str">
        <f t="shared" si="132"/>
        <v/>
      </c>
      <c r="X320" s="16" t="str">
        <f t="shared" si="133"/>
        <v/>
      </c>
      <c r="Y320" s="16" t="str">
        <f t="shared" si="134"/>
        <v/>
      </c>
      <c r="Z320" s="16" t="str">
        <f t="shared" si="135"/>
        <v/>
      </c>
      <c r="AA320" s="16" t="str">
        <f t="shared" si="136"/>
        <v/>
      </c>
      <c r="AB320" s="16" t="str">
        <f t="shared" si="137"/>
        <v/>
      </c>
      <c r="AC320" s="16" t="str">
        <f t="shared" si="138"/>
        <v/>
      </c>
      <c r="AD320" s="16" t="str">
        <f t="shared" si="139"/>
        <v/>
      </c>
      <c r="AE320" s="16" t="str">
        <f t="shared" si="140"/>
        <v/>
      </c>
      <c r="AF320" s="16" t="str">
        <f t="shared" si="141"/>
        <v/>
      </c>
      <c r="AG320" s="16" t="str">
        <f t="shared" si="142"/>
        <v/>
      </c>
      <c r="AH320" s="16" t="str">
        <f t="shared" si="143"/>
        <v/>
      </c>
      <c r="AI320" s="16" t="str">
        <f t="shared" si="144"/>
        <v/>
      </c>
      <c r="AJ320" s="8" t="str">
        <f>IF(COUNTA('RATS Entry Import'!A320:J320)=0,"",ROW())</f>
        <v/>
      </c>
      <c r="AK320" s="8" t="str">
        <f>IF($AJ320="","",IFERROR(VLOOKUP($C320,'Event Mapping'!$A$2:$B$100,2,FALSE),"UNMAPPED"))</f>
        <v/>
      </c>
      <c r="AL320" s="8" t="str">
        <f>IF($AJ320="","",IF('RATS Entry Import'!D320="","",'RATS Entry Import'!D320))</f>
        <v/>
      </c>
      <c r="AM320" s="8" t="str">
        <f>IF($AJ320="","",IF('RATS Entry Import'!C320="","",'RATS Entry Import'!C320))</f>
        <v/>
      </c>
      <c r="AN320" s="8" t="str">
        <f>IF($AJ320="","",IF('RATS Entry Import'!F320="","",'RATS Entry Import'!F320))</f>
        <v/>
      </c>
      <c r="AO320" t="str">
        <f>IF($AJ320="","",IF('RATS Entry Import'!G320="","",'RATS Entry Import'!G320))</f>
        <v/>
      </c>
      <c r="AP320" t="str">
        <f>IF($AJ320="","",IF('RATS Entry Import'!J320="","",'RATS Entry Import'!J320))</f>
        <v/>
      </c>
    </row>
    <row r="321" spans="1:42" ht="12.75" customHeight="1" x14ac:dyDescent="0.2">
      <c r="A321" s="16" t="str">
        <f t="shared" si="116"/>
        <v/>
      </c>
      <c r="B321" s="18" t="str">
        <f>IF($AJ321="","",IF('RATS Entry Import'!B321="","",'RATS Entry Import'!B321))</f>
        <v/>
      </c>
      <c r="C321" s="16" t="str">
        <f>IF($AJ321="","",IF('RATS Entry Import'!E321="","",'RATS Entry Import'!E321))</f>
        <v/>
      </c>
      <c r="D321" s="19" t="str">
        <f>IF($AJ321="","",IF('RATS Entry Import'!H321="","",'RATS Entry Import'!H321))</f>
        <v/>
      </c>
      <c r="E321" s="16" t="str">
        <f>IF($AJ321="","",IF('RATS Entry Import'!I321="","",'RATS Entry Import'!I321))</f>
        <v/>
      </c>
      <c r="F321" s="19" t="str">
        <f t="shared" si="117"/>
        <v/>
      </c>
      <c r="G321" s="16" t="str">
        <f>IF($AJ321="","",IF('RATS Entry Import'!A321="","",'RATS Entry Import'!A321))</f>
        <v/>
      </c>
      <c r="H321" s="16" t="str">
        <f t="shared" si="118"/>
        <v/>
      </c>
      <c r="I321" s="16" t="str">
        <f t="shared" si="119"/>
        <v/>
      </c>
      <c r="J321" s="16" t="str">
        <f t="shared" si="120"/>
        <v/>
      </c>
      <c r="K321" s="16" t="str">
        <f t="shared" si="121"/>
        <v/>
      </c>
      <c r="L321" s="16" t="str">
        <f t="shared" si="122"/>
        <v/>
      </c>
      <c r="M321" s="16" t="str">
        <f t="shared" si="123"/>
        <v/>
      </c>
      <c r="N321" s="16" t="str">
        <f t="shared" si="124"/>
        <v/>
      </c>
      <c r="O321" s="16" t="str">
        <f t="shared" si="125"/>
        <v/>
      </c>
      <c r="P321" s="8"/>
      <c r="Q321" s="16" t="str">
        <f t="shared" si="126"/>
        <v/>
      </c>
      <c r="R321" s="16" t="str">
        <f t="shared" si="127"/>
        <v/>
      </c>
      <c r="S321" s="16" t="str">
        <f t="shared" si="128"/>
        <v/>
      </c>
      <c r="T321" s="16" t="str">
        <f t="shared" si="129"/>
        <v/>
      </c>
      <c r="U321" s="16" t="str">
        <f t="shared" si="130"/>
        <v/>
      </c>
      <c r="V321" s="16" t="str">
        <f t="shared" si="131"/>
        <v/>
      </c>
      <c r="W321" s="16" t="str">
        <f t="shared" si="132"/>
        <v/>
      </c>
      <c r="X321" s="16" t="str">
        <f t="shared" si="133"/>
        <v/>
      </c>
      <c r="Y321" s="16" t="str">
        <f t="shared" si="134"/>
        <v/>
      </c>
      <c r="Z321" s="16" t="str">
        <f t="shared" si="135"/>
        <v/>
      </c>
      <c r="AA321" s="16" t="str">
        <f t="shared" si="136"/>
        <v/>
      </c>
      <c r="AB321" s="16" t="str">
        <f t="shared" si="137"/>
        <v/>
      </c>
      <c r="AC321" s="16" t="str">
        <f t="shared" si="138"/>
        <v/>
      </c>
      <c r="AD321" s="16" t="str">
        <f t="shared" si="139"/>
        <v/>
      </c>
      <c r="AE321" s="16" t="str">
        <f t="shared" si="140"/>
        <v/>
      </c>
      <c r="AF321" s="16" t="str">
        <f t="shared" si="141"/>
        <v/>
      </c>
      <c r="AG321" s="16" t="str">
        <f t="shared" si="142"/>
        <v/>
      </c>
      <c r="AH321" s="16" t="str">
        <f t="shared" si="143"/>
        <v/>
      </c>
      <c r="AI321" s="16" t="str">
        <f t="shared" si="144"/>
        <v/>
      </c>
      <c r="AJ321" s="8" t="str">
        <f>IF(COUNTA('RATS Entry Import'!A321:J321)=0,"",ROW())</f>
        <v/>
      </c>
      <c r="AK321" s="8" t="str">
        <f>IF($AJ321="","",IFERROR(VLOOKUP($C321,'Event Mapping'!$A$2:$B$100,2,FALSE),"UNMAPPED"))</f>
        <v/>
      </c>
      <c r="AL321" s="8" t="str">
        <f>IF($AJ321="","",IF('RATS Entry Import'!D321="","",'RATS Entry Import'!D321))</f>
        <v/>
      </c>
      <c r="AM321" s="8" t="str">
        <f>IF($AJ321="","",IF('RATS Entry Import'!C321="","",'RATS Entry Import'!C321))</f>
        <v/>
      </c>
      <c r="AN321" s="8" t="str">
        <f>IF($AJ321="","",IF('RATS Entry Import'!F321="","",'RATS Entry Import'!F321))</f>
        <v/>
      </c>
      <c r="AO321" t="str">
        <f>IF($AJ321="","",IF('RATS Entry Import'!G321="","",'RATS Entry Import'!G321))</f>
        <v/>
      </c>
      <c r="AP321" t="str">
        <f>IF($AJ321="","",IF('RATS Entry Import'!J321="","",'RATS Entry Import'!J321))</f>
        <v/>
      </c>
    </row>
    <row r="322" spans="1:42" ht="12.75" customHeight="1" x14ac:dyDescent="0.2">
      <c r="A322" s="16" t="str">
        <f t="shared" ref="A322:A385" si="145">IF($AJ322="","",IF(OR($G322="",$B322="",$D322=""),"MISSING DETAILS",IF(AND($E322&lt;&gt;"Junior",$E322&lt;&gt;"Senior"),"INVALID LEVEL",IF($AH322&lt;&gt;1,"UNMAPPED CHALLENGE","OK"))))</f>
        <v/>
      </c>
      <c r="B322" s="18" t="str">
        <f>IF($AJ322="","",IF('RATS Entry Import'!B322="","",'RATS Entry Import'!B322))</f>
        <v/>
      </c>
      <c r="C322" s="16" t="str">
        <f>IF($AJ322="","",IF('RATS Entry Import'!E322="","",'RATS Entry Import'!E322))</f>
        <v/>
      </c>
      <c r="D322" s="19" t="str">
        <f>IF($AJ322="","",IF('RATS Entry Import'!H322="","",'RATS Entry Import'!H322))</f>
        <v/>
      </c>
      <c r="E322" s="16" t="str">
        <f>IF($AJ322="","",IF('RATS Entry Import'!I322="","",'RATS Entry Import'!I322))</f>
        <v/>
      </c>
      <c r="F322" s="19" t="str">
        <f t="shared" ref="F322:F385" si="146">IF($AJ322="","","")</f>
        <v/>
      </c>
      <c r="G322" s="16" t="str">
        <f>IF($AJ322="","",IF('RATS Entry Import'!A322="","",'RATS Entry Import'!A322))</f>
        <v/>
      </c>
      <c r="H322" s="16" t="str">
        <f t="shared" ref="H322:H385" si="147">IF($AJ322="","",IF($AK322="LF",1,0))</f>
        <v/>
      </c>
      <c r="I322" s="16" t="str">
        <f t="shared" ref="I322:I385" si="148">IF($AJ322="","",IF($AK322="HLF",1,0))</f>
        <v/>
      </c>
      <c r="J322" s="16" t="str">
        <f t="shared" ref="J322:J385" si="149">IF($AJ322="","",IF($AK322="DR",1,0))</f>
        <v/>
      </c>
      <c r="K322" s="16" t="str">
        <f t="shared" ref="K322:K385" si="150">IF($AJ322="","",IF($AK322="WF",1,0))</f>
        <v/>
      </c>
      <c r="L322" s="16" t="str">
        <f t="shared" ref="L322:L385" si="151">IF($AJ322="","",IF($AK322="HWF",1,0))</f>
        <v/>
      </c>
      <c r="M322" s="16" t="str">
        <f t="shared" ref="M322:M385" si="152">IF($AJ322="","",IF($AK322="MS",1,0))</f>
        <v/>
      </c>
      <c r="N322" s="16" t="str">
        <f t="shared" ref="N322:N385" si="153">IF($AJ322="","",IF($AK322="HMS",1,0))</f>
        <v/>
      </c>
      <c r="O322" s="16" t="str">
        <f t="shared" ref="O322:O385" si="154">IF($AJ322="","",IF($AK322="PUR",1,0))</f>
        <v/>
      </c>
      <c r="P322" s="8"/>
      <c r="Q322" s="16" t="str">
        <f t="shared" ref="Q322:Q385" si="155">IF(AND($AJ322&lt;&gt;"",$E322="Junior",H322&gt;0),H322,"")</f>
        <v/>
      </c>
      <c r="R322" s="16" t="str">
        <f t="shared" ref="R322:R385" si="156">IF(AND($AJ322&lt;&gt;"",$E322="Junior",I322&gt;0),I322,"")</f>
        <v/>
      </c>
      <c r="S322" s="16" t="str">
        <f t="shared" ref="S322:S385" si="157">IF(AND($AJ322&lt;&gt;"",$E322="Junior",J322&gt;0),J322,"")</f>
        <v/>
      </c>
      <c r="T322" s="16" t="str">
        <f t="shared" ref="T322:T385" si="158">IF(AND($AJ322&lt;&gt;"",$E322="Junior",K322&gt;0),K322,"")</f>
        <v/>
      </c>
      <c r="U322" s="16" t="str">
        <f t="shared" ref="U322:U385" si="159">IF(AND($AJ322&lt;&gt;"",$E322="Junior",L322&gt;0),L322,"")</f>
        <v/>
      </c>
      <c r="V322" s="16" t="str">
        <f t="shared" ref="V322:V385" si="160">IF(AND($AJ322&lt;&gt;"",$E322="Junior",M322&gt;0),M322,"")</f>
        <v/>
      </c>
      <c r="W322" s="16" t="str">
        <f t="shared" ref="W322:W385" si="161">IF(AND($AJ322&lt;&gt;"",$E322="Junior",N322&gt;0),N322,"")</f>
        <v/>
      </c>
      <c r="X322" s="16" t="str">
        <f t="shared" ref="X322:X385" si="162">IF(AND($AJ322&lt;&gt;"",$E322="Junior",O322&gt;0),O322,"")</f>
        <v/>
      </c>
      <c r="Y322" s="16" t="str">
        <f t="shared" ref="Y322:Y385" si="163">IF(AND($AJ322&lt;&gt;"",$E322="Senior",H322&gt;0),H322,"")</f>
        <v/>
      </c>
      <c r="Z322" s="16" t="str">
        <f t="shared" ref="Z322:Z385" si="164">IF(AND($AJ322&lt;&gt;"",$E322="Senior",I322&gt;0),I322,"")</f>
        <v/>
      </c>
      <c r="AA322" s="16" t="str">
        <f t="shared" ref="AA322:AA385" si="165">IF(AND($AJ322&lt;&gt;"",$E322="Senior",J322&gt;0),J322,"")</f>
        <v/>
      </c>
      <c r="AB322" s="16" t="str">
        <f t="shared" ref="AB322:AB385" si="166">IF(AND($AJ322&lt;&gt;"",$E322="Senior",K322&gt;0),K322,"")</f>
        <v/>
      </c>
      <c r="AC322" s="16" t="str">
        <f t="shared" ref="AC322:AC385" si="167">IF(AND($AJ322&lt;&gt;"",$E322="Senior",L322&gt;0),L322,"")</f>
        <v/>
      </c>
      <c r="AD322" s="16" t="str">
        <f t="shared" ref="AD322:AD385" si="168">IF(AND($AJ322&lt;&gt;"",$E322="Senior",M322&gt;0),M322,"")</f>
        <v/>
      </c>
      <c r="AE322" s="16" t="str">
        <f t="shared" ref="AE322:AE385" si="169">IF(AND($AJ322&lt;&gt;"",$E322="Senior",N322&gt;0),N322,"")</f>
        <v/>
      </c>
      <c r="AF322" s="16" t="str">
        <f t="shared" ref="AF322:AF385" si="170">IF(AND($AJ322&lt;&gt;"",$E322="Senior",O322&gt;0),O322,"")</f>
        <v/>
      </c>
      <c r="AG322" s="16" t="str">
        <f t="shared" ref="AG322:AG385" si="171">IF($AJ322="","",SUM(H322:O322))</f>
        <v/>
      </c>
      <c r="AH322" s="16" t="str">
        <f t="shared" ref="AH322:AH385" si="172">IF($AJ322="","",SUM(Q322:AF322))</f>
        <v/>
      </c>
      <c r="AI322" s="16" t="str">
        <f t="shared" ref="AI322:AI385" si="173">IF($AJ322="","",AG322-AH322)</f>
        <v/>
      </c>
      <c r="AJ322" s="8" t="str">
        <f>IF(COUNTA('RATS Entry Import'!A322:J322)=0,"",ROW())</f>
        <v/>
      </c>
      <c r="AK322" s="8" t="str">
        <f>IF($AJ322="","",IFERROR(VLOOKUP($C322,'Event Mapping'!$A$2:$B$100,2,FALSE),"UNMAPPED"))</f>
        <v/>
      </c>
      <c r="AL322" s="8" t="str">
        <f>IF($AJ322="","",IF('RATS Entry Import'!D322="","",'RATS Entry Import'!D322))</f>
        <v/>
      </c>
      <c r="AM322" s="8" t="str">
        <f>IF($AJ322="","",IF('RATS Entry Import'!C322="","",'RATS Entry Import'!C322))</f>
        <v/>
      </c>
      <c r="AN322" s="8" t="str">
        <f>IF($AJ322="","",IF('RATS Entry Import'!F322="","",'RATS Entry Import'!F322))</f>
        <v/>
      </c>
      <c r="AO322" t="str">
        <f>IF($AJ322="","",IF('RATS Entry Import'!G322="","",'RATS Entry Import'!G322))</f>
        <v/>
      </c>
      <c r="AP322" t="str">
        <f>IF($AJ322="","",IF('RATS Entry Import'!J322="","",'RATS Entry Import'!J322))</f>
        <v/>
      </c>
    </row>
    <row r="323" spans="1:42" ht="12.75" customHeight="1" x14ac:dyDescent="0.2">
      <c r="A323" s="16" t="str">
        <f t="shared" si="145"/>
        <v/>
      </c>
      <c r="B323" s="18" t="str">
        <f>IF($AJ323="","",IF('RATS Entry Import'!B323="","",'RATS Entry Import'!B323))</f>
        <v/>
      </c>
      <c r="C323" s="16" t="str">
        <f>IF($AJ323="","",IF('RATS Entry Import'!E323="","",'RATS Entry Import'!E323))</f>
        <v/>
      </c>
      <c r="D323" s="19" t="str">
        <f>IF($AJ323="","",IF('RATS Entry Import'!H323="","",'RATS Entry Import'!H323))</f>
        <v/>
      </c>
      <c r="E323" s="16" t="str">
        <f>IF($AJ323="","",IF('RATS Entry Import'!I323="","",'RATS Entry Import'!I323))</f>
        <v/>
      </c>
      <c r="F323" s="19" t="str">
        <f t="shared" si="146"/>
        <v/>
      </c>
      <c r="G323" s="16" t="str">
        <f>IF($AJ323="","",IF('RATS Entry Import'!A323="","",'RATS Entry Import'!A323))</f>
        <v/>
      </c>
      <c r="H323" s="16" t="str">
        <f t="shared" si="147"/>
        <v/>
      </c>
      <c r="I323" s="16" t="str">
        <f t="shared" si="148"/>
        <v/>
      </c>
      <c r="J323" s="16" t="str">
        <f t="shared" si="149"/>
        <v/>
      </c>
      <c r="K323" s="16" t="str">
        <f t="shared" si="150"/>
        <v/>
      </c>
      <c r="L323" s="16" t="str">
        <f t="shared" si="151"/>
        <v/>
      </c>
      <c r="M323" s="16" t="str">
        <f t="shared" si="152"/>
        <v/>
      </c>
      <c r="N323" s="16" t="str">
        <f t="shared" si="153"/>
        <v/>
      </c>
      <c r="O323" s="16" t="str">
        <f t="shared" si="154"/>
        <v/>
      </c>
      <c r="P323" s="8"/>
      <c r="Q323" s="16" t="str">
        <f t="shared" si="155"/>
        <v/>
      </c>
      <c r="R323" s="16" t="str">
        <f t="shared" si="156"/>
        <v/>
      </c>
      <c r="S323" s="16" t="str">
        <f t="shared" si="157"/>
        <v/>
      </c>
      <c r="T323" s="16" t="str">
        <f t="shared" si="158"/>
        <v/>
      </c>
      <c r="U323" s="16" t="str">
        <f t="shared" si="159"/>
        <v/>
      </c>
      <c r="V323" s="16" t="str">
        <f t="shared" si="160"/>
        <v/>
      </c>
      <c r="W323" s="16" t="str">
        <f t="shared" si="161"/>
        <v/>
      </c>
      <c r="X323" s="16" t="str">
        <f t="shared" si="162"/>
        <v/>
      </c>
      <c r="Y323" s="16" t="str">
        <f t="shared" si="163"/>
        <v/>
      </c>
      <c r="Z323" s="16" t="str">
        <f t="shared" si="164"/>
        <v/>
      </c>
      <c r="AA323" s="16" t="str">
        <f t="shared" si="165"/>
        <v/>
      </c>
      <c r="AB323" s="16" t="str">
        <f t="shared" si="166"/>
        <v/>
      </c>
      <c r="AC323" s="16" t="str">
        <f t="shared" si="167"/>
        <v/>
      </c>
      <c r="AD323" s="16" t="str">
        <f t="shared" si="168"/>
        <v/>
      </c>
      <c r="AE323" s="16" t="str">
        <f t="shared" si="169"/>
        <v/>
      </c>
      <c r="AF323" s="16" t="str">
        <f t="shared" si="170"/>
        <v/>
      </c>
      <c r="AG323" s="16" t="str">
        <f t="shared" si="171"/>
        <v/>
      </c>
      <c r="AH323" s="16" t="str">
        <f t="shared" si="172"/>
        <v/>
      </c>
      <c r="AI323" s="16" t="str">
        <f t="shared" si="173"/>
        <v/>
      </c>
      <c r="AJ323" s="8" t="str">
        <f>IF(COUNTA('RATS Entry Import'!A323:J323)=0,"",ROW())</f>
        <v/>
      </c>
      <c r="AK323" s="8" t="str">
        <f>IF($AJ323="","",IFERROR(VLOOKUP($C323,'Event Mapping'!$A$2:$B$100,2,FALSE),"UNMAPPED"))</f>
        <v/>
      </c>
      <c r="AL323" s="8" t="str">
        <f>IF($AJ323="","",IF('RATS Entry Import'!D323="","",'RATS Entry Import'!D323))</f>
        <v/>
      </c>
      <c r="AM323" s="8" t="str">
        <f>IF($AJ323="","",IF('RATS Entry Import'!C323="","",'RATS Entry Import'!C323))</f>
        <v/>
      </c>
      <c r="AN323" s="8" t="str">
        <f>IF($AJ323="","",IF('RATS Entry Import'!F323="","",'RATS Entry Import'!F323))</f>
        <v/>
      </c>
      <c r="AO323" t="str">
        <f>IF($AJ323="","",IF('RATS Entry Import'!G323="","",'RATS Entry Import'!G323))</f>
        <v/>
      </c>
      <c r="AP323" t="str">
        <f>IF($AJ323="","",IF('RATS Entry Import'!J323="","",'RATS Entry Import'!J323))</f>
        <v/>
      </c>
    </row>
    <row r="324" spans="1:42" ht="12.75" customHeight="1" x14ac:dyDescent="0.2">
      <c r="A324" s="16" t="str">
        <f t="shared" si="145"/>
        <v/>
      </c>
      <c r="B324" s="18" t="str">
        <f>IF($AJ324="","",IF('RATS Entry Import'!B324="","",'RATS Entry Import'!B324))</f>
        <v/>
      </c>
      <c r="C324" s="16" t="str">
        <f>IF($AJ324="","",IF('RATS Entry Import'!E324="","",'RATS Entry Import'!E324))</f>
        <v/>
      </c>
      <c r="D324" s="19" t="str">
        <f>IF($AJ324="","",IF('RATS Entry Import'!H324="","",'RATS Entry Import'!H324))</f>
        <v/>
      </c>
      <c r="E324" s="16" t="str">
        <f>IF($AJ324="","",IF('RATS Entry Import'!I324="","",'RATS Entry Import'!I324))</f>
        <v/>
      </c>
      <c r="F324" s="19" t="str">
        <f t="shared" si="146"/>
        <v/>
      </c>
      <c r="G324" s="16" t="str">
        <f>IF($AJ324="","",IF('RATS Entry Import'!A324="","",'RATS Entry Import'!A324))</f>
        <v/>
      </c>
      <c r="H324" s="16" t="str">
        <f t="shared" si="147"/>
        <v/>
      </c>
      <c r="I324" s="16" t="str">
        <f t="shared" si="148"/>
        <v/>
      </c>
      <c r="J324" s="16" t="str">
        <f t="shared" si="149"/>
        <v/>
      </c>
      <c r="K324" s="16" t="str">
        <f t="shared" si="150"/>
        <v/>
      </c>
      <c r="L324" s="16" t="str">
        <f t="shared" si="151"/>
        <v/>
      </c>
      <c r="M324" s="16" t="str">
        <f t="shared" si="152"/>
        <v/>
      </c>
      <c r="N324" s="16" t="str">
        <f t="shared" si="153"/>
        <v/>
      </c>
      <c r="O324" s="16" t="str">
        <f t="shared" si="154"/>
        <v/>
      </c>
      <c r="P324" s="8"/>
      <c r="Q324" s="16" t="str">
        <f t="shared" si="155"/>
        <v/>
      </c>
      <c r="R324" s="16" t="str">
        <f t="shared" si="156"/>
        <v/>
      </c>
      <c r="S324" s="16" t="str">
        <f t="shared" si="157"/>
        <v/>
      </c>
      <c r="T324" s="16" t="str">
        <f t="shared" si="158"/>
        <v/>
      </c>
      <c r="U324" s="16" t="str">
        <f t="shared" si="159"/>
        <v/>
      </c>
      <c r="V324" s="16" t="str">
        <f t="shared" si="160"/>
        <v/>
      </c>
      <c r="W324" s="16" t="str">
        <f t="shared" si="161"/>
        <v/>
      </c>
      <c r="X324" s="16" t="str">
        <f t="shared" si="162"/>
        <v/>
      </c>
      <c r="Y324" s="16" t="str">
        <f t="shared" si="163"/>
        <v/>
      </c>
      <c r="Z324" s="16" t="str">
        <f t="shared" si="164"/>
        <v/>
      </c>
      <c r="AA324" s="16" t="str">
        <f t="shared" si="165"/>
        <v/>
      </c>
      <c r="AB324" s="16" t="str">
        <f t="shared" si="166"/>
        <v/>
      </c>
      <c r="AC324" s="16" t="str">
        <f t="shared" si="167"/>
        <v/>
      </c>
      <c r="AD324" s="16" t="str">
        <f t="shared" si="168"/>
        <v/>
      </c>
      <c r="AE324" s="16" t="str">
        <f t="shared" si="169"/>
        <v/>
      </c>
      <c r="AF324" s="16" t="str">
        <f t="shared" si="170"/>
        <v/>
      </c>
      <c r="AG324" s="16" t="str">
        <f t="shared" si="171"/>
        <v/>
      </c>
      <c r="AH324" s="16" t="str">
        <f t="shared" si="172"/>
        <v/>
      </c>
      <c r="AI324" s="16" t="str">
        <f t="shared" si="173"/>
        <v/>
      </c>
      <c r="AJ324" s="8" t="str">
        <f>IF(COUNTA('RATS Entry Import'!A324:J324)=0,"",ROW())</f>
        <v/>
      </c>
      <c r="AK324" s="8" t="str">
        <f>IF($AJ324="","",IFERROR(VLOOKUP($C324,'Event Mapping'!$A$2:$B$100,2,FALSE),"UNMAPPED"))</f>
        <v/>
      </c>
      <c r="AL324" s="8" t="str">
        <f>IF($AJ324="","",IF('RATS Entry Import'!D324="","",'RATS Entry Import'!D324))</f>
        <v/>
      </c>
      <c r="AM324" s="8" t="str">
        <f>IF($AJ324="","",IF('RATS Entry Import'!C324="","",'RATS Entry Import'!C324))</f>
        <v/>
      </c>
      <c r="AN324" s="8" t="str">
        <f>IF($AJ324="","",IF('RATS Entry Import'!F324="","",'RATS Entry Import'!F324))</f>
        <v/>
      </c>
      <c r="AO324" t="str">
        <f>IF($AJ324="","",IF('RATS Entry Import'!G324="","",'RATS Entry Import'!G324))</f>
        <v/>
      </c>
      <c r="AP324" t="str">
        <f>IF($AJ324="","",IF('RATS Entry Import'!J324="","",'RATS Entry Import'!J324))</f>
        <v/>
      </c>
    </row>
    <row r="325" spans="1:42" ht="12.75" customHeight="1" x14ac:dyDescent="0.2">
      <c r="A325" s="16" t="str">
        <f t="shared" si="145"/>
        <v/>
      </c>
      <c r="B325" s="18" t="str">
        <f>IF($AJ325="","",IF('RATS Entry Import'!B325="","",'RATS Entry Import'!B325))</f>
        <v/>
      </c>
      <c r="C325" s="16" t="str">
        <f>IF($AJ325="","",IF('RATS Entry Import'!E325="","",'RATS Entry Import'!E325))</f>
        <v/>
      </c>
      <c r="D325" s="19" t="str">
        <f>IF($AJ325="","",IF('RATS Entry Import'!H325="","",'RATS Entry Import'!H325))</f>
        <v/>
      </c>
      <c r="E325" s="16" t="str">
        <f>IF($AJ325="","",IF('RATS Entry Import'!I325="","",'RATS Entry Import'!I325))</f>
        <v/>
      </c>
      <c r="F325" s="19" t="str">
        <f t="shared" si="146"/>
        <v/>
      </c>
      <c r="G325" s="16" t="str">
        <f>IF($AJ325="","",IF('RATS Entry Import'!A325="","",'RATS Entry Import'!A325))</f>
        <v/>
      </c>
      <c r="H325" s="16" t="str">
        <f t="shared" si="147"/>
        <v/>
      </c>
      <c r="I325" s="16" t="str">
        <f t="shared" si="148"/>
        <v/>
      </c>
      <c r="J325" s="16" t="str">
        <f t="shared" si="149"/>
        <v/>
      </c>
      <c r="K325" s="16" t="str">
        <f t="shared" si="150"/>
        <v/>
      </c>
      <c r="L325" s="16" t="str">
        <f t="shared" si="151"/>
        <v/>
      </c>
      <c r="M325" s="16" t="str">
        <f t="shared" si="152"/>
        <v/>
      </c>
      <c r="N325" s="16" t="str">
        <f t="shared" si="153"/>
        <v/>
      </c>
      <c r="O325" s="16" t="str">
        <f t="shared" si="154"/>
        <v/>
      </c>
      <c r="P325" s="8"/>
      <c r="Q325" s="16" t="str">
        <f t="shared" si="155"/>
        <v/>
      </c>
      <c r="R325" s="16" t="str">
        <f t="shared" si="156"/>
        <v/>
      </c>
      <c r="S325" s="16" t="str">
        <f t="shared" si="157"/>
        <v/>
      </c>
      <c r="T325" s="16" t="str">
        <f t="shared" si="158"/>
        <v/>
      </c>
      <c r="U325" s="16" t="str">
        <f t="shared" si="159"/>
        <v/>
      </c>
      <c r="V325" s="16" t="str">
        <f t="shared" si="160"/>
        <v/>
      </c>
      <c r="W325" s="16" t="str">
        <f t="shared" si="161"/>
        <v/>
      </c>
      <c r="X325" s="16" t="str">
        <f t="shared" si="162"/>
        <v/>
      </c>
      <c r="Y325" s="16" t="str">
        <f t="shared" si="163"/>
        <v/>
      </c>
      <c r="Z325" s="16" t="str">
        <f t="shared" si="164"/>
        <v/>
      </c>
      <c r="AA325" s="16" t="str">
        <f t="shared" si="165"/>
        <v/>
      </c>
      <c r="AB325" s="16" t="str">
        <f t="shared" si="166"/>
        <v/>
      </c>
      <c r="AC325" s="16" t="str">
        <f t="shared" si="167"/>
        <v/>
      </c>
      <c r="AD325" s="16" t="str">
        <f t="shared" si="168"/>
        <v/>
      </c>
      <c r="AE325" s="16" t="str">
        <f t="shared" si="169"/>
        <v/>
      </c>
      <c r="AF325" s="16" t="str">
        <f t="shared" si="170"/>
        <v/>
      </c>
      <c r="AG325" s="16" t="str">
        <f t="shared" si="171"/>
        <v/>
      </c>
      <c r="AH325" s="16" t="str">
        <f t="shared" si="172"/>
        <v/>
      </c>
      <c r="AI325" s="16" t="str">
        <f t="shared" si="173"/>
        <v/>
      </c>
      <c r="AJ325" s="8" t="str">
        <f>IF(COUNTA('RATS Entry Import'!A325:J325)=0,"",ROW())</f>
        <v/>
      </c>
      <c r="AK325" s="8" t="str">
        <f>IF($AJ325="","",IFERROR(VLOOKUP($C325,'Event Mapping'!$A$2:$B$100,2,FALSE),"UNMAPPED"))</f>
        <v/>
      </c>
      <c r="AL325" s="8" t="str">
        <f>IF($AJ325="","",IF('RATS Entry Import'!D325="","",'RATS Entry Import'!D325))</f>
        <v/>
      </c>
      <c r="AM325" s="8" t="str">
        <f>IF($AJ325="","",IF('RATS Entry Import'!C325="","",'RATS Entry Import'!C325))</f>
        <v/>
      </c>
      <c r="AN325" s="8" t="str">
        <f>IF($AJ325="","",IF('RATS Entry Import'!F325="","",'RATS Entry Import'!F325))</f>
        <v/>
      </c>
      <c r="AO325" t="str">
        <f>IF($AJ325="","",IF('RATS Entry Import'!G325="","",'RATS Entry Import'!G325))</f>
        <v/>
      </c>
      <c r="AP325" t="str">
        <f>IF($AJ325="","",IF('RATS Entry Import'!J325="","",'RATS Entry Import'!J325))</f>
        <v/>
      </c>
    </row>
    <row r="326" spans="1:42" ht="12.75" customHeight="1" x14ac:dyDescent="0.2">
      <c r="A326" s="16" t="str">
        <f t="shared" si="145"/>
        <v/>
      </c>
      <c r="B326" s="18" t="str">
        <f>IF($AJ326="","",IF('RATS Entry Import'!B326="","",'RATS Entry Import'!B326))</f>
        <v/>
      </c>
      <c r="C326" s="16" t="str">
        <f>IF($AJ326="","",IF('RATS Entry Import'!E326="","",'RATS Entry Import'!E326))</f>
        <v/>
      </c>
      <c r="D326" s="19" t="str">
        <f>IF($AJ326="","",IF('RATS Entry Import'!H326="","",'RATS Entry Import'!H326))</f>
        <v/>
      </c>
      <c r="E326" s="16" t="str">
        <f>IF($AJ326="","",IF('RATS Entry Import'!I326="","",'RATS Entry Import'!I326))</f>
        <v/>
      </c>
      <c r="F326" s="19" t="str">
        <f t="shared" si="146"/>
        <v/>
      </c>
      <c r="G326" s="16" t="str">
        <f>IF($AJ326="","",IF('RATS Entry Import'!A326="","",'RATS Entry Import'!A326))</f>
        <v/>
      </c>
      <c r="H326" s="16" t="str">
        <f t="shared" si="147"/>
        <v/>
      </c>
      <c r="I326" s="16" t="str">
        <f t="shared" si="148"/>
        <v/>
      </c>
      <c r="J326" s="16" t="str">
        <f t="shared" si="149"/>
        <v/>
      </c>
      <c r="K326" s="16" t="str">
        <f t="shared" si="150"/>
        <v/>
      </c>
      <c r="L326" s="16" t="str">
        <f t="shared" si="151"/>
        <v/>
      </c>
      <c r="M326" s="16" t="str">
        <f t="shared" si="152"/>
        <v/>
      </c>
      <c r="N326" s="16" t="str">
        <f t="shared" si="153"/>
        <v/>
      </c>
      <c r="O326" s="16" t="str">
        <f t="shared" si="154"/>
        <v/>
      </c>
      <c r="P326" s="8"/>
      <c r="Q326" s="16" t="str">
        <f t="shared" si="155"/>
        <v/>
      </c>
      <c r="R326" s="16" t="str">
        <f t="shared" si="156"/>
        <v/>
      </c>
      <c r="S326" s="16" t="str">
        <f t="shared" si="157"/>
        <v/>
      </c>
      <c r="T326" s="16" t="str">
        <f t="shared" si="158"/>
        <v/>
      </c>
      <c r="U326" s="16" t="str">
        <f t="shared" si="159"/>
        <v/>
      </c>
      <c r="V326" s="16" t="str">
        <f t="shared" si="160"/>
        <v/>
      </c>
      <c r="W326" s="16" t="str">
        <f t="shared" si="161"/>
        <v/>
      </c>
      <c r="X326" s="16" t="str">
        <f t="shared" si="162"/>
        <v/>
      </c>
      <c r="Y326" s="16" t="str">
        <f t="shared" si="163"/>
        <v/>
      </c>
      <c r="Z326" s="16" t="str">
        <f t="shared" si="164"/>
        <v/>
      </c>
      <c r="AA326" s="16" t="str">
        <f t="shared" si="165"/>
        <v/>
      </c>
      <c r="AB326" s="16" t="str">
        <f t="shared" si="166"/>
        <v/>
      </c>
      <c r="AC326" s="16" t="str">
        <f t="shared" si="167"/>
        <v/>
      </c>
      <c r="AD326" s="16" t="str">
        <f t="shared" si="168"/>
        <v/>
      </c>
      <c r="AE326" s="16" t="str">
        <f t="shared" si="169"/>
        <v/>
      </c>
      <c r="AF326" s="16" t="str">
        <f t="shared" si="170"/>
        <v/>
      </c>
      <c r="AG326" s="16" t="str">
        <f t="shared" si="171"/>
        <v/>
      </c>
      <c r="AH326" s="16" t="str">
        <f t="shared" si="172"/>
        <v/>
      </c>
      <c r="AI326" s="16" t="str">
        <f t="shared" si="173"/>
        <v/>
      </c>
      <c r="AJ326" s="8" t="str">
        <f>IF(COUNTA('RATS Entry Import'!A326:J326)=0,"",ROW())</f>
        <v/>
      </c>
      <c r="AK326" s="8" t="str">
        <f>IF($AJ326="","",IFERROR(VLOOKUP($C326,'Event Mapping'!$A$2:$B$100,2,FALSE),"UNMAPPED"))</f>
        <v/>
      </c>
      <c r="AL326" s="8" t="str">
        <f>IF($AJ326="","",IF('RATS Entry Import'!D326="","",'RATS Entry Import'!D326))</f>
        <v/>
      </c>
      <c r="AM326" s="8" t="str">
        <f>IF($AJ326="","",IF('RATS Entry Import'!C326="","",'RATS Entry Import'!C326))</f>
        <v/>
      </c>
      <c r="AN326" s="8" t="str">
        <f>IF($AJ326="","",IF('RATS Entry Import'!F326="","",'RATS Entry Import'!F326))</f>
        <v/>
      </c>
      <c r="AO326" t="str">
        <f>IF($AJ326="","",IF('RATS Entry Import'!G326="","",'RATS Entry Import'!G326))</f>
        <v/>
      </c>
      <c r="AP326" t="str">
        <f>IF($AJ326="","",IF('RATS Entry Import'!J326="","",'RATS Entry Import'!J326))</f>
        <v/>
      </c>
    </row>
    <row r="327" spans="1:42" ht="12.75" customHeight="1" x14ac:dyDescent="0.2">
      <c r="A327" s="16" t="str">
        <f t="shared" si="145"/>
        <v/>
      </c>
      <c r="B327" s="18" t="str">
        <f>IF($AJ327="","",IF('RATS Entry Import'!B327="","",'RATS Entry Import'!B327))</f>
        <v/>
      </c>
      <c r="C327" s="16" t="str">
        <f>IF($AJ327="","",IF('RATS Entry Import'!E327="","",'RATS Entry Import'!E327))</f>
        <v/>
      </c>
      <c r="D327" s="19" t="str">
        <f>IF($AJ327="","",IF('RATS Entry Import'!H327="","",'RATS Entry Import'!H327))</f>
        <v/>
      </c>
      <c r="E327" s="16" t="str">
        <f>IF($AJ327="","",IF('RATS Entry Import'!I327="","",'RATS Entry Import'!I327))</f>
        <v/>
      </c>
      <c r="F327" s="19" t="str">
        <f t="shared" si="146"/>
        <v/>
      </c>
      <c r="G327" s="16" t="str">
        <f>IF($AJ327="","",IF('RATS Entry Import'!A327="","",'RATS Entry Import'!A327))</f>
        <v/>
      </c>
      <c r="H327" s="16" t="str">
        <f t="shared" si="147"/>
        <v/>
      </c>
      <c r="I327" s="16" t="str">
        <f t="shared" si="148"/>
        <v/>
      </c>
      <c r="J327" s="16" t="str">
        <f t="shared" si="149"/>
        <v/>
      </c>
      <c r="K327" s="16" t="str">
        <f t="shared" si="150"/>
        <v/>
      </c>
      <c r="L327" s="16" t="str">
        <f t="shared" si="151"/>
        <v/>
      </c>
      <c r="M327" s="16" t="str">
        <f t="shared" si="152"/>
        <v/>
      </c>
      <c r="N327" s="16" t="str">
        <f t="shared" si="153"/>
        <v/>
      </c>
      <c r="O327" s="16" t="str">
        <f t="shared" si="154"/>
        <v/>
      </c>
      <c r="P327" s="8"/>
      <c r="Q327" s="16" t="str">
        <f t="shared" si="155"/>
        <v/>
      </c>
      <c r="R327" s="16" t="str">
        <f t="shared" si="156"/>
        <v/>
      </c>
      <c r="S327" s="16" t="str">
        <f t="shared" si="157"/>
        <v/>
      </c>
      <c r="T327" s="16" t="str">
        <f t="shared" si="158"/>
        <v/>
      </c>
      <c r="U327" s="16" t="str">
        <f t="shared" si="159"/>
        <v/>
      </c>
      <c r="V327" s="16" t="str">
        <f t="shared" si="160"/>
        <v/>
      </c>
      <c r="W327" s="16" t="str">
        <f t="shared" si="161"/>
        <v/>
      </c>
      <c r="X327" s="16" t="str">
        <f t="shared" si="162"/>
        <v/>
      </c>
      <c r="Y327" s="16" t="str">
        <f t="shared" si="163"/>
        <v/>
      </c>
      <c r="Z327" s="16" t="str">
        <f t="shared" si="164"/>
        <v/>
      </c>
      <c r="AA327" s="16" t="str">
        <f t="shared" si="165"/>
        <v/>
      </c>
      <c r="AB327" s="16" t="str">
        <f t="shared" si="166"/>
        <v/>
      </c>
      <c r="AC327" s="16" t="str">
        <f t="shared" si="167"/>
        <v/>
      </c>
      <c r="AD327" s="16" t="str">
        <f t="shared" si="168"/>
        <v/>
      </c>
      <c r="AE327" s="16" t="str">
        <f t="shared" si="169"/>
        <v/>
      </c>
      <c r="AF327" s="16" t="str">
        <f t="shared" si="170"/>
        <v/>
      </c>
      <c r="AG327" s="16" t="str">
        <f t="shared" si="171"/>
        <v/>
      </c>
      <c r="AH327" s="16" t="str">
        <f t="shared" si="172"/>
        <v/>
      </c>
      <c r="AI327" s="16" t="str">
        <f t="shared" si="173"/>
        <v/>
      </c>
      <c r="AJ327" s="8" t="str">
        <f>IF(COUNTA('RATS Entry Import'!A327:J327)=0,"",ROW())</f>
        <v/>
      </c>
      <c r="AK327" s="8" t="str">
        <f>IF($AJ327="","",IFERROR(VLOOKUP($C327,'Event Mapping'!$A$2:$B$100,2,FALSE),"UNMAPPED"))</f>
        <v/>
      </c>
      <c r="AL327" s="8" t="str">
        <f>IF($AJ327="","",IF('RATS Entry Import'!D327="","",'RATS Entry Import'!D327))</f>
        <v/>
      </c>
      <c r="AM327" s="8" t="str">
        <f>IF($AJ327="","",IF('RATS Entry Import'!C327="","",'RATS Entry Import'!C327))</f>
        <v/>
      </c>
      <c r="AN327" s="8" t="str">
        <f>IF($AJ327="","",IF('RATS Entry Import'!F327="","",'RATS Entry Import'!F327))</f>
        <v/>
      </c>
      <c r="AO327" t="str">
        <f>IF($AJ327="","",IF('RATS Entry Import'!G327="","",'RATS Entry Import'!G327))</f>
        <v/>
      </c>
      <c r="AP327" t="str">
        <f>IF($AJ327="","",IF('RATS Entry Import'!J327="","",'RATS Entry Import'!J327))</f>
        <v/>
      </c>
    </row>
    <row r="328" spans="1:42" ht="12.75" customHeight="1" x14ac:dyDescent="0.2">
      <c r="A328" s="16" t="str">
        <f t="shared" si="145"/>
        <v/>
      </c>
      <c r="B328" s="18" t="str">
        <f>IF($AJ328="","",IF('RATS Entry Import'!B328="","",'RATS Entry Import'!B328))</f>
        <v/>
      </c>
      <c r="C328" s="16" t="str">
        <f>IF($AJ328="","",IF('RATS Entry Import'!E328="","",'RATS Entry Import'!E328))</f>
        <v/>
      </c>
      <c r="D328" s="19" t="str">
        <f>IF($AJ328="","",IF('RATS Entry Import'!H328="","",'RATS Entry Import'!H328))</f>
        <v/>
      </c>
      <c r="E328" s="16" t="str">
        <f>IF($AJ328="","",IF('RATS Entry Import'!I328="","",'RATS Entry Import'!I328))</f>
        <v/>
      </c>
      <c r="F328" s="19" t="str">
        <f t="shared" si="146"/>
        <v/>
      </c>
      <c r="G328" s="16" t="str">
        <f>IF($AJ328="","",IF('RATS Entry Import'!A328="","",'RATS Entry Import'!A328))</f>
        <v/>
      </c>
      <c r="H328" s="16" t="str">
        <f t="shared" si="147"/>
        <v/>
      </c>
      <c r="I328" s="16" t="str">
        <f t="shared" si="148"/>
        <v/>
      </c>
      <c r="J328" s="16" t="str">
        <f t="shared" si="149"/>
        <v/>
      </c>
      <c r="K328" s="16" t="str">
        <f t="shared" si="150"/>
        <v/>
      </c>
      <c r="L328" s="16" t="str">
        <f t="shared" si="151"/>
        <v/>
      </c>
      <c r="M328" s="16" t="str">
        <f t="shared" si="152"/>
        <v/>
      </c>
      <c r="N328" s="16" t="str">
        <f t="shared" si="153"/>
        <v/>
      </c>
      <c r="O328" s="16" t="str">
        <f t="shared" si="154"/>
        <v/>
      </c>
      <c r="P328" s="8"/>
      <c r="Q328" s="16" t="str">
        <f t="shared" si="155"/>
        <v/>
      </c>
      <c r="R328" s="16" t="str">
        <f t="shared" si="156"/>
        <v/>
      </c>
      <c r="S328" s="16" t="str">
        <f t="shared" si="157"/>
        <v/>
      </c>
      <c r="T328" s="16" t="str">
        <f t="shared" si="158"/>
        <v/>
      </c>
      <c r="U328" s="16" t="str">
        <f t="shared" si="159"/>
        <v/>
      </c>
      <c r="V328" s="16" t="str">
        <f t="shared" si="160"/>
        <v/>
      </c>
      <c r="W328" s="16" t="str">
        <f t="shared" si="161"/>
        <v/>
      </c>
      <c r="X328" s="16" t="str">
        <f t="shared" si="162"/>
        <v/>
      </c>
      <c r="Y328" s="16" t="str">
        <f t="shared" si="163"/>
        <v/>
      </c>
      <c r="Z328" s="16" t="str">
        <f t="shared" si="164"/>
        <v/>
      </c>
      <c r="AA328" s="16" t="str">
        <f t="shared" si="165"/>
        <v/>
      </c>
      <c r="AB328" s="16" t="str">
        <f t="shared" si="166"/>
        <v/>
      </c>
      <c r="AC328" s="16" t="str">
        <f t="shared" si="167"/>
        <v/>
      </c>
      <c r="AD328" s="16" t="str">
        <f t="shared" si="168"/>
        <v/>
      </c>
      <c r="AE328" s="16" t="str">
        <f t="shared" si="169"/>
        <v/>
      </c>
      <c r="AF328" s="16" t="str">
        <f t="shared" si="170"/>
        <v/>
      </c>
      <c r="AG328" s="16" t="str">
        <f t="shared" si="171"/>
        <v/>
      </c>
      <c r="AH328" s="16" t="str">
        <f t="shared" si="172"/>
        <v/>
      </c>
      <c r="AI328" s="16" t="str">
        <f t="shared" si="173"/>
        <v/>
      </c>
      <c r="AJ328" s="8" t="str">
        <f>IF(COUNTA('RATS Entry Import'!A328:J328)=0,"",ROW())</f>
        <v/>
      </c>
      <c r="AK328" s="8" t="str">
        <f>IF($AJ328="","",IFERROR(VLOOKUP($C328,'Event Mapping'!$A$2:$B$100,2,FALSE),"UNMAPPED"))</f>
        <v/>
      </c>
      <c r="AL328" s="8" t="str">
        <f>IF($AJ328="","",IF('RATS Entry Import'!D328="","",'RATS Entry Import'!D328))</f>
        <v/>
      </c>
      <c r="AM328" s="8" t="str">
        <f>IF($AJ328="","",IF('RATS Entry Import'!C328="","",'RATS Entry Import'!C328))</f>
        <v/>
      </c>
      <c r="AN328" s="8" t="str">
        <f>IF($AJ328="","",IF('RATS Entry Import'!F328="","",'RATS Entry Import'!F328))</f>
        <v/>
      </c>
      <c r="AO328" t="str">
        <f>IF($AJ328="","",IF('RATS Entry Import'!G328="","",'RATS Entry Import'!G328))</f>
        <v/>
      </c>
      <c r="AP328" t="str">
        <f>IF($AJ328="","",IF('RATS Entry Import'!J328="","",'RATS Entry Import'!J328))</f>
        <v/>
      </c>
    </row>
    <row r="329" spans="1:42" ht="12.75" customHeight="1" x14ac:dyDescent="0.2">
      <c r="A329" s="16" t="str">
        <f t="shared" si="145"/>
        <v/>
      </c>
      <c r="B329" s="18" t="str">
        <f>IF($AJ329="","",IF('RATS Entry Import'!B329="","",'RATS Entry Import'!B329))</f>
        <v/>
      </c>
      <c r="C329" s="16" t="str">
        <f>IF($AJ329="","",IF('RATS Entry Import'!E329="","",'RATS Entry Import'!E329))</f>
        <v/>
      </c>
      <c r="D329" s="19" t="str">
        <f>IF($AJ329="","",IF('RATS Entry Import'!H329="","",'RATS Entry Import'!H329))</f>
        <v/>
      </c>
      <c r="E329" s="16" t="str">
        <f>IF($AJ329="","",IF('RATS Entry Import'!I329="","",'RATS Entry Import'!I329))</f>
        <v/>
      </c>
      <c r="F329" s="19" t="str">
        <f t="shared" si="146"/>
        <v/>
      </c>
      <c r="G329" s="16" t="str">
        <f>IF($AJ329="","",IF('RATS Entry Import'!A329="","",'RATS Entry Import'!A329))</f>
        <v/>
      </c>
      <c r="H329" s="16" t="str">
        <f t="shared" si="147"/>
        <v/>
      </c>
      <c r="I329" s="16" t="str">
        <f t="shared" si="148"/>
        <v/>
      </c>
      <c r="J329" s="16" t="str">
        <f t="shared" si="149"/>
        <v/>
      </c>
      <c r="K329" s="16" t="str">
        <f t="shared" si="150"/>
        <v/>
      </c>
      <c r="L329" s="16" t="str">
        <f t="shared" si="151"/>
        <v/>
      </c>
      <c r="M329" s="16" t="str">
        <f t="shared" si="152"/>
        <v/>
      </c>
      <c r="N329" s="16" t="str">
        <f t="shared" si="153"/>
        <v/>
      </c>
      <c r="O329" s="16" t="str">
        <f t="shared" si="154"/>
        <v/>
      </c>
      <c r="P329" s="8"/>
      <c r="Q329" s="16" t="str">
        <f t="shared" si="155"/>
        <v/>
      </c>
      <c r="R329" s="16" t="str">
        <f t="shared" si="156"/>
        <v/>
      </c>
      <c r="S329" s="16" t="str">
        <f t="shared" si="157"/>
        <v/>
      </c>
      <c r="T329" s="16" t="str">
        <f t="shared" si="158"/>
        <v/>
      </c>
      <c r="U329" s="16" t="str">
        <f t="shared" si="159"/>
        <v/>
      </c>
      <c r="V329" s="16" t="str">
        <f t="shared" si="160"/>
        <v/>
      </c>
      <c r="W329" s="16" t="str">
        <f t="shared" si="161"/>
        <v/>
      </c>
      <c r="X329" s="16" t="str">
        <f t="shared" si="162"/>
        <v/>
      </c>
      <c r="Y329" s="16" t="str">
        <f t="shared" si="163"/>
        <v/>
      </c>
      <c r="Z329" s="16" t="str">
        <f t="shared" si="164"/>
        <v/>
      </c>
      <c r="AA329" s="16" t="str">
        <f t="shared" si="165"/>
        <v/>
      </c>
      <c r="AB329" s="16" t="str">
        <f t="shared" si="166"/>
        <v/>
      </c>
      <c r="AC329" s="16" t="str">
        <f t="shared" si="167"/>
        <v/>
      </c>
      <c r="AD329" s="16" t="str">
        <f t="shared" si="168"/>
        <v/>
      </c>
      <c r="AE329" s="16" t="str">
        <f t="shared" si="169"/>
        <v/>
      </c>
      <c r="AF329" s="16" t="str">
        <f t="shared" si="170"/>
        <v/>
      </c>
      <c r="AG329" s="16" t="str">
        <f t="shared" si="171"/>
        <v/>
      </c>
      <c r="AH329" s="16" t="str">
        <f t="shared" si="172"/>
        <v/>
      </c>
      <c r="AI329" s="16" t="str">
        <f t="shared" si="173"/>
        <v/>
      </c>
      <c r="AJ329" s="8" t="str">
        <f>IF(COUNTA('RATS Entry Import'!A329:J329)=0,"",ROW())</f>
        <v/>
      </c>
      <c r="AK329" s="8" t="str">
        <f>IF($AJ329="","",IFERROR(VLOOKUP($C329,'Event Mapping'!$A$2:$B$100,2,FALSE),"UNMAPPED"))</f>
        <v/>
      </c>
      <c r="AL329" s="8" t="str">
        <f>IF($AJ329="","",IF('RATS Entry Import'!D329="","",'RATS Entry Import'!D329))</f>
        <v/>
      </c>
      <c r="AM329" s="8" t="str">
        <f>IF($AJ329="","",IF('RATS Entry Import'!C329="","",'RATS Entry Import'!C329))</f>
        <v/>
      </c>
      <c r="AN329" s="8" t="str">
        <f>IF($AJ329="","",IF('RATS Entry Import'!F329="","",'RATS Entry Import'!F329))</f>
        <v/>
      </c>
      <c r="AO329" t="str">
        <f>IF($AJ329="","",IF('RATS Entry Import'!G329="","",'RATS Entry Import'!G329))</f>
        <v/>
      </c>
      <c r="AP329" t="str">
        <f>IF($AJ329="","",IF('RATS Entry Import'!J329="","",'RATS Entry Import'!J329))</f>
        <v/>
      </c>
    </row>
    <row r="330" spans="1:42" ht="12.75" customHeight="1" x14ac:dyDescent="0.2">
      <c r="A330" s="16" t="str">
        <f t="shared" si="145"/>
        <v/>
      </c>
      <c r="B330" s="18" t="str">
        <f>IF($AJ330="","",IF('RATS Entry Import'!B330="","",'RATS Entry Import'!B330))</f>
        <v/>
      </c>
      <c r="C330" s="16" t="str">
        <f>IF($AJ330="","",IF('RATS Entry Import'!E330="","",'RATS Entry Import'!E330))</f>
        <v/>
      </c>
      <c r="D330" s="19" t="str">
        <f>IF($AJ330="","",IF('RATS Entry Import'!H330="","",'RATS Entry Import'!H330))</f>
        <v/>
      </c>
      <c r="E330" s="16" t="str">
        <f>IF($AJ330="","",IF('RATS Entry Import'!I330="","",'RATS Entry Import'!I330))</f>
        <v/>
      </c>
      <c r="F330" s="19" t="str">
        <f t="shared" si="146"/>
        <v/>
      </c>
      <c r="G330" s="16" t="str">
        <f>IF($AJ330="","",IF('RATS Entry Import'!A330="","",'RATS Entry Import'!A330))</f>
        <v/>
      </c>
      <c r="H330" s="16" t="str">
        <f t="shared" si="147"/>
        <v/>
      </c>
      <c r="I330" s="16" t="str">
        <f t="shared" si="148"/>
        <v/>
      </c>
      <c r="J330" s="16" t="str">
        <f t="shared" si="149"/>
        <v/>
      </c>
      <c r="K330" s="16" t="str">
        <f t="shared" si="150"/>
        <v/>
      </c>
      <c r="L330" s="16" t="str">
        <f t="shared" si="151"/>
        <v/>
      </c>
      <c r="M330" s="16" t="str">
        <f t="shared" si="152"/>
        <v/>
      </c>
      <c r="N330" s="16" t="str">
        <f t="shared" si="153"/>
        <v/>
      </c>
      <c r="O330" s="16" t="str">
        <f t="shared" si="154"/>
        <v/>
      </c>
      <c r="P330" s="8"/>
      <c r="Q330" s="16" t="str">
        <f t="shared" si="155"/>
        <v/>
      </c>
      <c r="R330" s="16" t="str">
        <f t="shared" si="156"/>
        <v/>
      </c>
      <c r="S330" s="16" t="str">
        <f t="shared" si="157"/>
        <v/>
      </c>
      <c r="T330" s="16" t="str">
        <f t="shared" si="158"/>
        <v/>
      </c>
      <c r="U330" s="16" t="str">
        <f t="shared" si="159"/>
        <v/>
      </c>
      <c r="V330" s="16" t="str">
        <f t="shared" si="160"/>
        <v/>
      </c>
      <c r="W330" s="16" t="str">
        <f t="shared" si="161"/>
        <v/>
      </c>
      <c r="X330" s="16" t="str">
        <f t="shared" si="162"/>
        <v/>
      </c>
      <c r="Y330" s="16" t="str">
        <f t="shared" si="163"/>
        <v/>
      </c>
      <c r="Z330" s="16" t="str">
        <f t="shared" si="164"/>
        <v/>
      </c>
      <c r="AA330" s="16" t="str">
        <f t="shared" si="165"/>
        <v/>
      </c>
      <c r="AB330" s="16" t="str">
        <f t="shared" si="166"/>
        <v/>
      </c>
      <c r="AC330" s="16" t="str">
        <f t="shared" si="167"/>
        <v/>
      </c>
      <c r="AD330" s="16" t="str">
        <f t="shared" si="168"/>
        <v/>
      </c>
      <c r="AE330" s="16" t="str">
        <f t="shared" si="169"/>
        <v/>
      </c>
      <c r="AF330" s="16" t="str">
        <f t="shared" si="170"/>
        <v/>
      </c>
      <c r="AG330" s="16" t="str">
        <f t="shared" si="171"/>
        <v/>
      </c>
      <c r="AH330" s="16" t="str">
        <f t="shared" si="172"/>
        <v/>
      </c>
      <c r="AI330" s="16" t="str">
        <f t="shared" si="173"/>
        <v/>
      </c>
      <c r="AJ330" s="8" t="str">
        <f>IF(COUNTA('RATS Entry Import'!A330:J330)=0,"",ROW())</f>
        <v/>
      </c>
      <c r="AK330" s="8" t="str">
        <f>IF($AJ330="","",IFERROR(VLOOKUP($C330,'Event Mapping'!$A$2:$B$100,2,FALSE),"UNMAPPED"))</f>
        <v/>
      </c>
      <c r="AL330" s="8" t="str">
        <f>IF($AJ330="","",IF('RATS Entry Import'!D330="","",'RATS Entry Import'!D330))</f>
        <v/>
      </c>
      <c r="AM330" s="8" t="str">
        <f>IF($AJ330="","",IF('RATS Entry Import'!C330="","",'RATS Entry Import'!C330))</f>
        <v/>
      </c>
      <c r="AN330" s="8" t="str">
        <f>IF($AJ330="","",IF('RATS Entry Import'!F330="","",'RATS Entry Import'!F330))</f>
        <v/>
      </c>
      <c r="AO330" t="str">
        <f>IF($AJ330="","",IF('RATS Entry Import'!G330="","",'RATS Entry Import'!G330))</f>
        <v/>
      </c>
      <c r="AP330" t="str">
        <f>IF($AJ330="","",IF('RATS Entry Import'!J330="","",'RATS Entry Import'!J330))</f>
        <v/>
      </c>
    </row>
    <row r="331" spans="1:42" ht="12.75" customHeight="1" x14ac:dyDescent="0.2">
      <c r="A331" s="16" t="str">
        <f t="shared" si="145"/>
        <v/>
      </c>
      <c r="B331" s="18" t="str">
        <f>IF($AJ331="","",IF('RATS Entry Import'!B331="","",'RATS Entry Import'!B331))</f>
        <v/>
      </c>
      <c r="C331" s="16" t="str">
        <f>IF($AJ331="","",IF('RATS Entry Import'!E331="","",'RATS Entry Import'!E331))</f>
        <v/>
      </c>
      <c r="D331" s="19" t="str">
        <f>IF($AJ331="","",IF('RATS Entry Import'!H331="","",'RATS Entry Import'!H331))</f>
        <v/>
      </c>
      <c r="E331" s="16" t="str">
        <f>IF($AJ331="","",IF('RATS Entry Import'!I331="","",'RATS Entry Import'!I331))</f>
        <v/>
      </c>
      <c r="F331" s="19" t="str">
        <f t="shared" si="146"/>
        <v/>
      </c>
      <c r="G331" s="16" t="str">
        <f>IF($AJ331="","",IF('RATS Entry Import'!A331="","",'RATS Entry Import'!A331))</f>
        <v/>
      </c>
      <c r="H331" s="16" t="str">
        <f t="shared" si="147"/>
        <v/>
      </c>
      <c r="I331" s="16" t="str">
        <f t="shared" si="148"/>
        <v/>
      </c>
      <c r="J331" s="16" t="str">
        <f t="shared" si="149"/>
        <v/>
      </c>
      <c r="K331" s="16" t="str">
        <f t="shared" si="150"/>
        <v/>
      </c>
      <c r="L331" s="16" t="str">
        <f t="shared" si="151"/>
        <v/>
      </c>
      <c r="M331" s="16" t="str">
        <f t="shared" si="152"/>
        <v/>
      </c>
      <c r="N331" s="16" t="str">
        <f t="shared" si="153"/>
        <v/>
      </c>
      <c r="O331" s="16" t="str">
        <f t="shared" si="154"/>
        <v/>
      </c>
      <c r="P331" s="8"/>
      <c r="Q331" s="16" t="str">
        <f t="shared" si="155"/>
        <v/>
      </c>
      <c r="R331" s="16" t="str">
        <f t="shared" si="156"/>
        <v/>
      </c>
      <c r="S331" s="16" t="str">
        <f t="shared" si="157"/>
        <v/>
      </c>
      <c r="T331" s="16" t="str">
        <f t="shared" si="158"/>
        <v/>
      </c>
      <c r="U331" s="16" t="str">
        <f t="shared" si="159"/>
        <v/>
      </c>
      <c r="V331" s="16" t="str">
        <f t="shared" si="160"/>
        <v/>
      </c>
      <c r="W331" s="16" t="str">
        <f t="shared" si="161"/>
        <v/>
      </c>
      <c r="X331" s="16" t="str">
        <f t="shared" si="162"/>
        <v/>
      </c>
      <c r="Y331" s="16" t="str">
        <f t="shared" si="163"/>
        <v/>
      </c>
      <c r="Z331" s="16" t="str">
        <f t="shared" si="164"/>
        <v/>
      </c>
      <c r="AA331" s="16" t="str">
        <f t="shared" si="165"/>
        <v/>
      </c>
      <c r="AB331" s="16" t="str">
        <f t="shared" si="166"/>
        <v/>
      </c>
      <c r="AC331" s="16" t="str">
        <f t="shared" si="167"/>
        <v/>
      </c>
      <c r="AD331" s="16" t="str">
        <f t="shared" si="168"/>
        <v/>
      </c>
      <c r="AE331" s="16" t="str">
        <f t="shared" si="169"/>
        <v/>
      </c>
      <c r="AF331" s="16" t="str">
        <f t="shared" si="170"/>
        <v/>
      </c>
      <c r="AG331" s="16" t="str">
        <f t="shared" si="171"/>
        <v/>
      </c>
      <c r="AH331" s="16" t="str">
        <f t="shared" si="172"/>
        <v/>
      </c>
      <c r="AI331" s="16" t="str">
        <f t="shared" si="173"/>
        <v/>
      </c>
      <c r="AJ331" s="8" t="str">
        <f>IF(COUNTA('RATS Entry Import'!A331:J331)=0,"",ROW())</f>
        <v/>
      </c>
      <c r="AK331" s="8" t="str">
        <f>IF($AJ331="","",IFERROR(VLOOKUP($C331,'Event Mapping'!$A$2:$B$100,2,FALSE),"UNMAPPED"))</f>
        <v/>
      </c>
      <c r="AL331" s="8" t="str">
        <f>IF($AJ331="","",IF('RATS Entry Import'!D331="","",'RATS Entry Import'!D331))</f>
        <v/>
      </c>
      <c r="AM331" s="8" t="str">
        <f>IF($AJ331="","",IF('RATS Entry Import'!C331="","",'RATS Entry Import'!C331))</f>
        <v/>
      </c>
      <c r="AN331" s="8" t="str">
        <f>IF($AJ331="","",IF('RATS Entry Import'!F331="","",'RATS Entry Import'!F331))</f>
        <v/>
      </c>
      <c r="AO331" t="str">
        <f>IF($AJ331="","",IF('RATS Entry Import'!G331="","",'RATS Entry Import'!G331))</f>
        <v/>
      </c>
      <c r="AP331" t="str">
        <f>IF($AJ331="","",IF('RATS Entry Import'!J331="","",'RATS Entry Import'!J331))</f>
        <v/>
      </c>
    </row>
    <row r="332" spans="1:42" ht="12.75" customHeight="1" x14ac:dyDescent="0.2">
      <c r="A332" s="16" t="str">
        <f t="shared" si="145"/>
        <v/>
      </c>
      <c r="B332" s="18" t="str">
        <f>IF($AJ332="","",IF('RATS Entry Import'!B332="","",'RATS Entry Import'!B332))</f>
        <v/>
      </c>
      <c r="C332" s="16" t="str">
        <f>IF($AJ332="","",IF('RATS Entry Import'!E332="","",'RATS Entry Import'!E332))</f>
        <v/>
      </c>
      <c r="D332" s="19" t="str">
        <f>IF($AJ332="","",IF('RATS Entry Import'!H332="","",'RATS Entry Import'!H332))</f>
        <v/>
      </c>
      <c r="E332" s="16" t="str">
        <f>IF($AJ332="","",IF('RATS Entry Import'!I332="","",'RATS Entry Import'!I332))</f>
        <v/>
      </c>
      <c r="F332" s="19" t="str">
        <f t="shared" si="146"/>
        <v/>
      </c>
      <c r="G332" s="16" t="str">
        <f>IF($AJ332="","",IF('RATS Entry Import'!A332="","",'RATS Entry Import'!A332))</f>
        <v/>
      </c>
      <c r="H332" s="16" t="str">
        <f t="shared" si="147"/>
        <v/>
      </c>
      <c r="I332" s="16" t="str">
        <f t="shared" si="148"/>
        <v/>
      </c>
      <c r="J332" s="16" t="str">
        <f t="shared" si="149"/>
        <v/>
      </c>
      <c r="K332" s="16" t="str">
        <f t="shared" si="150"/>
        <v/>
      </c>
      <c r="L332" s="16" t="str">
        <f t="shared" si="151"/>
        <v/>
      </c>
      <c r="M332" s="16" t="str">
        <f t="shared" si="152"/>
        <v/>
      </c>
      <c r="N332" s="16" t="str">
        <f t="shared" si="153"/>
        <v/>
      </c>
      <c r="O332" s="16" t="str">
        <f t="shared" si="154"/>
        <v/>
      </c>
      <c r="P332" s="8"/>
      <c r="Q332" s="16" t="str">
        <f t="shared" si="155"/>
        <v/>
      </c>
      <c r="R332" s="16" t="str">
        <f t="shared" si="156"/>
        <v/>
      </c>
      <c r="S332" s="16" t="str">
        <f t="shared" si="157"/>
        <v/>
      </c>
      <c r="T332" s="16" t="str">
        <f t="shared" si="158"/>
        <v/>
      </c>
      <c r="U332" s="16" t="str">
        <f t="shared" si="159"/>
        <v/>
      </c>
      <c r="V332" s="16" t="str">
        <f t="shared" si="160"/>
        <v/>
      </c>
      <c r="W332" s="16" t="str">
        <f t="shared" si="161"/>
        <v/>
      </c>
      <c r="X332" s="16" t="str">
        <f t="shared" si="162"/>
        <v/>
      </c>
      <c r="Y332" s="16" t="str">
        <f t="shared" si="163"/>
        <v/>
      </c>
      <c r="Z332" s="16" t="str">
        <f t="shared" si="164"/>
        <v/>
      </c>
      <c r="AA332" s="16" t="str">
        <f t="shared" si="165"/>
        <v/>
      </c>
      <c r="AB332" s="16" t="str">
        <f t="shared" si="166"/>
        <v/>
      </c>
      <c r="AC332" s="16" t="str">
        <f t="shared" si="167"/>
        <v/>
      </c>
      <c r="AD332" s="16" t="str">
        <f t="shared" si="168"/>
        <v/>
      </c>
      <c r="AE332" s="16" t="str">
        <f t="shared" si="169"/>
        <v/>
      </c>
      <c r="AF332" s="16" t="str">
        <f t="shared" si="170"/>
        <v/>
      </c>
      <c r="AG332" s="16" t="str">
        <f t="shared" si="171"/>
        <v/>
      </c>
      <c r="AH332" s="16" t="str">
        <f t="shared" si="172"/>
        <v/>
      </c>
      <c r="AI332" s="16" t="str">
        <f t="shared" si="173"/>
        <v/>
      </c>
      <c r="AJ332" s="8" t="str">
        <f>IF(COUNTA('RATS Entry Import'!A332:J332)=0,"",ROW())</f>
        <v/>
      </c>
      <c r="AK332" s="8" t="str">
        <f>IF($AJ332="","",IFERROR(VLOOKUP($C332,'Event Mapping'!$A$2:$B$100,2,FALSE),"UNMAPPED"))</f>
        <v/>
      </c>
      <c r="AL332" s="8" t="str">
        <f>IF($AJ332="","",IF('RATS Entry Import'!D332="","",'RATS Entry Import'!D332))</f>
        <v/>
      </c>
      <c r="AM332" s="8" t="str">
        <f>IF($AJ332="","",IF('RATS Entry Import'!C332="","",'RATS Entry Import'!C332))</f>
        <v/>
      </c>
      <c r="AN332" s="8" t="str">
        <f>IF($AJ332="","",IF('RATS Entry Import'!F332="","",'RATS Entry Import'!F332))</f>
        <v/>
      </c>
      <c r="AO332" t="str">
        <f>IF($AJ332="","",IF('RATS Entry Import'!G332="","",'RATS Entry Import'!G332))</f>
        <v/>
      </c>
      <c r="AP332" t="str">
        <f>IF($AJ332="","",IF('RATS Entry Import'!J332="","",'RATS Entry Import'!J332))</f>
        <v/>
      </c>
    </row>
    <row r="333" spans="1:42" ht="12.75" customHeight="1" x14ac:dyDescent="0.2">
      <c r="A333" s="16" t="str">
        <f t="shared" si="145"/>
        <v/>
      </c>
      <c r="B333" s="18" t="str">
        <f>IF($AJ333="","",IF('RATS Entry Import'!B333="","",'RATS Entry Import'!B333))</f>
        <v/>
      </c>
      <c r="C333" s="16" t="str">
        <f>IF($AJ333="","",IF('RATS Entry Import'!E333="","",'RATS Entry Import'!E333))</f>
        <v/>
      </c>
      <c r="D333" s="19" t="str">
        <f>IF($AJ333="","",IF('RATS Entry Import'!H333="","",'RATS Entry Import'!H333))</f>
        <v/>
      </c>
      <c r="E333" s="16" t="str">
        <f>IF($AJ333="","",IF('RATS Entry Import'!I333="","",'RATS Entry Import'!I333))</f>
        <v/>
      </c>
      <c r="F333" s="19" t="str">
        <f t="shared" si="146"/>
        <v/>
      </c>
      <c r="G333" s="16" t="str">
        <f>IF($AJ333="","",IF('RATS Entry Import'!A333="","",'RATS Entry Import'!A333))</f>
        <v/>
      </c>
      <c r="H333" s="16" t="str">
        <f t="shared" si="147"/>
        <v/>
      </c>
      <c r="I333" s="16" t="str">
        <f t="shared" si="148"/>
        <v/>
      </c>
      <c r="J333" s="16" t="str">
        <f t="shared" si="149"/>
        <v/>
      </c>
      <c r="K333" s="16" t="str">
        <f t="shared" si="150"/>
        <v/>
      </c>
      <c r="L333" s="16" t="str">
        <f t="shared" si="151"/>
        <v/>
      </c>
      <c r="M333" s="16" t="str">
        <f t="shared" si="152"/>
        <v/>
      </c>
      <c r="N333" s="16" t="str">
        <f t="shared" si="153"/>
        <v/>
      </c>
      <c r="O333" s="16" t="str">
        <f t="shared" si="154"/>
        <v/>
      </c>
      <c r="P333" s="8"/>
      <c r="Q333" s="16" t="str">
        <f t="shared" si="155"/>
        <v/>
      </c>
      <c r="R333" s="16" t="str">
        <f t="shared" si="156"/>
        <v/>
      </c>
      <c r="S333" s="16" t="str">
        <f t="shared" si="157"/>
        <v/>
      </c>
      <c r="T333" s="16" t="str">
        <f t="shared" si="158"/>
        <v/>
      </c>
      <c r="U333" s="16" t="str">
        <f t="shared" si="159"/>
        <v/>
      </c>
      <c r="V333" s="16" t="str">
        <f t="shared" si="160"/>
        <v/>
      </c>
      <c r="W333" s="16" t="str">
        <f t="shared" si="161"/>
        <v/>
      </c>
      <c r="X333" s="16" t="str">
        <f t="shared" si="162"/>
        <v/>
      </c>
      <c r="Y333" s="16" t="str">
        <f t="shared" si="163"/>
        <v/>
      </c>
      <c r="Z333" s="16" t="str">
        <f t="shared" si="164"/>
        <v/>
      </c>
      <c r="AA333" s="16" t="str">
        <f t="shared" si="165"/>
        <v/>
      </c>
      <c r="AB333" s="16" t="str">
        <f t="shared" si="166"/>
        <v/>
      </c>
      <c r="AC333" s="16" t="str">
        <f t="shared" si="167"/>
        <v/>
      </c>
      <c r="AD333" s="16" t="str">
        <f t="shared" si="168"/>
        <v/>
      </c>
      <c r="AE333" s="16" t="str">
        <f t="shared" si="169"/>
        <v/>
      </c>
      <c r="AF333" s="16" t="str">
        <f t="shared" si="170"/>
        <v/>
      </c>
      <c r="AG333" s="16" t="str">
        <f t="shared" si="171"/>
        <v/>
      </c>
      <c r="AH333" s="16" t="str">
        <f t="shared" si="172"/>
        <v/>
      </c>
      <c r="AI333" s="16" t="str">
        <f t="shared" si="173"/>
        <v/>
      </c>
      <c r="AJ333" s="8" t="str">
        <f>IF(COUNTA('RATS Entry Import'!A333:J333)=0,"",ROW())</f>
        <v/>
      </c>
      <c r="AK333" s="8" t="str">
        <f>IF($AJ333="","",IFERROR(VLOOKUP($C333,'Event Mapping'!$A$2:$B$100,2,FALSE),"UNMAPPED"))</f>
        <v/>
      </c>
      <c r="AL333" s="8" t="str">
        <f>IF($AJ333="","",IF('RATS Entry Import'!D333="","",'RATS Entry Import'!D333))</f>
        <v/>
      </c>
      <c r="AM333" s="8" t="str">
        <f>IF($AJ333="","",IF('RATS Entry Import'!C333="","",'RATS Entry Import'!C333))</f>
        <v/>
      </c>
      <c r="AN333" s="8" t="str">
        <f>IF($AJ333="","",IF('RATS Entry Import'!F333="","",'RATS Entry Import'!F333))</f>
        <v/>
      </c>
      <c r="AO333" t="str">
        <f>IF($AJ333="","",IF('RATS Entry Import'!G333="","",'RATS Entry Import'!G333))</f>
        <v/>
      </c>
      <c r="AP333" t="str">
        <f>IF($AJ333="","",IF('RATS Entry Import'!J333="","",'RATS Entry Import'!J333))</f>
        <v/>
      </c>
    </row>
    <row r="334" spans="1:42" ht="12.75" customHeight="1" x14ac:dyDescent="0.2">
      <c r="A334" s="16" t="str">
        <f t="shared" si="145"/>
        <v/>
      </c>
      <c r="B334" s="18" t="str">
        <f>IF($AJ334="","",IF('RATS Entry Import'!B334="","",'RATS Entry Import'!B334))</f>
        <v/>
      </c>
      <c r="C334" s="16" t="str">
        <f>IF($AJ334="","",IF('RATS Entry Import'!E334="","",'RATS Entry Import'!E334))</f>
        <v/>
      </c>
      <c r="D334" s="19" t="str">
        <f>IF($AJ334="","",IF('RATS Entry Import'!H334="","",'RATS Entry Import'!H334))</f>
        <v/>
      </c>
      <c r="E334" s="16" t="str">
        <f>IF($AJ334="","",IF('RATS Entry Import'!I334="","",'RATS Entry Import'!I334))</f>
        <v/>
      </c>
      <c r="F334" s="19" t="str">
        <f t="shared" si="146"/>
        <v/>
      </c>
      <c r="G334" s="16" t="str">
        <f>IF($AJ334="","",IF('RATS Entry Import'!A334="","",'RATS Entry Import'!A334))</f>
        <v/>
      </c>
      <c r="H334" s="16" t="str">
        <f t="shared" si="147"/>
        <v/>
      </c>
      <c r="I334" s="16" t="str">
        <f t="shared" si="148"/>
        <v/>
      </c>
      <c r="J334" s="16" t="str">
        <f t="shared" si="149"/>
        <v/>
      </c>
      <c r="K334" s="16" t="str">
        <f t="shared" si="150"/>
        <v/>
      </c>
      <c r="L334" s="16" t="str">
        <f t="shared" si="151"/>
        <v/>
      </c>
      <c r="M334" s="16" t="str">
        <f t="shared" si="152"/>
        <v/>
      </c>
      <c r="N334" s="16" t="str">
        <f t="shared" si="153"/>
        <v/>
      </c>
      <c r="O334" s="16" t="str">
        <f t="shared" si="154"/>
        <v/>
      </c>
      <c r="P334" s="8"/>
      <c r="Q334" s="16" t="str">
        <f t="shared" si="155"/>
        <v/>
      </c>
      <c r="R334" s="16" t="str">
        <f t="shared" si="156"/>
        <v/>
      </c>
      <c r="S334" s="16" t="str">
        <f t="shared" si="157"/>
        <v/>
      </c>
      <c r="T334" s="16" t="str">
        <f t="shared" si="158"/>
        <v/>
      </c>
      <c r="U334" s="16" t="str">
        <f t="shared" si="159"/>
        <v/>
      </c>
      <c r="V334" s="16" t="str">
        <f t="shared" si="160"/>
        <v/>
      </c>
      <c r="W334" s="16" t="str">
        <f t="shared" si="161"/>
        <v/>
      </c>
      <c r="X334" s="16" t="str">
        <f t="shared" si="162"/>
        <v/>
      </c>
      <c r="Y334" s="16" t="str">
        <f t="shared" si="163"/>
        <v/>
      </c>
      <c r="Z334" s="16" t="str">
        <f t="shared" si="164"/>
        <v/>
      </c>
      <c r="AA334" s="16" t="str">
        <f t="shared" si="165"/>
        <v/>
      </c>
      <c r="AB334" s="16" t="str">
        <f t="shared" si="166"/>
        <v/>
      </c>
      <c r="AC334" s="16" t="str">
        <f t="shared" si="167"/>
        <v/>
      </c>
      <c r="AD334" s="16" t="str">
        <f t="shared" si="168"/>
        <v/>
      </c>
      <c r="AE334" s="16" t="str">
        <f t="shared" si="169"/>
        <v/>
      </c>
      <c r="AF334" s="16" t="str">
        <f t="shared" si="170"/>
        <v/>
      </c>
      <c r="AG334" s="16" t="str">
        <f t="shared" si="171"/>
        <v/>
      </c>
      <c r="AH334" s="16" t="str">
        <f t="shared" si="172"/>
        <v/>
      </c>
      <c r="AI334" s="16" t="str">
        <f t="shared" si="173"/>
        <v/>
      </c>
      <c r="AJ334" s="8" t="str">
        <f>IF(COUNTA('RATS Entry Import'!A334:J334)=0,"",ROW())</f>
        <v/>
      </c>
      <c r="AK334" s="8" t="str">
        <f>IF($AJ334="","",IFERROR(VLOOKUP($C334,'Event Mapping'!$A$2:$B$100,2,FALSE),"UNMAPPED"))</f>
        <v/>
      </c>
      <c r="AL334" s="8" t="str">
        <f>IF($AJ334="","",IF('RATS Entry Import'!D334="","",'RATS Entry Import'!D334))</f>
        <v/>
      </c>
      <c r="AM334" s="8" t="str">
        <f>IF($AJ334="","",IF('RATS Entry Import'!C334="","",'RATS Entry Import'!C334))</f>
        <v/>
      </c>
      <c r="AN334" s="8" t="str">
        <f>IF($AJ334="","",IF('RATS Entry Import'!F334="","",'RATS Entry Import'!F334))</f>
        <v/>
      </c>
      <c r="AO334" t="str">
        <f>IF($AJ334="","",IF('RATS Entry Import'!G334="","",'RATS Entry Import'!G334))</f>
        <v/>
      </c>
      <c r="AP334" t="str">
        <f>IF($AJ334="","",IF('RATS Entry Import'!J334="","",'RATS Entry Import'!J334))</f>
        <v/>
      </c>
    </row>
    <row r="335" spans="1:42" ht="12.75" customHeight="1" x14ac:dyDescent="0.2">
      <c r="A335" s="16" t="str">
        <f t="shared" si="145"/>
        <v/>
      </c>
      <c r="B335" s="18" t="str">
        <f>IF($AJ335="","",IF('RATS Entry Import'!B335="","",'RATS Entry Import'!B335))</f>
        <v/>
      </c>
      <c r="C335" s="16" t="str">
        <f>IF($AJ335="","",IF('RATS Entry Import'!E335="","",'RATS Entry Import'!E335))</f>
        <v/>
      </c>
      <c r="D335" s="19" t="str">
        <f>IF($AJ335="","",IF('RATS Entry Import'!H335="","",'RATS Entry Import'!H335))</f>
        <v/>
      </c>
      <c r="E335" s="16" t="str">
        <f>IF($AJ335="","",IF('RATS Entry Import'!I335="","",'RATS Entry Import'!I335))</f>
        <v/>
      </c>
      <c r="F335" s="19" t="str">
        <f t="shared" si="146"/>
        <v/>
      </c>
      <c r="G335" s="16" t="str">
        <f>IF($AJ335="","",IF('RATS Entry Import'!A335="","",'RATS Entry Import'!A335))</f>
        <v/>
      </c>
      <c r="H335" s="16" t="str">
        <f t="shared" si="147"/>
        <v/>
      </c>
      <c r="I335" s="16" t="str">
        <f t="shared" si="148"/>
        <v/>
      </c>
      <c r="J335" s="16" t="str">
        <f t="shared" si="149"/>
        <v/>
      </c>
      <c r="K335" s="16" t="str">
        <f t="shared" si="150"/>
        <v/>
      </c>
      <c r="L335" s="16" t="str">
        <f t="shared" si="151"/>
        <v/>
      </c>
      <c r="M335" s="16" t="str">
        <f t="shared" si="152"/>
        <v/>
      </c>
      <c r="N335" s="16" t="str">
        <f t="shared" si="153"/>
        <v/>
      </c>
      <c r="O335" s="16" t="str">
        <f t="shared" si="154"/>
        <v/>
      </c>
      <c r="P335" s="8"/>
      <c r="Q335" s="16" t="str">
        <f t="shared" si="155"/>
        <v/>
      </c>
      <c r="R335" s="16" t="str">
        <f t="shared" si="156"/>
        <v/>
      </c>
      <c r="S335" s="16" t="str">
        <f t="shared" si="157"/>
        <v/>
      </c>
      <c r="T335" s="16" t="str">
        <f t="shared" si="158"/>
        <v/>
      </c>
      <c r="U335" s="16" t="str">
        <f t="shared" si="159"/>
        <v/>
      </c>
      <c r="V335" s="16" t="str">
        <f t="shared" si="160"/>
        <v/>
      </c>
      <c r="W335" s="16" t="str">
        <f t="shared" si="161"/>
        <v/>
      </c>
      <c r="X335" s="16" t="str">
        <f t="shared" si="162"/>
        <v/>
      </c>
      <c r="Y335" s="16" t="str">
        <f t="shared" si="163"/>
        <v/>
      </c>
      <c r="Z335" s="16" t="str">
        <f t="shared" si="164"/>
        <v/>
      </c>
      <c r="AA335" s="16" t="str">
        <f t="shared" si="165"/>
        <v/>
      </c>
      <c r="AB335" s="16" t="str">
        <f t="shared" si="166"/>
        <v/>
      </c>
      <c r="AC335" s="16" t="str">
        <f t="shared" si="167"/>
        <v/>
      </c>
      <c r="AD335" s="16" t="str">
        <f t="shared" si="168"/>
        <v/>
      </c>
      <c r="AE335" s="16" t="str">
        <f t="shared" si="169"/>
        <v/>
      </c>
      <c r="AF335" s="16" t="str">
        <f t="shared" si="170"/>
        <v/>
      </c>
      <c r="AG335" s="16" t="str">
        <f t="shared" si="171"/>
        <v/>
      </c>
      <c r="AH335" s="16" t="str">
        <f t="shared" si="172"/>
        <v/>
      </c>
      <c r="AI335" s="16" t="str">
        <f t="shared" si="173"/>
        <v/>
      </c>
      <c r="AJ335" s="8" t="str">
        <f>IF(COUNTA('RATS Entry Import'!A335:J335)=0,"",ROW())</f>
        <v/>
      </c>
      <c r="AK335" s="8" t="str">
        <f>IF($AJ335="","",IFERROR(VLOOKUP($C335,'Event Mapping'!$A$2:$B$100,2,FALSE),"UNMAPPED"))</f>
        <v/>
      </c>
      <c r="AL335" s="8" t="str">
        <f>IF($AJ335="","",IF('RATS Entry Import'!D335="","",'RATS Entry Import'!D335))</f>
        <v/>
      </c>
      <c r="AM335" s="8" t="str">
        <f>IF($AJ335="","",IF('RATS Entry Import'!C335="","",'RATS Entry Import'!C335))</f>
        <v/>
      </c>
      <c r="AN335" s="8" t="str">
        <f>IF($AJ335="","",IF('RATS Entry Import'!F335="","",'RATS Entry Import'!F335))</f>
        <v/>
      </c>
      <c r="AO335" t="str">
        <f>IF($AJ335="","",IF('RATS Entry Import'!G335="","",'RATS Entry Import'!G335))</f>
        <v/>
      </c>
      <c r="AP335" t="str">
        <f>IF($AJ335="","",IF('RATS Entry Import'!J335="","",'RATS Entry Import'!J335))</f>
        <v/>
      </c>
    </row>
    <row r="336" spans="1:42" ht="12.75" customHeight="1" x14ac:dyDescent="0.2">
      <c r="A336" s="16" t="str">
        <f t="shared" si="145"/>
        <v/>
      </c>
      <c r="B336" s="18" t="str">
        <f>IF($AJ336="","",IF('RATS Entry Import'!B336="","",'RATS Entry Import'!B336))</f>
        <v/>
      </c>
      <c r="C336" s="16" t="str">
        <f>IF($AJ336="","",IF('RATS Entry Import'!E336="","",'RATS Entry Import'!E336))</f>
        <v/>
      </c>
      <c r="D336" s="19" t="str">
        <f>IF($AJ336="","",IF('RATS Entry Import'!H336="","",'RATS Entry Import'!H336))</f>
        <v/>
      </c>
      <c r="E336" s="16" t="str">
        <f>IF($AJ336="","",IF('RATS Entry Import'!I336="","",'RATS Entry Import'!I336))</f>
        <v/>
      </c>
      <c r="F336" s="19" t="str">
        <f t="shared" si="146"/>
        <v/>
      </c>
      <c r="G336" s="16" t="str">
        <f>IF($AJ336="","",IF('RATS Entry Import'!A336="","",'RATS Entry Import'!A336))</f>
        <v/>
      </c>
      <c r="H336" s="16" t="str">
        <f t="shared" si="147"/>
        <v/>
      </c>
      <c r="I336" s="16" t="str">
        <f t="shared" si="148"/>
        <v/>
      </c>
      <c r="J336" s="16" t="str">
        <f t="shared" si="149"/>
        <v/>
      </c>
      <c r="K336" s="16" t="str">
        <f t="shared" si="150"/>
        <v/>
      </c>
      <c r="L336" s="16" t="str">
        <f t="shared" si="151"/>
        <v/>
      </c>
      <c r="M336" s="16" t="str">
        <f t="shared" si="152"/>
        <v/>
      </c>
      <c r="N336" s="16" t="str">
        <f t="shared" si="153"/>
        <v/>
      </c>
      <c r="O336" s="16" t="str">
        <f t="shared" si="154"/>
        <v/>
      </c>
      <c r="P336" s="8"/>
      <c r="Q336" s="16" t="str">
        <f t="shared" si="155"/>
        <v/>
      </c>
      <c r="R336" s="16" t="str">
        <f t="shared" si="156"/>
        <v/>
      </c>
      <c r="S336" s="16" t="str">
        <f t="shared" si="157"/>
        <v/>
      </c>
      <c r="T336" s="16" t="str">
        <f t="shared" si="158"/>
        <v/>
      </c>
      <c r="U336" s="16" t="str">
        <f t="shared" si="159"/>
        <v/>
      </c>
      <c r="V336" s="16" t="str">
        <f t="shared" si="160"/>
        <v/>
      </c>
      <c r="W336" s="16" t="str">
        <f t="shared" si="161"/>
        <v/>
      </c>
      <c r="X336" s="16" t="str">
        <f t="shared" si="162"/>
        <v/>
      </c>
      <c r="Y336" s="16" t="str">
        <f t="shared" si="163"/>
        <v/>
      </c>
      <c r="Z336" s="16" t="str">
        <f t="shared" si="164"/>
        <v/>
      </c>
      <c r="AA336" s="16" t="str">
        <f t="shared" si="165"/>
        <v/>
      </c>
      <c r="AB336" s="16" t="str">
        <f t="shared" si="166"/>
        <v/>
      </c>
      <c r="AC336" s="16" t="str">
        <f t="shared" si="167"/>
        <v/>
      </c>
      <c r="AD336" s="16" t="str">
        <f t="shared" si="168"/>
        <v/>
      </c>
      <c r="AE336" s="16" t="str">
        <f t="shared" si="169"/>
        <v/>
      </c>
      <c r="AF336" s="16" t="str">
        <f t="shared" si="170"/>
        <v/>
      </c>
      <c r="AG336" s="16" t="str">
        <f t="shared" si="171"/>
        <v/>
      </c>
      <c r="AH336" s="16" t="str">
        <f t="shared" si="172"/>
        <v/>
      </c>
      <c r="AI336" s="16" t="str">
        <f t="shared" si="173"/>
        <v/>
      </c>
      <c r="AJ336" s="8" t="str">
        <f>IF(COUNTA('RATS Entry Import'!A336:J336)=0,"",ROW())</f>
        <v/>
      </c>
      <c r="AK336" s="8" t="str">
        <f>IF($AJ336="","",IFERROR(VLOOKUP($C336,'Event Mapping'!$A$2:$B$100,2,FALSE),"UNMAPPED"))</f>
        <v/>
      </c>
      <c r="AL336" s="8" t="str">
        <f>IF($AJ336="","",IF('RATS Entry Import'!D336="","",'RATS Entry Import'!D336))</f>
        <v/>
      </c>
      <c r="AM336" s="8" t="str">
        <f>IF($AJ336="","",IF('RATS Entry Import'!C336="","",'RATS Entry Import'!C336))</f>
        <v/>
      </c>
      <c r="AN336" s="8" t="str">
        <f>IF($AJ336="","",IF('RATS Entry Import'!F336="","",'RATS Entry Import'!F336))</f>
        <v/>
      </c>
      <c r="AO336" t="str">
        <f>IF($AJ336="","",IF('RATS Entry Import'!G336="","",'RATS Entry Import'!G336))</f>
        <v/>
      </c>
      <c r="AP336" t="str">
        <f>IF($AJ336="","",IF('RATS Entry Import'!J336="","",'RATS Entry Import'!J336))</f>
        <v/>
      </c>
    </row>
    <row r="337" spans="1:42" ht="12.75" customHeight="1" x14ac:dyDescent="0.2">
      <c r="A337" s="16" t="str">
        <f t="shared" si="145"/>
        <v/>
      </c>
      <c r="B337" s="18" t="str">
        <f>IF($AJ337="","",IF('RATS Entry Import'!B337="","",'RATS Entry Import'!B337))</f>
        <v/>
      </c>
      <c r="C337" s="16" t="str">
        <f>IF($AJ337="","",IF('RATS Entry Import'!E337="","",'RATS Entry Import'!E337))</f>
        <v/>
      </c>
      <c r="D337" s="19" t="str">
        <f>IF($AJ337="","",IF('RATS Entry Import'!H337="","",'RATS Entry Import'!H337))</f>
        <v/>
      </c>
      <c r="E337" s="16" t="str">
        <f>IF($AJ337="","",IF('RATS Entry Import'!I337="","",'RATS Entry Import'!I337))</f>
        <v/>
      </c>
      <c r="F337" s="19" t="str">
        <f t="shared" si="146"/>
        <v/>
      </c>
      <c r="G337" s="16" t="str">
        <f>IF($AJ337="","",IF('RATS Entry Import'!A337="","",'RATS Entry Import'!A337))</f>
        <v/>
      </c>
      <c r="H337" s="16" t="str">
        <f t="shared" si="147"/>
        <v/>
      </c>
      <c r="I337" s="16" t="str">
        <f t="shared" si="148"/>
        <v/>
      </c>
      <c r="J337" s="16" t="str">
        <f t="shared" si="149"/>
        <v/>
      </c>
      <c r="K337" s="16" t="str">
        <f t="shared" si="150"/>
        <v/>
      </c>
      <c r="L337" s="16" t="str">
        <f t="shared" si="151"/>
        <v/>
      </c>
      <c r="M337" s="16" t="str">
        <f t="shared" si="152"/>
        <v/>
      </c>
      <c r="N337" s="16" t="str">
        <f t="shared" si="153"/>
        <v/>
      </c>
      <c r="O337" s="16" t="str">
        <f t="shared" si="154"/>
        <v/>
      </c>
      <c r="P337" s="8"/>
      <c r="Q337" s="16" t="str">
        <f t="shared" si="155"/>
        <v/>
      </c>
      <c r="R337" s="16" t="str">
        <f t="shared" si="156"/>
        <v/>
      </c>
      <c r="S337" s="16" t="str">
        <f t="shared" si="157"/>
        <v/>
      </c>
      <c r="T337" s="16" t="str">
        <f t="shared" si="158"/>
        <v/>
      </c>
      <c r="U337" s="16" t="str">
        <f t="shared" si="159"/>
        <v/>
      </c>
      <c r="V337" s="16" t="str">
        <f t="shared" si="160"/>
        <v/>
      </c>
      <c r="W337" s="16" t="str">
        <f t="shared" si="161"/>
        <v/>
      </c>
      <c r="X337" s="16" t="str">
        <f t="shared" si="162"/>
        <v/>
      </c>
      <c r="Y337" s="16" t="str">
        <f t="shared" si="163"/>
        <v/>
      </c>
      <c r="Z337" s="16" t="str">
        <f t="shared" si="164"/>
        <v/>
      </c>
      <c r="AA337" s="16" t="str">
        <f t="shared" si="165"/>
        <v/>
      </c>
      <c r="AB337" s="16" t="str">
        <f t="shared" si="166"/>
        <v/>
      </c>
      <c r="AC337" s="16" t="str">
        <f t="shared" si="167"/>
        <v/>
      </c>
      <c r="AD337" s="16" t="str">
        <f t="shared" si="168"/>
        <v/>
      </c>
      <c r="AE337" s="16" t="str">
        <f t="shared" si="169"/>
        <v/>
      </c>
      <c r="AF337" s="16" t="str">
        <f t="shared" si="170"/>
        <v/>
      </c>
      <c r="AG337" s="16" t="str">
        <f t="shared" si="171"/>
        <v/>
      </c>
      <c r="AH337" s="16" t="str">
        <f t="shared" si="172"/>
        <v/>
      </c>
      <c r="AI337" s="16" t="str">
        <f t="shared" si="173"/>
        <v/>
      </c>
      <c r="AJ337" s="8" t="str">
        <f>IF(COUNTA('RATS Entry Import'!A337:J337)=0,"",ROW())</f>
        <v/>
      </c>
      <c r="AK337" s="8" t="str">
        <f>IF($AJ337="","",IFERROR(VLOOKUP($C337,'Event Mapping'!$A$2:$B$100,2,FALSE),"UNMAPPED"))</f>
        <v/>
      </c>
      <c r="AL337" s="8" t="str">
        <f>IF($AJ337="","",IF('RATS Entry Import'!D337="","",'RATS Entry Import'!D337))</f>
        <v/>
      </c>
      <c r="AM337" s="8" t="str">
        <f>IF($AJ337="","",IF('RATS Entry Import'!C337="","",'RATS Entry Import'!C337))</f>
        <v/>
      </c>
      <c r="AN337" s="8" t="str">
        <f>IF($AJ337="","",IF('RATS Entry Import'!F337="","",'RATS Entry Import'!F337))</f>
        <v/>
      </c>
      <c r="AO337" t="str">
        <f>IF($AJ337="","",IF('RATS Entry Import'!G337="","",'RATS Entry Import'!G337))</f>
        <v/>
      </c>
      <c r="AP337" t="str">
        <f>IF($AJ337="","",IF('RATS Entry Import'!J337="","",'RATS Entry Import'!J337))</f>
        <v/>
      </c>
    </row>
    <row r="338" spans="1:42" ht="12.75" customHeight="1" x14ac:dyDescent="0.2">
      <c r="A338" s="16" t="str">
        <f t="shared" si="145"/>
        <v/>
      </c>
      <c r="B338" s="18" t="str">
        <f>IF($AJ338="","",IF('RATS Entry Import'!B338="","",'RATS Entry Import'!B338))</f>
        <v/>
      </c>
      <c r="C338" s="16" t="str">
        <f>IF($AJ338="","",IF('RATS Entry Import'!E338="","",'RATS Entry Import'!E338))</f>
        <v/>
      </c>
      <c r="D338" s="19" t="str">
        <f>IF($AJ338="","",IF('RATS Entry Import'!H338="","",'RATS Entry Import'!H338))</f>
        <v/>
      </c>
      <c r="E338" s="16" t="str">
        <f>IF($AJ338="","",IF('RATS Entry Import'!I338="","",'RATS Entry Import'!I338))</f>
        <v/>
      </c>
      <c r="F338" s="19" t="str">
        <f t="shared" si="146"/>
        <v/>
      </c>
      <c r="G338" s="16" t="str">
        <f>IF($AJ338="","",IF('RATS Entry Import'!A338="","",'RATS Entry Import'!A338))</f>
        <v/>
      </c>
      <c r="H338" s="16" t="str">
        <f t="shared" si="147"/>
        <v/>
      </c>
      <c r="I338" s="16" t="str">
        <f t="shared" si="148"/>
        <v/>
      </c>
      <c r="J338" s="16" t="str">
        <f t="shared" si="149"/>
        <v/>
      </c>
      <c r="K338" s="16" t="str">
        <f t="shared" si="150"/>
        <v/>
      </c>
      <c r="L338" s="16" t="str">
        <f t="shared" si="151"/>
        <v/>
      </c>
      <c r="M338" s="16" t="str">
        <f t="shared" si="152"/>
        <v/>
      </c>
      <c r="N338" s="16" t="str">
        <f t="shared" si="153"/>
        <v/>
      </c>
      <c r="O338" s="16" t="str">
        <f t="shared" si="154"/>
        <v/>
      </c>
      <c r="P338" s="8"/>
      <c r="Q338" s="16" t="str">
        <f t="shared" si="155"/>
        <v/>
      </c>
      <c r="R338" s="16" t="str">
        <f t="shared" si="156"/>
        <v/>
      </c>
      <c r="S338" s="16" t="str">
        <f t="shared" si="157"/>
        <v/>
      </c>
      <c r="T338" s="16" t="str">
        <f t="shared" si="158"/>
        <v/>
      </c>
      <c r="U338" s="16" t="str">
        <f t="shared" si="159"/>
        <v/>
      </c>
      <c r="V338" s="16" t="str">
        <f t="shared" si="160"/>
        <v/>
      </c>
      <c r="W338" s="16" t="str">
        <f t="shared" si="161"/>
        <v/>
      </c>
      <c r="X338" s="16" t="str">
        <f t="shared" si="162"/>
        <v/>
      </c>
      <c r="Y338" s="16" t="str">
        <f t="shared" si="163"/>
        <v/>
      </c>
      <c r="Z338" s="16" t="str">
        <f t="shared" si="164"/>
        <v/>
      </c>
      <c r="AA338" s="16" t="str">
        <f t="shared" si="165"/>
        <v/>
      </c>
      <c r="AB338" s="16" t="str">
        <f t="shared" si="166"/>
        <v/>
      </c>
      <c r="AC338" s="16" t="str">
        <f t="shared" si="167"/>
        <v/>
      </c>
      <c r="AD338" s="16" t="str">
        <f t="shared" si="168"/>
        <v/>
      </c>
      <c r="AE338" s="16" t="str">
        <f t="shared" si="169"/>
        <v/>
      </c>
      <c r="AF338" s="16" t="str">
        <f t="shared" si="170"/>
        <v/>
      </c>
      <c r="AG338" s="16" t="str">
        <f t="shared" si="171"/>
        <v/>
      </c>
      <c r="AH338" s="16" t="str">
        <f t="shared" si="172"/>
        <v/>
      </c>
      <c r="AI338" s="16" t="str">
        <f t="shared" si="173"/>
        <v/>
      </c>
      <c r="AJ338" s="8" t="str">
        <f>IF(COUNTA('RATS Entry Import'!A338:J338)=0,"",ROW())</f>
        <v/>
      </c>
      <c r="AK338" s="8" t="str">
        <f>IF($AJ338="","",IFERROR(VLOOKUP($C338,'Event Mapping'!$A$2:$B$100,2,FALSE),"UNMAPPED"))</f>
        <v/>
      </c>
      <c r="AL338" s="8" t="str">
        <f>IF($AJ338="","",IF('RATS Entry Import'!D338="","",'RATS Entry Import'!D338))</f>
        <v/>
      </c>
      <c r="AM338" s="8" t="str">
        <f>IF($AJ338="","",IF('RATS Entry Import'!C338="","",'RATS Entry Import'!C338))</f>
        <v/>
      </c>
      <c r="AN338" s="8" t="str">
        <f>IF($AJ338="","",IF('RATS Entry Import'!F338="","",'RATS Entry Import'!F338))</f>
        <v/>
      </c>
      <c r="AO338" t="str">
        <f>IF($AJ338="","",IF('RATS Entry Import'!G338="","",'RATS Entry Import'!G338))</f>
        <v/>
      </c>
      <c r="AP338" t="str">
        <f>IF($AJ338="","",IF('RATS Entry Import'!J338="","",'RATS Entry Import'!J338))</f>
        <v/>
      </c>
    </row>
    <row r="339" spans="1:42" ht="12.75" customHeight="1" x14ac:dyDescent="0.2">
      <c r="A339" s="16" t="str">
        <f t="shared" si="145"/>
        <v/>
      </c>
      <c r="B339" s="18" t="str">
        <f>IF($AJ339="","",IF('RATS Entry Import'!B339="","",'RATS Entry Import'!B339))</f>
        <v/>
      </c>
      <c r="C339" s="16" t="str">
        <f>IF($AJ339="","",IF('RATS Entry Import'!E339="","",'RATS Entry Import'!E339))</f>
        <v/>
      </c>
      <c r="D339" s="19" t="str">
        <f>IF($AJ339="","",IF('RATS Entry Import'!H339="","",'RATS Entry Import'!H339))</f>
        <v/>
      </c>
      <c r="E339" s="16" t="str">
        <f>IF($AJ339="","",IF('RATS Entry Import'!I339="","",'RATS Entry Import'!I339))</f>
        <v/>
      </c>
      <c r="F339" s="19" t="str">
        <f t="shared" si="146"/>
        <v/>
      </c>
      <c r="G339" s="16" t="str">
        <f>IF($AJ339="","",IF('RATS Entry Import'!A339="","",'RATS Entry Import'!A339))</f>
        <v/>
      </c>
      <c r="H339" s="16" t="str">
        <f t="shared" si="147"/>
        <v/>
      </c>
      <c r="I339" s="16" t="str">
        <f t="shared" si="148"/>
        <v/>
      </c>
      <c r="J339" s="16" t="str">
        <f t="shared" si="149"/>
        <v/>
      </c>
      <c r="K339" s="16" t="str">
        <f t="shared" si="150"/>
        <v/>
      </c>
      <c r="L339" s="16" t="str">
        <f t="shared" si="151"/>
        <v/>
      </c>
      <c r="M339" s="16" t="str">
        <f t="shared" si="152"/>
        <v/>
      </c>
      <c r="N339" s="16" t="str">
        <f t="shared" si="153"/>
        <v/>
      </c>
      <c r="O339" s="16" t="str">
        <f t="shared" si="154"/>
        <v/>
      </c>
      <c r="P339" s="8"/>
      <c r="Q339" s="16" t="str">
        <f t="shared" si="155"/>
        <v/>
      </c>
      <c r="R339" s="16" t="str">
        <f t="shared" si="156"/>
        <v/>
      </c>
      <c r="S339" s="16" t="str">
        <f t="shared" si="157"/>
        <v/>
      </c>
      <c r="T339" s="16" t="str">
        <f t="shared" si="158"/>
        <v/>
      </c>
      <c r="U339" s="16" t="str">
        <f t="shared" si="159"/>
        <v/>
      </c>
      <c r="V339" s="16" t="str">
        <f t="shared" si="160"/>
        <v/>
      </c>
      <c r="W339" s="16" t="str">
        <f t="shared" si="161"/>
        <v/>
      </c>
      <c r="X339" s="16" t="str">
        <f t="shared" si="162"/>
        <v/>
      </c>
      <c r="Y339" s="16" t="str">
        <f t="shared" si="163"/>
        <v/>
      </c>
      <c r="Z339" s="16" t="str">
        <f t="shared" si="164"/>
        <v/>
      </c>
      <c r="AA339" s="16" t="str">
        <f t="shared" si="165"/>
        <v/>
      </c>
      <c r="AB339" s="16" t="str">
        <f t="shared" si="166"/>
        <v/>
      </c>
      <c r="AC339" s="16" t="str">
        <f t="shared" si="167"/>
        <v/>
      </c>
      <c r="AD339" s="16" t="str">
        <f t="shared" si="168"/>
        <v/>
      </c>
      <c r="AE339" s="16" t="str">
        <f t="shared" si="169"/>
        <v/>
      </c>
      <c r="AF339" s="16" t="str">
        <f t="shared" si="170"/>
        <v/>
      </c>
      <c r="AG339" s="16" t="str">
        <f t="shared" si="171"/>
        <v/>
      </c>
      <c r="AH339" s="16" t="str">
        <f t="shared" si="172"/>
        <v/>
      </c>
      <c r="AI339" s="16" t="str">
        <f t="shared" si="173"/>
        <v/>
      </c>
      <c r="AJ339" s="8" t="str">
        <f>IF(COUNTA('RATS Entry Import'!A339:J339)=0,"",ROW())</f>
        <v/>
      </c>
      <c r="AK339" s="8" t="str">
        <f>IF($AJ339="","",IFERROR(VLOOKUP($C339,'Event Mapping'!$A$2:$B$100,2,FALSE),"UNMAPPED"))</f>
        <v/>
      </c>
      <c r="AL339" s="8" t="str">
        <f>IF($AJ339="","",IF('RATS Entry Import'!D339="","",'RATS Entry Import'!D339))</f>
        <v/>
      </c>
      <c r="AM339" s="8" t="str">
        <f>IF($AJ339="","",IF('RATS Entry Import'!C339="","",'RATS Entry Import'!C339))</f>
        <v/>
      </c>
      <c r="AN339" s="8" t="str">
        <f>IF($AJ339="","",IF('RATS Entry Import'!F339="","",'RATS Entry Import'!F339))</f>
        <v/>
      </c>
      <c r="AO339" t="str">
        <f>IF($AJ339="","",IF('RATS Entry Import'!G339="","",'RATS Entry Import'!G339))</f>
        <v/>
      </c>
      <c r="AP339" t="str">
        <f>IF($AJ339="","",IF('RATS Entry Import'!J339="","",'RATS Entry Import'!J339))</f>
        <v/>
      </c>
    </row>
    <row r="340" spans="1:42" ht="12.75" customHeight="1" x14ac:dyDescent="0.2">
      <c r="A340" s="16" t="str">
        <f t="shared" si="145"/>
        <v/>
      </c>
      <c r="B340" s="18" t="str">
        <f>IF($AJ340="","",IF('RATS Entry Import'!B340="","",'RATS Entry Import'!B340))</f>
        <v/>
      </c>
      <c r="C340" s="16" t="str">
        <f>IF($AJ340="","",IF('RATS Entry Import'!E340="","",'RATS Entry Import'!E340))</f>
        <v/>
      </c>
      <c r="D340" s="19" t="str">
        <f>IF($AJ340="","",IF('RATS Entry Import'!H340="","",'RATS Entry Import'!H340))</f>
        <v/>
      </c>
      <c r="E340" s="16" t="str">
        <f>IF($AJ340="","",IF('RATS Entry Import'!I340="","",'RATS Entry Import'!I340))</f>
        <v/>
      </c>
      <c r="F340" s="19" t="str">
        <f t="shared" si="146"/>
        <v/>
      </c>
      <c r="G340" s="16" t="str">
        <f>IF($AJ340="","",IF('RATS Entry Import'!A340="","",'RATS Entry Import'!A340))</f>
        <v/>
      </c>
      <c r="H340" s="16" t="str">
        <f t="shared" si="147"/>
        <v/>
      </c>
      <c r="I340" s="16" t="str">
        <f t="shared" si="148"/>
        <v/>
      </c>
      <c r="J340" s="16" t="str">
        <f t="shared" si="149"/>
        <v/>
      </c>
      <c r="K340" s="16" t="str">
        <f t="shared" si="150"/>
        <v/>
      </c>
      <c r="L340" s="16" t="str">
        <f t="shared" si="151"/>
        <v/>
      </c>
      <c r="M340" s="16" t="str">
        <f t="shared" si="152"/>
        <v/>
      </c>
      <c r="N340" s="16" t="str">
        <f t="shared" si="153"/>
        <v/>
      </c>
      <c r="O340" s="16" t="str">
        <f t="shared" si="154"/>
        <v/>
      </c>
      <c r="P340" s="8"/>
      <c r="Q340" s="16" t="str">
        <f t="shared" si="155"/>
        <v/>
      </c>
      <c r="R340" s="16" t="str">
        <f t="shared" si="156"/>
        <v/>
      </c>
      <c r="S340" s="16" t="str">
        <f t="shared" si="157"/>
        <v/>
      </c>
      <c r="T340" s="16" t="str">
        <f t="shared" si="158"/>
        <v/>
      </c>
      <c r="U340" s="16" t="str">
        <f t="shared" si="159"/>
        <v/>
      </c>
      <c r="V340" s="16" t="str">
        <f t="shared" si="160"/>
        <v/>
      </c>
      <c r="W340" s="16" t="str">
        <f t="shared" si="161"/>
        <v/>
      </c>
      <c r="X340" s="16" t="str">
        <f t="shared" si="162"/>
        <v/>
      </c>
      <c r="Y340" s="16" t="str">
        <f t="shared" si="163"/>
        <v/>
      </c>
      <c r="Z340" s="16" t="str">
        <f t="shared" si="164"/>
        <v/>
      </c>
      <c r="AA340" s="16" t="str">
        <f t="shared" si="165"/>
        <v/>
      </c>
      <c r="AB340" s="16" t="str">
        <f t="shared" si="166"/>
        <v/>
      </c>
      <c r="AC340" s="16" t="str">
        <f t="shared" si="167"/>
        <v/>
      </c>
      <c r="AD340" s="16" t="str">
        <f t="shared" si="168"/>
        <v/>
      </c>
      <c r="AE340" s="16" t="str">
        <f t="shared" si="169"/>
        <v/>
      </c>
      <c r="AF340" s="16" t="str">
        <f t="shared" si="170"/>
        <v/>
      </c>
      <c r="AG340" s="16" t="str">
        <f t="shared" si="171"/>
        <v/>
      </c>
      <c r="AH340" s="16" t="str">
        <f t="shared" si="172"/>
        <v/>
      </c>
      <c r="AI340" s="16" t="str">
        <f t="shared" si="173"/>
        <v/>
      </c>
      <c r="AJ340" s="8" t="str">
        <f>IF(COUNTA('RATS Entry Import'!A340:J340)=0,"",ROW())</f>
        <v/>
      </c>
      <c r="AK340" s="8" t="str">
        <f>IF($AJ340="","",IFERROR(VLOOKUP($C340,'Event Mapping'!$A$2:$B$100,2,FALSE),"UNMAPPED"))</f>
        <v/>
      </c>
      <c r="AL340" s="8" t="str">
        <f>IF($AJ340="","",IF('RATS Entry Import'!D340="","",'RATS Entry Import'!D340))</f>
        <v/>
      </c>
      <c r="AM340" s="8" t="str">
        <f>IF($AJ340="","",IF('RATS Entry Import'!C340="","",'RATS Entry Import'!C340))</f>
        <v/>
      </c>
      <c r="AN340" s="8" t="str">
        <f>IF($AJ340="","",IF('RATS Entry Import'!F340="","",'RATS Entry Import'!F340))</f>
        <v/>
      </c>
      <c r="AO340" t="str">
        <f>IF($AJ340="","",IF('RATS Entry Import'!G340="","",'RATS Entry Import'!G340))</f>
        <v/>
      </c>
      <c r="AP340" t="str">
        <f>IF($AJ340="","",IF('RATS Entry Import'!J340="","",'RATS Entry Import'!J340))</f>
        <v/>
      </c>
    </row>
    <row r="341" spans="1:42" ht="12.75" customHeight="1" x14ac:dyDescent="0.2">
      <c r="A341" s="16" t="str">
        <f t="shared" si="145"/>
        <v/>
      </c>
      <c r="B341" s="18" t="str">
        <f>IF($AJ341="","",IF('RATS Entry Import'!B341="","",'RATS Entry Import'!B341))</f>
        <v/>
      </c>
      <c r="C341" s="16" t="str">
        <f>IF($AJ341="","",IF('RATS Entry Import'!E341="","",'RATS Entry Import'!E341))</f>
        <v/>
      </c>
      <c r="D341" s="19" t="str">
        <f>IF($AJ341="","",IF('RATS Entry Import'!H341="","",'RATS Entry Import'!H341))</f>
        <v/>
      </c>
      <c r="E341" s="16" t="str">
        <f>IF($AJ341="","",IF('RATS Entry Import'!I341="","",'RATS Entry Import'!I341))</f>
        <v/>
      </c>
      <c r="F341" s="19" t="str">
        <f t="shared" si="146"/>
        <v/>
      </c>
      <c r="G341" s="16" t="str">
        <f>IF($AJ341="","",IF('RATS Entry Import'!A341="","",'RATS Entry Import'!A341))</f>
        <v/>
      </c>
      <c r="H341" s="16" t="str">
        <f t="shared" si="147"/>
        <v/>
      </c>
      <c r="I341" s="16" t="str">
        <f t="shared" si="148"/>
        <v/>
      </c>
      <c r="J341" s="16" t="str">
        <f t="shared" si="149"/>
        <v/>
      </c>
      <c r="K341" s="16" t="str">
        <f t="shared" si="150"/>
        <v/>
      </c>
      <c r="L341" s="16" t="str">
        <f t="shared" si="151"/>
        <v/>
      </c>
      <c r="M341" s="16" t="str">
        <f t="shared" si="152"/>
        <v/>
      </c>
      <c r="N341" s="16" t="str">
        <f t="shared" si="153"/>
        <v/>
      </c>
      <c r="O341" s="16" t="str">
        <f t="shared" si="154"/>
        <v/>
      </c>
      <c r="P341" s="8"/>
      <c r="Q341" s="16" t="str">
        <f t="shared" si="155"/>
        <v/>
      </c>
      <c r="R341" s="16" t="str">
        <f t="shared" si="156"/>
        <v/>
      </c>
      <c r="S341" s="16" t="str">
        <f t="shared" si="157"/>
        <v/>
      </c>
      <c r="T341" s="16" t="str">
        <f t="shared" si="158"/>
        <v/>
      </c>
      <c r="U341" s="16" t="str">
        <f t="shared" si="159"/>
        <v/>
      </c>
      <c r="V341" s="16" t="str">
        <f t="shared" si="160"/>
        <v/>
      </c>
      <c r="W341" s="16" t="str">
        <f t="shared" si="161"/>
        <v/>
      </c>
      <c r="X341" s="16" t="str">
        <f t="shared" si="162"/>
        <v/>
      </c>
      <c r="Y341" s="16" t="str">
        <f t="shared" si="163"/>
        <v/>
      </c>
      <c r="Z341" s="16" t="str">
        <f t="shared" si="164"/>
        <v/>
      </c>
      <c r="AA341" s="16" t="str">
        <f t="shared" si="165"/>
        <v/>
      </c>
      <c r="AB341" s="16" t="str">
        <f t="shared" si="166"/>
        <v/>
      </c>
      <c r="AC341" s="16" t="str">
        <f t="shared" si="167"/>
        <v/>
      </c>
      <c r="AD341" s="16" t="str">
        <f t="shared" si="168"/>
        <v/>
      </c>
      <c r="AE341" s="16" t="str">
        <f t="shared" si="169"/>
        <v/>
      </c>
      <c r="AF341" s="16" t="str">
        <f t="shared" si="170"/>
        <v/>
      </c>
      <c r="AG341" s="16" t="str">
        <f t="shared" si="171"/>
        <v/>
      </c>
      <c r="AH341" s="16" t="str">
        <f t="shared" si="172"/>
        <v/>
      </c>
      <c r="AI341" s="16" t="str">
        <f t="shared" si="173"/>
        <v/>
      </c>
      <c r="AJ341" s="8" t="str">
        <f>IF(COUNTA('RATS Entry Import'!A341:J341)=0,"",ROW())</f>
        <v/>
      </c>
      <c r="AK341" s="8" t="str">
        <f>IF($AJ341="","",IFERROR(VLOOKUP($C341,'Event Mapping'!$A$2:$B$100,2,FALSE),"UNMAPPED"))</f>
        <v/>
      </c>
      <c r="AL341" s="8" t="str">
        <f>IF($AJ341="","",IF('RATS Entry Import'!D341="","",'RATS Entry Import'!D341))</f>
        <v/>
      </c>
      <c r="AM341" s="8" t="str">
        <f>IF($AJ341="","",IF('RATS Entry Import'!C341="","",'RATS Entry Import'!C341))</f>
        <v/>
      </c>
      <c r="AN341" s="8" t="str">
        <f>IF($AJ341="","",IF('RATS Entry Import'!F341="","",'RATS Entry Import'!F341))</f>
        <v/>
      </c>
      <c r="AO341" t="str">
        <f>IF($AJ341="","",IF('RATS Entry Import'!G341="","",'RATS Entry Import'!G341))</f>
        <v/>
      </c>
      <c r="AP341" t="str">
        <f>IF($AJ341="","",IF('RATS Entry Import'!J341="","",'RATS Entry Import'!J341))</f>
        <v/>
      </c>
    </row>
    <row r="342" spans="1:42" ht="12.75" customHeight="1" x14ac:dyDescent="0.2">
      <c r="A342" s="16" t="str">
        <f t="shared" si="145"/>
        <v/>
      </c>
      <c r="B342" s="18" t="str">
        <f>IF($AJ342="","",IF('RATS Entry Import'!B342="","",'RATS Entry Import'!B342))</f>
        <v/>
      </c>
      <c r="C342" s="16" t="str">
        <f>IF($AJ342="","",IF('RATS Entry Import'!E342="","",'RATS Entry Import'!E342))</f>
        <v/>
      </c>
      <c r="D342" s="19" t="str">
        <f>IF($AJ342="","",IF('RATS Entry Import'!H342="","",'RATS Entry Import'!H342))</f>
        <v/>
      </c>
      <c r="E342" s="16" t="str">
        <f>IF($AJ342="","",IF('RATS Entry Import'!I342="","",'RATS Entry Import'!I342))</f>
        <v/>
      </c>
      <c r="F342" s="19" t="str">
        <f t="shared" si="146"/>
        <v/>
      </c>
      <c r="G342" s="16" t="str">
        <f>IF($AJ342="","",IF('RATS Entry Import'!A342="","",'RATS Entry Import'!A342))</f>
        <v/>
      </c>
      <c r="H342" s="16" t="str">
        <f t="shared" si="147"/>
        <v/>
      </c>
      <c r="I342" s="16" t="str">
        <f t="shared" si="148"/>
        <v/>
      </c>
      <c r="J342" s="16" t="str">
        <f t="shared" si="149"/>
        <v/>
      </c>
      <c r="K342" s="16" t="str">
        <f t="shared" si="150"/>
        <v/>
      </c>
      <c r="L342" s="16" t="str">
        <f t="shared" si="151"/>
        <v/>
      </c>
      <c r="M342" s="16" t="str">
        <f t="shared" si="152"/>
        <v/>
      </c>
      <c r="N342" s="16" t="str">
        <f t="shared" si="153"/>
        <v/>
      </c>
      <c r="O342" s="16" t="str">
        <f t="shared" si="154"/>
        <v/>
      </c>
      <c r="P342" s="8"/>
      <c r="Q342" s="16" t="str">
        <f t="shared" si="155"/>
        <v/>
      </c>
      <c r="R342" s="16" t="str">
        <f t="shared" si="156"/>
        <v/>
      </c>
      <c r="S342" s="16" t="str">
        <f t="shared" si="157"/>
        <v/>
      </c>
      <c r="T342" s="16" t="str">
        <f t="shared" si="158"/>
        <v/>
      </c>
      <c r="U342" s="16" t="str">
        <f t="shared" si="159"/>
        <v/>
      </c>
      <c r="V342" s="16" t="str">
        <f t="shared" si="160"/>
        <v/>
      </c>
      <c r="W342" s="16" t="str">
        <f t="shared" si="161"/>
        <v/>
      </c>
      <c r="X342" s="16" t="str">
        <f t="shared" si="162"/>
        <v/>
      </c>
      <c r="Y342" s="16" t="str">
        <f t="shared" si="163"/>
        <v/>
      </c>
      <c r="Z342" s="16" t="str">
        <f t="shared" si="164"/>
        <v/>
      </c>
      <c r="AA342" s="16" t="str">
        <f t="shared" si="165"/>
        <v/>
      </c>
      <c r="AB342" s="16" t="str">
        <f t="shared" si="166"/>
        <v/>
      </c>
      <c r="AC342" s="16" t="str">
        <f t="shared" si="167"/>
        <v/>
      </c>
      <c r="AD342" s="16" t="str">
        <f t="shared" si="168"/>
        <v/>
      </c>
      <c r="AE342" s="16" t="str">
        <f t="shared" si="169"/>
        <v/>
      </c>
      <c r="AF342" s="16" t="str">
        <f t="shared" si="170"/>
        <v/>
      </c>
      <c r="AG342" s="16" t="str">
        <f t="shared" si="171"/>
        <v/>
      </c>
      <c r="AH342" s="16" t="str">
        <f t="shared" si="172"/>
        <v/>
      </c>
      <c r="AI342" s="16" t="str">
        <f t="shared" si="173"/>
        <v/>
      </c>
      <c r="AJ342" s="8" t="str">
        <f>IF(COUNTA('RATS Entry Import'!A342:J342)=0,"",ROW())</f>
        <v/>
      </c>
      <c r="AK342" s="8" t="str">
        <f>IF($AJ342="","",IFERROR(VLOOKUP($C342,'Event Mapping'!$A$2:$B$100,2,FALSE),"UNMAPPED"))</f>
        <v/>
      </c>
      <c r="AL342" s="8" t="str">
        <f>IF($AJ342="","",IF('RATS Entry Import'!D342="","",'RATS Entry Import'!D342))</f>
        <v/>
      </c>
      <c r="AM342" s="8" t="str">
        <f>IF($AJ342="","",IF('RATS Entry Import'!C342="","",'RATS Entry Import'!C342))</f>
        <v/>
      </c>
      <c r="AN342" s="8" t="str">
        <f>IF($AJ342="","",IF('RATS Entry Import'!F342="","",'RATS Entry Import'!F342))</f>
        <v/>
      </c>
      <c r="AO342" t="str">
        <f>IF($AJ342="","",IF('RATS Entry Import'!G342="","",'RATS Entry Import'!G342))</f>
        <v/>
      </c>
      <c r="AP342" t="str">
        <f>IF($AJ342="","",IF('RATS Entry Import'!J342="","",'RATS Entry Import'!J342))</f>
        <v/>
      </c>
    </row>
    <row r="343" spans="1:42" ht="12.75" customHeight="1" x14ac:dyDescent="0.2">
      <c r="A343" s="16" t="str">
        <f t="shared" si="145"/>
        <v/>
      </c>
      <c r="B343" s="18" t="str">
        <f>IF($AJ343="","",IF('RATS Entry Import'!B343="","",'RATS Entry Import'!B343))</f>
        <v/>
      </c>
      <c r="C343" s="16" t="str">
        <f>IF($AJ343="","",IF('RATS Entry Import'!E343="","",'RATS Entry Import'!E343))</f>
        <v/>
      </c>
      <c r="D343" s="19" t="str">
        <f>IF($AJ343="","",IF('RATS Entry Import'!H343="","",'RATS Entry Import'!H343))</f>
        <v/>
      </c>
      <c r="E343" s="16" t="str">
        <f>IF($AJ343="","",IF('RATS Entry Import'!I343="","",'RATS Entry Import'!I343))</f>
        <v/>
      </c>
      <c r="F343" s="19" t="str">
        <f t="shared" si="146"/>
        <v/>
      </c>
      <c r="G343" s="16" t="str">
        <f>IF($AJ343="","",IF('RATS Entry Import'!A343="","",'RATS Entry Import'!A343))</f>
        <v/>
      </c>
      <c r="H343" s="16" t="str">
        <f t="shared" si="147"/>
        <v/>
      </c>
      <c r="I343" s="16" t="str">
        <f t="shared" si="148"/>
        <v/>
      </c>
      <c r="J343" s="16" t="str">
        <f t="shared" si="149"/>
        <v/>
      </c>
      <c r="K343" s="16" t="str">
        <f t="shared" si="150"/>
        <v/>
      </c>
      <c r="L343" s="16" t="str">
        <f t="shared" si="151"/>
        <v/>
      </c>
      <c r="M343" s="16" t="str">
        <f t="shared" si="152"/>
        <v/>
      </c>
      <c r="N343" s="16" t="str">
        <f t="shared" si="153"/>
        <v/>
      </c>
      <c r="O343" s="16" t="str">
        <f t="shared" si="154"/>
        <v/>
      </c>
      <c r="P343" s="8"/>
      <c r="Q343" s="16" t="str">
        <f t="shared" si="155"/>
        <v/>
      </c>
      <c r="R343" s="16" t="str">
        <f t="shared" si="156"/>
        <v/>
      </c>
      <c r="S343" s="16" t="str">
        <f t="shared" si="157"/>
        <v/>
      </c>
      <c r="T343" s="16" t="str">
        <f t="shared" si="158"/>
        <v/>
      </c>
      <c r="U343" s="16" t="str">
        <f t="shared" si="159"/>
        <v/>
      </c>
      <c r="V343" s="16" t="str">
        <f t="shared" si="160"/>
        <v/>
      </c>
      <c r="W343" s="16" t="str">
        <f t="shared" si="161"/>
        <v/>
      </c>
      <c r="X343" s="16" t="str">
        <f t="shared" si="162"/>
        <v/>
      </c>
      <c r="Y343" s="16" t="str">
        <f t="shared" si="163"/>
        <v/>
      </c>
      <c r="Z343" s="16" t="str">
        <f t="shared" si="164"/>
        <v/>
      </c>
      <c r="AA343" s="16" t="str">
        <f t="shared" si="165"/>
        <v/>
      </c>
      <c r="AB343" s="16" t="str">
        <f t="shared" si="166"/>
        <v/>
      </c>
      <c r="AC343" s="16" t="str">
        <f t="shared" si="167"/>
        <v/>
      </c>
      <c r="AD343" s="16" t="str">
        <f t="shared" si="168"/>
        <v/>
      </c>
      <c r="AE343" s="16" t="str">
        <f t="shared" si="169"/>
        <v/>
      </c>
      <c r="AF343" s="16" t="str">
        <f t="shared" si="170"/>
        <v/>
      </c>
      <c r="AG343" s="16" t="str">
        <f t="shared" si="171"/>
        <v/>
      </c>
      <c r="AH343" s="16" t="str">
        <f t="shared" si="172"/>
        <v/>
      </c>
      <c r="AI343" s="16" t="str">
        <f t="shared" si="173"/>
        <v/>
      </c>
      <c r="AJ343" s="8" t="str">
        <f>IF(COUNTA('RATS Entry Import'!A343:J343)=0,"",ROW())</f>
        <v/>
      </c>
      <c r="AK343" s="8" t="str">
        <f>IF($AJ343="","",IFERROR(VLOOKUP($C343,'Event Mapping'!$A$2:$B$100,2,FALSE),"UNMAPPED"))</f>
        <v/>
      </c>
      <c r="AL343" s="8" t="str">
        <f>IF($AJ343="","",IF('RATS Entry Import'!D343="","",'RATS Entry Import'!D343))</f>
        <v/>
      </c>
      <c r="AM343" s="8" t="str">
        <f>IF($AJ343="","",IF('RATS Entry Import'!C343="","",'RATS Entry Import'!C343))</f>
        <v/>
      </c>
      <c r="AN343" s="8" t="str">
        <f>IF($AJ343="","",IF('RATS Entry Import'!F343="","",'RATS Entry Import'!F343))</f>
        <v/>
      </c>
      <c r="AO343" t="str">
        <f>IF($AJ343="","",IF('RATS Entry Import'!G343="","",'RATS Entry Import'!G343))</f>
        <v/>
      </c>
      <c r="AP343" t="str">
        <f>IF($AJ343="","",IF('RATS Entry Import'!J343="","",'RATS Entry Import'!J343))</f>
        <v/>
      </c>
    </row>
    <row r="344" spans="1:42" ht="12.75" customHeight="1" x14ac:dyDescent="0.2">
      <c r="A344" s="16" t="str">
        <f t="shared" si="145"/>
        <v/>
      </c>
      <c r="B344" s="18" t="str">
        <f>IF($AJ344="","",IF('RATS Entry Import'!B344="","",'RATS Entry Import'!B344))</f>
        <v/>
      </c>
      <c r="C344" s="16" t="str">
        <f>IF($AJ344="","",IF('RATS Entry Import'!E344="","",'RATS Entry Import'!E344))</f>
        <v/>
      </c>
      <c r="D344" s="19" t="str">
        <f>IF($AJ344="","",IF('RATS Entry Import'!H344="","",'RATS Entry Import'!H344))</f>
        <v/>
      </c>
      <c r="E344" s="16" t="str">
        <f>IF($AJ344="","",IF('RATS Entry Import'!I344="","",'RATS Entry Import'!I344))</f>
        <v/>
      </c>
      <c r="F344" s="19" t="str">
        <f t="shared" si="146"/>
        <v/>
      </c>
      <c r="G344" s="16" t="str">
        <f>IF($AJ344="","",IF('RATS Entry Import'!A344="","",'RATS Entry Import'!A344))</f>
        <v/>
      </c>
      <c r="H344" s="16" t="str">
        <f t="shared" si="147"/>
        <v/>
      </c>
      <c r="I344" s="16" t="str">
        <f t="shared" si="148"/>
        <v/>
      </c>
      <c r="J344" s="16" t="str">
        <f t="shared" si="149"/>
        <v/>
      </c>
      <c r="K344" s="16" t="str">
        <f t="shared" si="150"/>
        <v/>
      </c>
      <c r="L344" s="16" t="str">
        <f t="shared" si="151"/>
        <v/>
      </c>
      <c r="M344" s="16" t="str">
        <f t="shared" si="152"/>
        <v/>
      </c>
      <c r="N344" s="16" t="str">
        <f t="shared" si="153"/>
        <v/>
      </c>
      <c r="O344" s="16" t="str">
        <f t="shared" si="154"/>
        <v/>
      </c>
      <c r="P344" s="8"/>
      <c r="Q344" s="16" t="str">
        <f t="shared" si="155"/>
        <v/>
      </c>
      <c r="R344" s="16" t="str">
        <f t="shared" si="156"/>
        <v/>
      </c>
      <c r="S344" s="16" t="str">
        <f t="shared" si="157"/>
        <v/>
      </c>
      <c r="T344" s="16" t="str">
        <f t="shared" si="158"/>
        <v/>
      </c>
      <c r="U344" s="16" t="str">
        <f t="shared" si="159"/>
        <v/>
      </c>
      <c r="V344" s="16" t="str">
        <f t="shared" si="160"/>
        <v/>
      </c>
      <c r="W344" s="16" t="str">
        <f t="shared" si="161"/>
        <v/>
      </c>
      <c r="X344" s="16" t="str">
        <f t="shared" si="162"/>
        <v/>
      </c>
      <c r="Y344" s="16" t="str">
        <f t="shared" si="163"/>
        <v/>
      </c>
      <c r="Z344" s="16" t="str">
        <f t="shared" si="164"/>
        <v/>
      </c>
      <c r="AA344" s="16" t="str">
        <f t="shared" si="165"/>
        <v/>
      </c>
      <c r="AB344" s="16" t="str">
        <f t="shared" si="166"/>
        <v/>
      </c>
      <c r="AC344" s="16" t="str">
        <f t="shared" si="167"/>
        <v/>
      </c>
      <c r="AD344" s="16" t="str">
        <f t="shared" si="168"/>
        <v/>
      </c>
      <c r="AE344" s="16" t="str">
        <f t="shared" si="169"/>
        <v/>
      </c>
      <c r="AF344" s="16" t="str">
        <f t="shared" si="170"/>
        <v/>
      </c>
      <c r="AG344" s="16" t="str">
        <f t="shared" si="171"/>
        <v/>
      </c>
      <c r="AH344" s="16" t="str">
        <f t="shared" si="172"/>
        <v/>
      </c>
      <c r="AI344" s="16" t="str">
        <f t="shared" si="173"/>
        <v/>
      </c>
      <c r="AJ344" s="8" t="str">
        <f>IF(COUNTA('RATS Entry Import'!A344:J344)=0,"",ROW())</f>
        <v/>
      </c>
      <c r="AK344" s="8" t="str">
        <f>IF($AJ344="","",IFERROR(VLOOKUP($C344,'Event Mapping'!$A$2:$B$100,2,FALSE),"UNMAPPED"))</f>
        <v/>
      </c>
      <c r="AL344" s="8" t="str">
        <f>IF($AJ344="","",IF('RATS Entry Import'!D344="","",'RATS Entry Import'!D344))</f>
        <v/>
      </c>
      <c r="AM344" s="8" t="str">
        <f>IF($AJ344="","",IF('RATS Entry Import'!C344="","",'RATS Entry Import'!C344))</f>
        <v/>
      </c>
      <c r="AN344" s="8" t="str">
        <f>IF($AJ344="","",IF('RATS Entry Import'!F344="","",'RATS Entry Import'!F344))</f>
        <v/>
      </c>
      <c r="AO344" t="str">
        <f>IF($AJ344="","",IF('RATS Entry Import'!G344="","",'RATS Entry Import'!G344))</f>
        <v/>
      </c>
      <c r="AP344" t="str">
        <f>IF($AJ344="","",IF('RATS Entry Import'!J344="","",'RATS Entry Import'!J344))</f>
        <v/>
      </c>
    </row>
    <row r="345" spans="1:42" ht="12.75" customHeight="1" x14ac:dyDescent="0.2">
      <c r="A345" s="16" t="str">
        <f t="shared" si="145"/>
        <v/>
      </c>
      <c r="B345" s="18" t="str">
        <f>IF($AJ345="","",IF('RATS Entry Import'!B345="","",'RATS Entry Import'!B345))</f>
        <v/>
      </c>
      <c r="C345" s="16" t="str">
        <f>IF($AJ345="","",IF('RATS Entry Import'!E345="","",'RATS Entry Import'!E345))</f>
        <v/>
      </c>
      <c r="D345" s="19" t="str">
        <f>IF($AJ345="","",IF('RATS Entry Import'!H345="","",'RATS Entry Import'!H345))</f>
        <v/>
      </c>
      <c r="E345" s="16" t="str">
        <f>IF($AJ345="","",IF('RATS Entry Import'!I345="","",'RATS Entry Import'!I345))</f>
        <v/>
      </c>
      <c r="F345" s="19" t="str">
        <f t="shared" si="146"/>
        <v/>
      </c>
      <c r="G345" s="16" t="str">
        <f>IF($AJ345="","",IF('RATS Entry Import'!A345="","",'RATS Entry Import'!A345))</f>
        <v/>
      </c>
      <c r="H345" s="16" t="str">
        <f t="shared" si="147"/>
        <v/>
      </c>
      <c r="I345" s="16" t="str">
        <f t="shared" si="148"/>
        <v/>
      </c>
      <c r="J345" s="16" t="str">
        <f t="shared" si="149"/>
        <v/>
      </c>
      <c r="K345" s="16" t="str">
        <f t="shared" si="150"/>
        <v/>
      </c>
      <c r="L345" s="16" t="str">
        <f t="shared" si="151"/>
        <v/>
      </c>
      <c r="M345" s="16" t="str">
        <f t="shared" si="152"/>
        <v/>
      </c>
      <c r="N345" s="16" t="str">
        <f t="shared" si="153"/>
        <v/>
      </c>
      <c r="O345" s="16" t="str">
        <f t="shared" si="154"/>
        <v/>
      </c>
      <c r="P345" s="8"/>
      <c r="Q345" s="16" t="str">
        <f t="shared" si="155"/>
        <v/>
      </c>
      <c r="R345" s="16" t="str">
        <f t="shared" si="156"/>
        <v/>
      </c>
      <c r="S345" s="16" t="str">
        <f t="shared" si="157"/>
        <v/>
      </c>
      <c r="T345" s="16" t="str">
        <f t="shared" si="158"/>
        <v/>
      </c>
      <c r="U345" s="16" t="str">
        <f t="shared" si="159"/>
        <v/>
      </c>
      <c r="V345" s="16" t="str">
        <f t="shared" si="160"/>
        <v/>
      </c>
      <c r="W345" s="16" t="str">
        <f t="shared" si="161"/>
        <v/>
      </c>
      <c r="X345" s="16" t="str">
        <f t="shared" si="162"/>
        <v/>
      </c>
      <c r="Y345" s="16" t="str">
        <f t="shared" si="163"/>
        <v/>
      </c>
      <c r="Z345" s="16" t="str">
        <f t="shared" si="164"/>
        <v/>
      </c>
      <c r="AA345" s="16" t="str">
        <f t="shared" si="165"/>
        <v/>
      </c>
      <c r="AB345" s="16" t="str">
        <f t="shared" si="166"/>
        <v/>
      </c>
      <c r="AC345" s="16" t="str">
        <f t="shared" si="167"/>
        <v/>
      </c>
      <c r="AD345" s="16" t="str">
        <f t="shared" si="168"/>
        <v/>
      </c>
      <c r="AE345" s="16" t="str">
        <f t="shared" si="169"/>
        <v/>
      </c>
      <c r="AF345" s="16" t="str">
        <f t="shared" si="170"/>
        <v/>
      </c>
      <c r="AG345" s="16" t="str">
        <f t="shared" si="171"/>
        <v/>
      </c>
      <c r="AH345" s="16" t="str">
        <f t="shared" si="172"/>
        <v/>
      </c>
      <c r="AI345" s="16" t="str">
        <f t="shared" si="173"/>
        <v/>
      </c>
      <c r="AJ345" s="8" t="str">
        <f>IF(COUNTA('RATS Entry Import'!A345:J345)=0,"",ROW())</f>
        <v/>
      </c>
      <c r="AK345" s="8" t="str">
        <f>IF($AJ345="","",IFERROR(VLOOKUP($C345,'Event Mapping'!$A$2:$B$100,2,FALSE),"UNMAPPED"))</f>
        <v/>
      </c>
      <c r="AL345" s="8" t="str">
        <f>IF($AJ345="","",IF('RATS Entry Import'!D345="","",'RATS Entry Import'!D345))</f>
        <v/>
      </c>
      <c r="AM345" s="8" t="str">
        <f>IF($AJ345="","",IF('RATS Entry Import'!C345="","",'RATS Entry Import'!C345))</f>
        <v/>
      </c>
      <c r="AN345" s="8" t="str">
        <f>IF($AJ345="","",IF('RATS Entry Import'!F345="","",'RATS Entry Import'!F345))</f>
        <v/>
      </c>
      <c r="AO345" t="str">
        <f>IF($AJ345="","",IF('RATS Entry Import'!G345="","",'RATS Entry Import'!G345))</f>
        <v/>
      </c>
      <c r="AP345" t="str">
        <f>IF($AJ345="","",IF('RATS Entry Import'!J345="","",'RATS Entry Import'!J345))</f>
        <v/>
      </c>
    </row>
    <row r="346" spans="1:42" ht="12.75" customHeight="1" x14ac:dyDescent="0.2">
      <c r="A346" s="16" t="str">
        <f t="shared" si="145"/>
        <v/>
      </c>
      <c r="B346" s="18" t="str">
        <f>IF($AJ346="","",IF('RATS Entry Import'!B346="","",'RATS Entry Import'!B346))</f>
        <v/>
      </c>
      <c r="C346" s="16" t="str">
        <f>IF($AJ346="","",IF('RATS Entry Import'!E346="","",'RATS Entry Import'!E346))</f>
        <v/>
      </c>
      <c r="D346" s="19" t="str">
        <f>IF($AJ346="","",IF('RATS Entry Import'!H346="","",'RATS Entry Import'!H346))</f>
        <v/>
      </c>
      <c r="E346" s="16" t="str">
        <f>IF($AJ346="","",IF('RATS Entry Import'!I346="","",'RATS Entry Import'!I346))</f>
        <v/>
      </c>
      <c r="F346" s="19" t="str">
        <f t="shared" si="146"/>
        <v/>
      </c>
      <c r="G346" s="16" t="str">
        <f>IF($AJ346="","",IF('RATS Entry Import'!A346="","",'RATS Entry Import'!A346))</f>
        <v/>
      </c>
      <c r="H346" s="16" t="str">
        <f t="shared" si="147"/>
        <v/>
      </c>
      <c r="I346" s="16" t="str">
        <f t="shared" si="148"/>
        <v/>
      </c>
      <c r="J346" s="16" t="str">
        <f t="shared" si="149"/>
        <v/>
      </c>
      <c r="K346" s="16" t="str">
        <f t="shared" si="150"/>
        <v/>
      </c>
      <c r="L346" s="16" t="str">
        <f t="shared" si="151"/>
        <v/>
      </c>
      <c r="M346" s="16" t="str">
        <f t="shared" si="152"/>
        <v/>
      </c>
      <c r="N346" s="16" t="str">
        <f t="shared" si="153"/>
        <v/>
      </c>
      <c r="O346" s="16" t="str">
        <f t="shared" si="154"/>
        <v/>
      </c>
      <c r="P346" s="8"/>
      <c r="Q346" s="16" t="str">
        <f t="shared" si="155"/>
        <v/>
      </c>
      <c r="R346" s="16" t="str">
        <f t="shared" si="156"/>
        <v/>
      </c>
      <c r="S346" s="16" t="str">
        <f t="shared" si="157"/>
        <v/>
      </c>
      <c r="T346" s="16" t="str">
        <f t="shared" si="158"/>
        <v/>
      </c>
      <c r="U346" s="16" t="str">
        <f t="shared" si="159"/>
        <v/>
      </c>
      <c r="V346" s="16" t="str">
        <f t="shared" si="160"/>
        <v/>
      </c>
      <c r="W346" s="16" t="str">
        <f t="shared" si="161"/>
        <v/>
      </c>
      <c r="X346" s="16" t="str">
        <f t="shared" si="162"/>
        <v/>
      </c>
      <c r="Y346" s="16" t="str">
        <f t="shared" si="163"/>
        <v/>
      </c>
      <c r="Z346" s="16" t="str">
        <f t="shared" si="164"/>
        <v/>
      </c>
      <c r="AA346" s="16" t="str">
        <f t="shared" si="165"/>
        <v/>
      </c>
      <c r="AB346" s="16" t="str">
        <f t="shared" si="166"/>
        <v/>
      </c>
      <c r="AC346" s="16" t="str">
        <f t="shared" si="167"/>
        <v/>
      </c>
      <c r="AD346" s="16" t="str">
        <f t="shared" si="168"/>
        <v/>
      </c>
      <c r="AE346" s="16" t="str">
        <f t="shared" si="169"/>
        <v/>
      </c>
      <c r="AF346" s="16" t="str">
        <f t="shared" si="170"/>
        <v/>
      </c>
      <c r="AG346" s="16" t="str">
        <f t="shared" si="171"/>
        <v/>
      </c>
      <c r="AH346" s="16" t="str">
        <f t="shared" si="172"/>
        <v/>
      </c>
      <c r="AI346" s="16" t="str">
        <f t="shared" si="173"/>
        <v/>
      </c>
      <c r="AJ346" s="8" t="str">
        <f>IF(COUNTA('RATS Entry Import'!A346:J346)=0,"",ROW())</f>
        <v/>
      </c>
      <c r="AK346" s="8" t="str">
        <f>IF($AJ346="","",IFERROR(VLOOKUP($C346,'Event Mapping'!$A$2:$B$100,2,FALSE),"UNMAPPED"))</f>
        <v/>
      </c>
      <c r="AL346" s="8" t="str">
        <f>IF($AJ346="","",IF('RATS Entry Import'!D346="","",'RATS Entry Import'!D346))</f>
        <v/>
      </c>
      <c r="AM346" s="8" t="str">
        <f>IF($AJ346="","",IF('RATS Entry Import'!C346="","",'RATS Entry Import'!C346))</f>
        <v/>
      </c>
      <c r="AN346" s="8" t="str">
        <f>IF($AJ346="","",IF('RATS Entry Import'!F346="","",'RATS Entry Import'!F346))</f>
        <v/>
      </c>
      <c r="AO346" t="str">
        <f>IF($AJ346="","",IF('RATS Entry Import'!G346="","",'RATS Entry Import'!G346))</f>
        <v/>
      </c>
      <c r="AP346" t="str">
        <f>IF($AJ346="","",IF('RATS Entry Import'!J346="","",'RATS Entry Import'!J346))</f>
        <v/>
      </c>
    </row>
    <row r="347" spans="1:42" ht="12.75" customHeight="1" x14ac:dyDescent="0.2">
      <c r="A347" s="16" t="str">
        <f t="shared" si="145"/>
        <v/>
      </c>
      <c r="B347" s="18" t="str">
        <f>IF($AJ347="","",IF('RATS Entry Import'!B347="","",'RATS Entry Import'!B347))</f>
        <v/>
      </c>
      <c r="C347" s="16" t="str">
        <f>IF($AJ347="","",IF('RATS Entry Import'!E347="","",'RATS Entry Import'!E347))</f>
        <v/>
      </c>
      <c r="D347" s="19" t="str">
        <f>IF($AJ347="","",IF('RATS Entry Import'!H347="","",'RATS Entry Import'!H347))</f>
        <v/>
      </c>
      <c r="E347" s="16" t="str">
        <f>IF($AJ347="","",IF('RATS Entry Import'!I347="","",'RATS Entry Import'!I347))</f>
        <v/>
      </c>
      <c r="F347" s="19" t="str">
        <f t="shared" si="146"/>
        <v/>
      </c>
      <c r="G347" s="16" t="str">
        <f>IF($AJ347="","",IF('RATS Entry Import'!A347="","",'RATS Entry Import'!A347))</f>
        <v/>
      </c>
      <c r="H347" s="16" t="str">
        <f t="shared" si="147"/>
        <v/>
      </c>
      <c r="I347" s="16" t="str">
        <f t="shared" si="148"/>
        <v/>
      </c>
      <c r="J347" s="16" t="str">
        <f t="shared" si="149"/>
        <v/>
      </c>
      <c r="K347" s="16" t="str">
        <f t="shared" si="150"/>
        <v/>
      </c>
      <c r="L347" s="16" t="str">
        <f t="shared" si="151"/>
        <v/>
      </c>
      <c r="M347" s="16" t="str">
        <f t="shared" si="152"/>
        <v/>
      </c>
      <c r="N347" s="16" t="str">
        <f t="shared" si="153"/>
        <v/>
      </c>
      <c r="O347" s="16" t="str">
        <f t="shared" si="154"/>
        <v/>
      </c>
      <c r="P347" s="8"/>
      <c r="Q347" s="16" t="str">
        <f t="shared" si="155"/>
        <v/>
      </c>
      <c r="R347" s="16" t="str">
        <f t="shared" si="156"/>
        <v/>
      </c>
      <c r="S347" s="16" t="str">
        <f t="shared" si="157"/>
        <v/>
      </c>
      <c r="T347" s="16" t="str">
        <f t="shared" si="158"/>
        <v/>
      </c>
      <c r="U347" s="16" t="str">
        <f t="shared" si="159"/>
        <v/>
      </c>
      <c r="V347" s="16" t="str">
        <f t="shared" si="160"/>
        <v/>
      </c>
      <c r="W347" s="16" t="str">
        <f t="shared" si="161"/>
        <v/>
      </c>
      <c r="X347" s="16" t="str">
        <f t="shared" si="162"/>
        <v/>
      </c>
      <c r="Y347" s="16" t="str">
        <f t="shared" si="163"/>
        <v/>
      </c>
      <c r="Z347" s="16" t="str">
        <f t="shared" si="164"/>
        <v/>
      </c>
      <c r="AA347" s="16" t="str">
        <f t="shared" si="165"/>
        <v/>
      </c>
      <c r="AB347" s="16" t="str">
        <f t="shared" si="166"/>
        <v/>
      </c>
      <c r="AC347" s="16" t="str">
        <f t="shared" si="167"/>
        <v/>
      </c>
      <c r="AD347" s="16" t="str">
        <f t="shared" si="168"/>
        <v/>
      </c>
      <c r="AE347" s="16" t="str">
        <f t="shared" si="169"/>
        <v/>
      </c>
      <c r="AF347" s="16" t="str">
        <f t="shared" si="170"/>
        <v/>
      </c>
      <c r="AG347" s="16" t="str">
        <f t="shared" si="171"/>
        <v/>
      </c>
      <c r="AH347" s="16" t="str">
        <f t="shared" si="172"/>
        <v/>
      </c>
      <c r="AI347" s="16" t="str">
        <f t="shared" si="173"/>
        <v/>
      </c>
      <c r="AJ347" s="8" t="str">
        <f>IF(COUNTA('RATS Entry Import'!A347:J347)=0,"",ROW())</f>
        <v/>
      </c>
      <c r="AK347" s="8" t="str">
        <f>IF($AJ347="","",IFERROR(VLOOKUP($C347,'Event Mapping'!$A$2:$B$100,2,FALSE),"UNMAPPED"))</f>
        <v/>
      </c>
      <c r="AL347" s="8" t="str">
        <f>IF($AJ347="","",IF('RATS Entry Import'!D347="","",'RATS Entry Import'!D347))</f>
        <v/>
      </c>
      <c r="AM347" s="8" t="str">
        <f>IF($AJ347="","",IF('RATS Entry Import'!C347="","",'RATS Entry Import'!C347))</f>
        <v/>
      </c>
      <c r="AN347" s="8" t="str">
        <f>IF($AJ347="","",IF('RATS Entry Import'!F347="","",'RATS Entry Import'!F347))</f>
        <v/>
      </c>
      <c r="AO347" t="str">
        <f>IF($AJ347="","",IF('RATS Entry Import'!G347="","",'RATS Entry Import'!G347))</f>
        <v/>
      </c>
      <c r="AP347" t="str">
        <f>IF($AJ347="","",IF('RATS Entry Import'!J347="","",'RATS Entry Import'!J347))</f>
        <v/>
      </c>
    </row>
    <row r="348" spans="1:42" ht="12.75" customHeight="1" x14ac:dyDescent="0.2">
      <c r="A348" s="16" t="str">
        <f t="shared" si="145"/>
        <v/>
      </c>
      <c r="B348" s="18" t="str">
        <f>IF($AJ348="","",IF('RATS Entry Import'!B348="","",'RATS Entry Import'!B348))</f>
        <v/>
      </c>
      <c r="C348" s="16" t="str">
        <f>IF($AJ348="","",IF('RATS Entry Import'!E348="","",'RATS Entry Import'!E348))</f>
        <v/>
      </c>
      <c r="D348" s="19" t="str">
        <f>IF($AJ348="","",IF('RATS Entry Import'!H348="","",'RATS Entry Import'!H348))</f>
        <v/>
      </c>
      <c r="E348" s="16" t="str">
        <f>IF($AJ348="","",IF('RATS Entry Import'!I348="","",'RATS Entry Import'!I348))</f>
        <v/>
      </c>
      <c r="F348" s="19" t="str">
        <f t="shared" si="146"/>
        <v/>
      </c>
      <c r="G348" s="16" t="str">
        <f>IF($AJ348="","",IF('RATS Entry Import'!A348="","",'RATS Entry Import'!A348))</f>
        <v/>
      </c>
      <c r="H348" s="16" t="str">
        <f t="shared" si="147"/>
        <v/>
      </c>
      <c r="I348" s="16" t="str">
        <f t="shared" si="148"/>
        <v/>
      </c>
      <c r="J348" s="16" t="str">
        <f t="shared" si="149"/>
        <v/>
      </c>
      <c r="K348" s="16" t="str">
        <f t="shared" si="150"/>
        <v/>
      </c>
      <c r="L348" s="16" t="str">
        <f t="shared" si="151"/>
        <v/>
      </c>
      <c r="M348" s="16" t="str">
        <f t="shared" si="152"/>
        <v/>
      </c>
      <c r="N348" s="16" t="str">
        <f t="shared" si="153"/>
        <v/>
      </c>
      <c r="O348" s="16" t="str">
        <f t="shared" si="154"/>
        <v/>
      </c>
      <c r="P348" s="8"/>
      <c r="Q348" s="16" t="str">
        <f t="shared" si="155"/>
        <v/>
      </c>
      <c r="R348" s="16" t="str">
        <f t="shared" si="156"/>
        <v/>
      </c>
      <c r="S348" s="16" t="str">
        <f t="shared" si="157"/>
        <v/>
      </c>
      <c r="T348" s="16" t="str">
        <f t="shared" si="158"/>
        <v/>
      </c>
      <c r="U348" s="16" t="str">
        <f t="shared" si="159"/>
        <v/>
      </c>
      <c r="V348" s="16" t="str">
        <f t="shared" si="160"/>
        <v/>
      </c>
      <c r="W348" s="16" t="str">
        <f t="shared" si="161"/>
        <v/>
      </c>
      <c r="X348" s="16" t="str">
        <f t="shared" si="162"/>
        <v/>
      </c>
      <c r="Y348" s="16" t="str">
        <f t="shared" si="163"/>
        <v/>
      </c>
      <c r="Z348" s="16" t="str">
        <f t="shared" si="164"/>
        <v/>
      </c>
      <c r="AA348" s="16" t="str">
        <f t="shared" si="165"/>
        <v/>
      </c>
      <c r="AB348" s="16" t="str">
        <f t="shared" si="166"/>
        <v/>
      </c>
      <c r="AC348" s="16" t="str">
        <f t="shared" si="167"/>
        <v/>
      </c>
      <c r="AD348" s="16" t="str">
        <f t="shared" si="168"/>
        <v/>
      </c>
      <c r="AE348" s="16" t="str">
        <f t="shared" si="169"/>
        <v/>
      </c>
      <c r="AF348" s="16" t="str">
        <f t="shared" si="170"/>
        <v/>
      </c>
      <c r="AG348" s="16" t="str">
        <f t="shared" si="171"/>
        <v/>
      </c>
      <c r="AH348" s="16" t="str">
        <f t="shared" si="172"/>
        <v/>
      </c>
      <c r="AI348" s="16" t="str">
        <f t="shared" si="173"/>
        <v/>
      </c>
      <c r="AJ348" s="8" t="str">
        <f>IF(COUNTA('RATS Entry Import'!A348:J348)=0,"",ROW())</f>
        <v/>
      </c>
      <c r="AK348" s="8" t="str">
        <f>IF($AJ348="","",IFERROR(VLOOKUP($C348,'Event Mapping'!$A$2:$B$100,2,FALSE),"UNMAPPED"))</f>
        <v/>
      </c>
      <c r="AL348" s="8" t="str">
        <f>IF($AJ348="","",IF('RATS Entry Import'!D348="","",'RATS Entry Import'!D348))</f>
        <v/>
      </c>
      <c r="AM348" s="8" t="str">
        <f>IF($AJ348="","",IF('RATS Entry Import'!C348="","",'RATS Entry Import'!C348))</f>
        <v/>
      </c>
      <c r="AN348" s="8" t="str">
        <f>IF($AJ348="","",IF('RATS Entry Import'!F348="","",'RATS Entry Import'!F348))</f>
        <v/>
      </c>
      <c r="AO348" t="str">
        <f>IF($AJ348="","",IF('RATS Entry Import'!G348="","",'RATS Entry Import'!G348))</f>
        <v/>
      </c>
      <c r="AP348" t="str">
        <f>IF($AJ348="","",IF('RATS Entry Import'!J348="","",'RATS Entry Import'!J348))</f>
        <v/>
      </c>
    </row>
    <row r="349" spans="1:42" ht="12.75" customHeight="1" x14ac:dyDescent="0.2">
      <c r="A349" s="16" t="str">
        <f t="shared" si="145"/>
        <v/>
      </c>
      <c r="B349" s="18" t="str">
        <f>IF($AJ349="","",IF('RATS Entry Import'!B349="","",'RATS Entry Import'!B349))</f>
        <v/>
      </c>
      <c r="C349" s="16" t="str">
        <f>IF($AJ349="","",IF('RATS Entry Import'!E349="","",'RATS Entry Import'!E349))</f>
        <v/>
      </c>
      <c r="D349" s="19" t="str">
        <f>IF($AJ349="","",IF('RATS Entry Import'!H349="","",'RATS Entry Import'!H349))</f>
        <v/>
      </c>
      <c r="E349" s="16" t="str">
        <f>IF($AJ349="","",IF('RATS Entry Import'!I349="","",'RATS Entry Import'!I349))</f>
        <v/>
      </c>
      <c r="F349" s="19" t="str">
        <f t="shared" si="146"/>
        <v/>
      </c>
      <c r="G349" s="16" t="str">
        <f>IF($AJ349="","",IF('RATS Entry Import'!A349="","",'RATS Entry Import'!A349))</f>
        <v/>
      </c>
      <c r="H349" s="16" t="str">
        <f t="shared" si="147"/>
        <v/>
      </c>
      <c r="I349" s="16" t="str">
        <f t="shared" si="148"/>
        <v/>
      </c>
      <c r="J349" s="16" t="str">
        <f t="shared" si="149"/>
        <v/>
      </c>
      <c r="K349" s="16" t="str">
        <f t="shared" si="150"/>
        <v/>
      </c>
      <c r="L349" s="16" t="str">
        <f t="shared" si="151"/>
        <v/>
      </c>
      <c r="M349" s="16" t="str">
        <f t="shared" si="152"/>
        <v/>
      </c>
      <c r="N349" s="16" t="str">
        <f t="shared" si="153"/>
        <v/>
      </c>
      <c r="O349" s="16" t="str">
        <f t="shared" si="154"/>
        <v/>
      </c>
      <c r="P349" s="8"/>
      <c r="Q349" s="16" t="str">
        <f t="shared" si="155"/>
        <v/>
      </c>
      <c r="R349" s="16" t="str">
        <f t="shared" si="156"/>
        <v/>
      </c>
      <c r="S349" s="16" t="str">
        <f t="shared" si="157"/>
        <v/>
      </c>
      <c r="T349" s="16" t="str">
        <f t="shared" si="158"/>
        <v/>
      </c>
      <c r="U349" s="16" t="str">
        <f t="shared" si="159"/>
        <v/>
      </c>
      <c r="V349" s="16" t="str">
        <f t="shared" si="160"/>
        <v/>
      </c>
      <c r="W349" s="16" t="str">
        <f t="shared" si="161"/>
        <v/>
      </c>
      <c r="X349" s="16" t="str">
        <f t="shared" si="162"/>
        <v/>
      </c>
      <c r="Y349" s="16" t="str">
        <f t="shared" si="163"/>
        <v/>
      </c>
      <c r="Z349" s="16" t="str">
        <f t="shared" si="164"/>
        <v/>
      </c>
      <c r="AA349" s="16" t="str">
        <f t="shared" si="165"/>
        <v/>
      </c>
      <c r="AB349" s="16" t="str">
        <f t="shared" si="166"/>
        <v/>
      </c>
      <c r="AC349" s="16" t="str">
        <f t="shared" si="167"/>
        <v/>
      </c>
      <c r="AD349" s="16" t="str">
        <f t="shared" si="168"/>
        <v/>
      </c>
      <c r="AE349" s="16" t="str">
        <f t="shared" si="169"/>
        <v/>
      </c>
      <c r="AF349" s="16" t="str">
        <f t="shared" si="170"/>
        <v/>
      </c>
      <c r="AG349" s="16" t="str">
        <f t="shared" si="171"/>
        <v/>
      </c>
      <c r="AH349" s="16" t="str">
        <f t="shared" si="172"/>
        <v/>
      </c>
      <c r="AI349" s="16" t="str">
        <f t="shared" si="173"/>
        <v/>
      </c>
      <c r="AJ349" s="8" t="str">
        <f>IF(COUNTA('RATS Entry Import'!A349:J349)=0,"",ROW())</f>
        <v/>
      </c>
      <c r="AK349" s="8" t="str">
        <f>IF($AJ349="","",IFERROR(VLOOKUP($C349,'Event Mapping'!$A$2:$B$100,2,FALSE),"UNMAPPED"))</f>
        <v/>
      </c>
      <c r="AL349" s="8" t="str">
        <f>IF($AJ349="","",IF('RATS Entry Import'!D349="","",'RATS Entry Import'!D349))</f>
        <v/>
      </c>
      <c r="AM349" s="8" t="str">
        <f>IF($AJ349="","",IF('RATS Entry Import'!C349="","",'RATS Entry Import'!C349))</f>
        <v/>
      </c>
      <c r="AN349" s="8" t="str">
        <f>IF($AJ349="","",IF('RATS Entry Import'!F349="","",'RATS Entry Import'!F349))</f>
        <v/>
      </c>
      <c r="AO349" t="str">
        <f>IF($AJ349="","",IF('RATS Entry Import'!G349="","",'RATS Entry Import'!G349))</f>
        <v/>
      </c>
      <c r="AP349" t="str">
        <f>IF($AJ349="","",IF('RATS Entry Import'!J349="","",'RATS Entry Import'!J349))</f>
        <v/>
      </c>
    </row>
    <row r="350" spans="1:42" ht="12.75" customHeight="1" x14ac:dyDescent="0.2">
      <c r="A350" s="16" t="str">
        <f t="shared" si="145"/>
        <v/>
      </c>
      <c r="B350" s="18" t="str">
        <f>IF($AJ350="","",IF('RATS Entry Import'!B350="","",'RATS Entry Import'!B350))</f>
        <v/>
      </c>
      <c r="C350" s="16" t="str">
        <f>IF($AJ350="","",IF('RATS Entry Import'!E350="","",'RATS Entry Import'!E350))</f>
        <v/>
      </c>
      <c r="D350" s="19" t="str">
        <f>IF($AJ350="","",IF('RATS Entry Import'!H350="","",'RATS Entry Import'!H350))</f>
        <v/>
      </c>
      <c r="E350" s="16" t="str">
        <f>IF($AJ350="","",IF('RATS Entry Import'!I350="","",'RATS Entry Import'!I350))</f>
        <v/>
      </c>
      <c r="F350" s="19" t="str">
        <f t="shared" si="146"/>
        <v/>
      </c>
      <c r="G350" s="16" t="str">
        <f>IF($AJ350="","",IF('RATS Entry Import'!A350="","",'RATS Entry Import'!A350))</f>
        <v/>
      </c>
      <c r="H350" s="16" t="str">
        <f t="shared" si="147"/>
        <v/>
      </c>
      <c r="I350" s="16" t="str">
        <f t="shared" si="148"/>
        <v/>
      </c>
      <c r="J350" s="16" t="str">
        <f t="shared" si="149"/>
        <v/>
      </c>
      <c r="K350" s="16" t="str">
        <f t="shared" si="150"/>
        <v/>
      </c>
      <c r="L350" s="16" t="str">
        <f t="shared" si="151"/>
        <v/>
      </c>
      <c r="M350" s="16" t="str">
        <f t="shared" si="152"/>
        <v/>
      </c>
      <c r="N350" s="16" t="str">
        <f t="shared" si="153"/>
        <v/>
      </c>
      <c r="O350" s="16" t="str">
        <f t="shared" si="154"/>
        <v/>
      </c>
      <c r="P350" s="8"/>
      <c r="Q350" s="16" t="str">
        <f t="shared" si="155"/>
        <v/>
      </c>
      <c r="R350" s="16" t="str">
        <f t="shared" si="156"/>
        <v/>
      </c>
      <c r="S350" s="16" t="str">
        <f t="shared" si="157"/>
        <v/>
      </c>
      <c r="T350" s="16" t="str">
        <f t="shared" si="158"/>
        <v/>
      </c>
      <c r="U350" s="16" t="str">
        <f t="shared" si="159"/>
        <v/>
      </c>
      <c r="V350" s="16" t="str">
        <f t="shared" si="160"/>
        <v/>
      </c>
      <c r="W350" s="16" t="str">
        <f t="shared" si="161"/>
        <v/>
      </c>
      <c r="X350" s="16" t="str">
        <f t="shared" si="162"/>
        <v/>
      </c>
      <c r="Y350" s="16" t="str">
        <f t="shared" si="163"/>
        <v/>
      </c>
      <c r="Z350" s="16" t="str">
        <f t="shared" si="164"/>
        <v/>
      </c>
      <c r="AA350" s="16" t="str">
        <f t="shared" si="165"/>
        <v/>
      </c>
      <c r="AB350" s="16" t="str">
        <f t="shared" si="166"/>
        <v/>
      </c>
      <c r="AC350" s="16" t="str">
        <f t="shared" si="167"/>
        <v/>
      </c>
      <c r="AD350" s="16" t="str">
        <f t="shared" si="168"/>
        <v/>
      </c>
      <c r="AE350" s="16" t="str">
        <f t="shared" si="169"/>
        <v/>
      </c>
      <c r="AF350" s="16" t="str">
        <f t="shared" si="170"/>
        <v/>
      </c>
      <c r="AG350" s="16" t="str">
        <f t="shared" si="171"/>
        <v/>
      </c>
      <c r="AH350" s="16" t="str">
        <f t="shared" si="172"/>
        <v/>
      </c>
      <c r="AI350" s="16" t="str">
        <f t="shared" si="173"/>
        <v/>
      </c>
      <c r="AJ350" s="8" t="str">
        <f>IF(COUNTA('RATS Entry Import'!A350:J350)=0,"",ROW())</f>
        <v/>
      </c>
      <c r="AK350" s="8" t="str">
        <f>IF($AJ350="","",IFERROR(VLOOKUP($C350,'Event Mapping'!$A$2:$B$100,2,FALSE),"UNMAPPED"))</f>
        <v/>
      </c>
      <c r="AL350" s="8" t="str">
        <f>IF($AJ350="","",IF('RATS Entry Import'!D350="","",'RATS Entry Import'!D350))</f>
        <v/>
      </c>
      <c r="AM350" s="8" t="str">
        <f>IF($AJ350="","",IF('RATS Entry Import'!C350="","",'RATS Entry Import'!C350))</f>
        <v/>
      </c>
      <c r="AN350" s="8" t="str">
        <f>IF($AJ350="","",IF('RATS Entry Import'!F350="","",'RATS Entry Import'!F350))</f>
        <v/>
      </c>
      <c r="AO350" t="str">
        <f>IF($AJ350="","",IF('RATS Entry Import'!G350="","",'RATS Entry Import'!G350))</f>
        <v/>
      </c>
      <c r="AP350" t="str">
        <f>IF($AJ350="","",IF('RATS Entry Import'!J350="","",'RATS Entry Import'!J350))</f>
        <v/>
      </c>
    </row>
    <row r="351" spans="1:42" ht="12.75" customHeight="1" x14ac:dyDescent="0.2">
      <c r="A351" s="16" t="str">
        <f t="shared" si="145"/>
        <v/>
      </c>
      <c r="B351" s="18" t="str">
        <f>IF($AJ351="","",IF('RATS Entry Import'!B351="","",'RATS Entry Import'!B351))</f>
        <v/>
      </c>
      <c r="C351" s="16" t="str">
        <f>IF($AJ351="","",IF('RATS Entry Import'!E351="","",'RATS Entry Import'!E351))</f>
        <v/>
      </c>
      <c r="D351" s="19" t="str">
        <f>IF($AJ351="","",IF('RATS Entry Import'!H351="","",'RATS Entry Import'!H351))</f>
        <v/>
      </c>
      <c r="E351" s="16" t="str">
        <f>IF($AJ351="","",IF('RATS Entry Import'!I351="","",'RATS Entry Import'!I351))</f>
        <v/>
      </c>
      <c r="F351" s="19" t="str">
        <f t="shared" si="146"/>
        <v/>
      </c>
      <c r="G351" s="16" t="str">
        <f>IF($AJ351="","",IF('RATS Entry Import'!A351="","",'RATS Entry Import'!A351))</f>
        <v/>
      </c>
      <c r="H351" s="16" t="str">
        <f t="shared" si="147"/>
        <v/>
      </c>
      <c r="I351" s="16" t="str">
        <f t="shared" si="148"/>
        <v/>
      </c>
      <c r="J351" s="16" t="str">
        <f t="shared" si="149"/>
        <v/>
      </c>
      <c r="K351" s="16" t="str">
        <f t="shared" si="150"/>
        <v/>
      </c>
      <c r="L351" s="16" t="str">
        <f t="shared" si="151"/>
        <v/>
      </c>
      <c r="M351" s="16" t="str">
        <f t="shared" si="152"/>
        <v/>
      </c>
      <c r="N351" s="16" t="str">
        <f t="shared" si="153"/>
        <v/>
      </c>
      <c r="O351" s="16" t="str">
        <f t="shared" si="154"/>
        <v/>
      </c>
      <c r="P351" s="8"/>
      <c r="Q351" s="16" t="str">
        <f t="shared" si="155"/>
        <v/>
      </c>
      <c r="R351" s="16" t="str">
        <f t="shared" si="156"/>
        <v/>
      </c>
      <c r="S351" s="16" t="str">
        <f t="shared" si="157"/>
        <v/>
      </c>
      <c r="T351" s="16" t="str">
        <f t="shared" si="158"/>
        <v/>
      </c>
      <c r="U351" s="16" t="str">
        <f t="shared" si="159"/>
        <v/>
      </c>
      <c r="V351" s="16" t="str">
        <f t="shared" si="160"/>
        <v/>
      </c>
      <c r="W351" s="16" t="str">
        <f t="shared" si="161"/>
        <v/>
      </c>
      <c r="X351" s="16" t="str">
        <f t="shared" si="162"/>
        <v/>
      </c>
      <c r="Y351" s="16" t="str">
        <f t="shared" si="163"/>
        <v/>
      </c>
      <c r="Z351" s="16" t="str">
        <f t="shared" si="164"/>
        <v/>
      </c>
      <c r="AA351" s="16" t="str">
        <f t="shared" si="165"/>
        <v/>
      </c>
      <c r="AB351" s="16" t="str">
        <f t="shared" si="166"/>
        <v/>
      </c>
      <c r="AC351" s="16" t="str">
        <f t="shared" si="167"/>
        <v/>
      </c>
      <c r="AD351" s="16" t="str">
        <f t="shared" si="168"/>
        <v/>
      </c>
      <c r="AE351" s="16" t="str">
        <f t="shared" si="169"/>
        <v/>
      </c>
      <c r="AF351" s="16" t="str">
        <f t="shared" si="170"/>
        <v/>
      </c>
      <c r="AG351" s="16" t="str">
        <f t="shared" si="171"/>
        <v/>
      </c>
      <c r="AH351" s="16" t="str">
        <f t="shared" si="172"/>
        <v/>
      </c>
      <c r="AI351" s="16" t="str">
        <f t="shared" si="173"/>
        <v/>
      </c>
      <c r="AJ351" s="8" t="str">
        <f>IF(COUNTA('RATS Entry Import'!A351:J351)=0,"",ROW())</f>
        <v/>
      </c>
      <c r="AK351" s="8" t="str">
        <f>IF($AJ351="","",IFERROR(VLOOKUP($C351,'Event Mapping'!$A$2:$B$100,2,FALSE),"UNMAPPED"))</f>
        <v/>
      </c>
      <c r="AL351" s="8" t="str">
        <f>IF($AJ351="","",IF('RATS Entry Import'!D351="","",'RATS Entry Import'!D351))</f>
        <v/>
      </c>
      <c r="AM351" s="8" t="str">
        <f>IF($AJ351="","",IF('RATS Entry Import'!C351="","",'RATS Entry Import'!C351))</f>
        <v/>
      </c>
      <c r="AN351" s="8" t="str">
        <f>IF($AJ351="","",IF('RATS Entry Import'!F351="","",'RATS Entry Import'!F351))</f>
        <v/>
      </c>
      <c r="AO351" t="str">
        <f>IF($AJ351="","",IF('RATS Entry Import'!G351="","",'RATS Entry Import'!G351))</f>
        <v/>
      </c>
      <c r="AP351" t="str">
        <f>IF($AJ351="","",IF('RATS Entry Import'!J351="","",'RATS Entry Import'!J351))</f>
        <v/>
      </c>
    </row>
    <row r="352" spans="1:42" ht="12.75" customHeight="1" x14ac:dyDescent="0.2">
      <c r="A352" s="16" t="str">
        <f t="shared" si="145"/>
        <v/>
      </c>
      <c r="B352" s="18" t="str">
        <f>IF($AJ352="","",IF('RATS Entry Import'!B352="","",'RATS Entry Import'!B352))</f>
        <v/>
      </c>
      <c r="C352" s="16" t="str">
        <f>IF($AJ352="","",IF('RATS Entry Import'!E352="","",'RATS Entry Import'!E352))</f>
        <v/>
      </c>
      <c r="D352" s="19" t="str">
        <f>IF($AJ352="","",IF('RATS Entry Import'!H352="","",'RATS Entry Import'!H352))</f>
        <v/>
      </c>
      <c r="E352" s="16" t="str">
        <f>IF($AJ352="","",IF('RATS Entry Import'!I352="","",'RATS Entry Import'!I352))</f>
        <v/>
      </c>
      <c r="F352" s="19" t="str">
        <f t="shared" si="146"/>
        <v/>
      </c>
      <c r="G352" s="16" t="str">
        <f>IF($AJ352="","",IF('RATS Entry Import'!A352="","",'RATS Entry Import'!A352))</f>
        <v/>
      </c>
      <c r="H352" s="16" t="str">
        <f t="shared" si="147"/>
        <v/>
      </c>
      <c r="I352" s="16" t="str">
        <f t="shared" si="148"/>
        <v/>
      </c>
      <c r="J352" s="16" t="str">
        <f t="shared" si="149"/>
        <v/>
      </c>
      <c r="K352" s="16" t="str">
        <f t="shared" si="150"/>
        <v/>
      </c>
      <c r="L352" s="16" t="str">
        <f t="shared" si="151"/>
        <v/>
      </c>
      <c r="M352" s="16" t="str">
        <f t="shared" si="152"/>
        <v/>
      </c>
      <c r="N352" s="16" t="str">
        <f t="shared" si="153"/>
        <v/>
      </c>
      <c r="O352" s="16" t="str">
        <f t="shared" si="154"/>
        <v/>
      </c>
      <c r="P352" s="8"/>
      <c r="Q352" s="16" t="str">
        <f t="shared" si="155"/>
        <v/>
      </c>
      <c r="R352" s="16" t="str">
        <f t="shared" si="156"/>
        <v/>
      </c>
      <c r="S352" s="16" t="str">
        <f t="shared" si="157"/>
        <v/>
      </c>
      <c r="T352" s="16" t="str">
        <f t="shared" si="158"/>
        <v/>
      </c>
      <c r="U352" s="16" t="str">
        <f t="shared" si="159"/>
        <v/>
      </c>
      <c r="V352" s="16" t="str">
        <f t="shared" si="160"/>
        <v/>
      </c>
      <c r="W352" s="16" t="str">
        <f t="shared" si="161"/>
        <v/>
      </c>
      <c r="X352" s="16" t="str">
        <f t="shared" si="162"/>
        <v/>
      </c>
      <c r="Y352" s="16" t="str">
        <f t="shared" si="163"/>
        <v/>
      </c>
      <c r="Z352" s="16" t="str">
        <f t="shared" si="164"/>
        <v/>
      </c>
      <c r="AA352" s="16" t="str">
        <f t="shared" si="165"/>
        <v/>
      </c>
      <c r="AB352" s="16" t="str">
        <f t="shared" si="166"/>
        <v/>
      </c>
      <c r="AC352" s="16" t="str">
        <f t="shared" si="167"/>
        <v/>
      </c>
      <c r="AD352" s="16" t="str">
        <f t="shared" si="168"/>
        <v/>
      </c>
      <c r="AE352" s="16" t="str">
        <f t="shared" si="169"/>
        <v/>
      </c>
      <c r="AF352" s="16" t="str">
        <f t="shared" si="170"/>
        <v/>
      </c>
      <c r="AG352" s="16" t="str">
        <f t="shared" si="171"/>
        <v/>
      </c>
      <c r="AH352" s="16" t="str">
        <f t="shared" si="172"/>
        <v/>
      </c>
      <c r="AI352" s="16" t="str">
        <f t="shared" si="173"/>
        <v/>
      </c>
      <c r="AJ352" s="8" t="str">
        <f>IF(COUNTA('RATS Entry Import'!A352:J352)=0,"",ROW())</f>
        <v/>
      </c>
      <c r="AK352" s="8" t="str">
        <f>IF($AJ352="","",IFERROR(VLOOKUP($C352,'Event Mapping'!$A$2:$B$100,2,FALSE),"UNMAPPED"))</f>
        <v/>
      </c>
      <c r="AL352" s="8" t="str">
        <f>IF($AJ352="","",IF('RATS Entry Import'!D352="","",'RATS Entry Import'!D352))</f>
        <v/>
      </c>
      <c r="AM352" s="8" t="str">
        <f>IF($AJ352="","",IF('RATS Entry Import'!C352="","",'RATS Entry Import'!C352))</f>
        <v/>
      </c>
      <c r="AN352" s="8" t="str">
        <f>IF($AJ352="","",IF('RATS Entry Import'!F352="","",'RATS Entry Import'!F352))</f>
        <v/>
      </c>
      <c r="AO352" t="str">
        <f>IF($AJ352="","",IF('RATS Entry Import'!G352="","",'RATS Entry Import'!G352))</f>
        <v/>
      </c>
      <c r="AP352" t="str">
        <f>IF($AJ352="","",IF('RATS Entry Import'!J352="","",'RATS Entry Import'!J352))</f>
        <v/>
      </c>
    </row>
    <row r="353" spans="1:42" ht="12.75" customHeight="1" x14ac:dyDescent="0.2">
      <c r="A353" s="16" t="str">
        <f t="shared" si="145"/>
        <v/>
      </c>
      <c r="B353" s="18" t="str">
        <f>IF($AJ353="","",IF('RATS Entry Import'!B353="","",'RATS Entry Import'!B353))</f>
        <v/>
      </c>
      <c r="C353" s="16" t="str">
        <f>IF($AJ353="","",IF('RATS Entry Import'!E353="","",'RATS Entry Import'!E353))</f>
        <v/>
      </c>
      <c r="D353" s="19" t="str">
        <f>IF($AJ353="","",IF('RATS Entry Import'!H353="","",'RATS Entry Import'!H353))</f>
        <v/>
      </c>
      <c r="E353" s="16" t="str">
        <f>IF($AJ353="","",IF('RATS Entry Import'!I353="","",'RATS Entry Import'!I353))</f>
        <v/>
      </c>
      <c r="F353" s="19" t="str">
        <f t="shared" si="146"/>
        <v/>
      </c>
      <c r="G353" s="16" t="str">
        <f>IF($AJ353="","",IF('RATS Entry Import'!A353="","",'RATS Entry Import'!A353))</f>
        <v/>
      </c>
      <c r="H353" s="16" t="str">
        <f t="shared" si="147"/>
        <v/>
      </c>
      <c r="I353" s="16" t="str">
        <f t="shared" si="148"/>
        <v/>
      </c>
      <c r="J353" s="16" t="str">
        <f t="shared" si="149"/>
        <v/>
      </c>
      <c r="K353" s="16" t="str">
        <f t="shared" si="150"/>
        <v/>
      </c>
      <c r="L353" s="16" t="str">
        <f t="shared" si="151"/>
        <v/>
      </c>
      <c r="M353" s="16" t="str">
        <f t="shared" si="152"/>
        <v/>
      </c>
      <c r="N353" s="16" t="str">
        <f t="shared" si="153"/>
        <v/>
      </c>
      <c r="O353" s="16" t="str">
        <f t="shared" si="154"/>
        <v/>
      </c>
      <c r="P353" s="8"/>
      <c r="Q353" s="16" t="str">
        <f t="shared" si="155"/>
        <v/>
      </c>
      <c r="R353" s="16" t="str">
        <f t="shared" si="156"/>
        <v/>
      </c>
      <c r="S353" s="16" t="str">
        <f t="shared" si="157"/>
        <v/>
      </c>
      <c r="T353" s="16" t="str">
        <f t="shared" si="158"/>
        <v/>
      </c>
      <c r="U353" s="16" t="str">
        <f t="shared" si="159"/>
        <v/>
      </c>
      <c r="V353" s="16" t="str">
        <f t="shared" si="160"/>
        <v/>
      </c>
      <c r="W353" s="16" t="str">
        <f t="shared" si="161"/>
        <v/>
      </c>
      <c r="X353" s="16" t="str">
        <f t="shared" si="162"/>
        <v/>
      </c>
      <c r="Y353" s="16" t="str">
        <f t="shared" si="163"/>
        <v/>
      </c>
      <c r="Z353" s="16" t="str">
        <f t="shared" si="164"/>
        <v/>
      </c>
      <c r="AA353" s="16" t="str">
        <f t="shared" si="165"/>
        <v/>
      </c>
      <c r="AB353" s="16" t="str">
        <f t="shared" si="166"/>
        <v/>
      </c>
      <c r="AC353" s="16" t="str">
        <f t="shared" si="167"/>
        <v/>
      </c>
      <c r="AD353" s="16" t="str">
        <f t="shared" si="168"/>
        <v/>
      </c>
      <c r="AE353" s="16" t="str">
        <f t="shared" si="169"/>
        <v/>
      </c>
      <c r="AF353" s="16" t="str">
        <f t="shared" si="170"/>
        <v/>
      </c>
      <c r="AG353" s="16" t="str">
        <f t="shared" si="171"/>
        <v/>
      </c>
      <c r="AH353" s="16" t="str">
        <f t="shared" si="172"/>
        <v/>
      </c>
      <c r="AI353" s="16" t="str">
        <f t="shared" si="173"/>
        <v/>
      </c>
      <c r="AJ353" s="8" t="str">
        <f>IF(COUNTA('RATS Entry Import'!A353:J353)=0,"",ROW())</f>
        <v/>
      </c>
      <c r="AK353" s="8" t="str">
        <f>IF($AJ353="","",IFERROR(VLOOKUP($C353,'Event Mapping'!$A$2:$B$100,2,FALSE),"UNMAPPED"))</f>
        <v/>
      </c>
      <c r="AL353" s="8" t="str">
        <f>IF($AJ353="","",IF('RATS Entry Import'!D353="","",'RATS Entry Import'!D353))</f>
        <v/>
      </c>
      <c r="AM353" s="8" t="str">
        <f>IF($AJ353="","",IF('RATS Entry Import'!C353="","",'RATS Entry Import'!C353))</f>
        <v/>
      </c>
      <c r="AN353" s="8" t="str">
        <f>IF($AJ353="","",IF('RATS Entry Import'!F353="","",'RATS Entry Import'!F353))</f>
        <v/>
      </c>
      <c r="AO353" t="str">
        <f>IF($AJ353="","",IF('RATS Entry Import'!G353="","",'RATS Entry Import'!G353))</f>
        <v/>
      </c>
      <c r="AP353" t="str">
        <f>IF($AJ353="","",IF('RATS Entry Import'!J353="","",'RATS Entry Import'!J353))</f>
        <v/>
      </c>
    </row>
    <row r="354" spans="1:42" ht="12.75" customHeight="1" x14ac:dyDescent="0.2">
      <c r="A354" s="16" t="str">
        <f t="shared" si="145"/>
        <v/>
      </c>
      <c r="B354" s="18" t="str">
        <f>IF($AJ354="","",IF('RATS Entry Import'!B354="","",'RATS Entry Import'!B354))</f>
        <v/>
      </c>
      <c r="C354" s="16" t="str">
        <f>IF($AJ354="","",IF('RATS Entry Import'!E354="","",'RATS Entry Import'!E354))</f>
        <v/>
      </c>
      <c r="D354" s="19" t="str">
        <f>IF($AJ354="","",IF('RATS Entry Import'!H354="","",'RATS Entry Import'!H354))</f>
        <v/>
      </c>
      <c r="E354" s="16" t="str">
        <f>IF($AJ354="","",IF('RATS Entry Import'!I354="","",'RATS Entry Import'!I354))</f>
        <v/>
      </c>
      <c r="F354" s="19" t="str">
        <f t="shared" si="146"/>
        <v/>
      </c>
      <c r="G354" s="16" t="str">
        <f>IF($AJ354="","",IF('RATS Entry Import'!A354="","",'RATS Entry Import'!A354))</f>
        <v/>
      </c>
      <c r="H354" s="16" t="str">
        <f t="shared" si="147"/>
        <v/>
      </c>
      <c r="I354" s="16" t="str">
        <f t="shared" si="148"/>
        <v/>
      </c>
      <c r="J354" s="16" t="str">
        <f t="shared" si="149"/>
        <v/>
      </c>
      <c r="K354" s="16" t="str">
        <f t="shared" si="150"/>
        <v/>
      </c>
      <c r="L354" s="16" t="str">
        <f t="shared" si="151"/>
        <v/>
      </c>
      <c r="M354" s="16" t="str">
        <f t="shared" si="152"/>
        <v/>
      </c>
      <c r="N354" s="16" t="str">
        <f t="shared" si="153"/>
        <v/>
      </c>
      <c r="O354" s="16" t="str">
        <f t="shared" si="154"/>
        <v/>
      </c>
      <c r="P354" s="8"/>
      <c r="Q354" s="16" t="str">
        <f t="shared" si="155"/>
        <v/>
      </c>
      <c r="R354" s="16" t="str">
        <f t="shared" si="156"/>
        <v/>
      </c>
      <c r="S354" s="16" t="str">
        <f t="shared" si="157"/>
        <v/>
      </c>
      <c r="T354" s="16" t="str">
        <f t="shared" si="158"/>
        <v/>
      </c>
      <c r="U354" s="16" t="str">
        <f t="shared" si="159"/>
        <v/>
      </c>
      <c r="V354" s="16" t="str">
        <f t="shared" si="160"/>
        <v/>
      </c>
      <c r="W354" s="16" t="str">
        <f t="shared" si="161"/>
        <v/>
      </c>
      <c r="X354" s="16" t="str">
        <f t="shared" si="162"/>
        <v/>
      </c>
      <c r="Y354" s="16" t="str">
        <f t="shared" si="163"/>
        <v/>
      </c>
      <c r="Z354" s="16" t="str">
        <f t="shared" si="164"/>
        <v/>
      </c>
      <c r="AA354" s="16" t="str">
        <f t="shared" si="165"/>
        <v/>
      </c>
      <c r="AB354" s="16" t="str">
        <f t="shared" si="166"/>
        <v/>
      </c>
      <c r="AC354" s="16" t="str">
        <f t="shared" si="167"/>
        <v/>
      </c>
      <c r="AD354" s="16" t="str">
        <f t="shared" si="168"/>
        <v/>
      </c>
      <c r="AE354" s="16" t="str">
        <f t="shared" si="169"/>
        <v/>
      </c>
      <c r="AF354" s="16" t="str">
        <f t="shared" si="170"/>
        <v/>
      </c>
      <c r="AG354" s="16" t="str">
        <f t="shared" si="171"/>
        <v/>
      </c>
      <c r="AH354" s="16" t="str">
        <f t="shared" si="172"/>
        <v/>
      </c>
      <c r="AI354" s="16" t="str">
        <f t="shared" si="173"/>
        <v/>
      </c>
      <c r="AJ354" s="8" t="str">
        <f>IF(COUNTA('RATS Entry Import'!A354:J354)=0,"",ROW())</f>
        <v/>
      </c>
      <c r="AK354" s="8" t="str">
        <f>IF($AJ354="","",IFERROR(VLOOKUP($C354,'Event Mapping'!$A$2:$B$100,2,FALSE),"UNMAPPED"))</f>
        <v/>
      </c>
      <c r="AL354" s="8" t="str">
        <f>IF($AJ354="","",IF('RATS Entry Import'!D354="","",'RATS Entry Import'!D354))</f>
        <v/>
      </c>
      <c r="AM354" s="8" t="str">
        <f>IF($AJ354="","",IF('RATS Entry Import'!C354="","",'RATS Entry Import'!C354))</f>
        <v/>
      </c>
      <c r="AN354" s="8" t="str">
        <f>IF($AJ354="","",IF('RATS Entry Import'!F354="","",'RATS Entry Import'!F354))</f>
        <v/>
      </c>
      <c r="AO354" t="str">
        <f>IF($AJ354="","",IF('RATS Entry Import'!G354="","",'RATS Entry Import'!G354))</f>
        <v/>
      </c>
      <c r="AP354" t="str">
        <f>IF($AJ354="","",IF('RATS Entry Import'!J354="","",'RATS Entry Import'!J354))</f>
        <v/>
      </c>
    </row>
    <row r="355" spans="1:42" ht="12.75" customHeight="1" x14ac:dyDescent="0.2">
      <c r="A355" s="16" t="str">
        <f t="shared" si="145"/>
        <v/>
      </c>
      <c r="B355" s="18" t="str">
        <f>IF($AJ355="","",IF('RATS Entry Import'!B355="","",'RATS Entry Import'!B355))</f>
        <v/>
      </c>
      <c r="C355" s="16" t="str">
        <f>IF($AJ355="","",IF('RATS Entry Import'!E355="","",'RATS Entry Import'!E355))</f>
        <v/>
      </c>
      <c r="D355" s="19" t="str">
        <f>IF($AJ355="","",IF('RATS Entry Import'!H355="","",'RATS Entry Import'!H355))</f>
        <v/>
      </c>
      <c r="E355" s="16" t="str">
        <f>IF($AJ355="","",IF('RATS Entry Import'!I355="","",'RATS Entry Import'!I355))</f>
        <v/>
      </c>
      <c r="F355" s="19" t="str">
        <f t="shared" si="146"/>
        <v/>
      </c>
      <c r="G355" s="16" t="str">
        <f>IF($AJ355="","",IF('RATS Entry Import'!A355="","",'RATS Entry Import'!A355))</f>
        <v/>
      </c>
      <c r="H355" s="16" t="str">
        <f t="shared" si="147"/>
        <v/>
      </c>
      <c r="I355" s="16" t="str">
        <f t="shared" si="148"/>
        <v/>
      </c>
      <c r="J355" s="16" t="str">
        <f t="shared" si="149"/>
        <v/>
      </c>
      <c r="K355" s="16" t="str">
        <f t="shared" si="150"/>
        <v/>
      </c>
      <c r="L355" s="16" t="str">
        <f t="shared" si="151"/>
        <v/>
      </c>
      <c r="M355" s="16" t="str">
        <f t="shared" si="152"/>
        <v/>
      </c>
      <c r="N355" s="16" t="str">
        <f t="shared" si="153"/>
        <v/>
      </c>
      <c r="O355" s="16" t="str">
        <f t="shared" si="154"/>
        <v/>
      </c>
      <c r="P355" s="8"/>
      <c r="Q355" s="16" t="str">
        <f t="shared" si="155"/>
        <v/>
      </c>
      <c r="R355" s="16" t="str">
        <f t="shared" si="156"/>
        <v/>
      </c>
      <c r="S355" s="16" t="str">
        <f t="shared" si="157"/>
        <v/>
      </c>
      <c r="T355" s="16" t="str">
        <f t="shared" si="158"/>
        <v/>
      </c>
      <c r="U355" s="16" t="str">
        <f t="shared" si="159"/>
        <v/>
      </c>
      <c r="V355" s="16" t="str">
        <f t="shared" si="160"/>
        <v/>
      </c>
      <c r="W355" s="16" t="str">
        <f t="shared" si="161"/>
        <v/>
      </c>
      <c r="X355" s="16" t="str">
        <f t="shared" si="162"/>
        <v/>
      </c>
      <c r="Y355" s="16" t="str">
        <f t="shared" si="163"/>
        <v/>
      </c>
      <c r="Z355" s="16" t="str">
        <f t="shared" si="164"/>
        <v/>
      </c>
      <c r="AA355" s="16" t="str">
        <f t="shared" si="165"/>
        <v/>
      </c>
      <c r="AB355" s="16" t="str">
        <f t="shared" si="166"/>
        <v/>
      </c>
      <c r="AC355" s="16" t="str">
        <f t="shared" si="167"/>
        <v/>
      </c>
      <c r="AD355" s="16" t="str">
        <f t="shared" si="168"/>
        <v/>
      </c>
      <c r="AE355" s="16" t="str">
        <f t="shared" si="169"/>
        <v/>
      </c>
      <c r="AF355" s="16" t="str">
        <f t="shared" si="170"/>
        <v/>
      </c>
      <c r="AG355" s="16" t="str">
        <f t="shared" si="171"/>
        <v/>
      </c>
      <c r="AH355" s="16" t="str">
        <f t="shared" si="172"/>
        <v/>
      </c>
      <c r="AI355" s="16" t="str">
        <f t="shared" si="173"/>
        <v/>
      </c>
      <c r="AJ355" s="8" t="str">
        <f>IF(COUNTA('RATS Entry Import'!A355:J355)=0,"",ROW())</f>
        <v/>
      </c>
      <c r="AK355" s="8" t="str">
        <f>IF($AJ355="","",IFERROR(VLOOKUP($C355,'Event Mapping'!$A$2:$B$100,2,FALSE),"UNMAPPED"))</f>
        <v/>
      </c>
      <c r="AL355" s="8" t="str">
        <f>IF($AJ355="","",IF('RATS Entry Import'!D355="","",'RATS Entry Import'!D355))</f>
        <v/>
      </c>
      <c r="AM355" s="8" t="str">
        <f>IF($AJ355="","",IF('RATS Entry Import'!C355="","",'RATS Entry Import'!C355))</f>
        <v/>
      </c>
      <c r="AN355" s="8" t="str">
        <f>IF($AJ355="","",IF('RATS Entry Import'!F355="","",'RATS Entry Import'!F355))</f>
        <v/>
      </c>
      <c r="AO355" t="str">
        <f>IF($AJ355="","",IF('RATS Entry Import'!G355="","",'RATS Entry Import'!G355))</f>
        <v/>
      </c>
      <c r="AP355" t="str">
        <f>IF($AJ355="","",IF('RATS Entry Import'!J355="","",'RATS Entry Import'!J355))</f>
        <v/>
      </c>
    </row>
    <row r="356" spans="1:42" ht="12.75" customHeight="1" x14ac:dyDescent="0.2">
      <c r="A356" s="16" t="str">
        <f t="shared" si="145"/>
        <v/>
      </c>
      <c r="B356" s="18" t="str">
        <f>IF($AJ356="","",IF('RATS Entry Import'!B356="","",'RATS Entry Import'!B356))</f>
        <v/>
      </c>
      <c r="C356" s="16" t="str">
        <f>IF($AJ356="","",IF('RATS Entry Import'!E356="","",'RATS Entry Import'!E356))</f>
        <v/>
      </c>
      <c r="D356" s="19" t="str">
        <f>IF($AJ356="","",IF('RATS Entry Import'!H356="","",'RATS Entry Import'!H356))</f>
        <v/>
      </c>
      <c r="E356" s="16" t="str">
        <f>IF($AJ356="","",IF('RATS Entry Import'!I356="","",'RATS Entry Import'!I356))</f>
        <v/>
      </c>
      <c r="F356" s="19" t="str">
        <f t="shared" si="146"/>
        <v/>
      </c>
      <c r="G356" s="16" t="str">
        <f>IF($AJ356="","",IF('RATS Entry Import'!A356="","",'RATS Entry Import'!A356))</f>
        <v/>
      </c>
      <c r="H356" s="16" t="str">
        <f t="shared" si="147"/>
        <v/>
      </c>
      <c r="I356" s="16" t="str">
        <f t="shared" si="148"/>
        <v/>
      </c>
      <c r="J356" s="16" t="str">
        <f t="shared" si="149"/>
        <v/>
      </c>
      <c r="K356" s="16" t="str">
        <f t="shared" si="150"/>
        <v/>
      </c>
      <c r="L356" s="16" t="str">
        <f t="shared" si="151"/>
        <v/>
      </c>
      <c r="M356" s="16" t="str">
        <f t="shared" si="152"/>
        <v/>
      </c>
      <c r="N356" s="16" t="str">
        <f t="shared" si="153"/>
        <v/>
      </c>
      <c r="O356" s="16" t="str">
        <f t="shared" si="154"/>
        <v/>
      </c>
      <c r="P356" s="8"/>
      <c r="Q356" s="16" t="str">
        <f t="shared" si="155"/>
        <v/>
      </c>
      <c r="R356" s="16" t="str">
        <f t="shared" si="156"/>
        <v/>
      </c>
      <c r="S356" s="16" t="str">
        <f t="shared" si="157"/>
        <v/>
      </c>
      <c r="T356" s="16" t="str">
        <f t="shared" si="158"/>
        <v/>
      </c>
      <c r="U356" s="16" t="str">
        <f t="shared" si="159"/>
        <v/>
      </c>
      <c r="V356" s="16" t="str">
        <f t="shared" si="160"/>
        <v/>
      </c>
      <c r="W356" s="16" t="str">
        <f t="shared" si="161"/>
        <v/>
      </c>
      <c r="X356" s="16" t="str">
        <f t="shared" si="162"/>
        <v/>
      </c>
      <c r="Y356" s="16" t="str">
        <f t="shared" si="163"/>
        <v/>
      </c>
      <c r="Z356" s="16" t="str">
        <f t="shared" si="164"/>
        <v/>
      </c>
      <c r="AA356" s="16" t="str">
        <f t="shared" si="165"/>
        <v/>
      </c>
      <c r="AB356" s="16" t="str">
        <f t="shared" si="166"/>
        <v/>
      </c>
      <c r="AC356" s="16" t="str">
        <f t="shared" si="167"/>
        <v/>
      </c>
      <c r="AD356" s="16" t="str">
        <f t="shared" si="168"/>
        <v/>
      </c>
      <c r="AE356" s="16" t="str">
        <f t="shared" si="169"/>
        <v/>
      </c>
      <c r="AF356" s="16" t="str">
        <f t="shared" si="170"/>
        <v/>
      </c>
      <c r="AG356" s="16" t="str">
        <f t="shared" si="171"/>
        <v/>
      </c>
      <c r="AH356" s="16" t="str">
        <f t="shared" si="172"/>
        <v/>
      </c>
      <c r="AI356" s="16" t="str">
        <f t="shared" si="173"/>
        <v/>
      </c>
      <c r="AJ356" s="8" t="str">
        <f>IF(COUNTA('RATS Entry Import'!A356:J356)=0,"",ROW())</f>
        <v/>
      </c>
      <c r="AK356" s="8" t="str">
        <f>IF($AJ356="","",IFERROR(VLOOKUP($C356,'Event Mapping'!$A$2:$B$100,2,FALSE),"UNMAPPED"))</f>
        <v/>
      </c>
      <c r="AL356" s="8" t="str">
        <f>IF($AJ356="","",IF('RATS Entry Import'!D356="","",'RATS Entry Import'!D356))</f>
        <v/>
      </c>
      <c r="AM356" s="8" t="str">
        <f>IF($AJ356="","",IF('RATS Entry Import'!C356="","",'RATS Entry Import'!C356))</f>
        <v/>
      </c>
      <c r="AN356" s="8" t="str">
        <f>IF($AJ356="","",IF('RATS Entry Import'!F356="","",'RATS Entry Import'!F356))</f>
        <v/>
      </c>
      <c r="AO356" t="str">
        <f>IF($AJ356="","",IF('RATS Entry Import'!G356="","",'RATS Entry Import'!G356))</f>
        <v/>
      </c>
      <c r="AP356" t="str">
        <f>IF($AJ356="","",IF('RATS Entry Import'!J356="","",'RATS Entry Import'!J356))</f>
        <v/>
      </c>
    </row>
    <row r="357" spans="1:42" ht="12.75" customHeight="1" x14ac:dyDescent="0.2">
      <c r="A357" s="16" t="str">
        <f t="shared" si="145"/>
        <v/>
      </c>
      <c r="B357" s="18" t="str">
        <f>IF($AJ357="","",IF('RATS Entry Import'!B357="","",'RATS Entry Import'!B357))</f>
        <v/>
      </c>
      <c r="C357" s="16" t="str">
        <f>IF($AJ357="","",IF('RATS Entry Import'!E357="","",'RATS Entry Import'!E357))</f>
        <v/>
      </c>
      <c r="D357" s="19" t="str">
        <f>IF($AJ357="","",IF('RATS Entry Import'!H357="","",'RATS Entry Import'!H357))</f>
        <v/>
      </c>
      <c r="E357" s="16" t="str">
        <f>IF($AJ357="","",IF('RATS Entry Import'!I357="","",'RATS Entry Import'!I357))</f>
        <v/>
      </c>
      <c r="F357" s="19" t="str">
        <f t="shared" si="146"/>
        <v/>
      </c>
      <c r="G357" s="16" t="str">
        <f>IF($AJ357="","",IF('RATS Entry Import'!A357="","",'RATS Entry Import'!A357))</f>
        <v/>
      </c>
      <c r="H357" s="16" t="str">
        <f t="shared" si="147"/>
        <v/>
      </c>
      <c r="I357" s="16" t="str">
        <f t="shared" si="148"/>
        <v/>
      </c>
      <c r="J357" s="16" t="str">
        <f t="shared" si="149"/>
        <v/>
      </c>
      <c r="K357" s="16" t="str">
        <f t="shared" si="150"/>
        <v/>
      </c>
      <c r="L357" s="16" t="str">
        <f t="shared" si="151"/>
        <v/>
      </c>
      <c r="M357" s="16" t="str">
        <f t="shared" si="152"/>
        <v/>
      </c>
      <c r="N357" s="16" t="str">
        <f t="shared" si="153"/>
        <v/>
      </c>
      <c r="O357" s="16" t="str">
        <f t="shared" si="154"/>
        <v/>
      </c>
      <c r="P357" s="8"/>
      <c r="Q357" s="16" t="str">
        <f t="shared" si="155"/>
        <v/>
      </c>
      <c r="R357" s="16" t="str">
        <f t="shared" si="156"/>
        <v/>
      </c>
      <c r="S357" s="16" t="str">
        <f t="shared" si="157"/>
        <v/>
      </c>
      <c r="T357" s="16" t="str">
        <f t="shared" si="158"/>
        <v/>
      </c>
      <c r="U357" s="16" t="str">
        <f t="shared" si="159"/>
        <v/>
      </c>
      <c r="V357" s="16" t="str">
        <f t="shared" si="160"/>
        <v/>
      </c>
      <c r="W357" s="16" t="str">
        <f t="shared" si="161"/>
        <v/>
      </c>
      <c r="X357" s="16" t="str">
        <f t="shared" si="162"/>
        <v/>
      </c>
      <c r="Y357" s="16" t="str">
        <f t="shared" si="163"/>
        <v/>
      </c>
      <c r="Z357" s="16" t="str">
        <f t="shared" si="164"/>
        <v/>
      </c>
      <c r="AA357" s="16" t="str">
        <f t="shared" si="165"/>
        <v/>
      </c>
      <c r="AB357" s="16" t="str">
        <f t="shared" si="166"/>
        <v/>
      </c>
      <c r="AC357" s="16" t="str">
        <f t="shared" si="167"/>
        <v/>
      </c>
      <c r="AD357" s="16" t="str">
        <f t="shared" si="168"/>
        <v/>
      </c>
      <c r="AE357" s="16" t="str">
        <f t="shared" si="169"/>
        <v/>
      </c>
      <c r="AF357" s="16" t="str">
        <f t="shared" si="170"/>
        <v/>
      </c>
      <c r="AG357" s="16" t="str">
        <f t="shared" si="171"/>
        <v/>
      </c>
      <c r="AH357" s="16" t="str">
        <f t="shared" si="172"/>
        <v/>
      </c>
      <c r="AI357" s="16" t="str">
        <f t="shared" si="173"/>
        <v/>
      </c>
      <c r="AJ357" s="8" t="str">
        <f>IF(COUNTA('RATS Entry Import'!A357:J357)=0,"",ROW())</f>
        <v/>
      </c>
      <c r="AK357" s="8" t="str">
        <f>IF($AJ357="","",IFERROR(VLOOKUP($C357,'Event Mapping'!$A$2:$B$100,2,FALSE),"UNMAPPED"))</f>
        <v/>
      </c>
      <c r="AL357" s="8" t="str">
        <f>IF($AJ357="","",IF('RATS Entry Import'!D357="","",'RATS Entry Import'!D357))</f>
        <v/>
      </c>
      <c r="AM357" s="8" t="str">
        <f>IF($AJ357="","",IF('RATS Entry Import'!C357="","",'RATS Entry Import'!C357))</f>
        <v/>
      </c>
      <c r="AN357" s="8" t="str">
        <f>IF($AJ357="","",IF('RATS Entry Import'!F357="","",'RATS Entry Import'!F357))</f>
        <v/>
      </c>
      <c r="AO357" t="str">
        <f>IF($AJ357="","",IF('RATS Entry Import'!G357="","",'RATS Entry Import'!G357))</f>
        <v/>
      </c>
      <c r="AP357" t="str">
        <f>IF($AJ357="","",IF('RATS Entry Import'!J357="","",'RATS Entry Import'!J357))</f>
        <v/>
      </c>
    </row>
    <row r="358" spans="1:42" ht="12.75" customHeight="1" x14ac:dyDescent="0.2">
      <c r="A358" s="16" t="str">
        <f t="shared" si="145"/>
        <v/>
      </c>
      <c r="B358" s="18" t="str">
        <f>IF($AJ358="","",IF('RATS Entry Import'!B358="","",'RATS Entry Import'!B358))</f>
        <v/>
      </c>
      <c r="C358" s="16" t="str">
        <f>IF($AJ358="","",IF('RATS Entry Import'!E358="","",'RATS Entry Import'!E358))</f>
        <v/>
      </c>
      <c r="D358" s="19" t="str">
        <f>IF($AJ358="","",IF('RATS Entry Import'!H358="","",'RATS Entry Import'!H358))</f>
        <v/>
      </c>
      <c r="E358" s="16" t="str">
        <f>IF($AJ358="","",IF('RATS Entry Import'!I358="","",'RATS Entry Import'!I358))</f>
        <v/>
      </c>
      <c r="F358" s="19" t="str">
        <f t="shared" si="146"/>
        <v/>
      </c>
      <c r="G358" s="16" t="str">
        <f>IF($AJ358="","",IF('RATS Entry Import'!A358="","",'RATS Entry Import'!A358))</f>
        <v/>
      </c>
      <c r="H358" s="16" t="str">
        <f t="shared" si="147"/>
        <v/>
      </c>
      <c r="I358" s="16" t="str">
        <f t="shared" si="148"/>
        <v/>
      </c>
      <c r="J358" s="16" t="str">
        <f t="shared" si="149"/>
        <v/>
      </c>
      <c r="K358" s="16" t="str">
        <f t="shared" si="150"/>
        <v/>
      </c>
      <c r="L358" s="16" t="str">
        <f t="shared" si="151"/>
        <v/>
      </c>
      <c r="M358" s="16" t="str">
        <f t="shared" si="152"/>
        <v/>
      </c>
      <c r="N358" s="16" t="str">
        <f t="shared" si="153"/>
        <v/>
      </c>
      <c r="O358" s="16" t="str">
        <f t="shared" si="154"/>
        <v/>
      </c>
      <c r="P358" s="8"/>
      <c r="Q358" s="16" t="str">
        <f t="shared" si="155"/>
        <v/>
      </c>
      <c r="R358" s="16" t="str">
        <f t="shared" si="156"/>
        <v/>
      </c>
      <c r="S358" s="16" t="str">
        <f t="shared" si="157"/>
        <v/>
      </c>
      <c r="T358" s="16" t="str">
        <f t="shared" si="158"/>
        <v/>
      </c>
      <c r="U358" s="16" t="str">
        <f t="shared" si="159"/>
        <v/>
      </c>
      <c r="V358" s="16" t="str">
        <f t="shared" si="160"/>
        <v/>
      </c>
      <c r="W358" s="16" t="str">
        <f t="shared" si="161"/>
        <v/>
      </c>
      <c r="X358" s="16" t="str">
        <f t="shared" si="162"/>
        <v/>
      </c>
      <c r="Y358" s="16" t="str">
        <f t="shared" si="163"/>
        <v/>
      </c>
      <c r="Z358" s="16" t="str">
        <f t="shared" si="164"/>
        <v/>
      </c>
      <c r="AA358" s="16" t="str">
        <f t="shared" si="165"/>
        <v/>
      </c>
      <c r="AB358" s="16" t="str">
        <f t="shared" si="166"/>
        <v/>
      </c>
      <c r="AC358" s="16" t="str">
        <f t="shared" si="167"/>
        <v/>
      </c>
      <c r="AD358" s="16" t="str">
        <f t="shared" si="168"/>
        <v/>
      </c>
      <c r="AE358" s="16" t="str">
        <f t="shared" si="169"/>
        <v/>
      </c>
      <c r="AF358" s="16" t="str">
        <f t="shared" si="170"/>
        <v/>
      </c>
      <c r="AG358" s="16" t="str">
        <f t="shared" si="171"/>
        <v/>
      </c>
      <c r="AH358" s="16" t="str">
        <f t="shared" si="172"/>
        <v/>
      </c>
      <c r="AI358" s="16" t="str">
        <f t="shared" si="173"/>
        <v/>
      </c>
      <c r="AJ358" s="8" t="str">
        <f>IF(COUNTA('RATS Entry Import'!A358:J358)=0,"",ROW())</f>
        <v/>
      </c>
      <c r="AK358" s="8" t="str">
        <f>IF($AJ358="","",IFERROR(VLOOKUP($C358,'Event Mapping'!$A$2:$B$100,2,FALSE),"UNMAPPED"))</f>
        <v/>
      </c>
      <c r="AL358" s="8" t="str">
        <f>IF($AJ358="","",IF('RATS Entry Import'!D358="","",'RATS Entry Import'!D358))</f>
        <v/>
      </c>
      <c r="AM358" s="8" t="str">
        <f>IF($AJ358="","",IF('RATS Entry Import'!C358="","",'RATS Entry Import'!C358))</f>
        <v/>
      </c>
      <c r="AN358" s="8" t="str">
        <f>IF($AJ358="","",IF('RATS Entry Import'!F358="","",'RATS Entry Import'!F358))</f>
        <v/>
      </c>
      <c r="AO358" t="str">
        <f>IF($AJ358="","",IF('RATS Entry Import'!G358="","",'RATS Entry Import'!G358))</f>
        <v/>
      </c>
      <c r="AP358" t="str">
        <f>IF($AJ358="","",IF('RATS Entry Import'!J358="","",'RATS Entry Import'!J358))</f>
        <v/>
      </c>
    </row>
    <row r="359" spans="1:42" ht="12.75" customHeight="1" x14ac:dyDescent="0.2">
      <c r="A359" s="16" t="str">
        <f t="shared" si="145"/>
        <v/>
      </c>
      <c r="B359" s="18" t="str">
        <f>IF($AJ359="","",IF('RATS Entry Import'!B359="","",'RATS Entry Import'!B359))</f>
        <v/>
      </c>
      <c r="C359" s="16" t="str">
        <f>IF($AJ359="","",IF('RATS Entry Import'!E359="","",'RATS Entry Import'!E359))</f>
        <v/>
      </c>
      <c r="D359" s="19" t="str">
        <f>IF($AJ359="","",IF('RATS Entry Import'!H359="","",'RATS Entry Import'!H359))</f>
        <v/>
      </c>
      <c r="E359" s="16" t="str">
        <f>IF($AJ359="","",IF('RATS Entry Import'!I359="","",'RATS Entry Import'!I359))</f>
        <v/>
      </c>
      <c r="F359" s="19" t="str">
        <f t="shared" si="146"/>
        <v/>
      </c>
      <c r="G359" s="16" t="str">
        <f>IF($AJ359="","",IF('RATS Entry Import'!A359="","",'RATS Entry Import'!A359))</f>
        <v/>
      </c>
      <c r="H359" s="16" t="str">
        <f t="shared" si="147"/>
        <v/>
      </c>
      <c r="I359" s="16" t="str">
        <f t="shared" si="148"/>
        <v/>
      </c>
      <c r="J359" s="16" t="str">
        <f t="shared" si="149"/>
        <v/>
      </c>
      <c r="K359" s="16" t="str">
        <f t="shared" si="150"/>
        <v/>
      </c>
      <c r="L359" s="16" t="str">
        <f t="shared" si="151"/>
        <v/>
      </c>
      <c r="M359" s="16" t="str">
        <f t="shared" si="152"/>
        <v/>
      </c>
      <c r="N359" s="16" t="str">
        <f t="shared" si="153"/>
        <v/>
      </c>
      <c r="O359" s="16" t="str">
        <f t="shared" si="154"/>
        <v/>
      </c>
      <c r="P359" s="8"/>
      <c r="Q359" s="16" t="str">
        <f t="shared" si="155"/>
        <v/>
      </c>
      <c r="R359" s="16" t="str">
        <f t="shared" si="156"/>
        <v/>
      </c>
      <c r="S359" s="16" t="str">
        <f t="shared" si="157"/>
        <v/>
      </c>
      <c r="T359" s="16" t="str">
        <f t="shared" si="158"/>
        <v/>
      </c>
      <c r="U359" s="16" t="str">
        <f t="shared" si="159"/>
        <v/>
      </c>
      <c r="V359" s="16" t="str">
        <f t="shared" si="160"/>
        <v/>
      </c>
      <c r="W359" s="16" t="str">
        <f t="shared" si="161"/>
        <v/>
      </c>
      <c r="X359" s="16" t="str">
        <f t="shared" si="162"/>
        <v/>
      </c>
      <c r="Y359" s="16" t="str">
        <f t="shared" si="163"/>
        <v/>
      </c>
      <c r="Z359" s="16" t="str">
        <f t="shared" si="164"/>
        <v/>
      </c>
      <c r="AA359" s="16" t="str">
        <f t="shared" si="165"/>
        <v/>
      </c>
      <c r="AB359" s="16" t="str">
        <f t="shared" si="166"/>
        <v/>
      </c>
      <c r="AC359" s="16" t="str">
        <f t="shared" si="167"/>
        <v/>
      </c>
      <c r="AD359" s="16" t="str">
        <f t="shared" si="168"/>
        <v/>
      </c>
      <c r="AE359" s="16" t="str">
        <f t="shared" si="169"/>
        <v/>
      </c>
      <c r="AF359" s="16" t="str">
        <f t="shared" si="170"/>
        <v/>
      </c>
      <c r="AG359" s="16" t="str">
        <f t="shared" si="171"/>
        <v/>
      </c>
      <c r="AH359" s="16" t="str">
        <f t="shared" si="172"/>
        <v/>
      </c>
      <c r="AI359" s="16" t="str">
        <f t="shared" si="173"/>
        <v/>
      </c>
      <c r="AJ359" s="8" t="str">
        <f>IF(COUNTA('RATS Entry Import'!A359:J359)=0,"",ROW())</f>
        <v/>
      </c>
      <c r="AK359" s="8" t="str">
        <f>IF($AJ359="","",IFERROR(VLOOKUP($C359,'Event Mapping'!$A$2:$B$100,2,FALSE),"UNMAPPED"))</f>
        <v/>
      </c>
      <c r="AL359" s="8" t="str">
        <f>IF($AJ359="","",IF('RATS Entry Import'!D359="","",'RATS Entry Import'!D359))</f>
        <v/>
      </c>
      <c r="AM359" s="8" t="str">
        <f>IF($AJ359="","",IF('RATS Entry Import'!C359="","",'RATS Entry Import'!C359))</f>
        <v/>
      </c>
      <c r="AN359" s="8" t="str">
        <f>IF($AJ359="","",IF('RATS Entry Import'!F359="","",'RATS Entry Import'!F359))</f>
        <v/>
      </c>
      <c r="AO359" t="str">
        <f>IF($AJ359="","",IF('RATS Entry Import'!G359="","",'RATS Entry Import'!G359))</f>
        <v/>
      </c>
      <c r="AP359" t="str">
        <f>IF($AJ359="","",IF('RATS Entry Import'!J359="","",'RATS Entry Import'!J359))</f>
        <v/>
      </c>
    </row>
    <row r="360" spans="1:42" ht="12.75" customHeight="1" x14ac:dyDescent="0.2">
      <c r="A360" s="16" t="str">
        <f t="shared" si="145"/>
        <v/>
      </c>
      <c r="B360" s="18" t="str">
        <f>IF($AJ360="","",IF('RATS Entry Import'!B360="","",'RATS Entry Import'!B360))</f>
        <v/>
      </c>
      <c r="C360" s="16" t="str">
        <f>IF($AJ360="","",IF('RATS Entry Import'!E360="","",'RATS Entry Import'!E360))</f>
        <v/>
      </c>
      <c r="D360" s="19" t="str">
        <f>IF($AJ360="","",IF('RATS Entry Import'!H360="","",'RATS Entry Import'!H360))</f>
        <v/>
      </c>
      <c r="E360" s="16" t="str">
        <f>IF($AJ360="","",IF('RATS Entry Import'!I360="","",'RATS Entry Import'!I360))</f>
        <v/>
      </c>
      <c r="F360" s="19" t="str">
        <f t="shared" si="146"/>
        <v/>
      </c>
      <c r="G360" s="16" t="str">
        <f>IF($AJ360="","",IF('RATS Entry Import'!A360="","",'RATS Entry Import'!A360))</f>
        <v/>
      </c>
      <c r="H360" s="16" t="str">
        <f t="shared" si="147"/>
        <v/>
      </c>
      <c r="I360" s="16" t="str">
        <f t="shared" si="148"/>
        <v/>
      </c>
      <c r="J360" s="16" t="str">
        <f t="shared" si="149"/>
        <v/>
      </c>
      <c r="K360" s="16" t="str">
        <f t="shared" si="150"/>
        <v/>
      </c>
      <c r="L360" s="16" t="str">
        <f t="shared" si="151"/>
        <v/>
      </c>
      <c r="M360" s="16" t="str">
        <f t="shared" si="152"/>
        <v/>
      </c>
      <c r="N360" s="16" t="str">
        <f t="shared" si="153"/>
        <v/>
      </c>
      <c r="O360" s="16" t="str">
        <f t="shared" si="154"/>
        <v/>
      </c>
      <c r="P360" s="8"/>
      <c r="Q360" s="16" t="str">
        <f t="shared" si="155"/>
        <v/>
      </c>
      <c r="R360" s="16" t="str">
        <f t="shared" si="156"/>
        <v/>
      </c>
      <c r="S360" s="16" t="str">
        <f t="shared" si="157"/>
        <v/>
      </c>
      <c r="T360" s="16" t="str">
        <f t="shared" si="158"/>
        <v/>
      </c>
      <c r="U360" s="16" t="str">
        <f t="shared" si="159"/>
        <v/>
      </c>
      <c r="V360" s="16" t="str">
        <f t="shared" si="160"/>
        <v/>
      </c>
      <c r="W360" s="16" t="str">
        <f t="shared" si="161"/>
        <v/>
      </c>
      <c r="X360" s="16" t="str">
        <f t="shared" si="162"/>
        <v/>
      </c>
      <c r="Y360" s="16" t="str">
        <f t="shared" si="163"/>
        <v/>
      </c>
      <c r="Z360" s="16" t="str">
        <f t="shared" si="164"/>
        <v/>
      </c>
      <c r="AA360" s="16" t="str">
        <f t="shared" si="165"/>
        <v/>
      </c>
      <c r="AB360" s="16" t="str">
        <f t="shared" si="166"/>
        <v/>
      </c>
      <c r="AC360" s="16" t="str">
        <f t="shared" si="167"/>
        <v/>
      </c>
      <c r="AD360" s="16" t="str">
        <f t="shared" si="168"/>
        <v/>
      </c>
      <c r="AE360" s="16" t="str">
        <f t="shared" si="169"/>
        <v/>
      </c>
      <c r="AF360" s="16" t="str">
        <f t="shared" si="170"/>
        <v/>
      </c>
      <c r="AG360" s="16" t="str">
        <f t="shared" si="171"/>
        <v/>
      </c>
      <c r="AH360" s="16" t="str">
        <f t="shared" si="172"/>
        <v/>
      </c>
      <c r="AI360" s="16" t="str">
        <f t="shared" si="173"/>
        <v/>
      </c>
      <c r="AJ360" s="8" t="str">
        <f>IF(COUNTA('RATS Entry Import'!A360:J360)=0,"",ROW())</f>
        <v/>
      </c>
      <c r="AK360" s="8" t="str">
        <f>IF($AJ360="","",IFERROR(VLOOKUP($C360,'Event Mapping'!$A$2:$B$100,2,FALSE),"UNMAPPED"))</f>
        <v/>
      </c>
      <c r="AL360" s="8" t="str">
        <f>IF($AJ360="","",IF('RATS Entry Import'!D360="","",'RATS Entry Import'!D360))</f>
        <v/>
      </c>
      <c r="AM360" s="8" t="str">
        <f>IF($AJ360="","",IF('RATS Entry Import'!C360="","",'RATS Entry Import'!C360))</f>
        <v/>
      </c>
      <c r="AN360" s="8" t="str">
        <f>IF($AJ360="","",IF('RATS Entry Import'!F360="","",'RATS Entry Import'!F360))</f>
        <v/>
      </c>
      <c r="AO360" t="str">
        <f>IF($AJ360="","",IF('RATS Entry Import'!G360="","",'RATS Entry Import'!G360))</f>
        <v/>
      </c>
      <c r="AP360" t="str">
        <f>IF($AJ360="","",IF('RATS Entry Import'!J360="","",'RATS Entry Import'!J360))</f>
        <v/>
      </c>
    </row>
    <row r="361" spans="1:42" ht="12.75" customHeight="1" x14ac:dyDescent="0.2">
      <c r="A361" s="16" t="str">
        <f t="shared" si="145"/>
        <v/>
      </c>
      <c r="B361" s="18" t="str">
        <f>IF($AJ361="","",IF('RATS Entry Import'!B361="","",'RATS Entry Import'!B361))</f>
        <v/>
      </c>
      <c r="C361" s="16" t="str">
        <f>IF($AJ361="","",IF('RATS Entry Import'!E361="","",'RATS Entry Import'!E361))</f>
        <v/>
      </c>
      <c r="D361" s="19" t="str">
        <f>IF($AJ361="","",IF('RATS Entry Import'!H361="","",'RATS Entry Import'!H361))</f>
        <v/>
      </c>
      <c r="E361" s="16" t="str">
        <f>IF($AJ361="","",IF('RATS Entry Import'!I361="","",'RATS Entry Import'!I361))</f>
        <v/>
      </c>
      <c r="F361" s="19" t="str">
        <f t="shared" si="146"/>
        <v/>
      </c>
      <c r="G361" s="16" t="str">
        <f>IF($AJ361="","",IF('RATS Entry Import'!A361="","",'RATS Entry Import'!A361))</f>
        <v/>
      </c>
      <c r="H361" s="16" t="str">
        <f t="shared" si="147"/>
        <v/>
      </c>
      <c r="I361" s="16" t="str">
        <f t="shared" si="148"/>
        <v/>
      </c>
      <c r="J361" s="16" t="str">
        <f t="shared" si="149"/>
        <v/>
      </c>
      <c r="K361" s="16" t="str">
        <f t="shared" si="150"/>
        <v/>
      </c>
      <c r="L361" s="16" t="str">
        <f t="shared" si="151"/>
        <v/>
      </c>
      <c r="M361" s="16" t="str">
        <f t="shared" si="152"/>
        <v/>
      </c>
      <c r="N361" s="16" t="str">
        <f t="shared" si="153"/>
        <v/>
      </c>
      <c r="O361" s="16" t="str">
        <f t="shared" si="154"/>
        <v/>
      </c>
      <c r="P361" s="8"/>
      <c r="Q361" s="16" t="str">
        <f t="shared" si="155"/>
        <v/>
      </c>
      <c r="R361" s="16" t="str">
        <f t="shared" si="156"/>
        <v/>
      </c>
      <c r="S361" s="16" t="str">
        <f t="shared" si="157"/>
        <v/>
      </c>
      <c r="T361" s="16" t="str">
        <f t="shared" si="158"/>
        <v/>
      </c>
      <c r="U361" s="16" t="str">
        <f t="shared" si="159"/>
        <v/>
      </c>
      <c r="V361" s="16" t="str">
        <f t="shared" si="160"/>
        <v/>
      </c>
      <c r="W361" s="16" t="str">
        <f t="shared" si="161"/>
        <v/>
      </c>
      <c r="X361" s="16" t="str">
        <f t="shared" si="162"/>
        <v/>
      </c>
      <c r="Y361" s="16" t="str">
        <f t="shared" si="163"/>
        <v/>
      </c>
      <c r="Z361" s="16" t="str">
        <f t="shared" si="164"/>
        <v/>
      </c>
      <c r="AA361" s="16" t="str">
        <f t="shared" si="165"/>
        <v/>
      </c>
      <c r="AB361" s="16" t="str">
        <f t="shared" si="166"/>
        <v/>
      </c>
      <c r="AC361" s="16" t="str">
        <f t="shared" si="167"/>
        <v/>
      </c>
      <c r="AD361" s="16" t="str">
        <f t="shared" si="168"/>
        <v/>
      </c>
      <c r="AE361" s="16" t="str">
        <f t="shared" si="169"/>
        <v/>
      </c>
      <c r="AF361" s="16" t="str">
        <f t="shared" si="170"/>
        <v/>
      </c>
      <c r="AG361" s="16" t="str">
        <f t="shared" si="171"/>
        <v/>
      </c>
      <c r="AH361" s="16" t="str">
        <f t="shared" si="172"/>
        <v/>
      </c>
      <c r="AI361" s="16" t="str">
        <f t="shared" si="173"/>
        <v/>
      </c>
      <c r="AJ361" s="8" t="str">
        <f>IF(COUNTA('RATS Entry Import'!A361:J361)=0,"",ROW())</f>
        <v/>
      </c>
      <c r="AK361" s="8" t="str">
        <f>IF($AJ361="","",IFERROR(VLOOKUP($C361,'Event Mapping'!$A$2:$B$100,2,FALSE),"UNMAPPED"))</f>
        <v/>
      </c>
      <c r="AL361" s="8" t="str">
        <f>IF($AJ361="","",IF('RATS Entry Import'!D361="","",'RATS Entry Import'!D361))</f>
        <v/>
      </c>
      <c r="AM361" s="8" t="str">
        <f>IF($AJ361="","",IF('RATS Entry Import'!C361="","",'RATS Entry Import'!C361))</f>
        <v/>
      </c>
      <c r="AN361" s="8" t="str">
        <f>IF($AJ361="","",IF('RATS Entry Import'!F361="","",'RATS Entry Import'!F361))</f>
        <v/>
      </c>
      <c r="AO361" t="str">
        <f>IF($AJ361="","",IF('RATS Entry Import'!G361="","",'RATS Entry Import'!G361))</f>
        <v/>
      </c>
      <c r="AP361" t="str">
        <f>IF($AJ361="","",IF('RATS Entry Import'!J361="","",'RATS Entry Import'!J361))</f>
        <v/>
      </c>
    </row>
    <row r="362" spans="1:42" ht="12.75" customHeight="1" x14ac:dyDescent="0.2">
      <c r="A362" s="16" t="str">
        <f t="shared" si="145"/>
        <v/>
      </c>
      <c r="B362" s="18" t="str">
        <f>IF($AJ362="","",IF('RATS Entry Import'!B362="","",'RATS Entry Import'!B362))</f>
        <v/>
      </c>
      <c r="C362" s="16" t="str">
        <f>IF($AJ362="","",IF('RATS Entry Import'!E362="","",'RATS Entry Import'!E362))</f>
        <v/>
      </c>
      <c r="D362" s="19" t="str">
        <f>IF($AJ362="","",IF('RATS Entry Import'!H362="","",'RATS Entry Import'!H362))</f>
        <v/>
      </c>
      <c r="E362" s="16" t="str">
        <f>IF($AJ362="","",IF('RATS Entry Import'!I362="","",'RATS Entry Import'!I362))</f>
        <v/>
      </c>
      <c r="F362" s="19" t="str">
        <f t="shared" si="146"/>
        <v/>
      </c>
      <c r="G362" s="16" t="str">
        <f>IF($AJ362="","",IF('RATS Entry Import'!A362="","",'RATS Entry Import'!A362))</f>
        <v/>
      </c>
      <c r="H362" s="16" t="str">
        <f t="shared" si="147"/>
        <v/>
      </c>
      <c r="I362" s="16" t="str">
        <f t="shared" si="148"/>
        <v/>
      </c>
      <c r="J362" s="16" t="str">
        <f t="shared" si="149"/>
        <v/>
      </c>
      <c r="K362" s="16" t="str">
        <f t="shared" si="150"/>
        <v/>
      </c>
      <c r="L362" s="16" t="str">
        <f t="shared" si="151"/>
        <v/>
      </c>
      <c r="M362" s="16" t="str">
        <f t="shared" si="152"/>
        <v/>
      </c>
      <c r="N362" s="16" t="str">
        <f t="shared" si="153"/>
        <v/>
      </c>
      <c r="O362" s="16" t="str">
        <f t="shared" si="154"/>
        <v/>
      </c>
      <c r="P362" s="8"/>
      <c r="Q362" s="16" t="str">
        <f t="shared" si="155"/>
        <v/>
      </c>
      <c r="R362" s="16" t="str">
        <f t="shared" si="156"/>
        <v/>
      </c>
      <c r="S362" s="16" t="str">
        <f t="shared" si="157"/>
        <v/>
      </c>
      <c r="T362" s="16" t="str">
        <f t="shared" si="158"/>
        <v/>
      </c>
      <c r="U362" s="16" t="str">
        <f t="shared" si="159"/>
        <v/>
      </c>
      <c r="V362" s="16" t="str">
        <f t="shared" si="160"/>
        <v/>
      </c>
      <c r="W362" s="16" t="str">
        <f t="shared" si="161"/>
        <v/>
      </c>
      <c r="X362" s="16" t="str">
        <f t="shared" si="162"/>
        <v/>
      </c>
      <c r="Y362" s="16" t="str">
        <f t="shared" si="163"/>
        <v/>
      </c>
      <c r="Z362" s="16" t="str">
        <f t="shared" si="164"/>
        <v/>
      </c>
      <c r="AA362" s="16" t="str">
        <f t="shared" si="165"/>
        <v/>
      </c>
      <c r="AB362" s="16" t="str">
        <f t="shared" si="166"/>
        <v/>
      </c>
      <c r="AC362" s="16" t="str">
        <f t="shared" si="167"/>
        <v/>
      </c>
      <c r="AD362" s="16" t="str">
        <f t="shared" si="168"/>
        <v/>
      </c>
      <c r="AE362" s="16" t="str">
        <f t="shared" si="169"/>
        <v/>
      </c>
      <c r="AF362" s="16" t="str">
        <f t="shared" si="170"/>
        <v/>
      </c>
      <c r="AG362" s="16" t="str">
        <f t="shared" si="171"/>
        <v/>
      </c>
      <c r="AH362" s="16" t="str">
        <f t="shared" si="172"/>
        <v/>
      </c>
      <c r="AI362" s="16" t="str">
        <f t="shared" si="173"/>
        <v/>
      </c>
      <c r="AJ362" s="8" t="str">
        <f>IF(COUNTA('RATS Entry Import'!A362:J362)=0,"",ROW())</f>
        <v/>
      </c>
      <c r="AK362" s="8" t="str">
        <f>IF($AJ362="","",IFERROR(VLOOKUP($C362,'Event Mapping'!$A$2:$B$100,2,FALSE),"UNMAPPED"))</f>
        <v/>
      </c>
      <c r="AL362" s="8" t="str">
        <f>IF($AJ362="","",IF('RATS Entry Import'!D362="","",'RATS Entry Import'!D362))</f>
        <v/>
      </c>
      <c r="AM362" s="8" t="str">
        <f>IF($AJ362="","",IF('RATS Entry Import'!C362="","",'RATS Entry Import'!C362))</f>
        <v/>
      </c>
      <c r="AN362" s="8" t="str">
        <f>IF($AJ362="","",IF('RATS Entry Import'!F362="","",'RATS Entry Import'!F362))</f>
        <v/>
      </c>
      <c r="AO362" t="str">
        <f>IF($AJ362="","",IF('RATS Entry Import'!G362="","",'RATS Entry Import'!G362))</f>
        <v/>
      </c>
      <c r="AP362" t="str">
        <f>IF($AJ362="","",IF('RATS Entry Import'!J362="","",'RATS Entry Import'!J362))</f>
        <v/>
      </c>
    </row>
    <row r="363" spans="1:42" ht="12.75" customHeight="1" x14ac:dyDescent="0.2">
      <c r="A363" s="16" t="str">
        <f t="shared" si="145"/>
        <v/>
      </c>
      <c r="B363" s="18" t="str">
        <f>IF($AJ363="","",IF('RATS Entry Import'!B363="","",'RATS Entry Import'!B363))</f>
        <v/>
      </c>
      <c r="C363" s="16" t="str">
        <f>IF($AJ363="","",IF('RATS Entry Import'!E363="","",'RATS Entry Import'!E363))</f>
        <v/>
      </c>
      <c r="D363" s="19" t="str">
        <f>IF($AJ363="","",IF('RATS Entry Import'!H363="","",'RATS Entry Import'!H363))</f>
        <v/>
      </c>
      <c r="E363" s="16" t="str">
        <f>IF($AJ363="","",IF('RATS Entry Import'!I363="","",'RATS Entry Import'!I363))</f>
        <v/>
      </c>
      <c r="F363" s="19" t="str">
        <f t="shared" si="146"/>
        <v/>
      </c>
      <c r="G363" s="16" t="str">
        <f>IF($AJ363="","",IF('RATS Entry Import'!A363="","",'RATS Entry Import'!A363))</f>
        <v/>
      </c>
      <c r="H363" s="16" t="str">
        <f t="shared" si="147"/>
        <v/>
      </c>
      <c r="I363" s="16" t="str">
        <f t="shared" si="148"/>
        <v/>
      </c>
      <c r="J363" s="16" t="str">
        <f t="shared" si="149"/>
        <v/>
      </c>
      <c r="K363" s="16" t="str">
        <f t="shared" si="150"/>
        <v/>
      </c>
      <c r="L363" s="16" t="str">
        <f t="shared" si="151"/>
        <v/>
      </c>
      <c r="M363" s="16" t="str">
        <f t="shared" si="152"/>
        <v/>
      </c>
      <c r="N363" s="16" t="str">
        <f t="shared" si="153"/>
        <v/>
      </c>
      <c r="O363" s="16" t="str">
        <f t="shared" si="154"/>
        <v/>
      </c>
      <c r="P363" s="8"/>
      <c r="Q363" s="16" t="str">
        <f t="shared" si="155"/>
        <v/>
      </c>
      <c r="R363" s="16" t="str">
        <f t="shared" si="156"/>
        <v/>
      </c>
      <c r="S363" s="16" t="str">
        <f t="shared" si="157"/>
        <v/>
      </c>
      <c r="T363" s="16" t="str">
        <f t="shared" si="158"/>
        <v/>
      </c>
      <c r="U363" s="16" t="str">
        <f t="shared" si="159"/>
        <v/>
      </c>
      <c r="V363" s="16" t="str">
        <f t="shared" si="160"/>
        <v/>
      </c>
      <c r="W363" s="16" t="str">
        <f t="shared" si="161"/>
        <v/>
      </c>
      <c r="X363" s="16" t="str">
        <f t="shared" si="162"/>
        <v/>
      </c>
      <c r="Y363" s="16" t="str">
        <f t="shared" si="163"/>
        <v/>
      </c>
      <c r="Z363" s="16" t="str">
        <f t="shared" si="164"/>
        <v/>
      </c>
      <c r="AA363" s="16" t="str">
        <f t="shared" si="165"/>
        <v/>
      </c>
      <c r="AB363" s="16" t="str">
        <f t="shared" si="166"/>
        <v/>
      </c>
      <c r="AC363" s="16" t="str">
        <f t="shared" si="167"/>
        <v/>
      </c>
      <c r="AD363" s="16" t="str">
        <f t="shared" si="168"/>
        <v/>
      </c>
      <c r="AE363" s="16" t="str">
        <f t="shared" si="169"/>
        <v/>
      </c>
      <c r="AF363" s="16" t="str">
        <f t="shared" si="170"/>
        <v/>
      </c>
      <c r="AG363" s="16" t="str">
        <f t="shared" si="171"/>
        <v/>
      </c>
      <c r="AH363" s="16" t="str">
        <f t="shared" si="172"/>
        <v/>
      </c>
      <c r="AI363" s="16" t="str">
        <f t="shared" si="173"/>
        <v/>
      </c>
      <c r="AJ363" s="8" t="str">
        <f>IF(COUNTA('RATS Entry Import'!A363:J363)=0,"",ROW())</f>
        <v/>
      </c>
      <c r="AK363" s="8" t="str">
        <f>IF($AJ363="","",IFERROR(VLOOKUP($C363,'Event Mapping'!$A$2:$B$100,2,FALSE),"UNMAPPED"))</f>
        <v/>
      </c>
      <c r="AL363" s="8" t="str">
        <f>IF($AJ363="","",IF('RATS Entry Import'!D363="","",'RATS Entry Import'!D363))</f>
        <v/>
      </c>
      <c r="AM363" s="8" t="str">
        <f>IF($AJ363="","",IF('RATS Entry Import'!C363="","",'RATS Entry Import'!C363))</f>
        <v/>
      </c>
      <c r="AN363" s="8" t="str">
        <f>IF($AJ363="","",IF('RATS Entry Import'!F363="","",'RATS Entry Import'!F363))</f>
        <v/>
      </c>
      <c r="AO363" t="str">
        <f>IF($AJ363="","",IF('RATS Entry Import'!G363="","",'RATS Entry Import'!G363))</f>
        <v/>
      </c>
      <c r="AP363" t="str">
        <f>IF($AJ363="","",IF('RATS Entry Import'!J363="","",'RATS Entry Import'!J363))</f>
        <v/>
      </c>
    </row>
    <row r="364" spans="1:42" ht="12.75" customHeight="1" x14ac:dyDescent="0.2">
      <c r="A364" s="16" t="str">
        <f t="shared" si="145"/>
        <v/>
      </c>
      <c r="B364" s="18" t="str">
        <f>IF($AJ364="","",IF('RATS Entry Import'!B364="","",'RATS Entry Import'!B364))</f>
        <v/>
      </c>
      <c r="C364" s="16" t="str">
        <f>IF($AJ364="","",IF('RATS Entry Import'!E364="","",'RATS Entry Import'!E364))</f>
        <v/>
      </c>
      <c r="D364" s="19" t="str">
        <f>IF($AJ364="","",IF('RATS Entry Import'!H364="","",'RATS Entry Import'!H364))</f>
        <v/>
      </c>
      <c r="E364" s="16" t="str">
        <f>IF($AJ364="","",IF('RATS Entry Import'!I364="","",'RATS Entry Import'!I364))</f>
        <v/>
      </c>
      <c r="F364" s="19" t="str">
        <f t="shared" si="146"/>
        <v/>
      </c>
      <c r="G364" s="16" t="str">
        <f>IF($AJ364="","",IF('RATS Entry Import'!A364="","",'RATS Entry Import'!A364))</f>
        <v/>
      </c>
      <c r="H364" s="16" t="str">
        <f t="shared" si="147"/>
        <v/>
      </c>
      <c r="I364" s="16" t="str">
        <f t="shared" si="148"/>
        <v/>
      </c>
      <c r="J364" s="16" t="str">
        <f t="shared" si="149"/>
        <v/>
      </c>
      <c r="K364" s="16" t="str">
        <f t="shared" si="150"/>
        <v/>
      </c>
      <c r="L364" s="16" t="str">
        <f t="shared" si="151"/>
        <v/>
      </c>
      <c r="M364" s="16" t="str">
        <f t="shared" si="152"/>
        <v/>
      </c>
      <c r="N364" s="16" t="str">
        <f t="shared" si="153"/>
        <v/>
      </c>
      <c r="O364" s="16" t="str">
        <f t="shared" si="154"/>
        <v/>
      </c>
      <c r="P364" s="8"/>
      <c r="Q364" s="16" t="str">
        <f t="shared" si="155"/>
        <v/>
      </c>
      <c r="R364" s="16" t="str">
        <f t="shared" si="156"/>
        <v/>
      </c>
      <c r="S364" s="16" t="str">
        <f t="shared" si="157"/>
        <v/>
      </c>
      <c r="T364" s="16" t="str">
        <f t="shared" si="158"/>
        <v/>
      </c>
      <c r="U364" s="16" t="str">
        <f t="shared" si="159"/>
        <v/>
      </c>
      <c r="V364" s="16" t="str">
        <f t="shared" si="160"/>
        <v/>
      </c>
      <c r="W364" s="16" t="str">
        <f t="shared" si="161"/>
        <v/>
      </c>
      <c r="X364" s="16" t="str">
        <f t="shared" si="162"/>
        <v/>
      </c>
      <c r="Y364" s="16" t="str">
        <f t="shared" si="163"/>
        <v/>
      </c>
      <c r="Z364" s="16" t="str">
        <f t="shared" si="164"/>
        <v/>
      </c>
      <c r="AA364" s="16" t="str">
        <f t="shared" si="165"/>
        <v/>
      </c>
      <c r="AB364" s="16" t="str">
        <f t="shared" si="166"/>
        <v/>
      </c>
      <c r="AC364" s="16" t="str">
        <f t="shared" si="167"/>
        <v/>
      </c>
      <c r="AD364" s="16" t="str">
        <f t="shared" si="168"/>
        <v/>
      </c>
      <c r="AE364" s="16" t="str">
        <f t="shared" si="169"/>
        <v/>
      </c>
      <c r="AF364" s="16" t="str">
        <f t="shared" si="170"/>
        <v/>
      </c>
      <c r="AG364" s="16" t="str">
        <f t="shared" si="171"/>
        <v/>
      </c>
      <c r="AH364" s="16" t="str">
        <f t="shared" si="172"/>
        <v/>
      </c>
      <c r="AI364" s="16" t="str">
        <f t="shared" si="173"/>
        <v/>
      </c>
      <c r="AJ364" s="8" t="str">
        <f>IF(COUNTA('RATS Entry Import'!A364:J364)=0,"",ROW())</f>
        <v/>
      </c>
      <c r="AK364" s="8" t="str">
        <f>IF($AJ364="","",IFERROR(VLOOKUP($C364,'Event Mapping'!$A$2:$B$100,2,FALSE),"UNMAPPED"))</f>
        <v/>
      </c>
      <c r="AL364" s="8" t="str">
        <f>IF($AJ364="","",IF('RATS Entry Import'!D364="","",'RATS Entry Import'!D364))</f>
        <v/>
      </c>
      <c r="AM364" s="8" t="str">
        <f>IF($AJ364="","",IF('RATS Entry Import'!C364="","",'RATS Entry Import'!C364))</f>
        <v/>
      </c>
      <c r="AN364" s="8" t="str">
        <f>IF($AJ364="","",IF('RATS Entry Import'!F364="","",'RATS Entry Import'!F364))</f>
        <v/>
      </c>
      <c r="AO364" t="str">
        <f>IF($AJ364="","",IF('RATS Entry Import'!G364="","",'RATS Entry Import'!G364))</f>
        <v/>
      </c>
      <c r="AP364" t="str">
        <f>IF($AJ364="","",IF('RATS Entry Import'!J364="","",'RATS Entry Import'!J364))</f>
        <v/>
      </c>
    </row>
    <row r="365" spans="1:42" ht="12.75" customHeight="1" x14ac:dyDescent="0.2">
      <c r="A365" s="16" t="str">
        <f t="shared" si="145"/>
        <v/>
      </c>
      <c r="B365" s="18" t="str">
        <f>IF($AJ365="","",IF('RATS Entry Import'!B365="","",'RATS Entry Import'!B365))</f>
        <v/>
      </c>
      <c r="C365" s="16" t="str">
        <f>IF($AJ365="","",IF('RATS Entry Import'!E365="","",'RATS Entry Import'!E365))</f>
        <v/>
      </c>
      <c r="D365" s="19" t="str">
        <f>IF($AJ365="","",IF('RATS Entry Import'!H365="","",'RATS Entry Import'!H365))</f>
        <v/>
      </c>
      <c r="E365" s="16" t="str">
        <f>IF($AJ365="","",IF('RATS Entry Import'!I365="","",'RATS Entry Import'!I365))</f>
        <v/>
      </c>
      <c r="F365" s="19" t="str">
        <f t="shared" si="146"/>
        <v/>
      </c>
      <c r="G365" s="16" t="str">
        <f>IF($AJ365="","",IF('RATS Entry Import'!A365="","",'RATS Entry Import'!A365))</f>
        <v/>
      </c>
      <c r="H365" s="16" t="str">
        <f t="shared" si="147"/>
        <v/>
      </c>
      <c r="I365" s="16" t="str">
        <f t="shared" si="148"/>
        <v/>
      </c>
      <c r="J365" s="16" t="str">
        <f t="shared" si="149"/>
        <v/>
      </c>
      <c r="K365" s="16" t="str">
        <f t="shared" si="150"/>
        <v/>
      </c>
      <c r="L365" s="16" t="str">
        <f t="shared" si="151"/>
        <v/>
      </c>
      <c r="M365" s="16" t="str">
        <f t="shared" si="152"/>
        <v/>
      </c>
      <c r="N365" s="16" t="str">
        <f t="shared" si="153"/>
        <v/>
      </c>
      <c r="O365" s="16" t="str">
        <f t="shared" si="154"/>
        <v/>
      </c>
      <c r="P365" s="8"/>
      <c r="Q365" s="16" t="str">
        <f t="shared" si="155"/>
        <v/>
      </c>
      <c r="R365" s="16" t="str">
        <f t="shared" si="156"/>
        <v/>
      </c>
      <c r="S365" s="16" t="str">
        <f t="shared" si="157"/>
        <v/>
      </c>
      <c r="T365" s="16" t="str">
        <f t="shared" si="158"/>
        <v/>
      </c>
      <c r="U365" s="16" t="str">
        <f t="shared" si="159"/>
        <v/>
      </c>
      <c r="V365" s="16" t="str">
        <f t="shared" si="160"/>
        <v/>
      </c>
      <c r="W365" s="16" t="str">
        <f t="shared" si="161"/>
        <v/>
      </c>
      <c r="X365" s="16" t="str">
        <f t="shared" si="162"/>
        <v/>
      </c>
      <c r="Y365" s="16" t="str">
        <f t="shared" si="163"/>
        <v/>
      </c>
      <c r="Z365" s="16" t="str">
        <f t="shared" si="164"/>
        <v/>
      </c>
      <c r="AA365" s="16" t="str">
        <f t="shared" si="165"/>
        <v/>
      </c>
      <c r="AB365" s="16" t="str">
        <f t="shared" si="166"/>
        <v/>
      </c>
      <c r="AC365" s="16" t="str">
        <f t="shared" si="167"/>
        <v/>
      </c>
      <c r="AD365" s="16" t="str">
        <f t="shared" si="168"/>
        <v/>
      </c>
      <c r="AE365" s="16" t="str">
        <f t="shared" si="169"/>
        <v/>
      </c>
      <c r="AF365" s="16" t="str">
        <f t="shared" si="170"/>
        <v/>
      </c>
      <c r="AG365" s="16" t="str">
        <f t="shared" si="171"/>
        <v/>
      </c>
      <c r="AH365" s="16" t="str">
        <f t="shared" si="172"/>
        <v/>
      </c>
      <c r="AI365" s="16" t="str">
        <f t="shared" si="173"/>
        <v/>
      </c>
      <c r="AJ365" s="8" t="str">
        <f>IF(COUNTA('RATS Entry Import'!A365:J365)=0,"",ROW())</f>
        <v/>
      </c>
      <c r="AK365" s="8" t="str">
        <f>IF($AJ365="","",IFERROR(VLOOKUP($C365,'Event Mapping'!$A$2:$B$100,2,FALSE),"UNMAPPED"))</f>
        <v/>
      </c>
      <c r="AL365" s="8" t="str">
        <f>IF($AJ365="","",IF('RATS Entry Import'!D365="","",'RATS Entry Import'!D365))</f>
        <v/>
      </c>
      <c r="AM365" s="8" t="str">
        <f>IF($AJ365="","",IF('RATS Entry Import'!C365="","",'RATS Entry Import'!C365))</f>
        <v/>
      </c>
      <c r="AN365" s="8" t="str">
        <f>IF($AJ365="","",IF('RATS Entry Import'!F365="","",'RATS Entry Import'!F365))</f>
        <v/>
      </c>
      <c r="AO365" t="str">
        <f>IF($AJ365="","",IF('RATS Entry Import'!G365="","",'RATS Entry Import'!G365))</f>
        <v/>
      </c>
      <c r="AP365" t="str">
        <f>IF($AJ365="","",IF('RATS Entry Import'!J365="","",'RATS Entry Import'!J365))</f>
        <v/>
      </c>
    </row>
    <row r="366" spans="1:42" ht="12.75" customHeight="1" x14ac:dyDescent="0.2">
      <c r="A366" s="16" t="str">
        <f t="shared" si="145"/>
        <v/>
      </c>
      <c r="B366" s="18" t="str">
        <f>IF($AJ366="","",IF('RATS Entry Import'!B366="","",'RATS Entry Import'!B366))</f>
        <v/>
      </c>
      <c r="C366" s="16" t="str">
        <f>IF($AJ366="","",IF('RATS Entry Import'!E366="","",'RATS Entry Import'!E366))</f>
        <v/>
      </c>
      <c r="D366" s="19" t="str">
        <f>IF($AJ366="","",IF('RATS Entry Import'!H366="","",'RATS Entry Import'!H366))</f>
        <v/>
      </c>
      <c r="E366" s="16" t="str">
        <f>IF($AJ366="","",IF('RATS Entry Import'!I366="","",'RATS Entry Import'!I366))</f>
        <v/>
      </c>
      <c r="F366" s="19" t="str">
        <f t="shared" si="146"/>
        <v/>
      </c>
      <c r="G366" s="16" t="str">
        <f>IF($AJ366="","",IF('RATS Entry Import'!A366="","",'RATS Entry Import'!A366))</f>
        <v/>
      </c>
      <c r="H366" s="16" t="str">
        <f t="shared" si="147"/>
        <v/>
      </c>
      <c r="I366" s="16" t="str">
        <f t="shared" si="148"/>
        <v/>
      </c>
      <c r="J366" s="16" t="str">
        <f t="shared" si="149"/>
        <v/>
      </c>
      <c r="K366" s="16" t="str">
        <f t="shared" si="150"/>
        <v/>
      </c>
      <c r="L366" s="16" t="str">
        <f t="shared" si="151"/>
        <v/>
      </c>
      <c r="M366" s="16" t="str">
        <f t="shared" si="152"/>
        <v/>
      </c>
      <c r="N366" s="16" t="str">
        <f t="shared" si="153"/>
        <v/>
      </c>
      <c r="O366" s="16" t="str">
        <f t="shared" si="154"/>
        <v/>
      </c>
      <c r="P366" s="8"/>
      <c r="Q366" s="16" t="str">
        <f t="shared" si="155"/>
        <v/>
      </c>
      <c r="R366" s="16" t="str">
        <f t="shared" si="156"/>
        <v/>
      </c>
      <c r="S366" s="16" t="str">
        <f t="shared" si="157"/>
        <v/>
      </c>
      <c r="T366" s="16" t="str">
        <f t="shared" si="158"/>
        <v/>
      </c>
      <c r="U366" s="16" t="str">
        <f t="shared" si="159"/>
        <v/>
      </c>
      <c r="V366" s="16" t="str">
        <f t="shared" si="160"/>
        <v/>
      </c>
      <c r="W366" s="16" t="str">
        <f t="shared" si="161"/>
        <v/>
      </c>
      <c r="X366" s="16" t="str">
        <f t="shared" si="162"/>
        <v/>
      </c>
      <c r="Y366" s="16" t="str">
        <f t="shared" si="163"/>
        <v/>
      </c>
      <c r="Z366" s="16" t="str">
        <f t="shared" si="164"/>
        <v/>
      </c>
      <c r="AA366" s="16" t="str">
        <f t="shared" si="165"/>
        <v/>
      </c>
      <c r="AB366" s="16" t="str">
        <f t="shared" si="166"/>
        <v/>
      </c>
      <c r="AC366" s="16" t="str">
        <f t="shared" si="167"/>
        <v/>
      </c>
      <c r="AD366" s="16" t="str">
        <f t="shared" si="168"/>
        <v/>
      </c>
      <c r="AE366" s="16" t="str">
        <f t="shared" si="169"/>
        <v/>
      </c>
      <c r="AF366" s="16" t="str">
        <f t="shared" si="170"/>
        <v/>
      </c>
      <c r="AG366" s="16" t="str">
        <f t="shared" si="171"/>
        <v/>
      </c>
      <c r="AH366" s="16" t="str">
        <f t="shared" si="172"/>
        <v/>
      </c>
      <c r="AI366" s="16" t="str">
        <f t="shared" si="173"/>
        <v/>
      </c>
      <c r="AJ366" s="8" t="str">
        <f>IF(COUNTA('RATS Entry Import'!A366:J366)=0,"",ROW())</f>
        <v/>
      </c>
      <c r="AK366" s="8" t="str">
        <f>IF($AJ366="","",IFERROR(VLOOKUP($C366,'Event Mapping'!$A$2:$B$100,2,FALSE),"UNMAPPED"))</f>
        <v/>
      </c>
      <c r="AL366" s="8" t="str">
        <f>IF($AJ366="","",IF('RATS Entry Import'!D366="","",'RATS Entry Import'!D366))</f>
        <v/>
      </c>
      <c r="AM366" s="8" t="str">
        <f>IF($AJ366="","",IF('RATS Entry Import'!C366="","",'RATS Entry Import'!C366))</f>
        <v/>
      </c>
      <c r="AN366" s="8" t="str">
        <f>IF($AJ366="","",IF('RATS Entry Import'!F366="","",'RATS Entry Import'!F366))</f>
        <v/>
      </c>
      <c r="AO366" t="str">
        <f>IF($AJ366="","",IF('RATS Entry Import'!G366="","",'RATS Entry Import'!G366))</f>
        <v/>
      </c>
      <c r="AP366" t="str">
        <f>IF($AJ366="","",IF('RATS Entry Import'!J366="","",'RATS Entry Import'!J366))</f>
        <v/>
      </c>
    </row>
    <row r="367" spans="1:42" ht="12.75" customHeight="1" x14ac:dyDescent="0.2">
      <c r="A367" s="16" t="str">
        <f t="shared" si="145"/>
        <v/>
      </c>
      <c r="B367" s="18" t="str">
        <f>IF($AJ367="","",IF('RATS Entry Import'!B367="","",'RATS Entry Import'!B367))</f>
        <v/>
      </c>
      <c r="C367" s="16" t="str">
        <f>IF($AJ367="","",IF('RATS Entry Import'!E367="","",'RATS Entry Import'!E367))</f>
        <v/>
      </c>
      <c r="D367" s="19" t="str">
        <f>IF($AJ367="","",IF('RATS Entry Import'!H367="","",'RATS Entry Import'!H367))</f>
        <v/>
      </c>
      <c r="E367" s="16" t="str">
        <f>IF($AJ367="","",IF('RATS Entry Import'!I367="","",'RATS Entry Import'!I367))</f>
        <v/>
      </c>
      <c r="F367" s="19" t="str">
        <f t="shared" si="146"/>
        <v/>
      </c>
      <c r="G367" s="16" t="str">
        <f>IF($AJ367="","",IF('RATS Entry Import'!A367="","",'RATS Entry Import'!A367))</f>
        <v/>
      </c>
      <c r="H367" s="16" t="str">
        <f t="shared" si="147"/>
        <v/>
      </c>
      <c r="I367" s="16" t="str">
        <f t="shared" si="148"/>
        <v/>
      </c>
      <c r="J367" s="16" t="str">
        <f t="shared" si="149"/>
        <v/>
      </c>
      <c r="K367" s="16" t="str">
        <f t="shared" si="150"/>
        <v/>
      </c>
      <c r="L367" s="16" t="str">
        <f t="shared" si="151"/>
        <v/>
      </c>
      <c r="M367" s="16" t="str">
        <f t="shared" si="152"/>
        <v/>
      </c>
      <c r="N367" s="16" t="str">
        <f t="shared" si="153"/>
        <v/>
      </c>
      <c r="O367" s="16" t="str">
        <f t="shared" si="154"/>
        <v/>
      </c>
      <c r="P367" s="8"/>
      <c r="Q367" s="16" t="str">
        <f t="shared" si="155"/>
        <v/>
      </c>
      <c r="R367" s="16" t="str">
        <f t="shared" si="156"/>
        <v/>
      </c>
      <c r="S367" s="16" t="str">
        <f t="shared" si="157"/>
        <v/>
      </c>
      <c r="T367" s="16" t="str">
        <f t="shared" si="158"/>
        <v/>
      </c>
      <c r="U367" s="16" t="str">
        <f t="shared" si="159"/>
        <v/>
      </c>
      <c r="V367" s="16" t="str">
        <f t="shared" si="160"/>
        <v/>
      </c>
      <c r="W367" s="16" t="str">
        <f t="shared" si="161"/>
        <v/>
      </c>
      <c r="X367" s="16" t="str">
        <f t="shared" si="162"/>
        <v/>
      </c>
      <c r="Y367" s="16" t="str">
        <f t="shared" si="163"/>
        <v/>
      </c>
      <c r="Z367" s="16" t="str">
        <f t="shared" si="164"/>
        <v/>
      </c>
      <c r="AA367" s="16" t="str">
        <f t="shared" si="165"/>
        <v/>
      </c>
      <c r="AB367" s="16" t="str">
        <f t="shared" si="166"/>
        <v/>
      </c>
      <c r="AC367" s="16" t="str">
        <f t="shared" si="167"/>
        <v/>
      </c>
      <c r="AD367" s="16" t="str">
        <f t="shared" si="168"/>
        <v/>
      </c>
      <c r="AE367" s="16" t="str">
        <f t="shared" si="169"/>
        <v/>
      </c>
      <c r="AF367" s="16" t="str">
        <f t="shared" si="170"/>
        <v/>
      </c>
      <c r="AG367" s="16" t="str">
        <f t="shared" si="171"/>
        <v/>
      </c>
      <c r="AH367" s="16" t="str">
        <f t="shared" si="172"/>
        <v/>
      </c>
      <c r="AI367" s="16" t="str">
        <f t="shared" si="173"/>
        <v/>
      </c>
      <c r="AJ367" s="8" t="str">
        <f>IF(COUNTA('RATS Entry Import'!A367:J367)=0,"",ROW())</f>
        <v/>
      </c>
      <c r="AK367" s="8" t="str">
        <f>IF($AJ367="","",IFERROR(VLOOKUP($C367,'Event Mapping'!$A$2:$B$100,2,FALSE),"UNMAPPED"))</f>
        <v/>
      </c>
      <c r="AL367" s="8" t="str">
        <f>IF($AJ367="","",IF('RATS Entry Import'!D367="","",'RATS Entry Import'!D367))</f>
        <v/>
      </c>
      <c r="AM367" s="8" t="str">
        <f>IF($AJ367="","",IF('RATS Entry Import'!C367="","",'RATS Entry Import'!C367))</f>
        <v/>
      </c>
      <c r="AN367" s="8" t="str">
        <f>IF($AJ367="","",IF('RATS Entry Import'!F367="","",'RATS Entry Import'!F367))</f>
        <v/>
      </c>
      <c r="AO367" t="str">
        <f>IF($AJ367="","",IF('RATS Entry Import'!G367="","",'RATS Entry Import'!G367))</f>
        <v/>
      </c>
      <c r="AP367" t="str">
        <f>IF($AJ367="","",IF('RATS Entry Import'!J367="","",'RATS Entry Import'!J367))</f>
        <v/>
      </c>
    </row>
    <row r="368" spans="1:42" ht="12.75" customHeight="1" x14ac:dyDescent="0.2">
      <c r="A368" s="16" t="str">
        <f t="shared" si="145"/>
        <v/>
      </c>
      <c r="B368" s="18" t="str">
        <f>IF($AJ368="","",IF('RATS Entry Import'!B368="","",'RATS Entry Import'!B368))</f>
        <v/>
      </c>
      <c r="C368" s="16" t="str">
        <f>IF($AJ368="","",IF('RATS Entry Import'!E368="","",'RATS Entry Import'!E368))</f>
        <v/>
      </c>
      <c r="D368" s="19" t="str">
        <f>IF($AJ368="","",IF('RATS Entry Import'!H368="","",'RATS Entry Import'!H368))</f>
        <v/>
      </c>
      <c r="E368" s="16" t="str">
        <f>IF($AJ368="","",IF('RATS Entry Import'!I368="","",'RATS Entry Import'!I368))</f>
        <v/>
      </c>
      <c r="F368" s="19" t="str">
        <f t="shared" si="146"/>
        <v/>
      </c>
      <c r="G368" s="16" t="str">
        <f>IF($AJ368="","",IF('RATS Entry Import'!A368="","",'RATS Entry Import'!A368))</f>
        <v/>
      </c>
      <c r="H368" s="16" t="str">
        <f t="shared" si="147"/>
        <v/>
      </c>
      <c r="I368" s="16" t="str">
        <f t="shared" si="148"/>
        <v/>
      </c>
      <c r="J368" s="16" t="str">
        <f t="shared" si="149"/>
        <v/>
      </c>
      <c r="K368" s="16" t="str">
        <f t="shared" si="150"/>
        <v/>
      </c>
      <c r="L368" s="16" t="str">
        <f t="shared" si="151"/>
        <v/>
      </c>
      <c r="M368" s="16" t="str">
        <f t="shared" si="152"/>
        <v/>
      </c>
      <c r="N368" s="16" t="str">
        <f t="shared" si="153"/>
        <v/>
      </c>
      <c r="O368" s="16" t="str">
        <f t="shared" si="154"/>
        <v/>
      </c>
      <c r="P368" s="8"/>
      <c r="Q368" s="16" t="str">
        <f t="shared" si="155"/>
        <v/>
      </c>
      <c r="R368" s="16" t="str">
        <f t="shared" si="156"/>
        <v/>
      </c>
      <c r="S368" s="16" t="str">
        <f t="shared" si="157"/>
        <v/>
      </c>
      <c r="T368" s="16" t="str">
        <f t="shared" si="158"/>
        <v/>
      </c>
      <c r="U368" s="16" t="str">
        <f t="shared" si="159"/>
        <v/>
      </c>
      <c r="V368" s="16" t="str">
        <f t="shared" si="160"/>
        <v/>
      </c>
      <c r="W368" s="16" t="str">
        <f t="shared" si="161"/>
        <v/>
      </c>
      <c r="X368" s="16" t="str">
        <f t="shared" si="162"/>
        <v/>
      </c>
      <c r="Y368" s="16" t="str">
        <f t="shared" si="163"/>
        <v/>
      </c>
      <c r="Z368" s="16" t="str">
        <f t="shared" si="164"/>
        <v/>
      </c>
      <c r="AA368" s="16" t="str">
        <f t="shared" si="165"/>
        <v/>
      </c>
      <c r="AB368" s="16" t="str">
        <f t="shared" si="166"/>
        <v/>
      </c>
      <c r="AC368" s="16" t="str">
        <f t="shared" si="167"/>
        <v/>
      </c>
      <c r="AD368" s="16" t="str">
        <f t="shared" si="168"/>
        <v/>
      </c>
      <c r="AE368" s="16" t="str">
        <f t="shared" si="169"/>
        <v/>
      </c>
      <c r="AF368" s="16" t="str">
        <f t="shared" si="170"/>
        <v/>
      </c>
      <c r="AG368" s="16" t="str">
        <f t="shared" si="171"/>
        <v/>
      </c>
      <c r="AH368" s="16" t="str">
        <f t="shared" si="172"/>
        <v/>
      </c>
      <c r="AI368" s="16" t="str">
        <f t="shared" si="173"/>
        <v/>
      </c>
      <c r="AJ368" s="8" t="str">
        <f>IF(COUNTA('RATS Entry Import'!A368:J368)=0,"",ROW())</f>
        <v/>
      </c>
      <c r="AK368" s="8" t="str">
        <f>IF($AJ368="","",IFERROR(VLOOKUP($C368,'Event Mapping'!$A$2:$B$100,2,FALSE),"UNMAPPED"))</f>
        <v/>
      </c>
      <c r="AL368" s="8" t="str">
        <f>IF($AJ368="","",IF('RATS Entry Import'!D368="","",'RATS Entry Import'!D368))</f>
        <v/>
      </c>
      <c r="AM368" s="8" t="str">
        <f>IF($AJ368="","",IF('RATS Entry Import'!C368="","",'RATS Entry Import'!C368))</f>
        <v/>
      </c>
      <c r="AN368" s="8" t="str">
        <f>IF($AJ368="","",IF('RATS Entry Import'!F368="","",'RATS Entry Import'!F368))</f>
        <v/>
      </c>
      <c r="AO368" t="str">
        <f>IF($AJ368="","",IF('RATS Entry Import'!G368="","",'RATS Entry Import'!G368))</f>
        <v/>
      </c>
      <c r="AP368" t="str">
        <f>IF($AJ368="","",IF('RATS Entry Import'!J368="","",'RATS Entry Import'!J368))</f>
        <v/>
      </c>
    </row>
    <row r="369" spans="1:42" ht="12.75" customHeight="1" x14ac:dyDescent="0.2">
      <c r="A369" s="16" t="str">
        <f t="shared" si="145"/>
        <v/>
      </c>
      <c r="B369" s="18" t="str">
        <f>IF($AJ369="","",IF('RATS Entry Import'!B369="","",'RATS Entry Import'!B369))</f>
        <v/>
      </c>
      <c r="C369" s="16" t="str">
        <f>IF($AJ369="","",IF('RATS Entry Import'!E369="","",'RATS Entry Import'!E369))</f>
        <v/>
      </c>
      <c r="D369" s="19" t="str">
        <f>IF($AJ369="","",IF('RATS Entry Import'!H369="","",'RATS Entry Import'!H369))</f>
        <v/>
      </c>
      <c r="E369" s="16" t="str">
        <f>IF($AJ369="","",IF('RATS Entry Import'!I369="","",'RATS Entry Import'!I369))</f>
        <v/>
      </c>
      <c r="F369" s="19" t="str">
        <f t="shared" si="146"/>
        <v/>
      </c>
      <c r="G369" s="16" t="str">
        <f>IF($AJ369="","",IF('RATS Entry Import'!A369="","",'RATS Entry Import'!A369))</f>
        <v/>
      </c>
      <c r="H369" s="16" t="str">
        <f t="shared" si="147"/>
        <v/>
      </c>
      <c r="I369" s="16" t="str">
        <f t="shared" si="148"/>
        <v/>
      </c>
      <c r="J369" s="16" t="str">
        <f t="shared" si="149"/>
        <v/>
      </c>
      <c r="K369" s="16" t="str">
        <f t="shared" si="150"/>
        <v/>
      </c>
      <c r="L369" s="16" t="str">
        <f t="shared" si="151"/>
        <v/>
      </c>
      <c r="M369" s="16" t="str">
        <f t="shared" si="152"/>
        <v/>
      </c>
      <c r="N369" s="16" t="str">
        <f t="shared" si="153"/>
        <v/>
      </c>
      <c r="O369" s="16" t="str">
        <f t="shared" si="154"/>
        <v/>
      </c>
      <c r="P369" s="8"/>
      <c r="Q369" s="16" t="str">
        <f t="shared" si="155"/>
        <v/>
      </c>
      <c r="R369" s="16" t="str">
        <f t="shared" si="156"/>
        <v/>
      </c>
      <c r="S369" s="16" t="str">
        <f t="shared" si="157"/>
        <v/>
      </c>
      <c r="T369" s="16" t="str">
        <f t="shared" si="158"/>
        <v/>
      </c>
      <c r="U369" s="16" t="str">
        <f t="shared" si="159"/>
        <v/>
      </c>
      <c r="V369" s="16" t="str">
        <f t="shared" si="160"/>
        <v/>
      </c>
      <c r="W369" s="16" t="str">
        <f t="shared" si="161"/>
        <v/>
      </c>
      <c r="X369" s="16" t="str">
        <f t="shared" si="162"/>
        <v/>
      </c>
      <c r="Y369" s="16" t="str">
        <f t="shared" si="163"/>
        <v/>
      </c>
      <c r="Z369" s="16" t="str">
        <f t="shared" si="164"/>
        <v/>
      </c>
      <c r="AA369" s="16" t="str">
        <f t="shared" si="165"/>
        <v/>
      </c>
      <c r="AB369" s="16" t="str">
        <f t="shared" si="166"/>
        <v/>
      </c>
      <c r="AC369" s="16" t="str">
        <f t="shared" si="167"/>
        <v/>
      </c>
      <c r="AD369" s="16" t="str">
        <f t="shared" si="168"/>
        <v/>
      </c>
      <c r="AE369" s="16" t="str">
        <f t="shared" si="169"/>
        <v/>
      </c>
      <c r="AF369" s="16" t="str">
        <f t="shared" si="170"/>
        <v/>
      </c>
      <c r="AG369" s="16" t="str">
        <f t="shared" si="171"/>
        <v/>
      </c>
      <c r="AH369" s="16" t="str">
        <f t="shared" si="172"/>
        <v/>
      </c>
      <c r="AI369" s="16" t="str">
        <f t="shared" si="173"/>
        <v/>
      </c>
      <c r="AJ369" s="8" t="str">
        <f>IF(COUNTA('RATS Entry Import'!A369:J369)=0,"",ROW())</f>
        <v/>
      </c>
      <c r="AK369" s="8" t="str">
        <f>IF($AJ369="","",IFERROR(VLOOKUP($C369,'Event Mapping'!$A$2:$B$100,2,FALSE),"UNMAPPED"))</f>
        <v/>
      </c>
      <c r="AL369" s="8" t="str">
        <f>IF($AJ369="","",IF('RATS Entry Import'!D369="","",'RATS Entry Import'!D369))</f>
        <v/>
      </c>
      <c r="AM369" s="8" t="str">
        <f>IF($AJ369="","",IF('RATS Entry Import'!C369="","",'RATS Entry Import'!C369))</f>
        <v/>
      </c>
      <c r="AN369" s="8" t="str">
        <f>IF($AJ369="","",IF('RATS Entry Import'!F369="","",'RATS Entry Import'!F369))</f>
        <v/>
      </c>
      <c r="AO369" t="str">
        <f>IF($AJ369="","",IF('RATS Entry Import'!G369="","",'RATS Entry Import'!G369))</f>
        <v/>
      </c>
      <c r="AP369" t="str">
        <f>IF($AJ369="","",IF('RATS Entry Import'!J369="","",'RATS Entry Import'!J369))</f>
        <v/>
      </c>
    </row>
    <row r="370" spans="1:42" ht="12.75" customHeight="1" x14ac:dyDescent="0.2">
      <c r="A370" s="16" t="str">
        <f t="shared" si="145"/>
        <v/>
      </c>
      <c r="B370" s="18" t="str">
        <f>IF($AJ370="","",IF('RATS Entry Import'!B370="","",'RATS Entry Import'!B370))</f>
        <v/>
      </c>
      <c r="C370" s="16" t="str">
        <f>IF($AJ370="","",IF('RATS Entry Import'!E370="","",'RATS Entry Import'!E370))</f>
        <v/>
      </c>
      <c r="D370" s="19" t="str">
        <f>IF($AJ370="","",IF('RATS Entry Import'!H370="","",'RATS Entry Import'!H370))</f>
        <v/>
      </c>
      <c r="E370" s="16" t="str">
        <f>IF($AJ370="","",IF('RATS Entry Import'!I370="","",'RATS Entry Import'!I370))</f>
        <v/>
      </c>
      <c r="F370" s="19" t="str">
        <f t="shared" si="146"/>
        <v/>
      </c>
      <c r="G370" s="16" t="str">
        <f>IF($AJ370="","",IF('RATS Entry Import'!A370="","",'RATS Entry Import'!A370))</f>
        <v/>
      </c>
      <c r="H370" s="16" t="str">
        <f t="shared" si="147"/>
        <v/>
      </c>
      <c r="I370" s="16" t="str">
        <f t="shared" si="148"/>
        <v/>
      </c>
      <c r="J370" s="16" t="str">
        <f t="shared" si="149"/>
        <v/>
      </c>
      <c r="K370" s="16" t="str">
        <f t="shared" si="150"/>
        <v/>
      </c>
      <c r="L370" s="16" t="str">
        <f t="shared" si="151"/>
        <v/>
      </c>
      <c r="M370" s="16" t="str">
        <f t="shared" si="152"/>
        <v/>
      </c>
      <c r="N370" s="16" t="str">
        <f t="shared" si="153"/>
        <v/>
      </c>
      <c r="O370" s="16" t="str">
        <f t="shared" si="154"/>
        <v/>
      </c>
      <c r="P370" s="8"/>
      <c r="Q370" s="16" t="str">
        <f t="shared" si="155"/>
        <v/>
      </c>
      <c r="R370" s="16" t="str">
        <f t="shared" si="156"/>
        <v/>
      </c>
      <c r="S370" s="16" t="str">
        <f t="shared" si="157"/>
        <v/>
      </c>
      <c r="T370" s="16" t="str">
        <f t="shared" si="158"/>
        <v/>
      </c>
      <c r="U370" s="16" t="str">
        <f t="shared" si="159"/>
        <v/>
      </c>
      <c r="V370" s="16" t="str">
        <f t="shared" si="160"/>
        <v/>
      </c>
      <c r="W370" s="16" t="str">
        <f t="shared" si="161"/>
        <v/>
      </c>
      <c r="X370" s="16" t="str">
        <f t="shared" si="162"/>
        <v/>
      </c>
      <c r="Y370" s="16" t="str">
        <f t="shared" si="163"/>
        <v/>
      </c>
      <c r="Z370" s="16" t="str">
        <f t="shared" si="164"/>
        <v/>
      </c>
      <c r="AA370" s="16" t="str">
        <f t="shared" si="165"/>
        <v/>
      </c>
      <c r="AB370" s="16" t="str">
        <f t="shared" si="166"/>
        <v/>
      </c>
      <c r="AC370" s="16" t="str">
        <f t="shared" si="167"/>
        <v/>
      </c>
      <c r="AD370" s="16" t="str">
        <f t="shared" si="168"/>
        <v/>
      </c>
      <c r="AE370" s="16" t="str">
        <f t="shared" si="169"/>
        <v/>
      </c>
      <c r="AF370" s="16" t="str">
        <f t="shared" si="170"/>
        <v/>
      </c>
      <c r="AG370" s="16" t="str">
        <f t="shared" si="171"/>
        <v/>
      </c>
      <c r="AH370" s="16" t="str">
        <f t="shared" si="172"/>
        <v/>
      </c>
      <c r="AI370" s="16" t="str">
        <f t="shared" si="173"/>
        <v/>
      </c>
      <c r="AJ370" s="8" t="str">
        <f>IF(COUNTA('RATS Entry Import'!A370:J370)=0,"",ROW())</f>
        <v/>
      </c>
      <c r="AK370" s="8" t="str">
        <f>IF($AJ370="","",IFERROR(VLOOKUP($C370,'Event Mapping'!$A$2:$B$100,2,FALSE),"UNMAPPED"))</f>
        <v/>
      </c>
      <c r="AL370" s="8" t="str">
        <f>IF($AJ370="","",IF('RATS Entry Import'!D370="","",'RATS Entry Import'!D370))</f>
        <v/>
      </c>
      <c r="AM370" s="8" t="str">
        <f>IF($AJ370="","",IF('RATS Entry Import'!C370="","",'RATS Entry Import'!C370))</f>
        <v/>
      </c>
      <c r="AN370" s="8" t="str">
        <f>IF($AJ370="","",IF('RATS Entry Import'!F370="","",'RATS Entry Import'!F370))</f>
        <v/>
      </c>
      <c r="AO370" t="str">
        <f>IF($AJ370="","",IF('RATS Entry Import'!G370="","",'RATS Entry Import'!G370))</f>
        <v/>
      </c>
      <c r="AP370" t="str">
        <f>IF($AJ370="","",IF('RATS Entry Import'!J370="","",'RATS Entry Import'!J370))</f>
        <v/>
      </c>
    </row>
    <row r="371" spans="1:42" ht="12.75" customHeight="1" x14ac:dyDescent="0.2">
      <c r="A371" s="16" t="str">
        <f t="shared" si="145"/>
        <v/>
      </c>
      <c r="B371" s="18" t="str">
        <f>IF($AJ371="","",IF('RATS Entry Import'!B371="","",'RATS Entry Import'!B371))</f>
        <v/>
      </c>
      <c r="C371" s="16" t="str">
        <f>IF($AJ371="","",IF('RATS Entry Import'!E371="","",'RATS Entry Import'!E371))</f>
        <v/>
      </c>
      <c r="D371" s="19" t="str">
        <f>IF($AJ371="","",IF('RATS Entry Import'!H371="","",'RATS Entry Import'!H371))</f>
        <v/>
      </c>
      <c r="E371" s="16" t="str">
        <f>IF($AJ371="","",IF('RATS Entry Import'!I371="","",'RATS Entry Import'!I371))</f>
        <v/>
      </c>
      <c r="F371" s="19" t="str">
        <f t="shared" si="146"/>
        <v/>
      </c>
      <c r="G371" s="16" t="str">
        <f>IF($AJ371="","",IF('RATS Entry Import'!A371="","",'RATS Entry Import'!A371))</f>
        <v/>
      </c>
      <c r="H371" s="16" t="str">
        <f t="shared" si="147"/>
        <v/>
      </c>
      <c r="I371" s="16" t="str">
        <f t="shared" si="148"/>
        <v/>
      </c>
      <c r="J371" s="16" t="str">
        <f t="shared" si="149"/>
        <v/>
      </c>
      <c r="K371" s="16" t="str">
        <f t="shared" si="150"/>
        <v/>
      </c>
      <c r="L371" s="16" t="str">
        <f t="shared" si="151"/>
        <v/>
      </c>
      <c r="M371" s="16" t="str">
        <f t="shared" si="152"/>
        <v/>
      </c>
      <c r="N371" s="16" t="str">
        <f t="shared" si="153"/>
        <v/>
      </c>
      <c r="O371" s="16" t="str">
        <f t="shared" si="154"/>
        <v/>
      </c>
      <c r="P371" s="8"/>
      <c r="Q371" s="16" t="str">
        <f t="shared" si="155"/>
        <v/>
      </c>
      <c r="R371" s="16" t="str">
        <f t="shared" si="156"/>
        <v/>
      </c>
      <c r="S371" s="16" t="str">
        <f t="shared" si="157"/>
        <v/>
      </c>
      <c r="T371" s="16" t="str">
        <f t="shared" si="158"/>
        <v/>
      </c>
      <c r="U371" s="16" t="str">
        <f t="shared" si="159"/>
        <v/>
      </c>
      <c r="V371" s="16" t="str">
        <f t="shared" si="160"/>
        <v/>
      </c>
      <c r="W371" s="16" t="str">
        <f t="shared" si="161"/>
        <v/>
      </c>
      <c r="X371" s="16" t="str">
        <f t="shared" si="162"/>
        <v/>
      </c>
      <c r="Y371" s="16" t="str">
        <f t="shared" si="163"/>
        <v/>
      </c>
      <c r="Z371" s="16" t="str">
        <f t="shared" si="164"/>
        <v/>
      </c>
      <c r="AA371" s="16" t="str">
        <f t="shared" si="165"/>
        <v/>
      </c>
      <c r="AB371" s="16" t="str">
        <f t="shared" si="166"/>
        <v/>
      </c>
      <c r="AC371" s="16" t="str">
        <f t="shared" si="167"/>
        <v/>
      </c>
      <c r="AD371" s="16" t="str">
        <f t="shared" si="168"/>
        <v/>
      </c>
      <c r="AE371" s="16" t="str">
        <f t="shared" si="169"/>
        <v/>
      </c>
      <c r="AF371" s="16" t="str">
        <f t="shared" si="170"/>
        <v/>
      </c>
      <c r="AG371" s="16" t="str">
        <f t="shared" si="171"/>
        <v/>
      </c>
      <c r="AH371" s="16" t="str">
        <f t="shared" si="172"/>
        <v/>
      </c>
      <c r="AI371" s="16" t="str">
        <f t="shared" si="173"/>
        <v/>
      </c>
      <c r="AJ371" s="8" t="str">
        <f>IF(COUNTA('RATS Entry Import'!A371:J371)=0,"",ROW())</f>
        <v/>
      </c>
      <c r="AK371" s="8" t="str">
        <f>IF($AJ371="","",IFERROR(VLOOKUP($C371,'Event Mapping'!$A$2:$B$100,2,FALSE),"UNMAPPED"))</f>
        <v/>
      </c>
      <c r="AL371" s="8" t="str">
        <f>IF($AJ371="","",IF('RATS Entry Import'!D371="","",'RATS Entry Import'!D371))</f>
        <v/>
      </c>
      <c r="AM371" s="8" t="str">
        <f>IF($AJ371="","",IF('RATS Entry Import'!C371="","",'RATS Entry Import'!C371))</f>
        <v/>
      </c>
      <c r="AN371" s="8" t="str">
        <f>IF($AJ371="","",IF('RATS Entry Import'!F371="","",'RATS Entry Import'!F371))</f>
        <v/>
      </c>
      <c r="AO371" t="str">
        <f>IF($AJ371="","",IF('RATS Entry Import'!G371="","",'RATS Entry Import'!G371))</f>
        <v/>
      </c>
      <c r="AP371" t="str">
        <f>IF($AJ371="","",IF('RATS Entry Import'!J371="","",'RATS Entry Import'!J371))</f>
        <v/>
      </c>
    </row>
    <row r="372" spans="1:42" ht="12.75" customHeight="1" x14ac:dyDescent="0.2">
      <c r="A372" s="16" t="str">
        <f t="shared" si="145"/>
        <v/>
      </c>
      <c r="B372" s="18" t="str">
        <f>IF($AJ372="","",IF('RATS Entry Import'!B372="","",'RATS Entry Import'!B372))</f>
        <v/>
      </c>
      <c r="C372" s="16" t="str">
        <f>IF($AJ372="","",IF('RATS Entry Import'!E372="","",'RATS Entry Import'!E372))</f>
        <v/>
      </c>
      <c r="D372" s="19" t="str">
        <f>IF($AJ372="","",IF('RATS Entry Import'!H372="","",'RATS Entry Import'!H372))</f>
        <v/>
      </c>
      <c r="E372" s="16" t="str">
        <f>IF($AJ372="","",IF('RATS Entry Import'!I372="","",'RATS Entry Import'!I372))</f>
        <v/>
      </c>
      <c r="F372" s="19" t="str">
        <f t="shared" si="146"/>
        <v/>
      </c>
      <c r="G372" s="16" t="str">
        <f>IF($AJ372="","",IF('RATS Entry Import'!A372="","",'RATS Entry Import'!A372))</f>
        <v/>
      </c>
      <c r="H372" s="16" t="str">
        <f t="shared" si="147"/>
        <v/>
      </c>
      <c r="I372" s="16" t="str">
        <f t="shared" si="148"/>
        <v/>
      </c>
      <c r="J372" s="16" t="str">
        <f t="shared" si="149"/>
        <v/>
      </c>
      <c r="K372" s="16" t="str">
        <f t="shared" si="150"/>
        <v/>
      </c>
      <c r="L372" s="16" t="str">
        <f t="shared" si="151"/>
        <v/>
      </c>
      <c r="M372" s="16" t="str">
        <f t="shared" si="152"/>
        <v/>
      </c>
      <c r="N372" s="16" t="str">
        <f t="shared" si="153"/>
        <v/>
      </c>
      <c r="O372" s="16" t="str">
        <f t="shared" si="154"/>
        <v/>
      </c>
      <c r="P372" s="8"/>
      <c r="Q372" s="16" t="str">
        <f t="shared" si="155"/>
        <v/>
      </c>
      <c r="R372" s="16" t="str">
        <f t="shared" si="156"/>
        <v/>
      </c>
      <c r="S372" s="16" t="str">
        <f t="shared" si="157"/>
        <v/>
      </c>
      <c r="T372" s="16" t="str">
        <f t="shared" si="158"/>
        <v/>
      </c>
      <c r="U372" s="16" t="str">
        <f t="shared" si="159"/>
        <v/>
      </c>
      <c r="V372" s="16" t="str">
        <f t="shared" si="160"/>
        <v/>
      </c>
      <c r="W372" s="16" t="str">
        <f t="shared" si="161"/>
        <v/>
      </c>
      <c r="X372" s="16" t="str">
        <f t="shared" si="162"/>
        <v/>
      </c>
      <c r="Y372" s="16" t="str">
        <f t="shared" si="163"/>
        <v/>
      </c>
      <c r="Z372" s="16" t="str">
        <f t="shared" si="164"/>
        <v/>
      </c>
      <c r="AA372" s="16" t="str">
        <f t="shared" si="165"/>
        <v/>
      </c>
      <c r="AB372" s="16" t="str">
        <f t="shared" si="166"/>
        <v/>
      </c>
      <c r="AC372" s="16" t="str">
        <f t="shared" si="167"/>
        <v/>
      </c>
      <c r="AD372" s="16" t="str">
        <f t="shared" si="168"/>
        <v/>
      </c>
      <c r="AE372" s="16" t="str">
        <f t="shared" si="169"/>
        <v/>
      </c>
      <c r="AF372" s="16" t="str">
        <f t="shared" si="170"/>
        <v/>
      </c>
      <c r="AG372" s="16" t="str">
        <f t="shared" si="171"/>
        <v/>
      </c>
      <c r="AH372" s="16" t="str">
        <f t="shared" si="172"/>
        <v/>
      </c>
      <c r="AI372" s="16" t="str">
        <f t="shared" si="173"/>
        <v/>
      </c>
      <c r="AJ372" s="8" t="str">
        <f>IF(COUNTA('RATS Entry Import'!A372:J372)=0,"",ROW())</f>
        <v/>
      </c>
      <c r="AK372" s="8" t="str">
        <f>IF($AJ372="","",IFERROR(VLOOKUP($C372,'Event Mapping'!$A$2:$B$100,2,FALSE),"UNMAPPED"))</f>
        <v/>
      </c>
      <c r="AL372" s="8" t="str">
        <f>IF($AJ372="","",IF('RATS Entry Import'!D372="","",'RATS Entry Import'!D372))</f>
        <v/>
      </c>
      <c r="AM372" s="8" t="str">
        <f>IF($AJ372="","",IF('RATS Entry Import'!C372="","",'RATS Entry Import'!C372))</f>
        <v/>
      </c>
      <c r="AN372" s="8" t="str">
        <f>IF($AJ372="","",IF('RATS Entry Import'!F372="","",'RATS Entry Import'!F372))</f>
        <v/>
      </c>
      <c r="AO372" t="str">
        <f>IF($AJ372="","",IF('RATS Entry Import'!G372="","",'RATS Entry Import'!G372))</f>
        <v/>
      </c>
      <c r="AP372" t="str">
        <f>IF($AJ372="","",IF('RATS Entry Import'!J372="","",'RATS Entry Import'!J372))</f>
        <v/>
      </c>
    </row>
    <row r="373" spans="1:42" ht="12.75" customHeight="1" x14ac:dyDescent="0.2">
      <c r="A373" s="16" t="str">
        <f t="shared" si="145"/>
        <v/>
      </c>
      <c r="B373" s="18" t="str">
        <f>IF($AJ373="","",IF('RATS Entry Import'!B373="","",'RATS Entry Import'!B373))</f>
        <v/>
      </c>
      <c r="C373" s="16" t="str">
        <f>IF($AJ373="","",IF('RATS Entry Import'!E373="","",'RATS Entry Import'!E373))</f>
        <v/>
      </c>
      <c r="D373" s="19" t="str">
        <f>IF($AJ373="","",IF('RATS Entry Import'!H373="","",'RATS Entry Import'!H373))</f>
        <v/>
      </c>
      <c r="E373" s="16" t="str">
        <f>IF($AJ373="","",IF('RATS Entry Import'!I373="","",'RATS Entry Import'!I373))</f>
        <v/>
      </c>
      <c r="F373" s="19" t="str">
        <f t="shared" si="146"/>
        <v/>
      </c>
      <c r="G373" s="16" t="str">
        <f>IF($AJ373="","",IF('RATS Entry Import'!A373="","",'RATS Entry Import'!A373))</f>
        <v/>
      </c>
      <c r="H373" s="16" t="str">
        <f t="shared" si="147"/>
        <v/>
      </c>
      <c r="I373" s="16" t="str">
        <f t="shared" si="148"/>
        <v/>
      </c>
      <c r="J373" s="16" t="str">
        <f t="shared" si="149"/>
        <v/>
      </c>
      <c r="K373" s="16" t="str">
        <f t="shared" si="150"/>
        <v/>
      </c>
      <c r="L373" s="16" t="str">
        <f t="shared" si="151"/>
        <v/>
      </c>
      <c r="M373" s="16" t="str">
        <f t="shared" si="152"/>
        <v/>
      </c>
      <c r="N373" s="16" t="str">
        <f t="shared" si="153"/>
        <v/>
      </c>
      <c r="O373" s="16" t="str">
        <f t="shared" si="154"/>
        <v/>
      </c>
      <c r="P373" s="8"/>
      <c r="Q373" s="16" t="str">
        <f t="shared" si="155"/>
        <v/>
      </c>
      <c r="R373" s="16" t="str">
        <f t="shared" si="156"/>
        <v/>
      </c>
      <c r="S373" s="16" t="str">
        <f t="shared" si="157"/>
        <v/>
      </c>
      <c r="T373" s="16" t="str">
        <f t="shared" si="158"/>
        <v/>
      </c>
      <c r="U373" s="16" t="str">
        <f t="shared" si="159"/>
        <v/>
      </c>
      <c r="V373" s="16" t="str">
        <f t="shared" si="160"/>
        <v/>
      </c>
      <c r="W373" s="16" t="str">
        <f t="shared" si="161"/>
        <v/>
      </c>
      <c r="X373" s="16" t="str">
        <f t="shared" si="162"/>
        <v/>
      </c>
      <c r="Y373" s="16" t="str">
        <f t="shared" si="163"/>
        <v/>
      </c>
      <c r="Z373" s="16" t="str">
        <f t="shared" si="164"/>
        <v/>
      </c>
      <c r="AA373" s="16" t="str">
        <f t="shared" si="165"/>
        <v/>
      </c>
      <c r="AB373" s="16" t="str">
        <f t="shared" si="166"/>
        <v/>
      </c>
      <c r="AC373" s="16" t="str">
        <f t="shared" si="167"/>
        <v/>
      </c>
      <c r="AD373" s="16" t="str">
        <f t="shared" si="168"/>
        <v/>
      </c>
      <c r="AE373" s="16" t="str">
        <f t="shared" si="169"/>
        <v/>
      </c>
      <c r="AF373" s="16" t="str">
        <f t="shared" si="170"/>
        <v/>
      </c>
      <c r="AG373" s="16" t="str">
        <f t="shared" si="171"/>
        <v/>
      </c>
      <c r="AH373" s="16" t="str">
        <f t="shared" si="172"/>
        <v/>
      </c>
      <c r="AI373" s="16" t="str">
        <f t="shared" si="173"/>
        <v/>
      </c>
      <c r="AJ373" s="8" t="str">
        <f>IF(COUNTA('RATS Entry Import'!A373:J373)=0,"",ROW())</f>
        <v/>
      </c>
      <c r="AK373" s="8" t="str">
        <f>IF($AJ373="","",IFERROR(VLOOKUP($C373,'Event Mapping'!$A$2:$B$100,2,FALSE),"UNMAPPED"))</f>
        <v/>
      </c>
      <c r="AL373" s="8" t="str">
        <f>IF($AJ373="","",IF('RATS Entry Import'!D373="","",'RATS Entry Import'!D373))</f>
        <v/>
      </c>
      <c r="AM373" s="8" t="str">
        <f>IF($AJ373="","",IF('RATS Entry Import'!C373="","",'RATS Entry Import'!C373))</f>
        <v/>
      </c>
      <c r="AN373" s="8" t="str">
        <f>IF($AJ373="","",IF('RATS Entry Import'!F373="","",'RATS Entry Import'!F373))</f>
        <v/>
      </c>
      <c r="AO373" t="str">
        <f>IF($AJ373="","",IF('RATS Entry Import'!G373="","",'RATS Entry Import'!G373))</f>
        <v/>
      </c>
      <c r="AP373" t="str">
        <f>IF($AJ373="","",IF('RATS Entry Import'!J373="","",'RATS Entry Import'!J373))</f>
        <v/>
      </c>
    </row>
    <row r="374" spans="1:42" ht="12.75" customHeight="1" x14ac:dyDescent="0.2">
      <c r="A374" s="16" t="str">
        <f t="shared" si="145"/>
        <v/>
      </c>
      <c r="B374" s="18" t="str">
        <f>IF($AJ374="","",IF('RATS Entry Import'!B374="","",'RATS Entry Import'!B374))</f>
        <v/>
      </c>
      <c r="C374" s="16" t="str">
        <f>IF($AJ374="","",IF('RATS Entry Import'!E374="","",'RATS Entry Import'!E374))</f>
        <v/>
      </c>
      <c r="D374" s="19" t="str">
        <f>IF($AJ374="","",IF('RATS Entry Import'!H374="","",'RATS Entry Import'!H374))</f>
        <v/>
      </c>
      <c r="E374" s="16" t="str">
        <f>IF($AJ374="","",IF('RATS Entry Import'!I374="","",'RATS Entry Import'!I374))</f>
        <v/>
      </c>
      <c r="F374" s="19" t="str">
        <f t="shared" si="146"/>
        <v/>
      </c>
      <c r="G374" s="16" t="str">
        <f>IF($AJ374="","",IF('RATS Entry Import'!A374="","",'RATS Entry Import'!A374))</f>
        <v/>
      </c>
      <c r="H374" s="16" t="str">
        <f t="shared" si="147"/>
        <v/>
      </c>
      <c r="I374" s="16" t="str">
        <f t="shared" si="148"/>
        <v/>
      </c>
      <c r="J374" s="16" t="str">
        <f t="shared" si="149"/>
        <v/>
      </c>
      <c r="K374" s="16" t="str">
        <f t="shared" si="150"/>
        <v/>
      </c>
      <c r="L374" s="16" t="str">
        <f t="shared" si="151"/>
        <v/>
      </c>
      <c r="M374" s="16" t="str">
        <f t="shared" si="152"/>
        <v/>
      </c>
      <c r="N374" s="16" t="str">
        <f t="shared" si="153"/>
        <v/>
      </c>
      <c r="O374" s="16" t="str">
        <f t="shared" si="154"/>
        <v/>
      </c>
      <c r="P374" s="8"/>
      <c r="Q374" s="16" t="str">
        <f t="shared" si="155"/>
        <v/>
      </c>
      <c r="R374" s="16" t="str">
        <f t="shared" si="156"/>
        <v/>
      </c>
      <c r="S374" s="16" t="str">
        <f t="shared" si="157"/>
        <v/>
      </c>
      <c r="T374" s="16" t="str">
        <f t="shared" si="158"/>
        <v/>
      </c>
      <c r="U374" s="16" t="str">
        <f t="shared" si="159"/>
        <v/>
      </c>
      <c r="V374" s="16" t="str">
        <f t="shared" si="160"/>
        <v/>
      </c>
      <c r="W374" s="16" t="str">
        <f t="shared" si="161"/>
        <v/>
      </c>
      <c r="X374" s="16" t="str">
        <f t="shared" si="162"/>
        <v/>
      </c>
      <c r="Y374" s="16" t="str">
        <f t="shared" si="163"/>
        <v/>
      </c>
      <c r="Z374" s="16" t="str">
        <f t="shared" si="164"/>
        <v/>
      </c>
      <c r="AA374" s="16" t="str">
        <f t="shared" si="165"/>
        <v/>
      </c>
      <c r="AB374" s="16" t="str">
        <f t="shared" si="166"/>
        <v/>
      </c>
      <c r="AC374" s="16" t="str">
        <f t="shared" si="167"/>
        <v/>
      </c>
      <c r="AD374" s="16" t="str">
        <f t="shared" si="168"/>
        <v/>
      </c>
      <c r="AE374" s="16" t="str">
        <f t="shared" si="169"/>
        <v/>
      </c>
      <c r="AF374" s="16" t="str">
        <f t="shared" si="170"/>
        <v/>
      </c>
      <c r="AG374" s="16" t="str">
        <f t="shared" si="171"/>
        <v/>
      </c>
      <c r="AH374" s="16" t="str">
        <f t="shared" si="172"/>
        <v/>
      </c>
      <c r="AI374" s="16" t="str">
        <f t="shared" si="173"/>
        <v/>
      </c>
      <c r="AJ374" s="8" t="str">
        <f>IF(COUNTA('RATS Entry Import'!A374:J374)=0,"",ROW())</f>
        <v/>
      </c>
      <c r="AK374" s="8" t="str">
        <f>IF($AJ374="","",IFERROR(VLOOKUP($C374,'Event Mapping'!$A$2:$B$100,2,FALSE),"UNMAPPED"))</f>
        <v/>
      </c>
      <c r="AL374" s="8" t="str">
        <f>IF($AJ374="","",IF('RATS Entry Import'!D374="","",'RATS Entry Import'!D374))</f>
        <v/>
      </c>
      <c r="AM374" s="8" t="str">
        <f>IF($AJ374="","",IF('RATS Entry Import'!C374="","",'RATS Entry Import'!C374))</f>
        <v/>
      </c>
      <c r="AN374" s="8" t="str">
        <f>IF($AJ374="","",IF('RATS Entry Import'!F374="","",'RATS Entry Import'!F374))</f>
        <v/>
      </c>
      <c r="AO374" t="str">
        <f>IF($AJ374="","",IF('RATS Entry Import'!G374="","",'RATS Entry Import'!G374))</f>
        <v/>
      </c>
      <c r="AP374" t="str">
        <f>IF($AJ374="","",IF('RATS Entry Import'!J374="","",'RATS Entry Import'!J374))</f>
        <v/>
      </c>
    </row>
    <row r="375" spans="1:42" ht="12.75" customHeight="1" x14ac:dyDescent="0.2">
      <c r="A375" s="16" t="str">
        <f t="shared" si="145"/>
        <v/>
      </c>
      <c r="B375" s="18" t="str">
        <f>IF($AJ375="","",IF('RATS Entry Import'!B375="","",'RATS Entry Import'!B375))</f>
        <v/>
      </c>
      <c r="C375" s="16" t="str">
        <f>IF($AJ375="","",IF('RATS Entry Import'!E375="","",'RATS Entry Import'!E375))</f>
        <v/>
      </c>
      <c r="D375" s="19" t="str">
        <f>IF($AJ375="","",IF('RATS Entry Import'!H375="","",'RATS Entry Import'!H375))</f>
        <v/>
      </c>
      <c r="E375" s="16" t="str">
        <f>IF($AJ375="","",IF('RATS Entry Import'!I375="","",'RATS Entry Import'!I375))</f>
        <v/>
      </c>
      <c r="F375" s="19" t="str">
        <f t="shared" si="146"/>
        <v/>
      </c>
      <c r="G375" s="16" t="str">
        <f>IF($AJ375="","",IF('RATS Entry Import'!A375="","",'RATS Entry Import'!A375))</f>
        <v/>
      </c>
      <c r="H375" s="16" t="str">
        <f t="shared" si="147"/>
        <v/>
      </c>
      <c r="I375" s="16" t="str">
        <f t="shared" si="148"/>
        <v/>
      </c>
      <c r="J375" s="16" t="str">
        <f t="shared" si="149"/>
        <v/>
      </c>
      <c r="K375" s="16" t="str">
        <f t="shared" si="150"/>
        <v/>
      </c>
      <c r="L375" s="16" t="str">
        <f t="shared" si="151"/>
        <v/>
      </c>
      <c r="M375" s="16" t="str">
        <f t="shared" si="152"/>
        <v/>
      </c>
      <c r="N375" s="16" t="str">
        <f t="shared" si="153"/>
        <v/>
      </c>
      <c r="O375" s="16" t="str">
        <f t="shared" si="154"/>
        <v/>
      </c>
      <c r="P375" s="8"/>
      <c r="Q375" s="16" t="str">
        <f t="shared" si="155"/>
        <v/>
      </c>
      <c r="R375" s="16" t="str">
        <f t="shared" si="156"/>
        <v/>
      </c>
      <c r="S375" s="16" t="str">
        <f t="shared" si="157"/>
        <v/>
      </c>
      <c r="T375" s="16" t="str">
        <f t="shared" si="158"/>
        <v/>
      </c>
      <c r="U375" s="16" t="str">
        <f t="shared" si="159"/>
        <v/>
      </c>
      <c r="V375" s="16" t="str">
        <f t="shared" si="160"/>
        <v/>
      </c>
      <c r="W375" s="16" t="str">
        <f t="shared" si="161"/>
        <v/>
      </c>
      <c r="X375" s="16" t="str">
        <f t="shared" si="162"/>
        <v/>
      </c>
      <c r="Y375" s="16" t="str">
        <f t="shared" si="163"/>
        <v/>
      </c>
      <c r="Z375" s="16" t="str">
        <f t="shared" si="164"/>
        <v/>
      </c>
      <c r="AA375" s="16" t="str">
        <f t="shared" si="165"/>
        <v/>
      </c>
      <c r="AB375" s="16" t="str">
        <f t="shared" si="166"/>
        <v/>
      </c>
      <c r="AC375" s="16" t="str">
        <f t="shared" si="167"/>
        <v/>
      </c>
      <c r="AD375" s="16" t="str">
        <f t="shared" si="168"/>
        <v/>
      </c>
      <c r="AE375" s="16" t="str">
        <f t="shared" si="169"/>
        <v/>
      </c>
      <c r="AF375" s="16" t="str">
        <f t="shared" si="170"/>
        <v/>
      </c>
      <c r="AG375" s="16" t="str">
        <f t="shared" si="171"/>
        <v/>
      </c>
      <c r="AH375" s="16" t="str">
        <f t="shared" si="172"/>
        <v/>
      </c>
      <c r="AI375" s="16" t="str">
        <f t="shared" si="173"/>
        <v/>
      </c>
      <c r="AJ375" s="8" t="str">
        <f>IF(COUNTA('RATS Entry Import'!A375:J375)=0,"",ROW())</f>
        <v/>
      </c>
      <c r="AK375" s="8" t="str">
        <f>IF($AJ375="","",IFERROR(VLOOKUP($C375,'Event Mapping'!$A$2:$B$100,2,FALSE),"UNMAPPED"))</f>
        <v/>
      </c>
      <c r="AL375" s="8" t="str">
        <f>IF($AJ375="","",IF('RATS Entry Import'!D375="","",'RATS Entry Import'!D375))</f>
        <v/>
      </c>
      <c r="AM375" s="8" t="str">
        <f>IF($AJ375="","",IF('RATS Entry Import'!C375="","",'RATS Entry Import'!C375))</f>
        <v/>
      </c>
      <c r="AN375" s="8" t="str">
        <f>IF($AJ375="","",IF('RATS Entry Import'!F375="","",'RATS Entry Import'!F375))</f>
        <v/>
      </c>
      <c r="AO375" t="str">
        <f>IF($AJ375="","",IF('RATS Entry Import'!G375="","",'RATS Entry Import'!G375))</f>
        <v/>
      </c>
      <c r="AP375" t="str">
        <f>IF($AJ375="","",IF('RATS Entry Import'!J375="","",'RATS Entry Import'!J375))</f>
        <v/>
      </c>
    </row>
    <row r="376" spans="1:42" ht="12.75" customHeight="1" x14ac:dyDescent="0.2">
      <c r="A376" s="16" t="str">
        <f t="shared" si="145"/>
        <v/>
      </c>
      <c r="B376" s="18" t="str">
        <f>IF($AJ376="","",IF('RATS Entry Import'!B376="","",'RATS Entry Import'!B376))</f>
        <v/>
      </c>
      <c r="C376" s="16" t="str">
        <f>IF($AJ376="","",IF('RATS Entry Import'!E376="","",'RATS Entry Import'!E376))</f>
        <v/>
      </c>
      <c r="D376" s="19" t="str">
        <f>IF($AJ376="","",IF('RATS Entry Import'!H376="","",'RATS Entry Import'!H376))</f>
        <v/>
      </c>
      <c r="E376" s="16" t="str">
        <f>IF($AJ376="","",IF('RATS Entry Import'!I376="","",'RATS Entry Import'!I376))</f>
        <v/>
      </c>
      <c r="F376" s="19" t="str">
        <f t="shared" si="146"/>
        <v/>
      </c>
      <c r="G376" s="16" t="str">
        <f>IF($AJ376="","",IF('RATS Entry Import'!A376="","",'RATS Entry Import'!A376))</f>
        <v/>
      </c>
      <c r="H376" s="16" t="str">
        <f t="shared" si="147"/>
        <v/>
      </c>
      <c r="I376" s="16" t="str">
        <f t="shared" si="148"/>
        <v/>
      </c>
      <c r="J376" s="16" t="str">
        <f t="shared" si="149"/>
        <v/>
      </c>
      <c r="K376" s="16" t="str">
        <f t="shared" si="150"/>
        <v/>
      </c>
      <c r="L376" s="16" t="str">
        <f t="shared" si="151"/>
        <v/>
      </c>
      <c r="M376" s="16" t="str">
        <f t="shared" si="152"/>
        <v/>
      </c>
      <c r="N376" s="16" t="str">
        <f t="shared" si="153"/>
        <v/>
      </c>
      <c r="O376" s="16" t="str">
        <f t="shared" si="154"/>
        <v/>
      </c>
      <c r="P376" s="8"/>
      <c r="Q376" s="16" t="str">
        <f t="shared" si="155"/>
        <v/>
      </c>
      <c r="R376" s="16" t="str">
        <f t="shared" si="156"/>
        <v/>
      </c>
      <c r="S376" s="16" t="str">
        <f t="shared" si="157"/>
        <v/>
      </c>
      <c r="T376" s="16" t="str">
        <f t="shared" si="158"/>
        <v/>
      </c>
      <c r="U376" s="16" t="str">
        <f t="shared" si="159"/>
        <v/>
      </c>
      <c r="V376" s="16" t="str">
        <f t="shared" si="160"/>
        <v/>
      </c>
      <c r="W376" s="16" t="str">
        <f t="shared" si="161"/>
        <v/>
      </c>
      <c r="X376" s="16" t="str">
        <f t="shared" si="162"/>
        <v/>
      </c>
      <c r="Y376" s="16" t="str">
        <f t="shared" si="163"/>
        <v/>
      </c>
      <c r="Z376" s="16" t="str">
        <f t="shared" si="164"/>
        <v/>
      </c>
      <c r="AA376" s="16" t="str">
        <f t="shared" si="165"/>
        <v/>
      </c>
      <c r="AB376" s="16" t="str">
        <f t="shared" si="166"/>
        <v/>
      </c>
      <c r="AC376" s="16" t="str">
        <f t="shared" si="167"/>
        <v/>
      </c>
      <c r="AD376" s="16" t="str">
        <f t="shared" si="168"/>
        <v/>
      </c>
      <c r="AE376" s="16" t="str">
        <f t="shared" si="169"/>
        <v/>
      </c>
      <c r="AF376" s="16" t="str">
        <f t="shared" si="170"/>
        <v/>
      </c>
      <c r="AG376" s="16" t="str">
        <f t="shared" si="171"/>
        <v/>
      </c>
      <c r="AH376" s="16" t="str">
        <f t="shared" si="172"/>
        <v/>
      </c>
      <c r="AI376" s="16" t="str">
        <f t="shared" si="173"/>
        <v/>
      </c>
      <c r="AJ376" s="8" t="str">
        <f>IF(COUNTA('RATS Entry Import'!A376:J376)=0,"",ROW())</f>
        <v/>
      </c>
      <c r="AK376" s="8" t="str">
        <f>IF($AJ376="","",IFERROR(VLOOKUP($C376,'Event Mapping'!$A$2:$B$100,2,FALSE),"UNMAPPED"))</f>
        <v/>
      </c>
      <c r="AL376" s="8" t="str">
        <f>IF($AJ376="","",IF('RATS Entry Import'!D376="","",'RATS Entry Import'!D376))</f>
        <v/>
      </c>
      <c r="AM376" s="8" t="str">
        <f>IF($AJ376="","",IF('RATS Entry Import'!C376="","",'RATS Entry Import'!C376))</f>
        <v/>
      </c>
      <c r="AN376" s="8" t="str">
        <f>IF($AJ376="","",IF('RATS Entry Import'!F376="","",'RATS Entry Import'!F376))</f>
        <v/>
      </c>
      <c r="AO376" t="str">
        <f>IF($AJ376="","",IF('RATS Entry Import'!G376="","",'RATS Entry Import'!G376))</f>
        <v/>
      </c>
      <c r="AP376" t="str">
        <f>IF($AJ376="","",IF('RATS Entry Import'!J376="","",'RATS Entry Import'!J376))</f>
        <v/>
      </c>
    </row>
    <row r="377" spans="1:42" ht="12.75" customHeight="1" x14ac:dyDescent="0.2">
      <c r="A377" s="16" t="str">
        <f t="shared" si="145"/>
        <v/>
      </c>
      <c r="B377" s="18" t="str">
        <f>IF($AJ377="","",IF('RATS Entry Import'!B377="","",'RATS Entry Import'!B377))</f>
        <v/>
      </c>
      <c r="C377" s="16" t="str">
        <f>IF($AJ377="","",IF('RATS Entry Import'!E377="","",'RATS Entry Import'!E377))</f>
        <v/>
      </c>
      <c r="D377" s="19" t="str">
        <f>IF($AJ377="","",IF('RATS Entry Import'!H377="","",'RATS Entry Import'!H377))</f>
        <v/>
      </c>
      <c r="E377" s="16" t="str">
        <f>IF($AJ377="","",IF('RATS Entry Import'!I377="","",'RATS Entry Import'!I377))</f>
        <v/>
      </c>
      <c r="F377" s="19" t="str">
        <f t="shared" si="146"/>
        <v/>
      </c>
      <c r="G377" s="16" t="str">
        <f>IF($AJ377="","",IF('RATS Entry Import'!A377="","",'RATS Entry Import'!A377))</f>
        <v/>
      </c>
      <c r="H377" s="16" t="str">
        <f t="shared" si="147"/>
        <v/>
      </c>
      <c r="I377" s="16" t="str">
        <f t="shared" si="148"/>
        <v/>
      </c>
      <c r="J377" s="16" t="str">
        <f t="shared" si="149"/>
        <v/>
      </c>
      <c r="K377" s="16" t="str">
        <f t="shared" si="150"/>
        <v/>
      </c>
      <c r="L377" s="16" t="str">
        <f t="shared" si="151"/>
        <v/>
      </c>
      <c r="M377" s="16" t="str">
        <f t="shared" si="152"/>
        <v/>
      </c>
      <c r="N377" s="16" t="str">
        <f t="shared" si="153"/>
        <v/>
      </c>
      <c r="O377" s="16" t="str">
        <f t="shared" si="154"/>
        <v/>
      </c>
      <c r="P377" s="8"/>
      <c r="Q377" s="16" t="str">
        <f t="shared" si="155"/>
        <v/>
      </c>
      <c r="R377" s="16" t="str">
        <f t="shared" si="156"/>
        <v/>
      </c>
      <c r="S377" s="16" t="str">
        <f t="shared" si="157"/>
        <v/>
      </c>
      <c r="T377" s="16" t="str">
        <f t="shared" si="158"/>
        <v/>
      </c>
      <c r="U377" s="16" t="str">
        <f t="shared" si="159"/>
        <v/>
      </c>
      <c r="V377" s="16" t="str">
        <f t="shared" si="160"/>
        <v/>
      </c>
      <c r="W377" s="16" t="str">
        <f t="shared" si="161"/>
        <v/>
      </c>
      <c r="X377" s="16" t="str">
        <f t="shared" si="162"/>
        <v/>
      </c>
      <c r="Y377" s="16" t="str">
        <f t="shared" si="163"/>
        <v/>
      </c>
      <c r="Z377" s="16" t="str">
        <f t="shared" si="164"/>
        <v/>
      </c>
      <c r="AA377" s="16" t="str">
        <f t="shared" si="165"/>
        <v/>
      </c>
      <c r="AB377" s="16" t="str">
        <f t="shared" si="166"/>
        <v/>
      </c>
      <c r="AC377" s="16" t="str">
        <f t="shared" si="167"/>
        <v/>
      </c>
      <c r="AD377" s="16" t="str">
        <f t="shared" si="168"/>
        <v/>
      </c>
      <c r="AE377" s="16" t="str">
        <f t="shared" si="169"/>
        <v/>
      </c>
      <c r="AF377" s="16" t="str">
        <f t="shared" si="170"/>
        <v/>
      </c>
      <c r="AG377" s="16" t="str">
        <f t="shared" si="171"/>
        <v/>
      </c>
      <c r="AH377" s="16" t="str">
        <f t="shared" si="172"/>
        <v/>
      </c>
      <c r="AI377" s="16" t="str">
        <f t="shared" si="173"/>
        <v/>
      </c>
      <c r="AJ377" s="8" t="str">
        <f>IF(COUNTA('RATS Entry Import'!A377:J377)=0,"",ROW())</f>
        <v/>
      </c>
      <c r="AK377" s="8" t="str">
        <f>IF($AJ377="","",IFERROR(VLOOKUP($C377,'Event Mapping'!$A$2:$B$100,2,FALSE),"UNMAPPED"))</f>
        <v/>
      </c>
      <c r="AL377" s="8" t="str">
        <f>IF($AJ377="","",IF('RATS Entry Import'!D377="","",'RATS Entry Import'!D377))</f>
        <v/>
      </c>
      <c r="AM377" s="8" t="str">
        <f>IF($AJ377="","",IF('RATS Entry Import'!C377="","",'RATS Entry Import'!C377))</f>
        <v/>
      </c>
      <c r="AN377" s="8" t="str">
        <f>IF($AJ377="","",IF('RATS Entry Import'!F377="","",'RATS Entry Import'!F377))</f>
        <v/>
      </c>
      <c r="AO377" t="str">
        <f>IF($AJ377="","",IF('RATS Entry Import'!G377="","",'RATS Entry Import'!G377))</f>
        <v/>
      </c>
      <c r="AP377" t="str">
        <f>IF($AJ377="","",IF('RATS Entry Import'!J377="","",'RATS Entry Import'!J377))</f>
        <v/>
      </c>
    </row>
    <row r="378" spans="1:42" ht="12.75" customHeight="1" x14ac:dyDescent="0.2">
      <c r="A378" s="16" t="str">
        <f t="shared" si="145"/>
        <v/>
      </c>
      <c r="B378" s="18" t="str">
        <f>IF($AJ378="","",IF('RATS Entry Import'!B378="","",'RATS Entry Import'!B378))</f>
        <v/>
      </c>
      <c r="C378" s="16" t="str">
        <f>IF($AJ378="","",IF('RATS Entry Import'!E378="","",'RATS Entry Import'!E378))</f>
        <v/>
      </c>
      <c r="D378" s="19" t="str">
        <f>IF($AJ378="","",IF('RATS Entry Import'!H378="","",'RATS Entry Import'!H378))</f>
        <v/>
      </c>
      <c r="E378" s="16" t="str">
        <f>IF($AJ378="","",IF('RATS Entry Import'!I378="","",'RATS Entry Import'!I378))</f>
        <v/>
      </c>
      <c r="F378" s="19" t="str">
        <f t="shared" si="146"/>
        <v/>
      </c>
      <c r="G378" s="16" t="str">
        <f>IF($AJ378="","",IF('RATS Entry Import'!A378="","",'RATS Entry Import'!A378))</f>
        <v/>
      </c>
      <c r="H378" s="16" t="str">
        <f t="shared" si="147"/>
        <v/>
      </c>
      <c r="I378" s="16" t="str">
        <f t="shared" si="148"/>
        <v/>
      </c>
      <c r="J378" s="16" t="str">
        <f t="shared" si="149"/>
        <v/>
      </c>
      <c r="K378" s="16" t="str">
        <f t="shared" si="150"/>
        <v/>
      </c>
      <c r="L378" s="16" t="str">
        <f t="shared" si="151"/>
        <v/>
      </c>
      <c r="M378" s="16" t="str">
        <f t="shared" si="152"/>
        <v/>
      </c>
      <c r="N378" s="16" t="str">
        <f t="shared" si="153"/>
        <v/>
      </c>
      <c r="O378" s="16" t="str">
        <f t="shared" si="154"/>
        <v/>
      </c>
      <c r="P378" s="8"/>
      <c r="Q378" s="16" t="str">
        <f t="shared" si="155"/>
        <v/>
      </c>
      <c r="R378" s="16" t="str">
        <f t="shared" si="156"/>
        <v/>
      </c>
      <c r="S378" s="16" t="str">
        <f t="shared" si="157"/>
        <v/>
      </c>
      <c r="T378" s="16" t="str">
        <f t="shared" si="158"/>
        <v/>
      </c>
      <c r="U378" s="16" t="str">
        <f t="shared" si="159"/>
        <v/>
      </c>
      <c r="V378" s="16" t="str">
        <f t="shared" si="160"/>
        <v/>
      </c>
      <c r="W378" s="16" t="str">
        <f t="shared" si="161"/>
        <v/>
      </c>
      <c r="X378" s="16" t="str">
        <f t="shared" si="162"/>
        <v/>
      </c>
      <c r="Y378" s="16" t="str">
        <f t="shared" si="163"/>
        <v/>
      </c>
      <c r="Z378" s="16" t="str">
        <f t="shared" si="164"/>
        <v/>
      </c>
      <c r="AA378" s="16" t="str">
        <f t="shared" si="165"/>
        <v/>
      </c>
      <c r="AB378" s="16" t="str">
        <f t="shared" si="166"/>
        <v/>
      </c>
      <c r="AC378" s="16" t="str">
        <f t="shared" si="167"/>
        <v/>
      </c>
      <c r="AD378" s="16" t="str">
        <f t="shared" si="168"/>
        <v/>
      </c>
      <c r="AE378" s="16" t="str">
        <f t="shared" si="169"/>
        <v/>
      </c>
      <c r="AF378" s="16" t="str">
        <f t="shared" si="170"/>
        <v/>
      </c>
      <c r="AG378" s="16" t="str">
        <f t="shared" si="171"/>
        <v/>
      </c>
      <c r="AH378" s="16" t="str">
        <f t="shared" si="172"/>
        <v/>
      </c>
      <c r="AI378" s="16" t="str">
        <f t="shared" si="173"/>
        <v/>
      </c>
      <c r="AJ378" s="8" t="str">
        <f>IF(COUNTA('RATS Entry Import'!A378:J378)=0,"",ROW())</f>
        <v/>
      </c>
      <c r="AK378" s="8" t="str">
        <f>IF($AJ378="","",IFERROR(VLOOKUP($C378,'Event Mapping'!$A$2:$B$100,2,FALSE),"UNMAPPED"))</f>
        <v/>
      </c>
      <c r="AL378" s="8" t="str">
        <f>IF($AJ378="","",IF('RATS Entry Import'!D378="","",'RATS Entry Import'!D378))</f>
        <v/>
      </c>
      <c r="AM378" s="8" t="str">
        <f>IF($AJ378="","",IF('RATS Entry Import'!C378="","",'RATS Entry Import'!C378))</f>
        <v/>
      </c>
      <c r="AN378" s="8" t="str">
        <f>IF($AJ378="","",IF('RATS Entry Import'!F378="","",'RATS Entry Import'!F378))</f>
        <v/>
      </c>
      <c r="AO378" t="str">
        <f>IF($AJ378="","",IF('RATS Entry Import'!G378="","",'RATS Entry Import'!G378))</f>
        <v/>
      </c>
      <c r="AP378" t="str">
        <f>IF($AJ378="","",IF('RATS Entry Import'!J378="","",'RATS Entry Import'!J378))</f>
        <v/>
      </c>
    </row>
    <row r="379" spans="1:42" ht="12.75" customHeight="1" x14ac:dyDescent="0.2">
      <c r="A379" s="16" t="str">
        <f t="shared" si="145"/>
        <v/>
      </c>
      <c r="B379" s="18" t="str">
        <f>IF($AJ379="","",IF('RATS Entry Import'!B379="","",'RATS Entry Import'!B379))</f>
        <v/>
      </c>
      <c r="C379" s="16" t="str">
        <f>IF($AJ379="","",IF('RATS Entry Import'!E379="","",'RATS Entry Import'!E379))</f>
        <v/>
      </c>
      <c r="D379" s="19" t="str">
        <f>IF($AJ379="","",IF('RATS Entry Import'!H379="","",'RATS Entry Import'!H379))</f>
        <v/>
      </c>
      <c r="E379" s="16" t="str">
        <f>IF($AJ379="","",IF('RATS Entry Import'!I379="","",'RATS Entry Import'!I379))</f>
        <v/>
      </c>
      <c r="F379" s="19" t="str">
        <f t="shared" si="146"/>
        <v/>
      </c>
      <c r="G379" s="16" t="str">
        <f>IF($AJ379="","",IF('RATS Entry Import'!A379="","",'RATS Entry Import'!A379))</f>
        <v/>
      </c>
      <c r="H379" s="16" t="str">
        <f t="shared" si="147"/>
        <v/>
      </c>
      <c r="I379" s="16" t="str">
        <f t="shared" si="148"/>
        <v/>
      </c>
      <c r="J379" s="16" t="str">
        <f t="shared" si="149"/>
        <v/>
      </c>
      <c r="K379" s="16" t="str">
        <f t="shared" si="150"/>
        <v/>
      </c>
      <c r="L379" s="16" t="str">
        <f t="shared" si="151"/>
        <v/>
      </c>
      <c r="M379" s="16" t="str">
        <f t="shared" si="152"/>
        <v/>
      </c>
      <c r="N379" s="16" t="str">
        <f t="shared" si="153"/>
        <v/>
      </c>
      <c r="O379" s="16" t="str">
        <f t="shared" si="154"/>
        <v/>
      </c>
      <c r="P379" s="8"/>
      <c r="Q379" s="16" t="str">
        <f t="shared" si="155"/>
        <v/>
      </c>
      <c r="R379" s="16" t="str">
        <f t="shared" si="156"/>
        <v/>
      </c>
      <c r="S379" s="16" t="str">
        <f t="shared" si="157"/>
        <v/>
      </c>
      <c r="T379" s="16" t="str">
        <f t="shared" si="158"/>
        <v/>
      </c>
      <c r="U379" s="16" t="str">
        <f t="shared" si="159"/>
        <v/>
      </c>
      <c r="V379" s="16" t="str">
        <f t="shared" si="160"/>
        <v/>
      </c>
      <c r="W379" s="16" t="str">
        <f t="shared" si="161"/>
        <v/>
      </c>
      <c r="X379" s="16" t="str">
        <f t="shared" si="162"/>
        <v/>
      </c>
      <c r="Y379" s="16" t="str">
        <f t="shared" si="163"/>
        <v/>
      </c>
      <c r="Z379" s="16" t="str">
        <f t="shared" si="164"/>
        <v/>
      </c>
      <c r="AA379" s="16" t="str">
        <f t="shared" si="165"/>
        <v/>
      </c>
      <c r="AB379" s="16" t="str">
        <f t="shared" si="166"/>
        <v/>
      </c>
      <c r="AC379" s="16" t="str">
        <f t="shared" si="167"/>
        <v/>
      </c>
      <c r="AD379" s="16" t="str">
        <f t="shared" si="168"/>
        <v/>
      </c>
      <c r="AE379" s="16" t="str">
        <f t="shared" si="169"/>
        <v/>
      </c>
      <c r="AF379" s="16" t="str">
        <f t="shared" si="170"/>
        <v/>
      </c>
      <c r="AG379" s="16" t="str">
        <f t="shared" si="171"/>
        <v/>
      </c>
      <c r="AH379" s="16" t="str">
        <f t="shared" si="172"/>
        <v/>
      </c>
      <c r="AI379" s="16" t="str">
        <f t="shared" si="173"/>
        <v/>
      </c>
      <c r="AJ379" s="8" t="str">
        <f>IF(COUNTA('RATS Entry Import'!A379:J379)=0,"",ROW())</f>
        <v/>
      </c>
      <c r="AK379" s="8" t="str">
        <f>IF($AJ379="","",IFERROR(VLOOKUP($C379,'Event Mapping'!$A$2:$B$100,2,FALSE),"UNMAPPED"))</f>
        <v/>
      </c>
      <c r="AL379" s="8" t="str">
        <f>IF($AJ379="","",IF('RATS Entry Import'!D379="","",'RATS Entry Import'!D379))</f>
        <v/>
      </c>
      <c r="AM379" s="8" t="str">
        <f>IF($AJ379="","",IF('RATS Entry Import'!C379="","",'RATS Entry Import'!C379))</f>
        <v/>
      </c>
      <c r="AN379" s="8" t="str">
        <f>IF($AJ379="","",IF('RATS Entry Import'!F379="","",'RATS Entry Import'!F379))</f>
        <v/>
      </c>
      <c r="AO379" t="str">
        <f>IF($AJ379="","",IF('RATS Entry Import'!G379="","",'RATS Entry Import'!G379))</f>
        <v/>
      </c>
      <c r="AP379" t="str">
        <f>IF($AJ379="","",IF('RATS Entry Import'!J379="","",'RATS Entry Import'!J379))</f>
        <v/>
      </c>
    </row>
    <row r="380" spans="1:42" ht="12.75" customHeight="1" x14ac:dyDescent="0.2">
      <c r="A380" s="16" t="str">
        <f t="shared" si="145"/>
        <v/>
      </c>
      <c r="B380" s="18" t="str">
        <f>IF($AJ380="","",IF('RATS Entry Import'!B380="","",'RATS Entry Import'!B380))</f>
        <v/>
      </c>
      <c r="C380" s="16" t="str">
        <f>IF($AJ380="","",IF('RATS Entry Import'!E380="","",'RATS Entry Import'!E380))</f>
        <v/>
      </c>
      <c r="D380" s="19" t="str">
        <f>IF($AJ380="","",IF('RATS Entry Import'!H380="","",'RATS Entry Import'!H380))</f>
        <v/>
      </c>
      <c r="E380" s="16" t="str">
        <f>IF($AJ380="","",IF('RATS Entry Import'!I380="","",'RATS Entry Import'!I380))</f>
        <v/>
      </c>
      <c r="F380" s="19" t="str">
        <f t="shared" si="146"/>
        <v/>
      </c>
      <c r="G380" s="16" t="str">
        <f>IF($AJ380="","",IF('RATS Entry Import'!A380="","",'RATS Entry Import'!A380))</f>
        <v/>
      </c>
      <c r="H380" s="16" t="str">
        <f t="shared" si="147"/>
        <v/>
      </c>
      <c r="I380" s="16" t="str">
        <f t="shared" si="148"/>
        <v/>
      </c>
      <c r="J380" s="16" t="str">
        <f t="shared" si="149"/>
        <v/>
      </c>
      <c r="K380" s="16" t="str">
        <f t="shared" si="150"/>
        <v/>
      </c>
      <c r="L380" s="16" t="str">
        <f t="shared" si="151"/>
        <v/>
      </c>
      <c r="M380" s="16" t="str">
        <f t="shared" si="152"/>
        <v/>
      </c>
      <c r="N380" s="16" t="str">
        <f t="shared" si="153"/>
        <v/>
      </c>
      <c r="O380" s="16" t="str">
        <f t="shared" si="154"/>
        <v/>
      </c>
      <c r="P380" s="8"/>
      <c r="Q380" s="16" t="str">
        <f t="shared" si="155"/>
        <v/>
      </c>
      <c r="R380" s="16" t="str">
        <f t="shared" si="156"/>
        <v/>
      </c>
      <c r="S380" s="16" t="str">
        <f t="shared" si="157"/>
        <v/>
      </c>
      <c r="T380" s="16" t="str">
        <f t="shared" si="158"/>
        <v/>
      </c>
      <c r="U380" s="16" t="str">
        <f t="shared" si="159"/>
        <v/>
      </c>
      <c r="V380" s="16" t="str">
        <f t="shared" si="160"/>
        <v/>
      </c>
      <c r="W380" s="16" t="str">
        <f t="shared" si="161"/>
        <v/>
      </c>
      <c r="X380" s="16" t="str">
        <f t="shared" si="162"/>
        <v/>
      </c>
      <c r="Y380" s="16" t="str">
        <f t="shared" si="163"/>
        <v/>
      </c>
      <c r="Z380" s="16" t="str">
        <f t="shared" si="164"/>
        <v/>
      </c>
      <c r="AA380" s="16" t="str">
        <f t="shared" si="165"/>
        <v/>
      </c>
      <c r="AB380" s="16" t="str">
        <f t="shared" si="166"/>
        <v/>
      </c>
      <c r="AC380" s="16" t="str">
        <f t="shared" si="167"/>
        <v/>
      </c>
      <c r="AD380" s="16" t="str">
        <f t="shared" si="168"/>
        <v/>
      </c>
      <c r="AE380" s="16" t="str">
        <f t="shared" si="169"/>
        <v/>
      </c>
      <c r="AF380" s="16" t="str">
        <f t="shared" si="170"/>
        <v/>
      </c>
      <c r="AG380" s="16" t="str">
        <f t="shared" si="171"/>
        <v/>
      </c>
      <c r="AH380" s="16" t="str">
        <f t="shared" si="172"/>
        <v/>
      </c>
      <c r="AI380" s="16" t="str">
        <f t="shared" si="173"/>
        <v/>
      </c>
      <c r="AJ380" s="8" t="str">
        <f>IF(COUNTA('RATS Entry Import'!A380:J380)=0,"",ROW())</f>
        <v/>
      </c>
      <c r="AK380" s="8" t="str">
        <f>IF($AJ380="","",IFERROR(VLOOKUP($C380,'Event Mapping'!$A$2:$B$100,2,FALSE),"UNMAPPED"))</f>
        <v/>
      </c>
      <c r="AL380" s="8" t="str">
        <f>IF($AJ380="","",IF('RATS Entry Import'!D380="","",'RATS Entry Import'!D380))</f>
        <v/>
      </c>
      <c r="AM380" s="8" t="str">
        <f>IF($AJ380="","",IF('RATS Entry Import'!C380="","",'RATS Entry Import'!C380))</f>
        <v/>
      </c>
      <c r="AN380" s="8" t="str">
        <f>IF($AJ380="","",IF('RATS Entry Import'!F380="","",'RATS Entry Import'!F380))</f>
        <v/>
      </c>
      <c r="AO380" t="str">
        <f>IF($AJ380="","",IF('RATS Entry Import'!G380="","",'RATS Entry Import'!G380))</f>
        <v/>
      </c>
      <c r="AP380" t="str">
        <f>IF($AJ380="","",IF('RATS Entry Import'!J380="","",'RATS Entry Import'!J380))</f>
        <v/>
      </c>
    </row>
    <row r="381" spans="1:42" ht="12.75" customHeight="1" x14ac:dyDescent="0.2">
      <c r="A381" s="16" t="str">
        <f t="shared" si="145"/>
        <v/>
      </c>
      <c r="B381" s="18" t="str">
        <f>IF($AJ381="","",IF('RATS Entry Import'!B381="","",'RATS Entry Import'!B381))</f>
        <v/>
      </c>
      <c r="C381" s="16" t="str">
        <f>IF($AJ381="","",IF('RATS Entry Import'!E381="","",'RATS Entry Import'!E381))</f>
        <v/>
      </c>
      <c r="D381" s="19" t="str">
        <f>IF($AJ381="","",IF('RATS Entry Import'!H381="","",'RATS Entry Import'!H381))</f>
        <v/>
      </c>
      <c r="E381" s="16" t="str">
        <f>IF($AJ381="","",IF('RATS Entry Import'!I381="","",'RATS Entry Import'!I381))</f>
        <v/>
      </c>
      <c r="F381" s="19" t="str">
        <f t="shared" si="146"/>
        <v/>
      </c>
      <c r="G381" s="16" t="str">
        <f>IF($AJ381="","",IF('RATS Entry Import'!A381="","",'RATS Entry Import'!A381))</f>
        <v/>
      </c>
      <c r="H381" s="16" t="str">
        <f t="shared" si="147"/>
        <v/>
      </c>
      <c r="I381" s="16" t="str">
        <f t="shared" si="148"/>
        <v/>
      </c>
      <c r="J381" s="16" t="str">
        <f t="shared" si="149"/>
        <v/>
      </c>
      <c r="K381" s="16" t="str">
        <f t="shared" si="150"/>
        <v/>
      </c>
      <c r="L381" s="16" t="str">
        <f t="shared" si="151"/>
        <v/>
      </c>
      <c r="M381" s="16" t="str">
        <f t="shared" si="152"/>
        <v/>
      </c>
      <c r="N381" s="16" t="str">
        <f t="shared" si="153"/>
        <v/>
      </c>
      <c r="O381" s="16" t="str">
        <f t="shared" si="154"/>
        <v/>
      </c>
      <c r="P381" s="8"/>
      <c r="Q381" s="16" t="str">
        <f t="shared" si="155"/>
        <v/>
      </c>
      <c r="R381" s="16" t="str">
        <f t="shared" si="156"/>
        <v/>
      </c>
      <c r="S381" s="16" t="str">
        <f t="shared" si="157"/>
        <v/>
      </c>
      <c r="T381" s="16" t="str">
        <f t="shared" si="158"/>
        <v/>
      </c>
      <c r="U381" s="16" t="str">
        <f t="shared" si="159"/>
        <v/>
      </c>
      <c r="V381" s="16" t="str">
        <f t="shared" si="160"/>
        <v/>
      </c>
      <c r="W381" s="16" t="str">
        <f t="shared" si="161"/>
        <v/>
      </c>
      <c r="X381" s="16" t="str">
        <f t="shared" si="162"/>
        <v/>
      </c>
      <c r="Y381" s="16" t="str">
        <f t="shared" si="163"/>
        <v/>
      </c>
      <c r="Z381" s="16" t="str">
        <f t="shared" si="164"/>
        <v/>
      </c>
      <c r="AA381" s="16" t="str">
        <f t="shared" si="165"/>
        <v/>
      </c>
      <c r="AB381" s="16" t="str">
        <f t="shared" si="166"/>
        <v/>
      </c>
      <c r="AC381" s="16" t="str">
        <f t="shared" si="167"/>
        <v/>
      </c>
      <c r="AD381" s="16" t="str">
        <f t="shared" si="168"/>
        <v/>
      </c>
      <c r="AE381" s="16" t="str">
        <f t="shared" si="169"/>
        <v/>
      </c>
      <c r="AF381" s="16" t="str">
        <f t="shared" si="170"/>
        <v/>
      </c>
      <c r="AG381" s="16" t="str">
        <f t="shared" si="171"/>
        <v/>
      </c>
      <c r="AH381" s="16" t="str">
        <f t="shared" si="172"/>
        <v/>
      </c>
      <c r="AI381" s="16" t="str">
        <f t="shared" si="173"/>
        <v/>
      </c>
      <c r="AJ381" s="8" t="str">
        <f>IF(COUNTA('RATS Entry Import'!A381:J381)=0,"",ROW())</f>
        <v/>
      </c>
      <c r="AK381" s="8" t="str">
        <f>IF($AJ381="","",IFERROR(VLOOKUP($C381,'Event Mapping'!$A$2:$B$100,2,FALSE),"UNMAPPED"))</f>
        <v/>
      </c>
      <c r="AL381" s="8" t="str">
        <f>IF($AJ381="","",IF('RATS Entry Import'!D381="","",'RATS Entry Import'!D381))</f>
        <v/>
      </c>
      <c r="AM381" s="8" t="str">
        <f>IF($AJ381="","",IF('RATS Entry Import'!C381="","",'RATS Entry Import'!C381))</f>
        <v/>
      </c>
      <c r="AN381" s="8" t="str">
        <f>IF($AJ381="","",IF('RATS Entry Import'!F381="","",'RATS Entry Import'!F381))</f>
        <v/>
      </c>
      <c r="AO381" t="str">
        <f>IF($AJ381="","",IF('RATS Entry Import'!G381="","",'RATS Entry Import'!G381))</f>
        <v/>
      </c>
      <c r="AP381" t="str">
        <f>IF($AJ381="","",IF('RATS Entry Import'!J381="","",'RATS Entry Import'!J381))</f>
        <v/>
      </c>
    </row>
    <row r="382" spans="1:42" ht="12.75" customHeight="1" x14ac:dyDescent="0.2">
      <c r="A382" s="16" t="str">
        <f t="shared" si="145"/>
        <v/>
      </c>
      <c r="B382" s="18" t="str">
        <f>IF($AJ382="","",IF('RATS Entry Import'!B382="","",'RATS Entry Import'!B382))</f>
        <v/>
      </c>
      <c r="C382" s="16" t="str">
        <f>IF($AJ382="","",IF('RATS Entry Import'!E382="","",'RATS Entry Import'!E382))</f>
        <v/>
      </c>
      <c r="D382" s="19" t="str">
        <f>IF($AJ382="","",IF('RATS Entry Import'!H382="","",'RATS Entry Import'!H382))</f>
        <v/>
      </c>
      <c r="E382" s="16" t="str">
        <f>IF($AJ382="","",IF('RATS Entry Import'!I382="","",'RATS Entry Import'!I382))</f>
        <v/>
      </c>
      <c r="F382" s="19" t="str">
        <f t="shared" si="146"/>
        <v/>
      </c>
      <c r="G382" s="16" t="str">
        <f>IF($AJ382="","",IF('RATS Entry Import'!A382="","",'RATS Entry Import'!A382))</f>
        <v/>
      </c>
      <c r="H382" s="16" t="str">
        <f t="shared" si="147"/>
        <v/>
      </c>
      <c r="I382" s="16" t="str">
        <f t="shared" si="148"/>
        <v/>
      </c>
      <c r="J382" s="16" t="str">
        <f t="shared" si="149"/>
        <v/>
      </c>
      <c r="K382" s="16" t="str">
        <f t="shared" si="150"/>
        <v/>
      </c>
      <c r="L382" s="16" t="str">
        <f t="shared" si="151"/>
        <v/>
      </c>
      <c r="M382" s="16" t="str">
        <f t="shared" si="152"/>
        <v/>
      </c>
      <c r="N382" s="16" t="str">
        <f t="shared" si="153"/>
        <v/>
      </c>
      <c r="O382" s="16" t="str">
        <f t="shared" si="154"/>
        <v/>
      </c>
      <c r="P382" s="8"/>
      <c r="Q382" s="16" t="str">
        <f t="shared" si="155"/>
        <v/>
      </c>
      <c r="R382" s="16" t="str">
        <f t="shared" si="156"/>
        <v/>
      </c>
      <c r="S382" s="16" t="str">
        <f t="shared" si="157"/>
        <v/>
      </c>
      <c r="T382" s="16" t="str">
        <f t="shared" si="158"/>
        <v/>
      </c>
      <c r="U382" s="16" t="str">
        <f t="shared" si="159"/>
        <v/>
      </c>
      <c r="V382" s="16" t="str">
        <f t="shared" si="160"/>
        <v/>
      </c>
      <c r="W382" s="16" t="str">
        <f t="shared" si="161"/>
        <v/>
      </c>
      <c r="X382" s="16" t="str">
        <f t="shared" si="162"/>
        <v/>
      </c>
      <c r="Y382" s="16" t="str">
        <f t="shared" si="163"/>
        <v/>
      </c>
      <c r="Z382" s="16" t="str">
        <f t="shared" si="164"/>
        <v/>
      </c>
      <c r="AA382" s="16" t="str">
        <f t="shared" si="165"/>
        <v/>
      </c>
      <c r="AB382" s="16" t="str">
        <f t="shared" si="166"/>
        <v/>
      </c>
      <c r="AC382" s="16" t="str">
        <f t="shared" si="167"/>
        <v/>
      </c>
      <c r="AD382" s="16" t="str">
        <f t="shared" si="168"/>
        <v/>
      </c>
      <c r="AE382" s="16" t="str">
        <f t="shared" si="169"/>
        <v/>
      </c>
      <c r="AF382" s="16" t="str">
        <f t="shared" si="170"/>
        <v/>
      </c>
      <c r="AG382" s="16" t="str">
        <f t="shared" si="171"/>
        <v/>
      </c>
      <c r="AH382" s="16" t="str">
        <f t="shared" si="172"/>
        <v/>
      </c>
      <c r="AI382" s="16" t="str">
        <f t="shared" si="173"/>
        <v/>
      </c>
      <c r="AJ382" s="8" t="str">
        <f>IF(COUNTA('RATS Entry Import'!A382:J382)=0,"",ROW())</f>
        <v/>
      </c>
      <c r="AK382" s="8" t="str">
        <f>IF($AJ382="","",IFERROR(VLOOKUP($C382,'Event Mapping'!$A$2:$B$100,2,FALSE),"UNMAPPED"))</f>
        <v/>
      </c>
      <c r="AL382" s="8" t="str">
        <f>IF($AJ382="","",IF('RATS Entry Import'!D382="","",'RATS Entry Import'!D382))</f>
        <v/>
      </c>
      <c r="AM382" s="8" t="str">
        <f>IF($AJ382="","",IF('RATS Entry Import'!C382="","",'RATS Entry Import'!C382))</f>
        <v/>
      </c>
      <c r="AN382" s="8" t="str">
        <f>IF($AJ382="","",IF('RATS Entry Import'!F382="","",'RATS Entry Import'!F382))</f>
        <v/>
      </c>
      <c r="AO382" t="str">
        <f>IF($AJ382="","",IF('RATS Entry Import'!G382="","",'RATS Entry Import'!G382))</f>
        <v/>
      </c>
      <c r="AP382" t="str">
        <f>IF($AJ382="","",IF('RATS Entry Import'!J382="","",'RATS Entry Import'!J382))</f>
        <v/>
      </c>
    </row>
    <row r="383" spans="1:42" ht="12.75" customHeight="1" x14ac:dyDescent="0.2">
      <c r="A383" s="16" t="str">
        <f t="shared" si="145"/>
        <v/>
      </c>
      <c r="B383" s="18" t="str">
        <f>IF($AJ383="","",IF('RATS Entry Import'!B383="","",'RATS Entry Import'!B383))</f>
        <v/>
      </c>
      <c r="C383" s="16" t="str">
        <f>IF($AJ383="","",IF('RATS Entry Import'!E383="","",'RATS Entry Import'!E383))</f>
        <v/>
      </c>
      <c r="D383" s="19" t="str">
        <f>IF($AJ383="","",IF('RATS Entry Import'!H383="","",'RATS Entry Import'!H383))</f>
        <v/>
      </c>
      <c r="E383" s="16" t="str">
        <f>IF($AJ383="","",IF('RATS Entry Import'!I383="","",'RATS Entry Import'!I383))</f>
        <v/>
      </c>
      <c r="F383" s="19" t="str">
        <f t="shared" si="146"/>
        <v/>
      </c>
      <c r="G383" s="16" t="str">
        <f>IF($AJ383="","",IF('RATS Entry Import'!A383="","",'RATS Entry Import'!A383))</f>
        <v/>
      </c>
      <c r="H383" s="16" t="str">
        <f t="shared" si="147"/>
        <v/>
      </c>
      <c r="I383" s="16" t="str">
        <f t="shared" si="148"/>
        <v/>
      </c>
      <c r="J383" s="16" t="str">
        <f t="shared" si="149"/>
        <v/>
      </c>
      <c r="K383" s="16" t="str">
        <f t="shared" si="150"/>
        <v/>
      </c>
      <c r="L383" s="16" t="str">
        <f t="shared" si="151"/>
        <v/>
      </c>
      <c r="M383" s="16" t="str">
        <f t="shared" si="152"/>
        <v/>
      </c>
      <c r="N383" s="16" t="str">
        <f t="shared" si="153"/>
        <v/>
      </c>
      <c r="O383" s="16" t="str">
        <f t="shared" si="154"/>
        <v/>
      </c>
      <c r="P383" s="8"/>
      <c r="Q383" s="16" t="str">
        <f t="shared" si="155"/>
        <v/>
      </c>
      <c r="R383" s="16" t="str">
        <f t="shared" si="156"/>
        <v/>
      </c>
      <c r="S383" s="16" t="str">
        <f t="shared" si="157"/>
        <v/>
      </c>
      <c r="T383" s="16" t="str">
        <f t="shared" si="158"/>
        <v/>
      </c>
      <c r="U383" s="16" t="str">
        <f t="shared" si="159"/>
        <v/>
      </c>
      <c r="V383" s="16" t="str">
        <f t="shared" si="160"/>
        <v/>
      </c>
      <c r="W383" s="16" t="str">
        <f t="shared" si="161"/>
        <v/>
      </c>
      <c r="X383" s="16" t="str">
        <f t="shared" si="162"/>
        <v/>
      </c>
      <c r="Y383" s="16" t="str">
        <f t="shared" si="163"/>
        <v/>
      </c>
      <c r="Z383" s="16" t="str">
        <f t="shared" si="164"/>
        <v/>
      </c>
      <c r="AA383" s="16" t="str">
        <f t="shared" si="165"/>
        <v/>
      </c>
      <c r="AB383" s="16" t="str">
        <f t="shared" si="166"/>
        <v/>
      </c>
      <c r="AC383" s="16" t="str">
        <f t="shared" si="167"/>
        <v/>
      </c>
      <c r="AD383" s="16" t="str">
        <f t="shared" si="168"/>
        <v/>
      </c>
      <c r="AE383" s="16" t="str">
        <f t="shared" si="169"/>
        <v/>
      </c>
      <c r="AF383" s="16" t="str">
        <f t="shared" si="170"/>
        <v/>
      </c>
      <c r="AG383" s="16" t="str">
        <f t="shared" si="171"/>
        <v/>
      </c>
      <c r="AH383" s="16" t="str">
        <f t="shared" si="172"/>
        <v/>
      </c>
      <c r="AI383" s="16" t="str">
        <f t="shared" si="173"/>
        <v/>
      </c>
      <c r="AJ383" s="8" t="str">
        <f>IF(COUNTA('RATS Entry Import'!A383:J383)=0,"",ROW())</f>
        <v/>
      </c>
      <c r="AK383" s="8" t="str">
        <f>IF($AJ383="","",IFERROR(VLOOKUP($C383,'Event Mapping'!$A$2:$B$100,2,FALSE),"UNMAPPED"))</f>
        <v/>
      </c>
      <c r="AL383" s="8" t="str">
        <f>IF($AJ383="","",IF('RATS Entry Import'!D383="","",'RATS Entry Import'!D383))</f>
        <v/>
      </c>
      <c r="AM383" s="8" t="str">
        <f>IF($AJ383="","",IF('RATS Entry Import'!C383="","",'RATS Entry Import'!C383))</f>
        <v/>
      </c>
      <c r="AN383" s="8" t="str">
        <f>IF($AJ383="","",IF('RATS Entry Import'!F383="","",'RATS Entry Import'!F383))</f>
        <v/>
      </c>
      <c r="AO383" t="str">
        <f>IF($AJ383="","",IF('RATS Entry Import'!G383="","",'RATS Entry Import'!G383))</f>
        <v/>
      </c>
      <c r="AP383" t="str">
        <f>IF($AJ383="","",IF('RATS Entry Import'!J383="","",'RATS Entry Import'!J383))</f>
        <v/>
      </c>
    </row>
    <row r="384" spans="1:42" ht="12.75" customHeight="1" x14ac:dyDescent="0.2">
      <c r="A384" s="16" t="str">
        <f t="shared" si="145"/>
        <v/>
      </c>
      <c r="B384" s="18" t="str">
        <f>IF($AJ384="","",IF('RATS Entry Import'!B384="","",'RATS Entry Import'!B384))</f>
        <v/>
      </c>
      <c r="C384" s="16" t="str">
        <f>IF($AJ384="","",IF('RATS Entry Import'!E384="","",'RATS Entry Import'!E384))</f>
        <v/>
      </c>
      <c r="D384" s="19" t="str">
        <f>IF($AJ384="","",IF('RATS Entry Import'!H384="","",'RATS Entry Import'!H384))</f>
        <v/>
      </c>
      <c r="E384" s="16" t="str">
        <f>IF($AJ384="","",IF('RATS Entry Import'!I384="","",'RATS Entry Import'!I384))</f>
        <v/>
      </c>
      <c r="F384" s="19" t="str">
        <f t="shared" si="146"/>
        <v/>
      </c>
      <c r="G384" s="16" t="str">
        <f>IF($AJ384="","",IF('RATS Entry Import'!A384="","",'RATS Entry Import'!A384))</f>
        <v/>
      </c>
      <c r="H384" s="16" t="str">
        <f t="shared" si="147"/>
        <v/>
      </c>
      <c r="I384" s="16" t="str">
        <f t="shared" si="148"/>
        <v/>
      </c>
      <c r="J384" s="16" t="str">
        <f t="shared" si="149"/>
        <v/>
      </c>
      <c r="K384" s="16" t="str">
        <f t="shared" si="150"/>
        <v/>
      </c>
      <c r="L384" s="16" t="str">
        <f t="shared" si="151"/>
        <v/>
      </c>
      <c r="M384" s="16" t="str">
        <f t="shared" si="152"/>
        <v/>
      </c>
      <c r="N384" s="16" t="str">
        <f t="shared" si="153"/>
        <v/>
      </c>
      <c r="O384" s="16" t="str">
        <f t="shared" si="154"/>
        <v/>
      </c>
      <c r="P384" s="8"/>
      <c r="Q384" s="16" t="str">
        <f t="shared" si="155"/>
        <v/>
      </c>
      <c r="R384" s="16" t="str">
        <f t="shared" si="156"/>
        <v/>
      </c>
      <c r="S384" s="16" t="str">
        <f t="shared" si="157"/>
        <v/>
      </c>
      <c r="T384" s="16" t="str">
        <f t="shared" si="158"/>
        <v/>
      </c>
      <c r="U384" s="16" t="str">
        <f t="shared" si="159"/>
        <v/>
      </c>
      <c r="V384" s="16" t="str">
        <f t="shared" si="160"/>
        <v/>
      </c>
      <c r="W384" s="16" t="str">
        <f t="shared" si="161"/>
        <v/>
      </c>
      <c r="X384" s="16" t="str">
        <f t="shared" si="162"/>
        <v/>
      </c>
      <c r="Y384" s="16" t="str">
        <f t="shared" si="163"/>
        <v/>
      </c>
      <c r="Z384" s="16" t="str">
        <f t="shared" si="164"/>
        <v/>
      </c>
      <c r="AA384" s="16" t="str">
        <f t="shared" si="165"/>
        <v/>
      </c>
      <c r="AB384" s="16" t="str">
        <f t="shared" si="166"/>
        <v/>
      </c>
      <c r="AC384" s="16" t="str">
        <f t="shared" si="167"/>
        <v/>
      </c>
      <c r="AD384" s="16" t="str">
        <f t="shared" si="168"/>
        <v/>
      </c>
      <c r="AE384" s="16" t="str">
        <f t="shared" si="169"/>
        <v/>
      </c>
      <c r="AF384" s="16" t="str">
        <f t="shared" si="170"/>
        <v/>
      </c>
      <c r="AG384" s="16" t="str">
        <f t="shared" si="171"/>
        <v/>
      </c>
      <c r="AH384" s="16" t="str">
        <f t="shared" si="172"/>
        <v/>
      </c>
      <c r="AI384" s="16" t="str">
        <f t="shared" si="173"/>
        <v/>
      </c>
      <c r="AJ384" s="8" t="str">
        <f>IF(COUNTA('RATS Entry Import'!A384:J384)=0,"",ROW())</f>
        <v/>
      </c>
      <c r="AK384" s="8" t="str">
        <f>IF($AJ384="","",IFERROR(VLOOKUP($C384,'Event Mapping'!$A$2:$B$100,2,FALSE),"UNMAPPED"))</f>
        <v/>
      </c>
      <c r="AL384" s="8" t="str">
        <f>IF($AJ384="","",IF('RATS Entry Import'!D384="","",'RATS Entry Import'!D384))</f>
        <v/>
      </c>
      <c r="AM384" s="8" t="str">
        <f>IF($AJ384="","",IF('RATS Entry Import'!C384="","",'RATS Entry Import'!C384))</f>
        <v/>
      </c>
      <c r="AN384" s="8" t="str">
        <f>IF($AJ384="","",IF('RATS Entry Import'!F384="","",'RATS Entry Import'!F384))</f>
        <v/>
      </c>
      <c r="AO384" t="str">
        <f>IF($AJ384="","",IF('RATS Entry Import'!G384="","",'RATS Entry Import'!G384))</f>
        <v/>
      </c>
      <c r="AP384" t="str">
        <f>IF($AJ384="","",IF('RATS Entry Import'!J384="","",'RATS Entry Import'!J384))</f>
        <v/>
      </c>
    </row>
    <row r="385" spans="1:42" ht="12.75" customHeight="1" x14ac:dyDescent="0.2">
      <c r="A385" s="16" t="str">
        <f t="shared" si="145"/>
        <v/>
      </c>
      <c r="B385" s="18" t="str">
        <f>IF($AJ385="","",IF('RATS Entry Import'!B385="","",'RATS Entry Import'!B385))</f>
        <v/>
      </c>
      <c r="C385" s="16" t="str">
        <f>IF($AJ385="","",IF('RATS Entry Import'!E385="","",'RATS Entry Import'!E385))</f>
        <v/>
      </c>
      <c r="D385" s="19" t="str">
        <f>IF($AJ385="","",IF('RATS Entry Import'!H385="","",'RATS Entry Import'!H385))</f>
        <v/>
      </c>
      <c r="E385" s="16" t="str">
        <f>IF($AJ385="","",IF('RATS Entry Import'!I385="","",'RATS Entry Import'!I385))</f>
        <v/>
      </c>
      <c r="F385" s="19" t="str">
        <f t="shared" si="146"/>
        <v/>
      </c>
      <c r="G385" s="16" t="str">
        <f>IF($AJ385="","",IF('RATS Entry Import'!A385="","",'RATS Entry Import'!A385))</f>
        <v/>
      </c>
      <c r="H385" s="16" t="str">
        <f t="shared" si="147"/>
        <v/>
      </c>
      <c r="I385" s="16" t="str">
        <f t="shared" si="148"/>
        <v/>
      </c>
      <c r="J385" s="16" t="str">
        <f t="shared" si="149"/>
        <v/>
      </c>
      <c r="K385" s="16" t="str">
        <f t="shared" si="150"/>
        <v/>
      </c>
      <c r="L385" s="16" t="str">
        <f t="shared" si="151"/>
        <v/>
      </c>
      <c r="M385" s="16" t="str">
        <f t="shared" si="152"/>
        <v/>
      </c>
      <c r="N385" s="16" t="str">
        <f t="shared" si="153"/>
        <v/>
      </c>
      <c r="O385" s="16" t="str">
        <f t="shared" si="154"/>
        <v/>
      </c>
      <c r="P385" s="8"/>
      <c r="Q385" s="16" t="str">
        <f t="shared" si="155"/>
        <v/>
      </c>
      <c r="R385" s="16" t="str">
        <f t="shared" si="156"/>
        <v/>
      </c>
      <c r="S385" s="16" t="str">
        <f t="shared" si="157"/>
        <v/>
      </c>
      <c r="T385" s="16" t="str">
        <f t="shared" si="158"/>
        <v/>
      </c>
      <c r="U385" s="16" t="str">
        <f t="shared" si="159"/>
        <v/>
      </c>
      <c r="V385" s="16" t="str">
        <f t="shared" si="160"/>
        <v/>
      </c>
      <c r="W385" s="16" t="str">
        <f t="shared" si="161"/>
        <v/>
      </c>
      <c r="X385" s="16" t="str">
        <f t="shared" si="162"/>
        <v/>
      </c>
      <c r="Y385" s="16" t="str">
        <f t="shared" si="163"/>
        <v/>
      </c>
      <c r="Z385" s="16" t="str">
        <f t="shared" si="164"/>
        <v/>
      </c>
      <c r="AA385" s="16" t="str">
        <f t="shared" si="165"/>
        <v/>
      </c>
      <c r="AB385" s="16" t="str">
        <f t="shared" si="166"/>
        <v/>
      </c>
      <c r="AC385" s="16" t="str">
        <f t="shared" si="167"/>
        <v/>
      </c>
      <c r="AD385" s="16" t="str">
        <f t="shared" si="168"/>
        <v/>
      </c>
      <c r="AE385" s="16" t="str">
        <f t="shared" si="169"/>
        <v/>
      </c>
      <c r="AF385" s="16" t="str">
        <f t="shared" si="170"/>
        <v/>
      </c>
      <c r="AG385" s="16" t="str">
        <f t="shared" si="171"/>
        <v/>
      </c>
      <c r="AH385" s="16" t="str">
        <f t="shared" si="172"/>
        <v/>
      </c>
      <c r="AI385" s="16" t="str">
        <f t="shared" si="173"/>
        <v/>
      </c>
      <c r="AJ385" s="8" t="str">
        <f>IF(COUNTA('RATS Entry Import'!A385:J385)=0,"",ROW())</f>
        <v/>
      </c>
      <c r="AK385" s="8" t="str">
        <f>IF($AJ385="","",IFERROR(VLOOKUP($C385,'Event Mapping'!$A$2:$B$100,2,FALSE),"UNMAPPED"))</f>
        <v/>
      </c>
      <c r="AL385" s="8" t="str">
        <f>IF($AJ385="","",IF('RATS Entry Import'!D385="","",'RATS Entry Import'!D385))</f>
        <v/>
      </c>
      <c r="AM385" s="8" t="str">
        <f>IF($AJ385="","",IF('RATS Entry Import'!C385="","",'RATS Entry Import'!C385))</f>
        <v/>
      </c>
      <c r="AN385" s="8" t="str">
        <f>IF($AJ385="","",IF('RATS Entry Import'!F385="","",'RATS Entry Import'!F385))</f>
        <v/>
      </c>
      <c r="AO385" t="str">
        <f>IF($AJ385="","",IF('RATS Entry Import'!G385="","",'RATS Entry Import'!G385))</f>
        <v/>
      </c>
      <c r="AP385" t="str">
        <f>IF($AJ385="","",IF('RATS Entry Import'!J385="","",'RATS Entry Import'!J385))</f>
        <v/>
      </c>
    </row>
    <row r="386" spans="1:42" ht="12.75" customHeight="1" x14ac:dyDescent="0.2">
      <c r="A386" s="16" t="str">
        <f t="shared" ref="A386:A449" si="174">IF($AJ386="","",IF(OR($G386="",$B386="",$D386=""),"MISSING DETAILS",IF(AND($E386&lt;&gt;"Junior",$E386&lt;&gt;"Senior"),"INVALID LEVEL",IF($AH386&lt;&gt;1,"UNMAPPED CHALLENGE","OK"))))</f>
        <v/>
      </c>
      <c r="B386" s="18" t="str">
        <f>IF($AJ386="","",IF('RATS Entry Import'!B386="","",'RATS Entry Import'!B386))</f>
        <v/>
      </c>
      <c r="C386" s="16" t="str">
        <f>IF($AJ386="","",IF('RATS Entry Import'!E386="","",'RATS Entry Import'!E386))</f>
        <v/>
      </c>
      <c r="D386" s="19" t="str">
        <f>IF($AJ386="","",IF('RATS Entry Import'!H386="","",'RATS Entry Import'!H386))</f>
        <v/>
      </c>
      <c r="E386" s="16" t="str">
        <f>IF($AJ386="","",IF('RATS Entry Import'!I386="","",'RATS Entry Import'!I386))</f>
        <v/>
      </c>
      <c r="F386" s="19" t="str">
        <f t="shared" ref="F386:F449" si="175">IF($AJ386="","","")</f>
        <v/>
      </c>
      <c r="G386" s="16" t="str">
        <f>IF($AJ386="","",IF('RATS Entry Import'!A386="","",'RATS Entry Import'!A386))</f>
        <v/>
      </c>
      <c r="H386" s="16" t="str">
        <f t="shared" ref="H386:H449" si="176">IF($AJ386="","",IF($AK386="LF",1,0))</f>
        <v/>
      </c>
      <c r="I386" s="16" t="str">
        <f t="shared" ref="I386:I449" si="177">IF($AJ386="","",IF($AK386="HLF",1,0))</f>
        <v/>
      </c>
      <c r="J386" s="16" t="str">
        <f t="shared" ref="J386:J449" si="178">IF($AJ386="","",IF($AK386="DR",1,0))</f>
        <v/>
      </c>
      <c r="K386" s="16" t="str">
        <f t="shared" ref="K386:K449" si="179">IF($AJ386="","",IF($AK386="WF",1,0))</f>
        <v/>
      </c>
      <c r="L386" s="16" t="str">
        <f t="shared" ref="L386:L449" si="180">IF($AJ386="","",IF($AK386="HWF",1,0))</f>
        <v/>
      </c>
      <c r="M386" s="16" t="str">
        <f t="shared" ref="M386:M449" si="181">IF($AJ386="","",IF($AK386="MS",1,0))</f>
        <v/>
      </c>
      <c r="N386" s="16" t="str">
        <f t="shared" ref="N386:N449" si="182">IF($AJ386="","",IF($AK386="HMS",1,0))</f>
        <v/>
      </c>
      <c r="O386" s="16" t="str">
        <f t="shared" ref="O386:O449" si="183">IF($AJ386="","",IF($AK386="PUR",1,0))</f>
        <v/>
      </c>
      <c r="P386" s="8"/>
      <c r="Q386" s="16" t="str">
        <f t="shared" ref="Q386:Q449" si="184">IF(AND($AJ386&lt;&gt;"",$E386="Junior",H386&gt;0),H386,"")</f>
        <v/>
      </c>
      <c r="R386" s="16" t="str">
        <f t="shared" ref="R386:R449" si="185">IF(AND($AJ386&lt;&gt;"",$E386="Junior",I386&gt;0),I386,"")</f>
        <v/>
      </c>
      <c r="S386" s="16" t="str">
        <f t="shared" ref="S386:S449" si="186">IF(AND($AJ386&lt;&gt;"",$E386="Junior",J386&gt;0),J386,"")</f>
        <v/>
      </c>
      <c r="T386" s="16" t="str">
        <f t="shared" ref="T386:T449" si="187">IF(AND($AJ386&lt;&gt;"",$E386="Junior",K386&gt;0),K386,"")</f>
        <v/>
      </c>
      <c r="U386" s="16" t="str">
        <f t="shared" ref="U386:U449" si="188">IF(AND($AJ386&lt;&gt;"",$E386="Junior",L386&gt;0),L386,"")</f>
        <v/>
      </c>
      <c r="V386" s="16" t="str">
        <f t="shared" ref="V386:V449" si="189">IF(AND($AJ386&lt;&gt;"",$E386="Junior",M386&gt;0),M386,"")</f>
        <v/>
      </c>
      <c r="W386" s="16" t="str">
        <f t="shared" ref="W386:W449" si="190">IF(AND($AJ386&lt;&gt;"",$E386="Junior",N386&gt;0),N386,"")</f>
        <v/>
      </c>
      <c r="X386" s="16" t="str">
        <f t="shared" ref="X386:X449" si="191">IF(AND($AJ386&lt;&gt;"",$E386="Junior",O386&gt;0),O386,"")</f>
        <v/>
      </c>
      <c r="Y386" s="16" t="str">
        <f t="shared" ref="Y386:Y449" si="192">IF(AND($AJ386&lt;&gt;"",$E386="Senior",H386&gt;0),H386,"")</f>
        <v/>
      </c>
      <c r="Z386" s="16" t="str">
        <f t="shared" ref="Z386:Z449" si="193">IF(AND($AJ386&lt;&gt;"",$E386="Senior",I386&gt;0),I386,"")</f>
        <v/>
      </c>
      <c r="AA386" s="16" t="str">
        <f t="shared" ref="AA386:AA449" si="194">IF(AND($AJ386&lt;&gt;"",$E386="Senior",J386&gt;0),J386,"")</f>
        <v/>
      </c>
      <c r="AB386" s="16" t="str">
        <f t="shared" ref="AB386:AB449" si="195">IF(AND($AJ386&lt;&gt;"",$E386="Senior",K386&gt;0),K386,"")</f>
        <v/>
      </c>
      <c r="AC386" s="16" t="str">
        <f t="shared" ref="AC386:AC449" si="196">IF(AND($AJ386&lt;&gt;"",$E386="Senior",L386&gt;0),L386,"")</f>
        <v/>
      </c>
      <c r="AD386" s="16" t="str">
        <f t="shared" ref="AD386:AD449" si="197">IF(AND($AJ386&lt;&gt;"",$E386="Senior",M386&gt;0),M386,"")</f>
        <v/>
      </c>
      <c r="AE386" s="16" t="str">
        <f t="shared" ref="AE386:AE449" si="198">IF(AND($AJ386&lt;&gt;"",$E386="Senior",N386&gt;0),N386,"")</f>
        <v/>
      </c>
      <c r="AF386" s="16" t="str">
        <f t="shared" ref="AF386:AF449" si="199">IF(AND($AJ386&lt;&gt;"",$E386="Senior",O386&gt;0),O386,"")</f>
        <v/>
      </c>
      <c r="AG386" s="16" t="str">
        <f t="shared" ref="AG386:AG449" si="200">IF($AJ386="","",SUM(H386:O386))</f>
        <v/>
      </c>
      <c r="AH386" s="16" t="str">
        <f t="shared" ref="AH386:AH449" si="201">IF($AJ386="","",SUM(Q386:AF386))</f>
        <v/>
      </c>
      <c r="AI386" s="16" t="str">
        <f t="shared" ref="AI386:AI449" si="202">IF($AJ386="","",AG386-AH386)</f>
        <v/>
      </c>
      <c r="AJ386" s="8" t="str">
        <f>IF(COUNTA('RATS Entry Import'!A386:J386)=0,"",ROW())</f>
        <v/>
      </c>
      <c r="AK386" s="8" t="str">
        <f>IF($AJ386="","",IFERROR(VLOOKUP($C386,'Event Mapping'!$A$2:$B$100,2,FALSE),"UNMAPPED"))</f>
        <v/>
      </c>
      <c r="AL386" s="8" t="str">
        <f>IF($AJ386="","",IF('RATS Entry Import'!D386="","",'RATS Entry Import'!D386))</f>
        <v/>
      </c>
      <c r="AM386" s="8" t="str">
        <f>IF($AJ386="","",IF('RATS Entry Import'!C386="","",'RATS Entry Import'!C386))</f>
        <v/>
      </c>
      <c r="AN386" s="8" t="str">
        <f>IF($AJ386="","",IF('RATS Entry Import'!F386="","",'RATS Entry Import'!F386))</f>
        <v/>
      </c>
      <c r="AO386" t="str">
        <f>IF($AJ386="","",IF('RATS Entry Import'!G386="","",'RATS Entry Import'!G386))</f>
        <v/>
      </c>
      <c r="AP386" t="str">
        <f>IF($AJ386="","",IF('RATS Entry Import'!J386="","",'RATS Entry Import'!J386))</f>
        <v/>
      </c>
    </row>
    <row r="387" spans="1:42" ht="12.75" customHeight="1" x14ac:dyDescent="0.2">
      <c r="A387" s="16" t="str">
        <f t="shared" si="174"/>
        <v/>
      </c>
      <c r="B387" s="18" t="str">
        <f>IF($AJ387="","",IF('RATS Entry Import'!B387="","",'RATS Entry Import'!B387))</f>
        <v/>
      </c>
      <c r="C387" s="16" t="str">
        <f>IF($AJ387="","",IF('RATS Entry Import'!E387="","",'RATS Entry Import'!E387))</f>
        <v/>
      </c>
      <c r="D387" s="19" t="str">
        <f>IF($AJ387="","",IF('RATS Entry Import'!H387="","",'RATS Entry Import'!H387))</f>
        <v/>
      </c>
      <c r="E387" s="16" t="str">
        <f>IF($AJ387="","",IF('RATS Entry Import'!I387="","",'RATS Entry Import'!I387))</f>
        <v/>
      </c>
      <c r="F387" s="19" t="str">
        <f t="shared" si="175"/>
        <v/>
      </c>
      <c r="G387" s="16" t="str">
        <f>IF($AJ387="","",IF('RATS Entry Import'!A387="","",'RATS Entry Import'!A387))</f>
        <v/>
      </c>
      <c r="H387" s="16" t="str">
        <f t="shared" si="176"/>
        <v/>
      </c>
      <c r="I387" s="16" t="str">
        <f t="shared" si="177"/>
        <v/>
      </c>
      <c r="J387" s="16" t="str">
        <f t="shared" si="178"/>
        <v/>
      </c>
      <c r="K387" s="16" t="str">
        <f t="shared" si="179"/>
        <v/>
      </c>
      <c r="L387" s="16" t="str">
        <f t="shared" si="180"/>
        <v/>
      </c>
      <c r="M387" s="16" t="str">
        <f t="shared" si="181"/>
        <v/>
      </c>
      <c r="N387" s="16" t="str">
        <f t="shared" si="182"/>
        <v/>
      </c>
      <c r="O387" s="16" t="str">
        <f t="shared" si="183"/>
        <v/>
      </c>
      <c r="P387" s="8"/>
      <c r="Q387" s="16" t="str">
        <f t="shared" si="184"/>
        <v/>
      </c>
      <c r="R387" s="16" t="str">
        <f t="shared" si="185"/>
        <v/>
      </c>
      <c r="S387" s="16" t="str">
        <f t="shared" si="186"/>
        <v/>
      </c>
      <c r="T387" s="16" t="str">
        <f t="shared" si="187"/>
        <v/>
      </c>
      <c r="U387" s="16" t="str">
        <f t="shared" si="188"/>
        <v/>
      </c>
      <c r="V387" s="16" t="str">
        <f t="shared" si="189"/>
        <v/>
      </c>
      <c r="W387" s="16" t="str">
        <f t="shared" si="190"/>
        <v/>
      </c>
      <c r="X387" s="16" t="str">
        <f t="shared" si="191"/>
        <v/>
      </c>
      <c r="Y387" s="16" t="str">
        <f t="shared" si="192"/>
        <v/>
      </c>
      <c r="Z387" s="16" t="str">
        <f t="shared" si="193"/>
        <v/>
      </c>
      <c r="AA387" s="16" t="str">
        <f t="shared" si="194"/>
        <v/>
      </c>
      <c r="AB387" s="16" t="str">
        <f t="shared" si="195"/>
        <v/>
      </c>
      <c r="AC387" s="16" t="str">
        <f t="shared" si="196"/>
        <v/>
      </c>
      <c r="AD387" s="16" t="str">
        <f t="shared" si="197"/>
        <v/>
      </c>
      <c r="AE387" s="16" t="str">
        <f t="shared" si="198"/>
        <v/>
      </c>
      <c r="AF387" s="16" t="str">
        <f t="shared" si="199"/>
        <v/>
      </c>
      <c r="AG387" s="16" t="str">
        <f t="shared" si="200"/>
        <v/>
      </c>
      <c r="AH387" s="16" t="str">
        <f t="shared" si="201"/>
        <v/>
      </c>
      <c r="AI387" s="16" t="str">
        <f t="shared" si="202"/>
        <v/>
      </c>
      <c r="AJ387" s="8" t="str">
        <f>IF(COUNTA('RATS Entry Import'!A387:J387)=0,"",ROW())</f>
        <v/>
      </c>
      <c r="AK387" s="8" t="str">
        <f>IF($AJ387="","",IFERROR(VLOOKUP($C387,'Event Mapping'!$A$2:$B$100,2,FALSE),"UNMAPPED"))</f>
        <v/>
      </c>
      <c r="AL387" s="8" t="str">
        <f>IF($AJ387="","",IF('RATS Entry Import'!D387="","",'RATS Entry Import'!D387))</f>
        <v/>
      </c>
      <c r="AM387" s="8" t="str">
        <f>IF($AJ387="","",IF('RATS Entry Import'!C387="","",'RATS Entry Import'!C387))</f>
        <v/>
      </c>
      <c r="AN387" s="8" t="str">
        <f>IF($AJ387="","",IF('RATS Entry Import'!F387="","",'RATS Entry Import'!F387))</f>
        <v/>
      </c>
      <c r="AO387" t="str">
        <f>IF($AJ387="","",IF('RATS Entry Import'!G387="","",'RATS Entry Import'!G387))</f>
        <v/>
      </c>
      <c r="AP387" t="str">
        <f>IF($AJ387="","",IF('RATS Entry Import'!J387="","",'RATS Entry Import'!J387))</f>
        <v/>
      </c>
    </row>
    <row r="388" spans="1:42" ht="12.75" customHeight="1" x14ac:dyDescent="0.2">
      <c r="A388" s="16" t="str">
        <f t="shared" si="174"/>
        <v/>
      </c>
      <c r="B388" s="18" t="str">
        <f>IF($AJ388="","",IF('RATS Entry Import'!B388="","",'RATS Entry Import'!B388))</f>
        <v/>
      </c>
      <c r="C388" s="16" t="str">
        <f>IF($AJ388="","",IF('RATS Entry Import'!E388="","",'RATS Entry Import'!E388))</f>
        <v/>
      </c>
      <c r="D388" s="19" t="str">
        <f>IF($AJ388="","",IF('RATS Entry Import'!H388="","",'RATS Entry Import'!H388))</f>
        <v/>
      </c>
      <c r="E388" s="16" t="str">
        <f>IF($AJ388="","",IF('RATS Entry Import'!I388="","",'RATS Entry Import'!I388))</f>
        <v/>
      </c>
      <c r="F388" s="19" t="str">
        <f t="shared" si="175"/>
        <v/>
      </c>
      <c r="G388" s="16" t="str">
        <f>IF($AJ388="","",IF('RATS Entry Import'!A388="","",'RATS Entry Import'!A388))</f>
        <v/>
      </c>
      <c r="H388" s="16" t="str">
        <f t="shared" si="176"/>
        <v/>
      </c>
      <c r="I388" s="16" t="str">
        <f t="shared" si="177"/>
        <v/>
      </c>
      <c r="J388" s="16" t="str">
        <f t="shared" si="178"/>
        <v/>
      </c>
      <c r="K388" s="16" t="str">
        <f t="shared" si="179"/>
        <v/>
      </c>
      <c r="L388" s="16" t="str">
        <f t="shared" si="180"/>
        <v/>
      </c>
      <c r="M388" s="16" t="str">
        <f t="shared" si="181"/>
        <v/>
      </c>
      <c r="N388" s="16" t="str">
        <f t="shared" si="182"/>
        <v/>
      </c>
      <c r="O388" s="16" t="str">
        <f t="shared" si="183"/>
        <v/>
      </c>
      <c r="P388" s="8"/>
      <c r="Q388" s="16" t="str">
        <f t="shared" si="184"/>
        <v/>
      </c>
      <c r="R388" s="16" t="str">
        <f t="shared" si="185"/>
        <v/>
      </c>
      <c r="S388" s="16" t="str">
        <f t="shared" si="186"/>
        <v/>
      </c>
      <c r="T388" s="16" t="str">
        <f t="shared" si="187"/>
        <v/>
      </c>
      <c r="U388" s="16" t="str">
        <f t="shared" si="188"/>
        <v/>
      </c>
      <c r="V388" s="16" t="str">
        <f t="shared" si="189"/>
        <v/>
      </c>
      <c r="W388" s="16" t="str">
        <f t="shared" si="190"/>
        <v/>
      </c>
      <c r="X388" s="16" t="str">
        <f t="shared" si="191"/>
        <v/>
      </c>
      <c r="Y388" s="16" t="str">
        <f t="shared" si="192"/>
        <v/>
      </c>
      <c r="Z388" s="16" t="str">
        <f t="shared" si="193"/>
        <v/>
      </c>
      <c r="AA388" s="16" t="str">
        <f t="shared" si="194"/>
        <v/>
      </c>
      <c r="AB388" s="16" t="str">
        <f t="shared" si="195"/>
        <v/>
      </c>
      <c r="AC388" s="16" t="str">
        <f t="shared" si="196"/>
        <v/>
      </c>
      <c r="AD388" s="16" t="str">
        <f t="shared" si="197"/>
        <v/>
      </c>
      <c r="AE388" s="16" t="str">
        <f t="shared" si="198"/>
        <v/>
      </c>
      <c r="AF388" s="16" t="str">
        <f t="shared" si="199"/>
        <v/>
      </c>
      <c r="AG388" s="16" t="str">
        <f t="shared" si="200"/>
        <v/>
      </c>
      <c r="AH388" s="16" t="str">
        <f t="shared" si="201"/>
        <v/>
      </c>
      <c r="AI388" s="16" t="str">
        <f t="shared" si="202"/>
        <v/>
      </c>
      <c r="AJ388" s="8" t="str">
        <f>IF(COUNTA('RATS Entry Import'!A388:J388)=0,"",ROW())</f>
        <v/>
      </c>
      <c r="AK388" s="8" t="str">
        <f>IF($AJ388="","",IFERROR(VLOOKUP($C388,'Event Mapping'!$A$2:$B$100,2,FALSE),"UNMAPPED"))</f>
        <v/>
      </c>
      <c r="AL388" s="8" t="str">
        <f>IF($AJ388="","",IF('RATS Entry Import'!D388="","",'RATS Entry Import'!D388))</f>
        <v/>
      </c>
      <c r="AM388" s="8" t="str">
        <f>IF($AJ388="","",IF('RATS Entry Import'!C388="","",'RATS Entry Import'!C388))</f>
        <v/>
      </c>
      <c r="AN388" s="8" t="str">
        <f>IF($AJ388="","",IF('RATS Entry Import'!F388="","",'RATS Entry Import'!F388))</f>
        <v/>
      </c>
      <c r="AO388" t="str">
        <f>IF($AJ388="","",IF('RATS Entry Import'!G388="","",'RATS Entry Import'!G388))</f>
        <v/>
      </c>
      <c r="AP388" t="str">
        <f>IF($AJ388="","",IF('RATS Entry Import'!J388="","",'RATS Entry Import'!J388))</f>
        <v/>
      </c>
    </row>
    <row r="389" spans="1:42" ht="12.75" customHeight="1" x14ac:dyDescent="0.2">
      <c r="A389" s="16" t="str">
        <f t="shared" si="174"/>
        <v/>
      </c>
      <c r="B389" s="18" t="str">
        <f>IF($AJ389="","",IF('RATS Entry Import'!B389="","",'RATS Entry Import'!B389))</f>
        <v/>
      </c>
      <c r="C389" s="16" t="str">
        <f>IF($AJ389="","",IF('RATS Entry Import'!E389="","",'RATS Entry Import'!E389))</f>
        <v/>
      </c>
      <c r="D389" s="19" t="str">
        <f>IF($AJ389="","",IF('RATS Entry Import'!H389="","",'RATS Entry Import'!H389))</f>
        <v/>
      </c>
      <c r="E389" s="16" t="str">
        <f>IF($AJ389="","",IF('RATS Entry Import'!I389="","",'RATS Entry Import'!I389))</f>
        <v/>
      </c>
      <c r="F389" s="19" t="str">
        <f t="shared" si="175"/>
        <v/>
      </c>
      <c r="G389" s="16" t="str">
        <f>IF($AJ389="","",IF('RATS Entry Import'!A389="","",'RATS Entry Import'!A389))</f>
        <v/>
      </c>
      <c r="H389" s="16" t="str">
        <f t="shared" si="176"/>
        <v/>
      </c>
      <c r="I389" s="16" t="str">
        <f t="shared" si="177"/>
        <v/>
      </c>
      <c r="J389" s="16" t="str">
        <f t="shared" si="178"/>
        <v/>
      </c>
      <c r="K389" s="16" t="str">
        <f t="shared" si="179"/>
        <v/>
      </c>
      <c r="L389" s="16" t="str">
        <f t="shared" si="180"/>
        <v/>
      </c>
      <c r="M389" s="16" t="str">
        <f t="shared" si="181"/>
        <v/>
      </c>
      <c r="N389" s="16" t="str">
        <f t="shared" si="182"/>
        <v/>
      </c>
      <c r="O389" s="16" t="str">
        <f t="shared" si="183"/>
        <v/>
      </c>
      <c r="P389" s="8"/>
      <c r="Q389" s="16" t="str">
        <f t="shared" si="184"/>
        <v/>
      </c>
      <c r="R389" s="16" t="str">
        <f t="shared" si="185"/>
        <v/>
      </c>
      <c r="S389" s="16" t="str">
        <f t="shared" si="186"/>
        <v/>
      </c>
      <c r="T389" s="16" t="str">
        <f t="shared" si="187"/>
        <v/>
      </c>
      <c r="U389" s="16" t="str">
        <f t="shared" si="188"/>
        <v/>
      </c>
      <c r="V389" s="16" t="str">
        <f t="shared" si="189"/>
        <v/>
      </c>
      <c r="W389" s="16" t="str">
        <f t="shared" si="190"/>
        <v/>
      </c>
      <c r="X389" s="16" t="str">
        <f t="shared" si="191"/>
        <v/>
      </c>
      <c r="Y389" s="16" t="str">
        <f t="shared" si="192"/>
        <v/>
      </c>
      <c r="Z389" s="16" t="str">
        <f t="shared" si="193"/>
        <v/>
      </c>
      <c r="AA389" s="16" t="str">
        <f t="shared" si="194"/>
        <v/>
      </c>
      <c r="AB389" s="16" t="str">
        <f t="shared" si="195"/>
        <v/>
      </c>
      <c r="AC389" s="16" t="str">
        <f t="shared" si="196"/>
        <v/>
      </c>
      <c r="AD389" s="16" t="str">
        <f t="shared" si="197"/>
        <v/>
      </c>
      <c r="AE389" s="16" t="str">
        <f t="shared" si="198"/>
        <v/>
      </c>
      <c r="AF389" s="16" t="str">
        <f t="shared" si="199"/>
        <v/>
      </c>
      <c r="AG389" s="16" t="str">
        <f t="shared" si="200"/>
        <v/>
      </c>
      <c r="AH389" s="16" t="str">
        <f t="shared" si="201"/>
        <v/>
      </c>
      <c r="AI389" s="16" t="str">
        <f t="shared" si="202"/>
        <v/>
      </c>
      <c r="AJ389" s="8" t="str">
        <f>IF(COUNTA('RATS Entry Import'!A389:J389)=0,"",ROW())</f>
        <v/>
      </c>
      <c r="AK389" s="8" t="str">
        <f>IF($AJ389="","",IFERROR(VLOOKUP($C389,'Event Mapping'!$A$2:$B$100,2,FALSE),"UNMAPPED"))</f>
        <v/>
      </c>
      <c r="AL389" s="8" t="str">
        <f>IF($AJ389="","",IF('RATS Entry Import'!D389="","",'RATS Entry Import'!D389))</f>
        <v/>
      </c>
      <c r="AM389" s="8" t="str">
        <f>IF($AJ389="","",IF('RATS Entry Import'!C389="","",'RATS Entry Import'!C389))</f>
        <v/>
      </c>
      <c r="AN389" s="8" t="str">
        <f>IF($AJ389="","",IF('RATS Entry Import'!F389="","",'RATS Entry Import'!F389))</f>
        <v/>
      </c>
      <c r="AO389" t="str">
        <f>IF($AJ389="","",IF('RATS Entry Import'!G389="","",'RATS Entry Import'!G389))</f>
        <v/>
      </c>
      <c r="AP389" t="str">
        <f>IF($AJ389="","",IF('RATS Entry Import'!J389="","",'RATS Entry Import'!J389))</f>
        <v/>
      </c>
    </row>
    <row r="390" spans="1:42" ht="12.75" customHeight="1" x14ac:dyDescent="0.2">
      <c r="A390" s="16" t="str">
        <f t="shared" si="174"/>
        <v/>
      </c>
      <c r="B390" s="18" t="str">
        <f>IF($AJ390="","",IF('RATS Entry Import'!B390="","",'RATS Entry Import'!B390))</f>
        <v/>
      </c>
      <c r="C390" s="16" t="str">
        <f>IF($AJ390="","",IF('RATS Entry Import'!E390="","",'RATS Entry Import'!E390))</f>
        <v/>
      </c>
      <c r="D390" s="19" t="str">
        <f>IF($AJ390="","",IF('RATS Entry Import'!H390="","",'RATS Entry Import'!H390))</f>
        <v/>
      </c>
      <c r="E390" s="16" t="str">
        <f>IF($AJ390="","",IF('RATS Entry Import'!I390="","",'RATS Entry Import'!I390))</f>
        <v/>
      </c>
      <c r="F390" s="19" t="str">
        <f t="shared" si="175"/>
        <v/>
      </c>
      <c r="G390" s="16" t="str">
        <f>IF($AJ390="","",IF('RATS Entry Import'!A390="","",'RATS Entry Import'!A390))</f>
        <v/>
      </c>
      <c r="H390" s="16" t="str">
        <f t="shared" si="176"/>
        <v/>
      </c>
      <c r="I390" s="16" t="str">
        <f t="shared" si="177"/>
        <v/>
      </c>
      <c r="J390" s="16" t="str">
        <f t="shared" si="178"/>
        <v/>
      </c>
      <c r="K390" s="16" t="str">
        <f t="shared" si="179"/>
        <v/>
      </c>
      <c r="L390" s="16" t="str">
        <f t="shared" si="180"/>
        <v/>
      </c>
      <c r="M390" s="16" t="str">
        <f t="shared" si="181"/>
        <v/>
      </c>
      <c r="N390" s="16" t="str">
        <f t="shared" si="182"/>
        <v/>
      </c>
      <c r="O390" s="16" t="str">
        <f t="shared" si="183"/>
        <v/>
      </c>
      <c r="P390" s="8"/>
      <c r="Q390" s="16" t="str">
        <f t="shared" si="184"/>
        <v/>
      </c>
      <c r="R390" s="16" t="str">
        <f t="shared" si="185"/>
        <v/>
      </c>
      <c r="S390" s="16" t="str">
        <f t="shared" si="186"/>
        <v/>
      </c>
      <c r="T390" s="16" t="str">
        <f t="shared" si="187"/>
        <v/>
      </c>
      <c r="U390" s="16" t="str">
        <f t="shared" si="188"/>
        <v/>
      </c>
      <c r="V390" s="16" t="str">
        <f t="shared" si="189"/>
        <v/>
      </c>
      <c r="W390" s="16" t="str">
        <f t="shared" si="190"/>
        <v/>
      </c>
      <c r="X390" s="16" t="str">
        <f t="shared" si="191"/>
        <v/>
      </c>
      <c r="Y390" s="16" t="str">
        <f t="shared" si="192"/>
        <v/>
      </c>
      <c r="Z390" s="16" t="str">
        <f t="shared" si="193"/>
        <v/>
      </c>
      <c r="AA390" s="16" t="str">
        <f t="shared" si="194"/>
        <v/>
      </c>
      <c r="AB390" s="16" t="str">
        <f t="shared" si="195"/>
        <v/>
      </c>
      <c r="AC390" s="16" t="str">
        <f t="shared" si="196"/>
        <v/>
      </c>
      <c r="AD390" s="16" t="str">
        <f t="shared" si="197"/>
        <v/>
      </c>
      <c r="AE390" s="16" t="str">
        <f t="shared" si="198"/>
        <v/>
      </c>
      <c r="AF390" s="16" t="str">
        <f t="shared" si="199"/>
        <v/>
      </c>
      <c r="AG390" s="16" t="str">
        <f t="shared" si="200"/>
        <v/>
      </c>
      <c r="AH390" s="16" t="str">
        <f t="shared" si="201"/>
        <v/>
      </c>
      <c r="AI390" s="16" t="str">
        <f t="shared" si="202"/>
        <v/>
      </c>
      <c r="AJ390" s="8" t="str">
        <f>IF(COUNTA('RATS Entry Import'!A390:J390)=0,"",ROW())</f>
        <v/>
      </c>
      <c r="AK390" s="8" t="str">
        <f>IF($AJ390="","",IFERROR(VLOOKUP($C390,'Event Mapping'!$A$2:$B$100,2,FALSE),"UNMAPPED"))</f>
        <v/>
      </c>
      <c r="AL390" s="8" t="str">
        <f>IF($AJ390="","",IF('RATS Entry Import'!D390="","",'RATS Entry Import'!D390))</f>
        <v/>
      </c>
      <c r="AM390" s="8" t="str">
        <f>IF($AJ390="","",IF('RATS Entry Import'!C390="","",'RATS Entry Import'!C390))</f>
        <v/>
      </c>
      <c r="AN390" s="8" t="str">
        <f>IF($AJ390="","",IF('RATS Entry Import'!F390="","",'RATS Entry Import'!F390))</f>
        <v/>
      </c>
      <c r="AO390" t="str">
        <f>IF($AJ390="","",IF('RATS Entry Import'!G390="","",'RATS Entry Import'!G390))</f>
        <v/>
      </c>
      <c r="AP390" t="str">
        <f>IF($AJ390="","",IF('RATS Entry Import'!J390="","",'RATS Entry Import'!J390))</f>
        <v/>
      </c>
    </row>
    <row r="391" spans="1:42" ht="12.75" customHeight="1" x14ac:dyDescent="0.2">
      <c r="A391" s="16" t="str">
        <f t="shared" si="174"/>
        <v/>
      </c>
      <c r="B391" s="18" t="str">
        <f>IF($AJ391="","",IF('RATS Entry Import'!B391="","",'RATS Entry Import'!B391))</f>
        <v/>
      </c>
      <c r="C391" s="16" t="str">
        <f>IF($AJ391="","",IF('RATS Entry Import'!E391="","",'RATS Entry Import'!E391))</f>
        <v/>
      </c>
      <c r="D391" s="19" t="str">
        <f>IF($AJ391="","",IF('RATS Entry Import'!H391="","",'RATS Entry Import'!H391))</f>
        <v/>
      </c>
      <c r="E391" s="16" t="str">
        <f>IF($AJ391="","",IF('RATS Entry Import'!I391="","",'RATS Entry Import'!I391))</f>
        <v/>
      </c>
      <c r="F391" s="19" t="str">
        <f t="shared" si="175"/>
        <v/>
      </c>
      <c r="G391" s="16" t="str">
        <f>IF($AJ391="","",IF('RATS Entry Import'!A391="","",'RATS Entry Import'!A391))</f>
        <v/>
      </c>
      <c r="H391" s="16" t="str">
        <f t="shared" si="176"/>
        <v/>
      </c>
      <c r="I391" s="16" t="str">
        <f t="shared" si="177"/>
        <v/>
      </c>
      <c r="J391" s="16" t="str">
        <f t="shared" si="178"/>
        <v/>
      </c>
      <c r="K391" s="16" t="str">
        <f t="shared" si="179"/>
        <v/>
      </c>
      <c r="L391" s="16" t="str">
        <f t="shared" si="180"/>
        <v/>
      </c>
      <c r="M391" s="16" t="str">
        <f t="shared" si="181"/>
        <v/>
      </c>
      <c r="N391" s="16" t="str">
        <f t="shared" si="182"/>
        <v/>
      </c>
      <c r="O391" s="16" t="str">
        <f t="shared" si="183"/>
        <v/>
      </c>
      <c r="P391" s="8"/>
      <c r="Q391" s="16" t="str">
        <f t="shared" si="184"/>
        <v/>
      </c>
      <c r="R391" s="16" t="str">
        <f t="shared" si="185"/>
        <v/>
      </c>
      <c r="S391" s="16" t="str">
        <f t="shared" si="186"/>
        <v/>
      </c>
      <c r="T391" s="16" t="str">
        <f t="shared" si="187"/>
        <v/>
      </c>
      <c r="U391" s="16" t="str">
        <f t="shared" si="188"/>
        <v/>
      </c>
      <c r="V391" s="16" t="str">
        <f t="shared" si="189"/>
        <v/>
      </c>
      <c r="W391" s="16" t="str">
        <f t="shared" si="190"/>
        <v/>
      </c>
      <c r="X391" s="16" t="str">
        <f t="shared" si="191"/>
        <v/>
      </c>
      <c r="Y391" s="16" t="str">
        <f t="shared" si="192"/>
        <v/>
      </c>
      <c r="Z391" s="16" t="str">
        <f t="shared" si="193"/>
        <v/>
      </c>
      <c r="AA391" s="16" t="str">
        <f t="shared" si="194"/>
        <v/>
      </c>
      <c r="AB391" s="16" t="str">
        <f t="shared" si="195"/>
        <v/>
      </c>
      <c r="AC391" s="16" t="str">
        <f t="shared" si="196"/>
        <v/>
      </c>
      <c r="AD391" s="16" t="str">
        <f t="shared" si="197"/>
        <v/>
      </c>
      <c r="AE391" s="16" t="str">
        <f t="shared" si="198"/>
        <v/>
      </c>
      <c r="AF391" s="16" t="str">
        <f t="shared" si="199"/>
        <v/>
      </c>
      <c r="AG391" s="16" t="str">
        <f t="shared" si="200"/>
        <v/>
      </c>
      <c r="AH391" s="16" t="str">
        <f t="shared" si="201"/>
        <v/>
      </c>
      <c r="AI391" s="16" t="str">
        <f t="shared" si="202"/>
        <v/>
      </c>
      <c r="AJ391" s="8" t="str">
        <f>IF(COUNTA('RATS Entry Import'!A391:J391)=0,"",ROW())</f>
        <v/>
      </c>
      <c r="AK391" s="8" t="str">
        <f>IF($AJ391="","",IFERROR(VLOOKUP($C391,'Event Mapping'!$A$2:$B$100,2,FALSE),"UNMAPPED"))</f>
        <v/>
      </c>
      <c r="AL391" s="8" t="str">
        <f>IF($AJ391="","",IF('RATS Entry Import'!D391="","",'RATS Entry Import'!D391))</f>
        <v/>
      </c>
      <c r="AM391" s="8" t="str">
        <f>IF($AJ391="","",IF('RATS Entry Import'!C391="","",'RATS Entry Import'!C391))</f>
        <v/>
      </c>
      <c r="AN391" s="8" t="str">
        <f>IF($AJ391="","",IF('RATS Entry Import'!F391="","",'RATS Entry Import'!F391))</f>
        <v/>
      </c>
      <c r="AO391" t="str">
        <f>IF($AJ391="","",IF('RATS Entry Import'!G391="","",'RATS Entry Import'!G391))</f>
        <v/>
      </c>
      <c r="AP391" t="str">
        <f>IF($AJ391="","",IF('RATS Entry Import'!J391="","",'RATS Entry Import'!J391))</f>
        <v/>
      </c>
    </row>
    <row r="392" spans="1:42" ht="12.75" customHeight="1" x14ac:dyDescent="0.2">
      <c r="A392" s="16" t="str">
        <f t="shared" si="174"/>
        <v/>
      </c>
      <c r="B392" s="18" t="str">
        <f>IF($AJ392="","",IF('RATS Entry Import'!B392="","",'RATS Entry Import'!B392))</f>
        <v/>
      </c>
      <c r="C392" s="16" t="str">
        <f>IF($AJ392="","",IF('RATS Entry Import'!E392="","",'RATS Entry Import'!E392))</f>
        <v/>
      </c>
      <c r="D392" s="19" t="str">
        <f>IF($AJ392="","",IF('RATS Entry Import'!H392="","",'RATS Entry Import'!H392))</f>
        <v/>
      </c>
      <c r="E392" s="16" t="str">
        <f>IF($AJ392="","",IF('RATS Entry Import'!I392="","",'RATS Entry Import'!I392))</f>
        <v/>
      </c>
      <c r="F392" s="19" t="str">
        <f t="shared" si="175"/>
        <v/>
      </c>
      <c r="G392" s="16" t="str">
        <f>IF($AJ392="","",IF('RATS Entry Import'!A392="","",'RATS Entry Import'!A392))</f>
        <v/>
      </c>
      <c r="H392" s="16" t="str">
        <f t="shared" si="176"/>
        <v/>
      </c>
      <c r="I392" s="16" t="str">
        <f t="shared" si="177"/>
        <v/>
      </c>
      <c r="J392" s="16" t="str">
        <f t="shared" si="178"/>
        <v/>
      </c>
      <c r="K392" s="16" t="str">
        <f t="shared" si="179"/>
        <v/>
      </c>
      <c r="L392" s="16" t="str">
        <f t="shared" si="180"/>
        <v/>
      </c>
      <c r="M392" s="16" t="str">
        <f t="shared" si="181"/>
        <v/>
      </c>
      <c r="N392" s="16" t="str">
        <f t="shared" si="182"/>
        <v/>
      </c>
      <c r="O392" s="16" t="str">
        <f t="shared" si="183"/>
        <v/>
      </c>
      <c r="P392" s="8"/>
      <c r="Q392" s="16" t="str">
        <f t="shared" si="184"/>
        <v/>
      </c>
      <c r="R392" s="16" t="str">
        <f t="shared" si="185"/>
        <v/>
      </c>
      <c r="S392" s="16" t="str">
        <f t="shared" si="186"/>
        <v/>
      </c>
      <c r="T392" s="16" t="str">
        <f t="shared" si="187"/>
        <v/>
      </c>
      <c r="U392" s="16" t="str">
        <f t="shared" si="188"/>
        <v/>
      </c>
      <c r="V392" s="16" t="str">
        <f t="shared" si="189"/>
        <v/>
      </c>
      <c r="W392" s="16" t="str">
        <f t="shared" si="190"/>
        <v/>
      </c>
      <c r="X392" s="16" t="str">
        <f t="shared" si="191"/>
        <v/>
      </c>
      <c r="Y392" s="16" t="str">
        <f t="shared" si="192"/>
        <v/>
      </c>
      <c r="Z392" s="16" t="str">
        <f t="shared" si="193"/>
        <v/>
      </c>
      <c r="AA392" s="16" t="str">
        <f t="shared" si="194"/>
        <v/>
      </c>
      <c r="AB392" s="16" t="str">
        <f t="shared" si="195"/>
        <v/>
      </c>
      <c r="AC392" s="16" t="str">
        <f t="shared" si="196"/>
        <v/>
      </c>
      <c r="AD392" s="16" t="str">
        <f t="shared" si="197"/>
        <v/>
      </c>
      <c r="AE392" s="16" t="str">
        <f t="shared" si="198"/>
        <v/>
      </c>
      <c r="AF392" s="16" t="str">
        <f t="shared" si="199"/>
        <v/>
      </c>
      <c r="AG392" s="16" t="str">
        <f t="shared" si="200"/>
        <v/>
      </c>
      <c r="AH392" s="16" t="str">
        <f t="shared" si="201"/>
        <v/>
      </c>
      <c r="AI392" s="16" t="str">
        <f t="shared" si="202"/>
        <v/>
      </c>
      <c r="AJ392" s="8" t="str">
        <f>IF(COUNTA('RATS Entry Import'!A392:J392)=0,"",ROW())</f>
        <v/>
      </c>
      <c r="AK392" s="8" t="str">
        <f>IF($AJ392="","",IFERROR(VLOOKUP($C392,'Event Mapping'!$A$2:$B$100,2,FALSE),"UNMAPPED"))</f>
        <v/>
      </c>
      <c r="AL392" s="8" t="str">
        <f>IF($AJ392="","",IF('RATS Entry Import'!D392="","",'RATS Entry Import'!D392))</f>
        <v/>
      </c>
      <c r="AM392" s="8" t="str">
        <f>IF($AJ392="","",IF('RATS Entry Import'!C392="","",'RATS Entry Import'!C392))</f>
        <v/>
      </c>
      <c r="AN392" s="8" t="str">
        <f>IF($AJ392="","",IF('RATS Entry Import'!F392="","",'RATS Entry Import'!F392))</f>
        <v/>
      </c>
      <c r="AO392" t="str">
        <f>IF($AJ392="","",IF('RATS Entry Import'!G392="","",'RATS Entry Import'!G392))</f>
        <v/>
      </c>
      <c r="AP392" t="str">
        <f>IF($AJ392="","",IF('RATS Entry Import'!J392="","",'RATS Entry Import'!J392))</f>
        <v/>
      </c>
    </row>
    <row r="393" spans="1:42" ht="12.75" customHeight="1" x14ac:dyDescent="0.2">
      <c r="A393" s="16" t="str">
        <f t="shared" si="174"/>
        <v/>
      </c>
      <c r="B393" s="18" t="str">
        <f>IF($AJ393="","",IF('RATS Entry Import'!B393="","",'RATS Entry Import'!B393))</f>
        <v/>
      </c>
      <c r="C393" s="16" t="str">
        <f>IF($AJ393="","",IF('RATS Entry Import'!E393="","",'RATS Entry Import'!E393))</f>
        <v/>
      </c>
      <c r="D393" s="19" t="str">
        <f>IF($AJ393="","",IF('RATS Entry Import'!H393="","",'RATS Entry Import'!H393))</f>
        <v/>
      </c>
      <c r="E393" s="16" t="str">
        <f>IF($AJ393="","",IF('RATS Entry Import'!I393="","",'RATS Entry Import'!I393))</f>
        <v/>
      </c>
      <c r="F393" s="19" t="str">
        <f t="shared" si="175"/>
        <v/>
      </c>
      <c r="G393" s="16" t="str">
        <f>IF($AJ393="","",IF('RATS Entry Import'!A393="","",'RATS Entry Import'!A393))</f>
        <v/>
      </c>
      <c r="H393" s="16" t="str">
        <f t="shared" si="176"/>
        <v/>
      </c>
      <c r="I393" s="16" t="str">
        <f t="shared" si="177"/>
        <v/>
      </c>
      <c r="J393" s="16" t="str">
        <f t="shared" si="178"/>
        <v/>
      </c>
      <c r="K393" s="16" t="str">
        <f t="shared" si="179"/>
        <v/>
      </c>
      <c r="L393" s="16" t="str">
        <f t="shared" si="180"/>
        <v/>
      </c>
      <c r="M393" s="16" t="str">
        <f t="shared" si="181"/>
        <v/>
      </c>
      <c r="N393" s="16" t="str">
        <f t="shared" si="182"/>
        <v/>
      </c>
      <c r="O393" s="16" t="str">
        <f t="shared" si="183"/>
        <v/>
      </c>
      <c r="P393" s="8"/>
      <c r="Q393" s="16" t="str">
        <f t="shared" si="184"/>
        <v/>
      </c>
      <c r="R393" s="16" t="str">
        <f t="shared" si="185"/>
        <v/>
      </c>
      <c r="S393" s="16" t="str">
        <f t="shared" si="186"/>
        <v/>
      </c>
      <c r="T393" s="16" t="str">
        <f t="shared" si="187"/>
        <v/>
      </c>
      <c r="U393" s="16" t="str">
        <f t="shared" si="188"/>
        <v/>
      </c>
      <c r="V393" s="16" t="str">
        <f t="shared" si="189"/>
        <v/>
      </c>
      <c r="W393" s="16" t="str">
        <f t="shared" si="190"/>
        <v/>
      </c>
      <c r="X393" s="16" t="str">
        <f t="shared" si="191"/>
        <v/>
      </c>
      <c r="Y393" s="16" t="str">
        <f t="shared" si="192"/>
        <v/>
      </c>
      <c r="Z393" s="16" t="str">
        <f t="shared" si="193"/>
        <v/>
      </c>
      <c r="AA393" s="16" t="str">
        <f t="shared" si="194"/>
        <v/>
      </c>
      <c r="AB393" s="16" t="str">
        <f t="shared" si="195"/>
        <v/>
      </c>
      <c r="AC393" s="16" t="str">
        <f t="shared" si="196"/>
        <v/>
      </c>
      <c r="AD393" s="16" t="str">
        <f t="shared" si="197"/>
        <v/>
      </c>
      <c r="AE393" s="16" t="str">
        <f t="shared" si="198"/>
        <v/>
      </c>
      <c r="AF393" s="16" t="str">
        <f t="shared" si="199"/>
        <v/>
      </c>
      <c r="AG393" s="16" t="str">
        <f t="shared" si="200"/>
        <v/>
      </c>
      <c r="AH393" s="16" t="str">
        <f t="shared" si="201"/>
        <v/>
      </c>
      <c r="AI393" s="16" t="str">
        <f t="shared" si="202"/>
        <v/>
      </c>
      <c r="AJ393" s="8" t="str">
        <f>IF(COUNTA('RATS Entry Import'!A393:J393)=0,"",ROW())</f>
        <v/>
      </c>
      <c r="AK393" s="8" t="str">
        <f>IF($AJ393="","",IFERROR(VLOOKUP($C393,'Event Mapping'!$A$2:$B$100,2,FALSE),"UNMAPPED"))</f>
        <v/>
      </c>
      <c r="AL393" s="8" t="str">
        <f>IF($AJ393="","",IF('RATS Entry Import'!D393="","",'RATS Entry Import'!D393))</f>
        <v/>
      </c>
      <c r="AM393" s="8" t="str">
        <f>IF($AJ393="","",IF('RATS Entry Import'!C393="","",'RATS Entry Import'!C393))</f>
        <v/>
      </c>
      <c r="AN393" s="8" t="str">
        <f>IF($AJ393="","",IF('RATS Entry Import'!F393="","",'RATS Entry Import'!F393))</f>
        <v/>
      </c>
      <c r="AO393" t="str">
        <f>IF($AJ393="","",IF('RATS Entry Import'!G393="","",'RATS Entry Import'!G393))</f>
        <v/>
      </c>
      <c r="AP393" t="str">
        <f>IF($AJ393="","",IF('RATS Entry Import'!J393="","",'RATS Entry Import'!J393))</f>
        <v/>
      </c>
    </row>
    <row r="394" spans="1:42" ht="12.75" customHeight="1" x14ac:dyDescent="0.2">
      <c r="A394" s="16" t="str">
        <f t="shared" si="174"/>
        <v/>
      </c>
      <c r="B394" s="18" t="str">
        <f>IF($AJ394="","",IF('RATS Entry Import'!B394="","",'RATS Entry Import'!B394))</f>
        <v/>
      </c>
      <c r="C394" s="16" t="str">
        <f>IF($AJ394="","",IF('RATS Entry Import'!E394="","",'RATS Entry Import'!E394))</f>
        <v/>
      </c>
      <c r="D394" s="19" t="str">
        <f>IF($AJ394="","",IF('RATS Entry Import'!H394="","",'RATS Entry Import'!H394))</f>
        <v/>
      </c>
      <c r="E394" s="16" t="str">
        <f>IF($AJ394="","",IF('RATS Entry Import'!I394="","",'RATS Entry Import'!I394))</f>
        <v/>
      </c>
      <c r="F394" s="19" t="str">
        <f t="shared" si="175"/>
        <v/>
      </c>
      <c r="G394" s="16" t="str">
        <f>IF($AJ394="","",IF('RATS Entry Import'!A394="","",'RATS Entry Import'!A394))</f>
        <v/>
      </c>
      <c r="H394" s="16" t="str">
        <f t="shared" si="176"/>
        <v/>
      </c>
      <c r="I394" s="16" t="str">
        <f t="shared" si="177"/>
        <v/>
      </c>
      <c r="J394" s="16" t="str">
        <f t="shared" si="178"/>
        <v/>
      </c>
      <c r="K394" s="16" t="str">
        <f t="shared" si="179"/>
        <v/>
      </c>
      <c r="L394" s="16" t="str">
        <f t="shared" si="180"/>
        <v/>
      </c>
      <c r="M394" s="16" t="str">
        <f t="shared" si="181"/>
        <v/>
      </c>
      <c r="N394" s="16" t="str">
        <f t="shared" si="182"/>
        <v/>
      </c>
      <c r="O394" s="16" t="str">
        <f t="shared" si="183"/>
        <v/>
      </c>
      <c r="P394" s="8"/>
      <c r="Q394" s="16" t="str">
        <f t="shared" si="184"/>
        <v/>
      </c>
      <c r="R394" s="16" t="str">
        <f t="shared" si="185"/>
        <v/>
      </c>
      <c r="S394" s="16" t="str">
        <f t="shared" si="186"/>
        <v/>
      </c>
      <c r="T394" s="16" t="str">
        <f t="shared" si="187"/>
        <v/>
      </c>
      <c r="U394" s="16" t="str">
        <f t="shared" si="188"/>
        <v/>
      </c>
      <c r="V394" s="16" t="str">
        <f t="shared" si="189"/>
        <v/>
      </c>
      <c r="W394" s="16" t="str">
        <f t="shared" si="190"/>
        <v/>
      </c>
      <c r="X394" s="16" t="str">
        <f t="shared" si="191"/>
        <v/>
      </c>
      <c r="Y394" s="16" t="str">
        <f t="shared" si="192"/>
        <v/>
      </c>
      <c r="Z394" s="16" t="str">
        <f t="shared" si="193"/>
        <v/>
      </c>
      <c r="AA394" s="16" t="str">
        <f t="shared" si="194"/>
        <v/>
      </c>
      <c r="AB394" s="16" t="str">
        <f t="shared" si="195"/>
        <v/>
      </c>
      <c r="AC394" s="16" t="str">
        <f t="shared" si="196"/>
        <v/>
      </c>
      <c r="AD394" s="16" t="str">
        <f t="shared" si="197"/>
        <v/>
      </c>
      <c r="AE394" s="16" t="str">
        <f t="shared" si="198"/>
        <v/>
      </c>
      <c r="AF394" s="16" t="str">
        <f t="shared" si="199"/>
        <v/>
      </c>
      <c r="AG394" s="16" t="str">
        <f t="shared" si="200"/>
        <v/>
      </c>
      <c r="AH394" s="16" t="str">
        <f t="shared" si="201"/>
        <v/>
      </c>
      <c r="AI394" s="16" t="str">
        <f t="shared" si="202"/>
        <v/>
      </c>
      <c r="AJ394" s="8" t="str">
        <f>IF(COUNTA('RATS Entry Import'!A394:J394)=0,"",ROW())</f>
        <v/>
      </c>
      <c r="AK394" s="8" t="str">
        <f>IF($AJ394="","",IFERROR(VLOOKUP($C394,'Event Mapping'!$A$2:$B$100,2,FALSE),"UNMAPPED"))</f>
        <v/>
      </c>
      <c r="AL394" s="8" t="str">
        <f>IF($AJ394="","",IF('RATS Entry Import'!D394="","",'RATS Entry Import'!D394))</f>
        <v/>
      </c>
      <c r="AM394" s="8" t="str">
        <f>IF($AJ394="","",IF('RATS Entry Import'!C394="","",'RATS Entry Import'!C394))</f>
        <v/>
      </c>
      <c r="AN394" s="8" t="str">
        <f>IF($AJ394="","",IF('RATS Entry Import'!F394="","",'RATS Entry Import'!F394))</f>
        <v/>
      </c>
      <c r="AO394" t="str">
        <f>IF($AJ394="","",IF('RATS Entry Import'!G394="","",'RATS Entry Import'!G394))</f>
        <v/>
      </c>
      <c r="AP394" t="str">
        <f>IF($AJ394="","",IF('RATS Entry Import'!J394="","",'RATS Entry Import'!J394))</f>
        <v/>
      </c>
    </row>
    <row r="395" spans="1:42" ht="12.75" customHeight="1" x14ac:dyDescent="0.2">
      <c r="A395" s="16" t="str">
        <f t="shared" si="174"/>
        <v/>
      </c>
      <c r="B395" s="18" t="str">
        <f>IF($AJ395="","",IF('RATS Entry Import'!B395="","",'RATS Entry Import'!B395))</f>
        <v/>
      </c>
      <c r="C395" s="16" t="str">
        <f>IF($AJ395="","",IF('RATS Entry Import'!E395="","",'RATS Entry Import'!E395))</f>
        <v/>
      </c>
      <c r="D395" s="19" t="str">
        <f>IF($AJ395="","",IF('RATS Entry Import'!H395="","",'RATS Entry Import'!H395))</f>
        <v/>
      </c>
      <c r="E395" s="16" t="str">
        <f>IF($AJ395="","",IF('RATS Entry Import'!I395="","",'RATS Entry Import'!I395))</f>
        <v/>
      </c>
      <c r="F395" s="19" t="str">
        <f t="shared" si="175"/>
        <v/>
      </c>
      <c r="G395" s="16" t="str">
        <f>IF($AJ395="","",IF('RATS Entry Import'!A395="","",'RATS Entry Import'!A395))</f>
        <v/>
      </c>
      <c r="H395" s="16" t="str">
        <f t="shared" si="176"/>
        <v/>
      </c>
      <c r="I395" s="16" t="str">
        <f t="shared" si="177"/>
        <v/>
      </c>
      <c r="J395" s="16" t="str">
        <f t="shared" si="178"/>
        <v/>
      </c>
      <c r="K395" s="16" t="str">
        <f t="shared" si="179"/>
        <v/>
      </c>
      <c r="L395" s="16" t="str">
        <f t="shared" si="180"/>
        <v/>
      </c>
      <c r="M395" s="16" t="str">
        <f t="shared" si="181"/>
        <v/>
      </c>
      <c r="N395" s="16" t="str">
        <f t="shared" si="182"/>
        <v/>
      </c>
      <c r="O395" s="16" t="str">
        <f t="shared" si="183"/>
        <v/>
      </c>
      <c r="P395" s="8"/>
      <c r="Q395" s="16" t="str">
        <f t="shared" si="184"/>
        <v/>
      </c>
      <c r="R395" s="16" t="str">
        <f t="shared" si="185"/>
        <v/>
      </c>
      <c r="S395" s="16" t="str">
        <f t="shared" si="186"/>
        <v/>
      </c>
      <c r="T395" s="16" t="str">
        <f t="shared" si="187"/>
        <v/>
      </c>
      <c r="U395" s="16" t="str">
        <f t="shared" si="188"/>
        <v/>
      </c>
      <c r="V395" s="16" t="str">
        <f t="shared" si="189"/>
        <v/>
      </c>
      <c r="W395" s="16" t="str">
        <f t="shared" si="190"/>
        <v/>
      </c>
      <c r="X395" s="16" t="str">
        <f t="shared" si="191"/>
        <v/>
      </c>
      <c r="Y395" s="16" t="str">
        <f t="shared" si="192"/>
        <v/>
      </c>
      <c r="Z395" s="16" t="str">
        <f t="shared" si="193"/>
        <v/>
      </c>
      <c r="AA395" s="16" t="str">
        <f t="shared" si="194"/>
        <v/>
      </c>
      <c r="AB395" s="16" t="str">
        <f t="shared" si="195"/>
        <v/>
      </c>
      <c r="AC395" s="16" t="str">
        <f t="shared" si="196"/>
        <v/>
      </c>
      <c r="AD395" s="16" t="str">
        <f t="shared" si="197"/>
        <v/>
      </c>
      <c r="AE395" s="16" t="str">
        <f t="shared" si="198"/>
        <v/>
      </c>
      <c r="AF395" s="16" t="str">
        <f t="shared" si="199"/>
        <v/>
      </c>
      <c r="AG395" s="16" t="str">
        <f t="shared" si="200"/>
        <v/>
      </c>
      <c r="AH395" s="16" t="str">
        <f t="shared" si="201"/>
        <v/>
      </c>
      <c r="AI395" s="16" t="str">
        <f t="shared" si="202"/>
        <v/>
      </c>
      <c r="AJ395" s="8" t="str">
        <f>IF(COUNTA('RATS Entry Import'!A395:J395)=0,"",ROW())</f>
        <v/>
      </c>
      <c r="AK395" s="8" t="str">
        <f>IF($AJ395="","",IFERROR(VLOOKUP($C395,'Event Mapping'!$A$2:$B$100,2,FALSE),"UNMAPPED"))</f>
        <v/>
      </c>
      <c r="AL395" s="8" t="str">
        <f>IF($AJ395="","",IF('RATS Entry Import'!D395="","",'RATS Entry Import'!D395))</f>
        <v/>
      </c>
      <c r="AM395" s="8" t="str">
        <f>IF($AJ395="","",IF('RATS Entry Import'!C395="","",'RATS Entry Import'!C395))</f>
        <v/>
      </c>
      <c r="AN395" s="8" t="str">
        <f>IF($AJ395="","",IF('RATS Entry Import'!F395="","",'RATS Entry Import'!F395))</f>
        <v/>
      </c>
      <c r="AO395" t="str">
        <f>IF($AJ395="","",IF('RATS Entry Import'!G395="","",'RATS Entry Import'!G395))</f>
        <v/>
      </c>
      <c r="AP395" t="str">
        <f>IF($AJ395="","",IF('RATS Entry Import'!J395="","",'RATS Entry Import'!J395))</f>
        <v/>
      </c>
    </row>
    <row r="396" spans="1:42" ht="12.75" customHeight="1" x14ac:dyDescent="0.2">
      <c r="A396" s="16" t="str">
        <f t="shared" si="174"/>
        <v/>
      </c>
      <c r="B396" s="18" t="str">
        <f>IF($AJ396="","",IF('RATS Entry Import'!B396="","",'RATS Entry Import'!B396))</f>
        <v/>
      </c>
      <c r="C396" s="16" t="str">
        <f>IF($AJ396="","",IF('RATS Entry Import'!E396="","",'RATS Entry Import'!E396))</f>
        <v/>
      </c>
      <c r="D396" s="19" t="str">
        <f>IF($AJ396="","",IF('RATS Entry Import'!H396="","",'RATS Entry Import'!H396))</f>
        <v/>
      </c>
      <c r="E396" s="16" t="str">
        <f>IF($AJ396="","",IF('RATS Entry Import'!I396="","",'RATS Entry Import'!I396))</f>
        <v/>
      </c>
      <c r="F396" s="19" t="str">
        <f t="shared" si="175"/>
        <v/>
      </c>
      <c r="G396" s="16" t="str">
        <f>IF($AJ396="","",IF('RATS Entry Import'!A396="","",'RATS Entry Import'!A396))</f>
        <v/>
      </c>
      <c r="H396" s="16" t="str">
        <f t="shared" si="176"/>
        <v/>
      </c>
      <c r="I396" s="16" t="str">
        <f t="shared" si="177"/>
        <v/>
      </c>
      <c r="J396" s="16" t="str">
        <f t="shared" si="178"/>
        <v/>
      </c>
      <c r="K396" s="16" t="str">
        <f t="shared" si="179"/>
        <v/>
      </c>
      <c r="L396" s="16" t="str">
        <f t="shared" si="180"/>
        <v/>
      </c>
      <c r="M396" s="16" t="str">
        <f t="shared" si="181"/>
        <v/>
      </c>
      <c r="N396" s="16" t="str">
        <f t="shared" si="182"/>
        <v/>
      </c>
      <c r="O396" s="16" t="str">
        <f t="shared" si="183"/>
        <v/>
      </c>
      <c r="P396" s="8"/>
      <c r="Q396" s="16" t="str">
        <f t="shared" si="184"/>
        <v/>
      </c>
      <c r="R396" s="16" t="str">
        <f t="shared" si="185"/>
        <v/>
      </c>
      <c r="S396" s="16" t="str">
        <f t="shared" si="186"/>
        <v/>
      </c>
      <c r="T396" s="16" t="str">
        <f t="shared" si="187"/>
        <v/>
      </c>
      <c r="U396" s="16" t="str">
        <f t="shared" si="188"/>
        <v/>
      </c>
      <c r="V396" s="16" t="str">
        <f t="shared" si="189"/>
        <v/>
      </c>
      <c r="W396" s="16" t="str">
        <f t="shared" si="190"/>
        <v/>
      </c>
      <c r="X396" s="16" t="str">
        <f t="shared" si="191"/>
        <v/>
      </c>
      <c r="Y396" s="16" t="str">
        <f t="shared" si="192"/>
        <v/>
      </c>
      <c r="Z396" s="16" t="str">
        <f t="shared" si="193"/>
        <v/>
      </c>
      <c r="AA396" s="16" t="str">
        <f t="shared" si="194"/>
        <v/>
      </c>
      <c r="AB396" s="16" t="str">
        <f t="shared" si="195"/>
        <v/>
      </c>
      <c r="AC396" s="16" t="str">
        <f t="shared" si="196"/>
        <v/>
      </c>
      <c r="AD396" s="16" t="str">
        <f t="shared" si="197"/>
        <v/>
      </c>
      <c r="AE396" s="16" t="str">
        <f t="shared" si="198"/>
        <v/>
      </c>
      <c r="AF396" s="16" t="str">
        <f t="shared" si="199"/>
        <v/>
      </c>
      <c r="AG396" s="16" t="str">
        <f t="shared" si="200"/>
        <v/>
      </c>
      <c r="AH396" s="16" t="str">
        <f t="shared" si="201"/>
        <v/>
      </c>
      <c r="AI396" s="16" t="str">
        <f t="shared" si="202"/>
        <v/>
      </c>
      <c r="AJ396" s="8" t="str">
        <f>IF(COUNTA('RATS Entry Import'!A396:J396)=0,"",ROW())</f>
        <v/>
      </c>
      <c r="AK396" s="8" t="str">
        <f>IF($AJ396="","",IFERROR(VLOOKUP($C396,'Event Mapping'!$A$2:$B$100,2,FALSE),"UNMAPPED"))</f>
        <v/>
      </c>
      <c r="AL396" s="8" t="str">
        <f>IF($AJ396="","",IF('RATS Entry Import'!D396="","",'RATS Entry Import'!D396))</f>
        <v/>
      </c>
      <c r="AM396" s="8" t="str">
        <f>IF($AJ396="","",IF('RATS Entry Import'!C396="","",'RATS Entry Import'!C396))</f>
        <v/>
      </c>
      <c r="AN396" s="8" t="str">
        <f>IF($AJ396="","",IF('RATS Entry Import'!F396="","",'RATS Entry Import'!F396))</f>
        <v/>
      </c>
      <c r="AO396" t="str">
        <f>IF($AJ396="","",IF('RATS Entry Import'!G396="","",'RATS Entry Import'!G396))</f>
        <v/>
      </c>
      <c r="AP396" t="str">
        <f>IF($AJ396="","",IF('RATS Entry Import'!J396="","",'RATS Entry Import'!J396))</f>
        <v/>
      </c>
    </row>
    <row r="397" spans="1:42" ht="12.75" customHeight="1" x14ac:dyDescent="0.2">
      <c r="A397" s="16" t="str">
        <f t="shared" si="174"/>
        <v/>
      </c>
      <c r="B397" s="18" t="str">
        <f>IF($AJ397="","",IF('RATS Entry Import'!B397="","",'RATS Entry Import'!B397))</f>
        <v/>
      </c>
      <c r="C397" s="16" t="str">
        <f>IF($AJ397="","",IF('RATS Entry Import'!E397="","",'RATS Entry Import'!E397))</f>
        <v/>
      </c>
      <c r="D397" s="19" t="str">
        <f>IF($AJ397="","",IF('RATS Entry Import'!H397="","",'RATS Entry Import'!H397))</f>
        <v/>
      </c>
      <c r="E397" s="16" t="str">
        <f>IF($AJ397="","",IF('RATS Entry Import'!I397="","",'RATS Entry Import'!I397))</f>
        <v/>
      </c>
      <c r="F397" s="19" t="str">
        <f t="shared" si="175"/>
        <v/>
      </c>
      <c r="G397" s="16" t="str">
        <f>IF($AJ397="","",IF('RATS Entry Import'!A397="","",'RATS Entry Import'!A397))</f>
        <v/>
      </c>
      <c r="H397" s="16" t="str">
        <f t="shared" si="176"/>
        <v/>
      </c>
      <c r="I397" s="16" t="str">
        <f t="shared" si="177"/>
        <v/>
      </c>
      <c r="J397" s="16" t="str">
        <f t="shared" si="178"/>
        <v/>
      </c>
      <c r="K397" s="16" t="str">
        <f t="shared" si="179"/>
        <v/>
      </c>
      <c r="L397" s="16" t="str">
        <f t="shared" si="180"/>
        <v/>
      </c>
      <c r="M397" s="16" t="str">
        <f t="shared" si="181"/>
        <v/>
      </c>
      <c r="N397" s="16" t="str">
        <f t="shared" si="182"/>
        <v/>
      </c>
      <c r="O397" s="16" t="str">
        <f t="shared" si="183"/>
        <v/>
      </c>
      <c r="P397" s="8"/>
      <c r="Q397" s="16" t="str">
        <f t="shared" si="184"/>
        <v/>
      </c>
      <c r="R397" s="16" t="str">
        <f t="shared" si="185"/>
        <v/>
      </c>
      <c r="S397" s="16" t="str">
        <f t="shared" si="186"/>
        <v/>
      </c>
      <c r="T397" s="16" t="str">
        <f t="shared" si="187"/>
        <v/>
      </c>
      <c r="U397" s="16" t="str">
        <f t="shared" si="188"/>
        <v/>
      </c>
      <c r="V397" s="16" t="str">
        <f t="shared" si="189"/>
        <v/>
      </c>
      <c r="W397" s="16" t="str">
        <f t="shared" si="190"/>
        <v/>
      </c>
      <c r="X397" s="16" t="str">
        <f t="shared" si="191"/>
        <v/>
      </c>
      <c r="Y397" s="16" t="str">
        <f t="shared" si="192"/>
        <v/>
      </c>
      <c r="Z397" s="16" t="str">
        <f t="shared" si="193"/>
        <v/>
      </c>
      <c r="AA397" s="16" t="str">
        <f t="shared" si="194"/>
        <v/>
      </c>
      <c r="AB397" s="16" t="str">
        <f t="shared" si="195"/>
        <v/>
      </c>
      <c r="AC397" s="16" t="str">
        <f t="shared" si="196"/>
        <v/>
      </c>
      <c r="AD397" s="16" t="str">
        <f t="shared" si="197"/>
        <v/>
      </c>
      <c r="AE397" s="16" t="str">
        <f t="shared" si="198"/>
        <v/>
      </c>
      <c r="AF397" s="16" t="str">
        <f t="shared" si="199"/>
        <v/>
      </c>
      <c r="AG397" s="16" t="str">
        <f t="shared" si="200"/>
        <v/>
      </c>
      <c r="AH397" s="16" t="str">
        <f t="shared" si="201"/>
        <v/>
      </c>
      <c r="AI397" s="16" t="str">
        <f t="shared" si="202"/>
        <v/>
      </c>
      <c r="AJ397" s="8" t="str">
        <f>IF(COUNTA('RATS Entry Import'!A397:J397)=0,"",ROW())</f>
        <v/>
      </c>
      <c r="AK397" s="8" t="str">
        <f>IF($AJ397="","",IFERROR(VLOOKUP($C397,'Event Mapping'!$A$2:$B$100,2,FALSE),"UNMAPPED"))</f>
        <v/>
      </c>
      <c r="AL397" s="8" t="str">
        <f>IF($AJ397="","",IF('RATS Entry Import'!D397="","",'RATS Entry Import'!D397))</f>
        <v/>
      </c>
      <c r="AM397" s="8" t="str">
        <f>IF($AJ397="","",IF('RATS Entry Import'!C397="","",'RATS Entry Import'!C397))</f>
        <v/>
      </c>
      <c r="AN397" s="8" t="str">
        <f>IF($AJ397="","",IF('RATS Entry Import'!F397="","",'RATS Entry Import'!F397))</f>
        <v/>
      </c>
      <c r="AO397" t="str">
        <f>IF($AJ397="","",IF('RATS Entry Import'!G397="","",'RATS Entry Import'!G397))</f>
        <v/>
      </c>
      <c r="AP397" t="str">
        <f>IF($AJ397="","",IF('RATS Entry Import'!J397="","",'RATS Entry Import'!J397))</f>
        <v/>
      </c>
    </row>
    <row r="398" spans="1:42" ht="12.75" customHeight="1" x14ac:dyDescent="0.2">
      <c r="A398" s="16" t="str">
        <f t="shared" si="174"/>
        <v/>
      </c>
      <c r="B398" s="18" t="str">
        <f>IF($AJ398="","",IF('RATS Entry Import'!B398="","",'RATS Entry Import'!B398))</f>
        <v/>
      </c>
      <c r="C398" s="16" t="str">
        <f>IF($AJ398="","",IF('RATS Entry Import'!E398="","",'RATS Entry Import'!E398))</f>
        <v/>
      </c>
      <c r="D398" s="19" t="str">
        <f>IF($AJ398="","",IF('RATS Entry Import'!H398="","",'RATS Entry Import'!H398))</f>
        <v/>
      </c>
      <c r="E398" s="16" t="str">
        <f>IF($AJ398="","",IF('RATS Entry Import'!I398="","",'RATS Entry Import'!I398))</f>
        <v/>
      </c>
      <c r="F398" s="19" t="str">
        <f t="shared" si="175"/>
        <v/>
      </c>
      <c r="G398" s="16" t="str">
        <f>IF($AJ398="","",IF('RATS Entry Import'!A398="","",'RATS Entry Import'!A398))</f>
        <v/>
      </c>
      <c r="H398" s="16" t="str">
        <f t="shared" si="176"/>
        <v/>
      </c>
      <c r="I398" s="16" t="str">
        <f t="shared" si="177"/>
        <v/>
      </c>
      <c r="J398" s="16" t="str">
        <f t="shared" si="178"/>
        <v/>
      </c>
      <c r="K398" s="16" t="str">
        <f t="shared" si="179"/>
        <v/>
      </c>
      <c r="L398" s="16" t="str">
        <f t="shared" si="180"/>
        <v/>
      </c>
      <c r="M398" s="16" t="str">
        <f t="shared" si="181"/>
        <v/>
      </c>
      <c r="N398" s="16" t="str">
        <f t="shared" si="182"/>
        <v/>
      </c>
      <c r="O398" s="16" t="str">
        <f t="shared" si="183"/>
        <v/>
      </c>
      <c r="P398" s="8"/>
      <c r="Q398" s="16" t="str">
        <f t="shared" si="184"/>
        <v/>
      </c>
      <c r="R398" s="16" t="str">
        <f t="shared" si="185"/>
        <v/>
      </c>
      <c r="S398" s="16" t="str">
        <f t="shared" si="186"/>
        <v/>
      </c>
      <c r="T398" s="16" t="str">
        <f t="shared" si="187"/>
        <v/>
      </c>
      <c r="U398" s="16" t="str">
        <f t="shared" si="188"/>
        <v/>
      </c>
      <c r="V398" s="16" t="str">
        <f t="shared" si="189"/>
        <v/>
      </c>
      <c r="W398" s="16" t="str">
        <f t="shared" si="190"/>
        <v/>
      </c>
      <c r="X398" s="16" t="str">
        <f t="shared" si="191"/>
        <v/>
      </c>
      <c r="Y398" s="16" t="str">
        <f t="shared" si="192"/>
        <v/>
      </c>
      <c r="Z398" s="16" t="str">
        <f t="shared" si="193"/>
        <v/>
      </c>
      <c r="AA398" s="16" t="str">
        <f t="shared" si="194"/>
        <v/>
      </c>
      <c r="AB398" s="16" t="str">
        <f t="shared" si="195"/>
        <v/>
      </c>
      <c r="AC398" s="16" t="str">
        <f t="shared" si="196"/>
        <v/>
      </c>
      <c r="AD398" s="16" t="str">
        <f t="shared" si="197"/>
        <v/>
      </c>
      <c r="AE398" s="16" t="str">
        <f t="shared" si="198"/>
        <v/>
      </c>
      <c r="AF398" s="16" t="str">
        <f t="shared" si="199"/>
        <v/>
      </c>
      <c r="AG398" s="16" t="str">
        <f t="shared" si="200"/>
        <v/>
      </c>
      <c r="AH398" s="16" t="str">
        <f t="shared" si="201"/>
        <v/>
      </c>
      <c r="AI398" s="16" t="str">
        <f t="shared" si="202"/>
        <v/>
      </c>
      <c r="AJ398" s="8" t="str">
        <f>IF(COUNTA('RATS Entry Import'!A398:J398)=0,"",ROW())</f>
        <v/>
      </c>
      <c r="AK398" s="8" t="str">
        <f>IF($AJ398="","",IFERROR(VLOOKUP($C398,'Event Mapping'!$A$2:$B$100,2,FALSE),"UNMAPPED"))</f>
        <v/>
      </c>
      <c r="AL398" s="8" t="str">
        <f>IF($AJ398="","",IF('RATS Entry Import'!D398="","",'RATS Entry Import'!D398))</f>
        <v/>
      </c>
      <c r="AM398" s="8" t="str">
        <f>IF($AJ398="","",IF('RATS Entry Import'!C398="","",'RATS Entry Import'!C398))</f>
        <v/>
      </c>
      <c r="AN398" s="8" t="str">
        <f>IF($AJ398="","",IF('RATS Entry Import'!F398="","",'RATS Entry Import'!F398))</f>
        <v/>
      </c>
      <c r="AO398" t="str">
        <f>IF($AJ398="","",IF('RATS Entry Import'!G398="","",'RATS Entry Import'!G398))</f>
        <v/>
      </c>
      <c r="AP398" t="str">
        <f>IF($AJ398="","",IF('RATS Entry Import'!J398="","",'RATS Entry Import'!J398))</f>
        <v/>
      </c>
    </row>
    <row r="399" spans="1:42" ht="12.75" customHeight="1" x14ac:dyDescent="0.2">
      <c r="A399" s="16" t="str">
        <f t="shared" si="174"/>
        <v/>
      </c>
      <c r="B399" s="18" t="str">
        <f>IF($AJ399="","",IF('RATS Entry Import'!B399="","",'RATS Entry Import'!B399))</f>
        <v/>
      </c>
      <c r="C399" s="16" t="str">
        <f>IF($AJ399="","",IF('RATS Entry Import'!E399="","",'RATS Entry Import'!E399))</f>
        <v/>
      </c>
      <c r="D399" s="19" t="str">
        <f>IF($AJ399="","",IF('RATS Entry Import'!H399="","",'RATS Entry Import'!H399))</f>
        <v/>
      </c>
      <c r="E399" s="16" t="str">
        <f>IF($AJ399="","",IF('RATS Entry Import'!I399="","",'RATS Entry Import'!I399))</f>
        <v/>
      </c>
      <c r="F399" s="19" t="str">
        <f t="shared" si="175"/>
        <v/>
      </c>
      <c r="G399" s="16" t="str">
        <f>IF($AJ399="","",IF('RATS Entry Import'!A399="","",'RATS Entry Import'!A399))</f>
        <v/>
      </c>
      <c r="H399" s="16" t="str">
        <f t="shared" si="176"/>
        <v/>
      </c>
      <c r="I399" s="16" t="str">
        <f t="shared" si="177"/>
        <v/>
      </c>
      <c r="J399" s="16" t="str">
        <f t="shared" si="178"/>
        <v/>
      </c>
      <c r="K399" s="16" t="str">
        <f t="shared" si="179"/>
        <v/>
      </c>
      <c r="L399" s="16" t="str">
        <f t="shared" si="180"/>
        <v/>
      </c>
      <c r="M399" s="16" t="str">
        <f t="shared" si="181"/>
        <v/>
      </c>
      <c r="N399" s="16" t="str">
        <f t="shared" si="182"/>
        <v/>
      </c>
      <c r="O399" s="16" t="str">
        <f t="shared" si="183"/>
        <v/>
      </c>
      <c r="P399" s="8"/>
      <c r="Q399" s="16" t="str">
        <f t="shared" si="184"/>
        <v/>
      </c>
      <c r="R399" s="16" t="str">
        <f t="shared" si="185"/>
        <v/>
      </c>
      <c r="S399" s="16" t="str">
        <f t="shared" si="186"/>
        <v/>
      </c>
      <c r="T399" s="16" t="str">
        <f t="shared" si="187"/>
        <v/>
      </c>
      <c r="U399" s="16" t="str">
        <f t="shared" si="188"/>
        <v/>
      </c>
      <c r="V399" s="16" t="str">
        <f t="shared" si="189"/>
        <v/>
      </c>
      <c r="W399" s="16" t="str">
        <f t="shared" si="190"/>
        <v/>
      </c>
      <c r="X399" s="16" t="str">
        <f t="shared" si="191"/>
        <v/>
      </c>
      <c r="Y399" s="16" t="str">
        <f t="shared" si="192"/>
        <v/>
      </c>
      <c r="Z399" s="16" t="str">
        <f t="shared" si="193"/>
        <v/>
      </c>
      <c r="AA399" s="16" t="str">
        <f t="shared" si="194"/>
        <v/>
      </c>
      <c r="AB399" s="16" t="str">
        <f t="shared" si="195"/>
        <v/>
      </c>
      <c r="AC399" s="16" t="str">
        <f t="shared" si="196"/>
        <v/>
      </c>
      <c r="AD399" s="16" t="str">
        <f t="shared" si="197"/>
        <v/>
      </c>
      <c r="AE399" s="16" t="str">
        <f t="shared" si="198"/>
        <v/>
      </c>
      <c r="AF399" s="16" t="str">
        <f t="shared" si="199"/>
        <v/>
      </c>
      <c r="AG399" s="16" t="str">
        <f t="shared" si="200"/>
        <v/>
      </c>
      <c r="AH399" s="16" t="str">
        <f t="shared" si="201"/>
        <v/>
      </c>
      <c r="AI399" s="16" t="str">
        <f t="shared" si="202"/>
        <v/>
      </c>
      <c r="AJ399" s="8" t="str">
        <f>IF(COUNTA('RATS Entry Import'!A399:J399)=0,"",ROW())</f>
        <v/>
      </c>
      <c r="AK399" s="8" t="str">
        <f>IF($AJ399="","",IFERROR(VLOOKUP($C399,'Event Mapping'!$A$2:$B$100,2,FALSE),"UNMAPPED"))</f>
        <v/>
      </c>
      <c r="AL399" s="8" t="str">
        <f>IF($AJ399="","",IF('RATS Entry Import'!D399="","",'RATS Entry Import'!D399))</f>
        <v/>
      </c>
      <c r="AM399" s="8" t="str">
        <f>IF($AJ399="","",IF('RATS Entry Import'!C399="","",'RATS Entry Import'!C399))</f>
        <v/>
      </c>
      <c r="AN399" s="8" t="str">
        <f>IF($AJ399="","",IF('RATS Entry Import'!F399="","",'RATS Entry Import'!F399))</f>
        <v/>
      </c>
      <c r="AO399" t="str">
        <f>IF($AJ399="","",IF('RATS Entry Import'!G399="","",'RATS Entry Import'!G399))</f>
        <v/>
      </c>
      <c r="AP399" t="str">
        <f>IF($AJ399="","",IF('RATS Entry Import'!J399="","",'RATS Entry Import'!J399))</f>
        <v/>
      </c>
    </row>
    <row r="400" spans="1:42" ht="12.75" customHeight="1" x14ac:dyDescent="0.2">
      <c r="A400" s="16" t="str">
        <f t="shared" si="174"/>
        <v/>
      </c>
      <c r="B400" s="18" t="str">
        <f>IF($AJ400="","",IF('RATS Entry Import'!B400="","",'RATS Entry Import'!B400))</f>
        <v/>
      </c>
      <c r="C400" s="16" t="str">
        <f>IF($AJ400="","",IF('RATS Entry Import'!E400="","",'RATS Entry Import'!E400))</f>
        <v/>
      </c>
      <c r="D400" s="19" t="str">
        <f>IF($AJ400="","",IF('RATS Entry Import'!H400="","",'RATS Entry Import'!H400))</f>
        <v/>
      </c>
      <c r="E400" s="16" t="str">
        <f>IF($AJ400="","",IF('RATS Entry Import'!I400="","",'RATS Entry Import'!I400))</f>
        <v/>
      </c>
      <c r="F400" s="19" t="str">
        <f t="shared" si="175"/>
        <v/>
      </c>
      <c r="G400" s="16" t="str">
        <f>IF($AJ400="","",IF('RATS Entry Import'!A400="","",'RATS Entry Import'!A400))</f>
        <v/>
      </c>
      <c r="H400" s="16" t="str">
        <f t="shared" si="176"/>
        <v/>
      </c>
      <c r="I400" s="16" t="str">
        <f t="shared" si="177"/>
        <v/>
      </c>
      <c r="J400" s="16" t="str">
        <f t="shared" si="178"/>
        <v/>
      </c>
      <c r="K400" s="16" t="str">
        <f t="shared" si="179"/>
        <v/>
      </c>
      <c r="L400" s="16" t="str">
        <f t="shared" si="180"/>
        <v/>
      </c>
      <c r="M400" s="16" t="str">
        <f t="shared" si="181"/>
        <v/>
      </c>
      <c r="N400" s="16" t="str">
        <f t="shared" si="182"/>
        <v/>
      </c>
      <c r="O400" s="16" t="str">
        <f t="shared" si="183"/>
        <v/>
      </c>
      <c r="P400" s="8"/>
      <c r="Q400" s="16" t="str">
        <f t="shared" si="184"/>
        <v/>
      </c>
      <c r="R400" s="16" t="str">
        <f t="shared" si="185"/>
        <v/>
      </c>
      <c r="S400" s="16" t="str">
        <f t="shared" si="186"/>
        <v/>
      </c>
      <c r="T400" s="16" t="str">
        <f t="shared" si="187"/>
        <v/>
      </c>
      <c r="U400" s="16" t="str">
        <f t="shared" si="188"/>
        <v/>
      </c>
      <c r="V400" s="16" t="str">
        <f t="shared" si="189"/>
        <v/>
      </c>
      <c r="W400" s="16" t="str">
        <f t="shared" si="190"/>
        <v/>
      </c>
      <c r="X400" s="16" t="str">
        <f t="shared" si="191"/>
        <v/>
      </c>
      <c r="Y400" s="16" t="str">
        <f t="shared" si="192"/>
        <v/>
      </c>
      <c r="Z400" s="16" t="str">
        <f t="shared" si="193"/>
        <v/>
      </c>
      <c r="AA400" s="16" t="str">
        <f t="shared" si="194"/>
        <v/>
      </c>
      <c r="AB400" s="16" t="str">
        <f t="shared" si="195"/>
        <v/>
      </c>
      <c r="AC400" s="16" t="str">
        <f t="shared" si="196"/>
        <v/>
      </c>
      <c r="AD400" s="16" t="str">
        <f t="shared" si="197"/>
        <v/>
      </c>
      <c r="AE400" s="16" t="str">
        <f t="shared" si="198"/>
        <v/>
      </c>
      <c r="AF400" s="16" t="str">
        <f t="shared" si="199"/>
        <v/>
      </c>
      <c r="AG400" s="16" t="str">
        <f t="shared" si="200"/>
        <v/>
      </c>
      <c r="AH400" s="16" t="str">
        <f t="shared" si="201"/>
        <v/>
      </c>
      <c r="AI400" s="16" t="str">
        <f t="shared" si="202"/>
        <v/>
      </c>
      <c r="AJ400" s="8" t="str">
        <f>IF(COUNTA('RATS Entry Import'!A400:J400)=0,"",ROW())</f>
        <v/>
      </c>
      <c r="AK400" s="8" t="str">
        <f>IF($AJ400="","",IFERROR(VLOOKUP($C400,'Event Mapping'!$A$2:$B$100,2,FALSE),"UNMAPPED"))</f>
        <v/>
      </c>
      <c r="AL400" s="8" t="str">
        <f>IF($AJ400="","",IF('RATS Entry Import'!D400="","",'RATS Entry Import'!D400))</f>
        <v/>
      </c>
      <c r="AM400" s="8" t="str">
        <f>IF($AJ400="","",IF('RATS Entry Import'!C400="","",'RATS Entry Import'!C400))</f>
        <v/>
      </c>
      <c r="AN400" s="8" t="str">
        <f>IF($AJ400="","",IF('RATS Entry Import'!F400="","",'RATS Entry Import'!F400))</f>
        <v/>
      </c>
      <c r="AO400" t="str">
        <f>IF($AJ400="","",IF('RATS Entry Import'!G400="","",'RATS Entry Import'!G400))</f>
        <v/>
      </c>
      <c r="AP400" t="str">
        <f>IF($AJ400="","",IF('RATS Entry Import'!J400="","",'RATS Entry Import'!J400))</f>
        <v/>
      </c>
    </row>
    <row r="401" spans="1:42" ht="12.75" customHeight="1" x14ac:dyDescent="0.2">
      <c r="A401" s="16" t="str">
        <f t="shared" si="174"/>
        <v/>
      </c>
      <c r="B401" s="18" t="str">
        <f>IF($AJ401="","",IF('RATS Entry Import'!B401="","",'RATS Entry Import'!B401))</f>
        <v/>
      </c>
      <c r="C401" s="16" t="str">
        <f>IF($AJ401="","",IF('RATS Entry Import'!E401="","",'RATS Entry Import'!E401))</f>
        <v/>
      </c>
      <c r="D401" s="19" t="str">
        <f>IF($AJ401="","",IF('RATS Entry Import'!H401="","",'RATS Entry Import'!H401))</f>
        <v/>
      </c>
      <c r="E401" s="16" t="str">
        <f>IF($AJ401="","",IF('RATS Entry Import'!I401="","",'RATS Entry Import'!I401))</f>
        <v/>
      </c>
      <c r="F401" s="19" t="str">
        <f t="shared" si="175"/>
        <v/>
      </c>
      <c r="G401" s="16" t="str">
        <f>IF($AJ401="","",IF('RATS Entry Import'!A401="","",'RATS Entry Import'!A401))</f>
        <v/>
      </c>
      <c r="H401" s="16" t="str">
        <f t="shared" si="176"/>
        <v/>
      </c>
      <c r="I401" s="16" t="str">
        <f t="shared" si="177"/>
        <v/>
      </c>
      <c r="J401" s="16" t="str">
        <f t="shared" si="178"/>
        <v/>
      </c>
      <c r="K401" s="16" t="str">
        <f t="shared" si="179"/>
        <v/>
      </c>
      <c r="L401" s="16" t="str">
        <f t="shared" si="180"/>
        <v/>
      </c>
      <c r="M401" s="16" t="str">
        <f t="shared" si="181"/>
        <v/>
      </c>
      <c r="N401" s="16" t="str">
        <f t="shared" si="182"/>
        <v/>
      </c>
      <c r="O401" s="16" t="str">
        <f t="shared" si="183"/>
        <v/>
      </c>
      <c r="P401" s="8"/>
      <c r="Q401" s="16" t="str">
        <f t="shared" si="184"/>
        <v/>
      </c>
      <c r="R401" s="16" t="str">
        <f t="shared" si="185"/>
        <v/>
      </c>
      <c r="S401" s="16" t="str">
        <f t="shared" si="186"/>
        <v/>
      </c>
      <c r="T401" s="16" t="str">
        <f t="shared" si="187"/>
        <v/>
      </c>
      <c r="U401" s="16" t="str">
        <f t="shared" si="188"/>
        <v/>
      </c>
      <c r="V401" s="16" t="str">
        <f t="shared" si="189"/>
        <v/>
      </c>
      <c r="W401" s="16" t="str">
        <f t="shared" si="190"/>
        <v/>
      </c>
      <c r="X401" s="16" t="str">
        <f t="shared" si="191"/>
        <v/>
      </c>
      <c r="Y401" s="16" t="str">
        <f t="shared" si="192"/>
        <v/>
      </c>
      <c r="Z401" s="16" t="str">
        <f t="shared" si="193"/>
        <v/>
      </c>
      <c r="AA401" s="16" t="str">
        <f t="shared" si="194"/>
        <v/>
      </c>
      <c r="AB401" s="16" t="str">
        <f t="shared" si="195"/>
        <v/>
      </c>
      <c r="AC401" s="16" t="str">
        <f t="shared" si="196"/>
        <v/>
      </c>
      <c r="AD401" s="16" t="str">
        <f t="shared" si="197"/>
        <v/>
      </c>
      <c r="AE401" s="16" t="str">
        <f t="shared" si="198"/>
        <v/>
      </c>
      <c r="AF401" s="16" t="str">
        <f t="shared" si="199"/>
        <v/>
      </c>
      <c r="AG401" s="16" t="str">
        <f t="shared" si="200"/>
        <v/>
      </c>
      <c r="AH401" s="16" t="str">
        <f t="shared" si="201"/>
        <v/>
      </c>
      <c r="AI401" s="16" t="str">
        <f t="shared" si="202"/>
        <v/>
      </c>
      <c r="AJ401" s="8" t="str">
        <f>IF(COUNTA('RATS Entry Import'!A401:J401)=0,"",ROW())</f>
        <v/>
      </c>
      <c r="AK401" s="8" t="str">
        <f>IF($AJ401="","",IFERROR(VLOOKUP($C401,'Event Mapping'!$A$2:$B$100,2,FALSE),"UNMAPPED"))</f>
        <v/>
      </c>
      <c r="AL401" s="8" t="str">
        <f>IF($AJ401="","",IF('RATS Entry Import'!D401="","",'RATS Entry Import'!D401))</f>
        <v/>
      </c>
      <c r="AM401" s="8" t="str">
        <f>IF($AJ401="","",IF('RATS Entry Import'!C401="","",'RATS Entry Import'!C401))</f>
        <v/>
      </c>
      <c r="AN401" s="8" t="str">
        <f>IF($AJ401="","",IF('RATS Entry Import'!F401="","",'RATS Entry Import'!F401))</f>
        <v/>
      </c>
      <c r="AO401" t="str">
        <f>IF($AJ401="","",IF('RATS Entry Import'!G401="","",'RATS Entry Import'!G401))</f>
        <v/>
      </c>
      <c r="AP401" t="str">
        <f>IF($AJ401="","",IF('RATS Entry Import'!J401="","",'RATS Entry Import'!J401))</f>
        <v/>
      </c>
    </row>
    <row r="402" spans="1:42" ht="12.75" customHeight="1" x14ac:dyDescent="0.2">
      <c r="A402" s="16" t="str">
        <f t="shared" si="174"/>
        <v/>
      </c>
      <c r="B402" s="18" t="str">
        <f>IF($AJ402="","",IF('RATS Entry Import'!B402="","",'RATS Entry Import'!B402))</f>
        <v/>
      </c>
      <c r="C402" s="16" t="str">
        <f>IF($AJ402="","",IF('RATS Entry Import'!E402="","",'RATS Entry Import'!E402))</f>
        <v/>
      </c>
      <c r="D402" s="19" t="str">
        <f>IF($AJ402="","",IF('RATS Entry Import'!H402="","",'RATS Entry Import'!H402))</f>
        <v/>
      </c>
      <c r="E402" s="16" t="str">
        <f>IF($AJ402="","",IF('RATS Entry Import'!I402="","",'RATS Entry Import'!I402))</f>
        <v/>
      </c>
      <c r="F402" s="19" t="str">
        <f t="shared" si="175"/>
        <v/>
      </c>
      <c r="G402" s="16" t="str">
        <f>IF($AJ402="","",IF('RATS Entry Import'!A402="","",'RATS Entry Import'!A402))</f>
        <v/>
      </c>
      <c r="H402" s="16" t="str">
        <f t="shared" si="176"/>
        <v/>
      </c>
      <c r="I402" s="16" t="str">
        <f t="shared" si="177"/>
        <v/>
      </c>
      <c r="J402" s="16" t="str">
        <f t="shared" si="178"/>
        <v/>
      </c>
      <c r="K402" s="16" t="str">
        <f t="shared" si="179"/>
        <v/>
      </c>
      <c r="L402" s="16" t="str">
        <f t="shared" si="180"/>
        <v/>
      </c>
      <c r="M402" s="16" t="str">
        <f t="shared" si="181"/>
        <v/>
      </c>
      <c r="N402" s="16" t="str">
        <f t="shared" si="182"/>
        <v/>
      </c>
      <c r="O402" s="16" t="str">
        <f t="shared" si="183"/>
        <v/>
      </c>
      <c r="P402" s="8"/>
      <c r="Q402" s="16" t="str">
        <f t="shared" si="184"/>
        <v/>
      </c>
      <c r="R402" s="16" t="str">
        <f t="shared" si="185"/>
        <v/>
      </c>
      <c r="S402" s="16" t="str">
        <f t="shared" si="186"/>
        <v/>
      </c>
      <c r="T402" s="16" t="str">
        <f t="shared" si="187"/>
        <v/>
      </c>
      <c r="U402" s="16" t="str">
        <f t="shared" si="188"/>
        <v/>
      </c>
      <c r="V402" s="16" t="str">
        <f t="shared" si="189"/>
        <v/>
      </c>
      <c r="W402" s="16" t="str">
        <f t="shared" si="190"/>
        <v/>
      </c>
      <c r="X402" s="16" t="str">
        <f t="shared" si="191"/>
        <v/>
      </c>
      <c r="Y402" s="16" t="str">
        <f t="shared" si="192"/>
        <v/>
      </c>
      <c r="Z402" s="16" t="str">
        <f t="shared" si="193"/>
        <v/>
      </c>
      <c r="AA402" s="16" t="str">
        <f t="shared" si="194"/>
        <v/>
      </c>
      <c r="AB402" s="16" t="str">
        <f t="shared" si="195"/>
        <v/>
      </c>
      <c r="AC402" s="16" t="str">
        <f t="shared" si="196"/>
        <v/>
      </c>
      <c r="AD402" s="16" t="str">
        <f t="shared" si="197"/>
        <v/>
      </c>
      <c r="AE402" s="16" t="str">
        <f t="shared" si="198"/>
        <v/>
      </c>
      <c r="AF402" s="16" t="str">
        <f t="shared" si="199"/>
        <v/>
      </c>
      <c r="AG402" s="16" t="str">
        <f t="shared" si="200"/>
        <v/>
      </c>
      <c r="AH402" s="16" t="str">
        <f t="shared" si="201"/>
        <v/>
      </c>
      <c r="AI402" s="16" t="str">
        <f t="shared" si="202"/>
        <v/>
      </c>
      <c r="AJ402" s="8" t="str">
        <f>IF(COUNTA('RATS Entry Import'!A402:J402)=0,"",ROW())</f>
        <v/>
      </c>
      <c r="AK402" s="8" t="str">
        <f>IF($AJ402="","",IFERROR(VLOOKUP($C402,'Event Mapping'!$A$2:$B$100,2,FALSE),"UNMAPPED"))</f>
        <v/>
      </c>
      <c r="AL402" s="8" t="str">
        <f>IF($AJ402="","",IF('RATS Entry Import'!D402="","",'RATS Entry Import'!D402))</f>
        <v/>
      </c>
      <c r="AM402" s="8" t="str">
        <f>IF($AJ402="","",IF('RATS Entry Import'!C402="","",'RATS Entry Import'!C402))</f>
        <v/>
      </c>
      <c r="AN402" s="8" t="str">
        <f>IF($AJ402="","",IF('RATS Entry Import'!F402="","",'RATS Entry Import'!F402))</f>
        <v/>
      </c>
      <c r="AO402" t="str">
        <f>IF($AJ402="","",IF('RATS Entry Import'!G402="","",'RATS Entry Import'!G402))</f>
        <v/>
      </c>
      <c r="AP402" t="str">
        <f>IF($AJ402="","",IF('RATS Entry Import'!J402="","",'RATS Entry Import'!J402))</f>
        <v/>
      </c>
    </row>
    <row r="403" spans="1:42" ht="12.75" customHeight="1" x14ac:dyDescent="0.2">
      <c r="A403" s="16" t="str">
        <f t="shared" si="174"/>
        <v/>
      </c>
      <c r="B403" s="18" t="str">
        <f>IF($AJ403="","",IF('RATS Entry Import'!B403="","",'RATS Entry Import'!B403))</f>
        <v/>
      </c>
      <c r="C403" s="16" t="str">
        <f>IF($AJ403="","",IF('RATS Entry Import'!E403="","",'RATS Entry Import'!E403))</f>
        <v/>
      </c>
      <c r="D403" s="19" t="str">
        <f>IF($AJ403="","",IF('RATS Entry Import'!H403="","",'RATS Entry Import'!H403))</f>
        <v/>
      </c>
      <c r="E403" s="16" t="str">
        <f>IF($AJ403="","",IF('RATS Entry Import'!I403="","",'RATS Entry Import'!I403))</f>
        <v/>
      </c>
      <c r="F403" s="19" t="str">
        <f t="shared" si="175"/>
        <v/>
      </c>
      <c r="G403" s="16" t="str">
        <f>IF($AJ403="","",IF('RATS Entry Import'!A403="","",'RATS Entry Import'!A403))</f>
        <v/>
      </c>
      <c r="H403" s="16" t="str">
        <f t="shared" si="176"/>
        <v/>
      </c>
      <c r="I403" s="16" t="str">
        <f t="shared" si="177"/>
        <v/>
      </c>
      <c r="J403" s="16" t="str">
        <f t="shared" si="178"/>
        <v/>
      </c>
      <c r="K403" s="16" t="str">
        <f t="shared" si="179"/>
        <v/>
      </c>
      <c r="L403" s="16" t="str">
        <f t="shared" si="180"/>
        <v/>
      </c>
      <c r="M403" s="16" t="str">
        <f t="shared" si="181"/>
        <v/>
      </c>
      <c r="N403" s="16" t="str">
        <f t="shared" si="182"/>
        <v/>
      </c>
      <c r="O403" s="16" t="str">
        <f t="shared" si="183"/>
        <v/>
      </c>
      <c r="P403" s="8"/>
      <c r="Q403" s="16" t="str">
        <f t="shared" si="184"/>
        <v/>
      </c>
      <c r="R403" s="16" t="str">
        <f t="shared" si="185"/>
        <v/>
      </c>
      <c r="S403" s="16" t="str">
        <f t="shared" si="186"/>
        <v/>
      </c>
      <c r="T403" s="16" t="str">
        <f t="shared" si="187"/>
        <v/>
      </c>
      <c r="U403" s="16" t="str">
        <f t="shared" si="188"/>
        <v/>
      </c>
      <c r="V403" s="16" t="str">
        <f t="shared" si="189"/>
        <v/>
      </c>
      <c r="W403" s="16" t="str">
        <f t="shared" si="190"/>
        <v/>
      </c>
      <c r="X403" s="16" t="str">
        <f t="shared" si="191"/>
        <v/>
      </c>
      <c r="Y403" s="16" t="str">
        <f t="shared" si="192"/>
        <v/>
      </c>
      <c r="Z403" s="16" t="str">
        <f t="shared" si="193"/>
        <v/>
      </c>
      <c r="AA403" s="16" t="str">
        <f t="shared" si="194"/>
        <v/>
      </c>
      <c r="AB403" s="16" t="str">
        <f t="shared" si="195"/>
        <v/>
      </c>
      <c r="AC403" s="16" t="str">
        <f t="shared" si="196"/>
        <v/>
      </c>
      <c r="AD403" s="16" t="str">
        <f t="shared" si="197"/>
        <v/>
      </c>
      <c r="AE403" s="16" t="str">
        <f t="shared" si="198"/>
        <v/>
      </c>
      <c r="AF403" s="16" t="str">
        <f t="shared" si="199"/>
        <v/>
      </c>
      <c r="AG403" s="16" t="str">
        <f t="shared" si="200"/>
        <v/>
      </c>
      <c r="AH403" s="16" t="str">
        <f t="shared" si="201"/>
        <v/>
      </c>
      <c r="AI403" s="16" t="str">
        <f t="shared" si="202"/>
        <v/>
      </c>
      <c r="AJ403" s="8" t="str">
        <f>IF(COUNTA('RATS Entry Import'!A403:J403)=0,"",ROW())</f>
        <v/>
      </c>
      <c r="AK403" s="8" t="str">
        <f>IF($AJ403="","",IFERROR(VLOOKUP($C403,'Event Mapping'!$A$2:$B$100,2,FALSE),"UNMAPPED"))</f>
        <v/>
      </c>
      <c r="AL403" s="8" t="str">
        <f>IF($AJ403="","",IF('RATS Entry Import'!D403="","",'RATS Entry Import'!D403))</f>
        <v/>
      </c>
      <c r="AM403" s="8" t="str">
        <f>IF($AJ403="","",IF('RATS Entry Import'!C403="","",'RATS Entry Import'!C403))</f>
        <v/>
      </c>
      <c r="AN403" s="8" t="str">
        <f>IF($AJ403="","",IF('RATS Entry Import'!F403="","",'RATS Entry Import'!F403))</f>
        <v/>
      </c>
      <c r="AO403" t="str">
        <f>IF($AJ403="","",IF('RATS Entry Import'!G403="","",'RATS Entry Import'!G403))</f>
        <v/>
      </c>
      <c r="AP403" t="str">
        <f>IF($AJ403="","",IF('RATS Entry Import'!J403="","",'RATS Entry Import'!J403))</f>
        <v/>
      </c>
    </row>
    <row r="404" spans="1:42" ht="12.75" customHeight="1" x14ac:dyDescent="0.2">
      <c r="A404" s="16" t="str">
        <f t="shared" si="174"/>
        <v/>
      </c>
      <c r="B404" s="18" t="str">
        <f>IF($AJ404="","",IF('RATS Entry Import'!B404="","",'RATS Entry Import'!B404))</f>
        <v/>
      </c>
      <c r="C404" s="16" t="str">
        <f>IF($AJ404="","",IF('RATS Entry Import'!E404="","",'RATS Entry Import'!E404))</f>
        <v/>
      </c>
      <c r="D404" s="19" t="str">
        <f>IF($AJ404="","",IF('RATS Entry Import'!H404="","",'RATS Entry Import'!H404))</f>
        <v/>
      </c>
      <c r="E404" s="16" t="str">
        <f>IF($AJ404="","",IF('RATS Entry Import'!I404="","",'RATS Entry Import'!I404))</f>
        <v/>
      </c>
      <c r="F404" s="19" t="str">
        <f t="shared" si="175"/>
        <v/>
      </c>
      <c r="G404" s="16" t="str">
        <f>IF($AJ404="","",IF('RATS Entry Import'!A404="","",'RATS Entry Import'!A404))</f>
        <v/>
      </c>
      <c r="H404" s="16" t="str">
        <f t="shared" si="176"/>
        <v/>
      </c>
      <c r="I404" s="16" t="str">
        <f t="shared" si="177"/>
        <v/>
      </c>
      <c r="J404" s="16" t="str">
        <f t="shared" si="178"/>
        <v/>
      </c>
      <c r="K404" s="16" t="str">
        <f t="shared" si="179"/>
        <v/>
      </c>
      <c r="L404" s="16" t="str">
        <f t="shared" si="180"/>
        <v/>
      </c>
      <c r="M404" s="16" t="str">
        <f t="shared" si="181"/>
        <v/>
      </c>
      <c r="N404" s="16" t="str">
        <f t="shared" si="182"/>
        <v/>
      </c>
      <c r="O404" s="16" t="str">
        <f t="shared" si="183"/>
        <v/>
      </c>
      <c r="P404" s="8"/>
      <c r="Q404" s="16" t="str">
        <f t="shared" si="184"/>
        <v/>
      </c>
      <c r="R404" s="16" t="str">
        <f t="shared" si="185"/>
        <v/>
      </c>
      <c r="S404" s="16" t="str">
        <f t="shared" si="186"/>
        <v/>
      </c>
      <c r="T404" s="16" t="str">
        <f t="shared" si="187"/>
        <v/>
      </c>
      <c r="U404" s="16" t="str">
        <f t="shared" si="188"/>
        <v/>
      </c>
      <c r="V404" s="16" t="str">
        <f t="shared" si="189"/>
        <v/>
      </c>
      <c r="W404" s="16" t="str">
        <f t="shared" si="190"/>
        <v/>
      </c>
      <c r="X404" s="16" t="str">
        <f t="shared" si="191"/>
        <v/>
      </c>
      <c r="Y404" s="16" t="str">
        <f t="shared" si="192"/>
        <v/>
      </c>
      <c r="Z404" s="16" t="str">
        <f t="shared" si="193"/>
        <v/>
      </c>
      <c r="AA404" s="16" t="str">
        <f t="shared" si="194"/>
        <v/>
      </c>
      <c r="AB404" s="16" t="str">
        <f t="shared" si="195"/>
        <v/>
      </c>
      <c r="AC404" s="16" t="str">
        <f t="shared" si="196"/>
        <v/>
      </c>
      <c r="AD404" s="16" t="str">
        <f t="shared" si="197"/>
        <v/>
      </c>
      <c r="AE404" s="16" t="str">
        <f t="shared" si="198"/>
        <v/>
      </c>
      <c r="AF404" s="16" t="str">
        <f t="shared" si="199"/>
        <v/>
      </c>
      <c r="AG404" s="16" t="str">
        <f t="shared" si="200"/>
        <v/>
      </c>
      <c r="AH404" s="16" t="str">
        <f t="shared" si="201"/>
        <v/>
      </c>
      <c r="AI404" s="16" t="str">
        <f t="shared" si="202"/>
        <v/>
      </c>
      <c r="AJ404" s="8" t="str">
        <f>IF(COUNTA('RATS Entry Import'!A404:J404)=0,"",ROW())</f>
        <v/>
      </c>
      <c r="AK404" s="8" t="str">
        <f>IF($AJ404="","",IFERROR(VLOOKUP($C404,'Event Mapping'!$A$2:$B$100,2,FALSE),"UNMAPPED"))</f>
        <v/>
      </c>
      <c r="AL404" s="8" t="str">
        <f>IF($AJ404="","",IF('RATS Entry Import'!D404="","",'RATS Entry Import'!D404))</f>
        <v/>
      </c>
      <c r="AM404" s="8" t="str">
        <f>IF($AJ404="","",IF('RATS Entry Import'!C404="","",'RATS Entry Import'!C404))</f>
        <v/>
      </c>
      <c r="AN404" s="8" t="str">
        <f>IF($AJ404="","",IF('RATS Entry Import'!F404="","",'RATS Entry Import'!F404))</f>
        <v/>
      </c>
      <c r="AO404" t="str">
        <f>IF($AJ404="","",IF('RATS Entry Import'!G404="","",'RATS Entry Import'!G404))</f>
        <v/>
      </c>
      <c r="AP404" t="str">
        <f>IF($AJ404="","",IF('RATS Entry Import'!J404="","",'RATS Entry Import'!J404))</f>
        <v/>
      </c>
    </row>
    <row r="405" spans="1:42" ht="12.75" customHeight="1" x14ac:dyDescent="0.2">
      <c r="A405" s="16" t="str">
        <f t="shared" si="174"/>
        <v/>
      </c>
      <c r="B405" s="18" t="str">
        <f>IF($AJ405="","",IF('RATS Entry Import'!B405="","",'RATS Entry Import'!B405))</f>
        <v/>
      </c>
      <c r="C405" s="16" t="str">
        <f>IF($AJ405="","",IF('RATS Entry Import'!E405="","",'RATS Entry Import'!E405))</f>
        <v/>
      </c>
      <c r="D405" s="19" t="str">
        <f>IF($AJ405="","",IF('RATS Entry Import'!H405="","",'RATS Entry Import'!H405))</f>
        <v/>
      </c>
      <c r="E405" s="16" t="str">
        <f>IF($AJ405="","",IF('RATS Entry Import'!I405="","",'RATS Entry Import'!I405))</f>
        <v/>
      </c>
      <c r="F405" s="19" t="str">
        <f t="shared" si="175"/>
        <v/>
      </c>
      <c r="G405" s="16" t="str">
        <f>IF($AJ405="","",IF('RATS Entry Import'!A405="","",'RATS Entry Import'!A405))</f>
        <v/>
      </c>
      <c r="H405" s="16" t="str">
        <f t="shared" si="176"/>
        <v/>
      </c>
      <c r="I405" s="16" t="str">
        <f t="shared" si="177"/>
        <v/>
      </c>
      <c r="J405" s="16" t="str">
        <f t="shared" si="178"/>
        <v/>
      </c>
      <c r="K405" s="16" t="str">
        <f t="shared" si="179"/>
        <v/>
      </c>
      <c r="L405" s="16" t="str">
        <f t="shared" si="180"/>
        <v/>
      </c>
      <c r="M405" s="16" t="str">
        <f t="shared" si="181"/>
        <v/>
      </c>
      <c r="N405" s="16" t="str">
        <f t="shared" si="182"/>
        <v/>
      </c>
      <c r="O405" s="16" t="str">
        <f t="shared" si="183"/>
        <v/>
      </c>
      <c r="P405" s="8"/>
      <c r="Q405" s="16" t="str">
        <f t="shared" si="184"/>
        <v/>
      </c>
      <c r="R405" s="16" t="str">
        <f t="shared" si="185"/>
        <v/>
      </c>
      <c r="S405" s="16" t="str">
        <f t="shared" si="186"/>
        <v/>
      </c>
      <c r="T405" s="16" t="str">
        <f t="shared" si="187"/>
        <v/>
      </c>
      <c r="U405" s="16" t="str">
        <f t="shared" si="188"/>
        <v/>
      </c>
      <c r="V405" s="16" t="str">
        <f t="shared" si="189"/>
        <v/>
      </c>
      <c r="W405" s="16" t="str">
        <f t="shared" si="190"/>
        <v/>
      </c>
      <c r="X405" s="16" t="str">
        <f t="shared" si="191"/>
        <v/>
      </c>
      <c r="Y405" s="16" t="str">
        <f t="shared" si="192"/>
        <v/>
      </c>
      <c r="Z405" s="16" t="str">
        <f t="shared" si="193"/>
        <v/>
      </c>
      <c r="AA405" s="16" t="str">
        <f t="shared" si="194"/>
        <v/>
      </c>
      <c r="AB405" s="16" t="str">
        <f t="shared" si="195"/>
        <v/>
      </c>
      <c r="AC405" s="16" t="str">
        <f t="shared" si="196"/>
        <v/>
      </c>
      <c r="AD405" s="16" t="str">
        <f t="shared" si="197"/>
        <v/>
      </c>
      <c r="AE405" s="16" t="str">
        <f t="shared" si="198"/>
        <v/>
      </c>
      <c r="AF405" s="16" t="str">
        <f t="shared" si="199"/>
        <v/>
      </c>
      <c r="AG405" s="16" t="str">
        <f t="shared" si="200"/>
        <v/>
      </c>
      <c r="AH405" s="16" t="str">
        <f t="shared" si="201"/>
        <v/>
      </c>
      <c r="AI405" s="16" t="str">
        <f t="shared" si="202"/>
        <v/>
      </c>
      <c r="AJ405" s="8" t="str">
        <f>IF(COUNTA('RATS Entry Import'!A405:J405)=0,"",ROW())</f>
        <v/>
      </c>
      <c r="AK405" s="8" t="str">
        <f>IF($AJ405="","",IFERROR(VLOOKUP($C405,'Event Mapping'!$A$2:$B$100,2,FALSE),"UNMAPPED"))</f>
        <v/>
      </c>
      <c r="AL405" s="8" t="str">
        <f>IF($AJ405="","",IF('RATS Entry Import'!D405="","",'RATS Entry Import'!D405))</f>
        <v/>
      </c>
      <c r="AM405" s="8" t="str">
        <f>IF($AJ405="","",IF('RATS Entry Import'!C405="","",'RATS Entry Import'!C405))</f>
        <v/>
      </c>
      <c r="AN405" s="8" t="str">
        <f>IF($AJ405="","",IF('RATS Entry Import'!F405="","",'RATS Entry Import'!F405))</f>
        <v/>
      </c>
      <c r="AO405" t="str">
        <f>IF($AJ405="","",IF('RATS Entry Import'!G405="","",'RATS Entry Import'!G405))</f>
        <v/>
      </c>
      <c r="AP405" t="str">
        <f>IF($AJ405="","",IF('RATS Entry Import'!J405="","",'RATS Entry Import'!J405))</f>
        <v/>
      </c>
    </row>
    <row r="406" spans="1:42" ht="12.75" customHeight="1" x14ac:dyDescent="0.2">
      <c r="A406" s="16" t="str">
        <f t="shared" si="174"/>
        <v/>
      </c>
      <c r="B406" s="18" t="str">
        <f>IF($AJ406="","",IF('RATS Entry Import'!B406="","",'RATS Entry Import'!B406))</f>
        <v/>
      </c>
      <c r="C406" s="16" t="str">
        <f>IF($AJ406="","",IF('RATS Entry Import'!E406="","",'RATS Entry Import'!E406))</f>
        <v/>
      </c>
      <c r="D406" s="19" t="str">
        <f>IF($AJ406="","",IF('RATS Entry Import'!H406="","",'RATS Entry Import'!H406))</f>
        <v/>
      </c>
      <c r="E406" s="16" t="str">
        <f>IF($AJ406="","",IF('RATS Entry Import'!I406="","",'RATS Entry Import'!I406))</f>
        <v/>
      </c>
      <c r="F406" s="19" t="str">
        <f t="shared" si="175"/>
        <v/>
      </c>
      <c r="G406" s="16" t="str">
        <f>IF($AJ406="","",IF('RATS Entry Import'!A406="","",'RATS Entry Import'!A406))</f>
        <v/>
      </c>
      <c r="H406" s="16" t="str">
        <f t="shared" si="176"/>
        <v/>
      </c>
      <c r="I406" s="16" t="str">
        <f t="shared" si="177"/>
        <v/>
      </c>
      <c r="J406" s="16" t="str">
        <f t="shared" si="178"/>
        <v/>
      </c>
      <c r="K406" s="16" t="str">
        <f t="shared" si="179"/>
        <v/>
      </c>
      <c r="L406" s="16" t="str">
        <f t="shared" si="180"/>
        <v/>
      </c>
      <c r="M406" s="16" t="str">
        <f t="shared" si="181"/>
        <v/>
      </c>
      <c r="N406" s="16" t="str">
        <f t="shared" si="182"/>
        <v/>
      </c>
      <c r="O406" s="16" t="str">
        <f t="shared" si="183"/>
        <v/>
      </c>
      <c r="P406" s="8"/>
      <c r="Q406" s="16" t="str">
        <f t="shared" si="184"/>
        <v/>
      </c>
      <c r="R406" s="16" t="str">
        <f t="shared" si="185"/>
        <v/>
      </c>
      <c r="S406" s="16" t="str">
        <f t="shared" si="186"/>
        <v/>
      </c>
      <c r="T406" s="16" t="str">
        <f t="shared" si="187"/>
        <v/>
      </c>
      <c r="U406" s="16" t="str">
        <f t="shared" si="188"/>
        <v/>
      </c>
      <c r="V406" s="16" t="str">
        <f t="shared" si="189"/>
        <v/>
      </c>
      <c r="W406" s="16" t="str">
        <f t="shared" si="190"/>
        <v/>
      </c>
      <c r="X406" s="16" t="str">
        <f t="shared" si="191"/>
        <v/>
      </c>
      <c r="Y406" s="16" t="str">
        <f t="shared" si="192"/>
        <v/>
      </c>
      <c r="Z406" s="16" t="str">
        <f t="shared" si="193"/>
        <v/>
      </c>
      <c r="AA406" s="16" t="str">
        <f t="shared" si="194"/>
        <v/>
      </c>
      <c r="AB406" s="16" t="str">
        <f t="shared" si="195"/>
        <v/>
      </c>
      <c r="AC406" s="16" t="str">
        <f t="shared" si="196"/>
        <v/>
      </c>
      <c r="AD406" s="16" t="str">
        <f t="shared" si="197"/>
        <v/>
      </c>
      <c r="AE406" s="16" t="str">
        <f t="shared" si="198"/>
        <v/>
      </c>
      <c r="AF406" s="16" t="str">
        <f t="shared" si="199"/>
        <v/>
      </c>
      <c r="AG406" s="16" t="str">
        <f t="shared" si="200"/>
        <v/>
      </c>
      <c r="AH406" s="16" t="str">
        <f t="shared" si="201"/>
        <v/>
      </c>
      <c r="AI406" s="16" t="str">
        <f t="shared" si="202"/>
        <v/>
      </c>
      <c r="AJ406" s="8" t="str">
        <f>IF(COUNTA('RATS Entry Import'!A406:J406)=0,"",ROW())</f>
        <v/>
      </c>
      <c r="AK406" s="8" t="str">
        <f>IF($AJ406="","",IFERROR(VLOOKUP($C406,'Event Mapping'!$A$2:$B$100,2,FALSE),"UNMAPPED"))</f>
        <v/>
      </c>
      <c r="AL406" s="8" t="str">
        <f>IF($AJ406="","",IF('RATS Entry Import'!D406="","",'RATS Entry Import'!D406))</f>
        <v/>
      </c>
      <c r="AM406" s="8" t="str">
        <f>IF($AJ406="","",IF('RATS Entry Import'!C406="","",'RATS Entry Import'!C406))</f>
        <v/>
      </c>
      <c r="AN406" s="8" t="str">
        <f>IF($AJ406="","",IF('RATS Entry Import'!F406="","",'RATS Entry Import'!F406))</f>
        <v/>
      </c>
      <c r="AO406" t="str">
        <f>IF($AJ406="","",IF('RATS Entry Import'!G406="","",'RATS Entry Import'!G406))</f>
        <v/>
      </c>
      <c r="AP406" t="str">
        <f>IF($AJ406="","",IF('RATS Entry Import'!J406="","",'RATS Entry Import'!J406))</f>
        <v/>
      </c>
    </row>
    <row r="407" spans="1:42" ht="12.75" customHeight="1" x14ac:dyDescent="0.2">
      <c r="A407" s="16" t="str">
        <f t="shared" si="174"/>
        <v/>
      </c>
      <c r="B407" s="18" t="str">
        <f>IF($AJ407="","",IF('RATS Entry Import'!B407="","",'RATS Entry Import'!B407))</f>
        <v/>
      </c>
      <c r="C407" s="16" t="str">
        <f>IF($AJ407="","",IF('RATS Entry Import'!E407="","",'RATS Entry Import'!E407))</f>
        <v/>
      </c>
      <c r="D407" s="19" t="str">
        <f>IF($AJ407="","",IF('RATS Entry Import'!H407="","",'RATS Entry Import'!H407))</f>
        <v/>
      </c>
      <c r="E407" s="16" t="str">
        <f>IF($AJ407="","",IF('RATS Entry Import'!I407="","",'RATS Entry Import'!I407))</f>
        <v/>
      </c>
      <c r="F407" s="19" t="str">
        <f t="shared" si="175"/>
        <v/>
      </c>
      <c r="G407" s="16" t="str">
        <f>IF($AJ407="","",IF('RATS Entry Import'!A407="","",'RATS Entry Import'!A407))</f>
        <v/>
      </c>
      <c r="H407" s="16" t="str">
        <f t="shared" si="176"/>
        <v/>
      </c>
      <c r="I407" s="16" t="str">
        <f t="shared" si="177"/>
        <v/>
      </c>
      <c r="J407" s="16" t="str">
        <f t="shared" si="178"/>
        <v/>
      </c>
      <c r="K407" s="16" t="str">
        <f t="shared" si="179"/>
        <v/>
      </c>
      <c r="L407" s="16" t="str">
        <f t="shared" si="180"/>
        <v/>
      </c>
      <c r="M407" s="16" t="str">
        <f t="shared" si="181"/>
        <v/>
      </c>
      <c r="N407" s="16" t="str">
        <f t="shared" si="182"/>
        <v/>
      </c>
      <c r="O407" s="16" t="str">
        <f t="shared" si="183"/>
        <v/>
      </c>
      <c r="P407" s="8"/>
      <c r="Q407" s="16" t="str">
        <f t="shared" si="184"/>
        <v/>
      </c>
      <c r="R407" s="16" t="str">
        <f t="shared" si="185"/>
        <v/>
      </c>
      <c r="S407" s="16" t="str">
        <f t="shared" si="186"/>
        <v/>
      </c>
      <c r="T407" s="16" t="str">
        <f t="shared" si="187"/>
        <v/>
      </c>
      <c r="U407" s="16" t="str">
        <f t="shared" si="188"/>
        <v/>
      </c>
      <c r="V407" s="16" t="str">
        <f t="shared" si="189"/>
        <v/>
      </c>
      <c r="W407" s="16" t="str">
        <f t="shared" si="190"/>
        <v/>
      </c>
      <c r="X407" s="16" t="str">
        <f t="shared" si="191"/>
        <v/>
      </c>
      <c r="Y407" s="16" t="str">
        <f t="shared" si="192"/>
        <v/>
      </c>
      <c r="Z407" s="16" t="str">
        <f t="shared" si="193"/>
        <v/>
      </c>
      <c r="AA407" s="16" t="str">
        <f t="shared" si="194"/>
        <v/>
      </c>
      <c r="AB407" s="16" t="str">
        <f t="shared" si="195"/>
        <v/>
      </c>
      <c r="AC407" s="16" t="str">
        <f t="shared" si="196"/>
        <v/>
      </c>
      <c r="AD407" s="16" t="str">
        <f t="shared" si="197"/>
        <v/>
      </c>
      <c r="AE407" s="16" t="str">
        <f t="shared" si="198"/>
        <v/>
      </c>
      <c r="AF407" s="16" t="str">
        <f t="shared" si="199"/>
        <v/>
      </c>
      <c r="AG407" s="16" t="str">
        <f t="shared" si="200"/>
        <v/>
      </c>
      <c r="AH407" s="16" t="str">
        <f t="shared" si="201"/>
        <v/>
      </c>
      <c r="AI407" s="16" t="str">
        <f t="shared" si="202"/>
        <v/>
      </c>
      <c r="AJ407" s="8" t="str">
        <f>IF(COUNTA('RATS Entry Import'!A407:J407)=0,"",ROW())</f>
        <v/>
      </c>
      <c r="AK407" s="8" t="str">
        <f>IF($AJ407="","",IFERROR(VLOOKUP($C407,'Event Mapping'!$A$2:$B$100,2,FALSE),"UNMAPPED"))</f>
        <v/>
      </c>
      <c r="AL407" s="8" t="str">
        <f>IF($AJ407="","",IF('RATS Entry Import'!D407="","",'RATS Entry Import'!D407))</f>
        <v/>
      </c>
      <c r="AM407" s="8" t="str">
        <f>IF($AJ407="","",IF('RATS Entry Import'!C407="","",'RATS Entry Import'!C407))</f>
        <v/>
      </c>
      <c r="AN407" s="8" t="str">
        <f>IF($AJ407="","",IF('RATS Entry Import'!F407="","",'RATS Entry Import'!F407))</f>
        <v/>
      </c>
      <c r="AO407" t="str">
        <f>IF($AJ407="","",IF('RATS Entry Import'!G407="","",'RATS Entry Import'!G407))</f>
        <v/>
      </c>
      <c r="AP407" t="str">
        <f>IF($AJ407="","",IF('RATS Entry Import'!J407="","",'RATS Entry Import'!J407))</f>
        <v/>
      </c>
    </row>
    <row r="408" spans="1:42" ht="12.75" customHeight="1" x14ac:dyDescent="0.2">
      <c r="A408" s="16" t="str">
        <f t="shared" si="174"/>
        <v/>
      </c>
      <c r="B408" s="18" t="str">
        <f>IF($AJ408="","",IF('RATS Entry Import'!B408="","",'RATS Entry Import'!B408))</f>
        <v/>
      </c>
      <c r="C408" s="16" t="str">
        <f>IF($AJ408="","",IF('RATS Entry Import'!E408="","",'RATS Entry Import'!E408))</f>
        <v/>
      </c>
      <c r="D408" s="19" t="str">
        <f>IF($AJ408="","",IF('RATS Entry Import'!H408="","",'RATS Entry Import'!H408))</f>
        <v/>
      </c>
      <c r="E408" s="16" t="str">
        <f>IF($AJ408="","",IF('RATS Entry Import'!I408="","",'RATS Entry Import'!I408))</f>
        <v/>
      </c>
      <c r="F408" s="19" t="str">
        <f t="shared" si="175"/>
        <v/>
      </c>
      <c r="G408" s="16" t="str">
        <f>IF($AJ408="","",IF('RATS Entry Import'!A408="","",'RATS Entry Import'!A408))</f>
        <v/>
      </c>
      <c r="H408" s="16" t="str">
        <f t="shared" si="176"/>
        <v/>
      </c>
      <c r="I408" s="16" t="str">
        <f t="shared" si="177"/>
        <v/>
      </c>
      <c r="J408" s="16" t="str">
        <f t="shared" si="178"/>
        <v/>
      </c>
      <c r="K408" s="16" t="str">
        <f t="shared" si="179"/>
        <v/>
      </c>
      <c r="L408" s="16" t="str">
        <f t="shared" si="180"/>
        <v/>
      </c>
      <c r="M408" s="16" t="str">
        <f t="shared" si="181"/>
        <v/>
      </c>
      <c r="N408" s="16" t="str">
        <f t="shared" si="182"/>
        <v/>
      </c>
      <c r="O408" s="16" t="str">
        <f t="shared" si="183"/>
        <v/>
      </c>
      <c r="P408" s="8"/>
      <c r="Q408" s="16" t="str">
        <f t="shared" si="184"/>
        <v/>
      </c>
      <c r="R408" s="16" t="str">
        <f t="shared" si="185"/>
        <v/>
      </c>
      <c r="S408" s="16" t="str">
        <f t="shared" si="186"/>
        <v/>
      </c>
      <c r="T408" s="16" t="str">
        <f t="shared" si="187"/>
        <v/>
      </c>
      <c r="U408" s="16" t="str">
        <f t="shared" si="188"/>
        <v/>
      </c>
      <c r="V408" s="16" t="str">
        <f t="shared" si="189"/>
        <v/>
      </c>
      <c r="W408" s="16" t="str">
        <f t="shared" si="190"/>
        <v/>
      </c>
      <c r="X408" s="16" t="str">
        <f t="shared" si="191"/>
        <v/>
      </c>
      <c r="Y408" s="16" t="str">
        <f t="shared" si="192"/>
        <v/>
      </c>
      <c r="Z408" s="16" t="str">
        <f t="shared" si="193"/>
        <v/>
      </c>
      <c r="AA408" s="16" t="str">
        <f t="shared" si="194"/>
        <v/>
      </c>
      <c r="AB408" s="16" t="str">
        <f t="shared" si="195"/>
        <v/>
      </c>
      <c r="AC408" s="16" t="str">
        <f t="shared" si="196"/>
        <v/>
      </c>
      <c r="AD408" s="16" t="str">
        <f t="shared" si="197"/>
        <v/>
      </c>
      <c r="AE408" s="16" t="str">
        <f t="shared" si="198"/>
        <v/>
      </c>
      <c r="AF408" s="16" t="str">
        <f t="shared" si="199"/>
        <v/>
      </c>
      <c r="AG408" s="16" t="str">
        <f t="shared" si="200"/>
        <v/>
      </c>
      <c r="AH408" s="16" t="str">
        <f t="shared" si="201"/>
        <v/>
      </c>
      <c r="AI408" s="16" t="str">
        <f t="shared" si="202"/>
        <v/>
      </c>
      <c r="AJ408" s="8" t="str">
        <f>IF(COUNTA('RATS Entry Import'!A408:J408)=0,"",ROW())</f>
        <v/>
      </c>
      <c r="AK408" s="8" t="str">
        <f>IF($AJ408="","",IFERROR(VLOOKUP($C408,'Event Mapping'!$A$2:$B$100,2,FALSE),"UNMAPPED"))</f>
        <v/>
      </c>
      <c r="AL408" s="8" t="str">
        <f>IF($AJ408="","",IF('RATS Entry Import'!D408="","",'RATS Entry Import'!D408))</f>
        <v/>
      </c>
      <c r="AM408" s="8" t="str">
        <f>IF($AJ408="","",IF('RATS Entry Import'!C408="","",'RATS Entry Import'!C408))</f>
        <v/>
      </c>
      <c r="AN408" s="8" t="str">
        <f>IF($AJ408="","",IF('RATS Entry Import'!F408="","",'RATS Entry Import'!F408))</f>
        <v/>
      </c>
      <c r="AO408" t="str">
        <f>IF($AJ408="","",IF('RATS Entry Import'!G408="","",'RATS Entry Import'!G408))</f>
        <v/>
      </c>
      <c r="AP408" t="str">
        <f>IF($AJ408="","",IF('RATS Entry Import'!J408="","",'RATS Entry Import'!J408))</f>
        <v/>
      </c>
    </row>
    <row r="409" spans="1:42" ht="12.75" customHeight="1" x14ac:dyDescent="0.2">
      <c r="A409" s="16" t="str">
        <f t="shared" si="174"/>
        <v/>
      </c>
      <c r="B409" s="18" t="str">
        <f>IF($AJ409="","",IF('RATS Entry Import'!B409="","",'RATS Entry Import'!B409))</f>
        <v/>
      </c>
      <c r="C409" s="16" t="str">
        <f>IF($AJ409="","",IF('RATS Entry Import'!E409="","",'RATS Entry Import'!E409))</f>
        <v/>
      </c>
      <c r="D409" s="19" t="str">
        <f>IF($AJ409="","",IF('RATS Entry Import'!H409="","",'RATS Entry Import'!H409))</f>
        <v/>
      </c>
      <c r="E409" s="16" t="str">
        <f>IF($AJ409="","",IF('RATS Entry Import'!I409="","",'RATS Entry Import'!I409))</f>
        <v/>
      </c>
      <c r="F409" s="19" t="str">
        <f t="shared" si="175"/>
        <v/>
      </c>
      <c r="G409" s="16" t="str">
        <f>IF($AJ409="","",IF('RATS Entry Import'!A409="","",'RATS Entry Import'!A409))</f>
        <v/>
      </c>
      <c r="H409" s="16" t="str">
        <f t="shared" si="176"/>
        <v/>
      </c>
      <c r="I409" s="16" t="str">
        <f t="shared" si="177"/>
        <v/>
      </c>
      <c r="J409" s="16" t="str">
        <f t="shared" si="178"/>
        <v/>
      </c>
      <c r="K409" s="16" t="str">
        <f t="shared" si="179"/>
        <v/>
      </c>
      <c r="L409" s="16" t="str">
        <f t="shared" si="180"/>
        <v/>
      </c>
      <c r="M409" s="16" t="str">
        <f t="shared" si="181"/>
        <v/>
      </c>
      <c r="N409" s="16" t="str">
        <f t="shared" si="182"/>
        <v/>
      </c>
      <c r="O409" s="16" t="str">
        <f t="shared" si="183"/>
        <v/>
      </c>
      <c r="P409" s="8"/>
      <c r="Q409" s="16" t="str">
        <f t="shared" si="184"/>
        <v/>
      </c>
      <c r="R409" s="16" t="str">
        <f t="shared" si="185"/>
        <v/>
      </c>
      <c r="S409" s="16" t="str">
        <f t="shared" si="186"/>
        <v/>
      </c>
      <c r="T409" s="16" t="str">
        <f t="shared" si="187"/>
        <v/>
      </c>
      <c r="U409" s="16" t="str">
        <f t="shared" si="188"/>
        <v/>
      </c>
      <c r="V409" s="16" t="str">
        <f t="shared" si="189"/>
        <v/>
      </c>
      <c r="W409" s="16" t="str">
        <f t="shared" si="190"/>
        <v/>
      </c>
      <c r="X409" s="16" t="str">
        <f t="shared" si="191"/>
        <v/>
      </c>
      <c r="Y409" s="16" t="str">
        <f t="shared" si="192"/>
        <v/>
      </c>
      <c r="Z409" s="16" t="str">
        <f t="shared" si="193"/>
        <v/>
      </c>
      <c r="AA409" s="16" t="str">
        <f t="shared" si="194"/>
        <v/>
      </c>
      <c r="AB409" s="16" t="str">
        <f t="shared" si="195"/>
        <v/>
      </c>
      <c r="AC409" s="16" t="str">
        <f t="shared" si="196"/>
        <v/>
      </c>
      <c r="AD409" s="16" t="str">
        <f t="shared" si="197"/>
        <v/>
      </c>
      <c r="AE409" s="16" t="str">
        <f t="shared" si="198"/>
        <v/>
      </c>
      <c r="AF409" s="16" t="str">
        <f t="shared" si="199"/>
        <v/>
      </c>
      <c r="AG409" s="16" t="str">
        <f t="shared" si="200"/>
        <v/>
      </c>
      <c r="AH409" s="16" t="str">
        <f t="shared" si="201"/>
        <v/>
      </c>
      <c r="AI409" s="16" t="str">
        <f t="shared" si="202"/>
        <v/>
      </c>
      <c r="AJ409" s="8" t="str">
        <f>IF(COUNTA('RATS Entry Import'!A409:J409)=0,"",ROW())</f>
        <v/>
      </c>
      <c r="AK409" s="8" t="str">
        <f>IF($AJ409="","",IFERROR(VLOOKUP($C409,'Event Mapping'!$A$2:$B$100,2,FALSE),"UNMAPPED"))</f>
        <v/>
      </c>
      <c r="AL409" s="8" t="str">
        <f>IF($AJ409="","",IF('RATS Entry Import'!D409="","",'RATS Entry Import'!D409))</f>
        <v/>
      </c>
      <c r="AM409" s="8" t="str">
        <f>IF($AJ409="","",IF('RATS Entry Import'!C409="","",'RATS Entry Import'!C409))</f>
        <v/>
      </c>
      <c r="AN409" s="8" t="str">
        <f>IF($AJ409="","",IF('RATS Entry Import'!F409="","",'RATS Entry Import'!F409))</f>
        <v/>
      </c>
      <c r="AO409" t="str">
        <f>IF($AJ409="","",IF('RATS Entry Import'!G409="","",'RATS Entry Import'!G409))</f>
        <v/>
      </c>
      <c r="AP409" t="str">
        <f>IF($AJ409="","",IF('RATS Entry Import'!J409="","",'RATS Entry Import'!J409))</f>
        <v/>
      </c>
    </row>
    <row r="410" spans="1:42" ht="12.75" customHeight="1" x14ac:dyDescent="0.2">
      <c r="A410" s="16" t="str">
        <f t="shared" si="174"/>
        <v/>
      </c>
      <c r="B410" s="18" t="str">
        <f>IF($AJ410="","",IF('RATS Entry Import'!B410="","",'RATS Entry Import'!B410))</f>
        <v/>
      </c>
      <c r="C410" s="16" t="str">
        <f>IF($AJ410="","",IF('RATS Entry Import'!E410="","",'RATS Entry Import'!E410))</f>
        <v/>
      </c>
      <c r="D410" s="19" t="str">
        <f>IF($AJ410="","",IF('RATS Entry Import'!H410="","",'RATS Entry Import'!H410))</f>
        <v/>
      </c>
      <c r="E410" s="16" t="str">
        <f>IF($AJ410="","",IF('RATS Entry Import'!I410="","",'RATS Entry Import'!I410))</f>
        <v/>
      </c>
      <c r="F410" s="19" t="str">
        <f t="shared" si="175"/>
        <v/>
      </c>
      <c r="G410" s="16" t="str">
        <f>IF($AJ410="","",IF('RATS Entry Import'!A410="","",'RATS Entry Import'!A410))</f>
        <v/>
      </c>
      <c r="H410" s="16" t="str">
        <f t="shared" si="176"/>
        <v/>
      </c>
      <c r="I410" s="16" t="str">
        <f t="shared" si="177"/>
        <v/>
      </c>
      <c r="J410" s="16" t="str">
        <f t="shared" si="178"/>
        <v/>
      </c>
      <c r="K410" s="16" t="str">
        <f t="shared" si="179"/>
        <v/>
      </c>
      <c r="L410" s="16" t="str">
        <f t="shared" si="180"/>
        <v/>
      </c>
      <c r="M410" s="16" t="str">
        <f t="shared" si="181"/>
        <v/>
      </c>
      <c r="N410" s="16" t="str">
        <f t="shared" si="182"/>
        <v/>
      </c>
      <c r="O410" s="16" t="str">
        <f t="shared" si="183"/>
        <v/>
      </c>
      <c r="P410" s="8"/>
      <c r="Q410" s="16" t="str">
        <f t="shared" si="184"/>
        <v/>
      </c>
      <c r="R410" s="16" t="str">
        <f t="shared" si="185"/>
        <v/>
      </c>
      <c r="S410" s="16" t="str">
        <f t="shared" si="186"/>
        <v/>
      </c>
      <c r="T410" s="16" t="str">
        <f t="shared" si="187"/>
        <v/>
      </c>
      <c r="U410" s="16" t="str">
        <f t="shared" si="188"/>
        <v/>
      </c>
      <c r="V410" s="16" t="str">
        <f t="shared" si="189"/>
        <v/>
      </c>
      <c r="W410" s="16" t="str">
        <f t="shared" si="190"/>
        <v/>
      </c>
      <c r="X410" s="16" t="str">
        <f t="shared" si="191"/>
        <v/>
      </c>
      <c r="Y410" s="16" t="str">
        <f t="shared" si="192"/>
        <v/>
      </c>
      <c r="Z410" s="16" t="str">
        <f t="shared" si="193"/>
        <v/>
      </c>
      <c r="AA410" s="16" t="str">
        <f t="shared" si="194"/>
        <v/>
      </c>
      <c r="AB410" s="16" t="str">
        <f t="shared" si="195"/>
        <v/>
      </c>
      <c r="AC410" s="16" t="str">
        <f t="shared" si="196"/>
        <v/>
      </c>
      <c r="AD410" s="16" t="str">
        <f t="shared" si="197"/>
        <v/>
      </c>
      <c r="AE410" s="16" t="str">
        <f t="shared" si="198"/>
        <v/>
      </c>
      <c r="AF410" s="16" t="str">
        <f t="shared" si="199"/>
        <v/>
      </c>
      <c r="AG410" s="16" t="str">
        <f t="shared" si="200"/>
        <v/>
      </c>
      <c r="AH410" s="16" t="str">
        <f t="shared" si="201"/>
        <v/>
      </c>
      <c r="AI410" s="16" t="str">
        <f t="shared" si="202"/>
        <v/>
      </c>
      <c r="AJ410" s="8" t="str">
        <f>IF(COUNTA('RATS Entry Import'!A410:J410)=0,"",ROW())</f>
        <v/>
      </c>
      <c r="AK410" s="8" t="str">
        <f>IF($AJ410="","",IFERROR(VLOOKUP($C410,'Event Mapping'!$A$2:$B$100,2,FALSE),"UNMAPPED"))</f>
        <v/>
      </c>
      <c r="AL410" s="8" t="str">
        <f>IF($AJ410="","",IF('RATS Entry Import'!D410="","",'RATS Entry Import'!D410))</f>
        <v/>
      </c>
      <c r="AM410" s="8" t="str">
        <f>IF($AJ410="","",IF('RATS Entry Import'!C410="","",'RATS Entry Import'!C410))</f>
        <v/>
      </c>
      <c r="AN410" s="8" t="str">
        <f>IF($AJ410="","",IF('RATS Entry Import'!F410="","",'RATS Entry Import'!F410))</f>
        <v/>
      </c>
      <c r="AO410" t="str">
        <f>IF($AJ410="","",IF('RATS Entry Import'!G410="","",'RATS Entry Import'!G410))</f>
        <v/>
      </c>
      <c r="AP410" t="str">
        <f>IF($AJ410="","",IF('RATS Entry Import'!J410="","",'RATS Entry Import'!J410))</f>
        <v/>
      </c>
    </row>
    <row r="411" spans="1:42" ht="12.75" customHeight="1" x14ac:dyDescent="0.2">
      <c r="A411" s="16" t="str">
        <f t="shared" si="174"/>
        <v/>
      </c>
      <c r="B411" s="18" t="str">
        <f>IF($AJ411="","",IF('RATS Entry Import'!B411="","",'RATS Entry Import'!B411))</f>
        <v/>
      </c>
      <c r="C411" s="16" t="str">
        <f>IF($AJ411="","",IF('RATS Entry Import'!E411="","",'RATS Entry Import'!E411))</f>
        <v/>
      </c>
      <c r="D411" s="19" t="str">
        <f>IF($AJ411="","",IF('RATS Entry Import'!H411="","",'RATS Entry Import'!H411))</f>
        <v/>
      </c>
      <c r="E411" s="16" t="str">
        <f>IF($AJ411="","",IF('RATS Entry Import'!I411="","",'RATS Entry Import'!I411))</f>
        <v/>
      </c>
      <c r="F411" s="19" t="str">
        <f t="shared" si="175"/>
        <v/>
      </c>
      <c r="G411" s="16" t="str">
        <f>IF($AJ411="","",IF('RATS Entry Import'!A411="","",'RATS Entry Import'!A411))</f>
        <v/>
      </c>
      <c r="H411" s="16" t="str">
        <f t="shared" si="176"/>
        <v/>
      </c>
      <c r="I411" s="16" t="str">
        <f t="shared" si="177"/>
        <v/>
      </c>
      <c r="J411" s="16" t="str">
        <f t="shared" si="178"/>
        <v/>
      </c>
      <c r="K411" s="16" t="str">
        <f t="shared" si="179"/>
        <v/>
      </c>
      <c r="L411" s="16" t="str">
        <f t="shared" si="180"/>
        <v/>
      </c>
      <c r="M411" s="16" t="str">
        <f t="shared" si="181"/>
        <v/>
      </c>
      <c r="N411" s="16" t="str">
        <f t="shared" si="182"/>
        <v/>
      </c>
      <c r="O411" s="16" t="str">
        <f t="shared" si="183"/>
        <v/>
      </c>
      <c r="P411" s="8"/>
      <c r="Q411" s="16" t="str">
        <f t="shared" si="184"/>
        <v/>
      </c>
      <c r="R411" s="16" t="str">
        <f t="shared" si="185"/>
        <v/>
      </c>
      <c r="S411" s="16" t="str">
        <f t="shared" si="186"/>
        <v/>
      </c>
      <c r="T411" s="16" t="str">
        <f t="shared" si="187"/>
        <v/>
      </c>
      <c r="U411" s="16" t="str">
        <f t="shared" si="188"/>
        <v/>
      </c>
      <c r="V411" s="16" t="str">
        <f t="shared" si="189"/>
        <v/>
      </c>
      <c r="W411" s="16" t="str">
        <f t="shared" si="190"/>
        <v/>
      </c>
      <c r="X411" s="16" t="str">
        <f t="shared" si="191"/>
        <v/>
      </c>
      <c r="Y411" s="16" t="str">
        <f t="shared" si="192"/>
        <v/>
      </c>
      <c r="Z411" s="16" t="str">
        <f t="shared" si="193"/>
        <v/>
      </c>
      <c r="AA411" s="16" t="str">
        <f t="shared" si="194"/>
        <v/>
      </c>
      <c r="AB411" s="16" t="str">
        <f t="shared" si="195"/>
        <v/>
      </c>
      <c r="AC411" s="16" t="str">
        <f t="shared" si="196"/>
        <v/>
      </c>
      <c r="AD411" s="16" t="str">
        <f t="shared" si="197"/>
        <v/>
      </c>
      <c r="AE411" s="16" t="str">
        <f t="shared" si="198"/>
        <v/>
      </c>
      <c r="AF411" s="16" t="str">
        <f t="shared" si="199"/>
        <v/>
      </c>
      <c r="AG411" s="16" t="str">
        <f t="shared" si="200"/>
        <v/>
      </c>
      <c r="AH411" s="16" t="str">
        <f t="shared" si="201"/>
        <v/>
      </c>
      <c r="AI411" s="16" t="str">
        <f t="shared" si="202"/>
        <v/>
      </c>
      <c r="AJ411" s="8" t="str">
        <f>IF(COUNTA('RATS Entry Import'!A411:J411)=0,"",ROW())</f>
        <v/>
      </c>
      <c r="AK411" s="8" t="str">
        <f>IF($AJ411="","",IFERROR(VLOOKUP($C411,'Event Mapping'!$A$2:$B$100,2,FALSE),"UNMAPPED"))</f>
        <v/>
      </c>
      <c r="AL411" s="8" t="str">
        <f>IF($AJ411="","",IF('RATS Entry Import'!D411="","",'RATS Entry Import'!D411))</f>
        <v/>
      </c>
      <c r="AM411" s="8" t="str">
        <f>IF($AJ411="","",IF('RATS Entry Import'!C411="","",'RATS Entry Import'!C411))</f>
        <v/>
      </c>
      <c r="AN411" s="8" t="str">
        <f>IF($AJ411="","",IF('RATS Entry Import'!F411="","",'RATS Entry Import'!F411))</f>
        <v/>
      </c>
      <c r="AO411" t="str">
        <f>IF($AJ411="","",IF('RATS Entry Import'!G411="","",'RATS Entry Import'!G411))</f>
        <v/>
      </c>
      <c r="AP411" t="str">
        <f>IF($AJ411="","",IF('RATS Entry Import'!J411="","",'RATS Entry Import'!J411))</f>
        <v/>
      </c>
    </row>
    <row r="412" spans="1:42" ht="12.75" customHeight="1" x14ac:dyDescent="0.2">
      <c r="A412" s="16" t="str">
        <f t="shared" si="174"/>
        <v/>
      </c>
      <c r="B412" s="18" t="str">
        <f>IF($AJ412="","",IF('RATS Entry Import'!B412="","",'RATS Entry Import'!B412))</f>
        <v/>
      </c>
      <c r="C412" s="16" t="str">
        <f>IF($AJ412="","",IF('RATS Entry Import'!E412="","",'RATS Entry Import'!E412))</f>
        <v/>
      </c>
      <c r="D412" s="19" t="str">
        <f>IF($AJ412="","",IF('RATS Entry Import'!H412="","",'RATS Entry Import'!H412))</f>
        <v/>
      </c>
      <c r="E412" s="16" t="str">
        <f>IF($AJ412="","",IF('RATS Entry Import'!I412="","",'RATS Entry Import'!I412))</f>
        <v/>
      </c>
      <c r="F412" s="19" t="str">
        <f t="shared" si="175"/>
        <v/>
      </c>
      <c r="G412" s="16" t="str">
        <f>IF($AJ412="","",IF('RATS Entry Import'!A412="","",'RATS Entry Import'!A412))</f>
        <v/>
      </c>
      <c r="H412" s="16" t="str">
        <f t="shared" si="176"/>
        <v/>
      </c>
      <c r="I412" s="16" t="str">
        <f t="shared" si="177"/>
        <v/>
      </c>
      <c r="J412" s="16" t="str">
        <f t="shared" si="178"/>
        <v/>
      </c>
      <c r="K412" s="16" t="str">
        <f t="shared" si="179"/>
        <v/>
      </c>
      <c r="L412" s="16" t="str">
        <f t="shared" si="180"/>
        <v/>
      </c>
      <c r="M412" s="16" t="str">
        <f t="shared" si="181"/>
        <v/>
      </c>
      <c r="N412" s="16" t="str">
        <f t="shared" si="182"/>
        <v/>
      </c>
      <c r="O412" s="16" t="str">
        <f t="shared" si="183"/>
        <v/>
      </c>
      <c r="P412" s="8"/>
      <c r="Q412" s="16" t="str">
        <f t="shared" si="184"/>
        <v/>
      </c>
      <c r="R412" s="16" t="str">
        <f t="shared" si="185"/>
        <v/>
      </c>
      <c r="S412" s="16" t="str">
        <f t="shared" si="186"/>
        <v/>
      </c>
      <c r="T412" s="16" t="str">
        <f t="shared" si="187"/>
        <v/>
      </c>
      <c r="U412" s="16" t="str">
        <f t="shared" si="188"/>
        <v/>
      </c>
      <c r="V412" s="16" t="str">
        <f t="shared" si="189"/>
        <v/>
      </c>
      <c r="W412" s="16" t="str">
        <f t="shared" si="190"/>
        <v/>
      </c>
      <c r="X412" s="16" t="str">
        <f t="shared" si="191"/>
        <v/>
      </c>
      <c r="Y412" s="16" t="str">
        <f t="shared" si="192"/>
        <v/>
      </c>
      <c r="Z412" s="16" t="str">
        <f t="shared" si="193"/>
        <v/>
      </c>
      <c r="AA412" s="16" t="str">
        <f t="shared" si="194"/>
        <v/>
      </c>
      <c r="AB412" s="16" t="str">
        <f t="shared" si="195"/>
        <v/>
      </c>
      <c r="AC412" s="16" t="str">
        <f t="shared" si="196"/>
        <v/>
      </c>
      <c r="AD412" s="16" t="str">
        <f t="shared" si="197"/>
        <v/>
      </c>
      <c r="AE412" s="16" t="str">
        <f t="shared" si="198"/>
        <v/>
      </c>
      <c r="AF412" s="16" t="str">
        <f t="shared" si="199"/>
        <v/>
      </c>
      <c r="AG412" s="16" t="str">
        <f t="shared" si="200"/>
        <v/>
      </c>
      <c r="AH412" s="16" t="str">
        <f t="shared" si="201"/>
        <v/>
      </c>
      <c r="AI412" s="16" t="str">
        <f t="shared" si="202"/>
        <v/>
      </c>
      <c r="AJ412" s="8" t="str">
        <f>IF(COUNTA('RATS Entry Import'!A412:J412)=0,"",ROW())</f>
        <v/>
      </c>
      <c r="AK412" s="8" t="str">
        <f>IF($AJ412="","",IFERROR(VLOOKUP($C412,'Event Mapping'!$A$2:$B$100,2,FALSE),"UNMAPPED"))</f>
        <v/>
      </c>
      <c r="AL412" s="8" t="str">
        <f>IF($AJ412="","",IF('RATS Entry Import'!D412="","",'RATS Entry Import'!D412))</f>
        <v/>
      </c>
      <c r="AM412" s="8" t="str">
        <f>IF($AJ412="","",IF('RATS Entry Import'!C412="","",'RATS Entry Import'!C412))</f>
        <v/>
      </c>
      <c r="AN412" s="8" t="str">
        <f>IF($AJ412="","",IF('RATS Entry Import'!F412="","",'RATS Entry Import'!F412))</f>
        <v/>
      </c>
      <c r="AO412" t="str">
        <f>IF($AJ412="","",IF('RATS Entry Import'!G412="","",'RATS Entry Import'!G412))</f>
        <v/>
      </c>
      <c r="AP412" t="str">
        <f>IF($AJ412="","",IF('RATS Entry Import'!J412="","",'RATS Entry Import'!J412))</f>
        <v/>
      </c>
    </row>
    <row r="413" spans="1:42" ht="12.75" customHeight="1" x14ac:dyDescent="0.2">
      <c r="A413" s="16" t="str">
        <f t="shared" si="174"/>
        <v/>
      </c>
      <c r="B413" s="18" t="str">
        <f>IF($AJ413="","",IF('RATS Entry Import'!B413="","",'RATS Entry Import'!B413))</f>
        <v/>
      </c>
      <c r="C413" s="16" t="str">
        <f>IF($AJ413="","",IF('RATS Entry Import'!E413="","",'RATS Entry Import'!E413))</f>
        <v/>
      </c>
      <c r="D413" s="19" t="str">
        <f>IF($AJ413="","",IF('RATS Entry Import'!H413="","",'RATS Entry Import'!H413))</f>
        <v/>
      </c>
      <c r="E413" s="16" t="str">
        <f>IF($AJ413="","",IF('RATS Entry Import'!I413="","",'RATS Entry Import'!I413))</f>
        <v/>
      </c>
      <c r="F413" s="19" t="str">
        <f t="shared" si="175"/>
        <v/>
      </c>
      <c r="G413" s="16" t="str">
        <f>IF($AJ413="","",IF('RATS Entry Import'!A413="","",'RATS Entry Import'!A413))</f>
        <v/>
      </c>
      <c r="H413" s="16" t="str">
        <f t="shared" si="176"/>
        <v/>
      </c>
      <c r="I413" s="16" t="str">
        <f t="shared" si="177"/>
        <v/>
      </c>
      <c r="J413" s="16" t="str">
        <f t="shared" si="178"/>
        <v/>
      </c>
      <c r="K413" s="16" t="str">
        <f t="shared" si="179"/>
        <v/>
      </c>
      <c r="L413" s="16" t="str">
        <f t="shared" si="180"/>
        <v/>
      </c>
      <c r="M413" s="16" t="str">
        <f t="shared" si="181"/>
        <v/>
      </c>
      <c r="N413" s="16" t="str">
        <f t="shared" si="182"/>
        <v/>
      </c>
      <c r="O413" s="16" t="str">
        <f t="shared" si="183"/>
        <v/>
      </c>
      <c r="P413" s="8"/>
      <c r="Q413" s="16" t="str">
        <f t="shared" si="184"/>
        <v/>
      </c>
      <c r="R413" s="16" t="str">
        <f t="shared" si="185"/>
        <v/>
      </c>
      <c r="S413" s="16" t="str">
        <f t="shared" si="186"/>
        <v/>
      </c>
      <c r="T413" s="16" t="str">
        <f t="shared" si="187"/>
        <v/>
      </c>
      <c r="U413" s="16" t="str">
        <f t="shared" si="188"/>
        <v/>
      </c>
      <c r="V413" s="16" t="str">
        <f t="shared" si="189"/>
        <v/>
      </c>
      <c r="W413" s="16" t="str">
        <f t="shared" si="190"/>
        <v/>
      </c>
      <c r="X413" s="16" t="str">
        <f t="shared" si="191"/>
        <v/>
      </c>
      <c r="Y413" s="16" t="str">
        <f t="shared" si="192"/>
        <v/>
      </c>
      <c r="Z413" s="16" t="str">
        <f t="shared" si="193"/>
        <v/>
      </c>
      <c r="AA413" s="16" t="str">
        <f t="shared" si="194"/>
        <v/>
      </c>
      <c r="AB413" s="16" t="str">
        <f t="shared" si="195"/>
        <v/>
      </c>
      <c r="AC413" s="16" t="str">
        <f t="shared" si="196"/>
        <v/>
      </c>
      <c r="AD413" s="16" t="str">
        <f t="shared" si="197"/>
        <v/>
      </c>
      <c r="AE413" s="16" t="str">
        <f t="shared" si="198"/>
        <v/>
      </c>
      <c r="AF413" s="16" t="str">
        <f t="shared" si="199"/>
        <v/>
      </c>
      <c r="AG413" s="16" t="str">
        <f t="shared" si="200"/>
        <v/>
      </c>
      <c r="AH413" s="16" t="str">
        <f t="shared" si="201"/>
        <v/>
      </c>
      <c r="AI413" s="16" t="str">
        <f t="shared" si="202"/>
        <v/>
      </c>
      <c r="AJ413" s="8" t="str">
        <f>IF(COUNTA('RATS Entry Import'!A413:J413)=0,"",ROW())</f>
        <v/>
      </c>
      <c r="AK413" s="8" t="str">
        <f>IF($AJ413="","",IFERROR(VLOOKUP($C413,'Event Mapping'!$A$2:$B$100,2,FALSE),"UNMAPPED"))</f>
        <v/>
      </c>
      <c r="AL413" s="8" t="str">
        <f>IF($AJ413="","",IF('RATS Entry Import'!D413="","",'RATS Entry Import'!D413))</f>
        <v/>
      </c>
      <c r="AM413" s="8" t="str">
        <f>IF($AJ413="","",IF('RATS Entry Import'!C413="","",'RATS Entry Import'!C413))</f>
        <v/>
      </c>
      <c r="AN413" s="8" t="str">
        <f>IF($AJ413="","",IF('RATS Entry Import'!F413="","",'RATS Entry Import'!F413))</f>
        <v/>
      </c>
      <c r="AO413" t="str">
        <f>IF($AJ413="","",IF('RATS Entry Import'!G413="","",'RATS Entry Import'!G413))</f>
        <v/>
      </c>
      <c r="AP413" t="str">
        <f>IF($AJ413="","",IF('RATS Entry Import'!J413="","",'RATS Entry Import'!J413))</f>
        <v/>
      </c>
    </row>
    <row r="414" spans="1:42" ht="12.75" customHeight="1" x14ac:dyDescent="0.2">
      <c r="A414" s="16" t="str">
        <f t="shared" si="174"/>
        <v/>
      </c>
      <c r="B414" s="18" t="str">
        <f>IF($AJ414="","",IF('RATS Entry Import'!B414="","",'RATS Entry Import'!B414))</f>
        <v/>
      </c>
      <c r="C414" s="16" t="str">
        <f>IF($AJ414="","",IF('RATS Entry Import'!E414="","",'RATS Entry Import'!E414))</f>
        <v/>
      </c>
      <c r="D414" s="19" t="str">
        <f>IF($AJ414="","",IF('RATS Entry Import'!H414="","",'RATS Entry Import'!H414))</f>
        <v/>
      </c>
      <c r="E414" s="16" t="str">
        <f>IF($AJ414="","",IF('RATS Entry Import'!I414="","",'RATS Entry Import'!I414))</f>
        <v/>
      </c>
      <c r="F414" s="19" t="str">
        <f t="shared" si="175"/>
        <v/>
      </c>
      <c r="G414" s="16" t="str">
        <f>IF($AJ414="","",IF('RATS Entry Import'!A414="","",'RATS Entry Import'!A414))</f>
        <v/>
      </c>
      <c r="H414" s="16" t="str">
        <f t="shared" si="176"/>
        <v/>
      </c>
      <c r="I414" s="16" t="str">
        <f t="shared" si="177"/>
        <v/>
      </c>
      <c r="J414" s="16" t="str">
        <f t="shared" si="178"/>
        <v/>
      </c>
      <c r="K414" s="16" t="str">
        <f t="shared" si="179"/>
        <v/>
      </c>
      <c r="L414" s="16" t="str">
        <f t="shared" si="180"/>
        <v/>
      </c>
      <c r="M414" s="16" t="str">
        <f t="shared" si="181"/>
        <v/>
      </c>
      <c r="N414" s="16" t="str">
        <f t="shared" si="182"/>
        <v/>
      </c>
      <c r="O414" s="16" t="str">
        <f t="shared" si="183"/>
        <v/>
      </c>
      <c r="P414" s="8"/>
      <c r="Q414" s="16" t="str">
        <f t="shared" si="184"/>
        <v/>
      </c>
      <c r="R414" s="16" t="str">
        <f t="shared" si="185"/>
        <v/>
      </c>
      <c r="S414" s="16" t="str">
        <f t="shared" si="186"/>
        <v/>
      </c>
      <c r="T414" s="16" t="str">
        <f t="shared" si="187"/>
        <v/>
      </c>
      <c r="U414" s="16" t="str">
        <f t="shared" si="188"/>
        <v/>
      </c>
      <c r="V414" s="16" t="str">
        <f t="shared" si="189"/>
        <v/>
      </c>
      <c r="W414" s="16" t="str">
        <f t="shared" si="190"/>
        <v/>
      </c>
      <c r="X414" s="16" t="str">
        <f t="shared" si="191"/>
        <v/>
      </c>
      <c r="Y414" s="16" t="str">
        <f t="shared" si="192"/>
        <v/>
      </c>
      <c r="Z414" s="16" t="str">
        <f t="shared" si="193"/>
        <v/>
      </c>
      <c r="AA414" s="16" t="str">
        <f t="shared" si="194"/>
        <v/>
      </c>
      <c r="AB414" s="16" t="str">
        <f t="shared" si="195"/>
        <v/>
      </c>
      <c r="AC414" s="16" t="str">
        <f t="shared" si="196"/>
        <v/>
      </c>
      <c r="AD414" s="16" t="str">
        <f t="shared" si="197"/>
        <v/>
      </c>
      <c r="AE414" s="16" t="str">
        <f t="shared" si="198"/>
        <v/>
      </c>
      <c r="AF414" s="16" t="str">
        <f t="shared" si="199"/>
        <v/>
      </c>
      <c r="AG414" s="16" t="str">
        <f t="shared" si="200"/>
        <v/>
      </c>
      <c r="AH414" s="16" t="str">
        <f t="shared" si="201"/>
        <v/>
      </c>
      <c r="AI414" s="16" t="str">
        <f t="shared" si="202"/>
        <v/>
      </c>
      <c r="AJ414" s="8" t="str">
        <f>IF(COUNTA('RATS Entry Import'!A414:J414)=0,"",ROW())</f>
        <v/>
      </c>
      <c r="AK414" s="8" t="str">
        <f>IF($AJ414="","",IFERROR(VLOOKUP($C414,'Event Mapping'!$A$2:$B$100,2,FALSE),"UNMAPPED"))</f>
        <v/>
      </c>
      <c r="AL414" s="8" t="str">
        <f>IF($AJ414="","",IF('RATS Entry Import'!D414="","",'RATS Entry Import'!D414))</f>
        <v/>
      </c>
      <c r="AM414" s="8" t="str">
        <f>IF($AJ414="","",IF('RATS Entry Import'!C414="","",'RATS Entry Import'!C414))</f>
        <v/>
      </c>
      <c r="AN414" s="8" t="str">
        <f>IF($AJ414="","",IF('RATS Entry Import'!F414="","",'RATS Entry Import'!F414))</f>
        <v/>
      </c>
      <c r="AO414" t="str">
        <f>IF($AJ414="","",IF('RATS Entry Import'!G414="","",'RATS Entry Import'!G414))</f>
        <v/>
      </c>
      <c r="AP414" t="str">
        <f>IF($AJ414="","",IF('RATS Entry Import'!J414="","",'RATS Entry Import'!J414))</f>
        <v/>
      </c>
    </row>
    <row r="415" spans="1:42" ht="12.75" customHeight="1" x14ac:dyDescent="0.2">
      <c r="A415" s="16" t="str">
        <f t="shared" si="174"/>
        <v/>
      </c>
      <c r="B415" s="18" t="str">
        <f>IF($AJ415="","",IF('RATS Entry Import'!B415="","",'RATS Entry Import'!B415))</f>
        <v/>
      </c>
      <c r="C415" s="16" t="str">
        <f>IF($AJ415="","",IF('RATS Entry Import'!E415="","",'RATS Entry Import'!E415))</f>
        <v/>
      </c>
      <c r="D415" s="19" t="str">
        <f>IF($AJ415="","",IF('RATS Entry Import'!H415="","",'RATS Entry Import'!H415))</f>
        <v/>
      </c>
      <c r="E415" s="16" t="str">
        <f>IF($AJ415="","",IF('RATS Entry Import'!I415="","",'RATS Entry Import'!I415))</f>
        <v/>
      </c>
      <c r="F415" s="19" t="str">
        <f t="shared" si="175"/>
        <v/>
      </c>
      <c r="G415" s="16" t="str">
        <f>IF($AJ415="","",IF('RATS Entry Import'!A415="","",'RATS Entry Import'!A415))</f>
        <v/>
      </c>
      <c r="H415" s="16" t="str">
        <f t="shared" si="176"/>
        <v/>
      </c>
      <c r="I415" s="16" t="str">
        <f t="shared" si="177"/>
        <v/>
      </c>
      <c r="J415" s="16" t="str">
        <f t="shared" si="178"/>
        <v/>
      </c>
      <c r="K415" s="16" t="str">
        <f t="shared" si="179"/>
        <v/>
      </c>
      <c r="L415" s="16" t="str">
        <f t="shared" si="180"/>
        <v/>
      </c>
      <c r="M415" s="16" t="str">
        <f t="shared" si="181"/>
        <v/>
      </c>
      <c r="N415" s="16" t="str">
        <f t="shared" si="182"/>
        <v/>
      </c>
      <c r="O415" s="16" t="str">
        <f t="shared" si="183"/>
        <v/>
      </c>
      <c r="P415" s="8"/>
      <c r="Q415" s="16" t="str">
        <f t="shared" si="184"/>
        <v/>
      </c>
      <c r="R415" s="16" t="str">
        <f t="shared" si="185"/>
        <v/>
      </c>
      <c r="S415" s="16" t="str">
        <f t="shared" si="186"/>
        <v/>
      </c>
      <c r="T415" s="16" t="str">
        <f t="shared" si="187"/>
        <v/>
      </c>
      <c r="U415" s="16" t="str">
        <f t="shared" si="188"/>
        <v/>
      </c>
      <c r="V415" s="16" t="str">
        <f t="shared" si="189"/>
        <v/>
      </c>
      <c r="W415" s="16" t="str">
        <f t="shared" si="190"/>
        <v/>
      </c>
      <c r="X415" s="16" t="str">
        <f t="shared" si="191"/>
        <v/>
      </c>
      <c r="Y415" s="16" t="str">
        <f t="shared" si="192"/>
        <v/>
      </c>
      <c r="Z415" s="16" t="str">
        <f t="shared" si="193"/>
        <v/>
      </c>
      <c r="AA415" s="16" t="str">
        <f t="shared" si="194"/>
        <v/>
      </c>
      <c r="AB415" s="16" t="str">
        <f t="shared" si="195"/>
        <v/>
      </c>
      <c r="AC415" s="16" t="str">
        <f t="shared" si="196"/>
        <v/>
      </c>
      <c r="AD415" s="16" t="str">
        <f t="shared" si="197"/>
        <v/>
      </c>
      <c r="AE415" s="16" t="str">
        <f t="shared" si="198"/>
        <v/>
      </c>
      <c r="AF415" s="16" t="str">
        <f t="shared" si="199"/>
        <v/>
      </c>
      <c r="AG415" s="16" t="str">
        <f t="shared" si="200"/>
        <v/>
      </c>
      <c r="AH415" s="16" t="str">
        <f t="shared" si="201"/>
        <v/>
      </c>
      <c r="AI415" s="16" t="str">
        <f t="shared" si="202"/>
        <v/>
      </c>
      <c r="AJ415" s="8" t="str">
        <f>IF(COUNTA('RATS Entry Import'!A415:J415)=0,"",ROW())</f>
        <v/>
      </c>
      <c r="AK415" s="8" t="str">
        <f>IF($AJ415="","",IFERROR(VLOOKUP($C415,'Event Mapping'!$A$2:$B$100,2,FALSE),"UNMAPPED"))</f>
        <v/>
      </c>
      <c r="AL415" s="8" t="str">
        <f>IF($AJ415="","",IF('RATS Entry Import'!D415="","",'RATS Entry Import'!D415))</f>
        <v/>
      </c>
      <c r="AM415" s="8" t="str">
        <f>IF($AJ415="","",IF('RATS Entry Import'!C415="","",'RATS Entry Import'!C415))</f>
        <v/>
      </c>
      <c r="AN415" s="8" t="str">
        <f>IF($AJ415="","",IF('RATS Entry Import'!F415="","",'RATS Entry Import'!F415))</f>
        <v/>
      </c>
      <c r="AO415" t="str">
        <f>IF($AJ415="","",IF('RATS Entry Import'!G415="","",'RATS Entry Import'!G415))</f>
        <v/>
      </c>
      <c r="AP415" t="str">
        <f>IF($AJ415="","",IF('RATS Entry Import'!J415="","",'RATS Entry Import'!J415))</f>
        <v/>
      </c>
    </row>
    <row r="416" spans="1:42" ht="12.75" customHeight="1" x14ac:dyDescent="0.2">
      <c r="A416" s="16" t="str">
        <f t="shared" si="174"/>
        <v/>
      </c>
      <c r="B416" s="18" t="str">
        <f>IF($AJ416="","",IF('RATS Entry Import'!B416="","",'RATS Entry Import'!B416))</f>
        <v/>
      </c>
      <c r="C416" s="16" t="str">
        <f>IF($AJ416="","",IF('RATS Entry Import'!E416="","",'RATS Entry Import'!E416))</f>
        <v/>
      </c>
      <c r="D416" s="19" t="str">
        <f>IF($AJ416="","",IF('RATS Entry Import'!H416="","",'RATS Entry Import'!H416))</f>
        <v/>
      </c>
      <c r="E416" s="16" t="str">
        <f>IF($AJ416="","",IF('RATS Entry Import'!I416="","",'RATS Entry Import'!I416))</f>
        <v/>
      </c>
      <c r="F416" s="19" t="str">
        <f t="shared" si="175"/>
        <v/>
      </c>
      <c r="G416" s="16" t="str">
        <f>IF($AJ416="","",IF('RATS Entry Import'!A416="","",'RATS Entry Import'!A416))</f>
        <v/>
      </c>
      <c r="H416" s="16" t="str">
        <f t="shared" si="176"/>
        <v/>
      </c>
      <c r="I416" s="16" t="str">
        <f t="shared" si="177"/>
        <v/>
      </c>
      <c r="J416" s="16" t="str">
        <f t="shared" si="178"/>
        <v/>
      </c>
      <c r="K416" s="16" t="str">
        <f t="shared" si="179"/>
        <v/>
      </c>
      <c r="L416" s="16" t="str">
        <f t="shared" si="180"/>
        <v/>
      </c>
      <c r="M416" s="16" t="str">
        <f t="shared" si="181"/>
        <v/>
      </c>
      <c r="N416" s="16" t="str">
        <f t="shared" si="182"/>
        <v/>
      </c>
      <c r="O416" s="16" t="str">
        <f t="shared" si="183"/>
        <v/>
      </c>
      <c r="P416" s="8"/>
      <c r="Q416" s="16" t="str">
        <f t="shared" si="184"/>
        <v/>
      </c>
      <c r="R416" s="16" t="str">
        <f t="shared" si="185"/>
        <v/>
      </c>
      <c r="S416" s="16" t="str">
        <f t="shared" si="186"/>
        <v/>
      </c>
      <c r="T416" s="16" t="str">
        <f t="shared" si="187"/>
        <v/>
      </c>
      <c r="U416" s="16" t="str">
        <f t="shared" si="188"/>
        <v/>
      </c>
      <c r="V416" s="16" t="str">
        <f t="shared" si="189"/>
        <v/>
      </c>
      <c r="W416" s="16" t="str">
        <f t="shared" si="190"/>
        <v/>
      </c>
      <c r="X416" s="16" t="str">
        <f t="shared" si="191"/>
        <v/>
      </c>
      <c r="Y416" s="16" t="str">
        <f t="shared" si="192"/>
        <v/>
      </c>
      <c r="Z416" s="16" t="str">
        <f t="shared" si="193"/>
        <v/>
      </c>
      <c r="AA416" s="16" t="str">
        <f t="shared" si="194"/>
        <v/>
      </c>
      <c r="AB416" s="16" t="str">
        <f t="shared" si="195"/>
        <v/>
      </c>
      <c r="AC416" s="16" t="str">
        <f t="shared" si="196"/>
        <v/>
      </c>
      <c r="AD416" s="16" t="str">
        <f t="shared" si="197"/>
        <v/>
      </c>
      <c r="AE416" s="16" t="str">
        <f t="shared" si="198"/>
        <v/>
      </c>
      <c r="AF416" s="16" t="str">
        <f t="shared" si="199"/>
        <v/>
      </c>
      <c r="AG416" s="16" t="str">
        <f t="shared" si="200"/>
        <v/>
      </c>
      <c r="AH416" s="16" t="str">
        <f t="shared" si="201"/>
        <v/>
      </c>
      <c r="AI416" s="16" t="str">
        <f t="shared" si="202"/>
        <v/>
      </c>
      <c r="AJ416" s="8" t="str">
        <f>IF(COUNTA('RATS Entry Import'!A416:J416)=0,"",ROW())</f>
        <v/>
      </c>
      <c r="AK416" s="8" t="str">
        <f>IF($AJ416="","",IFERROR(VLOOKUP($C416,'Event Mapping'!$A$2:$B$100,2,FALSE),"UNMAPPED"))</f>
        <v/>
      </c>
      <c r="AL416" s="8" t="str">
        <f>IF($AJ416="","",IF('RATS Entry Import'!D416="","",'RATS Entry Import'!D416))</f>
        <v/>
      </c>
      <c r="AM416" s="8" t="str">
        <f>IF($AJ416="","",IF('RATS Entry Import'!C416="","",'RATS Entry Import'!C416))</f>
        <v/>
      </c>
      <c r="AN416" s="8" t="str">
        <f>IF($AJ416="","",IF('RATS Entry Import'!F416="","",'RATS Entry Import'!F416))</f>
        <v/>
      </c>
      <c r="AO416" t="str">
        <f>IF($AJ416="","",IF('RATS Entry Import'!G416="","",'RATS Entry Import'!G416))</f>
        <v/>
      </c>
      <c r="AP416" t="str">
        <f>IF($AJ416="","",IF('RATS Entry Import'!J416="","",'RATS Entry Import'!J416))</f>
        <v/>
      </c>
    </row>
    <row r="417" spans="1:42" ht="12.75" customHeight="1" x14ac:dyDescent="0.2">
      <c r="A417" s="16" t="str">
        <f t="shared" si="174"/>
        <v/>
      </c>
      <c r="B417" s="18" t="str">
        <f>IF($AJ417="","",IF('RATS Entry Import'!B417="","",'RATS Entry Import'!B417))</f>
        <v/>
      </c>
      <c r="C417" s="16" t="str">
        <f>IF($AJ417="","",IF('RATS Entry Import'!E417="","",'RATS Entry Import'!E417))</f>
        <v/>
      </c>
      <c r="D417" s="19" t="str">
        <f>IF($AJ417="","",IF('RATS Entry Import'!H417="","",'RATS Entry Import'!H417))</f>
        <v/>
      </c>
      <c r="E417" s="16" t="str">
        <f>IF($AJ417="","",IF('RATS Entry Import'!I417="","",'RATS Entry Import'!I417))</f>
        <v/>
      </c>
      <c r="F417" s="19" t="str">
        <f t="shared" si="175"/>
        <v/>
      </c>
      <c r="G417" s="16" t="str">
        <f>IF($AJ417="","",IF('RATS Entry Import'!A417="","",'RATS Entry Import'!A417))</f>
        <v/>
      </c>
      <c r="H417" s="16" t="str">
        <f t="shared" si="176"/>
        <v/>
      </c>
      <c r="I417" s="16" t="str">
        <f t="shared" si="177"/>
        <v/>
      </c>
      <c r="J417" s="16" t="str">
        <f t="shared" si="178"/>
        <v/>
      </c>
      <c r="K417" s="16" t="str">
        <f t="shared" si="179"/>
        <v/>
      </c>
      <c r="L417" s="16" t="str">
        <f t="shared" si="180"/>
        <v/>
      </c>
      <c r="M417" s="16" t="str">
        <f t="shared" si="181"/>
        <v/>
      </c>
      <c r="N417" s="16" t="str">
        <f t="shared" si="182"/>
        <v/>
      </c>
      <c r="O417" s="16" t="str">
        <f t="shared" si="183"/>
        <v/>
      </c>
      <c r="P417" s="8"/>
      <c r="Q417" s="16" t="str">
        <f t="shared" si="184"/>
        <v/>
      </c>
      <c r="R417" s="16" t="str">
        <f t="shared" si="185"/>
        <v/>
      </c>
      <c r="S417" s="16" t="str">
        <f t="shared" si="186"/>
        <v/>
      </c>
      <c r="T417" s="16" t="str">
        <f t="shared" si="187"/>
        <v/>
      </c>
      <c r="U417" s="16" t="str">
        <f t="shared" si="188"/>
        <v/>
      </c>
      <c r="V417" s="16" t="str">
        <f t="shared" si="189"/>
        <v/>
      </c>
      <c r="W417" s="16" t="str">
        <f t="shared" si="190"/>
        <v/>
      </c>
      <c r="X417" s="16" t="str">
        <f t="shared" si="191"/>
        <v/>
      </c>
      <c r="Y417" s="16" t="str">
        <f t="shared" si="192"/>
        <v/>
      </c>
      <c r="Z417" s="16" t="str">
        <f t="shared" si="193"/>
        <v/>
      </c>
      <c r="AA417" s="16" t="str">
        <f t="shared" si="194"/>
        <v/>
      </c>
      <c r="AB417" s="16" t="str">
        <f t="shared" si="195"/>
        <v/>
      </c>
      <c r="AC417" s="16" t="str">
        <f t="shared" si="196"/>
        <v/>
      </c>
      <c r="AD417" s="16" t="str">
        <f t="shared" si="197"/>
        <v/>
      </c>
      <c r="AE417" s="16" t="str">
        <f t="shared" si="198"/>
        <v/>
      </c>
      <c r="AF417" s="16" t="str">
        <f t="shared" si="199"/>
        <v/>
      </c>
      <c r="AG417" s="16" t="str">
        <f t="shared" si="200"/>
        <v/>
      </c>
      <c r="AH417" s="16" t="str">
        <f t="shared" si="201"/>
        <v/>
      </c>
      <c r="AI417" s="16" t="str">
        <f t="shared" si="202"/>
        <v/>
      </c>
      <c r="AJ417" s="8" t="str">
        <f>IF(COUNTA('RATS Entry Import'!A417:J417)=0,"",ROW())</f>
        <v/>
      </c>
      <c r="AK417" s="8" t="str">
        <f>IF($AJ417="","",IFERROR(VLOOKUP($C417,'Event Mapping'!$A$2:$B$100,2,FALSE),"UNMAPPED"))</f>
        <v/>
      </c>
      <c r="AL417" s="8" t="str">
        <f>IF($AJ417="","",IF('RATS Entry Import'!D417="","",'RATS Entry Import'!D417))</f>
        <v/>
      </c>
      <c r="AM417" s="8" t="str">
        <f>IF($AJ417="","",IF('RATS Entry Import'!C417="","",'RATS Entry Import'!C417))</f>
        <v/>
      </c>
      <c r="AN417" s="8" t="str">
        <f>IF($AJ417="","",IF('RATS Entry Import'!F417="","",'RATS Entry Import'!F417))</f>
        <v/>
      </c>
      <c r="AO417" t="str">
        <f>IF($AJ417="","",IF('RATS Entry Import'!G417="","",'RATS Entry Import'!G417))</f>
        <v/>
      </c>
      <c r="AP417" t="str">
        <f>IF($AJ417="","",IF('RATS Entry Import'!J417="","",'RATS Entry Import'!J417))</f>
        <v/>
      </c>
    </row>
    <row r="418" spans="1:42" ht="12.75" customHeight="1" x14ac:dyDescent="0.2">
      <c r="A418" s="16" t="str">
        <f t="shared" si="174"/>
        <v/>
      </c>
      <c r="B418" s="18" t="str">
        <f>IF($AJ418="","",IF('RATS Entry Import'!B418="","",'RATS Entry Import'!B418))</f>
        <v/>
      </c>
      <c r="C418" s="16" t="str">
        <f>IF($AJ418="","",IF('RATS Entry Import'!E418="","",'RATS Entry Import'!E418))</f>
        <v/>
      </c>
      <c r="D418" s="19" t="str">
        <f>IF($AJ418="","",IF('RATS Entry Import'!H418="","",'RATS Entry Import'!H418))</f>
        <v/>
      </c>
      <c r="E418" s="16" t="str">
        <f>IF($AJ418="","",IF('RATS Entry Import'!I418="","",'RATS Entry Import'!I418))</f>
        <v/>
      </c>
      <c r="F418" s="19" t="str">
        <f t="shared" si="175"/>
        <v/>
      </c>
      <c r="G418" s="16" t="str">
        <f>IF($AJ418="","",IF('RATS Entry Import'!A418="","",'RATS Entry Import'!A418))</f>
        <v/>
      </c>
      <c r="H418" s="16" t="str">
        <f t="shared" si="176"/>
        <v/>
      </c>
      <c r="I418" s="16" t="str">
        <f t="shared" si="177"/>
        <v/>
      </c>
      <c r="J418" s="16" t="str">
        <f t="shared" si="178"/>
        <v/>
      </c>
      <c r="K418" s="16" t="str">
        <f t="shared" si="179"/>
        <v/>
      </c>
      <c r="L418" s="16" t="str">
        <f t="shared" si="180"/>
        <v/>
      </c>
      <c r="M418" s="16" t="str">
        <f t="shared" si="181"/>
        <v/>
      </c>
      <c r="N418" s="16" t="str">
        <f t="shared" si="182"/>
        <v/>
      </c>
      <c r="O418" s="16" t="str">
        <f t="shared" si="183"/>
        <v/>
      </c>
      <c r="P418" s="8"/>
      <c r="Q418" s="16" t="str">
        <f t="shared" si="184"/>
        <v/>
      </c>
      <c r="R418" s="16" t="str">
        <f t="shared" si="185"/>
        <v/>
      </c>
      <c r="S418" s="16" t="str">
        <f t="shared" si="186"/>
        <v/>
      </c>
      <c r="T418" s="16" t="str">
        <f t="shared" si="187"/>
        <v/>
      </c>
      <c r="U418" s="16" t="str">
        <f t="shared" si="188"/>
        <v/>
      </c>
      <c r="V418" s="16" t="str">
        <f t="shared" si="189"/>
        <v/>
      </c>
      <c r="W418" s="16" t="str">
        <f t="shared" si="190"/>
        <v/>
      </c>
      <c r="X418" s="16" t="str">
        <f t="shared" si="191"/>
        <v/>
      </c>
      <c r="Y418" s="16" t="str">
        <f t="shared" si="192"/>
        <v/>
      </c>
      <c r="Z418" s="16" t="str">
        <f t="shared" si="193"/>
        <v/>
      </c>
      <c r="AA418" s="16" t="str">
        <f t="shared" si="194"/>
        <v/>
      </c>
      <c r="AB418" s="16" t="str">
        <f t="shared" si="195"/>
        <v/>
      </c>
      <c r="AC418" s="16" t="str">
        <f t="shared" si="196"/>
        <v/>
      </c>
      <c r="AD418" s="16" t="str">
        <f t="shared" si="197"/>
        <v/>
      </c>
      <c r="AE418" s="16" t="str">
        <f t="shared" si="198"/>
        <v/>
      </c>
      <c r="AF418" s="16" t="str">
        <f t="shared" si="199"/>
        <v/>
      </c>
      <c r="AG418" s="16" t="str">
        <f t="shared" si="200"/>
        <v/>
      </c>
      <c r="AH418" s="16" t="str">
        <f t="shared" si="201"/>
        <v/>
      </c>
      <c r="AI418" s="16" t="str">
        <f t="shared" si="202"/>
        <v/>
      </c>
      <c r="AJ418" s="8" t="str">
        <f>IF(COUNTA('RATS Entry Import'!A418:J418)=0,"",ROW())</f>
        <v/>
      </c>
      <c r="AK418" s="8" t="str">
        <f>IF($AJ418="","",IFERROR(VLOOKUP($C418,'Event Mapping'!$A$2:$B$100,2,FALSE),"UNMAPPED"))</f>
        <v/>
      </c>
      <c r="AL418" s="8" t="str">
        <f>IF($AJ418="","",IF('RATS Entry Import'!D418="","",'RATS Entry Import'!D418))</f>
        <v/>
      </c>
      <c r="AM418" s="8" t="str">
        <f>IF($AJ418="","",IF('RATS Entry Import'!C418="","",'RATS Entry Import'!C418))</f>
        <v/>
      </c>
      <c r="AN418" s="8" t="str">
        <f>IF($AJ418="","",IF('RATS Entry Import'!F418="","",'RATS Entry Import'!F418))</f>
        <v/>
      </c>
      <c r="AO418" t="str">
        <f>IF($AJ418="","",IF('RATS Entry Import'!G418="","",'RATS Entry Import'!G418))</f>
        <v/>
      </c>
      <c r="AP418" t="str">
        <f>IF($AJ418="","",IF('RATS Entry Import'!J418="","",'RATS Entry Import'!J418))</f>
        <v/>
      </c>
    </row>
    <row r="419" spans="1:42" ht="12.75" customHeight="1" x14ac:dyDescent="0.2">
      <c r="A419" s="16" t="str">
        <f t="shared" si="174"/>
        <v/>
      </c>
      <c r="B419" s="18" t="str">
        <f>IF($AJ419="","",IF('RATS Entry Import'!B419="","",'RATS Entry Import'!B419))</f>
        <v/>
      </c>
      <c r="C419" s="16" t="str">
        <f>IF($AJ419="","",IF('RATS Entry Import'!E419="","",'RATS Entry Import'!E419))</f>
        <v/>
      </c>
      <c r="D419" s="19" t="str">
        <f>IF($AJ419="","",IF('RATS Entry Import'!H419="","",'RATS Entry Import'!H419))</f>
        <v/>
      </c>
      <c r="E419" s="16" t="str">
        <f>IF($AJ419="","",IF('RATS Entry Import'!I419="","",'RATS Entry Import'!I419))</f>
        <v/>
      </c>
      <c r="F419" s="19" t="str">
        <f t="shared" si="175"/>
        <v/>
      </c>
      <c r="G419" s="16" t="str">
        <f>IF($AJ419="","",IF('RATS Entry Import'!A419="","",'RATS Entry Import'!A419))</f>
        <v/>
      </c>
      <c r="H419" s="16" t="str">
        <f t="shared" si="176"/>
        <v/>
      </c>
      <c r="I419" s="16" t="str">
        <f t="shared" si="177"/>
        <v/>
      </c>
      <c r="J419" s="16" t="str">
        <f t="shared" si="178"/>
        <v/>
      </c>
      <c r="K419" s="16" t="str">
        <f t="shared" si="179"/>
        <v/>
      </c>
      <c r="L419" s="16" t="str">
        <f t="shared" si="180"/>
        <v/>
      </c>
      <c r="M419" s="16" t="str">
        <f t="shared" si="181"/>
        <v/>
      </c>
      <c r="N419" s="16" t="str">
        <f t="shared" si="182"/>
        <v/>
      </c>
      <c r="O419" s="16" t="str">
        <f t="shared" si="183"/>
        <v/>
      </c>
      <c r="P419" s="8"/>
      <c r="Q419" s="16" t="str">
        <f t="shared" si="184"/>
        <v/>
      </c>
      <c r="R419" s="16" t="str">
        <f t="shared" si="185"/>
        <v/>
      </c>
      <c r="S419" s="16" t="str">
        <f t="shared" si="186"/>
        <v/>
      </c>
      <c r="T419" s="16" t="str">
        <f t="shared" si="187"/>
        <v/>
      </c>
      <c r="U419" s="16" t="str">
        <f t="shared" si="188"/>
        <v/>
      </c>
      <c r="V419" s="16" t="str">
        <f t="shared" si="189"/>
        <v/>
      </c>
      <c r="W419" s="16" t="str">
        <f t="shared" si="190"/>
        <v/>
      </c>
      <c r="X419" s="16" t="str">
        <f t="shared" si="191"/>
        <v/>
      </c>
      <c r="Y419" s="16" t="str">
        <f t="shared" si="192"/>
        <v/>
      </c>
      <c r="Z419" s="16" t="str">
        <f t="shared" si="193"/>
        <v/>
      </c>
      <c r="AA419" s="16" t="str">
        <f t="shared" si="194"/>
        <v/>
      </c>
      <c r="AB419" s="16" t="str">
        <f t="shared" si="195"/>
        <v/>
      </c>
      <c r="AC419" s="16" t="str">
        <f t="shared" si="196"/>
        <v/>
      </c>
      <c r="AD419" s="16" t="str">
        <f t="shared" si="197"/>
        <v/>
      </c>
      <c r="AE419" s="16" t="str">
        <f t="shared" si="198"/>
        <v/>
      </c>
      <c r="AF419" s="16" t="str">
        <f t="shared" si="199"/>
        <v/>
      </c>
      <c r="AG419" s="16" t="str">
        <f t="shared" si="200"/>
        <v/>
      </c>
      <c r="AH419" s="16" t="str">
        <f t="shared" si="201"/>
        <v/>
      </c>
      <c r="AI419" s="16" t="str">
        <f t="shared" si="202"/>
        <v/>
      </c>
      <c r="AJ419" s="8" t="str">
        <f>IF(COUNTA('RATS Entry Import'!A419:J419)=0,"",ROW())</f>
        <v/>
      </c>
      <c r="AK419" s="8" t="str">
        <f>IF($AJ419="","",IFERROR(VLOOKUP($C419,'Event Mapping'!$A$2:$B$100,2,FALSE),"UNMAPPED"))</f>
        <v/>
      </c>
      <c r="AL419" s="8" t="str">
        <f>IF($AJ419="","",IF('RATS Entry Import'!D419="","",'RATS Entry Import'!D419))</f>
        <v/>
      </c>
      <c r="AM419" s="8" t="str">
        <f>IF($AJ419="","",IF('RATS Entry Import'!C419="","",'RATS Entry Import'!C419))</f>
        <v/>
      </c>
      <c r="AN419" s="8" t="str">
        <f>IF($AJ419="","",IF('RATS Entry Import'!F419="","",'RATS Entry Import'!F419))</f>
        <v/>
      </c>
      <c r="AO419" t="str">
        <f>IF($AJ419="","",IF('RATS Entry Import'!G419="","",'RATS Entry Import'!G419))</f>
        <v/>
      </c>
      <c r="AP419" t="str">
        <f>IF($AJ419="","",IF('RATS Entry Import'!J419="","",'RATS Entry Import'!J419))</f>
        <v/>
      </c>
    </row>
    <row r="420" spans="1:42" ht="12.75" customHeight="1" x14ac:dyDescent="0.2">
      <c r="A420" s="16" t="str">
        <f t="shared" si="174"/>
        <v/>
      </c>
      <c r="B420" s="18" t="str">
        <f>IF($AJ420="","",IF('RATS Entry Import'!B420="","",'RATS Entry Import'!B420))</f>
        <v/>
      </c>
      <c r="C420" s="16" t="str">
        <f>IF($AJ420="","",IF('RATS Entry Import'!E420="","",'RATS Entry Import'!E420))</f>
        <v/>
      </c>
      <c r="D420" s="19" t="str">
        <f>IF($AJ420="","",IF('RATS Entry Import'!H420="","",'RATS Entry Import'!H420))</f>
        <v/>
      </c>
      <c r="E420" s="16" t="str">
        <f>IF($AJ420="","",IF('RATS Entry Import'!I420="","",'RATS Entry Import'!I420))</f>
        <v/>
      </c>
      <c r="F420" s="19" t="str">
        <f t="shared" si="175"/>
        <v/>
      </c>
      <c r="G420" s="16" t="str">
        <f>IF($AJ420="","",IF('RATS Entry Import'!A420="","",'RATS Entry Import'!A420))</f>
        <v/>
      </c>
      <c r="H420" s="16" t="str">
        <f t="shared" si="176"/>
        <v/>
      </c>
      <c r="I420" s="16" t="str">
        <f t="shared" si="177"/>
        <v/>
      </c>
      <c r="J420" s="16" t="str">
        <f t="shared" si="178"/>
        <v/>
      </c>
      <c r="K420" s="16" t="str">
        <f t="shared" si="179"/>
        <v/>
      </c>
      <c r="L420" s="16" t="str">
        <f t="shared" si="180"/>
        <v/>
      </c>
      <c r="M420" s="16" t="str">
        <f t="shared" si="181"/>
        <v/>
      </c>
      <c r="N420" s="16" t="str">
        <f t="shared" si="182"/>
        <v/>
      </c>
      <c r="O420" s="16" t="str">
        <f t="shared" si="183"/>
        <v/>
      </c>
      <c r="P420" s="8"/>
      <c r="Q420" s="16" t="str">
        <f t="shared" si="184"/>
        <v/>
      </c>
      <c r="R420" s="16" t="str">
        <f t="shared" si="185"/>
        <v/>
      </c>
      <c r="S420" s="16" t="str">
        <f t="shared" si="186"/>
        <v/>
      </c>
      <c r="T420" s="16" t="str">
        <f t="shared" si="187"/>
        <v/>
      </c>
      <c r="U420" s="16" t="str">
        <f t="shared" si="188"/>
        <v/>
      </c>
      <c r="V420" s="16" t="str">
        <f t="shared" si="189"/>
        <v/>
      </c>
      <c r="W420" s="16" t="str">
        <f t="shared" si="190"/>
        <v/>
      </c>
      <c r="X420" s="16" t="str">
        <f t="shared" si="191"/>
        <v/>
      </c>
      <c r="Y420" s="16" t="str">
        <f t="shared" si="192"/>
        <v/>
      </c>
      <c r="Z420" s="16" t="str">
        <f t="shared" si="193"/>
        <v/>
      </c>
      <c r="AA420" s="16" t="str">
        <f t="shared" si="194"/>
        <v/>
      </c>
      <c r="AB420" s="16" t="str">
        <f t="shared" si="195"/>
        <v/>
      </c>
      <c r="AC420" s="16" t="str">
        <f t="shared" si="196"/>
        <v/>
      </c>
      <c r="AD420" s="16" t="str">
        <f t="shared" si="197"/>
        <v/>
      </c>
      <c r="AE420" s="16" t="str">
        <f t="shared" si="198"/>
        <v/>
      </c>
      <c r="AF420" s="16" t="str">
        <f t="shared" si="199"/>
        <v/>
      </c>
      <c r="AG420" s="16" t="str">
        <f t="shared" si="200"/>
        <v/>
      </c>
      <c r="AH420" s="16" t="str">
        <f t="shared" si="201"/>
        <v/>
      </c>
      <c r="AI420" s="16" t="str">
        <f t="shared" si="202"/>
        <v/>
      </c>
      <c r="AJ420" s="8" t="str">
        <f>IF(COUNTA('RATS Entry Import'!A420:J420)=0,"",ROW())</f>
        <v/>
      </c>
      <c r="AK420" s="8" t="str">
        <f>IF($AJ420="","",IFERROR(VLOOKUP($C420,'Event Mapping'!$A$2:$B$100,2,FALSE),"UNMAPPED"))</f>
        <v/>
      </c>
      <c r="AL420" s="8" t="str">
        <f>IF($AJ420="","",IF('RATS Entry Import'!D420="","",'RATS Entry Import'!D420))</f>
        <v/>
      </c>
      <c r="AM420" s="8" t="str">
        <f>IF($AJ420="","",IF('RATS Entry Import'!C420="","",'RATS Entry Import'!C420))</f>
        <v/>
      </c>
      <c r="AN420" s="8" t="str">
        <f>IF($AJ420="","",IF('RATS Entry Import'!F420="","",'RATS Entry Import'!F420))</f>
        <v/>
      </c>
      <c r="AO420" t="str">
        <f>IF($AJ420="","",IF('RATS Entry Import'!G420="","",'RATS Entry Import'!G420))</f>
        <v/>
      </c>
      <c r="AP420" t="str">
        <f>IF($AJ420="","",IF('RATS Entry Import'!J420="","",'RATS Entry Import'!J420))</f>
        <v/>
      </c>
    </row>
    <row r="421" spans="1:42" ht="12.75" customHeight="1" x14ac:dyDescent="0.2">
      <c r="A421" s="16" t="str">
        <f t="shared" si="174"/>
        <v/>
      </c>
      <c r="B421" s="18" t="str">
        <f>IF($AJ421="","",IF('RATS Entry Import'!B421="","",'RATS Entry Import'!B421))</f>
        <v/>
      </c>
      <c r="C421" s="16" t="str">
        <f>IF($AJ421="","",IF('RATS Entry Import'!E421="","",'RATS Entry Import'!E421))</f>
        <v/>
      </c>
      <c r="D421" s="19" t="str">
        <f>IF($AJ421="","",IF('RATS Entry Import'!H421="","",'RATS Entry Import'!H421))</f>
        <v/>
      </c>
      <c r="E421" s="16" t="str">
        <f>IF($AJ421="","",IF('RATS Entry Import'!I421="","",'RATS Entry Import'!I421))</f>
        <v/>
      </c>
      <c r="F421" s="19" t="str">
        <f t="shared" si="175"/>
        <v/>
      </c>
      <c r="G421" s="16" t="str">
        <f>IF($AJ421="","",IF('RATS Entry Import'!A421="","",'RATS Entry Import'!A421))</f>
        <v/>
      </c>
      <c r="H421" s="16" t="str">
        <f t="shared" si="176"/>
        <v/>
      </c>
      <c r="I421" s="16" t="str">
        <f t="shared" si="177"/>
        <v/>
      </c>
      <c r="J421" s="16" t="str">
        <f t="shared" si="178"/>
        <v/>
      </c>
      <c r="K421" s="16" t="str">
        <f t="shared" si="179"/>
        <v/>
      </c>
      <c r="L421" s="16" t="str">
        <f t="shared" si="180"/>
        <v/>
      </c>
      <c r="M421" s="16" t="str">
        <f t="shared" si="181"/>
        <v/>
      </c>
      <c r="N421" s="16" t="str">
        <f t="shared" si="182"/>
        <v/>
      </c>
      <c r="O421" s="16" t="str">
        <f t="shared" si="183"/>
        <v/>
      </c>
      <c r="P421" s="8"/>
      <c r="Q421" s="16" t="str">
        <f t="shared" si="184"/>
        <v/>
      </c>
      <c r="R421" s="16" t="str">
        <f t="shared" si="185"/>
        <v/>
      </c>
      <c r="S421" s="16" t="str">
        <f t="shared" si="186"/>
        <v/>
      </c>
      <c r="T421" s="16" t="str">
        <f t="shared" si="187"/>
        <v/>
      </c>
      <c r="U421" s="16" t="str">
        <f t="shared" si="188"/>
        <v/>
      </c>
      <c r="V421" s="16" t="str">
        <f t="shared" si="189"/>
        <v/>
      </c>
      <c r="W421" s="16" t="str">
        <f t="shared" si="190"/>
        <v/>
      </c>
      <c r="X421" s="16" t="str">
        <f t="shared" si="191"/>
        <v/>
      </c>
      <c r="Y421" s="16" t="str">
        <f t="shared" si="192"/>
        <v/>
      </c>
      <c r="Z421" s="16" t="str">
        <f t="shared" si="193"/>
        <v/>
      </c>
      <c r="AA421" s="16" t="str">
        <f t="shared" si="194"/>
        <v/>
      </c>
      <c r="AB421" s="16" t="str">
        <f t="shared" si="195"/>
        <v/>
      </c>
      <c r="AC421" s="16" t="str">
        <f t="shared" si="196"/>
        <v/>
      </c>
      <c r="AD421" s="16" t="str">
        <f t="shared" si="197"/>
        <v/>
      </c>
      <c r="AE421" s="16" t="str">
        <f t="shared" si="198"/>
        <v/>
      </c>
      <c r="AF421" s="16" t="str">
        <f t="shared" si="199"/>
        <v/>
      </c>
      <c r="AG421" s="16" t="str">
        <f t="shared" si="200"/>
        <v/>
      </c>
      <c r="AH421" s="16" t="str">
        <f t="shared" si="201"/>
        <v/>
      </c>
      <c r="AI421" s="16" t="str">
        <f t="shared" si="202"/>
        <v/>
      </c>
      <c r="AJ421" s="8" t="str">
        <f>IF(COUNTA('RATS Entry Import'!A421:J421)=0,"",ROW())</f>
        <v/>
      </c>
      <c r="AK421" s="8" t="str">
        <f>IF($AJ421="","",IFERROR(VLOOKUP($C421,'Event Mapping'!$A$2:$B$100,2,FALSE),"UNMAPPED"))</f>
        <v/>
      </c>
      <c r="AL421" s="8" t="str">
        <f>IF($AJ421="","",IF('RATS Entry Import'!D421="","",'RATS Entry Import'!D421))</f>
        <v/>
      </c>
      <c r="AM421" s="8" t="str">
        <f>IF($AJ421="","",IF('RATS Entry Import'!C421="","",'RATS Entry Import'!C421))</f>
        <v/>
      </c>
      <c r="AN421" s="8" t="str">
        <f>IF($AJ421="","",IF('RATS Entry Import'!F421="","",'RATS Entry Import'!F421))</f>
        <v/>
      </c>
      <c r="AO421" t="str">
        <f>IF($AJ421="","",IF('RATS Entry Import'!G421="","",'RATS Entry Import'!G421))</f>
        <v/>
      </c>
      <c r="AP421" t="str">
        <f>IF($AJ421="","",IF('RATS Entry Import'!J421="","",'RATS Entry Import'!J421))</f>
        <v/>
      </c>
    </row>
    <row r="422" spans="1:42" ht="12.75" customHeight="1" x14ac:dyDescent="0.2">
      <c r="A422" s="16" t="str">
        <f t="shared" si="174"/>
        <v/>
      </c>
      <c r="B422" s="18" t="str">
        <f>IF($AJ422="","",IF('RATS Entry Import'!B422="","",'RATS Entry Import'!B422))</f>
        <v/>
      </c>
      <c r="C422" s="16" t="str">
        <f>IF($AJ422="","",IF('RATS Entry Import'!E422="","",'RATS Entry Import'!E422))</f>
        <v/>
      </c>
      <c r="D422" s="19" t="str">
        <f>IF($AJ422="","",IF('RATS Entry Import'!H422="","",'RATS Entry Import'!H422))</f>
        <v/>
      </c>
      <c r="E422" s="16" t="str">
        <f>IF($AJ422="","",IF('RATS Entry Import'!I422="","",'RATS Entry Import'!I422))</f>
        <v/>
      </c>
      <c r="F422" s="19" t="str">
        <f t="shared" si="175"/>
        <v/>
      </c>
      <c r="G422" s="16" t="str">
        <f>IF($AJ422="","",IF('RATS Entry Import'!A422="","",'RATS Entry Import'!A422))</f>
        <v/>
      </c>
      <c r="H422" s="16" t="str">
        <f t="shared" si="176"/>
        <v/>
      </c>
      <c r="I422" s="16" t="str">
        <f t="shared" si="177"/>
        <v/>
      </c>
      <c r="J422" s="16" t="str">
        <f t="shared" si="178"/>
        <v/>
      </c>
      <c r="K422" s="16" t="str">
        <f t="shared" si="179"/>
        <v/>
      </c>
      <c r="L422" s="16" t="str">
        <f t="shared" si="180"/>
        <v/>
      </c>
      <c r="M422" s="16" t="str">
        <f t="shared" si="181"/>
        <v/>
      </c>
      <c r="N422" s="16" t="str">
        <f t="shared" si="182"/>
        <v/>
      </c>
      <c r="O422" s="16" t="str">
        <f t="shared" si="183"/>
        <v/>
      </c>
      <c r="P422" s="8"/>
      <c r="Q422" s="16" t="str">
        <f t="shared" si="184"/>
        <v/>
      </c>
      <c r="R422" s="16" t="str">
        <f t="shared" si="185"/>
        <v/>
      </c>
      <c r="S422" s="16" t="str">
        <f t="shared" si="186"/>
        <v/>
      </c>
      <c r="T422" s="16" t="str">
        <f t="shared" si="187"/>
        <v/>
      </c>
      <c r="U422" s="16" t="str">
        <f t="shared" si="188"/>
        <v/>
      </c>
      <c r="V422" s="16" t="str">
        <f t="shared" si="189"/>
        <v/>
      </c>
      <c r="W422" s="16" t="str">
        <f t="shared" si="190"/>
        <v/>
      </c>
      <c r="X422" s="16" t="str">
        <f t="shared" si="191"/>
        <v/>
      </c>
      <c r="Y422" s="16" t="str">
        <f t="shared" si="192"/>
        <v/>
      </c>
      <c r="Z422" s="16" t="str">
        <f t="shared" si="193"/>
        <v/>
      </c>
      <c r="AA422" s="16" t="str">
        <f t="shared" si="194"/>
        <v/>
      </c>
      <c r="AB422" s="16" t="str">
        <f t="shared" si="195"/>
        <v/>
      </c>
      <c r="AC422" s="16" t="str">
        <f t="shared" si="196"/>
        <v/>
      </c>
      <c r="AD422" s="16" t="str">
        <f t="shared" si="197"/>
        <v/>
      </c>
      <c r="AE422" s="16" t="str">
        <f t="shared" si="198"/>
        <v/>
      </c>
      <c r="AF422" s="16" t="str">
        <f t="shared" si="199"/>
        <v/>
      </c>
      <c r="AG422" s="16" t="str">
        <f t="shared" si="200"/>
        <v/>
      </c>
      <c r="AH422" s="16" t="str">
        <f t="shared" si="201"/>
        <v/>
      </c>
      <c r="AI422" s="16" t="str">
        <f t="shared" si="202"/>
        <v/>
      </c>
      <c r="AJ422" s="8" t="str">
        <f>IF(COUNTA('RATS Entry Import'!A422:J422)=0,"",ROW())</f>
        <v/>
      </c>
      <c r="AK422" s="8" t="str">
        <f>IF($AJ422="","",IFERROR(VLOOKUP($C422,'Event Mapping'!$A$2:$B$100,2,FALSE),"UNMAPPED"))</f>
        <v/>
      </c>
      <c r="AL422" s="8" t="str">
        <f>IF($AJ422="","",IF('RATS Entry Import'!D422="","",'RATS Entry Import'!D422))</f>
        <v/>
      </c>
      <c r="AM422" s="8" t="str">
        <f>IF($AJ422="","",IF('RATS Entry Import'!C422="","",'RATS Entry Import'!C422))</f>
        <v/>
      </c>
      <c r="AN422" s="8" t="str">
        <f>IF($AJ422="","",IF('RATS Entry Import'!F422="","",'RATS Entry Import'!F422))</f>
        <v/>
      </c>
      <c r="AO422" t="str">
        <f>IF($AJ422="","",IF('RATS Entry Import'!G422="","",'RATS Entry Import'!G422))</f>
        <v/>
      </c>
      <c r="AP422" t="str">
        <f>IF($AJ422="","",IF('RATS Entry Import'!J422="","",'RATS Entry Import'!J422))</f>
        <v/>
      </c>
    </row>
    <row r="423" spans="1:42" ht="12.75" customHeight="1" x14ac:dyDescent="0.2">
      <c r="A423" s="16" t="str">
        <f t="shared" si="174"/>
        <v/>
      </c>
      <c r="B423" s="18" t="str">
        <f>IF($AJ423="","",IF('RATS Entry Import'!B423="","",'RATS Entry Import'!B423))</f>
        <v/>
      </c>
      <c r="C423" s="16" t="str">
        <f>IF($AJ423="","",IF('RATS Entry Import'!E423="","",'RATS Entry Import'!E423))</f>
        <v/>
      </c>
      <c r="D423" s="19" t="str">
        <f>IF($AJ423="","",IF('RATS Entry Import'!H423="","",'RATS Entry Import'!H423))</f>
        <v/>
      </c>
      <c r="E423" s="16" t="str">
        <f>IF($AJ423="","",IF('RATS Entry Import'!I423="","",'RATS Entry Import'!I423))</f>
        <v/>
      </c>
      <c r="F423" s="19" t="str">
        <f t="shared" si="175"/>
        <v/>
      </c>
      <c r="G423" s="16" t="str">
        <f>IF($AJ423="","",IF('RATS Entry Import'!A423="","",'RATS Entry Import'!A423))</f>
        <v/>
      </c>
      <c r="H423" s="16" t="str">
        <f t="shared" si="176"/>
        <v/>
      </c>
      <c r="I423" s="16" t="str">
        <f t="shared" si="177"/>
        <v/>
      </c>
      <c r="J423" s="16" t="str">
        <f t="shared" si="178"/>
        <v/>
      </c>
      <c r="K423" s="16" t="str">
        <f t="shared" si="179"/>
        <v/>
      </c>
      <c r="L423" s="16" t="str">
        <f t="shared" si="180"/>
        <v/>
      </c>
      <c r="M423" s="16" t="str">
        <f t="shared" si="181"/>
        <v/>
      </c>
      <c r="N423" s="16" t="str">
        <f t="shared" si="182"/>
        <v/>
      </c>
      <c r="O423" s="16" t="str">
        <f t="shared" si="183"/>
        <v/>
      </c>
      <c r="P423" s="8"/>
      <c r="Q423" s="16" t="str">
        <f t="shared" si="184"/>
        <v/>
      </c>
      <c r="R423" s="16" t="str">
        <f t="shared" si="185"/>
        <v/>
      </c>
      <c r="S423" s="16" t="str">
        <f t="shared" si="186"/>
        <v/>
      </c>
      <c r="T423" s="16" t="str">
        <f t="shared" si="187"/>
        <v/>
      </c>
      <c r="U423" s="16" t="str">
        <f t="shared" si="188"/>
        <v/>
      </c>
      <c r="V423" s="16" t="str">
        <f t="shared" si="189"/>
        <v/>
      </c>
      <c r="W423" s="16" t="str">
        <f t="shared" si="190"/>
        <v/>
      </c>
      <c r="X423" s="16" t="str">
        <f t="shared" si="191"/>
        <v/>
      </c>
      <c r="Y423" s="16" t="str">
        <f t="shared" si="192"/>
        <v/>
      </c>
      <c r="Z423" s="16" t="str">
        <f t="shared" si="193"/>
        <v/>
      </c>
      <c r="AA423" s="16" t="str">
        <f t="shared" si="194"/>
        <v/>
      </c>
      <c r="AB423" s="16" t="str">
        <f t="shared" si="195"/>
        <v/>
      </c>
      <c r="AC423" s="16" t="str">
        <f t="shared" si="196"/>
        <v/>
      </c>
      <c r="AD423" s="16" t="str">
        <f t="shared" si="197"/>
        <v/>
      </c>
      <c r="AE423" s="16" t="str">
        <f t="shared" si="198"/>
        <v/>
      </c>
      <c r="AF423" s="16" t="str">
        <f t="shared" si="199"/>
        <v/>
      </c>
      <c r="AG423" s="16" t="str">
        <f t="shared" si="200"/>
        <v/>
      </c>
      <c r="AH423" s="16" t="str">
        <f t="shared" si="201"/>
        <v/>
      </c>
      <c r="AI423" s="16" t="str">
        <f t="shared" si="202"/>
        <v/>
      </c>
      <c r="AJ423" s="8" t="str">
        <f>IF(COUNTA('RATS Entry Import'!A423:J423)=0,"",ROW())</f>
        <v/>
      </c>
      <c r="AK423" s="8" t="str">
        <f>IF($AJ423="","",IFERROR(VLOOKUP($C423,'Event Mapping'!$A$2:$B$100,2,FALSE),"UNMAPPED"))</f>
        <v/>
      </c>
      <c r="AL423" s="8" t="str">
        <f>IF($AJ423="","",IF('RATS Entry Import'!D423="","",'RATS Entry Import'!D423))</f>
        <v/>
      </c>
      <c r="AM423" s="8" t="str">
        <f>IF($AJ423="","",IF('RATS Entry Import'!C423="","",'RATS Entry Import'!C423))</f>
        <v/>
      </c>
      <c r="AN423" s="8" t="str">
        <f>IF($AJ423="","",IF('RATS Entry Import'!F423="","",'RATS Entry Import'!F423))</f>
        <v/>
      </c>
      <c r="AO423" t="str">
        <f>IF($AJ423="","",IF('RATS Entry Import'!G423="","",'RATS Entry Import'!G423))</f>
        <v/>
      </c>
      <c r="AP423" t="str">
        <f>IF($AJ423="","",IF('RATS Entry Import'!J423="","",'RATS Entry Import'!J423))</f>
        <v/>
      </c>
    </row>
    <row r="424" spans="1:42" ht="12.75" customHeight="1" x14ac:dyDescent="0.2">
      <c r="A424" s="16" t="str">
        <f t="shared" si="174"/>
        <v/>
      </c>
      <c r="B424" s="18" t="str">
        <f>IF($AJ424="","",IF('RATS Entry Import'!B424="","",'RATS Entry Import'!B424))</f>
        <v/>
      </c>
      <c r="C424" s="16" t="str">
        <f>IF($AJ424="","",IF('RATS Entry Import'!E424="","",'RATS Entry Import'!E424))</f>
        <v/>
      </c>
      <c r="D424" s="19" t="str">
        <f>IF($AJ424="","",IF('RATS Entry Import'!H424="","",'RATS Entry Import'!H424))</f>
        <v/>
      </c>
      <c r="E424" s="16" t="str">
        <f>IF($AJ424="","",IF('RATS Entry Import'!I424="","",'RATS Entry Import'!I424))</f>
        <v/>
      </c>
      <c r="F424" s="19" t="str">
        <f t="shared" si="175"/>
        <v/>
      </c>
      <c r="G424" s="16" t="str">
        <f>IF($AJ424="","",IF('RATS Entry Import'!A424="","",'RATS Entry Import'!A424))</f>
        <v/>
      </c>
      <c r="H424" s="16" t="str">
        <f t="shared" si="176"/>
        <v/>
      </c>
      <c r="I424" s="16" t="str">
        <f t="shared" si="177"/>
        <v/>
      </c>
      <c r="J424" s="16" t="str">
        <f t="shared" si="178"/>
        <v/>
      </c>
      <c r="K424" s="16" t="str">
        <f t="shared" si="179"/>
        <v/>
      </c>
      <c r="L424" s="16" t="str">
        <f t="shared" si="180"/>
        <v/>
      </c>
      <c r="M424" s="16" t="str">
        <f t="shared" si="181"/>
        <v/>
      </c>
      <c r="N424" s="16" t="str">
        <f t="shared" si="182"/>
        <v/>
      </c>
      <c r="O424" s="16" t="str">
        <f t="shared" si="183"/>
        <v/>
      </c>
      <c r="P424" s="8"/>
      <c r="Q424" s="16" t="str">
        <f t="shared" si="184"/>
        <v/>
      </c>
      <c r="R424" s="16" t="str">
        <f t="shared" si="185"/>
        <v/>
      </c>
      <c r="S424" s="16" t="str">
        <f t="shared" si="186"/>
        <v/>
      </c>
      <c r="T424" s="16" t="str">
        <f t="shared" si="187"/>
        <v/>
      </c>
      <c r="U424" s="16" t="str">
        <f t="shared" si="188"/>
        <v/>
      </c>
      <c r="V424" s="16" t="str">
        <f t="shared" si="189"/>
        <v/>
      </c>
      <c r="W424" s="16" t="str">
        <f t="shared" si="190"/>
        <v/>
      </c>
      <c r="X424" s="16" t="str">
        <f t="shared" si="191"/>
        <v/>
      </c>
      <c r="Y424" s="16" t="str">
        <f t="shared" si="192"/>
        <v/>
      </c>
      <c r="Z424" s="16" t="str">
        <f t="shared" si="193"/>
        <v/>
      </c>
      <c r="AA424" s="16" t="str">
        <f t="shared" si="194"/>
        <v/>
      </c>
      <c r="AB424" s="16" t="str">
        <f t="shared" si="195"/>
        <v/>
      </c>
      <c r="AC424" s="16" t="str">
        <f t="shared" si="196"/>
        <v/>
      </c>
      <c r="AD424" s="16" t="str">
        <f t="shared" si="197"/>
        <v/>
      </c>
      <c r="AE424" s="16" t="str">
        <f t="shared" si="198"/>
        <v/>
      </c>
      <c r="AF424" s="16" t="str">
        <f t="shared" si="199"/>
        <v/>
      </c>
      <c r="AG424" s="16" t="str">
        <f t="shared" si="200"/>
        <v/>
      </c>
      <c r="AH424" s="16" t="str">
        <f t="shared" si="201"/>
        <v/>
      </c>
      <c r="AI424" s="16" t="str">
        <f t="shared" si="202"/>
        <v/>
      </c>
      <c r="AJ424" s="8" t="str">
        <f>IF(COUNTA('RATS Entry Import'!A424:J424)=0,"",ROW())</f>
        <v/>
      </c>
      <c r="AK424" s="8" t="str">
        <f>IF($AJ424="","",IFERROR(VLOOKUP($C424,'Event Mapping'!$A$2:$B$100,2,FALSE),"UNMAPPED"))</f>
        <v/>
      </c>
      <c r="AL424" s="8" t="str">
        <f>IF($AJ424="","",IF('RATS Entry Import'!D424="","",'RATS Entry Import'!D424))</f>
        <v/>
      </c>
      <c r="AM424" s="8" t="str">
        <f>IF($AJ424="","",IF('RATS Entry Import'!C424="","",'RATS Entry Import'!C424))</f>
        <v/>
      </c>
      <c r="AN424" s="8" t="str">
        <f>IF($AJ424="","",IF('RATS Entry Import'!F424="","",'RATS Entry Import'!F424))</f>
        <v/>
      </c>
      <c r="AO424" t="str">
        <f>IF($AJ424="","",IF('RATS Entry Import'!G424="","",'RATS Entry Import'!G424))</f>
        <v/>
      </c>
      <c r="AP424" t="str">
        <f>IF($AJ424="","",IF('RATS Entry Import'!J424="","",'RATS Entry Import'!J424))</f>
        <v/>
      </c>
    </row>
    <row r="425" spans="1:42" ht="12.75" customHeight="1" x14ac:dyDescent="0.2">
      <c r="A425" s="16" t="str">
        <f t="shared" si="174"/>
        <v/>
      </c>
      <c r="B425" s="18" t="str">
        <f>IF($AJ425="","",IF('RATS Entry Import'!B425="","",'RATS Entry Import'!B425))</f>
        <v/>
      </c>
      <c r="C425" s="16" t="str">
        <f>IF($AJ425="","",IF('RATS Entry Import'!E425="","",'RATS Entry Import'!E425))</f>
        <v/>
      </c>
      <c r="D425" s="19" t="str">
        <f>IF($AJ425="","",IF('RATS Entry Import'!H425="","",'RATS Entry Import'!H425))</f>
        <v/>
      </c>
      <c r="E425" s="16" t="str">
        <f>IF($AJ425="","",IF('RATS Entry Import'!I425="","",'RATS Entry Import'!I425))</f>
        <v/>
      </c>
      <c r="F425" s="19" t="str">
        <f t="shared" si="175"/>
        <v/>
      </c>
      <c r="G425" s="16" t="str">
        <f>IF($AJ425="","",IF('RATS Entry Import'!A425="","",'RATS Entry Import'!A425))</f>
        <v/>
      </c>
      <c r="H425" s="16" t="str">
        <f t="shared" si="176"/>
        <v/>
      </c>
      <c r="I425" s="16" t="str">
        <f t="shared" si="177"/>
        <v/>
      </c>
      <c r="J425" s="16" t="str">
        <f t="shared" si="178"/>
        <v/>
      </c>
      <c r="K425" s="16" t="str">
        <f t="shared" si="179"/>
        <v/>
      </c>
      <c r="L425" s="16" t="str">
        <f t="shared" si="180"/>
        <v/>
      </c>
      <c r="M425" s="16" t="str">
        <f t="shared" si="181"/>
        <v/>
      </c>
      <c r="N425" s="16" t="str">
        <f t="shared" si="182"/>
        <v/>
      </c>
      <c r="O425" s="16" t="str">
        <f t="shared" si="183"/>
        <v/>
      </c>
      <c r="P425" s="8"/>
      <c r="Q425" s="16" t="str">
        <f t="shared" si="184"/>
        <v/>
      </c>
      <c r="R425" s="16" t="str">
        <f t="shared" si="185"/>
        <v/>
      </c>
      <c r="S425" s="16" t="str">
        <f t="shared" si="186"/>
        <v/>
      </c>
      <c r="T425" s="16" t="str">
        <f t="shared" si="187"/>
        <v/>
      </c>
      <c r="U425" s="16" t="str">
        <f t="shared" si="188"/>
        <v/>
      </c>
      <c r="V425" s="16" t="str">
        <f t="shared" si="189"/>
        <v/>
      </c>
      <c r="W425" s="16" t="str">
        <f t="shared" si="190"/>
        <v/>
      </c>
      <c r="X425" s="16" t="str">
        <f t="shared" si="191"/>
        <v/>
      </c>
      <c r="Y425" s="16" t="str">
        <f t="shared" si="192"/>
        <v/>
      </c>
      <c r="Z425" s="16" t="str">
        <f t="shared" si="193"/>
        <v/>
      </c>
      <c r="AA425" s="16" t="str">
        <f t="shared" si="194"/>
        <v/>
      </c>
      <c r="AB425" s="16" t="str">
        <f t="shared" si="195"/>
        <v/>
      </c>
      <c r="AC425" s="16" t="str">
        <f t="shared" si="196"/>
        <v/>
      </c>
      <c r="AD425" s="16" t="str">
        <f t="shared" si="197"/>
        <v/>
      </c>
      <c r="AE425" s="16" t="str">
        <f t="shared" si="198"/>
        <v/>
      </c>
      <c r="AF425" s="16" t="str">
        <f t="shared" si="199"/>
        <v/>
      </c>
      <c r="AG425" s="16" t="str">
        <f t="shared" si="200"/>
        <v/>
      </c>
      <c r="AH425" s="16" t="str">
        <f t="shared" si="201"/>
        <v/>
      </c>
      <c r="AI425" s="16" t="str">
        <f t="shared" si="202"/>
        <v/>
      </c>
      <c r="AJ425" s="8" t="str">
        <f>IF(COUNTA('RATS Entry Import'!A425:J425)=0,"",ROW())</f>
        <v/>
      </c>
      <c r="AK425" s="8" t="str">
        <f>IF($AJ425="","",IFERROR(VLOOKUP($C425,'Event Mapping'!$A$2:$B$100,2,FALSE),"UNMAPPED"))</f>
        <v/>
      </c>
      <c r="AL425" s="8" t="str">
        <f>IF($AJ425="","",IF('RATS Entry Import'!D425="","",'RATS Entry Import'!D425))</f>
        <v/>
      </c>
      <c r="AM425" s="8" t="str">
        <f>IF($AJ425="","",IF('RATS Entry Import'!C425="","",'RATS Entry Import'!C425))</f>
        <v/>
      </c>
      <c r="AN425" s="8" t="str">
        <f>IF($AJ425="","",IF('RATS Entry Import'!F425="","",'RATS Entry Import'!F425))</f>
        <v/>
      </c>
      <c r="AO425" t="str">
        <f>IF($AJ425="","",IF('RATS Entry Import'!G425="","",'RATS Entry Import'!G425))</f>
        <v/>
      </c>
      <c r="AP425" t="str">
        <f>IF($AJ425="","",IF('RATS Entry Import'!J425="","",'RATS Entry Import'!J425))</f>
        <v/>
      </c>
    </row>
    <row r="426" spans="1:42" ht="12.75" customHeight="1" x14ac:dyDescent="0.2">
      <c r="A426" s="16" t="str">
        <f t="shared" si="174"/>
        <v/>
      </c>
      <c r="B426" s="18" t="str">
        <f>IF($AJ426="","",IF('RATS Entry Import'!B426="","",'RATS Entry Import'!B426))</f>
        <v/>
      </c>
      <c r="C426" s="16" t="str">
        <f>IF($AJ426="","",IF('RATS Entry Import'!E426="","",'RATS Entry Import'!E426))</f>
        <v/>
      </c>
      <c r="D426" s="19" t="str">
        <f>IF($AJ426="","",IF('RATS Entry Import'!H426="","",'RATS Entry Import'!H426))</f>
        <v/>
      </c>
      <c r="E426" s="16" t="str">
        <f>IF($AJ426="","",IF('RATS Entry Import'!I426="","",'RATS Entry Import'!I426))</f>
        <v/>
      </c>
      <c r="F426" s="19" t="str">
        <f t="shared" si="175"/>
        <v/>
      </c>
      <c r="G426" s="16" t="str">
        <f>IF($AJ426="","",IF('RATS Entry Import'!A426="","",'RATS Entry Import'!A426))</f>
        <v/>
      </c>
      <c r="H426" s="16" t="str">
        <f t="shared" si="176"/>
        <v/>
      </c>
      <c r="I426" s="16" t="str">
        <f t="shared" si="177"/>
        <v/>
      </c>
      <c r="J426" s="16" t="str">
        <f t="shared" si="178"/>
        <v/>
      </c>
      <c r="K426" s="16" t="str">
        <f t="shared" si="179"/>
        <v/>
      </c>
      <c r="L426" s="16" t="str">
        <f t="shared" si="180"/>
        <v/>
      </c>
      <c r="M426" s="16" t="str">
        <f t="shared" si="181"/>
        <v/>
      </c>
      <c r="N426" s="16" t="str">
        <f t="shared" si="182"/>
        <v/>
      </c>
      <c r="O426" s="16" t="str">
        <f t="shared" si="183"/>
        <v/>
      </c>
      <c r="P426" s="8"/>
      <c r="Q426" s="16" t="str">
        <f t="shared" si="184"/>
        <v/>
      </c>
      <c r="R426" s="16" t="str">
        <f t="shared" si="185"/>
        <v/>
      </c>
      <c r="S426" s="16" t="str">
        <f t="shared" si="186"/>
        <v/>
      </c>
      <c r="T426" s="16" t="str">
        <f t="shared" si="187"/>
        <v/>
      </c>
      <c r="U426" s="16" t="str">
        <f t="shared" si="188"/>
        <v/>
      </c>
      <c r="V426" s="16" t="str">
        <f t="shared" si="189"/>
        <v/>
      </c>
      <c r="W426" s="16" t="str">
        <f t="shared" si="190"/>
        <v/>
      </c>
      <c r="X426" s="16" t="str">
        <f t="shared" si="191"/>
        <v/>
      </c>
      <c r="Y426" s="16" t="str">
        <f t="shared" si="192"/>
        <v/>
      </c>
      <c r="Z426" s="16" t="str">
        <f t="shared" si="193"/>
        <v/>
      </c>
      <c r="AA426" s="16" t="str">
        <f t="shared" si="194"/>
        <v/>
      </c>
      <c r="AB426" s="16" t="str">
        <f t="shared" si="195"/>
        <v/>
      </c>
      <c r="AC426" s="16" t="str">
        <f t="shared" si="196"/>
        <v/>
      </c>
      <c r="AD426" s="16" t="str">
        <f t="shared" si="197"/>
        <v/>
      </c>
      <c r="AE426" s="16" t="str">
        <f t="shared" si="198"/>
        <v/>
      </c>
      <c r="AF426" s="16" t="str">
        <f t="shared" si="199"/>
        <v/>
      </c>
      <c r="AG426" s="16" t="str">
        <f t="shared" si="200"/>
        <v/>
      </c>
      <c r="AH426" s="16" t="str">
        <f t="shared" si="201"/>
        <v/>
      </c>
      <c r="AI426" s="16" t="str">
        <f t="shared" si="202"/>
        <v/>
      </c>
      <c r="AJ426" s="8" t="str">
        <f>IF(COUNTA('RATS Entry Import'!A426:J426)=0,"",ROW())</f>
        <v/>
      </c>
      <c r="AK426" s="8" t="str">
        <f>IF($AJ426="","",IFERROR(VLOOKUP($C426,'Event Mapping'!$A$2:$B$100,2,FALSE),"UNMAPPED"))</f>
        <v/>
      </c>
      <c r="AL426" s="8" t="str">
        <f>IF($AJ426="","",IF('RATS Entry Import'!D426="","",'RATS Entry Import'!D426))</f>
        <v/>
      </c>
      <c r="AM426" s="8" t="str">
        <f>IF($AJ426="","",IF('RATS Entry Import'!C426="","",'RATS Entry Import'!C426))</f>
        <v/>
      </c>
      <c r="AN426" s="8" t="str">
        <f>IF($AJ426="","",IF('RATS Entry Import'!F426="","",'RATS Entry Import'!F426))</f>
        <v/>
      </c>
      <c r="AO426" t="str">
        <f>IF($AJ426="","",IF('RATS Entry Import'!G426="","",'RATS Entry Import'!G426))</f>
        <v/>
      </c>
      <c r="AP426" t="str">
        <f>IF($AJ426="","",IF('RATS Entry Import'!J426="","",'RATS Entry Import'!J426))</f>
        <v/>
      </c>
    </row>
    <row r="427" spans="1:42" ht="12.75" customHeight="1" x14ac:dyDescent="0.2">
      <c r="A427" s="16" t="str">
        <f t="shared" si="174"/>
        <v/>
      </c>
      <c r="B427" s="18" t="str">
        <f>IF($AJ427="","",IF('RATS Entry Import'!B427="","",'RATS Entry Import'!B427))</f>
        <v/>
      </c>
      <c r="C427" s="16" t="str">
        <f>IF($AJ427="","",IF('RATS Entry Import'!E427="","",'RATS Entry Import'!E427))</f>
        <v/>
      </c>
      <c r="D427" s="19" t="str">
        <f>IF($AJ427="","",IF('RATS Entry Import'!H427="","",'RATS Entry Import'!H427))</f>
        <v/>
      </c>
      <c r="E427" s="16" t="str">
        <f>IF($AJ427="","",IF('RATS Entry Import'!I427="","",'RATS Entry Import'!I427))</f>
        <v/>
      </c>
      <c r="F427" s="19" t="str">
        <f t="shared" si="175"/>
        <v/>
      </c>
      <c r="G427" s="16" t="str">
        <f>IF($AJ427="","",IF('RATS Entry Import'!A427="","",'RATS Entry Import'!A427))</f>
        <v/>
      </c>
      <c r="H427" s="16" t="str">
        <f t="shared" si="176"/>
        <v/>
      </c>
      <c r="I427" s="16" t="str">
        <f t="shared" si="177"/>
        <v/>
      </c>
      <c r="J427" s="16" t="str">
        <f t="shared" si="178"/>
        <v/>
      </c>
      <c r="K427" s="16" t="str">
        <f t="shared" si="179"/>
        <v/>
      </c>
      <c r="L427" s="16" t="str">
        <f t="shared" si="180"/>
        <v/>
      </c>
      <c r="M427" s="16" t="str">
        <f t="shared" si="181"/>
        <v/>
      </c>
      <c r="N427" s="16" t="str">
        <f t="shared" si="182"/>
        <v/>
      </c>
      <c r="O427" s="16" t="str">
        <f t="shared" si="183"/>
        <v/>
      </c>
      <c r="P427" s="8"/>
      <c r="Q427" s="16" t="str">
        <f t="shared" si="184"/>
        <v/>
      </c>
      <c r="R427" s="16" t="str">
        <f t="shared" si="185"/>
        <v/>
      </c>
      <c r="S427" s="16" t="str">
        <f t="shared" si="186"/>
        <v/>
      </c>
      <c r="T427" s="16" t="str">
        <f t="shared" si="187"/>
        <v/>
      </c>
      <c r="U427" s="16" t="str">
        <f t="shared" si="188"/>
        <v/>
      </c>
      <c r="V427" s="16" t="str">
        <f t="shared" si="189"/>
        <v/>
      </c>
      <c r="W427" s="16" t="str">
        <f t="shared" si="190"/>
        <v/>
      </c>
      <c r="X427" s="16" t="str">
        <f t="shared" si="191"/>
        <v/>
      </c>
      <c r="Y427" s="16" t="str">
        <f t="shared" si="192"/>
        <v/>
      </c>
      <c r="Z427" s="16" t="str">
        <f t="shared" si="193"/>
        <v/>
      </c>
      <c r="AA427" s="16" t="str">
        <f t="shared" si="194"/>
        <v/>
      </c>
      <c r="AB427" s="16" t="str">
        <f t="shared" si="195"/>
        <v/>
      </c>
      <c r="AC427" s="16" t="str">
        <f t="shared" si="196"/>
        <v/>
      </c>
      <c r="AD427" s="16" t="str">
        <f t="shared" si="197"/>
        <v/>
      </c>
      <c r="AE427" s="16" t="str">
        <f t="shared" si="198"/>
        <v/>
      </c>
      <c r="AF427" s="16" t="str">
        <f t="shared" si="199"/>
        <v/>
      </c>
      <c r="AG427" s="16" t="str">
        <f t="shared" si="200"/>
        <v/>
      </c>
      <c r="AH427" s="16" t="str">
        <f t="shared" si="201"/>
        <v/>
      </c>
      <c r="AI427" s="16" t="str">
        <f t="shared" si="202"/>
        <v/>
      </c>
      <c r="AJ427" s="8" t="str">
        <f>IF(COUNTA('RATS Entry Import'!A427:J427)=0,"",ROW())</f>
        <v/>
      </c>
      <c r="AK427" s="8" t="str">
        <f>IF($AJ427="","",IFERROR(VLOOKUP($C427,'Event Mapping'!$A$2:$B$100,2,FALSE),"UNMAPPED"))</f>
        <v/>
      </c>
      <c r="AL427" s="8" t="str">
        <f>IF($AJ427="","",IF('RATS Entry Import'!D427="","",'RATS Entry Import'!D427))</f>
        <v/>
      </c>
      <c r="AM427" s="8" t="str">
        <f>IF($AJ427="","",IF('RATS Entry Import'!C427="","",'RATS Entry Import'!C427))</f>
        <v/>
      </c>
      <c r="AN427" s="8" t="str">
        <f>IF($AJ427="","",IF('RATS Entry Import'!F427="","",'RATS Entry Import'!F427))</f>
        <v/>
      </c>
      <c r="AO427" t="str">
        <f>IF($AJ427="","",IF('RATS Entry Import'!G427="","",'RATS Entry Import'!G427))</f>
        <v/>
      </c>
      <c r="AP427" t="str">
        <f>IF($AJ427="","",IF('RATS Entry Import'!J427="","",'RATS Entry Import'!J427))</f>
        <v/>
      </c>
    </row>
    <row r="428" spans="1:42" ht="12.75" customHeight="1" x14ac:dyDescent="0.2">
      <c r="A428" s="16" t="str">
        <f t="shared" si="174"/>
        <v/>
      </c>
      <c r="B428" s="18" t="str">
        <f>IF($AJ428="","",IF('RATS Entry Import'!B428="","",'RATS Entry Import'!B428))</f>
        <v/>
      </c>
      <c r="C428" s="16" t="str">
        <f>IF($AJ428="","",IF('RATS Entry Import'!E428="","",'RATS Entry Import'!E428))</f>
        <v/>
      </c>
      <c r="D428" s="19" t="str">
        <f>IF($AJ428="","",IF('RATS Entry Import'!H428="","",'RATS Entry Import'!H428))</f>
        <v/>
      </c>
      <c r="E428" s="16" t="str">
        <f>IF($AJ428="","",IF('RATS Entry Import'!I428="","",'RATS Entry Import'!I428))</f>
        <v/>
      </c>
      <c r="F428" s="19" t="str">
        <f t="shared" si="175"/>
        <v/>
      </c>
      <c r="G428" s="16" t="str">
        <f>IF($AJ428="","",IF('RATS Entry Import'!A428="","",'RATS Entry Import'!A428))</f>
        <v/>
      </c>
      <c r="H428" s="16" t="str">
        <f t="shared" si="176"/>
        <v/>
      </c>
      <c r="I428" s="16" t="str">
        <f t="shared" si="177"/>
        <v/>
      </c>
      <c r="J428" s="16" t="str">
        <f t="shared" si="178"/>
        <v/>
      </c>
      <c r="K428" s="16" t="str">
        <f t="shared" si="179"/>
        <v/>
      </c>
      <c r="L428" s="16" t="str">
        <f t="shared" si="180"/>
        <v/>
      </c>
      <c r="M428" s="16" t="str">
        <f t="shared" si="181"/>
        <v/>
      </c>
      <c r="N428" s="16" t="str">
        <f t="shared" si="182"/>
        <v/>
      </c>
      <c r="O428" s="16" t="str">
        <f t="shared" si="183"/>
        <v/>
      </c>
      <c r="P428" s="8"/>
      <c r="Q428" s="16" t="str">
        <f t="shared" si="184"/>
        <v/>
      </c>
      <c r="R428" s="16" t="str">
        <f t="shared" si="185"/>
        <v/>
      </c>
      <c r="S428" s="16" t="str">
        <f t="shared" si="186"/>
        <v/>
      </c>
      <c r="T428" s="16" t="str">
        <f t="shared" si="187"/>
        <v/>
      </c>
      <c r="U428" s="16" t="str">
        <f t="shared" si="188"/>
        <v/>
      </c>
      <c r="V428" s="16" t="str">
        <f t="shared" si="189"/>
        <v/>
      </c>
      <c r="W428" s="16" t="str">
        <f t="shared" si="190"/>
        <v/>
      </c>
      <c r="X428" s="16" t="str">
        <f t="shared" si="191"/>
        <v/>
      </c>
      <c r="Y428" s="16" t="str">
        <f t="shared" si="192"/>
        <v/>
      </c>
      <c r="Z428" s="16" t="str">
        <f t="shared" si="193"/>
        <v/>
      </c>
      <c r="AA428" s="16" t="str">
        <f t="shared" si="194"/>
        <v/>
      </c>
      <c r="AB428" s="16" t="str">
        <f t="shared" si="195"/>
        <v/>
      </c>
      <c r="AC428" s="16" t="str">
        <f t="shared" si="196"/>
        <v/>
      </c>
      <c r="AD428" s="16" t="str">
        <f t="shared" si="197"/>
        <v/>
      </c>
      <c r="AE428" s="16" t="str">
        <f t="shared" si="198"/>
        <v/>
      </c>
      <c r="AF428" s="16" t="str">
        <f t="shared" si="199"/>
        <v/>
      </c>
      <c r="AG428" s="16" t="str">
        <f t="shared" si="200"/>
        <v/>
      </c>
      <c r="AH428" s="16" t="str">
        <f t="shared" si="201"/>
        <v/>
      </c>
      <c r="AI428" s="16" t="str">
        <f t="shared" si="202"/>
        <v/>
      </c>
      <c r="AJ428" s="8" t="str">
        <f>IF(COUNTA('RATS Entry Import'!A428:J428)=0,"",ROW())</f>
        <v/>
      </c>
      <c r="AK428" s="8" t="str">
        <f>IF($AJ428="","",IFERROR(VLOOKUP($C428,'Event Mapping'!$A$2:$B$100,2,FALSE),"UNMAPPED"))</f>
        <v/>
      </c>
      <c r="AL428" s="8" t="str">
        <f>IF($AJ428="","",IF('RATS Entry Import'!D428="","",'RATS Entry Import'!D428))</f>
        <v/>
      </c>
      <c r="AM428" s="8" t="str">
        <f>IF($AJ428="","",IF('RATS Entry Import'!C428="","",'RATS Entry Import'!C428))</f>
        <v/>
      </c>
      <c r="AN428" s="8" t="str">
        <f>IF($AJ428="","",IF('RATS Entry Import'!F428="","",'RATS Entry Import'!F428))</f>
        <v/>
      </c>
      <c r="AO428" t="str">
        <f>IF($AJ428="","",IF('RATS Entry Import'!G428="","",'RATS Entry Import'!G428))</f>
        <v/>
      </c>
      <c r="AP428" t="str">
        <f>IF($AJ428="","",IF('RATS Entry Import'!J428="","",'RATS Entry Import'!J428))</f>
        <v/>
      </c>
    </row>
    <row r="429" spans="1:42" ht="12.75" customHeight="1" x14ac:dyDescent="0.2">
      <c r="A429" s="16" t="str">
        <f t="shared" si="174"/>
        <v/>
      </c>
      <c r="B429" s="18" t="str">
        <f>IF($AJ429="","",IF('RATS Entry Import'!B429="","",'RATS Entry Import'!B429))</f>
        <v/>
      </c>
      <c r="C429" s="16" t="str">
        <f>IF($AJ429="","",IF('RATS Entry Import'!E429="","",'RATS Entry Import'!E429))</f>
        <v/>
      </c>
      <c r="D429" s="19" t="str">
        <f>IF($AJ429="","",IF('RATS Entry Import'!H429="","",'RATS Entry Import'!H429))</f>
        <v/>
      </c>
      <c r="E429" s="16" t="str">
        <f>IF($AJ429="","",IF('RATS Entry Import'!I429="","",'RATS Entry Import'!I429))</f>
        <v/>
      </c>
      <c r="F429" s="19" t="str">
        <f t="shared" si="175"/>
        <v/>
      </c>
      <c r="G429" s="16" t="str">
        <f>IF($AJ429="","",IF('RATS Entry Import'!A429="","",'RATS Entry Import'!A429))</f>
        <v/>
      </c>
      <c r="H429" s="16" t="str">
        <f t="shared" si="176"/>
        <v/>
      </c>
      <c r="I429" s="16" t="str">
        <f t="shared" si="177"/>
        <v/>
      </c>
      <c r="J429" s="16" t="str">
        <f t="shared" si="178"/>
        <v/>
      </c>
      <c r="K429" s="16" t="str">
        <f t="shared" si="179"/>
        <v/>
      </c>
      <c r="L429" s="16" t="str">
        <f t="shared" si="180"/>
        <v/>
      </c>
      <c r="M429" s="16" t="str">
        <f t="shared" si="181"/>
        <v/>
      </c>
      <c r="N429" s="16" t="str">
        <f t="shared" si="182"/>
        <v/>
      </c>
      <c r="O429" s="16" t="str">
        <f t="shared" si="183"/>
        <v/>
      </c>
      <c r="P429" s="8"/>
      <c r="Q429" s="16" t="str">
        <f t="shared" si="184"/>
        <v/>
      </c>
      <c r="R429" s="16" t="str">
        <f t="shared" si="185"/>
        <v/>
      </c>
      <c r="S429" s="16" t="str">
        <f t="shared" si="186"/>
        <v/>
      </c>
      <c r="T429" s="16" t="str">
        <f t="shared" si="187"/>
        <v/>
      </c>
      <c r="U429" s="16" t="str">
        <f t="shared" si="188"/>
        <v/>
      </c>
      <c r="V429" s="16" t="str">
        <f t="shared" si="189"/>
        <v/>
      </c>
      <c r="W429" s="16" t="str">
        <f t="shared" si="190"/>
        <v/>
      </c>
      <c r="X429" s="16" t="str">
        <f t="shared" si="191"/>
        <v/>
      </c>
      <c r="Y429" s="16" t="str">
        <f t="shared" si="192"/>
        <v/>
      </c>
      <c r="Z429" s="16" t="str">
        <f t="shared" si="193"/>
        <v/>
      </c>
      <c r="AA429" s="16" t="str">
        <f t="shared" si="194"/>
        <v/>
      </c>
      <c r="AB429" s="16" t="str">
        <f t="shared" si="195"/>
        <v/>
      </c>
      <c r="AC429" s="16" t="str">
        <f t="shared" si="196"/>
        <v/>
      </c>
      <c r="AD429" s="16" t="str">
        <f t="shared" si="197"/>
        <v/>
      </c>
      <c r="AE429" s="16" t="str">
        <f t="shared" si="198"/>
        <v/>
      </c>
      <c r="AF429" s="16" t="str">
        <f t="shared" si="199"/>
        <v/>
      </c>
      <c r="AG429" s="16" t="str">
        <f t="shared" si="200"/>
        <v/>
      </c>
      <c r="AH429" s="16" t="str">
        <f t="shared" si="201"/>
        <v/>
      </c>
      <c r="AI429" s="16" t="str">
        <f t="shared" si="202"/>
        <v/>
      </c>
      <c r="AJ429" s="8" t="str">
        <f>IF(COUNTA('RATS Entry Import'!A429:J429)=0,"",ROW())</f>
        <v/>
      </c>
      <c r="AK429" s="8" t="str">
        <f>IF($AJ429="","",IFERROR(VLOOKUP($C429,'Event Mapping'!$A$2:$B$100,2,FALSE),"UNMAPPED"))</f>
        <v/>
      </c>
      <c r="AL429" s="8" t="str">
        <f>IF($AJ429="","",IF('RATS Entry Import'!D429="","",'RATS Entry Import'!D429))</f>
        <v/>
      </c>
      <c r="AM429" s="8" t="str">
        <f>IF($AJ429="","",IF('RATS Entry Import'!C429="","",'RATS Entry Import'!C429))</f>
        <v/>
      </c>
      <c r="AN429" s="8" t="str">
        <f>IF($AJ429="","",IF('RATS Entry Import'!F429="","",'RATS Entry Import'!F429))</f>
        <v/>
      </c>
      <c r="AO429" t="str">
        <f>IF($AJ429="","",IF('RATS Entry Import'!G429="","",'RATS Entry Import'!G429))</f>
        <v/>
      </c>
      <c r="AP429" t="str">
        <f>IF($AJ429="","",IF('RATS Entry Import'!J429="","",'RATS Entry Import'!J429))</f>
        <v/>
      </c>
    </row>
    <row r="430" spans="1:42" ht="12.75" customHeight="1" x14ac:dyDescent="0.2">
      <c r="A430" s="16" t="str">
        <f t="shared" si="174"/>
        <v/>
      </c>
      <c r="B430" s="18" t="str">
        <f>IF($AJ430="","",IF('RATS Entry Import'!B430="","",'RATS Entry Import'!B430))</f>
        <v/>
      </c>
      <c r="C430" s="16" t="str">
        <f>IF($AJ430="","",IF('RATS Entry Import'!E430="","",'RATS Entry Import'!E430))</f>
        <v/>
      </c>
      <c r="D430" s="19" t="str">
        <f>IF($AJ430="","",IF('RATS Entry Import'!H430="","",'RATS Entry Import'!H430))</f>
        <v/>
      </c>
      <c r="E430" s="16" t="str">
        <f>IF($AJ430="","",IF('RATS Entry Import'!I430="","",'RATS Entry Import'!I430))</f>
        <v/>
      </c>
      <c r="F430" s="19" t="str">
        <f t="shared" si="175"/>
        <v/>
      </c>
      <c r="G430" s="16" t="str">
        <f>IF($AJ430="","",IF('RATS Entry Import'!A430="","",'RATS Entry Import'!A430))</f>
        <v/>
      </c>
      <c r="H430" s="16" t="str">
        <f t="shared" si="176"/>
        <v/>
      </c>
      <c r="I430" s="16" t="str">
        <f t="shared" si="177"/>
        <v/>
      </c>
      <c r="J430" s="16" t="str">
        <f t="shared" si="178"/>
        <v/>
      </c>
      <c r="K430" s="16" t="str">
        <f t="shared" si="179"/>
        <v/>
      </c>
      <c r="L430" s="16" t="str">
        <f t="shared" si="180"/>
        <v/>
      </c>
      <c r="M430" s="16" t="str">
        <f t="shared" si="181"/>
        <v/>
      </c>
      <c r="N430" s="16" t="str">
        <f t="shared" si="182"/>
        <v/>
      </c>
      <c r="O430" s="16" t="str">
        <f t="shared" si="183"/>
        <v/>
      </c>
      <c r="P430" s="8"/>
      <c r="Q430" s="16" t="str">
        <f t="shared" si="184"/>
        <v/>
      </c>
      <c r="R430" s="16" t="str">
        <f t="shared" si="185"/>
        <v/>
      </c>
      <c r="S430" s="16" t="str">
        <f t="shared" si="186"/>
        <v/>
      </c>
      <c r="T430" s="16" t="str">
        <f t="shared" si="187"/>
        <v/>
      </c>
      <c r="U430" s="16" t="str">
        <f t="shared" si="188"/>
        <v/>
      </c>
      <c r="V430" s="16" t="str">
        <f t="shared" si="189"/>
        <v/>
      </c>
      <c r="W430" s="16" t="str">
        <f t="shared" si="190"/>
        <v/>
      </c>
      <c r="X430" s="16" t="str">
        <f t="shared" si="191"/>
        <v/>
      </c>
      <c r="Y430" s="16" t="str">
        <f t="shared" si="192"/>
        <v/>
      </c>
      <c r="Z430" s="16" t="str">
        <f t="shared" si="193"/>
        <v/>
      </c>
      <c r="AA430" s="16" t="str">
        <f t="shared" si="194"/>
        <v/>
      </c>
      <c r="AB430" s="16" t="str">
        <f t="shared" si="195"/>
        <v/>
      </c>
      <c r="AC430" s="16" t="str">
        <f t="shared" si="196"/>
        <v/>
      </c>
      <c r="AD430" s="16" t="str">
        <f t="shared" si="197"/>
        <v/>
      </c>
      <c r="AE430" s="16" t="str">
        <f t="shared" si="198"/>
        <v/>
      </c>
      <c r="AF430" s="16" t="str">
        <f t="shared" si="199"/>
        <v/>
      </c>
      <c r="AG430" s="16" t="str">
        <f t="shared" si="200"/>
        <v/>
      </c>
      <c r="AH430" s="16" t="str">
        <f t="shared" si="201"/>
        <v/>
      </c>
      <c r="AI430" s="16" t="str">
        <f t="shared" si="202"/>
        <v/>
      </c>
      <c r="AJ430" s="8" t="str">
        <f>IF(COUNTA('RATS Entry Import'!A430:J430)=0,"",ROW())</f>
        <v/>
      </c>
      <c r="AK430" s="8" t="str">
        <f>IF($AJ430="","",IFERROR(VLOOKUP($C430,'Event Mapping'!$A$2:$B$100,2,FALSE),"UNMAPPED"))</f>
        <v/>
      </c>
      <c r="AL430" s="8" t="str">
        <f>IF($AJ430="","",IF('RATS Entry Import'!D430="","",'RATS Entry Import'!D430))</f>
        <v/>
      </c>
      <c r="AM430" s="8" t="str">
        <f>IF($AJ430="","",IF('RATS Entry Import'!C430="","",'RATS Entry Import'!C430))</f>
        <v/>
      </c>
      <c r="AN430" s="8" t="str">
        <f>IF($AJ430="","",IF('RATS Entry Import'!F430="","",'RATS Entry Import'!F430))</f>
        <v/>
      </c>
      <c r="AO430" t="str">
        <f>IF($AJ430="","",IF('RATS Entry Import'!G430="","",'RATS Entry Import'!G430))</f>
        <v/>
      </c>
      <c r="AP430" t="str">
        <f>IF($AJ430="","",IF('RATS Entry Import'!J430="","",'RATS Entry Import'!J430))</f>
        <v/>
      </c>
    </row>
    <row r="431" spans="1:42" ht="12.75" customHeight="1" x14ac:dyDescent="0.2">
      <c r="A431" s="16" t="str">
        <f t="shared" si="174"/>
        <v/>
      </c>
      <c r="B431" s="18" t="str">
        <f>IF($AJ431="","",IF('RATS Entry Import'!B431="","",'RATS Entry Import'!B431))</f>
        <v/>
      </c>
      <c r="C431" s="16" t="str">
        <f>IF($AJ431="","",IF('RATS Entry Import'!E431="","",'RATS Entry Import'!E431))</f>
        <v/>
      </c>
      <c r="D431" s="19" t="str">
        <f>IF($AJ431="","",IF('RATS Entry Import'!H431="","",'RATS Entry Import'!H431))</f>
        <v/>
      </c>
      <c r="E431" s="16" t="str">
        <f>IF($AJ431="","",IF('RATS Entry Import'!I431="","",'RATS Entry Import'!I431))</f>
        <v/>
      </c>
      <c r="F431" s="19" t="str">
        <f t="shared" si="175"/>
        <v/>
      </c>
      <c r="G431" s="16" t="str">
        <f>IF($AJ431="","",IF('RATS Entry Import'!A431="","",'RATS Entry Import'!A431))</f>
        <v/>
      </c>
      <c r="H431" s="16" t="str">
        <f t="shared" si="176"/>
        <v/>
      </c>
      <c r="I431" s="16" t="str">
        <f t="shared" si="177"/>
        <v/>
      </c>
      <c r="J431" s="16" t="str">
        <f t="shared" si="178"/>
        <v/>
      </c>
      <c r="K431" s="16" t="str">
        <f t="shared" si="179"/>
        <v/>
      </c>
      <c r="L431" s="16" t="str">
        <f t="shared" si="180"/>
        <v/>
      </c>
      <c r="M431" s="16" t="str">
        <f t="shared" si="181"/>
        <v/>
      </c>
      <c r="N431" s="16" t="str">
        <f t="shared" si="182"/>
        <v/>
      </c>
      <c r="O431" s="16" t="str">
        <f t="shared" si="183"/>
        <v/>
      </c>
      <c r="P431" s="8"/>
      <c r="Q431" s="16" t="str">
        <f t="shared" si="184"/>
        <v/>
      </c>
      <c r="R431" s="16" t="str">
        <f t="shared" si="185"/>
        <v/>
      </c>
      <c r="S431" s="16" t="str">
        <f t="shared" si="186"/>
        <v/>
      </c>
      <c r="T431" s="16" t="str">
        <f t="shared" si="187"/>
        <v/>
      </c>
      <c r="U431" s="16" t="str">
        <f t="shared" si="188"/>
        <v/>
      </c>
      <c r="V431" s="16" t="str">
        <f t="shared" si="189"/>
        <v/>
      </c>
      <c r="W431" s="16" t="str">
        <f t="shared" si="190"/>
        <v/>
      </c>
      <c r="X431" s="16" t="str">
        <f t="shared" si="191"/>
        <v/>
      </c>
      <c r="Y431" s="16" t="str">
        <f t="shared" si="192"/>
        <v/>
      </c>
      <c r="Z431" s="16" t="str">
        <f t="shared" si="193"/>
        <v/>
      </c>
      <c r="AA431" s="16" t="str">
        <f t="shared" si="194"/>
        <v/>
      </c>
      <c r="AB431" s="16" t="str">
        <f t="shared" si="195"/>
        <v/>
      </c>
      <c r="AC431" s="16" t="str">
        <f t="shared" si="196"/>
        <v/>
      </c>
      <c r="AD431" s="16" t="str">
        <f t="shared" si="197"/>
        <v/>
      </c>
      <c r="AE431" s="16" t="str">
        <f t="shared" si="198"/>
        <v/>
      </c>
      <c r="AF431" s="16" t="str">
        <f t="shared" si="199"/>
        <v/>
      </c>
      <c r="AG431" s="16" t="str">
        <f t="shared" si="200"/>
        <v/>
      </c>
      <c r="AH431" s="16" t="str">
        <f t="shared" si="201"/>
        <v/>
      </c>
      <c r="AI431" s="16" t="str">
        <f t="shared" si="202"/>
        <v/>
      </c>
      <c r="AJ431" s="8" t="str">
        <f>IF(COUNTA('RATS Entry Import'!A431:J431)=0,"",ROW())</f>
        <v/>
      </c>
      <c r="AK431" s="8" t="str">
        <f>IF($AJ431="","",IFERROR(VLOOKUP($C431,'Event Mapping'!$A$2:$B$100,2,FALSE),"UNMAPPED"))</f>
        <v/>
      </c>
      <c r="AL431" s="8" t="str">
        <f>IF($AJ431="","",IF('RATS Entry Import'!D431="","",'RATS Entry Import'!D431))</f>
        <v/>
      </c>
      <c r="AM431" s="8" t="str">
        <f>IF($AJ431="","",IF('RATS Entry Import'!C431="","",'RATS Entry Import'!C431))</f>
        <v/>
      </c>
      <c r="AN431" s="8" t="str">
        <f>IF($AJ431="","",IF('RATS Entry Import'!F431="","",'RATS Entry Import'!F431))</f>
        <v/>
      </c>
      <c r="AO431" t="str">
        <f>IF($AJ431="","",IF('RATS Entry Import'!G431="","",'RATS Entry Import'!G431))</f>
        <v/>
      </c>
      <c r="AP431" t="str">
        <f>IF($AJ431="","",IF('RATS Entry Import'!J431="","",'RATS Entry Import'!J431))</f>
        <v/>
      </c>
    </row>
    <row r="432" spans="1:42" ht="12.75" customHeight="1" x14ac:dyDescent="0.2">
      <c r="A432" s="16" t="str">
        <f t="shared" si="174"/>
        <v/>
      </c>
      <c r="B432" s="18" t="str">
        <f>IF($AJ432="","",IF('RATS Entry Import'!B432="","",'RATS Entry Import'!B432))</f>
        <v/>
      </c>
      <c r="C432" s="16" t="str">
        <f>IF($AJ432="","",IF('RATS Entry Import'!E432="","",'RATS Entry Import'!E432))</f>
        <v/>
      </c>
      <c r="D432" s="19" t="str">
        <f>IF($AJ432="","",IF('RATS Entry Import'!H432="","",'RATS Entry Import'!H432))</f>
        <v/>
      </c>
      <c r="E432" s="16" t="str">
        <f>IF($AJ432="","",IF('RATS Entry Import'!I432="","",'RATS Entry Import'!I432))</f>
        <v/>
      </c>
      <c r="F432" s="19" t="str">
        <f t="shared" si="175"/>
        <v/>
      </c>
      <c r="G432" s="16" t="str">
        <f>IF($AJ432="","",IF('RATS Entry Import'!A432="","",'RATS Entry Import'!A432))</f>
        <v/>
      </c>
      <c r="H432" s="16" t="str">
        <f t="shared" si="176"/>
        <v/>
      </c>
      <c r="I432" s="16" t="str">
        <f t="shared" si="177"/>
        <v/>
      </c>
      <c r="J432" s="16" t="str">
        <f t="shared" si="178"/>
        <v/>
      </c>
      <c r="K432" s="16" t="str">
        <f t="shared" si="179"/>
        <v/>
      </c>
      <c r="L432" s="16" t="str">
        <f t="shared" si="180"/>
        <v/>
      </c>
      <c r="M432" s="16" t="str">
        <f t="shared" si="181"/>
        <v/>
      </c>
      <c r="N432" s="16" t="str">
        <f t="shared" si="182"/>
        <v/>
      </c>
      <c r="O432" s="16" t="str">
        <f t="shared" si="183"/>
        <v/>
      </c>
      <c r="P432" s="8"/>
      <c r="Q432" s="16" t="str">
        <f t="shared" si="184"/>
        <v/>
      </c>
      <c r="R432" s="16" t="str">
        <f t="shared" si="185"/>
        <v/>
      </c>
      <c r="S432" s="16" t="str">
        <f t="shared" si="186"/>
        <v/>
      </c>
      <c r="T432" s="16" t="str">
        <f t="shared" si="187"/>
        <v/>
      </c>
      <c r="U432" s="16" t="str">
        <f t="shared" si="188"/>
        <v/>
      </c>
      <c r="V432" s="16" t="str">
        <f t="shared" si="189"/>
        <v/>
      </c>
      <c r="W432" s="16" t="str">
        <f t="shared" si="190"/>
        <v/>
      </c>
      <c r="X432" s="16" t="str">
        <f t="shared" si="191"/>
        <v/>
      </c>
      <c r="Y432" s="16" t="str">
        <f t="shared" si="192"/>
        <v/>
      </c>
      <c r="Z432" s="16" t="str">
        <f t="shared" si="193"/>
        <v/>
      </c>
      <c r="AA432" s="16" t="str">
        <f t="shared" si="194"/>
        <v/>
      </c>
      <c r="AB432" s="16" t="str">
        <f t="shared" si="195"/>
        <v/>
      </c>
      <c r="AC432" s="16" t="str">
        <f t="shared" si="196"/>
        <v/>
      </c>
      <c r="AD432" s="16" t="str">
        <f t="shared" si="197"/>
        <v/>
      </c>
      <c r="AE432" s="16" t="str">
        <f t="shared" si="198"/>
        <v/>
      </c>
      <c r="AF432" s="16" t="str">
        <f t="shared" si="199"/>
        <v/>
      </c>
      <c r="AG432" s="16" t="str">
        <f t="shared" si="200"/>
        <v/>
      </c>
      <c r="AH432" s="16" t="str">
        <f t="shared" si="201"/>
        <v/>
      </c>
      <c r="AI432" s="16" t="str">
        <f t="shared" si="202"/>
        <v/>
      </c>
      <c r="AJ432" s="8" t="str">
        <f>IF(COUNTA('RATS Entry Import'!A432:J432)=0,"",ROW())</f>
        <v/>
      </c>
      <c r="AK432" s="8" t="str">
        <f>IF($AJ432="","",IFERROR(VLOOKUP($C432,'Event Mapping'!$A$2:$B$100,2,FALSE),"UNMAPPED"))</f>
        <v/>
      </c>
      <c r="AL432" s="8" t="str">
        <f>IF($AJ432="","",IF('RATS Entry Import'!D432="","",'RATS Entry Import'!D432))</f>
        <v/>
      </c>
      <c r="AM432" s="8" t="str">
        <f>IF($AJ432="","",IF('RATS Entry Import'!C432="","",'RATS Entry Import'!C432))</f>
        <v/>
      </c>
      <c r="AN432" s="8" t="str">
        <f>IF($AJ432="","",IF('RATS Entry Import'!F432="","",'RATS Entry Import'!F432))</f>
        <v/>
      </c>
      <c r="AO432" t="str">
        <f>IF($AJ432="","",IF('RATS Entry Import'!G432="","",'RATS Entry Import'!G432))</f>
        <v/>
      </c>
      <c r="AP432" t="str">
        <f>IF($AJ432="","",IF('RATS Entry Import'!J432="","",'RATS Entry Import'!J432))</f>
        <v/>
      </c>
    </row>
    <row r="433" spans="1:42" ht="12.75" customHeight="1" x14ac:dyDescent="0.2">
      <c r="A433" s="16" t="str">
        <f t="shared" si="174"/>
        <v/>
      </c>
      <c r="B433" s="18" t="str">
        <f>IF($AJ433="","",IF('RATS Entry Import'!B433="","",'RATS Entry Import'!B433))</f>
        <v/>
      </c>
      <c r="C433" s="16" t="str">
        <f>IF($AJ433="","",IF('RATS Entry Import'!E433="","",'RATS Entry Import'!E433))</f>
        <v/>
      </c>
      <c r="D433" s="19" t="str">
        <f>IF($AJ433="","",IF('RATS Entry Import'!H433="","",'RATS Entry Import'!H433))</f>
        <v/>
      </c>
      <c r="E433" s="16" t="str">
        <f>IF($AJ433="","",IF('RATS Entry Import'!I433="","",'RATS Entry Import'!I433))</f>
        <v/>
      </c>
      <c r="F433" s="19" t="str">
        <f t="shared" si="175"/>
        <v/>
      </c>
      <c r="G433" s="16" t="str">
        <f>IF($AJ433="","",IF('RATS Entry Import'!A433="","",'RATS Entry Import'!A433))</f>
        <v/>
      </c>
      <c r="H433" s="16" t="str">
        <f t="shared" si="176"/>
        <v/>
      </c>
      <c r="I433" s="16" t="str">
        <f t="shared" si="177"/>
        <v/>
      </c>
      <c r="J433" s="16" t="str">
        <f t="shared" si="178"/>
        <v/>
      </c>
      <c r="K433" s="16" t="str">
        <f t="shared" si="179"/>
        <v/>
      </c>
      <c r="L433" s="16" t="str">
        <f t="shared" si="180"/>
        <v/>
      </c>
      <c r="M433" s="16" t="str">
        <f t="shared" si="181"/>
        <v/>
      </c>
      <c r="N433" s="16" t="str">
        <f t="shared" si="182"/>
        <v/>
      </c>
      <c r="O433" s="16" t="str">
        <f t="shared" si="183"/>
        <v/>
      </c>
      <c r="P433" s="8"/>
      <c r="Q433" s="16" t="str">
        <f t="shared" si="184"/>
        <v/>
      </c>
      <c r="R433" s="16" t="str">
        <f t="shared" si="185"/>
        <v/>
      </c>
      <c r="S433" s="16" t="str">
        <f t="shared" si="186"/>
        <v/>
      </c>
      <c r="T433" s="16" t="str">
        <f t="shared" si="187"/>
        <v/>
      </c>
      <c r="U433" s="16" t="str">
        <f t="shared" si="188"/>
        <v/>
      </c>
      <c r="V433" s="16" t="str">
        <f t="shared" si="189"/>
        <v/>
      </c>
      <c r="W433" s="16" t="str">
        <f t="shared" si="190"/>
        <v/>
      </c>
      <c r="X433" s="16" t="str">
        <f t="shared" si="191"/>
        <v/>
      </c>
      <c r="Y433" s="16" t="str">
        <f t="shared" si="192"/>
        <v/>
      </c>
      <c r="Z433" s="16" t="str">
        <f t="shared" si="193"/>
        <v/>
      </c>
      <c r="AA433" s="16" t="str">
        <f t="shared" si="194"/>
        <v/>
      </c>
      <c r="AB433" s="16" t="str">
        <f t="shared" si="195"/>
        <v/>
      </c>
      <c r="AC433" s="16" t="str">
        <f t="shared" si="196"/>
        <v/>
      </c>
      <c r="AD433" s="16" t="str">
        <f t="shared" si="197"/>
        <v/>
      </c>
      <c r="AE433" s="16" t="str">
        <f t="shared" si="198"/>
        <v/>
      </c>
      <c r="AF433" s="16" t="str">
        <f t="shared" si="199"/>
        <v/>
      </c>
      <c r="AG433" s="16" t="str">
        <f t="shared" si="200"/>
        <v/>
      </c>
      <c r="AH433" s="16" t="str">
        <f t="shared" si="201"/>
        <v/>
      </c>
      <c r="AI433" s="16" t="str">
        <f t="shared" si="202"/>
        <v/>
      </c>
      <c r="AJ433" s="8" t="str">
        <f>IF(COUNTA('RATS Entry Import'!A433:J433)=0,"",ROW())</f>
        <v/>
      </c>
      <c r="AK433" s="8" t="str">
        <f>IF($AJ433="","",IFERROR(VLOOKUP($C433,'Event Mapping'!$A$2:$B$100,2,FALSE),"UNMAPPED"))</f>
        <v/>
      </c>
      <c r="AL433" s="8" t="str">
        <f>IF($AJ433="","",IF('RATS Entry Import'!D433="","",'RATS Entry Import'!D433))</f>
        <v/>
      </c>
      <c r="AM433" s="8" t="str">
        <f>IF($AJ433="","",IF('RATS Entry Import'!C433="","",'RATS Entry Import'!C433))</f>
        <v/>
      </c>
      <c r="AN433" s="8" t="str">
        <f>IF($AJ433="","",IF('RATS Entry Import'!F433="","",'RATS Entry Import'!F433))</f>
        <v/>
      </c>
      <c r="AO433" t="str">
        <f>IF($AJ433="","",IF('RATS Entry Import'!G433="","",'RATS Entry Import'!G433))</f>
        <v/>
      </c>
      <c r="AP433" t="str">
        <f>IF($AJ433="","",IF('RATS Entry Import'!J433="","",'RATS Entry Import'!J433))</f>
        <v/>
      </c>
    </row>
    <row r="434" spans="1:42" ht="12.75" customHeight="1" x14ac:dyDescent="0.2">
      <c r="A434" s="16" t="str">
        <f t="shared" si="174"/>
        <v/>
      </c>
      <c r="B434" s="18" t="str">
        <f>IF($AJ434="","",IF('RATS Entry Import'!B434="","",'RATS Entry Import'!B434))</f>
        <v/>
      </c>
      <c r="C434" s="16" t="str">
        <f>IF($AJ434="","",IF('RATS Entry Import'!E434="","",'RATS Entry Import'!E434))</f>
        <v/>
      </c>
      <c r="D434" s="19" t="str">
        <f>IF($AJ434="","",IF('RATS Entry Import'!H434="","",'RATS Entry Import'!H434))</f>
        <v/>
      </c>
      <c r="E434" s="16" t="str">
        <f>IF($AJ434="","",IF('RATS Entry Import'!I434="","",'RATS Entry Import'!I434))</f>
        <v/>
      </c>
      <c r="F434" s="19" t="str">
        <f t="shared" si="175"/>
        <v/>
      </c>
      <c r="G434" s="16" t="str">
        <f>IF($AJ434="","",IF('RATS Entry Import'!A434="","",'RATS Entry Import'!A434))</f>
        <v/>
      </c>
      <c r="H434" s="16" t="str">
        <f t="shared" si="176"/>
        <v/>
      </c>
      <c r="I434" s="16" t="str">
        <f t="shared" si="177"/>
        <v/>
      </c>
      <c r="J434" s="16" t="str">
        <f t="shared" si="178"/>
        <v/>
      </c>
      <c r="K434" s="16" t="str">
        <f t="shared" si="179"/>
        <v/>
      </c>
      <c r="L434" s="16" t="str">
        <f t="shared" si="180"/>
        <v/>
      </c>
      <c r="M434" s="16" t="str">
        <f t="shared" si="181"/>
        <v/>
      </c>
      <c r="N434" s="16" t="str">
        <f t="shared" si="182"/>
        <v/>
      </c>
      <c r="O434" s="16" t="str">
        <f t="shared" si="183"/>
        <v/>
      </c>
      <c r="P434" s="8"/>
      <c r="Q434" s="16" t="str">
        <f t="shared" si="184"/>
        <v/>
      </c>
      <c r="R434" s="16" t="str">
        <f t="shared" si="185"/>
        <v/>
      </c>
      <c r="S434" s="16" t="str">
        <f t="shared" si="186"/>
        <v/>
      </c>
      <c r="T434" s="16" t="str">
        <f t="shared" si="187"/>
        <v/>
      </c>
      <c r="U434" s="16" t="str">
        <f t="shared" si="188"/>
        <v/>
      </c>
      <c r="V434" s="16" t="str">
        <f t="shared" si="189"/>
        <v/>
      </c>
      <c r="W434" s="16" t="str">
        <f t="shared" si="190"/>
        <v/>
      </c>
      <c r="X434" s="16" t="str">
        <f t="shared" si="191"/>
        <v/>
      </c>
      <c r="Y434" s="16" t="str">
        <f t="shared" si="192"/>
        <v/>
      </c>
      <c r="Z434" s="16" t="str">
        <f t="shared" si="193"/>
        <v/>
      </c>
      <c r="AA434" s="16" t="str">
        <f t="shared" si="194"/>
        <v/>
      </c>
      <c r="AB434" s="16" t="str">
        <f t="shared" si="195"/>
        <v/>
      </c>
      <c r="AC434" s="16" t="str">
        <f t="shared" si="196"/>
        <v/>
      </c>
      <c r="AD434" s="16" t="str">
        <f t="shared" si="197"/>
        <v/>
      </c>
      <c r="AE434" s="16" t="str">
        <f t="shared" si="198"/>
        <v/>
      </c>
      <c r="AF434" s="16" t="str">
        <f t="shared" si="199"/>
        <v/>
      </c>
      <c r="AG434" s="16" t="str">
        <f t="shared" si="200"/>
        <v/>
      </c>
      <c r="AH434" s="16" t="str">
        <f t="shared" si="201"/>
        <v/>
      </c>
      <c r="AI434" s="16" t="str">
        <f t="shared" si="202"/>
        <v/>
      </c>
      <c r="AJ434" s="8" t="str">
        <f>IF(COUNTA('RATS Entry Import'!A434:J434)=0,"",ROW())</f>
        <v/>
      </c>
      <c r="AK434" s="8" t="str">
        <f>IF($AJ434="","",IFERROR(VLOOKUP($C434,'Event Mapping'!$A$2:$B$100,2,FALSE),"UNMAPPED"))</f>
        <v/>
      </c>
      <c r="AL434" s="8" t="str">
        <f>IF($AJ434="","",IF('RATS Entry Import'!D434="","",'RATS Entry Import'!D434))</f>
        <v/>
      </c>
      <c r="AM434" s="8" t="str">
        <f>IF($AJ434="","",IF('RATS Entry Import'!C434="","",'RATS Entry Import'!C434))</f>
        <v/>
      </c>
      <c r="AN434" s="8" t="str">
        <f>IF($AJ434="","",IF('RATS Entry Import'!F434="","",'RATS Entry Import'!F434))</f>
        <v/>
      </c>
      <c r="AO434" t="str">
        <f>IF($AJ434="","",IF('RATS Entry Import'!G434="","",'RATS Entry Import'!G434))</f>
        <v/>
      </c>
      <c r="AP434" t="str">
        <f>IF($AJ434="","",IF('RATS Entry Import'!J434="","",'RATS Entry Import'!J434))</f>
        <v/>
      </c>
    </row>
    <row r="435" spans="1:42" ht="12.75" customHeight="1" x14ac:dyDescent="0.2">
      <c r="A435" s="16" t="str">
        <f t="shared" si="174"/>
        <v/>
      </c>
      <c r="B435" s="18" t="str">
        <f>IF($AJ435="","",IF('RATS Entry Import'!B435="","",'RATS Entry Import'!B435))</f>
        <v/>
      </c>
      <c r="C435" s="16" t="str">
        <f>IF($AJ435="","",IF('RATS Entry Import'!E435="","",'RATS Entry Import'!E435))</f>
        <v/>
      </c>
      <c r="D435" s="19" t="str">
        <f>IF($AJ435="","",IF('RATS Entry Import'!H435="","",'RATS Entry Import'!H435))</f>
        <v/>
      </c>
      <c r="E435" s="16" t="str">
        <f>IF($AJ435="","",IF('RATS Entry Import'!I435="","",'RATS Entry Import'!I435))</f>
        <v/>
      </c>
      <c r="F435" s="19" t="str">
        <f t="shared" si="175"/>
        <v/>
      </c>
      <c r="G435" s="16" t="str">
        <f>IF($AJ435="","",IF('RATS Entry Import'!A435="","",'RATS Entry Import'!A435))</f>
        <v/>
      </c>
      <c r="H435" s="16" t="str">
        <f t="shared" si="176"/>
        <v/>
      </c>
      <c r="I435" s="16" t="str">
        <f t="shared" si="177"/>
        <v/>
      </c>
      <c r="J435" s="16" t="str">
        <f t="shared" si="178"/>
        <v/>
      </c>
      <c r="K435" s="16" t="str">
        <f t="shared" si="179"/>
        <v/>
      </c>
      <c r="L435" s="16" t="str">
        <f t="shared" si="180"/>
        <v/>
      </c>
      <c r="M435" s="16" t="str">
        <f t="shared" si="181"/>
        <v/>
      </c>
      <c r="N435" s="16" t="str">
        <f t="shared" si="182"/>
        <v/>
      </c>
      <c r="O435" s="16" t="str">
        <f t="shared" si="183"/>
        <v/>
      </c>
      <c r="P435" s="8"/>
      <c r="Q435" s="16" t="str">
        <f t="shared" si="184"/>
        <v/>
      </c>
      <c r="R435" s="16" t="str">
        <f t="shared" si="185"/>
        <v/>
      </c>
      <c r="S435" s="16" t="str">
        <f t="shared" si="186"/>
        <v/>
      </c>
      <c r="T435" s="16" t="str">
        <f t="shared" si="187"/>
        <v/>
      </c>
      <c r="U435" s="16" t="str">
        <f t="shared" si="188"/>
        <v/>
      </c>
      <c r="V435" s="16" t="str">
        <f t="shared" si="189"/>
        <v/>
      </c>
      <c r="W435" s="16" t="str">
        <f t="shared" si="190"/>
        <v/>
      </c>
      <c r="X435" s="16" t="str">
        <f t="shared" si="191"/>
        <v/>
      </c>
      <c r="Y435" s="16" t="str">
        <f t="shared" si="192"/>
        <v/>
      </c>
      <c r="Z435" s="16" t="str">
        <f t="shared" si="193"/>
        <v/>
      </c>
      <c r="AA435" s="16" t="str">
        <f t="shared" si="194"/>
        <v/>
      </c>
      <c r="AB435" s="16" t="str">
        <f t="shared" si="195"/>
        <v/>
      </c>
      <c r="AC435" s="16" t="str">
        <f t="shared" si="196"/>
        <v/>
      </c>
      <c r="AD435" s="16" t="str">
        <f t="shared" si="197"/>
        <v/>
      </c>
      <c r="AE435" s="16" t="str">
        <f t="shared" si="198"/>
        <v/>
      </c>
      <c r="AF435" s="16" t="str">
        <f t="shared" si="199"/>
        <v/>
      </c>
      <c r="AG435" s="16" t="str">
        <f t="shared" si="200"/>
        <v/>
      </c>
      <c r="AH435" s="16" t="str">
        <f t="shared" si="201"/>
        <v/>
      </c>
      <c r="AI435" s="16" t="str">
        <f t="shared" si="202"/>
        <v/>
      </c>
      <c r="AJ435" s="8" t="str">
        <f>IF(COUNTA('RATS Entry Import'!A435:J435)=0,"",ROW())</f>
        <v/>
      </c>
      <c r="AK435" s="8" t="str">
        <f>IF($AJ435="","",IFERROR(VLOOKUP($C435,'Event Mapping'!$A$2:$B$100,2,FALSE),"UNMAPPED"))</f>
        <v/>
      </c>
      <c r="AL435" s="8" t="str">
        <f>IF($AJ435="","",IF('RATS Entry Import'!D435="","",'RATS Entry Import'!D435))</f>
        <v/>
      </c>
      <c r="AM435" s="8" t="str">
        <f>IF($AJ435="","",IF('RATS Entry Import'!C435="","",'RATS Entry Import'!C435))</f>
        <v/>
      </c>
      <c r="AN435" s="8" t="str">
        <f>IF($AJ435="","",IF('RATS Entry Import'!F435="","",'RATS Entry Import'!F435))</f>
        <v/>
      </c>
      <c r="AO435" t="str">
        <f>IF($AJ435="","",IF('RATS Entry Import'!G435="","",'RATS Entry Import'!G435))</f>
        <v/>
      </c>
      <c r="AP435" t="str">
        <f>IF($AJ435="","",IF('RATS Entry Import'!J435="","",'RATS Entry Import'!J435))</f>
        <v/>
      </c>
    </row>
    <row r="436" spans="1:42" ht="12.75" customHeight="1" x14ac:dyDescent="0.2">
      <c r="A436" s="16" t="str">
        <f t="shared" si="174"/>
        <v/>
      </c>
      <c r="B436" s="18" t="str">
        <f>IF($AJ436="","",IF('RATS Entry Import'!B436="","",'RATS Entry Import'!B436))</f>
        <v/>
      </c>
      <c r="C436" s="16" t="str">
        <f>IF($AJ436="","",IF('RATS Entry Import'!E436="","",'RATS Entry Import'!E436))</f>
        <v/>
      </c>
      <c r="D436" s="19" t="str">
        <f>IF($AJ436="","",IF('RATS Entry Import'!H436="","",'RATS Entry Import'!H436))</f>
        <v/>
      </c>
      <c r="E436" s="16" t="str">
        <f>IF($AJ436="","",IF('RATS Entry Import'!I436="","",'RATS Entry Import'!I436))</f>
        <v/>
      </c>
      <c r="F436" s="19" t="str">
        <f t="shared" si="175"/>
        <v/>
      </c>
      <c r="G436" s="16" t="str">
        <f>IF($AJ436="","",IF('RATS Entry Import'!A436="","",'RATS Entry Import'!A436))</f>
        <v/>
      </c>
      <c r="H436" s="16" t="str">
        <f t="shared" si="176"/>
        <v/>
      </c>
      <c r="I436" s="16" t="str">
        <f t="shared" si="177"/>
        <v/>
      </c>
      <c r="J436" s="16" t="str">
        <f t="shared" si="178"/>
        <v/>
      </c>
      <c r="K436" s="16" t="str">
        <f t="shared" si="179"/>
        <v/>
      </c>
      <c r="L436" s="16" t="str">
        <f t="shared" si="180"/>
        <v/>
      </c>
      <c r="M436" s="16" t="str">
        <f t="shared" si="181"/>
        <v/>
      </c>
      <c r="N436" s="16" t="str">
        <f t="shared" si="182"/>
        <v/>
      </c>
      <c r="O436" s="16" t="str">
        <f t="shared" si="183"/>
        <v/>
      </c>
      <c r="P436" s="8"/>
      <c r="Q436" s="16" t="str">
        <f t="shared" si="184"/>
        <v/>
      </c>
      <c r="R436" s="16" t="str">
        <f t="shared" si="185"/>
        <v/>
      </c>
      <c r="S436" s="16" t="str">
        <f t="shared" si="186"/>
        <v/>
      </c>
      <c r="T436" s="16" t="str">
        <f t="shared" si="187"/>
        <v/>
      </c>
      <c r="U436" s="16" t="str">
        <f t="shared" si="188"/>
        <v/>
      </c>
      <c r="V436" s="16" t="str">
        <f t="shared" si="189"/>
        <v/>
      </c>
      <c r="W436" s="16" t="str">
        <f t="shared" si="190"/>
        <v/>
      </c>
      <c r="X436" s="16" t="str">
        <f t="shared" si="191"/>
        <v/>
      </c>
      <c r="Y436" s="16" t="str">
        <f t="shared" si="192"/>
        <v/>
      </c>
      <c r="Z436" s="16" t="str">
        <f t="shared" si="193"/>
        <v/>
      </c>
      <c r="AA436" s="16" t="str">
        <f t="shared" si="194"/>
        <v/>
      </c>
      <c r="AB436" s="16" t="str">
        <f t="shared" si="195"/>
        <v/>
      </c>
      <c r="AC436" s="16" t="str">
        <f t="shared" si="196"/>
        <v/>
      </c>
      <c r="AD436" s="16" t="str">
        <f t="shared" si="197"/>
        <v/>
      </c>
      <c r="AE436" s="16" t="str">
        <f t="shared" si="198"/>
        <v/>
      </c>
      <c r="AF436" s="16" t="str">
        <f t="shared" si="199"/>
        <v/>
      </c>
      <c r="AG436" s="16" t="str">
        <f t="shared" si="200"/>
        <v/>
      </c>
      <c r="AH436" s="16" t="str">
        <f t="shared" si="201"/>
        <v/>
      </c>
      <c r="AI436" s="16" t="str">
        <f t="shared" si="202"/>
        <v/>
      </c>
      <c r="AJ436" s="8" t="str">
        <f>IF(COUNTA('RATS Entry Import'!A436:J436)=0,"",ROW())</f>
        <v/>
      </c>
      <c r="AK436" s="8" t="str">
        <f>IF($AJ436="","",IFERROR(VLOOKUP($C436,'Event Mapping'!$A$2:$B$100,2,FALSE),"UNMAPPED"))</f>
        <v/>
      </c>
      <c r="AL436" s="8" t="str">
        <f>IF($AJ436="","",IF('RATS Entry Import'!D436="","",'RATS Entry Import'!D436))</f>
        <v/>
      </c>
      <c r="AM436" s="8" t="str">
        <f>IF($AJ436="","",IF('RATS Entry Import'!C436="","",'RATS Entry Import'!C436))</f>
        <v/>
      </c>
      <c r="AN436" s="8" t="str">
        <f>IF($AJ436="","",IF('RATS Entry Import'!F436="","",'RATS Entry Import'!F436))</f>
        <v/>
      </c>
      <c r="AO436" t="str">
        <f>IF($AJ436="","",IF('RATS Entry Import'!G436="","",'RATS Entry Import'!G436))</f>
        <v/>
      </c>
      <c r="AP436" t="str">
        <f>IF($AJ436="","",IF('RATS Entry Import'!J436="","",'RATS Entry Import'!J436))</f>
        <v/>
      </c>
    </row>
    <row r="437" spans="1:42" ht="12.75" customHeight="1" x14ac:dyDescent="0.2">
      <c r="A437" s="16" t="str">
        <f t="shared" si="174"/>
        <v/>
      </c>
      <c r="B437" s="18" t="str">
        <f>IF($AJ437="","",IF('RATS Entry Import'!B437="","",'RATS Entry Import'!B437))</f>
        <v/>
      </c>
      <c r="C437" s="16" t="str">
        <f>IF($AJ437="","",IF('RATS Entry Import'!E437="","",'RATS Entry Import'!E437))</f>
        <v/>
      </c>
      <c r="D437" s="19" t="str">
        <f>IF($AJ437="","",IF('RATS Entry Import'!H437="","",'RATS Entry Import'!H437))</f>
        <v/>
      </c>
      <c r="E437" s="16" t="str">
        <f>IF($AJ437="","",IF('RATS Entry Import'!I437="","",'RATS Entry Import'!I437))</f>
        <v/>
      </c>
      <c r="F437" s="19" t="str">
        <f t="shared" si="175"/>
        <v/>
      </c>
      <c r="G437" s="16" t="str">
        <f>IF($AJ437="","",IF('RATS Entry Import'!A437="","",'RATS Entry Import'!A437))</f>
        <v/>
      </c>
      <c r="H437" s="16" t="str">
        <f t="shared" si="176"/>
        <v/>
      </c>
      <c r="I437" s="16" t="str">
        <f t="shared" si="177"/>
        <v/>
      </c>
      <c r="J437" s="16" t="str">
        <f t="shared" si="178"/>
        <v/>
      </c>
      <c r="K437" s="16" t="str">
        <f t="shared" si="179"/>
        <v/>
      </c>
      <c r="L437" s="16" t="str">
        <f t="shared" si="180"/>
        <v/>
      </c>
      <c r="M437" s="16" t="str">
        <f t="shared" si="181"/>
        <v/>
      </c>
      <c r="N437" s="16" t="str">
        <f t="shared" si="182"/>
        <v/>
      </c>
      <c r="O437" s="16" t="str">
        <f t="shared" si="183"/>
        <v/>
      </c>
      <c r="P437" s="8"/>
      <c r="Q437" s="16" t="str">
        <f t="shared" si="184"/>
        <v/>
      </c>
      <c r="R437" s="16" t="str">
        <f t="shared" si="185"/>
        <v/>
      </c>
      <c r="S437" s="16" t="str">
        <f t="shared" si="186"/>
        <v/>
      </c>
      <c r="T437" s="16" t="str">
        <f t="shared" si="187"/>
        <v/>
      </c>
      <c r="U437" s="16" t="str">
        <f t="shared" si="188"/>
        <v/>
      </c>
      <c r="V437" s="16" t="str">
        <f t="shared" si="189"/>
        <v/>
      </c>
      <c r="W437" s="16" t="str">
        <f t="shared" si="190"/>
        <v/>
      </c>
      <c r="X437" s="16" t="str">
        <f t="shared" si="191"/>
        <v/>
      </c>
      <c r="Y437" s="16" t="str">
        <f t="shared" si="192"/>
        <v/>
      </c>
      <c r="Z437" s="16" t="str">
        <f t="shared" si="193"/>
        <v/>
      </c>
      <c r="AA437" s="16" t="str">
        <f t="shared" si="194"/>
        <v/>
      </c>
      <c r="AB437" s="16" t="str">
        <f t="shared" si="195"/>
        <v/>
      </c>
      <c r="AC437" s="16" t="str">
        <f t="shared" si="196"/>
        <v/>
      </c>
      <c r="AD437" s="16" t="str">
        <f t="shared" si="197"/>
        <v/>
      </c>
      <c r="AE437" s="16" t="str">
        <f t="shared" si="198"/>
        <v/>
      </c>
      <c r="AF437" s="16" t="str">
        <f t="shared" si="199"/>
        <v/>
      </c>
      <c r="AG437" s="16" t="str">
        <f t="shared" si="200"/>
        <v/>
      </c>
      <c r="AH437" s="16" t="str">
        <f t="shared" si="201"/>
        <v/>
      </c>
      <c r="AI437" s="16" t="str">
        <f t="shared" si="202"/>
        <v/>
      </c>
      <c r="AJ437" s="8" t="str">
        <f>IF(COUNTA('RATS Entry Import'!A437:J437)=0,"",ROW())</f>
        <v/>
      </c>
      <c r="AK437" s="8" t="str">
        <f>IF($AJ437="","",IFERROR(VLOOKUP($C437,'Event Mapping'!$A$2:$B$100,2,FALSE),"UNMAPPED"))</f>
        <v/>
      </c>
      <c r="AL437" s="8" t="str">
        <f>IF($AJ437="","",IF('RATS Entry Import'!D437="","",'RATS Entry Import'!D437))</f>
        <v/>
      </c>
      <c r="AM437" s="8" t="str">
        <f>IF($AJ437="","",IF('RATS Entry Import'!C437="","",'RATS Entry Import'!C437))</f>
        <v/>
      </c>
      <c r="AN437" s="8" t="str">
        <f>IF($AJ437="","",IF('RATS Entry Import'!F437="","",'RATS Entry Import'!F437))</f>
        <v/>
      </c>
      <c r="AO437" t="str">
        <f>IF($AJ437="","",IF('RATS Entry Import'!G437="","",'RATS Entry Import'!G437))</f>
        <v/>
      </c>
      <c r="AP437" t="str">
        <f>IF($AJ437="","",IF('RATS Entry Import'!J437="","",'RATS Entry Import'!J437))</f>
        <v/>
      </c>
    </row>
    <row r="438" spans="1:42" ht="12.75" customHeight="1" x14ac:dyDescent="0.2">
      <c r="A438" s="16" t="str">
        <f t="shared" si="174"/>
        <v/>
      </c>
      <c r="B438" s="18" t="str">
        <f>IF($AJ438="","",IF('RATS Entry Import'!B438="","",'RATS Entry Import'!B438))</f>
        <v/>
      </c>
      <c r="C438" s="16" t="str">
        <f>IF($AJ438="","",IF('RATS Entry Import'!E438="","",'RATS Entry Import'!E438))</f>
        <v/>
      </c>
      <c r="D438" s="19" t="str">
        <f>IF($AJ438="","",IF('RATS Entry Import'!H438="","",'RATS Entry Import'!H438))</f>
        <v/>
      </c>
      <c r="E438" s="16" t="str">
        <f>IF($AJ438="","",IF('RATS Entry Import'!I438="","",'RATS Entry Import'!I438))</f>
        <v/>
      </c>
      <c r="F438" s="19" t="str">
        <f t="shared" si="175"/>
        <v/>
      </c>
      <c r="G438" s="16" t="str">
        <f>IF($AJ438="","",IF('RATS Entry Import'!A438="","",'RATS Entry Import'!A438))</f>
        <v/>
      </c>
      <c r="H438" s="16" t="str">
        <f t="shared" si="176"/>
        <v/>
      </c>
      <c r="I438" s="16" t="str">
        <f t="shared" si="177"/>
        <v/>
      </c>
      <c r="J438" s="16" t="str">
        <f t="shared" si="178"/>
        <v/>
      </c>
      <c r="K438" s="16" t="str">
        <f t="shared" si="179"/>
        <v/>
      </c>
      <c r="L438" s="16" t="str">
        <f t="shared" si="180"/>
        <v/>
      </c>
      <c r="M438" s="16" t="str">
        <f t="shared" si="181"/>
        <v/>
      </c>
      <c r="N438" s="16" t="str">
        <f t="shared" si="182"/>
        <v/>
      </c>
      <c r="O438" s="16" t="str">
        <f t="shared" si="183"/>
        <v/>
      </c>
      <c r="P438" s="8"/>
      <c r="Q438" s="16" t="str">
        <f t="shared" si="184"/>
        <v/>
      </c>
      <c r="R438" s="16" t="str">
        <f t="shared" si="185"/>
        <v/>
      </c>
      <c r="S438" s="16" t="str">
        <f t="shared" si="186"/>
        <v/>
      </c>
      <c r="T438" s="16" t="str">
        <f t="shared" si="187"/>
        <v/>
      </c>
      <c r="U438" s="16" t="str">
        <f t="shared" si="188"/>
        <v/>
      </c>
      <c r="V438" s="16" t="str">
        <f t="shared" si="189"/>
        <v/>
      </c>
      <c r="W438" s="16" t="str">
        <f t="shared" si="190"/>
        <v/>
      </c>
      <c r="X438" s="16" t="str">
        <f t="shared" si="191"/>
        <v/>
      </c>
      <c r="Y438" s="16" t="str">
        <f t="shared" si="192"/>
        <v/>
      </c>
      <c r="Z438" s="16" t="str">
        <f t="shared" si="193"/>
        <v/>
      </c>
      <c r="AA438" s="16" t="str">
        <f t="shared" si="194"/>
        <v/>
      </c>
      <c r="AB438" s="16" t="str">
        <f t="shared" si="195"/>
        <v/>
      </c>
      <c r="AC438" s="16" t="str">
        <f t="shared" si="196"/>
        <v/>
      </c>
      <c r="AD438" s="16" t="str">
        <f t="shared" si="197"/>
        <v/>
      </c>
      <c r="AE438" s="16" t="str">
        <f t="shared" si="198"/>
        <v/>
      </c>
      <c r="AF438" s="16" t="str">
        <f t="shared" si="199"/>
        <v/>
      </c>
      <c r="AG438" s="16" t="str">
        <f t="shared" si="200"/>
        <v/>
      </c>
      <c r="AH438" s="16" t="str">
        <f t="shared" si="201"/>
        <v/>
      </c>
      <c r="AI438" s="16" t="str">
        <f t="shared" si="202"/>
        <v/>
      </c>
      <c r="AJ438" s="8" t="str">
        <f>IF(COUNTA('RATS Entry Import'!A438:J438)=0,"",ROW())</f>
        <v/>
      </c>
      <c r="AK438" s="8" t="str">
        <f>IF($AJ438="","",IFERROR(VLOOKUP($C438,'Event Mapping'!$A$2:$B$100,2,FALSE),"UNMAPPED"))</f>
        <v/>
      </c>
      <c r="AL438" s="8" t="str">
        <f>IF($AJ438="","",IF('RATS Entry Import'!D438="","",'RATS Entry Import'!D438))</f>
        <v/>
      </c>
      <c r="AM438" s="8" t="str">
        <f>IF($AJ438="","",IF('RATS Entry Import'!C438="","",'RATS Entry Import'!C438))</f>
        <v/>
      </c>
      <c r="AN438" s="8" t="str">
        <f>IF($AJ438="","",IF('RATS Entry Import'!F438="","",'RATS Entry Import'!F438))</f>
        <v/>
      </c>
      <c r="AO438" t="str">
        <f>IF($AJ438="","",IF('RATS Entry Import'!G438="","",'RATS Entry Import'!G438))</f>
        <v/>
      </c>
      <c r="AP438" t="str">
        <f>IF($AJ438="","",IF('RATS Entry Import'!J438="","",'RATS Entry Import'!J438))</f>
        <v/>
      </c>
    </row>
    <row r="439" spans="1:42" ht="12.75" customHeight="1" x14ac:dyDescent="0.2">
      <c r="A439" s="16" t="str">
        <f t="shared" si="174"/>
        <v/>
      </c>
      <c r="B439" s="18" t="str">
        <f>IF($AJ439="","",IF('RATS Entry Import'!B439="","",'RATS Entry Import'!B439))</f>
        <v/>
      </c>
      <c r="C439" s="16" t="str">
        <f>IF($AJ439="","",IF('RATS Entry Import'!E439="","",'RATS Entry Import'!E439))</f>
        <v/>
      </c>
      <c r="D439" s="19" t="str">
        <f>IF($AJ439="","",IF('RATS Entry Import'!H439="","",'RATS Entry Import'!H439))</f>
        <v/>
      </c>
      <c r="E439" s="16" t="str">
        <f>IF($AJ439="","",IF('RATS Entry Import'!I439="","",'RATS Entry Import'!I439))</f>
        <v/>
      </c>
      <c r="F439" s="19" t="str">
        <f t="shared" si="175"/>
        <v/>
      </c>
      <c r="G439" s="16" t="str">
        <f>IF($AJ439="","",IF('RATS Entry Import'!A439="","",'RATS Entry Import'!A439))</f>
        <v/>
      </c>
      <c r="H439" s="16" t="str">
        <f t="shared" si="176"/>
        <v/>
      </c>
      <c r="I439" s="16" t="str">
        <f t="shared" si="177"/>
        <v/>
      </c>
      <c r="J439" s="16" t="str">
        <f t="shared" si="178"/>
        <v/>
      </c>
      <c r="K439" s="16" t="str">
        <f t="shared" si="179"/>
        <v/>
      </c>
      <c r="L439" s="16" t="str">
        <f t="shared" si="180"/>
        <v/>
      </c>
      <c r="M439" s="16" t="str">
        <f t="shared" si="181"/>
        <v/>
      </c>
      <c r="N439" s="16" t="str">
        <f t="shared" si="182"/>
        <v/>
      </c>
      <c r="O439" s="16" t="str">
        <f t="shared" si="183"/>
        <v/>
      </c>
      <c r="P439" s="8"/>
      <c r="Q439" s="16" t="str">
        <f t="shared" si="184"/>
        <v/>
      </c>
      <c r="R439" s="16" t="str">
        <f t="shared" si="185"/>
        <v/>
      </c>
      <c r="S439" s="16" t="str">
        <f t="shared" si="186"/>
        <v/>
      </c>
      <c r="T439" s="16" t="str">
        <f t="shared" si="187"/>
        <v/>
      </c>
      <c r="U439" s="16" t="str">
        <f t="shared" si="188"/>
        <v/>
      </c>
      <c r="V439" s="16" t="str">
        <f t="shared" si="189"/>
        <v/>
      </c>
      <c r="W439" s="16" t="str">
        <f t="shared" si="190"/>
        <v/>
      </c>
      <c r="X439" s="16" t="str">
        <f t="shared" si="191"/>
        <v/>
      </c>
      <c r="Y439" s="16" t="str">
        <f t="shared" si="192"/>
        <v/>
      </c>
      <c r="Z439" s="16" t="str">
        <f t="shared" si="193"/>
        <v/>
      </c>
      <c r="AA439" s="16" t="str">
        <f t="shared" si="194"/>
        <v/>
      </c>
      <c r="AB439" s="16" t="str">
        <f t="shared" si="195"/>
        <v/>
      </c>
      <c r="AC439" s="16" t="str">
        <f t="shared" si="196"/>
        <v/>
      </c>
      <c r="AD439" s="16" t="str">
        <f t="shared" si="197"/>
        <v/>
      </c>
      <c r="AE439" s="16" t="str">
        <f t="shared" si="198"/>
        <v/>
      </c>
      <c r="AF439" s="16" t="str">
        <f t="shared" si="199"/>
        <v/>
      </c>
      <c r="AG439" s="16" t="str">
        <f t="shared" si="200"/>
        <v/>
      </c>
      <c r="AH439" s="16" t="str">
        <f t="shared" si="201"/>
        <v/>
      </c>
      <c r="AI439" s="16" t="str">
        <f t="shared" si="202"/>
        <v/>
      </c>
      <c r="AJ439" s="8" t="str">
        <f>IF(COUNTA('RATS Entry Import'!A439:J439)=0,"",ROW())</f>
        <v/>
      </c>
      <c r="AK439" s="8" t="str">
        <f>IF($AJ439="","",IFERROR(VLOOKUP($C439,'Event Mapping'!$A$2:$B$100,2,FALSE),"UNMAPPED"))</f>
        <v/>
      </c>
      <c r="AL439" s="8" t="str">
        <f>IF($AJ439="","",IF('RATS Entry Import'!D439="","",'RATS Entry Import'!D439))</f>
        <v/>
      </c>
      <c r="AM439" s="8" t="str">
        <f>IF($AJ439="","",IF('RATS Entry Import'!C439="","",'RATS Entry Import'!C439))</f>
        <v/>
      </c>
      <c r="AN439" s="8" t="str">
        <f>IF($AJ439="","",IF('RATS Entry Import'!F439="","",'RATS Entry Import'!F439))</f>
        <v/>
      </c>
      <c r="AO439" t="str">
        <f>IF($AJ439="","",IF('RATS Entry Import'!G439="","",'RATS Entry Import'!G439))</f>
        <v/>
      </c>
      <c r="AP439" t="str">
        <f>IF($AJ439="","",IF('RATS Entry Import'!J439="","",'RATS Entry Import'!J439))</f>
        <v/>
      </c>
    </row>
    <row r="440" spans="1:42" ht="12.75" customHeight="1" x14ac:dyDescent="0.2">
      <c r="A440" s="16" t="str">
        <f t="shared" si="174"/>
        <v/>
      </c>
      <c r="B440" s="18" t="str">
        <f>IF($AJ440="","",IF('RATS Entry Import'!B440="","",'RATS Entry Import'!B440))</f>
        <v/>
      </c>
      <c r="C440" s="16" t="str">
        <f>IF($AJ440="","",IF('RATS Entry Import'!E440="","",'RATS Entry Import'!E440))</f>
        <v/>
      </c>
      <c r="D440" s="19" t="str">
        <f>IF($AJ440="","",IF('RATS Entry Import'!H440="","",'RATS Entry Import'!H440))</f>
        <v/>
      </c>
      <c r="E440" s="16" t="str">
        <f>IF($AJ440="","",IF('RATS Entry Import'!I440="","",'RATS Entry Import'!I440))</f>
        <v/>
      </c>
      <c r="F440" s="19" t="str">
        <f t="shared" si="175"/>
        <v/>
      </c>
      <c r="G440" s="16" t="str">
        <f>IF($AJ440="","",IF('RATS Entry Import'!A440="","",'RATS Entry Import'!A440))</f>
        <v/>
      </c>
      <c r="H440" s="16" t="str">
        <f t="shared" si="176"/>
        <v/>
      </c>
      <c r="I440" s="16" t="str">
        <f t="shared" si="177"/>
        <v/>
      </c>
      <c r="J440" s="16" t="str">
        <f t="shared" si="178"/>
        <v/>
      </c>
      <c r="K440" s="16" t="str">
        <f t="shared" si="179"/>
        <v/>
      </c>
      <c r="L440" s="16" t="str">
        <f t="shared" si="180"/>
        <v/>
      </c>
      <c r="M440" s="16" t="str">
        <f t="shared" si="181"/>
        <v/>
      </c>
      <c r="N440" s="16" t="str">
        <f t="shared" si="182"/>
        <v/>
      </c>
      <c r="O440" s="16" t="str">
        <f t="shared" si="183"/>
        <v/>
      </c>
      <c r="P440" s="8"/>
      <c r="Q440" s="16" t="str">
        <f t="shared" si="184"/>
        <v/>
      </c>
      <c r="R440" s="16" t="str">
        <f t="shared" si="185"/>
        <v/>
      </c>
      <c r="S440" s="16" t="str">
        <f t="shared" si="186"/>
        <v/>
      </c>
      <c r="T440" s="16" t="str">
        <f t="shared" si="187"/>
        <v/>
      </c>
      <c r="U440" s="16" t="str">
        <f t="shared" si="188"/>
        <v/>
      </c>
      <c r="V440" s="16" t="str">
        <f t="shared" si="189"/>
        <v/>
      </c>
      <c r="W440" s="16" t="str">
        <f t="shared" si="190"/>
        <v/>
      </c>
      <c r="X440" s="16" t="str">
        <f t="shared" si="191"/>
        <v/>
      </c>
      <c r="Y440" s="16" t="str">
        <f t="shared" si="192"/>
        <v/>
      </c>
      <c r="Z440" s="16" t="str">
        <f t="shared" si="193"/>
        <v/>
      </c>
      <c r="AA440" s="16" t="str">
        <f t="shared" si="194"/>
        <v/>
      </c>
      <c r="AB440" s="16" t="str">
        <f t="shared" si="195"/>
        <v/>
      </c>
      <c r="AC440" s="16" t="str">
        <f t="shared" si="196"/>
        <v/>
      </c>
      <c r="AD440" s="16" t="str">
        <f t="shared" si="197"/>
        <v/>
      </c>
      <c r="AE440" s="16" t="str">
        <f t="shared" si="198"/>
        <v/>
      </c>
      <c r="AF440" s="16" t="str">
        <f t="shared" si="199"/>
        <v/>
      </c>
      <c r="AG440" s="16" t="str">
        <f t="shared" si="200"/>
        <v/>
      </c>
      <c r="AH440" s="16" t="str">
        <f t="shared" si="201"/>
        <v/>
      </c>
      <c r="AI440" s="16" t="str">
        <f t="shared" si="202"/>
        <v/>
      </c>
      <c r="AJ440" s="8" t="str">
        <f>IF(COUNTA('RATS Entry Import'!A440:J440)=0,"",ROW())</f>
        <v/>
      </c>
      <c r="AK440" s="8" t="str">
        <f>IF($AJ440="","",IFERROR(VLOOKUP($C440,'Event Mapping'!$A$2:$B$100,2,FALSE),"UNMAPPED"))</f>
        <v/>
      </c>
      <c r="AL440" s="8" t="str">
        <f>IF($AJ440="","",IF('RATS Entry Import'!D440="","",'RATS Entry Import'!D440))</f>
        <v/>
      </c>
      <c r="AM440" s="8" t="str">
        <f>IF($AJ440="","",IF('RATS Entry Import'!C440="","",'RATS Entry Import'!C440))</f>
        <v/>
      </c>
      <c r="AN440" s="8" t="str">
        <f>IF($AJ440="","",IF('RATS Entry Import'!F440="","",'RATS Entry Import'!F440))</f>
        <v/>
      </c>
      <c r="AO440" t="str">
        <f>IF($AJ440="","",IF('RATS Entry Import'!G440="","",'RATS Entry Import'!G440))</f>
        <v/>
      </c>
      <c r="AP440" t="str">
        <f>IF($AJ440="","",IF('RATS Entry Import'!J440="","",'RATS Entry Import'!J440))</f>
        <v/>
      </c>
    </row>
    <row r="441" spans="1:42" ht="12.75" customHeight="1" x14ac:dyDescent="0.2">
      <c r="A441" s="16" t="str">
        <f t="shared" si="174"/>
        <v/>
      </c>
      <c r="B441" s="18" t="str">
        <f>IF($AJ441="","",IF('RATS Entry Import'!B441="","",'RATS Entry Import'!B441))</f>
        <v/>
      </c>
      <c r="C441" s="16" t="str">
        <f>IF($AJ441="","",IF('RATS Entry Import'!E441="","",'RATS Entry Import'!E441))</f>
        <v/>
      </c>
      <c r="D441" s="19" t="str">
        <f>IF($AJ441="","",IF('RATS Entry Import'!H441="","",'RATS Entry Import'!H441))</f>
        <v/>
      </c>
      <c r="E441" s="16" t="str">
        <f>IF($AJ441="","",IF('RATS Entry Import'!I441="","",'RATS Entry Import'!I441))</f>
        <v/>
      </c>
      <c r="F441" s="19" t="str">
        <f t="shared" si="175"/>
        <v/>
      </c>
      <c r="G441" s="16" t="str">
        <f>IF($AJ441="","",IF('RATS Entry Import'!A441="","",'RATS Entry Import'!A441))</f>
        <v/>
      </c>
      <c r="H441" s="16" t="str">
        <f t="shared" si="176"/>
        <v/>
      </c>
      <c r="I441" s="16" t="str">
        <f t="shared" si="177"/>
        <v/>
      </c>
      <c r="J441" s="16" t="str">
        <f t="shared" si="178"/>
        <v/>
      </c>
      <c r="K441" s="16" t="str">
        <f t="shared" si="179"/>
        <v/>
      </c>
      <c r="L441" s="16" t="str">
        <f t="shared" si="180"/>
        <v/>
      </c>
      <c r="M441" s="16" t="str">
        <f t="shared" si="181"/>
        <v/>
      </c>
      <c r="N441" s="16" t="str">
        <f t="shared" si="182"/>
        <v/>
      </c>
      <c r="O441" s="16" t="str">
        <f t="shared" si="183"/>
        <v/>
      </c>
      <c r="P441" s="8"/>
      <c r="Q441" s="16" t="str">
        <f t="shared" si="184"/>
        <v/>
      </c>
      <c r="R441" s="16" t="str">
        <f t="shared" si="185"/>
        <v/>
      </c>
      <c r="S441" s="16" t="str">
        <f t="shared" si="186"/>
        <v/>
      </c>
      <c r="T441" s="16" t="str">
        <f t="shared" si="187"/>
        <v/>
      </c>
      <c r="U441" s="16" t="str">
        <f t="shared" si="188"/>
        <v/>
      </c>
      <c r="V441" s="16" t="str">
        <f t="shared" si="189"/>
        <v/>
      </c>
      <c r="W441" s="16" t="str">
        <f t="shared" si="190"/>
        <v/>
      </c>
      <c r="X441" s="16" t="str">
        <f t="shared" si="191"/>
        <v/>
      </c>
      <c r="Y441" s="16" t="str">
        <f t="shared" si="192"/>
        <v/>
      </c>
      <c r="Z441" s="16" t="str">
        <f t="shared" si="193"/>
        <v/>
      </c>
      <c r="AA441" s="16" t="str">
        <f t="shared" si="194"/>
        <v/>
      </c>
      <c r="AB441" s="16" t="str">
        <f t="shared" si="195"/>
        <v/>
      </c>
      <c r="AC441" s="16" t="str">
        <f t="shared" si="196"/>
        <v/>
      </c>
      <c r="AD441" s="16" t="str">
        <f t="shared" si="197"/>
        <v/>
      </c>
      <c r="AE441" s="16" t="str">
        <f t="shared" si="198"/>
        <v/>
      </c>
      <c r="AF441" s="16" t="str">
        <f t="shared" si="199"/>
        <v/>
      </c>
      <c r="AG441" s="16" t="str">
        <f t="shared" si="200"/>
        <v/>
      </c>
      <c r="AH441" s="16" t="str">
        <f t="shared" si="201"/>
        <v/>
      </c>
      <c r="AI441" s="16" t="str">
        <f t="shared" si="202"/>
        <v/>
      </c>
      <c r="AJ441" s="8" t="str">
        <f>IF(COUNTA('RATS Entry Import'!A441:J441)=0,"",ROW())</f>
        <v/>
      </c>
      <c r="AK441" s="8" t="str">
        <f>IF($AJ441="","",IFERROR(VLOOKUP($C441,'Event Mapping'!$A$2:$B$100,2,FALSE),"UNMAPPED"))</f>
        <v/>
      </c>
      <c r="AL441" s="8" t="str">
        <f>IF($AJ441="","",IF('RATS Entry Import'!D441="","",'RATS Entry Import'!D441))</f>
        <v/>
      </c>
      <c r="AM441" s="8" t="str">
        <f>IF($AJ441="","",IF('RATS Entry Import'!C441="","",'RATS Entry Import'!C441))</f>
        <v/>
      </c>
      <c r="AN441" s="8" t="str">
        <f>IF($AJ441="","",IF('RATS Entry Import'!F441="","",'RATS Entry Import'!F441))</f>
        <v/>
      </c>
      <c r="AO441" t="str">
        <f>IF($AJ441="","",IF('RATS Entry Import'!G441="","",'RATS Entry Import'!G441))</f>
        <v/>
      </c>
      <c r="AP441" t="str">
        <f>IF($AJ441="","",IF('RATS Entry Import'!J441="","",'RATS Entry Import'!J441))</f>
        <v/>
      </c>
    </row>
    <row r="442" spans="1:42" ht="12.75" customHeight="1" x14ac:dyDescent="0.2">
      <c r="A442" s="16" t="str">
        <f t="shared" si="174"/>
        <v/>
      </c>
      <c r="B442" s="18" t="str">
        <f>IF($AJ442="","",IF('RATS Entry Import'!B442="","",'RATS Entry Import'!B442))</f>
        <v/>
      </c>
      <c r="C442" s="16" t="str">
        <f>IF($AJ442="","",IF('RATS Entry Import'!E442="","",'RATS Entry Import'!E442))</f>
        <v/>
      </c>
      <c r="D442" s="19" t="str">
        <f>IF($AJ442="","",IF('RATS Entry Import'!H442="","",'RATS Entry Import'!H442))</f>
        <v/>
      </c>
      <c r="E442" s="16" t="str">
        <f>IF($AJ442="","",IF('RATS Entry Import'!I442="","",'RATS Entry Import'!I442))</f>
        <v/>
      </c>
      <c r="F442" s="19" t="str">
        <f t="shared" si="175"/>
        <v/>
      </c>
      <c r="G442" s="16" t="str">
        <f>IF($AJ442="","",IF('RATS Entry Import'!A442="","",'RATS Entry Import'!A442))</f>
        <v/>
      </c>
      <c r="H442" s="16" t="str">
        <f t="shared" si="176"/>
        <v/>
      </c>
      <c r="I442" s="16" t="str">
        <f t="shared" si="177"/>
        <v/>
      </c>
      <c r="J442" s="16" t="str">
        <f t="shared" si="178"/>
        <v/>
      </c>
      <c r="K442" s="16" t="str">
        <f t="shared" si="179"/>
        <v/>
      </c>
      <c r="L442" s="16" t="str">
        <f t="shared" si="180"/>
        <v/>
      </c>
      <c r="M442" s="16" t="str">
        <f t="shared" si="181"/>
        <v/>
      </c>
      <c r="N442" s="16" t="str">
        <f t="shared" si="182"/>
        <v/>
      </c>
      <c r="O442" s="16" t="str">
        <f t="shared" si="183"/>
        <v/>
      </c>
      <c r="P442" s="8"/>
      <c r="Q442" s="16" t="str">
        <f t="shared" si="184"/>
        <v/>
      </c>
      <c r="R442" s="16" t="str">
        <f t="shared" si="185"/>
        <v/>
      </c>
      <c r="S442" s="16" t="str">
        <f t="shared" si="186"/>
        <v/>
      </c>
      <c r="T442" s="16" t="str">
        <f t="shared" si="187"/>
        <v/>
      </c>
      <c r="U442" s="16" t="str">
        <f t="shared" si="188"/>
        <v/>
      </c>
      <c r="V442" s="16" t="str">
        <f t="shared" si="189"/>
        <v/>
      </c>
      <c r="W442" s="16" t="str">
        <f t="shared" si="190"/>
        <v/>
      </c>
      <c r="X442" s="16" t="str">
        <f t="shared" si="191"/>
        <v/>
      </c>
      <c r="Y442" s="16" t="str">
        <f t="shared" si="192"/>
        <v/>
      </c>
      <c r="Z442" s="16" t="str">
        <f t="shared" si="193"/>
        <v/>
      </c>
      <c r="AA442" s="16" t="str">
        <f t="shared" si="194"/>
        <v/>
      </c>
      <c r="AB442" s="16" t="str">
        <f t="shared" si="195"/>
        <v/>
      </c>
      <c r="AC442" s="16" t="str">
        <f t="shared" si="196"/>
        <v/>
      </c>
      <c r="AD442" s="16" t="str">
        <f t="shared" si="197"/>
        <v/>
      </c>
      <c r="AE442" s="16" t="str">
        <f t="shared" si="198"/>
        <v/>
      </c>
      <c r="AF442" s="16" t="str">
        <f t="shared" si="199"/>
        <v/>
      </c>
      <c r="AG442" s="16" t="str">
        <f t="shared" si="200"/>
        <v/>
      </c>
      <c r="AH442" s="16" t="str">
        <f t="shared" si="201"/>
        <v/>
      </c>
      <c r="AI442" s="16" t="str">
        <f t="shared" si="202"/>
        <v/>
      </c>
      <c r="AJ442" s="8" t="str">
        <f>IF(COUNTA('RATS Entry Import'!A442:J442)=0,"",ROW())</f>
        <v/>
      </c>
      <c r="AK442" s="8" t="str">
        <f>IF($AJ442="","",IFERROR(VLOOKUP($C442,'Event Mapping'!$A$2:$B$100,2,FALSE),"UNMAPPED"))</f>
        <v/>
      </c>
      <c r="AL442" s="8" t="str">
        <f>IF($AJ442="","",IF('RATS Entry Import'!D442="","",'RATS Entry Import'!D442))</f>
        <v/>
      </c>
      <c r="AM442" s="8" t="str">
        <f>IF($AJ442="","",IF('RATS Entry Import'!C442="","",'RATS Entry Import'!C442))</f>
        <v/>
      </c>
      <c r="AN442" s="8" t="str">
        <f>IF($AJ442="","",IF('RATS Entry Import'!F442="","",'RATS Entry Import'!F442))</f>
        <v/>
      </c>
      <c r="AO442" t="str">
        <f>IF($AJ442="","",IF('RATS Entry Import'!G442="","",'RATS Entry Import'!G442))</f>
        <v/>
      </c>
      <c r="AP442" t="str">
        <f>IF($AJ442="","",IF('RATS Entry Import'!J442="","",'RATS Entry Import'!J442))</f>
        <v/>
      </c>
    </row>
    <row r="443" spans="1:42" ht="12.75" customHeight="1" x14ac:dyDescent="0.2">
      <c r="A443" s="16" t="str">
        <f t="shared" si="174"/>
        <v/>
      </c>
      <c r="B443" s="18" t="str">
        <f>IF($AJ443="","",IF('RATS Entry Import'!B443="","",'RATS Entry Import'!B443))</f>
        <v/>
      </c>
      <c r="C443" s="16" t="str">
        <f>IF($AJ443="","",IF('RATS Entry Import'!E443="","",'RATS Entry Import'!E443))</f>
        <v/>
      </c>
      <c r="D443" s="19" t="str">
        <f>IF($AJ443="","",IF('RATS Entry Import'!H443="","",'RATS Entry Import'!H443))</f>
        <v/>
      </c>
      <c r="E443" s="16" t="str">
        <f>IF($AJ443="","",IF('RATS Entry Import'!I443="","",'RATS Entry Import'!I443))</f>
        <v/>
      </c>
      <c r="F443" s="19" t="str">
        <f t="shared" si="175"/>
        <v/>
      </c>
      <c r="G443" s="16" t="str">
        <f>IF($AJ443="","",IF('RATS Entry Import'!A443="","",'RATS Entry Import'!A443))</f>
        <v/>
      </c>
      <c r="H443" s="16" t="str">
        <f t="shared" si="176"/>
        <v/>
      </c>
      <c r="I443" s="16" t="str">
        <f t="shared" si="177"/>
        <v/>
      </c>
      <c r="J443" s="16" t="str">
        <f t="shared" si="178"/>
        <v/>
      </c>
      <c r="K443" s="16" t="str">
        <f t="shared" si="179"/>
        <v/>
      </c>
      <c r="L443" s="16" t="str">
        <f t="shared" si="180"/>
        <v/>
      </c>
      <c r="M443" s="16" t="str">
        <f t="shared" si="181"/>
        <v/>
      </c>
      <c r="N443" s="16" t="str">
        <f t="shared" si="182"/>
        <v/>
      </c>
      <c r="O443" s="16" t="str">
        <f t="shared" si="183"/>
        <v/>
      </c>
      <c r="P443" s="8"/>
      <c r="Q443" s="16" t="str">
        <f t="shared" si="184"/>
        <v/>
      </c>
      <c r="R443" s="16" t="str">
        <f t="shared" si="185"/>
        <v/>
      </c>
      <c r="S443" s="16" t="str">
        <f t="shared" si="186"/>
        <v/>
      </c>
      <c r="T443" s="16" t="str">
        <f t="shared" si="187"/>
        <v/>
      </c>
      <c r="U443" s="16" t="str">
        <f t="shared" si="188"/>
        <v/>
      </c>
      <c r="V443" s="16" t="str">
        <f t="shared" si="189"/>
        <v/>
      </c>
      <c r="W443" s="16" t="str">
        <f t="shared" si="190"/>
        <v/>
      </c>
      <c r="X443" s="16" t="str">
        <f t="shared" si="191"/>
        <v/>
      </c>
      <c r="Y443" s="16" t="str">
        <f t="shared" si="192"/>
        <v/>
      </c>
      <c r="Z443" s="16" t="str">
        <f t="shared" si="193"/>
        <v/>
      </c>
      <c r="AA443" s="16" t="str">
        <f t="shared" si="194"/>
        <v/>
      </c>
      <c r="AB443" s="16" t="str">
        <f t="shared" si="195"/>
        <v/>
      </c>
      <c r="AC443" s="16" t="str">
        <f t="shared" si="196"/>
        <v/>
      </c>
      <c r="AD443" s="16" t="str">
        <f t="shared" si="197"/>
        <v/>
      </c>
      <c r="AE443" s="16" t="str">
        <f t="shared" si="198"/>
        <v/>
      </c>
      <c r="AF443" s="16" t="str">
        <f t="shared" si="199"/>
        <v/>
      </c>
      <c r="AG443" s="16" t="str">
        <f t="shared" si="200"/>
        <v/>
      </c>
      <c r="AH443" s="16" t="str">
        <f t="shared" si="201"/>
        <v/>
      </c>
      <c r="AI443" s="16" t="str">
        <f t="shared" si="202"/>
        <v/>
      </c>
      <c r="AJ443" s="8" t="str">
        <f>IF(COUNTA('RATS Entry Import'!A443:J443)=0,"",ROW())</f>
        <v/>
      </c>
      <c r="AK443" s="8" t="str">
        <f>IF($AJ443="","",IFERROR(VLOOKUP($C443,'Event Mapping'!$A$2:$B$100,2,FALSE),"UNMAPPED"))</f>
        <v/>
      </c>
      <c r="AL443" s="8" t="str">
        <f>IF($AJ443="","",IF('RATS Entry Import'!D443="","",'RATS Entry Import'!D443))</f>
        <v/>
      </c>
      <c r="AM443" s="8" t="str">
        <f>IF($AJ443="","",IF('RATS Entry Import'!C443="","",'RATS Entry Import'!C443))</f>
        <v/>
      </c>
      <c r="AN443" s="8" t="str">
        <f>IF($AJ443="","",IF('RATS Entry Import'!F443="","",'RATS Entry Import'!F443))</f>
        <v/>
      </c>
      <c r="AO443" t="str">
        <f>IF($AJ443="","",IF('RATS Entry Import'!G443="","",'RATS Entry Import'!G443))</f>
        <v/>
      </c>
      <c r="AP443" t="str">
        <f>IF($AJ443="","",IF('RATS Entry Import'!J443="","",'RATS Entry Import'!J443))</f>
        <v/>
      </c>
    </row>
    <row r="444" spans="1:42" ht="12.75" customHeight="1" x14ac:dyDescent="0.2">
      <c r="A444" s="16" t="str">
        <f t="shared" si="174"/>
        <v/>
      </c>
      <c r="B444" s="18" t="str">
        <f>IF($AJ444="","",IF('RATS Entry Import'!B444="","",'RATS Entry Import'!B444))</f>
        <v/>
      </c>
      <c r="C444" s="16" t="str">
        <f>IF($AJ444="","",IF('RATS Entry Import'!E444="","",'RATS Entry Import'!E444))</f>
        <v/>
      </c>
      <c r="D444" s="19" t="str">
        <f>IF($AJ444="","",IF('RATS Entry Import'!H444="","",'RATS Entry Import'!H444))</f>
        <v/>
      </c>
      <c r="E444" s="16" t="str">
        <f>IF($AJ444="","",IF('RATS Entry Import'!I444="","",'RATS Entry Import'!I444))</f>
        <v/>
      </c>
      <c r="F444" s="19" t="str">
        <f t="shared" si="175"/>
        <v/>
      </c>
      <c r="G444" s="16" t="str">
        <f>IF($AJ444="","",IF('RATS Entry Import'!A444="","",'RATS Entry Import'!A444))</f>
        <v/>
      </c>
      <c r="H444" s="16" t="str">
        <f t="shared" si="176"/>
        <v/>
      </c>
      <c r="I444" s="16" t="str">
        <f t="shared" si="177"/>
        <v/>
      </c>
      <c r="J444" s="16" t="str">
        <f t="shared" si="178"/>
        <v/>
      </c>
      <c r="K444" s="16" t="str">
        <f t="shared" si="179"/>
        <v/>
      </c>
      <c r="L444" s="16" t="str">
        <f t="shared" si="180"/>
        <v/>
      </c>
      <c r="M444" s="16" t="str">
        <f t="shared" si="181"/>
        <v/>
      </c>
      <c r="N444" s="16" t="str">
        <f t="shared" si="182"/>
        <v/>
      </c>
      <c r="O444" s="16" t="str">
        <f t="shared" si="183"/>
        <v/>
      </c>
      <c r="P444" s="8"/>
      <c r="Q444" s="16" t="str">
        <f t="shared" si="184"/>
        <v/>
      </c>
      <c r="R444" s="16" t="str">
        <f t="shared" si="185"/>
        <v/>
      </c>
      <c r="S444" s="16" t="str">
        <f t="shared" si="186"/>
        <v/>
      </c>
      <c r="T444" s="16" t="str">
        <f t="shared" si="187"/>
        <v/>
      </c>
      <c r="U444" s="16" t="str">
        <f t="shared" si="188"/>
        <v/>
      </c>
      <c r="V444" s="16" t="str">
        <f t="shared" si="189"/>
        <v/>
      </c>
      <c r="W444" s="16" t="str">
        <f t="shared" si="190"/>
        <v/>
      </c>
      <c r="X444" s="16" t="str">
        <f t="shared" si="191"/>
        <v/>
      </c>
      <c r="Y444" s="16" t="str">
        <f t="shared" si="192"/>
        <v/>
      </c>
      <c r="Z444" s="16" t="str">
        <f t="shared" si="193"/>
        <v/>
      </c>
      <c r="AA444" s="16" t="str">
        <f t="shared" si="194"/>
        <v/>
      </c>
      <c r="AB444" s="16" t="str">
        <f t="shared" si="195"/>
        <v/>
      </c>
      <c r="AC444" s="16" t="str">
        <f t="shared" si="196"/>
        <v/>
      </c>
      <c r="AD444" s="16" t="str">
        <f t="shared" si="197"/>
        <v/>
      </c>
      <c r="AE444" s="16" t="str">
        <f t="shared" si="198"/>
        <v/>
      </c>
      <c r="AF444" s="16" t="str">
        <f t="shared" si="199"/>
        <v/>
      </c>
      <c r="AG444" s="16" t="str">
        <f t="shared" si="200"/>
        <v/>
      </c>
      <c r="AH444" s="16" t="str">
        <f t="shared" si="201"/>
        <v/>
      </c>
      <c r="AI444" s="16" t="str">
        <f t="shared" si="202"/>
        <v/>
      </c>
      <c r="AJ444" s="8" t="str">
        <f>IF(COUNTA('RATS Entry Import'!A444:J444)=0,"",ROW())</f>
        <v/>
      </c>
      <c r="AK444" s="8" t="str">
        <f>IF($AJ444="","",IFERROR(VLOOKUP($C444,'Event Mapping'!$A$2:$B$100,2,FALSE),"UNMAPPED"))</f>
        <v/>
      </c>
      <c r="AL444" s="8" t="str">
        <f>IF($AJ444="","",IF('RATS Entry Import'!D444="","",'RATS Entry Import'!D444))</f>
        <v/>
      </c>
      <c r="AM444" s="8" t="str">
        <f>IF($AJ444="","",IF('RATS Entry Import'!C444="","",'RATS Entry Import'!C444))</f>
        <v/>
      </c>
      <c r="AN444" s="8" t="str">
        <f>IF($AJ444="","",IF('RATS Entry Import'!F444="","",'RATS Entry Import'!F444))</f>
        <v/>
      </c>
      <c r="AO444" t="str">
        <f>IF($AJ444="","",IF('RATS Entry Import'!G444="","",'RATS Entry Import'!G444))</f>
        <v/>
      </c>
      <c r="AP444" t="str">
        <f>IF($AJ444="","",IF('RATS Entry Import'!J444="","",'RATS Entry Import'!J444))</f>
        <v/>
      </c>
    </row>
    <row r="445" spans="1:42" ht="12.75" customHeight="1" x14ac:dyDescent="0.2">
      <c r="A445" s="16" t="str">
        <f t="shared" si="174"/>
        <v/>
      </c>
      <c r="B445" s="18" t="str">
        <f>IF($AJ445="","",IF('RATS Entry Import'!B445="","",'RATS Entry Import'!B445))</f>
        <v/>
      </c>
      <c r="C445" s="16" t="str">
        <f>IF($AJ445="","",IF('RATS Entry Import'!E445="","",'RATS Entry Import'!E445))</f>
        <v/>
      </c>
      <c r="D445" s="19" t="str">
        <f>IF($AJ445="","",IF('RATS Entry Import'!H445="","",'RATS Entry Import'!H445))</f>
        <v/>
      </c>
      <c r="E445" s="16" t="str">
        <f>IF($AJ445="","",IF('RATS Entry Import'!I445="","",'RATS Entry Import'!I445))</f>
        <v/>
      </c>
      <c r="F445" s="19" t="str">
        <f t="shared" si="175"/>
        <v/>
      </c>
      <c r="G445" s="16" t="str">
        <f>IF($AJ445="","",IF('RATS Entry Import'!A445="","",'RATS Entry Import'!A445))</f>
        <v/>
      </c>
      <c r="H445" s="16" t="str">
        <f t="shared" si="176"/>
        <v/>
      </c>
      <c r="I445" s="16" t="str">
        <f t="shared" si="177"/>
        <v/>
      </c>
      <c r="J445" s="16" t="str">
        <f t="shared" si="178"/>
        <v/>
      </c>
      <c r="K445" s="16" t="str">
        <f t="shared" si="179"/>
        <v/>
      </c>
      <c r="L445" s="16" t="str">
        <f t="shared" si="180"/>
        <v/>
      </c>
      <c r="M445" s="16" t="str">
        <f t="shared" si="181"/>
        <v/>
      </c>
      <c r="N445" s="16" t="str">
        <f t="shared" si="182"/>
        <v/>
      </c>
      <c r="O445" s="16" t="str">
        <f t="shared" si="183"/>
        <v/>
      </c>
      <c r="P445" s="8"/>
      <c r="Q445" s="16" t="str">
        <f t="shared" si="184"/>
        <v/>
      </c>
      <c r="R445" s="16" t="str">
        <f t="shared" si="185"/>
        <v/>
      </c>
      <c r="S445" s="16" t="str">
        <f t="shared" si="186"/>
        <v/>
      </c>
      <c r="T445" s="16" t="str">
        <f t="shared" si="187"/>
        <v/>
      </c>
      <c r="U445" s="16" t="str">
        <f t="shared" si="188"/>
        <v/>
      </c>
      <c r="V445" s="16" t="str">
        <f t="shared" si="189"/>
        <v/>
      </c>
      <c r="W445" s="16" t="str">
        <f t="shared" si="190"/>
        <v/>
      </c>
      <c r="X445" s="16" t="str">
        <f t="shared" si="191"/>
        <v/>
      </c>
      <c r="Y445" s="16" t="str">
        <f t="shared" si="192"/>
        <v/>
      </c>
      <c r="Z445" s="16" t="str">
        <f t="shared" si="193"/>
        <v/>
      </c>
      <c r="AA445" s="16" t="str">
        <f t="shared" si="194"/>
        <v/>
      </c>
      <c r="AB445" s="16" t="str">
        <f t="shared" si="195"/>
        <v/>
      </c>
      <c r="AC445" s="16" t="str">
        <f t="shared" si="196"/>
        <v/>
      </c>
      <c r="AD445" s="16" t="str">
        <f t="shared" si="197"/>
        <v/>
      </c>
      <c r="AE445" s="16" t="str">
        <f t="shared" si="198"/>
        <v/>
      </c>
      <c r="AF445" s="16" t="str">
        <f t="shared" si="199"/>
        <v/>
      </c>
      <c r="AG445" s="16" t="str">
        <f t="shared" si="200"/>
        <v/>
      </c>
      <c r="AH445" s="16" t="str">
        <f t="shared" si="201"/>
        <v/>
      </c>
      <c r="AI445" s="16" t="str">
        <f t="shared" si="202"/>
        <v/>
      </c>
      <c r="AJ445" s="8" t="str">
        <f>IF(COUNTA('RATS Entry Import'!A445:J445)=0,"",ROW())</f>
        <v/>
      </c>
      <c r="AK445" s="8" t="str">
        <f>IF($AJ445="","",IFERROR(VLOOKUP($C445,'Event Mapping'!$A$2:$B$100,2,FALSE),"UNMAPPED"))</f>
        <v/>
      </c>
      <c r="AL445" s="8" t="str">
        <f>IF($AJ445="","",IF('RATS Entry Import'!D445="","",'RATS Entry Import'!D445))</f>
        <v/>
      </c>
      <c r="AM445" s="8" t="str">
        <f>IF($AJ445="","",IF('RATS Entry Import'!C445="","",'RATS Entry Import'!C445))</f>
        <v/>
      </c>
      <c r="AN445" s="8" t="str">
        <f>IF($AJ445="","",IF('RATS Entry Import'!F445="","",'RATS Entry Import'!F445))</f>
        <v/>
      </c>
      <c r="AO445" t="str">
        <f>IF($AJ445="","",IF('RATS Entry Import'!G445="","",'RATS Entry Import'!G445))</f>
        <v/>
      </c>
      <c r="AP445" t="str">
        <f>IF($AJ445="","",IF('RATS Entry Import'!J445="","",'RATS Entry Import'!J445))</f>
        <v/>
      </c>
    </row>
    <row r="446" spans="1:42" ht="12.75" customHeight="1" x14ac:dyDescent="0.2">
      <c r="A446" s="16" t="str">
        <f t="shared" si="174"/>
        <v/>
      </c>
      <c r="B446" s="18" t="str">
        <f>IF($AJ446="","",IF('RATS Entry Import'!B446="","",'RATS Entry Import'!B446))</f>
        <v/>
      </c>
      <c r="C446" s="16" t="str">
        <f>IF($AJ446="","",IF('RATS Entry Import'!E446="","",'RATS Entry Import'!E446))</f>
        <v/>
      </c>
      <c r="D446" s="19" t="str">
        <f>IF($AJ446="","",IF('RATS Entry Import'!H446="","",'RATS Entry Import'!H446))</f>
        <v/>
      </c>
      <c r="E446" s="16" t="str">
        <f>IF($AJ446="","",IF('RATS Entry Import'!I446="","",'RATS Entry Import'!I446))</f>
        <v/>
      </c>
      <c r="F446" s="19" t="str">
        <f t="shared" si="175"/>
        <v/>
      </c>
      <c r="G446" s="16" t="str">
        <f>IF($AJ446="","",IF('RATS Entry Import'!A446="","",'RATS Entry Import'!A446))</f>
        <v/>
      </c>
      <c r="H446" s="16" t="str">
        <f t="shared" si="176"/>
        <v/>
      </c>
      <c r="I446" s="16" t="str">
        <f t="shared" si="177"/>
        <v/>
      </c>
      <c r="J446" s="16" t="str">
        <f t="shared" si="178"/>
        <v/>
      </c>
      <c r="K446" s="16" t="str">
        <f t="shared" si="179"/>
        <v/>
      </c>
      <c r="L446" s="16" t="str">
        <f t="shared" si="180"/>
        <v/>
      </c>
      <c r="M446" s="16" t="str">
        <f t="shared" si="181"/>
        <v/>
      </c>
      <c r="N446" s="16" t="str">
        <f t="shared" si="182"/>
        <v/>
      </c>
      <c r="O446" s="16" t="str">
        <f t="shared" si="183"/>
        <v/>
      </c>
      <c r="P446" s="8"/>
      <c r="Q446" s="16" t="str">
        <f t="shared" si="184"/>
        <v/>
      </c>
      <c r="R446" s="16" t="str">
        <f t="shared" si="185"/>
        <v/>
      </c>
      <c r="S446" s="16" t="str">
        <f t="shared" si="186"/>
        <v/>
      </c>
      <c r="T446" s="16" t="str">
        <f t="shared" si="187"/>
        <v/>
      </c>
      <c r="U446" s="16" t="str">
        <f t="shared" si="188"/>
        <v/>
      </c>
      <c r="V446" s="16" t="str">
        <f t="shared" si="189"/>
        <v/>
      </c>
      <c r="W446" s="16" t="str">
        <f t="shared" si="190"/>
        <v/>
      </c>
      <c r="X446" s="16" t="str">
        <f t="shared" si="191"/>
        <v/>
      </c>
      <c r="Y446" s="16" t="str">
        <f t="shared" si="192"/>
        <v/>
      </c>
      <c r="Z446" s="16" t="str">
        <f t="shared" si="193"/>
        <v/>
      </c>
      <c r="AA446" s="16" t="str">
        <f t="shared" si="194"/>
        <v/>
      </c>
      <c r="AB446" s="16" t="str">
        <f t="shared" si="195"/>
        <v/>
      </c>
      <c r="AC446" s="16" t="str">
        <f t="shared" si="196"/>
        <v/>
      </c>
      <c r="AD446" s="16" t="str">
        <f t="shared" si="197"/>
        <v/>
      </c>
      <c r="AE446" s="16" t="str">
        <f t="shared" si="198"/>
        <v/>
      </c>
      <c r="AF446" s="16" t="str">
        <f t="shared" si="199"/>
        <v/>
      </c>
      <c r="AG446" s="16" t="str">
        <f t="shared" si="200"/>
        <v/>
      </c>
      <c r="AH446" s="16" t="str">
        <f t="shared" si="201"/>
        <v/>
      </c>
      <c r="AI446" s="16" t="str">
        <f t="shared" si="202"/>
        <v/>
      </c>
      <c r="AJ446" s="8" t="str">
        <f>IF(COUNTA('RATS Entry Import'!A446:J446)=0,"",ROW())</f>
        <v/>
      </c>
      <c r="AK446" s="8" t="str">
        <f>IF($AJ446="","",IFERROR(VLOOKUP($C446,'Event Mapping'!$A$2:$B$100,2,FALSE),"UNMAPPED"))</f>
        <v/>
      </c>
      <c r="AL446" s="8" t="str">
        <f>IF($AJ446="","",IF('RATS Entry Import'!D446="","",'RATS Entry Import'!D446))</f>
        <v/>
      </c>
      <c r="AM446" s="8" t="str">
        <f>IF($AJ446="","",IF('RATS Entry Import'!C446="","",'RATS Entry Import'!C446))</f>
        <v/>
      </c>
      <c r="AN446" s="8" t="str">
        <f>IF($AJ446="","",IF('RATS Entry Import'!F446="","",'RATS Entry Import'!F446))</f>
        <v/>
      </c>
      <c r="AO446" t="str">
        <f>IF($AJ446="","",IF('RATS Entry Import'!G446="","",'RATS Entry Import'!G446))</f>
        <v/>
      </c>
      <c r="AP446" t="str">
        <f>IF($AJ446="","",IF('RATS Entry Import'!J446="","",'RATS Entry Import'!J446))</f>
        <v/>
      </c>
    </row>
    <row r="447" spans="1:42" ht="12.75" customHeight="1" x14ac:dyDescent="0.2">
      <c r="A447" s="16" t="str">
        <f t="shared" si="174"/>
        <v/>
      </c>
      <c r="B447" s="18" t="str">
        <f>IF($AJ447="","",IF('RATS Entry Import'!B447="","",'RATS Entry Import'!B447))</f>
        <v/>
      </c>
      <c r="C447" s="16" t="str">
        <f>IF($AJ447="","",IF('RATS Entry Import'!E447="","",'RATS Entry Import'!E447))</f>
        <v/>
      </c>
      <c r="D447" s="19" t="str">
        <f>IF($AJ447="","",IF('RATS Entry Import'!H447="","",'RATS Entry Import'!H447))</f>
        <v/>
      </c>
      <c r="E447" s="16" t="str">
        <f>IF($AJ447="","",IF('RATS Entry Import'!I447="","",'RATS Entry Import'!I447))</f>
        <v/>
      </c>
      <c r="F447" s="19" t="str">
        <f t="shared" si="175"/>
        <v/>
      </c>
      <c r="G447" s="16" t="str">
        <f>IF($AJ447="","",IF('RATS Entry Import'!A447="","",'RATS Entry Import'!A447))</f>
        <v/>
      </c>
      <c r="H447" s="16" t="str">
        <f t="shared" si="176"/>
        <v/>
      </c>
      <c r="I447" s="16" t="str">
        <f t="shared" si="177"/>
        <v/>
      </c>
      <c r="J447" s="16" t="str">
        <f t="shared" si="178"/>
        <v/>
      </c>
      <c r="K447" s="16" t="str">
        <f t="shared" si="179"/>
        <v/>
      </c>
      <c r="L447" s="16" t="str">
        <f t="shared" si="180"/>
        <v/>
      </c>
      <c r="M447" s="16" t="str">
        <f t="shared" si="181"/>
        <v/>
      </c>
      <c r="N447" s="16" t="str">
        <f t="shared" si="182"/>
        <v/>
      </c>
      <c r="O447" s="16" t="str">
        <f t="shared" si="183"/>
        <v/>
      </c>
      <c r="P447" s="8"/>
      <c r="Q447" s="16" t="str">
        <f t="shared" si="184"/>
        <v/>
      </c>
      <c r="R447" s="16" t="str">
        <f t="shared" si="185"/>
        <v/>
      </c>
      <c r="S447" s="16" t="str">
        <f t="shared" si="186"/>
        <v/>
      </c>
      <c r="T447" s="16" t="str">
        <f t="shared" si="187"/>
        <v/>
      </c>
      <c r="U447" s="16" t="str">
        <f t="shared" si="188"/>
        <v/>
      </c>
      <c r="V447" s="16" t="str">
        <f t="shared" si="189"/>
        <v/>
      </c>
      <c r="W447" s="16" t="str">
        <f t="shared" si="190"/>
        <v/>
      </c>
      <c r="X447" s="16" t="str">
        <f t="shared" si="191"/>
        <v/>
      </c>
      <c r="Y447" s="16" t="str">
        <f t="shared" si="192"/>
        <v/>
      </c>
      <c r="Z447" s="16" t="str">
        <f t="shared" si="193"/>
        <v/>
      </c>
      <c r="AA447" s="16" t="str">
        <f t="shared" si="194"/>
        <v/>
      </c>
      <c r="AB447" s="16" t="str">
        <f t="shared" si="195"/>
        <v/>
      </c>
      <c r="AC447" s="16" t="str">
        <f t="shared" si="196"/>
        <v/>
      </c>
      <c r="AD447" s="16" t="str">
        <f t="shared" si="197"/>
        <v/>
      </c>
      <c r="AE447" s="16" t="str">
        <f t="shared" si="198"/>
        <v/>
      </c>
      <c r="AF447" s="16" t="str">
        <f t="shared" si="199"/>
        <v/>
      </c>
      <c r="AG447" s="16" t="str">
        <f t="shared" si="200"/>
        <v/>
      </c>
      <c r="AH447" s="16" t="str">
        <f t="shared" si="201"/>
        <v/>
      </c>
      <c r="AI447" s="16" t="str">
        <f t="shared" si="202"/>
        <v/>
      </c>
      <c r="AJ447" s="8" t="str">
        <f>IF(COUNTA('RATS Entry Import'!A447:J447)=0,"",ROW())</f>
        <v/>
      </c>
      <c r="AK447" s="8" t="str">
        <f>IF($AJ447="","",IFERROR(VLOOKUP($C447,'Event Mapping'!$A$2:$B$100,2,FALSE),"UNMAPPED"))</f>
        <v/>
      </c>
      <c r="AL447" s="8" t="str">
        <f>IF($AJ447="","",IF('RATS Entry Import'!D447="","",'RATS Entry Import'!D447))</f>
        <v/>
      </c>
      <c r="AM447" s="8" t="str">
        <f>IF($AJ447="","",IF('RATS Entry Import'!C447="","",'RATS Entry Import'!C447))</f>
        <v/>
      </c>
      <c r="AN447" s="8" t="str">
        <f>IF($AJ447="","",IF('RATS Entry Import'!F447="","",'RATS Entry Import'!F447))</f>
        <v/>
      </c>
      <c r="AO447" t="str">
        <f>IF($AJ447="","",IF('RATS Entry Import'!G447="","",'RATS Entry Import'!G447))</f>
        <v/>
      </c>
      <c r="AP447" t="str">
        <f>IF($AJ447="","",IF('RATS Entry Import'!J447="","",'RATS Entry Import'!J447))</f>
        <v/>
      </c>
    </row>
    <row r="448" spans="1:42" ht="12.75" customHeight="1" x14ac:dyDescent="0.2">
      <c r="A448" s="16" t="str">
        <f t="shared" si="174"/>
        <v/>
      </c>
      <c r="B448" s="18" t="str">
        <f>IF($AJ448="","",IF('RATS Entry Import'!B448="","",'RATS Entry Import'!B448))</f>
        <v/>
      </c>
      <c r="C448" s="16" t="str">
        <f>IF($AJ448="","",IF('RATS Entry Import'!E448="","",'RATS Entry Import'!E448))</f>
        <v/>
      </c>
      <c r="D448" s="19" t="str">
        <f>IF($AJ448="","",IF('RATS Entry Import'!H448="","",'RATS Entry Import'!H448))</f>
        <v/>
      </c>
      <c r="E448" s="16" t="str">
        <f>IF($AJ448="","",IF('RATS Entry Import'!I448="","",'RATS Entry Import'!I448))</f>
        <v/>
      </c>
      <c r="F448" s="19" t="str">
        <f t="shared" si="175"/>
        <v/>
      </c>
      <c r="G448" s="16" t="str">
        <f>IF($AJ448="","",IF('RATS Entry Import'!A448="","",'RATS Entry Import'!A448))</f>
        <v/>
      </c>
      <c r="H448" s="16" t="str">
        <f t="shared" si="176"/>
        <v/>
      </c>
      <c r="I448" s="16" t="str">
        <f t="shared" si="177"/>
        <v/>
      </c>
      <c r="J448" s="16" t="str">
        <f t="shared" si="178"/>
        <v/>
      </c>
      <c r="K448" s="16" t="str">
        <f t="shared" si="179"/>
        <v/>
      </c>
      <c r="L448" s="16" t="str">
        <f t="shared" si="180"/>
        <v/>
      </c>
      <c r="M448" s="16" t="str">
        <f t="shared" si="181"/>
        <v/>
      </c>
      <c r="N448" s="16" t="str">
        <f t="shared" si="182"/>
        <v/>
      </c>
      <c r="O448" s="16" t="str">
        <f t="shared" si="183"/>
        <v/>
      </c>
      <c r="P448" s="8"/>
      <c r="Q448" s="16" t="str">
        <f t="shared" si="184"/>
        <v/>
      </c>
      <c r="R448" s="16" t="str">
        <f t="shared" si="185"/>
        <v/>
      </c>
      <c r="S448" s="16" t="str">
        <f t="shared" si="186"/>
        <v/>
      </c>
      <c r="T448" s="16" t="str">
        <f t="shared" si="187"/>
        <v/>
      </c>
      <c r="U448" s="16" t="str">
        <f t="shared" si="188"/>
        <v/>
      </c>
      <c r="V448" s="16" t="str">
        <f t="shared" si="189"/>
        <v/>
      </c>
      <c r="W448" s="16" t="str">
        <f t="shared" si="190"/>
        <v/>
      </c>
      <c r="X448" s="16" t="str">
        <f t="shared" si="191"/>
        <v/>
      </c>
      <c r="Y448" s="16" t="str">
        <f t="shared" si="192"/>
        <v/>
      </c>
      <c r="Z448" s="16" t="str">
        <f t="shared" si="193"/>
        <v/>
      </c>
      <c r="AA448" s="16" t="str">
        <f t="shared" si="194"/>
        <v/>
      </c>
      <c r="AB448" s="16" t="str">
        <f t="shared" si="195"/>
        <v/>
      </c>
      <c r="AC448" s="16" t="str">
        <f t="shared" si="196"/>
        <v/>
      </c>
      <c r="AD448" s="16" t="str">
        <f t="shared" si="197"/>
        <v/>
      </c>
      <c r="AE448" s="16" t="str">
        <f t="shared" si="198"/>
        <v/>
      </c>
      <c r="AF448" s="16" t="str">
        <f t="shared" si="199"/>
        <v/>
      </c>
      <c r="AG448" s="16" t="str">
        <f t="shared" si="200"/>
        <v/>
      </c>
      <c r="AH448" s="16" t="str">
        <f t="shared" si="201"/>
        <v/>
      </c>
      <c r="AI448" s="16" t="str">
        <f t="shared" si="202"/>
        <v/>
      </c>
      <c r="AJ448" s="8" t="str">
        <f>IF(COUNTA('RATS Entry Import'!A448:J448)=0,"",ROW())</f>
        <v/>
      </c>
      <c r="AK448" s="8" t="str">
        <f>IF($AJ448="","",IFERROR(VLOOKUP($C448,'Event Mapping'!$A$2:$B$100,2,FALSE),"UNMAPPED"))</f>
        <v/>
      </c>
      <c r="AL448" s="8" t="str">
        <f>IF($AJ448="","",IF('RATS Entry Import'!D448="","",'RATS Entry Import'!D448))</f>
        <v/>
      </c>
      <c r="AM448" s="8" t="str">
        <f>IF($AJ448="","",IF('RATS Entry Import'!C448="","",'RATS Entry Import'!C448))</f>
        <v/>
      </c>
      <c r="AN448" s="8" t="str">
        <f>IF($AJ448="","",IF('RATS Entry Import'!F448="","",'RATS Entry Import'!F448))</f>
        <v/>
      </c>
      <c r="AO448" t="str">
        <f>IF($AJ448="","",IF('RATS Entry Import'!G448="","",'RATS Entry Import'!G448))</f>
        <v/>
      </c>
      <c r="AP448" t="str">
        <f>IF($AJ448="","",IF('RATS Entry Import'!J448="","",'RATS Entry Import'!J448))</f>
        <v/>
      </c>
    </row>
    <row r="449" spans="1:42" ht="12.75" customHeight="1" x14ac:dyDescent="0.2">
      <c r="A449" s="16" t="str">
        <f t="shared" si="174"/>
        <v/>
      </c>
      <c r="B449" s="18" t="str">
        <f>IF($AJ449="","",IF('RATS Entry Import'!B449="","",'RATS Entry Import'!B449))</f>
        <v/>
      </c>
      <c r="C449" s="16" t="str">
        <f>IF($AJ449="","",IF('RATS Entry Import'!E449="","",'RATS Entry Import'!E449))</f>
        <v/>
      </c>
      <c r="D449" s="19" t="str">
        <f>IF($AJ449="","",IF('RATS Entry Import'!H449="","",'RATS Entry Import'!H449))</f>
        <v/>
      </c>
      <c r="E449" s="16" t="str">
        <f>IF($AJ449="","",IF('RATS Entry Import'!I449="","",'RATS Entry Import'!I449))</f>
        <v/>
      </c>
      <c r="F449" s="19" t="str">
        <f t="shared" si="175"/>
        <v/>
      </c>
      <c r="G449" s="16" t="str">
        <f>IF($AJ449="","",IF('RATS Entry Import'!A449="","",'RATS Entry Import'!A449))</f>
        <v/>
      </c>
      <c r="H449" s="16" t="str">
        <f t="shared" si="176"/>
        <v/>
      </c>
      <c r="I449" s="16" t="str">
        <f t="shared" si="177"/>
        <v/>
      </c>
      <c r="J449" s="16" t="str">
        <f t="shared" si="178"/>
        <v/>
      </c>
      <c r="K449" s="16" t="str">
        <f t="shared" si="179"/>
        <v/>
      </c>
      <c r="L449" s="16" t="str">
        <f t="shared" si="180"/>
        <v/>
      </c>
      <c r="M449" s="16" t="str">
        <f t="shared" si="181"/>
        <v/>
      </c>
      <c r="N449" s="16" t="str">
        <f t="shared" si="182"/>
        <v/>
      </c>
      <c r="O449" s="16" t="str">
        <f t="shared" si="183"/>
        <v/>
      </c>
      <c r="P449" s="8"/>
      <c r="Q449" s="16" t="str">
        <f t="shared" si="184"/>
        <v/>
      </c>
      <c r="R449" s="16" t="str">
        <f t="shared" si="185"/>
        <v/>
      </c>
      <c r="S449" s="16" t="str">
        <f t="shared" si="186"/>
        <v/>
      </c>
      <c r="T449" s="16" t="str">
        <f t="shared" si="187"/>
        <v/>
      </c>
      <c r="U449" s="16" t="str">
        <f t="shared" si="188"/>
        <v/>
      </c>
      <c r="V449" s="16" t="str">
        <f t="shared" si="189"/>
        <v/>
      </c>
      <c r="W449" s="16" t="str">
        <f t="shared" si="190"/>
        <v/>
      </c>
      <c r="X449" s="16" t="str">
        <f t="shared" si="191"/>
        <v/>
      </c>
      <c r="Y449" s="16" t="str">
        <f t="shared" si="192"/>
        <v/>
      </c>
      <c r="Z449" s="16" t="str">
        <f t="shared" si="193"/>
        <v/>
      </c>
      <c r="AA449" s="16" t="str">
        <f t="shared" si="194"/>
        <v/>
      </c>
      <c r="AB449" s="16" t="str">
        <f t="shared" si="195"/>
        <v/>
      </c>
      <c r="AC449" s="16" t="str">
        <f t="shared" si="196"/>
        <v/>
      </c>
      <c r="AD449" s="16" t="str">
        <f t="shared" si="197"/>
        <v/>
      </c>
      <c r="AE449" s="16" t="str">
        <f t="shared" si="198"/>
        <v/>
      </c>
      <c r="AF449" s="16" t="str">
        <f t="shared" si="199"/>
        <v/>
      </c>
      <c r="AG449" s="16" t="str">
        <f t="shared" si="200"/>
        <v/>
      </c>
      <c r="AH449" s="16" t="str">
        <f t="shared" si="201"/>
        <v/>
      </c>
      <c r="AI449" s="16" t="str">
        <f t="shared" si="202"/>
        <v/>
      </c>
      <c r="AJ449" s="8" t="str">
        <f>IF(COUNTA('RATS Entry Import'!A449:J449)=0,"",ROW())</f>
        <v/>
      </c>
      <c r="AK449" s="8" t="str">
        <f>IF($AJ449="","",IFERROR(VLOOKUP($C449,'Event Mapping'!$A$2:$B$100,2,FALSE),"UNMAPPED"))</f>
        <v/>
      </c>
      <c r="AL449" s="8" t="str">
        <f>IF($AJ449="","",IF('RATS Entry Import'!D449="","",'RATS Entry Import'!D449))</f>
        <v/>
      </c>
      <c r="AM449" s="8" t="str">
        <f>IF($AJ449="","",IF('RATS Entry Import'!C449="","",'RATS Entry Import'!C449))</f>
        <v/>
      </c>
      <c r="AN449" s="8" t="str">
        <f>IF($AJ449="","",IF('RATS Entry Import'!F449="","",'RATS Entry Import'!F449))</f>
        <v/>
      </c>
      <c r="AO449" t="str">
        <f>IF($AJ449="","",IF('RATS Entry Import'!G449="","",'RATS Entry Import'!G449))</f>
        <v/>
      </c>
      <c r="AP449" t="str">
        <f>IF($AJ449="","",IF('RATS Entry Import'!J449="","",'RATS Entry Import'!J449))</f>
        <v/>
      </c>
    </row>
    <row r="450" spans="1:42" ht="12.75" customHeight="1" x14ac:dyDescent="0.2">
      <c r="A450" s="16" t="str">
        <f t="shared" ref="A450:A513" si="203">IF($AJ450="","",IF(OR($G450="",$B450="",$D450=""),"MISSING DETAILS",IF(AND($E450&lt;&gt;"Junior",$E450&lt;&gt;"Senior"),"INVALID LEVEL",IF($AH450&lt;&gt;1,"UNMAPPED CHALLENGE","OK"))))</f>
        <v/>
      </c>
      <c r="B450" s="18" t="str">
        <f>IF($AJ450="","",IF('RATS Entry Import'!B450="","",'RATS Entry Import'!B450))</f>
        <v/>
      </c>
      <c r="C450" s="16" t="str">
        <f>IF($AJ450="","",IF('RATS Entry Import'!E450="","",'RATS Entry Import'!E450))</f>
        <v/>
      </c>
      <c r="D450" s="19" t="str">
        <f>IF($AJ450="","",IF('RATS Entry Import'!H450="","",'RATS Entry Import'!H450))</f>
        <v/>
      </c>
      <c r="E450" s="16" t="str">
        <f>IF($AJ450="","",IF('RATS Entry Import'!I450="","",'RATS Entry Import'!I450))</f>
        <v/>
      </c>
      <c r="F450" s="19" t="str">
        <f t="shared" ref="F450:F513" si="204">IF($AJ450="","","")</f>
        <v/>
      </c>
      <c r="G450" s="16" t="str">
        <f>IF($AJ450="","",IF('RATS Entry Import'!A450="","",'RATS Entry Import'!A450))</f>
        <v/>
      </c>
      <c r="H450" s="16" t="str">
        <f t="shared" ref="H450:H513" si="205">IF($AJ450="","",IF($AK450="LF",1,0))</f>
        <v/>
      </c>
      <c r="I450" s="16" t="str">
        <f t="shared" ref="I450:I513" si="206">IF($AJ450="","",IF($AK450="HLF",1,0))</f>
        <v/>
      </c>
      <c r="J450" s="16" t="str">
        <f t="shared" ref="J450:J513" si="207">IF($AJ450="","",IF($AK450="DR",1,0))</f>
        <v/>
      </c>
      <c r="K450" s="16" t="str">
        <f t="shared" ref="K450:K513" si="208">IF($AJ450="","",IF($AK450="WF",1,0))</f>
        <v/>
      </c>
      <c r="L450" s="16" t="str">
        <f t="shared" ref="L450:L513" si="209">IF($AJ450="","",IF($AK450="HWF",1,0))</f>
        <v/>
      </c>
      <c r="M450" s="16" t="str">
        <f t="shared" ref="M450:M513" si="210">IF($AJ450="","",IF($AK450="MS",1,0))</f>
        <v/>
      </c>
      <c r="N450" s="16" t="str">
        <f t="shared" ref="N450:N513" si="211">IF($AJ450="","",IF($AK450="HMS",1,0))</f>
        <v/>
      </c>
      <c r="O450" s="16" t="str">
        <f t="shared" ref="O450:O513" si="212">IF($AJ450="","",IF($AK450="PUR",1,0))</f>
        <v/>
      </c>
      <c r="P450" s="8"/>
      <c r="Q450" s="16" t="str">
        <f t="shared" ref="Q450:Q513" si="213">IF(AND($AJ450&lt;&gt;"",$E450="Junior",H450&gt;0),H450,"")</f>
        <v/>
      </c>
      <c r="R450" s="16" t="str">
        <f t="shared" ref="R450:R513" si="214">IF(AND($AJ450&lt;&gt;"",$E450="Junior",I450&gt;0),I450,"")</f>
        <v/>
      </c>
      <c r="S450" s="16" t="str">
        <f t="shared" ref="S450:S513" si="215">IF(AND($AJ450&lt;&gt;"",$E450="Junior",J450&gt;0),J450,"")</f>
        <v/>
      </c>
      <c r="T450" s="16" t="str">
        <f t="shared" ref="T450:T513" si="216">IF(AND($AJ450&lt;&gt;"",$E450="Junior",K450&gt;0),K450,"")</f>
        <v/>
      </c>
      <c r="U450" s="16" t="str">
        <f t="shared" ref="U450:U513" si="217">IF(AND($AJ450&lt;&gt;"",$E450="Junior",L450&gt;0),L450,"")</f>
        <v/>
      </c>
      <c r="V450" s="16" t="str">
        <f t="shared" ref="V450:V513" si="218">IF(AND($AJ450&lt;&gt;"",$E450="Junior",M450&gt;0),M450,"")</f>
        <v/>
      </c>
      <c r="W450" s="16" t="str">
        <f t="shared" ref="W450:W513" si="219">IF(AND($AJ450&lt;&gt;"",$E450="Junior",N450&gt;0),N450,"")</f>
        <v/>
      </c>
      <c r="X450" s="16" t="str">
        <f t="shared" ref="X450:X513" si="220">IF(AND($AJ450&lt;&gt;"",$E450="Junior",O450&gt;0),O450,"")</f>
        <v/>
      </c>
      <c r="Y450" s="16" t="str">
        <f t="shared" ref="Y450:Y513" si="221">IF(AND($AJ450&lt;&gt;"",$E450="Senior",H450&gt;0),H450,"")</f>
        <v/>
      </c>
      <c r="Z450" s="16" t="str">
        <f t="shared" ref="Z450:Z513" si="222">IF(AND($AJ450&lt;&gt;"",$E450="Senior",I450&gt;0),I450,"")</f>
        <v/>
      </c>
      <c r="AA450" s="16" t="str">
        <f t="shared" ref="AA450:AA513" si="223">IF(AND($AJ450&lt;&gt;"",$E450="Senior",J450&gt;0),J450,"")</f>
        <v/>
      </c>
      <c r="AB450" s="16" t="str">
        <f t="shared" ref="AB450:AB513" si="224">IF(AND($AJ450&lt;&gt;"",$E450="Senior",K450&gt;0),K450,"")</f>
        <v/>
      </c>
      <c r="AC450" s="16" t="str">
        <f t="shared" ref="AC450:AC513" si="225">IF(AND($AJ450&lt;&gt;"",$E450="Senior",L450&gt;0),L450,"")</f>
        <v/>
      </c>
      <c r="AD450" s="16" t="str">
        <f t="shared" ref="AD450:AD513" si="226">IF(AND($AJ450&lt;&gt;"",$E450="Senior",M450&gt;0),M450,"")</f>
        <v/>
      </c>
      <c r="AE450" s="16" t="str">
        <f t="shared" ref="AE450:AE513" si="227">IF(AND($AJ450&lt;&gt;"",$E450="Senior",N450&gt;0),N450,"")</f>
        <v/>
      </c>
      <c r="AF450" s="16" t="str">
        <f t="shared" ref="AF450:AF513" si="228">IF(AND($AJ450&lt;&gt;"",$E450="Senior",O450&gt;0),O450,"")</f>
        <v/>
      </c>
      <c r="AG450" s="16" t="str">
        <f t="shared" ref="AG450:AG513" si="229">IF($AJ450="","",SUM(H450:O450))</f>
        <v/>
      </c>
      <c r="AH450" s="16" t="str">
        <f t="shared" ref="AH450:AH513" si="230">IF($AJ450="","",SUM(Q450:AF450))</f>
        <v/>
      </c>
      <c r="AI450" s="16" t="str">
        <f t="shared" ref="AI450:AI513" si="231">IF($AJ450="","",AG450-AH450)</f>
        <v/>
      </c>
      <c r="AJ450" s="8" t="str">
        <f>IF(COUNTA('RATS Entry Import'!A450:J450)=0,"",ROW())</f>
        <v/>
      </c>
      <c r="AK450" s="8" t="str">
        <f>IF($AJ450="","",IFERROR(VLOOKUP($C450,'Event Mapping'!$A$2:$B$100,2,FALSE),"UNMAPPED"))</f>
        <v/>
      </c>
      <c r="AL450" s="8" t="str">
        <f>IF($AJ450="","",IF('RATS Entry Import'!D450="","",'RATS Entry Import'!D450))</f>
        <v/>
      </c>
      <c r="AM450" s="8" t="str">
        <f>IF($AJ450="","",IF('RATS Entry Import'!C450="","",'RATS Entry Import'!C450))</f>
        <v/>
      </c>
      <c r="AN450" s="8" t="str">
        <f>IF($AJ450="","",IF('RATS Entry Import'!F450="","",'RATS Entry Import'!F450))</f>
        <v/>
      </c>
      <c r="AO450" t="str">
        <f>IF($AJ450="","",IF('RATS Entry Import'!G450="","",'RATS Entry Import'!G450))</f>
        <v/>
      </c>
      <c r="AP450" t="str">
        <f>IF($AJ450="","",IF('RATS Entry Import'!J450="","",'RATS Entry Import'!J450))</f>
        <v/>
      </c>
    </row>
    <row r="451" spans="1:42" ht="12.75" customHeight="1" x14ac:dyDescent="0.2">
      <c r="A451" s="16" t="str">
        <f t="shared" si="203"/>
        <v/>
      </c>
      <c r="B451" s="18" t="str">
        <f>IF($AJ451="","",IF('RATS Entry Import'!B451="","",'RATS Entry Import'!B451))</f>
        <v/>
      </c>
      <c r="C451" s="16" t="str">
        <f>IF($AJ451="","",IF('RATS Entry Import'!E451="","",'RATS Entry Import'!E451))</f>
        <v/>
      </c>
      <c r="D451" s="19" t="str">
        <f>IF($AJ451="","",IF('RATS Entry Import'!H451="","",'RATS Entry Import'!H451))</f>
        <v/>
      </c>
      <c r="E451" s="16" t="str">
        <f>IF($AJ451="","",IF('RATS Entry Import'!I451="","",'RATS Entry Import'!I451))</f>
        <v/>
      </c>
      <c r="F451" s="19" t="str">
        <f t="shared" si="204"/>
        <v/>
      </c>
      <c r="G451" s="16" t="str">
        <f>IF($AJ451="","",IF('RATS Entry Import'!A451="","",'RATS Entry Import'!A451))</f>
        <v/>
      </c>
      <c r="H451" s="16" t="str">
        <f t="shared" si="205"/>
        <v/>
      </c>
      <c r="I451" s="16" t="str">
        <f t="shared" si="206"/>
        <v/>
      </c>
      <c r="J451" s="16" t="str">
        <f t="shared" si="207"/>
        <v/>
      </c>
      <c r="K451" s="16" t="str">
        <f t="shared" si="208"/>
        <v/>
      </c>
      <c r="L451" s="16" t="str">
        <f t="shared" si="209"/>
        <v/>
      </c>
      <c r="M451" s="16" t="str">
        <f t="shared" si="210"/>
        <v/>
      </c>
      <c r="N451" s="16" t="str">
        <f t="shared" si="211"/>
        <v/>
      </c>
      <c r="O451" s="16" t="str">
        <f t="shared" si="212"/>
        <v/>
      </c>
      <c r="P451" s="8"/>
      <c r="Q451" s="16" t="str">
        <f t="shared" si="213"/>
        <v/>
      </c>
      <c r="R451" s="16" t="str">
        <f t="shared" si="214"/>
        <v/>
      </c>
      <c r="S451" s="16" t="str">
        <f t="shared" si="215"/>
        <v/>
      </c>
      <c r="T451" s="16" t="str">
        <f t="shared" si="216"/>
        <v/>
      </c>
      <c r="U451" s="16" t="str">
        <f t="shared" si="217"/>
        <v/>
      </c>
      <c r="V451" s="16" t="str">
        <f t="shared" si="218"/>
        <v/>
      </c>
      <c r="W451" s="16" t="str">
        <f t="shared" si="219"/>
        <v/>
      </c>
      <c r="X451" s="16" t="str">
        <f t="shared" si="220"/>
        <v/>
      </c>
      <c r="Y451" s="16" t="str">
        <f t="shared" si="221"/>
        <v/>
      </c>
      <c r="Z451" s="16" t="str">
        <f t="shared" si="222"/>
        <v/>
      </c>
      <c r="AA451" s="16" t="str">
        <f t="shared" si="223"/>
        <v/>
      </c>
      <c r="AB451" s="16" t="str">
        <f t="shared" si="224"/>
        <v/>
      </c>
      <c r="AC451" s="16" t="str">
        <f t="shared" si="225"/>
        <v/>
      </c>
      <c r="AD451" s="16" t="str">
        <f t="shared" si="226"/>
        <v/>
      </c>
      <c r="AE451" s="16" t="str">
        <f t="shared" si="227"/>
        <v/>
      </c>
      <c r="AF451" s="16" t="str">
        <f t="shared" si="228"/>
        <v/>
      </c>
      <c r="AG451" s="16" t="str">
        <f t="shared" si="229"/>
        <v/>
      </c>
      <c r="AH451" s="16" t="str">
        <f t="shared" si="230"/>
        <v/>
      </c>
      <c r="AI451" s="16" t="str">
        <f t="shared" si="231"/>
        <v/>
      </c>
      <c r="AJ451" s="8" t="str">
        <f>IF(COUNTA('RATS Entry Import'!A451:J451)=0,"",ROW())</f>
        <v/>
      </c>
      <c r="AK451" s="8" t="str">
        <f>IF($AJ451="","",IFERROR(VLOOKUP($C451,'Event Mapping'!$A$2:$B$100,2,FALSE),"UNMAPPED"))</f>
        <v/>
      </c>
      <c r="AL451" s="8" t="str">
        <f>IF($AJ451="","",IF('RATS Entry Import'!D451="","",'RATS Entry Import'!D451))</f>
        <v/>
      </c>
      <c r="AM451" s="8" t="str">
        <f>IF($AJ451="","",IF('RATS Entry Import'!C451="","",'RATS Entry Import'!C451))</f>
        <v/>
      </c>
      <c r="AN451" s="8" t="str">
        <f>IF($AJ451="","",IF('RATS Entry Import'!F451="","",'RATS Entry Import'!F451))</f>
        <v/>
      </c>
      <c r="AO451" t="str">
        <f>IF($AJ451="","",IF('RATS Entry Import'!G451="","",'RATS Entry Import'!G451))</f>
        <v/>
      </c>
      <c r="AP451" t="str">
        <f>IF($AJ451="","",IF('RATS Entry Import'!J451="","",'RATS Entry Import'!J451))</f>
        <v/>
      </c>
    </row>
    <row r="452" spans="1:42" ht="12.75" customHeight="1" x14ac:dyDescent="0.2">
      <c r="A452" s="16" t="str">
        <f t="shared" si="203"/>
        <v/>
      </c>
      <c r="B452" s="18" t="str">
        <f>IF($AJ452="","",IF('RATS Entry Import'!B452="","",'RATS Entry Import'!B452))</f>
        <v/>
      </c>
      <c r="C452" s="16" t="str">
        <f>IF($AJ452="","",IF('RATS Entry Import'!E452="","",'RATS Entry Import'!E452))</f>
        <v/>
      </c>
      <c r="D452" s="19" t="str">
        <f>IF($AJ452="","",IF('RATS Entry Import'!H452="","",'RATS Entry Import'!H452))</f>
        <v/>
      </c>
      <c r="E452" s="16" t="str">
        <f>IF($AJ452="","",IF('RATS Entry Import'!I452="","",'RATS Entry Import'!I452))</f>
        <v/>
      </c>
      <c r="F452" s="19" t="str">
        <f t="shared" si="204"/>
        <v/>
      </c>
      <c r="G452" s="16" t="str">
        <f>IF($AJ452="","",IF('RATS Entry Import'!A452="","",'RATS Entry Import'!A452))</f>
        <v/>
      </c>
      <c r="H452" s="16" t="str">
        <f t="shared" si="205"/>
        <v/>
      </c>
      <c r="I452" s="16" t="str">
        <f t="shared" si="206"/>
        <v/>
      </c>
      <c r="J452" s="16" t="str">
        <f t="shared" si="207"/>
        <v/>
      </c>
      <c r="K452" s="16" t="str">
        <f t="shared" si="208"/>
        <v/>
      </c>
      <c r="L452" s="16" t="str">
        <f t="shared" si="209"/>
        <v/>
      </c>
      <c r="M452" s="16" t="str">
        <f t="shared" si="210"/>
        <v/>
      </c>
      <c r="N452" s="16" t="str">
        <f t="shared" si="211"/>
        <v/>
      </c>
      <c r="O452" s="16" t="str">
        <f t="shared" si="212"/>
        <v/>
      </c>
      <c r="P452" s="8"/>
      <c r="Q452" s="16" t="str">
        <f t="shared" si="213"/>
        <v/>
      </c>
      <c r="R452" s="16" t="str">
        <f t="shared" si="214"/>
        <v/>
      </c>
      <c r="S452" s="16" t="str">
        <f t="shared" si="215"/>
        <v/>
      </c>
      <c r="T452" s="16" t="str">
        <f t="shared" si="216"/>
        <v/>
      </c>
      <c r="U452" s="16" t="str">
        <f t="shared" si="217"/>
        <v/>
      </c>
      <c r="V452" s="16" t="str">
        <f t="shared" si="218"/>
        <v/>
      </c>
      <c r="W452" s="16" t="str">
        <f t="shared" si="219"/>
        <v/>
      </c>
      <c r="X452" s="16" t="str">
        <f t="shared" si="220"/>
        <v/>
      </c>
      <c r="Y452" s="16" t="str">
        <f t="shared" si="221"/>
        <v/>
      </c>
      <c r="Z452" s="16" t="str">
        <f t="shared" si="222"/>
        <v/>
      </c>
      <c r="AA452" s="16" t="str">
        <f t="shared" si="223"/>
        <v/>
      </c>
      <c r="AB452" s="16" t="str">
        <f t="shared" si="224"/>
        <v/>
      </c>
      <c r="AC452" s="16" t="str">
        <f t="shared" si="225"/>
        <v/>
      </c>
      <c r="AD452" s="16" t="str">
        <f t="shared" si="226"/>
        <v/>
      </c>
      <c r="AE452" s="16" t="str">
        <f t="shared" si="227"/>
        <v/>
      </c>
      <c r="AF452" s="16" t="str">
        <f t="shared" si="228"/>
        <v/>
      </c>
      <c r="AG452" s="16" t="str">
        <f t="shared" si="229"/>
        <v/>
      </c>
      <c r="AH452" s="16" t="str">
        <f t="shared" si="230"/>
        <v/>
      </c>
      <c r="AI452" s="16" t="str">
        <f t="shared" si="231"/>
        <v/>
      </c>
      <c r="AJ452" s="8" t="str">
        <f>IF(COUNTA('RATS Entry Import'!A452:J452)=0,"",ROW())</f>
        <v/>
      </c>
      <c r="AK452" s="8" t="str">
        <f>IF($AJ452="","",IFERROR(VLOOKUP($C452,'Event Mapping'!$A$2:$B$100,2,FALSE),"UNMAPPED"))</f>
        <v/>
      </c>
      <c r="AL452" s="8" t="str">
        <f>IF($AJ452="","",IF('RATS Entry Import'!D452="","",'RATS Entry Import'!D452))</f>
        <v/>
      </c>
      <c r="AM452" s="8" t="str">
        <f>IF($AJ452="","",IF('RATS Entry Import'!C452="","",'RATS Entry Import'!C452))</f>
        <v/>
      </c>
      <c r="AN452" s="8" t="str">
        <f>IF($AJ452="","",IF('RATS Entry Import'!F452="","",'RATS Entry Import'!F452))</f>
        <v/>
      </c>
      <c r="AO452" t="str">
        <f>IF($AJ452="","",IF('RATS Entry Import'!G452="","",'RATS Entry Import'!G452))</f>
        <v/>
      </c>
      <c r="AP452" t="str">
        <f>IF($AJ452="","",IF('RATS Entry Import'!J452="","",'RATS Entry Import'!J452))</f>
        <v/>
      </c>
    </row>
    <row r="453" spans="1:42" ht="12.75" customHeight="1" x14ac:dyDescent="0.2">
      <c r="A453" s="16" t="str">
        <f t="shared" si="203"/>
        <v/>
      </c>
      <c r="B453" s="18" t="str">
        <f>IF($AJ453="","",IF('RATS Entry Import'!B453="","",'RATS Entry Import'!B453))</f>
        <v/>
      </c>
      <c r="C453" s="16" t="str">
        <f>IF($AJ453="","",IF('RATS Entry Import'!E453="","",'RATS Entry Import'!E453))</f>
        <v/>
      </c>
      <c r="D453" s="19" t="str">
        <f>IF($AJ453="","",IF('RATS Entry Import'!H453="","",'RATS Entry Import'!H453))</f>
        <v/>
      </c>
      <c r="E453" s="16" t="str">
        <f>IF($AJ453="","",IF('RATS Entry Import'!I453="","",'RATS Entry Import'!I453))</f>
        <v/>
      </c>
      <c r="F453" s="19" t="str">
        <f t="shared" si="204"/>
        <v/>
      </c>
      <c r="G453" s="16" t="str">
        <f>IF($AJ453="","",IF('RATS Entry Import'!A453="","",'RATS Entry Import'!A453))</f>
        <v/>
      </c>
      <c r="H453" s="16" t="str">
        <f t="shared" si="205"/>
        <v/>
      </c>
      <c r="I453" s="16" t="str">
        <f t="shared" si="206"/>
        <v/>
      </c>
      <c r="J453" s="16" t="str">
        <f t="shared" si="207"/>
        <v/>
      </c>
      <c r="K453" s="16" t="str">
        <f t="shared" si="208"/>
        <v/>
      </c>
      <c r="L453" s="16" t="str">
        <f t="shared" si="209"/>
        <v/>
      </c>
      <c r="M453" s="16" t="str">
        <f t="shared" si="210"/>
        <v/>
      </c>
      <c r="N453" s="16" t="str">
        <f t="shared" si="211"/>
        <v/>
      </c>
      <c r="O453" s="16" t="str">
        <f t="shared" si="212"/>
        <v/>
      </c>
      <c r="P453" s="8"/>
      <c r="Q453" s="16" t="str">
        <f t="shared" si="213"/>
        <v/>
      </c>
      <c r="R453" s="16" t="str">
        <f t="shared" si="214"/>
        <v/>
      </c>
      <c r="S453" s="16" t="str">
        <f t="shared" si="215"/>
        <v/>
      </c>
      <c r="T453" s="16" t="str">
        <f t="shared" si="216"/>
        <v/>
      </c>
      <c r="U453" s="16" t="str">
        <f t="shared" si="217"/>
        <v/>
      </c>
      <c r="V453" s="16" t="str">
        <f t="shared" si="218"/>
        <v/>
      </c>
      <c r="W453" s="16" t="str">
        <f t="shared" si="219"/>
        <v/>
      </c>
      <c r="X453" s="16" t="str">
        <f t="shared" si="220"/>
        <v/>
      </c>
      <c r="Y453" s="16" t="str">
        <f t="shared" si="221"/>
        <v/>
      </c>
      <c r="Z453" s="16" t="str">
        <f t="shared" si="222"/>
        <v/>
      </c>
      <c r="AA453" s="16" t="str">
        <f t="shared" si="223"/>
        <v/>
      </c>
      <c r="AB453" s="16" t="str">
        <f t="shared" si="224"/>
        <v/>
      </c>
      <c r="AC453" s="16" t="str">
        <f t="shared" si="225"/>
        <v/>
      </c>
      <c r="AD453" s="16" t="str">
        <f t="shared" si="226"/>
        <v/>
      </c>
      <c r="AE453" s="16" t="str">
        <f t="shared" si="227"/>
        <v/>
      </c>
      <c r="AF453" s="16" t="str">
        <f t="shared" si="228"/>
        <v/>
      </c>
      <c r="AG453" s="16" t="str">
        <f t="shared" si="229"/>
        <v/>
      </c>
      <c r="AH453" s="16" t="str">
        <f t="shared" si="230"/>
        <v/>
      </c>
      <c r="AI453" s="16" t="str">
        <f t="shared" si="231"/>
        <v/>
      </c>
      <c r="AJ453" s="8" t="str">
        <f>IF(COUNTA('RATS Entry Import'!A453:J453)=0,"",ROW())</f>
        <v/>
      </c>
      <c r="AK453" s="8" t="str">
        <f>IF($AJ453="","",IFERROR(VLOOKUP($C453,'Event Mapping'!$A$2:$B$100,2,FALSE),"UNMAPPED"))</f>
        <v/>
      </c>
      <c r="AL453" s="8" t="str">
        <f>IF($AJ453="","",IF('RATS Entry Import'!D453="","",'RATS Entry Import'!D453))</f>
        <v/>
      </c>
      <c r="AM453" s="8" t="str">
        <f>IF($AJ453="","",IF('RATS Entry Import'!C453="","",'RATS Entry Import'!C453))</f>
        <v/>
      </c>
      <c r="AN453" s="8" t="str">
        <f>IF($AJ453="","",IF('RATS Entry Import'!F453="","",'RATS Entry Import'!F453))</f>
        <v/>
      </c>
      <c r="AO453" t="str">
        <f>IF($AJ453="","",IF('RATS Entry Import'!G453="","",'RATS Entry Import'!G453))</f>
        <v/>
      </c>
      <c r="AP453" t="str">
        <f>IF($AJ453="","",IF('RATS Entry Import'!J453="","",'RATS Entry Import'!J453))</f>
        <v/>
      </c>
    </row>
    <row r="454" spans="1:42" ht="12.75" customHeight="1" x14ac:dyDescent="0.2">
      <c r="A454" s="16" t="str">
        <f t="shared" si="203"/>
        <v/>
      </c>
      <c r="B454" s="18" t="str">
        <f>IF($AJ454="","",IF('RATS Entry Import'!B454="","",'RATS Entry Import'!B454))</f>
        <v/>
      </c>
      <c r="C454" s="16" t="str">
        <f>IF($AJ454="","",IF('RATS Entry Import'!E454="","",'RATS Entry Import'!E454))</f>
        <v/>
      </c>
      <c r="D454" s="19" t="str">
        <f>IF($AJ454="","",IF('RATS Entry Import'!H454="","",'RATS Entry Import'!H454))</f>
        <v/>
      </c>
      <c r="E454" s="16" t="str">
        <f>IF($AJ454="","",IF('RATS Entry Import'!I454="","",'RATS Entry Import'!I454))</f>
        <v/>
      </c>
      <c r="F454" s="19" t="str">
        <f t="shared" si="204"/>
        <v/>
      </c>
      <c r="G454" s="16" t="str">
        <f>IF($AJ454="","",IF('RATS Entry Import'!A454="","",'RATS Entry Import'!A454))</f>
        <v/>
      </c>
      <c r="H454" s="16" t="str">
        <f t="shared" si="205"/>
        <v/>
      </c>
      <c r="I454" s="16" t="str">
        <f t="shared" si="206"/>
        <v/>
      </c>
      <c r="J454" s="16" t="str">
        <f t="shared" si="207"/>
        <v/>
      </c>
      <c r="K454" s="16" t="str">
        <f t="shared" si="208"/>
        <v/>
      </c>
      <c r="L454" s="16" t="str">
        <f t="shared" si="209"/>
        <v/>
      </c>
      <c r="M454" s="16" t="str">
        <f t="shared" si="210"/>
        <v/>
      </c>
      <c r="N454" s="16" t="str">
        <f t="shared" si="211"/>
        <v/>
      </c>
      <c r="O454" s="16" t="str">
        <f t="shared" si="212"/>
        <v/>
      </c>
      <c r="P454" s="8"/>
      <c r="Q454" s="16" t="str">
        <f t="shared" si="213"/>
        <v/>
      </c>
      <c r="R454" s="16" t="str">
        <f t="shared" si="214"/>
        <v/>
      </c>
      <c r="S454" s="16" t="str">
        <f t="shared" si="215"/>
        <v/>
      </c>
      <c r="T454" s="16" t="str">
        <f t="shared" si="216"/>
        <v/>
      </c>
      <c r="U454" s="16" t="str">
        <f t="shared" si="217"/>
        <v/>
      </c>
      <c r="V454" s="16" t="str">
        <f t="shared" si="218"/>
        <v/>
      </c>
      <c r="W454" s="16" t="str">
        <f t="shared" si="219"/>
        <v/>
      </c>
      <c r="X454" s="16" t="str">
        <f t="shared" si="220"/>
        <v/>
      </c>
      <c r="Y454" s="16" t="str">
        <f t="shared" si="221"/>
        <v/>
      </c>
      <c r="Z454" s="16" t="str">
        <f t="shared" si="222"/>
        <v/>
      </c>
      <c r="AA454" s="16" t="str">
        <f t="shared" si="223"/>
        <v/>
      </c>
      <c r="AB454" s="16" t="str">
        <f t="shared" si="224"/>
        <v/>
      </c>
      <c r="AC454" s="16" t="str">
        <f t="shared" si="225"/>
        <v/>
      </c>
      <c r="AD454" s="16" t="str">
        <f t="shared" si="226"/>
        <v/>
      </c>
      <c r="AE454" s="16" t="str">
        <f t="shared" si="227"/>
        <v/>
      </c>
      <c r="AF454" s="16" t="str">
        <f t="shared" si="228"/>
        <v/>
      </c>
      <c r="AG454" s="16" t="str">
        <f t="shared" si="229"/>
        <v/>
      </c>
      <c r="AH454" s="16" t="str">
        <f t="shared" si="230"/>
        <v/>
      </c>
      <c r="AI454" s="16" t="str">
        <f t="shared" si="231"/>
        <v/>
      </c>
      <c r="AJ454" s="8" t="str">
        <f>IF(COUNTA('RATS Entry Import'!A454:J454)=0,"",ROW())</f>
        <v/>
      </c>
      <c r="AK454" s="8" t="str">
        <f>IF($AJ454="","",IFERROR(VLOOKUP($C454,'Event Mapping'!$A$2:$B$100,2,FALSE),"UNMAPPED"))</f>
        <v/>
      </c>
      <c r="AL454" s="8" t="str">
        <f>IF($AJ454="","",IF('RATS Entry Import'!D454="","",'RATS Entry Import'!D454))</f>
        <v/>
      </c>
      <c r="AM454" s="8" t="str">
        <f>IF($AJ454="","",IF('RATS Entry Import'!C454="","",'RATS Entry Import'!C454))</f>
        <v/>
      </c>
      <c r="AN454" s="8" t="str">
        <f>IF($AJ454="","",IF('RATS Entry Import'!F454="","",'RATS Entry Import'!F454))</f>
        <v/>
      </c>
      <c r="AO454" t="str">
        <f>IF($AJ454="","",IF('RATS Entry Import'!G454="","",'RATS Entry Import'!G454))</f>
        <v/>
      </c>
      <c r="AP454" t="str">
        <f>IF($AJ454="","",IF('RATS Entry Import'!J454="","",'RATS Entry Import'!J454))</f>
        <v/>
      </c>
    </row>
    <row r="455" spans="1:42" ht="12.75" customHeight="1" x14ac:dyDescent="0.2">
      <c r="A455" s="16" t="str">
        <f t="shared" si="203"/>
        <v/>
      </c>
      <c r="B455" s="18" t="str">
        <f>IF($AJ455="","",IF('RATS Entry Import'!B455="","",'RATS Entry Import'!B455))</f>
        <v/>
      </c>
      <c r="C455" s="16" t="str">
        <f>IF($AJ455="","",IF('RATS Entry Import'!E455="","",'RATS Entry Import'!E455))</f>
        <v/>
      </c>
      <c r="D455" s="19" t="str">
        <f>IF($AJ455="","",IF('RATS Entry Import'!H455="","",'RATS Entry Import'!H455))</f>
        <v/>
      </c>
      <c r="E455" s="16" t="str">
        <f>IF($AJ455="","",IF('RATS Entry Import'!I455="","",'RATS Entry Import'!I455))</f>
        <v/>
      </c>
      <c r="F455" s="19" t="str">
        <f t="shared" si="204"/>
        <v/>
      </c>
      <c r="G455" s="16" t="str">
        <f>IF($AJ455="","",IF('RATS Entry Import'!A455="","",'RATS Entry Import'!A455))</f>
        <v/>
      </c>
      <c r="H455" s="16" t="str">
        <f t="shared" si="205"/>
        <v/>
      </c>
      <c r="I455" s="16" t="str">
        <f t="shared" si="206"/>
        <v/>
      </c>
      <c r="J455" s="16" t="str">
        <f t="shared" si="207"/>
        <v/>
      </c>
      <c r="K455" s="16" t="str">
        <f t="shared" si="208"/>
        <v/>
      </c>
      <c r="L455" s="16" t="str">
        <f t="shared" si="209"/>
        <v/>
      </c>
      <c r="M455" s="16" t="str">
        <f t="shared" si="210"/>
        <v/>
      </c>
      <c r="N455" s="16" t="str">
        <f t="shared" si="211"/>
        <v/>
      </c>
      <c r="O455" s="16" t="str">
        <f t="shared" si="212"/>
        <v/>
      </c>
      <c r="P455" s="8"/>
      <c r="Q455" s="16" t="str">
        <f t="shared" si="213"/>
        <v/>
      </c>
      <c r="R455" s="16" t="str">
        <f t="shared" si="214"/>
        <v/>
      </c>
      <c r="S455" s="16" t="str">
        <f t="shared" si="215"/>
        <v/>
      </c>
      <c r="T455" s="16" t="str">
        <f t="shared" si="216"/>
        <v/>
      </c>
      <c r="U455" s="16" t="str">
        <f t="shared" si="217"/>
        <v/>
      </c>
      <c r="V455" s="16" t="str">
        <f t="shared" si="218"/>
        <v/>
      </c>
      <c r="W455" s="16" t="str">
        <f t="shared" si="219"/>
        <v/>
      </c>
      <c r="X455" s="16" t="str">
        <f t="shared" si="220"/>
        <v/>
      </c>
      <c r="Y455" s="16" t="str">
        <f t="shared" si="221"/>
        <v/>
      </c>
      <c r="Z455" s="16" t="str">
        <f t="shared" si="222"/>
        <v/>
      </c>
      <c r="AA455" s="16" t="str">
        <f t="shared" si="223"/>
        <v/>
      </c>
      <c r="AB455" s="16" t="str">
        <f t="shared" si="224"/>
        <v/>
      </c>
      <c r="AC455" s="16" t="str">
        <f t="shared" si="225"/>
        <v/>
      </c>
      <c r="AD455" s="16" t="str">
        <f t="shared" si="226"/>
        <v/>
      </c>
      <c r="AE455" s="16" t="str">
        <f t="shared" si="227"/>
        <v/>
      </c>
      <c r="AF455" s="16" t="str">
        <f t="shared" si="228"/>
        <v/>
      </c>
      <c r="AG455" s="16" t="str">
        <f t="shared" si="229"/>
        <v/>
      </c>
      <c r="AH455" s="16" t="str">
        <f t="shared" si="230"/>
        <v/>
      </c>
      <c r="AI455" s="16" t="str">
        <f t="shared" si="231"/>
        <v/>
      </c>
      <c r="AJ455" s="8" t="str">
        <f>IF(COUNTA('RATS Entry Import'!A455:J455)=0,"",ROW())</f>
        <v/>
      </c>
      <c r="AK455" s="8" t="str">
        <f>IF($AJ455="","",IFERROR(VLOOKUP($C455,'Event Mapping'!$A$2:$B$100,2,FALSE),"UNMAPPED"))</f>
        <v/>
      </c>
      <c r="AL455" s="8" t="str">
        <f>IF($AJ455="","",IF('RATS Entry Import'!D455="","",'RATS Entry Import'!D455))</f>
        <v/>
      </c>
      <c r="AM455" s="8" t="str">
        <f>IF($AJ455="","",IF('RATS Entry Import'!C455="","",'RATS Entry Import'!C455))</f>
        <v/>
      </c>
      <c r="AN455" s="8" t="str">
        <f>IF($AJ455="","",IF('RATS Entry Import'!F455="","",'RATS Entry Import'!F455))</f>
        <v/>
      </c>
      <c r="AO455" t="str">
        <f>IF($AJ455="","",IF('RATS Entry Import'!G455="","",'RATS Entry Import'!G455))</f>
        <v/>
      </c>
      <c r="AP455" t="str">
        <f>IF($AJ455="","",IF('RATS Entry Import'!J455="","",'RATS Entry Import'!J455))</f>
        <v/>
      </c>
    </row>
    <row r="456" spans="1:42" ht="12.75" customHeight="1" x14ac:dyDescent="0.2">
      <c r="A456" s="16" t="str">
        <f t="shared" si="203"/>
        <v/>
      </c>
      <c r="B456" s="18" t="str">
        <f>IF($AJ456="","",IF('RATS Entry Import'!B456="","",'RATS Entry Import'!B456))</f>
        <v/>
      </c>
      <c r="C456" s="16" t="str">
        <f>IF($AJ456="","",IF('RATS Entry Import'!E456="","",'RATS Entry Import'!E456))</f>
        <v/>
      </c>
      <c r="D456" s="19" t="str">
        <f>IF($AJ456="","",IF('RATS Entry Import'!H456="","",'RATS Entry Import'!H456))</f>
        <v/>
      </c>
      <c r="E456" s="16" t="str">
        <f>IF($AJ456="","",IF('RATS Entry Import'!I456="","",'RATS Entry Import'!I456))</f>
        <v/>
      </c>
      <c r="F456" s="19" t="str">
        <f t="shared" si="204"/>
        <v/>
      </c>
      <c r="G456" s="16" t="str">
        <f>IF($AJ456="","",IF('RATS Entry Import'!A456="","",'RATS Entry Import'!A456))</f>
        <v/>
      </c>
      <c r="H456" s="16" t="str">
        <f t="shared" si="205"/>
        <v/>
      </c>
      <c r="I456" s="16" t="str">
        <f t="shared" si="206"/>
        <v/>
      </c>
      <c r="J456" s="16" t="str">
        <f t="shared" si="207"/>
        <v/>
      </c>
      <c r="K456" s="16" t="str">
        <f t="shared" si="208"/>
        <v/>
      </c>
      <c r="L456" s="16" t="str">
        <f t="shared" si="209"/>
        <v/>
      </c>
      <c r="M456" s="16" t="str">
        <f t="shared" si="210"/>
        <v/>
      </c>
      <c r="N456" s="16" t="str">
        <f t="shared" si="211"/>
        <v/>
      </c>
      <c r="O456" s="16" t="str">
        <f t="shared" si="212"/>
        <v/>
      </c>
      <c r="P456" s="8"/>
      <c r="Q456" s="16" t="str">
        <f t="shared" si="213"/>
        <v/>
      </c>
      <c r="R456" s="16" t="str">
        <f t="shared" si="214"/>
        <v/>
      </c>
      <c r="S456" s="16" t="str">
        <f t="shared" si="215"/>
        <v/>
      </c>
      <c r="T456" s="16" t="str">
        <f t="shared" si="216"/>
        <v/>
      </c>
      <c r="U456" s="16" t="str">
        <f t="shared" si="217"/>
        <v/>
      </c>
      <c r="V456" s="16" t="str">
        <f t="shared" si="218"/>
        <v/>
      </c>
      <c r="W456" s="16" t="str">
        <f t="shared" si="219"/>
        <v/>
      </c>
      <c r="X456" s="16" t="str">
        <f t="shared" si="220"/>
        <v/>
      </c>
      <c r="Y456" s="16" t="str">
        <f t="shared" si="221"/>
        <v/>
      </c>
      <c r="Z456" s="16" t="str">
        <f t="shared" si="222"/>
        <v/>
      </c>
      <c r="AA456" s="16" t="str">
        <f t="shared" si="223"/>
        <v/>
      </c>
      <c r="AB456" s="16" t="str">
        <f t="shared" si="224"/>
        <v/>
      </c>
      <c r="AC456" s="16" t="str">
        <f t="shared" si="225"/>
        <v/>
      </c>
      <c r="AD456" s="16" t="str">
        <f t="shared" si="226"/>
        <v/>
      </c>
      <c r="AE456" s="16" t="str">
        <f t="shared" si="227"/>
        <v/>
      </c>
      <c r="AF456" s="16" t="str">
        <f t="shared" si="228"/>
        <v/>
      </c>
      <c r="AG456" s="16" t="str">
        <f t="shared" si="229"/>
        <v/>
      </c>
      <c r="AH456" s="16" t="str">
        <f t="shared" si="230"/>
        <v/>
      </c>
      <c r="AI456" s="16" t="str">
        <f t="shared" si="231"/>
        <v/>
      </c>
      <c r="AJ456" s="8" t="str">
        <f>IF(COUNTA('RATS Entry Import'!A456:J456)=0,"",ROW())</f>
        <v/>
      </c>
      <c r="AK456" s="8" t="str">
        <f>IF($AJ456="","",IFERROR(VLOOKUP($C456,'Event Mapping'!$A$2:$B$100,2,FALSE),"UNMAPPED"))</f>
        <v/>
      </c>
      <c r="AL456" s="8" t="str">
        <f>IF($AJ456="","",IF('RATS Entry Import'!D456="","",'RATS Entry Import'!D456))</f>
        <v/>
      </c>
      <c r="AM456" s="8" t="str">
        <f>IF($AJ456="","",IF('RATS Entry Import'!C456="","",'RATS Entry Import'!C456))</f>
        <v/>
      </c>
      <c r="AN456" s="8" t="str">
        <f>IF($AJ456="","",IF('RATS Entry Import'!F456="","",'RATS Entry Import'!F456))</f>
        <v/>
      </c>
      <c r="AO456" t="str">
        <f>IF($AJ456="","",IF('RATS Entry Import'!G456="","",'RATS Entry Import'!G456))</f>
        <v/>
      </c>
      <c r="AP456" t="str">
        <f>IF($AJ456="","",IF('RATS Entry Import'!J456="","",'RATS Entry Import'!J456))</f>
        <v/>
      </c>
    </row>
    <row r="457" spans="1:42" ht="12.75" customHeight="1" x14ac:dyDescent="0.2">
      <c r="A457" s="16" t="str">
        <f t="shared" si="203"/>
        <v/>
      </c>
      <c r="B457" s="18" t="str">
        <f>IF($AJ457="","",IF('RATS Entry Import'!B457="","",'RATS Entry Import'!B457))</f>
        <v/>
      </c>
      <c r="C457" s="16" t="str">
        <f>IF($AJ457="","",IF('RATS Entry Import'!E457="","",'RATS Entry Import'!E457))</f>
        <v/>
      </c>
      <c r="D457" s="19" t="str">
        <f>IF($AJ457="","",IF('RATS Entry Import'!H457="","",'RATS Entry Import'!H457))</f>
        <v/>
      </c>
      <c r="E457" s="16" t="str">
        <f>IF($AJ457="","",IF('RATS Entry Import'!I457="","",'RATS Entry Import'!I457))</f>
        <v/>
      </c>
      <c r="F457" s="19" t="str">
        <f t="shared" si="204"/>
        <v/>
      </c>
      <c r="G457" s="16" t="str">
        <f>IF($AJ457="","",IF('RATS Entry Import'!A457="","",'RATS Entry Import'!A457))</f>
        <v/>
      </c>
      <c r="H457" s="16" t="str">
        <f t="shared" si="205"/>
        <v/>
      </c>
      <c r="I457" s="16" t="str">
        <f t="shared" si="206"/>
        <v/>
      </c>
      <c r="J457" s="16" t="str">
        <f t="shared" si="207"/>
        <v/>
      </c>
      <c r="K457" s="16" t="str">
        <f t="shared" si="208"/>
        <v/>
      </c>
      <c r="L457" s="16" t="str">
        <f t="shared" si="209"/>
        <v/>
      </c>
      <c r="M457" s="16" t="str">
        <f t="shared" si="210"/>
        <v/>
      </c>
      <c r="N457" s="16" t="str">
        <f t="shared" si="211"/>
        <v/>
      </c>
      <c r="O457" s="16" t="str">
        <f t="shared" si="212"/>
        <v/>
      </c>
      <c r="P457" s="8"/>
      <c r="Q457" s="16" t="str">
        <f t="shared" si="213"/>
        <v/>
      </c>
      <c r="R457" s="16" t="str">
        <f t="shared" si="214"/>
        <v/>
      </c>
      <c r="S457" s="16" t="str">
        <f t="shared" si="215"/>
        <v/>
      </c>
      <c r="T457" s="16" t="str">
        <f t="shared" si="216"/>
        <v/>
      </c>
      <c r="U457" s="16" t="str">
        <f t="shared" si="217"/>
        <v/>
      </c>
      <c r="V457" s="16" t="str">
        <f t="shared" si="218"/>
        <v/>
      </c>
      <c r="W457" s="16" t="str">
        <f t="shared" si="219"/>
        <v/>
      </c>
      <c r="X457" s="16" t="str">
        <f t="shared" si="220"/>
        <v/>
      </c>
      <c r="Y457" s="16" t="str">
        <f t="shared" si="221"/>
        <v/>
      </c>
      <c r="Z457" s="16" t="str">
        <f t="shared" si="222"/>
        <v/>
      </c>
      <c r="AA457" s="16" t="str">
        <f t="shared" si="223"/>
        <v/>
      </c>
      <c r="AB457" s="16" t="str">
        <f t="shared" si="224"/>
        <v/>
      </c>
      <c r="AC457" s="16" t="str">
        <f t="shared" si="225"/>
        <v/>
      </c>
      <c r="AD457" s="16" t="str">
        <f t="shared" si="226"/>
        <v/>
      </c>
      <c r="AE457" s="16" t="str">
        <f t="shared" si="227"/>
        <v/>
      </c>
      <c r="AF457" s="16" t="str">
        <f t="shared" si="228"/>
        <v/>
      </c>
      <c r="AG457" s="16" t="str">
        <f t="shared" si="229"/>
        <v/>
      </c>
      <c r="AH457" s="16" t="str">
        <f t="shared" si="230"/>
        <v/>
      </c>
      <c r="AI457" s="16" t="str">
        <f t="shared" si="231"/>
        <v/>
      </c>
      <c r="AJ457" s="8" t="str">
        <f>IF(COUNTA('RATS Entry Import'!A457:J457)=0,"",ROW())</f>
        <v/>
      </c>
      <c r="AK457" s="8" t="str">
        <f>IF($AJ457="","",IFERROR(VLOOKUP($C457,'Event Mapping'!$A$2:$B$100,2,FALSE),"UNMAPPED"))</f>
        <v/>
      </c>
      <c r="AL457" s="8" t="str">
        <f>IF($AJ457="","",IF('RATS Entry Import'!D457="","",'RATS Entry Import'!D457))</f>
        <v/>
      </c>
      <c r="AM457" s="8" t="str">
        <f>IF($AJ457="","",IF('RATS Entry Import'!C457="","",'RATS Entry Import'!C457))</f>
        <v/>
      </c>
      <c r="AN457" s="8" t="str">
        <f>IF($AJ457="","",IF('RATS Entry Import'!F457="","",'RATS Entry Import'!F457))</f>
        <v/>
      </c>
      <c r="AO457" t="str">
        <f>IF($AJ457="","",IF('RATS Entry Import'!G457="","",'RATS Entry Import'!G457))</f>
        <v/>
      </c>
      <c r="AP457" t="str">
        <f>IF($AJ457="","",IF('RATS Entry Import'!J457="","",'RATS Entry Import'!J457))</f>
        <v/>
      </c>
    </row>
    <row r="458" spans="1:42" ht="12.75" customHeight="1" x14ac:dyDescent="0.2">
      <c r="A458" s="16" t="str">
        <f t="shared" si="203"/>
        <v/>
      </c>
      <c r="B458" s="18" t="str">
        <f>IF($AJ458="","",IF('RATS Entry Import'!B458="","",'RATS Entry Import'!B458))</f>
        <v/>
      </c>
      <c r="C458" s="16" t="str">
        <f>IF($AJ458="","",IF('RATS Entry Import'!E458="","",'RATS Entry Import'!E458))</f>
        <v/>
      </c>
      <c r="D458" s="19" t="str">
        <f>IF($AJ458="","",IF('RATS Entry Import'!H458="","",'RATS Entry Import'!H458))</f>
        <v/>
      </c>
      <c r="E458" s="16" t="str">
        <f>IF($AJ458="","",IF('RATS Entry Import'!I458="","",'RATS Entry Import'!I458))</f>
        <v/>
      </c>
      <c r="F458" s="19" t="str">
        <f t="shared" si="204"/>
        <v/>
      </c>
      <c r="G458" s="16" t="str">
        <f>IF($AJ458="","",IF('RATS Entry Import'!A458="","",'RATS Entry Import'!A458))</f>
        <v/>
      </c>
      <c r="H458" s="16" t="str">
        <f t="shared" si="205"/>
        <v/>
      </c>
      <c r="I458" s="16" t="str">
        <f t="shared" si="206"/>
        <v/>
      </c>
      <c r="J458" s="16" t="str">
        <f t="shared" si="207"/>
        <v/>
      </c>
      <c r="K458" s="16" t="str">
        <f t="shared" si="208"/>
        <v/>
      </c>
      <c r="L458" s="16" t="str">
        <f t="shared" si="209"/>
        <v/>
      </c>
      <c r="M458" s="16" t="str">
        <f t="shared" si="210"/>
        <v/>
      </c>
      <c r="N458" s="16" t="str">
        <f t="shared" si="211"/>
        <v/>
      </c>
      <c r="O458" s="16" t="str">
        <f t="shared" si="212"/>
        <v/>
      </c>
      <c r="P458" s="8"/>
      <c r="Q458" s="16" t="str">
        <f t="shared" si="213"/>
        <v/>
      </c>
      <c r="R458" s="16" t="str">
        <f t="shared" si="214"/>
        <v/>
      </c>
      <c r="S458" s="16" t="str">
        <f t="shared" si="215"/>
        <v/>
      </c>
      <c r="T458" s="16" t="str">
        <f t="shared" si="216"/>
        <v/>
      </c>
      <c r="U458" s="16" t="str">
        <f t="shared" si="217"/>
        <v/>
      </c>
      <c r="V458" s="16" t="str">
        <f t="shared" si="218"/>
        <v/>
      </c>
      <c r="W458" s="16" t="str">
        <f t="shared" si="219"/>
        <v/>
      </c>
      <c r="X458" s="16" t="str">
        <f t="shared" si="220"/>
        <v/>
      </c>
      <c r="Y458" s="16" t="str">
        <f t="shared" si="221"/>
        <v/>
      </c>
      <c r="Z458" s="16" t="str">
        <f t="shared" si="222"/>
        <v/>
      </c>
      <c r="AA458" s="16" t="str">
        <f t="shared" si="223"/>
        <v/>
      </c>
      <c r="AB458" s="16" t="str">
        <f t="shared" si="224"/>
        <v/>
      </c>
      <c r="AC458" s="16" t="str">
        <f t="shared" si="225"/>
        <v/>
      </c>
      <c r="AD458" s="16" t="str">
        <f t="shared" si="226"/>
        <v/>
      </c>
      <c r="AE458" s="16" t="str">
        <f t="shared" si="227"/>
        <v/>
      </c>
      <c r="AF458" s="16" t="str">
        <f t="shared" si="228"/>
        <v/>
      </c>
      <c r="AG458" s="16" t="str">
        <f t="shared" si="229"/>
        <v/>
      </c>
      <c r="AH458" s="16" t="str">
        <f t="shared" si="230"/>
        <v/>
      </c>
      <c r="AI458" s="16" t="str">
        <f t="shared" si="231"/>
        <v/>
      </c>
      <c r="AJ458" s="8" t="str">
        <f>IF(COUNTA('RATS Entry Import'!A458:J458)=0,"",ROW())</f>
        <v/>
      </c>
      <c r="AK458" s="8" t="str">
        <f>IF($AJ458="","",IFERROR(VLOOKUP($C458,'Event Mapping'!$A$2:$B$100,2,FALSE),"UNMAPPED"))</f>
        <v/>
      </c>
      <c r="AL458" s="8" t="str">
        <f>IF($AJ458="","",IF('RATS Entry Import'!D458="","",'RATS Entry Import'!D458))</f>
        <v/>
      </c>
      <c r="AM458" s="8" t="str">
        <f>IF($AJ458="","",IF('RATS Entry Import'!C458="","",'RATS Entry Import'!C458))</f>
        <v/>
      </c>
      <c r="AN458" s="8" t="str">
        <f>IF($AJ458="","",IF('RATS Entry Import'!F458="","",'RATS Entry Import'!F458))</f>
        <v/>
      </c>
      <c r="AO458" t="str">
        <f>IF($AJ458="","",IF('RATS Entry Import'!G458="","",'RATS Entry Import'!G458))</f>
        <v/>
      </c>
      <c r="AP458" t="str">
        <f>IF($AJ458="","",IF('RATS Entry Import'!J458="","",'RATS Entry Import'!J458))</f>
        <v/>
      </c>
    </row>
    <row r="459" spans="1:42" ht="12.75" customHeight="1" x14ac:dyDescent="0.2">
      <c r="A459" s="16" t="str">
        <f t="shared" si="203"/>
        <v/>
      </c>
      <c r="B459" s="18" t="str">
        <f>IF($AJ459="","",IF('RATS Entry Import'!B459="","",'RATS Entry Import'!B459))</f>
        <v/>
      </c>
      <c r="C459" s="16" t="str">
        <f>IF($AJ459="","",IF('RATS Entry Import'!E459="","",'RATS Entry Import'!E459))</f>
        <v/>
      </c>
      <c r="D459" s="19" t="str">
        <f>IF($AJ459="","",IF('RATS Entry Import'!H459="","",'RATS Entry Import'!H459))</f>
        <v/>
      </c>
      <c r="E459" s="16" t="str">
        <f>IF($AJ459="","",IF('RATS Entry Import'!I459="","",'RATS Entry Import'!I459))</f>
        <v/>
      </c>
      <c r="F459" s="19" t="str">
        <f t="shared" si="204"/>
        <v/>
      </c>
      <c r="G459" s="16" t="str">
        <f>IF($AJ459="","",IF('RATS Entry Import'!A459="","",'RATS Entry Import'!A459))</f>
        <v/>
      </c>
      <c r="H459" s="16" t="str">
        <f t="shared" si="205"/>
        <v/>
      </c>
      <c r="I459" s="16" t="str">
        <f t="shared" si="206"/>
        <v/>
      </c>
      <c r="J459" s="16" t="str">
        <f t="shared" si="207"/>
        <v/>
      </c>
      <c r="K459" s="16" t="str">
        <f t="shared" si="208"/>
        <v/>
      </c>
      <c r="L459" s="16" t="str">
        <f t="shared" si="209"/>
        <v/>
      </c>
      <c r="M459" s="16" t="str">
        <f t="shared" si="210"/>
        <v/>
      </c>
      <c r="N459" s="16" t="str">
        <f t="shared" si="211"/>
        <v/>
      </c>
      <c r="O459" s="16" t="str">
        <f t="shared" si="212"/>
        <v/>
      </c>
      <c r="P459" s="8"/>
      <c r="Q459" s="16" t="str">
        <f t="shared" si="213"/>
        <v/>
      </c>
      <c r="R459" s="16" t="str">
        <f t="shared" si="214"/>
        <v/>
      </c>
      <c r="S459" s="16" t="str">
        <f t="shared" si="215"/>
        <v/>
      </c>
      <c r="T459" s="16" t="str">
        <f t="shared" si="216"/>
        <v/>
      </c>
      <c r="U459" s="16" t="str">
        <f t="shared" si="217"/>
        <v/>
      </c>
      <c r="V459" s="16" t="str">
        <f t="shared" si="218"/>
        <v/>
      </c>
      <c r="W459" s="16" t="str">
        <f t="shared" si="219"/>
        <v/>
      </c>
      <c r="X459" s="16" t="str">
        <f t="shared" si="220"/>
        <v/>
      </c>
      <c r="Y459" s="16" t="str">
        <f t="shared" si="221"/>
        <v/>
      </c>
      <c r="Z459" s="16" t="str">
        <f t="shared" si="222"/>
        <v/>
      </c>
      <c r="AA459" s="16" t="str">
        <f t="shared" si="223"/>
        <v/>
      </c>
      <c r="AB459" s="16" t="str">
        <f t="shared" si="224"/>
        <v/>
      </c>
      <c r="AC459" s="16" t="str">
        <f t="shared" si="225"/>
        <v/>
      </c>
      <c r="AD459" s="16" t="str">
        <f t="shared" si="226"/>
        <v/>
      </c>
      <c r="AE459" s="16" t="str">
        <f t="shared" si="227"/>
        <v/>
      </c>
      <c r="AF459" s="16" t="str">
        <f t="shared" si="228"/>
        <v/>
      </c>
      <c r="AG459" s="16" t="str">
        <f t="shared" si="229"/>
        <v/>
      </c>
      <c r="AH459" s="16" t="str">
        <f t="shared" si="230"/>
        <v/>
      </c>
      <c r="AI459" s="16" t="str">
        <f t="shared" si="231"/>
        <v/>
      </c>
      <c r="AJ459" s="8" t="str">
        <f>IF(COUNTA('RATS Entry Import'!A459:J459)=0,"",ROW())</f>
        <v/>
      </c>
      <c r="AK459" s="8" t="str">
        <f>IF($AJ459="","",IFERROR(VLOOKUP($C459,'Event Mapping'!$A$2:$B$100,2,FALSE),"UNMAPPED"))</f>
        <v/>
      </c>
      <c r="AL459" s="8" t="str">
        <f>IF($AJ459="","",IF('RATS Entry Import'!D459="","",'RATS Entry Import'!D459))</f>
        <v/>
      </c>
      <c r="AM459" s="8" t="str">
        <f>IF($AJ459="","",IF('RATS Entry Import'!C459="","",'RATS Entry Import'!C459))</f>
        <v/>
      </c>
      <c r="AN459" s="8" t="str">
        <f>IF($AJ459="","",IF('RATS Entry Import'!F459="","",'RATS Entry Import'!F459))</f>
        <v/>
      </c>
      <c r="AO459" t="str">
        <f>IF($AJ459="","",IF('RATS Entry Import'!G459="","",'RATS Entry Import'!G459))</f>
        <v/>
      </c>
      <c r="AP459" t="str">
        <f>IF($AJ459="","",IF('RATS Entry Import'!J459="","",'RATS Entry Import'!J459))</f>
        <v/>
      </c>
    </row>
    <row r="460" spans="1:42" ht="12.75" customHeight="1" x14ac:dyDescent="0.2">
      <c r="A460" s="16" t="str">
        <f t="shared" si="203"/>
        <v/>
      </c>
      <c r="B460" s="18" t="str">
        <f>IF($AJ460="","",IF('RATS Entry Import'!B460="","",'RATS Entry Import'!B460))</f>
        <v/>
      </c>
      <c r="C460" s="16" t="str">
        <f>IF($AJ460="","",IF('RATS Entry Import'!E460="","",'RATS Entry Import'!E460))</f>
        <v/>
      </c>
      <c r="D460" s="19" t="str">
        <f>IF($AJ460="","",IF('RATS Entry Import'!H460="","",'RATS Entry Import'!H460))</f>
        <v/>
      </c>
      <c r="E460" s="16" t="str">
        <f>IF($AJ460="","",IF('RATS Entry Import'!I460="","",'RATS Entry Import'!I460))</f>
        <v/>
      </c>
      <c r="F460" s="19" t="str">
        <f t="shared" si="204"/>
        <v/>
      </c>
      <c r="G460" s="16" t="str">
        <f>IF($AJ460="","",IF('RATS Entry Import'!A460="","",'RATS Entry Import'!A460))</f>
        <v/>
      </c>
      <c r="H460" s="16" t="str">
        <f t="shared" si="205"/>
        <v/>
      </c>
      <c r="I460" s="16" t="str">
        <f t="shared" si="206"/>
        <v/>
      </c>
      <c r="J460" s="16" t="str">
        <f t="shared" si="207"/>
        <v/>
      </c>
      <c r="K460" s="16" t="str">
        <f t="shared" si="208"/>
        <v/>
      </c>
      <c r="L460" s="16" t="str">
        <f t="shared" si="209"/>
        <v/>
      </c>
      <c r="M460" s="16" t="str">
        <f t="shared" si="210"/>
        <v/>
      </c>
      <c r="N460" s="16" t="str">
        <f t="shared" si="211"/>
        <v/>
      </c>
      <c r="O460" s="16" t="str">
        <f t="shared" si="212"/>
        <v/>
      </c>
      <c r="P460" s="8"/>
      <c r="Q460" s="16" t="str">
        <f t="shared" si="213"/>
        <v/>
      </c>
      <c r="R460" s="16" t="str">
        <f t="shared" si="214"/>
        <v/>
      </c>
      <c r="S460" s="16" t="str">
        <f t="shared" si="215"/>
        <v/>
      </c>
      <c r="T460" s="16" t="str">
        <f t="shared" si="216"/>
        <v/>
      </c>
      <c r="U460" s="16" t="str">
        <f t="shared" si="217"/>
        <v/>
      </c>
      <c r="V460" s="16" t="str">
        <f t="shared" si="218"/>
        <v/>
      </c>
      <c r="W460" s="16" t="str">
        <f t="shared" si="219"/>
        <v/>
      </c>
      <c r="X460" s="16" t="str">
        <f t="shared" si="220"/>
        <v/>
      </c>
      <c r="Y460" s="16" t="str">
        <f t="shared" si="221"/>
        <v/>
      </c>
      <c r="Z460" s="16" t="str">
        <f t="shared" si="222"/>
        <v/>
      </c>
      <c r="AA460" s="16" t="str">
        <f t="shared" si="223"/>
        <v/>
      </c>
      <c r="AB460" s="16" t="str">
        <f t="shared" si="224"/>
        <v/>
      </c>
      <c r="AC460" s="16" t="str">
        <f t="shared" si="225"/>
        <v/>
      </c>
      <c r="AD460" s="16" t="str">
        <f t="shared" si="226"/>
        <v/>
      </c>
      <c r="AE460" s="16" t="str">
        <f t="shared" si="227"/>
        <v/>
      </c>
      <c r="AF460" s="16" t="str">
        <f t="shared" si="228"/>
        <v/>
      </c>
      <c r="AG460" s="16" t="str">
        <f t="shared" si="229"/>
        <v/>
      </c>
      <c r="AH460" s="16" t="str">
        <f t="shared" si="230"/>
        <v/>
      </c>
      <c r="AI460" s="16" t="str">
        <f t="shared" si="231"/>
        <v/>
      </c>
      <c r="AJ460" s="8" t="str">
        <f>IF(COUNTA('RATS Entry Import'!A460:J460)=0,"",ROW())</f>
        <v/>
      </c>
      <c r="AK460" s="8" t="str">
        <f>IF($AJ460="","",IFERROR(VLOOKUP($C460,'Event Mapping'!$A$2:$B$100,2,FALSE),"UNMAPPED"))</f>
        <v/>
      </c>
      <c r="AL460" s="8" t="str">
        <f>IF($AJ460="","",IF('RATS Entry Import'!D460="","",'RATS Entry Import'!D460))</f>
        <v/>
      </c>
      <c r="AM460" s="8" t="str">
        <f>IF($AJ460="","",IF('RATS Entry Import'!C460="","",'RATS Entry Import'!C460))</f>
        <v/>
      </c>
      <c r="AN460" s="8" t="str">
        <f>IF($AJ460="","",IF('RATS Entry Import'!F460="","",'RATS Entry Import'!F460))</f>
        <v/>
      </c>
      <c r="AO460" t="str">
        <f>IF($AJ460="","",IF('RATS Entry Import'!G460="","",'RATS Entry Import'!G460))</f>
        <v/>
      </c>
      <c r="AP460" t="str">
        <f>IF($AJ460="","",IF('RATS Entry Import'!J460="","",'RATS Entry Import'!J460))</f>
        <v/>
      </c>
    </row>
    <row r="461" spans="1:42" ht="12.75" customHeight="1" x14ac:dyDescent="0.2">
      <c r="A461" s="16" t="str">
        <f t="shared" si="203"/>
        <v/>
      </c>
      <c r="B461" s="18" t="str">
        <f>IF($AJ461="","",IF('RATS Entry Import'!B461="","",'RATS Entry Import'!B461))</f>
        <v/>
      </c>
      <c r="C461" s="16" t="str">
        <f>IF($AJ461="","",IF('RATS Entry Import'!E461="","",'RATS Entry Import'!E461))</f>
        <v/>
      </c>
      <c r="D461" s="19" t="str">
        <f>IF($AJ461="","",IF('RATS Entry Import'!H461="","",'RATS Entry Import'!H461))</f>
        <v/>
      </c>
      <c r="E461" s="16" t="str">
        <f>IF($AJ461="","",IF('RATS Entry Import'!I461="","",'RATS Entry Import'!I461))</f>
        <v/>
      </c>
      <c r="F461" s="19" t="str">
        <f t="shared" si="204"/>
        <v/>
      </c>
      <c r="G461" s="16" t="str">
        <f>IF($AJ461="","",IF('RATS Entry Import'!A461="","",'RATS Entry Import'!A461))</f>
        <v/>
      </c>
      <c r="H461" s="16" t="str">
        <f t="shared" si="205"/>
        <v/>
      </c>
      <c r="I461" s="16" t="str">
        <f t="shared" si="206"/>
        <v/>
      </c>
      <c r="J461" s="16" t="str">
        <f t="shared" si="207"/>
        <v/>
      </c>
      <c r="K461" s="16" t="str">
        <f t="shared" si="208"/>
        <v/>
      </c>
      <c r="L461" s="16" t="str">
        <f t="shared" si="209"/>
        <v/>
      </c>
      <c r="M461" s="16" t="str">
        <f t="shared" si="210"/>
        <v/>
      </c>
      <c r="N461" s="16" t="str">
        <f t="shared" si="211"/>
        <v/>
      </c>
      <c r="O461" s="16" t="str">
        <f t="shared" si="212"/>
        <v/>
      </c>
      <c r="P461" s="8"/>
      <c r="Q461" s="16" t="str">
        <f t="shared" si="213"/>
        <v/>
      </c>
      <c r="R461" s="16" t="str">
        <f t="shared" si="214"/>
        <v/>
      </c>
      <c r="S461" s="16" t="str">
        <f t="shared" si="215"/>
        <v/>
      </c>
      <c r="T461" s="16" t="str">
        <f t="shared" si="216"/>
        <v/>
      </c>
      <c r="U461" s="16" t="str">
        <f t="shared" si="217"/>
        <v/>
      </c>
      <c r="V461" s="16" t="str">
        <f t="shared" si="218"/>
        <v/>
      </c>
      <c r="W461" s="16" t="str">
        <f t="shared" si="219"/>
        <v/>
      </c>
      <c r="X461" s="16" t="str">
        <f t="shared" si="220"/>
        <v/>
      </c>
      <c r="Y461" s="16" t="str">
        <f t="shared" si="221"/>
        <v/>
      </c>
      <c r="Z461" s="16" t="str">
        <f t="shared" si="222"/>
        <v/>
      </c>
      <c r="AA461" s="16" t="str">
        <f t="shared" si="223"/>
        <v/>
      </c>
      <c r="AB461" s="16" t="str">
        <f t="shared" si="224"/>
        <v/>
      </c>
      <c r="AC461" s="16" t="str">
        <f t="shared" si="225"/>
        <v/>
      </c>
      <c r="AD461" s="16" t="str">
        <f t="shared" si="226"/>
        <v/>
      </c>
      <c r="AE461" s="16" t="str">
        <f t="shared" si="227"/>
        <v/>
      </c>
      <c r="AF461" s="16" t="str">
        <f t="shared" si="228"/>
        <v/>
      </c>
      <c r="AG461" s="16" t="str">
        <f t="shared" si="229"/>
        <v/>
      </c>
      <c r="AH461" s="16" t="str">
        <f t="shared" si="230"/>
        <v/>
      </c>
      <c r="AI461" s="16" t="str">
        <f t="shared" si="231"/>
        <v/>
      </c>
      <c r="AJ461" s="8" t="str">
        <f>IF(COUNTA('RATS Entry Import'!A461:J461)=0,"",ROW())</f>
        <v/>
      </c>
      <c r="AK461" s="8" t="str">
        <f>IF($AJ461="","",IFERROR(VLOOKUP($C461,'Event Mapping'!$A$2:$B$100,2,FALSE),"UNMAPPED"))</f>
        <v/>
      </c>
      <c r="AL461" s="8" t="str">
        <f>IF($AJ461="","",IF('RATS Entry Import'!D461="","",'RATS Entry Import'!D461))</f>
        <v/>
      </c>
      <c r="AM461" s="8" t="str">
        <f>IF($AJ461="","",IF('RATS Entry Import'!C461="","",'RATS Entry Import'!C461))</f>
        <v/>
      </c>
      <c r="AN461" s="8" t="str">
        <f>IF($AJ461="","",IF('RATS Entry Import'!F461="","",'RATS Entry Import'!F461))</f>
        <v/>
      </c>
      <c r="AO461" t="str">
        <f>IF($AJ461="","",IF('RATS Entry Import'!G461="","",'RATS Entry Import'!G461))</f>
        <v/>
      </c>
      <c r="AP461" t="str">
        <f>IF($AJ461="","",IF('RATS Entry Import'!J461="","",'RATS Entry Import'!J461))</f>
        <v/>
      </c>
    </row>
    <row r="462" spans="1:42" ht="12.75" customHeight="1" x14ac:dyDescent="0.2">
      <c r="A462" s="16" t="str">
        <f t="shared" si="203"/>
        <v/>
      </c>
      <c r="B462" s="18" t="str">
        <f>IF($AJ462="","",IF('RATS Entry Import'!B462="","",'RATS Entry Import'!B462))</f>
        <v/>
      </c>
      <c r="C462" s="16" t="str">
        <f>IF($AJ462="","",IF('RATS Entry Import'!E462="","",'RATS Entry Import'!E462))</f>
        <v/>
      </c>
      <c r="D462" s="19" t="str">
        <f>IF($AJ462="","",IF('RATS Entry Import'!H462="","",'RATS Entry Import'!H462))</f>
        <v/>
      </c>
      <c r="E462" s="16" t="str">
        <f>IF($AJ462="","",IF('RATS Entry Import'!I462="","",'RATS Entry Import'!I462))</f>
        <v/>
      </c>
      <c r="F462" s="19" t="str">
        <f t="shared" si="204"/>
        <v/>
      </c>
      <c r="G462" s="16" t="str">
        <f>IF($AJ462="","",IF('RATS Entry Import'!A462="","",'RATS Entry Import'!A462))</f>
        <v/>
      </c>
      <c r="H462" s="16" t="str">
        <f t="shared" si="205"/>
        <v/>
      </c>
      <c r="I462" s="16" t="str">
        <f t="shared" si="206"/>
        <v/>
      </c>
      <c r="J462" s="16" t="str">
        <f t="shared" si="207"/>
        <v/>
      </c>
      <c r="K462" s="16" t="str">
        <f t="shared" si="208"/>
        <v/>
      </c>
      <c r="L462" s="16" t="str">
        <f t="shared" si="209"/>
        <v/>
      </c>
      <c r="M462" s="16" t="str">
        <f t="shared" si="210"/>
        <v/>
      </c>
      <c r="N462" s="16" t="str">
        <f t="shared" si="211"/>
        <v/>
      </c>
      <c r="O462" s="16" t="str">
        <f t="shared" si="212"/>
        <v/>
      </c>
      <c r="P462" s="8"/>
      <c r="Q462" s="16" t="str">
        <f t="shared" si="213"/>
        <v/>
      </c>
      <c r="R462" s="16" t="str">
        <f t="shared" si="214"/>
        <v/>
      </c>
      <c r="S462" s="16" t="str">
        <f t="shared" si="215"/>
        <v/>
      </c>
      <c r="T462" s="16" t="str">
        <f t="shared" si="216"/>
        <v/>
      </c>
      <c r="U462" s="16" t="str">
        <f t="shared" si="217"/>
        <v/>
      </c>
      <c r="V462" s="16" t="str">
        <f t="shared" si="218"/>
        <v/>
      </c>
      <c r="W462" s="16" t="str">
        <f t="shared" si="219"/>
        <v/>
      </c>
      <c r="X462" s="16" t="str">
        <f t="shared" si="220"/>
        <v/>
      </c>
      <c r="Y462" s="16" t="str">
        <f t="shared" si="221"/>
        <v/>
      </c>
      <c r="Z462" s="16" t="str">
        <f t="shared" si="222"/>
        <v/>
      </c>
      <c r="AA462" s="16" t="str">
        <f t="shared" si="223"/>
        <v/>
      </c>
      <c r="AB462" s="16" t="str">
        <f t="shared" si="224"/>
        <v/>
      </c>
      <c r="AC462" s="16" t="str">
        <f t="shared" si="225"/>
        <v/>
      </c>
      <c r="AD462" s="16" t="str">
        <f t="shared" si="226"/>
        <v/>
      </c>
      <c r="AE462" s="16" t="str">
        <f t="shared" si="227"/>
        <v/>
      </c>
      <c r="AF462" s="16" t="str">
        <f t="shared" si="228"/>
        <v/>
      </c>
      <c r="AG462" s="16" t="str">
        <f t="shared" si="229"/>
        <v/>
      </c>
      <c r="AH462" s="16" t="str">
        <f t="shared" si="230"/>
        <v/>
      </c>
      <c r="AI462" s="16" t="str">
        <f t="shared" si="231"/>
        <v/>
      </c>
      <c r="AJ462" s="8" t="str">
        <f>IF(COUNTA('RATS Entry Import'!A462:J462)=0,"",ROW())</f>
        <v/>
      </c>
      <c r="AK462" s="8" t="str">
        <f>IF($AJ462="","",IFERROR(VLOOKUP($C462,'Event Mapping'!$A$2:$B$100,2,FALSE),"UNMAPPED"))</f>
        <v/>
      </c>
      <c r="AL462" s="8" t="str">
        <f>IF($AJ462="","",IF('RATS Entry Import'!D462="","",'RATS Entry Import'!D462))</f>
        <v/>
      </c>
      <c r="AM462" s="8" t="str">
        <f>IF($AJ462="","",IF('RATS Entry Import'!C462="","",'RATS Entry Import'!C462))</f>
        <v/>
      </c>
      <c r="AN462" s="8" t="str">
        <f>IF($AJ462="","",IF('RATS Entry Import'!F462="","",'RATS Entry Import'!F462))</f>
        <v/>
      </c>
      <c r="AO462" t="str">
        <f>IF($AJ462="","",IF('RATS Entry Import'!G462="","",'RATS Entry Import'!G462))</f>
        <v/>
      </c>
      <c r="AP462" t="str">
        <f>IF($AJ462="","",IF('RATS Entry Import'!J462="","",'RATS Entry Import'!J462))</f>
        <v/>
      </c>
    </row>
    <row r="463" spans="1:42" ht="12.75" customHeight="1" x14ac:dyDescent="0.2">
      <c r="A463" s="16" t="str">
        <f t="shared" si="203"/>
        <v/>
      </c>
      <c r="B463" s="18" t="str">
        <f>IF($AJ463="","",IF('RATS Entry Import'!B463="","",'RATS Entry Import'!B463))</f>
        <v/>
      </c>
      <c r="C463" s="16" t="str">
        <f>IF($AJ463="","",IF('RATS Entry Import'!E463="","",'RATS Entry Import'!E463))</f>
        <v/>
      </c>
      <c r="D463" s="19" t="str">
        <f>IF($AJ463="","",IF('RATS Entry Import'!H463="","",'RATS Entry Import'!H463))</f>
        <v/>
      </c>
      <c r="E463" s="16" t="str">
        <f>IF($AJ463="","",IF('RATS Entry Import'!I463="","",'RATS Entry Import'!I463))</f>
        <v/>
      </c>
      <c r="F463" s="19" t="str">
        <f t="shared" si="204"/>
        <v/>
      </c>
      <c r="G463" s="16" t="str">
        <f>IF($AJ463="","",IF('RATS Entry Import'!A463="","",'RATS Entry Import'!A463))</f>
        <v/>
      </c>
      <c r="H463" s="16" t="str">
        <f t="shared" si="205"/>
        <v/>
      </c>
      <c r="I463" s="16" t="str">
        <f t="shared" si="206"/>
        <v/>
      </c>
      <c r="J463" s="16" t="str">
        <f t="shared" si="207"/>
        <v/>
      </c>
      <c r="K463" s="16" t="str">
        <f t="shared" si="208"/>
        <v/>
      </c>
      <c r="L463" s="16" t="str">
        <f t="shared" si="209"/>
        <v/>
      </c>
      <c r="M463" s="16" t="str">
        <f t="shared" si="210"/>
        <v/>
      </c>
      <c r="N463" s="16" t="str">
        <f t="shared" si="211"/>
        <v/>
      </c>
      <c r="O463" s="16" t="str">
        <f t="shared" si="212"/>
        <v/>
      </c>
      <c r="P463" s="8"/>
      <c r="Q463" s="16" t="str">
        <f t="shared" si="213"/>
        <v/>
      </c>
      <c r="R463" s="16" t="str">
        <f t="shared" si="214"/>
        <v/>
      </c>
      <c r="S463" s="16" t="str">
        <f t="shared" si="215"/>
        <v/>
      </c>
      <c r="T463" s="16" t="str">
        <f t="shared" si="216"/>
        <v/>
      </c>
      <c r="U463" s="16" t="str">
        <f t="shared" si="217"/>
        <v/>
      </c>
      <c r="V463" s="16" t="str">
        <f t="shared" si="218"/>
        <v/>
      </c>
      <c r="W463" s="16" t="str">
        <f t="shared" si="219"/>
        <v/>
      </c>
      <c r="X463" s="16" t="str">
        <f t="shared" si="220"/>
        <v/>
      </c>
      <c r="Y463" s="16" t="str">
        <f t="shared" si="221"/>
        <v/>
      </c>
      <c r="Z463" s="16" t="str">
        <f t="shared" si="222"/>
        <v/>
      </c>
      <c r="AA463" s="16" t="str">
        <f t="shared" si="223"/>
        <v/>
      </c>
      <c r="AB463" s="16" t="str">
        <f t="shared" si="224"/>
        <v/>
      </c>
      <c r="AC463" s="16" t="str">
        <f t="shared" si="225"/>
        <v/>
      </c>
      <c r="AD463" s="16" t="str">
        <f t="shared" si="226"/>
        <v/>
      </c>
      <c r="AE463" s="16" t="str">
        <f t="shared" si="227"/>
        <v/>
      </c>
      <c r="AF463" s="16" t="str">
        <f t="shared" si="228"/>
        <v/>
      </c>
      <c r="AG463" s="16" t="str">
        <f t="shared" si="229"/>
        <v/>
      </c>
      <c r="AH463" s="16" t="str">
        <f t="shared" si="230"/>
        <v/>
      </c>
      <c r="AI463" s="16" t="str">
        <f t="shared" si="231"/>
        <v/>
      </c>
      <c r="AJ463" s="8" t="str">
        <f>IF(COUNTA('RATS Entry Import'!A463:J463)=0,"",ROW())</f>
        <v/>
      </c>
      <c r="AK463" s="8" t="str">
        <f>IF($AJ463="","",IFERROR(VLOOKUP($C463,'Event Mapping'!$A$2:$B$100,2,FALSE),"UNMAPPED"))</f>
        <v/>
      </c>
      <c r="AL463" s="8" t="str">
        <f>IF($AJ463="","",IF('RATS Entry Import'!D463="","",'RATS Entry Import'!D463))</f>
        <v/>
      </c>
      <c r="AM463" s="8" t="str">
        <f>IF($AJ463="","",IF('RATS Entry Import'!C463="","",'RATS Entry Import'!C463))</f>
        <v/>
      </c>
      <c r="AN463" s="8" t="str">
        <f>IF($AJ463="","",IF('RATS Entry Import'!F463="","",'RATS Entry Import'!F463))</f>
        <v/>
      </c>
      <c r="AO463" t="str">
        <f>IF($AJ463="","",IF('RATS Entry Import'!G463="","",'RATS Entry Import'!G463))</f>
        <v/>
      </c>
      <c r="AP463" t="str">
        <f>IF($AJ463="","",IF('RATS Entry Import'!J463="","",'RATS Entry Import'!J463))</f>
        <v/>
      </c>
    </row>
    <row r="464" spans="1:42" ht="12.75" customHeight="1" x14ac:dyDescent="0.2">
      <c r="A464" s="16" t="str">
        <f t="shared" si="203"/>
        <v/>
      </c>
      <c r="B464" s="18" t="str">
        <f>IF($AJ464="","",IF('RATS Entry Import'!B464="","",'RATS Entry Import'!B464))</f>
        <v/>
      </c>
      <c r="C464" s="16" t="str">
        <f>IF($AJ464="","",IF('RATS Entry Import'!E464="","",'RATS Entry Import'!E464))</f>
        <v/>
      </c>
      <c r="D464" s="19" t="str">
        <f>IF($AJ464="","",IF('RATS Entry Import'!H464="","",'RATS Entry Import'!H464))</f>
        <v/>
      </c>
      <c r="E464" s="16" t="str">
        <f>IF($AJ464="","",IF('RATS Entry Import'!I464="","",'RATS Entry Import'!I464))</f>
        <v/>
      </c>
      <c r="F464" s="19" t="str">
        <f t="shared" si="204"/>
        <v/>
      </c>
      <c r="G464" s="16" t="str">
        <f>IF($AJ464="","",IF('RATS Entry Import'!A464="","",'RATS Entry Import'!A464))</f>
        <v/>
      </c>
      <c r="H464" s="16" t="str">
        <f t="shared" si="205"/>
        <v/>
      </c>
      <c r="I464" s="16" t="str">
        <f t="shared" si="206"/>
        <v/>
      </c>
      <c r="J464" s="16" t="str">
        <f t="shared" si="207"/>
        <v/>
      </c>
      <c r="K464" s="16" t="str">
        <f t="shared" si="208"/>
        <v/>
      </c>
      <c r="L464" s="16" t="str">
        <f t="shared" si="209"/>
        <v/>
      </c>
      <c r="M464" s="16" t="str">
        <f t="shared" si="210"/>
        <v/>
      </c>
      <c r="N464" s="16" t="str">
        <f t="shared" si="211"/>
        <v/>
      </c>
      <c r="O464" s="16" t="str">
        <f t="shared" si="212"/>
        <v/>
      </c>
      <c r="P464" s="8"/>
      <c r="Q464" s="16" t="str">
        <f t="shared" si="213"/>
        <v/>
      </c>
      <c r="R464" s="16" t="str">
        <f t="shared" si="214"/>
        <v/>
      </c>
      <c r="S464" s="16" t="str">
        <f t="shared" si="215"/>
        <v/>
      </c>
      <c r="T464" s="16" t="str">
        <f t="shared" si="216"/>
        <v/>
      </c>
      <c r="U464" s="16" t="str">
        <f t="shared" si="217"/>
        <v/>
      </c>
      <c r="V464" s="16" t="str">
        <f t="shared" si="218"/>
        <v/>
      </c>
      <c r="W464" s="16" t="str">
        <f t="shared" si="219"/>
        <v/>
      </c>
      <c r="X464" s="16" t="str">
        <f t="shared" si="220"/>
        <v/>
      </c>
      <c r="Y464" s="16" t="str">
        <f t="shared" si="221"/>
        <v/>
      </c>
      <c r="Z464" s="16" t="str">
        <f t="shared" si="222"/>
        <v/>
      </c>
      <c r="AA464" s="16" t="str">
        <f t="shared" si="223"/>
        <v/>
      </c>
      <c r="AB464" s="16" t="str">
        <f t="shared" si="224"/>
        <v/>
      </c>
      <c r="AC464" s="16" t="str">
        <f t="shared" si="225"/>
        <v/>
      </c>
      <c r="AD464" s="16" t="str">
        <f t="shared" si="226"/>
        <v/>
      </c>
      <c r="AE464" s="16" t="str">
        <f t="shared" si="227"/>
        <v/>
      </c>
      <c r="AF464" s="16" t="str">
        <f t="shared" si="228"/>
        <v/>
      </c>
      <c r="AG464" s="16" t="str">
        <f t="shared" si="229"/>
        <v/>
      </c>
      <c r="AH464" s="16" t="str">
        <f t="shared" si="230"/>
        <v/>
      </c>
      <c r="AI464" s="16" t="str">
        <f t="shared" si="231"/>
        <v/>
      </c>
      <c r="AJ464" s="8" t="str">
        <f>IF(COUNTA('RATS Entry Import'!A464:J464)=0,"",ROW())</f>
        <v/>
      </c>
      <c r="AK464" s="8" t="str">
        <f>IF($AJ464="","",IFERROR(VLOOKUP($C464,'Event Mapping'!$A$2:$B$100,2,FALSE),"UNMAPPED"))</f>
        <v/>
      </c>
      <c r="AL464" s="8" t="str">
        <f>IF($AJ464="","",IF('RATS Entry Import'!D464="","",'RATS Entry Import'!D464))</f>
        <v/>
      </c>
      <c r="AM464" s="8" t="str">
        <f>IF($AJ464="","",IF('RATS Entry Import'!C464="","",'RATS Entry Import'!C464))</f>
        <v/>
      </c>
      <c r="AN464" s="8" t="str">
        <f>IF($AJ464="","",IF('RATS Entry Import'!F464="","",'RATS Entry Import'!F464))</f>
        <v/>
      </c>
      <c r="AO464" t="str">
        <f>IF($AJ464="","",IF('RATS Entry Import'!G464="","",'RATS Entry Import'!G464))</f>
        <v/>
      </c>
      <c r="AP464" t="str">
        <f>IF($AJ464="","",IF('RATS Entry Import'!J464="","",'RATS Entry Import'!J464))</f>
        <v/>
      </c>
    </row>
    <row r="465" spans="1:42" ht="12.75" customHeight="1" x14ac:dyDescent="0.2">
      <c r="A465" s="16" t="str">
        <f t="shared" si="203"/>
        <v/>
      </c>
      <c r="B465" s="18" t="str">
        <f>IF($AJ465="","",IF('RATS Entry Import'!B465="","",'RATS Entry Import'!B465))</f>
        <v/>
      </c>
      <c r="C465" s="16" t="str">
        <f>IF($AJ465="","",IF('RATS Entry Import'!E465="","",'RATS Entry Import'!E465))</f>
        <v/>
      </c>
      <c r="D465" s="19" t="str">
        <f>IF($AJ465="","",IF('RATS Entry Import'!H465="","",'RATS Entry Import'!H465))</f>
        <v/>
      </c>
      <c r="E465" s="16" t="str">
        <f>IF($AJ465="","",IF('RATS Entry Import'!I465="","",'RATS Entry Import'!I465))</f>
        <v/>
      </c>
      <c r="F465" s="19" t="str">
        <f t="shared" si="204"/>
        <v/>
      </c>
      <c r="G465" s="16" t="str">
        <f>IF($AJ465="","",IF('RATS Entry Import'!A465="","",'RATS Entry Import'!A465))</f>
        <v/>
      </c>
      <c r="H465" s="16" t="str">
        <f t="shared" si="205"/>
        <v/>
      </c>
      <c r="I465" s="16" t="str">
        <f t="shared" si="206"/>
        <v/>
      </c>
      <c r="J465" s="16" t="str">
        <f t="shared" si="207"/>
        <v/>
      </c>
      <c r="K465" s="16" t="str">
        <f t="shared" si="208"/>
        <v/>
      </c>
      <c r="L465" s="16" t="str">
        <f t="shared" si="209"/>
        <v/>
      </c>
      <c r="M465" s="16" t="str">
        <f t="shared" si="210"/>
        <v/>
      </c>
      <c r="N465" s="16" t="str">
        <f t="shared" si="211"/>
        <v/>
      </c>
      <c r="O465" s="16" t="str">
        <f t="shared" si="212"/>
        <v/>
      </c>
      <c r="P465" s="8"/>
      <c r="Q465" s="16" t="str">
        <f t="shared" si="213"/>
        <v/>
      </c>
      <c r="R465" s="16" t="str">
        <f t="shared" si="214"/>
        <v/>
      </c>
      <c r="S465" s="16" t="str">
        <f t="shared" si="215"/>
        <v/>
      </c>
      <c r="T465" s="16" t="str">
        <f t="shared" si="216"/>
        <v/>
      </c>
      <c r="U465" s="16" t="str">
        <f t="shared" si="217"/>
        <v/>
      </c>
      <c r="V465" s="16" t="str">
        <f t="shared" si="218"/>
        <v/>
      </c>
      <c r="W465" s="16" t="str">
        <f t="shared" si="219"/>
        <v/>
      </c>
      <c r="X465" s="16" t="str">
        <f t="shared" si="220"/>
        <v/>
      </c>
      <c r="Y465" s="16" t="str">
        <f t="shared" si="221"/>
        <v/>
      </c>
      <c r="Z465" s="16" t="str">
        <f t="shared" si="222"/>
        <v/>
      </c>
      <c r="AA465" s="16" t="str">
        <f t="shared" si="223"/>
        <v/>
      </c>
      <c r="AB465" s="16" t="str">
        <f t="shared" si="224"/>
        <v/>
      </c>
      <c r="AC465" s="16" t="str">
        <f t="shared" si="225"/>
        <v/>
      </c>
      <c r="AD465" s="16" t="str">
        <f t="shared" si="226"/>
        <v/>
      </c>
      <c r="AE465" s="16" t="str">
        <f t="shared" si="227"/>
        <v/>
      </c>
      <c r="AF465" s="16" t="str">
        <f t="shared" si="228"/>
        <v/>
      </c>
      <c r="AG465" s="16" t="str">
        <f t="shared" si="229"/>
        <v/>
      </c>
      <c r="AH465" s="16" t="str">
        <f t="shared" si="230"/>
        <v/>
      </c>
      <c r="AI465" s="16" t="str">
        <f t="shared" si="231"/>
        <v/>
      </c>
      <c r="AJ465" s="8" t="str">
        <f>IF(COUNTA('RATS Entry Import'!A465:J465)=0,"",ROW())</f>
        <v/>
      </c>
      <c r="AK465" s="8" t="str">
        <f>IF($AJ465="","",IFERROR(VLOOKUP($C465,'Event Mapping'!$A$2:$B$100,2,FALSE),"UNMAPPED"))</f>
        <v/>
      </c>
      <c r="AL465" s="8" t="str">
        <f>IF($AJ465="","",IF('RATS Entry Import'!D465="","",'RATS Entry Import'!D465))</f>
        <v/>
      </c>
      <c r="AM465" s="8" t="str">
        <f>IF($AJ465="","",IF('RATS Entry Import'!C465="","",'RATS Entry Import'!C465))</f>
        <v/>
      </c>
      <c r="AN465" s="8" t="str">
        <f>IF($AJ465="","",IF('RATS Entry Import'!F465="","",'RATS Entry Import'!F465))</f>
        <v/>
      </c>
      <c r="AO465" t="str">
        <f>IF($AJ465="","",IF('RATS Entry Import'!G465="","",'RATS Entry Import'!G465))</f>
        <v/>
      </c>
      <c r="AP465" t="str">
        <f>IF($AJ465="","",IF('RATS Entry Import'!J465="","",'RATS Entry Import'!J465))</f>
        <v/>
      </c>
    </row>
    <row r="466" spans="1:42" ht="12.75" customHeight="1" x14ac:dyDescent="0.2">
      <c r="A466" s="16" t="str">
        <f t="shared" si="203"/>
        <v/>
      </c>
      <c r="B466" s="18" t="str">
        <f>IF($AJ466="","",IF('RATS Entry Import'!B466="","",'RATS Entry Import'!B466))</f>
        <v/>
      </c>
      <c r="C466" s="16" t="str">
        <f>IF($AJ466="","",IF('RATS Entry Import'!E466="","",'RATS Entry Import'!E466))</f>
        <v/>
      </c>
      <c r="D466" s="19" t="str">
        <f>IF($AJ466="","",IF('RATS Entry Import'!H466="","",'RATS Entry Import'!H466))</f>
        <v/>
      </c>
      <c r="E466" s="16" t="str">
        <f>IF($AJ466="","",IF('RATS Entry Import'!I466="","",'RATS Entry Import'!I466))</f>
        <v/>
      </c>
      <c r="F466" s="19" t="str">
        <f t="shared" si="204"/>
        <v/>
      </c>
      <c r="G466" s="16" t="str">
        <f>IF($AJ466="","",IF('RATS Entry Import'!A466="","",'RATS Entry Import'!A466))</f>
        <v/>
      </c>
      <c r="H466" s="16" t="str">
        <f t="shared" si="205"/>
        <v/>
      </c>
      <c r="I466" s="16" t="str">
        <f t="shared" si="206"/>
        <v/>
      </c>
      <c r="J466" s="16" t="str">
        <f t="shared" si="207"/>
        <v/>
      </c>
      <c r="K466" s="16" t="str">
        <f t="shared" si="208"/>
        <v/>
      </c>
      <c r="L466" s="16" t="str">
        <f t="shared" si="209"/>
        <v/>
      </c>
      <c r="M466" s="16" t="str">
        <f t="shared" si="210"/>
        <v/>
      </c>
      <c r="N466" s="16" t="str">
        <f t="shared" si="211"/>
        <v/>
      </c>
      <c r="O466" s="16" t="str">
        <f t="shared" si="212"/>
        <v/>
      </c>
      <c r="P466" s="8"/>
      <c r="Q466" s="16" t="str">
        <f t="shared" si="213"/>
        <v/>
      </c>
      <c r="R466" s="16" t="str">
        <f t="shared" si="214"/>
        <v/>
      </c>
      <c r="S466" s="16" t="str">
        <f t="shared" si="215"/>
        <v/>
      </c>
      <c r="T466" s="16" t="str">
        <f t="shared" si="216"/>
        <v/>
      </c>
      <c r="U466" s="16" t="str">
        <f t="shared" si="217"/>
        <v/>
      </c>
      <c r="V466" s="16" t="str">
        <f t="shared" si="218"/>
        <v/>
      </c>
      <c r="W466" s="16" t="str">
        <f t="shared" si="219"/>
        <v/>
      </c>
      <c r="X466" s="16" t="str">
        <f t="shared" si="220"/>
        <v/>
      </c>
      <c r="Y466" s="16" t="str">
        <f t="shared" si="221"/>
        <v/>
      </c>
      <c r="Z466" s="16" t="str">
        <f t="shared" si="222"/>
        <v/>
      </c>
      <c r="AA466" s="16" t="str">
        <f t="shared" si="223"/>
        <v/>
      </c>
      <c r="AB466" s="16" t="str">
        <f t="shared" si="224"/>
        <v/>
      </c>
      <c r="AC466" s="16" t="str">
        <f t="shared" si="225"/>
        <v/>
      </c>
      <c r="AD466" s="16" t="str">
        <f t="shared" si="226"/>
        <v/>
      </c>
      <c r="AE466" s="16" t="str">
        <f t="shared" si="227"/>
        <v/>
      </c>
      <c r="AF466" s="16" t="str">
        <f t="shared" si="228"/>
        <v/>
      </c>
      <c r="AG466" s="16" t="str">
        <f t="shared" si="229"/>
        <v/>
      </c>
      <c r="AH466" s="16" t="str">
        <f t="shared" si="230"/>
        <v/>
      </c>
      <c r="AI466" s="16" t="str">
        <f t="shared" si="231"/>
        <v/>
      </c>
      <c r="AJ466" s="8" t="str">
        <f>IF(COUNTA('RATS Entry Import'!A466:J466)=0,"",ROW())</f>
        <v/>
      </c>
      <c r="AK466" s="8" t="str">
        <f>IF($AJ466="","",IFERROR(VLOOKUP($C466,'Event Mapping'!$A$2:$B$100,2,FALSE),"UNMAPPED"))</f>
        <v/>
      </c>
      <c r="AL466" s="8" t="str">
        <f>IF($AJ466="","",IF('RATS Entry Import'!D466="","",'RATS Entry Import'!D466))</f>
        <v/>
      </c>
      <c r="AM466" s="8" t="str">
        <f>IF($AJ466="","",IF('RATS Entry Import'!C466="","",'RATS Entry Import'!C466))</f>
        <v/>
      </c>
      <c r="AN466" s="8" t="str">
        <f>IF($AJ466="","",IF('RATS Entry Import'!F466="","",'RATS Entry Import'!F466))</f>
        <v/>
      </c>
      <c r="AO466" t="str">
        <f>IF($AJ466="","",IF('RATS Entry Import'!G466="","",'RATS Entry Import'!G466))</f>
        <v/>
      </c>
      <c r="AP466" t="str">
        <f>IF($AJ466="","",IF('RATS Entry Import'!J466="","",'RATS Entry Import'!J466))</f>
        <v/>
      </c>
    </row>
    <row r="467" spans="1:42" ht="12.75" customHeight="1" x14ac:dyDescent="0.2">
      <c r="A467" s="16" t="str">
        <f t="shared" si="203"/>
        <v/>
      </c>
      <c r="B467" s="18" t="str">
        <f>IF($AJ467="","",IF('RATS Entry Import'!B467="","",'RATS Entry Import'!B467))</f>
        <v/>
      </c>
      <c r="C467" s="16" t="str">
        <f>IF($AJ467="","",IF('RATS Entry Import'!E467="","",'RATS Entry Import'!E467))</f>
        <v/>
      </c>
      <c r="D467" s="19" t="str">
        <f>IF($AJ467="","",IF('RATS Entry Import'!H467="","",'RATS Entry Import'!H467))</f>
        <v/>
      </c>
      <c r="E467" s="16" t="str">
        <f>IF($AJ467="","",IF('RATS Entry Import'!I467="","",'RATS Entry Import'!I467))</f>
        <v/>
      </c>
      <c r="F467" s="19" t="str">
        <f t="shared" si="204"/>
        <v/>
      </c>
      <c r="G467" s="16" t="str">
        <f>IF($AJ467="","",IF('RATS Entry Import'!A467="","",'RATS Entry Import'!A467))</f>
        <v/>
      </c>
      <c r="H467" s="16" t="str">
        <f t="shared" si="205"/>
        <v/>
      </c>
      <c r="I467" s="16" t="str">
        <f t="shared" si="206"/>
        <v/>
      </c>
      <c r="J467" s="16" t="str">
        <f t="shared" si="207"/>
        <v/>
      </c>
      <c r="K467" s="16" t="str">
        <f t="shared" si="208"/>
        <v/>
      </c>
      <c r="L467" s="16" t="str">
        <f t="shared" si="209"/>
        <v/>
      </c>
      <c r="M467" s="16" t="str">
        <f t="shared" si="210"/>
        <v/>
      </c>
      <c r="N467" s="16" t="str">
        <f t="shared" si="211"/>
        <v/>
      </c>
      <c r="O467" s="16" t="str">
        <f t="shared" si="212"/>
        <v/>
      </c>
      <c r="P467" s="8"/>
      <c r="Q467" s="16" t="str">
        <f t="shared" si="213"/>
        <v/>
      </c>
      <c r="R467" s="16" t="str">
        <f t="shared" si="214"/>
        <v/>
      </c>
      <c r="S467" s="16" t="str">
        <f t="shared" si="215"/>
        <v/>
      </c>
      <c r="T467" s="16" t="str">
        <f t="shared" si="216"/>
        <v/>
      </c>
      <c r="U467" s="16" t="str">
        <f t="shared" si="217"/>
        <v/>
      </c>
      <c r="V467" s="16" t="str">
        <f t="shared" si="218"/>
        <v/>
      </c>
      <c r="W467" s="16" t="str">
        <f t="shared" si="219"/>
        <v/>
      </c>
      <c r="X467" s="16" t="str">
        <f t="shared" si="220"/>
        <v/>
      </c>
      <c r="Y467" s="16" t="str">
        <f t="shared" si="221"/>
        <v/>
      </c>
      <c r="Z467" s="16" t="str">
        <f t="shared" si="222"/>
        <v/>
      </c>
      <c r="AA467" s="16" t="str">
        <f t="shared" si="223"/>
        <v/>
      </c>
      <c r="AB467" s="16" t="str">
        <f t="shared" si="224"/>
        <v/>
      </c>
      <c r="AC467" s="16" t="str">
        <f t="shared" si="225"/>
        <v/>
      </c>
      <c r="AD467" s="16" t="str">
        <f t="shared" si="226"/>
        <v/>
      </c>
      <c r="AE467" s="16" t="str">
        <f t="shared" si="227"/>
        <v/>
      </c>
      <c r="AF467" s="16" t="str">
        <f t="shared" si="228"/>
        <v/>
      </c>
      <c r="AG467" s="16" t="str">
        <f t="shared" si="229"/>
        <v/>
      </c>
      <c r="AH467" s="16" t="str">
        <f t="shared" si="230"/>
        <v/>
      </c>
      <c r="AI467" s="16" t="str">
        <f t="shared" si="231"/>
        <v/>
      </c>
      <c r="AJ467" s="8" t="str">
        <f>IF(COUNTA('RATS Entry Import'!A467:J467)=0,"",ROW())</f>
        <v/>
      </c>
      <c r="AK467" s="8" t="str">
        <f>IF($AJ467="","",IFERROR(VLOOKUP($C467,'Event Mapping'!$A$2:$B$100,2,FALSE),"UNMAPPED"))</f>
        <v/>
      </c>
      <c r="AL467" s="8" t="str">
        <f>IF($AJ467="","",IF('RATS Entry Import'!D467="","",'RATS Entry Import'!D467))</f>
        <v/>
      </c>
      <c r="AM467" s="8" t="str">
        <f>IF($AJ467="","",IF('RATS Entry Import'!C467="","",'RATS Entry Import'!C467))</f>
        <v/>
      </c>
      <c r="AN467" s="8" t="str">
        <f>IF($AJ467="","",IF('RATS Entry Import'!F467="","",'RATS Entry Import'!F467))</f>
        <v/>
      </c>
      <c r="AO467" t="str">
        <f>IF($AJ467="","",IF('RATS Entry Import'!G467="","",'RATS Entry Import'!G467))</f>
        <v/>
      </c>
      <c r="AP467" t="str">
        <f>IF($AJ467="","",IF('RATS Entry Import'!J467="","",'RATS Entry Import'!J467))</f>
        <v/>
      </c>
    </row>
    <row r="468" spans="1:42" ht="12.75" customHeight="1" x14ac:dyDescent="0.2">
      <c r="A468" s="16" t="str">
        <f t="shared" si="203"/>
        <v/>
      </c>
      <c r="B468" s="18" t="str">
        <f>IF($AJ468="","",IF('RATS Entry Import'!B468="","",'RATS Entry Import'!B468))</f>
        <v/>
      </c>
      <c r="C468" s="16" t="str">
        <f>IF($AJ468="","",IF('RATS Entry Import'!E468="","",'RATS Entry Import'!E468))</f>
        <v/>
      </c>
      <c r="D468" s="19" t="str">
        <f>IF($AJ468="","",IF('RATS Entry Import'!H468="","",'RATS Entry Import'!H468))</f>
        <v/>
      </c>
      <c r="E468" s="16" t="str">
        <f>IF($AJ468="","",IF('RATS Entry Import'!I468="","",'RATS Entry Import'!I468))</f>
        <v/>
      </c>
      <c r="F468" s="19" t="str">
        <f t="shared" si="204"/>
        <v/>
      </c>
      <c r="G468" s="16" t="str">
        <f>IF($AJ468="","",IF('RATS Entry Import'!A468="","",'RATS Entry Import'!A468))</f>
        <v/>
      </c>
      <c r="H468" s="16" t="str">
        <f t="shared" si="205"/>
        <v/>
      </c>
      <c r="I468" s="16" t="str">
        <f t="shared" si="206"/>
        <v/>
      </c>
      <c r="J468" s="16" t="str">
        <f t="shared" si="207"/>
        <v/>
      </c>
      <c r="K468" s="16" t="str">
        <f t="shared" si="208"/>
        <v/>
      </c>
      <c r="L468" s="16" t="str">
        <f t="shared" si="209"/>
        <v/>
      </c>
      <c r="M468" s="16" t="str">
        <f t="shared" si="210"/>
        <v/>
      </c>
      <c r="N468" s="16" t="str">
        <f t="shared" si="211"/>
        <v/>
      </c>
      <c r="O468" s="16" t="str">
        <f t="shared" si="212"/>
        <v/>
      </c>
      <c r="P468" s="8"/>
      <c r="Q468" s="16" t="str">
        <f t="shared" si="213"/>
        <v/>
      </c>
      <c r="R468" s="16" t="str">
        <f t="shared" si="214"/>
        <v/>
      </c>
      <c r="S468" s="16" t="str">
        <f t="shared" si="215"/>
        <v/>
      </c>
      <c r="T468" s="16" t="str">
        <f t="shared" si="216"/>
        <v/>
      </c>
      <c r="U468" s="16" t="str">
        <f t="shared" si="217"/>
        <v/>
      </c>
      <c r="V468" s="16" t="str">
        <f t="shared" si="218"/>
        <v/>
      </c>
      <c r="W468" s="16" t="str">
        <f t="shared" si="219"/>
        <v/>
      </c>
      <c r="X468" s="16" t="str">
        <f t="shared" si="220"/>
        <v/>
      </c>
      <c r="Y468" s="16" t="str">
        <f t="shared" si="221"/>
        <v/>
      </c>
      <c r="Z468" s="16" t="str">
        <f t="shared" si="222"/>
        <v/>
      </c>
      <c r="AA468" s="16" t="str">
        <f t="shared" si="223"/>
        <v/>
      </c>
      <c r="AB468" s="16" t="str">
        <f t="shared" si="224"/>
        <v/>
      </c>
      <c r="AC468" s="16" t="str">
        <f t="shared" si="225"/>
        <v/>
      </c>
      <c r="AD468" s="16" t="str">
        <f t="shared" si="226"/>
        <v/>
      </c>
      <c r="AE468" s="16" t="str">
        <f t="shared" si="227"/>
        <v/>
      </c>
      <c r="AF468" s="16" t="str">
        <f t="shared" si="228"/>
        <v/>
      </c>
      <c r="AG468" s="16" t="str">
        <f t="shared" si="229"/>
        <v/>
      </c>
      <c r="AH468" s="16" t="str">
        <f t="shared" si="230"/>
        <v/>
      </c>
      <c r="AI468" s="16" t="str">
        <f t="shared" si="231"/>
        <v/>
      </c>
      <c r="AJ468" s="8" t="str">
        <f>IF(COUNTA('RATS Entry Import'!A468:J468)=0,"",ROW())</f>
        <v/>
      </c>
      <c r="AK468" s="8" t="str">
        <f>IF($AJ468="","",IFERROR(VLOOKUP($C468,'Event Mapping'!$A$2:$B$100,2,FALSE),"UNMAPPED"))</f>
        <v/>
      </c>
      <c r="AL468" s="8" t="str">
        <f>IF($AJ468="","",IF('RATS Entry Import'!D468="","",'RATS Entry Import'!D468))</f>
        <v/>
      </c>
      <c r="AM468" s="8" t="str">
        <f>IF($AJ468="","",IF('RATS Entry Import'!C468="","",'RATS Entry Import'!C468))</f>
        <v/>
      </c>
      <c r="AN468" s="8" t="str">
        <f>IF($AJ468="","",IF('RATS Entry Import'!F468="","",'RATS Entry Import'!F468))</f>
        <v/>
      </c>
      <c r="AO468" t="str">
        <f>IF($AJ468="","",IF('RATS Entry Import'!G468="","",'RATS Entry Import'!G468))</f>
        <v/>
      </c>
      <c r="AP468" t="str">
        <f>IF($AJ468="","",IF('RATS Entry Import'!J468="","",'RATS Entry Import'!J468))</f>
        <v/>
      </c>
    </row>
    <row r="469" spans="1:42" ht="12.75" customHeight="1" x14ac:dyDescent="0.2">
      <c r="A469" s="16" t="str">
        <f t="shared" si="203"/>
        <v/>
      </c>
      <c r="B469" s="18" t="str">
        <f>IF($AJ469="","",IF('RATS Entry Import'!B469="","",'RATS Entry Import'!B469))</f>
        <v/>
      </c>
      <c r="C469" s="16" t="str">
        <f>IF($AJ469="","",IF('RATS Entry Import'!E469="","",'RATS Entry Import'!E469))</f>
        <v/>
      </c>
      <c r="D469" s="19" t="str">
        <f>IF($AJ469="","",IF('RATS Entry Import'!H469="","",'RATS Entry Import'!H469))</f>
        <v/>
      </c>
      <c r="E469" s="16" t="str">
        <f>IF($AJ469="","",IF('RATS Entry Import'!I469="","",'RATS Entry Import'!I469))</f>
        <v/>
      </c>
      <c r="F469" s="19" t="str">
        <f t="shared" si="204"/>
        <v/>
      </c>
      <c r="G469" s="16" t="str">
        <f>IF($AJ469="","",IF('RATS Entry Import'!A469="","",'RATS Entry Import'!A469))</f>
        <v/>
      </c>
      <c r="H469" s="16" t="str">
        <f t="shared" si="205"/>
        <v/>
      </c>
      <c r="I469" s="16" t="str">
        <f t="shared" si="206"/>
        <v/>
      </c>
      <c r="J469" s="16" t="str">
        <f t="shared" si="207"/>
        <v/>
      </c>
      <c r="K469" s="16" t="str">
        <f t="shared" si="208"/>
        <v/>
      </c>
      <c r="L469" s="16" t="str">
        <f t="shared" si="209"/>
        <v/>
      </c>
      <c r="M469" s="16" t="str">
        <f t="shared" si="210"/>
        <v/>
      </c>
      <c r="N469" s="16" t="str">
        <f t="shared" si="211"/>
        <v/>
      </c>
      <c r="O469" s="16" t="str">
        <f t="shared" si="212"/>
        <v/>
      </c>
      <c r="P469" s="8"/>
      <c r="Q469" s="16" t="str">
        <f t="shared" si="213"/>
        <v/>
      </c>
      <c r="R469" s="16" t="str">
        <f t="shared" si="214"/>
        <v/>
      </c>
      <c r="S469" s="16" t="str">
        <f t="shared" si="215"/>
        <v/>
      </c>
      <c r="T469" s="16" t="str">
        <f t="shared" si="216"/>
        <v/>
      </c>
      <c r="U469" s="16" t="str">
        <f t="shared" si="217"/>
        <v/>
      </c>
      <c r="V469" s="16" t="str">
        <f t="shared" si="218"/>
        <v/>
      </c>
      <c r="W469" s="16" t="str">
        <f t="shared" si="219"/>
        <v/>
      </c>
      <c r="X469" s="16" t="str">
        <f t="shared" si="220"/>
        <v/>
      </c>
      <c r="Y469" s="16" t="str">
        <f t="shared" si="221"/>
        <v/>
      </c>
      <c r="Z469" s="16" t="str">
        <f t="shared" si="222"/>
        <v/>
      </c>
      <c r="AA469" s="16" t="str">
        <f t="shared" si="223"/>
        <v/>
      </c>
      <c r="AB469" s="16" t="str">
        <f t="shared" si="224"/>
        <v/>
      </c>
      <c r="AC469" s="16" t="str">
        <f t="shared" si="225"/>
        <v/>
      </c>
      <c r="AD469" s="16" t="str">
        <f t="shared" si="226"/>
        <v/>
      </c>
      <c r="AE469" s="16" t="str">
        <f t="shared" si="227"/>
        <v/>
      </c>
      <c r="AF469" s="16" t="str">
        <f t="shared" si="228"/>
        <v/>
      </c>
      <c r="AG469" s="16" t="str">
        <f t="shared" si="229"/>
        <v/>
      </c>
      <c r="AH469" s="16" t="str">
        <f t="shared" si="230"/>
        <v/>
      </c>
      <c r="AI469" s="16" t="str">
        <f t="shared" si="231"/>
        <v/>
      </c>
      <c r="AJ469" s="8" t="str">
        <f>IF(COUNTA('RATS Entry Import'!A469:J469)=0,"",ROW())</f>
        <v/>
      </c>
      <c r="AK469" s="8" t="str">
        <f>IF($AJ469="","",IFERROR(VLOOKUP($C469,'Event Mapping'!$A$2:$B$100,2,FALSE),"UNMAPPED"))</f>
        <v/>
      </c>
      <c r="AL469" s="8" t="str">
        <f>IF($AJ469="","",IF('RATS Entry Import'!D469="","",'RATS Entry Import'!D469))</f>
        <v/>
      </c>
      <c r="AM469" s="8" t="str">
        <f>IF($AJ469="","",IF('RATS Entry Import'!C469="","",'RATS Entry Import'!C469))</f>
        <v/>
      </c>
      <c r="AN469" s="8" t="str">
        <f>IF($AJ469="","",IF('RATS Entry Import'!F469="","",'RATS Entry Import'!F469))</f>
        <v/>
      </c>
      <c r="AO469" t="str">
        <f>IF($AJ469="","",IF('RATS Entry Import'!G469="","",'RATS Entry Import'!G469))</f>
        <v/>
      </c>
      <c r="AP469" t="str">
        <f>IF($AJ469="","",IF('RATS Entry Import'!J469="","",'RATS Entry Import'!J469))</f>
        <v/>
      </c>
    </row>
    <row r="470" spans="1:42" ht="12.75" customHeight="1" x14ac:dyDescent="0.2">
      <c r="A470" s="16" t="str">
        <f t="shared" si="203"/>
        <v/>
      </c>
      <c r="B470" s="18" t="str">
        <f>IF($AJ470="","",IF('RATS Entry Import'!B470="","",'RATS Entry Import'!B470))</f>
        <v/>
      </c>
      <c r="C470" s="16" t="str">
        <f>IF($AJ470="","",IF('RATS Entry Import'!E470="","",'RATS Entry Import'!E470))</f>
        <v/>
      </c>
      <c r="D470" s="19" t="str">
        <f>IF($AJ470="","",IF('RATS Entry Import'!H470="","",'RATS Entry Import'!H470))</f>
        <v/>
      </c>
      <c r="E470" s="16" t="str">
        <f>IF($AJ470="","",IF('RATS Entry Import'!I470="","",'RATS Entry Import'!I470))</f>
        <v/>
      </c>
      <c r="F470" s="19" t="str">
        <f t="shared" si="204"/>
        <v/>
      </c>
      <c r="G470" s="16" t="str">
        <f>IF($AJ470="","",IF('RATS Entry Import'!A470="","",'RATS Entry Import'!A470))</f>
        <v/>
      </c>
      <c r="H470" s="16" t="str">
        <f t="shared" si="205"/>
        <v/>
      </c>
      <c r="I470" s="16" t="str">
        <f t="shared" si="206"/>
        <v/>
      </c>
      <c r="J470" s="16" t="str">
        <f t="shared" si="207"/>
        <v/>
      </c>
      <c r="K470" s="16" t="str">
        <f t="shared" si="208"/>
        <v/>
      </c>
      <c r="L470" s="16" t="str">
        <f t="shared" si="209"/>
        <v/>
      </c>
      <c r="M470" s="16" t="str">
        <f t="shared" si="210"/>
        <v/>
      </c>
      <c r="N470" s="16" t="str">
        <f t="shared" si="211"/>
        <v/>
      </c>
      <c r="O470" s="16" t="str">
        <f t="shared" si="212"/>
        <v/>
      </c>
      <c r="P470" s="8"/>
      <c r="Q470" s="16" t="str">
        <f t="shared" si="213"/>
        <v/>
      </c>
      <c r="R470" s="16" t="str">
        <f t="shared" si="214"/>
        <v/>
      </c>
      <c r="S470" s="16" t="str">
        <f t="shared" si="215"/>
        <v/>
      </c>
      <c r="T470" s="16" t="str">
        <f t="shared" si="216"/>
        <v/>
      </c>
      <c r="U470" s="16" t="str">
        <f t="shared" si="217"/>
        <v/>
      </c>
      <c r="V470" s="16" t="str">
        <f t="shared" si="218"/>
        <v/>
      </c>
      <c r="W470" s="16" t="str">
        <f t="shared" si="219"/>
        <v/>
      </c>
      <c r="X470" s="16" t="str">
        <f t="shared" si="220"/>
        <v/>
      </c>
      <c r="Y470" s="16" t="str">
        <f t="shared" si="221"/>
        <v/>
      </c>
      <c r="Z470" s="16" t="str">
        <f t="shared" si="222"/>
        <v/>
      </c>
      <c r="AA470" s="16" t="str">
        <f t="shared" si="223"/>
        <v/>
      </c>
      <c r="AB470" s="16" t="str">
        <f t="shared" si="224"/>
        <v/>
      </c>
      <c r="AC470" s="16" t="str">
        <f t="shared" si="225"/>
        <v/>
      </c>
      <c r="AD470" s="16" t="str">
        <f t="shared" si="226"/>
        <v/>
      </c>
      <c r="AE470" s="16" t="str">
        <f t="shared" si="227"/>
        <v/>
      </c>
      <c r="AF470" s="16" t="str">
        <f t="shared" si="228"/>
        <v/>
      </c>
      <c r="AG470" s="16" t="str">
        <f t="shared" si="229"/>
        <v/>
      </c>
      <c r="AH470" s="16" t="str">
        <f t="shared" si="230"/>
        <v/>
      </c>
      <c r="AI470" s="16" t="str">
        <f t="shared" si="231"/>
        <v/>
      </c>
      <c r="AJ470" s="8" t="str">
        <f>IF(COUNTA('RATS Entry Import'!A470:J470)=0,"",ROW())</f>
        <v/>
      </c>
      <c r="AK470" s="8" t="str">
        <f>IF($AJ470="","",IFERROR(VLOOKUP($C470,'Event Mapping'!$A$2:$B$100,2,FALSE),"UNMAPPED"))</f>
        <v/>
      </c>
      <c r="AL470" s="8" t="str">
        <f>IF($AJ470="","",IF('RATS Entry Import'!D470="","",'RATS Entry Import'!D470))</f>
        <v/>
      </c>
      <c r="AM470" s="8" t="str">
        <f>IF($AJ470="","",IF('RATS Entry Import'!C470="","",'RATS Entry Import'!C470))</f>
        <v/>
      </c>
      <c r="AN470" s="8" t="str">
        <f>IF($AJ470="","",IF('RATS Entry Import'!F470="","",'RATS Entry Import'!F470))</f>
        <v/>
      </c>
      <c r="AO470" t="str">
        <f>IF($AJ470="","",IF('RATS Entry Import'!G470="","",'RATS Entry Import'!G470))</f>
        <v/>
      </c>
      <c r="AP470" t="str">
        <f>IF($AJ470="","",IF('RATS Entry Import'!J470="","",'RATS Entry Import'!J470))</f>
        <v/>
      </c>
    </row>
    <row r="471" spans="1:42" ht="12.75" customHeight="1" x14ac:dyDescent="0.2">
      <c r="A471" s="16" t="str">
        <f t="shared" si="203"/>
        <v/>
      </c>
      <c r="B471" s="18" t="str">
        <f>IF($AJ471="","",IF('RATS Entry Import'!B471="","",'RATS Entry Import'!B471))</f>
        <v/>
      </c>
      <c r="C471" s="16" t="str">
        <f>IF($AJ471="","",IF('RATS Entry Import'!E471="","",'RATS Entry Import'!E471))</f>
        <v/>
      </c>
      <c r="D471" s="19" t="str">
        <f>IF($AJ471="","",IF('RATS Entry Import'!H471="","",'RATS Entry Import'!H471))</f>
        <v/>
      </c>
      <c r="E471" s="16" t="str">
        <f>IF($AJ471="","",IF('RATS Entry Import'!I471="","",'RATS Entry Import'!I471))</f>
        <v/>
      </c>
      <c r="F471" s="19" t="str">
        <f t="shared" si="204"/>
        <v/>
      </c>
      <c r="G471" s="16" t="str">
        <f>IF($AJ471="","",IF('RATS Entry Import'!A471="","",'RATS Entry Import'!A471))</f>
        <v/>
      </c>
      <c r="H471" s="16" t="str">
        <f t="shared" si="205"/>
        <v/>
      </c>
      <c r="I471" s="16" t="str">
        <f t="shared" si="206"/>
        <v/>
      </c>
      <c r="J471" s="16" t="str">
        <f t="shared" si="207"/>
        <v/>
      </c>
      <c r="K471" s="16" t="str">
        <f t="shared" si="208"/>
        <v/>
      </c>
      <c r="L471" s="16" t="str">
        <f t="shared" si="209"/>
        <v/>
      </c>
      <c r="M471" s="16" t="str">
        <f t="shared" si="210"/>
        <v/>
      </c>
      <c r="N471" s="16" t="str">
        <f t="shared" si="211"/>
        <v/>
      </c>
      <c r="O471" s="16" t="str">
        <f t="shared" si="212"/>
        <v/>
      </c>
      <c r="P471" s="8"/>
      <c r="Q471" s="16" t="str">
        <f t="shared" si="213"/>
        <v/>
      </c>
      <c r="R471" s="16" t="str">
        <f t="shared" si="214"/>
        <v/>
      </c>
      <c r="S471" s="16" t="str">
        <f t="shared" si="215"/>
        <v/>
      </c>
      <c r="T471" s="16" t="str">
        <f t="shared" si="216"/>
        <v/>
      </c>
      <c r="U471" s="16" t="str">
        <f t="shared" si="217"/>
        <v/>
      </c>
      <c r="V471" s="16" t="str">
        <f t="shared" si="218"/>
        <v/>
      </c>
      <c r="W471" s="16" t="str">
        <f t="shared" si="219"/>
        <v/>
      </c>
      <c r="X471" s="16" t="str">
        <f t="shared" si="220"/>
        <v/>
      </c>
      <c r="Y471" s="16" t="str">
        <f t="shared" si="221"/>
        <v/>
      </c>
      <c r="Z471" s="16" t="str">
        <f t="shared" si="222"/>
        <v/>
      </c>
      <c r="AA471" s="16" t="str">
        <f t="shared" si="223"/>
        <v/>
      </c>
      <c r="AB471" s="16" t="str">
        <f t="shared" si="224"/>
        <v/>
      </c>
      <c r="AC471" s="16" t="str">
        <f t="shared" si="225"/>
        <v/>
      </c>
      <c r="AD471" s="16" t="str">
        <f t="shared" si="226"/>
        <v/>
      </c>
      <c r="AE471" s="16" t="str">
        <f t="shared" si="227"/>
        <v/>
      </c>
      <c r="AF471" s="16" t="str">
        <f t="shared" si="228"/>
        <v/>
      </c>
      <c r="AG471" s="16" t="str">
        <f t="shared" si="229"/>
        <v/>
      </c>
      <c r="AH471" s="16" t="str">
        <f t="shared" si="230"/>
        <v/>
      </c>
      <c r="AI471" s="16" t="str">
        <f t="shared" si="231"/>
        <v/>
      </c>
      <c r="AJ471" s="8" t="str">
        <f>IF(COUNTA('RATS Entry Import'!A471:J471)=0,"",ROW())</f>
        <v/>
      </c>
      <c r="AK471" s="8" t="str">
        <f>IF($AJ471="","",IFERROR(VLOOKUP($C471,'Event Mapping'!$A$2:$B$100,2,FALSE),"UNMAPPED"))</f>
        <v/>
      </c>
      <c r="AL471" s="8" t="str">
        <f>IF($AJ471="","",IF('RATS Entry Import'!D471="","",'RATS Entry Import'!D471))</f>
        <v/>
      </c>
      <c r="AM471" s="8" t="str">
        <f>IF($AJ471="","",IF('RATS Entry Import'!C471="","",'RATS Entry Import'!C471))</f>
        <v/>
      </c>
      <c r="AN471" s="8" t="str">
        <f>IF($AJ471="","",IF('RATS Entry Import'!F471="","",'RATS Entry Import'!F471))</f>
        <v/>
      </c>
      <c r="AO471" t="str">
        <f>IF($AJ471="","",IF('RATS Entry Import'!G471="","",'RATS Entry Import'!G471))</f>
        <v/>
      </c>
      <c r="AP471" t="str">
        <f>IF($AJ471="","",IF('RATS Entry Import'!J471="","",'RATS Entry Import'!J471))</f>
        <v/>
      </c>
    </row>
    <row r="472" spans="1:42" ht="12.75" customHeight="1" x14ac:dyDescent="0.2">
      <c r="A472" s="16" t="str">
        <f t="shared" si="203"/>
        <v/>
      </c>
      <c r="B472" s="18" t="str">
        <f>IF($AJ472="","",IF('RATS Entry Import'!B472="","",'RATS Entry Import'!B472))</f>
        <v/>
      </c>
      <c r="C472" s="16" t="str">
        <f>IF($AJ472="","",IF('RATS Entry Import'!E472="","",'RATS Entry Import'!E472))</f>
        <v/>
      </c>
      <c r="D472" s="19" t="str">
        <f>IF($AJ472="","",IF('RATS Entry Import'!H472="","",'RATS Entry Import'!H472))</f>
        <v/>
      </c>
      <c r="E472" s="16" t="str">
        <f>IF($AJ472="","",IF('RATS Entry Import'!I472="","",'RATS Entry Import'!I472))</f>
        <v/>
      </c>
      <c r="F472" s="19" t="str">
        <f t="shared" si="204"/>
        <v/>
      </c>
      <c r="G472" s="16" t="str">
        <f>IF($AJ472="","",IF('RATS Entry Import'!A472="","",'RATS Entry Import'!A472))</f>
        <v/>
      </c>
      <c r="H472" s="16" t="str">
        <f t="shared" si="205"/>
        <v/>
      </c>
      <c r="I472" s="16" t="str">
        <f t="shared" si="206"/>
        <v/>
      </c>
      <c r="J472" s="16" t="str">
        <f t="shared" si="207"/>
        <v/>
      </c>
      <c r="K472" s="16" t="str">
        <f t="shared" si="208"/>
        <v/>
      </c>
      <c r="L472" s="16" t="str">
        <f t="shared" si="209"/>
        <v/>
      </c>
      <c r="M472" s="16" t="str">
        <f t="shared" si="210"/>
        <v/>
      </c>
      <c r="N472" s="16" t="str">
        <f t="shared" si="211"/>
        <v/>
      </c>
      <c r="O472" s="16" t="str">
        <f t="shared" si="212"/>
        <v/>
      </c>
      <c r="P472" s="8"/>
      <c r="Q472" s="16" t="str">
        <f t="shared" si="213"/>
        <v/>
      </c>
      <c r="R472" s="16" t="str">
        <f t="shared" si="214"/>
        <v/>
      </c>
      <c r="S472" s="16" t="str">
        <f t="shared" si="215"/>
        <v/>
      </c>
      <c r="T472" s="16" t="str">
        <f t="shared" si="216"/>
        <v/>
      </c>
      <c r="U472" s="16" t="str">
        <f t="shared" si="217"/>
        <v/>
      </c>
      <c r="V472" s="16" t="str">
        <f t="shared" si="218"/>
        <v/>
      </c>
      <c r="W472" s="16" t="str">
        <f t="shared" si="219"/>
        <v/>
      </c>
      <c r="X472" s="16" t="str">
        <f t="shared" si="220"/>
        <v/>
      </c>
      <c r="Y472" s="16" t="str">
        <f t="shared" si="221"/>
        <v/>
      </c>
      <c r="Z472" s="16" t="str">
        <f t="shared" si="222"/>
        <v/>
      </c>
      <c r="AA472" s="16" t="str">
        <f t="shared" si="223"/>
        <v/>
      </c>
      <c r="AB472" s="16" t="str">
        <f t="shared" si="224"/>
        <v/>
      </c>
      <c r="AC472" s="16" t="str">
        <f t="shared" si="225"/>
        <v/>
      </c>
      <c r="AD472" s="16" t="str">
        <f t="shared" si="226"/>
        <v/>
      </c>
      <c r="AE472" s="16" t="str">
        <f t="shared" si="227"/>
        <v/>
      </c>
      <c r="AF472" s="16" t="str">
        <f t="shared" si="228"/>
        <v/>
      </c>
      <c r="AG472" s="16" t="str">
        <f t="shared" si="229"/>
        <v/>
      </c>
      <c r="AH472" s="16" t="str">
        <f t="shared" si="230"/>
        <v/>
      </c>
      <c r="AI472" s="16" t="str">
        <f t="shared" si="231"/>
        <v/>
      </c>
      <c r="AJ472" s="8" t="str">
        <f>IF(COUNTA('RATS Entry Import'!A472:J472)=0,"",ROW())</f>
        <v/>
      </c>
      <c r="AK472" s="8" t="str">
        <f>IF($AJ472="","",IFERROR(VLOOKUP($C472,'Event Mapping'!$A$2:$B$100,2,FALSE),"UNMAPPED"))</f>
        <v/>
      </c>
      <c r="AL472" s="8" t="str">
        <f>IF($AJ472="","",IF('RATS Entry Import'!D472="","",'RATS Entry Import'!D472))</f>
        <v/>
      </c>
      <c r="AM472" s="8" t="str">
        <f>IF($AJ472="","",IF('RATS Entry Import'!C472="","",'RATS Entry Import'!C472))</f>
        <v/>
      </c>
      <c r="AN472" s="8" t="str">
        <f>IF($AJ472="","",IF('RATS Entry Import'!F472="","",'RATS Entry Import'!F472))</f>
        <v/>
      </c>
      <c r="AO472" t="str">
        <f>IF($AJ472="","",IF('RATS Entry Import'!G472="","",'RATS Entry Import'!G472))</f>
        <v/>
      </c>
      <c r="AP472" t="str">
        <f>IF($AJ472="","",IF('RATS Entry Import'!J472="","",'RATS Entry Import'!J472))</f>
        <v/>
      </c>
    </row>
    <row r="473" spans="1:42" ht="12.75" customHeight="1" x14ac:dyDescent="0.2">
      <c r="A473" s="16" t="str">
        <f t="shared" si="203"/>
        <v/>
      </c>
      <c r="B473" s="18" t="str">
        <f>IF($AJ473="","",IF('RATS Entry Import'!B473="","",'RATS Entry Import'!B473))</f>
        <v/>
      </c>
      <c r="C473" s="16" t="str">
        <f>IF($AJ473="","",IF('RATS Entry Import'!E473="","",'RATS Entry Import'!E473))</f>
        <v/>
      </c>
      <c r="D473" s="19" t="str">
        <f>IF($AJ473="","",IF('RATS Entry Import'!H473="","",'RATS Entry Import'!H473))</f>
        <v/>
      </c>
      <c r="E473" s="16" t="str">
        <f>IF($AJ473="","",IF('RATS Entry Import'!I473="","",'RATS Entry Import'!I473))</f>
        <v/>
      </c>
      <c r="F473" s="19" t="str">
        <f t="shared" si="204"/>
        <v/>
      </c>
      <c r="G473" s="16" t="str">
        <f>IF($AJ473="","",IF('RATS Entry Import'!A473="","",'RATS Entry Import'!A473))</f>
        <v/>
      </c>
      <c r="H473" s="16" t="str">
        <f t="shared" si="205"/>
        <v/>
      </c>
      <c r="I473" s="16" t="str">
        <f t="shared" si="206"/>
        <v/>
      </c>
      <c r="J473" s="16" t="str">
        <f t="shared" si="207"/>
        <v/>
      </c>
      <c r="K473" s="16" t="str">
        <f t="shared" si="208"/>
        <v/>
      </c>
      <c r="L473" s="16" t="str">
        <f t="shared" si="209"/>
        <v/>
      </c>
      <c r="M473" s="16" t="str">
        <f t="shared" si="210"/>
        <v/>
      </c>
      <c r="N473" s="16" t="str">
        <f t="shared" si="211"/>
        <v/>
      </c>
      <c r="O473" s="16" t="str">
        <f t="shared" si="212"/>
        <v/>
      </c>
      <c r="P473" s="8"/>
      <c r="Q473" s="16" t="str">
        <f t="shared" si="213"/>
        <v/>
      </c>
      <c r="R473" s="16" t="str">
        <f t="shared" si="214"/>
        <v/>
      </c>
      <c r="S473" s="16" t="str">
        <f t="shared" si="215"/>
        <v/>
      </c>
      <c r="T473" s="16" t="str">
        <f t="shared" si="216"/>
        <v/>
      </c>
      <c r="U473" s="16" t="str">
        <f t="shared" si="217"/>
        <v/>
      </c>
      <c r="V473" s="16" t="str">
        <f t="shared" si="218"/>
        <v/>
      </c>
      <c r="W473" s="16" t="str">
        <f t="shared" si="219"/>
        <v/>
      </c>
      <c r="X473" s="16" t="str">
        <f t="shared" si="220"/>
        <v/>
      </c>
      <c r="Y473" s="16" t="str">
        <f t="shared" si="221"/>
        <v/>
      </c>
      <c r="Z473" s="16" t="str">
        <f t="shared" si="222"/>
        <v/>
      </c>
      <c r="AA473" s="16" t="str">
        <f t="shared" si="223"/>
        <v/>
      </c>
      <c r="AB473" s="16" t="str">
        <f t="shared" si="224"/>
        <v/>
      </c>
      <c r="AC473" s="16" t="str">
        <f t="shared" si="225"/>
        <v/>
      </c>
      <c r="AD473" s="16" t="str">
        <f t="shared" si="226"/>
        <v/>
      </c>
      <c r="AE473" s="16" t="str">
        <f t="shared" si="227"/>
        <v/>
      </c>
      <c r="AF473" s="16" t="str">
        <f t="shared" si="228"/>
        <v/>
      </c>
      <c r="AG473" s="16" t="str">
        <f t="shared" si="229"/>
        <v/>
      </c>
      <c r="AH473" s="16" t="str">
        <f t="shared" si="230"/>
        <v/>
      </c>
      <c r="AI473" s="16" t="str">
        <f t="shared" si="231"/>
        <v/>
      </c>
      <c r="AJ473" s="8" t="str">
        <f>IF(COUNTA('RATS Entry Import'!A473:J473)=0,"",ROW())</f>
        <v/>
      </c>
      <c r="AK473" s="8" t="str">
        <f>IF($AJ473="","",IFERROR(VLOOKUP($C473,'Event Mapping'!$A$2:$B$100,2,FALSE),"UNMAPPED"))</f>
        <v/>
      </c>
      <c r="AL473" s="8" t="str">
        <f>IF($AJ473="","",IF('RATS Entry Import'!D473="","",'RATS Entry Import'!D473))</f>
        <v/>
      </c>
      <c r="AM473" s="8" t="str">
        <f>IF($AJ473="","",IF('RATS Entry Import'!C473="","",'RATS Entry Import'!C473))</f>
        <v/>
      </c>
      <c r="AN473" s="8" t="str">
        <f>IF($AJ473="","",IF('RATS Entry Import'!F473="","",'RATS Entry Import'!F473))</f>
        <v/>
      </c>
      <c r="AO473" t="str">
        <f>IF($AJ473="","",IF('RATS Entry Import'!G473="","",'RATS Entry Import'!G473))</f>
        <v/>
      </c>
      <c r="AP473" t="str">
        <f>IF($AJ473="","",IF('RATS Entry Import'!J473="","",'RATS Entry Import'!J473))</f>
        <v/>
      </c>
    </row>
    <row r="474" spans="1:42" ht="12.75" customHeight="1" x14ac:dyDescent="0.2">
      <c r="A474" s="16" t="str">
        <f t="shared" si="203"/>
        <v/>
      </c>
      <c r="B474" s="18" t="str">
        <f>IF($AJ474="","",IF('RATS Entry Import'!B474="","",'RATS Entry Import'!B474))</f>
        <v/>
      </c>
      <c r="C474" s="16" t="str">
        <f>IF($AJ474="","",IF('RATS Entry Import'!E474="","",'RATS Entry Import'!E474))</f>
        <v/>
      </c>
      <c r="D474" s="19" t="str">
        <f>IF($AJ474="","",IF('RATS Entry Import'!H474="","",'RATS Entry Import'!H474))</f>
        <v/>
      </c>
      <c r="E474" s="16" t="str">
        <f>IF($AJ474="","",IF('RATS Entry Import'!I474="","",'RATS Entry Import'!I474))</f>
        <v/>
      </c>
      <c r="F474" s="19" t="str">
        <f t="shared" si="204"/>
        <v/>
      </c>
      <c r="G474" s="16" t="str">
        <f>IF($AJ474="","",IF('RATS Entry Import'!A474="","",'RATS Entry Import'!A474))</f>
        <v/>
      </c>
      <c r="H474" s="16" t="str">
        <f t="shared" si="205"/>
        <v/>
      </c>
      <c r="I474" s="16" t="str">
        <f t="shared" si="206"/>
        <v/>
      </c>
      <c r="J474" s="16" t="str">
        <f t="shared" si="207"/>
        <v/>
      </c>
      <c r="K474" s="16" t="str">
        <f t="shared" si="208"/>
        <v/>
      </c>
      <c r="L474" s="16" t="str">
        <f t="shared" si="209"/>
        <v/>
      </c>
      <c r="M474" s="16" t="str">
        <f t="shared" si="210"/>
        <v/>
      </c>
      <c r="N474" s="16" t="str">
        <f t="shared" si="211"/>
        <v/>
      </c>
      <c r="O474" s="16" t="str">
        <f t="shared" si="212"/>
        <v/>
      </c>
      <c r="P474" s="8"/>
      <c r="Q474" s="16" t="str">
        <f t="shared" si="213"/>
        <v/>
      </c>
      <c r="R474" s="16" t="str">
        <f t="shared" si="214"/>
        <v/>
      </c>
      <c r="S474" s="16" t="str">
        <f t="shared" si="215"/>
        <v/>
      </c>
      <c r="T474" s="16" t="str">
        <f t="shared" si="216"/>
        <v/>
      </c>
      <c r="U474" s="16" t="str">
        <f t="shared" si="217"/>
        <v/>
      </c>
      <c r="V474" s="16" t="str">
        <f t="shared" si="218"/>
        <v/>
      </c>
      <c r="W474" s="16" t="str">
        <f t="shared" si="219"/>
        <v/>
      </c>
      <c r="X474" s="16" t="str">
        <f t="shared" si="220"/>
        <v/>
      </c>
      <c r="Y474" s="16" t="str">
        <f t="shared" si="221"/>
        <v/>
      </c>
      <c r="Z474" s="16" t="str">
        <f t="shared" si="222"/>
        <v/>
      </c>
      <c r="AA474" s="16" t="str">
        <f t="shared" si="223"/>
        <v/>
      </c>
      <c r="AB474" s="16" t="str">
        <f t="shared" si="224"/>
        <v/>
      </c>
      <c r="AC474" s="16" t="str">
        <f t="shared" si="225"/>
        <v/>
      </c>
      <c r="AD474" s="16" t="str">
        <f t="shared" si="226"/>
        <v/>
      </c>
      <c r="AE474" s="16" t="str">
        <f t="shared" si="227"/>
        <v/>
      </c>
      <c r="AF474" s="16" t="str">
        <f t="shared" si="228"/>
        <v/>
      </c>
      <c r="AG474" s="16" t="str">
        <f t="shared" si="229"/>
        <v/>
      </c>
      <c r="AH474" s="16" t="str">
        <f t="shared" si="230"/>
        <v/>
      </c>
      <c r="AI474" s="16" t="str">
        <f t="shared" si="231"/>
        <v/>
      </c>
      <c r="AJ474" s="8" t="str">
        <f>IF(COUNTA('RATS Entry Import'!A474:J474)=0,"",ROW())</f>
        <v/>
      </c>
      <c r="AK474" s="8" t="str">
        <f>IF($AJ474="","",IFERROR(VLOOKUP($C474,'Event Mapping'!$A$2:$B$100,2,FALSE),"UNMAPPED"))</f>
        <v/>
      </c>
      <c r="AL474" s="8" t="str">
        <f>IF($AJ474="","",IF('RATS Entry Import'!D474="","",'RATS Entry Import'!D474))</f>
        <v/>
      </c>
      <c r="AM474" s="8" t="str">
        <f>IF($AJ474="","",IF('RATS Entry Import'!C474="","",'RATS Entry Import'!C474))</f>
        <v/>
      </c>
      <c r="AN474" s="8" t="str">
        <f>IF($AJ474="","",IF('RATS Entry Import'!F474="","",'RATS Entry Import'!F474))</f>
        <v/>
      </c>
      <c r="AO474" t="str">
        <f>IF($AJ474="","",IF('RATS Entry Import'!G474="","",'RATS Entry Import'!G474))</f>
        <v/>
      </c>
      <c r="AP474" t="str">
        <f>IF($AJ474="","",IF('RATS Entry Import'!J474="","",'RATS Entry Import'!J474))</f>
        <v/>
      </c>
    </row>
    <row r="475" spans="1:42" ht="12.75" customHeight="1" x14ac:dyDescent="0.2">
      <c r="A475" s="16" t="str">
        <f t="shared" si="203"/>
        <v/>
      </c>
      <c r="B475" s="18" t="str">
        <f>IF($AJ475="","",IF('RATS Entry Import'!B475="","",'RATS Entry Import'!B475))</f>
        <v/>
      </c>
      <c r="C475" s="16" t="str">
        <f>IF($AJ475="","",IF('RATS Entry Import'!E475="","",'RATS Entry Import'!E475))</f>
        <v/>
      </c>
      <c r="D475" s="19" t="str">
        <f>IF($AJ475="","",IF('RATS Entry Import'!H475="","",'RATS Entry Import'!H475))</f>
        <v/>
      </c>
      <c r="E475" s="16" t="str">
        <f>IF($AJ475="","",IF('RATS Entry Import'!I475="","",'RATS Entry Import'!I475))</f>
        <v/>
      </c>
      <c r="F475" s="19" t="str">
        <f t="shared" si="204"/>
        <v/>
      </c>
      <c r="G475" s="16" t="str">
        <f>IF($AJ475="","",IF('RATS Entry Import'!A475="","",'RATS Entry Import'!A475))</f>
        <v/>
      </c>
      <c r="H475" s="16" t="str">
        <f t="shared" si="205"/>
        <v/>
      </c>
      <c r="I475" s="16" t="str">
        <f t="shared" si="206"/>
        <v/>
      </c>
      <c r="J475" s="16" t="str">
        <f t="shared" si="207"/>
        <v/>
      </c>
      <c r="K475" s="16" t="str">
        <f t="shared" si="208"/>
        <v/>
      </c>
      <c r="L475" s="16" t="str">
        <f t="shared" si="209"/>
        <v/>
      </c>
      <c r="M475" s="16" t="str">
        <f t="shared" si="210"/>
        <v/>
      </c>
      <c r="N475" s="16" t="str">
        <f t="shared" si="211"/>
        <v/>
      </c>
      <c r="O475" s="16" t="str">
        <f t="shared" si="212"/>
        <v/>
      </c>
      <c r="P475" s="8"/>
      <c r="Q475" s="16" t="str">
        <f t="shared" si="213"/>
        <v/>
      </c>
      <c r="R475" s="16" t="str">
        <f t="shared" si="214"/>
        <v/>
      </c>
      <c r="S475" s="16" t="str">
        <f t="shared" si="215"/>
        <v/>
      </c>
      <c r="T475" s="16" t="str">
        <f t="shared" si="216"/>
        <v/>
      </c>
      <c r="U475" s="16" t="str">
        <f t="shared" si="217"/>
        <v/>
      </c>
      <c r="V475" s="16" t="str">
        <f t="shared" si="218"/>
        <v/>
      </c>
      <c r="W475" s="16" t="str">
        <f t="shared" si="219"/>
        <v/>
      </c>
      <c r="X475" s="16" t="str">
        <f t="shared" si="220"/>
        <v/>
      </c>
      <c r="Y475" s="16" t="str">
        <f t="shared" si="221"/>
        <v/>
      </c>
      <c r="Z475" s="16" t="str">
        <f t="shared" si="222"/>
        <v/>
      </c>
      <c r="AA475" s="16" t="str">
        <f t="shared" si="223"/>
        <v/>
      </c>
      <c r="AB475" s="16" t="str">
        <f t="shared" si="224"/>
        <v/>
      </c>
      <c r="AC475" s="16" t="str">
        <f t="shared" si="225"/>
        <v/>
      </c>
      <c r="AD475" s="16" t="str">
        <f t="shared" si="226"/>
        <v/>
      </c>
      <c r="AE475" s="16" t="str">
        <f t="shared" si="227"/>
        <v/>
      </c>
      <c r="AF475" s="16" t="str">
        <f t="shared" si="228"/>
        <v/>
      </c>
      <c r="AG475" s="16" t="str">
        <f t="shared" si="229"/>
        <v/>
      </c>
      <c r="AH475" s="16" t="str">
        <f t="shared" si="230"/>
        <v/>
      </c>
      <c r="AI475" s="16" t="str">
        <f t="shared" si="231"/>
        <v/>
      </c>
      <c r="AJ475" s="8" t="str">
        <f>IF(COUNTA('RATS Entry Import'!A475:J475)=0,"",ROW())</f>
        <v/>
      </c>
      <c r="AK475" s="8" t="str">
        <f>IF($AJ475="","",IFERROR(VLOOKUP($C475,'Event Mapping'!$A$2:$B$100,2,FALSE),"UNMAPPED"))</f>
        <v/>
      </c>
      <c r="AL475" s="8" t="str">
        <f>IF($AJ475="","",IF('RATS Entry Import'!D475="","",'RATS Entry Import'!D475))</f>
        <v/>
      </c>
      <c r="AM475" s="8" t="str">
        <f>IF($AJ475="","",IF('RATS Entry Import'!C475="","",'RATS Entry Import'!C475))</f>
        <v/>
      </c>
      <c r="AN475" s="8" t="str">
        <f>IF($AJ475="","",IF('RATS Entry Import'!F475="","",'RATS Entry Import'!F475))</f>
        <v/>
      </c>
      <c r="AO475" t="str">
        <f>IF($AJ475="","",IF('RATS Entry Import'!G475="","",'RATS Entry Import'!G475))</f>
        <v/>
      </c>
      <c r="AP475" t="str">
        <f>IF($AJ475="","",IF('RATS Entry Import'!J475="","",'RATS Entry Import'!J475))</f>
        <v/>
      </c>
    </row>
    <row r="476" spans="1:42" ht="12.75" customHeight="1" x14ac:dyDescent="0.2">
      <c r="A476" s="16" t="str">
        <f t="shared" si="203"/>
        <v/>
      </c>
      <c r="B476" s="18" t="str">
        <f>IF($AJ476="","",IF('RATS Entry Import'!B476="","",'RATS Entry Import'!B476))</f>
        <v/>
      </c>
      <c r="C476" s="16" t="str">
        <f>IF($AJ476="","",IF('RATS Entry Import'!E476="","",'RATS Entry Import'!E476))</f>
        <v/>
      </c>
      <c r="D476" s="19" t="str">
        <f>IF($AJ476="","",IF('RATS Entry Import'!H476="","",'RATS Entry Import'!H476))</f>
        <v/>
      </c>
      <c r="E476" s="16" t="str">
        <f>IF($AJ476="","",IF('RATS Entry Import'!I476="","",'RATS Entry Import'!I476))</f>
        <v/>
      </c>
      <c r="F476" s="19" t="str">
        <f t="shared" si="204"/>
        <v/>
      </c>
      <c r="G476" s="16" t="str">
        <f>IF($AJ476="","",IF('RATS Entry Import'!A476="","",'RATS Entry Import'!A476))</f>
        <v/>
      </c>
      <c r="H476" s="16" t="str">
        <f t="shared" si="205"/>
        <v/>
      </c>
      <c r="I476" s="16" t="str">
        <f t="shared" si="206"/>
        <v/>
      </c>
      <c r="J476" s="16" t="str">
        <f t="shared" si="207"/>
        <v/>
      </c>
      <c r="K476" s="16" t="str">
        <f t="shared" si="208"/>
        <v/>
      </c>
      <c r="L476" s="16" t="str">
        <f t="shared" si="209"/>
        <v/>
      </c>
      <c r="M476" s="16" t="str">
        <f t="shared" si="210"/>
        <v/>
      </c>
      <c r="N476" s="16" t="str">
        <f t="shared" si="211"/>
        <v/>
      </c>
      <c r="O476" s="16" t="str">
        <f t="shared" si="212"/>
        <v/>
      </c>
      <c r="P476" s="8"/>
      <c r="Q476" s="16" t="str">
        <f t="shared" si="213"/>
        <v/>
      </c>
      <c r="R476" s="16" t="str">
        <f t="shared" si="214"/>
        <v/>
      </c>
      <c r="S476" s="16" t="str">
        <f t="shared" si="215"/>
        <v/>
      </c>
      <c r="T476" s="16" t="str">
        <f t="shared" si="216"/>
        <v/>
      </c>
      <c r="U476" s="16" t="str">
        <f t="shared" si="217"/>
        <v/>
      </c>
      <c r="V476" s="16" t="str">
        <f t="shared" si="218"/>
        <v/>
      </c>
      <c r="W476" s="16" t="str">
        <f t="shared" si="219"/>
        <v/>
      </c>
      <c r="X476" s="16" t="str">
        <f t="shared" si="220"/>
        <v/>
      </c>
      <c r="Y476" s="16" t="str">
        <f t="shared" si="221"/>
        <v/>
      </c>
      <c r="Z476" s="16" t="str">
        <f t="shared" si="222"/>
        <v/>
      </c>
      <c r="AA476" s="16" t="str">
        <f t="shared" si="223"/>
        <v/>
      </c>
      <c r="AB476" s="16" t="str">
        <f t="shared" si="224"/>
        <v/>
      </c>
      <c r="AC476" s="16" t="str">
        <f t="shared" si="225"/>
        <v/>
      </c>
      <c r="AD476" s="16" t="str">
        <f t="shared" si="226"/>
        <v/>
      </c>
      <c r="AE476" s="16" t="str">
        <f t="shared" si="227"/>
        <v/>
      </c>
      <c r="AF476" s="16" t="str">
        <f t="shared" si="228"/>
        <v/>
      </c>
      <c r="AG476" s="16" t="str">
        <f t="shared" si="229"/>
        <v/>
      </c>
      <c r="AH476" s="16" t="str">
        <f t="shared" si="230"/>
        <v/>
      </c>
      <c r="AI476" s="16" t="str">
        <f t="shared" si="231"/>
        <v/>
      </c>
      <c r="AJ476" s="8" t="str">
        <f>IF(COUNTA('RATS Entry Import'!A476:J476)=0,"",ROW())</f>
        <v/>
      </c>
      <c r="AK476" s="8" t="str">
        <f>IF($AJ476="","",IFERROR(VLOOKUP($C476,'Event Mapping'!$A$2:$B$100,2,FALSE),"UNMAPPED"))</f>
        <v/>
      </c>
      <c r="AL476" s="8" t="str">
        <f>IF($AJ476="","",IF('RATS Entry Import'!D476="","",'RATS Entry Import'!D476))</f>
        <v/>
      </c>
      <c r="AM476" s="8" t="str">
        <f>IF($AJ476="","",IF('RATS Entry Import'!C476="","",'RATS Entry Import'!C476))</f>
        <v/>
      </c>
      <c r="AN476" s="8" t="str">
        <f>IF($AJ476="","",IF('RATS Entry Import'!F476="","",'RATS Entry Import'!F476))</f>
        <v/>
      </c>
      <c r="AO476" t="str">
        <f>IF($AJ476="","",IF('RATS Entry Import'!G476="","",'RATS Entry Import'!G476))</f>
        <v/>
      </c>
      <c r="AP476" t="str">
        <f>IF($AJ476="","",IF('RATS Entry Import'!J476="","",'RATS Entry Import'!J476))</f>
        <v/>
      </c>
    </row>
    <row r="477" spans="1:42" ht="12.75" customHeight="1" x14ac:dyDescent="0.2">
      <c r="A477" s="16" t="str">
        <f t="shared" si="203"/>
        <v/>
      </c>
      <c r="B477" s="18" t="str">
        <f>IF($AJ477="","",IF('RATS Entry Import'!B477="","",'RATS Entry Import'!B477))</f>
        <v/>
      </c>
      <c r="C477" s="16" t="str">
        <f>IF($AJ477="","",IF('RATS Entry Import'!E477="","",'RATS Entry Import'!E477))</f>
        <v/>
      </c>
      <c r="D477" s="19" t="str">
        <f>IF($AJ477="","",IF('RATS Entry Import'!H477="","",'RATS Entry Import'!H477))</f>
        <v/>
      </c>
      <c r="E477" s="16" t="str">
        <f>IF($AJ477="","",IF('RATS Entry Import'!I477="","",'RATS Entry Import'!I477))</f>
        <v/>
      </c>
      <c r="F477" s="19" t="str">
        <f t="shared" si="204"/>
        <v/>
      </c>
      <c r="G477" s="16" t="str">
        <f>IF($AJ477="","",IF('RATS Entry Import'!A477="","",'RATS Entry Import'!A477))</f>
        <v/>
      </c>
      <c r="H477" s="16" t="str">
        <f t="shared" si="205"/>
        <v/>
      </c>
      <c r="I477" s="16" t="str">
        <f t="shared" si="206"/>
        <v/>
      </c>
      <c r="J477" s="16" t="str">
        <f t="shared" si="207"/>
        <v/>
      </c>
      <c r="K477" s="16" t="str">
        <f t="shared" si="208"/>
        <v/>
      </c>
      <c r="L477" s="16" t="str">
        <f t="shared" si="209"/>
        <v/>
      </c>
      <c r="M477" s="16" t="str">
        <f t="shared" si="210"/>
        <v/>
      </c>
      <c r="N477" s="16" t="str">
        <f t="shared" si="211"/>
        <v/>
      </c>
      <c r="O477" s="16" t="str">
        <f t="shared" si="212"/>
        <v/>
      </c>
      <c r="P477" s="8"/>
      <c r="Q477" s="16" t="str">
        <f t="shared" si="213"/>
        <v/>
      </c>
      <c r="R477" s="16" t="str">
        <f t="shared" si="214"/>
        <v/>
      </c>
      <c r="S477" s="16" t="str">
        <f t="shared" si="215"/>
        <v/>
      </c>
      <c r="T477" s="16" t="str">
        <f t="shared" si="216"/>
        <v/>
      </c>
      <c r="U477" s="16" t="str">
        <f t="shared" si="217"/>
        <v/>
      </c>
      <c r="V477" s="16" t="str">
        <f t="shared" si="218"/>
        <v/>
      </c>
      <c r="W477" s="16" t="str">
        <f t="shared" si="219"/>
        <v/>
      </c>
      <c r="X477" s="16" t="str">
        <f t="shared" si="220"/>
        <v/>
      </c>
      <c r="Y477" s="16" t="str">
        <f t="shared" si="221"/>
        <v/>
      </c>
      <c r="Z477" s="16" t="str">
        <f t="shared" si="222"/>
        <v/>
      </c>
      <c r="AA477" s="16" t="str">
        <f t="shared" si="223"/>
        <v/>
      </c>
      <c r="AB477" s="16" t="str">
        <f t="shared" si="224"/>
        <v/>
      </c>
      <c r="AC477" s="16" t="str">
        <f t="shared" si="225"/>
        <v/>
      </c>
      <c r="AD477" s="16" t="str">
        <f t="shared" si="226"/>
        <v/>
      </c>
      <c r="AE477" s="16" t="str">
        <f t="shared" si="227"/>
        <v/>
      </c>
      <c r="AF477" s="16" t="str">
        <f t="shared" si="228"/>
        <v/>
      </c>
      <c r="AG477" s="16" t="str">
        <f t="shared" si="229"/>
        <v/>
      </c>
      <c r="AH477" s="16" t="str">
        <f t="shared" si="230"/>
        <v/>
      </c>
      <c r="AI477" s="16" t="str">
        <f t="shared" si="231"/>
        <v/>
      </c>
      <c r="AJ477" s="8" t="str">
        <f>IF(COUNTA('RATS Entry Import'!A477:J477)=0,"",ROW())</f>
        <v/>
      </c>
      <c r="AK477" s="8" t="str">
        <f>IF($AJ477="","",IFERROR(VLOOKUP($C477,'Event Mapping'!$A$2:$B$100,2,FALSE),"UNMAPPED"))</f>
        <v/>
      </c>
      <c r="AL477" s="8" t="str">
        <f>IF($AJ477="","",IF('RATS Entry Import'!D477="","",'RATS Entry Import'!D477))</f>
        <v/>
      </c>
      <c r="AM477" s="8" t="str">
        <f>IF($AJ477="","",IF('RATS Entry Import'!C477="","",'RATS Entry Import'!C477))</f>
        <v/>
      </c>
      <c r="AN477" s="8" t="str">
        <f>IF($AJ477="","",IF('RATS Entry Import'!F477="","",'RATS Entry Import'!F477))</f>
        <v/>
      </c>
      <c r="AO477" t="str">
        <f>IF($AJ477="","",IF('RATS Entry Import'!G477="","",'RATS Entry Import'!G477))</f>
        <v/>
      </c>
      <c r="AP477" t="str">
        <f>IF($AJ477="","",IF('RATS Entry Import'!J477="","",'RATS Entry Import'!J477))</f>
        <v/>
      </c>
    </row>
    <row r="478" spans="1:42" ht="12.75" customHeight="1" x14ac:dyDescent="0.2">
      <c r="A478" s="16" t="str">
        <f t="shared" si="203"/>
        <v/>
      </c>
      <c r="B478" s="18" t="str">
        <f>IF($AJ478="","",IF('RATS Entry Import'!B478="","",'RATS Entry Import'!B478))</f>
        <v/>
      </c>
      <c r="C478" s="16" t="str">
        <f>IF($AJ478="","",IF('RATS Entry Import'!E478="","",'RATS Entry Import'!E478))</f>
        <v/>
      </c>
      <c r="D478" s="19" t="str">
        <f>IF($AJ478="","",IF('RATS Entry Import'!H478="","",'RATS Entry Import'!H478))</f>
        <v/>
      </c>
      <c r="E478" s="16" t="str">
        <f>IF($AJ478="","",IF('RATS Entry Import'!I478="","",'RATS Entry Import'!I478))</f>
        <v/>
      </c>
      <c r="F478" s="19" t="str">
        <f t="shared" si="204"/>
        <v/>
      </c>
      <c r="G478" s="16" t="str">
        <f>IF($AJ478="","",IF('RATS Entry Import'!A478="","",'RATS Entry Import'!A478))</f>
        <v/>
      </c>
      <c r="H478" s="16" t="str">
        <f t="shared" si="205"/>
        <v/>
      </c>
      <c r="I478" s="16" t="str">
        <f t="shared" si="206"/>
        <v/>
      </c>
      <c r="J478" s="16" t="str">
        <f t="shared" si="207"/>
        <v/>
      </c>
      <c r="K478" s="16" t="str">
        <f t="shared" si="208"/>
        <v/>
      </c>
      <c r="L478" s="16" t="str">
        <f t="shared" si="209"/>
        <v/>
      </c>
      <c r="M478" s="16" t="str">
        <f t="shared" si="210"/>
        <v/>
      </c>
      <c r="N478" s="16" t="str">
        <f t="shared" si="211"/>
        <v/>
      </c>
      <c r="O478" s="16" t="str">
        <f t="shared" si="212"/>
        <v/>
      </c>
      <c r="P478" s="8"/>
      <c r="Q478" s="16" t="str">
        <f t="shared" si="213"/>
        <v/>
      </c>
      <c r="R478" s="16" t="str">
        <f t="shared" si="214"/>
        <v/>
      </c>
      <c r="S478" s="16" t="str">
        <f t="shared" si="215"/>
        <v/>
      </c>
      <c r="T478" s="16" t="str">
        <f t="shared" si="216"/>
        <v/>
      </c>
      <c r="U478" s="16" t="str">
        <f t="shared" si="217"/>
        <v/>
      </c>
      <c r="V478" s="16" t="str">
        <f t="shared" si="218"/>
        <v/>
      </c>
      <c r="W478" s="16" t="str">
        <f t="shared" si="219"/>
        <v/>
      </c>
      <c r="X478" s="16" t="str">
        <f t="shared" si="220"/>
        <v/>
      </c>
      <c r="Y478" s="16" t="str">
        <f t="shared" si="221"/>
        <v/>
      </c>
      <c r="Z478" s="16" t="str">
        <f t="shared" si="222"/>
        <v/>
      </c>
      <c r="AA478" s="16" t="str">
        <f t="shared" si="223"/>
        <v/>
      </c>
      <c r="AB478" s="16" t="str">
        <f t="shared" si="224"/>
        <v/>
      </c>
      <c r="AC478" s="16" t="str">
        <f t="shared" si="225"/>
        <v/>
      </c>
      <c r="AD478" s="16" t="str">
        <f t="shared" si="226"/>
        <v/>
      </c>
      <c r="AE478" s="16" t="str">
        <f t="shared" si="227"/>
        <v/>
      </c>
      <c r="AF478" s="16" t="str">
        <f t="shared" si="228"/>
        <v/>
      </c>
      <c r="AG478" s="16" t="str">
        <f t="shared" si="229"/>
        <v/>
      </c>
      <c r="AH478" s="16" t="str">
        <f t="shared" si="230"/>
        <v/>
      </c>
      <c r="AI478" s="16" t="str">
        <f t="shared" si="231"/>
        <v/>
      </c>
      <c r="AJ478" s="8" t="str">
        <f>IF(COUNTA('RATS Entry Import'!A478:J478)=0,"",ROW())</f>
        <v/>
      </c>
      <c r="AK478" s="8" t="str">
        <f>IF($AJ478="","",IFERROR(VLOOKUP($C478,'Event Mapping'!$A$2:$B$100,2,FALSE),"UNMAPPED"))</f>
        <v/>
      </c>
      <c r="AL478" s="8" t="str">
        <f>IF($AJ478="","",IF('RATS Entry Import'!D478="","",'RATS Entry Import'!D478))</f>
        <v/>
      </c>
      <c r="AM478" s="8" t="str">
        <f>IF($AJ478="","",IF('RATS Entry Import'!C478="","",'RATS Entry Import'!C478))</f>
        <v/>
      </c>
      <c r="AN478" s="8" t="str">
        <f>IF($AJ478="","",IF('RATS Entry Import'!F478="","",'RATS Entry Import'!F478))</f>
        <v/>
      </c>
      <c r="AO478" t="str">
        <f>IF($AJ478="","",IF('RATS Entry Import'!G478="","",'RATS Entry Import'!G478))</f>
        <v/>
      </c>
      <c r="AP478" t="str">
        <f>IF($AJ478="","",IF('RATS Entry Import'!J478="","",'RATS Entry Import'!J478))</f>
        <v/>
      </c>
    </row>
    <row r="479" spans="1:42" ht="12.75" customHeight="1" x14ac:dyDescent="0.2">
      <c r="A479" s="16" t="str">
        <f t="shared" si="203"/>
        <v/>
      </c>
      <c r="B479" s="18" t="str">
        <f>IF($AJ479="","",IF('RATS Entry Import'!B479="","",'RATS Entry Import'!B479))</f>
        <v/>
      </c>
      <c r="C479" s="16" t="str">
        <f>IF($AJ479="","",IF('RATS Entry Import'!E479="","",'RATS Entry Import'!E479))</f>
        <v/>
      </c>
      <c r="D479" s="19" t="str">
        <f>IF($AJ479="","",IF('RATS Entry Import'!H479="","",'RATS Entry Import'!H479))</f>
        <v/>
      </c>
      <c r="E479" s="16" t="str">
        <f>IF($AJ479="","",IF('RATS Entry Import'!I479="","",'RATS Entry Import'!I479))</f>
        <v/>
      </c>
      <c r="F479" s="19" t="str">
        <f t="shared" si="204"/>
        <v/>
      </c>
      <c r="G479" s="16" t="str">
        <f>IF($AJ479="","",IF('RATS Entry Import'!A479="","",'RATS Entry Import'!A479))</f>
        <v/>
      </c>
      <c r="H479" s="16" t="str">
        <f t="shared" si="205"/>
        <v/>
      </c>
      <c r="I479" s="16" t="str">
        <f t="shared" si="206"/>
        <v/>
      </c>
      <c r="J479" s="16" t="str">
        <f t="shared" si="207"/>
        <v/>
      </c>
      <c r="K479" s="16" t="str">
        <f t="shared" si="208"/>
        <v/>
      </c>
      <c r="L479" s="16" t="str">
        <f t="shared" si="209"/>
        <v/>
      </c>
      <c r="M479" s="16" t="str">
        <f t="shared" si="210"/>
        <v/>
      </c>
      <c r="N479" s="16" t="str">
        <f t="shared" si="211"/>
        <v/>
      </c>
      <c r="O479" s="16" t="str">
        <f t="shared" si="212"/>
        <v/>
      </c>
      <c r="P479" s="8"/>
      <c r="Q479" s="16" t="str">
        <f t="shared" si="213"/>
        <v/>
      </c>
      <c r="R479" s="16" t="str">
        <f t="shared" si="214"/>
        <v/>
      </c>
      <c r="S479" s="16" t="str">
        <f t="shared" si="215"/>
        <v/>
      </c>
      <c r="T479" s="16" t="str">
        <f t="shared" si="216"/>
        <v/>
      </c>
      <c r="U479" s="16" t="str">
        <f t="shared" si="217"/>
        <v/>
      </c>
      <c r="V479" s="16" t="str">
        <f t="shared" si="218"/>
        <v/>
      </c>
      <c r="W479" s="16" t="str">
        <f t="shared" si="219"/>
        <v/>
      </c>
      <c r="X479" s="16" t="str">
        <f t="shared" si="220"/>
        <v/>
      </c>
      <c r="Y479" s="16" t="str">
        <f t="shared" si="221"/>
        <v/>
      </c>
      <c r="Z479" s="16" t="str">
        <f t="shared" si="222"/>
        <v/>
      </c>
      <c r="AA479" s="16" t="str">
        <f t="shared" si="223"/>
        <v/>
      </c>
      <c r="AB479" s="16" t="str">
        <f t="shared" si="224"/>
        <v/>
      </c>
      <c r="AC479" s="16" t="str">
        <f t="shared" si="225"/>
        <v/>
      </c>
      <c r="AD479" s="16" t="str">
        <f t="shared" si="226"/>
        <v/>
      </c>
      <c r="AE479" s="16" t="str">
        <f t="shared" si="227"/>
        <v/>
      </c>
      <c r="AF479" s="16" t="str">
        <f t="shared" si="228"/>
        <v/>
      </c>
      <c r="AG479" s="16" t="str">
        <f t="shared" si="229"/>
        <v/>
      </c>
      <c r="AH479" s="16" t="str">
        <f t="shared" si="230"/>
        <v/>
      </c>
      <c r="AI479" s="16" t="str">
        <f t="shared" si="231"/>
        <v/>
      </c>
      <c r="AJ479" s="8" t="str">
        <f>IF(COUNTA('RATS Entry Import'!A479:J479)=0,"",ROW())</f>
        <v/>
      </c>
      <c r="AK479" s="8" t="str">
        <f>IF($AJ479="","",IFERROR(VLOOKUP($C479,'Event Mapping'!$A$2:$B$100,2,FALSE),"UNMAPPED"))</f>
        <v/>
      </c>
      <c r="AL479" s="8" t="str">
        <f>IF($AJ479="","",IF('RATS Entry Import'!D479="","",'RATS Entry Import'!D479))</f>
        <v/>
      </c>
      <c r="AM479" s="8" t="str">
        <f>IF($AJ479="","",IF('RATS Entry Import'!C479="","",'RATS Entry Import'!C479))</f>
        <v/>
      </c>
      <c r="AN479" s="8" t="str">
        <f>IF($AJ479="","",IF('RATS Entry Import'!F479="","",'RATS Entry Import'!F479))</f>
        <v/>
      </c>
      <c r="AO479" t="str">
        <f>IF($AJ479="","",IF('RATS Entry Import'!G479="","",'RATS Entry Import'!G479))</f>
        <v/>
      </c>
      <c r="AP479" t="str">
        <f>IF($AJ479="","",IF('RATS Entry Import'!J479="","",'RATS Entry Import'!J479))</f>
        <v/>
      </c>
    </row>
    <row r="480" spans="1:42" ht="12.75" customHeight="1" x14ac:dyDescent="0.2">
      <c r="A480" s="16" t="str">
        <f t="shared" si="203"/>
        <v/>
      </c>
      <c r="B480" s="18" t="str">
        <f>IF($AJ480="","",IF('RATS Entry Import'!B480="","",'RATS Entry Import'!B480))</f>
        <v/>
      </c>
      <c r="C480" s="16" t="str">
        <f>IF($AJ480="","",IF('RATS Entry Import'!E480="","",'RATS Entry Import'!E480))</f>
        <v/>
      </c>
      <c r="D480" s="19" t="str">
        <f>IF($AJ480="","",IF('RATS Entry Import'!H480="","",'RATS Entry Import'!H480))</f>
        <v/>
      </c>
      <c r="E480" s="16" t="str">
        <f>IF($AJ480="","",IF('RATS Entry Import'!I480="","",'RATS Entry Import'!I480))</f>
        <v/>
      </c>
      <c r="F480" s="19" t="str">
        <f t="shared" si="204"/>
        <v/>
      </c>
      <c r="G480" s="16" t="str">
        <f>IF($AJ480="","",IF('RATS Entry Import'!A480="","",'RATS Entry Import'!A480))</f>
        <v/>
      </c>
      <c r="H480" s="16" t="str">
        <f t="shared" si="205"/>
        <v/>
      </c>
      <c r="I480" s="16" t="str">
        <f t="shared" si="206"/>
        <v/>
      </c>
      <c r="J480" s="16" t="str">
        <f t="shared" si="207"/>
        <v/>
      </c>
      <c r="K480" s="16" t="str">
        <f t="shared" si="208"/>
        <v/>
      </c>
      <c r="L480" s="16" t="str">
        <f t="shared" si="209"/>
        <v/>
      </c>
      <c r="M480" s="16" t="str">
        <f t="shared" si="210"/>
        <v/>
      </c>
      <c r="N480" s="16" t="str">
        <f t="shared" si="211"/>
        <v/>
      </c>
      <c r="O480" s="16" t="str">
        <f t="shared" si="212"/>
        <v/>
      </c>
      <c r="P480" s="8"/>
      <c r="Q480" s="16" t="str">
        <f t="shared" si="213"/>
        <v/>
      </c>
      <c r="R480" s="16" t="str">
        <f t="shared" si="214"/>
        <v/>
      </c>
      <c r="S480" s="16" t="str">
        <f t="shared" si="215"/>
        <v/>
      </c>
      <c r="T480" s="16" t="str">
        <f t="shared" si="216"/>
        <v/>
      </c>
      <c r="U480" s="16" t="str">
        <f t="shared" si="217"/>
        <v/>
      </c>
      <c r="V480" s="16" t="str">
        <f t="shared" si="218"/>
        <v/>
      </c>
      <c r="W480" s="16" t="str">
        <f t="shared" si="219"/>
        <v/>
      </c>
      <c r="X480" s="16" t="str">
        <f t="shared" si="220"/>
        <v/>
      </c>
      <c r="Y480" s="16" t="str">
        <f t="shared" si="221"/>
        <v/>
      </c>
      <c r="Z480" s="16" t="str">
        <f t="shared" si="222"/>
        <v/>
      </c>
      <c r="AA480" s="16" t="str">
        <f t="shared" si="223"/>
        <v/>
      </c>
      <c r="AB480" s="16" t="str">
        <f t="shared" si="224"/>
        <v/>
      </c>
      <c r="AC480" s="16" t="str">
        <f t="shared" si="225"/>
        <v/>
      </c>
      <c r="AD480" s="16" t="str">
        <f t="shared" si="226"/>
        <v/>
      </c>
      <c r="AE480" s="16" t="str">
        <f t="shared" si="227"/>
        <v/>
      </c>
      <c r="AF480" s="16" t="str">
        <f t="shared" si="228"/>
        <v/>
      </c>
      <c r="AG480" s="16" t="str">
        <f t="shared" si="229"/>
        <v/>
      </c>
      <c r="AH480" s="16" t="str">
        <f t="shared" si="230"/>
        <v/>
      </c>
      <c r="AI480" s="16" t="str">
        <f t="shared" si="231"/>
        <v/>
      </c>
      <c r="AJ480" s="8" t="str">
        <f>IF(COUNTA('RATS Entry Import'!A480:J480)=0,"",ROW())</f>
        <v/>
      </c>
      <c r="AK480" s="8" t="str">
        <f>IF($AJ480="","",IFERROR(VLOOKUP($C480,'Event Mapping'!$A$2:$B$100,2,FALSE),"UNMAPPED"))</f>
        <v/>
      </c>
      <c r="AL480" s="8" t="str">
        <f>IF($AJ480="","",IF('RATS Entry Import'!D480="","",'RATS Entry Import'!D480))</f>
        <v/>
      </c>
      <c r="AM480" s="8" t="str">
        <f>IF($AJ480="","",IF('RATS Entry Import'!C480="","",'RATS Entry Import'!C480))</f>
        <v/>
      </c>
      <c r="AN480" s="8" t="str">
        <f>IF($AJ480="","",IF('RATS Entry Import'!F480="","",'RATS Entry Import'!F480))</f>
        <v/>
      </c>
      <c r="AO480" t="str">
        <f>IF($AJ480="","",IF('RATS Entry Import'!G480="","",'RATS Entry Import'!G480))</f>
        <v/>
      </c>
      <c r="AP480" t="str">
        <f>IF($AJ480="","",IF('RATS Entry Import'!J480="","",'RATS Entry Import'!J480))</f>
        <v/>
      </c>
    </row>
    <row r="481" spans="1:42" ht="12.75" customHeight="1" x14ac:dyDescent="0.2">
      <c r="A481" s="16" t="str">
        <f t="shared" si="203"/>
        <v/>
      </c>
      <c r="B481" s="18" t="str">
        <f>IF($AJ481="","",IF('RATS Entry Import'!B481="","",'RATS Entry Import'!B481))</f>
        <v/>
      </c>
      <c r="C481" s="16" t="str">
        <f>IF($AJ481="","",IF('RATS Entry Import'!E481="","",'RATS Entry Import'!E481))</f>
        <v/>
      </c>
      <c r="D481" s="19" t="str">
        <f>IF($AJ481="","",IF('RATS Entry Import'!H481="","",'RATS Entry Import'!H481))</f>
        <v/>
      </c>
      <c r="E481" s="16" t="str">
        <f>IF($AJ481="","",IF('RATS Entry Import'!I481="","",'RATS Entry Import'!I481))</f>
        <v/>
      </c>
      <c r="F481" s="19" t="str">
        <f t="shared" si="204"/>
        <v/>
      </c>
      <c r="G481" s="16" t="str">
        <f>IF($AJ481="","",IF('RATS Entry Import'!A481="","",'RATS Entry Import'!A481))</f>
        <v/>
      </c>
      <c r="H481" s="16" t="str">
        <f t="shared" si="205"/>
        <v/>
      </c>
      <c r="I481" s="16" t="str">
        <f t="shared" si="206"/>
        <v/>
      </c>
      <c r="J481" s="16" t="str">
        <f t="shared" si="207"/>
        <v/>
      </c>
      <c r="K481" s="16" t="str">
        <f t="shared" si="208"/>
        <v/>
      </c>
      <c r="L481" s="16" t="str">
        <f t="shared" si="209"/>
        <v/>
      </c>
      <c r="M481" s="16" t="str">
        <f t="shared" si="210"/>
        <v/>
      </c>
      <c r="N481" s="16" t="str">
        <f t="shared" si="211"/>
        <v/>
      </c>
      <c r="O481" s="16" t="str">
        <f t="shared" si="212"/>
        <v/>
      </c>
      <c r="P481" s="8"/>
      <c r="Q481" s="16" t="str">
        <f t="shared" si="213"/>
        <v/>
      </c>
      <c r="R481" s="16" t="str">
        <f t="shared" si="214"/>
        <v/>
      </c>
      <c r="S481" s="16" t="str">
        <f t="shared" si="215"/>
        <v/>
      </c>
      <c r="T481" s="16" t="str">
        <f t="shared" si="216"/>
        <v/>
      </c>
      <c r="U481" s="16" t="str">
        <f t="shared" si="217"/>
        <v/>
      </c>
      <c r="V481" s="16" t="str">
        <f t="shared" si="218"/>
        <v/>
      </c>
      <c r="W481" s="16" t="str">
        <f t="shared" si="219"/>
        <v/>
      </c>
      <c r="X481" s="16" t="str">
        <f t="shared" si="220"/>
        <v/>
      </c>
      <c r="Y481" s="16" t="str">
        <f t="shared" si="221"/>
        <v/>
      </c>
      <c r="Z481" s="16" t="str">
        <f t="shared" si="222"/>
        <v/>
      </c>
      <c r="AA481" s="16" t="str">
        <f t="shared" si="223"/>
        <v/>
      </c>
      <c r="AB481" s="16" t="str">
        <f t="shared" si="224"/>
        <v/>
      </c>
      <c r="AC481" s="16" t="str">
        <f t="shared" si="225"/>
        <v/>
      </c>
      <c r="AD481" s="16" t="str">
        <f t="shared" si="226"/>
        <v/>
      </c>
      <c r="AE481" s="16" t="str">
        <f t="shared" si="227"/>
        <v/>
      </c>
      <c r="AF481" s="16" t="str">
        <f t="shared" si="228"/>
        <v/>
      </c>
      <c r="AG481" s="16" t="str">
        <f t="shared" si="229"/>
        <v/>
      </c>
      <c r="AH481" s="16" t="str">
        <f t="shared" si="230"/>
        <v/>
      </c>
      <c r="AI481" s="16" t="str">
        <f t="shared" si="231"/>
        <v/>
      </c>
      <c r="AJ481" s="8" t="str">
        <f>IF(COUNTA('RATS Entry Import'!A481:J481)=0,"",ROW())</f>
        <v/>
      </c>
      <c r="AK481" s="8" t="str">
        <f>IF($AJ481="","",IFERROR(VLOOKUP($C481,'Event Mapping'!$A$2:$B$100,2,FALSE),"UNMAPPED"))</f>
        <v/>
      </c>
      <c r="AL481" s="8" t="str">
        <f>IF($AJ481="","",IF('RATS Entry Import'!D481="","",'RATS Entry Import'!D481))</f>
        <v/>
      </c>
      <c r="AM481" s="8" t="str">
        <f>IF($AJ481="","",IF('RATS Entry Import'!C481="","",'RATS Entry Import'!C481))</f>
        <v/>
      </c>
      <c r="AN481" s="8" t="str">
        <f>IF($AJ481="","",IF('RATS Entry Import'!F481="","",'RATS Entry Import'!F481))</f>
        <v/>
      </c>
      <c r="AO481" t="str">
        <f>IF($AJ481="","",IF('RATS Entry Import'!G481="","",'RATS Entry Import'!G481))</f>
        <v/>
      </c>
      <c r="AP481" t="str">
        <f>IF($AJ481="","",IF('RATS Entry Import'!J481="","",'RATS Entry Import'!J481))</f>
        <v/>
      </c>
    </row>
    <row r="482" spans="1:42" ht="12.75" customHeight="1" x14ac:dyDescent="0.2">
      <c r="A482" s="16" t="str">
        <f t="shared" si="203"/>
        <v/>
      </c>
      <c r="B482" s="18" t="str">
        <f>IF($AJ482="","",IF('RATS Entry Import'!B482="","",'RATS Entry Import'!B482))</f>
        <v/>
      </c>
      <c r="C482" s="16" t="str">
        <f>IF($AJ482="","",IF('RATS Entry Import'!E482="","",'RATS Entry Import'!E482))</f>
        <v/>
      </c>
      <c r="D482" s="19" t="str">
        <f>IF($AJ482="","",IF('RATS Entry Import'!H482="","",'RATS Entry Import'!H482))</f>
        <v/>
      </c>
      <c r="E482" s="16" t="str">
        <f>IF($AJ482="","",IF('RATS Entry Import'!I482="","",'RATS Entry Import'!I482))</f>
        <v/>
      </c>
      <c r="F482" s="19" t="str">
        <f t="shared" si="204"/>
        <v/>
      </c>
      <c r="G482" s="16" t="str">
        <f>IF($AJ482="","",IF('RATS Entry Import'!A482="","",'RATS Entry Import'!A482))</f>
        <v/>
      </c>
      <c r="H482" s="16" t="str">
        <f t="shared" si="205"/>
        <v/>
      </c>
      <c r="I482" s="16" t="str">
        <f t="shared" si="206"/>
        <v/>
      </c>
      <c r="J482" s="16" t="str">
        <f t="shared" si="207"/>
        <v/>
      </c>
      <c r="K482" s="16" t="str">
        <f t="shared" si="208"/>
        <v/>
      </c>
      <c r="L482" s="16" t="str">
        <f t="shared" si="209"/>
        <v/>
      </c>
      <c r="M482" s="16" t="str">
        <f t="shared" si="210"/>
        <v/>
      </c>
      <c r="N482" s="16" t="str">
        <f t="shared" si="211"/>
        <v/>
      </c>
      <c r="O482" s="16" t="str">
        <f t="shared" si="212"/>
        <v/>
      </c>
      <c r="P482" s="8"/>
      <c r="Q482" s="16" t="str">
        <f t="shared" si="213"/>
        <v/>
      </c>
      <c r="R482" s="16" t="str">
        <f t="shared" si="214"/>
        <v/>
      </c>
      <c r="S482" s="16" t="str">
        <f t="shared" si="215"/>
        <v/>
      </c>
      <c r="T482" s="16" t="str">
        <f t="shared" si="216"/>
        <v/>
      </c>
      <c r="U482" s="16" t="str">
        <f t="shared" si="217"/>
        <v/>
      </c>
      <c r="V482" s="16" t="str">
        <f t="shared" si="218"/>
        <v/>
      </c>
      <c r="W482" s="16" t="str">
        <f t="shared" si="219"/>
        <v/>
      </c>
      <c r="X482" s="16" t="str">
        <f t="shared" si="220"/>
        <v/>
      </c>
      <c r="Y482" s="16" t="str">
        <f t="shared" si="221"/>
        <v/>
      </c>
      <c r="Z482" s="16" t="str">
        <f t="shared" si="222"/>
        <v/>
      </c>
      <c r="AA482" s="16" t="str">
        <f t="shared" si="223"/>
        <v/>
      </c>
      <c r="AB482" s="16" t="str">
        <f t="shared" si="224"/>
        <v/>
      </c>
      <c r="AC482" s="16" t="str">
        <f t="shared" si="225"/>
        <v/>
      </c>
      <c r="AD482" s="16" t="str">
        <f t="shared" si="226"/>
        <v/>
      </c>
      <c r="AE482" s="16" t="str">
        <f t="shared" si="227"/>
        <v/>
      </c>
      <c r="AF482" s="16" t="str">
        <f t="shared" si="228"/>
        <v/>
      </c>
      <c r="AG482" s="16" t="str">
        <f t="shared" si="229"/>
        <v/>
      </c>
      <c r="AH482" s="16" t="str">
        <f t="shared" si="230"/>
        <v/>
      </c>
      <c r="AI482" s="16" t="str">
        <f t="shared" si="231"/>
        <v/>
      </c>
      <c r="AJ482" s="8" t="str">
        <f>IF(COUNTA('RATS Entry Import'!A482:J482)=0,"",ROW())</f>
        <v/>
      </c>
      <c r="AK482" s="8" t="str">
        <f>IF($AJ482="","",IFERROR(VLOOKUP($C482,'Event Mapping'!$A$2:$B$100,2,FALSE),"UNMAPPED"))</f>
        <v/>
      </c>
      <c r="AL482" s="8" t="str">
        <f>IF($AJ482="","",IF('RATS Entry Import'!D482="","",'RATS Entry Import'!D482))</f>
        <v/>
      </c>
      <c r="AM482" s="8" t="str">
        <f>IF($AJ482="","",IF('RATS Entry Import'!C482="","",'RATS Entry Import'!C482))</f>
        <v/>
      </c>
      <c r="AN482" s="8" t="str">
        <f>IF($AJ482="","",IF('RATS Entry Import'!F482="","",'RATS Entry Import'!F482))</f>
        <v/>
      </c>
      <c r="AO482" t="str">
        <f>IF($AJ482="","",IF('RATS Entry Import'!G482="","",'RATS Entry Import'!G482))</f>
        <v/>
      </c>
      <c r="AP482" t="str">
        <f>IF($AJ482="","",IF('RATS Entry Import'!J482="","",'RATS Entry Import'!J482))</f>
        <v/>
      </c>
    </row>
    <row r="483" spans="1:42" ht="12.75" customHeight="1" x14ac:dyDescent="0.2">
      <c r="A483" s="16" t="str">
        <f t="shared" si="203"/>
        <v/>
      </c>
      <c r="B483" s="18" t="str">
        <f>IF($AJ483="","",IF('RATS Entry Import'!B483="","",'RATS Entry Import'!B483))</f>
        <v/>
      </c>
      <c r="C483" s="16" t="str">
        <f>IF($AJ483="","",IF('RATS Entry Import'!E483="","",'RATS Entry Import'!E483))</f>
        <v/>
      </c>
      <c r="D483" s="19" t="str">
        <f>IF($AJ483="","",IF('RATS Entry Import'!H483="","",'RATS Entry Import'!H483))</f>
        <v/>
      </c>
      <c r="E483" s="16" t="str">
        <f>IF($AJ483="","",IF('RATS Entry Import'!I483="","",'RATS Entry Import'!I483))</f>
        <v/>
      </c>
      <c r="F483" s="19" t="str">
        <f t="shared" si="204"/>
        <v/>
      </c>
      <c r="G483" s="16" t="str">
        <f>IF($AJ483="","",IF('RATS Entry Import'!A483="","",'RATS Entry Import'!A483))</f>
        <v/>
      </c>
      <c r="H483" s="16" t="str">
        <f t="shared" si="205"/>
        <v/>
      </c>
      <c r="I483" s="16" t="str">
        <f t="shared" si="206"/>
        <v/>
      </c>
      <c r="J483" s="16" t="str">
        <f t="shared" si="207"/>
        <v/>
      </c>
      <c r="K483" s="16" t="str">
        <f t="shared" si="208"/>
        <v/>
      </c>
      <c r="L483" s="16" t="str">
        <f t="shared" si="209"/>
        <v/>
      </c>
      <c r="M483" s="16" t="str">
        <f t="shared" si="210"/>
        <v/>
      </c>
      <c r="N483" s="16" t="str">
        <f t="shared" si="211"/>
        <v/>
      </c>
      <c r="O483" s="16" t="str">
        <f t="shared" si="212"/>
        <v/>
      </c>
      <c r="P483" s="8"/>
      <c r="Q483" s="16" t="str">
        <f t="shared" si="213"/>
        <v/>
      </c>
      <c r="R483" s="16" t="str">
        <f t="shared" si="214"/>
        <v/>
      </c>
      <c r="S483" s="16" t="str">
        <f t="shared" si="215"/>
        <v/>
      </c>
      <c r="T483" s="16" t="str">
        <f t="shared" si="216"/>
        <v/>
      </c>
      <c r="U483" s="16" t="str">
        <f t="shared" si="217"/>
        <v/>
      </c>
      <c r="V483" s="16" t="str">
        <f t="shared" si="218"/>
        <v/>
      </c>
      <c r="W483" s="16" t="str">
        <f t="shared" si="219"/>
        <v/>
      </c>
      <c r="X483" s="16" t="str">
        <f t="shared" si="220"/>
        <v/>
      </c>
      <c r="Y483" s="16" t="str">
        <f t="shared" si="221"/>
        <v/>
      </c>
      <c r="Z483" s="16" t="str">
        <f t="shared" si="222"/>
        <v/>
      </c>
      <c r="AA483" s="16" t="str">
        <f t="shared" si="223"/>
        <v/>
      </c>
      <c r="AB483" s="16" t="str">
        <f t="shared" si="224"/>
        <v/>
      </c>
      <c r="AC483" s="16" t="str">
        <f t="shared" si="225"/>
        <v/>
      </c>
      <c r="AD483" s="16" t="str">
        <f t="shared" si="226"/>
        <v/>
      </c>
      <c r="AE483" s="16" t="str">
        <f t="shared" si="227"/>
        <v/>
      </c>
      <c r="AF483" s="16" t="str">
        <f t="shared" si="228"/>
        <v/>
      </c>
      <c r="AG483" s="16" t="str">
        <f t="shared" si="229"/>
        <v/>
      </c>
      <c r="AH483" s="16" t="str">
        <f t="shared" si="230"/>
        <v/>
      </c>
      <c r="AI483" s="16" t="str">
        <f t="shared" si="231"/>
        <v/>
      </c>
      <c r="AJ483" s="8" t="str">
        <f>IF(COUNTA('RATS Entry Import'!A483:J483)=0,"",ROW())</f>
        <v/>
      </c>
      <c r="AK483" s="8" t="str">
        <f>IF($AJ483="","",IFERROR(VLOOKUP($C483,'Event Mapping'!$A$2:$B$100,2,FALSE),"UNMAPPED"))</f>
        <v/>
      </c>
      <c r="AL483" s="8" t="str">
        <f>IF($AJ483="","",IF('RATS Entry Import'!D483="","",'RATS Entry Import'!D483))</f>
        <v/>
      </c>
      <c r="AM483" s="8" t="str">
        <f>IF($AJ483="","",IF('RATS Entry Import'!C483="","",'RATS Entry Import'!C483))</f>
        <v/>
      </c>
      <c r="AN483" s="8" t="str">
        <f>IF($AJ483="","",IF('RATS Entry Import'!F483="","",'RATS Entry Import'!F483))</f>
        <v/>
      </c>
      <c r="AO483" t="str">
        <f>IF($AJ483="","",IF('RATS Entry Import'!G483="","",'RATS Entry Import'!G483))</f>
        <v/>
      </c>
      <c r="AP483" t="str">
        <f>IF($AJ483="","",IF('RATS Entry Import'!J483="","",'RATS Entry Import'!J483))</f>
        <v/>
      </c>
    </row>
    <row r="484" spans="1:42" ht="12.75" customHeight="1" x14ac:dyDescent="0.2">
      <c r="A484" s="16" t="str">
        <f t="shared" si="203"/>
        <v/>
      </c>
      <c r="B484" s="18" t="str">
        <f>IF($AJ484="","",IF('RATS Entry Import'!B484="","",'RATS Entry Import'!B484))</f>
        <v/>
      </c>
      <c r="C484" s="16" t="str">
        <f>IF($AJ484="","",IF('RATS Entry Import'!E484="","",'RATS Entry Import'!E484))</f>
        <v/>
      </c>
      <c r="D484" s="19" t="str">
        <f>IF($AJ484="","",IF('RATS Entry Import'!H484="","",'RATS Entry Import'!H484))</f>
        <v/>
      </c>
      <c r="E484" s="16" t="str">
        <f>IF($AJ484="","",IF('RATS Entry Import'!I484="","",'RATS Entry Import'!I484))</f>
        <v/>
      </c>
      <c r="F484" s="19" t="str">
        <f t="shared" si="204"/>
        <v/>
      </c>
      <c r="G484" s="16" t="str">
        <f>IF($AJ484="","",IF('RATS Entry Import'!A484="","",'RATS Entry Import'!A484))</f>
        <v/>
      </c>
      <c r="H484" s="16" t="str">
        <f t="shared" si="205"/>
        <v/>
      </c>
      <c r="I484" s="16" t="str">
        <f t="shared" si="206"/>
        <v/>
      </c>
      <c r="J484" s="16" t="str">
        <f t="shared" si="207"/>
        <v/>
      </c>
      <c r="K484" s="16" t="str">
        <f t="shared" si="208"/>
        <v/>
      </c>
      <c r="L484" s="16" t="str">
        <f t="shared" si="209"/>
        <v/>
      </c>
      <c r="M484" s="16" t="str">
        <f t="shared" si="210"/>
        <v/>
      </c>
      <c r="N484" s="16" t="str">
        <f t="shared" si="211"/>
        <v/>
      </c>
      <c r="O484" s="16" t="str">
        <f t="shared" si="212"/>
        <v/>
      </c>
      <c r="P484" s="8"/>
      <c r="Q484" s="16" t="str">
        <f t="shared" si="213"/>
        <v/>
      </c>
      <c r="R484" s="16" t="str">
        <f t="shared" si="214"/>
        <v/>
      </c>
      <c r="S484" s="16" t="str">
        <f t="shared" si="215"/>
        <v/>
      </c>
      <c r="T484" s="16" t="str">
        <f t="shared" si="216"/>
        <v/>
      </c>
      <c r="U484" s="16" t="str">
        <f t="shared" si="217"/>
        <v/>
      </c>
      <c r="V484" s="16" t="str">
        <f t="shared" si="218"/>
        <v/>
      </c>
      <c r="W484" s="16" t="str">
        <f t="shared" si="219"/>
        <v/>
      </c>
      <c r="X484" s="16" t="str">
        <f t="shared" si="220"/>
        <v/>
      </c>
      <c r="Y484" s="16" t="str">
        <f t="shared" si="221"/>
        <v/>
      </c>
      <c r="Z484" s="16" t="str">
        <f t="shared" si="222"/>
        <v/>
      </c>
      <c r="AA484" s="16" t="str">
        <f t="shared" si="223"/>
        <v/>
      </c>
      <c r="AB484" s="16" t="str">
        <f t="shared" si="224"/>
        <v/>
      </c>
      <c r="AC484" s="16" t="str">
        <f t="shared" si="225"/>
        <v/>
      </c>
      <c r="AD484" s="16" t="str">
        <f t="shared" si="226"/>
        <v/>
      </c>
      <c r="AE484" s="16" t="str">
        <f t="shared" si="227"/>
        <v/>
      </c>
      <c r="AF484" s="16" t="str">
        <f t="shared" si="228"/>
        <v/>
      </c>
      <c r="AG484" s="16" t="str">
        <f t="shared" si="229"/>
        <v/>
      </c>
      <c r="AH484" s="16" t="str">
        <f t="shared" si="230"/>
        <v/>
      </c>
      <c r="AI484" s="16" t="str">
        <f t="shared" si="231"/>
        <v/>
      </c>
      <c r="AJ484" s="8" t="str">
        <f>IF(COUNTA('RATS Entry Import'!A484:J484)=0,"",ROW())</f>
        <v/>
      </c>
      <c r="AK484" s="8" t="str">
        <f>IF($AJ484="","",IFERROR(VLOOKUP($C484,'Event Mapping'!$A$2:$B$100,2,FALSE),"UNMAPPED"))</f>
        <v/>
      </c>
      <c r="AL484" s="8" t="str">
        <f>IF($AJ484="","",IF('RATS Entry Import'!D484="","",'RATS Entry Import'!D484))</f>
        <v/>
      </c>
      <c r="AM484" s="8" t="str">
        <f>IF($AJ484="","",IF('RATS Entry Import'!C484="","",'RATS Entry Import'!C484))</f>
        <v/>
      </c>
      <c r="AN484" s="8" t="str">
        <f>IF($AJ484="","",IF('RATS Entry Import'!F484="","",'RATS Entry Import'!F484))</f>
        <v/>
      </c>
      <c r="AO484" t="str">
        <f>IF($AJ484="","",IF('RATS Entry Import'!G484="","",'RATS Entry Import'!G484))</f>
        <v/>
      </c>
      <c r="AP484" t="str">
        <f>IF($AJ484="","",IF('RATS Entry Import'!J484="","",'RATS Entry Import'!J484))</f>
        <v/>
      </c>
    </row>
    <row r="485" spans="1:42" ht="12.75" customHeight="1" x14ac:dyDescent="0.2">
      <c r="A485" s="16" t="str">
        <f t="shared" si="203"/>
        <v/>
      </c>
      <c r="B485" s="18" t="str">
        <f>IF($AJ485="","",IF('RATS Entry Import'!B485="","",'RATS Entry Import'!B485))</f>
        <v/>
      </c>
      <c r="C485" s="16" t="str">
        <f>IF($AJ485="","",IF('RATS Entry Import'!E485="","",'RATS Entry Import'!E485))</f>
        <v/>
      </c>
      <c r="D485" s="19" t="str">
        <f>IF($AJ485="","",IF('RATS Entry Import'!H485="","",'RATS Entry Import'!H485))</f>
        <v/>
      </c>
      <c r="E485" s="16" t="str">
        <f>IF($AJ485="","",IF('RATS Entry Import'!I485="","",'RATS Entry Import'!I485))</f>
        <v/>
      </c>
      <c r="F485" s="19" t="str">
        <f t="shared" si="204"/>
        <v/>
      </c>
      <c r="G485" s="16" t="str">
        <f>IF($AJ485="","",IF('RATS Entry Import'!A485="","",'RATS Entry Import'!A485))</f>
        <v/>
      </c>
      <c r="H485" s="16" t="str">
        <f t="shared" si="205"/>
        <v/>
      </c>
      <c r="I485" s="16" t="str">
        <f t="shared" si="206"/>
        <v/>
      </c>
      <c r="J485" s="16" t="str">
        <f t="shared" si="207"/>
        <v/>
      </c>
      <c r="K485" s="16" t="str">
        <f t="shared" si="208"/>
        <v/>
      </c>
      <c r="L485" s="16" t="str">
        <f t="shared" si="209"/>
        <v/>
      </c>
      <c r="M485" s="16" t="str">
        <f t="shared" si="210"/>
        <v/>
      </c>
      <c r="N485" s="16" t="str">
        <f t="shared" si="211"/>
        <v/>
      </c>
      <c r="O485" s="16" t="str">
        <f t="shared" si="212"/>
        <v/>
      </c>
      <c r="P485" s="8"/>
      <c r="Q485" s="16" t="str">
        <f t="shared" si="213"/>
        <v/>
      </c>
      <c r="R485" s="16" t="str">
        <f t="shared" si="214"/>
        <v/>
      </c>
      <c r="S485" s="16" t="str">
        <f t="shared" si="215"/>
        <v/>
      </c>
      <c r="T485" s="16" t="str">
        <f t="shared" si="216"/>
        <v/>
      </c>
      <c r="U485" s="16" t="str">
        <f t="shared" si="217"/>
        <v/>
      </c>
      <c r="V485" s="16" t="str">
        <f t="shared" si="218"/>
        <v/>
      </c>
      <c r="W485" s="16" t="str">
        <f t="shared" si="219"/>
        <v/>
      </c>
      <c r="X485" s="16" t="str">
        <f t="shared" si="220"/>
        <v/>
      </c>
      <c r="Y485" s="16" t="str">
        <f t="shared" si="221"/>
        <v/>
      </c>
      <c r="Z485" s="16" t="str">
        <f t="shared" si="222"/>
        <v/>
      </c>
      <c r="AA485" s="16" t="str">
        <f t="shared" si="223"/>
        <v/>
      </c>
      <c r="AB485" s="16" t="str">
        <f t="shared" si="224"/>
        <v/>
      </c>
      <c r="AC485" s="16" t="str">
        <f t="shared" si="225"/>
        <v/>
      </c>
      <c r="AD485" s="16" t="str">
        <f t="shared" si="226"/>
        <v/>
      </c>
      <c r="AE485" s="16" t="str">
        <f t="shared" si="227"/>
        <v/>
      </c>
      <c r="AF485" s="16" t="str">
        <f t="shared" si="228"/>
        <v/>
      </c>
      <c r="AG485" s="16" t="str">
        <f t="shared" si="229"/>
        <v/>
      </c>
      <c r="AH485" s="16" t="str">
        <f t="shared" si="230"/>
        <v/>
      </c>
      <c r="AI485" s="16" t="str">
        <f t="shared" si="231"/>
        <v/>
      </c>
      <c r="AJ485" s="8" t="str">
        <f>IF(COUNTA('RATS Entry Import'!A485:J485)=0,"",ROW())</f>
        <v/>
      </c>
      <c r="AK485" s="8" t="str">
        <f>IF($AJ485="","",IFERROR(VLOOKUP($C485,'Event Mapping'!$A$2:$B$100,2,FALSE),"UNMAPPED"))</f>
        <v/>
      </c>
      <c r="AL485" s="8" t="str">
        <f>IF($AJ485="","",IF('RATS Entry Import'!D485="","",'RATS Entry Import'!D485))</f>
        <v/>
      </c>
      <c r="AM485" s="8" t="str">
        <f>IF($AJ485="","",IF('RATS Entry Import'!C485="","",'RATS Entry Import'!C485))</f>
        <v/>
      </c>
      <c r="AN485" s="8" t="str">
        <f>IF($AJ485="","",IF('RATS Entry Import'!F485="","",'RATS Entry Import'!F485))</f>
        <v/>
      </c>
      <c r="AO485" t="str">
        <f>IF($AJ485="","",IF('RATS Entry Import'!G485="","",'RATS Entry Import'!G485))</f>
        <v/>
      </c>
      <c r="AP485" t="str">
        <f>IF($AJ485="","",IF('RATS Entry Import'!J485="","",'RATS Entry Import'!J485))</f>
        <v/>
      </c>
    </row>
    <row r="486" spans="1:42" ht="12.75" customHeight="1" x14ac:dyDescent="0.2">
      <c r="A486" s="16" t="str">
        <f t="shared" si="203"/>
        <v/>
      </c>
      <c r="B486" s="18" t="str">
        <f>IF($AJ486="","",IF('RATS Entry Import'!B486="","",'RATS Entry Import'!B486))</f>
        <v/>
      </c>
      <c r="C486" s="16" t="str">
        <f>IF($AJ486="","",IF('RATS Entry Import'!E486="","",'RATS Entry Import'!E486))</f>
        <v/>
      </c>
      <c r="D486" s="19" t="str">
        <f>IF($AJ486="","",IF('RATS Entry Import'!H486="","",'RATS Entry Import'!H486))</f>
        <v/>
      </c>
      <c r="E486" s="16" t="str">
        <f>IF($AJ486="","",IF('RATS Entry Import'!I486="","",'RATS Entry Import'!I486))</f>
        <v/>
      </c>
      <c r="F486" s="19" t="str">
        <f t="shared" si="204"/>
        <v/>
      </c>
      <c r="G486" s="16" t="str">
        <f>IF($AJ486="","",IF('RATS Entry Import'!A486="","",'RATS Entry Import'!A486))</f>
        <v/>
      </c>
      <c r="H486" s="16" t="str">
        <f t="shared" si="205"/>
        <v/>
      </c>
      <c r="I486" s="16" t="str">
        <f t="shared" si="206"/>
        <v/>
      </c>
      <c r="J486" s="16" t="str">
        <f t="shared" si="207"/>
        <v/>
      </c>
      <c r="K486" s="16" t="str">
        <f t="shared" si="208"/>
        <v/>
      </c>
      <c r="L486" s="16" t="str">
        <f t="shared" si="209"/>
        <v/>
      </c>
      <c r="M486" s="16" t="str">
        <f t="shared" si="210"/>
        <v/>
      </c>
      <c r="N486" s="16" t="str">
        <f t="shared" si="211"/>
        <v/>
      </c>
      <c r="O486" s="16" t="str">
        <f t="shared" si="212"/>
        <v/>
      </c>
      <c r="P486" s="8"/>
      <c r="Q486" s="16" t="str">
        <f t="shared" si="213"/>
        <v/>
      </c>
      <c r="R486" s="16" t="str">
        <f t="shared" si="214"/>
        <v/>
      </c>
      <c r="S486" s="16" t="str">
        <f t="shared" si="215"/>
        <v/>
      </c>
      <c r="T486" s="16" t="str">
        <f t="shared" si="216"/>
        <v/>
      </c>
      <c r="U486" s="16" t="str">
        <f t="shared" si="217"/>
        <v/>
      </c>
      <c r="V486" s="16" t="str">
        <f t="shared" si="218"/>
        <v/>
      </c>
      <c r="W486" s="16" t="str">
        <f t="shared" si="219"/>
        <v/>
      </c>
      <c r="X486" s="16" t="str">
        <f t="shared" si="220"/>
        <v/>
      </c>
      <c r="Y486" s="16" t="str">
        <f t="shared" si="221"/>
        <v/>
      </c>
      <c r="Z486" s="16" t="str">
        <f t="shared" si="222"/>
        <v/>
      </c>
      <c r="AA486" s="16" t="str">
        <f t="shared" si="223"/>
        <v/>
      </c>
      <c r="AB486" s="16" t="str">
        <f t="shared" si="224"/>
        <v/>
      </c>
      <c r="AC486" s="16" t="str">
        <f t="shared" si="225"/>
        <v/>
      </c>
      <c r="AD486" s="16" t="str">
        <f t="shared" si="226"/>
        <v/>
      </c>
      <c r="AE486" s="16" t="str">
        <f t="shared" si="227"/>
        <v/>
      </c>
      <c r="AF486" s="16" t="str">
        <f t="shared" si="228"/>
        <v/>
      </c>
      <c r="AG486" s="16" t="str">
        <f t="shared" si="229"/>
        <v/>
      </c>
      <c r="AH486" s="16" t="str">
        <f t="shared" si="230"/>
        <v/>
      </c>
      <c r="AI486" s="16" t="str">
        <f t="shared" si="231"/>
        <v/>
      </c>
      <c r="AJ486" s="8" t="str">
        <f>IF(COUNTA('RATS Entry Import'!A486:J486)=0,"",ROW())</f>
        <v/>
      </c>
      <c r="AK486" s="8" t="str">
        <f>IF($AJ486="","",IFERROR(VLOOKUP($C486,'Event Mapping'!$A$2:$B$100,2,FALSE),"UNMAPPED"))</f>
        <v/>
      </c>
      <c r="AL486" s="8" t="str">
        <f>IF($AJ486="","",IF('RATS Entry Import'!D486="","",'RATS Entry Import'!D486))</f>
        <v/>
      </c>
      <c r="AM486" s="8" t="str">
        <f>IF($AJ486="","",IF('RATS Entry Import'!C486="","",'RATS Entry Import'!C486))</f>
        <v/>
      </c>
      <c r="AN486" s="8" t="str">
        <f>IF($AJ486="","",IF('RATS Entry Import'!F486="","",'RATS Entry Import'!F486))</f>
        <v/>
      </c>
      <c r="AO486" t="str">
        <f>IF($AJ486="","",IF('RATS Entry Import'!G486="","",'RATS Entry Import'!G486))</f>
        <v/>
      </c>
      <c r="AP486" t="str">
        <f>IF($AJ486="","",IF('RATS Entry Import'!J486="","",'RATS Entry Import'!J486))</f>
        <v/>
      </c>
    </row>
    <row r="487" spans="1:42" ht="12.75" customHeight="1" x14ac:dyDescent="0.2">
      <c r="A487" s="16" t="str">
        <f t="shared" si="203"/>
        <v/>
      </c>
      <c r="B487" s="18" t="str">
        <f>IF($AJ487="","",IF('RATS Entry Import'!B487="","",'RATS Entry Import'!B487))</f>
        <v/>
      </c>
      <c r="C487" s="16" t="str">
        <f>IF($AJ487="","",IF('RATS Entry Import'!E487="","",'RATS Entry Import'!E487))</f>
        <v/>
      </c>
      <c r="D487" s="19" t="str">
        <f>IF($AJ487="","",IF('RATS Entry Import'!H487="","",'RATS Entry Import'!H487))</f>
        <v/>
      </c>
      <c r="E487" s="16" t="str">
        <f>IF($AJ487="","",IF('RATS Entry Import'!I487="","",'RATS Entry Import'!I487))</f>
        <v/>
      </c>
      <c r="F487" s="19" t="str">
        <f t="shared" si="204"/>
        <v/>
      </c>
      <c r="G487" s="16" t="str">
        <f>IF($AJ487="","",IF('RATS Entry Import'!A487="","",'RATS Entry Import'!A487))</f>
        <v/>
      </c>
      <c r="H487" s="16" t="str">
        <f t="shared" si="205"/>
        <v/>
      </c>
      <c r="I487" s="16" t="str">
        <f t="shared" si="206"/>
        <v/>
      </c>
      <c r="J487" s="16" t="str">
        <f t="shared" si="207"/>
        <v/>
      </c>
      <c r="K487" s="16" t="str">
        <f t="shared" si="208"/>
        <v/>
      </c>
      <c r="L487" s="16" t="str">
        <f t="shared" si="209"/>
        <v/>
      </c>
      <c r="M487" s="16" t="str">
        <f t="shared" si="210"/>
        <v/>
      </c>
      <c r="N487" s="16" t="str">
        <f t="shared" si="211"/>
        <v/>
      </c>
      <c r="O487" s="16" t="str">
        <f t="shared" si="212"/>
        <v/>
      </c>
      <c r="P487" s="8"/>
      <c r="Q487" s="16" t="str">
        <f t="shared" si="213"/>
        <v/>
      </c>
      <c r="R487" s="16" t="str">
        <f t="shared" si="214"/>
        <v/>
      </c>
      <c r="S487" s="16" t="str">
        <f t="shared" si="215"/>
        <v/>
      </c>
      <c r="T487" s="16" t="str">
        <f t="shared" si="216"/>
        <v/>
      </c>
      <c r="U487" s="16" t="str">
        <f t="shared" si="217"/>
        <v/>
      </c>
      <c r="V487" s="16" t="str">
        <f t="shared" si="218"/>
        <v/>
      </c>
      <c r="W487" s="16" t="str">
        <f t="shared" si="219"/>
        <v/>
      </c>
      <c r="X487" s="16" t="str">
        <f t="shared" si="220"/>
        <v/>
      </c>
      <c r="Y487" s="16" t="str">
        <f t="shared" si="221"/>
        <v/>
      </c>
      <c r="Z487" s="16" t="str">
        <f t="shared" si="222"/>
        <v/>
      </c>
      <c r="AA487" s="16" t="str">
        <f t="shared" si="223"/>
        <v/>
      </c>
      <c r="AB487" s="16" t="str">
        <f t="shared" si="224"/>
        <v/>
      </c>
      <c r="AC487" s="16" t="str">
        <f t="shared" si="225"/>
        <v/>
      </c>
      <c r="AD487" s="16" t="str">
        <f t="shared" si="226"/>
        <v/>
      </c>
      <c r="AE487" s="16" t="str">
        <f t="shared" si="227"/>
        <v/>
      </c>
      <c r="AF487" s="16" t="str">
        <f t="shared" si="228"/>
        <v/>
      </c>
      <c r="AG487" s="16" t="str">
        <f t="shared" si="229"/>
        <v/>
      </c>
      <c r="AH487" s="16" t="str">
        <f t="shared" si="230"/>
        <v/>
      </c>
      <c r="AI487" s="16" t="str">
        <f t="shared" si="231"/>
        <v/>
      </c>
      <c r="AJ487" s="8" t="str">
        <f>IF(COUNTA('RATS Entry Import'!A487:J487)=0,"",ROW())</f>
        <v/>
      </c>
      <c r="AK487" s="8" t="str">
        <f>IF($AJ487="","",IFERROR(VLOOKUP($C487,'Event Mapping'!$A$2:$B$100,2,FALSE),"UNMAPPED"))</f>
        <v/>
      </c>
      <c r="AL487" s="8" t="str">
        <f>IF($AJ487="","",IF('RATS Entry Import'!D487="","",'RATS Entry Import'!D487))</f>
        <v/>
      </c>
      <c r="AM487" s="8" t="str">
        <f>IF($AJ487="","",IF('RATS Entry Import'!C487="","",'RATS Entry Import'!C487))</f>
        <v/>
      </c>
      <c r="AN487" s="8" t="str">
        <f>IF($AJ487="","",IF('RATS Entry Import'!F487="","",'RATS Entry Import'!F487))</f>
        <v/>
      </c>
      <c r="AO487" t="str">
        <f>IF($AJ487="","",IF('RATS Entry Import'!G487="","",'RATS Entry Import'!G487))</f>
        <v/>
      </c>
      <c r="AP487" t="str">
        <f>IF($AJ487="","",IF('RATS Entry Import'!J487="","",'RATS Entry Import'!J487))</f>
        <v/>
      </c>
    </row>
    <row r="488" spans="1:42" ht="12.75" customHeight="1" x14ac:dyDescent="0.2">
      <c r="A488" s="16" t="str">
        <f t="shared" si="203"/>
        <v/>
      </c>
      <c r="B488" s="18" t="str">
        <f>IF($AJ488="","",IF('RATS Entry Import'!B488="","",'RATS Entry Import'!B488))</f>
        <v/>
      </c>
      <c r="C488" s="16" t="str">
        <f>IF($AJ488="","",IF('RATS Entry Import'!E488="","",'RATS Entry Import'!E488))</f>
        <v/>
      </c>
      <c r="D488" s="19" t="str">
        <f>IF($AJ488="","",IF('RATS Entry Import'!H488="","",'RATS Entry Import'!H488))</f>
        <v/>
      </c>
      <c r="E488" s="16" t="str">
        <f>IF($AJ488="","",IF('RATS Entry Import'!I488="","",'RATS Entry Import'!I488))</f>
        <v/>
      </c>
      <c r="F488" s="19" t="str">
        <f t="shared" si="204"/>
        <v/>
      </c>
      <c r="G488" s="16" t="str">
        <f>IF($AJ488="","",IF('RATS Entry Import'!A488="","",'RATS Entry Import'!A488))</f>
        <v/>
      </c>
      <c r="H488" s="16" t="str">
        <f t="shared" si="205"/>
        <v/>
      </c>
      <c r="I488" s="16" t="str">
        <f t="shared" si="206"/>
        <v/>
      </c>
      <c r="J488" s="16" t="str">
        <f t="shared" si="207"/>
        <v/>
      </c>
      <c r="K488" s="16" t="str">
        <f t="shared" si="208"/>
        <v/>
      </c>
      <c r="L488" s="16" t="str">
        <f t="shared" si="209"/>
        <v/>
      </c>
      <c r="M488" s="16" t="str">
        <f t="shared" si="210"/>
        <v/>
      </c>
      <c r="N488" s="16" t="str">
        <f t="shared" si="211"/>
        <v/>
      </c>
      <c r="O488" s="16" t="str">
        <f t="shared" si="212"/>
        <v/>
      </c>
      <c r="P488" s="8"/>
      <c r="Q488" s="16" t="str">
        <f t="shared" si="213"/>
        <v/>
      </c>
      <c r="R488" s="16" t="str">
        <f t="shared" si="214"/>
        <v/>
      </c>
      <c r="S488" s="16" t="str">
        <f t="shared" si="215"/>
        <v/>
      </c>
      <c r="T488" s="16" t="str">
        <f t="shared" si="216"/>
        <v/>
      </c>
      <c r="U488" s="16" t="str">
        <f t="shared" si="217"/>
        <v/>
      </c>
      <c r="V488" s="16" t="str">
        <f t="shared" si="218"/>
        <v/>
      </c>
      <c r="W488" s="16" t="str">
        <f t="shared" si="219"/>
        <v/>
      </c>
      <c r="X488" s="16" t="str">
        <f t="shared" si="220"/>
        <v/>
      </c>
      <c r="Y488" s="16" t="str">
        <f t="shared" si="221"/>
        <v/>
      </c>
      <c r="Z488" s="16" t="str">
        <f t="shared" si="222"/>
        <v/>
      </c>
      <c r="AA488" s="16" t="str">
        <f t="shared" si="223"/>
        <v/>
      </c>
      <c r="AB488" s="16" t="str">
        <f t="shared" si="224"/>
        <v/>
      </c>
      <c r="AC488" s="16" t="str">
        <f t="shared" si="225"/>
        <v/>
      </c>
      <c r="AD488" s="16" t="str">
        <f t="shared" si="226"/>
        <v/>
      </c>
      <c r="AE488" s="16" t="str">
        <f t="shared" si="227"/>
        <v/>
      </c>
      <c r="AF488" s="16" t="str">
        <f t="shared" si="228"/>
        <v/>
      </c>
      <c r="AG488" s="16" t="str">
        <f t="shared" si="229"/>
        <v/>
      </c>
      <c r="AH488" s="16" t="str">
        <f t="shared" si="230"/>
        <v/>
      </c>
      <c r="AI488" s="16" t="str">
        <f t="shared" si="231"/>
        <v/>
      </c>
      <c r="AJ488" s="8" t="str">
        <f>IF(COUNTA('RATS Entry Import'!A488:J488)=0,"",ROW())</f>
        <v/>
      </c>
      <c r="AK488" s="8" t="str">
        <f>IF($AJ488="","",IFERROR(VLOOKUP($C488,'Event Mapping'!$A$2:$B$100,2,FALSE),"UNMAPPED"))</f>
        <v/>
      </c>
      <c r="AL488" s="8" t="str">
        <f>IF($AJ488="","",IF('RATS Entry Import'!D488="","",'RATS Entry Import'!D488))</f>
        <v/>
      </c>
      <c r="AM488" s="8" t="str">
        <f>IF($AJ488="","",IF('RATS Entry Import'!C488="","",'RATS Entry Import'!C488))</f>
        <v/>
      </c>
      <c r="AN488" s="8" t="str">
        <f>IF($AJ488="","",IF('RATS Entry Import'!F488="","",'RATS Entry Import'!F488))</f>
        <v/>
      </c>
      <c r="AO488" t="str">
        <f>IF($AJ488="","",IF('RATS Entry Import'!G488="","",'RATS Entry Import'!G488))</f>
        <v/>
      </c>
      <c r="AP488" t="str">
        <f>IF($AJ488="","",IF('RATS Entry Import'!J488="","",'RATS Entry Import'!J488))</f>
        <v/>
      </c>
    </row>
    <row r="489" spans="1:42" ht="12.75" customHeight="1" x14ac:dyDescent="0.2">
      <c r="A489" s="16" t="str">
        <f t="shared" si="203"/>
        <v/>
      </c>
      <c r="B489" s="18" t="str">
        <f>IF($AJ489="","",IF('RATS Entry Import'!B489="","",'RATS Entry Import'!B489))</f>
        <v/>
      </c>
      <c r="C489" s="16" t="str">
        <f>IF($AJ489="","",IF('RATS Entry Import'!E489="","",'RATS Entry Import'!E489))</f>
        <v/>
      </c>
      <c r="D489" s="19" t="str">
        <f>IF($AJ489="","",IF('RATS Entry Import'!H489="","",'RATS Entry Import'!H489))</f>
        <v/>
      </c>
      <c r="E489" s="16" t="str">
        <f>IF($AJ489="","",IF('RATS Entry Import'!I489="","",'RATS Entry Import'!I489))</f>
        <v/>
      </c>
      <c r="F489" s="19" t="str">
        <f t="shared" si="204"/>
        <v/>
      </c>
      <c r="G489" s="16" t="str">
        <f>IF($AJ489="","",IF('RATS Entry Import'!A489="","",'RATS Entry Import'!A489))</f>
        <v/>
      </c>
      <c r="H489" s="16" t="str">
        <f t="shared" si="205"/>
        <v/>
      </c>
      <c r="I489" s="16" t="str">
        <f t="shared" si="206"/>
        <v/>
      </c>
      <c r="J489" s="16" t="str">
        <f t="shared" si="207"/>
        <v/>
      </c>
      <c r="K489" s="16" t="str">
        <f t="shared" si="208"/>
        <v/>
      </c>
      <c r="L489" s="16" t="str">
        <f t="shared" si="209"/>
        <v/>
      </c>
      <c r="M489" s="16" t="str">
        <f t="shared" si="210"/>
        <v/>
      </c>
      <c r="N489" s="16" t="str">
        <f t="shared" si="211"/>
        <v/>
      </c>
      <c r="O489" s="16" t="str">
        <f t="shared" si="212"/>
        <v/>
      </c>
      <c r="P489" s="8"/>
      <c r="Q489" s="16" t="str">
        <f t="shared" si="213"/>
        <v/>
      </c>
      <c r="R489" s="16" t="str">
        <f t="shared" si="214"/>
        <v/>
      </c>
      <c r="S489" s="16" t="str">
        <f t="shared" si="215"/>
        <v/>
      </c>
      <c r="T489" s="16" t="str">
        <f t="shared" si="216"/>
        <v/>
      </c>
      <c r="U489" s="16" t="str">
        <f t="shared" si="217"/>
        <v/>
      </c>
      <c r="V489" s="16" t="str">
        <f t="shared" si="218"/>
        <v/>
      </c>
      <c r="W489" s="16" t="str">
        <f t="shared" si="219"/>
        <v/>
      </c>
      <c r="X489" s="16" t="str">
        <f t="shared" si="220"/>
        <v/>
      </c>
      <c r="Y489" s="16" t="str">
        <f t="shared" si="221"/>
        <v/>
      </c>
      <c r="Z489" s="16" t="str">
        <f t="shared" si="222"/>
        <v/>
      </c>
      <c r="AA489" s="16" t="str">
        <f t="shared" si="223"/>
        <v/>
      </c>
      <c r="AB489" s="16" t="str">
        <f t="shared" si="224"/>
        <v/>
      </c>
      <c r="AC489" s="16" t="str">
        <f t="shared" si="225"/>
        <v/>
      </c>
      <c r="AD489" s="16" t="str">
        <f t="shared" si="226"/>
        <v/>
      </c>
      <c r="AE489" s="16" t="str">
        <f t="shared" si="227"/>
        <v/>
      </c>
      <c r="AF489" s="16" t="str">
        <f t="shared" si="228"/>
        <v/>
      </c>
      <c r="AG489" s="16" t="str">
        <f t="shared" si="229"/>
        <v/>
      </c>
      <c r="AH489" s="16" t="str">
        <f t="shared" si="230"/>
        <v/>
      </c>
      <c r="AI489" s="16" t="str">
        <f t="shared" si="231"/>
        <v/>
      </c>
      <c r="AJ489" s="8" t="str">
        <f>IF(COUNTA('RATS Entry Import'!A489:J489)=0,"",ROW())</f>
        <v/>
      </c>
      <c r="AK489" s="8" t="str">
        <f>IF($AJ489="","",IFERROR(VLOOKUP($C489,'Event Mapping'!$A$2:$B$100,2,FALSE),"UNMAPPED"))</f>
        <v/>
      </c>
      <c r="AL489" s="8" t="str">
        <f>IF($AJ489="","",IF('RATS Entry Import'!D489="","",'RATS Entry Import'!D489))</f>
        <v/>
      </c>
      <c r="AM489" s="8" t="str">
        <f>IF($AJ489="","",IF('RATS Entry Import'!C489="","",'RATS Entry Import'!C489))</f>
        <v/>
      </c>
      <c r="AN489" s="8" t="str">
        <f>IF($AJ489="","",IF('RATS Entry Import'!F489="","",'RATS Entry Import'!F489))</f>
        <v/>
      </c>
      <c r="AO489" t="str">
        <f>IF($AJ489="","",IF('RATS Entry Import'!G489="","",'RATS Entry Import'!G489))</f>
        <v/>
      </c>
      <c r="AP489" t="str">
        <f>IF($AJ489="","",IF('RATS Entry Import'!J489="","",'RATS Entry Import'!J489))</f>
        <v/>
      </c>
    </row>
    <row r="490" spans="1:42" ht="12.75" customHeight="1" x14ac:dyDescent="0.2">
      <c r="A490" s="16" t="str">
        <f t="shared" si="203"/>
        <v/>
      </c>
      <c r="B490" s="18" t="str">
        <f>IF($AJ490="","",IF('RATS Entry Import'!B490="","",'RATS Entry Import'!B490))</f>
        <v/>
      </c>
      <c r="C490" s="16" t="str">
        <f>IF($AJ490="","",IF('RATS Entry Import'!E490="","",'RATS Entry Import'!E490))</f>
        <v/>
      </c>
      <c r="D490" s="19" t="str">
        <f>IF($AJ490="","",IF('RATS Entry Import'!H490="","",'RATS Entry Import'!H490))</f>
        <v/>
      </c>
      <c r="E490" s="16" t="str">
        <f>IF($AJ490="","",IF('RATS Entry Import'!I490="","",'RATS Entry Import'!I490))</f>
        <v/>
      </c>
      <c r="F490" s="19" t="str">
        <f t="shared" si="204"/>
        <v/>
      </c>
      <c r="G490" s="16" t="str">
        <f>IF($AJ490="","",IF('RATS Entry Import'!A490="","",'RATS Entry Import'!A490))</f>
        <v/>
      </c>
      <c r="H490" s="16" t="str">
        <f t="shared" si="205"/>
        <v/>
      </c>
      <c r="I490" s="16" t="str">
        <f t="shared" si="206"/>
        <v/>
      </c>
      <c r="J490" s="16" t="str">
        <f t="shared" si="207"/>
        <v/>
      </c>
      <c r="K490" s="16" t="str">
        <f t="shared" si="208"/>
        <v/>
      </c>
      <c r="L490" s="16" t="str">
        <f t="shared" si="209"/>
        <v/>
      </c>
      <c r="M490" s="16" t="str">
        <f t="shared" si="210"/>
        <v/>
      </c>
      <c r="N490" s="16" t="str">
        <f t="shared" si="211"/>
        <v/>
      </c>
      <c r="O490" s="16" t="str">
        <f t="shared" si="212"/>
        <v/>
      </c>
      <c r="P490" s="8"/>
      <c r="Q490" s="16" t="str">
        <f t="shared" si="213"/>
        <v/>
      </c>
      <c r="R490" s="16" t="str">
        <f t="shared" si="214"/>
        <v/>
      </c>
      <c r="S490" s="16" t="str">
        <f t="shared" si="215"/>
        <v/>
      </c>
      <c r="T490" s="16" t="str">
        <f t="shared" si="216"/>
        <v/>
      </c>
      <c r="U490" s="16" t="str">
        <f t="shared" si="217"/>
        <v/>
      </c>
      <c r="V490" s="16" t="str">
        <f t="shared" si="218"/>
        <v/>
      </c>
      <c r="W490" s="16" t="str">
        <f t="shared" si="219"/>
        <v/>
      </c>
      <c r="X490" s="16" t="str">
        <f t="shared" si="220"/>
        <v/>
      </c>
      <c r="Y490" s="16" t="str">
        <f t="shared" si="221"/>
        <v/>
      </c>
      <c r="Z490" s="16" t="str">
        <f t="shared" si="222"/>
        <v/>
      </c>
      <c r="AA490" s="16" t="str">
        <f t="shared" si="223"/>
        <v/>
      </c>
      <c r="AB490" s="16" t="str">
        <f t="shared" si="224"/>
        <v/>
      </c>
      <c r="AC490" s="16" t="str">
        <f t="shared" si="225"/>
        <v/>
      </c>
      <c r="AD490" s="16" t="str">
        <f t="shared" si="226"/>
        <v/>
      </c>
      <c r="AE490" s="16" t="str">
        <f t="shared" si="227"/>
        <v/>
      </c>
      <c r="AF490" s="16" t="str">
        <f t="shared" si="228"/>
        <v/>
      </c>
      <c r="AG490" s="16" t="str">
        <f t="shared" si="229"/>
        <v/>
      </c>
      <c r="AH490" s="16" t="str">
        <f t="shared" si="230"/>
        <v/>
      </c>
      <c r="AI490" s="16" t="str">
        <f t="shared" si="231"/>
        <v/>
      </c>
      <c r="AJ490" s="8" t="str">
        <f>IF(COUNTA('RATS Entry Import'!A490:J490)=0,"",ROW())</f>
        <v/>
      </c>
      <c r="AK490" s="8" t="str">
        <f>IF($AJ490="","",IFERROR(VLOOKUP($C490,'Event Mapping'!$A$2:$B$100,2,FALSE),"UNMAPPED"))</f>
        <v/>
      </c>
      <c r="AL490" s="8" t="str">
        <f>IF($AJ490="","",IF('RATS Entry Import'!D490="","",'RATS Entry Import'!D490))</f>
        <v/>
      </c>
      <c r="AM490" s="8" t="str">
        <f>IF($AJ490="","",IF('RATS Entry Import'!C490="","",'RATS Entry Import'!C490))</f>
        <v/>
      </c>
      <c r="AN490" s="8" t="str">
        <f>IF($AJ490="","",IF('RATS Entry Import'!F490="","",'RATS Entry Import'!F490))</f>
        <v/>
      </c>
      <c r="AO490" t="str">
        <f>IF($AJ490="","",IF('RATS Entry Import'!G490="","",'RATS Entry Import'!G490))</f>
        <v/>
      </c>
      <c r="AP490" t="str">
        <f>IF($AJ490="","",IF('RATS Entry Import'!J490="","",'RATS Entry Import'!J490))</f>
        <v/>
      </c>
    </row>
    <row r="491" spans="1:42" ht="12.75" customHeight="1" x14ac:dyDescent="0.2">
      <c r="A491" s="16" t="str">
        <f t="shared" si="203"/>
        <v/>
      </c>
      <c r="B491" s="18" t="str">
        <f>IF($AJ491="","",IF('RATS Entry Import'!B491="","",'RATS Entry Import'!B491))</f>
        <v/>
      </c>
      <c r="C491" s="16" t="str">
        <f>IF($AJ491="","",IF('RATS Entry Import'!E491="","",'RATS Entry Import'!E491))</f>
        <v/>
      </c>
      <c r="D491" s="19" t="str">
        <f>IF($AJ491="","",IF('RATS Entry Import'!H491="","",'RATS Entry Import'!H491))</f>
        <v/>
      </c>
      <c r="E491" s="16" t="str">
        <f>IF($AJ491="","",IF('RATS Entry Import'!I491="","",'RATS Entry Import'!I491))</f>
        <v/>
      </c>
      <c r="F491" s="19" t="str">
        <f t="shared" si="204"/>
        <v/>
      </c>
      <c r="G491" s="16" t="str">
        <f>IF($AJ491="","",IF('RATS Entry Import'!A491="","",'RATS Entry Import'!A491))</f>
        <v/>
      </c>
      <c r="H491" s="16" t="str">
        <f t="shared" si="205"/>
        <v/>
      </c>
      <c r="I491" s="16" t="str">
        <f t="shared" si="206"/>
        <v/>
      </c>
      <c r="J491" s="16" t="str">
        <f t="shared" si="207"/>
        <v/>
      </c>
      <c r="K491" s="16" t="str">
        <f t="shared" si="208"/>
        <v/>
      </c>
      <c r="L491" s="16" t="str">
        <f t="shared" si="209"/>
        <v/>
      </c>
      <c r="M491" s="16" t="str">
        <f t="shared" si="210"/>
        <v/>
      </c>
      <c r="N491" s="16" t="str">
        <f t="shared" si="211"/>
        <v/>
      </c>
      <c r="O491" s="16" t="str">
        <f t="shared" si="212"/>
        <v/>
      </c>
      <c r="P491" s="8"/>
      <c r="Q491" s="16" t="str">
        <f t="shared" si="213"/>
        <v/>
      </c>
      <c r="R491" s="16" t="str">
        <f t="shared" si="214"/>
        <v/>
      </c>
      <c r="S491" s="16" t="str">
        <f t="shared" si="215"/>
        <v/>
      </c>
      <c r="T491" s="16" t="str">
        <f t="shared" si="216"/>
        <v/>
      </c>
      <c r="U491" s="16" t="str">
        <f t="shared" si="217"/>
        <v/>
      </c>
      <c r="V491" s="16" t="str">
        <f t="shared" si="218"/>
        <v/>
      </c>
      <c r="W491" s="16" t="str">
        <f t="shared" si="219"/>
        <v/>
      </c>
      <c r="X491" s="16" t="str">
        <f t="shared" si="220"/>
        <v/>
      </c>
      <c r="Y491" s="16" t="str">
        <f t="shared" si="221"/>
        <v/>
      </c>
      <c r="Z491" s="16" t="str">
        <f t="shared" si="222"/>
        <v/>
      </c>
      <c r="AA491" s="16" t="str">
        <f t="shared" si="223"/>
        <v/>
      </c>
      <c r="AB491" s="16" t="str">
        <f t="shared" si="224"/>
        <v/>
      </c>
      <c r="AC491" s="16" t="str">
        <f t="shared" si="225"/>
        <v/>
      </c>
      <c r="AD491" s="16" t="str">
        <f t="shared" si="226"/>
        <v/>
      </c>
      <c r="AE491" s="16" t="str">
        <f t="shared" si="227"/>
        <v/>
      </c>
      <c r="AF491" s="16" t="str">
        <f t="shared" si="228"/>
        <v/>
      </c>
      <c r="AG491" s="16" t="str">
        <f t="shared" si="229"/>
        <v/>
      </c>
      <c r="AH491" s="16" t="str">
        <f t="shared" si="230"/>
        <v/>
      </c>
      <c r="AI491" s="16" t="str">
        <f t="shared" si="231"/>
        <v/>
      </c>
      <c r="AJ491" s="8" t="str">
        <f>IF(COUNTA('RATS Entry Import'!A491:J491)=0,"",ROW())</f>
        <v/>
      </c>
      <c r="AK491" s="8" t="str">
        <f>IF($AJ491="","",IFERROR(VLOOKUP($C491,'Event Mapping'!$A$2:$B$100,2,FALSE),"UNMAPPED"))</f>
        <v/>
      </c>
      <c r="AL491" s="8" t="str">
        <f>IF($AJ491="","",IF('RATS Entry Import'!D491="","",'RATS Entry Import'!D491))</f>
        <v/>
      </c>
      <c r="AM491" s="8" t="str">
        <f>IF($AJ491="","",IF('RATS Entry Import'!C491="","",'RATS Entry Import'!C491))</f>
        <v/>
      </c>
      <c r="AN491" s="8" t="str">
        <f>IF($AJ491="","",IF('RATS Entry Import'!F491="","",'RATS Entry Import'!F491))</f>
        <v/>
      </c>
      <c r="AO491" t="str">
        <f>IF($AJ491="","",IF('RATS Entry Import'!G491="","",'RATS Entry Import'!G491))</f>
        <v/>
      </c>
      <c r="AP491" t="str">
        <f>IF($AJ491="","",IF('RATS Entry Import'!J491="","",'RATS Entry Import'!J491))</f>
        <v/>
      </c>
    </row>
    <row r="492" spans="1:42" ht="12.75" customHeight="1" x14ac:dyDescent="0.2">
      <c r="A492" s="16" t="str">
        <f t="shared" si="203"/>
        <v/>
      </c>
      <c r="B492" s="18" t="str">
        <f>IF($AJ492="","",IF('RATS Entry Import'!B492="","",'RATS Entry Import'!B492))</f>
        <v/>
      </c>
      <c r="C492" s="16" t="str">
        <f>IF($AJ492="","",IF('RATS Entry Import'!E492="","",'RATS Entry Import'!E492))</f>
        <v/>
      </c>
      <c r="D492" s="19" t="str">
        <f>IF($AJ492="","",IF('RATS Entry Import'!H492="","",'RATS Entry Import'!H492))</f>
        <v/>
      </c>
      <c r="E492" s="16" t="str">
        <f>IF($AJ492="","",IF('RATS Entry Import'!I492="","",'RATS Entry Import'!I492))</f>
        <v/>
      </c>
      <c r="F492" s="19" t="str">
        <f t="shared" si="204"/>
        <v/>
      </c>
      <c r="G492" s="16" t="str">
        <f>IF($AJ492="","",IF('RATS Entry Import'!A492="","",'RATS Entry Import'!A492))</f>
        <v/>
      </c>
      <c r="H492" s="16" t="str">
        <f t="shared" si="205"/>
        <v/>
      </c>
      <c r="I492" s="16" t="str">
        <f t="shared" si="206"/>
        <v/>
      </c>
      <c r="J492" s="16" t="str">
        <f t="shared" si="207"/>
        <v/>
      </c>
      <c r="K492" s="16" t="str">
        <f t="shared" si="208"/>
        <v/>
      </c>
      <c r="L492" s="16" t="str">
        <f t="shared" si="209"/>
        <v/>
      </c>
      <c r="M492" s="16" t="str">
        <f t="shared" si="210"/>
        <v/>
      </c>
      <c r="N492" s="16" t="str">
        <f t="shared" si="211"/>
        <v/>
      </c>
      <c r="O492" s="16" t="str">
        <f t="shared" si="212"/>
        <v/>
      </c>
      <c r="P492" s="8"/>
      <c r="Q492" s="16" t="str">
        <f t="shared" si="213"/>
        <v/>
      </c>
      <c r="R492" s="16" t="str">
        <f t="shared" si="214"/>
        <v/>
      </c>
      <c r="S492" s="16" t="str">
        <f t="shared" si="215"/>
        <v/>
      </c>
      <c r="T492" s="16" t="str">
        <f t="shared" si="216"/>
        <v/>
      </c>
      <c r="U492" s="16" t="str">
        <f t="shared" si="217"/>
        <v/>
      </c>
      <c r="V492" s="16" t="str">
        <f t="shared" si="218"/>
        <v/>
      </c>
      <c r="W492" s="16" t="str">
        <f t="shared" si="219"/>
        <v/>
      </c>
      <c r="X492" s="16" t="str">
        <f t="shared" si="220"/>
        <v/>
      </c>
      <c r="Y492" s="16" t="str">
        <f t="shared" si="221"/>
        <v/>
      </c>
      <c r="Z492" s="16" t="str">
        <f t="shared" si="222"/>
        <v/>
      </c>
      <c r="AA492" s="16" t="str">
        <f t="shared" si="223"/>
        <v/>
      </c>
      <c r="AB492" s="16" t="str">
        <f t="shared" si="224"/>
        <v/>
      </c>
      <c r="AC492" s="16" t="str">
        <f t="shared" si="225"/>
        <v/>
      </c>
      <c r="AD492" s="16" t="str">
        <f t="shared" si="226"/>
        <v/>
      </c>
      <c r="AE492" s="16" t="str">
        <f t="shared" si="227"/>
        <v/>
      </c>
      <c r="AF492" s="16" t="str">
        <f t="shared" si="228"/>
        <v/>
      </c>
      <c r="AG492" s="16" t="str">
        <f t="shared" si="229"/>
        <v/>
      </c>
      <c r="AH492" s="16" t="str">
        <f t="shared" si="230"/>
        <v/>
      </c>
      <c r="AI492" s="16" t="str">
        <f t="shared" si="231"/>
        <v/>
      </c>
      <c r="AJ492" s="8" t="str">
        <f>IF(COUNTA('RATS Entry Import'!A492:J492)=0,"",ROW())</f>
        <v/>
      </c>
      <c r="AK492" s="8" t="str">
        <f>IF($AJ492="","",IFERROR(VLOOKUP($C492,'Event Mapping'!$A$2:$B$100,2,FALSE),"UNMAPPED"))</f>
        <v/>
      </c>
      <c r="AL492" s="8" t="str">
        <f>IF($AJ492="","",IF('RATS Entry Import'!D492="","",'RATS Entry Import'!D492))</f>
        <v/>
      </c>
      <c r="AM492" s="8" t="str">
        <f>IF($AJ492="","",IF('RATS Entry Import'!C492="","",'RATS Entry Import'!C492))</f>
        <v/>
      </c>
      <c r="AN492" s="8" t="str">
        <f>IF($AJ492="","",IF('RATS Entry Import'!F492="","",'RATS Entry Import'!F492))</f>
        <v/>
      </c>
      <c r="AO492" t="str">
        <f>IF($AJ492="","",IF('RATS Entry Import'!G492="","",'RATS Entry Import'!G492))</f>
        <v/>
      </c>
      <c r="AP492" t="str">
        <f>IF($AJ492="","",IF('RATS Entry Import'!J492="","",'RATS Entry Import'!J492))</f>
        <v/>
      </c>
    </row>
    <row r="493" spans="1:42" ht="12.75" customHeight="1" x14ac:dyDescent="0.2">
      <c r="A493" s="16" t="str">
        <f t="shared" si="203"/>
        <v/>
      </c>
      <c r="B493" s="18" t="str">
        <f>IF($AJ493="","",IF('RATS Entry Import'!B493="","",'RATS Entry Import'!B493))</f>
        <v/>
      </c>
      <c r="C493" s="16" t="str">
        <f>IF($AJ493="","",IF('RATS Entry Import'!E493="","",'RATS Entry Import'!E493))</f>
        <v/>
      </c>
      <c r="D493" s="19" t="str">
        <f>IF($AJ493="","",IF('RATS Entry Import'!H493="","",'RATS Entry Import'!H493))</f>
        <v/>
      </c>
      <c r="E493" s="16" t="str">
        <f>IF($AJ493="","",IF('RATS Entry Import'!I493="","",'RATS Entry Import'!I493))</f>
        <v/>
      </c>
      <c r="F493" s="19" t="str">
        <f t="shared" si="204"/>
        <v/>
      </c>
      <c r="G493" s="16" t="str">
        <f>IF($AJ493="","",IF('RATS Entry Import'!A493="","",'RATS Entry Import'!A493))</f>
        <v/>
      </c>
      <c r="H493" s="16" t="str">
        <f t="shared" si="205"/>
        <v/>
      </c>
      <c r="I493" s="16" t="str">
        <f t="shared" si="206"/>
        <v/>
      </c>
      <c r="J493" s="16" t="str">
        <f t="shared" si="207"/>
        <v/>
      </c>
      <c r="K493" s="16" t="str">
        <f t="shared" si="208"/>
        <v/>
      </c>
      <c r="L493" s="16" t="str">
        <f t="shared" si="209"/>
        <v/>
      </c>
      <c r="M493" s="16" t="str">
        <f t="shared" si="210"/>
        <v/>
      </c>
      <c r="N493" s="16" t="str">
        <f t="shared" si="211"/>
        <v/>
      </c>
      <c r="O493" s="16" t="str">
        <f t="shared" si="212"/>
        <v/>
      </c>
      <c r="P493" s="8"/>
      <c r="Q493" s="16" t="str">
        <f t="shared" si="213"/>
        <v/>
      </c>
      <c r="R493" s="16" t="str">
        <f t="shared" si="214"/>
        <v/>
      </c>
      <c r="S493" s="16" t="str">
        <f t="shared" si="215"/>
        <v/>
      </c>
      <c r="T493" s="16" t="str">
        <f t="shared" si="216"/>
        <v/>
      </c>
      <c r="U493" s="16" t="str">
        <f t="shared" si="217"/>
        <v/>
      </c>
      <c r="V493" s="16" t="str">
        <f t="shared" si="218"/>
        <v/>
      </c>
      <c r="W493" s="16" t="str">
        <f t="shared" si="219"/>
        <v/>
      </c>
      <c r="X493" s="16" t="str">
        <f t="shared" si="220"/>
        <v/>
      </c>
      <c r="Y493" s="16" t="str">
        <f t="shared" si="221"/>
        <v/>
      </c>
      <c r="Z493" s="16" t="str">
        <f t="shared" si="222"/>
        <v/>
      </c>
      <c r="AA493" s="16" t="str">
        <f t="shared" si="223"/>
        <v/>
      </c>
      <c r="AB493" s="16" t="str">
        <f t="shared" si="224"/>
        <v/>
      </c>
      <c r="AC493" s="16" t="str">
        <f t="shared" si="225"/>
        <v/>
      </c>
      <c r="AD493" s="16" t="str">
        <f t="shared" si="226"/>
        <v/>
      </c>
      <c r="AE493" s="16" t="str">
        <f t="shared" si="227"/>
        <v/>
      </c>
      <c r="AF493" s="16" t="str">
        <f t="shared" si="228"/>
        <v/>
      </c>
      <c r="AG493" s="16" t="str">
        <f t="shared" si="229"/>
        <v/>
      </c>
      <c r="AH493" s="16" t="str">
        <f t="shared" si="230"/>
        <v/>
      </c>
      <c r="AI493" s="16" t="str">
        <f t="shared" si="231"/>
        <v/>
      </c>
      <c r="AJ493" s="8" t="str">
        <f>IF(COUNTA('RATS Entry Import'!A493:J493)=0,"",ROW())</f>
        <v/>
      </c>
      <c r="AK493" s="8" t="str">
        <f>IF($AJ493="","",IFERROR(VLOOKUP($C493,'Event Mapping'!$A$2:$B$100,2,FALSE),"UNMAPPED"))</f>
        <v/>
      </c>
      <c r="AL493" s="8" t="str">
        <f>IF($AJ493="","",IF('RATS Entry Import'!D493="","",'RATS Entry Import'!D493))</f>
        <v/>
      </c>
      <c r="AM493" s="8" t="str">
        <f>IF($AJ493="","",IF('RATS Entry Import'!C493="","",'RATS Entry Import'!C493))</f>
        <v/>
      </c>
      <c r="AN493" s="8" t="str">
        <f>IF($AJ493="","",IF('RATS Entry Import'!F493="","",'RATS Entry Import'!F493))</f>
        <v/>
      </c>
      <c r="AO493" t="str">
        <f>IF($AJ493="","",IF('RATS Entry Import'!G493="","",'RATS Entry Import'!G493))</f>
        <v/>
      </c>
      <c r="AP493" t="str">
        <f>IF($AJ493="","",IF('RATS Entry Import'!J493="","",'RATS Entry Import'!J493))</f>
        <v/>
      </c>
    </row>
    <row r="494" spans="1:42" ht="12.75" customHeight="1" x14ac:dyDescent="0.2">
      <c r="A494" s="16" t="str">
        <f t="shared" si="203"/>
        <v/>
      </c>
      <c r="B494" s="18" t="str">
        <f>IF($AJ494="","",IF('RATS Entry Import'!B494="","",'RATS Entry Import'!B494))</f>
        <v/>
      </c>
      <c r="C494" s="16" t="str">
        <f>IF($AJ494="","",IF('RATS Entry Import'!E494="","",'RATS Entry Import'!E494))</f>
        <v/>
      </c>
      <c r="D494" s="19" t="str">
        <f>IF($AJ494="","",IF('RATS Entry Import'!H494="","",'RATS Entry Import'!H494))</f>
        <v/>
      </c>
      <c r="E494" s="16" t="str">
        <f>IF($AJ494="","",IF('RATS Entry Import'!I494="","",'RATS Entry Import'!I494))</f>
        <v/>
      </c>
      <c r="F494" s="19" t="str">
        <f t="shared" si="204"/>
        <v/>
      </c>
      <c r="G494" s="16" t="str">
        <f>IF($AJ494="","",IF('RATS Entry Import'!A494="","",'RATS Entry Import'!A494))</f>
        <v/>
      </c>
      <c r="H494" s="16" t="str">
        <f t="shared" si="205"/>
        <v/>
      </c>
      <c r="I494" s="16" t="str">
        <f t="shared" si="206"/>
        <v/>
      </c>
      <c r="J494" s="16" t="str">
        <f t="shared" si="207"/>
        <v/>
      </c>
      <c r="K494" s="16" t="str">
        <f t="shared" si="208"/>
        <v/>
      </c>
      <c r="L494" s="16" t="str">
        <f t="shared" si="209"/>
        <v/>
      </c>
      <c r="M494" s="16" t="str">
        <f t="shared" si="210"/>
        <v/>
      </c>
      <c r="N494" s="16" t="str">
        <f t="shared" si="211"/>
        <v/>
      </c>
      <c r="O494" s="16" t="str">
        <f t="shared" si="212"/>
        <v/>
      </c>
      <c r="P494" s="8"/>
      <c r="Q494" s="16" t="str">
        <f t="shared" si="213"/>
        <v/>
      </c>
      <c r="R494" s="16" t="str">
        <f t="shared" si="214"/>
        <v/>
      </c>
      <c r="S494" s="16" t="str">
        <f t="shared" si="215"/>
        <v/>
      </c>
      <c r="T494" s="16" t="str">
        <f t="shared" si="216"/>
        <v/>
      </c>
      <c r="U494" s="16" t="str">
        <f t="shared" si="217"/>
        <v/>
      </c>
      <c r="V494" s="16" t="str">
        <f t="shared" si="218"/>
        <v/>
      </c>
      <c r="W494" s="16" t="str">
        <f t="shared" si="219"/>
        <v/>
      </c>
      <c r="X494" s="16" t="str">
        <f t="shared" si="220"/>
        <v/>
      </c>
      <c r="Y494" s="16" t="str">
        <f t="shared" si="221"/>
        <v/>
      </c>
      <c r="Z494" s="16" t="str">
        <f t="shared" si="222"/>
        <v/>
      </c>
      <c r="AA494" s="16" t="str">
        <f t="shared" si="223"/>
        <v/>
      </c>
      <c r="AB494" s="16" t="str">
        <f t="shared" si="224"/>
        <v/>
      </c>
      <c r="AC494" s="16" t="str">
        <f t="shared" si="225"/>
        <v/>
      </c>
      <c r="AD494" s="16" t="str">
        <f t="shared" si="226"/>
        <v/>
      </c>
      <c r="AE494" s="16" t="str">
        <f t="shared" si="227"/>
        <v/>
      </c>
      <c r="AF494" s="16" t="str">
        <f t="shared" si="228"/>
        <v/>
      </c>
      <c r="AG494" s="16" t="str">
        <f t="shared" si="229"/>
        <v/>
      </c>
      <c r="AH494" s="16" t="str">
        <f t="shared" si="230"/>
        <v/>
      </c>
      <c r="AI494" s="16" t="str">
        <f t="shared" si="231"/>
        <v/>
      </c>
      <c r="AJ494" s="8" t="str">
        <f>IF(COUNTA('RATS Entry Import'!A494:J494)=0,"",ROW())</f>
        <v/>
      </c>
      <c r="AK494" s="8" t="str">
        <f>IF($AJ494="","",IFERROR(VLOOKUP($C494,'Event Mapping'!$A$2:$B$100,2,FALSE),"UNMAPPED"))</f>
        <v/>
      </c>
      <c r="AL494" s="8" t="str">
        <f>IF($AJ494="","",IF('RATS Entry Import'!D494="","",'RATS Entry Import'!D494))</f>
        <v/>
      </c>
      <c r="AM494" s="8" t="str">
        <f>IF($AJ494="","",IF('RATS Entry Import'!C494="","",'RATS Entry Import'!C494))</f>
        <v/>
      </c>
      <c r="AN494" s="8" t="str">
        <f>IF($AJ494="","",IF('RATS Entry Import'!F494="","",'RATS Entry Import'!F494))</f>
        <v/>
      </c>
      <c r="AO494" t="str">
        <f>IF($AJ494="","",IF('RATS Entry Import'!G494="","",'RATS Entry Import'!G494))</f>
        <v/>
      </c>
      <c r="AP494" t="str">
        <f>IF($AJ494="","",IF('RATS Entry Import'!J494="","",'RATS Entry Import'!J494))</f>
        <v/>
      </c>
    </row>
    <row r="495" spans="1:42" ht="12.75" customHeight="1" x14ac:dyDescent="0.2">
      <c r="A495" s="16" t="str">
        <f t="shared" si="203"/>
        <v/>
      </c>
      <c r="B495" s="18" t="str">
        <f>IF($AJ495="","",IF('RATS Entry Import'!B495="","",'RATS Entry Import'!B495))</f>
        <v/>
      </c>
      <c r="C495" s="16" t="str">
        <f>IF($AJ495="","",IF('RATS Entry Import'!E495="","",'RATS Entry Import'!E495))</f>
        <v/>
      </c>
      <c r="D495" s="19" t="str">
        <f>IF($AJ495="","",IF('RATS Entry Import'!H495="","",'RATS Entry Import'!H495))</f>
        <v/>
      </c>
      <c r="E495" s="16" t="str">
        <f>IF($AJ495="","",IF('RATS Entry Import'!I495="","",'RATS Entry Import'!I495))</f>
        <v/>
      </c>
      <c r="F495" s="19" t="str">
        <f t="shared" si="204"/>
        <v/>
      </c>
      <c r="G495" s="16" t="str">
        <f>IF($AJ495="","",IF('RATS Entry Import'!A495="","",'RATS Entry Import'!A495))</f>
        <v/>
      </c>
      <c r="H495" s="16" t="str">
        <f t="shared" si="205"/>
        <v/>
      </c>
      <c r="I495" s="16" t="str">
        <f t="shared" si="206"/>
        <v/>
      </c>
      <c r="J495" s="16" t="str">
        <f t="shared" si="207"/>
        <v/>
      </c>
      <c r="K495" s="16" t="str">
        <f t="shared" si="208"/>
        <v/>
      </c>
      <c r="L495" s="16" t="str">
        <f t="shared" si="209"/>
        <v/>
      </c>
      <c r="M495" s="16" t="str">
        <f t="shared" si="210"/>
        <v/>
      </c>
      <c r="N495" s="16" t="str">
        <f t="shared" si="211"/>
        <v/>
      </c>
      <c r="O495" s="16" t="str">
        <f t="shared" si="212"/>
        <v/>
      </c>
      <c r="P495" s="8"/>
      <c r="Q495" s="16" t="str">
        <f t="shared" si="213"/>
        <v/>
      </c>
      <c r="R495" s="16" t="str">
        <f t="shared" si="214"/>
        <v/>
      </c>
      <c r="S495" s="16" t="str">
        <f t="shared" si="215"/>
        <v/>
      </c>
      <c r="T495" s="16" t="str">
        <f t="shared" si="216"/>
        <v/>
      </c>
      <c r="U495" s="16" t="str">
        <f t="shared" si="217"/>
        <v/>
      </c>
      <c r="V495" s="16" t="str">
        <f t="shared" si="218"/>
        <v/>
      </c>
      <c r="W495" s="16" t="str">
        <f t="shared" si="219"/>
        <v/>
      </c>
      <c r="X495" s="16" t="str">
        <f t="shared" si="220"/>
        <v/>
      </c>
      <c r="Y495" s="16" t="str">
        <f t="shared" si="221"/>
        <v/>
      </c>
      <c r="Z495" s="16" t="str">
        <f t="shared" si="222"/>
        <v/>
      </c>
      <c r="AA495" s="16" t="str">
        <f t="shared" si="223"/>
        <v/>
      </c>
      <c r="AB495" s="16" t="str">
        <f t="shared" si="224"/>
        <v/>
      </c>
      <c r="AC495" s="16" t="str">
        <f t="shared" si="225"/>
        <v/>
      </c>
      <c r="AD495" s="16" t="str">
        <f t="shared" si="226"/>
        <v/>
      </c>
      <c r="AE495" s="16" t="str">
        <f t="shared" si="227"/>
        <v/>
      </c>
      <c r="AF495" s="16" t="str">
        <f t="shared" si="228"/>
        <v/>
      </c>
      <c r="AG495" s="16" t="str">
        <f t="shared" si="229"/>
        <v/>
      </c>
      <c r="AH495" s="16" t="str">
        <f t="shared" si="230"/>
        <v/>
      </c>
      <c r="AI495" s="16" t="str">
        <f t="shared" si="231"/>
        <v/>
      </c>
      <c r="AJ495" s="8" t="str">
        <f>IF(COUNTA('RATS Entry Import'!A495:J495)=0,"",ROW())</f>
        <v/>
      </c>
      <c r="AK495" s="8" t="str">
        <f>IF($AJ495="","",IFERROR(VLOOKUP($C495,'Event Mapping'!$A$2:$B$100,2,FALSE),"UNMAPPED"))</f>
        <v/>
      </c>
      <c r="AL495" s="8" t="str">
        <f>IF($AJ495="","",IF('RATS Entry Import'!D495="","",'RATS Entry Import'!D495))</f>
        <v/>
      </c>
      <c r="AM495" s="8" t="str">
        <f>IF($AJ495="","",IF('RATS Entry Import'!C495="","",'RATS Entry Import'!C495))</f>
        <v/>
      </c>
      <c r="AN495" s="8" t="str">
        <f>IF($AJ495="","",IF('RATS Entry Import'!F495="","",'RATS Entry Import'!F495))</f>
        <v/>
      </c>
      <c r="AO495" t="str">
        <f>IF($AJ495="","",IF('RATS Entry Import'!G495="","",'RATS Entry Import'!G495))</f>
        <v/>
      </c>
      <c r="AP495" t="str">
        <f>IF($AJ495="","",IF('RATS Entry Import'!J495="","",'RATS Entry Import'!J495))</f>
        <v/>
      </c>
    </row>
    <row r="496" spans="1:42" ht="12.75" customHeight="1" x14ac:dyDescent="0.2">
      <c r="A496" s="16" t="str">
        <f t="shared" si="203"/>
        <v/>
      </c>
      <c r="B496" s="18" t="str">
        <f>IF($AJ496="","",IF('RATS Entry Import'!B496="","",'RATS Entry Import'!B496))</f>
        <v/>
      </c>
      <c r="C496" s="16" t="str">
        <f>IF($AJ496="","",IF('RATS Entry Import'!E496="","",'RATS Entry Import'!E496))</f>
        <v/>
      </c>
      <c r="D496" s="19" t="str">
        <f>IF($AJ496="","",IF('RATS Entry Import'!H496="","",'RATS Entry Import'!H496))</f>
        <v/>
      </c>
      <c r="E496" s="16" t="str">
        <f>IF($AJ496="","",IF('RATS Entry Import'!I496="","",'RATS Entry Import'!I496))</f>
        <v/>
      </c>
      <c r="F496" s="19" t="str">
        <f t="shared" si="204"/>
        <v/>
      </c>
      <c r="G496" s="16" t="str">
        <f>IF($AJ496="","",IF('RATS Entry Import'!A496="","",'RATS Entry Import'!A496))</f>
        <v/>
      </c>
      <c r="H496" s="16" t="str">
        <f t="shared" si="205"/>
        <v/>
      </c>
      <c r="I496" s="16" t="str">
        <f t="shared" si="206"/>
        <v/>
      </c>
      <c r="J496" s="16" t="str">
        <f t="shared" si="207"/>
        <v/>
      </c>
      <c r="K496" s="16" t="str">
        <f t="shared" si="208"/>
        <v/>
      </c>
      <c r="L496" s="16" t="str">
        <f t="shared" si="209"/>
        <v/>
      </c>
      <c r="M496" s="16" t="str">
        <f t="shared" si="210"/>
        <v/>
      </c>
      <c r="N496" s="16" t="str">
        <f t="shared" si="211"/>
        <v/>
      </c>
      <c r="O496" s="16" t="str">
        <f t="shared" si="212"/>
        <v/>
      </c>
      <c r="P496" s="8"/>
      <c r="Q496" s="16" t="str">
        <f t="shared" si="213"/>
        <v/>
      </c>
      <c r="R496" s="16" t="str">
        <f t="shared" si="214"/>
        <v/>
      </c>
      <c r="S496" s="16" t="str">
        <f t="shared" si="215"/>
        <v/>
      </c>
      <c r="T496" s="16" t="str">
        <f t="shared" si="216"/>
        <v/>
      </c>
      <c r="U496" s="16" t="str">
        <f t="shared" si="217"/>
        <v/>
      </c>
      <c r="V496" s="16" t="str">
        <f t="shared" si="218"/>
        <v/>
      </c>
      <c r="W496" s="16" t="str">
        <f t="shared" si="219"/>
        <v/>
      </c>
      <c r="X496" s="16" t="str">
        <f t="shared" si="220"/>
        <v/>
      </c>
      <c r="Y496" s="16" t="str">
        <f t="shared" si="221"/>
        <v/>
      </c>
      <c r="Z496" s="16" t="str">
        <f t="shared" si="222"/>
        <v/>
      </c>
      <c r="AA496" s="16" t="str">
        <f t="shared" si="223"/>
        <v/>
      </c>
      <c r="AB496" s="16" t="str">
        <f t="shared" si="224"/>
        <v/>
      </c>
      <c r="AC496" s="16" t="str">
        <f t="shared" si="225"/>
        <v/>
      </c>
      <c r="AD496" s="16" t="str">
        <f t="shared" si="226"/>
        <v/>
      </c>
      <c r="AE496" s="16" t="str">
        <f t="shared" si="227"/>
        <v/>
      </c>
      <c r="AF496" s="16" t="str">
        <f t="shared" si="228"/>
        <v/>
      </c>
      <c r="AG496" s="16" t="str">
        <f t="shared" si="229"/>
        <v/>
      </c>
      <c r="AH496" s="16" t="str">
        <f t="shared" si="230"/>
        <v/>
      </c>
      <c r="AI496" s="16" t="str">
        <f t="shared" si="231"/>
        <v/>
      </c>
      <c r="AJ496" s="8" t="str">
        <f>IF(COUNTA('RATS Entry Import'!A496:J496)=0,"",ROW())</f>
        <v/>
      </c>
      <c r="AK496" s="8" t="str">
        <f>IF($AJ496="","",IFERROR(VLOOKUP($C496,'Event Mapping'!$A$2:$B$100,2,FALSE),"UNMAPPED"))</f>
        <v/>
      </c>
      <c r="AL496" s="8" t="str">
        <f>IF($AJ496="","",IF('RATS Entry Import'!D496="","",'RATS Entry Import'!D496))</f>
        <v/>
      </c>
      <c r="AM496" s="8" t="str">
        <f>IF($AJ496="","",IF('RATS Entry Import'!C496="","",'RATS Entry Import'!C496))</f>
        <v/>
      </c>
      <c r="AN496" s="8" t="str">
        <f>IF($AJ496="","",IF('RATS Entry Import'!F496="","",'RATS Entry Import'!F496))</f>
        <v/>
      </c>
      <c r="AO496" t="str">
        <f>IF($AJ496="","",IF('RATS Entry Import'!G496="","",'RATS Entry Import'!G496))</f>
        <v/>
      </c>
      <c r="AP496" t="str">
        <f>IF($AJ496="","",IF('RATS Entry Import'!J496="","",'RATS Entry Import'!J496))</f>
        <v/>
      </c>
    </row>
    <row r="497" spans="1:42" ht="12.75" customHeight="1" x14ac:dyDescent="0.2">
      <c r="A497" s="16" t="str">
        <f t="shared" si="203"/>
        <v/>
      </c>
      <c r="B497" s="18" t="str">
        <f>IF($AJ497="","",IF('RATS Entry Import'!B497="","",'RATS Entry Import'!B497))</f>
        <v/>
      </c>
      <c r="C497" s="16" t="str">
        <f>IF($AJ497="","",IF('RATS Entry Import'!E497="","",'RATS Entry Import'!E497))</f>
        <v/>
      </c>
      <c r="D497" s="19" t="str">
        <f>IF($AJ497="","",IF('RATS Entry Import'!H497="","",'RATS Entry Import'!H497))</f>
        <v/>
      </c>
      <c r="E497" s="16" t="str">
        <f>IF($AJ497="","",IF('RATS Entry Import'!I497="","",'RATS Entry Import'!I497))</f>
        <v/>
      </c>
      <c r="F497" s="19" t="str">
        <f t="shared" si="204"/>
        <v/>
      </c>
      <c r="G497" s="16" t="str">
        <f>IF($AJ497="","",IF('RATS Entry Import'!A497="","",'RATS Entry Import'!A497))</f>
        <v/>
      </c>
      <c r="H497" s="16" t="str">
        <f t="shared" si="205"/>
        <v/>
      </c>
      <c r="I497" s="16" t="str">
        <f t="shared" si="206"/>
        <v/>
      </c>
      <c r="J497" s="16" t="str">
        <f t="shared" si="207"/>
        <v/>
      </c>
      <c r="K497" s="16" t="str">
        <f t="shared" si="208"/>
        <v/>
      </c>
      <c r="L497" s="16" t="str">
        <f t="shared" si="209"/>
        <v/>
      </c>
      <c r="M497" s="16" t="str">
        <f t="shared" si="210"/>
        <v/>
      </c>
      <c r="N497" s="16" t="str">
        <f t="shared" si="211"/>
        <v/>
      </c>
      <c r="O497" s="16" t="str">
        <f t="shared" si="212"/>
        <v/>
      </c>
      <c r="P497" s="8"/>
      <c r="Q497" s="16" t="str">
        <f t="shared" si="213"/>
        <v/>
      </c>
      <c r="R497" s="16" t="str">
        <f t="shared" si="214"/>
        <v/>
      </c>
      <c r="S497" s="16" t="str">
        <f t="shared" si="215"/>
        <v/>
      </c>
      <c r="T497" s="16" t="str">
        <f t="shared" si="216"/>
        <v/>
      </c>
      <c r="U497" s="16" t="str">
        <f t="shared" si="217"/>
        <v/>
      </c>
      <c r="V497" s="16" t="str">
        <f t="shared" si="218"/>
        <v/>
      </c>
      <c r="W497" s="16" t="str">
        <f t="shared" si="219"/>
        <v/>
      </c>
      <c r="X497" s="16" t="str">
        <f t="shared" si="220"/>
        <v/>
      </c>
      <c r="Y497" s="16" t="str">
        <f t="shared" si="221"/>
        <v/>
      </c>
      <c r="Z497" s="16" t="str">
        <f t="shared" si="222"/>
        <v/>
      </c>
      <c r="AA497" s="16" t="str">
        <f t="shared" si="223"/>
        <v/>
      </c>
      <c r="AB497" s="16" t="str">
        <f t="shared" si="224"/>
        <v/>
      </c>
      <c r="AC497" s="16" t="str">
        <f t="shared" si="225"/>
        <v/>
      </c>
      <c r="AD497" s="16" t="str">
        <f t="shared" si="226"/>
        <v/>
      </c>
      <c r="AE497" s="16" t="str">
        <f t="shared" si="227"/>
        <v/>
      </c>
      <c r="AF497" s="16" t="str">
        <f t="shared" si="228"/>
        <v/>
      </c>
      <c r="AG497" s="16" t="str">
        <f t="shared" si="229"/>
        <v/>
      </c>
      <c r="AH497" s="16" t="str">
        <f t="shared" si="230"/>
        <v/>
      </c>
      <c r="AI497" s="16" t="str">
        <f t="shared" si="231"/>
        <v/>
      </c>
      <c r="AJ497" s="8" t="str">
        <f>IF(COUNTA('RATS Entry Import'!A497:J497)=0,"",ROW())</f>
        <v/>
      </c>
      <c r="AK497" s="8" t="str">
        <f>IF($AJ497="","",IFERROR(VLOOKUP($C497,'Event Mapping'!$A$2:$B$100,2,FALSE),"UNMAPPED"))</f>
        <v/>
      </c>
      <c r="AL497" s="8" t="str">
        <f>IF($AJ497="","",IF('RATS Entry Import'!D497="","",'RATS Entry Import'!D497))</f>
        <v/>
      </c>
      <c r="AM497" s="8" t="str">
        <f>IF($AJ497="","",IF('RATS Entry Import'!C497="","",'RATS Entry Import'!C497))</f>
        <v/>
      </c>
      <c r="AN497" s="8" t="str">
        <f>IF($AJ497="","",IF('RATS Entry Import'!F497="","",'RATS Entry Import'!F497))</f>
        <v/>
      </c>
      <c r="AO497" t="str">
        <f>IF($AJ497="","",IF('RATS Entry Import'!G497="","",'RATS Entry Import'!G497))</f>
        <v/>
      </c>
      <c r="AP497" t="str">
        <f>IF($AJ497="","",IF('RATS Entry Import'!J497="","",'RATS Entry Import'!J497))</f>
        <v/>
      </c>
    </row>
    <row r="498" spans="1:42" ht="12.75" customHeight="1" x14ac:dyDescent="0.2">
      <c r="A498" s="16" t="str">
        <f t="shared" si="203"/>
        <v/>
      </c>
      <c r="B498" s="18" t="str">
        <f>IF($AJ498="","",IF('RATS Entry Import'!B498="","",'RATS Entry Import'!B498))</f>
        <v/>
      </c>
      <c r="C498" s="16" t="str">
        <f>IF($AJ498="","",IF('RATS Entry Import'!E498="","",'RATS Entry Import'!E498))</f>
        <v/>
      </c>
      <c r="D498" s="19" t="str">
        <f>IF($AJ498="","",IF('RATS Entry Import'!H498="","",'RATS Entry Import'!H498))</f>
        <v/>
      </c>
      <c r="E498" s="16" t="str">
        <f>IF($AJ498="","",IF('RATS Entry Import'!I498="","",'RATS Entry Import'!I498))</f>
        <v/>
      </c>
      <c r="F498" s="19" t="str">
        <f t="shared" si="204"/>
        <v/>
      </c>
      <c r="G498" s="16" t="str">
        <f>IF($AJ498="","",IF('RATS Entry Import'!A498="","",'RATS Entry Import'!A498))</f>
        <v/>
      </c>
      <c r="H498" s="16" t="str">
        <f t="shared" si="205"/>
        <v/>
      </c>
      <c r="I498" s="16" t="str">
        <f t="shared" si="206"/>
        <v/>
      </c>
      <c r="J498" s="16" t="str">
        <f t="shared" si="207"/>
        <v/>
      </c>
      <c r="K498" s="16" t="str">
        <f t="shared" si="208"/>
        <v/>
      </c>
      <c r="L498" s="16" t="str">
        <f t="shared" si="209"/>
        <v/>
      </c>
      <c r="M498" s="16" t="str">
        <f t="shared" si="210"/>
        <v/>
      </c>
      <c r="N498" s="16" t="str">
        <f t="shared" si="211"/>
        <v/>
      </c>
      <c r="O498" s="16" t="str">
        <f t="shared" si="212"/>
        <v/>
      </c>
      <c r="P498" s="8"/>
      <c r="Q498" s="16" t="str">
        <f t="shared" si="213"/>
        <v/>
      </c>
      <c r="R498" s="16" t="str">
        <f t="shared" si="214"/>
        <v/>
      </c>
      <c r="S498" s="16" t="str">
        <f t="shared" si="215"/>
        <v/>
      </c>
      <c r="T498" s="16" t="str">
        <f t="shared" si="216"/>
        <v/>
      </c>
      <c r="U498" s="16" t="str">
        <f t="shared" si="217"/>
        <v/>
      </c>
      <c r="V498" s="16" t="str">
        <f t="shared" si="218"/>
        <v/>
      </c>
      <c r="W498" s="16" t="str">
        <f t="shared" si="219"/>
        <v/>
      </c>
      <c r="X498" s="16" t="str">
        <f t="shared" si="220"/>
        <v/>
      </c>
      <c r="Y498" s="16" t="str">
        <f t="shared" si="221"/>
        <v/>
      </c>
      <c r="Z498" s="16" t="str">
        <f t="shared" si="222"/>
        <v/>
      </c>
      <c r="AA498" s="16" t="str">
        <f t="shared" si="223"/>
        <v/>
      </c>
      <c r="AB498" s="16" t="str">
        <f t="shared" si="224"/>
        <v/>
      </c>
      <c r="AC498" s="16" t="str">
        <f t="shared" si="225"/>
        <v/>
      </c>
      <c r="AD498" s="16" t="str">
        <f t="shared" si="226"/>
        <v/>
      </c>
      <c r="AE498" s="16" t="str">
        <f t="shared" si="227"/>
        <v/>
      </c>
      <c r="AF498" s="16" t="str">
        <f t="shared" si="228"/>
        <v/>
      </c>
      <c r="AG498" s="16" t="str">
        <f t="shared" si="229"/>
        <v/>
      </c>
      <c r="AH498" s="16" t="str">
        <f t="shared" si="230"/>
        <v/>
      </c>
      <c r="AI498" s="16" t="str">
        <f t="shared" si="231"/>
        <v/>
      </c>
      <c r="AJ498" s="8" t="str">
        <f>IF(COUNTA('RATS Entry Import'!A498:J498)=0,"",ROW())</f>
        <v/>
      </c>
      <c r="AK498" s="8" t="str">
        <f>IF($AJ498="","",IFERROR(VLOOKUP($C498,'Event Mapping'!$A$2:$B$100,2,FALSE),"UNMAPPED"))</f>
        <v/>
      </c>
      <c r="AL498" s="8" t="str">
        <f>IF($AJ498="","",IF('RATS Entry Import'!D498="","",'RATS Entry Import'!D498))</f>
        <v/>
      </c>
      <c r="AM498" s="8" t="str">
        <f>IF($AJ498="","",IF('RATS Entry Import'!C498="","",'RATS Entry Import'!C498))</f>
        <v/>
      </c>
      <c r="AN498" s="8" t="str">
        <f>IF($AJ498="","",IF('RATS Entry Import'!F498="","",'RATS Entry Import'!F498))</f>
        <v/>
      </c>
      <c r="AO498" t="str">
        <f>IF($AJ498="","",IF('RATS Entry Import'!G498="","",'RATS Entry Import'!G498))</f>
        <v/>
      </c>
      <c r="AP498" t="str">
        <f>IF($AJ498="","",IF('RATS Entry Import'!J498="","",'RATS Entry Import'!J498))</f>
        <v/>
      </c>
    </row>
    <row r="499" spans="1:42" ht="12.75" customHeight="1" x14ac:dyDescent="0.2">
      <c r="A499" s="16" t="str">
        <f t="shared" si="203"/>
        <v/>
      </c>
      <c r="B499" s="18" t="str">
        <f>IF($AJ499="","",IF('RATS Entry Import'!B499="","",'RATS Entry Import'!B499))</f>
        <v/>
      </c>
      <c r="C499" s="16" t="str">
        <f>IF($AJ499="","",IF('RATS Entry Import'!E499="","",'RATS Entry Import'!E499))</f>
        <v/>
      </c>
      <c r="D499" s="19" t="str">
        <f>IF($AJ499="","",IF('RATS Entry Import'!H499="","",'RATS Entry Import'!H499))</f>
        <v/>
      </c>
      <c r="E499" s="16" t="str">
        <f>IF($AJ499="","",IF('RATS Entry Import'!I499="","",'RATS Entry Import'!I499))</f>
        <v/>
      </c>
      <c r="F499" s="19" t="str">
        <f t="shared" si="204"/>
        <v/>
      </c>
      <c r="G499" s="16" t="str">
        <f>IF($AJ499="","",IF('RATS Entry Import'!A499="","",'RATS Entry Import'!A499))</f>
        <v/>
      </c>
      <c r="H499" s="16" t="str">
        <f t="shared" si="205"/>
        <v/>
      </c>
      <c r="I499" s="16" t="str">
        <f t="shared" si="206"/>
        <v/>
      </c>
      <c r="J499" s="16" t="str">
        <f t="shared" si="207"/>
        <v/>
      </c>
      <c r="K499" s="16" t="str">
        <f t="shared" si="208"/>
        <v/>
      </c>
      <c r="L499" s="16" t="str">
        <f t="shared" si="209"/>
        <v/>
      </c>
      <c r="M499" s="16" t="str">
        <f t="shared" si="210"/>
        <v/>
      </c>
      <c r="N499" s="16" t="str">
        <f t="shared" si="211"/>
        <v/>
      </c>
      <c r="O499" s="16" t="str">
        <f t="shared" si="212"/>
        <v/>
      </c>
      <c r="P499" s="8"/>
      <c r="Q499" s="16" t="str">
        <f t="shared" si="213"/>
        <v/>
      </c>
      <c r="R499" s="16" t="str">
        <f t="shared" si="214"/>
        <v/>
      </c>
      <c r="S499" s="16" t="str">
        <f t="shared" si="215"/>
        <v/>
      </c>
      <c r="T499" s="16" t="str">
        <f t="shared" si="216"/>
        <v/>
      </c>
      <c r="U499" s="16" t="str">
        <f t="shared" si="217"/>
        <v/>
      </c>
      <c r="V499" s="16" t="str">
        <f t="shared" si="218"/>
        <v/>
      </c>
      <c r="W499" s="16" t="str">
        <f t="shared" si="219"/>
        <v/>
      </c>
      <c r="X499" s="16" t="str">
        <f t="shared" si="220"/>
        <v/>
      </c>
      <c r="Y499" s="16" t="str">
        <f t="shared" si="221"/>
        <v/>
      </c>
      <c r="Z499" s="16" t="str">
        <f t="shared" si="222"/>
        <v/>
      </c>
      <c r="AA499" s="16" t="str">
        <f t="shared" si="223"/>
        <v/>
      </c>
      <c r="AB499" s="16" t="str">
        <f t="shared" si="224"/>
        <v/>
      </c>
      <c r="AC499" s="16" t="str">
        <f t="shared" si="225"/>
        <v/>
      </c>
      <c r="AD499" s="16" t="str">
        <f t="shared" si="226"/>
        <v/>
      </c>
      <c r="AE499" s="16" t="str">
        <f t="shared" si="227"/>
        <v/>
      </c>
      <c r="AF499" s="16" t="str">
        <f t="shared" si="228"/>
        <v/>
      </c>
      <c r="AG499" s="16" t="str">
        <f t="shared" si="229"/>
        <v/>
      </c>
      <c r="AH499" s="16" t="str">
        <f t="shared" si="230"/>
        <v/>
      </c>
      <c r="AI499" s="16" t="str">
        <f t="shared" si="231"/>
        <v/>
      </c>
      <c r="AJ499" s="8" t="str">
        <f>IF(COUNTA('RATS Entry Import'!A499:J499)=0,"",ROW())</f>
        <v/>
      </c>
      <c r="AK499" s="8" t="str">
        <f>IF($AJ499="","",IFERROR(VLOOKUP($C499,'Event Mapping'!$A$2:$B$100,2,FALSE),"UNMAPPED"))</f>
        <v/>
      </c>
      <c r="AL499" s="8" t="str">
        <f>IF($AJ499="","",IF('RATS Entry Import'!D499="","",'RATS Entry Import'!D499))</f>
        <v/>
      </c>
      <c r="AM499" s="8" t="str">
        <f>IF($AJ499="","",IF('RATS Entry Import'!C499="","",'RATS Entry Import'!C499))</f>
        <v/>
      </c>
      <c r="AN499" s="8" t="str">
        <f>IF($AJ499="","",IF('RATS Entry Import'!F499="","",'RATS Entry Import'!F499))</f>
        <v/>
      </c>
      <c r="AO499" t="str">
        <f>IF($AJ499="","",IF('RATS Entry Import'!G499="","",'RATS Entry Import'!G499))</f>
        <v/>
      </c>
      <c r="AP499" t="str">
        <f>IF($AJ499="","",IF('RATS Entry Import'!J499="","",'RATS Entry Import'!J499))</f>
        <v/>
      </c>
    </row>
    <row r="500" spans="1:42" ht="12.75" customHeight="1" x14ac:dyDescent="0.2">
      <c r="A500" s="16" t="str">
        <f t="shared" si="203"/>
        <v/>
      </c>
      <c r="B500" s="18" t="str">
        <f>IF($AJ500="","",IF('RATS Entry Import'!B500="","",'RATS Entry Import'!B500))</f>
        <v/>
      </c>
      <c r="C500" s="16" t="str">
        <f>IF($AJ500="","",IF('RATS Entry Import'!E500="","",'RATS Entry Import'!E500))</f>
        <v/>
      </c>
      <c r="D500" s="19" t="str">
        <f>IF($AJ500="","",IF('RATS Entry Import'!H500="","",'RATS Entry Import'!H500))</f>
        <v/>
      </c>
      <c r="E500" s="16" t="str">
        <f>IF($AJ500="","",IF('RATS Entry Import'!I500="","",'RATS Entry Import'!I500))</f>
        <v/>
      </c>
      <c r="F500" s="19" t="str">
        <f t="shared" si="204"/>
        <v/>
      </c>
      <c r="G500" s="16" t="str">
        <f>IF($AJ500="","",IF('RATS Entry Import'!A500="","",'RATS Entry Import'!A500))</f>
        <v/>
      </c>
      <c r="H500" s="16" t="str">
        <f t="shared" si="205"/>
        <v/>
      </c>
      <c r="I500" s="16" t="str">
        <f t="shared" si="206"/>
        <v/>
      </c>
      <c r="J500" s="16" t="str">
        <f t="shared" si="207"/>
        <v/>
      </c>
      <c r="K500" s="16" t="str">
        <f t="shared" si="208"/>
        <v/>
      </c>
      <c r="L500" s="16" t="str">
        <f t="shared" si="209"/>
        <v/>
      </c>
      <c r="M500" s="16" t="str">
        <f t="shared" si="210"/>
        <v/>
      </c>
      <c r="N500" s="16" t="str">
        <f t="shared" si="211"/>
        <v/>
      </c>
      <c r="O500" s="16" t="str">
        <f t="shared" si="212"/>
        <v/>
      </c>
      <c r="P500" s="8"/>
      <c r="Q500" s="16" t="str">
        <f t="shared" si="213"/>
        <v/>
      </c>
      <c r="R500" s="16" t="str">
        <f t="shared" si="214"/>
        <v/>
      </c>
      <c r="S500" s="16" t="str">
        <f t="shared" si="215"/>
        <v/>
      </c>
      <c r="T500" s="16" t="str">
        <f t="shared" si="216"/>
        <v/>
      </c>
      <c r="U500" s="16" t="str">
        <f t="shared" si="217"/>
        <v/>
      </c>
      <c r="V500" s="16" t="str">
        <f t="shared" si="218"/>
        <v/>
      </c>
      <c r="W500" s="16" t="str">
        <f t="shared" si="219"/>
        <v/>
      </c>
      <c r="X500" s="16" t="str">
        <f t="shared" si="220"/>
        <v/>
      </c>
      <c r="Y500" s="16" t="str">
        <f t="shared" si="221"/>
        <v/>
      </c>
      <c r="Z500" s="16" t="str">
        <f t="shared" si="222"/>
        <v/>
      </c>
      <c r="AA500" s="16" t="str">
        <f t="shared" si="223"/>
        <v/>
      </c>
      <c r="AB500" s="16" t="str">
        <f t="shared" si="224"/>
        <v/>
      </c>
      <c r="AC500" s="16" t="str">
        <f t="shared" si="225"/>
        <v/>
      </c>
      <c r="AD500" s="16" t="str">
        <f t="shared" si="226"/>
        <v/>
      </c>
      <c r="AE500" s="16" t="str">
        <f t="shared" si="227"/>
        <v/>
      </c>
      <c r="AF500" s="16" t="str">
        <f t="shared" si="228"/>
        <v/>
      </c>
      <c r="AG500" s="16" t="str">
        <f t="shared" si="229"/>
        <v/>
      </c>
      <c r="AH500" s="16" t="str">
        <f t="shared" si="230"/>
        <v/>
      </c>
      <c r="AI500" s="16" t="str">
        <f t="shared" si="231"/>
        <v/>
      </c>
      <c r="AJ500" s="8" t="str">
        <f>IF(COUNTA('RATS Entry Import'!A500:J500)=0,"",ROW())</f>
        <v/>
      </c>
      <c r="AK500" s="8" t="str">
        <f>IF($AJ500="","",IFERROR(VLOOKUP($C500,'Event Mapping'!$A$2:$B$100,2,FALSE),"UNMAPPED"))</f>
        <v/>
      </c>
      <c r="AL500" s="8" t="str">
        <f>IF($AJ500="","",IF('RATS Entry Import'!D500="","",'RATS Entry Import'!D500))</f>
        <v/>
      </c>
      <c r="AM500" s="8" t="str">
        <f>IF($AJ500="","",IF('RATS Entry Import'!C500="","",'RATS Entry Import'!C500))</f>
        <v/>
      </c>
      <c r="AN500" s="8" t="str">
        <f>IF($AJ500="","",IF('RATS Entry Import'!F500="","",'RATS Entry Import'!F500))</f>
        <v/>
      </c>
      <c r="AO500" t="str">
        <f>IF($AJ500="","",IF('RATS Entry Import'!G500="","",'RATS Entry Import'!G500))</f>
        <v/>
      </c>
      <c r="AP500" t="str">
        <f>IF($AJ500="","",IF('RATS Entry Import'!J500="","",'RATS Entry Import'!J500))</f>
        <v/>
      </c>
    </row>
    <row r="501" spans="1:42" ht="12.75" customHeight="1" x14ac:dyDescent="0.2">
      <c r="A501" s="16" t="str">
        <f t="shared" si="203"/>
        <v/>
      </c>
      <c r="B501" s="18" t="str">
        <f>IF($AJ501="","",IF('RATS Entry Import'!B501="","",'RATS Entry Import'!B501))</f>
        <v/>
      </c>
      <c r="C501" s="16" t="str">
        <f>IF($AJ501="","",IF('RATS Entry Import'!E501="","",'RATS Entry Import'!E501))</f>
        <v/>
      </c>
      <c r="D501" s="19" t="str">
        <f>IF($AJ501="","",IF('RATS Entry Import'!H501="","",'RATS Entry Import'!H501))</f>
        <v/>
      </c>
      <c r="E501" s="16" t="str">
        <f>IF($AJ501="","",IF('RATS Entry Import'!I501="","",'RATS Entry Import'!I501))</f>
        <v/>
      </c>
      <c r="F501" s="19" t="str">
        <f t="shared" si="204"/>
        <v/>
      </c>
      <c r="G501" s="16" t="str">
        <f>IF($AJ501="","",IF('RATS Entry Import'!A501="","",'RATS Entry Import'!A501))</f>
        <v/>
      </c>
      <c r="H501" s="16" t="str">
        <f t="shared" si="205"/>
        <v/>
      </c>
      <c r="I501" s="16" t="str">
        <f t="shared" si="206"/>
        <v/>
      </c>
      <c r="J501" s="16" t="str">
        <f t="shared" si="207"/>
        <v/>
      </c>
      <c r="K501" s="16" t="str">
        <f t="shared" si="208"/>
        <v/>
      </c>
      <c r="L501" s="16" t="str">
        <f t="shared" si="209"/>
        <v/>
      </c>
      <c r="M501" s="16" t="str">
        <f t="shared" si="210"/>
        <v/>
      </c>
      <c r="N501" s="16" t="str">
        <f t="shared" si="211"/>
        <v/>
      </c>
      <c r="O501" s="16" t="str">
        <f t="shared" si="212"/>
        <v/>
      </c>
      <c r="P501" s="8"/>
      <c r="Q501" s="16" t="str">
        <f t="shared" si="213"/>
        <v/>
      </c>
      <c r="R501" s="16" t="str">
        <f t="shared" si="214"/>
        <v/>
      </c>
      <c r="S501" s="16" t="str">
        <f t="shared" si="215"/>
        <v/>
      </c>
      <c r="T501" s="16" t="str">
        <f t="shared" si="216"/>
        <v/>
      </c>
      <c r="U501" s="16" t="str">
        <f t="shared" si="217"/>
        <v/>
      </c>
      <c r="V501" s="16" t="str">
        <f t="shared" si="218"/>
        <v/>
      </c>
      <c r="W501" s="16" t="str">
        <f t="shared" si="219"/>
        <v/>
      </c>
      <c r="X501" s="16" t="str">
        <f t="shared" si="220"/>
        <v/>
      </c>
      <c r="Y501" s="16" t="str">
        <f t="shared" si="221"/>
        <v/>
      </c>
      <c r="Z501" s="16" t="str">
        <f t="shared" si="222"/>
        <v/>
      </c>
      <c r="AA501" s="16" t="str">
        <f t="shared" si="223"/>
        <v/>
      </c>
      <c r="AB501" s="16" t="str">
        <f t="shared" si="224"/>
        <v/>
      </c>
      <c r="AC501" s="16" t="str">
        <f t="shared" si="225"/>
        <v/>
      </c>
      <c r="AD501" s="16" t="str">
        <f t="shared" si="226"/>
        <v/>
      </c>
      <c r="AE501" s="16" t="str">
        <f t="shared" si="227"/>
        <v/>
      </c>
      <c r="AF501" s="16" t="str">
        <f t="shared" si="228"/>
        <v/>
      </c>
      <c r="AG501" s="16" t="str">
        <f t="shared" si="229"/>
        <v/>
      </c>
      <c r="AH501" s="16" t="str">
        <f t="shared" si="230"/>
        <v/>
      </c>
      <c r="AI501" s="16" t="str">
        <f t="shared" si="231"/>
        <v/>
      </c>
      <c r="AJ501" s="8" t="str">
        <f>IF(COUNTA('RATS Entry Import'!A501:J501)=0,"",ROW())</f>
        <v/>
      </c>
      <c r="AK501" s="8" t="str">
        <f>IF($AJ501="","",IFERROR(VLOOKUP($C501,'Event Mapping'!$A$2:$B$100,2,FALSE),"UNMAPPED"))</f>
        <v/>
      </c>
      <c r="AL501" s="8" t="str">
        <f>IF($AJ501="","",IF('RATS Entry Import'!D501="","",'RATS Entry Import'!D501))</f>
        <v/>
      </c>
      <c r="AM501" s="8" t="str">
        <f>IF($AJ501="","",IF('RATS Entry Import'!C501="","",'RATS Entry Import'!C501))</f>
        <v/>
      </c>
      <c r="AN501" s="8" t="str">
        <f>IF($AJ501="","",IF('RATS Entry Import'!F501="","",'RATS Entry Import'!F501))</f>
        <v/>
      </c>
      <c r="AO501" t="str">
        <f>IF($AJ501="","",IF('RATS Entry Import'!G501="","",'RATS Entry Import'!G501))</f>
        <v/>
      </c>
      <c r="AP501" t="str">
        <f>IF($AJ501="","",IF('RATS Entry Import'!J501="","",'RATS Entry Import'!J501))</f>
        <v/>
      </c>
    </row>
    <row r="502" spans="1:42" ht="12.75" customHeight="1" x14ac:dyDescent="0.2">
      <c r="A502" s="16" t="str">
        <f t="shared" si="203"/>
        <v/>
      </c>
      <c r="B502" s="18" t="str">
        <f>IF($AJ502="","",IF('RATS Entry Import'!B502="","",'RATS Entry Import'!B502))</f>
        <v/>
      </c>
      <c r="C502" s="16" t="str">
        <f>IF($AJ502="","",IF('RATS Entry Import'!E502="","",'RATS Entry Import'!E502))</f>
        <v/>
      </c>
      <c r="D502" s="19" t="str">
        <f>IF($AJ502="","",IF('RATS Entry Import'!H502="","",'RATS Entry Import'!H502))</f>
        <v/>
      </c>
      <c r="E502" s="16" t="str">
        <f>IF($AJ502="","",IF('RATS Entry Import'!I502="","",'RATS Entry Import'!I502))</f>
        <v/>
      </c>
      <c r="F502" s="19" t="str">
        <f t="shared" si="204"/>
        <v/>
      </c>
      <c r="G502" s="16" t="str">
        <f>IF($AJ502="","",IF('RATS Entry Import'!A502="","",'RATS Entry Import'!A502))</f>
        <v/>
      </c>
      <c r="H502" s="16" t="str">
        <f t="shared" si="205"/>
        <v/>
      </c>
      <c r="I502" s="16" t="str">
        <f t="shared" si="206"/>
        <v/>
      </c>
      <c r="J502" s="16" t="str">
        <f t="shared" si="207"/>
        <v/>
      </c>
      <c r="K502" s="16" t="str">
        <f t="shared" si="208"/>
        <v/>
      </c>
      <c r="L502" s="16" t="str">
        <f t="shared" si="209"/>
        <v/>
      </c>
      <c r="M502" s="16" t="str">
        <f t="shared" si="210"/>
        <v/>
      </c>
      <c r="N502" s="16" t="str">
        <f t="shared" si="211"/>
        <v/>
      </c>
      <c r="O502" s="16" t="str">
        <f t="shared" si="212"/>
        <v/>
      </c>
      <c r="P502" s="8"/>
      <c r="Q502" s="16" t="str">
        <f t="shared" si="213"/>
        <v/>
      </c>
      <c r="R502" s="16" t="str">
        <f t="shared" si="214"/>
        <v/>
      </c>
      <c r="S502" s="16" t="str">
        <f t="shared" si="215"/>
        <v/>
      </c>
      <c r="T502" s="16" t="str">
        <f t="shared" si="216"/>
        <v/>
      </c>
      <c r="U502" s="16" t="str">
        <f t="shared" si="217"/>
        <v/>
      </c>
      <c r="V502" s="16" t="str">
        <f t="shared" si="218"/>
        <v/>
      </c>
      <c r="W502" s="16" t="str">
        <f t="shared" si="219"/>
        <v/>
      </c>
      <c r="X502" s="16" t="str">
        <f t="shared" si="220"/>
        <v/>
      </c>
      <c r="Y502" s="16" t="str">
        <f t="shared" si="221"/>
        <v/>
      </c>
      <c r="Z502" s="16" t="str">
        <f t="shared" si="222"/>
        <v/>
      </c>
      <c r="AA502" s="16" t="str">
        <f t="shared" si="223"/>
        <v/>
      </c>
      <c r="AB502" s="16" t="str">
        <f t="shared" si="224"/>
        <v/>
      </c>
      <c r="AC502" s="16" t="str">
        <f t="shared" si="225"/>
        <v/>
      </c>
      <c r="AD502" s="16" t="str">
        <f t="shared" si="226"/>
        <v/>
      </c>
      <c r="AE502" s="16" t="str">
        <f t="shared" si="227"/>
        <v/>
      </c>
      <c r="AF502" s="16" t="str">
        <f t="shared" si="228"/>
        <v/>
      </c>
      <c r="AG502" s="16" t="str">
        <f t="shared" si="229"/>
        <v/>
      </c>
      <c r="AH502" s="16" t="str">
        <f t="shared" si="230"/>
        <v/>
      </c>
      <c r="AI502" s="16" t="str">
        <f t="shared" si="231"/>
        <v/>
      </c>
      <c r="AJ502" s="8" t="str">
        <f>IF(COUNTA('RATS Entry Import'!A502:J502)=0,"",ROW())</f>
        <v/>
      </c>
      <c r="AK502" s="8" t="str">
        <f>IF($AJ502="","",IFERROR(VLOOKUP($C502,'Event Mapping'!$A$2:$B$100,2,FALSE),"UNMAPPED"))</f>
        <v/>
      </c>
      <c r="AL502" s="8" t="str">
        <f>IF($AJ502="","",IF('RATS Entry Import'!D502="","",'RATS Entry Import'!D502))</f>
        <v/>
      </c>
      <c r="AM502" s="8" t="str">
        <f>IF($AJ502="","",IF('RATS Entry Import'!C502="","",'RATS Entry Import'!C502))</f>
        <v/>
      </c>
      <c r="AN502" s="8" t="str">
        <f>IF($AJ502="","",IF('RATS Entry Import'!F502="","",'RATS Entry Import'!F502))</f>
        <v/>
      </c>
      <c r="AO502" t="str">
        <f>IF($AJ502="","",IF('RATS Entry Import'!G502="","",'RATS Entry Import'!G502))</f>
        <v/>
      </c>
      <c r="AP502" t="str">
        <f>IF($AJ502="","",IF('RATS Entry Import'!J502="","",'RATS Entry Import'!J502))</f>
        <v/>
      </c>
    </row>
    <row r="503" spans="1:42" ht="12.75" customHeight="1" x14ac:dyDescent="0.2">
      <c r="A503" s="16" t="str">
        <f t="shared" si="203"/>
        <v/>
      </c>
      <c r="B503" s="18" t="str">
        <f>IF($AJ503="","",IF('RATS Entry Import'!B503="","",'RATS Entry Import'!B503))</f>
        <v/>
      </c>
      <c r="C503" s="16" t="str">
        <f>IF($AJ503="","",IF('RATS Entry Import'!E503="","",'RATS Entry Import'!E503))</f>
        <v/>
      </c>
      <c r="D503" s="19" t="str">
        <f>IF($AJ503="","",IF('RATS Entry Import'!H503="","",'RATS Entry Import'!H503))</f>
        <v/>
      </c>
      <c r="E503" s="16" t="str">
        <f>IF($AJ503="","",IF('RATS Entry Import'!I503="","",'RATS Entry Import'!I503))</f>
        <v/>
      </c>
      <c r="F503" s="19" t="str">
        <f t="shared" si="204"/>
        <v/>
      </c>
      <c r="G503" s="16" t="str">
        <f>IF($AJ503="","",IF('RATS Entry Import'!A503="","",'RATS Entry Import'!A503))</f>
        <v/>
      </c>
      <c r="H503" s="16" t="str">
        <f t="shared" si="205"/>
        <v/>
      </c>
      <c r="I503" s="16" t="str">
        <f t="shared" si="206"/>
        <v/>
      </c>
      <c r="J503" s="16" t="str">
        <f t="shared" si="207"/>
        <v/>
      </c>
      <c r="K503" s="16" t="str">
        <f t="shared" si="208"/>
        <v/>
      </c>
      <c r="L503" s="16" t="str">
        <f t="shared" si="209"/>
        <v/>
      </c>
      <c r="M503" s="16" t="str">
        <f t="shared" si="210"/>
        <v/>
      </c>
      <c r="N503" s="16" t="str">
        <f t="shared" si="211"/>
        <v/>
      </c>
      <c r="O503" s="16" t="str">
        <f t="shared" si="212"/>
        <v/>
      </c>
      <c r="P503" s="8"/>
      <c r="Q503" s="16" t="str">
        <f t="shared" si="213"/>
        <v/>
      </c>
      <c r="R503" s="16" t="str">
        <f t="shared" si="214"/>
        <v/>
      </c>
      <c r="S503" s="16" t="str">
        <f t="shared" si="215"/>
        <v/>
      </c>
      <c r="T503" s="16" t="str">
        <f t="shared" si="216"/>
        <v/>
      </c>
      <c r="U503" s="16" t="str">
        <f t="shared" si="217"/>
        <v/>
      </c>
      <c r="V503" s="16" t="str">
        <f t="shared" si="218"/>
        <v/>
      </c>
      <c r="W503" s="16" t="str">
        <f t="shared" si="219"/>
        <v/>
      </c>
      <c r="X503" s="16" t="str">
        <f t="shared" si="220"/>
        <v/>
      </c>
      <c r="Y503" s="16" t="str">
        <f t="shared" si="221"/>
        <v/>
      </c>
      <c r="Z503" s="16" t="str">
        <f t="shared" si="222"/>
        <v/>
      </c>
      <c r="AA503" s="16" t="str">
        <f t="shared" si="223"/>
        <v/>
      </c>
      <c r="AB503" s="16" t="str">
        <f t="shared" si="224"/>
        <v/>
      </c>
      <c r="AC503" s="16" t="str">
        <f t="shared" si="225"/>
        <v/>
      </c>
      <c r="AD503" s="16" t="str">
        <f t="shared" si="226"/>
        <v/>
      </c>
      <c r="AE503" s="16" t="str">
        <f t="shared" si="227"/>
        <v/>
      </c>
      <c r="AF503" s="16" t="str">
        <f t="shared" si="228"/>
        <v/>
      </c>
      <c r="AG503" s="16" t="str">
        <f t="shared" si="229"/>
        <v/>
      </c>
      <c r="AH503" s="16" t="str">
        <f t="shared" si="230"/>
        <v/>
      </c>
      <c r="AI503" s="16" t="str">
        <f t="shared" si="231"/>
        <v/>
      </c>
      <c r="AJ503" s="8" t="str">
        <f>IF(COUNTA('RATS Entry Import'!A503:J503)=0,"",ROW())</f>
        <v/>
      </c>
      <c r="AK503" s="8" t="str">
        <f>IF($AJ503="","",IFERROR(VLOOKUP($C503,'Event Mapping'!$A$2:$B$100,2,FALSE),"UNMAPPED"))</f>
        <v/>
      </c>
      <c r="AL503" s="8" t="str">
        <f>IF($AJ503="","",IF('RATS Entry Import'!D503="","",'RATS Entry Import'!D503))</f>
        <v/>
      </c>
      <c r="AM503" s="8" t="str">
        <f>IF($AJ503="","",IF('RATS Entry Import'!C503="","",'RATS Entry Import'!C503))</f>
        <v/>
      </c>
      <c r="AN503" s="8" t="str">
        <f>IF($AJ503="","",IF('RATS Entry Import'!F503="","",'RATS Entry Import'!F503))</f>
        <v/>
      </c>
      <c r="AO503" t="str">
        <f>IF($AJ503="","",IF('RATS Entry Import'!G503="","",'RATS Entry Import'!G503))</f>
        <v/>
      </c>
      <c r="AP503" t="str">
        <f>IF($AJ503="","",IF('RATS Entry Import'!J503="","",'RATS Entry Import'!J503))</f>
        <v/>
      </c>
    </row>
    <row r="504" spans="1:42" ht="12.75" customHeight="1" x14ac:dyDescent="0.2">
      <c r="A504" s="16" t="str">
        <f t="shared" si="203"/>
        <v/>
      </c>
      <c r="B504" s="18" t="str">
        <f>IF($AJ504="","",IF('RATS Entry Import'!B504="","",'RATS Entry Import'!B504))</f>
        <v/>
      </c>
      <c r="C504" s="16" t="str">
        <f>IF($AJ504="","",IF('RATS Entry Import'!E504="","",'RATS Entry Import'!E504))</f>
        <v/>
      </c>
      <c r="D504" s="19" t="str">
        <f>IF($AJ504="","",IF('RATS Entry Import'!H504="","",'RATS Entry Import'!H504))</f>
        <v/>
      </c>
      <c r="E504" s="16" t="str">
        <f>IF($AJ504="","",IF('RATS Entry Import'!I504="","",'RATS Entry Import'!I504))</f>
        <v/>
      </c>
      <c r="F504" s="19" t="str">
        <f t="shared" si="204"/>
        <v/>
      </c>
      <c r="G504" s="16" t="str">
        <f>IF($AJ504="","",IF('RATS Entry Import'!A504="","",'RATS Entry Import'!A504))</f>
        <v/>
      </c>
      <c r="H504" s="16" t="str">
        <f t="shared" si="205"/>
        <v/>
      </c>
      <c r="I504" s="16" t="str">
        <f t="shared" si="206"/>
        <v/>
      </c>
      <c r="J504" s="16" t="str">
        <f t="shared" si="207"/>
        <v/>
      </c>
      <c r="K504" s="16" t="str">
        <f t="shared" si="208"/>
        <v/>
      </c>
      <c r="L504" s="16" t="str">
        <f t="shared" si="209"/>
        <v/>
      </c>
      <c r="M504" s="16" t="str">
        <f t="shared" si="210"/>
        <v/>
      </c>
      <c r="N504" s="16" t="str">
        <f t="shared" si="211"/>
        <v/>
      </c>
      <c r="O504" s="16" t="str">
        <f t="shared" si="212"/>
        <v/>
      </c>
      <c r="P504" s="8"/>
      <c r="Q504" s="16" t="str">
        <f t="shared" si="213"/>
        <v/>
      </c>
      <c r="R504" s="16" t="str">
        <f t="shared" si="214"/>
        <v/>
      </c>
      <c r="S504" s="16" t="str">
        <f t="shared" si="215"/>
        <v/>
      </c>
      <c r="T504" s="16" t="str">
        <f t="shared" si="216"/>
        <v/>
      </c>
      <c r="U504" s="16" t="str">
        <f t="shared" si="217"/>
        <v/>
      </c>
      <c r="V504" s="16" t="str">
        <f t="shared" si="218"/>
        <v/>
      </c>
      <c r="W504" s="16" t="str">
        <f t="shared" si="219"/>
        <v/>
      </c>
      <c r="X504" s="16" t="str">
        <f t="shared" si="220"/>
        <v/>
      </c>
      <c r="Y504" s="16" t="str">
        <f t="shared" si="221"/>
        <v/>
      </c>
      <c r="Z504" s="16" t="str">
        <f t="shared" si="222"/>
        <v/>
      </c>
      <c r="AA504" s="16" t="str">
        <f t="shared" si="223"/>
        <v/>
      </c>
      <c r="AB504" s="16" t="str">
        <f t="shared" si="224"/>
        <v/>
      </c>
      <c r="AC504" s="16" t="str">
        <f t="shared" si="225"/>
        <v/>
      </c>
      <c r="AD504" s="16" t="str">
        <f t="shared" si="226"/>
        <v/>
      </c>
      <c r="AE504" s="16" t="str">
        <f t="shared" si="227"/>
        <v/>
      </c>
      <c r="AF504" s="16" t="str">
        <f t="shared" si="228"/>
        <v/>
      </c>
      <c r="AG504" s="16" t="str">
        <f t="shared" si="229"/>
        <v/>
      </c>
      <c r="AH504" s="16" t="str">
        <f t="shared" si="230"/>
        <v/>
      </c>
      <c r="AI504" s="16" t="str">
        <f t="shared" si="231"/>
        <v/>
      </c>
      <c r="AJ504" s="8" t="str">
        <f>IF(COUNTA('RATS Entry Import'!A504:J504)=0,"",ROW())</f>
        <v/>
      </c>
      <c r="AK504" s="8" t="str">
        <f>IF($AJ504="","",IFERROR(VLOOKUP($C504,'Event Mapping'!$A$2:$B$100,2,FALSE),"UNMAPPED"))</f>
        <v/>
      </c>
      <c r="AL504" s="8" t="str">
        <f>IF($AJ504="","",IF('RATS Entry Import'!D504="","",'RATS Entry Import'!D504))</f>
        <v/>
      </c>
      <c r="AM504" s="8" t="str">
        <f>IF($AJ504="","",IF('RATS Entry Import'!C504="","",'RATS Entry Import'!C504))</f>
        <v/>
      </c>
      <c r="AN504" s="8" t="str">
        <f>IF($AJ504="","",IF('RATS Entry Import'!F504="","",'RATS Entry Import'!F504))</f>
        <v/>
      </c>
      <c r="AO504" t="str">
        <f>IF($AJ504="","",IF('RATS Entry Import'!G504="","",'RATS Entry Import'!G504))</f>
        <v/>
      </c>
      <c r="AP504" t="str">
        <f>IF($AJ504="","",IF('RATS Entry Import'!J504="","",'RATS Entry Import'!J504))</f>
        <v/>
      </c>
    </row>
    <row r="505" spans="1:42" ht="12.75" customHeight="1" x14ac:dyDescent="0.2">
      <c r="A505" s="16" t="str">
        <f t="shared" si="203"/>
        <v/>
      </c>
      <c r="B505" s="18" t="str">
        <f>IF($AJ505="","",IF('RATS Entry Import'!B505="","",'RATS Entry Import'!B505))</f>
        <v/>
      </c>
      <c r="C505" s="16" t="str">
        <f>IF($AJ505="","",IF('RATS Entry Import'!E505="","",'RATS Entry Import'!E505))</f>
        <v/>
      </c>
      <c r="D505" s="19" t="str">
        <f>IF($AJ505="","",IF('RATS Entry Import'!H505="","",'RATS Entry Import'!H505))</f>
        <v/>
      </c>
      <c r="E505" s="16" t="str">
        <f>IF($AJ505="","",IF('RATS Entry Import'!I505="","",'RATS Entry Import'!I505))</f>
        <v/>
      </c>
      <c r="F505" s="19" t="str">
        <f t="shared" si="204"/>
        <v/>
      </c>
      <c r="G505" s="16" t="str">
        <f>IF($AJ505="","",IF('RATS Entry Import'!A505="","",'RATS Entry Import'!A505))</f>
        <v/>
      </c>
      <c r="H505" s="16" t="str">
        <f t="shared" si="205"/>
        <v/>
      </c>
      <c r="I505" s="16" t="str">
        <f t="shared" si="206"/>
        <v/>
      </c>
      <c r="J505" s="16" t="str">
        <f t="shared" si="207"/>
        <v/>
      </c>
      <c r="K505" s="16" t="str">
        <f t="shared" si="208"/>
        <v/>
      </c>
      <c r="L505" s="16" t="str">
        <f t="shared" si="209"/>
        <v/>
      </c>
      <c r="M505" s="16" t="str">
        <f t="shared" si="210"/>
        <v/>
      </c>
      <c r="N505" s="16" t="str">
        <f t="shared" si="211"/>
        <v/>
      </c>
      <c r="O505" s="16" t="str">
        <f t="shared" si="212"/>
        <v/>
      </c>
      <c r="P505" s="8"/>
      <c r="Q505" s="16" t="str">
        <f t="shared" si="213"/>
        <v/>
      </c>
      <c r="R505" s="16" t="str">
        <f t="shared" si="214"/>
        <v/>
      </c>
      <c r="S505" s="16" t="str">
        <f t="shared" si="215"/>
        <v/>
      </c>
      <c r="T505" s="16" t="str">
        <f t="shared" si="216"/>
        <v/>
      </c>
      <c r="U505" s="16" t="str">
        <f t="shared" si="217"/>
        <v/>
      </c>
      <c r="V505" s="16" t="str">
        <f t="shared" si="218"/>
        <v/>
      </c>
      <c r="W505" s="16" t="str">
        <f t="shared" si="219"/>
        <v/>
      </c>
      <c r="X505" s="16" t="str">
        <f t="shared" si="220"/>
        <v/>
      </c>
      <c r="Y505" s="16" t="str">
        <f t="shared" si="221"/>
        <v/>
      </c>
      <c r="Z505" s="16" t="str">
        <f t="shared" si="222"/>
        <v/>
      </c>
      <c r="AA505" s="16" t="str">
        <f t="shared" si="223"/>
        <v/>
      </c>
      <c r="AB505" s="16" t="str">
        <f t="shared" si="224"/>
        <v/>
      </c>
      <c r="AC505" s="16" t="str">
        <f t="shared" si="225"/>
        <v/>
      </c>
      <c r="AD505" s="16" t="str">
        <f t="shared" si="226"/>
        <v/>
      </c>
      <c r="AE505" s="16" t="str">
        <f t="shared" si="227"/>
        <v/>
      </c>
      <c r="AF505" s="16" t="str">
        <f t="shared" si="228"/>
        <v/>
      </c>
      <c r="AG505" s="16" t="str">
        <f t="shared" si="229"/>
        <v/>
      </c>
      <c r="AH505" s="16" t="str">
        <f t="shared" si="230"/>
        <v/>
      </c>
      <c r="AI505" s="16" t="str">
        <f t="shared" si="231"/>
        <v/>
      </c>
      <c r="AJ505" s="8" t="str">
        <f>IF(COUNTA('RATS Entry Import'!A505:J505)=0,"",ROW())</f>
        <v/>
      </c>
      <c r="AK505" s="8" t="str">
        <f>IF($AJ505="","",IFERROR(VLOOKUP($C505,'Event Mapping'!$A$2:$B$100,2,FALSE),"UNMAPPED"))</f>
        <v/>
      </c>
      <c r="AL505" s="8" t="str">
        <f>IF($AJ505="","",IF('RATS Entry Import'!D505="","",'RATS Entry Import'!D505))</f>
        <v/>
      </c>
      <c r="AM505" s="8" t="str">
        <f>IF($AJ505="","",IF('RATS Entry Import'!C505="","",'RATS Entry Import'!C505))</f>
        <v/>
      </c>
      <c r="AN505" s="8" t="str">
        <f>IF($AJ505="","",IF('RATS Entry Import'!F505="","",'RATS Entry Import'!F505))</f>
        <v/>
      </c>
      <c r="AO505" t="str">
        <f>IF($AJ505="","",IF('RATS Entry Import'!G505="","",'RATS Entry Import'!G505))</f>
        <v/>
      </c>
      <c r="AP505" t="str">
        <f>IF($AJ505="","",IF('RATS Entry Import'!J505="","",'RATS Entry Import'!J505))</f>
        <v/>
      </c>
    </row>
    <row r="506" spans="1:42" ht="12.75" customHeight="1" x14ac:dyDescent="0.2">
      <c r="A506" s="16" t="str">
        <f t="shared" si="203"/>
        <v/>
      </c>
      <c r="B506" s="18" t="str">
        <f>IF($AJ506="","",IF('RATS Entry Import'!B506="","",'RATS Entry Import'!B506))</f>
        <v/>
      </c>
      <c r="C506" s="16" t="str">
        <f>IF($AJ506="","",IF('RATS Entry Import'!E506="","",'RATS Entry Import'!E506))</f>
        <v/>
      </c>
      <c r="D506" s="19" t="str">
        <f>IF($AJ506="","",IF('RATS Entry Import'!H506="","",'RATS Entry Import'!H506))</f>
        <v/>
      </c>
      <c r="E506" s="16" t="str">
        <f>IF($AJ506="","",IF('RATS Entry Import'!I506="","",'RATS Entry Import'!I506))</f>
        <v/>
      </c>
      <c r="F506" s="19" t="str">
        <f t="shared" si="204"/>
        <v/>
      </c>
      <c r="G506" s="16" t="str">
        <f>IF($AJ506="","",IF('RATS Entry Import'!A506="","",'RATS Entry Import'!A506))</f>
        <v/>
      </c>
      <c r="H506" s="16" t="str">
        <f t="shared" si="205"/>
        <v/>
      </c>
      <c r="I506" s="16" t="str">
        <f t="shared" si="206"/>
        <v/>
      </c>
      <c r="J506" s="16" t="str">
        <f t="shared" si="207"/>
        <v/>
      </c>
      <c r="K506" s="16" t="str">
        <f t="shared" si="208"/>
        <v/>
      </c>
      <c r="L506" s="16" t="str">
        <f t="shared" si="209"/>
        <v/>
      </c>
      <c r="M506" s="16" t="str">
        <f t="shared" si="210"/>
        <v/>
      </c>
      <c r="N506" s="16" t="str">
        <f t="shared" si="211"/>
        <v/>
      </c>
      <c r="O506" s="16" t="str">
        <f t="shared" si="212"/>
        <v/>
      </c>
      <c r="P506" s="8"/>
      <c r="Q506" s="16" t="str">
        <f t="shared" si="213"/>
        <v/>
      </c>
      <c r="R506" s="16" t="str">
        <f t="shared" si="214"/>
        <v/>
      </c>
      <c r="S506" s="16" t="str">
        <f t="shared" si="215"/>
        <v/>
      </c>
      <c r="T506" s="16" t="str">
        <f t="shared" si="216"/>
        <v/>
      </c>
      <c r="U506" s="16" t="str">
        <f t="shared" si="217"/>
        <v/>
      </c>
      <c r="V506" s="16" t="str">
        <f t="shared" si="218"/>
        <v/>
      </c>
      <c r="W506" s="16" t="str">
        <f t="shared" si="219"/>
        <v/>
      </c>
      <c r="X506" s="16" t="str">
        <f t="shared" si="220"/>
        <v/>
      </c>
      <c r="Y506" s="16" t="str">
        <f t="shared" si="221"/>
        <v/>
      </c>
      <c r="Z506" s="16" t="str">
        <f t="shared" si="222"/>
        <v/>
      </c>
      <c r="AA506" s="16" t="str">
        <f t="shared" si="223"/>
        <v/>
      </c>
      <c r="AB506" s="16" t="str">
        <f t="shared" si="224"/>
        <v/>
      </c>
      <c r="AC506" s="16" t="str">
        <f t="shared" si="225"/>
        <v/>
      </c>
      <c r="AD506" s="16" t="str">
        <f t="shared" si="226"/>
        <v/>
      </c>
      <c r="AE506" s="16" t="str">
        <f t="shared" si="227"/>
        <v/>
      </c>
      <c r="AF506" s="16" t="str">
        <f t="shared" si="228"/>
        <v/>
      </c>
      <c r="AG506" s="16" t="str">
        <f t="shared" si="229"/>
        <v/>
      </c>
      <c r="AH506" s="16" t="str">
        <f t="shared" si="230"/>
        <v/>
      </c>
      <c r="AI506" s="16" t="str">
        <f t="shared" si="231"/>
        <v/>
      </c>
      <c r="AJ506" s="8" t="str">
        <f>IF(COUNTA('RATS Entry Import'!A506:J506)=0,"",ROW())</f>
        <v/>
      </c>
      <c r="AK506" s="8" t="str">
        <f>IF($AJ506="","",IFERROR(VLOOKUP($C506,'Event Mapping'!$A$2:$B$100,2,FALSE),"UNMAPPED"))</f>
        <v/>
      </c>
      <c r="AL506" s="8" t="str">
        <f>IF($AJ506="","",IF('RATS Entry Import'!D506="","",'RATS Entry Import'!D506))</f>
        <v/>
      </c>
      <c r="AM506" s="8" t="str">
        <f>IF($AJ506="","",IF('RATS Entry Import'!C506="","",'RATS Entry Import'!C506))</f>
        <v/>
      </c>
      <c r="AN506" s="8" t="str">
        <f>IF($AJ506="","",IF('RATS Entry Import'!F506="","",'RATS Entry Import'!F506))</f>
        <v/>
      </c>
      <c r="AO506" t="str">
        <f>IF($AJ506="","",IF('RATS Entry Import'!G506="","",'RATS Entry Import'!G506))</f>
        <v/>
      </c>
      <c r="AP506" t="str">
        <f>IF($AJ506="","",IF('RATS Entry Import'!J506="","",'RATS Entry Import'!J506))</f>
        <v/>
      </c>
    </row>
    <row r="507" spans="1:42" ht="12.75" customHeight="1" x14ac:dyDescent="0.2">
      <c r="A507" s="16" t="str">
        <f t="shared" si="203"/>
        <v/>
      </c>
      <c r="B507" s="18" t="str">
        <f>IF($AJ507="","",IF('RATS Entry Import'!B507="","",'RATS Entry Import'!B507))</f>
        <v/>
      </c>
      <c r="C507" s="16" t="str">
        <f>IF($AJ507="","",IF('RATS Entry Import'!E507="","",'RATS Entry Import'!E507))</f>
        <v/>
      </c>
      <c r="D507" s="19" t="str">
        <f>IF($AJ507="","",IF('RATS Entry Import'!H507="","",'RATS Entry Import'!H507))</f>
        <v/>
      </c>
      <c r="E507" s="16" t="str">
        <f>IF($AJ507="","",IF('RATS Entry Import'!I507="","",'RATS Entry Import'!I507))</f>
        <v/>
      </c>
      <c r="F507" s="19" t="str">
        <f t="shared" si="204"/>
        <v/>
      </c>
      <c r="G507" s="16" t="str">
        <f>IF($AJ507="","",IF('RATS Entry Import'!A507="","",'RATS Entry Import'!A507))</f>
        <v/>
      </c>
      <c r="H507" s="16" t="str">
        <f t="shared" si="205"/>
        <v/>
      </c>
      <c r="I507" s="16" t="str">
        <f t="shared" si="206"/>
        <v/>
      </c>
      <c r="J507" s="16" t="str">
        <f t="shared" si="207"/>
        <v/>
      </c>
      <c r="K507" s="16" t="str">
        <f t="shared" si="208"/>
        <v/>
      </c>
      <c r="L507" s="16" t="str">
        <f t="shared" si="209"/>
        <v/>
      </c>
      <c r="M507" s="16" t="str">
        <f t="shared" si="210"/>
        <v/>
      </c>
      <c r="N507" s="16" t="str">
        <f t="shared" si="211"/>
        <v/>
      </c>
      <c r="O507" s="16" t="str">
        <f t="shared" si="212"/>
        <v/>
      </c>
      <c r="P507" s="8"/>
      <c r="Q507" s="16" t="str">
        <f t="shared" si="213"/>
        <v/>
      </c>
      <c r="R507" s="16" t="str">
        <f t="shared" si="214"/>
        <v/>
      </c>
      <c r="S507" s="16" t="str">
        <f t="shared" si="215"/>
        <v/>
      </c>
      <c r="T507" s="16" t="str">
        <f t="shared" si="216"/>
        <v/>
      </c>
      <c r="U507" s="16" t="str">
        <f t="shared" si="217"/>
        <v/>
      </c>
      <c r="V507" s="16" t="str">
        <f t="shared" si="218"/>
        <v/>
      </c>
      <c r="W507" s="16" t="str">
        <f t="shared" si="219"/>
        <v/>
      </c>
      <c r="X507" s="16" t="str">
        <f t="shared" si="220"/>
        <v/>
      </c>
      <c r="Y507" s="16" t="str">
        <f t="shared" si="221"/>
        <v/>
      </c>
      <c r="Z507" s="16" t="str">
        <f t="shared" si="222"/>
        <v/>
      </c>
      <c r="AA507" s="16" t="str">
        <f t="shared" si="223"/>
        <v/>
      </c>
      <c r="AB507" s="16" t="str">
        <f t="shared" si="224"/>
        <v/>
      </c>
      <c r="AC507" s="16" t="str">
        <f t="shared" si="225"/>
        <v/>
      </c>
      <c r="AD507" s="16" t="str">
        <f t="shared" si="226"/>
        <v/>
      </c>
      <c r="AE507" s="16" t="str">
        <f t="shared" si="227"/>
        <v/>
      </c>
      <c r="AF507" s="16" t="str">
        <f t="shared" si="228"/>
        <v/>
      </c>
      <c r="AG507" s="16" t="str">
        <f t="shared" si="229"/>
        <v/>
      </c>
      <c r="AH507" s="16" t="str">
        <f t="shared" si="230"/>
        <v/>
      </c>
      <c r="AI507" s="16" t="str">
        <f t="shared" si="231"/>
        <v/>
      </c>
      <c r="AJ507" s="8" t="str">
        <f>IF(COUNTA('RATS Entry Import'!A507:J507)=0,"",ROW())</f>
        <v/>
      </c>
      <c r="AK507" s="8" t="str">
        <f>IF($AJ507="","",IFERROR(VLOOKUP($C507,'Event Mapping'!$A$2:$B$100,2,FALSE),"UNMAPPED"))</f>
        <v/>
      </c>
      <c r="AL507" s="8" t="str">
        <f>IF($AJ507="","",IF('RATS Entry Import'!D507="","",'RATS Entry Import'!D507))</f>
        <v/>
      </c>
      <c r="AM507" s="8" t="str">
        <f>IF($AJ507="","",IF('RATS Entry Import'!C507="","",'RATS Entry Import'!C507))</f>
        <v/>
      </c>
      <c r="AN507" s="8" t="str">
        <f>IF($AJ507="","",IF('RATS Entry Import'!F507="","",'RATS Entry Import'!F507))</f>
        <v/>
      </c>
      <c r="AO507" t="str">
        <f>IF($AJ507="","",IF('RATS Entry Import'!G507="","",'RATS Entry Import'!G507))</f>
        <v/>
      </c>
      <c r="AP507" t="str">
        <f>IF($AJ507="","",IF('RATS Entry Import'!J507="","",'RATS Entry Import'!J507))</f>
        <v/>
      </c>
    </row>
    <row r="508" spans="1:42" ht="12.75" customHeight="1" x14ac:dyDescent="0.2">
      <c r="A508" s="16" t="str">
        <f t="shared" si="203"/>
        <v/>
      </c>
      <c r="B508" s="18" t="str">
        <f>IF($AJ508="","",IF('RATS Entry Import'!B508="","",'RATS Entry Import'!B508))</f>
        <v/>
      </c>
      <c r="C508" s="16" t="str">
        <f>IF($AJ508="","",IF('RATS Entry Import'!E508="","",'RATS Entry Import'!E508))</f>
        <v/>
      </c>
      <c r="D508" s="19" t="str">
        <f>IF($AJ508="","",IF('RATS Entry Import'!H508="","",'RATS Entry Import'!H508))</f>
        <v/>
      </c>
      <c r="E508" s="16" t="str">
        <f>IF($AJ508="","",IF('RATS Entry Import'!I508="","",'RATS Entry Import'!I508))</f>
        <v/>
      </c>
      <c r="F508" s="19" t="str">
        <f t="shared" si="204"/>
        <v/>
      </c>
      <c r="G508" s="16" t="str">
        <f>IF($AJ508="","",IF('RATS Entry Import'!A508="","",'RATS Entry Import'!A508))</f>
        <v/>
      </c>
      <c r="H508" s="16" t="str">
        <f t="shared" si="205"/>
        <v/>
      </c>
      <c r="I508" s="16" t="str">
        <f t="shared" si="206"/>
        <v/>
      </c>
      <c r="J508" s="16" t="str">
        <f t="shared" si="207"/>
        <v/>
      </c>
      <c r="K508" s="16" t="str">
        <f t="shared" si="208"/>
        <v/>
      </c>
      <c r="L508" s="16" t="str">
        <f t="shared" si="209"/>
        <v/>
      </c>
      <c r="M508" s="16" t="str">
        <f t="shared" si="210"/>
        <v/>
      </c>
      <c r="N508" s="16" t="str">
        <f t="shared" si="211"/>
        <v/>
      </c>
      <c r="O508" s="16" t="str">
        <f t="shared" si="212"/>
        <v/>
      </c>
      <c r="P508" s="8"/>
      <c r="Q508" s="16" t="str">
        <f t="shared" si="213"/>
        <v/>
      </c>
      <c r="R508" s="16" t="str">
        <f t="shared" si="214"/>
        <v/>
      </c>
      <c r="S508" s="16" t="str">
        <f t="shared" si="215"/>
        <v/>
      </c>
      <c r="T508" s="16" t="str">
        <f t="shared" si="216"/>
        <v/>
      </c>
      <c r="U508" s="16" t="str">
        <f t="shared" si="217"/>
        <v/>
      </c>
      <c r="V508" s="16" t="str">
        <f t="shared" si="218"/>
        <v/>
      </c>
      <c r="W508" s="16" t="str">
        <f t="shared" si="219"/>
        <v/>
      </c>
      <c r="X508" s="16" t="str">
        <f t="shared" si="220"/>
        <v/>
      </c>
      <c r="Y508" s="16" t="str">
        <f t="shared" si="221"/>
        <v/>
      </c>
      <c r="Z508" s="16" t="str">
        <f t="shared" si="222"/>
        <v/>
      </c>
      <c r="AA508" s="16" t="str">
        <f t="shared" si="223"/>
        <v/>
      </c>
      <c r="AB508" s="16" t="str">
        <f t="shared" si="224"/>
        <v/>
      </c>
      <c r="AC508" s="16" t="str">
        <f t="shared" si="225"/>
        <v/>
      </c>
      <c r="AD508" s="16" t="str">
        <f t="shared" si="226"/>
        <v/>
      </c>
      <c r="AE508" s="16" t="str">
        <f t="shared" si="227"/>
        <v/>
      </c>
      <c r="AF508" s="16" t="str">
        <f t="shared" si="228"/>
        <v/>
      </c>
      <c r="AG508" s="16" t="str">
        <f t="shared" si="229"/>
        <v/>
      </c>
      <c r="AH508" s="16" t="str">
        <f t="shared" si="230"/>
        <v/>
      </c>
      <c r="AI508" s="16" t="str">
        <f t="shared" si="231"/>
        <v/>
      </c>
      <c r="AJ508" s="8" t="str">
        <f>IF(COUNTA('RATS Entry Import'!A508:J508)=0,"",ROW())</f>
        <v/>
      </c>
      <c r="AK508" s="8" t="str">
        <f>IF($AJ508="","",IFERROR(VLOOKUP($C508,'Event Mapping'!$A$2:$B$100,2,FALSE),"UNMAPPED"))</f>
        <v/>
      </c>
      <c r="AL508" s="8" t="str">
        <f>IF($AJ508="","",IF('RATS Entry Import'!D508="","",'RATS Entry Import'!D508))</f>
        <v/>
      </c>
      <c r="AM508" s="8" t="str">
        <f>IF($AJ508="","",IF('RATS Entry Import'!C508="","",'RATS Entry Import'!C508))</f>
        <v/>
      </c>
      <c r="AN508" s="8" t="str">
        <f>IF($AJ508="","",IF('RATS Entry Import'!F508="","",'RATS Entry Import'!F508))</f>
        <v/>
      </c>
      <c r="AO508" t="str">
        <f>IF($AJ508="","",IF('RATS Entry Import'!G508="","",'RATS Entry Import'!G508))</f>
        <v/>
      </c>
      <c r="AP508" t="str">
        <f>IF($AJ508="","",IF('RATS Entry Import'!J508="","",'RATS Entry Import'!J508))</f>
        <v/>
      </c>
    </row>
    <row r="509" spans="1:42" ht="12.75" customHeight="1" x14ac:dyDescent="0.2">
      <c r="A509" s="16" t="str">
        <f t="shared" si="203"/>
        <v/>
      </c>
      <c r="B509" s="18" t="str">
        <f>IF($AJ509="","",IF('RATS Entry Import'!B509="","",'RATS Entry Import'!B509))</f>
        <v/>
      </c>
      <c r="C509" s="16" t="str">
        <f>IF($AJ509="","",IF('RATS Entry Import'!E509="","",'RATS Entry Import'!E509))</f>
        <v/>
      </c>
      <c r="D509" s="19" t="str">
        <f>IF($AJ509="","",IF('RATS Entry Import'!H509="","",'RATS Entry Import'!H509))</f>
        <v/>
      </c>
      <c r="E509" s="16" t="str">
        <f>IF($AJ509="","",IF('RATS Entry Import'!I509="","",'RATS Entry Import'!I509))</f>
        <v/>
      </c>
      <c r="F509" s="19" t="str">
        <f t="shared" si="204"/>
        <v/>
      </c>
      <c r="G509" s="16" t="str">
        <f>IF($AJ509="","",IF('RATS Entry Import'!A509="","",'RATS Entry Import'!A509))</f>
        <v/>
      </c>
      <c r="H509" s="16" t="str">
        <f t="shared" si="205"/>
        <v/>
      </c>
      <c r="I509" s="16" t="str">
        <f t="shared" si="206"/>
        <v/>
      </c>
      <c r="J509" s="16" t="str">
        <f t="shared" si="207"/>
        <v/>
      </c>
      <c r="K509" s="16" t="str">
        <f t="shared" si="208"/>
        <v/>
      </c>
      <c r="L509" s="16" t="str">
        <f t="shared" si="209"/>
        <v/>
      </c>
      <c r="M509" s="16" t="str">
        <f t="shared" si="210"/>
        <v/>
      </c>
      <c r="N509" s="16" t="str">
        <f t="shared" si="211"/>
        <v/>
      </c>
      <c r="O509" s="16" t="str">
        <f t="shared" si="212"/>
        <v/>
      </c>
      <c r="P509" s="8"/>
      <c r="Q509" s="16" t="str">
        <f t="shared" si="213"/>
        <v/>
      </c>
      <c r="R509" s="16" t="str">
        <f t="shared" si="214"/>
        <v/>
      </c>
      <c r="S509" s="16" t="str">
        <f t="shared" si="215"/>
        <v/>
      </c>
      <c r="T509" s="16" t="str">
        <f t="shared" si="216"/>
        <v/>
      </c>
      <c r="U509" s="16" t="str">
        <f t="shared" si="217"/>
        <v/>
      </c>
      <c r="V509" s="16" t="str">
        <f t="shared" si="218"/>
        <v/>
      </c>
      <c r="W509" s="16" t="str">
        <f t="shared" si="219"/>
        <v/>
      </c>
      <c r="X509" s="16" t="str">
        <f t="shared" si="220"/>
        <v/>
      </c>
      <c r="Y509" s="16" t="str">
        <f t="shared" si="221"/>
        <v/>
      </c>
      <c r="Z509" s="16" t="str">
        <f t="shared" si="222"/>
        <v/>
      </c>
      <c r="AA509" s="16" t="str">
        <f t="shared" si="223"/>
        <v/>
      </c>
      <c r="AB509" s="16" t="str">
        <f t="shared" si="224"/>
        <v/>
      </c>
      <c r="AC509" s="16" t="str">
        <f t="shared" si="225"/>
        <v/>
      </c>
      <c r="AD509" s="16" t="str">
        <f t="shared" si="226"/>
        <v/>
      </c>
      <c r="AE509" s="16" t="str">
        <f t="shared" si="227"/>
        <v/>
      </c>
      <c r="AF509" s="16" t="str">
        <f t="shared" si="228"/>
        <v/>
      </c>
      <c r="AG509" s="16" t="str">
        <f t="shared" si="229"/>
        <v/>
      </c>
      <c r="AH509" s="16" t="str">
        <f t="shared" si="230"/>
        <v/>
      </c>
      <c r="AI509" s="16" t="str">
        <f t="shared" si="231"/>
        <v/>
      </c>
      <c r="AJ509" s="8" t="str">
        <f>IF(COUNTA('RATS Entry Import'!A509:J509)=0,"",ROW())</f>
        <v/>
      </c>
      <c r="AK509" s="8" t="str">
        <f>IF($AJ509="","",IFERROR(VLOOKUP($C509,'Event Mapping'!$A$2:$B$100,2,FALSE),"UNMAPPED"))</f>
        <v/>
      </c>
      <c r="AL509" s="8" t="str">
        <f>IF($AJ509="","",IF('RATS Entry Import'!D509="","",'RATS Entry Import'!D509))</f>
        <v/>
      </c>
      <c r="AM509" s="8" t="str">
        <f>IF($AJ509="","",IF('RATS Entry Import'!C509="","",'RATS Entry Import'!C509))</f>
        <v/>
      </c>
      <c r="AN509" s="8" t="str">
        <f>IF($AJ509="","",IF('RATS Entry Import'!F509="","",'RATS Entry Import'!F509))</f>
        <v/>
      </c>
      <c r="AO509" t="str">
        <f>IF($AJ509="","",IF('RATS Entry Import'!G509="","",'RATS Entry Import'!G509))</f>
        <v/>
      </c>
      <c r="AP509" t="str">
        <f>IF($AJ509="","",IF('RATS Entry Import'!J509="","",'RATS Entry Import'!J509))</f>
        <v/>
      </c>
    </row>
    <row r="510" spans="1:42" ht="12.75" customHeight="1" x14ac:dyDescent="0.2">
      <c r="A510" s="16" t="str">
        <f t="shared" si="203"/>
        <v/>
      </c>
      <c r="B510" s="18" t="str">
        <f>IF($AJ510="","",IF('RATS Entry Import'!B510="","",'RATS Entry Import'!B510))</f>
        <v/>
      </c>
      <c r="C510" s="16" t="str">
        <f>IF($AJ510="","",IF('RATS Entry Import'!E510="","",'RATS Entry Import'!E510))</f>
        <v/>
      </c>
      <c r="D510" s="19" t="str">
        <f>IF($AJ510="","",IF('RATS Entry Import'!H510="","",'RATS Entry Import'!H510))</f>
        <v/>
      </c>
      <c r="E510" s="16" t="str">
        <f>IF($AJ510="","",IF('RATS Entry Import'!I510="","",'RATS Entry Import'!I510))</f>
        <v/>
      </c>
      <c r="F510" s="19" t="str">
        <f t="shared" si="204"/>
        <v/>
      </c>
      <c r="G510" s="16" t="str">
        <f>IF($AJ510="","",IF('RATS Entry Import'!A510="","",'RATS Entry Import'!A510))</f>
        <v/>
      </c>
      <c r="H510" s="16" t="str">
        <f t="shared" si="205"/>
        <v/>
      </c>
      <c r="I510" s="16" t="str">
        <f t="shared" si="206"/>
        <v/>
      </c>
      <c r="J510" s="16" t="str">
        <f t="shared" si="207"/>
        <v/>
      </c>
      <c r="K510" s="16" t="str">
        <f t="shared" si="208"/>
        <v/>
      </c>
      <c r="L510" s="16" t="str">
        <f t="shared" si="209"/>
        <v/>
      </c>
      <c r="M510" s="16" t="str">
        <f t="shared" si="210"/>
        <v/>
      </c>
      <c r="N510" s="16" t="str">
        <f t="shared" si="211"/>
        <v/>
      </c>
      <c r="O510" s="16" t="str">
        <f t="shared" si="212"/>
        <v/>
      </c>
      <c r="P510" s="8"/>
      <c r="Q510" s="16" t="str">
        <f t="shared" si="213"/>
        <v/>
      </c>
      <c r="R510" s="16" t="str">
        <f t="shared" si="214"/>
        <v/>
      </c>
      <c r="S510" s="16" t="str">
        <f t="shared" si="215"/>
        <v/>
      </c>
      <c r="T510" s="16" t="str">
        <f t="shared" si="216"/>
        <v/>
      </c>
      <c r="U510" s="16" t="str">
        <f t="shared" si="217"/>
        <v/>
      </c>
      <c r="V510" s="16" t="str">
        <f t="shared" si="218"/>
        <v/>
      </c>
      <c r="W510" s="16" t="str">
        <f t="shared" si="219"/>
        <v/>
      </c>
      <c r="X510" s="16" t="str">
        <f t="shared" si="220"/>
        <v/>
      </c>
      <c r="Y510" s="16" t="str">
        <f t="shared" si="221"/>
        <v/>
      </c>
      <c r="Z510" s="16" t="str">
        <f t="shared" si="222"/>
        <v/>
      </c>
      <c r="AA510" s="16" t="str">
        <f t="shared" si="223"/>
        <v/>
      </c>
      <c r="AB510" s="16" t="str">
        <f t="shared" si="224"/>
        <v/>
      </c>
      <c r="AC510" s="16" t="str">
        <f t="shared" si="225"/>
        <v/>
      </c>
      <c r="AD510" s="16" t="str">
        <f t="shared" si="226"/>
        <v/>
      </c>
      <c r="AE510" s="16" t="str">
        <f t="shared" si="227"/>
        <v/>
      </c>
      <c r="AF510" s="16" t="str">
        <f t="shared" si="228"/>
        <v/>
      </c>
      <c r="AG510" s="16" t="str">
        <f t="shared" si="229"/>
        <v/>
      </c>
      <c r="AH510" s="16" t="str">
        <f t="shared" si="230"/>
        <v/>
      </c>
      <c r="AI510" s="16" t="str">
        <f t="shared" si="231"/>
        <v/>
      </c>
      <c r="AJ510" s="8" t="str">
        <f>IF(COUNTA('RATS Entry Import'!A510:J510)=0,"",ROW())</f>
        <v/>
      </c>
      <c r="AK510" s="8" t="str">
        <f>IF($AJ510="","",IFERROR(VLOOKUP($C510,'Event Mapping'!$A$2:$B$100,2,FALSE),"UNMAPPED"))</f>
        <v/>
      </c>
      <c r="AL510" s="8" t="str">
        <f>IF($AJ510="","",IF('RATS Entry Import'!D510="","",'RATS Entry Import'!D510))</f>
        <v/>
      </c>
      <c r="AM510" s="8" t="str">
        <f>IF($AJ510="","",IF('RATS Entry Import'!C510="","",'RATS Entry Import'!C510))</f>
        <v/>
      </c>
      <c r="AN510" s="8" t="str">
        <f>IF($AJ510="","",IF('RATS Entry Import'!F510="","",'RATS Entry Import'!F510))</f>
        <v/>
      </c>
      <c r="AO510" t="str">
        <f>IF($AJ510="","",IF('RATS Entry Import'!G510="","",'RATS Entry Import'!G510))</f>
        <v/>
      </c>
      <c r="AP510" t="str">
        <f>IF($AJ510="","",IF('RATS Entry Import'!J510="","",'RATS Entry Import'!J510))</f>
        <v/>
      </c>
    </row>
    <row r="511" spans="1:42" ht="12.75" customHeight="1" x14ac:dyDescent="0.2">
      <c r="A511" s="16" t="str">
        <f t="shared" si="203"/>
        <v/>
      </c>
      <c r="B511" s="18" t="str">
        <f>IF($AJ511="","",IF('RATS Entry Import'!B511="","",'RATS Entry Import'!B511))</f>
        <v/>
      </c>
      <c r="C511" s="16" t="str">
        <f>IF($AJ511="","",IF('RATS Entry Import'!E511="","",'RATS Entry Import'!E511))</f>
        <v/>
      </c>
      <c r="D511" s="19" t="str">
        <f>IF($AJ511="","",IF('RATS Entry Import'!H511="","",'RATS Entry Import'!H511))</f>
        <v/>
      </c>
      <c r="E511" s="16" t="str">
        <f>IF($AJ511="","",IF('RATS Entry Import'!I511="","",'RATS Entry Import'!I511))</f>
        <v/>
      </c>
      <c r="F511" s="19" t="str">
        <f t="shared" si="204"/>
        <v/>
      </c>
      <c r="G511" s="16" t="str">
        <f>IF($AJ511="","",IF('RATS Entry Import'!A511="","",'RATS Entry Import'!A511))</f>
        <v/>
      </c>
      <c r="H511" s="16" t="str">
        <f t="shared" si="205"/>
        <v/>
      </c>
      <c r="I511" s="16" t="str">
        <f t="shared" si="206"/>
        <v/>
      </c>
      <c r="J511" s="16" t="str">
        <f t="shared" si="207"/>
        <v/>
      </c>
      <c r="K511" s="16" t="str">
        <f t="shared" si="208"/>
        <v/>
      </c>
      <c r="L511" s="16" t="str">
        <f t="shared" si="209"/>
        <v/>
      </c>
      <c r="M511" s="16" t="str">
        <f t="shared" si="210"/>
        <v/>
      </c>
      <c r="N511" s="16" t="str">
        <f t="shared" si="211"/>
        <v/>
      </c>
      <c r="O511" s="16" t="str">
        <f t="shared" si="212"/>
        <v/>
      </c>
      <c r="P511" s="8"/>
      <c r="Q511" s="16" t="str">
        <f t="shared" si="213"/>
        <v/>
      </c>
      <c r="R511" s="16" t="str">
        <f t="shared" si="214"/>
        <v/>
      </c>
      <c r="S511" s="16" t="str">
        <f t="shared" si="215"/>
        <v/>
      </c>
      <c r="T511" s="16" t="str">
        <f t="shared" si="216"/>
        <v/>
      </c>
      <c r="U511" s="16" t="str">
        <f t="shared" si="217"/>
        <v/>
      </c>
      <c r="V511" s="16" t="str">
        <f t="shared" si="218"/>
        <v/>
      </c>
      <c r="W511" s="16" t="str">
        <f t="shared" si="219"/>
        <v/>
      </c>
      <c r="X511" s="16" t="str">
        <f t="shared" si="220"/>
        <v/>
      </c>
      <c r="Y511" s="16" t="str">
        <f t="shared" si="221"/>
        <v/>
      </c>
      <c r="Z511" s="16" t="str">
        <f t="shared" si="222"/>
        <v/>
      </c>
      <c r="AA511" s="16" t="str">
        <f t="shared" si="223"/>
        <v/>
      </c>
      <c r="AB511" s="16" t="str">
        <f t="shared" si="224"/>
        <v/>
      </c>
      <c r="AC511" s="16" t="str">
        <f t="shared" si="225"/>
        <v/>
      </c>
      <c r="AD511" s="16" t="str">
        <f t="shared" si="226"/>
        <v/>
      </c>
      <c r="AE511" s="16" t="str">
        <f t="shared" si="227"/>
        <v/>
      </c>
      <c r="AF511" s="16" t="str">
        <f t="shared" si="228"/>
        <v/>
      </c>
      <c r="AG511" s="16" t="str">
        <f t="shared" si="229"/>
        <v/>
      </c>
      <c r="AH511" s="16" t="str">
        <f t="shared" si="230"/>
        <v/>
      </c>
      <c r="AI511" s="16" t="str">
        <f t="shared" si="231"/>
        <v/>
      </c>
      <c r="AJ511" s="8" t="str">
        <f>IF(COUNTA('RATS Entry Import'!A511:J511)=0,"",ROW())</f>
        <v/>
      </c>
      <c r="AK511" s="8" t="str">
        <f>IF($AJ511="","",IFERROR(VLOOKUP($C511,'Event Mapping'!$A$2:$B$100,2,FALSE),"UNMAPPED"))</f>
        <v/>
      </c>
      <c r="AL511" s="8" t="str">
        <f>IF($AJ511="","",IF('RATS Entry Import'!D511="","",'RATS Entry Import'!D511))</f>
        <v/>
      </c>
      <c r="AM511" s="8" t="str">
        <f>IF($AJ511="","",IF('RATS Entry Import'!C511="","",'RATS Entry Import'!C511))</f>
        <v/>
      </c>
      <c r="AN511" s="8" t="str">
        <f>IF($AJ511="","",IF('RATS Entry Import'!F511="","",'RATS Entry Import'!F511))</f>
        <v/>
      </c>
      <c r="AO511" t="str">
        <f>IF($AJ511="","",IF('RATS Entry Import'!G511="","",'RATS Entry Import'!G511))</f>
        <v/>
      </c>
      <c r="AP511" t="str">
        <f>IF($AJ511="","",IF('RATS Entry Import'!J511="","",'RATS Entry Import'!J511))</f>
        <v/>
      </c>
    </row>
    <row r="512" spans="1:42" ht="12.75" customHeight="1" x14ac:dyDescent="0.2">
      <c r="A512" s="16" t="str">
        <f t="shared" si="203"/>
        <v/>
      </c>
      <c r="B512" s="18" t="str">
        <f>IF($AJ512="","",IF('RATS Entry Import'!B512="","",'RATS Entry Import'!B512))</f>
        <v/>
      </c>
      <c r="C512" s="16" t="str">
        <f>IF($AJ512="","",IF('RATS Entry Import'!E512="","",'RATS Entry Import'!E512))</f>
        <v/>
      </c>
      <c r="D512" s="19" t="str">
        <f>IF($AJ512="","",IF('RATS Entry Import'!H512="","",'RATS Entry Import'!H512))</f>
        <v/>
      </c>
      <c r="E512" s="16" t="str">
        <f>IF($AJ512="","",IF('RATS Entry Import'!I512="","",'RATS Entry Import'!I512))</f>
        <v/>
      </c>
      <c r="F512" s="19" t="str">
        <f t="shared" si="204"/>
        <v/>
      </c>
      <c r="G512" s="16" t="str">
        <f>IF($AJ512="","",IF('RATS Entry Import'!A512="","",'RATS Entry Import'!A512))</f>
        <v/>
      </c>
      <c r="H512" s="16" t="str">
        <f t="shared" si="205"/>
        <v/>
      </c>
      <c r="I512" s="16" t="str">
        <f t="shared" si="206"/>
        <v/>
      </c>
      <c r="J512" s="16" t="str">
        <f t="shared" si="207"/>
        <v/>
      </c>
      <c r="K512" s="16" t="str">
        <f t="shared" si="208"/>
        <v/>
      </c>
      <c r="L512" s="16" t="str">
        <f t="shared" si="209"/>
        <v/>
      </c>
      <c r="M512" s="16" t="str">
        <f t="shared" si="210"/>
        <v/>
      </c>
      <c r="N512" s="16" t="str">
        <f t="shared" si="211"/>
        <v/>
      </c>
      <c r="O512" s="16" t="str">
        <f t="shared" si="212"/>
        <v/>
      </c>
      <c r="P512" s="8"/>
      <c r="Q512" s="16" t="str">
        <f t="shared" si="213"/>
        <v/>
      </c>
      <c r="R512" s="16" t="str">
        <f t="shared" si="214"/>
        <v/>
      </c>
      <c r="S512" s="16" t="str">
        <f t="shared" si="215"/>
        <v/>
      </c>
      <c r="T512" s="16" t="str">
        <f t="shared" si="216"/>
        <v/>
      </c>
      <c r="U512" s="16" t="str">
        <f t="shared" si="217"/>
        <v/>
      </c>
      <c r="V512" s="16" t="str">
        <f t="shared" si="218"/>
        <v/>
      </c>
      <c r="W512" s="16" t="str">
        <f t="shared" si="219"/>
        <v/>
      </c>
      <c r="X512" s="16" t="str">
        <f t="shared" si="220"/>
        <v/>
      </c>
      <c r="Y512" s="16" t="str">
        <f t="shared" si="221"/>
        <v/>
      </c>
      <c r="Z512" s="16" t="str">
        <f t="shared" si="222"/>
        <v/>
      </c>
      <c r="AA512" s="16" t="str">
        <f t="shared" si="223"/>
        <v/>
      </c>
      <c r="AB512" s="16" t="str">
        <f t="shared" si="224"/>
        <v/>
      </c>
      <c r="AC512" s="16" t="str">
        <f t="shared" si="225"/>
        <v/>
      </c>
      <c r="AD512" s="16" t="str">
        <f t="shared" si="226"/>
        <v/>
      </c>
      <c r="AE512" s="16" t="str">
        <f t="shared" si="227"/>
        <v/>
      </c>
      <c r="AF512" s="16" t="str">
        <f t="shared" si="228"/>
        <v/>
      </c>
      <c r="AG512" s="16" t="str">
        <f t="shared" si="229"/>
        <v/>
      </c>
      <c r="AH512" s="16" t="str">
        <f t="shared" si="230"/>
        <v/>
      </c>
      <c r="AI512" s="16" t="str">
        <f t="shared" si="231"/>
        <v/>
      </c>
      <c r="AJ512" s="8" t="str">
        <f>IF(COUNTA('RATS Entry Import'!A512:J512)=0,"",ROW())</f>
        <v/>
      </c>
      <c r="AK512" s="8" t="str">
        <f>IF($AJ512="","",IFERROR(VLOOKUP($C512,'Event Mapping'!$A$2:$B$100,2,FALSE),"UNMAPPED"))</f>
        <v/>
      </c>
      <c r="AL512" s="8" t="str">
        <f>IF($AJ512="","",IF('RATS Entry Import'!D512="","",'RATS Entry Import'!D512))</f>
        <v/>
      </c>
      <c r="AM512" s="8" t="str">
        <f>IF($AJ512="","",IF('RATS Entry Import'!C512="","",'RATS Entry Import'!C512))</f>
        <v/>
      </c>
      <c r="AN512" s="8" t="str">
        <f>IF($AJ512="","",IF('RATS Entry Import'!F512="","",'RATS Entry Import'!F512))</f>
        <v/>
      </c>
      <c r="AO512" t="str">
        <f>IF($AJ512="","",IF('RATS Entry Import'!G512="","",'RATS Entry Import'!G512))</f>
        <v/>
      </c>
      <c r="AP512" t="str">
        <f>IF($AJ512="","",IF('RATS Entry Import'!J512="","",'RATS Entry Import'!J512))</f>
        <v/>
      </c>
    </row>
    <row r="513" spans="1:42" ht="12.75" customHeight="1" x14ac:dyDescent="0.2">
      <c r="A513" s="16" t="str">
        <f t="shared" si="203"/>
        <v/>
      </c>
      <c r="B513" s="18" t="str">
        <f>IF($AJ513="","",IF('RATS Entry Import'!B513="","",'RATS Entry Import'!B513))</f>
        <v/>
      </c>
      <c r="C513" s="16" t="str">
        <f>IF($AJ513="","",IF('RATS Entry Import'!E513="","",'RATS Entry Import'!E513))</f>
        <v/>
      </c>
      <c r="D513" s="19" t="str">
        <f>IF($AJ513="","",IF('RATS Entry Import'!H513="","",'RATS Entry Import'!H513))</f>
        <v/>
      </c>
      <c r="E513" s="16" t="str">
        <f>IF($AJ513="","",IF('RATS Entry Import'!I513="","",'RATS Entry Import'!I513))</f>
        <v/>
      </c>
      <c r="F513" s="19" t="str">
        <f t="shared" si="204"/>
        <v/>
      </c>
      <c r="G513" s="16" t="str">
        <f>IF($AJ513="","",IF('RATS Entry Import'!A513="","",'RATS Entry Import'!A513))</f>
        <v/>
      </c>
      <c r="H513" s="16" t="str">
        <f t="shared" si="205"/>
        <v/>
      </c>
      <c r="I513" s="16" t="str">
        <f t="shared" si="206"/>
        <v/>
      </c>
      <c r="J513" s="16" t="str">
        <f t="shared" si="207"/>
        <v/>
      </c>
      <c r="K513" s="16" t="str">
        <f t="shared" si="208"/>
        <v/>
      </c>
      <c r="L513" s="16" t="str">
        <f t="shared" si="209"/>
        <v/>
      </c>
      <c r="M513" s="16" t="str">
        <f t="shared" si="210"/>
        <v/>
      </c>
      <c r="N513" s="16" t="str">
        <f t="shared" si="211"/>
        <v/>
      </c>
      <c r="O513" s="16" t="str">
        <f t="shared" si="212"/>
        <v/>
      </c>
      <c r="P513" s="8"/>
      <c r="Q513" s="16" t="str">
        <f t="shared" si="213"/>
        <v/>
      </c>
      <c r="R513" s="16" t="str">
        <f t="shared" si="214"/>
        <v/>
      </c>
      <c r="S513" s="16" t="str">
        <f t="shared" si="215"/>
        <v/>
      </c>
      <c r="T513" s="16" t="str">
        <f t="shared" si="216"/>
        <v/>
      </c>
      <c r="U513" s="16" t="str">
        <f t="shared" si="217"/>
        <v/>
      </c>
      <c r="V513" s="16" t="str">
        <f t="shared" si="218"/>
        <v/>
      </c>
      <c r="W513" s="16" t="str">
        <f t="shared" si="219"/>
        <v/>
      </c>
      <c r="X513" s="16" t="str">
        <f t="shared" si="220"/>
        <v/>
      </c>
      <c r="Y513" s="16" t="str">
        <f t="shared" si="221"/>
        <v/>
      </c>
      <c r="Z513" s="16" t="str">
        <f t="shared" si="222"/>
        <v/>
      </c>
      <c r="AA513" s="16" t="str">
        <f t="shared" si="223"/>
        <v/>
      </c>
      <c r="AB513" s="16" t="str">
        <f t="shared" si="224"/>
        <v/>
      </c>
      <c r="AC513" s="16" t="str">
        <f t="shared" si="225"/>
        <v/>
      </c>
      <c r="AD513" s="16" t="str">
        <f t="shared" si="226"/>
        <v/>
      </c>
      <c r="AE513" s="16" t="str">
        <f t="shared" si="227"/>
        <v/>
      </c>
      <c r="AF513" s="16" t="str">
        <f t="shared" si="228"/>
        <v/>
      </c>
      <c r="AG513" s="16" t="str">
        <f t="shared" si="229"/>
        <v/>
      </c>
      <c r="AH513" s="16" t="str">
        <f t="shared" si="230"/>
        <v/>
      </c>
      <c r="AI513" s="16" t="str">
        <f t="shared" si="231"/>
        <v/>
      </c>
      <c r="AJ513" s="8" t="str">
        <f>IF(COUNTA('RATS Entry Import'!A513:J513)=0,"",ROW())</f>
        <v/>
      </c>
      <c r="AK513" s="8" t="str">
        <f>IF($AJ513="","",IFERROR(VLOOKUP($C513,'Event Mapping'!$A$2:$B$100,2,FALSE),"UNMAPPED"))</f>
        <v/>
      </c>
      <c r="AL513" s="8" t="str">
        <f>IF($AJ513="","",IF('RATS Entry Import'!D513="","",'RATS Entry Import'!D513))</f>
        <v/>
      </c>
      <c r="AM513" s="8" t="str">
        <f>IF($AJ513="","",IF('RATS Entry Import'!C513="","",'RATS Entry Import'!C513))</f>
        <v/>
      </c>
      <c r="AN513" s="8" t="str">
        <f>IF($AJ513="","",IF('RATS Entry Import'!F513="","",'RATS Entry Import'!F513))</f>
        <v/>
      </c>
      <c r="AO513" t="str">
        <f>IF($AJ513="","",IF('RATS Entry Import'!G513="","",'RATS Entry Import'!G513))</f>
        <v/>
      </c>
      <c r="AP513" t="str">
        <f>IF($AJ513="","",IF('RATS Entry Import'!J513="","",'RATS Entry Import'!J513))</f>
        <v/>
      </c>
    </row>
    <row r="514" spans="1:42" ht="12.75" customHeight="1" x14ac:dyDescent="0.2">
      <c r="A514" s="16" t="str">
        <f t="shared" ref="A514:A577" si="232">IF($AJ514="","",IF(OR($G514="",$B514="",$D514=""),"MISSING DETAILS",IF(AND($E514&lt;&gt;"Junior",$E514&lt;&gt;"Senior"),"INVALID LEVEL",IF($AH514&lt;&gt;1,"UNMAPPED CHALLENGE","OK"))))</f>
        <v/>
      </c>
      <c r="B514" s="18" t="str">
        <f>IF($AJ514="","",IF('RATS Entry Import'!B514="","",'RATS Entry Import'!B514))</f>
        <v/>
      </c>
      <c r="C514" s="16" t="str">
        <f>IF($AJ514="","",IF('RATS Entry Import'!E514="","",'RATS Entry Import'!E514))</f>
        <v/>
      </c>
      <c r="D514" s="19" t="str">
        <f>IF($AJ514="","",IF('RATS Entry Import'!H514="","",'RATS Entry Import'!H514))</f>
        <v/>
      </c>
      <c r="E514" s="16" t="str">
        <f>IF($AJ514="","",IF('RATS Entry Import'!I514="","",'RATS Entry Import'!I514))</f>
        <v/>
      </c>
      <c r="F514" s="19" t="str">
        <f t="shared" ref="F514:F577" si="233">IF($AJ514="","","")</f>
        <v/>
      </c>
      <c r="G514" s="16" t="str">
        <f>IF($AJ514="","",IF('RATS Entry Import'!A514="","",'RATS Entry Import'!A514))</f>
        <v/>
      </c>
      <c r="H514" s="16" t="str">
        <f t="shared" ref="H514:H577" si="234">IF($AJ514="","",IF($AK514="LF",1,0))</f>
        <v/>
      </c>
      <c r="I514" s="16" t="str">
        <f t="shared" ref="I514:I577" si="235">IF($AJ514="","",IF($AK514="HLF",1,0))</f>
        <v/>
      </c>
      <c r="J514" s="16" t="str">
        <f t="shared" ref="J514:J577" si="236">IF($AJ514="","",IF($AK514="DR",1,0))</f>
        <v/>
      </c>
      <c r="K514" s="16" t="str">
        <f t="shared" ref="K514:K577" si="237">IF($AJ514="","",IF($AK514="WF",1,0))</f>
        <v/>
      </c>
      <c r="L514" s="16" t="str">
        <f t="shared" ref="L514:L577" si="238">IF($AJ514="","",IF($AK514="HWF",1,0))</f>
        <v/>
      </c>
      <c r="M514" s="16" t="str">
        <f t="shared" ref="M514:M577" si="239">IF($AJ514="","",IF($AK514="MS",1,0))</f>
        <v/>
      </c>
      <c r="N514" s="16" t="str">
        <f t="shared" ref="N514:N577" si="240">IF($AJ514="","",IF($AK514="HMS",1,0))</f>
        <v/>
      </c>
      <c r="O514" s="16" t="str">
        <f t="shared" ref="O514:O577" si="241">IF($AJ514="","",IF($AK514="PUR",1,0))</f>
        <v/>
      </c>
      <c r="P514" s="8"/>
      <c r="Q514" s="16" t="str">
        <f t="shared" ref="Q514:Q577" si="242">IF(AND($AJ514&lt;&gt;"",$E514="Junior",H514&gt;0),H514,"")</f>
        <v/>
      </c>
      <c r="R514" s="16" t="str">
        <f t="shared" ref="R514:R577" si="243">IF(AND($AJ514&lt;&gt;"",$E514="Junior",I514&gt;0),I514,"")</f>
        <v/>
      </c>
      <c r="S514" s="16" t="str">
        <f t="shared" ref="S514:S577" si="244">IF(AND($AJ514&lt;&gt;"",$E514="Junior",J514&gt;0),J514,"")</f>
        <v/>
      </c>
      <c r="T514" s="16" t="str">
        <f t="shared" ref="T514:T577" si="245">IF(AND($AJ514&lt;&gt;"",$E514="Junior",K514&gt;0),K514,"")</f>
        <v/>
      </c>
      <c r="U514" s="16" t="str">
        <f t="shared" ref="U514:U577" si="246">IF(AND($AJ514&lt;&gt;"",$E514="Junior",L514&gt;0),L514,"")</f>
        <v/>
      </c>
      <c r="V514" s="16" t="str">
        <f t="shared" ref="V514:V577" si="247">IF(AND($AJ514&lt;&gt;"",$E514="Junior",M514&gt;0),M514,"")</f>
        <v/>
      </c>
      <c r="W514" s="16" t="str">
        <f t="shared" ref="W514:W577" si="248">IF(AND($AJ514&lt;&gt;"",$E514="Junior",N514&gt;0),N514,"")</f>
        <v/>
      </c>
      <c r="X514" s="16" t="str">
        <f t="shared" ref="X514:X577" si="249">IF(AND($AJ514&lt;&gt;"",$E514="Junior",O514&gt;0),O514,"")</f>
        <v/>
      </c>
      <c r="Y514" s="16" t="str">
        <f t="shared" ref="Y514:Y577" si="250">IF(AND($AJ514&lt;&gt;"",$E514="Senior",H514&gt;0),H514,"")</f>
        <v/>
      </c>
      <c r="Z514" s="16" t="str">
        <f t="shared" ref="Z514:Z577" si="251">IF(AND($AJ514&lt;&gt;"",$E514="Senior",I514&gt;0),I514,"")</f>
        <v/>
      </c>
      <c r="AA514" s="16" t="str">
        <f t="shared" ref="AA514:AA577" si="252">IF(AND($AJ514&lt;&gt;"",$E514="Senior",J514&gt;0),J514,"")</f>
        <v/>
      </c>
      <c r="AB514" s="16" t="str">
        <f t="shared" ref="AB514:AB577" si="253">IF(AND($AJ514&lt;&gt;"",$E514="Senior",K514&gt;0),K514,"")</f>
        <v/>
      </c>
      <c r="AC514" s="16" t="str">
        <f t="shared" ref="AC514:AC577" si="254">IF(AND($AJ514&lt;&gt;"",$E514="Senior",L514&gt;0),L514,"")</f>
        <v/>
      </c>
      <c r="AD514" s="16" t="str">
        <f t="shared" ref="AD514:AD577" si="255">IF(AND($AJ514&lt;&gt;"",$E514="Senior",M514&gt;0),M514,"")</f>
        <v/>
      </c>
      <c r="AE514" s="16" t="str">
        <f t="shared" ref="AE514:AE577" si="256">IF(AND($AJ514&lt;&gt;"",$E514="Senior",N514&gt;0),N514,"")</f>
        <v/>
      </c>
      <c r="AF514" s="16" t="str">
        <f t="shared" ref="AF514:AF577" si="257">IF(AND($AJ514&lt;&gt;"",$E514="Senior",O514&gt;0),O514,"")</f>
        <v/>
      </c>
      <c r="AG514" s="16" t="str">
        <f t="shared" ref="AG514:AG577" si="258">IF($AJ514="","",SUM(H514:O514))</f>
        <v/>
      </c>
      <c r="AH514" s="16" t="str">
        <f t="shared" ref="AH514:AH577" si="259">IF($AJ514="","",SUM(Q514:AF514))</f>
        <v/>
      </c>
      <c r="AI514" s="16" t="str">
        <f t="shared" ref="AI514:AI577" si="260">IF($AJ514="","",AG514-AH514)</f>
        <v/>
      </c>
      <c r="AJ514" s="8" t="str">
        <f>IF(COUNTA('RATS Entry Import'!A514:J514)=0,"",ROW())</f>
        <v/>
      </c>
      <c r="AK514" s="8" t="str">
        <f>IF($AJ514="","",IFERROR(VLOOKUP($C514,'Event Mapping'!$A$2:$B$100,2,FALSE),"UNMAPPED"))</f>
        <v/>
      </c>
      <c r="AL514" s="8" t="str">
        <f>IF($AJ514="","",IF('RATS Entry Import'!D514="","",'RATS Entry Import'!D514))</f>
        <v/>
      </c>
      <c r="AM514" s="8" t="str">
        <f>IF($AJ514="","",IF('RATS Entry Import'!C514="","",'RATS Entry Import'!C514))</f>
        <v/>
      </c>
      <c r="AN514" s="8" t="str">
        <f>IF($AJ514="","",IF('RATS Entry Import'!F514="","",'RATS Entry Import'!F514))</f>
        <v/>
      </c>
      <c r="AO514" t="str">
        <f>IF($AJ514="","",IF('RATS Entry Import'!G514="","",'RATS Entry Import'!G514))</f>
        <v/>
      </c>
      <c r="AP514" t="str">
        <f>IF($AJ514="","",IF('RATS Entry Import'!J514="","",'RATS Entry Import'!J514))</f>
        <v/>
      </c>
    </row>
    <row r="515" spans="1:42" ht="12.75" customHeight="1" x14ac:dyDescent="0.2">
      <c r="A515" s="16" t="str">
        <f t="shared" si="232"/>
        <v/>
      </c>
      <c r="B515" s="18" t="str">
        <f>IF($AJ515="","",IF('RATS Entry Import'!B515="","",'RATS Entry Import'!B515))</f>
        <v/>
      </c>
      <c r="C515" s="16" t="str">
        <f>IF($AJ515="","",IF('RATS Entry Import'!E515="","",'RATS Entry Import'!E515))</f>
        <v/>
      </c>
      <c r="D515" s="19" t="str">
        <f>IF($AJ515="","",IF('RATS Entry Import'!H515="","",'RATS Entry Import'!H515))</f>
        <v/>
      </c>
      <c r="E515" s="16" t="str">
        <f>IF($AJ515="","",IF('RATS Entry Import'!I515="","",'RATS Entry Import'!I515))</f>
        <v/>
      </c>
      <c r="F515" s="19" t="str">
        <f t="shared" si="233"/>
        <v/>
      </c>
      <c r="G515" s="16" t="str">
        <f>IF($AJ515="","",IF('RATS Entry Import'!A515="","",'RATS Entry Import'!A515))</f>
        <v/>
      </c>
      <c r="H515" s="16" t="str">
        <f t="shared" si="234"/>
        <v/>
      </c>
      <c r="I515" s="16" t="str">
        <f t="shared" si="235"/>
        <v/>
      </c>
      <c r="J515" s="16" t="str">
        <f t="shared" si="236"/>
        <v/>
      </c>
      <c r="K515" s="16" t="str">
        <f t="shared" si="237"/>
        <v/>
      </c>
      <c r="L515" s="16" t="str">
        <f t="shared" si="238"/>
        <v/>
      </c>
      <c r="M515" s="16" t="str">
        <f t="shared" si="239"/>
        <v/>
      </c>
      <c r="N515" s="16" t="str">
        <f t="shared" si="240"/>
        <v/>
      </c>
      <c r="O515" s="16" t="str">
        <f t="shared" si="241"/>
        <v/>
      </c>
      <c r="P515" s="8"/>
      <c r="Q515" s="16" t="str">
        <f t="shared" si="242"/>
        <v/>
      </c>
      <c r="R515" s="16" t="str">
        <f t="shared" si="243"/>
        <v/>
      </c>
      <c r="S515" s="16" t="str">
        <f t="shared" si="244"/>
        <v/>
      </c>
      <c r="T515" s="16" t="str">
        <f t="shared" si="245"/>
        <v/>
      </c>
      <c r="U515" s="16" t="str">
        <f t="shared" si="246"/>
        <v/>
      </c>
      <c r="V515" s="16" t="str">
        <f t="shared" si="247"/>
        <v/>
      </c>
      <c r="W515" s="16" t="str">
        <f t="shared" si="248"/>
        <v/>
      </c>
      <c r="X515" s="16" t="str">
        <f t="shared" si="249"/>
        <v/>
      </c>
      <c r="Y515" s="16" t="str">
        <f t="shared" si="250"/>
        <v/>
      </c>
      <c r="Z515" s="16" t="str">
        <f t="shared" si="251"/>
        <v/>
      </c>
      <c r="AA515" s="16" t="str">
        <f t="shared" si="252"/>
        <v/>
      </c>
      <c r="AB515" s="16" t="str">
        <f t="shared" si="253"/>
        <v/>
      </c>
      <c r="AC515" s="16" t="str">
        <f t="shared" si="254"/>
        <v/>
      </c>
      <c r="AD515" s="16" t="str">
        <f t="shared" si="255"/>
        <v/>
      </c>
      <c r="AE515" s="16" t="str">
        <f t="shared" si="256"/>
        <v/>
      </c>
      <c r="AF515" s="16" t="str">
        <f t="shared" si="257"/>
        <v/>
      </c>
      <c r="AG515" s="16" t="str">
        <f t="shared" si="258"/>
        <v/>
      </c>
      <c r="AH515" s="16" t="str">
        <f t="shared" si="259"/>
        <v/>
      </c>
      <c r="AI515" s="16" t="str">
        <f t="shared" si="260"/>
        <v/>
      </c>
      <c r="AJ515" s="8" t="str">
        <f>IF(COUNTA('RATS Entry Import'!A515:J515)=0,"",ROW())</f>
        <v/>
      </c>
      <c r="AK515" s="8" t="str">
        <f>IF($AJ515="","",IFERROR(VLOOKUP($C515,'Event Mapping'!$A$2:$B$100,2,FALSE),"UNMAPPED"))</f>
        <v/>
      </c>
      <c r="AL515" s="8" t="str">
        <f>IF($AJ515="","",IF('RATS Entry Import'!D515="","",'RATS Entry Import'!D515))</f>
        <v/>
      </c>
      <c r="AM515" s="8" t="str">
        <f>IF($AJ515="","",IF('RATS Entry Import'!C515="","",'RATS Entry Import'!C515))</f>
        <v/>
      </c>
      <c r="AN515" s="8" t="str">
        <f>IF($AJ515="","",IF('RATS Entry Import'!F515="","",'RATS Entry Import'!F515))</f>
        <v/>
      </c>
      <c r="AO515" t="str">
        <f>IF($AJ515="","",IF('RATS Entry Import'!G515="","",'RATS Entry Import'!G515))</f>
        <v/>
      </c>
      <c r="AP515" t="str">
        <f>IF($AJ515="","",IF('RATS Entry Import'!J515="","",'RATS Entry Import'!J515))</f>
        <v/>
      </c>
    </row>
    <row r="516" spans="1:42" ht="12.75" customHeight="1" x14ac:dyDescent="0.2">
      <c r="A516" s="16" t="str">
        <f t="shared" si="232"/>
        <v/>
      </c>
      <c r="B516" s="18" t="str">
        <f>IF($AJ516="","",IF('RATS Entry Import'!B516="","",'RATS Entry Import'!B516))</f>
        <v/>
      </c>
      <c r="C516" s="16" t="str">
        <f>IF($AJ516="","",IF('RATS Entry Import'!E516="","",'RATS Entry Import'!E516))</f>
        <v/>
      </c>
      <c r="D516" s="19" t="str">
        <f>IF($AJ516="","",IF('RATS Entry Import'!H516="","",'RATS Entry Import'!H516))</f>
        <v/>
      </c>
      <c r="E516" s="16" t="str">
        <f>IF($AJ516="","",IF('RATS Entry Import'!I516="","",'RATS Entry Import'!I516))</f>
        <v/>
      </c>
      <c r="F516" s="19" t="str">
        <f t="shared" si="233"/>
        <v/>
      </c>
      <c r="G516" s="16" t="str">
        <f>IF($AJ516="","",IF('RATS Entry Import'!A516="","",'RATS Entry Import'!A516))</f>
        <v/>
      </c>
      <c r="H516" s="16" t="str">
        <f t="shared" si="234"/>
        <v/>
      </c>
      <c r="I516" s="16" t="str">
        <f t="shared" si="235"/>
        <v/>
      </c>
      <c r="J516" s="16" t="str">
        <f t="shared" si="236"/>
        <v/>
      </c>
      <c r="K516" s="16" t="str">
        <f t="shared" si="237"/>
        <v/>
      </c>
      <c r="L516" s="16" t="str">
        <f t="shared" si="238"/>
        <v/>
      </c>
      <c r="M516" s="16" t="str">
        <f t="shared" si="239"/>
        <v/>
      </c>
      <c r="N516" s="16" t="str">
        <f t="shared" si="240"/>
        <v/>
      </c>
      <c r="O516" s="16" t="str">
        <f t="shared" si="241"/>
        <v/>
      </c>
      <c r="P516" s="8"/>
      <c r="Q516" s="16" t="str">
        <f t="shared" si="242"/>
        <v/>
      </c>
      <c r="R516" s="16" t="str">
        <f t="shared" si="243"/>
        <v/>
      </c>
      <c r="S516" s="16" t="str">
        <f t="shared" si="244"/>
        <v/>
      </c>
      <c r="T516" s="16" t="str">
        <f t="shared" si="245"/>
        <v/>
      </c>
      <c r="U516" s="16" t="str">
        <f t="shared" si="246"/>
        <v/>
      </c>
      <c r="V516" s="16" t="str">
        <f t="shared" si="247"/>
        <v/>
      </c>
      <c r="W516" s="16" t="str">
        <f t="shared" si="248"/>
        <v/>
      </c>
      <c r="X516" s="16" t="str">
        <f t="shared" si="249"/>
        <v/>
      </c>
      <c r="Y516" s="16" t="str">
        <f t="shared" si="250"/>
        <v/>
      </c>
      <c r="Z516" s="16" t="str">
        <f t="shared" si="251"/>
        <v/>
      </c>
      <c r="AA516" s="16" t="str">
        <f t="shared" si="252"/>
        <v/>
      </c>
      <c r="AB516" s="16" t="str">
        <f t="shared" si="253"/>
        <v/>
      </c>
      <c r="AC516" s="16" t="str">
        <f t="shared" si="254"/>
        <v/>
      </c>
      <c r="AD516" s="16" t="str">
        <f t="shared" si="255"/>
        <v/>
      </c>
      <c r="AE516" s="16" t="str">
        <f t="shared" si="256"/>
        <v/>
      </c>
      <c r="AF516" s="16" t="str">
        <f t="shared" si="257"/>
        <v/>
      </c>
      <c r="AG516" s="16" t="str">
        <f t="shared" si="258"/>
        <v/>
      </c>
      <c r="AH516" s="16" t="str">
        <f t="shared" si="259"/>
        <v/>
      </c>
      <c r="AI516" s="16" t="str">
        <f t="shared" si="260"/>
        <v/>
      </c>
      <c r="AJ516" s="8" t="str">
        <f>IF(COUNTA('RATS Entry Import'!A516:J516)=0,"",ROW())</f>
        <v/>
      </c>
      <c r="AK516" s="8" t="str">
        <f>IF($AJ516="","",IFERROR(VLOOKUP($C516,'Event Mapping'!$A$2:$B$100,2,FALSE),"UNMAPPED"))</f>
        <v/>
      </c>
      <c r="AL516" s="8" t="str">
        <f>IF($AJ516="","",IF('RATS Entry Import'!D516="","",'RATS Entry Import'!D516))</f>
        <v/>
      </c>
      <c r="AM516" s="8" t="str">
        <f>IF($AJ516="","",IF('RATS Entry Import'!C516="","",'RATS Entry Import'!C516))</f>
        <v/>
      </c>
      <c r="AN516" s="8" t="str">
        <f>IF($AJ516="","",IF('RATS Entry Import'!F516="","",'RATS Entry Import'!F516))</f>
        <v/>
      </c>
      <c r="AO516" t="str">
        <f>IF($AJ516="","",IF('RATS Entry Import'!G516="","",'RATS Entry Import'!G516))</f>
        <v/>
      </c>
      <c r="AP516" t="str">
        <f>IF($AJ516="","",IF('RATS Entry Import'!J516="","",'RATS Entry Import'!J516))</f>
        <v/>
      </c>
    </row>
    <row r="517" spans="1:42" ht="12.75" customHeight="1" x14ac:dyDescent="0.2">
      <c r="A517" s="16" t="str">
        <f t="shared" si="232"/>
        <v/>
      </c>
      <c r="B517" s="18" t="str">
        <f>IF($AJ517="","",IF('RATS Entry Import'!B517="","",'RATS Entry Import'!B517))</f>
        <v/>
      </c>
      <c r="C517" s="16" t="str">
        <f>IF($AJ517="","",IF('RATS Entry Import'!E517="","",'RATS Entry Import'!E517))</f>
        <v/>
      </c>
      <c r="D517" s="19" t="str">
        <f>IF($AJ517="","",IF('RATS Entry Import'!H517="","",'RATS Entry Import'!H517))</f>
        <v/>
      </c>
      <c r="E517" s="16" t="str">
        <f>IF($AJ517="","",IF('RATS Entry Import'!I517="","",'RATS Entry Import'!I517))</f>
        <v/>
      </c>
      <c r="F517" s="19" t="str">
        <f t="shared" si="233"/>
        <v/>
      </c>
      <c r="G517" s="16" t="str">
        <f>IF($AJ517="","",IF('RATS Entry Import'!A517="","",'RATS Entry Import'!A517))</f>
        <v/>
      </c>
      <c r="H517" s="16" t="str">
        <f t="shared" si="234"/>
        <v/>
      </c>
      <c r="I517" s="16" t="str">
        <f t="shared" si="235"/>
        <v/>
      </c>
      <c r="J517" s="16" t="str">
        <f t="shared" si="236"/>
        <v/>
      </c>
      <c r="K517" s="16" t="str">
        <f t="shared" si="237"/>
        <v/>
      </c>
      <c r="L517" s="16" t="str">
        <f t="shared" si="238"/>
        <v/>
      </c>
      <c r="M517" s="16" t="str">
        <f t="shared" si="239"/>
        <v/>
      </c>
      <c r="N517" s="16" t="str">
        <f t="shared" si="240"/>
        <v/>
      </c>
      <c r="O517" s="16" t="str">
        <f t="shared" si="241"/>
        <v/>
      </c>
      <c r="P517" s="8"/>
      <c r="Q517" s="16" t="str">
        <f t="shared" si="242"/>
        <v/>
      </c>
      <c r="R517" s="16" t="str">
        <f t="shared" si="243"/>
        <v/>
      </c>
      <c r="S517" s="16" t="str">
        <f t="shared" si="244"/>
        <v/>
      </c>
      <c r="T517" s="16" t="str">
        <f t="shared" si="245"/>
        <v/>
      </c>
      <c r="U517" s="16" t="str">
        <f t="shared" si="246"/>
        <v/>
      </c>
      <c r="V517" s="16" t="str">
        <f t="shared" si="247"/>
        <v/>
      </c>
      <c r="W517" s="16" t="str">
        <f t="shared" si="248"/>
        <v/>
      </c>
      <c r="X517" s="16" t="str">
        <f t="shared" si="249"/>
        <v/>
      </c>
      <c r="Y517" s="16" t="str">
        <f t="shared" si="250"/>
        <v/>
      </c>
      <c r="Z517" s="16" t="str">
        <f t="shared" si="251"/>
        <v/>
      </c>
      <c r="AA517" s="16" t="str">
        <f t="shared" si="252"/>
        <v/>
      </c>
      <c r="AB517" s="16" t="str">
        <f t="shared" si="253"/>
        <v/>
      </c>
      <c r="AC517" s="16" t="str">
        <f t="shared" si="254"/>
        <v/>
      </c>
      <c r="AD517" s="16" t="str">
        <f t="shared" si="255"/>
        <v/>
      </c>
      <c r="AE517" s="16" t="str">
        <f t="shared" si="256"/>
        <v/>
      </c>
      <c r="AF517" s="16" t="str">
        <f t="shared" si="257"/>
        <v/>
      </c>
      <c r="AG517" s="16" t="str">
        <f t="shared" si="258"/>
        <v/>
      </c>
      <c r="AH517" s="16" t="str">
        <f t="shared" si="259"/>
        <v/>
      </c>
      <c r="AI517" s="16" t="str">
        <f t="shared" si="260"/>
        <v/>
      </c>
      <c r="AJ517" s="8" t="str">
        <f>IF(COUNTA('RATS Entry Import'!A517:J517)=0,"",ROW())</f>
        <v/>
      </c>
      <c r="AK517" s="8" t="str">
        <f>IF($AJ517="","",IFERROR(VLOOKUP($C517,'Event Mapping'!$A$2:$B$100,2,FALSE),"UNMAPPED"))</f>
        <v/>
      </c>
      <c r="AL517" s="8" t="str">
        <f>IF($AJ517="","",IF('RATS Entry Import'!D517="","",'RATS Entry Import'!D517))</f>
        <v/>
      </c>
      <c r="AM517" s="8" t="str">
        <f>IF($AJ517="","",IF('RATS Entry Import'!C517="","",'RATS Entry Import'!C517))</f>
        <v/>
      </c>
      <c r="AN517" s="8" t="str">
        <f>IF($AJ517="","",IF('RATS Entry Import'!F517="","",'RATS Entry Import'!F517))</f>
        <v/>
      </c>
      <c r="AO517" t="str">
        <f>IF($AJ517="","",IF('RATS Entry Import'!G517="","",'RATS Entry Import'!G517))</f>
        <v/>
      </c>
      <c r="AP517" t="str">
        <f>IF($AJ517="","",IF('RATS Entry Import'!J517="","",'RATS Entry Import'!J517))</f>
        <v/>
      </c>
    </row>
    <row r="518" spans="1:42" ht="12.75" customHeight="1" x14ac:dyDescent="0.2">
      <c r="A518" s="16" t="str">
        <f t="shared" si="232"/>
        <v/>
      </c>
      <c r="B518" s="18" t="str">
        <f>IF($AJ518="","",IF('RATS Entry Import'!B518="","",'RATS Entry Import'!B518))</f>
        <v/>
      </c>
      <c r="C518" s="16" t="str">
        <f>IF($AJ518="","",IF('RATS Entry Import'!E518="","",'RATS Entry Import'!E518))</f>
        <v/>
      </c>
      <c r="D518" s="19" t="str">
        <f>IF($AJ518="","",IF('RATS Entry Import'!H518="","",'RATS Entry Import'!H518))</f>
        <v/>
      </c>
      <c r="E518" s="16" t="str">
        <f>IF($AJ518="","",IF('RATS Entry Import'!I518="","",'RATS Entry Import'!I518))</f>
        <v/>
      </c>
      <c r="F518" s="19" t="str">
        <f t="shared" si="233"/>
        <v/>
      </c>
      <c r="G518" s="16" t="str">
        <f>IF($AJ518="","",IF('RATS Entry Import'!A518="","",'RATS Entry Import'!A518))</f>
        <v/>
      </c>
      <c r="H518" s="16" t="str">
        <f t="shared" si="234"/>
        <v/>
      </c>
      <c r="I518" s="16" t="str">
        <f t="shared" si="235"/>
        <v/>
      </c>
      <c r="J518" s="16" t="str">
        <f t="shared" si="236"/>
        <v/>
      </c>
      <c r="K518" s="16" t="str">
        <f t="shared" si="237"/>
        <v/>
      </c>
      <c r="L518" s="16" t="str">
        <f t="shared" si="238"/>
        <v/>
      </c>
      <c r="M518" s="16" t="str">
        <f t="shared" si="239"/>
        <v/>
      </c>
      <c r="N518" s="16" t="str">
        <f t="shared" si="240"/>
        <v/>
      </c>
      <c r="O518" s="16" t="str">
        <f t="shared" si="241"/>
        <v/>
      </c>
      <c r="P518" s="8"/>
      <c r="Q518" s="16" t="str">
        <f t="shared" si="242"/>
        <v/>
      </c>
      <c r="R518" s="16" t="str">
        <f t="shared" si="243"/>
        <v/>
      </c>
      <c r="S518" s="16" t="str">
        <f t="shared" si="244"/>
        <v/>
      </c>
      <c r="T518" s="16" t="str">
        <f t="shared" si="245"/>
        <v/>
      </c>
      <c r="U518" s="16" t="str">
        <f t="shared" si="246"/>
        <v/>
      </c>
      <c r="V518" s="16" t="str">
        <f t="shared" si="247"/>
        <v/>
      </c>
      <c r="W518" s="16" t="str">
        <f t="shared" si="248"/>
        <v/>
      </c>
      <c r="X518" s="16" t="str">
        <f t="shared" si="249"/>
        <v/>
      </c>
      <c r="Y518" s="16" t="str">
        <f t="shared" si="250"/>
        <v/>
      </c>
      <c r="Z518" s="16" t="str">
        <f t="shared" si="251"/>
        <v/>
      </c>
      <c r="AA518" s="16" t="str">
        <f t="shared" si="252"/>
        <v/>
      </c>
      <c r="AB518" s="16" t="str">
        <f t="shared" si="253"/>
        <v/>
      </c>
      <c r="AC518" s="16" t="str">
        <f t="shared" si="254"/>
        <v/>
      </c>
      <c r="AD518" s="16" t="str">
        <f t="shared" si="255"/>
        <v/>
      </c>
      <c r="AE518" s="16" t="str">
        <f t="shared" si="256"/>
        <v/>
      </c>
      <c r="AF518" s="16" t="str">
        <f t="shared" si="257"/>
        <v/>
      </c>
      <c r="AG518" s="16" t="str">
        <f t="shared" si="258"/>
        <v/>
      </c>
      <c r="AH518" s="16" t="str">
        <f t="shared" si="259"/>
        <v/>
      </c>
      <c r="AI518" s="16" t="str">
        <f t="shared" si="260"/>
        <v/>
      </c>
      <c r="AJ518" s="8" t="str">
        <f>IF(COUNTA('RATS Entry Import'!A518:J518)=0,"",ROW())</f>
        <v/>
      </c>
      <c r="AK518" s="8" t="str">
        <f>IF($AJ518="","",IFERROR(VLOOKUP($C518,'Event Mapping'!$A$2:$B$100,2,FALSE),"UNMAPPED"))</f>
        <v/>
      </c>
      <c r="AL518" s="8" t="str">
        <f>IF($AJ518="","",IF('RATS Entry Import'!D518="","",'RATS Entry Import'!D518))</f>
        <v/>
      </c>
      <c r="AM518" s="8" t="str">
        <f>IF($AJ518="","",IF('RATS Entry Import'!C518="","",'RATS Entry Import'!C518))</f>
        <v/>
      </c>
      <c r="AN518" s="8" t="str">
        <f>IF($AJ518="","",IF('RATS Entry Import'!F518="","",'RATS Entry Import'!F518))</f>
        <v/>
      </c>
      <c r="AO518" t="str">
        <f>IF($AJ518="","",IF('RATS Entry Import'!G518="","",'RATS Entry Import'!G518))</f>
        <v/>
      </c>
      <c r="AP518" t="str">
        <f>IF($AJ518="","",IF('RATS Entry Import'!J518="","",'RATS Entry Import'!J518))</f>
        <v/>
      </c>
    </row>
    <row r="519" spans="1:42" ht="12.75" customHeight="1" x14ac:dyDescent="0.2">
      <c r="A519" s="16" t="str">
        <f t="shared" si="232"/>
        <v/>
      </c>
      <c r="B519" s="18" t="str">
        <f>IF($AJ519="","",IF('RATS Entry Import'!B519="","",'RATS Entry Import'!B519))</f>
        <v/>
      </c>
      <c r="C519" s="16" t="str">
        <f>IF($AJ519="","",IF('RATS Entry Import'!E519="","",'RATS Entry Import'!E519))</f>
        <v/>
      </c>
      <c r="D519" s="19" t="str">
        <f>IF($AJ519="","",IF('RATS Entry Import'!H519="","",'RATS Entry Import'!H519))</f>
        <v/>
      </c>
      <c r="E519" s="16" t="str">
        <f>IF($AJ519="","",IF('RATS Entry Import'!I519="","",'RATS Entry Import'!I519))</f>
        <v/>
      </c>
      <c r="F519" s="19" t="str">
        <f t="shared" si="233"/>
        <v/>
      </c>
      <c r="G519" s="16" t="str">
        <f>IF($AJ519="","",IF('RATS Entry Import'!A519="","",'RATS Entry Import'!A519))</f>
        <v/>
      </c>
      <c r="H519" s="16" t="str">
        <f t="shared" si="234"/>
        <v/>
      </c>
      <c r="I519" s="16" t="str">
        <f t="shared" si="235"/>
        <v/>
      </c>
      <c r="J519" s="16" t="str">
        <f t="shared" si="236"/>
        <v/>
      </c>
      <c r="K519" s="16" t="str">
        <f t="shared" si="237"/>
        <v/>
      </c>
      <c r="L519" s="16" t="str">
        <f t="shared" si="238"/>
        <v/>
      </c>
      <c r="M519" s="16" t="str">
        <f t="shared" si="239"/>
        <v/>
      </c>
      <c r="N519" s="16" t="str">
        <f t="shared" si="240"/>
        <v/>
      </c>
      <c r="O519" s="16" t="str">
        <f t="shared" si="241"/>
        <v/>
      </c>
      <c r="P519" s="8"/>
      <c r="Q519" s="16" t="str">
        <f t="shared" si="242"/>
        <v/>
      </c>
      <c r="R519" s="16" t="str">
        <f t="shared" si="243"/>
        <v/>
      </c>
      <c r="S519" s="16" t="str">
        <f t="shared" si="244"/>
        <v/>
      </c>
      <c r="T519" s="16" t="str">
        <f t="shared" si="245"/>
        <v/>
      </c>
      <c r="U519" s="16" t="str">
        <f t="shared" si="246"/>
        <v/>
      </c>
      <c r="V519" s="16" t="str">
        <f t="shared" si="247"/>
        <v/>
      </c>
      <c r="W519" s="16" t="str">
        <f t="shared" si="248"/>
        <v/>
      </c>
      <c r="X519" s="16" t="str">
        <f t="shared" si="249"/>
        <v/>
      </c>
      <c r="Y519" s="16" t="str">
        <f t="shared" si="250"/>
        <v/>
      </c>
      <c r="Z519" s="16" t="str">
        <f t="shared" si="251"/>
        <v/>
      </c>
      <c r="AA519" s="16" t="str">
        <f t="shared" si="252"/>
        <v/>
      </c>
      <c r="AB519" s="16" t="str">
        <f t="shared" si="253"/>
        <v/>
      </c>
      <c r="AC519" s="16" t="str">
        <f t="shared" si="254"/>
        <v/>
      </c>
      <c r="AD519" s="16" t="str">
        <f t="shared" si="255"/>
        <v/>
      </c>
      <c r="AE519" s="16" t="str">
        <f t="shared" si="256"/>
        <v/>
      </c>
      <c r="AF519" s="16" t="str">
        <f t="shared" si="257"/>
        <v/>
      </c>
      <c r="AG519" s="16" t="str">
        <f t="shared" si="258"/>
        <v/>
      </c>
      <c r="AH519" s="16" t="str">
        <f t="shared" si="259"/>
        <v/>
      </c>
      <c r="AI519" s="16" t="str">
        <f t="shared" si="260"/>
        <v/>
      </c>
      <c r="AJ519" s="8" t="str">
        <f>IF(COUNTA('RATS Entry Import'!A519:J519)=0,"",ROW())</f>
        <v/>
      </c>
      <c r="AK519" s="8" t="str">
        <f>IF($AJ519="","",IFERROR(VLOOKUP($C519,'Event Mapping'!$A$2:$B$100,2,FALSE),"UNMAPPED"))</f>
        <v/>
      </c>
      <c r="AL519" s="8" t="str">
        <f>IF($AJ519="","",IF('RATS Entry Import'!D519="","",'RATS Entry Import'!D519))</f>
        <v/>
      </c>
      <c r="AM519" s="8" t="str">
        <f>IF($AJ519="","",IF('RATS Entry Import'!C519="","",'RATS Entry Import'!C519))</f>
        <v/>
      </c>
      <c r="AN519" s="8" t="str">
        <f>IF($AJ519="","",IF('RATS Entry Import'!F519="","",'RATS Entry Import'!F519))</f>
        <v/>
      </c>
      <c r="AO519" t="str">
        <f>IF($AJ519="","",IF('RATS Entry Import'!G519="","",'RATS Entry Import'!G519))</f>
        <v/>
      </c>
      <c r="AP519" t="str">
        <f>IF($AJ519="","",IF('RATS Entry Import'!J519="","",'RATS Entry Import'!J519))</f>
        <v/>
      </c>
    </row>
    <row r="520" spans="1:42" ht="12.75" customHeight="1" x14ac:dyDescent="0.2">
      <c r="A520" s="16" t="str">
        <f t="shared" si="232"/>
        <v/>
      </c>
      <c r="B520" s="18" t="str">
        <f>IF($AJ520="","",IF('RATS Entry Import'!B520="","",'RATS Entry Import'!B520))</f>
        <v/>
      </c>
      <c r="C520" s="16" t="str">
        <f>IF($AJ520="","",IF('RATS Entry Import'!E520="","",'RATS Entry Import'!E520))</f>
        <v/>
      </c>
      <c r="D520" s="19" t="str">
        <f>IF($AJ520="","",IF('RATS Entry Import'!H520="","",'RATS Entry Import'!H520))</f>
        <v/>
      </c>
      <c r="E520" s="16" t="str">
        <f>IF($AJ520="","",IF('RATS Entry Import'!I520="","",'RATS Entry Import'!I520))</f>
        <v/>
      </c>
      <c r="F520" s="19" t="str">
        <f t="shared" si="233"/>
        <v/>
      </c>
      <c r="G520" s="16" t="str">
        <f>IF($AJ520="","",IF('RATS Entry Import'!A520="","",'RATS Entry Import'!A520))</f>
        <v/>
      </c>
      <c r="H520" s="16" t="str">
        <f t="shared" si="234"/>
        <v/>
      </c>
      <c r="I520" s="16" t="str">
        <f t="shared" si="235"/>
        <v/>
      </c>
      <c r="J520" s="16" t="str">
        <f t="shared" si="236"/>
        <v/>
      </c>
      <c r="K520" s="16" t="str">
        <f t="shared" si="237"/>
        <v/>
      </c>
      <c r="L520" s="16" t="str">
        <f t="shared" si="238"/>
        <v/>
      </c>
      <c r="M520" s="16" t="str">
        <f t="shared" si="239"/>
        <v/>
      </c>
      <c r="N520" s="16" t="str">
        <f t="shared" si="240"/>
        <v/>
      </c>
      <c r="O520" s="16" t="str">
        <f t="shared" si="241"/>
        <v/>
      </c>
      <c r="P520" s="8"/>
      <c r="Q520" s="16" t="str">
        <f t="shared" si="242"/>
        <v/>
      </c>
      <c r="R520" s="16" t="str">
        <f t="shared" si="243"/>
        <v/>
      </c>
      <c r="S520" s="16" t="str">
        <f t="shared" si="244"/>
        <v/>
      </c>
      <c r="T520" s="16" t="str">
        <f t="shared" si="245"/>
        <v/>
      </c>
      <c r="U520" s="16" t="str">
        <f t="shared" si="246"/>
        <v/>
      </c>
      <c r="V520" s="16" t="str">
        <f t="shared" si="247"/>
        <v/>
      </c>
      <c r="W520" s="16" t="str">
        <f t="shared" si="248"/>
        <v/>
      </c>
      <c r="X520" s="16" t="str">
        <f t="shared" si="249"/>
        <v/>
      </c>
      <c r="Y520" s="16" t="str">
        <f t="shared" si="250"/>
        <v/>
      </c>
      <c r="Z520" s="16" t="str">
        <f t="shared" si="251"/>
        <v/>
      </c>
      <c r="AA520" s="16" t="str">
        <f t="shared" si="252"/>
        <v/>
      </c>
      <c r="AB520" s="16" t="str">
        <f t="shared" si="253"/>
        <v/>
      </c>
      <c r="AC520" s="16" t="str">
        <f t="shared" si="254"/>
        <v/>
      </c>
      <c r="AD520" s="16" t="str">
        <f t="shared" si="255"/>
        <v/>
      </c>
      <c r="AE520" s="16" t="str">
        <f t="shared" si="256"/>
        <v/>
      </c>
      <c r="AF520" s="16" t="str">
        <f t="shared" si="257"/>
        <v/>
      </c>
      <c r="AG520" s="16" t="str">
        <f t="shared" si="258"/>
        <v/>
      </c>
      <c r="AH520" s="16" t="str">
        <f t="shared" si="259"/>
        <v/>
      </c>
      <c r="AI520" s="16" t="str">
        <f t="shared" si="260"/>
        <v/>
      </c>
      <c r="AJ520" s="8" t="str">
        <f>IF(COUNTA('RATS Entry Import'!A520:J520)=0,"",ROW())</f>
        <v/>
      </c>
      <c r="AK520" s="8" t="str">
        <f>IF($AJ520="","",IFERROR(VLOOKUP($C520,'Event Mapping'!$A$2:$B$100,2,FALSE),"UNMAPPED"))</f>
        <v/>
      </c>
      <c r="AL520" s="8" t="str">
        <f>IF($AJ520="","",IF('RATS Entry Import'!D520="","",'RATS Entry Import'!D520))</f>
        <v/>
      </c>
      <c r="AM520" s="8" t="str">
        <f>IF($AJ520="","",IF('RATS Entry Import'!C520="","",'RATS Entry Import'!C520))</f>
        <v/>
      </c>
      <c r="AN520" s="8" t="str">
        <f>IF($AJ520="","",IF('RATS Entry Import'!F520="","",'RATS Entry Import'!F520))</f>
        <v/>
      </c>
      <c r="AO520" t="str">
        <f>IF($AJ520="","",IF('RATS Entry Import'!G520="","",'RATS Entry Import'!G520))</f>
        <v/>
      </c>
      <c r="AP520" t="str">
        <f>IF($AJ520="","",IF('RATS Entry Import'!J520="","",'RATS Entry Import'!J520))</f>
        <v/>
      </c>
    </row>
    <row r="521" spans="1:42" ht="12.75" customHeight="1" x14ac:dyDescent="0.2">
      <c r="A521" s="16" t="str">
        <f t="shared" si="232"/>
        <v/>
      </c>
      <c r="B521" s="18" t="str">
        <f>IF($AJ521="","",IF('RATS Entry Import'!B521="","",'RATS Entry Import'!B521))</f>
        <v/>
      </c>
      <c r="C521" s="16" t="str">
        <f>IF($AJ521="","",IF('RATS Entry Import'!E521="","",'RATS Entry Import'!E521))</f>
        <v/>
      </c>
      <c r="D521" s="19" t="str">
        <f>IF($AJ521="","",IF('RATS Entry Import'!H521="","",'RATS Entry Import'!H521))</f>
        <v/>
      </c>
      <c r="E521" s="16" t="str">
        <f>IF($AJ521="","",IF('RATS Entry Import'!I521="","",'RATS Entry Import'!I521))</f>
        <v/>
      </c>
      <c r="F521" s="19" t="str">
        <f t="shared" si="233"/>
        <v/>
      </c>
      <c r="G521" s="16" t="str">
        <f>IF($AJ521="","",IF('RATS Entry Import'!A521="","",'RATS Entry Import'!A521))</f>
        <v/>
      </c>
      <c r="H521" s="16" t="str">
        <f t="shared" si="234"/>
        <v/>
      </c>
      <c r="I521" s="16" t="str">
        <f t="shared" si="235"/>
        <v/>
      </c>
      <c r="J521" s="16" t="str">
        <f t="shared" si="236"/>
        <v/>
      </c>
      <c r="K521" s="16" t="str">
        <f t="shared" si="237"/>
        <v/>
      </c>
      <c r="L521" s="16" t="str">
        <f t="shared" si="238"/>
        <v/>
      </c>
      <c r="M521" s="16" t="str">
        <f t="shared" si="239"/>
        <v/>
      </c>
      <c r="N521" s="16" t="str">
        <f t="shared" si="240"/>
        <v/>
      </c>
      <c r="O521" s="16" t="str">
        <f t="shared" si="241"/>
        <v/>
      </c>
      <c r="P521" s="8"/>
      <c r="Q521" s="16" t="str">
        <f t="shared" si="242"/>
        <v/>
      </c>
      <c r="R521" s="16" t="str">
        <f t="shared" si="243"/>
        <v/>
      </c>
      <c r="S521" s="16" t="str">
        <f t="shared" si="244"/>
        <v/>
      </c>
      <c r="T521" s="16" t="str">
        <f t="shared" si="245"/>
        <v/>
      </c>
      <c r="U521" s="16" t="str">
        <f t="shared" si="246"/>
        <v/>
      </c>
      <c r="V521" s="16" t="str">
        <f t="shared" si="247"/>
        <v/>
      </c>
      <c r="W521" s="16" t="str">
        <f t="shared" si="248"/>
        <v/>
      </c>
      <c r="X521" s="16" t="str">
        <f t="shared" si="249"/>
        <v/>
      </c>
      <c r="Y521" s="16" t="str">
        <f t="shared" si="250"/>
        <v/>
      </c>
      <c r="Z521" s="16" t="str">
        <f t="shared" si="251"/>
        <v/>
      </c>
      <c r="AA521" s="16" t="str">
        <f t="shared" si="252"/>
        <v/>
      </c>
      <c r="AB521" s="16" t="str">
        <f t="shared" si="253"/>
        <v/>
      </c>
      <c r="AC521" s="16" t="str">
        <f t="shared" si="254"/>
        <v/>
      </c>
      <c r="AD521" s="16" t="str">
        <f t="shared" si="255"/>
        <v/>
      </c>
      <c r="AE521" s="16" t="str">
        <f t="shared" si="256"/>
        <v/>
      </c>
      <c r="AF521" s="16" t="str">
        <f t="shared" si="257"/>
        <v/>
      </c>
      <c r="AG521" s="16" t="str">
        <f t="shared" si="258"/>
        <v/>
      </c>
      <c r="AH521" s="16" t="str">
        <f t="shared" si="259"/>
        <v/>
      </c>
      <c r="AI521" s="16" t="str">
        <f t="shared" si="260"/>
        <v/>
      </c>
      <c r="AJ521" s="8" t="str">
        <f>IF(COUNTA('RATS Entry Import'!A521:J521)=0,"",ROW())</f>
        <v/>
      </c>
      <c r="AK521" s="8" t="str">
        <f>IF($AJ521="","",IFERROR(VLOOKUP($C521,'Event Mapping'!$A$2:$B$100,2,FALSE),"UNMAPPED"))</f>
        <v/>
      </c>
      <c r="AL521" s="8" t="str">
        <f>IF($AJ521="","",IF('RATS Entry Import'!D521="","",'RATS Entry Import'!D521))</f>
        <v/>
      </c>
      <c r="AM521" s="8" t="str">
        <f>IF($AJ521="","",IF('RATS Entry Import'!C521="","",'RATS Entry Import'!C521))</f>
        <v/>
      </c>
      <c r="AN521" s="8" t="str">
        <f>IF($AJ521="","",IF('RATS Entry Import'!F521="","",'RATS Entry Import'!F521))</f>
        <v/>
      </c>
      <c r="AO521" t="str">
        <f>IF($AJ521="","",IF('RATS Entry Import'!G521="","",'RATS Entry Import'!G521))</f>
        <v/>
      </c>
      <c r="AP521" t="str">
        <f>IF($AJ521="","",IF('RATS Entry Import'!J521="","",'RATS Entry Import'!J521))</f>
        <v/>
      </c>
    </row>
    <row r="522" spans="1:42" ht="12.75" customHeight="1" x14ac:dyDescent="0.2">
      <c r="A522" s="16" t="str">
        <f t="shared" si="232"/>
        <v/>
      </c>
      <c r="B522" s="18" t="str">
        <f>IF($AJ522="","",IF('RATS Entry Import'!B522="","",'RATS Entry Import'!B522))</f>
        <v/>
      </c>
      <c r="C522" s="16" t="str">
        <f>IF($AJ522="","",IF('RATS Entry Import'!E522="","",'RATS Entry Import'!E522))</f>
        <v/>
      </c>
      <c r="D522" s="19" t="str">
        <f>IF($AJ522="","",IF('RATS Entry Import'!H522="","",'RATS Entry Import'!H522))</f>
        <v/>
      </c>
      <c r="E522" s="16" t="str">
        <f>IF($AJ522="","",IF('RATS Entry Import'!I522="","",'RATS Entry Import'!I522))</f>
        <v/>
      </c>
      <c r="F522" s="19" t="str">
        <f t="shared" si="233"/>
        <v/>
      </c>
      <c r="G522" s="16" t="str">
        <f>IF($AJ522="","",IF('RATS Entry Import'!A522="","",'RATS Entry Import'!A522))</f>
        <v/>
      </c>
      <c r="H522" s="16" t="str">
        <f t="shared" si="234"/>
        <v/>
      </c>
      <c r="I522" s="16" t="str">
        <f t="shared" si="235"/>
        <v/>
      </c>
      <c r="J522" s="16" t="str">
        <f t="shared" si="236"/>
        <v/>
      </c>
      <c r="K522" s="16" t="str">
        <f t="shared" si="237"/>
        <v/>
      </c>
      <c r="L522" s="16" t="str">
        <f t="shared" si="238"/>
        <v/>
      </c>
      <c r="M522" s="16" t="str">
        <f t="shared" si="239"/>
        <v/>
      </c>
      <c r="N522" s="16" t="str">
        <f t="shared" si="240"/>
        <v/>
      </c>
      <c r="O522" s="16" t="str">
        <f t="shared" si="241"/>
        <v/>
      </c>
      <c r="P522" s="8"/>
      <c r="Q522" s="16" t="str">
        <f t="shared" si="242"/>
        <v/>
      </c>
      <c r="R522" s="16" t="str">
        <f t="shared" si="243"/>
        <v/>
      </c>
      <c r="S522" s="16" t="str">
        <f t="shared" si="244"/>
        <v/>
      </c>
      <c r="T522" s="16" t="str">
        <f t="shared" si="245"/>
        <v/>
      </c>
      <c r="U522" s="16" t="str">
        <f t="shared" si="246"/>
        <v/>
      </c>
      <c r="V522" s="16" t="str">
        <f t="shared" si="247"/>
        <v/>
      </c>
      <c r="W522" s="16" t="str">
        <f t="shared" si="248"/>
        <v/>
      </c>
      <c r="X522" s="16" t="str">
        <f t="shared" si="249"/>
        <v/>
      </c>
      <c r="Y522" s="16" t="str">
        <f t="shared" si="250"/>
        <v/>
      </c>
      <c r="Z522" s="16" t="str">
        <f t="shared" si="251"/>
        <v/>
      </c>
      <c r="AA522" s="16" t="str">
        <f t="shared" si="252"/>
        <v/>
      </c>
      <c r="AB522" s="16" t="str">
        <f t="shared" si="253"/>
        <v/>
      </c>
      <c r="AC522" s="16" t="str">
        <f t="shared" si="254"/>
        <v/>
      </c>
      <c r="AD522" s="16" t="str">
        <f t="shared" si="255"/>
        <v/>
      </c>
      <c r="AE522" s="16" t="str">
        <f t="shared" si="256"/>
        <v/>
      </c>
      <c r="AF522" s="16" t="str">
        <f t="shared" si="257"/>
        <v/>
      </c>
      <c r="AG522" s="16" t="str">
        <f t="shared" si="258"/>
        <v/>
      </c>
      <c r="AH522" s="16" t="str">
        <f t="shared" si="259"/>
        <v/>
      </c>
      <c r="AI522" s="16" t="str">
        <f t="shared" si="260"/>
        <v/>
      </c>
      <c r="AJ522" s="8" t="str">
        <f>IF(COUNTA('RATS Entry Import'!A522:J522)=0,"",ROW())</f>
        <v/>
      </c>
      <c r="AK522" s="8" t="str">
        <f>IF($AJ522="","",IFERROR(VLOOKUP($C522,'Event Mapping'!$A$2:$B$100,2,FALSE),"UNMAPPED"))</f>
        <v/>
      </c>
      <c r="AL522" s="8" t="str">
        <f>IF($AJ522="","",IF('RATS Entry Import'!D522="","",'RATS Entry Import'!D522))</f>
        <v/>
      </c>
      <c r="AM522" s="8" t="str">
        <f>IF($AJ522="","",IF('RATS Entry Import'!C522="","",'RATS Entry Import'!C522))</f>
        <v/>
      </c>
      <c r="AN522" s="8" t="str">
        <f>IF($AJ522="","",IF('RATS Entry Import'!F522="","",'RATS Entry Import'!F522))</f>
        <v/>
      </c>
      <c r="AO522" t="str">
        <f>IF($AJ522="","",IF('RATS Entry Import'!G522="","",'RATS Entry Import'!G522))</f>
        <v/>
      </c>
      <c r="AP522" t="str">
        <f>IF($AJ522="","",IF('RATS Entry Import'!J522="","",'RATS Entry Import'!J522))</f>
        <v/>
      </c>
    </row>
    <row r="523" spans="1:42" ht="12.75" customHeight="1" x14ac:dyDescent="0.2">
      <c r="A523" s="16" t="str">
        <f t="shared" si="232"/>
        <v/>
      </c>
      <c r="B523" s="18" t="str">
        <f>IF($AJ523="","",IF('RATS Entry Import'!B523="","",'RATS Entry Import'!B523))</f>
        <v/>
      </c>
      <c r="C523" s="16" t="str">
        <f>IF($AJ523="","",IF('RATS Entry Import'!E523="","",'RATS Entry Import'!E523))</f>
        <v/>
      </c>
      <c r="D523" s="19" t="str">
        <f>IF($AJ523="","",IF('RATS Entry Import'!H523="","",'RATS Entry Import'!H523))</f>
        <v/>
      </c>
      <c r="E523" s="16" t="str">
        <f>IF($AJ523="","",IF('RATS Entry Import'!I523="","",'RATS Entry Import'!I523))</f>
        <v/>
      </c>
      <c r="F523" s="19" t="str">
        <f t="shared" si="233"/>
        <v/>
      </c>
      <c r="G523" s="16" t="str">
        <f>IF($AJ523="","",IF('RATS Entry Import'!A523="","",'RATS Entry Import'!A523))</f>
        <v/>
      </c>
      <c r="H523" s="16" t="str">
        <f t="shared" si="234"/>
        <v/>
      </c>
      <c r="I523" s="16" t="str">
        <f t="shared" si="235"/>
        <v/>
      </c>
      <c r="J523" s="16" t="str">
        <f t="shared" si="236"/>
        <v/>
      </c>
      <c r="K523" s="16" t="str">
        <f t="shared" si="237"/>
        <v/>
      </c>
      <c r="L523" s="16" t="str">
        <f t="shared" si="238"/>
        <v/>
      </c>
      <c r="M523" s="16" t="str">
        <f t="shared" si="239"/>
        <v/>
      </c>
      <c r="N523" s="16" t="str">
        <f t="shared" si="240"/>
        <v/>
      </c>
      <c r="O523" s="16" t="str">
        <f t="shared" si="241"/>
        <v/>
      </c>
      <c r="P523" s="8"/>
      <c r="Q523" s="16" t="str">
        <f t="shared" si="242"/>
        <v/>
      </c>
      <c r="R523" s="16" t="str">
        <f t="shared" si="243"/>
        <v/>
      </c>
      <c r="S523" s="16" t="str">
        <f t="shared" si="244"/>
        <v/>
      </c>
      <c r="T523" s="16" t="str">
        <f t="shared" si="245"/>
        <v/>
      </c>
      <c r="U523" s="16" t="str">
        <f t="shared" si="246"/>
        <v/>
      </c>
      <c r="V523" s="16" t="str">
        <f t="shared" si="247"/>
        <v/>
      </c>
      <c r="W523" s="16" t="str">
        <f t="shared" si="248"/>
        <v/>
      </c>
      <c r="X523" s="16" t="str">
        <f t="shared" si="249"/>
        <v/>
      </c>
      <c r="Y523" s="16" t="str">
        <f t="shared" si="250"/>
        <v/>
      </c>
      <c r="Z523" s="16" t="str">
        <f t="shared" si="251"/>
        <v/>
      </c>
      <c r="AA523" s="16" t="str">
        <f t="shared" si="252"/>
        <v/>
      </c>
      <c r="AB523" s="16" t="str">
        <f t="shared" si="253"/>
        <v/>
      </c>
      <c r="AC523" s="16" t="str">
        <f t="shared" si="254"/>
        <v/>
      </c>
      <c r="AD523" s="16" t="str">
        <f t="shared" si="255"/>
        <v/>
      </c>
      <c r="AE523" s="16" t="str">
        <f t="shared" si="256"/>
        <v/>
      </c>
      <c r="AF523" s="16" t="str">
        <f t="shared" si="257"/>
        <v/>
      </c>
      <c r="AG523" s="16" t="str">
        <f t="shared" si="258"/>
        <v/>
      </c>
      <c r="AH523" s="16" t="str">
        <f t="shared" si="259"/>
        <v/>
      </c>
      <c r="AI523" s="16" t="str">
        <f t="shared" si="260"/>
        <v/>
      </c>
      <c r="AJ523" s="8" t="str">
        <f>IF(COUNTA('RATS Entry Import'!A523:J523)=0,"",ROW())</f>
        <v/>
      </c>
      <c r="AK523" s="8" t="str">
        <f>IF($AJ523="","",IFERROR(VLOOKUP($C523,'Event Mapping'!$A$2:$B$100,2,FALSE),"UNMAPPED"))</f>
        <v/>
      </c>
      <c r="AL523" s="8" t="str">
        <f>IF($AJ523="","",IF('RATS Entry Import'!D523="","",'RATS Entry Import'!D523))</f>
        <v/>
      </c>
      <c r="AM523" s="8" t="str">
        <f>IF($AJ523="","",IF('RATS Entry Import'!C523="","",'RATS Entry Import'!C523))</f>
        <v/>
      </c>
      <c r="AN523" s="8" t="str">
        <f>IF($AJ523="","",IF('RATS Entry Import'!F523="","",'RATS Entry Import'!F523))</f>
        <v/>
      </c>
      <c r="AO523" t="str">
        <f>IF($AJ523="","",IF('RATS Entry Import'!G523="","",'RATS Entry Import'!G523))</f>
        <v/>
      </c>
      <c r="AP523" t="str">
        <f>IF($AJ523="","",IF('RATS Entry Import'!J523="","",'RATS Entry Import'!J523))</f>
        <v/>
      </c>
    </row>
    <row r="524" spans="1:42" ht="12.75" customHeight="1" x14ac:dyDescent="0.2">
      <c r="A524" s="16" t="str">
        <f t="shared" si="232"/>
        <v/>
      </c>
      <c r="B524" s="18" t="str">
        <f>IF($AJ524="","",IF('RATS Entry Import'!B524="","",'RATS Entry Import'!B524))</f>
        <v/>
      </c>
      <c r="C524" s="16" t="str">
        <f>IF($AJ524="","",IF('RATS Entry Import'!E524="","",'RATS Entry Import'!E524))</f>
        <v/>
      </c>
      <c r="D524" s="19" t="str">
        <f>IF($AJ524="","",IF('RATS Entry Import'!H524="","",'RATS Entry Import'!H524))</f>
        <v/>
      </c>
      <c r="E524" s="16" t="str">
        <f>IF($AJ524="","",IF('RATS Entry Import'!I524="","",'RATS Entry Import'!I524))</f>
        <v/>
      </c>
      <c r="F524" s="19" t="str">
        <f t="shared" si="233"/>
        <v/>
      </c>
      <c r="G524" s="16" t="str">
        <f>IF($AJ524="","",IF('RATS Entry Import'!A524="","",'RATS Entry Import'!A524))</f>
        <v/>
      </c>
      <c r="H524" s="16" t="str">
        <f t="shared" si="234"/>
        <v/>
      </c>
      <c r="I524" s="16" t="str">
        <f t="shared" si="235"/>
        <v/>
      </c>
      <c r="J524" s="16" t="str">
        <f t="shared" si="236"/>
        <v/>
      </c>
      <c r="K524" s="16" t="str">
        <f t="shared" si="237"/>
        <v/>
      </c>
      <c r="L524" s="16" t="str">
        <f t="shared" si="238"/>
        <v/>
      </c>
      <c r="M524" s="16" t="str">
        <f t="shared" si="239"/>
        <v/>
      </c>
      <c r="N524" s="16" t="str">
        <f t="shared" si="240"/>
        <v/>
      </c>
      <c r="O524" s="16" t="str">
        <f t="shared" si="241"/>
        <v/>
      </c>
      <c r="P524" s="8"/>
      <c r="Q524" s="16" t="str">
        <f t="shared" si="242"/>
        <v/>
      </c>
      <c r="R524" s="16" t="str">
        <f t="shared" si="243"/>
        <v/>
      </c>
      <c r="S524" s="16" t="str">
        <f t="shared" si="244"/>
        <v/>
      </c>
      <c r="T524" s="16" t="str">
        <f t="shared" si="245"/>
        <v/>
      </c>
      <c r="U524" s="16" t="str">
        <f t="shared" si="246"/>
        <v/>
      </c>
      <c r="V524" s="16" t="str">
        <f t="shared" si="247"/>
        <v/>
      </c>
      <c r="W524" s="16" t="str">
        <f t="shared" si="248"/>
        <v/>
      </c>
      <c r="X524" s="16" t="str">
        <f t="shared" si="249"/>
        <v/>
      </c>
      <c r="Y524" s="16" t="str">
        <f t="shared" si="250"/>
        <v/>
      </c>
      <c r="Z524" s="16" t="str">
        <f t="shared" si="251"/>
        <v/>
      </c>
      <c r="AA524" s="16" t="str">
        <f t="shared" si="252"/>
        <v/>
      </c>
      <c r="AB524" s="16" t="str">
        <f t="shared" si="253"/>
        <v/>
      </c>
      <c r="AC524" s="16" t="str">
        <f t="shared" si="254"/>
        <v/>
      </c>
      <c r="AD524" s="16" t="str">
        <f t="shared" si="255"/>
        <v/>
      </c>
      <c r="AE524" s="16" t="str">
        <f t="shared" si="256"/>
        <v/>
      </c>
      <c r="AF524" s="16" t="str">
        <f t="shared" si="257"/>
        <v/>
      </c>
      <c r="AG524" s="16" t="str">
        <f t="shared" si="258"/>
        <v/>
      </c>
      <c r="AH524" s="16" t="str">
        <f t="shared" si="259"/>
        <v/>
      </c>
      <c r="AI524" s="16" t="str">
        <f t="shared" si="260"/>
        <v/>
      </c>
      <c r="AJ524" s="8" t="str">
        <f>IF(COUNTA('RATS Entry Import'!A524:J524)=0,"",ROW())</f>
        <v/>
      </c>
      <c r="AK524" s="8" t="str">
        <f>IF($AJ524="","",IFERROR(VLOOKUP($C524,'Event Mapping'!$A$2:$B$100,2,FALSE),"UNMAPPED"))</f>
        <v/>
      </c>
      <c r="AL524" s="8" t="str">
        <f>IF($AJ524="","",IF('RATS Entry Import'!D524="","",'RATS Entry Import'!D524))</f>
        <v/>
      </c>
      <c r="AM524" s="8" t="str">
        <f>IF($AJ524="","",IF('RATS Entry Import'!C524="","",'RATS Entry Import'!C524))</f>
        <v/>
      </c>
      <c r="AN524" s="8" t="str">
        <f>IF($AJ524="","",IF('RATS Entry Import'!F524="","",'RATS Entry Import'!F524))</f>
        <v/>
      </c>
      <c r="AO524" t="str">
        <f>IF($AJ524="","",IF('RATS Entry Import'!G524="","",'RATS Entry Import'!G524))</f>
        <v/>
      </c>
      <c r="AP524" t="str">
        <f>IF($AJ524="","",IF('RATS Entry Import'!J524="","",'RATS Entry Import'!J524))</f>
        <v/>
      </c>
    </row>
    <row r="525" spans="1:42" ht="12.75" customHeight="1" x14ac:dyDescent="0.2">
      <c r="A525" s="16" t="str">
        <f t="shared" si="232"/>
        <v/>
      </c>
      <c r="B525" s="18" t="str">
        <f>IF($AJ525="","",IF('RATS Entry Import'!B525="","",'RATS Entry Import'!B525))</f>
        <v/>
      </c>
      <c r="C525" s="16" t="str">
        <f>IF($AJ525="","",IF('RATS Entry Import'!E525="","",'RATS Entry Import'!E525))</f>
        <v/>
      </c>
      <c r="D525" s="19" t="str">
        <f>IF($AJ525="","",IF('RATS Entry Import'!H525="","",'RATS Entry Import'!H525))</f>
        <v/>
      </c>
      <c r="E525" s="16" t="str">
        <f>IF($AJ525="","",IF('RATS Entry Import'!I525="","",'RATS Entry Import'!I525))</f>
        <v/>
      </c>
      <c r="F525" s="19" t="str">
        <f t="shared" si="233"/>
        <v/>
      </c>
      <c r="G525" s="16" t="str">
        <f>IF($AJ525="","",IF('RATS Entry Import'!A525="","",'RATS Entry Import'!A525))</f>
        <v/>
      </c>
      <c r="H525" s="16" t="str">
        <f t="shared" si="234"/>
        <v/>
      </c>
      <c r="I525" s="16" t="str">
        <f t="shared" si="235"/>
        <v/>
      </c>
      <c r="J525" s="16" t="str">
        <f t="shared" si="236"/>
        <v/>
      </c>
      <c r="K525" s="16" t="str">
        <f t="shared" si="237"/>
        <v/>
      </c>
      <c r="L525" s="16" t="str">
        <f t="shared" si="238"/>
        <v/>
      </c>
      <c r="M525" s="16" t="str">
        <f t="shared" si="239"/>
        <v/>
      </c>
      <c r="N525" s="16" t="str">
        <f t="shared" si="240"/>
        <v/>
      </c>
      <c r="O525" s="16" t="str">
        <f t="shared" si="241"/>
        <v/>
      </c>
      <c r="P525" s="8"/>
      <c r="Q525" s="16" t="str">
        <f t="shared" si="242"/>
        <v/>
      </c>
      <c r="R525" s="16" t="str">
        <f t="shared" si="243"/>
        <v/>
      </c>
      <c r="S525" s="16" t="str">
        <f t="shared" si="244"/>
        <v/>
      </c>
      <c r="T525" s="16" t="str">
        <f t="shared" si="245"/>
        <v/>
      </c>
      <c r="U525" s="16" t="str">
        <f t="shared" si="246"/>
        <v/>
      </c>
      <c r="V525" s="16" t="str">
        <f t="shared" si="247"/>
        <v/>
      </c>
      <c r="W525" s="16" t="str">
        <f t="shared" si="248"/>
        <v/>
      </c>
      <c r="X525" s="16" t="str">
        <f t="shared" si="249"/>
        <v/>
      </c>
      <c r="Y525" s="16" t="str">
        <f t="shared" si="250"/>
        <v/>
      </c>
      <c r="Z525" s="16" t="str">
        <f t="shared" si="251"/>
        <v/>
      </c>
      <c r="AA525" s="16" t="str">
        <f t="shared" si="252"/>
        <v/>
      </c>
      <c r="AB525" s="16" t="str">
        <f t="shared" si="253"/>
        <v/>
      </c>
      <c r="AC525" s="16" t="str">
        <f t="shared" si="254"/>
        <v/>
      </c>
      <c r="AD525" s="16" t="str">
        <f t="shared" si="255"/>
        <v/>
      </c>
      <c r="AE525" s="16" t="str">
        <f t="shared" si="256"/>
        <v/>
      </c>
      <c r="AF525" s="16" t="str">
        <f t="shared" si="257"/>
        <v/>
      </c>
      <c r="AG525" s="16" t="str">
        <f t="shared" si="258"/>
        <v/>
      </c>
      <c r="AH525" s="16" t="str">
        <f t="shared" si="259"/>
        <v/>
      </c>
      <c r="AI525" s="16" t="str">
        <f t="shared" si="260"/>
        <v/>
      </c>
      <c r="AJ525" s="8" t="str">
        <f>IF(COUNTA('RATS Entry Import'!A525:J525)=0,"",ROW())</f>
        <v/>
      </c>
      <c r="AK525" s="8" t="str">
        <f>IF($AJ525="","",IFERROR(VLOOKUP($C525,'Event Mapping'!$A$2:$B$100,2,FALSE),"UNMAPPED"))</f>
        <v/>
      </c>
      <c r="AL525" s="8" t="str">
        <f>IF($AJ525="","",IF('RATS Entry Import'!D525="","",'RATS Entry Import'!D525))</f>
        <v/>
      </c>
      <c r="AM525" s="8" t="str">
        <f>IF($AJ525="","",IF('RATS Entry Import'!C525="","",'RATS Entry Import'!C525))</f>
        <v/>
      </c>
      <c r="AN525" s="8" t="str">
        <f>IF($AJ525="","",IF('RATS Entry Import'!F525="","",'RATS Entry Import'!F525))</f>
        <v/>
      </c>
      <c r="AO525" t="str">
        <f>IF($AJ525="","",IF('RATS Entry Import'!G525="","",'RATS Entry Import'!G525))</f>
        <v/>
      </c>
      <c r="AP525" t="str">
        <f>IF($AJ525="","",IF('RATS Entry Import'!J525="","",'RATS Entry Import'!J525))</f>
        <v/>
      </c>
    </row>
    <row r="526" spans="1:42" ht="12.75" customHeight="1" x14ac:dyDescent="0.2">
      <c r="A526" s="16" t="str">
        <f t="shared" si="232"/>
        <v/>
      </c>
      <c r="B526" s="18" t="str">
        <f>IF($AJ526="","",IF('RATS Entry Import'!B526="","",'RATS Entry Import'!B526))</f>
        <v/>
      </c>
      <c r="C526" s="16" t="str">
        <f>IF($AJ526="","",IF('RATS Entry Import'!E526="","",'RATS Entry Import'!E526))</f>
        <v/>
      </c>
      <c r="D526" s="19" t="str">
        <f>IF($AJ526="","",IF('RATS Entry Import'!H526="","",'RATS Entry Import'!H526))</f>
        <v/>
      </c>
      <c r="E526" s="16" t="str">
        <f>IF($AJ526="","",IF('RATS Entry Import'!I526="","",'RATS Entry Import'!I526))</f>
        <v/>
      </c>
      <c r="F526" s="19" t="str">
        <f t="shared" si="233"/>
        <v/>
      </c>
      <c r="G526" s="16" t="str">
        <f>IF($AJ526="","",IF('RATS Entry Import'!A526="","",'RATS Entry Import'!A526))</f>
        <v/>
      </c>
      <c r="H526" s="16" t="str">
        <f t="shared" si="234"/>
        <v/>
      </c>
      <c r="I526" s="16" t="str">
        <f t="shared" si="235"/>
        <v/>
      </c>
      <c r="J526" s="16" t="str">
        <f t="shared" si="236"/>
        <v/>
      </c>
      <c r="K526" s="16" t="str">
        <f t="shared" si="237"/>
        <v/>
      </c>
      <c r="L526" s="16" t="str">
        <f t="shared" si="238"/>
        <v/>
      </c>
      <c r="M526" s="16" t="str">
        <f t="shared" si="239"/>
        <v/>
      </c>
      <c r="N526" s="16" t="str">
        <f t="shared" si="240"/>
        <v/>
      </c>
      <c r="O526" s="16" t="str">
        <f t="shared" si="241"/>
        <v/>
      </c>
      <c r="P526" s="8"/>
      <c r="Q526" s="16" t="str">
        <f t="shared" si="242"/>
        <v/>
      </c>
      <c r="R526" s="16" t="str">
        <f t="shared" si="243"/>
        <v/>
      </c>
      <c r="S526" s="16" t="str">
        <f t="shared" si="244"/>
        <v/>
      </c>
      <c r="T526" s="16" t="str">
        <f t="shared" si="245"/>
        <v/>
      </c>
      <c r="U526" s="16" t="str">
        <f t="shared" si="246"/>
        <v/>
      </c>
      <c r="V526" s="16" t="str">
        <f t="shared" si="247"/>
        <v/>
      </c>
      <c r="W526" s="16" t="str">
        <f t="shared" si="248"/>
        <v/>
      </c>
      <c r="X526" s="16" t="str">
        <f t="shared" si="249"/>
        <v/>
      </c>
      <c r="Y526" s="16" t="str">
        <f t="shared" si="250"/>
        <v/>
      </c>
      <c r="Z526" s="16" t="str">
        <f t="shared" si="251"/>
        <v/>
      </c>
      <c r="AA526" s="16" t="str">
        <f t="shared" si="252"/>
        <v/>
      </c>
      <c r="AB526" s="16" t="str">
        <f t="shared" si="253"/>
        <v/>
      </c>
      <c r="AC526" s="16" t="str">
        <f t="shared" si="254"/>
        <v/>
      </c>
      <c r="AD526" s="16" t="str">
        <f t="shared" si="255"/>
        <v/>
      </c>
      <c r="AE526" s="16" t="str">
        <f t="shared" si="256"/>
        <v/>
      </c>
      <c r="AF526" s="16" t="str">
        <f t="shared" si="257"/>
        <v/>
      </c>
      <c r="AG526" s="16" t="str">
        <f t="shared" si="258"/>
        <v/>
      </c>
      <c r="AH526" s="16" t="str">
        <f t="shared" si="259"/>
        <v/>
      </c>
      <c r="AI526" s="16" t="str">
        <f t="shared" si="260"/>
        <v/>
      </c>
      <c r="AJ526" s="8" t="str">
        <f>IF(COUNTA('RATS Entry Import'!A526:J526)=0,"",ROW())</f>
        <v/>
      </c>
      <c r="AK526" s="8" t="str">
        <f>IF($AJ526="","",IFERROR(VLOOKUP($C526,'Event Mapping'!$A$2:$B$100,2,FALSE),"UNMAPPED"))</f>
        <v/>
      </c>
      <c r="AL526" s="8" t="str">
        <f>IF($AJ526="","",IF('RATS Entry Import'!D526="","",'RATS Entry Import'!D526))</f>
        <v/>
      </c>
      <c r="AM526" s="8" t="str">
        <f>IF($AJ526="","",IF('RATS Entry Import'!C526="","",'RATS Entry Import'!C526))</f>
        <v/>
      </c>
      <c r="AN526" s="8" t="str">
        <f>IF($AJ526="","",IF('RATS Entry Import'!F526="","",'RATS Entry Import'!F526))</f>
        <v/>
      </c>
      <c r="AO526" t="str">
        <f>IF($AJ526="","",IF('RATS Entry Import'!G526="","",'RATS Entry Import'!G526))</f>
        <v/>
      </c>
      <c r="AP526" t="str">
        <f>IF($AJ526="","",IF('RATS Entry Import'!J526="","",'RATS Entry Import'!J526))</f>
        <v/>
      </c>
    </row>
    <row r="527" spans="1:42" ht="12.75" customHeight="1" x14ac:dyDescent="0.2">
      <c r="A527" s="16" t="str">
        <f t="shared" si="232"/>
        <v/>
      </c>
      <c r="B527" s="18" t="str">
        <f>IF($AJ527="","",IF('RATS Entry Import'!B527="","",'RATS Entry Import'!B527))</f>
        <v/>
      </c>
      <c r="C527" s="16" t="str">
        <f>IF($AJ527="","",IF('RATS Entry Import'!E527="","",'RATS Entry Import'!E527))</f>
        <v/>
      </c>
      <c r="D527" s="19" t="str">
        <f>IF($AJ527="","",IF('RATS Entry Import'!H527="","",'RATS Entry Import'!H527))</f>
        <v/>
      </c>
      <c r="E527" s="16" t="str">
        <f>IF($AJ527="","",IF('RATS Entry Import'!I527="","",'RATS Entry Import'!I527))</f>
        <v/>
      </c>
      <c r="F527" s="19" t="str">
        <f t="shared" si="233"/>
        <v/>
      </c>
      <c r="G527" s="16" t="str">
        <f>IF($AJ527="","",IF('RATS Entry Import'!A527="","",'RATS Entry Import'!A527))</f>
        <v/>
      </c>
      <c r="H527" s="16" t="str">
        <f t="shared" si="234"/>
        <v/>
      </c>
      <c r="I527" s="16" t="str">
        <f t="shared" si="235"/>
        <v/>
      </c>
      <c r="J527" s="16" t="str">
        <f t="shared" si="236"/>
        <v/>
      </c>
      <c r="K527" s="16" t="str">
        <f t="shared" si="237"/>
        <v/>
      </c>
      <c r="L527" s="16" t="str">
        <f t="shared" si="238"/>
        <v/>
      </c>
      <c r="M527" s="16" t="str">
        <f t="shared" si="239"/>
        <v/>
      </c>
      <c r="N527" s="16" t="str">
        <f t="shared" si="240"/>
        <v/>
      </c>
      <c r="O527" s="16" t="str">
        <f t="shared" si="241"/>
        <v/>
      </c>
      <c r="P527" s="8"/>
      <c r="Q527" s="16" t="str">
        <f t="shared" si="242"/>
        <v/>
      </c>
      <c r="R527" s="16" t="str">
        <f t="shared" si="243"/>
        <v/>
      </c>
      <c r="S527" s="16" t="str">
        <f t="shared" si="244"/>
        <v/>
      </c>
      <c r="T527" s="16" t="str">
        <f t="shared" si="245"/>
        <v/>
      </c>
      <c r="U527" s="16" t="str">
        <f t="shared" si="246"/>
        <v/>
      </c>
      <c r="V527" s="16" t="str">
        <f t="shared" si="247"/>
        <v/>
      </c>
      <c r="W527" s="16" t="str">
        <f t="shared" si="248"/>
        <v/>
      </c>
      <c r="X527" s="16" t="str">
        <f t="shared" si="249"/>
        <v/>
      </c>
      <c r="Y527" s="16" t="str">
        <f t="shared" si="250"/>
        <v/>
      </c>
      <c r="Z527" s="16" t="str">
        <f t="shared" si="251"/>
        <v/>
      </c>
      <c r="AA527" s="16" t="str">
        <f t="shared" si="252"/>
        <v/>
      </c>
      <c r="AB527" s="16" t="str">
        <f t="shared" si="253"/>
        <v/>
      </c>
      <c r="AC527" s="16" t="str">
        <f t="shared" si="254"/>
        <v/>
      </c>
      <c r="AD527" s="16" t="str">
        <f t="shared" si="255"/>
        <v/>
      </c>
      <c r="AE527" s="16" t="str">
        <f t="shared" si="256"/>
        <v/>
      </c>
      <c r="AF527" s="16" t="str">
        <f t="shared" si="257"/>
        <v/>
      </c>
      <c r="AG527" s="16" t="str">
        <f t="shared" si="258"/>
        <v/>
      </c>
      <c r="AH527" s="16" t="str">
        <f t="shared" si="259"/>
        <v/>
      </c>
      <c r="AI527" s="16" t="str">
        <f t="shared" si="260"/>
        <v/>
      </c>
      <c r="AJ527" s="8" t="str">
        <f>IF(COUNTA('RATS Entry Import'!A527:J527)=0,"",ROW())</f>
        <v/>
      </c>
      <c r="AK527" s="8" t="str">
        <f>IF($AJ527="","",IFERROR(VLOOKUP($C527,'Event Mapping'!$A$2:$B$100,2,FALSE),"UNMAPPED"))</f>
        <v/>
      </c>
      <c r="AL527" s="8" t="str">
        <f>IF($AJ527="","",IF('RATS Entry Import'!D527="","",'RATS Entry Import'!D527))</f>
        <v/>
      </c>
      <c r="AM527" s="8" t="str">
        <f>IF($AJ527="","",IF('RATS Entry Import'!C527="","",'RATS Entry Import'!C527))</f>
        <v/>
      </c>
      <c r="AN527" s="8" t="str">
        <f>IF($AJ527="","",IF('RATS Entry Import'!F527="","",'RATS Entry Import'!F527))</f>
        <v/>
      </c>
      <c r="AO527" t="str">
        <f>IF($AJ527="","",IF('RATS Entry Import'!G527="","",'RATS Entry Import'!G527))</f>
        <v/>
      </c>
      <c r="AP527" t="str">
        <f>IF($AJ527="","",IF('RATS Entry Import'!J527="","",'RATS Entry Import'!J527))</f>
        <v/>
      </c>
    </row>
    <row r="528" spans="1:42" ht="12.75" customHeight="1" x14ac:dyDescent="0.2">
      <c r="A528" s="16" t="str">
        <f t="shared" si="232"/>
        <v/>
      </c>
      <c r="B528" s="18" t="str">
        <f>IF($AJ528="","",IF('RATS Entry Import'!B528="","",'RATS Entry Import'!B528))</f>
        <v/>
      </c>
      <c r="C528" s="16" t="str">
        <f>IF($AJ528="","",IF('RATS Entry Import'!E528="","",'RATS Entry Import'!E528))</f>
        <v/>
      </c>
      <c r="D528" s="19" t="str">
        <f>IF($AJ528="","",IF('RATS Entry Import'!H528="","",'RATS Entry Import'!H528))</f>
        <v/>
      </c>
      <c r="E528" s="16" t="str">
        <f>IF($AJ528="","",IF('RATS Entry Import'!I528="","",'RATS Entry Import'!I528))</f>
        <v/>
      </c>
      <c r="F528" s="19" t="str">
        <f t="shared" si="233"/>
        <v/>
      </c>
      <c r="G528" s="16" t="str">
        <f>IF($AJ528="","",IF('RATS Entry Import'!A528="","",'RATS Entry Import'!A528))</f>
        <v/>
      </c>
      <c r="H528" s="16" t="str">
        <f t="shared" si="234"/>
        <v/>
      </c>
      <c r="I528" s="16" t="str">
        <f t="shared" si="235"/>
        <v/>
      </c>
      <c r="J528" s="16" t="str">
        <f t="shared" si="236"/>
        <v/>
      </c>
      <c r="K528" s="16" t="str">
        <f t="shared" si="237"/>
        <v/>
      </c>
      <c r="L528" s="16" t="str">
        <f t="shared" si="238"/>
        <v/>
      </c>
      <c r="M528" s="16" t="str">
        <f t="shared" si="239"/>
        <v/>
      </c>
      <c r="N528" s="16" t="str">
        <f t="shared" si="240"/>
        <v/>
      </c>
      <c r="O528" s="16" t="str">
        <f t="shared" si="241"/>
        <v/>
      </c>
      <c r="P528" s="8"/>
      <c r="Q528" s="16" t="str">
        <f t="shared" si="242"/>
        <v/>
      </c>
      <c r="R528" s="16" t="str">
        <f t="shared" si="243"/>
        <v/>
      </c>
      <c r="S528" s="16" t="str">
        <f t="shared" si="244"/>
        <v/>
      </c>
      <c r="T528" s="16" t="str">
        <f t="shared" si="245"/>
        <v/>
      </c>
      <c r="U528" s="16" t="str">
        <f t="shared" si="246"/>
        <v/>
      </c>
      <c r="V528" s="16" t="str">
        <f t="shared" si="247"/>
        <v/>
      </c>
      <c r="W528" s="16" t="str">
        <f t="shared" si="248"/>
        <v/>
      </c>
      <c r="X528" s="16" t="str">
        <f t="shared" si="249"/>
        <v/>
      </c>
      <c r="Y528" s="16" t="str">
        <f t="shared" si="250"/>
        <v/>
      </c>
      <c r="Z528" s="16" t="str">
        <f t="shared" si="251"/>
        <v/>
      </c>
      <c r="AA528" s="16" t="str">
        <f t="shared" si="252"/>
        <v/>
      </c>
      <c r="AB528" s="16" t="str">
        <f t="shared" si="253"/>
        <v/>
      </c>
      <c r="AC528" s="16" t="str">
        <f t="shared" si="254"/>
        <v/>
      </c>
      <c r="AD528" s="16" t="str">
        <f t="shared" si="255"/>
        <v/>
      </c>
      <c r="AE528" s="16" t="str">
        <f t="shared" si="256"/>
        <v/>
      </c>
      <c r="AF528" s="16" t="str">
        <f t="shared" si="257"/>
        <v/>
      </c>
      <c r="AG528" s="16" t="str">
        <f t="shared" si="258"/>
        <v/>
      </c>
      <c r="AH528" s="16" t="str">
        <f t="shared" si="259"/>
        <v/>
      </c>
      <c r="AI528" s="16" t="str">
        <f t="shared" si="260"/>
        <v/>
      </c>
      <c r="AJ528" s="8" t="str">
        <f>IF(COUNTA('RATS Entry Import'!A528:J528)=0,"",ROW())</f>
        <v/>
      </c>
      <c r="AK528" s="8" t="str">
        <f>IF($AJ528="","",IFERROR(VLOOKUP($C528,'Event Mapping'!$A$2:$B$100,2,FALSE),"UNMAPPED"))</f>
        <v/>
      </c>
      <c r="AL528" s="8" t="str">
        <f>IF($AJ528="","",IF('RATS Entry Import'!D528="","",'RATS Entry Import'!D528))</f>
        <v/>
      </c>
      <c r="AM528" s="8" t="str">
        <f>IF($AJ528="","",IF('RATS Entry Import'!C528="","",'RATS Entry Import'!C528))</f>
        <v/>
      </c>
      <c r="AN528" s="8" t="str">
        <f>IF($AJ528="","",IF('RATS Entry Import'!F528="","",'RATS Entry Import'!F528))</f>
        <v/>
      </c>
      <c r="AO528" t="str">
        <f>IF($AJ528="","",IF('RATS Entry Import'!G528="","",'RATS Entry Import'!G528))</f>
        <v/>
      </c>
      <c r="AP528" t="str">
        <f>IF($AJ528="","",IF('RATS Entry Import'!J528="","",'RATS Entry Import'!J528))</f>
        <v/>
      </c>
    </row>
    <row r="529" spans="1:42" ht="12.75" customHeight="1" x14ac:dyDescent="0.2">
      <c r="A529" s="16" t="str">
        <f t="shared" si="232"/>
        <v/>
      </c>
      <c r="B529" s="18" t="str">
        <f>IF($AJ529="","",IF('RATS Entry Import'!B529="","",'RATS Entry Import'!B529))</f>
        <v/>
      </c>
      <c r="C529" s="16" t="str">
        <f>IF($AJ529="","",IF('RATS Entry Import'!E529="","",'RATS Entry Import'!E529))</f>
        <v/>
      </c>
      <c r="D529" s="19" t="str">
        <f>IF($AJ529="","",IF('RATS Entry Import'!H529="","",'RATS Entry Import'!H529))</f>
        <v/>
      </c>
      <c r="E529" s="16" t="str">
        <f>IF($AJ529="","",IF('RATS Entry Import'!I529="","",'RATS Entry Import'!I529))</f>
        <v/>
      </c>
      <c r="F529" s="19" t="str">
        <f t="shared" si="233"/>
        <v/>
      </c>
      <c r="G529" s="16" t="str">
        <f>IF($AJ529="","",IF('RATS Entry Import'!A529="","",'RATS Entry Import'!A529))</f>
        <v/>
      </c>
      <c r="H529" s="16" t="str">
        <f t="shared" si="234"/>
        <v/>
      </c>
      <c r="I529" s="16" t="str">
        <f t="shared" si="235"/>
        <v/>
      </c>
      <c r="J529" s="16" t="str">
        <f t="shared" si="236"/>
        <v/>
      </c>
      <c r="K529" s="16" t="str">
        <f t="shared" si="237"/>
        <v/>
      </c>
      <c r="L529" s="16" t="str">
        <f t="shared" si="238"/>
        <v/>
      </c>
      <c r="M529" s="16" t="str">
        <f t="shared" si="239"/>
        <v/>
      </c>
      <c r="N529" s="16" t="str">
        <f t="shared" si="240"/>
        <v/>
      </c>
      <c r="O529" s="16" t="str">
        <f t="shared" si="241"/>
        <v/>
      </c>
      <c r="P529" s="8"/>
      <c r="Q529" s="16" t="str">
        <f t="shared" si="242"/>
        <v/>
      </c>
      <c r="R529" s="16" t="str">
        <f t="shared" si="243"/>
        <v/>
      </c>
      <c r="S529" s="16" t="str">
        <f t="shared" si="244"/>
        <v/>
      </c>
      <c r="T529" s="16" t="str">
        <f t="shared" si="245"/>
        <v/>
      </c>
      <c r="U529" s="16" t="str">
        <f t="shared" si="246"/>
        <v/>
      </c>
      <c r="V529" s="16" t="str">
        <f t="shared" si="247"/>
        <v/>
      </c>
      <c r="W529" s="16" t="str">
        <f t="shared" si="248"/>
        <v/>
      </c>
      <c r="X529" s="16" t="str">
        <f t="shared" si="249"/>
        <v/>
      </c>
      <c r="Y529" s="16" t="str">
        <f t="shared" si="250"/>
        <v/>
      </c>
      <c r="Z529" s="16" t="str">
        <f t="shared" si="251"/>
        <v/>
      </c>
      <c r="AA529" s="16" t="str">
        <f t="shared" si="252"/>
        <v/>
      </c>
      <c r="AB529" s="16" t="str">
        <f t="shared" si="253"/>
        <v/>
      </c>
      <c r="AC529" s="16" t="str">
        <f t="shared" si="254"/>
        <v/>
      </c>
      <c r="AD529" s="16" t="str">
        <f t="shared" si="255"/>
        <v/>
      </c>
      <c r="AE529" s="16" t="str">
        <f t="shared" si="256"/>
        <v/>
      </c>
      <c r="AF529" s="16" t="str">
        <f t="shared" si="257"/>
        <v/>
      </c>
      <c r="AG529" s="16" t="str">
        <f t="shared" si="258"/>
        <v/>
      </c>
      <c r="AH529" s="16" t="str">
        <f t="shared" si="259"/>
        <v/>
      </c>
      <c r="AI529" s="16" t="str">
        <f t="shared" si="260"/>
        <v/>
      </c>
      <c r="AJ529" s="8" t="str">
        <f>IF(COUNTA('RATS Entry Import'!A529:J529)=0,"",ROW())</f>
        <v/>
      </c>
      <c r="AK529" s="8" t="str">
        <f>IF($AJ529="","",IFERROR(VLOOKUP($C529,'Event Mapping'!$A$2:$B$100,2,FALSE),"UNMAPPED"))</f>
        <v/>
      </c>
      <c r="AL529" s="8" t="str">
        <f>IF($AJ529="","",IF('RATS Entry Import'!D529="","",'RATS Entry Import'!D529))</f>
        <v/>
      </c>
      <c r="AM529" s="8" t="str">
        <f>IF($AJ529="","",IF('RATS Entry Import'!C529="","",'RATS Entry Import'!C529))</f>
        <v/>
      </c>
      <c r="AN529" s="8" t="str">
        <f>IF($AJ529="","",IF('RATS Entry Import'!F529="","",'RATS Entry Import'!F529))</f>
        <v/>
      </c>
      <c r="AO529" t="str">
        <f>IF($AJ529="","",IF('RATS Entry Import'!G529="","",'RATS Entry Import'!G529))</f>
        <v/>
      </c>
      <c r="AP529" t="str">
        <f>IF($AJ529="","",IF('RATS Entry Import'!J529="","",'RATS Entry Import'!J529))</f>
        <v/>
      </c>
    </row>
    <row r="530" spans="1:42" ht="12.75" customHeight="1" x14ac:dyDescent="0.2">
      <c r="A530" s="16" t="str">
        <f t="shared" si="232"/>
        <v/>
      </c>
      <c r="B530" s="18" t="str">
        <f>IF($AJ530="","",IF('RATS Entry Import'!B530="","",'RATS Entry Import'!B530))</f>
        <v/>
      </c>
      <c r="C530" s="16" t="str">
        <f>IF($AJ530="","",IF('RATS Entry Import'!E530="","",'RATS Entry Import'!E530))</f>
        <v/>
      </c>
      <c r="D530" s="19" t="str">
        <f>IF($AJ530="","",IF('RATS Entry Import'!H530="","",'RATS Entry Import'!H530))</f>
        <v/>
      </c>
      <c r="E530" s="16" t="str">
        <f>IF($AJ530="","",IF('RATS Entry Import'!I530="","",'RATS Entry Import'!I530))</f>
        <v/>
      </c>
      <c r="F530" s="19" t="str">
        <f t="shared" si="233"/>
        <v/>
      </c>
      <c r="G530" s="16" t="str">
        <f>IF($AJ530="","",IF('RATS Entry Import'!A530="","",'RATS Entry Import'!A530))</f>
        <v/>
      </c>
      <c r="H530" s="16" t="str">
        <f t="shared" si="234"/>
        <v/>
      </c>
      <c r="I530" s="16" t="str">
        <f t="shared" si="235"/>
        <v/>
      </c>
      <c r="J530" s="16" t="str">
        <f t="shared" si="236"/>
        <v/>
      </c>
      <c r="K530" s="16" t="str">
        <f t="shared" si="237"/>
        <v/>
      </c>
      <c r="L530" s="16" t="str">
        <f t="shared" si="238"/>
        <v/>
      </c>
      <c r="M530" s="16" t="str">
        <f t="shared" si="239"/>
        <v/>
      </c>
      <c r="N530" s="16" t="str">
        <f t="shared" si="240"/>
        <v/>
      </c>
      <c r="O530" s="16" t="str">
        <f t="shared" si="241"/>
        <v/>
      </c>
      <c r="P530" s="8"/>
      <c r="Q530" s="16" t="str">
        <f t="shared" si="242"/>
        <v/>
      </c>
      <c r="R530" s="16" t="str">
        <f t="shared" si="243"/>
        <v/>
      </c>
      <c r="S530" s="16" t="str">
        <f t="shared" si="244"/>
        <v/>
      </c>
      <c r="T530" s="16" t="str">
        <f t="shared" si="245"/>
        <v/>
      </c>
      <c r="U530" s="16" t="str">
        <f t="shared" si="246"/>
        <v/>
      </c>
      <c r="V530" s="16" t="str">
        <f t="shared" si="247"/>
        <v/>
      </c>
      <c r="W530" s="16" t="str">
        <f t="shared" si="248"/>
        <v/>
      </c>
      <c r="X530" s="16" t="str">
        <f t="shared" si="249"/>
        <v/>
      </c>
      <c r="Y530" s="16" t="str">
        <f t="shared" si="250"/>
        <v/>
      </c>
      <c r="Z530" s="16" t="str">
        <f t="shared" si="251"/>
        <v/>
      </c>
      <c r="AA530" s="16" t="str">
        <f t="shared" si="252"/>
        <v/>
      </c>
      <c r="AB530" s="16" t="str">
        <f t="shared" si="253"/>
        <v/>
      </c>
      <c r="AC530" s="16" t="str">
        <f t="shared" si="254"/>
        <v/>
      </c>
      <c r="AD530" s="16" t="str">
        <f t="shared" si="255"/>
        <v/>
      </c>
      <c r="AE530" s="16" t="str">
        <f t="shared" si="256"/>
        <v/>
      </c>
      <c r="AF530" s="16" t="str">
        <f t="shared" si="257"/>
        <v/>
      </c>
      <c r="AG530" s="16" t="str">
        <f t="shared" si="258"/>
        <v/>
      </c>
      <c r="AH530" s="16" t="str">
        <f t="shared" si="259"/>
        <v/>
      </c>
      <c r="AI530" s="16" t="str">
        <f t="shared" si="260"/>
        <v/>
      </c>
      <c r="AJ530" s="8" t="str">
        <f>IF(COUNTA('RATS Entry Import'!A530:J530)=0,"",ROW())</f>
        <v/>
      </c>
      <c r="AK530" s="8" t="str">
        <f>IF($AJ530="","",IFERROR(VLOOKUP($C530,'Event Mapping'!$A$2:$B$100,2,FALSE),"UNMAPPED"))</f>
        <v/>
      </c>
      <c r="AL530" s="8" t="str">
        <f>IF($AJ530="","",IF('RATS Entry Import'!D530="","",'RATS Entry Import'!D530))</f>
        <v/>
      </c>
      <c r="AM530" s="8" t="str">
        <f>IF($AJ530="","",IF('RATS Entry Import'!C530="","",'RATS Entry Import'!C530))</f>
        <v/>
      </c>
      <c r="AN530" s="8" t="str">
        <f>IF($AJ530="","",IF('RATS Entry Import'!F530="","",'RATS Entry Import'!F530))</f>
        <v/>
      </c>
      <c r="AO530" t="str">
        <f>IF($AJ530="","",IF('RATS Entry Import'!G530="","",'RATS Entry Import'!G530))</f>
        <v/>
      </c>
      <c r="AP530" t="str">
        <f>IF($AJ530="","",IF('RATS Entry Import'!J530="","",'RATS Entry Import'!J530))</f>
        <v/>
      </c>
    </row>
    <row r="531" spans="1:42" ht="12.75" customHeight="1" x14ac:dyDescent="0.2">
      <c r="A531" s="16" t="str">
        <f t="shared" si="232"/>
        <v/>
      </c>
      <c r="B531" s="18" t="str">
        <f>IF($AJ531="","",IF('RATS Entry Import'!B531="","",'RATS Entry Import'!B531))</f>
        <v/>
      </c>
      <c r="C531" s="16" t="str">
        <f>IF($AJ531="","",IF('RATS Entry Import'!E531="","",'RATS Entry Import'!E531))</f>
        <v/>
      </c>
      <c r="D531" s="19" t="str">
        <f>IF($AJ531="","",IF('RATS Entry Import'!H531="","",'RATS Entry Import'!H531))</f>
        <v/>
      </c>
      <c r="E531" s="16" t="str">
        <f>IF($AJ531="","",IF('RATS Entry Import'!I531="","",'RATS Entry Import'!I531))</f>
        <v/>
      </c>
      <c r="F531" s="19" t="str">
        <f t="shared" si="233"/>
        <v/>
      </c>
      <c r="G531" s="16" t="str">
        <f>IF($AJ531="","",IF('RATS Entry Import'!A531="","",'RATS Entry Import'!A531))</f>
        <v/>
      </c>
      <c r="H531" s="16" t="str">
        <f t="shared" si="234"/>
        <v/>
      </c>
      <c r="I531" s="16" t="str">
        <f t="shared" si="235"/>
        <v/>
      </c>
      <c r="J531" s="16" t="str">
        <f t="shared" si="236"/>
        <v/>
      </c>
      <c r="K531" s="16" t="str">
        <f t="shared" si="237"/>
        <v/>
      </c>
      <c r="L531" s="16" t="str">
        <f t="shared" si="238"/>
        <v/>
      </c>
      <c r="M531" s="16" t="str">
        <f t="shared" si="239"/>
        <v/>
      </c>
      <c r="N531" s="16" t="str">
        <f t="shared" si="240"/>
        <v/>
      </c>
      <c r="O531" s="16" t="str">
        <f t="shared" si="241"/>
        <v/>
      </c>
      <c r="P531" s="8"/>
      <c r="Q531" s="16" t="str">
        <f t="shared" si="242"/>
        <v/>
      </c>
      <c r="R531" s="16" t="str">
        <f t="shared" si="243"/>
        <v/>
      </c>
      <c r="S531" s="16" t="str">
        <f t="shared" si="244"/>
        <v/>
      </c>
      <c r="T531" s="16" t="str">
        <f t="shared" si="245"/>
        <v/>
      </c>
      <c r="U531" s="16" t="str">
        <f t="shared" si="246"/>
        <v/>
      </c>
      <c r="V531" s="16" t="str">
        <f t="shared" si="247"/>
        <v/>
      </c>
      <c r="W531" s="16" t="str">
        <f t="shared" si="248"/>
        <v/>
      </c>
      <c r="X531" s="16" t="str">
        <f t="shared" si="249"/>
        <v/>
      </c>
      <c r="Y531" s="16" t="str">
        <f t="shared" si="250"/>
        <v/>
      </c>
      <c r="Z531" s="16" t="str">
        <f t="shared" si="251"/>
        <v/>
      </c>
      <c r="AA531" s="16" t="str">
        <f t="shared" si="252"/>
        <v/>
      </c>
      <c r="AB531" s="16" t="str">
        <f t="shared" si="253"/>
        <v/>
      </c>
      <c r="AC531" s="16" t="str">
        <f t="shared" si="254"/>
        <v/>
      </c>
      <c r="AD531" s="16" t="str">
        <f t="shared" si="255"/>
        <v/>
      </c>
      <c r="AE531" s="16" t="str">
        <f t="shared" si="256"/>
        <v/>
      </c>
      <c r="AF531" s="16" t="str">
        <f t="shared" si="257"/>
        <v/>
      </c>
      <c r="AG531" s="16" t="str">
        <f t="shared" si="258"/>
        <v/>
      </c>
      <c r="AH531" s="16" t="str">
        <f t="shared" si="259"/>
        <v/>
      </c>
      <c r="AI531" s="16" t="str">
        <f t="shared" si="260"/>
        <v/>
      </c>
      <c r="AJ531" s="8" t="str">
        <f>IF(COUNTA('RATS Entry Import'!A531:J531)=0,"",ROW())</f>
        <v/>
      </c>
      <c r="AK531" s="8" t="str">
        <f>IF($AJ531="","",IFERROR(VLOOKUP($C531,'Event Mapping'!$A$2:$B$100,2,FALSE),"UNMAPPED"))</f>
        <v/>
      </c>
      <c r="AL531" s="8" t="str">
        <f>IF($AJ531="","",IF('RATS Entry Import'!D531="","",'RATS Entry Import'!D531))</f>
        <v/>
      </c>
      <c r="AM531" s="8" t="str">
        <f>IF($AJ531="","",IF('RATS Entry Import'!C531="","",'RATS Entry Import'!C531))</f>
        <v/>
      </c>
      <c r="AN531" s="8" t="str">
        <f>IF($AJ531="","",IF('RATS Entry Import'!F531="","",'RATS Entry Import'!F531))</f>
        <v/>
      </c>
      <c r="AO531" t="str">
        <f>IF($AJ531="","",IF('RATS Entry Import'!G531="","",'RATS Entry Import'!G531))</f>
        <v/>
      </c>
      <c r="AP531" t="str">
        <f>IF($AJ531="","",IF('RATS Entry Import'!J531="","",'RATS Entry Import'!J531))</f>
        <v/>
      </c>
    </row>
    <row r="532" spans="1:42" ht="12.75" customHeight="1" x14ac:dyDescent="0.2">
      <c r="A532" s="16" t="str">
        <f t="shared" si="232"/>
        <v/>
      </c>
      <c r="B532" s="18" t="str">
        <f>IF($AJ532="","",IF('RATS Entry Import'!B532="","",'RATS Entry Import'!B532))</f>
        <v/>
      </c>
      <c r="C532" s="16" t="str">
        <f>IF($AJ532="","",IF('RATS Entry Import'!E532="","",'RATS Entry Import'!E532))</f>
        <v/>
      </c>
      <c r="D532" s="19" t="str">
        <f>IF($AJ532="","",IF('RATS Entry Import'!H532="","",'RATS Entry Import'!H532))</f>
        <v/>
      </c>
      <c r="E532" s="16" t="str">
        <f>IF($AJ532="","",IF('RATS Entry Import'!I532="","",'RATS Entry Import'!I532))</f>
        <v/>
      </c>
      <c r="F532" s="19" t="str">
        <f t="shared" si="233"/>
        <v/>
      </c>
      <c r="G532" s="16" t="str">
        <f>IF($AJ532="","",IF('RATS Entry Import'!A532="","",'RATS Entry Import'!A532))</f>
        <v/>
      </c>
      <c r="H532" s="16" t="str">
        <f t="shared" si="234"/>
        <v/>
      </c>
      <c r="I532" s="16" t="str">
        <f t="shared" si="235"/>
        <v/>
      </c>
      <c r="J532" s="16" t="str">
        <f t="shared" si="236"/>
        <v/>
      </c>
      <c r="K532" s="16" t="str">
        <f t="shared" si="237"/>
        <v/>
      </c>
      <c r="L532" s="16" t="str">
        <f t="shared" si="238"/>
        <v/>
      </c>
      <c r="M532" s="16" t="str">
        <f t="shared" si="239"/>
        <v/>
      </c>
      <c r="N532" s="16" t="str">
        <f t="shared" si="240"/>
        <v/>
      </c>
      <c r="O532" s="16" t="str">
        <f t="shared" si="241"/>
        <v/>
      </c>
      <c r="P532" s="8"/>
      <c r="Q532" s="16" t="str">
        <f t="shared" si="242"/>
        <v/>
      </c>
      <c r="R532" s="16" t="str">
        <f t="shared" si="243"/>
        <v/>
      </c>
      <c r="S532" s="16" t="str">
        <f t="shared" si="244"/>
        <v/>
      </c>
      <c r="T532" s="16" t="str">
        <f t="shared" si="245"/>
        <v/>
      </c>
      <c r="U532" s="16" t="str">
        <f t="shared" si="246"/>
        <v/>
      </c>
      <c r="V532" s="16" t="str">
        <f t="shared" si="247"/>
        <v/>
      </c>
      <c r="W532" s="16" t="str">
        <f t="shared" si="248"/>
        <v/>
      </c>
      <c r="X532" s="16" t="str">
        <f t="shared" si="249"/>
        <v/>
      </c>
      <c r="Y532" s="16" t="str">
        <f t="shared" si="250"/>
        <v/>
      </c>
      <c r="Z532" s="16" t="str">
        <f t="shared" si="251"/>
        <v/>
      </c>
      <c r="AA532" s="16" t="str">
        <f t="shared" si="252"/>
        <v/>
      </c>
      <c r="AB532" s="16" t="str">
        <f t="shared" si="253"/>
        <v/>
      </c>
      <c r="AC532" s="16" t="str">
        <f t="shared" si="254"/>
        <v/>
      </c>
      <c r="AD532" s="16" t="str">
        <f t="shared" si="255"/>
        <v/>
      </c>
      <c r="AE532" s="16" t="str">
        <f t="shared" si="256"/>
        <v/>
      </c>
      <c r="AF532" s="16" t="str">
        <f t="shared" si="257"/>
        <v/>
      </c>
      <c r="AG532" s="16" t="str">
        <f t="shared" si="258"/>
        <v/>
      </c>
      <c r="AH532" s="16" t="str">
        <f t="shared" si="259"/>
        <v/>
      </c>
      <c r="AI532" s="16" t="str">
        <f t="shared" si="260"/>
        <v/>
      </c>
      <c r="AJ532" s="8" t="str">
        <f>IF(COUNTA('RATS Entry Import'!A532:J532)=0,"",ROW())</f>
        <v/>
      </c>
      <c r="AK532" s="8" t="str">
        <f>IF($AJ532="","",IFERROR(VLOOKUP($C532,'Event Mapping'!$A$2:$B$100,2,FALSE),"UNMAPPED"))</f>
        <v/>
      </c>
      <c r="AL532" s="8" t="str">
        <f>IF($AJ532="","",IF('RATS Entry Import'!D532="","",'RATS Entry Import'!D532))</f>
        <v/>
      </c>
      <c r="AM532" s="8" t="str">
        <f>IF($AJ532="","",IF('RATS Entry Import'!C532="","",'RATS Entry Import'!C532))</f>
        <v/>
      </c>
      <c r="AN532" s="8" t="str">
        <f>IF($AJ532="","",IF('RATS Entry Import'!F532="","",'RATS Entry Import'!F532))</f>
        <v/>
      </c>
      <c r="AO532" t="str">
        <f>IF($AJ532="","",IF('RATS Entry Import'!G532="","",'RATS Entry Import'!G532))</f>
        <v/>
      </c>
      <c r="AP532" t="str">
        <f>IF($AJ532="","",IF('RATS Entry Import'!J532="","",'RATS Entry Import'!J532))</f>
        <v/>
      </c>
    </row>
    <row r="533" spans="1:42" ht="12.75" customHeight="1" x14ac:dyDescent="0.2">
      <c r="A533" s="16" t="str">
        <f t="shared" si="232"/>
        <v/>
      </c>
      <c r="B533" s="18" t="str">
        <f>IF($AJ533="","",IF('RATS Entry Import'!B533="","",'RATS Entry Import'!B533))</f>
        <v/>
      </c>
      <c r="C533" s="16" t="str">
        <f>IF($AJ533="","",IF('RATS Entry Import'!E533="","",'RATS Entry Import'!E533))</f>
        <v/>
      </c>
      <c r="D533" s="19" t="str">
        <f>IF($AJ533="","",IF('RATS Entry Import'!H533="","",'RATS Entry Import'!H533))</f>
        <v/>
      </c>
      <c r="E533" s="16" t="str">
        <f>IF($AJ533="","",IF('RATS Entry Import'!I533="","",'RATS Entry Import'!I533))</f>
        <v/>
      </c>
      <c r="F533" s="19" t="str">
        <f t="shared" si="233"/>
        <v/>
      </c>
      <c r="G533" s="16" t="str">
        <f>IF($AJ533="","",IF('RATS Entry Import'!A533="","",'RATS Entry Import'!A533))</f>
        <v/>
      </c>
      <c r="H533" s="16" t="str">
        <f t="shared" si="234"/>
        <v/>
      </c>
      <c r="I533" s="16" t="str">
        <f t="shared" si="235"/>
        <v/>
      </c>
      <c r="J533" s="16" t="str">
        <f t="shared" si="236"/>
        <v/>
      </c>
      <c r="K533" s="16" t="str">
        <f t="shared" si="237"/>
        <v/>
      </c>
      <c r="L533" s="16" t="str">
        <f t="shared" si="238"/>
        <v/>
      </c>
      <c r="M533" s="16" t="str">
        <f t="shared" si="239"/>
        <v/>
      </c>
      <c r="N533" s="16" t="str">
        <f t="shared" si="240"/>
        <v/>
      </c>
      <c r="O533" s="16" t="str">
        <f t="shared" si="241"/>
        <v/>
      </c>
      <c r="P533" s="8"/>
      <c r="Q533" s="16" t="str">
        <f t="shared" si="242"/>
        <v/>
      </c>
      <c r="R533" s="16" t="str">
        <f t="shared" si="243"/>
        <v/>
      </c>
      <c r="S533" s="16" t="str">
        <f t="shared" si="244"/>
        <v/>
      </c>
      <c r="T533" s="16" t="str">
        <f t="shared" si="245"/>
        <v/>
      </c>
      <c r="U533" s="16" t="str">
        <f t="shared" si="246"/>
        <v/>
      </c>
      <c r="V533" s="16" t="str">
        <f t="shared" si="247"/>
        <v/>
      </c>
      <c r="W533" s="16" t="str">
        <f t="shared" si="248"/>
        <v/>
      </c>
      <c r="X533" s="16" t="str">
        <f t="shared" si="249"/>
        <v/>
      </c>
      <c r="Y533" s="16" t="str">
        <f t="shared" si="250"/>
        <v/>
      </c>
      <c r="Z533" s="16" t="str">
        <f t="shared" si="251"/>
        <v/>
      </c>
      <c r="AA533" s="16" t="str">
        <f t="shared" si="252"/>
        <v/>
      </c>
      <c r="AB533" s="16" t="str">
        <f t="shared" si="253"/>
        <v/>
      </c>
      <c r="AC533" s="16" t="str">
        <f t="shared" si="254"/>
        <v/>
      </c>
      <c r="AD533" s="16" t="str">
        <f t="shared" si="255"/>
        <v/>
      </c>
      <c r="AE533" s="16" t="str">
        <f t="shared" si="256"/>
        <v/>
      </c>
      <c r="AF533" s="16" t="str">
        <f t="shared" si="257"/>
        <v/>
      </c>
      <c r="AG533" s="16" t="str">
        <f t="shared" si="258"/>
        <v/>
      </c>
      <c r="AH533" s="16" t="str">
        <f t="shared" si="259"/>
        <v/>
      </c>
      <c r="AI533" s="16" t="str">
        <f t="shared" si="260"/>
        <v/>
      </c>
      <c r="AJ533" s="8" t="str">
        <f>IF(COUNTA('RATS Entry Import'!A533:J533)=0,"",ROW())</f>
        <v/>
      </c>
      <c r="AK533" s="8" t="str">
        <f>IF($AJ533="","",IFERROR(VLOOKUP($C533,'Event Mapping'!$A$2:$B$100,2,FALSE),"UNMAPPED"))</f>
        <v/>
      </c>
      <c r="AL533" s="8" t="str">
        <f>IF($AJ533="","",IF('RATS Entry Import'!D533="","",'RATS Entry Import'!D533))</f>
        <v/>
      </c>
      <c r="AM533" s="8" t="str">
        <f>IF($AJ533="","",IF('RATS Entry Import'!C533="","",'RATS Entry Import'!C533))</f>
        <v/>
      </c>
      <c r="AN533" s="8" t="str">
        <f>IF($AJ533="","",IF('RATS Entry Import'!F533="","",'RATS Entry Import'!F533))</f>
        <v/>
      </c>
      <c r="AO533" t="str">
        <f>IF($AJ533="","",IF('RATS Entry Import'!G533="","",'RATS Entry Import'!G533))</f>
        <v/>
      </c>
      <c r="AP533" t="str">
        <f>IF($AJ533="","",IF('RATS Entry Import'!J533="","",'RATS Entry Import'!J533))</f>
        <v/>
      </c>
    </row>
    <row r="534" spans="1:42" ht="12.75" customHeight="1" x14ac:dyDescent="0.2">
      <c r="A534" s="16" t="str">
        <f t="shared" si="232"/>
        <v/>
      </c>
      <c r="B534" s="18" t="str">
        <f>IF($AJ534="","",IF('RATS Entry Import'!B534="","",'RATS Entry Import'!B534))</f>
        <v/>
      </c>
      <c r="C534" s="16" t="str">
        <f>IF($AJ534="","",IF('RATS Entry Import'!E534="","",'RATS Entry Import'!E534))</f>
        <v/>
      </c>
      <c r="D534" s="19" t="str">
        <f>IF($AJ534="","",IF('RATS Entry Import'!H534="","",'RATS Entry Import'!H534))</f>
        <v/>
      </c>
      <c r="E534" s="16" t="str">
        <f>IF($AJ534="","",IF('RATS Entry Import'!I534="","",'RATS Entry Import'!I534))</f>
        <v/>
      </c>
      <c r="F534" s="19" t="str">
        <f t="shared" si="233"/>
        <v/>
      </c>
      <c r="G534" s="16" t="str">
        <f>IF($AJ534="","",IF('RATS Entry Import'!A534="","",'RATS Entry Import'!A534))</f>
        <v/>
      </c>
      <c r="H534" s="16" t="str">
        <f t="shared" si="234"/>
        <v/>
      </c>
      <c r="I534" s="16" t="str">
        <f t="shared" si="235"/>
        <v/>
      </c>
      <c r="J534" s="16" t="str">
        <f t="shared" si="236"/>
        <v/>
      </c>
      <c r="K534" s="16" t="str">
        <f t="shared" si="237"/>
        <v/>
      </c>
      <c r="L534" s="16" t="str">
        <f t="shared" si="238"/>
        <v/>
      </c>
      <c r="M534" s="16" t="str">
        <f t="shared" si="239"/>
        <v/>
      </c>
      <c r="N534" s="16" t="str">
        <f t="shared" si="240"/>
        <v/>
      </c>
      <c r="O534" s="16" t="str">
        <f t="shared" si="241"/>
        <v/>
      </c>
      <c r="P534" s="8"/>
      <c r="Q534" s="16" t="str">
        <f t="shared" si="242"/>
        <v/>
      </c>
      <c r="R534" s="16" t="str">
        <f t="shared" si="243"/>
        <v/>
      </c>
      <c r="S534" s="16" t="str">
        <f t="shared" si="244"/>
        <v/>
      </c>
      <c r="T534" s="16" t="str">
        <f t="shared" si="245"/>
        <v/>
      </c>
      <c r="U534" s="16" t="str">
        <f t="shared" si="246"/>
        <v/>
      </c>
      <c r="V534" s="16" t="str">
        <f t="shared" si="247"/>
        <v/>
      </c>
      <c r="W534" s="16" t="str">
        <f t="shared" si="248"/>
        <v/>
      </c>
      <c r="X534" s="16" t="str">
        <f t="shared" si="249"/>
        <v/>
      </c>
      <c r="Y534" s="16" t="str">
        <f t="shared" si="250"/>
        <v/>
      </c>
      <c r="Z534" s="16" t="str">
        <f t="shared" si="251"/>
        <v/>
      </c>
      <c r="AA534" s="16" t="str">
        <f t="shared" si="252"/>
        <v/>
      </c>
      <c r="AB534" s="16" t="str">
        <f t="shared" si="253"/>
        <v/>
      </c>
      <c r="AC534" s="16" t="str">
        <f t="shared" si="254"/>
        <v/>
      </c>
      <c r="AD534" s="16" t="str">
        <f t="shared" si="255"/>
        <v/>
      </c>
      <c r="AE534" s="16" t="str">
        <f t="shared" si="256"/>
        <v/>
      </c>
      <c r="AF534" s="16" t="str">
        <f t="shared" si="257"/>
        <v/>
      </c>
      <c r="AG534" s="16" t="str">
        <f t="shared" si="258"/>
        <v/>
      </c>
      <c r="AH534" s="16" t="str">
        <f t="shared" si="259"/>
        <v/>
      </c>
      <c r="AI534" s="16" t="str">
        <f t="shared" si="260"/>
        <v/>
      </c>
      <c r="AJ534" s="8" t="str">
        <f>IF(COUNTA('RATS Entry Import'!A534:J534)=0,"",ROW())</f>
        <v/>
      </c>
      <c r="AK534" s="8" t="str">
        <f>IF($AJ534="","",IFERROR(VLOOKUP($C534,'Event Mapping'!$A$2:$B$100,2,FALSE),"UNMAPPED"))</f>
        <v/>
      </c>
      <c r="AL534" s="8" t="str">
        <f>IF($AJ534="","",IF('RATS Entry Import'!D534="","",'RATS Entry Import'!D534))</f>
        <v/>
      </c>
      <c r="AM534" s="8" t="str">
        <f>IF($AJ534="","",IF('RATS Entry Import'!C534="","",'RATS Entry Import'!C534))</f>
        <v/>
      </c>
      <c r="AN534" s="8" t="str">
        <f>IF($AJ534="","",IF('RATS Entry Import'!F534="","",'RATS Entry Import'!F534))</f>
        <v/>
      </c>
      <c r="AO534" t="str">
        <f>IF($AJ534="","",IF('RATS Entry Import'!G534="","",'RATS Entry Import'!G534))</f>
        <v/>
      </c>
      <c r="AP534" t="str">
        <f>IF($AJ534="","",IF('RATS Entry Import'!J534="","",'RATS Entry Import'!J534))</f>
        <v/>
      </c>
    </row>
    <row r="535" spans="1:42" ht="12.75" customHeight="1" x14ac:dyDescent="0.2">
      <c r="A535" s="16" t="str">
        <f t="shared" si="232"/>
        <v/>
      </c>
      <c r="B535" s="18" t="str">
        <f>IF($AJ535="","",IF('RATS Entry Import'!B535="","",'RATS Entry Import'!B535))</f>
        <v/>
      </c>
      <c r="C535" s="16" t="str">
        <f>IF($AJ535="","",IF('RATS Entry Import'!E535="","",'RATS Entry Import'!E535))</f>
        <v/>
      </c>
      <c r="D535" s="19" t="str">
        <f>IF($AJ535="","",IF('RATS Entry Import'!H535="","",'RATS Entry Import'!H535))</f>
        <v/>
      </c>
      <c r="E535" s="16" t="str">
        <f>IF($AJ535="","",IF('RATS Entry Import'!I535="","",'RATS Entry Import'!I535))</f>
        <v/>
      </c>
      <c r="F535" s="19" t="str">
        <f t="shared" si="233"/>
        <v/>
      </c>
      <c r="G535" s="16" t="str">
        <f>IF($AJ535="","",IF('RATS Entry Import'!A535="","",'RATS Entry Import'!A535))</f>
        <v/>
      </c>
      <c r="H535" s="16" t="str">
        <f t="shared" si="234"/>
        <v/>
      </c>
      <c r="I535" s="16" t="str">
        <f t="shared" si="235"/>
        <v/>
      </c>
      <c r="J535" s="16" t="str">
        <f t="shared" si="236"/>
        <v/>
      </c>
      <c r="K535" s="16" t="str">
        <f t="shared" si="237"/>
        <v/>
      </c>
      <c r="L535" s="16" t="str">
        <f t="shared" si="238"/>
        <v/>
      </c>
      <c r="M535" s="16" t="str">
        <f t="shared" si="239"/>
        <v/>
      </c>
      <c r="N535" s="16" t="str">
        <f t="shared" si="240"/>
        <v/>
      </c>
      <c r="O535" s="16" t="str">
        <f t="shared" si="241"/>
        <v/>
      </c>
      <c r="P535" s="8"/>
      <c r="Q535" s="16" t="str">
        <f t="shared" si="242"/>
        <v/>
      </c>
      <c r="R535" s="16" t="str">
        <f t="shared" si="243"/>
        <v/>
      </c>
      <c r="S535" s="16" t="str">
        <f t="shared" si="244"/>
        <v/>
      </c>
      <c r="T535" s="16" t="str">
        <f t="shared" si="245"/>
        <v/>
      </c>
      <c r="U535" s="16" t="str">
        <f t="shared" si="246"/>
        <v/>
      </c>
      <c r="V535" s="16" t="str">
        <f t="shared" si="247"/>
        <v/>
      </c>
      <c r="W535" s="16" t="str">
        <f t="shared" si="248"/>
        <v/>
      </c>
      <c r="X535" s="16" t="str">
        <f t="shared" si="249"/>
        <v/>
      </c>
      <c r="Y535" s="16" t="str">
        <f t="shared" si="250"/>
        <v/>
      </c>
      <c r="Z535" s="16" t="str">
        <f t="shared" si="251"/>
        <v/>
      </c>
      <c r="AA535" s="16" t="str">
        <f t="shared" si="252"/>
        <v/>
      </c>
      <c r="AB535" s="16" t="str">
        <f t="shared" si="253"/>
        <v/>
      </c>
      <c r="AC535" s="16" t="str">
        <f t="shared" si="254"/>
        <v/>
      </c>
      <c r="AD535" s="16" t="str">
        <f t="shared" si="255"/>
        <v/>
      </c>
      <c r="AE535" s="16" t="str">
        <f t="shared" si="256"/>
        <v/>
      </c>
      <c r="AF535" s="16" t="str">
        <f t="shared" si="257"/>
        <v/>
      </c>
      <c r="AG535" s="16" t="str">
        <f t="shared" si="258"/>
        <v/>
      </c>
      <c r="AH535" s="16" t="str">
        <f t="shared" si="259"/>
        <v/>
      </c>
      <c r="AI535" s="16" t="str">
        <f t="shared" si="260"/>
        <v/>
      </c>
      <c r="AJ535" s="8" t="str">
        <f>IF(COUNTA('RATS Entry Import'!A535:J535)=0,"",ROW())</f>
        <v/>
      </c>
      <c r="AK535" s="8" t="str">
        <f>IF($AJ535="","",IFERROR(VLOOKUP($C535,'Event Mapping'!$A$2:$B$100,2,FALSE),"UNMAPPED"))</f>
        <v/>
      </c>
      <c r="AL535" s="8" t="str">
        <f>IF($AJ535="","",IF('RATS Entry Import'!D535="","",'RATS Entry Import'!D535))</f>
        <v/>
      </c>
      <c r="AM535" s="8" t="str">
        <f>IF($AJ535="","",IF('RATS Entry Import'!C535="","",'RATS Entry Import'!C535))</f>
        <v/>
      </c>
      <c r="AN535" s="8" t="str">
        <f>IF($AJ535="","",IF('RATS Entry Import'!F535="","",'RATS Entry Import'!F535))</f>
        <v/>
      </c>
      <c r="AO535" t="str">
        <f>IF($AJ535="","",IF('RATS Entry Import'!G535="","",'RATS Entry Import'!G535))</f>
        <v/>
      </c>
      <c r="AP535" t="str">
        <f>IF($AJ535="","",IF('RATS Entry Import'!J535="","",'RATS Entry Import'!J535))</f>
        <v/>
      </c>
    </row>
    <row r="536" spans="1:42" ht="12.75" customHeight="1" x14ac:dyDescent="0.2">
      <c r="A536" s="16" t="str">
        <f t="shared" si="232"/>
        <v/>
      </c>
      <c r="B536" s="18" t="str">
        <f>IF($AJ536="","",IF('RATS Entry Import'!B536="","",'RATS Entry Import'!B536))</f>
        <v/>
      </c>
      <c r="C536" s="16" t="str">
        <f>IF($AJ536="","",IF('RATS Entry Import'!E536="","",'RATS Entry Import'!E536))</f>
        <v/>
      </c>
      <c r="D536" s="19" t="str">
        <f>IF($AJ536="","",IF('RATS Entry Import'!H536="","",'RATS Entry Import'!H536))</f>
        <v/>
      </c>
      <c r="E536" s="16" t="str">
        <f>IF($AJ536="","",IF('RATS Entry Import'!I536="","",'RATS Entry Import'!I536))</f>
        <v/>
      </c>
      <c r="F536" s="19" t="str">
        <f t="shared" si="233"/>
        <v/>
      </c>
      <c r="G536" s="16" t="str">
        <f>IF($AJ536="","",IF('RATS Entry Import'!A536="","",'RATS Entry Import'!A536))</f>
        <v/>
      </c>
      <c r="H536" s="16" t="str">
        <f t="shared" si="234"/>
        <v/>
      </c>
      <c r="I536" s="16" t="str">
        <f t="shared" si="235"/>
        <v/>
      </c>
      <c r="J536" s="16" t="str">
        <f t="shared" si="236"/>
        <v/>
      </c>
      <c r="K536" s="16" t="str">
        <f t="shared" si="237"/>
        <v/>
      </c>
      <c r="L536" s="16" t="str">
        <f t="shared" si="238"/>
        <v/>
      </c>
      <c r="M536" s="16" t="str">
        <f t="shared" si="239"/>
        <v/>
      </c>
      <c r="N536" s="16" t="str">
        <f t="shared" si="240"/>
        <v/>
      </c>
      <c r="O536" s="16" t="str">
        <f t="shared" si="241"/>
        <v/>
      </c>
      <c r="P536" s="8"/>
      <c r="Q536" s="16" t="str">
        <f t="shared" si="242"/>
        <v/>
      </c>
      <c r="R536" s="16" t="str">
        <f t="shared" si="243"/>
        <v/>
      </c>
      <c r="S536" s="16" t="str">
        <f t="shared" si="244"/>
        <v/>
      </c>
      <c r="T536" s="16" t="str">
        <f t="shared" si="245"/>
        <v/>
      </c>
      <c r="U536" s="16" t="str">
        <f t="shared" si="246"/>
        <v/>
      </c>
      <c r="V536" s="16" t="str">
        <f t="shared" si="247"/>
        <v/>
      </c>
      <c r="W536" s="16" t="str">
        <f t="shared" si="248"/>
        <v/>
      </c>
      <c r="X536" s="16" t="str">
        <f t="shared" si="249"/>
        <v/>
      </c>
      <c r="Y536" s="16" t="str">
        <f t="shared" si="250"/>
        <v/>
      </c>
      <c r="Z536" s="16" t="str">
        <f t="shared" si="251"/>
        <v/>
      </c>
      <c r="AA536" s="16" t="str">
        <f t="shared" si="252"/>
        <v/>
      </c>
      <c r="AB536" s="16" t="str">
        <f t="shared" si="253"/>
        <v/>
      </c>
      <c r="AC536" s="16" t="str">
        <f t="shared" si="254"/>
        <v/>
      </c>
      <c r="AD536" s="16" t="str">
        <f t="shared" si="255"/>
        <v/>
      </c>
      <c r="AE536" s="16" t="str">
        <f t="shared" si="256"/>
        <v/>
      </c>
      <c r="AF536" s="16" t="str">
        <f t="shared" si="257"/>
        <v/>
      </c>
      <c r="AG536" s="16" t="str">
        <f t="shared" si="258"/>
        <v/>
      </c>
      <c r="AH536" s="16" t="str">
        <f t="shared" si="259"/>
        <v/>
      </c>
      <c r="AI536" s="16" t="str">
        <f t="shared" si="260"/>
        <v/>
      </c>
      <c r="AJ536" s="8" t="str">
        <f>IF(COUNTA('RATS Entry Import'!A536:J536)=0,"",ROW())</f>
        <v/>
      </c>
      <c r="AK536" s="8" t="str">
        <f>IF($AJ536="","",IFERROR(VLOOKUP($C536,'Event Mapping'!$A$2:$B$100,2,FALSE),"UNMAPPED"))</f>
        <v/>
      </c>
      <c r="AL536" s="8" t="str">
        <f>IF($AJ536="","",IF('RATS Entry Import'!D536="","",'RATS Entry Import'!D536))</f>
        <v/>
      </c>
      <c r="AM536" s="8" t="str">
        <f>IF($AJ536="","",IF('RATS Entry Import'!C536="","",'RATS Entry Import'!C536))</f>
        <v/>
      </c>
      <c r="AN536" s="8" t="str">
        <f>IF($AJ536="","",IF('RATS Entry Import'!F536="","",'RATS Entry Import'!F536))</f>
        <v/>
      </c>
      <c r="AO536" t="str">
        <f>IF($AJ536="","",IF('RATS Entry Import'!G536="","",'RATS Entry Import'!G536))</f>
        <v/>
      </c>
      <c r="AP536" t="str">
        <f>IF($AJ536="","",IF('RATS Entry Import'!J536="","",'RATS Entry Import'!J536))</f>
        <v/>
      </c>
    </row>
    <row r="537" spans="1:42" ht="12.75" customHeight="1" x14ac:dyDescent="0.2">
      <c r="A537" s="16" t="str">
        <f t="shared" si="232"/>
        <v/>
      </c>
      <c r="B537" s="18" t="str">
        <f>IF($AJ537="","",IF('RATS Entry Import'!B537="","",'RATS Entry Import'!B537))</f>
        <v/>
      </c>
      <c r="C537" s="16" t="str">
        <f>IF($AJ537="","",IF('RATS Entry Import'!E537="","",'RATS Entry Import'!E537))</f>
        <v/>
      </c>
      <c r="D537" s="19" t="str">
        <f>IF($AJ537="","",IF('RATS Entry Import'!H537="","",'RATS Entry Import'!H537))</f>
        <v/>
      </c>
      <c r="E537" s="16" t="str">
        <f>IF($AJ537="","",IF('RATS Entry Import'!I537="","",'RATS Entry Import'!I537))</f>
        <v/>
      </c>
      <c r="F537" s="19" t="str">
        <f t="shared" si="233"/>
        <v/>
      </c>
      <c r="G537" s="16" t="str">
        <f>IF($AJ537="","",IF('RATS Entry Import'!A537="","",'RATS Entry Import'!A537))</f>
        <v/>
      </c>
      <c r="H537" s="16" t="str">
        <f t="shared" si="234"/>
        <v/>
      </c>
      <c r="I537" s="16" t="str">
        <f t="shared" si="235"/>
        <v/>
      </c>
      <c r="J537" s="16" t="str">
        <f t="shared" si="236"/>
        <v/>
      </c>
      <c r="K537" s="16" t="str">
        <f t="shared" si="237"/>
        <v/>
      </c>
      <c r="L537" s="16" t="str">
        <f t="shared" si="238"/>
        <v/>
      </c>
      <c r="M537" s="16" t="str">
        <f t="shared" si="239"/>
        <v/>
      </c>
      <c r="N537" s="16" t="str">
        <f t="shared" si="240"/>
        <v/>
      </c>
      <c r="O537" s="16" t="str">
        <f t="shared" si="241"/>
        <v/>
      </c>
      <c r="P537" s="8"/>
      <c r="Q537" s="16" t="str">
        <f t="shared" si="242"/>
        <v/>
      </c>
      <c r="R537" s="16" t="str">
        <f t="shared" si="243"/>
        <v/>
      </c>
      <c r="S537" s="16" t="str">
        <f t="shared" si="244"/>
        <v/>
      </c>
      <c r="T537" s="16" t="str">
        <f t="shared" si="245"/>
        <v/>
      </c>
      <c r="U537" s="16" t="str">
        <f t="shared" si="246"/>
        <v/>
      </c>
      <c r="V537" s="16" t="str">
        <f t="shared" si="247"/>
        <v/>
      </c>
      <c r="W537" s="16" t="str">
        <f t="shared" si="248"/>
        <v/>
      </c>
      <c r="X537" s="16" t="str">
        <f t="shared" si="249"/>
        <v/>
      </c>
      <c r="Y537" s="16" t="str">
        <f t="shared" si="250"/>
        <v/>
      </c>
      <c r="Z537" s="16" t="str">
        <f t="shared" si="251"/>
        <v/>
      </c>
      <c r="AA537" s="16" t="str">
        <f t="shared" si="252"/>
        <v/>
      </c>
      <c r="AB537" s="16" t="str">
        <f t="shared" si="253"/>
        <v/>
      </c>
      <c r="AC537" s="16" t="str">
        <f t="shared" si="254"/>
        <v/>
      </c>
      <c r="AD537" s="16" t="str">
        <f t="shared" si="255"/>
        <v/>
      </c>
      <c r="AE537" s="16" t="str">
        <f t="shared" si="256"/>
        <v/>
      </c>
      <c r="AF537" s="16" t="str">
        <f t="shared" si="257"/>
        <v/>
      </c>
      <c r="AG537" s="16" t="str">
        <f t="shared" si="258"/>
        <v/>
      </c>
      <c r="AH537" s="16" t="str">
        <f t="shared" si="259"/>
        <v/>
      </c>
      <c r="AI537" s="16" t="str">
        <f t="shared" si="260"/>
        <v/>
      </c>
      <c r="AJ537" s="8" t="str">
        <f>IF(COUNTA('RATS Entry Import'!A537:J537)=0,"",ROW())</f>
        <v/>
      </c>
      <c r="AK537" s="8" t="str">
        <f>IF($AJ537="","",IFERROR(VLOOKUP($C537,'Event Mapping'!$A$2:$B$100,2,FALSE),"UNMAPPED"))</f>
        <v/>
      </c>
      <c r="AL537" s="8" t="str">
        <f>IF($AJ537="","",IF('RATS Entry Import'!D537="","",'RATS Entry Import'!D537))</f>
        <v/>
      </c>
      <c r="AM537" s="8" t="str">
        <f>IF($AJ537="","",IF('RATS Entry Import'!C537="","",'RATS Entry Import'!C537))</f>
        <v/>
      </c>
      <c r="AN537" s="8" t="str">
        <f>IF($AJ537="","",IF('RATS Entry Import'!F537="","",'RATS Entry Import'!F537))</f>
        <v/>
      </c>
      <c r="AO537" t="str">
        <f>IF($AJ537="","",IF('RATS Entry Import'!G537="","",'RATS Entry Import'!G537))</f>
        <v/>
      </c>
      <c r="AP537" t="str">
        <f>IF($AJ537="","",IF('RATS Entry Import'!J537="","",'RATS Entry Import'!J537))</f>
        <v/>
      </c>
    </row>
    <row r="538" spans="1:42" ht="12.75" customHeight="1" x14ac:dyDescent="0.2">
      <c r="A538" s="16" t="str">
        <f t="shared" si="232"/>
        <v/>
      </c>
      <c r="B538" s="18" t="str">
        <f>IF($AJ538="","",IF('RATS Entry Import'!B538="","",'RATS Entry Import'!B538))</f>
        <v/>
      </c>
      <c r="C538" s="16" t="str">
        <f>IF($AJ538="","",IF('RATS Entry Import'!E538="","",'RATS Entry Import'!E538))</f>
        <v/>
      </c>
      <c r="D538" s="19" t="str">
        <f>IF($AJ538="","",IF('RATS Entry Import'!H538="","",'RATS Entry Import'!H538))</f>
        <v/>
      </c>
      <c r="E538" s="16" t="str">
        <f>IF($AJ538="","",IF('RATS Entry Import'!I538="","",'RATS Entry Import'!I538))</f>
        <v/>
      </c>
      <c r="F538" s="19" t="str">
        <f t="shared" si="233"/>
        <v/>
      </c>
      <c r="G538" s="16" t="str">
        <f>IF($AJ538="","",IF('RATS Entry Import'!A538="","",'RATS Entry Import'!A538))</f>
        <v/>
      </c>
      <c r="H538" s="16" t="str">
        <f t="shared" si="234"/>
        <v/>
      </c>
      <c r="I538" s="16" t="str">
        <f t="shared" si="235"/>
        <v/>
      </c>
      <c r="J538" s="16" t="str">
        <f t="shared" si="236"/>
        <v/>
      </c>
      <c r="K538" s="16" t="str">
        <f t="shared" si="237"/>
        <v/>
      </c>
      <c r="L538" s="16" t="str">
        <f t="shared" si="238"/>
        <v/>
      </c>
      <c r="M538" s="16" t="str">
        <f t="shared" si="239"/>
        <v/>
      </c>
      <c r="N538" s="16" t="str">
        <f t="shared" si="240"/>
        <v/>
      </c>
      <c r="O538" s="16" t="str">
        <f t="shared" si="241"/>
        <v/>
      </c>
      <c r="P538" s="8"/>
      <c r="Q538" s="16" t="str">
        <f t="shared" si="242"/>
        <v/>
      </c>
      <c r="R538" s="16" t="str">
        <f t="shared" si="243"/>
        <v/>
      </c>
      <c r="S538" s="16" t="str">
        <f t="shared" si="244"/>
        <v/>
      </c>
      <c r="T538" s="16" t="str">
        <f t="shared" si="245"/>
        <v/>
      </c>
      <c r="U538" s="16" t="str">
        <f t="shared" si="246"/>
        <v/>
      </c>
      <c r="V538" s="16" t="str">
        <f t="shared" si="247"/>
        <v/>
      </c>
      <c r="W538" s="16" t="str">
        <f t="shared" si="248"/>
        <v/>
      </c>
      <c r="X538" s="16" t="str">
        <f t="shared" si="249"/>
        <v/>
      </c>
      <c r="Y538" s="16" t="str">
        <f t="shared" si="250"/>
        <v/>
      </c>
      <c r="Z538" s="16" t="str">
        <f t="shared" si="251"/>
        <v/>
      </c>
      <c r="AA538" s="16" t="str">
        <f t="shared" si="252"/>
        <v/>
      </c>
      <c r="AB538" s="16" t="str">
        <f t="shared" si="253"/>
        <v/>
      </c>
      <c r="AC538" s="16" t="str">
        <f t="shared" si="254"/>
        <v/>
      </c>
      <c r="AD538" s="16" t="str">
        <f t="shared" si="255"/>
        <v/>
      </c>
      <c r="AE538" s="16" t="str">
        <f t="shared" si="256"/>
        <v/>
      </c>
      <c r="AF538" s="16" t="str">
        <f t="shared" si="257"/>
        <v/>
      </c>
      <c r="AG538" s="16" t="str">
        <f t="shared" si="258"/>
        <v/>
      </c>
      <c r="AH538" s="16" t="str">
        <f t="shared" si="259"/>
        <v/>
      </c>
      <c r="AI538" s="16" t="str">
        <f t="shared" si="260"/>
        <v/>
      </c>
      <c r="AJ538" s="8" t="str">
        <f>IF(COUNTA('RATS Entry Import'!A538:J538)=0,"",ROW())</f>
        <v/>
      </c>
      <c r="AK538" s="8" t="str">
        <f>IF($AJ538="","",IFERROR(VLOOKUP($C538,'Event Mapping'!$A$2:$B$100,2,FALSE),"UNMAPPED"))</f>
        <v/>
      </c>
      <c r="AL538" s="8" t="str">
        <f>IF($AJ538="","",IF('RATS Entry Import'!D538="","",'RATS Entry Import'!D538))</f>
        <v/>
      </c>
      <c r="AM538" s="8" t="str">
        <f>IF($AJ538="","",IF('RATS Entry Import'!C538="","",'RATS Entry Import'!C538))</f>
        <v/>
      </c>
      <c r="AN538" s="8" t="str">
        <f>IF($AJ538="","",IF('RATS Entry Import'!F538="","",'RATS Entry Import'!F538))</f>
        <v/>
      </c>
      <c r="AO538" t="str">
        <f>IF($AJ538="","",IF('RATS Entry Import'!G538="","",'RATS Entry Import'!G538))</f>
        <v/>
      </c>
      <c r="AP538" t="str">
        <f>IF($AJ538="","",IF('RATS Entry Import'!J538="","",'RATS Entry Import'!J538))</f>
        <v/>
      </c>
    </row>
    <row r="539" spans="1:42" ht="12.75" customHeight="1" x14ac:dyDescent="0.2">
      <c r="A539" s="16" t="str">
        <f t="shared" si="232"/>
        <v/>
      </c>
      <c r="B539" s="18" t="str">
        <f>IF($AJ539="","",IF('RATS Entry Import'!B539="","",'RATS Entry Import'!B539))</f>
        <v/>
      </c>
      <c r="C539" s="16" t="str">
        <f>IF($AJ539="","",IF('RATS Entry Import'!E539="","",'RATS Entry Import'!E539))</f>
        <v/>
      </c>
      <c r="D539" s="19" t="str">
        <f>IF($AJ539="","",IF('RATS Entry Import'!H539="","",'RATS Entry Import'!H539))</f>
        <v/>
      </c>
      <c r="E539" s="16" t="str">
        <f>IF($AJ539="","",IF('RATS Entry Import'!I539="","",'RATS Entry Import'!I539))</f>
        <v/>
      </c>
      <c r="F539" s="19" t="str">
        <f t="shared" si="233"/>
        <v/>
      </c>
      <c r="G539" s="16" t="str">
        <f>IF($AJ539="","",IF('RATS Entry Import'!A539="","",'RATS Entry Import'!A539))</f>
        <v/>
      </c>
      <c r="H539" s="16" t="str">
        <f t="shared" si="234"/>
        <v/>
      </c>
      <c r="I539" s="16" t="str">
        <f t="shared" si="235"/>
        <v/>
      </c>
      <c r="J539" s="16" t="str">
        <f t="shared" si="236"/>
        <v/>
      </c>
      <c r="K539" s="16" t="str">
        <f t="shared" si="237"/>
        <v/>
      </c>
      <c r="L539" s="16" t="str">
        <f t="shared" si="238"/>
        <v/>
      </c>
      <c r="M539" s="16" t="str">
        <f t="shared" si="239"/>
        <v/>
      </c>
      <c r="N539" s="16" t="str">
        <f t="shared" si="240"/>
        <v/>
      </c>
      <c r="O539" s="16" t="str">
        <f t="shared" si="241"/>
        <v/>
      </c>
      <c r="P539" s="8"/>
      <c r="Q539" s="16" t="str">
        <f t="shared" si="242"/>
        <v/>
      </c>
      <c r="R539" s="16" t="str">
        <f t="shared" si="243"/>
        <v/>
      </c>
      <c r="S539" s="16" t="str">
        <f t="shared" si="244"/>
        <v/>
      </c>
      <c r="T539" s="16" t="str">
        <f t="shared" si="245"/>
        <v/>
      </c>
      <c r="U539" s="16" t="str">
        <f t="shared" si="246"/>
        <v/>
      </c>
      <c r="V539" s="16" t="str">
        <f t="shared" si="247"/>
        <v/>
      </c>
      <c r="W539" s="16" t="str">
        <f t="shared" si="248"/>
        <v/>
      </c>
      <c r="X539" s="16" t="str">
        <f t="shared" si="249"/>
        <v/>
      </c>
      <c r="Y539" s="16" t="str">
        <f t="shared" si="250"/>
        <v/>
      </c>
      <c r="Z539" s="16" t="str">
        <f t="shared" si="251"/>
        <v/>
      </c>
      <c r="AA539" s="16" t="str">
        <f t="shared" si="252"/>
        <v/>
      </c>
      <c r="AB539" s="16" t="str">
        <f t="shared" si="253"/>
        <v/>
      </c>
      <c r="AC539" s="16" t="str">
        <f t="shared" si="254"/>
        <v/>
      </c>
      <c r="AD539" s="16" t="str">
        <f t="shared" si="255"/>
        <v/>
      </c>
      <c r="AE539" s="16" t="str">
        <f t="shared" si="256"/>
        <v/>
      </c>
      <c r="AF539" s="16" t="str">
        <f t="shared" si="257"/>
        <v/>
      </c>
      <c r="AG539" s="16" t="str">
        <f t="shared" si="258"/>
        <v/>
      </c>
      <c r="AH539" s="16" t="str">
        <f t="shared" si="259"/>
        <v/>
      </c>
      <c r="AI539" s="16" t="str">
        <f t="shared" si="260"/>
        <v/>
      </c>
      <c r="AJ539" s="8" t="str">
        <f>IF(COUNTA('RATS Entry Import'!A539:J539)=0,"",ROW())</f>
        <v/>
      </c>
      <c r="AK539" s="8" t="str">
        <f>IF($AJ539="","",IFERROR(VLOOKUP($C539,'Event Mapping'!$A$2:$B$100,2,FALSE),"UNMAPPED"))</f>
        <v/>
      </c>
      <c r="AL539" s="8" t="str">
        <f>IF($AJ539="","",IF('RATS Entry Import'!D539="","",'RATS Entry Import'!D539))</f>
        <v/>
      </c>
      <c r="AM539" s="8" t="str">
        <f>IF($AJ539="","",IF('RATS Entry Import'!C539="","",'RATS Entry Import'!C539))</f>
        <v/>
      </c>
      <c r="AN539" s="8" t="str">
        <f>IF($AJ539="","",IF('RATS Entry Import'!F539="","",'RATS Entry Import'!F539))</f>
        <v/>
      </c>
      <c r="AO539" t="str">
        <f>IF($AJ539="","",IF('RATS Entry Import'!G539="","",'RATS Entry Import'!G539))</f>
        <v/>
      </c>
      <c r="AP539" t="str">
        <f>IF($AJ539="","",IF('RATS Entry Import'!J539="","",'RATS Entry Import'!J539))</f>
        <v/>
      </c>
    </row>
    <row r="540" spans="1:42" ht="12.75" customHeight="1" x14ac:dyDescent="0.2">
      <c r="A540" s="16" t="str">
        <f t="shared" si="232"/>
        <v/>
      </c>
      <c r="B540" s="18" t="str">
        <f>IF($AJ540="","",IF('RATS Entry Import'!B540="","",'RATS Entry Import'!B540))</f>
        <v/>
      </c>
      <c r="C540" s="16" t="str">
        <f>IF($AJ540="","",IF('RATS Entry Import'!E540="","",'RATS Entry Import'!E540))</f>
        <v/>
      </c>
      <c r="D540" s="19" t="str">
        <f>IF($AJ540="","",IF('RATS Entry Import'!H540="","",'RATS Entry Import'!H540))</f>
        <v/>
      </c>
      <c r="E540" s="16" t="str">
        <f>IF($AJ540="","",IF('RATS Entry Import'!I540="","",'RATS Entry Import'!I540))</f>
        <v/>
      </c>
      <c r="F540" s="19" t="str">
        <f t="shared" si="233"/>
        <v/>
      </c>
      <c r="G540" s="16" t="str">
        <f>IF($AJ540="","",IF('RATS Entry Import'!A540="","",'RATS Entry Import'!A540))</f>
        <v/>
      </c>
      <c r="H540" s="16" t="str">
        <f t="shared" si="234"/>
        <v/>
      </c>
      <c r="I540" s="16" t="str">
        <f t="shared" si="235"/>
        <v/>
      </c>
      <c r="J540" s="16" t="str">
        <f t="shared" si="236"/>
        <v/>
      </c>
      <c r="K540" s="16" t="str">
        <f t="shared" si="237"/>
        <v/>
      </c>
      <c r="L540" s="16" t="str">
        <f t="shared" si="238"/>
        <v/>
      </c>
      <c r="M540" s="16" t="str">
        <f t="shared" si="239"/>
        <v/>
      </c>
      <c r="N540" s="16" t="str">
        <f t="shared" si="240"/>
        <v/>
      </c>
      <c r="O540" s="16" t="str">
        <f t="shared" si="241"/>
        <v/>
      </c>
      <c r="P540" s="8"/>
      <c r="Q540" s="16" t="str">
        <f t="shared" si="242"/>
        <v/>
      </c>
      <c r="R540" s="16" t="str">
        <f t="shared" si="243"/>
        <v/>
      </c>
      <c r="S540" s="16" t="str">
        <f t="shared" si="244"/>
        <v/>
      </c>
      <c r="T540" s="16" t="str">
        <f t="shared" si="245"/>
        <v/>
      </c>
      <c r="U540" s="16" t="str">
        <f t="shared" si="246"/>
        <v/>
      </c>
      <c r="V540" s="16" t="str">
        <f t="shared" si="247"/>
        <v/>
      </c>
      <c r="W540" s="16" t="str">
        <f t="shared" si="248"/>
        <v/>
      </c>
      <c r="X540" s="16" t="str">
        <f t="shared" si="249"/>
        <v/>
      </c>
      <c r="Y540" s="16" t="str">
        <f t="shared" si="250"/>
        <v/>
      </c>
      <c r="Z540" s="16" t="str">
        <f t="shared" si="251"/>
        <v/>
      </c>
      <c r="AA540" s="16" t="str">
        <f t="shared" si="252"/>
        <v/>
      </c>
      <c r="AB540" s="16" t="str">
        <f t="shared" si="253"/>
        <v/>
      </c>
      <c r="AC540" s="16" t="str">
        <f t="shared" si="254"/>
        <v/>
      </c>
      <c r="AD540" s="16" t="str">
        <f t="shared" si="255"/>
        <v/>
      </c>
      <c r="AE540" s="16" t="str">
        <f t="shared" si="256"/>
        <v/>
      </c>
      <c r="AF540" s="16" t="str">
        <f t="shared" si="257"/>
        <v/>
      </c>
      <c r="AG540" s="16" t="str">
        <f t="shared" si="258"/>
        <v/>
      </c>
      <c r="AH540" s="16" t="str">
        <f t="shared" si="259"/>
        <v/>
      </c>
      <c r="AI540" s="16" t="str">
        <f t="shared" si="260"/>
        <v/>
      </c>
      <c r="AJ540" s="8" t="str">
        <f>IF(COUNTA('RATS Entry Import'!A540:J540)=0,"",ROW())</f>
        <v/>
      </c>
      <c r="AK540" s="8" t="str">
        <f>IF($AJ540="","",IFERROR(VLOOKUP($C540,'Event Mapping'!$A$2:$B$100,2,FALSE),"UNMAPPED"))</f>
        <v/>
      </c>
      <c r="AL540" s="8" t="str">
        <f>IF($AJ540="","",IF('RATS Entry Import'!D540="","",'RATS Entry Import'!D540))</f>
        <v/>
      </c>
      <c r="AM540" s="8" t="str">
        <f>IF($AJ540="","",IF('RATS Entry Import'!C540="","",'RATS Entry Import'!C540))</f>
        <v/>
      </c>
      <c r="AN540" s="8" t="str">
        <f>IF($AJ540="","",IF('RATS Entry Import'!F540="","",'RATS Entry Import'!F540))</f>
        <v/>
      </c>
      <c r="AO540" t="str">
        <f>IF($AJ540="","",IF('RATS Entry Import'!G540="","",'RATS Entry Import'!G540))</f>
        <v/>
      </c>
      <c r="AP540" t="str">
        <f>IF($AJ540="","",IF('RATS Entry Import'!J540="","",'RATS Entry Import'!J540))</f>
        <v/>
      </c>
    </row>
    <row r="541" spans="1:42" ht="12.75" customHeight="1" x14ac:dyDescent="0.2">
      <c r="A541" s="16" t="str">
        <f t="shared" si="232"/>
        <v/>
      </c>
      <c r="B541" s="18" t="str">
        <f>IF($AJ541="","",IF('RATS Entry Import'!B541="","",'RATS Entry Import'!B541))</f>
        <v/>
      </c>
      <c r="C541" s="16" t="str">
        <f>IF($AJ541="","",IF('RATS Entry Import'!E541="","",'RATS Entry Import'!E541))</f>
        <v/>
      </c>
      <c r="D541" s="19" t="str">
        <f>IF($AJ541="","",IF('RATS Entry Import'!H541="","",'RATS Entry Import'!H541))</f>
        <v/>
      </c>
      <c r="E541" s="16" t="str">
        <f>IF($AJ541="","",IF('RATS Entry Import'!I541="","",'RATS Entry Import'!I541))</f>
        <v/>
      </c>
      <c r="F541" s="19" t="str">
        <f t="shared" si="233"/>
        <v/>
      </c>
      <c r="G541" s="16" t="str">
        <f>IF($AJ541="","",IF('RATS Entry Import'!A541="","",'RATS Entry Import'!A541))</f>
        <v/>
      </c>
      <c r="H541" s="16" t="str">
        <f t="shared" si="234"/>
        <v/>
      </c>
      <c r="I541" s="16" t="str">
        <f t="shared" si="235"/>
        <v/>
      </c>
      <c r="J541" s="16" t="str">
        <f t="shared" si="236"/>
        <v/>
      </c>
      <c r="K541" s="16" t="str">
        <f t="shared" si="237"/>
        <v/>
      </c>
      <c r="L541" s="16" t="str">
        <f t="shared" si="238"/>
        <v/>
      </c>
      <c r="M541" s="16" t="str">
        <f t="shared" si="239"/>
        <v/>
      </c>
      <c r="N541" s="16" t="str">
        <f t="shared" si="240"/>
        <v/>
      </c>
      <c r="O541" s="16" t="str">
        <f t="shared" si="241"/>
        <v/>
      </c>
      <c r="P541" s="8"/>
      <c r="Q541" s="16" t="str">
        <f t="shared" si="242"/>
        <v/>
      </c>
      <c r="R541" s="16" t="str">
        <f t="shared" si="243"/>
        <v/>
      </c>
      <c r="S541" s="16" t="str">
        <f t="shared" si="244"/>
        <v/>
      </c>
      <c r="T541" s="16" t="str">
        <f t="shared" si="245"/>
        <v/>
      </c>
      <c r="U541" s="16" t="str">
        <f t="shared" si="246"/>
        <v/>
      </c>
      <c r="V541" s="16" t="str">
        <f t="shared" si="247"/>
        <v/>
      </c>
      <c r="W541" s="16" t="str">
        <f t="shared" si="248"/>
        <v/>
      </c>
      <c r="X541" s="16" t="str">
        <f t="shared" si="249"/>
        <v/>
      </c>
      <c r="Y541" s="16" t="str">
        <f t="shared" si="250"/>
        <v/>
      </c>
      <c r="Z541" s="16" t="str">
        <f t="shared" si="251"/>
        <v/>
      </c>
      <c r="AA541" s="16" t="str">
        <f t="shared" si="252"/>
        <v/>
      </c>
      <c r="AB541" s="16" t="str">
        <f t="shared" si="253"/>
        <v/>
      </c>
      <c r="AC541" s="16" t="str">
        <f t="shared" si="254"/>
        <v/>
      </c>
      <c r="AD541" s="16" t="str">
        <f t="shared" si="255"/>
        <v/>
      </c>
      <c r="AE541" s="16" t="str">
        <f t="shared" si="256"/>
        <v/>
      </c>
      <c r="AF541" s="16" t="str">
        <f t="shared" si="257"/>
        <v/>
      </c>
      <c r="AG541" s="16" t="str">
        <f t="shared" si="258"/>
        <v/>
      </c>
      <c r="AH541" s="16" t="str">
        <f t="shared" si="259"/>
        <v/>
      </c>
      <c r="AI541" s="16" t="str">
        <f t="shared" si="260"/>
        <v/>
      </c>
      <c r="AJ541" s="8" t="str">
        <f>IF(COUNTA('RATS Entry Import'!A541:J541)=0,"",ROW())</f>
        <v/>
      </c>
      <c r="AK541" s="8" t="str">
        <f>IF($AJ541="","",IFERROR(VLOOKUP($C541,'Event Mapping'!$A$2:$B$100,2,FALSE),"UNMAPPED"))</f>
        <v/>
      </c>
      <c r="AL541" s="8" t="str">
        <f>IF($AJ541="","",IF('RATS Entry Import'!D541="","",'RATS Entry Import'!D541))</f>
        <v/>
      </c>
      <c r="AM541" s="8" t="str">
        <f>IF($AJ541="","",IF('RATS Entry Import'!C541="","",'RATS Entry Import'!C541))</f>
        <v/>
      </c>
      <c r="AN541" s="8" t="str">
        <f>IF($AJ541="","",IF('RATS Entry Import'!F541="","",'RATS Entry Import'!F541))</f>
        <v/>
      </c>
      <c r="AO541" t="str">
        <f>IF($AJ541="","",IF('RATS Entry Import'!G541="","",'RATS Entry Import'!G541))</f>
        <v/>
      </c>
      <c r="AP541" t="str">
        <f>IF($AJ541="","",IF('RATS Entry Import'!J541="","",'RATS Entry Import'!J541))</f>
        <v/>
      </c>
    </row>
    <row r="542" spans="1:42" ht="12.75" customHeight="1" x14ac:dyDescent="0.2">
      <c r="A542" s="16" t="str">
        <f t="shared" si="232"/>
        <v/>
      </c>
      <c r="B542" s="18" t="str">
        <f>IF($AJ542="","",IF('RATS Entry Import'!B542="","",'RATS Entry Import'!B542))</f>
        <v/>
      </c>
      <c r="C542" s="16" t="str">
        <f>IF($AJ542="","",IF('RATS Entry Import'!E542="","",'RATS Entry Import'!E542))</f>
        <v/>
      </c>
      <c r="D542" s="19" t="str">
        <f>IF($AJ542="","",IF('RATS Entry Import'!H542="","",'RATS Entry Import'!H542))</f>
        <v/>
      </c>
      <c r="E542" s="16" t="str">
        <f>IF($AJ542="","",IF('RATS Entry Import'!I542="","",'RATS Entry Import'!I542))</f>
        <v/>
      </c>
      <c r="F542" s="19" t="str">
        <f t="shared" si="233"/>
        <v/>
      </c>
      <c r="G542" s="16" t="str">
        <f>IF($AJ542="","",IF('RATS Entry Import'!A542="","",'RATS Entry Import'!A542))</f>
        <v/>
      </c>
      <c r="H542" s="16" t="str">
        <f t="shared" si="234"/>
        <v/>
      </c>
      <c r="I542" s="16" t="str">
        <f t="shared" si="235"/>
        <v/>
      </c>
      <c r="J542" s="16" t="str">
        <f t="shared" si="236"/>
        <v/>
      </c>
      <c r="K542" s="16" t="str">
        <f t="shared" si="237"/>
        <v/>
      </c>
      <c r="L542" s="16" t="str">
        <f t="shared" si="238"/>
        <v/>
      </c>
      <c r="M542" s="16" t="str">
        <f t="shared" si="239"/>
        <v/>
      </c>
      <c r="N542" s="16" t="str">
        <f t="shared" si="240"/>
        <v/>
      </c>
      <c r="O542" s="16" t="str">
        <f t="shared" si="241"/>
        <v/>
      </c>
      <c r="P542" s="8"/>
      <c r="Q542" s="16" t="str">
        <f t="shared" si="242"/>
        <v/>
      </c>
      <c r="R542" s="16" t="str">
        <f t="shared" si="243"/>
        <v/>
      </c>
      <c r="S542" s="16" t="str">
        <f t="shared" si="244"/>
        <v/>
      </c>
      <c r="T542" s="16" t="str">
        <f t="shared" si="245"/>
        <v/>
      </c>
      <c r="U542" s="16" t="str">
        <f t="shared" si="246"/>
        <v/>
      </c>
      <c r="V542" s="16" t="str">
        <f t="shared" si="247"/>
        <v/>
      </c>
      <c r="W542" s="16" t="str">
        <f t="shared" si="248"/>
        <v/>
      </c>
      <c r="X542" s="16" t="str">
        <f t="shared" si="249"/>
        <v/>
      </c>
      <c r="Y542" s="16" t="str">
        <f t="shared" si="250"/>
        <v/>
      </c>
      <c r="Z542" s="16" t="str">
        <f t="shared" si="251"/>
        <v/>
      </c>
      <c r="AA542" s="16" t="str">
        <f t="shared" si="252"/>
        <v/>
      </c>
      <c r="AB542" s="16" t="str">
        <f t="shared" si="253"/>
        <v/>
      </c>
      <c r="AC542" s="16" t="str">
        <f t="shared" si="254"/>
        <v/>
      </c>
      <c r="AD542" s="16" t="str">
        <f t="shared" si="255"/>
        <v/>
      </c>
      <c r="AE542" s="16" t="str">
        <f t="shared" si="256"/>
        <v/>
      </c>
      <c r="AF542" s="16" t="str">
        <f t="shared" si="257"/>
        <v/>
      </c>
      <c r="AG542" s="16" t="str">
        <f t="shared" si="258"/>
        <v/>
      </c>
      <c r="AH542" s="16" t="str">
        <f t="shared" si="259"/>
        <v/>
      </c>
      <c r="AI542" s="16" t="str">
        <f t="shared" si="260"/>
        <v/>
      </c>
      <c r="AJ542" s="8" t="str">
        <f>IF(COUNTA('RATS Entry Import'!A542:J542)=0,"",ROW())</f>
        <v/>
      </c>
      <c r="AK542" s="8" t="str">
        <f>IF($AJ542="","",IFERROR(VLOOKUP($C542,'Event Mapping'!$A$2:$B$100,2,FALSE),"UNMAPPED"))</f>
        <v/>
      </c>
      <c r="AL542" s="8" t="str">
        <f>IF($AJ542="","",IF('RATS Entry Import'!D542="","",'RATS Entry Import'!D542))</f>
        <v/>
      </c>
      <c r="AM542" s="8" t="str">
        <f>IF($AJ542="","",IF('RATS Entry Import'!C542="","",'RATS Entry Import'!C542))</f>
        <v/>
      </c>
      <c r="AN542" s="8" t="str">
        <f>IF($AJ542="","",IF('RATS Entry Import'!F542="","",'RATS Entry Import'!F542))</f>
        <v/>
      </c>
      <c r="AO542" t="str">
        <f>IF($AJ542="","",IF('RATS Entry Import'!G542="","",'RATS Entry Import'!G542))</f>
        <v/>
      </c>
      <c r="AP542" t="str">
        <f>IF($AJ542="","",IF('RATS Entry Import'!J542="","",'RATS Entry Import'!J542))</f>
        <v/>
      </c>
    </row>
    <row r="543" spans="1:42" ht="12.75" customHeight="1" x14ac:dyDescent="0.2">
      <c r="A543" s="16" t="str">
        <f t="shared" si="232"/>
        <v/>
      </c>
      <c r="B543" s="18" t="str">
        <f>IF($AJ543="","",IF('RATS Entry Import'!B543="","",'RATS Entry Import'!B543))</f>
        <v/>
      </c>
      <c r="C543" s="16" t="str">
        <f>IF($AJ543="","",IF('RATS Entry Import'!E543="","",'RATS Entry Import'!E543))</f>
        <v/>
      </c>
      <c r="D543" s="19" t="str">
        <f>IF($AJ543="","",IF('RATS Entry Import'!H543="","",'RATS Entry Import'!H543))</f>
        <v/>
      </c>
      <c r="E543" s="16" t="str">
        <f>IF($AJ543="","",IF('RATS Entry Import'!I543="","",'RATS Entry Import'!I543))</f>
        <v/>
      </c>
      <c r="F543" s="19" t="str">
        <f t="shared" si="233"/>
        <v/>
      </c>
      <c r="G543" s="16" t="str">
        <f>IF($AJ543="","",IF('RATS Entry Import'!A543="","",'RATS Entry Import'!A543))</f>
        <v/>
      </c>
      <c r="H543" s="16" t="str">
        <f t="shared" si="234"/>
        <v/>
      </c>
      <c r="I543" s="16" t="str">
        <f t="shared" si="235"/>
        <v/>
      </c>
      <c r="J543" s="16" t="str">
        <f t="shared" si="236"/>
        <v/>
      </c>
      <c r="K543" s="16" t="str">
        <f t="shared" si="237"/>
        <v/>
      </c>
      <c r="L543" s="16" t="str">
        <f t="shared" si="238"/>
        <v/>
      </c>
      <c r="M543" s="16" t="str">
        <f t="shared" si="239"/>
        <v/>
      </c>
      <c r="N543" s="16" t="str">
        <f t="shared" si="240"/>
        <v/>
      </c>
      <c r="O543" s="16" t="str">
        <f t="shared" si="241"/>
        <v/>
      </c>
      <c r="P543" s="8"/>
      <c r="Q543" s="16" t="str">
        <f t="shared" si="242"/>
        <v/>
      </c>
      <c r="R543" s="16" t="str">
        <f t="shared" si="243"/>
        <v/>
      </c>
      <c r="S543" s="16" t="str">
        <f t="shared" si="244"/>
        <v/>
      </c>
      <c r="T543" s="16" t="str">
        <f t="shared" si="245"/>
        <v/>
      </c>
      <c r="U543" s="16" t="str">
        <f t="shared" si="246"/>
        <v/>
      </c>
      <c r="V543" s="16" t="str">
        <f t="shared" si="247"/>
        <v/>
      </c>
      <c r="W543" s="16" t="str">
        <f t="shared" si="248"/>
        <v/>
      </c>
      <c r="X543" s="16" t="str">
        <f t="shared" si="249"/>
        <v/>
      </c>
      <c r="Y543" s="16" t="str">
        <f t="shared" si="250"/>
        <v/>
      </c>
      <c r="Z543" s="16" t="str">
        <f t="shared" si="251"/>
        <v/>
      </c>
      <c r="AA543" s="16" t="str">
        <f t="shared" si="252"/>
        <v/>
      </c>
      <c r="AB543" s="16" t="str">
        <f t="shared" si="253"/>
        <v/>
      </c>
      <c r="AC543" s="16" t="str">
        <f t="shared" si="254"/>
        <v/>
      </c>
      <c r="AD543" s="16" t="str">
        <f t="shared" si="255"/>
        <v/>
      </c>
      <c r="AE543" s="16" t="str">
        <f t="shared" si="256"/>
        <v/>
      </c>
      <c r="AF543" s="16" t="str">
        <f t="shared" si="257"/>
        <v/>
      </c>
      <c r="AG543" s="16" t="str">
        <f t="shared" si="258"/>
        <v/>
      </c>
      <c r="AH543" s="16" t="str">
        <f t="shared" si="259"/>
        <v/>
      </c>
      <c r="AI543" s="16" t="str">
        <f t="shared" si="260"/>
        <v/>
      </c>
      <c r="AJ543" s="8" t="str">
        <f>IF(COUNTA('RATS Entry Import'!A543:J543)=0,"",ROW())</f>
        <v/>
      </c>
      <c r="AK543" s="8" t="str">
        <f>IF($AJ543="","",IFERROR(VLOOKUP($C543,'Event Mapping'!$A$2:$B$100,2,FALSE),"UNMAPPED"))</f>
        <v/>
      </c>
      <c r="AL543" s="8" t="str">
        <f>IF($AJ543="","",IF('RATS Entry Import'!D543="","",'RATS Entry Import'!D543))</f>
        <v/>
      </c>
      <c r="AM543" s="8" t="str">
        <f>IF($AJ543="","",IF('RATS Entry Import'!C543="","",'RATS Entry Import'!C543))</f>
        <v/>
      </c>
      <c r="AN543" s="8" t="str">
        <f>IF($AJ543="","",IF('RATS Entry Import'!F543="","",'RATS Entry Import'!F543))</f>
        <v/>
      </c>
      <c r="AO543" t="str">
        <f>IF($AJ543="","",IF('RATS Entry Import'!G543="","",'RATS Entry Import'!G543))</f>
        <v/>
      </c>
      <c r="AP543" t="str">
        <f>IF($AJ543="","",IF('RATS Entry Import'!J543="","",'RATS Entry Import'!J543))</f>
        <v/>
      </c>
    </row>
    <row r="544" spans="1:42" ht="12.75" customHeight="1" x14ac:dyDescent="0.2">
      <c r="A544" s="16" t="str">
        <f t="shared" si="232"/>
        <v/>
      </c>
      <c r="B544" s="18" t="str">
        <f>IF($AJ544="","",IF('RATS Entry Import'!B544="","",'RATS Entry Import'!B544))</f>
        <v/>
      </c>
      <c r="C544" s="16" t="str">
        <f>IF($AJ544="","",IF('RATS Entry Import'!E544="","",'RATS Entry Import'!E544))</f>
        <v/>
      </c>
      <c r="D544" s="19" t="str">
        <f>IF($AJ544="","",IF('RATS Entry Import'!H544="","",'RATS Entry Import'!H544))</f>
        <v/>
      </c>
      <c r="E544" s="16" t="str">
        <f>IF($AJ544="","",IF('RATS Entry Import'!I544="","",'RATS Entry Import'!I544))</f>
        <v/>
      </c>
      <c r="F544" s="19" t="str">
        <f t="shared" si="233"/>
        <v/>
      </c>
      <c r="G544" s="16" t="str">
        <f>IF($AJ544="","",IF('RATS Entry Import'!A544="","",'RATS Entry Import'!A544))</f>
        <v/>
      </c>
      <c r="H544" s="16" t="str">
        <f t="shared" si="234"/>
        <v/>
      </c>
      <c r="I544" s="16" t="str">
        <f t="shared" si="235"/>
        <v/>
      </c>
      <c r="J544" s="16" t="str">
        <f t="shared" si="236"/>
        <v/>
      </c>
      <c r="K544" s="16" t="str">
        <f t="shared" si="237"/>
        <v/>
      </c>
      <c r="L544" s="16" t="str">
        <f t="shared" si="238"/>
        <v/>
      </c>
      <c r="M544" s="16" t="str">
        <f t="shared" si="239"/>
        <v/>
      </c>
      <c r="N544" s="16" t="str">
        <f t="shared" si="240"/>
        <v/>
      </c>
      <c r="O544" s="16" t="str">
        <f t="shared" si="241"/>
        <v/>
      </c>
      <c r="P544" s="8"/>
      <c r="Q544" s="16" t="str">
        <f t="shared" si="242"/>
        <v/>
      </c>
      <c r="R544" s="16" t="str">
        <f t="shared" si="243"/>
        <v/>
      </c>
      <c r="S544" s="16" t="str">
        <f t="shared" si="244"/>
        <v/>
      </c>
      <c r="T544" s="16" t="str">
        <f t="shared" si="245"/>
        <v/>
      </c>
      <c r="U544" s="16" t="str">
        <f t="shared" si="246"/>
        <v/>
      </c>
      <c r="V544" s="16" t="str">
        <f t="shared" si="247"/>
        <v/>
      </c>
      <c r="W544" s="16" t="str">
        <f t="shared" si="248"/>
        <v/>
      </c>
      <c r="X544" s="16" t="str">
        <f t="shared" si="249"/>
        <v/>
      </c>
      <c r="Y544" s="16" t="str">
        <f t="shared" si="250"/>
        <v/>
      </c>
      <c r="Z544" s="16" t="str">
        <f t="shared" si="251"/>
        <v/>
      </c>
      <c r="AA544" s="16" t="str">
        <f t="shared" si="252"/>
        <v/>
      </c>
      <c r="AB544" s="16" t="str">
        <f t="shared" si="253"/>
        <v/>
      </c>
      <c r="AC544" s="16" t="str">
        <f t="shared" si="254"/>
        <v/>
      </c>
      <c r="AD544" s="16" t="str">
        <f t="shared" si="255"/>
        <v/>
      </c>
      <c r="AE544" s="16" t="str">
        <f t="shared" si="256"/>
        <v/>
      </c>
      <c r="AF544" s="16" t="str">
        <f t="shared" si="257"/>
        <v/>
      </c>
      <c r="AG544" s="16" t="str">
        <f t="shared" si="258"/>
        <v/>
      </c>
      <c r="AH544" s="16" t="str">
        <f t="shared" si="259"/>
        <v/>
      </c>
      <c r="AI544" s="16" t="str">
        <f t="shared" si="260"/>
        <v/>
      </c>
      <c r="AJ544" s="8" t="str">
        <f>IF(COUNTA('RATS Entry Import'!A544:J544)=0,"",ROW())</f>
        <v/>
      </c>
      <c r="AK544" s="8" t="str">
        <f>IF($AJ544="","",IFERROR(VLOOKUP($C544,'Event Mapping'!$A$2:$B$100,2,FALSE),"UNMAPPED"))</f>
        <v/>
      </c>
      <c r="AL544" s="8" t="str">
        <f>IF($AJ544="","",IF('RATS Entry Import'!D544="","",'RATS Entry Import'!D544))</f>
        <v/>
      </c>
      <c r="AM544" s="8" t="str">
        <f>IF($AJ544="","",IF('RATS Entry Import'!C544="","",'RATS Entry Import'!C544))</f>
        <v/>
      </c>
      <c r="AN544" s="8" t="str">
        <f>IF($AJ544="","",IF('RATS Entry Import'!F544="","",'RATS Entry Import'!F544))</f>
        <v/>
      </c>
      <c r="AO544" t="str">
        <f>IF($AJ544="","",IF('RATS Entry Import'!G544="","",'RATS Entry Import'!G544))</f>
        <v/>
      </c>
      <c r="AP544" t="str">
        <f>IF($AJ544="","",IF('RATS Entry Import'!J544="","",'RATS Entry Import'!J544))</f>
        <v/>
      </c>
    </row>
    <row r="545" spans="1:42" ht="12.75" customHeight="1" x14ac:dyDescent="0.2">
      <c r="A545" s="16" t="str">
        <f t="shared" si="232"/>
        <v/>
      </c>
      <c r="B545" s="18" t="str">
        <f>IF($AJ545="","",IF('RATS Entry Import'!B545="","",'RATS Entry Import'!B545))</f>
        <v/>
      </c>
      <c r="C545" s="16" t="str">
        <f>IF($AJ545="","",IF('RATS Entry Import'!E545="","",'RATS Entry Import'!E545))</f>
        <v/>
      </c>
      <c r="D545" s="19" t="str">
        <f>IF($AJ545="","",IF('RATS Entry Import'!H545="","",'RATS Entry Import'!H545))</f>
        <v/>
      </c>
      <c r="E545" s="16" t="str">
        <f>IF($AJ545="","",IF('RATS Entry Import'!I545="","",'RATS Entry Import'!I545))</f>
        <v/>
      </c>
      <c r="F545" s="19" t="str">
        <f t="shared" si="233"/>
        <v/>
      </c>
      <c r="G545" s="16" t="str">
        <f>IF($AJ545="","",IF('RATS Entry Import'!A545="","",'RATS Entry Import'!A545))</f>
        <v/>
      </c>
      <c r="H545" s="16" t="str">
        <f t="shared" si="234"/>
        <v/>
      </c>
      <c r="I545" s="16" t="str">
        <f t="shared" si="235"/>
        <v/>
      </c>
      <c r="J545" s="16" t="str">
        <f t="shared" si="236"/>
        <v/>
      </c>
      <c r="K545" s="16" t="str">
        <f t="shared" si="237"/>
        <v/>
      </c>
      <c r="L545" s="16" t="str">
        <f t="shared" si="238"/>
        <v/>
      </c>
      <c r="M545" s="16" t="str">
        <f t="shared" si="239"/>
        <v/>
      </c>
      <c r="N545" s="16" t="str">
        <f t="shared" si="240"/>
        <v/>
      </c>
      <c r="O545" s="16" t="str">
        <f t="shared" si="241"/>
        <v/>
      </c>
      <c r="P545" s="8"/>
      <c r="Q545" s="16" t="str">
        <f t="shared" si="242"/>
        <v/>
      </c>
      <c r="R545" s="16" t="str">
        <f t="shared" si="243"/>
        <v/>
      </c>
      <c r="S545" s="16" t="str">
        <f t="shared" si="244"/>
        <v/>
      </c>
      <c r="T545" s="16" t="str">
        <f t="shared" si="245"/>
        <v/>
      </c>
      <c r="U545" s="16" t="str">
        <f t="shared" si="246"/>
        <v/>
      </c>
      <c r="V545" s="16" t="str">
        <f t="shared" si="247"/>
        <v/>
      </c>
      <c r="W545" s="16" t="str">
        <f t="shared" si="248"/>
        <v/>
      </c>
      <c r="X545" s="16" t="str">
        <f t="shared" si="249"/>
        <v/>
      </c>
      <c r="Y545" s="16" t="str">
        <f t="shared" si="250"/>
        <v/>
      </c>
      <c r="Z545" s="16" t="str">
        <f t="shared" si="251"/>
        <v/>
      </c>
      <c r="AA545" s="16" t="str">
        <f t="shared" si="252"/>
        <v/>
      </c>
      <c r="AB545" s="16" t="str">
        <f t="shared" si="253"/>
        <v/>
      </c>
      <c r="AC545" s="16" t="str">
        <f t="shared" si="254"/>
        <v/>
      </c>
      <c r="AD545" s="16" t="str">
        <f t="shared" si="255"/>
        <v/>
      </c>
      <c r="AE545" s="16" t="str">
        <f t="shared" si="256"/>
        <v/>
      </c>
      <c r="AF545" s="16" t="str">
        <f t="shared" si="257"/>
        <v/>
      </c>
      <c r="AG545" s="16" t="str">
        <f t="shared" si="258"/>
        <v/>
      </c>
      <c r="AH545" s="16" t="str">
        <f t="shared" si="259"/>
        <v/>
      </c>
      <c r="AI545" s="16" t="str">
        <f t="shared" si="260"/>
        <v/>
      </c>
      <c r="AJ545" s="8" t="str">
        <f>IF(COUNTA('RATS Entry Import'!A545:J545)=0,"",ROW())</f>
        <v/>
      </c>
      <c r="AK545" s="8" t="str">
        <f>IF($AJ545="","",IFERROR(VLOOKUP($C545,'Event Mapping'!$A$2:$B$100,2,FALSE),"UNMAPPED"))</f>
        <v/>
      </c>
      <c r="AL545" s="8" t="str">
        <f>IF($AJ545="","",IF('RATS Entry Import'!D545="","",'RATS Entry Import'!D545))</f>
        <v/>
      </c>
      <c r="AM545" s="8" t="str">
        <f>IF($AJ545="","",IF('RATS Entry Import'!C545="","",'RATS Entry Import'!C545))</f>
        <v/>
      </c>
      <c r="AN545" s="8" t="str">
        <f>IF($AJ545="","",IF('RATS Entry Import'!F545="","",'RATS Entry Import'!F545))</f>
        <v/>
      </c>
      <c r="AO545" t="str">
        <f>IF($AJ545="","",IF('RATS Entry Import'!G545="","",'RATS Entry Import'!G545))</f>
        <v/>
      </c>
      <c r="AP545" t="str">
        <f>IF($AJ545="","",IF('RATS Entry Import'!J545="","",'RATS Entry Import'!J545))</f>
        <v/>
      </c>
    </row>
    <row r="546" spans="1:42" ht="12.75" customHeight="1" x14ac:dyDescent="0.2">
      <c r="A546" s="16" t="str">
        <f t="shared" si="232"/>
        <v/>
      </c>
      <c r="B546" s="18" t="str">
        <f>IF($AJ546="","",IF('RATS Entry Import'!B546="","",'RATS Entry Import'!B546))</f>
        <v/>
      </c>
      <c r="C546" s="16" t="str">
        <f>IF($AJ546="","",IF('RATS Entry Import'!E546="","",'RATS Entry Import'!E546))</f>
        <v/>
      </c>
      <c r="D546" s="19" t="str">
        <f>IF($AJ546="","",IF('RATS Entry Import'!H546="","",'RATS Entry Import'!H546))</f>
        <v/>
      </c>
      <c r="E546" s="16" t="str">
        <f>IF($AJ546="","",IF('RATS Entry Import'!I546="","",'RATS Entry Import'!I546))</f>
        <v/>
      </c>
      <c r="F546" s="19" t="str">
        <f t="shared" si="233"/>
        <v/>
      </c>
      <c r="G546" s="16" t="str">
        <f>IF($AJ546="","",IF('RATS Entry Import'!A546="","",'RATS Entry Import'!A546))</f>
        <v/>
      </c>
      <c r="H546" s="16" t="str">
        <f t="shared" si="234"/>
        <v/>
      </c>
      <c r="I546" s="16" t="str">
        <f t="shared" si="235"/>
        <v/>
      </c>
      <c r="J546" s="16" t="str">
        <f t="shared" si="236"/>
        <v/>
      </c>
      <c r="K546" s="16" t="str">
        <f t="shared" si="237"/>
        <v/>
      </c>
      <c r="L546" s="16" t="str">
        <f t="shared" si="238"/>
        <v/>
      </c>
      <c r="M546" s="16" t="str">
        <f t="shared" si="239"/>
        <v/>
      </c>
      <c r="N546" s="16" t="str">
        <f t="shared" si="240"/>
        <v/>
      </c>
      <c r="O546" s="16" t="str">
        <f t="shared" si="241"/>
        <v/>
      </c>
      <c r="P546" s="8"/>
      <c r="Q546" s="16" t="str">
        <f t="shared" si="242"/>
        <v/>
      </c>
      <c r="R546" s="16" t="str">
        <f t="shared" si="243"/>
        <v/>
      </c>
      <c r="S546" s="16" t="str">
        <f t="shared" si="244"/>
        <v/>
      </c>
      <c r="T546" s="16" t="str">
        <f t="shared" si="245"/>
        <v/>
      </c>
      <c r="U546" s="16" t="str">
        <f t="shared" si="246"/>
        <v/>
      </c>
      <c r="V546" s="16" t="str">
        <f t="shared" si="247"/>
        <v/>
      </c>
      <c r="W546" s="16" t="str">
        <f t="shared" si="248"/>
        <v/>
      </c>
      <c r="X546" s="16" t="str">
        <f t="shared" si="249"/>
        <v/>
      </c>
      <c r="Y546" s="16" t="str">
        <f t="shared" si="250"/>
        <v/>
      </c>
      <c r="Z546" s="16" t="str">
        <f t="shared" si="251"/>
        <v/>
      </c>
      <c r="AA546" s="16" t="str">
        <f t="shared" si="252"/>
        <v/>
      </c>
      <c r="AB546" s="16" t="str">
        <f t="shared" si="253"/>
        <v/>
      </c>
      <c r="AC546" s="16" t="str">
        <f t="shared" si="254"/>
        <v/>
      </c>
      <c r="AD546" s="16" t="str">
        <f t="shared" si="255"/>
        <v/>
      </c>
      <c r="AE546" s="16" t="str">
        <f t="shared" si="256"/>
        <v/>
      </c>
      <c r="AF546" s="16" t="str">
        <f t="shared" si="257"/>
        <v/>
      </c>
      <c r="AG546" s="16" t="str">
        <f t="shared" si="258"/>
        <v/>
      </c>
      <c r="AH546" s="16" t="str">
        <f t="shared" si="259"/>
        <v/>
      </c>
      <c r="AI546" s="16" t="str">
        <f t="shared" si="260"/>
        <v/>
      </c>
      <c r="AJ546" s="8" t="str">
        <f>IF(COUNTA('RATS Entry Import'!A546:J546)=0,"",ROW())</f>
        <v/>
      </c>
      <c r="AK546" s="8" t="str">
        <f>IF($AJ546="","",IFERROR(VLOOKUP($C546,'Event Mapping'!$A$2:$B$100,2,FALSE),"UNMAPPED"))</f>
        <v/>
      </c>
      <c r="AL546" s="8" t="str">
        <f>IF($AJ546="","",IF('RATS Entry Import'!D546="","",'RATS Entry Import'!D546))</f>
        <v/>
      </c>
      <c r="AM546" s="8" t="str">
        <f>IF($AJ546="","",IF('RATS Entry Import'!C546="","",'RATS Entry Import'!C546))</f>
        <v/>
      </c>
      <c r="AN546" s="8" t="str">
        <f>IF($AJ546="","",IF('RATS Entry Import'!F546="","",'RATS Entry Import'!F546))</f>
        <v/>
      </c>
      <c r="AO546" t="str">
        <f>IF($AJ546="","",IF('RATS Entry Import'!G546="","",'RATS Entry Import'!G546))</f>
        <v/>
      </c>
      <c r="AP546" t="str">
        <f>IF($AJ546="","",IF('RATS Entry Import'!J546="","",'RATS Entry Import'!J546))</f>
        <v/>
      </c>
    </row>
    <row r="547" spans="1:42" ht="12.75" customHeight="1" x14ac:dyDescent="0.2">
      <c r="A547" s="16" t="str">
        <f t="shared" si="232"/>
        <v/>
      </c>
      <c r="B547" s="18" t="str">
        <f>IF($AJ547="","",IF('RATS Entry Import'!B547="","",'RATS Entry Import'!B547))</f>
        <v/>
      </c>
      <c r="C547" s="16" t="str">
        <f>IF($AJ547="","",IF('RATS Entry Import'!E547="","",'RATS Entry Import'!E547))</f>
        <v/>
      </c>
      <c r="D547" s="19" t="str">
        <f>IF($AJ547="","",IF('RATS Entry Import'!H547="","",'RATS Entry Import'!H547))</f>
        <v/>
      </c>
      <c r="E547" s="16" t="str">
        <f>IF($AJ547="","",IF('RATS Entry Import'!I547="","",'RATS Entry Import'!I547))</f>
        <v/>
      </c>
      <c r="F547" s="19" t="str">
        <f t="shared" si="233"/>
        <v/>
      </c>
      <c r="G547" s="16" t="str">
        <f>IF($AJ547="","",IF('RATS Entry Import'!A547="","",'RATS Entry Import'!A547))</f>
        <v/>
      </c>
      <c r="H547" s="16" t="str">
        <f t="shared" si="234"/>
        <v/>
      </c>
      <c r="I547" s="16" t="str">
        <f t="shared" si="235"/>
        <v/>
      </c>
      <c r="J547" s="16" t="str">
        <f t="shared" si="236"/>
        <v/>
      </c>
      <c r="K547" s="16" t="str">
        <f t="shared" si="237"/>
        <v/>
      </c>
      <c r="L547" s="16" t="str">
        <f t="shared" si="238"/>
        <v/>
      </c>
      <c r="M547" s="16" t="str">
        <f t="shared" si="239"/>
        <v/>
      </c>
      <c r="N547" s="16" t="str">
        <f t="shared" si="240"/>
        <v/>
      </c>
      <c r="O547" s="16" t="str">
        <f t="shared" si="241"/>
        <v/>
      </c>
      <c r="P547" s="8"/>
      <c r="Q547" s="16" t="str">
        <f t="shared" si="242"/>
        <v/>
      </c>
      <c r="R547" s="16" t="str">
        <f t="shared" si="243"/>
        <v/>
      </c>
      <c r="S547" s="16" t="str">
        <f t="shared" si="244"/>
        <v/>
      </c>
      <c r="T547" s="16" t="str">
        <f t="shared" si="245"/>
        <v/>
      </c>
      <c r="U547" s="16" t="str">
        <f t="shared" si="246"/>
        <v/>
      </c>
      <c r="V547" s="16" t="str">
        <f t="shared" si="247"/>
        <v/>
      </c>
      <c r="W547" s="16" t="str">
        <f t="shared" si="248"/>
        <v/>
      </c>
      <c r="X547" s="16" t="str">
        <f t="shared" si="249"/>
        <v/>
      </c>
      <c r="Y547" s="16" t="str">
        <f t="shared" si="250"/>
        <v/>
      </c>
      <c r="Z547" s="16" t="str">
        <f t="shared" si="251"/>
        <v/>
      </c>
      <c r="AA547" s="16" t="str">
        <f t="shared" si="252"/>
        <v/>
      </c>
      <c r="AB547" s="16" t="str">
        <f t="shared" si="253"/>
        <v/>
      </c>
      <c r="AC547" s="16" t="str">
        <f t="shared" si="254"/>
        <v/>
      </c>
      <c r="AD547" s="16" t="str">
        <f t="shared" si="255"/>
        <v/>
      </c>
      <c r="AE547" s="16" t="str">
        <f t="shared" si="256"/>
        <v/>
      </c>
      <c r="AF547" s="16" t="str">
        <f t="shared" si="257"/>
        <v/>
      </c>
      <c r="AG547" s="16" t="str">
        <f t="shared" si="258"/>
        <v/>
      </c>
      <c r="AH547" s="16" t="str">
        <f t="shared" si="259"/>
        <v/>
      </c>
      <c r="AI547" s="16" t="str">
        <f t="shared" si="260"/>
        <v/>
      </c>
      <c r="AJ547" s="8" t="str">
        <f>IF(COUNTA('RATS Entry Import'!A547:J547)=0,"",ROW())</f>
        <v/>
      </c>
      <c r="AK547" s="8" t="str">
        <f>IF($AJ547="","",IFERROR(VLOOKUP($C547,'Event Mapping'!$A$2:$B$100,2,FALSE),"UNMAPPED"))</f>
        <v/>
      </c>
      <c r="AL547" s="8" t="str">
        <f>IF($AJ547="","",IF('RATS Entry Import'!D547="","",'RATS Entry Import'!D547))</f>
        <v/>
      </c>
      <c r="AM547" s="8" t="str">
        <f>IF($AJ547="","",IF('RATS Entry Import'!C547="","",'RATS Entry Import'!C547))</f>
        <v/>
      </c>
      <c r="AN547" s="8" t="str">
        <f>IF($AJ547="","",IF('RATS Entry Import'!F547="","",'RATS Entry Import'!F547))</f>
        <v/>
      </c>
      <c r="AO547" t="str">
        <f>IF($AJ547="","",IF('RATS Entry Import'!G547="","",'RATS Entry Import'!G547))</f>
        <v/>
      </c>
      <c r="AP547" t="str">
        <f>IF($AJ547="","",IF('RATS Entry Import'!J547="","",'RATS Entry Import'!J547))</f>
        <v/>
      </c>
    </row>
    <row r="548" spans="1:42" ht="12.75" customHeight="1" x14ac:dyDescent="0.2">
      <c r="A548" s="16" t="str">
        <f t="shared" si="232"/>
        <v/>
      </c>
      <c r="B548" s="18" t="str">
        <f>IF($AJ548="","",IF('RATS Entry Import'!B548="","",'RATS Entry Import'!B548))</f>
        <v/>
      </c>
      <c r="C548" s="16" t="str">
        <f>IF($AJ548="","",IF('RATS Entry Import'!E548="","",'RATS Entry Import'!E548))</f>
        <v/>
      </c>
      <c r="D548" s="19" t="str">
        <f>IF($AJ548="","",IF('RATS Entry Import'!H548="","",'RATS Entry Import'!H548))</f>
        <v/>
      </c>
      <c r="E548" s="16" t="str">
        <f>IF($AJ548="","",IF('RATS Entry Import'!I548="","",'RATS Entry Import'!I548))</f>
        <v/>
      </c>
      <c r="F548" s="19" t="str">
        <f t="shared" si="233"/>
        <v/>
      </c>
      <c r="G548" s="16" t="str">
        <f>IF($AJ548="","",IF('RATS Entry Import'!A548="","",'RATS Entry Import'!A548))</f>
        <v/>
      </c>
      <c r="H548" s="16" t="str">
        <f t="shared" si="234"/>
        <v/>
      </c>
      <c r="I548" s="16" t="str">
        <f t="shared" si="235"/>
        <v/>
      </c>
      <c r="J548" s="16" t="str">
        <f t="shared" si="236"/>
        <v/>
      </c>
      <c r="K548" s="16" t="str">
        <f t="shared" si="237"/>
        <v/>
      </c>
      <c r="L548" s="16" t="str">
        <f t="shared" si="238"/>
        <v/>
      </c>
      <c r="M548" s="16" t="str">
        <f t="shared" si="239"/>
        <v/>
      </c>
      <c r="N548" s="16" t="str">
        <f t="shared" si="240"/>
        <v/>
      </c>
      <c r="O548" s="16" t="str">
        <f t="shared" si="241"/>
        <v/>
      </c>
      <c r="P548" s="8"/>
      <c r="Q548" s="16" t="str">
        <f t="shared" si="242"/>
        <v/>
      </c>
      <c r="R548" s="16" t="str">
        <f t="shared" si="243"/>
        <v/>
      </c>
      <c r="S548" s="16" t="str">
        <f t="shared" si="244"/>
        <v/>
      </c>
      <c r="T548" s="16" t="str">
        <f t="shared" si="245"/>
        <v/>
      </c>
      <c r="U548" s="16" t="str">
        <f t="shared" si="246"/>
        <v/>
      </c>
      <c r="V548" s="16" t="str">
        <f t="shared" si="247"/>
        <v/>
      </c>
      <c r="W548" s="16" t="str">
        <f t="shared" si="248"/>
        <v/>
      </c>
      <c r="X548" s="16" t="str">
        <f t="shared" si="249"/>
        <v/>
      </c>
      <c r="Y548" s="16" t="str">
        <f t="shared" si="250"/>
        <v/>
      </c>
      <c r="Z548" s="16" t="str">
        <f t="shared" si="251"/>
        <v/>
      </c>
      <c r="AA548" s="16" t="str">
        <f t="shared" si="252"/>
        <v/>
      </c>
      <c r="AB548" s="16" t="str">
        <f t="shared" si="253"/>
        <v/>
      </c>
      <c r="AC548" s="16" t="str">
        <f t="shared" si="254"/>
        <v/>
      </c>
      <c r="AD548" s="16" t="str">
        <f t="shared" si="255"/>
        <v/>
      </c>
      <c r="AE548" s="16" t="str">
        <f t="shared" si="256"/>
        <v/>
      </c>
      <c r="AF548" s="16" t="str">
        <f t="shared" si="257"/>
        <v/>
      </c>
      <c r="AG548" s="16" t="str">
        <f t="shared" si="258"/>
        <v/>
      </c>
      <c r="AH548" s="16" t="str">
        <f t="shared" si="259"/>
        <v/>
      </c>
      <c r="AI548" s="16" t="str">
        <f t="shared" si="260"/>
        <v/>
      </c>
      <c r="AJ548" s="8" t="str">
        <f>IF(COUNTA('RATS Entry Import'!A548:J548)=0,"",ROW())</f>
        <v/>
      </c>
      <c r="AK548" s="8" t="str">
        <f>IF($AJ548="","",IFERROR(VLOOKUP($C548,'Event Mapping'!$A$2:$B$100,2,FALSE),"UNMAPPED"))</f>
        <v/>
      </c>
      <c r="AL548" s="8" t="str">
        <f>IF($AJ548="","",IF('RATS Entry Import'!D548="","",'RATS Entry Import'!D548))</f>
        <v/>
      </c>
      <c r="AM548" s="8" t="str">
        <f>IF($AJ548="","",IF('RATS Entry Import'!C548="","",'RATS Entry Import'!C548))</f>
        <v/>
      </c>
      <c r="AN548" s="8" t="str">
        <f>IF($AJ548="","",IF('RATS Entry Import'!F548="","",'RATS Entry Import'!F548))</f>
        <v/>
      </c>
      <c r="AO548" t="str">
        <f>IF($AJ548="","",IF('RATS Entry Import'!G548="","",'RATS Entry Import'!G548))</f>
        <v/>
      </c>
      <c r="AP548" t="str">
        <f>IF($AJ548="","",IF('RATS Entry Import'!J548="","",'RATS Entry Import'!J548))</f>
        <v/>
      </c>
    </row>
    <row r="549" spans="1:42" ht="12.75" customHeight="1" x14ac:dyDescent="0.2">
      <c r="A549" s="16" t="str">
        <f t="shared" si="232"/>
        <v/>
      </c>
      <c r="B549" s="18" t="str">
        <f>IF($AJ549="","",IF('RATS Entry Import'!B549="","",'RATS Entry Import'!B549))</f>
        <v/>
      </c>
      <c r="C549" s="16" t="str">
        <f>IF($AJ549="","",IF('RATS Entry Import'!E549="","",'RATS Entry Import'!E549))</f>
        <v/>
      </c>
      <c r="D549" s="19" t="str">
        <f>IF($AJ549="","",IF('RATS Entry Import'!H549="","",'RATS Entry Import'!H549))</f>
        <v/>
      </c>
      <c r="E549" s="16" t="str">
        <f>IF($AJ549="","",IF('RATS Entry Import'!I549="","",'RATS Entry Import'!I549))</f>
        <v/>
      </c>
      <c r="F549" s="19" t="str">
        <f t="shared" si="233"/>
        <v/>
      </c>
      <c r="G549" s="16" t="str">
        <f>IF($AJ549="","",IF('RATS Entry Import'!A549="","",'RATS Entry Import'!A549))</f>
        <v/>
      </c>
      <c r="H549" s="16" t="str">
        <f t="shared" si="234"/>
        <v/>
      </c>
      <c r="I549" s="16" t="str">
        <f t="shared" si="235"/>
        <v/>
      </c>
      <c r="J549" s="16" t="str">
        <f t="shared" si="236"/>
        <v/>
      </c>
      <c r="K549" s="16" t="str">
        <f t="shared" si="237"/>
        <v/>
      </c>
      <c r="L549" s="16" t="str">
        <f t="shared" si="238"/>
        <v/>
      </c>
      <c r="M549" s="16" t="str">
        <f t="shared" si="239"/>
        <v/>
      </c>
      <c r="N549" s="16" t="str">
        <f t="shared" si="240"/>
        <v/>
      </c>
      <c r="O549" s="16" t="str">
        <f t="shared" si="241"/>
        <v/>
      </c>
      <c r="P549" s="8"/>
      <c r="Q549" s="16" t="str">
        <f t="shared" si="242"/>
        <v/>
      </c>
      <c r="R549" s="16" t="str">
        <f t="shared" si="243"/>
        <v/>
      </c>
      <c r="S549" s="16" t="str">
        <f t="shared" si="244"/>
        <v/>
      </c>
      <c r="T549" s="16" t="str">
        <f t="shared" si="245"/>
        <v/>
      </c>
      <c r="U549" s="16" t="str">
        <f t="shared" si="246"/>
        <v/>
      </c>
      <c r="V549" s="16" t="str">
        <f t="shared" si="247"/>
        <v/>
      </c>
      <c r="W549" s="16" t="str">
        <f t="shared" si="248"/>
        <v/>
      </c>
      <c r="X549" s="16" t="str">
        <f t="shared" si="249"/>
        <v/>
      </c>
      <c r="Y549" s="16" t="str">
        <f t="shared" si="250"/>
        <v/>
      </c>
      <c r="Z549" s="16" t="str">
        <f t="shared" si="251"/>
        <v/>
      </c>
      <c r="AA549" s="16" t="str">
        <f t="shared" si="252"/>
        <v/>
      </c>
      <c r="AB549" s="16" t="str">
        <f t="shared" si="253"/>
        <v/>
      </c>
      <c r="AC549" s="16" t="str">
        <f t="shared" si="254"/>
        <v/>
      </c>
      <c r="AD549" s="16" t="str">
        <f t="shared" si="255"/>
        <v/>
      </c>
      <c r="AE549" s="16" t="str">
        <f t="shared" si="256"/>
        <v/>
      </c>
      <c r="AF549" s="16" t="str">
        <f t="shared" si="257"/>
        <v/>
      </c>
      <c r="AG549" s="16" t="str">
        <f t="shared" si="258"/>
        <v/>
      </c>
      <c r="AH549" s="16" t="str">
        <f t="shared" si="259"/>
        <v/>
      </c>
      <c r="AI549" s="16" t="str">
        <f t="shared" si="260"/>
        <v/>
      </c>
      <c r="AJ549" s="8" t="str">
        <f>IF(COUNTA('RATS Entry Import'!A549:J549)=0,"",ROW())</f>
        <v/>
      </c>
      <c r="AK549" s="8" t="str">
        <f>IF($AJ549="","",IFERROR(VLOOKUP($C549,'Event Mapping'!$A$2:$B$100,2,FALSE),"UNMAPPED"))</f>
        <v/>
      </c>
      <c r="AL549" s="8" t="str">
        <f>IF($AJ549="","",IF('RATS Entry Import'!D549="","",'RATS Entry Import'!D549))</f>
        <v/>
      </c>
      <c r="AM549" s="8" t="str">
        <f>IF($AJ549="","",IF('RATS Entry Import'!C549="","",'RATS Entry Import'!C549))</f>
        <v/>
      </c>
      <c r="AN549" s="8" t="str">
        <f>IF($AJ549="","",IF('RATS Entry Import'!F549="","",'RATS Entry Import'!F549))</f>
        <v/>
      </c>
      <c r="AO549" t="str">
        <f>IF($AJ549="","",IF('RATS Entry Import'!G549="","",'RATS Entry Import'!G549))</f>
        <v/>
      </c>
      <c r="AP549" t="str">
        <f>IF($AJ549="","",IF('RATS Entry Import'!J549="","",'RATS Entry Import'!J549))</f>
        <v/>
      </c>
    </row>
    <row r="550" spans="1:42" ht="12.75" customHeight="1" x14ac:dyDescent="0.2">
      <c r="A550" s="16" t="str">
        <f t="shared" si="232"/>
        <v/>
      </c>
      <c r="B550" s="18" t="str">
        <f>IF($AJ550="","",IF('RATS Entry Import'!B550="","",'RATS Entry Import'!B550))</f>
        <v/>
      </c>
      <c r="C550" s="16" t="str">
        <f>IF($AJ550="","",IF('RATS Entry Import'!E550="","",'RATS Entry Import'!E550))</f>
        <v/>
      </c>
      <c r="D550" s="19" t="str">
        <f>IF($AJ550="","",IF('RATS Entry Import'!H550="","",'RATS Entry Import'!H550))</f>
        <v/>
      </c>
      <c r="E550" s="16" t="str">
        <f>IF($AJ550="","",IF('RATS Entry Import'!I550="","",'RATS Entry Import'!I550))</f>
        <v/>
      </c>
      <c r="F550" s="19" t="str">
        <f t="shared" si="233"/>
        <v/>
      </c>
      <c r="G550" s="16" t="str">
        <f>IF($AJ550="","",IF('RATS Entry Import'!A550="","",'RATS Entry Import'!A550))</f>
        <v/>
      </c>
      <c r="H550" s="16" t="str">
        <f t="shared" si="234"/>
        <v/>
      </c>
      <c r="I550" s="16" t="str">
        <f t="shared" si="235"/>
        <v/>
      </c>
      <c r="J550" s="16" t="str">
        <f t="shared" si="236"/>
        <v/>
      </c>
      <c r="K550" s="16" t="str">
        <f t="shared" si="237"/>
        <v/>
      </c>
      <c r="L550" s="16" t="str">
        <f t="shared" si="238"/>
        <v/>
      </c>
      <c r="M550" s="16" t="str">
        <f t="shared" si="239"/>
        <v/>
      </c>
      <c r="N550" s="16" t="str">
        <f t="shared" si="240"/>
        <v/>
      </c>
      <c r="O550" s="16" t="str">
        <f t="shared" si="241"/>
        <v/>
      </c>
      <c r="P550" s="8"/>
      <c r="Q550" s="16" t="str">
        <f t="shared" si="242"/>
        <v/>
      </c>
      <c r="R550" s="16" t="str">
        <f t="shared" si="243"/>
        <v/>
      </c>
      <c r="S550" s="16" t="str">
        <f t="shared" si="244"/>
        <v/>
      </c>
      <c r="T550" s="16" t="str">
        <f t="shared" si="245"/>
        <v/>
      </c>
      <c r="U550" s="16" t="str">
        <f t="shared" si="246"/>
        <v/>
      </c>
      <c r="V550" s="16" t="str">
        <f t="shared" si="247"/>
        <v/>
      </c>
      <c r="W550" s="16" t="str">
        <f t="shared" si="248"/>
        <v/>
      </c>
      <c r="X550" s="16" t="str">
        <f t="shared" si="249"/>
        <v/>
      </c>
      <c r="Y550" s="16" t="str">
        <f t="shared" si="250"/>
        <v/>
      </c>
      <c r="Z550" s="16" t="str">
        <f t="shared" si="251"/>
        <v/>
      </c>
      <c r="AA550" s="16" t="str">
        <f t="shared" si="252"/>
        <v/>
      </c>
      <c r="AB550" s="16" t="str">
        <f t="shared" si="253"/>
        <v/>
      </c>
      <c r="AC550" s="16" t="str">
        <f t="shared" si="254"/>
        <v/>
      </c>
      <c r="AD550" s="16" t="str">
        <f t="shared" si="255"/>
        <v/>
      </c>
      <c r="AE550" s="16" t="str">
        <f t="shared" si="256"/>
        <v/>
      </c>
      <c r="AF550" s="16" t="str">
        <f t="shared" si="257"/>
        <v/>
      </c>
      <c r="AG550" s="16" t="str">
        <f t="shared" si="258"/>
        <v/>
      </c>
      <c r="AH550" s="16" t="str">
        <f t="shared" si="259"/>
        <v/>
      </c>
      <c r="AI550" s="16" t="str">
        <f t="shared" si="260"/>
        <v/>
      </c>
      <c r="AJ550" s="8" t="str">
        <f>IF(COUNTA('RATS Entry Import'!A550:J550)=0,"",ROW())</f>
        <v/>
      </c>
      <c r="AK550" s="8" t="str">
        <f>IF($AJ550="","",IFERROR(VLOOKUP($C550,'Event Mapping'!$A$2:$B$100,2,FALSE),"UNMAPPED"))</f>
        <v/>
      </c>
      <c r="AL550" s="8" t="str">
        <f>IF($AJ550="","",IF('RATS Entry Import'!D550="","",'RATS Entry Import'!D550))</f>
        <v/>
      </c>
      <c r="AM550" s="8" t="str">
        <f>IF($AJ550="","",IF('RATS Entry Import'!C550="","",'RATS Entry Import'!C550))</f>
        <v/>
      </c>
      <c r="AN550" s="8" t="str">
        <f>IF($AJ550="","",IF('RATS Entry Import'!F550="","",'RATS Entry Import'!F550))</f>
        <v/>
      </c>
      <c r="AO550" t="str">
        <f>IF($AJ550="","",IF('RATS Entry Import'!G550="","",'RATS Entry Import'!G550))</f>
        <v/>
      </c>
      <c r="AP550" t="str">
        <f>IF($AJ550="","",IF('RATS Entry Import'!J550="","",'RATS Entry Import'!J550))</f>
        <v/>
      </c>
    </row>
    <row r="551" spans="1:42" ht="12.75" customHeight="1" x14ac:dyDescent="0.2">
      <c r="A551" s="16" t="str">
        <f t="shared" si="232"/>
        <v/>
      </c>
      <c r="B551" s="18" t="str">
        <f>IF($AJ551="","",IF('RATS Entry Import'!B551="","",'RATS Entry Import'!B551))</f>
        <v/>
      </c>
      <c r="C551" s="16" t="str">
        <f>IF($AJ551="","",IF('RATS Entry Import'!E551="","",'RATS Entry Import'!E551))</f>
        <v/>
      </c>
      <c r="D551" s="19" t="str">
        <f>IF($AJ551="","",IF('RATS Entry Import'!H551="","",'RATS Entry Import'!H551))</f>
        <v/>
      </c>
      <c r="E551" s="16" t="str">
        <f>IF($AJ551="","",IF('RATS Entry Import'!I551="","",'RATS Entry Import'!I551))</f>
        <v/>
      </c>
      <c r="F551" s="19" t="str">
        <f t="shared" si="233"/>
        <v/>
      </c>
      <c r="G551" s="16" t="str">
        <f>IF($AJ551="","",IF('RATS Entry Import'!A551="","",'RATS Entry Import'!A551))</f>
        <v/>
      </c>
      <c r="H551" s="16" t="str">
        <f t="shared" si="234"/>
        <v/>
      </c>
      <c r="I551" s="16" t="str">
        <f t="shared" si="235"/>
        <v/>
      </c>
      <c r="J551" s="16" t="str">
        <f t="shared" si="236"/>
        <v/>
      </c>
      <c r="K551" s="16" t="str">
        <f t="shared" si="237"/>
        <v/>
      </c>
      <c r="L551" s="16" t="str">
        <f t="shared" si="238"/>
        <v/>
      </c>
      <c r="M551" s="16" t="str">
        <f t="shared" si="239"/>
        <v/>
      </c>
      <c r="N551" s="16" t="str">
        <f t="shared" si="240"/>
        <v/>
      </c>
      <c r="O551" s="16" t="str">
        <f t="shared" si="241"/>
        <v/>
      </c>
      <c r="P551" s="8"/>
      <c r="Q551" s="16" t="str">
        <f t="shared" si="242"/>
        <v/>
      </c>
      <c r="R551" s="16" t="str">
        <f t="shared" si="243"/>
        <v/>
      </c>
      <c r="S551" s="16" t="str">
        <f t="shared" si="244"/>
        <v/>
      </c>
      <c r="T551" s="16" t="str">
        <f t="shared" si="245"/>
        <v/>
      </c>
      <c r="U551" s="16" t="str">
        <f t="shared" si="246"/>
        <v/>
      </c>
      <c r="V551" s="16" t="str">
        <f t="shared" si="247"/>
        <v/>
      </c>
      <c r="W551" s="16" t="str">
        <f t="shared" si="248"/>
        <v/>
      </c>
      <c r="X551" s="16" t="str">
        <f t="shared" si="249"/>
        <v/>
      </c>
      <c r="Y551" s="16" t="str">
        <f t="shared" si="250"/>
        <v/>
      </c>
      <c r="Z551" s="16" t="str">
        <f t="shared" si="251"/>
        <v/>
      </c>
      <c r="AA551" s="16" t="str">
        <f t="shared" si="252"/>
        <v/>
      </c>
      <c r="AB551" s="16" t="str">
        <f t="shared" si="253"/>
        <v/>
      </c>
      <c r="AC551" s="16" t="str">
        <f t="shared" si="254"/>
        <v/>
      </c>
      <c r="AD551" s="16" t="str">
        <f t="shared" si="255"/>
        <v/>
      </c>
      <c r="AE551" s="16" t="str">
        <f t="shared" si="256"/>
        <v/>
      </c>
      <c r="AF551" s="16" t="str">
        <f t="shared" si="257"/>
        <v/>
      </c>
      <c r="AG551" s="16" t="str">
        <f t="shared" si="258"/>
        <v/>
      </c>
      <c r="AH551" s="16" t="str">
        <f t="shared" si="259"/>
        <v/>
      </c>
      <c r="AI551" s="16" t="str">
        <f t="shared" si="260"/>
        <v/>
      </c>
      <c r="AJ551" s="8" t="str">
        <f>IF(COUNTA('RATS Entry Import'!A551:J551)=0,"",ROW())</f>
        <v/>
      </c>
      <c r="AK551" s="8" t="str">
        <f>IF($AJ551="","",IFERROR(VLOOKUP($C551,'Event Mapping'!$A$2:$B$100,2,FALSE),"UNMAPPED"))</f>
        <v/>
      </c>
      <c r="AL551" s="8" t="str">
        <f>IF($AJ551="","",IF('RATS Entry Import'!D551="","",'RATS Entry Import'!D551))</f>
        <v/>
      </c>
      <c r="AM551" s="8" t="str">
        <f>IF($AJ551="","",IF('RATS Entry Import'!C551="","",'RATS Entry Import'!C551))</f>
        <v/>
      </c>
      <c r="AN551" s="8" t="str">
        <f>IF($AJ551="","",IF('RATS Entry Import'!F551="","",'RATS Entry Import'!F551))</f>
        <v/>
      </c>
      <c r="AO551" t="str">
        <f>IF($AJ551="","",IF('RATS Entry Import'!G551="","",'RATS Entry Import'!G551))</f>
        <v/>
      </c>
      <c r="AP551" t="str">
        <f>IF($AJ551="","",IF('RATS Entry Import'!J551="","",'RATS Entry Import'!J551))</f>
        <v/>
      </c>
    </row>
    <row r="552" spans="1:42" ht="12.75" customHeight="1" x14ac:dyDescent="0.2">
      <c r="A552" s="16" t="str">
        <f t="shared" si="232"/>
        <v/>
      </c>
      <c r="B552" s="18" t="str">
        <f>IF($AJ552="","",IF('RATS Entry Import'!B552="","",'RATS Entry Import'!B552))</f>
        <v/>
      </c>
      <c r="C552" s="16" t="str">
        <f>IF($AJ552="","",IF('RATS Entry Import'!E552="","",'RATS Entry Import'!E552))</f>
        <v/>
      </c>
      <c r="D552" s="19" t="str">
        <f>IF($AJ552="","",IF('RATS Entry Import'!H552="","",'RATS Entry Import'!H552))</f>
        <v/>
      </c>
      <c r="E552" s="16" t="str">
        <f>IF($AJ552="","",IF('RATS Entry Import'!I552="","",'RATS Entry Import'!I552))</f>
        <v/>
      </c>
      <c r="F552" s="19" t="str">
        <f t="shared" si="233"/>
        <v/>
      </c>
      <c r="G552" s="16" t="str">
        <f>IF($AJ552="","",IF('RATS Entry Import'!A552="","",'RATS Entry Import'!A552))</f>
        <v/>
      </c>
      <c r="H552" s="16" t="str">
        <f t="shared" si="234"/>
        <v/>
      </c>
      <c r="I552" s="16" t="str">
        <f t="shared" si="235"/>
        <v/>
      </c>
      <c r="J552" s="16" t="str">
        <f t="shared" si="236"/>
        <v/>
      </c>
      <c r="K552" s="16" t="str">
        <f t="shared" si="237"/>
        <v/>
      </c>
      <c r="L552" s="16" t="str">
        <f t="shared" si="238"/>
        <v/>
      </c>
      <c r="M552" s="16" t="str">
        <f t="shared" si="239"/>
        <v/>
      </c>
      <c r="N552" s="16" t="str">
        <f t="shared" si="240"/>
        <v/>
      </c>
      <c r="O552" s="16" t="str">
        <f t="shared" si="241"/>
        <v/>
      </c>
      <c r="P552" s="8"/>
      <c r="Q552" s="16" t="str">
        <f t="shared" si="242"/>
        <v/>
      </c>
      <c r="R552" s="16" t="str">
        <f t="shared" si="243"/>
        <v/>
      </c>
      <c r="S552" s="16" t="str">
        <f t="shared" si="244"/>
        <v/>
      </c>
      <c r="T552" s="16" t="str">
        <f t="shared" si="245"/>
        <v/>
      </c>
      <c r="U552" s="16" t="str">
        <f t="shared" si="246"/>
        <v/>
      </c>
      <c r="V552" s="16" t="str">
        <f t="shared" si="247"/>
        <v/>
      </c>
      <c r="W552" s="16" t="str">
        <f t="shared" si="248"/>
        <v/>
      </c>
      <c r="X552" s="16" t="str">
        <f t="shared" si="249"/>
        <v/>
      </c>
      <c r="Y552" s="16" t="str">
        <f t="shared" si="250"/>
        <v/>
      </c>
      <c r="Z552" s="16" t="str">
        <f t="shared" si="251"/>
        <v/>
      </c>
      <c r="AA552" s="16" t="str">
        <f t="shared" si="252"/>
        <v/>
      </c>
      <c r="AB552" s="16" t="str">
        <f t="shared" si="253"/>
        <v/>
      </c>
      <c r="AC552" s="16" t="str">
        <f t="shared" si="254"/>
        <v/>
      </c>
      <c r="AD552" s="16" t="str">
        <f t="shared" si="255"/>
        <v/>
      </c>
      <c r="AE552" s="16" t="str">
        <f t="shared" si="256"/>
        <v/>
      </c>
      <c r="AF552" s="16" t="str">
        <f t="shared" si="257"/>
        <v/>
      </c>
      <c r="AG552" s="16" t="str">
        <f t="shared" si="258"/>
        <v/>
      </c>
      <c r="AH552" s="16" t="str">
        <f t="shared" si="259"/>
        <v/>
      </c>
      <c r="AI552" s="16" t="str">
        <f t="shared" si="260"/>
        <v/>
      </c>
      <c r="AJ552" s="8" t="str">
        <f>IF(COUNTA('RATS Entry Import'!A552:J552)=0,"",ROW())</f>
        <v/>
      </c>
      <c r="AK552" s="8" t="str">
        <f>IF($AJ552="","",IFERROR(VLOOKUP($C552,'Event Mapping'!$A$2:$B$100,2,FALSE),"UNMAPPED"))</f>
        <v/>
      </c>
      <c r="AL552" s="8" t="str">
        <f>IF($AJ552="","",IF('RATS Entry Import'!D552="","",'RATS Entry Import'!D552))</f>
        <v/>
      </c>
      <c r="AM552" s="8" t="str">
        <f>IF($AJ552="","",IF('RATS Entry Import'!C552="","",'RATS Entry Import'!C552))</f>
        <v/>
      </c>
      <c r="AN552" s="8" t="str">
        <f>IF($AJ552="","",IF('RATS Entry Import'!F552="","",'RATS Entry Import'!F552))</f>
        <v/>
      </c>
      <c r="AO552" t="str">
        <f>IF($AJ552="","",IF('RATS Entry Import'!G552="","",'RATS Entry Import'!G552))</f>
        <v/>
      </c>
      <c r="AP552" t="str">
        <f>IF($AJ552="","",IF('RATS Entry Import'!J552="","",'RATS Entry Import'!J552))</f>
        <v/>
      </c>
    </row>
    <row r="553" spans="1:42" ht="12.75" customHeight="1" x14ac:dyDescent="0.2">
      <c r="A553" s="16" t="str">
        <f t="shared" si="232"/>
        <v/>
      </c>
      <c r="B553" s="18" t="str">
        <f>IF($AJ553="","",IF('RATS Entry Import'!B553="","",'RATS Entry Import'!B553))</f>
        <v/>
      </c>
      <c r="C553" s="16" t="str">
        <f>IF($AJ553="","",IF('RATS Entry Import'!E553="","",'RATS Entry Import'!E553))</f>
        <v/>
      </c>
      <c r="D553" s="19" t="str">
        <f>IF($AJ553="","",IF('RATS Entry Import'!H553="","",'RATS Entry Import'!H553))</f>
        <v/>
      </c>
      <c r="E553" s="16" t="str">
        <f>IF($AJ553="","",IF('RATS Entry Import'!I553="","",'RATS Entry Import'!I553))</f>
        <v/>
      </c>
      <c r="F553" s="19" t="str">
        <f t="shared" si="233"/>
        <v/>
      </c>
      <c r="G553" s="16" t="str">
        <f>IF($AJ553="","",IF('RATS Entry Import'!A553="","",'RATS Entry Import'!A553))</f>
        <v/>
      </c>
      <c r="H553" s="16" t="str">
        <f t="shared" si="234"/>
        <v/>
      </c>
      <c r="I553" s="16" t="str">
        <f t="shared" si="235"/>
        <v/>
      </c>
      <c r="J553" s="16" t="str">
        <f t="shared" si="236"/>
        <v/>
      </c>
      <c r="K553" s="16" t="str">
        <f t="shared" si="237"/>
        <v/>
      </c>
      <c r="L553" s="16" t="str">
        <f t="shared" si="238"/>
        <v/>
      </c>
      <c r="M553" s="16" t="str">
        <f t="shared" si="239"/>
        <v/>
      </c>
      <c r="N553" s="16" t="str">
        <f t="shared" si="240"/>
        <v/>
      </c>
      <c r="O553" s="16" t="str">
        <f t="shared" si="241"/>
        <v/>
      </c>
      <c r="P553" s="8"/>
      <c r="Q553" s="16" t="str">
        <f t="shared" si="242"/>
        <v/>
      </c>
      <c r="R553" s="16" t="str">
        <f t="shared" si="243"/>
        <v/>
      </c>
      <c r="S553" s="16" t="str">
        <f t="shared" si="244"/>
        <v/>
      </c>
      <c r="T553" s="16" t="str">
        <f t="shared" si="245"/>
        <v/>
      </c>
      <c r="U553" s="16" t="str">
        <f t="shared" si="246"/>
        <v/>
      </c>
      <c r="V553" s="16" t="str">
        <f t="shared" si="247"/>
        <v/>
      </c>
      <c r="W553" s="16" t="str">
        <f t="shared" si="248"/>
        <v/>
      </c>
      <c r="X553" s="16" t="str">
        <f t="shared" si="249"/>
        <v/>
      </c>
      <c r="Y553" s="16" t="str">
        <f t="shared" si="250"/>
        <v/>
      </c>
      <c r="Z553" s="16" t="str">
        <f t="shared" si="251"/>
        <v/>
      </c>
      <c r="AA553" s="16" t="str">
        <f t="shared" si="252"/>
        <v/>
      </c>
      <c r="AB553" s="16" t="str">
        <f t="shared" si="253"/>
        <v/>
      </c>
      <c r="AC553" s="16" t="str">
        <f t="shared" si="254"/>
        <v/>
      </c>
      <c r="AD553" s="16" t="str">
        <f t="shared" si="255"/>
        <v/>
      </c>
      <c r="AE553" s="16" t="str">
        <f t="shared" si="256"/>
        <v/>
      </c>
      <c r="AF553" s="16" t="str">
        <f t="shared" si="257"/>
        <v/>
      </c>
      <c r="AG553" s="16" t="str">
        <f t="shared" si="258"/>
        <v/>
      </c>
      <c r="AH553" s="16" t="str">
        <f t="shared" si="259"/>
        <v/>
      </c>
      <c r="AI553" s="16" t="str">
        <f t="shared" si="260"/>
        <v/>
      </c>
      <c r="AJ553" s="8" t="str">
        <f>IF(COUNTA('RATS Entry Import'!A553:J553)=0,"",ROW())</f>
        <v/>
      </c>
      <c r="AK553" s="8" t="str">
        <f>IF($AJ553="","",IFERROR(VLOOKUP($C553,'Event Mapping'!$A$2:$B$100,2,FALSE),"UNMAPPED"))</f>
        <v/>
      </c>
      <c r="AL553" s="8" t="str">
        <f>IF($AJ553="","",IF('RATS Entry Import'!D553="","",'RATS Entry Import'!D553))</f>
        <v/>
      </c>
      <c r="AM553" s="8" t="str">
        <f>IF($AJ553="","",IF('RATS Entry Import'!C553="","",'RATS Entry Import'!C553))</f>
        <v/>
      </c>
      <c r="AN553" s="8" t="str">
        <f>IF($AJ553="","",IF('RATS Entry Import'!F553="","",'RATS Entry Import'!F553))</f>
        <v/>
      </c>
      <c r="AO553" t="str">
        <f>IF($AJ553="","",IF('RATS Entry Import'!G553="","",'RATS Entry Import'!G553))</f>
        <v/>
      </c>
      <c r="AP553" t="str">
        <f>IF($AJ553="","",IF('RATS Entry Import'!J553="","",'RATS Entry Import'!J553))</f>
        <v/>
      </c>
    </row>
    <row r="554" spans="1:42" ht="12.75" customHeight="1" x14ac:dyDescent="0.2">
      <c r="A554" s="16" t="str">
        <f t="shared" si="232"/>
        <v/>
      </c>
      <c r="B554" s="18" t="str">
        <f>IF($AJ554="","",IF('RATS Entry Import'!B554="","",'RATS Entry Import'!B554))</f>
        <v/>
      </c>
      <c r="C554" s="16" t="str">
        <f>IF($AJ554="","",IF('RATS Entry Import'!E554="","",'RATS Entry Import'!E554))</f>
        <v/>
      </c>
      <c r="D554" s="19" t="str">
        <f>IF($AJ554="","",IF('RATS Entry Import'!H554="","",'RATS Entry Import'!H554))</f>
        <v/>
      </c>
      <c r="E554" s="16" t="str">
        <f>IF($AJ554="","",IF('RATS Entry Import'!I554="","",'RATS Entry Import'!I554))</f>
        <v/>
      </c>
      <c r="F554" s="19" t="str">
        <f t="shared" si="233"/>
        <v/>
      </c>
      <c r="G554" s="16" t="str">
        <f>IF($AJ554="","",IF('RATS Entry Import'!A554="","",'RATS Entry Import'!A554))</f>
        <v/>
      </c>
      <c r="H554" s="16" t="str">
        <f t="shared" si="234"/>
        <v/>
      </c>
      <c r="I554" s="16" t="str">
        <f t="shared" si="235"/>
        <v/>
      </c>
      <c r="J554" s="16" t="str">
        <f t="shared" si="236"/>
        <v/>
      </c>
      <c r="K554" s="16" t="str">
        <f t="shared" si="237"/>
        <v/>
      </c>
      <c r="L554" s="16" t="str">
        <f t="shared" si="238"/>
        <v/>
      </c>
      <c r="M554" s="16" t="str">
        <f t="shared" si="239"/>
        <v/>
      </c>
      <c r="N554" s="16" t="str">
        <f t="shared" si="240"/>
        <v/>
      </c>
      <c r="O554" s="16" t="str">
        <f t="shared" si="241"/>
        <v/>
      </c>
      <c r="P554" s="8"/>
      <c r="Q554" s="16" t="str">
        <f t="shared" si="242"/>
        <v/>
      </c>
      <c r="R554" s="16" t="str">
        <f t="shared" si="243"/>
        <v/>
      </c>
      <c r="S554" s="16" t="str">
        <f t="shared" si="244"/>
        <v/>
      </c>
      <c r="T554" s="16" t="str">
        <f t="shared" si="245"/>
        <v/>
      </c>
      <c r="U554" s="16" t="str">
        <f t="shared" si="246"/>
        <v/>
      </c>
      <c r="V554" s="16" t="str">
        <f t="shared" si="247"/>
        <v/>
      </c>
      <c r="W554" s="16" t="str">
        <f t="shared" si="248"/>
        <v/>
      </c>
      <c r="X554" s="16" t="str">
        <f t="shared" si="249"/>
        <v/>
      </c>
      <c r="Y554" s="16" t="str">
        <f t="shared" si="250"/>
        <v/>
      </c>
      <c r="Z554" s="16" t="str">
        <f t="shared" si="251"/>
        <v/>
      </c>
      <c r="AA554" s="16" t="str">
        <f t="shared" si="252"/>
        <v/>
      </c>
      <c r="AB554" s="16" t="str">
        <f t="shared" si="253"/>
        <v/>
      </c>
      <c r="AC554" s="16" t="str">
        <f t="shared" si="254"/>
        <v/>
      </c>
      <c r="AD554" s="16" t="str">
        <f t="shared" si="255"/>
        <v/>
      </c>
      <c r="AE554" s="16" t="str">
        <f t="shared" si="256"/>
        <v/>
      </c>
      <c r="AF554" s="16" t="str">
        <f t="shared" si="257"/>
        <v/>
      </c>
      <c r="AG554" s="16" t="str">
        <f t="shared" si="258"/>
        <v/>
      </c>
      <c r="AH554" s="16" t="str">
        <f t="shared" si="259"/>
        <v/>
      </c>
      <c r="AI554" s="16" t="str">
        <f t="shared" si="260"/>
        <v/>
      </c>
      <c r="AJ554" s="8" t="str">
        <f>IF(COUNTA('RATS Entry Import'!A554:J554)=0,"",ROW())</f>
        <v/>
      </c>
      <c r="AK554" s="8" t="str">
        <f>IF($AJ554="","",IFERROR(VLOOKUP($C554,'Event Mapping'!$A$2:$B$100,2,FALSE),"UNMAPPED"))</f>
        <v/>
      </c>
      <c r="AL554" s="8" t="str">
        <f>IF($AJ554="","",IF('RATS Entry Import'!D554="","",'RATS Entry Import'!D554))</f>
        <v/>
      </c>
      <c r="AM554" s="8" t="str">
        <f>IF($AJ554="","",IF('RATS Entry Import'!C554="","",'RATS Entry Import'!C554))</f>
        <v/>
      </c>
      <c r="AN554" s="8" t="str">
        <f>IF($AJ554="","",IF('RATS Entry Import'!F554="","",'RATS Entry Import'!F554))</f>
        <v/>
      </c>
      <c r="AO554" t="str">
        <f>IF($AJ554="","",IF('RATS Entry Import'!G554="","",'RATS Entry Import'!G554))</f>
        <v/>
      </c>
      <c r="AP554" t="str">
        <f>IF($AJ554="","",IF('RATS Entry Import'!J554="","",'RATS Entry Import'!J554))</f>
        <v/>
      </c>
    </row>
    <row r="555" spans="1:42" ht="12.75" customHeight="1" x14ac:dyDescent="0.2">
      <c r="A555" s="16" t="str">
        <f t="shared" si="232"/>
        <v/>
      </c>
      <c r="B555" s="18" t="str">
        <f>IF($AJ555="","",IF('RATS Entry Import'!B555="","",'RATS Entry Import'!B555))</f>
        <v/>
      </c>
      <c r="C555" s="16" t="str">
        <f>IF($AJ555="","",IF('RATS Entry Import'!E555="","",'RATS Entry Import'!E555))</f>
        <v/>
      </c>
      <c r="D555" s="19" t="str">
        <f>IF($AJ555="","",IF('RATS Entry Import'!H555="","",'RATS Entry Import'!H555))</f>
        <v/>
      </c>
      <c r="E555" s="16" t="str">
        <f>IF($AJ555="","",IF('RATS Entry Import'!I555="","",'RATS Entry Import'!I555))</f>
        <v/>
      </c>
      <c r="F555" s="19" t="str">
        <f t="shared" si="233"/>
        <v/>
      </c>
      <c r="G555" s="16" t="str">
        <f>IF($AJ555="","",IF('RATS Entry Import'!A555="","",'RATS Entry Import'!A555))</f>
        <v/>
      </c>
      <c r="H555" s="16" t="str">
        <f t="shared" si="234"/>
        <v/>
      </c>
      <c r="I555" s="16" t="str">
        <f t="shared" si="235"/>
        <v/>
      </c>
      <c r="J555" s="16" t="str">
        <f t="shared" si="236"/>
        <v/>
      </c>
      <c r="K555" s="16" t="str">
        <f t="shared" si="237"/>
        <v/>
      </c>
      <c r="L555" s="16" t="str">
        <f t="shared" si="238"/>
        <v/>
      </c>
      <c r="M555" s="16" t="str">
        <f t="shared" si="239"/>
        <v/>
      </c>
      <c r="N555" s="16" t="str">
        <f t="shared" si="240"/>
        <v/>
      </c>
      <c r="O555" s="16" t="str">
        <f t="shared" si="241"/>
        <v/>
      </c>
      <c r="P555" s="8"/>
      <c r="Q555" s="16" t="str">
        <f t="shared" si="242"/>
        <v/>
      </c>
      <c r="R555" s="16" t="str">
        <f t="shared" si="243"/>
        <v/>
      </c>
      <c r="S555" s="16" t="str">
        <f t="shared" si="244"/>
        <v/>
      </c>
      <c r="T555" s="16" t="str">
        <f t="shared" si="245"/>
        <v/>
      </c>
      <c r="U555" s="16" t="str">
        <f t="shared" si="246"/>
        <v/>
      </c>
      <c r="V555" s="16" t="str">
        <f t="shared" si="247"/>
        <v/>
      </c>
      <c r="W555" s="16" t="str">
        <f t="shared" si="248"/>
        <v/>
      </c>
      <c r="X555" s="16" t="str">
        <f t="shared" si="249"/>
        <v/>
      </c>
      <c r="Y555" s="16" t="str">
        <f t="shared" si="250"/>
        <v/>
      </c>
      <c r="Z555" s="16" t="str">
        <f t="shared" si="251"/>
        <v/>
      </c>
      <c r="AA555" s="16" t="str">
        <f t="shared" si="252"/>
        <v/>
      </c>
      <c r="AB555" s="16" t="str">
        <f t="shared" si="253"/>
        <v/>
      </c>
      <c r="AC555" s="16" t="str">
        <f t="shared" si="254"/>
        <v/>
      </c>
      <c r="AD555" s="16" t="str">
        <f t="shared" si="255"/>
        <v/>
      </c>
      <c r="AE555" s="16" t="str">
        <f t="shared" si="256"/>
        <v/>
      </c>
      <c r="AF555" s="16" t="str">
        <f t="shared" si="257"/>
        <v/>
      </c>
      <c r="AG555" s="16" t="str">
        <f t="shared" si="258"/>
        <v/>
      </c>
      <c r="AH555" s="16" t="str">
        <f t="shared" si="259"/>
        <v/>
      </c>
      <c r="AI555" s="16" t="str">
        <f t="shared" si="260"/>
        <v/>
      </c>
      <c r="AJ555" s="8" t="str">
        <f>IF(COUNTA('RATS Entry Import'!A555:J555)=0,"",ROW())</f>
        <v/>
      </c>
      <c r="AK555" s="8" t="str">
        <f>IF($AJ555="","",IFERROR(VLOOKUP($C555,'Event Mapping'!$A$2:$B$100,2,FALSE),"UNMAPPED"))</f>
        <v/>
      </c>
      <c r="AL555" s="8" t="str">
        <f>IF($AJ555="","",IF('RATS Entry Import'!D555="","",'RATS Entry Import'!D555))</f>
        <v/>
      </c>
      <c r="AM555" s="8" t="str">
        <f>IF($AJ555="","",IF('RATS Entry Import'!C555="","",'RATS Entry Import'!C555))</f>
        <v/>
      </c>
      <c r="AN555" s="8" t="str">
        <f>IF($AJ555="","",IF('RATS Entry Import'!F555="","",'RATS Entry Import'!F555))</f>
        <v/>
      </c>
      <c r="AO555" t="str">
        <f>IF($AJ555="","",IF('RATS Entry Import'!G555="","",'RATS Entry Import'!G555))</f>
        <v/>
      </c>
      <c r="AP555" t="str">
        <f>IF($AJ555="","",IF('RATS Entry Import'!J555="","",'RATS Entry Import'!J555))</f>
        <v/>
      </c>
    </row>
    <row r="556" spans="1:42" ht="12.75" customHeight="1" x14ac:dyDescent="0.2">
      <c r="A556" s="16" t="str">
        <f t="shared" si="232"/>
        <v/>
      </c>
      <c r="B556" s="18" t="str">
        <f>IF($AJ556="","",IF('RATS Entry Import'!B556="","",'RATS Entry Import'!B556))</f>
        <v/>
      </c>
      <c r="C556" s="16" t="str">
        <f>IF($AJ556="","",IF('RATS Entry Import'!E556="","",'RATS Entry Import'!E556))</f>
        <v/>
      </c>
      <c r="D556" s="19" t="str">
        <f>IF($AJ556="","",IF('RATS Entry Import'!H556="","",'RATS Entry Import'!H556))</f>
        <v/>
      </c>
      <c r="E556" s="16" t="str">
        <f>IF($AJ556="","",IF('RATS Entry Import'!I556="","",'RATS Entry Import'!I556))</f>
        <v/>
      </c>
      <c r="F556" s="19" t="str">
        <f t="shared" si="233"/>
        <v/>
      </c>
      <c r="G556" s="16" t="str">
        <f>IF($AJ556="","",IF('RATS Entry Import'!A556="","",'RATS Entry Import'!A556))</f>
        <v/>
      </c>
      <c r="H556" s="16" t="str">
        <f t="shared" si="234"/>
        <v/>
      </c>
      <c r="I556" s="16" t="str">
        <f t="shared" si="235"/>
        <v/>
      </c>
      <c r="J556" s="16" t="str">
        <f t="shared" si="236"/>
        <v/>
      </c>
      <c r="K556" s="16" t="str">
        <f t="shared" si="237"/>
        <v/>
      </c>
      <c r="L556" s="16" t="str">
        <f t="shared" si="238"/>
        <v/>
      </c>
      <c r="M556" s="16" t="str">
        <f t="shared" si="239"/>
        <v/>
      </c>
      <c r="N556" s="16" t="str">
        <f t="shared" si="240"/>
        <v/>
      </c>
      <c r="O556" s="16" t="str">
        <f t="shared" si="241"/>
        <v/>
      </c>
      <c r="P556" s="8"/>
      <c r="Q556" s="16" t="str">
        <f t="shared" si="242"/>
        <v/>
      </c>
      <c r="R556" s="16" t="str">
        <f t="shared" si="243"/>
        <v/>
      </c>
      <c r="S556" s="16" t="str">
        <f t="shared" si="244"/>
        <v/>
      </c>
      <c r="T556" s="16" t="str">
        <f t="shared" si="245"/>
        <v/>
      </c>
      <c r="U556" s="16" t="str">
        <f t="shared" si="246"/>
        <v/>
      </c>
      <c r="V556" s="16" t="str">
        <f t="shared" si="247"/>
        <v/>
      </c>
      <c r="W556" s="16" t="str">
        <f t="shared" si="248"/>
        <v/>
      </c>
      <c r="X556" s="16" t="str">
        <f t="shared" si="249"/>
        <v/>
      </c>
      <c r="Y556" s="16" t="str">
        <f t="shared" si="250"/>
        <v/>
      </c>
      <c r="Z556" s="16" t="str">
        <f t="shared" si="251"/>
        <v/>
      </c>
      <c r="AA556" s="16" t="str">
        <f t="shared" si="252"/>
        <v/>
      </c>
      <c r="AB556" s="16" t="str">
        <f t="shared" si="253"/>
        <v/>
      </c>
      <c r="AC556" s="16" t="str">
        <f t="shared" si="254"/>
        <v/>
      </c>
      <c r="AD556" s="16" t="str">
        <f t="shared" si="255"/>
        <v/>
      </c>
      <c r="AE556" s="16" t="str">
        <f t="shared" si="256"/>
        <v/>
      </c>
      <c r="AF556" s="16" t="str">
        <f t="shared" si="257"/>
        <v/>
      </c>
      <c r="AG556" s="16" t="str">
        <f t="shared" si="258"/>
        <v/>
      </c>
      <c r="AH556" s="16" t="str">
        <f t="shared" si="259"/>
        <v/>
      </c>
      <c r="AI556" s="16" t="str">
        <f t="shared" si="260"/>
        <v/>
      </c>
      <c r="AJ556" s="8" t="str">
        <f>IF(COUNTA('RATS Entry Import'!A556:J556)=0,"",ROW())</f>
        <v/>
      </c>
      <c r="AK556" s="8" t="str">
        <f>IF($AJ556="","",IFERROR(VLOOKUP($C556,'Event Mapping'!$A$2:$B$100,2,FALSE),"UNMAPPED"))</f>
        <v/>
      </c>
      <c r="AL556" s="8" t="str">
        <f>IF($AJ556="","",IF('RATS Entry Import'!D556="","",'RATS Entry Import'!D556))</f>
        <v/>
      </c>
      <c r="AM556" s="8" t="str">
        <f>IF($AJ556="","",IF('RATS Entry Import'!C556="","",'RATS Entry Import'!C556))</f>
        <v/>
      </c>
      <c r="AN556" s="8" t="str">
        <f>IF($AJ556="","",IF('RATS Entry Import'!F556="","",'RATS Entry Import'!F556))</f>
        <v/>
      </c>
      <c r="AO556" t="str">
        <f>IF($AJ556="","",IF('RATS Entry Import'!G556="","",'RATS Entry Import'!G556))</f>
        <v/>
      </c>
      <c r="AP556" t="str">
        <f>IF($AJ556="","",IF('RATS Entry Import'!J556="","",'RATS Entry Import'!J556))</f>
        <v/>
      </c>
    </row>
    <row r="557" spans="1:42" ht="12.75" customHeight="1" x14ac:dyDescent="0.2">
      <c r="A557" s="16" t="str">
        <f t="shared" si="232"/>
        <v/>
      </c>
      <c r="B557" s="18" t="str">
        <f>IF($AJ557="","",IF('RATS Entry Import'!B557="","",'RATS Entry Import'!B557))</f>
        <v/>
      </c>
      <c r="C557" s="16" t="str">
        <f>IF($AJ557="","",IF('RATS Entry Import'!E557="","",'RATS Entry Import'!E557))</f>
        <v/>
      </c>
      <c r="D557" s="19" t="str">
        <f>IF($AJ557="","",IF('RATS Entry Import'!H557="","",'RATS Entry Import'!H557))</f>
        <v/>
      </c>
      <c r="E557" s="16" t="str">
        <f>IF($AJ557="","",IF('RATS Entry Import'!I557="","",'RATS Entry Import'!I557))</f>
        <v/>
      </c>
      <c r="F557" s="19" t="str">
        <f t="shared" si="233"/>
        <v/>
      </c>
      <c r="G557" s="16" t="str">
        <f>IF($AJ557="","",IF('RATS Entry Import'!A557="","",'RATS Entry Import'!A557))</f>
        <v/>
      </c>
      <c r="H557" s="16" t="str">
        <f t="shared" si="234"/>
        <v/>
      </c>
      <c r="I557" s="16" t="str">
        <f t="shared" si="235"/>
        <v/>
      </c>
      <c r="J557" s="16" t="str">
        <f t="shared" si="236"/>
        <v/>
      </c>
      <c r="K557" s="16" t="str">
        <f t="shared" si="237"/>
        <v/>
      </c>
      <c r="L557" s="16" t="str">
        <f t="shared" si="238"/>
        <v/>
      </c>
      <c r="M557" s="16" t="str">
        <f t="shared" si="239"/>
        <v/>
      </c>
      <c r="N557" s="16" t="str">
        <f t="shared" si="240"/>
        <v/>
      </c>
      <c r="O557" s="16" t="str">
        <f t="shared" si="241"/>
        <v/>
      </c>
      <c r="P557" s="8"/>
      <c r="Q557" s="16" t="str">
        <f t="shared" si="242"/>
        <v/>
      </c>
      <c r="R557" s="16" t="str">
        <f t="shared" si="243"/>
        <v/>
      </c>
      <c r="S557" s="16" t="str">
        <f t="shared" si="244"/>
        <v/>
      </c>
      <c r="T557" s="16" t="str">
        <f t="shared" si="245"/>
        <v/>
      </c>
      <c r="U557" s="16" t="str">
        <f t="shared" si="246"/>
        <v/>
      </c>
      <c r="V557" s="16" t="str">
        <f t="shared" si="247"/>
        <v/>
      </c>
      <c r="W557" s="16" t="str">
        <f t="shared" si="248"/>
        <v/>
      </c>
      <c r="X557" s="16" t="str">
        <f t="shared" si="249"/>
        <v/>
      </c>
      <c r="Y557" s="16" t="str">
        <f t="shared" si="250"/>
        <v/>
      </c>
      <c r="Z557" s="16" t="str">
        <f t="shared" si="251"/>
        <v/>
      </c>
      <c r="AA557" s="16" t="str">
        <f t="shared" si="252"/>
        <v/>
      </c>
      <c r="AB557" s="16" t="str">
        <f t="shared" si="253"/>
        <v/>
      </c>
      <c r="AC557" s="16" t="str">
        <f t="shared" si="254"/>
        <v/>
      </c>
      <c r="AD557" s="16" t="str">
        <f t="shared" si="255"/>
        <v/>
      </c>
      <c r="AE557" s="16" t="str">
        <f t="shared" si="256"/>
        <v/>
      </c>
      <c r="AF557" s="16" t="str">
        <f t="shared" si="257"/>
        <v/>
      </c>
      <c r="AG557" s="16" t="str">
        <f t="shared" si="258"/>
        <v/>
      </c>
      <c r="AH557" s="16" t="str">
        <f t="shared" si="259"/>
        <v/>
      </c>
      <c r="AI557" s="16" t="str">
        <f t="shared" si="260"/>
        <v/>
      </c>
      <c r="AJ557" s="8" t="str">
        <f>IF(COUNTA('RATS Entry Import'!A557:J557)=0,"",ROW())</f>
        <v/>
      </c>
      <c r="AK557" s="8" t="str">
        <f>IF($AJ557="","",IFERROR(VLOOKUP($C557,'Event Mapping'!$A$2:$B$100,2,FALSE),"UNMAPPED"))</f>
        <v/>
      </c>
      <c r="AL557" s="8" t="str">
        <f>IF($AJ557="","",IF('RATS Entry Import'!D557="","",'RATS Entry Import'!D557))</f>
        <v/>
      </c>
      <c r="AM557" s="8" t="str">
        <f>IF($AJ557="","",IF('RATS Entry Import'!C557="","",'RATS Entry Import'!C557))</f>
        <v/>
      </c>
      <c r="AN557" s="8" t="str">
        <f>IF($AJ557="","",IF('RATS Entry Import'!F557="","",'RATS Entry Import'!F557))</f>
        <v/>
      </c>
      <c r="AO557" t="str">
        <f>IF($AJ557="","",IF('RATS Entry Import'!G557="","",'RATS Entry Import'!G557))</f>
        <v/>
      </c>
      <c r="AP557" t="str">
        <f>IF($AJ557="","",IF('RATS Entry Import'!J557="","",'RATS Entry Import'!J557))</f>
        <v/>
      </c>
    </row>
    <row r="558" spans="1:42" ht="12.75" customHeight="1" x14ac:dyDescent="0.2">
      <c r="A558" s="16" t="str">
        <f t="shared" si="232"/>
        <v/>
      </c>
      <c r="B558" s="18" t="str">
        <f>IF($AJ558="","",IF('RATS Entry Import'!B558="","",'RATS Entry Import'!B558))</f>
        <v/>
      </c>
      <c r="C558" s="16" t="str">
        <f>IF($AJ558="","",IF('RATS Entry Import'!E558="","",'RATS Entry Import'!E558))</f>
        <v/>
      </c>
      <c r="D558" s="19" t="str">
        <f>IF($AJ558="","",IF('RATS Entry Import'!H558="","",'RATS Entry Import'!H558))</f>
        <v/>
      </c>
      <c r="E558" s="16" t="str">
        <f>IF($AJ558="","",IF('RATS Entry Import'!I558="","",'RATS Entry Import'!I558))</f>
        <v/>
      </c>
      <c r="F558" s="19" t="str">
        <f t="shared" si="233"/>
        <v/>
      </c>
      <c r="G558" s="16" t="str">
        <f>IF($AJ558="","",IF('RATS Entry Import'!A558="","",'RATS Entry Import'!A558))</f>
        <v/>
      </c>
      <c r="H558" s="16" t="str">
        <f t="shared" si="234"/>
        <v/>
      </c>
      <c r="I558" s="16" t="str">
        <f t="shared" si="235"/>
        <v/>
      </c>
      <c r="J558" s="16" t="str">
        <f t="shared" si="236"/>
        <v/>
      </c>
      <c r="K558" s="16" t="str">
        <f t="shared" si="237"/>
        <v/>
      </c>
      <c r="L558" s="16" t="str">
        <f t="shared" si="238"/>
        <v/>
      </c>
      <c r="M558" s="16" t="str">
        <f t="shared" si="239"/>
        <v/>
      </c>
      <c r="N558" s="16" t="str">
        <f t="shared" si="240"/>
        <v/>
      </c>
      <c r="O558" s="16" t="str">
        <f t="shared" si="241"/>
        <v/>
      </c>
      <c r="P558" s="8"/>
      <c r="Q558" s="16" t="str">
        <f t="shared" si="242"/>
        <v/>
      </c>
      <c r="R558" s="16" t="str">
        <f t="shared" si="243"/>
        <v/>
      </c>
      <c r="S558" s="16" t="str">
        <f t="shared" si="244"/>
        <v/>
      </c>
      <c r="T558" s="16" t="str">
        <f t="shared" si="245"/>
        <v/>
      </c>
      <c r="U558" s="16" t="str">
        <f t="shared" si="246"/>
        <v/>
      </c>
      <c r="V558" s="16" t="str">
        <f t="shared" si="247"/>
        <v/>
      </c>
      <c r="W558" s="16" t="str">
        <f t="shared" si="248"/>
        <v/>
      </c>
      <c r="X558" s="16" t="str">
        <f t="shared" si="249"/>
        <v/>
      </c>
      <c r="Y558" s="16" t="str">
        <f t="shared" si="250"/>
        <v/>
      </c>
      <c r="Z558" s="16" t="str">
        <f t="shared" si="251"/>
        <v/>
      </c>
      <c r="AA558" s="16" t="str">
        <f t="shared" si="252"/>
        <v/>
      </c>
      <c r="AB558" s="16" t="str">
        <f t="shared" si="253"/>
        <v/>
      </c>
      <c r="AC558" s="16" t="str">
        <f t="shared" si="254"/>
        <v/>
      </c>
      <c r="AD558" s="16" t="str">
        <f t="shared" si="255"/>
        <v/>
      </c>
      <c r="AE558" s="16" t="str">
        <f t="shared" si="256"/>
        <v/>
      </c>
      <c r="AF558" s="16" t="str">
        <f t="shared" si="257"/>
        <v/>
      </c>
      <c r="AG558" s="16" t="str">
        <f t="shared" si="258"/>
        <v/>
      </c>
      <c r="AH558" s="16" t="str">
        <f t="shared" si="259"/>
        <v/>
      </c>
      <c r="AI558" s="16" t="str">
        <f t="shared" si="260"/>
        <v/>
      </c>
      <c r="AJ558" s="8" t="str">
        <f>IF(COUNTA('RATS Entry Import'!A558:J558)=0,"",ROW())</f>
        <v/>
      </c>
      <c r="AK558" s="8" t="str">
        <f>IF($AJ558="","",IFERROR(VLOOKUP($C558,'Event Mapping'!$A$2:$B$100,2,FALSE),"UNMAPPED"))</f>
        <v/>
      </c>
      <c r="AL558" s="8" t="str">
        <f>IF($AJ558="","",IF('RATS Entry Import'!D558="","",'RATS Entry Import'!D558))</f>
        <v/>
      </c>
      <c r="AM558" s="8" t="str">
        <f>IF($AJ558="","",IF('RATS Entry Import'!C558="","",'RATS Entry Import'!C558))</f>
        <v/>
      </c>
      <c r="AN558" s="8" t="str">
        <f>IF($AJ558="","",IF('RATS Entry Import'!F558="","",'RATS Entry Import'!F558))</f>
        <v/>
      </c>
      <c r="AO558" t="str">
        <f>IF($AJ558="","",IF('RATS Entry Import'!G558="","",'RATS Entry Import'!G558))</f>
        <v/>
      </c>
      <c r="AP558" t="str">
        <f>IF($AJ558="","",IF('RATS Entry Import'!J558="","",'RATS Entry Import'!J558))</f>
        <v/>
      </c>
    </row>
    <row r="559" spans="1:42" ht="12.75" customHeight="1" x14ac:dyDescent="0.2">
      <c r="A559" s="16" t="str">
        <f t="shared" si="232"/>
        <v/>
      </c>
      <c r="B559" s="18" t="str">
        <f>IF($AJ559="","",IF('RATS Entry Import'!B559="","",'RATS Entry Import'!B559))</f>
        <v/>
      </c>
      <c r="C559" s="16" t="str">
        <f>IF($AJ559="","",IF('RATS Entry Import'!E559="","",'RATS Entry Import'!E559))</f>
        <v/>
      </c>
      <c r="D559" s="19" t="str">
        <f>IF($AJ559="","",IF('RATS Entry Import'!H559="","",'RATS Entry Import'!H559))</f>
        <v/>
      </c>
      <c r="E559" s="16" t="str">
        <f>IF($AJ559="","",IF('RATS Entry Import'!I559="","",'RATS Entry Import'!I559))</f>
        <v/>
      </c>
      <c r="F559" s="19" t="str">
        <f t="shared" si="233"/>
        <v/>
      </c>
      <c r="G559" s="16" t="str">
        <f>IF($AJ559="","",IF('RATS Entry Import'!A559="","",'RATS Entry Import'!A559))</f>
        <v/>
      </c>
      <c r="H559" s="16" t="str">
        <f t="shared" si="234"/>
        <v/>
      </c>
      <c r="I559" s="16" t="str">
        <f t="shared" si="235"/>
        <v/>
      </c>
      <c r="J559" s="16" t="str">
        <f t="shared" si="236"/>
        <v/>
      </c>
      <c r="K559" s="16" t="str">
        <f t="shared" si="237"/>
        <v/>
      </c>
      <c r="L559" s="16" t="str">
        <f t="shared" si="238"/>
        <v/>
      </c>
      <c r="M559" s="16" t="str">
        <f t="shared" si="239"/>
        <v/>
      </c>
      <c r="N559" s="16" t="str">
        <f t="shared" si="240"/>
        <v/>
      </c>
      <c r="O559" s="16" t="str">
        <f t="shared" si="241"/>
        <v/>
      </c>
      <c r="P559" s="8"/>
      <c r="Q559" s="16" t="str">
        <f t="shared" si="242"/>
        <v/>
      </c>
      <c r="R559" s="16" t="str">
        <f t="shared" si="243"/>
        <v/>
      </c>
      <c r="S559" s="16" t="str">
        <f t="shared" si="244"/>
        <v/>
      </c>
      <c r="T559" s="16" t="str">
        <f t="shared" si="245"/>
        <v/>
      </c>
      <c r="U559" s="16" t="str">
        <f t="shared" si="246"/>
        <v/>
      </c>
      <c r="V559" s="16" t="str">
        <f t="shared" si="247"/>
        <v/>
      </c>
      <c r="W559" s="16" t="str">
        <f t="shared" si="248"/>
        <v/>
      </c>
      <c r="X559" s="16" t="str">
        <f t="shared" si="249"/>
        <v/>
      </c>
      <c r="Y559" s="16" t="str">
        <f t="shared" si="250"/>
        <v/>
      </c>
      <c r="Z559" s="16" t="str">
        <f t="shared" si="251"/>
        <v/>
      </c>
      <c r="AA559" s="16" t="str">
        <f t="shared" si="252"/>
        <v/>
      </c>
      <c r="AB559" s="16" t="str">
        <f t="shared" si="253"/>
        <v/>
      </c>
      <c r="AC559" s="16" t="str">
        <f t="shared" si="254"/>
        <v/>
      </c>
      <c r="AD559" s="16" t="str">
        <f t="shared" si="255"/>
        <v/>
      </c>
      <c r="AE559" s="16" t="str">
        <f t="shared" si="256"/>
        <v/>
      </c>
      <c r="AF559" s="16" t="str">
        <f t="shared" si="257"/>
        <v/>
      </c>
      <c r="AG559" s="16" t="str">
        <f t="shared" si="258"/>
        <v/>
      </c>
      <c r="AH559" s="16" t="str">
        <f t="shared" si="259"/>
        <v/>
      </c>
      <c r="AI559" s="16" t="str">
        <f t="shared" si="260"/>
        <v/>
      </c>
      <c r="AJ559" s="8" t="str">
        <f>IF(COUNTA('RATS Entry Import'!A559:J559)=0,"",ROW())</f>
        <v/>
      </c>
      <c r="AK559" s="8" t="str">
        <f>IF($AJ559="","",IFERROR(VLOOKUP($C559,'Event Mapping'!$A$2:$B$100,2,FALSE),"UNMAPPED"))</f>
        <v/>
      </c>
      <c r="AL559" s="8" t="str">
        <f>IF($AJ559="","",IF('RATS Entry Import'!D559="","",'RATS Entry Import'!D559))</f>
        <v/>
      </c>
      <c r="AM559" s="8" t="str">
        <f>IF($AJ559="","",IF('RATS Entry Import'!C559="","",'RATS Entry Import'!C559))</f>
        <v/>
      </c>
      <c r="AN559" s="8" t="str">
        <f>IF($AJ559="","",IF('RATS Entry Import'!F559="","",'RATS Entry Import'!F559))</f>
        <v/>
      </c>
      <c r="AO559" t="str">
        <f>IF($AJ559="","",IF('RATS Entry Import'!G559="","",'RATS Entry Import'!G559))</f>
        <v/>
      </c>
      <c r="AP559" t="str">
        <f>IF($AJ559="","",IF('RATS Entry Import'!J559="","",'RATS Entry Import'!J559))</f>
        <v/>
      </c>
    </row>
    <row r="560" spans="1:42" ht="12.75" customHeight="1" x14ac:dyDescent="0.2">
      <c r="A560" s="16" t="str">
        <f t="shared" si="232"/>
        <v/>
      </c>
      <c r="B560" s="18" t="str">
        <f>IF($AJ560="","",IF('RATS Entry Import'!B560="","",'RATS Entry Import'!B560))</f>
        <v/>
      </c>
      <c r="C560" s="16" t="str">
        <f>IF($AJ560="","",IF('RATS Entry Import'!E560="","",'RATS Entry Import'!E560))</f>
        <v/>
      </c>
      <c r="D560" s="19" t="str">
        <f>IF($AJ560="","",IF('RATS Entry Import'!H560="","",'RATS Entry Import'!H560))</f>
        <v/>
      </c>
      <c r="E560" s="16" t="str">
        <f>IF($AJ560="","",IF('RATS Entry Import'!I560="","",'RATS Entry Import'!I560))</f>
        <v/>
      </c>
      <c r="F560" s="19" t="str">
        <f t="shared" si="233"/>
        <v/>
      </c>
      <c r="G560" s="16" t="str">
        <f>IF($AJ560="","",IF('RATS Entry Import'!A560="","",'RATS Entry Import'!A560))</f>
        <v/>
      </c>
      <c r="H560" s="16" t="str">
        <f t="shared" si="234"/>
        <v/>
      </c>
      <c r="I560" s="16" t="str">
        <f t="shared" si="235"/>
        <v/>
      </c>
      <c r="J560" s="16" t="str">
        <f t="shared" si="236"/>
        <v/>
      </c>
      <c r="K560" s="16" t="str">
        <f t="shared" si="237"/>
        <v/>
      </c>
      <c r="L560" s="16" t="str">
        <f t="shared" si="238"/>
        <v/>
      </c>
      <c r="M560" s="16" t="str">
        <f t="shared" si="239"/>
        <v/>
      </c>
      <c r="N560" s="16" t="str">
        <f t="shared" si="240"/>
        <v/>
      </c>
      <c r="O560" s="16" t="str">
        <f t="shared" si="241"/>
        <v/>
      </c>
      <c r="P560" s="8"/>
      <c r="Q560" s="16" t="str">
        <f t="shared" si="242"/>
        <v/>
      </c>
      <c r="R560" s="16" t="str">
        <f t="shared" si="243"/>
        <v/>
      </c>
      <c r="S560" s="16" t="str">
        <f t="shared" si="244"/>
        <v/>
      </c>
      <c r="T560" s="16" t="str">
        <f t="shared" si="245"/>
        <v/>
      </c>
      <c r="U560" s="16" t="str">
        <f t="shared" si="246"/>
        <v/>
      </c>
      <c r="V560" s="16" t="str">
        <f t="shared" si="247"/>
        <v/>
      </c>
      <c r="W560" s="16" t="str">
        <f t="shared" si="248"/>
        <v/>
      </c>
      <c r="X560" s="16" t="str">
        <f t="shared" si="249"/>
        <v/>
      </c>
      <c r="Y560" s="16" t="str">
        <f t="shared" si="250"/>
        <v/>
      </c>
      <c r="Z560" s="16" t="str">
        <f t="shared" si="251"/>
        <v/>
      </c>
      <c r="AA560" s="16" t="str">
        <f t="shared" si="252"/>
        <v/>
      </c>
      <c r="AB560" s="16" t="str">
        <f t="shared" si="253"/>
        <v/>
      </c>
      <c r="AC560" s="16" t="str">
        <f t="shared" si="254"/>
        <v/>
      </c>
      <c r="AD560" s="16" t="str">
        <f t="shared" si="255"/>
        <v/>
      </c>
      <c r="AE560" s="16" t="str">
        <f t="shared" si="256"/>
        <v/>
      </c>
      <c r="AF560" s="16" t="str">
        <f t="shared" si="257"/>
        <v/>
      </c>
      <c r="AG560" s="16" t="str">
        <f t="shared" si="258"/>
        <v/>
      </c>
      <c r="AH560" s="16" t="str">
        <f t="shared" si="259"/>
        <v/>
      </c>
      <c r="AI560" s="16" t="str">
        <f t="shared" si="260"/>
        <v/>
      </c>
      <c r="AJ560" s="8" t="str">
        <f>IF(COUNTA('RATS Entry Import'!A560:J560)=0,"",ROW())</f>
        <v/>
      </c>
      <c r="AK560" s="8" t="str">
        <f>IF($AJ560="","",IFERROR(VLOOKUP($C560,'Event Mapping'!$A$2:$B$100,2,FALSE),"UNMAPPED"))</f>
        <v/>
      </c>
      <c r="AL560" s="8" t="str">
        <f>IF($AJ560="","",IF('RATS Entry Import'!D560="","",'RATS Entry Import'!D560))</f>
        <v/>
      </c>
      <c r="AM560" s="8" t="str">
        <f>IF($AJ560="","",IF('RATS Entry Import'!C560="","",'RATS Entry Import'!C560))</f>
        <v/>
      </c>
      <c r="AN560" s="8" t="str">
        <f>IF($AJ560="","",IF('RATS Entry Import'!F560="","",'RATS Entry Import'!F560))</f>
        <v/>
      </c>
      <c r="AO560" t="str">
        <f>IF($AJ560="","",IF('RATS Entry Import'!G560="","",'RATS Entry Import'!G560))</f>
        <v/>
      </c>
      <c r="AP560" t="str">
        <f>IF($AJ560="","",IF('RATS Entry Import'!J560="","",'RATS Entry Import'!J560))</f>
        <v/>
      </c>
    </row>
    <row r="561" spans="1:42" ht="12.75" customHeight="1" x14ac:dyDescent="0.2">
      <c r="A561" s="16" t="str">
        <f t="shared" si="232"/>
        <v/>
      </c>
      <c r="B561" s="18" t="str">
        <f>IF($AJ561="","",IF('RATS Entry Import'!B561="","",'RATS Entry Import'!B561))</f>
        <v/>
      </c>
      <c r="C561" s="16" t="str">
        <f>IF($AJ561="","",IF('RATS Entry Import'!E561="","",'RATS Entry Import'!E561))</f>
        <v/>
      </c>
      <c r="D561" s="19" t="str">
        <f>IF($AJ561="","",IF('RATS Entry Import'!H561="","",'RATS Entry Import'!H561))</f>
        <v/>
      </c>
      <c r="E561" s="16" t="str">
        <f>IF($AJ561="","",IF('RATS Entry Import'!I561="","",'RATS Entry Import'!I561))</f>
        <v/>
      </c>
      <c r="F561" s="19" t="str">
        <f t="shared" si="233"/>
        <v/>
      </c>
      <c r="G561" s="16" t="str">
        <f>IF($AJ561="","",IF('RATS Entry Import'!A561="","",'RATS Entry Import'!A561))</f>
        <v/>
      </c>
      <c r="H561" s="16" t="str">
        <f t="shared" si="234"/>
        <v/>
      </c>
      <c r="I561" s="16" t="str">
        <f t="shared" si="235"/>
        <v/>
      </c>
      <c r="J561" s="16" t="str">
        <f t="shared" si="236"/>
        <v/>
      </c>
      <c r="K561" s="16" t="str">
        <f t="shared" si="237"/>
        <v/>
      </c>
      <c r="L561" s="16" t="str">
        <f t="shared" si="238"/>
        <v/>
      </c>
      <c r="M561" s="16" t="str">
        <f t="shared" si="239"/>
        <v/>
      </c>
      <c r="N561" s="16" t="str">
        <f t="shared" si="240"/>
        <v/>
      </c>
      <c r="O561" s="16" t="str">
        <f t="shared" si="241"/>
        <v/>
      </c>
      <c r="P561" s="8"/>
      <c r="Q561" s="16" t="str">
        <f t="shared" si="242"/>
        <v/>
      </c>
      <c r="R561" s="16" t="str">
        <f t="shared" si="243"/>
        <v/>
      </c>
      <c r="S561" s="16" t="str">
        <f t="shared" si="244"/>
        <v/>
      </c>
      <c r="T561" s="16" t="str">
        <f t="shared" si="245"/>
        <v/>
      </c>
      <c r="U561" s="16" t="str">
        <f t="shared" si="246"/>
        <v/>
      </c>
      <c r="V561" s="16" t="str">
        <f t="shared" si="247"/>
        <v/>
      </c>
      <c r="W561" s="16" t="str">
        <f t="shared" si="248"/>
        <v/>
      </c>
      <c r="X561" s="16" t="str">
        <f t="shared" si="249"/>
        <v/>
      </c>
      <c r="Y561" s="16" t="str">
        <f t="shared" si="250"/>
        <v/>
      </c>
      <c r="Z561" s="16" t="str">
        <f t="shared" si="251"/>
        <v/>
      </c>
      <c r="AA561" s="16" t="str">
        <f t="shared" si="252"/>
        <v/>
      </c>
      <c r="AB561" s="16" t="str">
        <f t="shared" si="253"/>
        <v/>
      </c>
      <c r="AC561" s="16" t="str">
        <f t="shared" si="254"/>
        <v/>
      </c>
      <c r="AD561" s="16" t="str">
        <f t="shared" si="255"/>
        <v/>
      </c>
      <c r="AE561" s="16" t="str">
        <f t="shared" si="256"/>
        <v/>
      </c>
      <c r="AF561" s="16" t="str">
        <f t="shared" si="257"/>
        <v/>
      </c>
      <c r="AG561" s="16" t="str">
        <f t="shared" si="258"/>
        <v/>
      </c>
      <c r="AH561" s="16" t="str">
        <f t="shared" si="259"/>
        <v/>
      </c>
      <c r="AI561" s="16" t="str">
        <f t="shared" si="260"/>
        <v/>
      </c>
      <c r="AJ561" s="8" t="str">
        <f>IF(COUNTA('RATS Entry Import'!A561:J561)=0,"",ROW())</f>
        <v/>
      </c>
      <c r="AK561" s="8" t="str">
        <f>IF($AJ561="","",IFERROR(VLOOKUP($C561,'Event Mapping'!$A$2:$B$100,2,FALSE),"UNMAPPED"))</f>
        <v/>
      </c>
      <c r="AL561" s="8" t="str">
        <f>IF($AJ561="","",IF('RATS Entry Import'!D561="","",'RATS Entry Import'!D561))</f>
        <v/>
      </c>
      <c r="AM561" s="8" t="str">
        <f>IF($AJ561="","",IF('RATS Entry Import'!C561="","",'RATS Entry Import'!C561))</f>
        <v/>
      </c>
      <c r="AN561" s="8" t="str">
        <f>IF($AJ561="","",IF('RATS Entry Import'!F561="","",'RATS Entry Import'!F561))</f>
        <v/>
      </c>
      <c r="AO561" t="str">
        <f>IF($AJ561="","",IF('RATS Entry Import'!G561="","",'RATS Entry Import'!G561))</f>
        <v/>
      </c>
      <c r="AP561" t="str">
        <f>IF($AJ561="","",IF('RATS Entry Import'!J561="","",'RATS Entry Import'!J561))</f>
        <v/>
      </c>
    </row>
    <row r="562" spans="1:42" ht="12.75" customHeight="1" x14ac:dyDescent="0.2">
      <c r="A562" s="16" t="str">
        <f t="shared" si="232"/>
        <v/>
      </c>
      <c r="B562" s="18" t="str">
        <f>IF($AJ562="","",IF('RATS Entry Import'!B562="","",'RATS Entry Import'!B562))</f>
        <v/>
      </c>
      <c r="C562" s="16" t="str">
        <f>IF($AJ562="","",IF('RATS Entry Import'!E562="","",'RATS Entry Import'!E562))</f>
        <v/>
      </c>
      <c r="D562" s="19" t="str">
        <f>IF($AJ562="","",IF('RATS Entry Import'!H562="","",'RATS Entry Import'!H562))</f>
        <v/>
      </c>
      <c r="E562" s="16" t="str">
        <f>IF($AJ562="","",IF('RATS Entry Import'!I562="","",'RATS Entry Import'!I562))</f>
        <v/>
      </c>
      <c r="F562" s="19" t="str">
        <f t="shared" si="233"/>
        <v/>
      </c>
      <c r="G562" s="16" t="str">
        <f>IF($AJ562="","",IF('RATS Entry Import'!A562="","",'RATS Entry Import'!A562))</f>
        <v/>
      </c>
      <c r="H562" s="16" t="str">
        <f t="shared" si="234"/>
        <v/>
      </c>
      <c r="I562" s="16" t="str">
        <f t="shared" si="235"/>
        <v/>
      </c>
      <c r="J562" s="16" t="str">
        <f t="shared" si="236"/>
        <v/>
      </c>
      <c r="K562" s="16" t="str">
        <f t="shared" si="237"/>
        <v/>
      </c>
      <c r="L562" s="16" t="str">
        <f t="shared" si="238"/>
        <v/>
      </c>
      <c r="M562" s="16" t="str">
        <f t="shared" si="239"/>
        <v/>
      </c>
      <c r="N562" s="16" t="str">
        <f t="shared" si="240"/>
        <v/>
      </c>
      <c r="O562" s="16" t="str">
        <f t="shared" si="241"/>
        <v/>
      </c>
      <c r="P562" s="8"/>
      <c r="Q562" s="16" t="str">
        <f t="shared" si="242"/>
        <v/>
      </c>
      <c r="R562" s="16" t="str">
        <f t="shared" si="243"/>
        <v/>
      </c>
      <c r="S562" s="16" t="str">
        <f t="shared" si="244"/>
        <v/>
      </c>
      <c r="T562" s="16" t="str">
        <f t="shared" si="245"/>
        <v/>
      </c>
      <c r="U562" s="16" t="str">
        <f t="shared" si="246"/>
        <v/>
      </c>
      <c r="V562" s="16" t="str">
        <f t="shared" si="247"/>
        <v/>
      </c>
      <c r="W562" s="16" t="str">
        <f t="shared" si="248"/>
        <v/>
      </c>
      <c r="X562" s="16" t="str">
        <f t="shared" si="249"/>
        <v/>
      </c>
      <c r="Y562" s="16" t="str">
        <f t="shared" si="250"/>
        <v/>
      </c>
      <c r="Z562" s="16" t="str">
        <f t="shared" si="251"/>
        <v/>
      </c>
      <c r="AA562" s="16" t="str">
        <f t="shared" si="252"/>
        <v/>
      </c>
      <c r="AB562" s="16" t="str">
        <f t="shared" si="253"/>
        <v/>
      </c>
      <c r="AC562" s="16" t="str">
        <f t="shared" si="254"/>
        <v/>
      </c>
      <c r="AD562" s="16" t="str">
        <f t="shared" si="255"/>
        <v/>
      </c>
      <c r="AE562" s="16" t="str">
        <f t="shared" si="256"/>
        <v/>
      </c>
      <c r="AF562" s="16" t="str">
        <f t="shared" si="257"/>
        <v/>
      </c>
      <c r="AG562" s="16" t="str">
        <f t="shared" si="258"/>
        <v/>
      </c>
      <c r="AH562" s="16" t="str">
        <f t="shared" si="259"/>
        <v/>
      </c>
      <c r="AI562" s="16" t="str">
        <f t="shared" si="260"/>
        <v/>
      </c>
      <c r="AJ562" s="8" t="str">
        <f>IF(COUNTA('RATS Entry Import'!A562:J562)=0,"",ROW())</f>
        <v/>
      </c>
      <c r="AK562" s="8" t="str">
        <f>IF($AJ562="","",IFERROR(VLOOKUP($C562,'Event Mapping'!$A$2:$B$100,2,FALSE),"UNMAPPED"))</f>
        <v/>
      </c>
      <c r="AL562" s="8" t="str">
        <f>IF($AJ562="","",IF('RATS Entry Import'!D562="","",'RATS Entry Import'!D562))</f>
        <v/>
      </c>
      <c r="AM562" s="8" t="str">
        <f>IF($AJ562="","",IF('RATS Entry Import'!C562="","",'RATS Entry Import'!C562))</f>
        <v/>
      </c>
      <c r="AN562" s="8" t="str">
        <f>IF($AJ562="","",IF('RATS Entry Import'!F562="","",'RATS Entry Import'!F562))</f>
        <v/>
      </c>
      <c r="AO562" t="str">
        <f>IF($AJ562="","",IF('RATS Entry Import'!G562="","",'RATS Entry Import'!G562))</f>
        <v/>
      </c>
      <c r="AP562" t="str">
        <f>IF($AJ562="","",IF('RATS Entry Import'!J562="","",'RATS Entry Import'!J562))</f>
        <v/>
      </c>
    </row>
    <row r="563" spans="1:42" ht="12.75" customHeight="1" x14ac:dyDescent="0.2">
      <c r="A563" s="16" t="str">
        <f t="shared" si="232"/>
        <v/>
      </c>
      <c r="B563" s="18" t="str">
        <f>IF($AJ563="","",IF('RATS Entry Import'!B563="","",'RATS Entry Import'!B563))</f>
        <v/>
      </c>
      <c r="C563" s="16" t="str">
        <f>IF($AJ563="","",IF('RATS Entry Import'!E563="","",'RATS Entry Import'!E563))</f>
        <v/>
      </c>
      <c r="D563" s="19" t="str">
        <f>IF($AJ563="","",IF('RATS Entry Import'!H563="","",'RATS Entry Import'!H563))</f>
        <v/>
      </c>
      <c r="E563" s="16" t="str">
        <f>IF($AJ563="","",IF('RATS Entry Import'!I563="","",'RATS Entry Import'!I563))</f>
        <v/>
      </c>
      <c r="F563" s="19" t="str">
        <f t="shared" si="233"/>
        <v/>
      </c>
      <c r="G563" s="16" t="str">
        <f>IF($AJ563="","",IF('RATS Entry Import'!A563="","",'RATS Entry Import'!A563))</f>
        <v/>
      </c>
      <c r="H563" s="16" t="str">
        <f t="shared" si="234"/>
        <v/>
      </c>
      <c r="I563" s="16" t="str">
        <f t="shared" si="235"/>
        <v/>
      </c>
      <c r="J563" s="16" t="str">
        <f t="shared" si="236"/>
        <v/>
      </c>
      <c r="K563" s="16" t="str">
        <f t="shared" si="237"/>
        <v/>
      </c>
      <c r="L563" s="16" t="str">
        <f t="shared" si="238"/>
        <v/>
      </c>
      <c r="M563" s="16" t="str">
        <f t="shared" si="239"/>
        <v/>
      </c>
      <c r="N563" s="16" t="str">
        <f t="shared" si="240"/>
        <v/>
      </c>
      <c r="O563" s="16" t="str">
        <f t="shared" si="241"/>
        <v/>
      </c>
      <c r="P563" s="8"/>
      <c r="Q563" s="16" t="str">
        <f t="shared" si="242"/>
        <v/>
      </c>
      <c r="R563" s="16" t="str">
        <f t="shared" si="243"/>
        <v/>
      </c>
      <c r="S563" s="16" t="str">
        <f t="shared" si="244"/>
        <v/>
      </c>
      <c r="T563" s="16" t="str">
        <f t="shared" si="245"/>
        <v/>
      </c>
      <c r="U563" s="16" t="str">
        <f t="shared" si="246"/>
        <v/>
      </c>
      <c r="V563" s="16" t="str">
        <f t="shared" si="247"/>
        <v/>
      </c>
      <c r="W563" s="16" t="str">
        <f t="shared" si="248"/>
        <v/>
      </c>
      <c r="X563" s="16" t="str">
        <f t="shared" si="249"/>
        <v/>
      </c>
      <c r="Y563" s="16" t="str">
        <f t="shared" si="250"/>
        <v/>
      </c>
      <c r="Z563" s="16" t="str">
        <f t="shared" si="251"/>
        <v/>
      </c>
      <c r="AA563" s="16" t="str">
        <f t="shared" si="252"/>
        <v/>
      </c>
      <c r="AB563" s="16" t="str">
        <f t="shared" si="253"/>
        <v/>
      </c>
      <c r="AC563" s="16" t="str">
        <f t="shared" si="254"/>
        <v/>
      </c>
      <c r="AD563" s="16" t="str">
        <f t="shared" si="255"/>
        <v/>
      </c>
      <c r="AE563" s="16" t="str">
        <f t="shared" si="256"/>
        <v/>
      </c>
      <c r="AF563" s="16" t="str">
        <f t="shared" si="257"/>
        <v/>
      </c>
      <c r="AG563" s="16" t="str">
        <f t="shared" si="258"/>
        <v/>
      </c>
      <c r="AH563" s="16" t="str">
        <f t="shared" si="259"/>
        <v/>
      </c>
      <c r="AI563" s="16" t="str">
        <f t="shared" si="260"/>
        <v/>
      </c>
      <c r="AJ563" s="8" t="str">
        <f>IF(COUNTA('RATS Entry Import'!A563:J563)=0,"",ROW())</f>
        <v/>
      </c>
      <c r="AK563" s="8" t="str">
        <f>IF($AJ563="","",IFERROR(VLOOKUP($C563,'Event Mapping'!$A$2:$B$100,2,FALSE),"UNMAPPED"))</f>
        <v/>
      </c>
      <c r="AL563" s="8" t="str">
        <f>IF($AJ563="","",IF('RATS Entry Import'!D563="","",'RATS Entry Import'!D563))</f>
        <v/>
      </c>
      <c r="AM563" s="8" t="str">
        <f>IF($AJ563="","",IF('RATS Entry Import'!C563="","",'RATS Entry Import'!C563))</f>
        <v/>
      </c>
      <c r="AN563" s="8" t="str">
        <f>IF($AJ563="","",IF('RATS Entry Import'!F563="","",'RATS Entry Import'!F563))</f>
        <v/>
      </c>
      <c r="AO563" t="str">
        <f>IF($AJ563="","",IF('RATS Entry Import'!G563="","",'RATS Entry Import'!G563))</f>
        <v/>
      </c>
      <c r="AP563" t="str">
        <f>IF($AJ563="","",IF('RATS Entry Import'!J563="","",'RATS Entry Import'!J563))</f>
        <v/>
      </c>
    </row>
    <row r="564" spans="1:42" ht="12.75" customHeight="1" x14ac:dyDescent="0.2">
      <c r="A564" s="16" t="str">
        <f t="shared" si="232"/>
        <v/>
      </c>
      <c r="B564" s="18" t="str">
        <f>IF($AJ564="","",IF('RATS Entry Import'!B564="","",'RATS Entry Import'!B564))</f>
        <v/>
      </c>
      <c r="C564" s="16" t="str">
        <f>IF($AJ564="","",IF('RATS Entry Import'!E564="","",'RATS Entry Import'!E564))</f>
        <v/>
      </c>
      <c r="D564" s="19" t="str">
        <f>IF($AJ564="","",IF('RATS Entry Import'!H564="","",'RATS Entry Import'!H564))</f>
        <v/>
      </c>
      <c r="E564" s="16" t="str">
        <f>IF($AJ564="","",IF('RATS Entry Import'!I564="","",'RATS Entry Import'!I564))</f>
        <v/>
      </c>
      <c r="F564" s="19" t="str">
        <f t="shared" si="233"/>
        <v/>
      </c>
      <c r="G564" s="16" t="str">
        <f>IF($AJ564="","",IF('RATS Entry Import'!A564="","",'RATS Entry Import'!A564))</f>
        <v/>
      </c>
      <c r="H564" s="16" t="str">
        <f t="shared" si="234"/>
        <v/>
      </c>
      <c r="I564" s="16" t="str">
        <f t="shared" si="235"/>
        <v/>
      </c>
      <c r="J564" s="16" t="str">
        <f t="shared" si="236"/>
        <v/>
      </c>
      <c r="K564" s="16" t="str">
        <f t="shared" si="237"/>
        <v/>
      </c>
      <c r="L564" s="16" t="str">
        <f t="shared" si="238"/>
        <v/>
      </c>
      <c r="M564" s="16" t="str">
        <f t="shared" si="239"/>
        <v/>
      </c>
      <c r="N564" s="16" t="str">
        <f t="shared" si="240"/>
        <v/>
      </c>
      <c r="O564" s="16" t="str">
        <f t="shared" si="241"/>
        <v/>
      </c>
      <c r="P564" s="8"/>
      <c r="Q564" s="16" t="str">
        <f t="shared" si="242"/>
        <v/>
      </c>
      <c r="R564" s="16" t="str">
        <f t="shared" si="243"/>
        <v/>
      </c>
      <c r="S564" s="16" t="str">
        <f t="shared" si="244"/>
        <v/>
      </c>
      <c r="T564" s="16" t="str">
        <f t="shared" si="245"/>
        <v/>
      </c>
      <c r="U564" s="16" t="str">
        <f t="shared" si="246"/>
        <v/>
      </c>
      <c r="V564" s="16" t="str">
        <f t="shared" si="247"/>
        <v/>
      </c>
      <c r="W564" s="16" t="str">
        <f t="shared" si="248"/>
        <v/>
      </c>
      <c r="X564" s="16" t="str">
        <f t="shared" si="249"/>
        <v/>
      </c>
      <c r="Y564" s="16" t="str">
        <f t="shared" si="250"/>
        <v/>
      </c>
      <c r="Z564" s="16" t="str">
        <f t="shared" si="251"/>
        <v/>
      </c>
      <c r="AA564" s="16" t="str">
        <f t="shared" si="252"/>
        <v/>
      </c>
      <c r="AB564" s="16" t="str">
        <f t="shared" si="253"/>
        <v/>
      </c>
      <c r="AC564" s="16" t="str">
        <f t="shared" si="254"/>
        <v/>
      </c>
      <c r="AD564" s="16" t="str">
        <f t="shared" si="255"/>
        <v/>
      </c>
      <c r="AE564" s="16" t="str">
        <f t="shared" si="256"/>
        <v/>
      </c>
      <c r="AF564" s="16" t="str">
        <f t="shared" si="257"/>
        <v/>
      </c>
      <c r="AG564" s="16" t="str">
        <f t="shared" si="258"/>
        <v/>
      </c>
      <c r="AH564" s="16" t="str">
        <f t="shared" si="259"/>
        <v/>
      </c>
      <c r="AI564" s="16" t="str">
        <f t="shared" si="260"/>
        <v/>
      </c>
      <c r="AJ564" s="8" t="str">
        <f>IF(COUNTA('RATS Entry Import'!A564:J564)=0,"",ROW())</f>
        <v/>
      </c>
      <c r="AK564" s="8" t="str">
        <f>IF($AJ564="","",IFERROR(VLOOKUP($C564,'Event Mapping'!$A$2:$B$100,2,FALSE),"UNMAPPED"))</f>
        <v/>
      </c>
      <c r="AL564" s="8" t="str">
        <f>IF($AJ564="","",IF('RATS Entry Import'!D564="","",'RATS Entry Import'!D564))</f>
        <v/>
      </c>
      <c r="AM564" s="8" t="str">
        <f>IF($AJ564="","",IF('RATS Entry Import'!C564="","",'RATS Entry Import'!C564))</f>
        <v/>
      </c>
      <c r="AN564" s="8" t="str">
        <f>IF($AJ564="","",IF('RATS Entry Import'!F564="","",'RATS Entry Import'!F564))</f>
        <v/>
      </c>
      <c r="AO564" t="str">
        <f>IF($AJ564="","",IF('RATS Entry Import'!G564="","",'RATS Entry Import'!G564))</f>
        <v/>
      </c>
      <c r="AP564" t="str">
        <f>IF($AJ564="","",IF('RATS Entry Import'!J564="","",'RATS Entry Import'!J564))</f>
        <v/>
      </c>
    </row>
    <row r="565" spans="1:42" ht="12.75" customHeight="1" x14ac:dyDescent="0.2">
      <c r="A565" s="16" t="str">
        <f t="shared" si="232"/>
        <v/>
      </c>
      <c r="B565" s="18" t="str">
        <f>IF($AJ565="","",IF('RATS Entry Import'!B565="","",'RATS Entry Import'!B565))</f>
        <v/>
      </c>
      <c r="C565" s="16" t="str">
        <f>IF($AJ565="","",IF('RATS Entry Import'!E565="","",'RATS Entry Import'!E565))</f>
        <v/>
      </c>
      <c r="D565" s="19" t="str">
        <f>IF($AJ565="","",IF('RATS Entry Import'!H565="","",'RATS Entry Import'!H565))</f>
        <v/>
      </c>
      <c r="E565" s="16" t="str">
        <f>IF($AJ565="","",IF('RATS Entry Import'!I565="","",'RATS Entry Import'!I565))</f>
        <v/>
      </c>
      <c r="F565" s="19" t="str">
        <f t="shared" si="233"/>
        <v/>
      </c>
      <c r="G565" s="16" t="str">
        <f>IF($AJ565="","",IF('RATS Entry Import'!A565="","",'RATS Entry Import'!A565))</f>
        <v/>
      </c>
      <c r="H565" s="16" t="str">
        <f t="shared" si="234"/>
        <v/>
      </c>
      <c r="I565" s="16" t="str">
        <f t="shared" si="235"/>
        <v/>
      </c>
      <c r="J565" s="16" t="str">
        <f t="shared" si="236"/>
        <v/>
      </c>
      <c r="K565" s="16" t="str">
        <f t="shared" si="237"/>
        <v/>
      </c>
      <c r="L565" s="16" t="str">
        <f t="shared" si="238"/>
        <v/>
      </c>
      <c r="M565" s="16" t="str">
        <f t="shared" si="239"/>
        <v/>
      </c>
      <c r="N565" s="16" t="str">
        <f t="shared" si="240"/>
        <v/>
      </c>
      <c r="O565" s="16" t="str">
        <f t="shared" si="241"/>
        <v/>
      </c>
      <c r="P565" s="8"/>
      <c r="Q565" s="16" t="str">
        <f t="shared" si="242"/>
        <v/>
      </c>
      <c r="R565" s="16" t="str">
        <f t="shared" si="243"/>
        <v/>
      </c>
      <c r="S565" s="16" t="str">
        <f t="shared" si="244"/>
        <v/>
      </c>
      <c r="T565" s="16" t="str">
        <f t="shared" si="245"/>
        <v/>
      </c>
      <c r="U565" s="16" t="str">
        <f t="shared" si="246"/>
        <v/>
      </c>
      <c r="V565" s="16" t="str">
        <f t="shared" si="247"/>
        <v/>
      </c>
      <c r="W565" s="16" t="str">
        <f t="shared" si="248"/>
        <v/>
      </c>
      <c r="X565" s="16" t="str">
        <f t="shared" si="249"/>
        <v/>
      </c>
      <c r="Y565" s="16" t="str">
        <f t="shared" si="250"/>
        <v/>
      </c>
      <c r="Z565" s="16" t="str">
        <f t="shared" si="251"/>
        <v/>
      </c>
      <c r="AA565" s="16" t="str">
        <f t="shared" si="252"/>
        <v/>
      </c>
      <c r="AB565" s="16" t="str">
        <f t="shared" si="253"/>
        <v/>
      </c>
      <c r="AC565" s="16" t="str">
        <f t="shared" si="254"/>
        <v/>
      </c>
      <c r="AD565" s="16" t="str">
        <f t="shared" si="255"/>
        <v/>
      </c>
      <c r="AE565" s="16" t="str">
        <f t="shared" si="256"/>
        <v/>
      </c>
      <c r="AF565" s="16" t="str">
        <f t="shared" si="257"/>
        <v/>
      </c>
      <c r="AG565" s="16" t="str">
        <f t="shared" si="258"/>
        <v/>
      </c>
      <c r="AH565" s="16" t="str">
        <f t="shared" si="259"/>
        <v/>
      </c>
      <c r="AI565" s="16" t="str">
        <f t="shared" si="260"/>
        <v/>
      </c>
      <c r="AJ565" s="8" t="str">
        <f>IF(COUNTA('RATS Entry Import'!A565:J565)=0,"",ROW())</f>
        <v/>
      </c>
      <c r="AK565" s="8" t="str">
        <f>IF($AJ565="","",IFERROR(VLOOKUP($C565,'Event Mapping'!$A$2:$B$100,2,FALSE),"UNMAPPED"))</f>
        <v/>
      </c>
      <c r="AL565" s="8" t="str">
        <f>IF($AJ565="","",IF('RATS Entry Import'!D565="","",'RATS Entry Import'!D565))</f>
        <v/>
      </c>
      <c r="AM565" s="8" t="str">
        <f>IF($AJ565="","",IF('RATS Entry Import'!C565="","",'RATS Entry Import'!C565))</f>
        <v/>
      </c>
      <c r="AN565" s="8" t="str">
        <f>IF($AJ565="","",IF('RATS Entry Import'!F565="","",'RATS Entry Import'!F565))</f>
        <v/>
      </c>
      <c r="AO565" t="str">
        <f>IF($AJ565="","",IF('RATS Entry Import'!G565="","",'RATS Entry Import'!G565))</f>
        <v/>
      </c>
      <c r="AP565" t="str">
        <f>IF($AJ565="","",IF('RATS Entry Import'!J565="","",'RATS Entry Import'!J565))</f>
        <v/>
      </c>
    </row>
    <row r="566" spans="1:42" ht="12.75" customHeight="1" x14ac:dyDescent="0.2">
      <c r="A566" s="16" t="str">
        <f t="shared" si="232"/>
        <v/>
      </c>
      <c r="B566" s="18" t="str">
        <f>IF($AJ566="","",IF('RATS Entry Import'!B566="","",'RATS Entry Import'!B566))</f>
        <v/>
      </c>
      <c r="C566" s="16" t="str">
        <f>IF($AJ566="","",IF('RATS Entry Import'!E566="","",'RATS Entry Import'!E566))</f>
        <v/>
      </c>
      <c r="D566" s="19" t="str">
        <f>IF($AJ566="","",IF('RATS Entry Import'!H566="","",'RATS Entry Import'!H566))</f>
        <v/>
      </c>
      <c r="E566" s="16" t="str">
        <f>IF($AJ566="","",IF('RATS Entry Import'!I566="","",'RATS Entry Import'!I566))</f>
        <v/>
      </c>
      <c r="F566" s="19" t="str">
        <f t="shared" si="233"/>
        <v/>
      </c>
      <c r="G566" s="16" t="str">
        <f>IF($AJ566="","",IF('RATS Entry Import'!A566="","",'RATS Entry Import'!A566))</f>
        <v/>
      </c>
      <c r="H566" s="16" t="str">
        <f t="shared" si="234"/>
        <v/>
      </c>
      <c r="I566" s="16" t="str">
        <f t="shared" si="235"/>
        <v/>
      </c>
      <c r="J566" s="16" t="str">
        <f t="shared" si="236"/>
        <v/>
      </c>
      <c r="K566" s="16" t="str">
        <f t="shared" si="237"/>
        <v/>
      </c>
      <c r="L566" s="16" t="str">
        <f t="shared" si="238"/>
        <v/>
      </c>
      <c r="M566" s="16" t="str">
        <f t="shared" si="239"/>
        <v/>
      </c>
      <c r="N566" s="16" t="str">
        <f t="shared" si="240"/>
        <v/>
      </c>
      <c r="O566" s="16" t="str">
        <f t="shared" si="241"/>
        <v/>
      </c>
      <c r="P566" s="8"/>
      <c r="Q566" s="16" t="str">
        <f t="shared" si="242"/>
        <v/>
      </c>
      <c r="R566" s="16" t="str">
        <f t="shared" si="243"/>
        <v/>
      </c>
      <c r="S566" s="16" t="str">
        <f t="shared" si="244"/>
        <v/>
      </c>
      <c r="T566" s="16" t="str">
        <f t="shared" si="245"/>
        <v/>
      </c>
      <c r="U566" s="16" t="str">
        <f t="shared" si="246"/>
        <v/>
      </c>
      <c r="V566" s="16" t="str">
        <f t="shared" si="247"/>
        <v/>
      </c>
      <c r="W566" s="16" t="str">
        <f t="shared" si="248"/>
        <v/>
      </c>
      <c r="X566" s="16" t="str">
        <f t="shared" si="249"/>
        <v/>
      </c>
      <c r="Y566" s="16" t="str">
        <f t="shared" si="250"/>
        <v/>
      </c>
      <c r="Z566" s="16" t="str">
        <f t="shared" si="251"/>
        <v/>
      </c>
      <c r="AA566" s="16" t="str">
        <f t="shared" si="252"/>
        <v/>
      </c>
      <c r="AB566" s="16" t="str">
        <f t="shared" si="253"/>
        <v/>
      </c>
      <c r="AC566" s="16" t="str">
        <f t="shared" si="254"/>
        <v/>
      </c>
      <c r="AD566" s="16" t="str">
        <f t="shared" si="255"/>
        <v/>
      </c>
      <c r="AE566" s="16" t="str">
        <f t="shared" si="256"/>
        <v/>
      </c>
      <c r="AF566" s="16" t="str">
        <f t="shared" si="257"/>
        <v/>
      </c>
      <c r="AG566" s="16" t="str">
        <f t="shared" si="258"/>
        <v/>
      </c>
      <c r="AH566" s="16" t="str">
        <f t="shared" si="259"/>
        <v/>
      </c>
      <c r="AI566" s="16" t="str">
        <f t="shared" si="260"/>
        <v/>
      </c>
      <c r="AJ566" s="8" t="str">
        <f>IF(COUNTA('RATS Entry Import'!A566:J566)=0,"",ROW())</f>
        <v/>
      </c>
      <c r="AK566" s="8" t="str">
        <f>IF($AJ566="","",IFERROR(VLOOKUP($C566,'Event Mapping'!$A$2:$B$100,2,FALSE),"UNMAPPED"))</f>
        <v/>
      </c>
      <c r="AL566" s="8" t="str">
        <f>IF($AJ566="","",IF('RATS Entry Import'!D566="","",'RATS Entry Import'!D566))</f>
        <v/>
      </c>
      <c r="AM566" s="8" t="str">
        <f>IF($AJ566="","",IF('RATS Entry Import'!C566="","",'RATS Entry Import'!C566))</f>
        <v/>
      </c>
      <c r="AN566" s="8" t="str">
        <f>IF($AJ566="","",IF('RATS Entry Import'!F566="","",'RATS Entry Import'!F566))</f>
        <v/>
      </c>
      <c r="AO566" t="str">
        <f>IF($AJ566="","",IF('RATS Entry Import'!G566="","",'RATS Entry Import'!G566))</f>
        <v/>
      </c>
      <c r="AP566" t="str">
        <f>IF($AJ566="","",IF('RATS Entry Import'!J566="","",'RATS Entry Import'!J566))</f>
        <v/>
      </c>
    </row>
    <row r="567" spans="1:42" ht="12.75" customHeight="1" x14ac:dyDescent="0.2">
      <c r="A567" s="16" t="str">
        <f t="shared" si="232"/>
        <v/>
      </c>
      <c r="B567" s="18" t="str">
        <f>IF($AJ567="","",IF('RATS Entry Import'!B567="","",'RATS Entry Import'!B567))</f>
        <v/>
      </c>
      <c r="C567" s="16" t="str">
        <f>IF($AJ567="","",IF('RATS Entry Import'!E567="","",'RATS Entry Import'!E567))</f>
        <v/>
      </c>
      <c r="D567" s="19" t="str">
        <f>IF($AJ567="","",IF('RATS Entry Import'!H567="","",'RATS Entry Import'!H567))</f>
        <v/>
      </c>
      <c r="E567" s="16" t="str">
        <f>IF($AJ567="","",IF('RATS Entry Import'!I567="","",'RATS Entry Import'!I567))</f>
        <v/>
      </c>
      <c r="F567" s="19" t="str">
        <f t="shared" si="233"/>
        <v/>
      </c>
      <c r="G567" s="16" t="str">
        <f>IF($AJ567="","",IF('RATS Entry Import'!A567="","",'RATS Entry Import'!A567))</f>
        <v/>
      </c>
      <c r="H567" s="16" t="str">
        <f t="shared" si="234"/>
        <v/>
      </c>
      <c r="I567" s="16" t="str">
        <f t="shared" si="235"/>
        <v/>
      </c>
      <c r="J567" s="16" t="str">
        <f t="shared" si="236"/>
        <v/>
      </c>
      <c r="K567" s="16" t="str">
        <f t="shared" si="237"/>
        <v/>
      </c>
      <c r="L567" s="16" t="str">
        <f t="shared" si="238"/>
        <v/>
      </c>
      <c r="M567" s="16" t="str">
        <f t="shared" si="239"/>
        <v/>
      </c>
      <c r="N567" s="16" t="str">
        <f t="shared" si="240"/>
        <v/>
      </c>
      <c r="O567" s="16" t="str">
        <f t="shared" si="241"/>
        <v/>
      </c>
      <c r="P567" s="8"/>
      <c r="Q567" s="16" t="str">
        <f t="shared" si="242"/>
        <v/>
      </c>
      <c r="R567" s="16" t="str">
        <f t="shared" si="243"/>
        <v/>
      </c>
      <c r="S567" s="16" t="str">
        <f t="shared" si="244"/>
        <v/>
      </c>
      <c r="T567" s="16" t="str">
        <f t="shared" si="245"/>
        <v/>
      </c>
      <c r="U567" s="16" t="str">
        <f t="shared" si="246"/>
        <v/>
      </c>
      <c r="V567" s="16" t="str">
        <f t="shared" si="247"/>
        <v/>
      </c>
      <c r="W567" s="16" t="str">
        <f t="shared" si="248"/>
        <v/>
      </c>
      <c r="X567" s="16" t="str">
        <f t="shared" si="249"/>
        <v/>
      </c>
      <c r="Y567" s="16" t="str">
        <f t="shared" si="250"/>
        <v/>
      </c>
      <c r="Z567" s="16" t="str">
        <f t="shared" si="251"/>
        <v/>
      </c>
      <c r="AA567" s="16" t="str">
        <f t="shared" si="252"/>
        <v/>
      </c>
      <c r="AB567" s="16" t="str">
        <f t="shared" si="253"/>
        <v/>
      </c>
      <c r="AC567" s="16" t="str">
        <f t="shared" si="254"/>
        <v/>
      </c>
      <c r="AD567" s="16" t="str">
        <f t="shared" si="255"/>
        <v/>
      </c>
      <c r="AE567" s="16" t="str">
        <f t="shared" si="256"/>
        <v/>
      </c>
      <c r="AF567" s="16" t="str">
        <f t="shared" si="257"/>
        <v/>
      </c>
      <c r="AG567" s="16" t="str">
        <f t="shared" si="258"/>
        <v/>
      </c>
      <c r="AH567" s="16" t="str">
        <f t="shared" si="259"/>
        <v/>
      </c>
      <c r="AI567" s="16" t="str">
        <f t="shared" si="260"/>
        <v/>
      </c>
      <c r="AJ567" s="8" t="str">
        <f>IF(COUNTA('RATS Entry Import'!A567:J567)=0,"",ROW())</f>
        <v/>
      </c>
      <c r="AK567" s="8" t="str">
        <f>IF($AJ567="","",IFERROR(VLOOKUP($C567,'Event Mapping'!$A$2:$B$100,2,FALSE),"UNMAPPED"))</f>
        <v/>
      </c>
      <c r="AL567" s="8" t="str">
        <f>IF($AJ567="","",IF('RATS Entry Import'!D567="","",'RATS Entry Import'!D567))</f>
        <v/>
      </c>
      <c r="AM567" s="8" t="str">
        <f>IF($AJ567="","",IF('RATS Entry Import'!C567="","",'RATS Entry Import'!C567))</f>
        <v/>
      </c>
      <c r="AN567" s="8" t="str">
        <f>IF($AJ567="","",IF('RATS Entry Import'!F567="","",'RATS Entry Import'!F567))</f>
        <v/>
      </c>
      <c r="AO567" t="str">
        <f>IF($AJ567="","",IF('RATS Entry Import'!G567="","",'RATS Entry Import'!G567))</f>
        <v/>
      </c>
      <c r="AP567" t="str">
        <f>IF($AJ567="","",IF('RATS Entry Import'!J567="","",'RATS Entry Import'!J567))</f>
        <v/>
      </c>
    </row>
    <row r="568" spans="1:42" ht="12.75" customHeight="1" x14ac:dyDescent="0.2">
      <c r="A568" s="16" t="str">
        <f t="shared" si="232"/>
        <v/>
      </c>
      <c r="B568" s="18" t="str">
        <f>IF($AJ568="","",IF('RATS Entry Import'!B568="","",'RATS Entry Import'!B568))</f>
        <v/>
      </c>
      <c r="C568" s="16" t="str">
        <f>IF($AJ568="","",IF('RATS Entry Import'!E568="","",'RATS Entry Import'!E568))</f>
        <v/>
      </c>
      <c r="D568" s="19" t="str">
        <f>IF($AJ568="","",IF('RATS Entry Import'!H568="","",'RATS Entry Import'!H568))</f>
        <v/>
      </c>
      <c r="E568" s="16" t="str">
        <f>IF($AJ568="","",IF('RATS Entry Import'!I568="","",'RATS Entry Import'!I568))</f>
        <v/>
      </c>
      <c r="F568" s="19" t="str">
        <f t="shared" si="233"/>
        <v/>
      </c>
      <c r="G568" s="16" t="str">
        <f>IF($AJ568="","",IF('RATS Entry Import'!A568="","",'RATS Entry Import'!A568))</f>
        <v/>
      </c>
      <c r="H568" s="16" t="str">
        <f t="shared" si="234"/>
        <v/>
      </c>
      <c r="I568" s="16" t="str">
        <f t="shared" si="235"/>
        <v/>
      </c>
      <c r="J568" s="16" t="str">
        <f t="shared" si="236"/>
        <v/>
      </c>
      <c r="K568" s="16" t="str">
        <f t="shared" si="237"/>
        <v/>
      </c>
      <c r="L568" s="16" t="str">
        <f t="shared" si="238"/>
        <v/>
      </c>
      <c r="M568" s="16" t="str">
        <f t="shared" si="239"/>
        <v/>
      </c>
      <c r="N568" s="16" t="str">
        <f t="shared" si="240"/>
        <v/>
      </c>
      <c r="O568" s="16" t="str">
        <f t="shared" si="241"/>
        <v/>
      </c>
      <c r="P568" s="8"/>
      <c r="Q568" s="16" t="str">
        <f t="shared" si="242"/>
        <v/>
      </c>
      <c r="R568" s="16" t="str">
        <f t="shared" si="243"/>
        <v/>
      </c>
      <c r="S568" s="16" t="str">
        <f t="shared" si="244"/>
        <v/>
      </c>
      <c r="T568" s="16" t="str">
        <f t="shared" si="245"/>
        <v/>
      </c>
      <c r="U568" s="16" t="str">
        <f t="shared" si="246"/>
        <v/>
      </c>
      <c r="V568" s="16" t="str">
        <f t="shared" si="247"/>
        <v/>
      </c>
      <c r="W568" s="16" t="str">
        <f t="shared" si="248"/>
        <v/>
      </c>
      <c r="X568" s="16" t="str">
        <f t="shared" si="249"/>
        <v/>
      </c>
      <c r="Y568" s="16" t="str">
        <f t="shared" si="250"/>
        <v/>
      </c>
      <c r="Z568" s="16" t="str">
        <f t="shared" si="251"/>
        <v/>
      </c>
      <c r="AA568" s="16" t="str">
        <f t="shared" si="252"/>
        <v/>
      </c>
      <c r="AB568" s="16" t="str">
        <f t="shared" si="253"/>
        <v/>
      </c>
      <c r="AC568" s="16" t="str">
        <f t="shared" si="254"/>
        <v/>
      </c>
      <c r="AD568" s="16" t="str">
        <f t="shared" si="255"/>
        <v/>
      </c>
      <c r="AE568" s="16" t="str">
        <f t="shared" si="256"/>
        <v/>
      </c>
      <c r="AF568" s="16" t="str">
        <f t="shared" si="257"/>
        <v/>
      </c>
      <c r="AG568" s="16" t="str">
        <f t="shared" si="258"/>
        <v/>
      </c>
      <c r="AH568" s="16" t="str">
        <f t="shared" si="259"/>
        <v/>
      </c>
      <c r="AI568" s="16" t="str">
        <f t="shared" si="260"/>
        <v/>
      </c>
      <c r="AJ568" s="8" t="str">
        <f>IF(COUNTA('RATS Entry Import'!A568:J568)=0,"",ROW())</f>
        <v/>
      </c>
      <c r="AK568" s="8" t="str">
        <f>IF($AJ568="","",IFERROR(VLOOKUP($C568,'Event Mapping'!$A$2:$B$100,2,FALSE),"UNMAPPED"))</f>
        <v/>
      </c>
      <c r="AL568" s="8" t="str">
        <f>IF($AJ568="","",IF('RATS Entry Import'!D568="","",'RATS Entry Import'!D568))</f>
        <v/>
      </c>
      <c r="AM568" s="8" t="str">
        <f>IF($AJ568="","",IF('RATS Entry Import'!C568="","",'RATS Entry Import'!C568))</f>
        <v/>
      </c>
      <c r="AN568" s="8" t="str">
        <f>IF($AJ568="","",IF('RATS Entry Import'!F568="","",'RATS Entry Import'!F568))</f>
        <v/>
      </c>
      <c r="AO568" t="str">
        <f>IF($AJ568="","",IF('RATS Entry Import'!G568="","",'RATS Entry Import'!G568))</f>
        <v/>
      </c>
      <c r="AP568" t="str">
        <f>IF($AJ568="","",IF('RATS Entry Import'!J568="","",'RATS Entry Import'!J568))</f>
        <v/>
      </c>
    </row>
    <row r="569" spans="1:42" ht="12.75" customHeight="1" x14ac:dyDescent="0.2">
      <c r="A569" s="16" t="str">
        <f t="shared" si="232"/>
        <v/>
      </c>
      <c r="B569" s="18" t="str">
        <f>IF($AJ569="","",IF('RATS Entry Import'!B569="","",'RATS Entry Import'!B569))</f>
        <v/>
      </c>
      <c r="C569" s="16" t="str">
        <f>IF($AJ569="","",IF('RATS Entry Import'!E569="","",'RATS Entry Import'!E569))</f>
        <v/>
      </c>
      <c r="D569" s="19" t="str">
        <f>IF($AJ569="","",IF('RATS Entry Import'!H569="","",'RATS Entry Import'!H569))</f>
        <v/>
      </c>
      <c r="E569" s="16" t="str">
        <f>IF($AJ569="","",IF('RATS Entry Import'!I569="","",'RATS Entry Import'!I569))</f>
        <v/>
      </c>
      <c r="F569" s="19" t="str">
        <f t="shared" si="233"/>
        <v/>
      </c>
      <c r="G569" s="16" t="str">
        <f>IF($AJ569="","",IF('RATS Entry Import'!A569="","",'RATS Entry Import'!A569))</f>
        <v/>
      </c>
      <c r="H569" s="16" t="str">
        <f t="shared" si="234"/>
        <v/>
      </c>
      <c r="I569" s="16" t="str">
        <f t="shared" si="235"/>
        <v/>
      </c>
      <c r="J569" s="16" t="str">
        <f t="shared" si="236"/>
        <v/>
      </c>
      <c r="K569" s="16" t="str">
        <f t="shared" si="237"/>
        <v/>
      </c>
      <c r="L569" s="16" t="str">
        <f t="shared" si="238"/>
        <v/>
      </c>
      <c r="M569" s="16" t="str">
        <f t="shared" si="239"/>
        <v/>
      </c>
      <c r="N569" s="16" t="str">
        <f t="shared" si="240"/>
        <v/>
      </c>
      <c r="O569" s="16" t="str">
        <f t="shared" si="241"/>
        <v/>
      </c>
      <c r="P569" s="8"/>
      <c r="Q569" s="16" t="str">
        <f t="shared" si="242"/>
        <v/>
      </c>
      <c r="R569" s="16" t="str">
        <f t="shared" si="243"/>
        <v/>
      </c>
      <c r="S569" s="16" t="str">
        <f t="shared" si="244"/>
        <v/>
      </c>
      <c r="T569" s="16" t="str">
        <f t="shared" si="245"/>
        <v/>
      </c>
      <c r="U569" s="16" t="str">
        <f t="shared" si="246"/>
        <v/>
      </c>
      <c r="V569" s="16" t="str">
        <f t="shared" si="247"/>
        <v/>
      </c>
      <c r="W569" s="16" t="str">
        <f t="shared" si="248"/>
        <v/>
      </c>
      <c r="X569" s="16" t="str">
        <f t="shared" si="249"/>
        <v/>
      </c>
      <c r="Y569" s="16" t="str">
        <f t="shared" si="250"/>
        <v/>
      </c>
      <c r="Z569" s="16" t="str">
        <f t="shared" si="251"/>
        <v/>
      </c>
      <c r="AA569" s="16" t="str">
        <f t="shared" si="252"/>
        <v/>
      </c>
      <c r="AB569" s="16" t="str">
        <f t="shared" si="253"/>
        <v/>
      </c>
      <c r="AC569" s="16" t="str">
        <f t="shared" si="254"/>
        <v/>
      </c>
      <c r="AD569" s="16" t="str">
        <f t="shared" si="255"/>
        <v/>
      </c>
      <c r="AE569" s="16" t="str">
        <f t="shared" si="256"/>
        <v/>
      </c>
      <c r="AF569" s="16" t="str">
        <f t="shared" si="257"/>
        <v/>
      </c>
      <c r="AG569" s="16" t="str">
        <f t="shared" si="258"/>
        <v/>
      </c>
      <c r="AH569" s="16" t="str">
        <f t="shared" si="259"/>
        <v/>
      </c>
      <c r="AI569" s="16" t="str">
        <f t="shared" si="260"/>
        <v/>
      </c>
      <c r="AJ569" s="8" t="str">
        <f>IF(COUNTA('RATS Entry Import'!A569:J569)=0,"",ROW())</f>
        <v/>
      </c>
      <c r="AK569" s="8" t="str">
        <f>IF($AJ569="","",IFERROR(VLOOKUP($C569,'Event Mapping'!$A$2:$B$100,2,FALSE),"UNMAPPED"))</f>
        <v/>
      </c>
      <c r="AL569" s="8" t="str">
        <f>IF($AJ569="","",IF('RATS Entry Import'!D569="","",'RATS Entry Import'!D569))</f>
        <v/>
      </c>
      <c r="AM569" s="8" t="str">
        <f>IF($AJ569="","",IF('RATS Entry Import'!C569="","",'RATS Entry Import'!C569))</f>
        <v/>
      </c>
      <c r="AN569" s="8" t="str">
        <f>IF($AJ569="","",IF('RATS Entry Import'!F569="","",'RATS Entry Import'!F569))</f>
        <v/>
      </c>
      <c r="AO569" t="str">
        <f>IF($AJ569="","",IF('RATS Entry Import'!G569="","",'RATS Entry Import'!G569))</f>
        <v/>
      </c>
      <c r="AP569" t="str">
        <f>IF($AJ569="","",IF('RATS Entry Import'!J569="","",'RATS Entry Import'!J569))</f>
        <v/>
      </c>
    </row>
    <row r="570" spans="1:42" ht="12.75" customHeight="1" x14ac:dyDescent="0.2">
      <c r="A570" s="16" t="str">
        <f t="shared" si="232"/>
        <v/>
      </c>
      <c r="B570" s="18" t="str">
        <f>IF($AJ570="","",IF('RATS Entry Import'!B570="","",'RATS Entry Import'!B570))</f>
        <v/>
      </c>
      <c r="C570" s="16" t="str">
        <f>IF($AJ570="","",IF('RATS Entry Import'!E570="","",'RATS Entry Import'!E570))</f>
        <v/>
      </c>
      <c r="D570" s="19" t="str">
        <f>IF($AJ570="","",IF('RATS Entry Import'!H570="","",'RATS Entry Import'!H570))</f>
        <v/>
      </c>
      <c r="E570" s="16" t="str">
        <f>IF($AJ570="","",IF('RATS Entry Import'!I570="","",'RATS Entry Import'!I570))</f>
        <v/>
      </c>
      <c r="F570" s="19" t="str">
        <f t="shared" si="233"/>
        <v/>
      </c>
      <c r="G570" s="16" t="str">
        <f>IF($AJ570="","",IF('RATS Entry Import'!A570="","",'RATS Entry Import'!A570))</f>
        <v/>
      </c>
      <c r="H570" s="16" t="str">
        <f t="shared" si="234"/>
        <v/>
      </c>
      <c r="I570" s="16" t="str">
        <f t="shared" si="235"/>
        <v/>
      </c>
      <c r="J570" s="16" t="str">
        <f t="shared" si="236"/>
        <v/>
      </c>
      <c r="K570" s="16" t="str">
        <f t="shared" si="237"/>
        <v/>
      </c>
      <c r="L570" s="16" t="str">
        <f t="shared" si="238"/>
        <v/>
      </c>
      <c r="M570" s="16" t="str">
        <f t="shared" si="239"/>
        <v/>
      </c>
      <c r="N570" s="16" t="str">
        <f t="shared" si="240"/>
        <v/>
      </c>
      <c r="O570" s="16" t="str">
        <f t="shared" si="241"/>
        <v/>
      </c>
      <c r="P570" s="8"/>
      <c r="Q570" s="16" t="str">
        <f t="shared" si="242"/>
        <v/>
      </c>
      <c r="R570" s="16" t="str">
        <f t="shared" si="243"/>
        <v/>
      </c>
      <c r="S570" s="16" t="str">
        <f t="shared" si="244"/>
        <v/>
      </c>
      <c r="T570" s="16" t="str">
        <f t="shared" si="245"/>
        <v/>
      </c>
      <c r="U570" s="16" t="str">
        <f t="shared" si="246"/>
        <v/>
      </c>
      <c r="V570" s="16" t="str">
        <f t="shared" si="247"/>
        <v/>
      </c>
      <c r="W570" s="16" t="str">
        <f t="shared" si="248"/>
        <v/>
      </c>
      <c r="X570" s="16" t="str">
        <f t="shared" si="249"/>
        <v/>
      </c>
      <c r="Y570" s="16" t="str">
        <f t="shared" si="250"/>
        <v/>
      </c>
      <c r="Z570" s="16" t="str">
        <f t="shared" si="251"/>
        <v/>
      </c>
      <c r="AA570" s="16" t="str">
        <f t="shared" si="252"/>
        <v/>
      </c>
      <c r="AB570" s="16" t="str">
        <f t="shared" si="253"/>
        <v/>
      </c>
      <c r="AC570" s="16" t="str">
        <f t="shared" si="254"/>
        <v/>
      </c>
      <c r="AD570" s="16" t="str">
        <f t="shared" si="255"/>
        <v/>
      </c>
      <c r="AE570" s="16" t="str">
        <f t="shared" si="256"/>
        <v/>
      </c>
      <c r="AF570" s="16" t="str">
        <f t="shared" si="257"/>
        <v/>
      </c>
      <c r="AG570" s="16" t="str">
        <f t="shared" si="258"/>
        <v/>
      </c>
      <c r="AH570" s="16" t="str">
        <f t="shared" si="259"/>
        <v/>
      </c>
      <c r="AI570" s="16" t="str">
        <f t="shared" si="260"/>
        <v/>
      </c>
      <c r="AJ570" s="8" t="str">
        <f>IF(COUNTA('RATS Entry Import'!A570:J570)=0,"",ROW())</f>
        <v/>
      </c>
      <c r="AK570" s="8" t="str">
        <f>IF($AJ570="","",IFERROR(VLOOKUP($C570,'Event Mapping'!$A$2:$B$100,2,FALSE),"UNMAPPED"))</f>
        <v/>
      </c>
      <c r="AL570" s="8" t="str">
        <f>IF($AJ570="","",IF('RATS Entry Import'!D570="","",'RATS Entry Import'!D570))</f>
        <v/>
      </c>
      <c r="AM570" s="8" t="str">
        <f>IF($AJ570="","",IF('RATS Entry Import'!C570="","",'RATS Entry Import'!C570))</f>
        <v/>
      </c>
      <c r="AN570" s="8" t="str">
        <f>IF($AJ570="","",IF('RATS Entry Import'!F570="","",'RATS Entry Import'!F570))</f>
        <v/>
      </c>
      <c r="AO570" t="str">
        <f>IF($AJ570="","",IF('RATS Entry Import'!G570="","",'RATS Entry Import'!G570))</f>
        <v/>
      </c>
      <c r="AP570" t="str">
        <f>IF($AJ570="","",IF('RATS Entry Import'!J570="","",'RATS Entry Import'!J570))</f>
        <v/>
      </c>
    </row>
    <row r="571" spans="1:42" ht="12.75" customHeight="1" x14ac:dyDescent="0.2">
      <c r="A571" s="16" t="str">
        <f t="shared" si="232"/>
        <v/>
      </c>
      <c r="B571" s="18" t="str">
        <f>IF($AJ571="","",IF('RATS Entry Import'!B571="","",'RATS Entry Import'!B571))</f>
        <v/>
      </c>
      <c r="C571" s="16" t="str">
        <f>IF($AJ571="","",IF('RATS Entry Import'!E571="","",'RATS Entry Import'!E571))</f>
        <v/>
      </c>
      <c r="D571" s="19" t="str">
        <f>IF($AJ571="","",IF('RATS Entry Import'!H571="","",'RATS Entry Import'!H571))</f>
        <v/>
      </c>
      <c r="E571" s="16" t="str">
        <f>IF($AJ571="","",IF('RATS Entry Import'!I571="","",'RATS Entry Import'!I571))</f>
        <v/>
      </c>
      <c r="F571" s="19" t="str">
        <f t="shared" si="233"/>
        <v/>
      </c>
      <c r="G571" s="16" t="str">
        <f>IF($AJ571="","",IF('RATS Entry Import'!A571="","",'RATS Entry Import'!A571))</f>
        <v/>
      </c>
      <c r="H571" s="16" t="str">
        <f t="shared" si="234"/>
        <v/>
      </c>
      <c r="I571" s="16" t="str">
        <f t="shared" si="235"/>
        <v/>
      </c>
      <c r="J571" s="16" t="str">
        <f t="shared" si="236"/>
        <v/>
      </c>
      <c r="K571" s="16" t="str">
        <f t="shared" si="237"/>
        <v/>
      </c>
      <c r="L571" s="16" t="str">
        <f t="shared" si="238"/>
        <v/>
      </c>
      <c r="M571" s="16" t="str">
        <f t="shared" si="239"/>
        <v/>
      </c>
      <c r="N571" s="16" t="str">
        <f t="shared" si="240"/>
        <v/>
      </c>
      <c r="O571" s="16" t="str">
        <f t="shared" si="241"/>
        <v/>
      </c>
      <c r="P571" s="8"/>
      <c r="Q571" s="16" t="str">
        <f t="shared" si="242"/>
        <v/>
      </c>
      <c r="R571" s="16" t="str">
        <f t="shared" si="243"/>
        <v/>
      </c>
      <c r="S571" s="16" t="str">
        <f t="shared" si="244"/>
        <v/>
      </c>
      <c r="T571" s="16" t="str">
        <f t="shared" si="245"/>
        <v/>
      </c>
      <c r="U571" s="16" t="str">
        <f t="shared" si="246"/>
        <v/>
      </c>
      <c r="V571" s="16" t="str">
        <f t="shared" si="247"/>
        <v/>
      </c>
      <c r="W571" s="16" t="str">
        <f t="shared" si="248"/>
        <v/>
      </c>
      <c r="X571" s="16" t="str">
        <f t="shared" si="249"/>
        <v/>
      </c>
      <c r="Y571" s="16" t="str">
        <f t="shared" si="250"/>
        <v/>
      </c>
      <c r="Z571" s="16" t="str">
        <f t="shared" si="251"/>
        <v/>
      </c>
      <c r="AA571" s="16" t="str">
        <f t="shared" si="252"/>
        <v/>
      </c>
      <c r="AB571" s="16" t="str">
        <f t="shared" si="253"/>
        <v/>
      </c>
      <c r="AC571" s="16" t="str">
        <f t="shared" si="254"/>
        <v/>
      </c>
      <c r="AD571" s="16" t="str">
        <f t="shared" si="255"/>
        <v/>
      </c>
      <c r="AE571" s="16" t="str">
        <f t="shared" si="256"/>
        <v/>
      </c>
      <c r="AF571" s="16" t="str">
        <f t="shared" si="257"/>
        <v/>
      </c>
      <c r="AG571" s="16" t="str">
        <f t="shared" si="258"/>
        <v/>
      </c>
      <c r="AH571" s="16" t="str">
        <f t="shared" si="259"/>
        <v/>
      </c>
      <c r="AI571" s="16" t="str">
        <f t="shared" si="260"/>
        <v/>
      </c>
      <c r="AJ571" s="8" t="str">
        <f>IF(COUNTA('RATS Entry Import'!A571:J571)=0,"",ROW())</f>
        <v/>
      </c>
      <c r="AK571" s="8" t="str">
        <f>IF($AJ571="","",IFERROR(VLOOKUP($C571,'Event Mapping'!$A$2:$B$100,2,FALSE),"UNMAPPED"))</f>
        <v/>
      </c>
      <c r="AL571" s="8" t="str">
        <f>IF($AJ571="","",IF('RATS Entry Import'!D571="","",'RATS Entry Import'!D571))</f>
        <v/>
      </c>
      <c r="AM571" s="8" t="str">
        <f>IF($AJ571="","",IF('RATS Entry Import'!C571="","",'RATS Entry Import'!C571))</f>
        <v/>
      </c>
      <c r="AN571" s="8" t="str">
        <f>IF($AJ571="","",IF('RATS Entry Import'!F571="","",'RATS Entry Import'!F571))</f>
        <v/>
      </c>
      <c r="AO571" t="str">
        <f>IF($AJ571="","",IF('RATS Entry Import'!G571="","",'RATS Entry Import'!G571))</f>
        <v/>
      </c>
      <c r="AP571" t="str">
        <f>IF($AJ571="","",IF('RATS Entry Import'!J571="","",'RATS Entry Import'!J571))</f>
        <v/>
      </c>
    </row>
    <row r="572" spans="1:42" ht="12.75" customHeight="1" x14ac:dyDescent="0.2">
      <c r="A572" s="16" t="str">
        <f t="shared" si="232"/>
        <v/>
      </c>
      <c r="B572" s="18" t="str">
        <f>IF($AJ572="","",IF('RATS Entry Import'!B572="","",'RATS Entry Import'!B572))</f>
        <v/>
      </c>
      <c r="C572" s="16" t="str">
        <f>IF($AJ572="","",IF('RATS Entry Import'!E572="","",'RATS Entry Import'!E572))</f>
        <v/>
      </c>
      <c r="D572" s="19" t="str">
        <f>IF($AJ572="","",IF('RATS Entry Import'!H572="","",'RATS Entry Import'!H572))</f>
        <v/>
      </c>
      <c r="E572" s="16" t="str">
        <f>IF($AJ572="","",IF('RATS Entry Import'!I572="","",'RATS Entry Import'!I572))</f>
        <v/>
      </c>
      <c r="F572" s="19" t="str">
        <f t="shared" si="233"/>
        <v/>
      </c>
      <c r="G572" s="16" t="str">
        <f>IF($AJ572="","",IF('RATS Entry Import'!A572="","",'RATS Entry Import'!A572))</f>
        <v/>
      </c>
      <c r="H572" s="16" t="str">
        <f t="shared" si="234"/>
        <v/>
      </c>
      <c r="I572" s="16" t="str">
        <f t="shared" si="235"/>
        <v/>
      </c>
      <c r="J572" s="16" t="str">
        <f t="shared" si="236"/>
        <v/>
      </c>
      <c r="K572" s="16" t="str">
        <f t="shared" si="237"/>
        <v/>
      </c>
      <c r="L572" s="16" t="str">
        <f t="shared" si="238"/>
        <v/>
      </c>
      <c r="M572" s="16" t="str">
        <f t="shared" si="239"/>
        <v/>
      </c>
      <c r="N572" s="16" t="str">
        <f t="shared" si="240"/>
        <v/>
      </c>
      <c r="O572" s="16" t="str">
        <f t="shared" si="241"/>
        <v/>
      </c>
      <c r="P572" s="8"/>
      <c r="Q572" s="16" t="str">
        <f t="shared" si="242"/>
        <v/>
      </c>
      <c r="R572" s="16" t="str">
        <f t="shared" si="243"/>
        <v/>
      </c>
      <c r="S572" s="16" t="str">
        <f t="shared" si="244"/>
        <v/>
      </c>
      <c r="T572" s="16" t="str">
        <f t="shared" si="245"/>
        <v/>
      </c>
      <c r="U572" s="16" t="str">
        <f t="shared" si="246"/>
        <v/>
      </c>
      <c r="V572" s="16" t="str">
        <f t="shared" si="247"/>
        <v/>
      </c>
      <c r="W572" s="16" t="str">
        <f t="shared" si="248"/>
        <v/>
      </c>
      <c r="X572" s="16" t="str">
        <f t="shared" si="249"/>
        <v/>
      </c>
      <c r="Y572" s="16" t="str">
        <f t="shared" si="250"/>
        <v/>
      </c>
      <c r="Z572" s="16" t="str">
        <f t="shared" si="251"/>
        <v/>
      </c>
      <c r="AA572" s="16" t="str">
        <f t="shared" si="252"/>
        <v/>
      </c>
      <c r="AB572" s="16" t="str">
        <f t="shared" si="253"/>
        <v/>
      </c>
      <c r="AC572" s="16" t="str">
        <f t="shared" si="254"/>
        <v/>
      </c>
      <c r="AD572" s="16" t="str">
        <f t="shared" si="255"/>
        <v/>
      </c>
      <c r="AE572" s="16" t="str">
        <f t="shared" si="256"/>
        <v/>
      </c>
      <c r="AF572" s="16" t="str">
        <f t="shared" si="257"/>
        <v/>
      </c>
      <c r="AG572" s="16" t="str">
        <f t="shared" si="258"/>
        <v/>
      </c>
      <c r="AH572" s="16" t="str">
        <f t="shared" si="259"/>
        <v/>
      </c>
      <c r="AI572" s="16" t="str">
        <f t="shared" si="260"/>
        <v/>
      </c>
      <c r="AJ572" s="8" t="str">
        <f>IF(COUNTA('RATS Entry Import'!A572:J572)=0,"",ROW())</f>
        <v/>
      </c>
      <c r="AK572" s="8" t="str">
        <f>IF($AJ572="","",IFERROR(VLOOKUP($C572,'Event Mapping'!$A$2:$B$100,2,FALSE),"UNMAPPED"))</f>
        <v/>
      </c>
      <c r="AL572" s="8" t="str">
        <f>IF($AJ572="","",IF('RATS Entry Import'!D572="","",'RATS Entry Import'!D572))</f>
        <v/>
      </c>
      <c r="AM572" s="8" t="str">
        <f>IF($AJ572="","",IF('RATS Entry Import'!C572="","",'RATS Entry Import'!C572))</f>
        <v/>
      </c>
      <c r="AN572" s="8" t="str">
        <f>IF($AJ572="","",IF('RATS Entry Import'!F572="","",'RATS Entry Import'!F572))</f>
        <v/>
      </c>
      <c r="AO572" t="str">
        <f>IF($AJ572="","",IF('RATS Entry Import'!G572="","",'RATS Entry Import'!G572))</f>
        <v/>
      </c>
      <c r="AP572" t="str">
        <f>IF($AJ572="","",IF('RATS Entry Import'!J572="","",'RATS Entry Import'!J572))</f>
        <v/>
      </c>
    </row>
    <row r="573" spans="1:42" ht="12.75" customHeight="1" x14ac:dyDescent="0.2">
      <c r="A573" s="16" t="str">
        <f t="shared" si="232"/>
        <v/>
      </c>
      <c r="B573" s="18" t="str">
        <f>IF($AJ573="","",IF('RATS Entry Import'!B573="","",'RATS Entry Import'!B573))</f>
        <v/>
      </c>
      <c r="C573" s="16" t="str">
        <f>IF($AJ573="","",IF('RATS Entry Import'!E573="","",'RATS Entry Import'!E573))</f>
        <v/>
      </c>
      <c r="D573" s="19" t="str">
        <f>IF($AJ573="","",IF('RATS Entry Import'!H573="","",'RATS Entry Import'!H573))</f>
        <v/>
      </c>
      <c r="E573" s="16" t="str">
        <f>IF($AJ573="","",IF('RATS Entry Import'!I573="","",'RATS Entry Import'!I573))</f>
        <v/>
      </c>
      <c r="F573" s="19" t="str">
        <f t="shared" si="233"/>
        <v/>
      </c>
      <c r="G573" s="16" t="str">
        <f>IF($AJ573="","",IF('RATS Entry Import'!A573="","",'RATS Entry Import'!A573))</f>
        <v/>
      </c>
      <c r="H573" s="16" t="str">
        <f t="shared" si="234"/>
        <v/>
      </c>
      <c r="I573" s="16" t="str">
        <f t="shared" si="235"/>
        <v/>
      </c>
      <c r="J573" s="16" t="str">
        <f t="shared" si="236"/>
        <v/>
      </c>
      <c r="K573" s="16" t="str">
        <f t="shared" si="237"/>
        <v/>
      </c>
      <c r="L573" s="16" t="str">
        <f t="shared" si="238"/>
        <v/>
      </c>
      <c r="M573" s="16" t="str">
        <f t="shared" si="239"/>
        <v/>
      </c>
      <c r="N573" s="16" t="str">
        <f t="shared" si="240"/>
        <v/>
      </c>
      <c r="O573" s="16" t="str">
        <f t="shared" si="241"/>
        <v/>
      </c>
      <c r="P573" s="8"/>
      <c r="Q573" s="16" t="str">
        <f t="shared" si="242"/>
        <v/>
      </c>
      <c r="R573" s="16" t="str">
        <f t="shared" si="243"/>
        <v/>
      </c>
      <c r="S573" s="16" t="str">
        <f t="shared" si="244"/>
        <v/>
      </c>
      <c r="T573" s="16" t="str">
        <f t="shared" si="245"/>
        <v/>
      </c>
      <c r="U573" s="16" t="str">
        <f t="shared" si="246"/>
        <v/>
      </c>
      <c r="V573" s="16" t="str">
        <f t="shared" si="247"/>
        <v/>
      </c>
      <c r="W573" s="16" t="str">
        <f t="shared" si="248"/>
        <v/>
      </c>
      <c r="X573" s="16" t="str">
        <f t="shared" si="249"/>
        <v/>
      </c>
      <c r="Y573" s="16" t="str">
        <f t="shared" si="250"/>
        <v/>
      </c>
      <c r="Z573" s="16" t="str">
        <f t="shared" si="251"/>
        <v/>
      </c>
      <c r="AA573" s="16" t="str">
        <f t="shared" si="252"/>
        <v/>
      </c>
      <c r="AB573" s="16" t="str">
        <f t="shared" si="253"/>
        <v/>
      </c>
      <c r="AC573" s="16" t="str">
        <f t="shared" si="254"/>
        <v/>
      </c>
      <c r="AD573" s="16" t="str">
        <f t="shared" si="255"/>
        <v/>
      </c>
      <c r="AE573" s="16" t="str">
        <f t="shared" si="256"/>
        <v/>
      </c>
      <c r="AF573" s="16" t="str">
        <f t="shared" si="257"/>
        <v/>
      </c>
      <c r="AG573" s="16" t="str">
        <f t="shared" si="258"/>
        <v/>
      </c>
      <c r="AH573" s="16" t="str">
        <f t="shared" si="259"/>
        <v/>
      </c>
      <c r="AI573" s="16" t="str">
        <f t="shared" si="260"/>
        <v/>
      </c>
      <c r="AJ573" s="8" t="str">
        <f>IF(COUNTA('RATS Entry Import'!A573:J573)=0,"",ROW())</f>
        <v/>
      </c>
      <c r="AK573" s="8" t="str">
        <f>IF($AJ573="","",IFERROR(VLOOKUP($C573,'Event Mapping'!$A$2:$B$100,2,FALSE),"UNMAPPED"))</f>
        <v/>
      </c>
      <c r="AL573" s="8" t="str">
        <f>IF($AJ573="","",IF('RATS Entry Import'!D573="","",'RATS Entry Import'!D573))</f>
        <v/>
      </c>
      <c r="AM573" s="8" t="str">
        <f>IF($AJ573="","",IF('RATS Entry Import'!C573="","",'RATS Entry Import'!C573))</f>
        <v/>
      </c>
      <c r="AN573" s="8" t="str">
        <f>IF($AJ573="","",IF('RATS Entry Import'!F573="","",'RATS Entry Import'!F573))</f>
        <v/>
      </c>
      <c r="AO573" t="str">
        <f>IF($AJ573="","",IF('RATS Entry Import'!G573="","",'RATS Entry Import'!G573))</f>
        <v/>
      </c>
      <c r="AP573" t="str">
        <f>IF($AJ573="","",IF('RATS Entry Import'!J573="","",'RATS Entry Import'!J573))</f>
        <v/>
      </c>
    </row>
    <row r="574" spans="1:42" ht="12.75" customHeight="1" x14ac:dyDescent="0.2">
      <c r="A574" s="16" t="str">
        <f t="shared" si="232"/>
        <v/>
      </c>
      <c r="B574" s="18" t="str">
        <f>IF($AJ574="","",IF('RATS Entry Import'!B574="","",'RATS Entry Import'!B574))</f>
        <v/>
      </c>
      <c r="C574" s="16" t="str">
        <f>IF($AJ574="","",IF('RATS Entry Import'!E574="","",'RATS Entry Import'!E574))</f>
        <v/>
      </c>
      <c r="D574" s="19" t="str">
        <f>IF($AJ574="","",IF('RATS Entry Import'!H574="","",'RATS Entry Import'!H574))</f>
        <v/>
      </c>
      <c r="E574" s="16" t="str">
        <f>IF($AJ574="","",IF('RATS Entry Import'!I574="","",'RATS Entry Import'!I574))</f>
        <v/>
      </c>
      <c r="F574" s="19" t="str">
        <f t="shared" si="233"/>
        <v/>
      </c>
      <c r="G574" s="16" t="str">
        <f>IF($AJ574="","",IF('RATS Entry Import'!A574="","",'RATS Entry Import'!A574))</f>
        <v/>
      </c>
      <c r="H574" s="16" t="str">
        <f t="shared" si="234"/>
        <v/>
      </c>
      <c r="I574" s="16" t="str">
        <f t="shared" si="235"/>
        <v/>
      </c>
      <c r="J574" s="16" t="str">
        <f t="shared" si="236"/>
        <v/>
      </c>
      <c r="K574" s="16" t="str">
        <f t="shared" si="237"/>
        <v/>
      </c>
      <c r="L574" s="16" t="str">
        <f t="shared" si="238"/>
        <v/>
      </c>
      <c r="M574" s="16" t="str">
        <f t="shared" si="239"/>
        <v/>
      </c>
      <c r="N574" s="16" t="str">
        <f t="shared" si="240"/>
        <v/>
      </c>
      <c r="O574" s="16" t="str">
        <f t="shared" si="241"/>
        <v/>
      </c>
      <c r="P574" s="8"/>
      <c r="Q574" s="16" t="str">
        <f t="shared" si="242"/>
        <v/>
      </c>
      <c r="R574" s="16" t="str">
        <f t="shared" si="243"/>
        <v/>
      </c>
      <c r="S574" s="16" t="str">
        <f t="shared" si="244"/>
        <v/>
      </c>
      <c r="T574" s="16" t="str">
        <f t="shared" si="245"/>
        <v/>
      </c>
      <c r="U574" s="16" t="str">
        <f t="shared" si="246"/>
        <v/>
      </c>
      <c r="V574" s="16" t="str">
        <f t="shared" si="247"/>
        <v/>
      </c>
      <c r="W574" s="16" t="str">
        <f t="shared" si="248"/>
        <v/>
      </c>
      <c r="X574" s="16" t="str">
        <f t="shared" si="249"/>
        <v/>
      </c>
      <c r="Y574" s="16" t="str">
        <f t="shared" si="250"/>
        <v/>
      </c>
      <c r="Z574" s="16" t="str">
        <f t="shared" si="251"/>
        <v/>
      </c>
      <c r="AA574" s="16" t="str">
        <f t="shared" si="252"/>
        <v/>
      </c>
      <c r="AB574" s="16" t="str">
        <f t="shared" si="253"/>
        <v/>
      </c>
      <c r="AC574" s="16" t="str">
        <f t="shared" si="254"/>
        <v/>
      </c>
      <c r="AD574" s="16" t="str">
        <f t="shared" si="255"/>
        <v/>
      </c>
      <c r="AE574" s="16" t="str">
        <f t="shared" si="256"/>
        <v/>
      </c>
      <c r="AF574" s="16" t="str">
        <f t="shared" si="257"/>
        <v/>
      </c>
      <c r="AG574" s="16" t="str">
        <f t="shared" si="258"/>
        <v/>
      </c>
      <c r="AH574" s="16" t="str">
        <f t="shared" si="259"/>
        <v/>
      </c>
      <c r="AI574" s="16" t="str">
        <f t="shared" si="260"/>
        <v/>
      </c>
      <c r="AJ574" s="8" t="str">
        <f>IF(COUNTA('RATS Entry Import'!A574:J574)=0,"",ROW())</f>
        <v/>
      </c>
      <c r="AK574" s="8" t="str">
        <f>IF($AJ574="","",IFERROR(VLOOKUP($C574,'Event Mapping'!$A$2:$B$100,2,FALSE),"UNMAPPED"))</f>
        <v/>
      </c>
      <c r="AL574" s="8" t="str">
        <f>IF($AJ574="","",IF('RATS Entry Import'!D574="","",'RATS Entry Import'!D574))</f>
        <v/>
      </c>
      <c r="AM574" s="8" t="str">
        <f>IF($AJ574="","",IF('RATS Entry Import'!C574="","",'RATS Entry Import'!C574))</f>
        <v/>
      </c>
      <c r="AN574" s="8" t="str">
        <f>IF($AJ574="","",IF('RATS Entry Import'!F574="","",'RATS Entry Import'!F574))</f>
        <v/>
      </c>
      <c r="AO574" t="str">
        <f>IF($AJ574="","",IF('RATS Entry Import'!G574="","",'RATS Entry Import'!G574))</f>
        <v/>
      </c>
      <c r="AP574" t="str">
        <f>IF($AJ574="","",IF('RATS Entry Import'!J574="","",'RATS Entry Import'!J574))</f>
        <v/>
      </c>
    </row>
    <row r="575" spans="1:42" ht="12.75" customHeight="1" x14ac:dyDescent="0.2">
      <c r="A575" s="16" t="str">
        <f t="shared" si="232"/>
        <v/>
      </c>
      <c r="B575" s="18" t="str">
        <f>IF($AJ575="","",IF('RATS Entry Import'!B575="","",'RATS Entry Import'!B575))</f>
        <v/>
      </c>
      <c r="C575" s="16" t="str">
        <f>IF($AJ575="","",IF('RATS Entry Import'!E575="","",'RATS Entry Import'!E575))</f>
        <v/>
      </c>
      <c r="D575" s="19" t="str">
        <f>IF($AJ575="","",IF('RATS Entry Import'!H575="","",'RATS Entry Import'!H575))</f>
        <v/>
      </c>
      <c r="E575" s="16" t="str">
        <f>IF($AJ575="","",IF('RATS Entry Import'!I575="","",'RATS Entry Import'!I575))</f>
        <v/>
      </c>
      <c r="F575" s="19" t="str">
        <f t="shared" si="233"/>
        <v/>
      </c>
      <c r="G575" s="16" t="str">
        <f>IF($AJ575="","",IF('RATS Entry Import'!A575="","",'RATS Entry Import'!A575))</f>
        <v/>
      </c>
      <c r="H575" s="16" t="str">
        <f t="shared" si="234"/>
        <v/>
      </c>
      <c r="I575" s="16" t="str">
        <f t="shared" si="235"/>
        <v/>
      </c>
      <c r="J575" s="16" t="str">
        <f t="shared" si="236"/>
        <v/>
      </c>
      <c r="K575" s="16" t="str">
        <f t="shared" si="237"/>
        <v/>
      </c>
      <c r="L575" s="16" t="str">
        <f t="shared" si="238"/>
        <v/>
      </c>
      <c r="M575" s="16" t="str">
        <f t="shared" si="239"/>
        <v/>
      </c>
      <c r="N575" s="16" t="str">
        <f t="shared" si="240"/>
        <v/>
      </c>
      <c r="O575" s="16" t="str">
        <f t="shared" si="241"/>
        <v/>
      </c>
      <c r="P575" s="8"/>
      <c r="Q575" s="16" t="str">
        <f t="shared" si="242"/>
        <v/>
      </c>
      <c r="R575" s="16" t="str">
        <f t="shared" si="243"/>
        <v/>
      </c>
      <c r="S575" s="16" t="str">
        <f t="shared" si="244"/>
        <v/>
      </c>
      <c r="T575" s="16" t="str">
        <f t="shared" si="245"/>
        <v/>
      </c>
      <c r="U575" s="16" t="str">
        <f t="shared" si="246"/>
        <v/>
      </c>
      <c r="V575" s="16" t="str">
        <f t="shared" si="247"/>
        <v/>
      </c>
      <c r="W575" s="16" t="str">
        <f t="shared" si="248"/>
        <v/>
      </c>
      <c r="X575" s="16" t="str">
        <f t="shared" si="249"/>
        <v/>
      </c>
      <c r="Y575" s="16" t="str">
        <f t="shared" si="250"/>
        <v/>
      </c>
      <c r="Z575" s="16" t="str">
        <f t="shared" si="251"/>
        <v/>
      </c>
      <c r="AA575" s="16" t="str">
        <f t="shared" si="252"/>
        <v/>
      </c>
      <c r="AB575" s="16" t="str">
        <f t="shared" si="253"/>
        <v/>
      </c>
      <c r="AC575" s="16" t="str">
        <f t="shared" si="254"/>
        <v/>
      </c>
      <c r="AD575" s="16" t="str">
        <f t="shared" si="255"/>
        <v/>
      </c>
      <c r="AE575" s="16" t="str">
        <f t="shared" si="256"/>
        <v/>
      </c>
      <c r="AF575" s="16" t="str">
        <f t="shared" si="257"/>
        <v/>
      </c>
      <c r="AG575" s="16" t="str">
        <f t="shared" si="258"/>
        <v/>
      </c>
      <c r="AH575" s="16" t="str">
        <f t="shared" si="259"/>
        <v/>
      </c>
      <c r="AI575" s="16" t="str">
        <f t="shared" si="260"/>
        <v/>
      </c>
      <c r="AJ575" s="8" t="str">
        <f>IF(COUNTA('RATS Entry Import'!A575:J575)=0,"",ROW())</f>
        <v/>
      </c>
      <c r="AK575" s="8" t="str">
        <f>IF($AJ575="","",IFERROR(VLOOKUP($C575,'Event Mapping'!$A$2:$B$100,2,FALSE),"UNMAPPED"))</f>
        <v/>
      </c>
      <c r="AL575" s="8" t="str">
        <f>IF($AJ575="","",IF('RATS Entry Import'!D575="","",'RATS Entry Import'!D575))</f>
        <v/>
      </c>
      <c r="AM575" s="8" t="str">
        <f>IF($AJ575="","",IF('RATS Entry Import'!C575="","",'RATS Entry Import'!C575))</f>
        <v/>
      </c>
      <c r="AN575" s="8" t="str">
        <f>IF($AJ575="","",IF('RATS Entry Import'!F575="","",'RATS Entry Import'!F575))</f>
        <v/>
      </c>
      <c r="AO575" t="str">
        <f>IF($AJ575="","",IF('RATS Entry Import'!G575="","",'RATS Entry Import'!G575))</f>
        <v/>
      </c>
      <c r="AP575" t="str">
        <f>IF($AJ575="","",IF('RATS Entry Import'!J575="","",'RATS Entry Import'!J575))</f>
        <v/>
      </c>
    </row>
    <row r="576" spans="1:42" ht="12.75" customHeight="1" x14ac:dyDescent="0.2">
      <c r="A576" s="16" t="str">
        <f t="shared" si="232"/>
        <v/>
      </c>
      <c r="B576" s="18" t="str">
        <f>IF($AJ576="","",IF('RATS Entry Import'!B576="","",'RATS Entry Import'!B576))</f>
        <v/>
      </c>
      <c r="C576" s="16" t="str">
        <f>IF($AJ576="","",IF('RATS Entry Import'!E576="","",'RATS Entry Import'!E576))</f>
        <v/>
      </c>
      <c r="D576" s="19" t="str">
        <f>IF($AJ576="","",IF('RATS Entry Import'!H576="","",'RATS Entry Import'!H576))</f>
        <v/>
      </c>
      <c r="E576" s="16" t="str">
        <f>IF($AJ576="","",IF('RATS Entry Import'!I576="","",'RATS Entry Import'!I576))</f>
        <v/>
      </c>
      <c r="F576" s="19" t="str">
        <f t="shared" si="233"/>
        <v/>
      </c>
      <c r="G576" s="16" t="str">
        <f>IF($AJ576="","",IF('RATS Entry Import'!A576="","",'RATS Entry Import'!A576))</f>
        <v/>
      </c>
      <c r="H576" s="16" t="str">
        <f t="shared" si="234"/>
        <v/>
      </c>
      <c r="I576" s="16" t="str">
        <f t="shared" si="235"/>
        <v/>
      </c>
      <c r="J576" s="16" t="str">
        <f t="shared" si="236"/>
        <v/>
      </c>
      <c r="K576" s="16" t="str">
        <f t="shared" si="237"/>
        <v/>
      </c>
      <c r="L576" s="16" t="str">
        <f t="shared" si="238"/>
        <v/>
      </c>
      <c r="M576" s="16" t="str">
        <f t="shared" si="239"/>
        <v/>
      </c>
      <c r="N576" s="16" t="str">
        <f t="shared" si="240"/>
        <v/>
      </c>
      <c r="O576" s="16" t="str">
        <f t="shared" si="241"/>
        <v/>
      </c>
      <c r="P576" s="8"/>
      <c r="Q576" s="16" t="str">
        <f t="shared" si="242"/>
        <v/>
      </c>
      <c r="R576" s="16" t="str">
        <f t="shared" si="243"/>
        <v/>
      </c>
      <c r="S576" s="16" t="str">
        <f t="shared" si="244"/>
        <v/>
      </c>
      <c r="T576" s="16" t="str">
        <f t="shared" si="245"/>
        <v/>
      </c>
      <c r="U576" s="16" t="str">
        <f t="shared" si="246"/>
        <v/>
      </c>
      <c r="V576" s="16" t="str">
        <f t="shared" si="247"/>
        <v/>
      </c>
      <c r="W576" s="16" t="str">
        <f t="shared" si="248"/>
        <v/>
      </c>
      <c r="X576" s="16" t="str">
        <f t="shared" si="249"/>
        <v/>
      </c>
      <c r="Y576" s="16" t="str">
        <f t="shared" si="250"/>
        <v/>
      </c>
      <c r="Z576" s="16" t="str">
        <f t="shared" si="251"/>
        <v/>
      </c>
      <c r="AA576" s="16" t="str">
        <f t="shared" si="252"/>
        <v/>
      </c>
      <c r="AB576" s="16" t="str">
        <f t="shared" si="253"/>
        <v/>
      </c>
      <c r="AC576" s="16" t="str">
        <f t="shared" si="254"/>
        <v/>
      </c>
      <c r="AD576" s="16" t="str">
        <f t="shared" si="255"/>
        <v/>
      </c>
      <c r="AE576" s="16" t="str">
        <f t="shared" si="256"/>
        <v/>
      </c>
      <c r="AF576" s="16" t="str">
        <f t="shared" si="257"/>
        <v/>
      </c>
      <c r="AG576" s="16" t="str">
        <f t="shared" si="258"/>
        <v/>
      </c>
      <c r="AH576" s="16" t="str">
        <f t="shared" si="259"/>
        <v/>
      </c>
      <c r="AI576" s="16" t="str">
        <f t="shared" si="260"/>
        <v/>
      </c>
      <c r="AJ576" s="8" t="str">
        <f>IF(COUNTA('RATS Entry Import'!A576:J576)=0,"",ROW())</f>
        <v/>
      </c>
      <c r="AK576" s="8" t="str">
        <f>IF($AJ576="","",IFERROR(VLOOKUP($C576,'Event Mapping'!$A$2:$B$100,2,FALSE),"UNMAPPED"))</f>
        <v/>
      </c>
      <c r="AL576" s="8" t="str">
        <f>IF($AJ576="","",IF('RATS Entry Import'!D576="","",'RATS Entry Import'!D576))</f>
        <v/>
      </c>
      <c r="AM576" s="8" t="str">
        <f>IF($AJ576="","",IF('RATS Entry Import'!C576="","",'RATS Entry Import'!C576))</f>
        <v/>
      </c>
      <c r="AN576" s="8" t="str">
        <f>IF($AJ576="","",IF('RATS Entry Import'!F576="","",'RATS Entry Import'!F576))</f>
        <v/>
      </c>
      <c r="AO576" t="str">
        <f>IF($AJ576="","",IF('RATS Entry Import'!G576="","",'RATS Entry Import'!G576))</f>
        <v/>
      </c>
      <c r="AP576" t="str">
        <f>IF($AJ576="","",IF('RATS Entry Import'!J576="","",'RATS Entry Import'!J576))</f>
        <v/>
      </c>
    </row>
    <row r="577" spans="1:42" ht="12.75" customHeight="1" x14ac:dyDescent="0.2">
      <c r="A577" s="16" t="str">
        <f t="shared" si="232"/>
        <v/>
      </c>
      <c r="B577" s="18" t="str">
        <f>IF($AJ577="","",IF('RATS Entry Import'!B577="","",'RATS Entry Import'!B577))</f>
        <v/>
      </c>
      <c r="C577" s="16" t="str">
        <f>IF($AJ577="","",IF('RATS Entry Import'!E577="","",'RATS Entry Import'!E577))</f>
        <v/>
      </c>
      <c r="D577" s="19" t="str">
        <f>IF($AJ577="","",IF('RATS Entry Import'!H577="","",'RATS Entry Import'!H577))</f>
        <v/>
      </c>
      <c r="E577" s="16" t="str">
        <f>IF($AJ577="","",IF('RATS Entry Import'!I577="","",'RATS Entry Import'!I577))</f>
        <v/>
      </c>
      <c r="F577" s="19" t="str">
        <f t="shared" si="233"/>
        <v/>
      </c>
      <c r="G577" s="16" t="str">
        <f>IF($AJ577="","",IF('RATS Entry Import'!A577="","",'RATS Entry Import'!A577))</f>
        <v/>
      </c>
      <c r="H577" s="16" t="str">
        <f t="shared" si="234"/>
        <v/>
      </c>
      <c r="I577" s="16" t="str">
        <f t="shared" si="235"/>
        <v/>
      </c>
      <c r="J577" s="16" t="str">
        <f t="shared" si="236"/>
        <v/>
      </c>
      <c r="K577" s="16" t="str">
        <f t="shared" si="237"/>
        <v/>
      </c>
      <c r="L577" s="16" t="str">
        <f t="shared" si="238"/>
        <v/>
      </c>
      <c r="M577" s="16" t="str">
        <f t="shared" si="239"/>
        <v/>
      </c>
      <c r="N577" s="16" t="str">
        <f t="shared" si="240"/>
        <v/>
      </c>
      <c r="O577" s="16" t="str">
        <f t="shared" si="241"/>
        <v/>
      </c>
      <c r="P577" s="8"/>
      <c r="Q577" s="16" t="str">
        <f t="shared" si="242"/>
        <v/>
      </c>
      <c r="R577" s="16" t="str">
        <f t="shared" si="243"/>
        <v/>
      </c>
      <c r="S577" s="16" t="str">
        <f t="shared" si="244"/>
        <v/>
      </c>
      <c r="T577" s="16" t="str">
        <f t="shared" si="245"/>
        <v/>
      </c>
      <c r="U577" s="16" t="str">
        <f t="shared" si="246"/>
        <v/>
      </c>
      <c r="V577" s="16" t="str">
        <f t="shared" si="247"/>
        <v/>
      </c>
      <c r="W577" s="16" t="str">
        <f t="shared" si="248"/>
        <v/>
      </c>
      <c r="X577" s="16" t="str">
        <f t="shared" si="249"/>
        <v/>
      </c>
      <c r="Y577" s="16" t="str">
        <f t="shared" si="250"/>
        <v/>
      </c>
      <c r="Z577" s="16" t="str">
        <f t="shared" si="251"/>
        <v/>
      </c>
      <c r="AA577" s="16" t="str">
        <f t="shared" si="252"/>
        <v/>
      </c>
      <c r="AB577" s="16" t="str">
        <f t="shared" si="253"/>
        <v/>
      </c>
      <c r="AC577" s="16" t="str">
        <f t="shared" si="254"/>
        <v/>
      </c>
      <c r="AD577" s="16" t="str">
        <f t="shared" si="255"/>
        <v/>
      </c>
      <c r="AE577" s="16" t="str">
        <f t="shared" si="256"/>
        <v/>
      </c>
      <c r="AF577" s="16" t="str">
        <f t="shared" si="257"/>
        <v/>
      </c>
      <c r="AG577" s="16" t="str">
        <f t="shared" si="258"/>
        <v/>
      </c>
      <c r="AH577" s="16" t="str">
        <f t="shared" si="259"/>
        <v/>
      </c>
      <c r="AI577" s="16" t="str">
        <f t="shared" si="260"/>
        <v/>
      </c>
      <c r="AJ577" s="8" t="str">
        <f>IF(COUNTA('RATS Entry Import'!A577:J577)=0,"",ROW())</f>
        <v/>
      </c>
      <c r="AK577" s="8" t="str">
        <f>IF($AJ577="","",IFERROR(VLOOKUP($C577,'Event Mapping'!$A$2:$B$100,2,FALSE),"UNMAPPED"))</f>
        <v/>
      </c>
      <c r="AL577" s="8" t="str">
        <f>IF($AJ577="","",IF('RATS Entry Import'!D577="","",'RATS Entry Import'!D577))</f>
        <v/>
      </c>
      <c r="AM577" s="8" t="str">
        <f>IF($AJ577="","",IF('RATS Entry Import'!C577="","",'RATS Entry Import'!C577))</f>
        <v/>
      </c>
      <c r="AN577" s="8" t="str">
        <f>IF($AJ577="","",IF('RATS Entry Import'!F577="","",'RATS Entry Import'!F577))</f>
        <v/>
      </c>
      <c r="AO577" t="str">
        <f>IF($AJ577="","",IF('RATS Entry Import'!G577="","",'RATS Entry Import'!G577))</f>
        <v/>
      </c>
      <c r="AP577" t="str">
        <f>IF($AJ577="","",IF('RATS Entry Import'!J577="","",'RATS Entry Import'!J577))</f>
        <v/>
      </c>
    </row>
    <row r="578" spans="1:42" ht="12.75" customHeight="1" x14ac:dyDescent="0.2">
      <c r="A578" s="16" t="str">
        <f t="shared" ref="A578:A641" si="261">IF($AJ578="","",IF(OR($G578="",$B578="",$D578=""),"MISSING DETAILS",IF(AND($E578&lt;&gt;"Junior",$E578&lt;&gt;"Senior"),"INVALID LEVEL",IF($AH578&lt;&gt;1,"UNMAPPED CHALLENGE","OK"))))</f>
        <v/>
      </c>
      <c r="B578" s="18" t="str">
        <f>IF($AJ578="","",IF('RATS Entry Import'!B578="","",'RATS Entry Import'!B578))</f>
        <v/>
      </c>
      <c r="C578" s="16" t="str">
        <f>IF($AJ578="","",IF('RATS Entry Import'!E578="","",'RATS Entry Import'!E578))</f>
        <v/>
      </c>
      <c r="D578" s="19" t="str">
        <f>IF($AJ578="","",IF('RATS Entry Import'!H578="","",'RATS Entry Import'!H578))</f>
        <v/>
      </c>
      <c r="E578" s="16" t="str">
        <f>IF($AJ578="","",IF('RATS Entry Import'!I578="","",'RATS Entry Import'!I578))</f>
        <v/>
      </c>
      <c r="F578" s="19" t="str">
        <f t="shared" ref="F578:F641" si="262">IF($AJ578="","","")</f>
        <v/>
      </c>
      <c r="G578" s="16" t="str">
        <f>IF($AJ578="","",IF('RATS Entry Import'!A578="","",'RATS Entry Import'!A578))</f>
        <v/>
      </c>
      <c r="H578" s="16" t="str">
        <f t="shared" ref="H578:H641" si="263">IF($AJ578="","",IF($AK578="LF",1,0))</f>
        <v/>
      </c>
      <c r="I578" s="16" t="str">
        <f t="shared" ref="I578:I641" si="264">IF($AJ578="","",IF($AK578="HLF",1,0))</f>
        <v/>
      </c>
      <c r="J578" s="16" t="str">
        <f t="shared" ref="J578:J641" si="265">IF($AJ578="","",IF($AK578="DR",1,0))</f>
        <v/>
      </c>
      <c r="K578" s="16" t="str">
        <f t="shared" ref="K578:K641" si="266">IF($AJ578="","",IF($AK578="WF",1,0))</f>
        <v/>
      </c>
      <c r="L578" s="16" t="str">
        <f t="shared" ref="L578:L641" si="267">IF($AJ578="","",IF($AK578="HWF",1,0))</f>
        <v/>
      </c>
      <c r="M578" s="16" t="str">
        <f t="shared" ref="M578:M641" si="268">IF($AJ578="","",IF($AK578="MS",1,0))</f>
        <v/>
      </c>
      <c r="N578" s="16" t="str">
        <f t="shared" ref="N578:N641" si="269">IF($AJ578="","",IF($AK578="HMS",1,0))</f>
        <v/>
      </c>
      <c r="O578" s="16" t="str">
        <f t="shared" ref="O578:O641" si="270">IF($AJ578="","",IF($AK578="PUR",1,0))</f>
        <v/>
      </c>
      <c r="P578" s="8"/>
      <c r="Q578" s="16" t="str">
        <f t="shared" ref="Q578:Q641" si="271">IF(AND($AJ578&lt;&gt;"",$E578="Junior",H578&gt;0),H578,"")</f>
        <v/>
      </c>
      <c r="R578" s="16" t="str">
        <f t="shared" ref="R578:R641" si="272">IF(AND($AJ578&lt;&gt;"",$E578="Junior",I578&gt;0),I578,"")</f>
        <v/>
      </c>
      <c r="S578" s="16" t="str">
        <f t="shared" ref="S578:S641" si="273">IF(AND($AJ578&lt;&gt;"",$E578="Junior",J578&gt;0),J578,"")</f>
        <v/>
      </c>
      <c r="T578" s="16" t="str">
        <f t="shared" ref="T578:T641" si="274">IF(AND($AJ578&lt;&gt;"",$E578="Junior",K578&gt;0),K578,"")</f>
        <v/>
      </c>
      <c r="U578" s="16" t="str">
        <f t="shared" ref="U578:U641" si="275">IF(AND($AJ578&lt;&gt;"",$E578="Junior",L578&gt;0),L578,"")</f>
        <v/>
      </c>
      <c r="V578" s="16" t="str">
        <f t="shared" ref="V578:V641" si="276">IF(AND($AJ578&lt;&gt;"",$E578="Junior",M578&gt;0),M578,"")</f>
        <v/>
      </c>
      <c r="W578" s="16" t="str">
        <f t="shared" ref="W578:W641" si="277">IF(AND($AJ578&lt;&gt;"",$E578="Junior",N578&gt;0),N578,"")</f>
        <v/>
      </c>
      <c r="X578" s="16" t="str">
        <f t="shared" ref="X578:X641" si="278">IF(AND($AJ578&lt;&gt;"",$E578="Junior",O578&gt;0),O578,"")</f>
        <v/>
      </c>
      <c r="Y578" s="16" t="str">
        <f t="shared" ref="Y578:Y641" si="279">IF(AND($AJ578&lt;&gt;"",$E578="Senior",H578&gt;0),H578,"")</f>
        <v/>
      </c>
      <c r="Z578" s="16" t="str">
        <f t="shared" ref="Z578:Z641" si="280">IF(AND($AJ578&lt;&gt;"",$E578="Senior",I578&gt;0),I578,"")</f>
        <v/>
      </c>
      <c r="AA578" s="16" t="str">
        <f t="shared" ref="AA578:AA641" si="281">IF(AND($AJ578&lt;&gt;"",$E578="Senior",J578&gt;0),J578,"")</f>
        <v/>
      </c>
      <c r="AB578" s="16" t="str">
        <f t="shared" ref="AB578:AB641" si="282">IF(AND($AJ578&lt;&gt;"",$E578="Senior",K578&gt;0),K578,"")</f>
        <v/>
      </c>
      <c r="AC578" s="16" t="str">
        <f t="shared" ref="AC578:AC641" si="283">IF(AND($AJ578&lt;&gt;"",$E578="Senior",L578&gt;0),L578,"")</f>
        <v/>
      </c>
      <c r="AD578" s="16" t="str">
        <f t="shared" ref="AD578:AD641" si="284">IF(AND($AJ578&lt;&gt;"",$E578="Senior",M578&gt;0),M578,"")</f>
        <v/>
      </c>
      <c r="AE578" s="16" t="str">
        <f t="shared" ref="AE578:AE641" si="285">IF(AND($AJ578&lt;&gt;"",$E578="Senior",N578&gt;0),N578,"")</f>
        <v/>
      </c>
      <c r="AF578" s="16" t="str">
        <f t="shared" ref="AF578:AF641" si="286">IF(AND($AJ578&lt;&gt;"",$E578="Senior",O578&gt;0),O578,"")</f>
        <v/>
      </c>
      <c r="AG578" s="16" t="str">
        <f t="shared" ref="AG578:AG641" si="287">IF($AJ578="","",SUM(H578:O578))</f>
        <v/>
      </c>
      <c r="AH578" s="16" t="str">
        <f t="shared" ref="AH578:AH641" si="288">IF($AJ578="","",SUM(Q578:AF578))</f>
        <v/>
      </c>
      <c r="AI578" s="16" t="str">
        <f t="shared" ref="AI578:AI641" si="289">IF($AJ578="","",AG578-AH578)</f>
        <v/>
      </c>
      <c r="AJ578" s="8" t="str">
        <f>IF(COUNTA('RATS Entry Import'!A578:J578)=0,"",ROW())</f>
        <v/>
      </c>
      <c r="AK578" s="8" t="str">
        <f>IF($AJ578="","",IFERROR(VLOOKUP($C578,'Event Mapping'!$A$2:$B$100,2,FALSE),"UNMAPPED"))</f>
        <v/>
      </c>
      <c r="AL578" s="8" t="str">
        <f>IF($AJ578="","",IF('RATS Entry Import'!D578="","",'RATS Entry Import'!D578))</f>
        <v/>
      </c>
      <c r="AM578" s="8" t="str">
        <f>IF($AJ578="","",IF('RATS Entry Import'!C578="","",'RATS Entry Import'!C578))</f>
        <v/>
      </c>
      <c r="AN578" s="8" t="str">
        <f>IF($AJ578="","",IF('RATS Entry Import'!F578="","",'RATS Entry Import'!F578))</f>
        <v/>
      </c>
      <c r="AO578" t="str">
        <f>IF($AJ578="","",IF('RATS Entry Import'!G578="","",'RATS Entry Import'!G578))</f>
        <v/>
      </c>
      <c r="AP578" t="str">
        <f>IF($AJ578="","",IF('RATS Entry Import'!J578="","",'RATS Entry Import'!J578))</f>
        <v/>
      </c>
    </row>
    <row r="579" spans="1:42" ht="12.75" customHeight="1" x14ac:dyDescent="0.2">
      <c r="A579" s="16" t="str">
        <f t="shared" si="261"/>
        <v/>
      </c>
      <c r="B579" s="18" t="str">
        <f>IF($AJ579="","",IF('RATS Entry Import'!B579="","",'RATS Entry Import'!B579))</f>
        <v/>
      </c>
      <c r="C579" s="16" t="str">
        <f>IF($AJ579="","",IF('RATS Entry Import'!E579="","",'RATS Entry Import'!E579))</f>
        <v/>
      </c>
      <c r="D579" s="19" t="str">
        <f>IF($AJ579="","",IF('RATS Entry Import'!H579="","",'RATS Entry Import'!H579))</f>
        <v/>
      </c>
      <c r="E579" s="16" t="str">
        <f>IF($AJ579="","",IF('RATS Entry Import'!I579="","",'RATS Entry Import'!I579))</f>
        <v/>
      </c>
      <c r="F579" s="19" t="str">
        <f t="shared" si="262"/>
        <v/>
      </c>
      <c r="G579" s="16" t="str">
        <f>IF($AJ579="","",IF('RATS Entry Import'!A579="","",'RATS Entry Import'!A579))</f>
        <v/>
      </c>
      <c r="H579" s="16" t="str">
        <f t="shared" si="263"/>
        <v/>
      </c>
      <c r="I579" s="16" t="str">
        <f t="shared" si="264"/>
        <v/>
      </c>
      <c r="J579" s="16" t="str">
        <f t="shared" si="265"/>
        <v/>
      </c>
      <c r="K579" s="16" t="str">
        <f t="shared" si="266"/>
        <v/>
      </c>
      <c r="L579" s="16" t="str">
        <f t="shared" si="267"/>
        <v/>
      </c>
      <c r="M579" s="16" t="str">
        <f t="shared" si="268"/>
        <v/>
      </c>
      <c r="N579" s="16" t="str">
        <f t="shared" si="269"/>
        <v/>
      </c>
      <c r="O579" s="16" t="str">
        <f t="shared" si="270"/>
        <v/>
      </c>
      <c r="P579" s="8"/>
      <c r="Q579" s="16" t="str">
        <f t="shared" si="271"/>
        <v/>
      </c>
      <c r="R579" s="16" t="str">
        <f t="shared" si="272"/>
        <v/>
      </c>
      <c r="S579" s="16" t="str">
        <f t="shared" si="273"/>
        <v/>
      </c>
      <c r="T579" s="16" t="str">
        <f t="shared" si="274"/>
        <v/>
      </c>
      <c r="U579" s="16" t="str">
        <f t="shared" si="275"/>
        <v/>
      </c>
      <c r="V579" s="16" t="str">
        <f t="shared" si="276"/>
        <v/>
      </c>
      <c r="W579" s="16" t="str">
        <f t="shared" si="277"/>
        <v/>
      </c>
      <c r="X579" s="16" t="str">
        <f t="shared" si="278"/>
        <v/>
      </c>
      <c r="Y579" s="16" t="str">
        <f t="shared" si="279"/>
        <v/>
      </c>
      <c r="Z579" s="16" t="str">
        <f t="shared" si="280"/>
        <v/>
      </c>
      <c r="AA579" s="16" t="str">
        <f t="shared" si="281"/>
        <v/>
      </c>
      <c r="AB579" s="16" t="str">
        <f t="shared" si="282"/>
        <v/>
      </c>
      <c r="AC579" s="16" t="str">
        <f t="shared" si="283"/>
        <v/>
      </c>
      <c r="AD579" s="16" t="str">
        <f t="shared" si="284"/>
        <v/>
      </c>
      <c r="AE579" s="16" t="str">
        <f t="shared" si="285"/>
        <v/>
      </c>
      <c r="AF579" s="16" t="str">
        <f t="shared" si="286"/>
        <v/>
      </c>
      <c r="AG579" s="16" t="str">
        <f t="shared" si="287"/>
        <v/>
      </c>
      <c r="AH579" s="16" t="str">
        <f t="shared" si="288"/>
        <v/>
      </c>
      <c r="AI579" s="16" t="str">
        <f t="shared" si="289"/>
        <v/>
      </c>
      <c r="AJ579" s="8" t="str">
        <f>IF(COUNTA('RATS Entry Import'!A579:J579)=0,"",ROW())</f>
        <v/>
      </c>
      <c r="AK579" s="8" t="str">
        <f>IF($AJ579="","",IFERROR(VLOOKUP($C579,'Event Mapping'!$A$2:$B$100,2,FALSE),"UNMAPPED"))</f>
        <v/>
      </c>
      <c r="AL579" s="8" t="str">
        <f>IF($AJ579="","",IF('RATS Entry Import'!D579="","",'RATS Entry Import'!D579))</f>
        <v/>
      </c>
      <c r="AM579" s="8" t="str">
        <f>IF($AJ579="","",IF('RATS Entry Import'!C579="","",'RATS Entry Import'!C579))</f>
        <v/>
      </c>
      <c r="AN579" s="8" t="str">
        <f>IF($AJ579="","",IF('RATS Entry Import'!F579="","",'RATS Entry Import'!F579))</f>
        <v/>
      </c>
      <c r="AO579" t="str">
        <f>IF($AJ579="","",IF('RATS Entry Import'!G579="","",'RATS Entry Import'!G579))</f>
        <v/>
      </c>
      <c r="AP579" t="str">
        <f>IF($AJ579="","",IF('RATS Entry Import'!J579="","",'RATS Entry Import'!J579))</f>
        <v/>
      </c>
    </row>
    <row r="580" spans="1:42" ht="12.75" customHeight="1" x14ac:dyDescent="0.2">
      <c r="A580" s="16" t="str">
        <f t="shared" si="261"/>
        <v/>
      </c>
      <c r="B580" s="18" t="str">
        <f>IF($AJ580="","",IF('RATS Entry Import'!B580="","",'RATS Entry Import'!B580))</f>
        <v/>
      </c>
      <c r="C580" s="16" t="str">
        <f>IF($AJ580="","",IF('RATS Entry Import'!E580="","",'RATS Entry Import'!E580))</f>
        <v/>
      </c>
      <c r="D580" s="19" t="str">
        <f>IF($AJ580="","",IF('RATS Entry Import'!H580="","",'RATS Entry Import'!H580))</f>
        <v/>
      </c>
      <c r="E580" s="16" t="str">
        <f>IF($AJ580="","",IF('RATS Entry Import'!I580="","",'RATS Entry Import'!I580))</f>
        <v/>
      </c>
      <c r="F580" s="19" t="str">
        <f t="shared" si="262"/>
        <v/>
      </c>
      <c r="G580" s="16" t="str">
        <f>IF($AJ580="","",IF('RATS Entry Import'!A580="","",'RATS Entry Import'!A580))</f>
        <v/>
      </c>
      <c r="H580" s="16" t="str">
        <f t="shared" si="263"/>
        <v/>
      </c>
      <c r="I580" s="16" t="str">
        <f t="shared" si="264"/>
        <v/>
      </c>
      <c r="J580" s="16" t="str">
        <f t="shared" si="265"/>
        <v/>
      </c>
      <c r="K580" s="16" t="str">
        <f t="shared" si="266"/>
        <v/>
      </c>
      <c r="L580" s="16" t="str">
        <f t="shared" si="267"/>
        <v/>
      </c>
      <c r="M580" s="16" t="str">
        <f t="shared" si="268"/>
        <v/>
      </c>
      <c r="N580" s="16" t="str">
        <f t="shared" si="269"/>
        <v/>
      </c>
      <c r="O580" s="16" t="str">
        <f t="shared" si="270"/>
        <v/>
      </c>
      <c r="P580" s="8"/>
      <c r="Q580" s="16" t="str">
        <f t="shared" si="271"/>
        <v/>
      </c>
      <c r="R580" s="16" t="str">
        <f t="shared" si="272"/>
        <v/>
      </c>
      <c r="S580" s="16" t="str">
        <f t="shared" si="273"/>
        <v/>
      </c>
      <c r="T580" s="16" t="str">
        <f t="shared" si="274"/>
        <v/>
      </c>
      <c r="U580" s="16" t="str">
        <f t="shared" si="275"/>
        <v/>
      </c>
      <c r="V580" s="16" t="str">
        <f t="shared" si="276"/>
        <v/>
      </c>
      <c r="W580" s="16" t="str">
        <f t="shared" si="277"/>
        <v/>
      </c>
      <c r="X580" s="16" t="str">
        <f t="shared" si="278"/>
        <v/>
      </c>
      <c r="Y580" s="16" t="str">
        <f t="shared" si="279"/>
        <v/>
      </c>
      <c r="Z580" s="16" t="str">
        <f t="shared" si="280"/>
        <v/>
      </c>
      <c r="AA580" s="16" t="str">
        <f t="shared" si="281"/>
        <v/>
      </c>
      <c r="AB580" s="16" t="str">
        <f t="shared" si="282"/>
        <v/>
      </c>
      <c r="AC580" s="16" t="str">
        <f t="shared" si="283"/>
        <v/>
      </c>
      <c r="AD580" s="16" t="str">
        <f t="shared" si="284"/>
        <v/>
      </c>
      <c r="AE580" s="16" t="str">
        <f t="shared" si="285"/>
        <v/>
      </c>
      <c r="AF580" s="16" t="str">
        <f t="shared" si="286"/>
        <v/>
      </c>
      <c r="AG580" s="16" t="str">
        <f t="shared" si="287"/>
        <v/>
      </c>
      <c r="AH580" s="16" t="str">
        <f t="shared" si="288"/>
        <v/>
      </c>
      <c r="AI580" s="16" t="str">
        <f t="shared" si="289"/>
        <v/>
      </c>
      <c r="AJ580" s="8" t="str">
        <f>IF(COUNTA('RATS Entry Import'!A580:J580)=0,"",ROW())</f>
        <v/>
      </c>
      <c r="AK580" s="8" t="str">
        <f>IF($AJ580="","",IFERROR(VLOOKUP($C580,'Event Mapping'!$A$2:$B$100,2,FALSE),"UNMAPPED"))</f>
        <v/>
      </c>
      <c r="AL580" s="8" t="str">
        <f>IF($AJ580="","",IF('RATS Entry Import'!D580="","",'RATS Entry Import'!D580))</f>
        <v/>
      </c>
      <c r="AM580" s="8" t="str">
        <f>IF($AJ580="","",IF('RATS Entry Import'!C580="","",'RATS Entry Import'!C580))</f>
        <v/>
      </c>
      <c r="AN580" s="8" t="str">
        <f>IF($AJ580="","",IF('RATS Entry Import'!F580="","",'RATS Entry Import'!F580))</f>
        <v/>
      </c>
      <c r="AO580" t="str">
        <f>IF($AJ580="","",IF('RATS Entry Import'!G580="","",'RATS Entry Import'!G580))</f>
        <v/>
      </c>
      <c r="AP580" t="str">
        <f>IF($AJ580="","",IF('RATS Entry Import'!J580="","",'RATS Entry Import'!J580))</f>
        <v/>
      </c>
    </row>
    <row r="581" spans="1:42" ht="12.75" customHeight="1" x14ac:dyDescent="0.2">
      <c r="A581" s="16" t="str">
        <f t="shared" si="261"/>
        <v/>
      </c>
      <c r="B581" s="18" t="str">
        <f>IF($AJ581="","",IF('RATS Entry Import'!B581="","",'RATS Entry Import'!B581))</f>
        <v/>
      </c>
      <c r="C581" s="16" t="str">
        <f>IF($AJ581="","",IF('RATS Entry Import'!E581="","",'RATS Entry Import'!E581))</f>
        <v/>
      </c>
      <c r="D581" s="19" t="str">
        <f>IF($AJ581="","",IF('RATS Entry Import'!H581="","",'RATS Entry Import'!H581))</f>
        <v/>
      </c>
      <c r="E581" s="16" t="str">
        <f>IF($AJ581="","",IF('RATS Entry Import'!I581="","",'RATS Entry Import'!I581))</f>
        <v/>
      </c>
      <c r="F581" s="19" t="str">
        <f t="shared" si="262"/>
        <v/>
      </c>
      <c r="G581" s="16" t="str">
        <f>IF($AJ581="","",IF('RATS Entry Import'!A581="","",'RATS Entry Import'!A581))</f>
        <v/>
      </c>
      <c r="H581" s="16" t="str">
        <f t="shared" si="263"/>
        <v/>
      </c>
      <c r="I581" s="16" t="str">
        <f t="shared" si="264"/>
        <v/>
      </c>
      <c r="J581" s="16" t="str">
        <f t="shared" si="265"/>
        <v/>
      </c>
      <c r="K581" s="16" t="str">
        <f t="shared" si="266"/>
        <v/>
      </c>
      <c r="L581" s="16" t="str">
        <f t="shared" si="267"/>
        <v/>
      </c>
      <c r="M581" s="16" t="str">
        <f t="shared" si="268"/>
        <v/>
      </c>
      <c r="N581" s="16" t="str">
        <f t="shared" si="269"/>
        <v/>
      </c>
      <c r="O581" s="16" t="str">
        <f t="shared" si="270"/>
        <v/>
      </c>
      <c r="P581" s="8"/>
      <c r="Q581" s="16" t="str">
        <f t="shared" si="271"/>
        <v/>
      </c>
      <c r="R581" s="16" t="str">
        <f t="shared" si="272"/>
        <v/>
      </c>
      <c r="S581" s="16" t="str">
        <f t="shared" si="273"/>
        <v/>
      </c>
      <c r="T581" s="16" t="str">
        <f t="shared" si="274"/>
        <v/>
      </c>
      <c r="U581" s="16" t="str">
        <f t="shared" si="275"/>
        <v/>
      </c>
      <c r="V581" s="16" t="str">
        <f t="shared" si="276"/>
        <v/>
      </c>
      <c r="W581" s="16" t="str">
        <f t="shared" si="277"/>
        <v/>
      </c>
      <c r="X581" s="16" t="str">
        <f t="shared" si="278"/>
        <v/>
      </c>
      <c r="Y581" s="16" t="str">
        <f t="shared" si="279"/>
        <v/>
      </c>
      <c r="Z581" s="16" t="str">
        <f t="shared" si="280"/>
        <v/>
      </c>
      <c r="AA581" s="16" t="str">
        <f t="shared" si="281"/>
        <v/>
      </c>
      <c r="AB581" s="16" t="str">
        <f t="shared" si="282"/>
        <v/>
      </c>
      <c r="AC581" s="16" t="str">
        <f t="shared" si="283"/>
        <v/>
      </c>
      <c r="AD581" s="16" t="str">
        <f t="shared" si="284"/>
        <v/>
      </c>
      <c r="AE581" s="16" t="str">
        <f t="shared" si="285"/>
        <v/>
      </c>
      <c r="AF581" s="16" t="str">
        <f t="shared" si="286"/>
        <v/>
      </c>
      <c r="AG581" s="16" t="str">
        <f t="shared" si="287"/>
        <v/>
      </c>
      <c r="AH581" s="16" t="str">
        <f t="shared" si="288"/>
        <v/>
      </c>
      <c r="AI581" s="16" t="str">
        <f t="shared" si="289"/>
        <v/>
      </c>
      <c r="AJ581" s="8" t="str">
        <f>IF(COUNTA('RATS Entry Import'!A581:J581)=0,"",ROW())</f>
        <v/>
      </c>
      <c r="AK581" s="8" t="str">
        <f>IF($AJ581="","",IFERROR(VLOOKUP($C581,'Event Mapping'!$A$2:$B$100,2,FALSE),"UNMAPPED"))</f>
        <v/>
      </c>
      <c r="AL581" s="8" t="str">
        <f>IF($AJ581="","",IF('RATS Entry Import'!D581="","",'RATS Entry Import'!D581))</f>
        <v/>
      </c>
      <c r="AM581" s="8" t="str">
        <f>IF($AJ581="","",IF('RATS Entry Import'!C581="","",'RATS Entry Import'!C581))</f>
        <v/>
      </c>
      <c r="AN581" s="8" t="str">
        <f>IF($AJ581="","",IF('RATS Entry Import'!F581="","",'RATS Entry Import'!F581))</f>
        <v/>
      </c>
      <c r="AO581" t="str">
        <f>IF($AJ581="","",IF('RATS Entry Import'!G581="","",'RATS Entry Import'!G581))</f>
        <v/>
      </c>
      <c r="AP581" t="str">
        <f>IF($AJ581="","",IF('RATS Entry Import'!J581="","",'RATS Entry Import'!J581))</f>
        <v/>
      </c>
    </row>
    <row r="582" spans="1:42" ht="12.75" customHeight="1" x14ac:dyDescent="0.2">
      <c r="A582" s="16" t="str">
        <f t="shared" si="261"/>
        <v/>
      </c>
      <c r="B582" s="18" t="str">
        <f>IF($AJ582="","",IF('RATS Entry Import'!B582="","",'RATS Entry Import'!B582))</f>
        <v/>
      </c>
      <c r="C582" s="16" t="str">
        <f>IF($AJ582="","",IF('RATS Entry Import'!E582="","",'RATS Entry Import'!E582))</f>
        <v/>
      </c>
      <c r="D582" s="19" t="str">
        <f>IF($AJ582="","",IF('RATS Entry Import'!H582="","",'RATS Entry Import'!H582))</f>
        <v/>
      </c>
      <c r="E582" s="16" t="str">
        <f>IF($AJ582="","",IF('RATS Entry Import'!I582="","",'RATS Entry Import'!I582))</f>
        <v/>
      </c>
      <c r="F582" s="19" t="str">
        <f t="shared" si="262"/>
        <v/>
      </c>
      <c r="G582" s="16" t="str">
        <f>IF($AJ582="","",IF('RATS Entry Import'!A582="","",'RATS Entry Import'!A582))</f>
        <v/>
      </c>
      <c r="H582" s="16" t="str">
        <f t="shared" si="263"/>
        <v/>
      </c>
      <c r="I582" s="16" t="str">
        <f t="shared" si="264"/>
        <v/>
      </c>
      <c r="J582" s="16" t="str">
        <f t="shared" si="265"/>
        <v/>
      </c>
      <c r="K582" s="16" t="str">
        <f t="shared" si="266"/>
        <v/>
      </c>
      <c r="L582" s="16" t="str">
        <f t="shared" si="267"/>
        <v/>
      </c>
      <c r="M582" s="16" t="str">
        <f t="shared" si="268"/>
        <v/>
      </c>
      <c r="N582" s="16" t="str">
        <f t="shared" si="269"/>
        <v/>
      </c>
      <c r="O582" s="16" t="str">
        <f t="shared" si="270"/>
        <v/>
      </c>
      <c r="P582" s="8"/>
      <c r="Q582" s="16" t="str">
        <f t="shared" si="271"/>
        <v/>
      </c>
      <c r="R582" s="16" t="str">
        <f t="shared" si="272"/>
        <v/>
      </c>
      <c r="S582" s="16" t="str">
        <f t="shared" si="273"/>
        <v/>
      </c>
      <c r="T582" s="16" t="str">
        <f t="shared" si="274"/>
        <v/>
      </c>
      <c r="U582" s="16" t="str">
        <f t="shared" si="275"/>
        <v/>
      </c>
      <c r="V582" s="16" t="str">
        <f t="shared" si="276"/>
        <v/>
      </c>
      <c r="W582" s="16" t="str">
        <f t="shared" si="277"/>
        <v/>
      </c>
      <c r="X582" s="16" t="str">
        <f t="shared" si="278"/>
        <v/>
      </c>
      <c r="Y582" s="16" t="str">
        <f t="shared" si="279"/>
        <v/>
      </c>
      <c r="Z582" s="16" t="str">
        <f t="shared" si="280"/>
        <v/>
      </c>
      <c r="AA582" s="16" t="str">
        <f t="shared" si="281"/>
        <v/>
      </c>
      <c r="AB582" s="16" t="str">
        <f t="shared" si="282"/>
        <v/>
      </c>
      <c r="AC582" s="16" t="str">
        <f t="shared" si="283"/>
        <v/>
      </c>
      <c r="AD582" s="16" t="str">
        <f t="shared" si="284"/>
        <v/>
      </c>
      <c r="AE582" s="16" t="str">
        <f t="shared" si="285"/>
        <v/>
      </c>
      <c r="AF582" s="16" t="str">
        <f t="shared" si="286"/>
        <v/>
      </c>
      <c r="AG582" s="16" t="str">
        <f t="shared" si="287"/>
        <v/>
      </c>
      <c r="AH582" s="16" t="str">
        <f t="shared" si="288"/>
        <v/>
      </c>
      <c r="AI582" s="16" t="str">
        <f t="shared" si="289"/>
        <v/>
      </c>
      <c r="AJ582" s="8" t="str">
        <f>IF(COUNTA('RATS Entry Import'!A582:J582)=0,"",ROW())</f>
        <v/>
      </c>
      <c r="AK582" s="8" t="str">
        <f>IF($AJ582="","",IFERROR(VLOOKUP($C582,'Event Mapping'!$A$2:$B$100,2,FALSE),"UNMAPPED"))</f>
        <v/>
      </c>
      <c r="AL582" s="8" t="str">
        <f>IF($AJ582="","",IF('RATS Entry Import'!D582="","",'RATS Entry Import'!D582))</f>
        <v/>
      </c>
      <c r="AM582" s="8" t="str">
        <f>IF($AJ582="","",IF('RATS Entry Import'!C582="","",'RATS Entry Import'!C582))</f>
        <v/>
      </c>
      <c r="AN582" s="8" t="str">
        <f>IF($AJ582="","",IF('RATS Entry Import'!F582="","",'RATS Entry Import'!F582))</f>
        <v/>
      </c>
      <c r="AO582" t="str">
        <f>IF($AJ582="","",IF('RATS Entry Import'!G582="","",'RATS Entry Import'!G582))</f>
        <v/>
      </c>
      <c r="AP582" t="str">
        <f>IF($AJ582="","",IF('RATS Entry Import'!J582="","",'RATS Entry Import'!J582))</f>
        <v/>
      </c>
    </row>
    <row r="583" spans="1:42" ht="12.75" customHeight="1" x14ac:dyDescent="0.2">
      <c r="A583" s="16" t="str">
        <f t="shared" si="261"/>
        <v/>
      </c>
      <c r="B583" s="18" t="str">
        <f>IF($AJ583="","",IF('RATS Entry Import'!B583="","",'RATS Entry Import'!B583))</f>
        <v/>
      </c>
      <c r="C583" s="16" t="str">
        <f>IF($AJ583="","",IF('RATS Entry Import'!E583="","",'RATS Entry Import'!E583))</f>
        <v/>
      </c>
      <c r="D583" s="19" t="str">
        <f>IF($AJ583="","",IF('RATS Entry Import'!H583="","",'RATS Entry Import'!H583))</f>
        <v/>
      </c>
      <c r="E583" s="16" t="str">
        <f>IF($AJ583="","",IF('RATS Entry Import'!I583="","",'RATS Entry Import'!I583))</f>
        <v/>
      </c>
      <c r="F583" s="19" t="str">
        <f t="shared" si="262"/>
        <v/>
      </c>
      <c r="G583" s="16" t="str">
        <f>IF($AJ583="","",IF('RATS Entry Import'!A583="","",'RATS Entry Import'!A583))</f>
        <v/>
      </c>
      <c r="H583" s="16" t="str">
        <f t="shared" si="263"/>
        <v/>
      </c>
      <c r="I583" s="16" t="str">
        <f t="shared" si="264"/>
        <v/>
      </c>
      <c r="J583" s="16" t="str">
        <f t="shared" si="265"/>
        <v/>
      </c>
      <c r="K583" s="16" t="str">
        <f t="shared" si="266"/>
        <v/>
      </c>
      <c r="L583" s="16" t="str">
        <f t="shared" si="267"/>
        <v/>
      </c>
      <c r="M583" s="16" t="str">
        <f t="shared" si="268"/>
        <v/>
      </c>
      <c r="N583" s="16" t="str">
        <f t="shared" si="269"/>
        <v/>
      </c>
      <c r="O583" s="16" t="str">
        <f t="shared" si="270"/>
        <v/>
      </c>
      <c r="P583" s="8"/>
      <c r="Q583" s="16" t="str">
        <f t="shared" si="271"/>
        <v/>
      </c>
      <c r="R583" s="16" t="str">
        <f t="shared" si="272"/>
        <v/>
      </c>
      <c r="S583" s="16" t="str">
        <f t="shared" si="273"/>
        <v/>
      </c>
      <c r="T583" s="16" t="str">
        <f t="shared" si="274"/>
        <v/>
      </c>
      <c r="U583" s="16" t="str">
        <f t="shared" si="275"/>
        <v/>
      </c>
      <c r="V583" s="16" t="str">
        <f t="shared" si="276"/>
        <v/>
      </c>
      <c r="W583" s="16" t="str">
        <f t="shared" si="277"/>
        <v/>
      </c>
      <c r="X583" s="16" t="str">
        <f t="shared" si="278"/>
        <v/>
      </c>
      <c r="Y583" s="16" t="str">
        <f t="shared" si="279"/>
        <v/>
      </c>
      <c r="Z583" s="16" t="str">
        <f t="shared" si="280"/>
        <v/>
      </c>
      <c r="AA583" s="16" t="str">
        <f t="shared" si="281"/>
        <v/>
      </c>
      <c r="AB583" s="16" t="str">
        <f t="shared" si="282"/>
        <v/>
      </c>
      <c r="AC583" s="16" t="str">
        <f t="shared" si="283"/>
        <v/>
      </c>
      <c r="AD583" s="16" t="str">
        <f t="shared" si="284"/>
        <v/>
      </c>
      <c r="AE583" s="16" t="str">
        <f t="shared" si="285"/>
        <v/>
      </c>
      <c r="AF583" s="16" t="str">
        <f t="shared" si="286"/>
        <v/>
      </c>
      <c r="AG583" s="16" t="str">
        <f t="shared" si="287"/>
        <v/>
      </c>
      <c r="AH583" s="16" t="str">
        <f t="shared" si="288"/>
        <v/>
      </c>
      <c r="AI583" s="16" t="str">
        <f t="shared" si="289"/>
        <v/>
      </c>
      <c r="AJ583" s="8" t="str">
        <f>IF(COUNTA('RATS Entry Import'!A583:J583)=0,"",ROW())</f>
        <v/>
      </c>
      <c r="AK583" s="8" t="str">
        <f>IF($AJ583="","",IFERROR(VLOOKUP($C583,'Event Mapping'!$A$2:$B$100,2,FALSE),"UNMAPPED"))</f>
        <v/>
      </c>
      <c r="AL583" s="8" t="str">
        <f>IF($AJ583="","",IF('RATS Entry Import'!D583="","",'RATS Entry Import'!D583))</f>
        <v/>
      </c>
      <c r="AM583" s="8" t="str">
        <f>IF($AJ583="","",IF('RATS Entry Import'!C583="","",'RATS Entry Import'!C583))</f>
        <v/>
      </c>
      <c r="AN583" s="8" t="str">
        <f>IF($AJ583="","",IF('RATS Entry Import'!F583="","",'RATS Entry Import'!F583))</f>
        <v/>
      </c>
      <c r="AO583" t="str">
        <f>IF($AJ583="","",IF('RATS Entry Import'!G583="","",'RATS Entry Import'!G583))</f>
        <v/>
      </c>
      <c r="AP583" t="str">
        <f>IF($AJ583="","",IF('RATS Entry Import'!J583="","",'RATS Entry Import'!J583))</f>
        <v/>
      </c>
    </row>
    <row r="584" spans="1:42" ht="12.75" customHeight="1" x14ac:dyDescent="0.2">
      <c r="A584" s="16" t="str">
        <f t="shared" si="261"/>
        <v/>
      </c>
      <c r="B584" s="18" t="str">
        <f>IF($AJ584="","",IF('RATS Entry Import'!B584="","",'RATS Entry Import'!B584))</f>
        <v/>
      </c>
      <c r="C584" s="16" t="str">
        <f>IF($AJ584="","",IF('RATS Entry Import'!E584="","",'RATS Entry Import'!E584))</f>
        <v/>
      </c>
      <c r="D584" s="19" t="str">
        <f>IF($AJ584="","",IF('RATS Entry Import'!H584="","",'RATS Entry Import'!H584))</f>
        <v/>
      </c>
      <c r="E584" s="16" t="str">
        <f>IF($AJ584="","",IF('RATS Entry Import'!I584="","",'RATS Entry Import'!I584))</f>
        <v/>
      </c>
      <c r="F584" s="19" t="str">
        <f t="shared" si="262"/>
        <v/>
      </c>
      <c r="G584" s="16" t="str">
        <f>IF($AJ584="","",IF('RATS Entry Import'!A584="","",'RATS Entry Import'!A584))</f>
        <v/>
      </c>
      <c r="H584" s="16" t="str">
        <f t="shared" si="263"/>
        <v/>
      </c>
      <c r="I584" s="16" t="str">
        <f t="shared" si="264"/>
        <v/>
      </c>
      <c r="J584" s="16" t="str">
        <f t="shared" si="265"/>
        <v/>
      </c>
      <c r="K584" s="16" t="str">
        <f t="shared" si="266"/>
        <v/>
      </c>
      <c r="L584" s="16" t="str">
        <f t="shared" si="267"/>
        <v/>
      </c>
      <c r="M584" s="16" t="str">
        <f t="shared" si="268"/>
        <v/>
      </c>
      <c r="N584" s="16" t="str">
        <f t="shared" si="269"/>
        <v/>
      </c>
      <c r="O584" s="16" t="str">
        <f t="shared" si="270"/>
        <v/>
      </c>
      <c r="P584" s="8"/>
      <c r="Q584" s="16" t="str">
        <f t="shared" si="271"/>
        <v/>
      </c>
      <c r="R584" s="16" t="str">
        <f t="shared" si="272"/>
        <v/>
      </c>
      <c r="S584" s="16" t="str">
        <f t="shared" si="273"/>
        <v/>
      </c>
      <c r="T584" s="16" t="str">
        <f t="shared" si="274"/>
        <v/>
      </c>
      <c r="U584" s="16" t="str">
        <f t="shared" si="275"/>
        <v/>
      </c>
      <c r="V584" s="16" t="str">
        <f t="shared" si="276"/>
        <v/>
      </c>
      <c r="W584" s="16" t="str">
        <f t="shared" si="277"/>
        <v/>
      </c>
      <c r="X584" s="16" t="str">
        <f t="shared" si="278"/>
        <v/>
      </c>
      <c r="Y584" s="16" t="str">
        <f t="shared" si="279"/>
        <v/>
      </c>
      <c r="Z584" s="16" t="str">
        <f t="shared" si="280"/>
        <v/>
      </c>
      <c r="AA584" s="16" t="str">
        <f t="shared" si="281"/>
        <v/>
      </c>
      <c r="AB584" s="16" t="str">
        <f t="shared" si="282"/>
        <v/>
      </c>
      <c r="AC584" s="16" t="str">
        <f t="shared" si="283"/>
        <v/>
      </c>
      <c r="AD584" s="16" t="str">
        <f t="shared" si="284"/>
        <v/>
      </c>
      <c r="AE584" s="16" t="str">
        <f t="shared" si="285"/>
        <v/>
      </c>
      <c r="AF584" s="16" t="str">
        <f t="shared" si="286"/>
        <v/>
      </c>
      <c r="AG584" s="16" t="str">
        <f t="shared" si="287"/>
        <v/>
      </c>
      <c r="AH584" s="16" t="str">
        <f t="shared" si="288"/>
        <v/>
      </c>
      <c r="AI584" s="16" t="str">
        <f t="shared" si="289"/>
        <v/>
      </c>
      <c r="AJ584" s="8" t="str">
        <f>IF(COUNTA('RATS Entry Import'!A584:J584)=0,"",ROW())</f>
        <v/>
      </c>
      <c r="AK584" s="8" t="str">
        <f>IF($AJ584="","",IFERROR(VLOOKUP($C584,'Event Mapping'!$A$2:$B$100,2,FALSE),"UNMAPPED"))</f>
        <v/>
      </c>
      <c r="AL584" s="8" t="str">
        <f>IF($AJ584="","",IF('RATS Entry Import'!D584="","",'RATS Entry Import'!D584))</f>
        <v/>
      </c>
      <c r="AM584" s="8" t="str">
        <f>IF($AJ584="","",IF('RATS Entry Import'!C584="","",'RATS Entry Import'!C584))</f>
        <v/>
      </c>
      <c r="AN584" s="8" t="str">
        <f>IF($AJ584="","",IF('RATS Entry Import'!F584="","",'RATS Entry Import'!F584))</f>
        <v/>
      </c>
      <c r="AO584" t="str">
        <f>IF($AJ584="","",IF('RATS Entry Import'!G584="","",'RATS Entry Import'!G584))</f>
        <v/>
      </c>
      <c r="AP584" t="str">
        <f>IF($AJ584="","",IF('RATS Entry Import'!J584="","",'RATS Entry Import'!J584))</f>
        <v/>
      </c>
    </row>
    <row r="585" spans="1:42" ht="12.75" customHeight="1" x14ac:dyDescent="0.2">
      <c r="A585" s="16" t="str">
        <f t="shared" si="261"/>
        <v/>
      </c>
      <c r="B585" s="18" t="str">
        <f>IF($AJ585="","",IF('RATS Entry Import'!B585="","",'RATS Entry Import'!B585))</f>
        <v/>
      </c>
      <c r="C585" s="16" t="str">
        <f>IF($AJ585="","",IF('RATS Entry Import'!E585="","",'RATS Entry Import'!E585))</f>
        <v/>
      </c>
      <c r="D585" s="19" t="str">
        <f>IF($AJ585="","",IF('RATS Entry Import'!H585="","",'RATS Entry Import'!H585))</f>
        <v/>
      </c>
      <c r="E585" s="16" t="str">
        <f>IF($AJ585="","",IF('RATS Entry Import'!I585="","",'RATS Entry Import'!I585))</f>
        <v/>
      </c>
      <c r="F585" s="19" t="str">
        <f t="shared" si="262"/>
        <v/>
      </c>
      <c r="G585" s="16" t="str">
        <f>IF($AJ585="","",IF('RATS Entry Import'!A585="","",'RATS Entry Import'!A585))</f>
        <v/>
      </c>
      <c r="H585" s="16" t="str">
        <f t="shared" si="263"/>
        <v/>
      </c>
      <c r="I585" s="16" t="str">
        <f t="shared" si="264"/>
        <v/>
      </c>
      <c r="J585" s="16" t="str">
        <f t="shared" si="265"/>
        <v/>
      </c>
      <c r="K585" s="16" t="str">
        <f t="shared" si="266"/>
        <v/>
      </c>
      <c r="L585" s="16" t="str">
        <f t="shared" si="267"/>
        <v/>
      </c>
      <c r="M585" s="16" t="str">
        <f t="shared" si="268"/>
        <v/>
      </c>
      <c r="N585" s="16" t="str">
        <f t="shared" si="269"/>
        <v/>
      </c>
      <c r="O585" s="16" t="str">
        <f t="shared" si="270"/>
        <v/>
      </c>
      <c r="P585" s="8"/>
      <c r="Q585" s="16" t="str">
        <f t="shared" si="271"/>
        <v/>
      </c>
      <c r="R585" s="16" t="str">
        <f t="shared" si="272"/>
        <v/>
      </c>
      <c r="S585" s="16" t="str">
        <f t="shared" si="273"/>
        <v/>
      </c>
      <c r="T585" s="16" t="str">
        <f t="shared" si="274"/>
        <v/>
      </c>
      <c r="U585" s="16" t="str">
        <f t="shared" si="275"/>
        <v/>
      </c>
      <c r="V585" s="16" t="str">
        <f t="shared" si="276"/>
        <v/>
      </c>
      <c r="W585" s="16" t="str">
        <f t="shared" si="277"/>
        <v/>
      </c>
      <c r="X585" s="16" t="str">
        <f t="shared" si="278"/>
        <v/>
      </c>
      <c r="Y585" s="16" t="str">
        <f t="shared" si="279"/>
        <v/>
      </c>
      <c r="Z585" s="16" t="str">
        <f t="shared" si="280"/>
        <v/>
      </c>
      <c r="AA585" s="16" t="str">
        <f t="shared" si="281"/>
        <v/>
      </c>
      <c r="AB585" s="16" t="str">
        <f t="shared" si="282"/>
        <v/>
      </c>
      <c r="AC585" s="16" t="str">
        <f t="shared" si="283"/>
        <v/>
      </c>
      <c r="AD585" s="16" t="str">
        <f t="shared" si="284"/>
        <v/>
      </c>
      <c r="AE585" s="16" t="str">
        <f t="shared" si="285"/>
        <v/>
      </c>
      <c r="AF585" s="16" t="str">
        <f t="shared" si="286"/>
        <v/>
      </c>
      <c r="AG585" s="16" t="str">
        <f t="shared" si="287"/>
        <v/>
      </c>
      <c r="AH585" s="16" t="str">
        <f t="shared" si="288"/>
        <v/>
      </c>
      <c r="AI585" s="16" t="str">
        <f t="shared" si="289"/>
        <v/>
      </c>
      <c r="AJ585" s="8" t="str">
        <f>IF(COUNTA('RATS Entry Import'!A585:J585)=0,"",ROW())</f>
        <v/>
      </c>
      <c r="AK585" s="8" t="str">
        <f>IF($AJ585="","",IFERROR(VLOOKUP($C585,'Event Mapping'!$A$2:$B$100,2,FALSE),"UNMAPPED"))</f>
        <v/>
      </c>
      <c r="AL585" s="8" t="str">
        <f>IF($AJ585="","",IF('RATS Entry Import'!D585="","",'RATS Entry Import'!D585))</f>
        <v/>
      </c>
      <c r="AM585" s="8" t="str">
        <f>IF($AJ585="","",IF('RATS Entry Import'!C585="","",'RATS Entry Import'!C585))</f>
        <v/>
      </c>
      <c r="AN585" s="8" t="str">
        <f>IF($AJ585="","",IF('RATS Entry Import'!F585="","",'RATS Entry Import'!F585))</f>
        <v/>
      </c>
      <c r="AO585" t="str">
        <f>IF($AJ585="","",IF('RATS Entry Import'!G585="","",'RATS Entry Import'!G585))</f>
        <v/>
      </c>
      <c r="AP585" t="str">
        <f>IF($AJ585="","",IF('RATS Entry Import'!J585="","",'RATS Entry Import'!J585))</f>
        <v/>
      </c>
    </row>
    <row r="586" spans="1:42" ht="12.75" customHeight="1" x14ac:dyDescent="0.2">
      <c r="A586" s="16" t="str">
        <f t="shared" si="261"/>
        <v/>
      </c>
      <c r="B586" s="18" t="str">
        <f>IF($AJ586="","",IF('RATS Entry Import'!B586="","",'RATS Entry Import'!B586))</f>
        <v/>
      </c>
      <c r="C586" s="16" t="str">
        <f>IF($AJ586="","",IF('RATS Entry Import'!E586="","",'RATS Entry Import'!E586))</f>
        <v/>
      </c>
      <c r="D586" s="19" t="str">
        <f>IF($AJ586="","",IF('RATS Entry Import'!H586="","",'RATS Entry Import'!H586))</f>
        <v/>
      </c>
      <c r="E586" s="16" t="str">
        <f>IF($AJ586="","",IF('RATS Entry Import'!I586="","",'RATS Entry Import'!I586))</f>
        <v/>
      </c>
      <c r="F586" s="19" t="str">
        <f t="shared" si="262"/>
        <v/>
      </c>
      <c r="G586" s="16" t="str">
        <f>IF($AJ586="","",IF('RATS Entry Import'!A586="","",'RATS Entry Import'!A586))</f>
        <v/>
      </c>
      <c r="H586" s="16" t="str">
        <f t="shared" si="263"/>
        <v/>
      </c>
      <c r="I586" s="16" t="str">
        <f t="shared" si="264"/>
        <v/>
      </c>
      <c r="J586" s="16" t="str">
        <f t="shared" si="265"/>
        <v/>
      </c>
      <c r="K586" s="16" t="str">
        <f t="shared" si="266"/>
        <v/>
      </c>
      <c r="L586" s="16" t="str">
        <f t="shared" si="267"/>
        <v/>
      </c>
      <c r="M586" s="16" t="str">
        <f t="shared" si="268"/>
        <v/>
      </c>
      <c r="N586" s="16" t="str">
        <f t="shared" si="269"/>
        <v/>
      </c>
      <c r="O586" s="16" t="str">
        <f t="shared" si="270"/>
        <v/>
      </c>
      <c r="P586" s="8"/>
      <c r="Q586" s="16" t="str">
        <f t="shared" si="271"/>
        <v/>
      </c>
      <c r="R586" s="16" t="str">
        <f t="shared" si="272"/>
        <v/>
      </c>
      <c r="S586" s="16" t="str">
        <f t="shared" si="273"/>
        <v/>
      </c>
      <c r="T586" s="16" t="str">
        <f t="shared" si="274"/>
        <v/>
      </c>
      <c r="U586" s="16" t="str">
        <f t="shared" si="275"/>
        <v/>
      </c>
      <c r="V586" s="16" t="str">
        <f t="shared" si="276"/>
        <v/>
      </c>
      <c r="W586" s="16" t="str">
        <f t="shared" si="277"/>
        <v/>
      </c>
      <c r="X586" s="16" t="str">
        <f t="shared" si="278"/>
        <v/>
      </c>
      <c r="Y586" s="16" t="str">
        <f t="shared" si="279"/>
        <v/>
      </c>
      <c r="Z586" s="16" t="str">
        <f t="shared" si="280"/>
        <v/>
      </c>
      <c r="AA586" s="16" t="str">
        <f t="shared" si="281"/>
        <v/>
      </c>
      <c r="AB586" s="16" t="str">
        <f t="shared" si="282"/>
        <v/>
      </c>
      <c r="AC586" s="16" t="str">
        <f t="shared" si="283"/>
        <v/>
      </c>
      <c r="AD586" s="16" t="str">
        <f t="shared" si="284"/>
        <v/>
      </c>
      <c r="AE586" s="16" t="str">
        <f t="shared" si="285"/>
        <v/>
      </c>
      <c r="AF586" s="16" t="str">
        <f t="shared" si="286"/>
        <v/>
      </c>
      <c r="AG586" s="16" t="str">
        <f t="shared" si="287"/>
        <v/>
      </c>
      <c r="AH586" s="16" t="str">
        <f t="shared" si="288"/>
        <v/>
      </c>
      <c r="AI586" s="16" t="str">
        <f t="shared" si="289"/>
        <v/>
      </c>
      <c r="AJ586" s="8" t="str">
        <f>IF(COUNTA('RATS Entry Import'!A586:J586)=0,"",ROW())</f>
        <v/>
      </c>
      <c r="AK586" s="8" t="str">
        <f>IF($AJ586="","",IFERROR(VLOOKUP($C586,'Event Mapping'!$A$2:$B$100,2,FALSE),"UNMAPPED"))</f>
        <v/>
      </c>
      <c r="AL586" s="8" t="str">
        <f>IF($AJ586="","",IF('RATS Entry Import'!D586="","",'RATS Entry Import'!D586))</f>
        <v/>
      </c>
      <c r="AM586" s="8" t="str">
        <f>IF($AJ586="","",IF('RATS Entry Import'!C586="","",'RATS Entry Import'!C586))</f>
        <v/>
      </c>
      <c r="AN586" s="8" t="str">
        <f>IF($AJ586="","",IF('RATS Entry Import'!F586="","",'RATS Entry Import'!F586))</f>
        <v/>
      </c>
      <c r="AO586" t="str">
        <f>IF($AJ586="","",IF('RATS Entry Import'!G586="","",'RATS Entry Import'!G586))</f>
        <v/>
      </c>
      <c r="AP586" t="str">
        <f>IF($AJ586="","",IF('RATS Entry Import'!J586="","",'RATS Entry Import'!J586))</f>
        <v/>
      </c>
    </row>
    <row r="587" spans="1:42" ht="12.75" customHeight="1" x14ac:dyDescent="0.2">
      <c r="A587" s="16" t="str">
        <f t="shared" si="261"/>
        <v/>
      </c>
      <c r="B587" s="18" t="str">
        <f>IF($AJ587="","",IF('RATS Entry Import'!B587="","",'RATS Entry Import'!B587))</f>
        <v/>
      </c>
      <c r="C587" s="16" t="str">
        <f>IF($AJ587="","",IF('RATS Entry Import'!E587="","",'RATS Entry Import'!E587))</f>
        <v/>
      </c>
      <c r="D587" s="19" t="str">
        <f>IF($AJ587="","",IF('RATS Entry Import'!H587="","",'RATS Entry Import'!H587))</f>
        <v/>
      </c>
      <c r="E587" s="16" t="str">
        <f>IF($AJ587="","",IF('RATS Entry Import'!I587="","",'RATS Entry Import'!I587))</f>
        <v/>
      </c>
      <c r="F587" s="19" t="str">
        <f t="shared" si="262"/>
        <v/>
      </c>
      <c r="G587" s="16" t="str">
        <f>IF($AJ587="","",IF('RATS Entry Import'!A587="","",'RATS Entry Import'!A587))</f>
        <v/>
      </c>
      <c r="H587" s="16" t="str">
        <f t="shared" si="263"/>
        <v/>
      </c>
      <c r="I587" s="16" t="str">
        <f t="shared" si="264"/>
        <v/>
      </c>
      <c r="J587" s="16" t="str">
        <f t="shared" si="265"/>
        <v/>
      </c>
      <c r="K587" s="16" t="str">
        <f t="shared" si="266"/>
        <v/>
      </c>
      <c r="L587" s="16" t="str">
        <f t="shared" si="267"/>
        <v/>
      </c>
      <c r="M587" s="16" t="str">
        <f t="shared" si="268"/>
        <v/>
      </c>
      <c r="N587" s="16" t="str">
        <f t="shared" si="269"/>
        <v/>
      </c>
      <c r="O587" s="16" t="str">
        <f t="shared" si="270"/>
        <v/>
      </c>
      <c r="P587" s="8"/>
      <c r="Q587" s="16" t="str">
        <f t="shared" si="271"/>
        <v/>
      </c>
      <c r="R587" s="16" t="str">
        <f t="shared" si="272"/>
        <v/>
      </c>
      <c r="S587" s="16" t="str">
        <f t="shared" si="273"/>
        <v/>
      </c>
      <c r="T587" s="16" t="str">
        <f t="shared" si="274"/>
        <v/>
      </c>
      <c r="U587" s="16" t="str">
        <f t="shared" si="275"/>
        <v/>
      </c>
      <c r="V587" s="16" t="str">
        <f t="shared" si="276"/>
        <v/>
      </c>
      <c r="W587" s="16" t="str">
        <f t="shared" si="277"/>
        <v/>
      </c>
      <c r="X587" s="16" t="str">
        <f t="shared" si="278"/>
        <v/>
      </c>
      <c r="Y587" s="16" t="str">
        <f t="shared" si="279"/>
        <v/>
      </c>
      <c r="Z587" s="16" t="str">
        <f t="shared" si="280"/>
        <v/>
      </c>
      <c r="AA587" s="16" t="str">
        <f t="shared" si="281"/>
        <v/>
      </c>
      <c r="AB587" s="16" t="str">
        <f t="shared" si="282"/>
        <v/>
      </c>
      <c r="AC587" s="16" t="str">
        <f t="shared" si="283"/>
        <v/>
      </c>
      <c r="AD587" s="16" t="str">
        <f t="shared" si="284"/>
        <v/>
      </c>
      <c r="AE587" s="16" t="str">
        <f t="shared" si="285"/>
        <v/>
      </c>
      <c r="AF587" s="16" t="str">
        <f t="shared" si="286"/>
        <v/>
      </c>
      <c r="AG587" s="16" t="str">
        <f t="shared" si="287"/>
        <v/>
      </c>
      <c r="AH587" s="16" t="str">
        <f t="shared" si="288"/>
        <v/>
      </c>
      <c r="AI587" s="16" t="str">
        <f t="shared" si="289"/>
        <v/>
      </c>
      <c r="AJ587" s="8" t="str">
        <f>IF(COUNTA('RATS Entry Import'!A587:J587)=0,"",ROW())</f>
        <v/>
      </c>
      <c r="AK587" s="8" t="str">
        <f>IF($AJ587="","",IFERROR(VLOOKUP($C587,'Event Mapping'!$A$2:$B$100,2,FALSE),"UNMAPPED"))</f>
        <v/>
      </c>
      <c r="AL587" s="8" t="str">
        <f>IF($AJ587="","",IF('RATS Entry Import'!D587="","",'RATS Entry Import'!D587))</f>
        <v/>
      </c>
      <c r="AM587" s="8" t="str">
        <f>IF($AJ587="","",IF('RATS Entry Import'!C587="","",'RATS Entry Import'!C587))</f>
        <v/>
      </c>
      <c r="AN587" s="8" t="str">
        <f>IF($AJ587="","",IF('RATS Entry Import'!F587="","",'RATS Entry Import'!F587))</f>
        <v/>
      </c>
      <c r="AO587" t="str">
        <f>IF($AJ587="","",IF('RATS Entry Import'!G587="","",'RATS Entry Import'!G587))</f>
        <v/>
      </c>
      <c r="AP587" t="str">
        <f>IF($AJ587="","",IF('RATS Entry Import'!J587="","",'RATS Entry Import'!J587))</f>
        <v/>
      </c>
    </row>
    <row r="588" spans="1:42" ht="12.75" customHeight="1" x14ac:dyDescent="0.2">
      <c r="A588" s="16" t="str">
        <f t="shared" si="261"/>
        <v/>
      </c>
      <c r="B588" s="18" t="str">
        <f>IF($AJ588="","",IF('RATS Entry Import'!B588="","",'RATS Entry Import'!B588))</f>
        <v/>
      </c>
      <c r="C588" s="16" t="str">
        <f>IF($AJ588="","",IF('RATS Entry Import'!E588="","",'RATS Entry Import'!E588))</f>
        <v/>
      </c>
      <c r="D588" s="19" t="str">
        <f>IF($AJ588="","",IF('RATS Entry Import'!H588="","",'RATS Entry Import'!H588))</f>
        <v/>
      </c>
      <c r="E588" s="16" t="str">
        <f>IF($AJ588="","",IF('RATS Entry Import'!I588="","",'RATS Entry Import'!I588))</f>
        <v/>
      </c>
      <c r="F588" s="19" t="str">
        <f t="shared" si="262"/>
        <v/>
      </c>
      <c r="G588" s="16" t="str">
        <f>IF($AJ588="","",IF('RATS Entry Import'!A588="","",'RATS Entry Import'!A588))</f>
        <v/>
      </c>
      <c r="H588" s="16" t="str">
        <f t="shared" si="263"/>
        <v/>
      </c>
      <c r="I588" s="16" t="str">
        <f t="shared" si="264"/>
        <v/>
      </c>
      <c r="J588" s="16" t="str">
        <f t="shared" si="265"/>
        <v/>
      </c>
      <c r="K588" s="16" t="str">
        <f t="shared" si="266"/>
        <v/>
      </c>
      <c r="L588" s="16" t="str">
        <f t="shared" si="267"/>
        <v/>
      </c>
      <c r="M588" s="16" t="str">
        <f t="shared" si="268"/>
        <v/>
      </c>
      <c r="N588" s="16" t="str">
        <f t="shared" si="269"/>
        <v/>
      </c>
      <c r="O588" s="16" t="str">
        <f t="shared" si="270"/>
        <v/>
      </c>
      <c r="P588" s="8"/>
      <c r="Q588" s="16" t="str">
        <f t="shared" si="271"/>
        <v/>
      </c>
      <c r="R588" s="16" t="str">
        <f t="shared" si="272"/>
        <v/>
      </c>
      <c r="S588" s="16" t="str">
        <f t="shared" si="273"/>
        <v/>
      </c>
      <c r="T588" s="16" t="str">
        <f t="shared" si="274"/>
        <v/>
      </c>
      <c r="U588" s="16" t="str">
        <f t="shared" si="275"/>
        <v/>
      </c>
      <c r="V588" s="16" t="str">
        <f t="shared" si="276"/>
        <v/>
      </c>
      <c r="W588" s="16" t="str">
        <f t="shared" si="277"/>
        <v/>
      </c>
      <c r="X588" s="16" t="str">
        <f t="shared" si="278"/>
        <v/>
      </c>
      <c r="Y588" s="16" t="str">
        <f t="shared" si="279"/>
        <v/>
      </c>
      <c r="Z588" s="16" t="str">
        <f t="shared" si="280"/>
        <v/>
      </c>
      <c r="AA588" s="16" t="str">
        <f t="shared" si="281"/>
        <v/>
      </c>
      <c r="AB588" s="16" t="str">
        <f t="shared" si="282"/>
        <v/>
      </c>
      <c r="AC588" s="16" t="str">
        <f t="shared" si="283"/>
        <v/>
      </c>
      <c r="AD588" s="16" t="str">
        <f t="shared" si="284"/>
        <v/>
      </c>
      <c r="AE588" s="16" t="str">
        <f t="shared" si="285"/>
        <v/>
      </c>
      <c r="AF588" s="16" t="str">
        <f t="shared" si="286"/>
        <v/>
      </c>
      <c r="AG588" s="16" t="str">
        <f t="shared" si="287"/>
        <v/>
      </c>
      <c r="AH588" s="16" t="str">
        <f t="shared" si="288"/>
        <v/>
      </c>
      <c r="AI588" s="16" t="str">
        <f t="shared" si="289"/>
        <v/>
      </c>
      <c r="AJ588" s="8" t="str">
        <f>IF(COUNTA('RATS Entry Import'!A588:J588)=0,"",ROW())</f>
        <v/>
      </c>
      <c r="AK588" s="8" t="str">
        <f>IF($AJ588="","",IFERROR(VLOOKUP($C588,'Event Mapping'!$A$2:$B$100,2,FALSE),"UNMAPPED"))</f>
        <v/>
      </c>
      <c r="AL588" s="8" t="str">
        <f>IF($AJ588="","",IF('RATS Entry Import'!D588="","",'RATS Entry Import'!D588))</f>
        <v/>
      </c>
      <c r="AM588" s="8" t="str">
        <f>IF($AJ588="","",IF('RATS Entry Import'!C588="","",'RATS Entry Import'!C588))</f>
        <v/>
      </c>
      <c r="AN588" s="8" t="str">
        <f>IF($AJ588="","",IF('RATS Entry Import'!F588="","",'RATS Entry Import'!F588))</f>
        <v/>
      </c>
      <c r="AO588" t="str">
        <f>IF($AJ588="","",IF('RATS Entry Import'!G588="","",'RATS Entry Import'!G588))</f>
        <v/>
      </c>
      <c r="AP588" t="str">
        <f>IF($AJ588="","",IF('RATS Entry Import'!J588="","",'RATS Entry Import'!J588))</f>
        <v/>
      </c>
    </row>
    <row r="589" spans="1:42" ht="12.75" customHeight="1" x14ac:dyDescent="0.2">
      <c r="A589" s="16" t="str">
        <f t="shared" si="261"/>
        <v/>
      </c>
      <c r="B589" s="18" t="str">
        <f>IF($AJ589="","",IF('RATS Entry Import'!B589="","",'RATS Entry Import'!B589))</f>
        <v/>
      </c>
      <c r="C589" s="16" t="str">
        <f>IF($AJ589="","",IF('RATS Entry Import'!E589="","",'RATS Entry Import'!E589))</f>
        <v/>
      </c>
      <c r="D589" s="19" t="str">
        <f>IF($AJ589="","",IF('RATS Entry Import'!H589="","",'RATS Entry Import'!H589))</f>
        <v/>
      </c>
      <c r="E589" s="16" t="str">
        <f>IF($AJ589="","",IF('RATS Entry Import'!I589="","",'RATS Entry Import'!I589))</f>
        <v/>
      </c>
      <c r="F589" s="19" t="str">
        <f t="shared" si="262"/>
        <v/>
      </c>
      <c r="G589" s="16" t="str">
        <f>IF($AJ589="","",IF('RATS Entry Import'!A589="","",'RATS Entry Import'!A589))</f>
        <v/>
      </c>
      <c r="H589" s="16" t="str">
        <f t="shared" si="263"/>
        <v/>
      </c>
      <c r="I589" s="16" t="str">
        <f t="shared" si="264"/>
        <v/>
      </c>
      <c r="J589" s="16" t="str">
        <f t="shared" si="265"/>
        <v/>
      </c>
      <c r="K589" s="16" t="str">
        <f t="shared" si="266"/>
        <v/>
      </c>
      <c r="L589" s="16" t="str">
        <f t="shared" si="267"/>
        <v/>
      </c>
      <c r="M589" s="16" t="str">
        <f t="shared" si="268"/>
        <v/>
      </c>
      <c r="N589" s="16" t="str">
        <f t="shared" si="269"/>
        <v/>
      </c>
      <c r="O589" s="16" t="str">
        <f t="shared" si="270"/>
        <v/>
      </c>
      <c r="P589" s="8"/>
      <c r="Q589" s="16" t="str">
        <f t="shared" si="271"/>
        <v/>
      </c>
      <c r="R589" s="16" t="str">
        <f t="shared" si="272"/>
        <v/>
      </c>
      <c r="S589" s="16" t="str">
        <f t="shared" si="273"/>
        <v/>
      </c>
      <c r="T589" s="16" t="str">
        <f t="shared" si="274"/>
        <v/>
      </c>
      <c r="U589" s="16" t="str">
        <f t="shared" si="275"/>
        <v/>
      </c>
      <c r="V589" s="16" t="str">
        <f t="shared" si="276"/>
        <v/>
      </c>
      <c r="W589" s="16" t="str">
        <f t="shared" si="277"/>
        <v/>
      </c>
      <c r="X589" s="16" t="str">
        <f t="shared" si="278"/>
        <v/>
      </c>
      <c r="Y589" s="16" t="str">
        <f t="shared" si="279"/>
        <v/>
      </c>
      <c r="Z589" s="16" t="str">
        <f t="shared" si="280"/>
        <v/>
      </c>
      <c r="AA589" s="16" t="str">
        <f t="shared" si="281"/>
        <v/>
      </c>
      <c r="AB589" s="16" t="str">
        <f t="shared" si="282"/>
        <v/>
      </c>
      <c r="AC589" s="16" t="str">
        <f t="shared" si="283"/>
        <v/>
      </c>
      <c r="AD589" s="16" t="str">
        <f t="shared" si="284"/>
        <v/>
      </c>
      <c r="AE589" s="16" t="str">
        <f t="shared" si="285"/>
        <v/>
      </c>
      <c r="AF589" s="16" t="str">
        <f t="shared" si="286"/>
        <v/>
      </c>
      <c r="AG589" s="16" t="str">
        <f t="shared" si="287"/>
        <v/>
      </c>
      <c r="AH589" s="16" t="str">
        <f t="shared" si="288"/>
        <v/>
      </c>
      <c r="AI589" s="16" t="str">
        <f t="shared" si="289"/>
        <v/>
      </c>
      <c r="AJ589" s="8" t="str">
        <f>IF(COUNTA('RATS Entry Import'!A589:J589)=0,"",ROW())</f>
        <v/>
      </c>
      <c r="AK589" s="8" t="str">
        <f>IF($AJ589="","",IFERROR(VLOOKUP($C589,'Event Mapping'!$A$2:$B$100,2,FALSE),"UNMAPPED"))</f>
        <v/>
      </c>
      <c r="AL589" s="8" t="str">
        <f>IF($AJ589="","",IF('RATS Entry Import'!D589="","",'RATS Entry Import'!D589))</f>
        <v/>
      </c>
      <c r="AM589" s="8" t="str">
        <f>IF($AJ589="","",IF('RATS Entry Import'!C589="","",'RATS Entry Import'!C589))</f>
        <v/>
      </c>
      <c r="AN589" s="8" t="str">
        <f>IF($AJ589="","",IF('RATS Entry Import'!F589="","",'RATS Entry Import'!F589))</f>
        <v/>
      </c>
      <c r="AO589" t="str">
        <f>IF($AJ589="","",IF('RATS Entry Import'!G589="","",'RATS Entry Import'!G589))</f>
        <v/>
      </c>
      <c r="AP589" t="str">
        <f>IF($AJ589="","",IF('RATS Entry Import'!J589="","",'RATS Entry Import'!J589))</f>
        <v/>
      </c>
    </row>
    <row r="590" spans="1:42" ht="12.75" customHeight="1" x14ac:dyDescent="0.2">
      <c r="A590" s="16" t="str">
        <f t="shared" si="261"/>
        <v/>
      </c>
      <c r="B590" s="18" t="str">
        <f>IF($AJ590="","",IF('RATS Entry Import'!B590="","",'RATS Entry Import'!B590))</f>
        <v/>
      </c>
      <c r="C590" s="16" t="str">
        <f>IF($AJ590="","",IF('RATS Entry Import'!E590="","",'RATS Entry Import'!E590))</f>
        <v/>
      </c>
      <c r="D590" s="19" t="str">
        <f>IF($AJ590="","",IF('RATS Entry Import'!H590="","",'RATS Entry Import'!H590))</f>
        <v/>
      </c>
      <c r="E590" s="16" t="str">
        <f>IF($AJ590="","",IF('RATS Entry Import'!I590="","",'RATS Entry Import'!I590))</f>
        <v/>
      </c>
      <c r="F590" s="19" t="str">
        <f t="shared" si="262"/>
        <v/>
      </c>
      <c r="G590" s="16" t="str">
        <f>IF($AJ590="","",IF('RATS Entry Import'!A590="","",'RATS Entry Import'!A590))</f>
        <v/>
      </c>
      <c r="H590" s="16" t="str">
        <f t="shared" si="263"/>
        <v/>
      </c>
      <c r="I590" s="16" t="str">
        <f t="shared" si="264"/>
        <v/>
      </c>
      <c r="J590" s="16" t="str">
        <f t="shared" si="265"/>
        <v/>
      </c>
      <c r="K590" s="16" t="str">
        <f t="shared" si="266"/>
        <v/>
      </c>
      <c r="L590" s="16" t="str">
        <f t="shared" si="267"/>
        <v/>
      </c>
      <c r="M590" s="16" t="str">
        <f t="shared" si="268"/>
        <v/>
      </c>
      <c r="N590" s="16" t="str">
        <f t="shared" si="269"/>
        <v/>
      </c>
      <c r="O590" s="16" t="str">
        <f t="shared" si="270"/>
        <v/>
      </c>
      <c r="P590" s="8"/>
      <c r="Q590" s="16" t="str">
        <f t="shared" si="271"/>
        <v/>
      </c>
      <c r="R590" s="16" t="str">
        <f t="shared" si="272"/>
        <v/>
      </c>
      <c r="S590" s="16" t="str">
        <f t="shared" si="273"/>
        <v/>
      </c>
      <c r="T590" s="16" t="str">
        <f t="shared" si="274"/>
        <v/>
      </c>
      <c r="U590" s="16" t="str">
        <f t="shared" si="275"/>
        <v/>
      </c>
      <c r="V590" s="16" t="str">
        <f t="shared" si="276"/>
        <v/>
      </c>
      <c r="W590" s="16" t="str">
        <f t="shared" si="277"/>
        <v/>
      </c>
      <c r="X590" s="16" t="str">
        <f t="shared" si="278"/>
        <v/>
      </c>
      <c r="Y590" s="16" t="str">
        <f t="shared" si="279"/>
        <v/>
      </c>
      <c r="Z590" s="16" t="str">
        <f t="shared" si="280"/>
        <v/>
      </c>
      <c r="AA590" s="16" t="str">
        <f t="shared" si="281"/>
        <v/>
      </c>
      <c r="AB590" s="16" t="str">
        <f t="shared" si="282"/>
        <v/>
      </c>
      <c r="AC590" s="16" t="str">
        <f t="shared" si="283"/>
        <v/>
      </c>
      <c r="AD590" s="16" t="str">
        <f t="shared" si="284"/>
        <v/>
      </c>
      <c r="AE590" s="16" t="str">
        <f t="shared" si="285"/>
        <v/>
      </c>
      <c r="AF590" s="16" t="str">
        <f t="shared" si="286"/>
        <v/>
      </c>
      <c r="AG590" s="16" t="str">
        <f t="shared" si="287"/>
        <v/>
      </c>
      <c r="AH590" s="16" t="str">
        <f t="shared" si="288"/>
        <v/>
      </c>
      <c r="AI590" s="16" t="str">
        <f t="shared" si="289"/>
        <v/>
      </c>
      <c r="AJ590" s="8" t="str">
        <f>IF(COUNTA('RATS Entry Import'!A590:J590)=0,"",ROW())</f>
        <v/>
      </c>
      <c r="AK590" s="8" t="str">
        <f>IF($AJ590="","",IFERROR(VLOOKUP($C590,'Event Mapping'!$A$2:$B$100,2,FALSE),"UNMAPPED"))</f>
        <v/>
      </c>
      <c r="AL590" s="8" t="str">
        <f>IF($AJ590="","",IF('RATS Entry Import'!D590="","",'RATS Entry Import'!D590))</f>
        <v/>
      </c>
      <c r="AM590" s="8" t="str">
        <f>IF($AJ590="","",IF('RATS Entry Import'!C590="","",'RATS Entry Import'!C590))</f>
        <v/>
      </c>
      <c r="AN590" s="8" t="str">
        <f>IF($AJ590="","",IF('RATS Entry Import'!F590="","",'RATS Entry Import'!F590))</f>
        <v/>
      </c>
      <c r="AO590" t="str">
        <f>IF($AJ590="","",IF('RATS Entry Import'!G590="","",'RATS Entry Import'!G590))</f>
        <v/>
      </c>
      <c r="AP590" t="str">
        <f>IF($AJ590="","",IF('RATS Entry Import'!J590="","",'RATS Entry Import'!J590))</f>
        <v/>
      </c>
    </row>
    <row r="591" spans="1:42" ht="12.75" customHeight="1" x14ac:dyDescent="0.2">
      <c r="A591" s="16" t="str">
        <f t="shared" si="261"/>
        <v/>
      </c>
      <c r="B591" s="18" t="str">
        <f>IF($AJ591="","",IF('RATS Entry Import'!B591="","",'RATS Entry Import'!B591))</f>
        <v/>
      </c>
      <c r="C591" s="16" t="str">
        <f>IF($AJ591="","",IF('RATS Entry Import'!E591="","",'RATS Entry Import'!E591))</f>
        <v/>
      </c>
      <c r="D591" s="19" t="str">
        <f>IF($AJ591="","",IF('RATS Entry Import'!H591="","",'RATS Entry Import'!H591))</f>
        <v/>
      </c>
      <c r="E591" s="16" t="str">
        <f>IF($AJ591="","",IF('RATS Entry Import'!I591="","",'RATS Entry Import'!I591))</f>
        <v/>
      </c>
      <c r="F591" s="19" t="str">
        <f t="shared" si="262"/>
        <v/>
      </c>
      <c r="G591" s="16" t="str">
        <f>IF($AJ591="","",IF('RATS Entry Import'!A591="","",'RATS Entry Import'!A591))</f>
        <v/>
      </c>
      <c r="H591" s="16" t="str">
        <f t="shared" si="263"/>
        <v/>
      </c>
      <c r="I591" s="16" t="str">
        <f t="shared" si="264"/>
        <v/>
      </c>
      <c r="J591" s="16" t="str">
        <f t="shared" si="265"/>
        <v/>
      </c>
      <c r="K591" s="16" t="str">
        <f t="shared" si="266"/>
        <v/>
      </c>
      <c r="L591" s="16" t="str">
        <f t="shared" si="267"/>
        <v/>
      </c>
      <c r="M591" s="16" t="str">
        <f t="shared" si="268"/>
        <v/>
      </c>
      <c r="N591" s="16" t="str">
        <f t="shared" si="269"/>
        <v/>
      </c>
      <c r="O591" s="16" t="str">
        <f t="shared" si="270"/>
        <v/>
      </c>
      <c r="P591" s="8"/>
      <c r="Q591" s="16" t="str">
        <f t="shared" si="271"/>
        <v/>
      </c>
      <c r="R591" s="16" t="str">
        <f t="shared" si="272"/>
        <v/>
      </c>
      <c r="S591" s="16" t="str">
        <f t="shared" si="273"/>
        <v/>
      </c>
      <c r="T591" s="16" t="str">
        <f t="shared" si="274"/>
        <v/>
      </c>
      <c r="U591" s="16" t="str">
        <f t="shared" si="275"/>
        <v/>
      </c>
      <c r="V591" s="16" t="str">
        <f t="shared" si="276"/>
        <v/>
      </c>
      <c r="W591" s="16" t="str">
        <f t="shared" si="277"/>
        <v/>
      </c>
      <c r="X591" s="16" t="str">
        <f t="shared" si="278"/>
        <v/>
      </c>
      <c r="Y591" s="16" t="str">
        <f t="shared" si="279"/>
        <v/>
      </c>
      <c r="Z591" s="16" t="str">
        <f t="shared" si="280"/>
        <v/>
      </c>
      <c r="AA591" s="16" t="str">
        <f t="shared" si="281"/>
        <v/>
      </c>
      <c r="AB591" s="16" t="str">
        <f t="shared" si="282"/>
        <v/>
      </c>
      <c r="AC591" s="16" t="str">
        <f t="shared" si="283"/>
        <v/>
      </c>
      <c r="AD591" s="16" t="str">
        <f t="shared" si="284"/>
        <v/>
      </c>
      <c r="AE591" s="16" t="str">
        <f t="shared" si="285"/>
        <v/>
      </c>
      <c r="AF591" s="16" t="str">
        <f t="shared" si="286"/>
        <v/>
      </c>
      <c r="AG591" s="16" t="str">
        <f t="shared" si="287"/>
        <v/>
      </c>
      <c r="AH591" s="16" t="str">
        <f t="shared" si="288"/>
        <v/>
      </c>
      <c r="AI591" s="16" t="str">
        <f t="shared" si="289"/>
        <v/>
      </c>
      <c r="AJ591" s="8" t="str">
        <f>IF(COUNTA('RATS Entry Import'!A591:J591)=0,"",ROW())</f>
        <v/>
      </c>
      <c r="AK591" s="8" t="str">
        <f>IF($AJ591="","",IFERROR(VLOOKUP($C591,'Event Mapping'!$A$2:$B$100,2,FALSE),"UNMAPPED"))</f>
        <v/>
      </c>
      <c r="AL591" s="8" t="str">
        <f>IF($AJ591="","",IF('RATS Entry Import'!D591="","",'RATS Entry Import'!D591))</f>
        <v/>
      </c>
      <c r="AM591" s="8" t="str">
        <f>IF($AJ591="","",IF('RATS Entry Import'!C591="","",'RATS Entry Import'!C591))</f>
        <v/>
      </c>
      <c r="AN591" s="8" t="str">
        <f>IF($AJ591="","",IF('RATS Entry Import'!F591="","",'RATS Entry Import'!F591))</f>
        <v/>
      </c>
      <c r="AO591" t="str">
        <f>IF($AJ591="","",IF('RATS Entry Import'!G591="","",'RATS Entry Import'!G591))</f>
        <v/>
      </c>
      <c r="AP591" t="str">
        <f>IF($AJ591="","",IF('RATS Entry Import'!J591="","",'RATS Entry Import'!J591))</f>
        <v/>
      </c>
    </row>
    <row r="592" spans="1:42" ht="12.75" customHeight="1" x14ac:dyDescent="0.2">
      <c r="A592" s="16" t="str">
        <f t="shared" si="261"/>
        <v/>
      </c>
      <c r="B592" s="18" t="str">
        <f>IF($AJ592="","",IF('RATS Entry Import'!B592="","",'RATS Entry Import'!B592))</f>
        <v/>
      </c>
      <c r="C592" s="16" t="str">
        <f>IF($AJ592="","",IF('RATS Entry Import'!E592="","",'RATS Entry Import'!E592))</f>
        <v/>
      </c>
      <c r="D592" s="19" t="str">
        <f>IF($AJ592="","",IF('RATS Entry Import'!H592="","",'RATS Entry Import'!H592))</f>
        <v/>
      </c>
      <c r="E592" s="16" t="str">
        <f>IF($AJ592="","",IF('RATS Entry Import'!I592="","",'RATS Entry Import'!I592))</f>
        <v/>
      </c>
      <c r="F592" s="19" t="str">
        <f t="shared" si="262"/>
        <v/>
      </c>
      <c r="G592" s="16" t="str">
        <f>IF($AJ592="","",IF('RATS Entry Import'!A592="","",'RATS Entry Import'!A592))</f>
        <v/>
      </c>
      <c r="H592" s="16" t="str">
        <f t="shared" si="263"/>
        <v/>
      </c>
      <c r="I592" s="16" t="str">
        <f t="shared" si="264"/>
        <v/>
      </c>
      <c r="J592" s="16" t="str">
        <f t="shared" si="265"/>
        <v/>
      </c>
      <c r="K592" s="16" t="str">
        <f t="shared" si="266"/>
        <v/>
      </c>
      <c r="L592" s="16" t="str">
        <f t="shared" si="267"/>
        <v/>
      </c>
      <c r="M592" s="16" t="str">
        <f t="shared" si="268"/>
        <v/>
      </c>
      <c r="N592" s="16" t="str">
        <f t="shared" si="269"/>
        <v/>
      </c>
      <c r="O592" s="16" t="str">
        <f t="shared" si="270"/>
        <v/>
      </c>
      <c r="P592" s="8"/>
      <c r="Q592" s="16" t="str">
        <f t="shared" si="271"/>
        <v/>
      </c>
      <c r="R592" s="16" t="str">
        <f t="shared" si="272"/>
        <v/>
      </c>
      <c r="S592" s="16" t="str">
        <f t="shared" si="273"/>
        <v/>
      </c>
      <c r="T592" s="16" t="str">
        <f t="shared" si="274"/>
        <v/>
      </c>
      <c r="U592" s="16" t="str">
        <f t="shared" si="275"/>
        <v/>
      </c>
      <c r="V592" s="16" t="str">
        <f t="shared" si="276"/>
        <v/>
      </c>
      <c r="W592" s="16" t="str">
        <f t="shared" si="277"/>
        <v/>
      </c>
      <c r="X592" s="16" t="str">
        <f t="shared" si="278"/>
        <v/>
      </c>
      <c r="Y592" s="16" t="str">
        <f t="shared" si="279"/>
        <v/>
      </c>
      <c r="Z592" s="16" t="str">
        <f t="shared" si="280"/>
        <v/>
      </c>
      <c r="AA592" s="16" t="str">
        <f t="shared" si="281"/>
        <v/>
      </c>
      <c r="AB592" s="16" t="str">
        <f t="shared" si="282"/>
        <v/>
      </c>
      <c r="AC592" s="16" t="str">
        <f t="shared" si="283"/>
        <v/>
      </c>
      <c r="AD592" s="16" t="str">
        <f t="shared" si="284"/>
        <v/>
      </c>
      <c r="AE592" s="16" t="str">
        <f t="shared" si="285"/>
        <v/>
      </c>
      <c r="AF592" s="16" t="str">
        <f t="shared" si="286"/>
        <v/>
      </c>
      <c r="AG592" s="16" t="str">
        <f t="shared" si="287"/>
        <v/>
      </c>
      <c r="AH592" s="16" t="str">
        <f t="shared" si="288"/>
        <v/>
      </c>
      <c r="AI592" s="16" t="str">
        <f t="shared" si="289"/>
        <v/>
      </c>
      <c r="AJ592" s="8" t="str">
        <f>IF(COUNTA('RATS Entry Import'!A592:J592)=0,"",ROW())</f>
        <v/>
      </c>
      <c r="AK592" s="8" t="str">
        <f>IF($AJ592="","",IFERROR(VLOOKUP($C592,'Event Mapping'!$A$2:$B$100,2,FALSE),"UNMAPPED"))</f>
        <v/>
      </c>
      <c r="AL592" s="8" t="str">
        <f>IF($AJ592="","",IF('RATS Entry Import'!D592="","",'RATS Entry Import'!D592))</f>
        <v/>
      </c>
      <c r="AM592" s="8" t="str">
        <f>IF($AJ592="","",IF('RATS Entry Import'!C592="","",'RATS Entry Import'!C592))</f>
        <v/>
      </c>
      <c r="AN592" s="8" t="str">
        <f>IF($AJ592="","",IF('RATS Entry Import'!F592="","",'RATS Entry Import'!F592))</f>
        <v/>
      </c>
      <c r="AO592" t="str">
        <f>IF($AJ592="","",IF('RATS Entry Import'!G592="","",'RATS Entry Import'!G592))</f>
        <v/>
      </c>
      <c r="AP592" t="str">
        <f>IF($AJ592="","",IF('RATS Entry Import'!J592="","",'RATS Entry Import'!J592))</f>
        <v/>
      </c>
    </row>
    <row r="593" spans="1:42" ht="12.75" customHeight="1" x14ac:dyDescent="0.2">
      <c r="A593" s="16" t="str">
        <f t="shared" si="261"/>
        <v/>
      </c>
      <c r="B593" s="18" t="str">
        <f>IF($AJ593="","",IF('RATS Entry Import'!B593="","",'RATS Entry Import'!B593))</f>
        <v/>
      </c>
      <c r="C593" s="16" t="str">
        <f>IF($AJ593="","",IF('RATS Entry Import'!E593="","",'RATS Entry Import'!E593))</f>
        <v/>
      </c>
      <c r="D593" s="19" t="str">
        <f>IF($AJ593="","",IF('RATS Entry Import'!H593="","",'RATS Entry Import'!H593))</f>
        <v/>
      </c>
      <c r="E593" s="16" t="str">
        <f>IF($AJ593="","",IF('RATS Entry Import'!I593="","",'RATS Entry Import'!I593))</f>
        <v/>
      </c>
      <c r="F593" s="19" t="str">
        <f t="shared" si="262"/>
        <v/>
      </c>
      <c r="G593" s="16" t="str">
        <f>IF($AJ593="","",IF('RATS Entry Import'!A593="","",'RATS Entry Import'!A593))</f>
        <v/>
      </c>
      <c r="H593" s="16" t="str">
        <f t="shared" si="263"/>
        <v/>
      </c>
      <c r="I593" s="16" t="str">
        <f t="shared" si="264"/>
        <v/>
      </c>
      <c r="J593" s="16" t="str">
        <f t="shared" si="265"/>
        <v/>
      </c>
      <c r="K593" s="16" t="str">
        <f t="shared" si="266"/>
        <v/>
      </c>
      <c r="L593" s="16" t="str">
        <f t="shared" si="267"/>
        <v/>
      </c>
      <c r="M593" s="16" t="str">
        <f t="shared" si="268"/>
        <v/>
      </c>
      <c r="N593" s="16" t="str">
        <f t="shared" si="269"/>
        <v/>
      </c>
      <c r="O593" s="16" t="str">
        <f t="shared" si="270"/>
        <v/>
      </c>
      <c r="P593" s="8"/>
      <c r="Q593" s="16" t="str">
        <f t="shared" si="271"/>
        <v/>
      </c>
      <c r="R593" s="16" t="str">
        <f t="shared" si="272"/>
        <v/>
      </c>
      <c r="S593" s="16" t="str">
        <f t="shared" si="273"/>
        <v/>
      </c>
      <c r="T593" s="16" t="str">
        <f t="shared" si="274"/>
        <v/>
      </c>
      <c r="U593" s="16" t="str">
        <f t="shared" si="275"/>
        <v/>
      </c>
      <c r="V593" s="16" t="str">
        <f t="shared" si="276"/>
        <v/>
      </c>
      <c r="W593" s="16" t="str">
        <f t="shared" si="277"/>
        <v/>
      </c>
      <c r="X593" s="16" t="str">
        <f t="shared" si="278"/>
        <v/>
      </c>
      <c r="Y593" s="16" t="str">
        <f t="shared" si="279"/>
        <v/>
      </c>
      <c r="Z593" s="16" t="str">
        <f t="shared" si="280"/>
        <v/>
      </c>
      <c r="AA593" s="16" t="str">
        <f t="shared" si="281"/>
        <v/>
      </c>
      <c r="AB593" s="16" t="str">
        <f t="shared" si="282"/>
        <v/>
      </c>
      <c r="AC593" s="16" t="str">
        <f t="shared" si="283"/>
        <v/>
      </c>
      <c r="AD593" s="16" t="str">
        <f t="shared" si="284"/>
        <v/>
      </c>
      <c r="AE593" s="16" t="str">
        <f t="shared" si="285"/>
        <v/>
      </c>
      <c r="AF593" s="16" t="str">
        <f t="shared" si="286"/>
        <v/>
      </c>
      <c r="AG593" s="16" t="str">
        <f t="shared" si="287"/>
        <v/>
      </c>
      <c r="AH593" s="16" t="str">
        <f t="shared" si="288"/>
        <v/>
      </c>
      <c r="AI593" s="16" t="str">
        <f t="shared" si="289"/>
        <v/>
      </c>
      <c r="AJ593" s="8" t="str">
        <f>IF(COUNTA('RATS Entry Import'!A593:J593)=0,"",ROW())</f>
        <v/>
      </c>
      <c r="AK593" s="8" t="str">
        <f>IF($AJ593="","",IFERROR(VLOOKUP($C593,'Event Mapping'!$A$2:$B$100,2,FALSE),"UNMAPPED"))</f>
        <v/>
      </c>
      <c r="AL593" s="8" t="str">
        <f>IF($AJ593="","",IF('RATS Entry Import'!D593="","",'RATS Entry Import'!D593))</f>
        <v/>
      </c>
      <c r="AM593" s="8" t="str">
        <f>IF($AJ593="","",IF('RATS Entry Import'!C593="","",'RATS Entry Import'!C593))</f>
        <v/>
      </c>
      <c r="AN593" s="8" t="str">
        <f>IF($AJ593="","",IF('RATS Entry Import'!F593="","",'RATS Entry Import'!F593))</f>
        <v/>
      </c>
      <c r="AO593" t="str">
        <f>IF($AJ593="","",IF('RATS Entry Import'!G593="","",'RATS Entry Import'!G593))</f>
        <v/>
      </c>
      <c r="AP593" t="str">
        <f>IF($AJ593="","",IF('RATS Entry Import'!J593="","",'RATS Entry Import'!J593))</f>
        <v/>
      </c>
    </row>
    <row r="594" spans="1:42" ht="12.75" customHeight="1" x14ac:dyDescent="0.2">
      <c r="A594" s="16" t="str">
        <f t="shared" si="261"/>
        <v/>
      </c>
      <c r="B594" s="18" t="str">
        <f>IF($AJ594="","",IF('RATS Entry Import'!B594="","",'RATS Entry Import'!B594))</f>
        <v/>
      </c>
      <c r="C594" s="16" t="str">
        <f>IF($AJ594="","",IF('RATS Entry Import'!E594="","",'RATS Entry Import'!E594))</f>
        <v/>
      </c>
      <c r="D594" s="19" t="str">
        <f>IF($AJ594="","",IF('RATS Entry Import'!H594="","",'RATS Entry Import'!H594))</f>
        <v/>
      </c>
      <c r="E594" s="16" t="str">
        <f>IF($AJ594="","",IF('RATS Entry Import'!I594="","",'RATS Entry Import'!I594))</f>
        <v/>
      </c>
      <c r="F594" s="19" t="str">
        <f t="shared" si="262"/>
        <v/>
      </c>
      <c r="G594" s="16" t="str">
        <f>IF($AJ594="","",IF('RATS Entry Import'!A594="","",'RATS Entry Import'!A594))</f>
        <v/>
      </c>
      <c r="H594" s="16" t="str">
        <f t="shared" si="263"/>
        <v/>
      </c>
      <c r="I594" s="16" t="str">
        <f t="shared" si="264"/>
        <v/>
      </c>
      <c r="J594" s="16" t="str">
        <f t="shared" si="265"/>
        <v/>
      </c>
      <c r="K594" s="16" t="str">
        <f t="shared" si="266"/>
        <v/>
      </c>
      <c r="L594" s="16" t="str">
        <f t="shared" si="267"/>
        <v/>
      </c>
      <c r="M594" s="16" t="str">
        <f t="shared" si="268"/>
        <v/>
      </c>
      <c r="N594" s="16" t="str">
        <f t="shared" si="269"/>
        <v/>
      </c>
      <c r="O594" s="16" t="str">
        <f t="shared" si="270"/>
        <v/>
      </c>
      <c r="P594" s="8"/>
      <c r="Q594" s="16" t="str">
        <f t="shared" si="271"/>
        <v/>
      </c>
      <c r="R594" s="16" t="str">
        <f t="shared" si="272"/>
        <v/>
      </c>
      <c r="S594" s="16" t="str">
        <f t="shared" si="273"/>
        <v/>
      </c>
      <c r="T594" s="16" t="str">
        <f t="shared" si="274"/>
        <v/>
      </c>
      <c r="U594" s="16" t="str">
        <f t="shared" si="275"/>
        <v/>
      </c>
      <c r="V594" s="16" t="str">
        <f t="shared" si="276"/>
        <v/>
      </c>
      <c r="W594" s="16" t="str">
        <f t="shared" si="277"/>
        <v/>
      </c>
      <c r="X594" s="16" t="str">
        <f t="shared" si="278"/>
        <v/>
      </c>
      <c r="Y594" s="16" t="str">
        <f t="shared" si="279"/>
        <v/>
      </c>
      <c r="Z594" s="16" t="str">
        <f t="shared" si="280"/>
        <v/>
      </c>
      <c r="AA594" s="16" t="str">
        <f t="shared" si="281"/>
        <v/>
      </c>
      <c r="AB594" s="16" t="str">
        <f t="shared" si="282"/>
        <v/>
      </c>
      <c r="AC594" s="16" t="str">
        <f t="shared" si="283"/>
        <v/>
      </c>
      <c r="AD594" s="16" t="str">
        <f t="shared" si="284"/>
        <v/>
      </c>
      <c r="AE594" s="16" t="str">
        <f t="shared" si="285"/>
        <v/>
      </c>
      <c r="AF594" s="16" t="str">
        <f t="shared" si="286"/>
        <v/>
      </c>
      <c r="AG594" s="16" t="str">
        <f t="shared" si="287"/>
        <v/>
      </c>
      <c r="AH594" s="16" t="str">
        <f t="shared" si="288"/>
        <v/>
      </c>
      <c r="AI594" s="16" t="str">
        <f t="shared" si="289"/>
        <v/>
      </c>
      <c r="AJ594" s="8" t="str">
        <f>IF(COUNTA('RATS Entry Import'!A594:J594)=0,"",ROW())</f>
        <v/>
      </c>
      <c r="AK594" s="8" t="str">
        <f>IF($AJ594="","",IFERROR(VLOOKUP($C594,'Event Mapping'!$A$2:$B$100,2,FALSE),"UNMAPPED"))</f>
        <v/>
      </c>
      <c r="AL594" s="8" t="str">
        <f>IF($AJ594="","",IF('RATS Entry Import'!D594="","",'RATS Entry Import'!D594))</f>
        <v/>
      </c>
      <c r="AM594" s="8" t="str">
        <f>IF($AJ594="","",IF('RATS Entry Import'!C594="","",'RATS Entry Import'!C594))</f>
        <v/>
      </c>
      <c r="AN594" s="8" t="str">
        <f>IF($AJ594="","",IF('RATS Entry Import'!F594="","",'RATS Entry Import'!F594))</f>
        <v/>
      </c>
      <c r="AO594" t="str">
        <f>IF($AJ594="","",IF('RATS Entry Import'!G594="","",'RATS Entry Import'!G594))</f>
        <v/>
      </c>
      <c r="AP594" t="str">
        <f>IF($AJ594="","",IF('RATS Entry Import'!J594="","",'RATS Entry Import'!J594))</f>
        <v/>
      </c>
    </row>
    <row r="595" spans="1:42" ht="12.75" customHeight="1" x14ac:dyDescent="0.2">
      <c r="A595" s="16" t="str">
        <f t="shared" si="261"/>
        <v/>
      </c>
      <c r="B595" s="18" t="str">
        <f>IF($AJ595="","",IF('RATS Entry Import'!B595="","",'RATS Entry Import'!B595))</f>
        <v/>
      </c>
      <c r="C595" s="16" t="str">
        <f>IF($AJ595="","",IF('RATS Entry Import'!E595="","",'RATS Entry Import'!E595))</f>
        <v/>
      </c>
      <c r="D595" s="19" t="str">
        <f>IF($AJ595="","",IF('RATS Entry Import'!H595="","",'RATS Entry Import'!H595))</f>
        <v/>
      </c>
      <c r="E595" s="16" t="str">
        <f>IF($AJ595="","",IF('RATS Entry Import'!I595="","",'RATS Entry Import'!I595))</f>
        <v/>
      </c>
      <c r="F595" s="19" t="str">
        <f t="shared" si="262"/>
        <v/>
      </c>
      <c r="G595" s="16" t="str">
        <f>IF($AJ595="","",IF('RATS Entry Import'!A595="","",'RATS Entry Import'!A595))</f>
        <v/>
      </c>
      <c r="H595" s="16" t="str">
        <f t="shared" si="263"/>
        <v/>
      </c>
      <c r="I595" s="16" t="str">
        <f t="shared" si="264"/>
        <v/>
      </c>
      <c r="J595" s="16" t="str">
        <f t="shared" si="265"/>
        <v/>
      </c>
      <c r="K595" s="16" t="str">
        <f t="shared" si="266"/>
        <v/>
      </c>
      <c r="L595" s="16" t="str">
        <f t="shared" si="267"/>
        <v/>
      </c>
      <c r="M595" s="16" t="str">
        <f t="shared" si="268"/>
        <v/>
      </c>
      <c r="N595" s="16" t="str">
        <f t="shared" si="269"/>
        <v/>
      </c>
      <c r="O595" s="16" t="str">
        <f t="shared" si="270"/>
        <v/>
      </c>
      <c r="P595" s="8"/>
      <c r="Q595" s="16" t="str">
        <f t="shared" si="271"/>
        <v/>
      </c>
      <c r="R595" s="16" t="str">
        <f t="shared" si="272"/>
        <v/>
      </c>
      <c r="S595" s="16" t="str">
        <f t="shared" si="273"/>
        <v/>
      </c>
      <c r="T595" s="16" t="str">
        <f t="shared" si="274"/>
        <v/>
      </c>
      <c r="U595" s="16" t="str">
        <f t="shared" si="275"/>
        <v/>
      </c>
      <c r="V595" s="16" t="str">
        <f t="shared" si="276"/>
        <v/>
      </c>
      <c r="W595" s="16" t="str">
        <f t="shared" si="277"/>
        <v/>
      </c>
      <c r="X595" s="16" t="str">
        <f t="shared" si="278"/>
        <v/>
      </c>
      <c r="Y595" s="16" t="str">
        <f t="shared" si="279"/>
        <v/>
      </c>
      <c r="Z595" s="16" t="str">
        <f t="shared" si="280"/>
        <v/>
      </c>
      <c r="AA595" s="16" t="str">
        <f t="shared" si="281"/>
        <v/>
      </c>
      <c r="AB595" s="16" t="str">
        <f t="shared" si="282"/>
        <v/>
      </c>
      <c r="AC595" s="16" t="str">
        <f t="shared" si="283"/>
        <v/>
      </c>
      <c r="AD595" s="16" t="str">
        <f t="shared" si="284"/>
        <v/>
      </c>
      <c r="AE595" s="16" t="str">
        <f t="shared" si="285"/>
        <v/>
      </c>
      <c r="AF595" s="16" t="str">
        <f t="shared" si="286"/>
        <v/>
      </c>
      <c r="AG595" s="16" t="str">
        <f t="shared" si="287"/>
        <v/>
      </c>
      <c r="AH595" s="16" t="str">
        <f t="shared" si="288"/>
        <v/>
      </c>
      <c r="AI595" s="16" t="str">
        <f t="shared" si="289"/>
        <v/>
      </c>
      <c r="AJ595" s="8" t="str">
        <f>IF(COUNTA('RATS Entry Import'!A595:J595)=0,"",ROW())</f>
        <v/>
      </c>
      <c r="AK595" s="8" t="str">
        <f>IF($AJ595="","",IFERROR(VLOOKUP($C595,'Event Mapping'!$A$2:$B$100,2,FALSE),"UNMAPPED"))</f>
        <v/>
      </c>
      <c r="AL595" s="8" t="str">
        <f>IF($AJ595="","",IF('RATS Entry Import'!D595="","",'RATS Entry Import'!D595))</f>
        <v/>
      </c>
      <c r="AM595" s="8" t="str">
        <f>IF($AJ595="","",IF('RATS Entry Import'!C595="","",'RATS Entry Import'!C595))</f>
        <v/>
      </c>
      <c r="AN595" s="8" t="str">
        <f>IF($AJ595="","",IF('RATS Entry Import'!F595="","",'RATS Entry Import'!F595))</f>
        <v/>
      </c>
      <c r="AO595" t="str">
        <f>IF($AJ595="","",IF('RATS Entry Import'!G595="","",'RATS Entry Import'!G595))</f>
        <v/>
      </c>
      <c r="AP595" t="str">
        <f>IF($AJ595="","",IF('RATS Entry Import'!J595="","",'RATS Entry Import'!J595))</f>
        <v/>
      </c>
    </row>
    <row r="596" spans="1:42" ht="12.75" customHeight="1" x14ac:dyDescent="0.2">
      <c r="A596" s="16" t="str">
        <f t="shared" si="261"/>
        <v/>
      </c>
      <c r="B596" s="18" t="str">
        <f>IF($AJ596="","",IF('RATS Entry Import'!B596="","",'RATS Entry Import'!B596))</f>
        <v/>
      </c>
      <c r="C596" s="16" t="str">
        <f>IF($AJ596="","",IF('RATS Entry Import'!E596="","",'RATS Entry Import'!E596))</f>
        <v/>
      </c>
      <c r="D596" s="19" t="str">
        <f>IF($AJ596="","",IF('RATS Entry Import'!H596="","",'RATS Entry Import'!H596))</f>
        <v/>
      </c>
      <c r="E596" s="16" t="str">
        <f>IF($AJ596="","",IF('RATS Entry Import'!I596="","",'RATS Entry Import'!I596))</f>
        <v/>
      </c>
      <c r="F596" s="19" t="str">
        <f t="shared" si="262"/>
        <v/>
      </c>
      <c r="G596" s="16" t="str">
        <f>IF($AJ596="","",IF('RATS Entry Import'!A596="","",'RATS Entry Import'!A596))</f>
        <v/>
      </c>
      <c r="H596" s="16" t="str">
        <f t="shared" si="263"/>
        <v/>
      </c>
      <c r="I596" s="16" t="str">
        <f t="shared" si="264"/>
        <v/>
      </c>
      <c r="J596" s="16" t="str">
        <f t="shared" si="265"/>
        <v/>
      </c>
      <c r="K596" s="16" t="str">
        <f t="shared" si="266"/>
        <v/>
      </c>
      <c r="L596" s="16" t="str">
        <f t="shared" si="267"/>
        <v/>
      </c>
      <c r="M596" s="16" t="str">
        <f t="shared" si="268"/>
        <v/>
      </c>
      <c r="N596" s="16" t="str">
        <f t="shared" si="269"/>
        <v/>
      </c>
      <c r="O596" s="16" t="str">
        <f t="shared" si="270"/>
        <v/>
      </c>
      <c r="P596" s="8"/>
      <c r="Q596" s="16" t="str">
        <f t="shared" si="271"/>
        <v/>
      </c>
      <c r="R596" s="16" t="str">
        <f t="shared" si="272"/>
        <v/>
      </c>
      <c r="S596" s="16" t="str">
        <f t="shared" si="273"/>
        <v/>
      </c>
      <c r="T596" s="16" t="str">
        <f t="shared" si="274"/>
        <v/>
      </c>
      <c r="U596" s="16" t="str">
        <f t="shared" si="275"/>
        <v/>
      </c>
      <c r="V596" s="16" t="str">
        <f t="shared" si="276"/>
        <v/>
      </c>
      <c r="W596" s="16" t="str">
        <f t="shared" si="277"/>
        <v/>
      </c>
      <c r="X596" s="16" t="str">
        <f t="shared" si="278"/>
        <v/>
      </c>
      <c r="Y596" s="16" t="str">
        <f t="shared" si="279"/>
        <v/>
      </c>
      <c r="Z596" s="16" t="str">
        <f t="shared" si="280"/>
        <v/>
      </c>
      <c r="AA596" s="16" t="str">
        <f t="shared" si="281"/>
        <v/>
      </c>
      <c r="AB596" s="16" t="str">
        <f t="shared" si="282"/>
        <v/>
      </c>
      <c r="AC596" s="16" t="str">
        <f t="shared" si="283"/>
        <v/>
      </c>
      <c r="AD596" s="16" t="str">
        <f t="shared" si="284"/>
        <v/>
      </c>
      <c r="AE596" s="16" t="str">
        <f t="shared" si="285"/>
        <v/>
      </c>
      <c r="AF596" s="16" t="str">
        <f t="shared" si="286"/>
        <v/>
      </c>
      <c r="AG596" s="16" t="str">
        <f t="shared" si="287"/>
        <v/>
      </c>
      <c r="AH596" s="16" t="str">
        <f t="shared" si="288"/>
        <v/>
      </c>
      <c r="AI596" s="16" t="str">
        <f t="shared" si="289"/>
        <v/>
      </c>
      <c r="AJ596" s="8" t="str">
        <f>IF(COUNTA('RATS Entry Import'!A596:J596)=0,"",ROW())</f>
        <v/>
      </c>
      <c r="AK596" s="8" t="str">
        <f>IF($AJ596="","",IFERROR(VLOOKUP($C596,'Event Mapping'!$A$2:$B$100,2,FALSE),"UNMAPPED"))</f>
        <v/>
      </c>
      <c r="AL596" s="8" t="str">
        <f>IF($AJ596="","",IF('RATS Entry Import'!D596="","",'RATS Entry Import'!D596))</f>
        <v/>
      </c>
      <c r="AM596" s="8" t="str">
        <f>IF($AJ596="","",IF('RATS Entry Import'!C596="","",'RATS Entry Import'!C596))</f>
        <v/>
      </c>
      <c r="AN596" s="8" t="str">
        <f>IF($AJ596="","",IF('RATS Entry Import'!F596="","",'RATS Entry Import'!F596))</f>
        <v/>
      </c>
      <c r="AO596" t="str">
        <f>IF($AJ596="","",IF('RATS Entry Import'!G596="","",'RATS Entry Import'!G596))</f>
        <v/>
      </c>
      <c r="AP596" t="str">
        <f>IF($AJ596="","",IF('RATS Entry Import'!J596="","",'RATS Entry Import'!J596))</f>
        <v/>
      </c>
    </row>
    <row r="597" spans="1:42" ht="12.75" customHeight="1" x14ac:dyDescent="0.2">
      <c r="A597" s="16" t="str">
        <f t="shared" si="261"/>
        <v/>
      </c>
      <c r="B597" s="18" t="str">
        <f>IF($AJ597="","",IF('RATS Entry Import'!B597="","",'RATS Entry Import'!B597))</f>
        <v/>
      </c>
      <c r="C597" s="16" t="str">
        <f>IF($AJ597="","",IF('RATS Entry Import'!E597="","",'RATS Entry Import'!E597))</f>
        <v/>
      </c>
      <c r="D597" s="19" t="str">
        <f>IF($AJ597="","",IF('RATS Entry Import'!H597="","",'RATS Entry Import'!H597))</f>
        <v/>
      </c>
      <c r="E597" s="16" t="str">
        <f>IF($AJ597="","",IF('RATS Entry Import'!I597="","",'RATS Entry Import'!I597))</f>
        <v/>
      </c>
      <c r="F597" s="19" t="str">
        <f t="shared" si="262"/>
        <v/>
      </c>
      <c r="G597" s="16" t="str">
        <f>IF($AJ597="","",IF('RATS Entry Import'!A597="","",'RATS Entry Import'!A597))</f>
        <v/>
      </c>
      <c r="H597" s="16" t="str">
        <f t="shared" si="263"/>
        <v/>
      </c>
      <c r="I597" s="16" t="str">
        <f t="shared" si="264"/>
        <v/>
      </c>
      <c r="J597" s="16" t="str">
        <f t="shared" si="265"/>
        <v/>
      </c>
      <c r="K597" s="16" t="str">
        <f t="shared" si="266"/>
        <v/>
      </c>
      <c r="L597" s="16" t="str">
        <f t="shared" si="267"/>
        <v/>
      </c>
      <c r="M597" s="16" t="str">
        <f t="shared" si="268"/>
        <v/>
      </c>
      <c r="N597" s="16" t="str">
        <f t="shared" si="269"/>
        <v/>
      </c>
      <c r="O597" s="16" t="str">
        <f t="shared" si="270"/>
        <v/>
      </c>
      <c r="P597" s="8"/>
      <c r="Q597" s="16" t="str">
        <f t="shared" si="271"/>
        <v/>
      </c>
      <c r="R597" s="16" t="str">
        <f t="shared" si="272"/>
        <v/>
      </c>
      <c r="S597" s="16" t="str">
        <f t="shared" si="273"/>
        <v/>
      </c>
      <c r="T597" s="16" t="str">
        <f t="shared" si="274"/>
        <v/>
      </c>
      <c r="U597" s="16" t="str">
        <f t="shared" si="275"/>
        <v/>
      </c>
      <c r="V597" s="16" t="str">
        <f t="shared" si="276"/>
        <v/>
      </c>
      <c r="W597" s="16" t="str">
        <f t="shared" si="277"/>
        <v/>
      </c>
      <c r="X597" s="16" t="str">
        <f t="shared" si="278"/>
        <v/>
      </c>
      <c r="Y597" s="16" t="str">
        <f t="shared" si="279"/>
        <v/>
      </c>
      <c r="Z597" s="16" t="str">
        <f t="shared" si="280"/>
        <v/>
      </c>
      <c r="AA597" s="16" t="str">
        <f t="shared" si="281"/>
        <v/>
      </c>
      <c r="AB597" s="16" t="str">
        <f t="shared" si="282"/>
        <v/>
      </c>
      <c r="AC597" s="16" t="str">
        <f t="shared" si="283"/>
        <v/>
      </c>
      <c r="AD597" s="16" t="str">
        <f t="shared" si="284"/>
        <v/>
      </c>
      <c r="AE597" s="16" t="str">
        <f t="shared" si="285"/>
        <v/>
      </c>
      <c r="AF597" s="16" t="str">
        <f t="shared" si="286"/>
        <v/>
      </c>
      <c r="AG597" s="16" t="str">
        <f t="shared" si="287"/>
        <v/>
      </c>
      <c r="AH597" s="16" t="str">
        <f t="shared" si="288"/>
        <v/>
      </c>
      <c r="AI597" s="16" t="str">
        <f t="shared" si="289"/>
        <v/>
      </c>
      <c r="AJ597" s="8" t="str">
        <f>IF(COUNTA('RATS Entry Import'!A597:J597)=0,"",ROW())</f>
        <v/>
      </c>
      <c r="AK597" s="8" t="str">
        <f>IF($AJ597="","",IFERROR(VLOOKUP($C597,'Event Mapping'!$A$2:$B$100,2,FALSE),"UNMAPPED"))</f>
        <v/>
      </c>
      <c r="AL597" s="8" t="str">
        <f>IF($AJ597="","",IF('RATS Entry Import'!D597="","",'RATS Entry Import'!D597))</f>
        <v/>
      </c>
      <c r="AM597" s="8" t="str">
        <f>IF($AJ597="","",IF('RATS Entry Import'!C597="","",'RATS Entry Import'!C597))</f>
        <v/>
      </c>
      <c r="AN597" s="8" t="str">
        <f>IF($AJ597="","",IF('RATS Entry Import'!F597="","",'RATS Entry Import'!F597))</f>
        <v/>
      </c>
      <c r="AO597" t="str">
        <f>IF($AJ597="","",IF('RATS Entry Import'!G597="","",'RATS Entry Import'!G597))</f>
        <v/>
      </c>
      <c r="AP597" t="str">
        <f>IF($AJ597="","",IF('RATS Entry Import'!J597="","",'RATS Entry Import'!J597))</f>
        <v/>
      </c>
    </row>
    <row r="598" spans="1:42" ht="12.75" customHeight="1" x14ac:dyDescent="0.2">
      <c r="A598" s="16" t="str">
        <f t="shared" si="261"/>
        <v/>
      </c>
      <c r="B598" s="18" t="str">
        <f>IF($AJ598="","",IF('RATS Entry Import'!B598="","",'RATS Entry Import'!B598))</f>
        <v/>
      </c>
      <c r="C598" s="16" t="str">
        <f>IF($AJ598="","",IF('RATS Entry Import'!E598="","",'RATS Entry Import'!E598))</f>
        <v/>
      </c>
      <c r="D598" s="19" t="str">
        <f>IF($AJ598="","",IF('RATS Entry Import'!H598="","",'RATS Entry Import'!H598))</f>
        <v/>
      </c>
      <c r="E598" s="16" t="str">
        <f>IF($AJ598="","",IF('RATS Entry Import'!I598="","",'RATS Entry Import'!I598))</f>
        <v/>
      </c>
      <c r="F598" s="19" t="str">
        <f t="shared" si="262"/>
        <v/>
      </c>
      <c r="G598" s="16" t="str">
        <f>IF($AJ598="","",IF('RATS Entry Import'!A598="","",'RATS Entry Import'!A598))</f>
        <v/>
      </c>
      <c r="H598" s="16" t="str">
        <f t="shared" si="263"/>
        <v/>
      </c>
      <c r="I598" s="16" t="str">
        <f t="shared" si="264"/>
        <v/>
      </c>
      <c r="J598" s="16" t="str">
        <f t="shared" si="265"/>
        <v/>
      </c>
      <c r="K598" s="16" t="str">
        <f t="shared" si="266"/>
        <v/>
      </c>
      <c r="L598" s="16" t="str">
        <f t="shared" si="267"/>
        <v/>
      </c>
      <c r="M598" s="16" t="str">
        <f t="shared" si="268"/>
        <v/>
      </c>
      <c r="N598" s="16" t="str">
        <f t="shared" si="269"/>
        <v/>
      </c>
      <c r="O598" s="16" t="str">
        <f t="shared" si="270"/>
        <v/>
      </c>
      <c r="P598" s="8"/>
      <c r="Q598" s="16" t="str">
        <f t="shared" si="271"/>
        <v/>
      </c>
      <c r="R598" s="16" t="str">
        <f t="shared" si="272"/>
        <v/>
      </c>
      <c r="S598" s="16" t="str">
        <f t="shared" si="273"/>
        <v/>
      </c>
      <c r="T598" s="16" t="str">
        <f t="shared" si="274"/>
        <v/>
      </c>
      <c r="U598" s="16" t="str">
        <f t="shared" si="275"/>
        <v/>
      </c>
      <c r="V598" s="16" t="str">
        <f t="shared" si="276"/>
        <v/>
      </c>
      <c r="W598" s="16" t="str">
        <f t="shared" si="277"/>
        <v/>
      </c>
      <c r="X598" s="16" t="str">
        <f t="shared" si="278"/>
        <v/>
      </c>
      <c r="Y598" s="16" t="str">
        <f t="shared" si="279"/>
        <v/>
      </c>
      <c r="Z598" s="16" t="str">
        <f t="shared" si="280"/>
        <v/>
      </c>
      <c r="AA598" s="16" t="str">
        <f t="shared" si="281"/>
        <v/>
      </c>
      <c r="AB598" s="16" t="str">
        <f t="shared" si="282"/>
        <v/>
      </c>
      <c r="AC598" s="16" t="str">
        <f t="shared" si="283"/>
        <v/>
      </c>
      <c r="AD598" s="16" t="str">
        <f t="shared" si="284"/>
        <v/>
      </c>
      <c r="AE598" s="16" t="str">
        <f t="shared" si="285"/>
        <v/>
      </c>
      <c r="AF598" s="16" t="str">
        <f t="shared" si="286"/>
        <v/>
      </c>
      <c r="AG598" s="16" t="str">
        <f t="shared" si="287"/>
        <v/>
      </c>
      <c r="AH598" s="16" t="str">
        <f t="shared" si="288"/>
        <v/>
      </c>
      <c r="AI598" s="16" t="str">
        <f t="shared" si="289"/>
        <v/>
      </c>
      <c r="AJ598" s="8" t="str">
        <f>IF(COUNTA('RATS Entry Import'!A598:J598)=0,"",ROW())</f>
        <v/>
      </c>
      <c r="AK598" s="8" t="str">
        <f>IF($AJ598="","",IFERROR(VLOOKUP($C598,'Event Mapping'!$A$2:$B$100,2,FALSE),"UNMAPPED"))</f>
        <v/>
      </c>
      <c r="AL598" s="8" t="str">
        <f>IF($AJ598="","",IF('RATS Entry Import'!D598="","",'RATS Entry Import'!D598))</f>
        <v/>
      </c>
      <c r="AM598" s="8" t="str">
        <f>IF($AJ598="","",IF('RATS Entry Import'!C598="","",'RATS Entry Import'!C598))</f>
        <v/>
      </c>
      <c r="AN598" s="8" t="str">
        <f>IF($AJ598="","",IF('RATS Entry Import'!F598="","",'RATS Entry Import'!F598))</f>
        <v/>
      </c>
      <c r="AO598" t="str">
        <f>IF($AJ598="","",IF('RATS Entry Import'!G598="","",'RATS Entry Import'!G598))</f>
        <v/>
      </c>
      <c r="AP598" t="str">
        <f>IF($AJ598="","",IF('RATS Entry Import'!J598="","",'RATS Entry Import'!J598))</f>
        <v/>
      </c>
    </row>
    <row r="599" spans="1:42" ht="12.75" customHeight="1" x14ac:dyDescent="0.2">
      <c r="A599" s="16" t="str">
        <f t="shared" si="261"/>
        <v/>
      </c>
      <c r="B599" s="18" t="str">
        <f>IF($AJ599="","",IF('RATS Entry Import'!B599="","",'RATS Entry Import'!B599))</f>
        <v/>
      </c>
      <c r="C599" s="16" t="str">
        <f>IF($AJ599="","",IF('RATS Entry Import'!E599="","",'RATS Entry Import'!E599))</f>
        <v/>
      </c>
      <c r="D599" s="19" t="str">
        <f>IF($AJ599="","",IF('RATS Entry Import'!H599="","",'RATS Entry Import'!H599))</f>
        <v/>
      </c>
      <c r="E599" s="16" t="str">
        <f>IF($AJ599="","",IF('RATS Entry Import'!I599="","",'RATS Entry Import'!I599))</f>
        <v/>
      </c>
      <c r="F599" s="19" t="str">
        <f t="shared" si="262"/>
        <v/>
      </c>
      <c r="G599" s="16" t="str">
        <f>IF($AJ599="","",IF('RATS Entry Import'!A599="","",'RATS Entry Import'!A599))</f>
        <v/>
      </c>
      <c r="H599" s="16" t="str">
        <f t="shared" si="263"/>
        <v/>
      </c>
      <c r="I599" s="16" t="str">
        <f t="shared" si="264"/>
        <v/>
      </c>
      <c r="J599" s="16" t="str">
        <f t="shared" si="265"/>
        <v/>
      </c>
      <c r="K599" s="16" t="str">
        <f t="shared" si="266"/>
        <v/>
      </c>
      <c r="L599" s="16" t="str">
        <f t="shared" si="267"/>
        <v/>
      </c>
      <c r="M599" s="16" t="str">
        <f t="shared" si="268"/>
        <v/>
      </c>
      <c r="N599" s="16" t="str">
        <f t="shared" si="269"/>
        <v/>
      </c>
      <c r="O599" s="16" t="str">
        <f t="shared" si="270"/>
        <v/>
      </c>
      <c r="P599" s="8"/>
      <c r="Q599" s="16" t="str">
        <f t="shared" si="271"/>
        <v/>
      </c>
      <c r="R599" s="16" t="str">
        <f t="shared" si="272"/>
        <v/>
      </c>
      <c r="S599" s="16" t="str">
        <f t="shared" si="273"/>
        <v/>
      </c>
      <c r="T599" s="16" t="str">
        <f t="shared" si="274"/>
        <v/>
      </c>
      <c r="U599" s="16" t="str">
        <f t="shared" si="275"/>
        <v/>
      </c>
      <c r="V599" s="16" t="str">
        <f t="shared" si="276"/>
        <v/>
      </c>
      <c r="W599" s="16" t="str">
        <f t="shared" si="277"/>
        <v/>
      </c>
      <c r="X599" s="16" t="str">
        <f t="shared" si="278"/>
        <v/>
      </c>
      <c r="Y599" s="16" t="str">
        <f t="shared" si="279"/>
        <v/>
      </c>
      <c r="Z599" s="16" t="str">
        <f t="shared" si="280"/>
        <v/>
      </c>
      <c r="AA599" s="16" t="str">
        <f t="shared" si="281"/>
        <v/>
      </c>
      <c r="AB599" s="16" t="str">
        <f t="shared" si="282"/>
        <v/>
      </c>
      <c r="AC599" s="16" t="str">
        <f t="shared" si="283"/>
        <v/>
      </c>
      <c r="AD599" s="16" t="str">
        <f t="shared" si="284"/>
        <v/>
      </c>
      <c r="AE599" s="16" t="str">
        <f t="shared" si="285"/>
        <v/>
      </c>
      <c r="AF599" s="16" t="str">
        <f t="shared" si="286"/>
        <v/>
      </c>
      <c r="AG599" s="16" t="str">
        <f t="shared" si="287"/>
        <v/>
      </c>
      <c r="AH599" s="16" t="str">
        <f t="shared" si="288"/>
        <v/>
      </c>
      <c r="AI599" s="16" t="str">
        <f t="shared" si="289"/>
        <v/>
      </c>
      <c r="AJ599" s="8" t="str">
        <f>IF(COUNTA('RATS Entry Import'!A599:J599)=0,"",ROW())</f>
        <v/>
      </c>
      <c r="AK599" s="8" t="str">
        <f>IF($AJ599="","",IFERROR(VLOOKUP($C599,'Event Mapping'!$A$2:$B$100,2,FALSE),"UNMAPPED"))</f>
        <v/>
      </c>
      <c r="AL599" s="8" t="str">
        <f>IF($AJ599="","",IF('RATS Entry Import'!D599="","",'RATS Entry Import'!D599))</f>
        <v/>
      </c>
      <c r="AM599" s="8" t="str">
        <f>IF($AJ599="","",IF('RATS Entry Import'!C599="","",'RATS Entry Import'!C599))</f>
        <v/>
      </c>
      <c r="AN599" s="8" t="str">
        <f>IF($AJ599="","",IF('RATS Entry Import'!F599="","",'RATS Entry Import'!F599))</f>
        <v/>
      </c>
      <c r="AO599" t="str">
        <f>IF($AJ599="","",IF('RATS Entry Import'!G599="","",'RATS Entry Import'!G599))</f>
        <v/>
      </c>
      <c r="AP599" t="str">
        <f>IF($AJ599="","",IF('RATS Entry Import'!J599="","",'RATS Entry Import'!J599))</f>
        <v/>
      </c>
    </row>
    <row r="600" spans="1:42" ht="12.75" customHeight="1" x14ac:dyDescent="0.2">
      <c r="A600" s="16" t="str">
        <f t="shared" si="261"/>
        <v/>
      </c>
      <c r="B600" s="18" t="str">
        <f>IF($AJ600="","",IF('RATS Entry Import'!B600="","",'RATS Entry Import'!B600))</f>
        <v/>
      </c>
      <c r="C600" s="16" t="str">
        <f>IF($AJ600="","",IF('RATS Entry Import'!E600="","",'RATS Entry Import'!E600))</f>
        <v/>
      </c>
      <c r="D600" s="19" t="str">
        <f>IF($AJ600="","",IF('RATS Entry Import'!H600="","",'RATS Entry Import'!H600))</f>
        <v/>
      </c>
      <c r="E600" s="16" t="str">
        <f>IF($AJ600="","",IF('RATS Entry Import'!I600="","",'RATS Entry Import'!I600))</f>
        <v/>
      </c>
      <c r="F600" s="19" t="str">
        <f t="shared" si="262"/>
        <v/>
      </c>
      <c r="G600" s="16" t="str">
        <f>IF($AJ600="","",IF('RATS Entry Import'!A600="","",'RATS Entry Import'!A600))</f>
        <v/>
      </c>
      <c r="H600" s="16" t="str">
        <f t="shared" si="263"/>
        <v/>
      </c>
      <c r="I600" s="16" t="str">
        <f t="shared" si="264"/>
        <v/>
      </c>
      <c r="J600" s="16" t="str">
        <f t="shared" si="265"/>
        <v/>
      </c>
      <c r="K600" s="16" t="str">
        <f t="shared" si="266"/>
        <v/>
      </c>
      <c r="L600" s="16" t="str">
        <f t="shared" si="267"/>
        <v/>
      </c>
      <c r="M600" s="16" t="str">
        <f t="shared" si="268"/>
        <v/>
      </c>
      <c r="N600" s="16" t="str">
        <f t="shared" si="269"/>
        <v/>
      </c>
      <c r="O600" s="16" t="str">
        <f t="shared" si="270"/>
        <v/>
      </c>
      <c r="P600" s="8"/>
      <c r="Q600" s="16" t="str">
        <f t="shared" si="271"/>
        <v/>
      </c>
      <c r="R600" s="16" t="str">
        <f t="shared" si="272"/>
        <v/>
      </c>
      <c r="S600" s="16" t="str">
        <f t="shared" si="273"/>
        <v/>
      </c>
      <c r="T600" s="16" t="str">
        <f t="shared" si="274"/>
        <v/>
      </c>
      <c r="U600" s="16" t="str">
        <f t="shared" si="275"/>
        <v/>
      </c>
      <c r="V600" s="16" t="str">
        <f t="shared" si="276"/>
        <v/>
      </c>
      <c r="W600" s="16" t="str">
        <f t="shared" si="277"/>
        <v/>
      </c>
      <c r="X600" s="16" t="str">
        <f t="shared" si="278"/>
        <v/>
      </c>
      <c r="Y600" s="16" t="str">
        <f t="shared" si="279"/>
        <v/>
      </c>
      <c r="Z600" s="16" t="str">
        <f t="shared" si="280"/>
        <v/>
      </c>
      <c r="AA600" s="16" t="str">
        <f t="shared" si="281"/>
        <v/>
      </c>
      <c r="AB600" s="16" t="str">
        <f t="shared" si="282"/>
        <v/>
      </c>
      <c r="AC600" s="16" t="str">
        <f t="shared" si="283"/>
        <v/>
      </c>
      <c r="AD600" s="16" t="str">
        <f t="shared" si="284"/>
        <v/>
      </c>
      <c r="AE600" s="16" t="str">
        <f t="shared" si="285"/>
        <v/>
      </c>
      <c r="AF600" s="16" t="str">
        <f t="shared" si="286"/>
        <v/>
      </c>
      <c r="AG600" s="16" t="str">
        <f t="shared" si="287"/>
        <v/>
      </c>
      <c r="AH600" s="16" t="str">
        <f t="shared" si="288"/>
        <v/>
      </c>
      <c r="AI600" s="16" t="str">
        <f t="shared" si="289"/>
        <v/>
      </c>
      <c r="AJ600" s="8" t="str">
        <f>IF(COUNTA('RATS Entry Import'!A600:J600)=0,"",ROW())</f>
        <v/>
      </c>
      <c r="AK600" s="8" t="str">
        <f>IF($AJ600="","",IFERROR(VLOOKUP($C600,'Event Mapping'!$A$2:$B$100,2,FALSE),"UNMAPPED"))</f>
        <v/>
      </c>
      <c r="AL600" s="8" t="str">
        <f>IF($AJ600="","",IF('RATS Entry Import'!D600="","",'RATS Entry Import'!D600))</f>
        <v/>
      </c>
      <c r="AM600" s="8" t="str">
        <f>IF($AJ600="","",IF('RATS Entry Import'!C600="","",'RATS Entry Import'!C600))</f>
        <v/>
      </c>
      <c r="AN600" s="8" t="str">
        <f>IF($AJ600="","",IF('RATS Entry Import'!F600="","",'RATS Entry Import'!F600))</f>
        <v/>
      </c>
      <c r="AO600" t="str">
        <f>IF($AJ600="","",IF('RATS Entry Import'!G600="","",'RATS Entry Import'!G600))</f>
        <v/>
      </c>
      <c r="AP600" t="str">
        <f>IF($AJ600="","",IF('RATS Entry Import'!J600="","",'RATS Entry Import'!J600))</f>
        <v/>
      </c>
    </row>
    <row r="601" spans="1:42" ht="12.75" customHeight="1" x14ac:dyDescent="0.2">
      <c r="A601" s="16" t="str">
        <f t="shared" si="261"/>
        <v/>
      </c>
      <c r="B601" s="18" t="str">
        <f>IF($AJ601="","",IF('RATS Entry Import'!B601="","",'RATS Entry Import'!B601))</f>
        <v/>
      </c>
      <c r="C601" s="16" t="str">
        <f>IF($AJ601="","",IF('RATS Entry Import'!E601="","",'RATS Entry Import'!E601))</f>
        <v/>
      </c>
      <c r="D601" s="19" t="str">
        <f>IF($AJ601="","",IF('RATS Entry Import'!H601="","",'RATS Entry Import'!H601))</f>
        <v/>
      </c>
      <c r="E601" s="16" t="str">
        <f>IF($AJ601="","",IF('RATS Entry Import'!I601="","",'RATS Entry Import'!I601))</f>
        <v/>
      </c>
      <c r="F601" s="19" t="str">
        <f t="shared" si="262"/>
        <v/>
      </c>
      <c r="G601" s="16" t="str">
        <f>IF($AJ601="","",IF('RATS Entry Import'!A601="","",'RATS Entry Import'!A601))</f>
        <v/>
      </c>
      <c r="H601" s="16" t="str">
        <f t="shared" si="263"/>
        <v/>
      </c>
      <c r="I601" s="16" t="str">
        <f t="shared" si="264"/>
        <v/>
      </c>
      <c r="J601" s="16" t="str">
        <f t="shared" si="265"/>
        <v/>
      </c>
      <c r="K601" s="16" t="str">
        <f t="shared" si="266"/>
        <v/>
      </c>
      <c r="L601" s="16" t="str">
        <f t="shared" si="267"/>
        <v/>
      </c>
      <c r="M601" s="16" t="str">
        <f t="shared" si="268"/>
        <v/>
      </c>
      <c r="N601" s="16" t="str">
        <f t="shared" si="269"/>
        <v/>
      </c>
      <c r="O601" s="16" t="str">
        <f t="shared" si="270"/>
        <v/>
      </c>
      <c r="P601" s="8"/>
      <c r="Q601" s="16" t="str">
        <f t="shared" si="271"/>
        <v/>
      </c>
      <c r="R601" s="16" t="str">
        <f t="shared" si="272"/>
        <v/>
      </c>
      <c r="S601" s="16" t="str">
        <f t="shared" si="273"/>
        <v/>
      </c>
      <c r="T601" s="16" t="str">
        <f t="shared" si="274"/>
        <v/>
      </c>
      <c r="U601" s="16" t="str">
        <f t="shared" si="275"/>
        <v/>
      </c>
      <c r="V601" s="16" t="str">
        <f t="shared" si="276"/>
        <v/>
      </c>
      <c r="W601" s="16" t="str">
        <f t="shared" si="277"/>
        <v/>
      </c>
      <c r="X601" s="16" t="str">
        <f t="shared" si="278"/>
        <v/>
      </c>
      <c r="Y601" s="16" t="str">
        <f t="shared" si="279"/>
        <v/>
      </c>
      <c r="Z601" s="16" t="str">
        <f t="shared" si="280"/>
        <v/>
      </c>
      <c r="AA601" s="16" t="str">
        <f t="shared" si="281"/>
        <v/>
      </c>
      <c r="AB601" s="16" t="str">
        <f t="shared" si="282"/>
        <v/>
      </c>
      <c r="AC601" s="16" t="str">
        <f t="shared" si="283"/>
        <v/>
      </c>
      <c r="AD601" s="16" t="str">
        <f t="shared" si="284"/>
        <v/>
      </c>
      <c r="AE601" s="16" t="str">
        <f t="shared" si="285"/>
        <v/>
      </c>
      <c r="AF601" s="16" t="str">
        <f t="shared" si="286"/>
        <v/>
      </c>
      <c r="AG601" s="16" t="str">
        <f t="shared" si="287"/>
        <v/>
      </c>
      <c r="AH601" s="16" t="str">
        <f t="shared" si="288"/>
        <v/>
      </c>
      <c r="AI601" s="16" t="str">
        <f t="shared" si="289"/>
        <v/>
      </c>
      <c r="AJ601" s="8" t="str">
        <f>IF(COUNTA('RATS Entry Import'!A601:J601)=0,"",ROW())</f>
        <v/>
      </c>
      <c r="AK601" s="8" t="str">
        <f>IF($AJ601="","",IFERROR(VLOOKUP($C601,'Event Mapping'!$A$2:$B$100,2,FALSE),"UNMAPPED"))</f>
        <v/>
      </c>
      <c r="AL601" s="8" t="str">
        <f>IF($AJ601="","",IF('RATS Entry Import'!D601="","",'RATS Entry Import'!D601))</f>
        <v/>
      </c>
      <c r="AM601" s="8" t="str">
        <f>IF($AJ601="","",IF('RATS Entry Import'!C601="","",'RATS Entry Import'!C601))</f>
        <v/>
      </c>
      <c r="AN601" s="8" t="str">
        <f>IF($AJ601="","",IF('RATS Entry Import'!F601="","",'RATS Entry Import'!F601))</f>
        <v/>
      </c>
      <c r="AO601" t="str">
        <f>IF($AJ601="","",IF('RATS Entry Import'!G601="","",'RATS Entry Import'!G601))</f>
        <v/>
      </c>
      <c r="AP601" t="str">
        <f>IF($AJ601="","",IF('RATS Entry Import'!J601="","",'RATS Entry Import'!J601))</f>
        <v/>
      </c>
    </row>
    <row r="602" spans="1:42" ht="12.75" customHeight="1" x14ac:dyDescent="0.2">
      <c r="A602" s="16" t="str">
        <f t="shared" si="261"/>
        <v/>
      </c>
      <c r="B602" s="18" t="str">
        <f>IF($AJ602="","",IF('RATS Entry Import'!B602="","",'RATS Entry Import'!B602))</f>
        <v/>
      </c>
      <c r="C602" s="16" t="str">
        <f>IF($AJ602="","",IF('RATS Entry Import'!E602="","",'RATS Entry Import'!E602))</f>
        <v/>
      </c>
      <c r="D602" s="19" t="str">
        <f>IF($AJ602="","",IF('RATS Entry Import'!H602="","",'RATS Entry Import'!H602))</f>
        <v/>
      </c>
      <c r="E602" s="16" t="str">
        <f>IF($AJ602="","",IF('RATS Entry Import'!I602="","",'RATS Entry Import'!I602))</f>
        <v/>
      </c>
      <c r="F602" s="19" t="str">
        <f t="shared" si="262"/>
        <v/>
      </c>
      <c r="G602" s="16" t="str">
        <f>IF($AJ602="","",IF('RATS Entry Import'!A602="","",'RATS Entry Import'!A602))</f>
        <v/>
      </c>
      <c r="H602" s="16" t="str">
        <f t="shared" si="263"/>
        <v/>
      </c>
      <c r="I602" s="16" t="str">
        <f t="shared" si="264"/>
        <v/>
      </c>
      <c r="J602" s="16" t="str">
        <f t="shared" si="265"/>
        <v/>
      </c>
      <c r="K602" s="16" t="str">
        <f t="shared" si="266"/>
        <v/>
      </c>
      <c r="L602" s="16" t="str">
        <f t="shared" si="267"/>
        <v/>
      </c>
      <c r="M602" s="16" t="str">
        <f t="shared" si="268"/>
        <v/>
      </c>
      <c r="N602" s="16" t="str">
        <f t="shared" si="269"/>
        <v/>
      </c>
      <c r="O602" s="16" t="str">
        <f t="shared" si="270"/>
        <v/>
      </c>
      <c r="P602" s="8"/>
      <c r="Q602" s="16" t="str">
        <f t="shared" si="271"/>
        <v/>
      </c>
      <c r="R602" s="16" t="str">
        <f t="shared" si="272"/>
        <v/>
      </c>
      <c r="S602" s="16" t="str">
        <f t="shared" si="273"/>
        <v/>
      </c>
      <c r="T602" s="16" t="str">
        <f t="shared" si="274"/>
        <v/>
      </c>
      <c r="U602" s="16" t="str">
        <f t="shared" si="275"/>
        <v/>
      </c>
      <c r="V602" s="16" t="str">
        <f t="shared" si="276"/>
        <v/>
      </c>
      <c r="W602" s="16" t="str">
        <f t="shared" si="277"/>
        <v/>
      </c>
      <c r="X602" s="16" t="str">
        <f t="shared" si="278"/>
        <v/>
      </c>
      <c r="Y602" s="16" t="str">
        <f t="shared" si="279"/>
        <v/>
      </c>
      <c r="Z602" s="16" t="str">
        <f t="shared" si="280"/>
        <v/>
      </c>
      <c r="AA602" s="16" t="str">
        <f t="shared" si="281"/>
        <v/>
      </c>
      <c r="AB602" s="16" t="str">
        <f t="shared" si="282"/>
        <v/>
      </c>
      <c r="AC602" s="16" t="str">
        <f t="shared" si="283"/>
        <v/>
      </c>
      <c r="AD602" s="16" t="str">
        <f t="shared" si="284"/>
        <v/>
      </c>
      <c r="AE602" s="16" t="str">
        <f t="shared" si="285"/>
        <v/>
      </c>
      <c r="AF602" s="16" t="str">
        <f t="shared" si="286"/>
        <v/>
      </c>
      <c r="AG602" s="16" t="str">
        <f t="shared" si="287"/>
        <v/>
      </c>
      <c r="AH602" s="16" t="str">
        <f t="shared" si="288"/>
        <v/>
      </c>
      <c r="AI602" s="16" t="str">
        <f t="shared" si="289"/>
        <v/>
      </c>
      <c r="AJ602" s="8" t="str">
        <f>IF(COUNTA('RATS Entry Import'!A602:J602)=0,"",ROW())</f>
        <v/>
      </c>
      <c r="AK602" s="8" t="str">
        <f>IF($AJ602="","",IFERROR(VLOOKUP($C602,'Event Mapping'!$A$2:$B$100,2,FALSE),"UNMAPPED"))</f>
        <v/>
      </c>
      <c r="AL602" s="8" t="str">
        <f>IF($AJ602="","",IF('RATS Entry Import'!D602="","",'RATS Entry Import'!D602))</f>
        <v/>
      </c>
      <c r="AM602" s="8" t="str">
        <f>IF($AJ602="","",IF('RATS Entry Import'!C602="","",'RATS Entry Import'!C602))</f>
        <v/>
      </c>
      <c r="AN602" s="8" t="str">
        <f>IF($AJ602="","",IF('RATS Entry Import'!F602="","",'RATS Entry Import'!F602))</f>
        <v/>
      </c>
      <c r="AO602" t="str">
        <f>IF($AJ602="","",IF('RATS Entry Import'!G602="","",'RATS Entry Import'!G602))</f>
        <v/>
      </c>
      <c r="AP602" t="str">
        <f>IF($AJ602="","",IF('RATS Entry Import'!J602="","",'RATS Entry Import'!J602))</f>
        <v/>
      </c>
    </row>
    <row r="603" spans="1:42" ht="12.75" customHeight="1" x14ac:dyDescent="0.2">
      <c r="A603" s="16" t="str">
        <f t="shared" si="261"/>
        <v/>
      </c>
      <c r="B603" s="18" t="str">
        <f>IF($AJ603="","",IF('RATS Entry Import'!B603="","",'RATS Entry Import'!B603))</f>
        <v/>
      </c>
      <c r="C603" s="16" t="str">
        <f>IF($AJ603="","",IF('RATS Entry Import'!E603="","",'RATS Entry Import'!E603))</f>
        <v/>
      </c>
      <c r="D603" s="19" t="str">
        <f>IF($AJ603="","",IF('RATS Entry Import'!H603="","",'RATS Entry Import'!H603))</f>
        <v/>
      </c>
      <c r="E603" s="16" t="str">
        <f>IF($AJ603="","",IF('RATS Entry Import'!I603="","",'RATS Entry Import'!I603))</f>
        <v/>
      </c>
      <c r="F603" s="19" t="str">
        <f t="shared" si="262"/>
        <v/>
      </c>
      <c r="G603" s="16" t="str">
        <f>IF($AJ603="","",IF('RATS Entry Import'!A603="","",'RATS Entry Import'!A603))</f>
        <v/>
      </c>
      <c r="H603" s="16" t="str">
        <f t="shared" si="263"/>
        <v/>
      </c>
      <c r="I603" s="16" t="str">
        <f t="shared" si="264"/>
        <v/>
      </c>
      <c r="J603" s="16" t="str">
        <f t="shared" si="265"/>
        <v/>
      </c>
      <c r="K603" s="16" t="str">
        <f t="shared" si="266"/>
        <v/>
      </c>
      <c r="L603" s="16" t="str">
        <f t="shared" si="267"/>
        <v/>
      </c>
      <c r="M603" s="16" t="str">
        <f t="shared" si="268"/>
        <v/>
      </c>
      <c r="N603" s="16" t="str">
        <f t="shared" si="269"/>
        <v/>
      </c>
      <c r="O603" s="16" t="str">
        <f t="shared" si="270"/>
        <v/>
      </c>
      <c r="P603" s="8"/>
      <c r="Q603" s="16" t="str">
        <f t="shared" si="271"/>
        <v/>
      </c>
      <c r="R603" s="16" t="str">
        <f t="shared" si="272"/>
        <v/>
      </c>
      <c r="S603" s="16" t="str">
        <f t="shared" si="273"/>
        <v/>
      </c>
      <c r="T603" s="16" t="str">
        <f t="shared" si="274"/>
        <v/>
      </c>
      <c r="U603" s="16" t="str">
        <f t="shared" si="275"/>
        <v/>
      </c>
      <c r="V603" s="16" t="str">
        <f t="shared" si="276"/>
        <v/>
      </c>
      <c r="W603" s="16" t="str">
        <f t="shared" si="277"/>
        <v/>
      </c>
      <c r="X603" s="16" t="str">
        <f t="shared" si="278"/>
        <v/>
      </c>
      <c r="Y603" s="16" t="str">
        <f t="shared" si="279"/>
        <v/>
      </c>
      <c r="Z603" s="16" t="str">
        <f t="shared" si="280"/>
        <v/>
      </c>
      <c r="AA603" s="16" t="str">
        <f t="shared" si="281"/>
        <v/>
      </c>
      <c r="AB603" s="16" t="str">
        <f t="shared" si="282"/>
        <v/>
      </c>
      <c r="AC603" s="16" t="str">
        <f t="shared" si="283"/>
        <v/>
      </c>
      <c r="AD603" s="16" t="str">
        <f t="shared" si="284"/>
        <v/>
      </c>
      <c r="AE603" s="16" t="str">
        <f t="shared" si="285"/>
        <v/>
      </c>
      <c r="AF603" s="16" t="str">
        <f t="shared" si="286"/>
        <v/>
      </c>
      <c r="AG603" s="16" t="str">
        <f t="shared" si="287"/>
        <v/>
      </c>
      <c r="AH603" s="16" t="str">
        <f t="shared" si="288"/>
        <v/>
      </c>
      <c r="AI603" s="16" t="str">
        <f t="shared" si="289"/>
        <v/>
      </c>
      <c r="AJ603" s="8" t="str">
        <f>IF(COUNTA('RATS Entry Import'!A603:J603)=0,"",ROW())</f>
        <v/>
      </c>
      <c r="AK603" s="8" t="str">
        <f>IF($AJ603="","",IFERROR(VLOOKUP($C603,'Event Mapping'!$A$2:$B$100,2,FALSE),"UNMAPPED"))</f>
        <v/>
      </c>
      <c r="AL603" s="8" t="str">
        <f>IF($AJ603="","",IF('RATS Entry Import'!D603="","",'RATS Entry Import'!D603))</f>
        <v/>
      </c>
      <c r="AM603" s="8" t="str">
        <f>IF($AJ603="","",IF('RATS Entry Import'!C603="","",'RATS Entry Import'!C603))</f>
        <v/>
      </c>
      <c r="AN603" s="8" t="str">
        <f>IF($AJ603="","",IF('RATS Entry Import'!F603="","",'RATS Entry Import'!F603))</f>
        <v/>
      </c>
      <c r="AO603" t="str">
        <f>IF($AJ603="","",IF('RATS Entry Import'!G603="","",'RATS Entry Import'!G603))</f>
        <v/>
      </c>
      <c r="AP603" t="str">
        <f>IF($AJ603="","",IF('RATS Entry Import'!J603="","",'RATS Entry Import'!J603))</f>
        <v/>
      </c>
    </row>
    <row r="604" spans="1:42" ht="12.75" customHeight="1" x14ac:dyDescent="0.2">
      <c r="A604" s="16" t="str">
        <f t="shared" si="261"/>
        <v/>
      </c>
      <c r="B604" s="18" t="str">
        <f>IF($AJ604="","",IF('RATS Entry Import'!B604="","",'RATS Entry Import'!B604))</f>
        <v/>
      </c>
      <c r="C604" s="16" t="str">
        <f>IF($AJ604="","",IF('RATS Entry Import'!E604="","",'RATS Entry Import'!E604))</f>
        <v/>
      </c>
      <c r="D604" s="19" t="str">
        <f>IF($AJ604="","",IF('RATS Entry Import'!H604="","",'RATS Entry Import'!H604))</f>
        <v/>
      </c>
      <c r="E604" s="16" t="str">
        <f>IF($AJ604="","",IF('RATS Entry Import'!I604="","",'RATS Entry Import'!I604))</f>
        <v/>
      </c>
      <c r="F604" s="19" t="str">
        <f t="shared" si="262"/>
        <v/>
      </c>
      <c r="G604" s="16" t="str">
        <f>IF($AJ604="","",IF('RATS Entry Import'!A604="","",'RATS Entry Import'!A604))</f>
        <v/>
      </c>
      <c r="H604" s="16" t="str">
        <f t="shared" si="263"/>
        <v/>
      </c>
      <c r="I604" s="16" t="str">
        <f t="shared" si="264"/>
        <v/>
      </c>
      <c r="J604" s="16" t="str">
        <f t="shared" si="265"/>
        <v/>
      </c>
      <c r="K604" s="16" t="str">
        <f t="shared" si="266"/>
        <v/>
      </c>
      <c r="L604" s="16" t="str">
        <f t="shared" si="267"/>
        <v/>
      </c>
      <c r="M604" s="16" t="str">
        <f t="shared" si="268"/>
        <v/>
      </c>
      <c r="N604" s="16" t="str">
        <f t="shared" si="269"/>
        <v/>
      </c>
      <c r="O604" s="16" t="str">
        <f t="shared" si="270"/>
        <v/>
      </c>
      <c r="P604" s="8"/>
      <c r="Q604" s="16" t="str">
        <f t="shared" si="271"/>
        <v/>
      </c>
      <c r="R604" s="16" t="str">
        <f t="shared" si="272"/>
        <v/>
      </c>
      <c r="S604" s="16" t="str">
        <f t="shared" si="273"/>
        <v/>
      </c>
      <c r="T604" s="16" t="str">
        <f t="shared" si="274"/>
        <v/>
      </c>
      <c r="U604" s="16" t="str">
        <f t="shared" si="275"/>
        <v/>
      </c>
      <c r="V604" s="16" t="str">
        <f t="shared" si="276"/>
        <v/>
      </c>
      <c r="W604" s="16" t="str">
        <f t="shared" si="277"/>
        <v/>
      </c>
      <c r="X604" s="16" t="str">
        <f t="shared" si="278"/>
        <v/>
      </c>
      <c r="Y604" s="16" t="str">
        <f t="shared" si="279"/>
        <v/>
      </c>
      <c r="Z604" s="16" t="str">
        <f t="shared" si="280"/>
        <v/>
      </c>
      <c r="AA604" s="16" t="str">
        <f t="shared" si="281"/>
        <v/>
      </c>
      <c r="AB604" s="16" t="str">
        <f t="shared" si="282"/>
        <v/>
      </c>
      <c r="AC604" s="16" t="str">
        <f t="shared" si="283"/>
        <v/>
      </c>
      <c r="AD604" s="16" t="str">
        <f t="shared" si="284"/>
        <v/>
      </c>
      <c r="AE604" s="16" t="str">
        <f t="shared" si="285"/>
        <v/>
      </c>
      <c r="AF604" s="16" t="str">
        <f t="shared" si="286"/>
        <v/>
      </c>
      <c r="AG604" s="16" t="str">
        <f t="shared" si="287"/>
        <v/>
      </c>
      <c r="AH604" s="16" t="str">
        <f t="shared" si="288"/>
        <v/>
      </c>
      <c r="AI604" s="16" t="str">
        <f t="shared" si="289"/>
        <v/>
      </c>
      <c r="AJ604" s="8" t="str">
        <f>IF(COUNTA('RATS Entry Import'!A604:J604)=0,"",ROW())</f>
        <v/>
      </c>
      <c r="AK604" s="8" t="str">
        <f>IF($AJ604="","",IFERROR(VLOOKUP($C604,'Event Mapping'!$A$2:$B$100,2,FALSE),"UNMAPPED"))</f>
        <v/>
      </c>
      <c r="AL604" s="8" t="str">
        <f>IF($AJ604="","",IF('RATS Entry Import'!D604="","",'RATS Entry Import'!D604))</f>
        <v/>
      </c>
      <c r="AM604" s="8" t="str">
        <f>IF($AJ604="","",IF('RATS Entry Import'!C604="","",'RATS Entry Import'!C604))</f>
        <v/>
      </c>
      <c r="AN604" s="8" t="str">
        <f>IF($AJ604="","",IF('RATS Entry Import'!F604="","",'RATS Entry Import'!F604))</f>
        <v/>
      </c>
      <c r="AO604" t="str">
        <f>IF($AJ604="","",IF('RATS Entry Import'!G604="","",'RATS Entry Import'!G604))</f>
        <v/>
      </c>
      <c r="AP604" t="str">
        <f>IF($AJ604="","",IF('RATS Entry Import'!J604="","",'RATS Entry Import'!J604))</f>
        <v/>
      </c>
    </row>
    <row r="605" spans="1:42" ht="12.75" customHeight="1" x14ac:dyDescent="0.2">
      <c r="A605" s="16" t="str">
        <f t="shared" si="261"/>
        <v/>
      </c>
      <c r="B605" s="18" t="str">
        <f>IF($AJ605="","",IF('RATS Entry Import'!B605="","",'RATS Entry Import'!B605))</f>
        <v/>
      </c>
      <c r="C605" s="16" t="str">
        <f>IF($AJ605="","",IF('RATS Entry Import'!E605="","",'RATS Entry Import'!E605))</f>
        <v/>
      </c>
      <c r="D605" s="19" t="str">
        <f>IF($AJ605="","",IF('RATS Entry Import'!H605="","",'RATS Entry Import'!H605))</f>
        <v/>
      </c>
      <c r="E605" s="16" t="str">
        <f>IF($AJ605="","",IF('RATS Entry Import'!I605="","",'RATS Entry Import'!I605))</f>
        <v/>
      </c>
      <c r="F605" s="19" t="str">
        <f t="shared" si="262"/>
        <v/>
      </c>
      <c r="G605" s="16" t="str">
        <f>IF($AJ605="","",IF('RATS Entry Import'!A605="","",'RATS Entry Import'!A605))</f>
        <v/>
      </c>
      <c r="H605" s="16" t="str">
        <f t="shared" si="263"/>
        <v/>
      </c>
      <c r="I605" s="16" t="str">
        <f t="shared" si="264"/>
        <v/>
      </c>
      <c r="J605" s="16" t="str">
        <f t="shared" si="265"/>
        <v/>
      </c>
      <c r="K605" s="16" t="str">
        <f t="shared" si="266"/>
        <v/>
      </c>
      <c r="L605" s="16" t="str">
        <f t="shared" si="267"/>
        <v/>
      </c>
      <c r="M605" s="16" t="str">
        <f t="shared" si="268"/>
        <v/>
      </c>
      <c r="N605" s="16" t="str">
        <f t="shared" si="269"/>
        <v/>
      </c>
      <c r="O605" s="16" t="str">
        <f t="shared" si="270"/>
        <v/>
      </c>
      <c r="P605" s="8"/>
      <c r="Q605" s="16" t="str">
        <f t="shared" si="271"/>
        <v/>
      </c>
      <c r="R605" s="16" t="str">
        <f t="shared" si="272"/>
        <v/>
      </c>
      <c r="S605" s="16" t="str">
        <f t="shared" si="273"/>
        <v/>
      </c>
      <c r="T605" s="16" t="str">
        <f t="shared" si="274"/>
        <v/>
      </c>
      <c r="U605" s="16" t="str">
        <f t="shared" si="275"/>
        <v/>
      </c>
      <c r="V605" s="16" t="str">
        <f t="shared" si="276"/>
        <v/>
      </c>
      <c r="W605" s="16" t="str">
        <f t="shared" si="277"/>
        <v/>
      </c>
      <c r="X605" s="16" t="str">
        <f t="shared" si="278"/>
        <v/>
      </c>
      <c r="Y605" s="16" t="str">
        <f t="shared" si="279"/>
        <v/>
      </c>
      <c r="Z605" s="16" t="str">
        <f t="shared" si="280"/>
        <v/>
      </c>
      <c r="AA605" s="16" t="str">
        <f t="shared" si="281"/>
        <v/>
      </c>
      <c r="AB605" s="16" t="str">
        <f t="shared" si="282"/>
        <v/>
      </c>
      <c r="AC605" s="16" t="str">
        <f t="shared" si="283"/>
        <v/>
      </c>
      <c r="AD605" s="16" t="str">
        <f t="shared" si="284"/>
        <v/>
      </c>
      <c r="AE605" s="16" t="str">
        <f t="shared" si="285"/>
        <v/>
      </c>
      <c r="AF605" s="16" t="str">
        <f t="shared" si="286"/>
        <v/>
      </c>
      <c r="AG605" s="16" t="str">
        <f t="shared" si="287"/>
        <v/>
      </c>
      <c r="AH605" s="16" t="str">
        <f t="shared" si="288"/>
        <v/>
      </c>
      <c r="AI605" s="16" t="str">
        <f t="shared" si="289"/>
        <v/>
      </c>
      <c r="AJ605" s="8" t="str">
        <f>IF(COUNTA('RATS Entry Import'!A605:J605)=0,"",ROW())</f>
        <v/>
      </c>
      <c r="AK605" s="8" t="str">
        <f>IF($AJ605="","",IFERROR(VLOOKUP($C605,'Event Mapping'!$A$2:$B$100,2,FALSE),"UNMAPPED"))</f>
        <v/>
      </c>
      <c r="AL605" s="8" t="str">
        <f>IF($AJ605="","",IF('RATS Entry Import'!D605="","",'RATS Entry Import'!D605))</f>
        <v/>
      </c>
      <c r="AM605" s="8" t="str">
        <f>IF($AJ605="","",IF('RATS Entry Import'!C605="","",'RATS Entry Import'!C605))</f>
        <v/>
      </c>
      <c r="AN605" s="8" t="str">
        <f>IF($AJ605="","",IF('RATS Entry Import'!F605="","",'RATS Entry Import'!F605))</f>
        <v/>
      </c>
      <c r="AO605" t="str">
        <f>IF($AJ605="","",IF('RATS Entry Import'!G605="","",'RATS Entry Import'!G605))</f>
        <v/>
      </c>
      <c r="AP605" t="str">
        <f>IF($AJ605="","",IF('RATS Entry Import'!J605="","",'RATS Entry Import'!J605))</f>
        <v/>
      </c>
    </row>
    <row r="606" spans="1:42" ht="12.75" customHeight="1" x14ac:dyDescent="0.2">
      <c r="A606" s="16" t="str">
        <f t="shared" si="261"/>
        <v/>
      </c>
      <c r="B606" s="18" t="str">
        <f>IF($AJ606="","",IF('RATS Entry Import'!B606="","",'RATS Entry Import'!B606))</f>
        <v/>
      </c>
      <c r="C606" s="16" t="str">
        <f>IF($AJ606="","",IF('RATS Entry Import'!E606="","",'RATS Entry Import'!E606))</f>
        <v/>
      </c>
      <c r="D606" s="19" t="str">
        <f>IF($AJ606="","",IF('RATS Entry Import'!H606="","",'RATS Entry Import'!H606))</f>
        <v/>
      </c>
      <c r="E606" s="16" t="str">
        <f>IF($AJ606="","",IF('RATS Entry Import'!I606="","",'RATS Entry Import'!I606))</f>
        <v/>
      </c>
      <c r="F606" s="19" t="str">
        <f t="shared" si="262"/>
        <v/>
      </c>
      <c r="G606" s="16" t="str">
        <f>IF($AJ606="","",IF('RATS Entry Import'!A606="","",'RATS Entry Import'!A606))</f>
        <v/>
      </c>
      <c r="H606" s="16" t="str">
        <f t="shared" si="263"/>
        <v/>
      </c>
      <c r="I606" s="16" t="str">
        <f t="shared" si="264"/>
        <v/>
      </c>
      <c r="J606" s="16" t="str">
        <f t="shared" si="265"/>
        <v/>
      </c>
      <c r="K606" s="16" t="str">
        <f t="shared" si="266"/>
        <v/>
      </c>
      <c r="L606" s="16" t="str">
        <f t="shared" si="267"/>
        <v/>
      </c>
      <c r="M606" s="16" t="str">
        <f t="shared" si="268"/>
        <v/>
      </c>
      <c r="N606" s="16" t="str">
        <f t="shared" si="269"/>
        <v/>
      </c>
      <c r="O606" s="16" t="str">
        <f t="shared" si="270"/>
        <v/>
      </c>
      <c r="P606" s="8"/>
      <c r="Q606" s="16" t="str">
        <f t="shared" si="271"/>
        <v/>
      </c>
      <c r="R606" s="16" t="str">
        <f t="shared" si="272"/>
        <v/>
      </c>
      <c r="S606" s="16" t="str">
        <f t="shared" si="273"/>
        <v/>
      </c>
      <c r="T606" s="16" t="str">
        <f t="shared" si="274"/>
        <v/>
      </c>
      <c r="U606" s="16" t="str">
        <f t="shared" si="275"/>
        <v/>
      </c>
      <c r="V606" s="16" t="str">
        <f t="shared" si="276"/>
        <v/>
      </c>
      <c r="W606" s="16" t="str">
        <f t="shared" si="277"/>
        <v/>
      </c>
      <c r="X606" s="16" t="str">
        <f t="shared" si="278"/>
        <v/>
      </c>
      <c r="Y606" s="16" t="str">
        <f t="shared" si="279"/>
        <v/>
      </c>
      <c r="Z606" s="16" t="str">
        <f t="shared" si="280"/>
        <v/>
      </c>
      <c r="AA606" s="16" t="str">
        <f t="shared" si="281"/>
        <v/>
      </c>
      <c r="AB606" s="16" t="str">
        <f t="shared" si="282"/>
        <v/>
      </c>
      <c r="AC606" s="16" t="str">
        <f t="shared" si="283"/>
        <v/>
      </c>
      <c r="AD606" s="16" t="str">
        <f t="shared" si="284"/>
        <v/>
      </c>
      <c r="AE606" s="16" t="str">
        <f t="shared" si="285"/>
        <v/>
      </c>
      <c r="AF606" s="16" t="str">
        <f t="shared" si="286"/>
        <v/>
      </c>
      <c r="AG606" s="16" t="str">
        <f t="shared" si="287"/>
        <v/>
      </c>
      <c r="AH606" s="16" t="str">
        <f t="shared" si="288"/>
        <v/>
      </c>
      <c r="AI606" s="16" t="str">
        <f t="shared" si="289"/>
        <v/>
      </c>
      <c r="AJ606" s="8" t="str">
        <f>IF(COUNTA('RATS Entry Import'!A606:J606)=0,"",ROW())</f>
        <v/>
      </c>
      <c r="AK606" s="8" t="str">
        <f>IF($AJ606="","",IFERROR(VLOOKUP($C606,'Event Mapping'!$A$2:$B$100,2,FALSE),"UNMAPPED"))</f>
        <v/>
      </c>
      <c r="AL606" s="8" t="str">
        <f>IF($AJ606="","",IF('RATS Entry Import'!D606="","",'RATS Entry Import'!D606))</f>
        <v/>
      </c>
      <c r="AM606" s="8" t="str">
        <f>IF($AJ606="","",IF('RATS Entry Import'!C606="","",'RATS Entry Import'!C606))</f>
        <v/>
      </c>
      <c r="AN606" s="8" t="str">
        <f>IF($AJ606="","",IF('RATS Entry Import'!F606="","",'RATS Entry Import'!F606))</f>
        <v/>
      </c>
      <c r="AO606" t="str">
        <f>IF($AJ606="","",IF('RATS Entry Import'!G606="","",'RATS Entry Import'!G606))</f>
        <v/>
      </c>
      <c r="AP606" t="str">
        <f>IF($AJ606="","",IF('RATS Entry Import'!J606="","",'RATS Entry Import'!J606))</f>
        <v/>
      </c>
    </row>
    <row r="607" spans="1:42" ht="12.75" customHeight="1" x14ac:dyDescent="0.2">
      <c r="A607" s="16" t="str">
        <f t="shared" si="261"/>
        <v/>
      </c>
      <c r="B607" s="18" t="str">
        <f>IF($AJ607="","",IF('RATS Entry Import'!B607="","",'RATS Entry Import'!B607))</f>
        <v/>
      </c>
      <c r="C607" s="16" t="str">
        <f>IF($AJ607="","",IF('RATS Entry Import'!E607="","",'RATS Entry Import'!E607))</f>
        <v/>
      </c>
      <c r="D607" s="19" t="str">
        <f>IF($AJ607="","",IF('RATS Entry Import'!H607="","",'RATS Entry Import'!H607))</f>
        <v/>
      </c>
      <c r="E607" s="16" t="str">
        <f>IF($AJ607="","",IF('RATS Entry Import'!I607="","",'RATS Entry Import'!I607))</f>
        <v/>
      </c>
      <c r="F607" s="19" t="str">
        <f t="shared" si="262"/>
        <v/>
      </c>
      <c r="G607" s="16" t="str">
        <f>IF($AJ607="","",IF('RATS Entry Import'!A607="","",'RATS Entry Import'!A607))</f>
        <v/>
      </c>
      <c r="H607" s="16" t="str">
        <f t="shared" si="263"/>
        <v/>
      </c>
      <c r="I607" s="16" t="str">
        <f t="shared" si="264"/>
        <v/>
      </c>
      <c r="J607" s="16" t="str">
        <f t="shared" si="265"/>
        <v/>
      </c>
      <c r="K607" s="16" t="str">
        <f t="shared" si="266"/>
        <v/>
      </c>
      <c r="L607" s="16" t="str">
        <f t="shared" si="267"/>
        <v/>
      </c>
      <c r="M607" s="16" t="str">
        <f t="shared" si="268"/>
        <v/>
      </c>
      <c r="N607" s="16" t="str">
        <f t="shared" si="269"/>
        <v/>
      </c>
      <c r="O607" s="16" t="str">
        <f t="shared" si="270"/>
        <v/>
      </c>
      <c r="P607" s="8"/>
      <c r="Q607" s="16" t="str">
        <f t="shared" si="271"/>
        <v/>
      </c>
      <c r="R607" s="16" t="str">
        <f t="shared" si="272"/>
        <v/>
      </c>
      <c r="S607" s="16" t="str">
        <f t="shared" si="273"/>
        <v/>
      </c>
      <c r="T607" s="16" t="str">
        <f t="shared" si="274"/>
        <v/>
      </c>
      <c r="U607" s="16" t="str">
        <f t="shared" si="275"/>
        <v/>
      </c>
      <c r="V607" s="16" t="str">
        <f t="shared" si="276"/>
        <v/>
      </c>
      <c r="W607" s="16" t="str">
        <f t="shared" si="277"/>
        <v/>
      </c>
      <c r="X607" s="16" t="str">
        <f t="shared" si="278"/>
        <v/>
      </c>
      <c r="Y607" s="16" t="str">
        <f t="shared" si="279"/>
        <v/>
      </c>
      <c r="Z607" s="16" t="str">
        <f t="shared" si="280"/>
        <v/>
      </c>
      <c r="AA607" s="16" t="str">
        <f t="shared" si="281"/>
        <v/>
      </c>
      <c r="AB607" s="16" t="str">
        <f t="shared" si="282"/>
        <v/>
      </c>
      <c r="AC607" s="16" t="str">
        <f t="shared" si="283"/>
        <v/>
      </c>
      <c r="AD607" s="16" t="str">
        <f t="shared" si="284"/>
        <v/>
      </c>
      <c r="AE607" s="16" t="str">
        <f t="shared" si="285"/>
        <v/>
      </c>
      <c r="AF607" s="16" t="str">
        <f t="shared" si="286"/>
        <v/>
      </c>
      <c r="AG607" s="16" t="str">
        <f t="shared" si="287"/>
        <v/>
      </c>
      <c r="AH607" s="16" t="str">
        <f t="shared" si="288"/>
        <v/>
      </c>
      <c r="AI607" s="16" t="str">
        <f t="shared" si="289"/>
        <v/>
      </c>
      <c r="AJ607" s="8" t="str">
        <f>IF(COUNTA('RATS Entry Import'!A607:J607)=0,"",ROW())</f>
        <v/>
      </c>
      <c r="AK607" s="8" t="str">
        <f>IF($AJ607="","",IFERROR(VLOOKUP($C607,'Event Mapping'!$A$2:$B$100,2,FALSE),"UNMAPPED"))</f>
        <v/>
      </c>
      <c r="AL607" s="8" t="str">
        <f>IF($AJ607="","",IF('RATS Entry Import'!D607="","",'RATS Entry Import'!D607))</f>
        <v/>
      </c>
      <c r="AM607" s="8" t="str">
        <f>IF($AJ607="","",IF('RATS Entry Import'!C607="","",'RATS Entry Import'!C607))</f>
        <v/>
      </c>
      <c r="AN607" s="8" t="str">
        <f>IF($AJ607="","",IF('RATS Entry Import'!F607="","",'RATS Entry Import'!F607))</f>
        <v/>
      </c>
      <c r="AO607" t="str">
        <f>IF($AJ607="","",IF('RATS Entry Import'!G607="","",'RATS Entry Import'!G607))</f>
        <v/>
      </c>
      <c r="AP607" t="str">
        <f>IF($AJ607="","",IF('RATS Entry Import'!J607="","",'RATS Entry Import'!J607))</f>
        <v/>
      </c>
    </row>
    <row r="608" spans="1:42" ht="12.75" customHeight="1" x14ac:dyDescent="0.2">
      <c r="A608" s="16" t="str">
        <f t="shared" si="261"/>
        <v/>
      </c>
      <c r="B608" s="18" t="str">
        <f>IF($AJ608="","",IF('RATS Entry Import'!B608="","",'RATS Entry Import'!B608))</f>
        <v/>
      </c>
      <c r="C608" s="16" t="str">
        <f>IF($AJ608="","",IF('RATS Entry Import'!E608="","",'RATS Entry Import'!E608))</f>
        <v/>
      </c>
      <c r="D608" s="19" t="str">
        <f>IF($AJ608="","",IF('RATS Entry Import'!H608="","",'RATS Entry Import'!H608))</f>
        <v/>
      </c>
      <c r="E608" s="16" t="str">
        <f>IF($AJ608="","",IF('RATS Entry Import'!I608="","",'RATS Entry Import'!I608))</f>
        <v/>
      </c>
      <c r="F608" s="19" t="str">
        <f t="shared" si="262"/>
        <v/>
      </c>
      <c r="G608" s="16" t="str">
        <f>IF($AJ608="","",IF('RATS Entry Import'!A608="","",'RATS Entry Import'!A608))</f>
        <v/>
      </c>
      <c r="H608" s="16" t="str">
        <f t="shared" si="263"/>
        <v/>
      </c>
      <c r="I608" s="16" t="str">
        <f t="shared" si="264"/>
        <v/>
      </c>
      <c r="J608" s="16" t="str">
        <f t="shared" si="265"/>
        <v/>
      </c>
      <c r="K608" s="16" t="str">
        <f t="shared" si="266"/>
        <v/>
      </c>
      <c r="L608" s="16" t="str">
        <f t="shared" si="267"/>
        <v/>
      </c>
      <c r="M608" s="16" t="str">
        <f t="shared" si="268"/>
        <v/>
      </c>
      <c r="N608" s="16" t="str">
        <f t="shared" si="269"/>
        <v/>
      </c>
      <c r="O608" s="16" t="str">
        <f t="shared" si="270"/>
        <v/>
      </c>
      <c r="P608" s="8"/>
      <c r="Q608" s="16" t="str">
        <f t="shared" si="271"/>
        <v/>
      </c>
      <c r="R608" s="16" t="str">
        <f t="shared" si="272"/>
        <v/>
      </c>
      <c r="S608" s="16" t="str">
        <f t="shared" si="273"/>
        <v/>
      </c>
      <c r="T608" s="16" t="str">
        <f t="shared" si="274"/>
        <v/>
      </c>
      <c r="U608" s="16" t="str">
        <f t="shared" si="275"/>
        <v/>
      </c>
      <c r="V608" s="16" t="str">
        <f t="shared" si="276"/>
        <v/>
      </c>
      <c r="W608" s="16" t="str">
        <f t="shared" si="277"/>
        <v/>
      </c>
      <c r="X608" s="16" t="str">
        <f t="shared" si="278"/>
        <v/>
      </c>
      <c r="Y608" s="16" t="str">
        <f t="shared" si="279"/>
        <v/>
      </c>
      <c r="Z608" s="16" t="str">
        <f t="shared" si="280"/>
        <v/>
      </c>
      <c r="AA608" s="16" t="str">
        <f t="shared" si="281"/>
        <v/>
      </c>
      <c r="AB608" s="16" t="str">
        <f t="shared" si="282"/>
        <v/>
      </c>
      <c r="AC608" s="16" t="str">
        <f t="shared" si="283"/>
        <v/>
      </c>
      <c r="AD608" s="16" t="str">
        <f t="shared" si="284"/>
        <v/>
      </c>
      <c r="AE608" s="16" t="str">
        <f t="shared" si="285"/>
        <v/>
      </c>
      <c r="AF608" s="16" t="str">
        <f t="shared" si="286"/>
        <v/>
      </c>
      <c r="AG608" s="16" t="str">
        <f t="shared" si="287"/>
        <v/>
      </c>
      <c r="AH608" s="16" t="str">
        <f t="shared" si="288"/>
        <v/>
      </c>
      <c r="AI608" s="16" t="str">
        <f t="shared" si="289"/>
        <v/>
      </c>
      <c r="AJ608" s="8" t="str">
        <f>IF(COUNTA('RATS Entry Import'!A608:J608)=0,"",ROW())</f>
        <v/>
      </c>
      <c r="AK608" s="8" t="str">
        <f>IF($AJ608="","",IFERROR(VLOOKUP($C608,'Event Mapping'!$A$2:$B$100,2,FALSE),"UNMAPPED"))</f>
        <v/>
      </c>
      <c r="AL608" s="8" t="str">
        <f>IF($AJ608="","",IF('RATS Entry Import'!D608="","",'RATS Entry Import'!D608))</f>
        <v/>
      </c>
      <c r="AM608" s="8" t="str">
        <f>IF($AJ608="","",IF('RATS Entry Import'!C608="","",'RATS Entry Import'!C608))</f>
        <v/>
      </c>
      <c r="AN608" s="8" t="str">
        <f>IF($AJ608="","",IF('RATS Entry Import'!F608="","",'RATS Entry Import'!F608))</f>
        <v/>
      </c>
      <c r="AO608" t="str">
        <f>IF($AJ608="","",IF('RATS Entry Import'!G608="","",'RATS Entry Import'!G608))</f>
        <v/>
      </c>
      <c r="AP608" t="str">
        <f>IF($AJ608="","",IF('RATS Entry Import'!J608="","",'RATS Entry Import'!J608))</f>
        <v/>
      </c>
    </row>
    <row r="609" spans="1:42" ht="12.75" customHeight="1" x14ac:dyDescent="0.2">
      <c r="A609" s="16" t="str">
        <f t="shared" si="261"/>
        <v/>
      </c>
      <c r="B609" s="18" t="str">
        <f>IF($AJ609="","",IF('RATS Entry Import'!B609="","",'RATS Entry Import'!B609))</f>
        <v/>
      </c>
      <c r="C609" s="16" t="str">
        <f>IF($AJ609="","",IF('RATS Entry Import'!E609="","",'RATS Entry Import'!E609))</f>
        <v/>
      </c>
      <c r="D609" s="19" t="str">
        <f>IF($AJ609="","",IF('RATS Entry Import'!H609="","",'RATS Entry Import'!H609))</f>
        <v/>
      </c>
      <c r="E609" s="16" t="str">
        <f>IF($AJ609="","",IF('RATS Entry Import'!I609="","",'RATS Entry Import'!I609))</f>
        <v/>
      </c>
      <c r="F609" s="19" t="str">
        <f t="shared" si="262"/>
        <v/>
      </c>
      <c r="G609" s="16" t="str">
        <f>IF($AJ609="","",IF('RATS Entry Import'!A609="","",'RATS Entry Import'!A609))</f>
        <v/>
      </c>
      <c r="H609" s="16" t="str">
        <f t="shared" si="263"/>
        <v/>
      </c>
      <c r="I609" s="16" t="str">
        <f t="shared" si="264"/>
        <v/>
      </c>
      <c r="J609" s="16" t="str">
        <f t="shared" si="265"/>
        <v/>
      </c>
      <c r="K609" s="16" t="str">
        <f t="shared" si="266"/>
        <v/>
      </c>
      <c r="L609" s="16" t="str">
        <f t="shared" si="267"/>
        <v/>
      </c>
      <c r="M609" s="16" t="str">
        <f t="shared" si="268"/>
        <v/>
      </c>
      <c r="N609" s="16" t="str">
        <f t="shared" si="269"/>
        <v/>
      </c>
      <c r="O609" s="16" t="str">
        <f t="shared" si="270"/>
        <v/>
      </c>
      <c r="P609" s="8"/>
      <c r="Q609" s="16" t="str">
        <f t="shared" si="271"/>
        <v/>
      </c>
      <c r="R609" s="16" t="str">
        <f t="shared" si="272"/>
        <v/>
      </c>
      <c r="S609" s="16" t="str">
        <f t="shared" si="273"/>
        <v/>
      </c>
      <c r="T609" s="16" t="str">
        <f t="shared" si="274"/>
        <v/>
      </c>
      <c r="U609" s="16" t="str">
        <f t="shared" si="275"/>
        <v/>
      </c>
      <c r="V609" s="16" t="str">
        <f t="shared" si="276"/>
        <v/>
      </c>
      <c r="W609" s="16" t="str">
        <f t="shared" si="277"/>
        <v/>
      </c>
      <c r="X609" s="16" t="str">
        <f t="shared" si="278"/>
        <v/>
      </c>
      <c r="Y609" s="16" t="str">
        <f t="shared" si="279"/>
        <v/>
      </c>
      <c r="Z609" s="16" t="str">
        <f t="shared" si="280"/>
        <v/>
      </c>
      <c r="AA609" s="16" t="str">
        <f t="shared" si="281"/>
        <v/>
      </c>
      <c r="AB609" s="16" t="str">
        <f t="shared" si="282"/>
        <v/>
      </c>
      <c r="AC609" s="16" t="str">
        <f t="shared" si="283"/>
        <v/>
      </c>
      <c r="AD609" s="16" t="str">
        <f t="shared" si="284"/>
        <v/>
      </c>
      <c r="AE609" s="16" t="str">
        <f t="shared" si="285"/>
        <v/>
      </c>
      <c r="AF609" s="16" t="str">
        <f t="shared" si="286"/>
        <v/>
      </c>
      <c r="AG609" s="16" t="str">
        <f t="shared" si="287"/>
        <v/>
      </c>
      <c r="AH609" s="16" t="str">
        <f t="shared" si="288"/>
        <v/>
      </c>
      <c r="AI609" s="16" t="str">
        <f t="shared" si="289"/>
        <v/>
      </c>
      <c r="AJ609" s="8" t="str">
        <f>IF(COUNTA('RATS Entry Import'!A609:J609)=0,"",ROW())</f>
        <v/>
      </c>
      <c r="AK609" s="8" t="str">
        <f>IF($AJ609="","",IFERROR(VLOOKUP($C609,'Event Mapping'!$A$2:$B$100,2,FALSE),"UNMAPPED"))</f>
        <v/>
      </c>
      <c r="AL609" s="8" t="str">
        <f>IF($AJ609="","",IF('RATS Entry Import'!D609="","",'RATS Entry Import'!D609))</f>
        <v/>
      </c>
      <c r="AM609" s="8" t="str">
        <f>IF($AJ609="","",IF('RATS Entry Import'!C609="","",'RATS Entry Import'!C609))</f>
        <v/>
      </c>
      <c r="AN609" s="8" t="str">
        <f>IF($AJ609="","",IF('RATS Entry Import'!F609="","",'RATS Entry Import'!F609))</f>
        <v/>
      </c>
      <c r="AO609" t="str">
        <f>IF($AJ609="","",IF('RATS Entry Import'!G609="","",'RATS Entry Import'!G609))</f>
        <v/>
      </c>
      <c r="AP609" t="str">
        <f>IF($AJ609="","",IF('RATS Entry Import'!J609="","",'RATS Entry Import'!J609))</f>
        <v/>
      </c>
    </row>
    <row r="610" spans="1:42" ht="12.75" customHeight="1" x14ac:dyDescent="0.2">
      <c r="A610" s="16" t="str">
        <f t="shared" si="261"/>
        <v/>
      </c>
      <c r="B610" s="18" t="str">
        <f>IF($AJ610="","",IF('RATS Entry Import'!B610="","",'RATS Entry Import'!B610))</f>
        <v/>
      </c>
      <c r="C610" s="16" t="str">
        <f>IF($AJ610="","",IF('RATS Entry Import'!E610="","",'RATS Entry Import'!E610))</f>
        <v/>
      </c>
      <c r="D610" s="19" t="str">
        <f>IF($AJ610="","",IF('RATS Entry Import'!H610="","",'RATS Entry Import'!H610))</f>
        <v/>
      </c>
      <c r="E610" s="16" t="str">
        <f>IF($AJ610="","",IF('RATS Entry Import'!I610="","",'RATS Entry Import'!I610))</f>
        <v/>
      </c>
      <c r="F610" s="19" t="str">
        <f t="shared" si="262"/>
        <v/>
      </c>
      <c r="G610" s="16" t="str">
        <f>IF($AJ610="","",IF('RATS Entry Import'!A610="","",'RATS Entry Import'!A610))</f>
        <v/>
      </c>
      <c r="H610" s="16" t="str">
        <f t="shared" si="263"/>
        <v/>
      </c>
      <c r="I610" s="16" t="str">
        <f t="shared" si="264"/>
        <v/>
      </c>
      <c r="J610" s="16" t="str">
        <f t="shared" si="265"/>
        <v/>
      </c>
      <c r="K610" s="16" t="str">
        <f t="shared" si="266"/>
        <v/>
      </c>
      <c r="L610" s="16" t="str">
        <f t="shared" si="267"/>
        <v/>
      </c>
      <c r="M610" s="16" t="str">
        <f t="shared" si="268"/>
        <v/>
      </c>
      <c r="N610" s="16" t="str">
        <f t="shared" si="269"/>
        <v/>
      </c>
      <c r="O610" s="16" t="str">
        <f t="shared" si="270"/>
        <v/>
      </c>
      <c r="P610" s="8"/>
      <c r="Q610" s="16" t="str">
        <f t="shared" si="271"/>
        <v/>
      </c>
      <c r="R610" s="16" t="str">
        <f t="shared" si="272"/>
        <v/>
      </c>
      <c r="S610" s="16" t="str">
        <f t="shared" si="273"/>
        <v/>
      </c>
      <c r="T610" s="16" t="str">
        <f t="shared" si="274"/>
        <v/>
      </c>
      <c r="U610" s="16" t="str">
        <f t="shared" si="275"/>
        <v/>
      </c>
      <c r="V610" s="16" t="str">
        <f t="shared" si="276"/>
        <v/>
      </c>
      <c r="W610" s="16" t="str">
        <f t="shared" si="277"/>
        <v/>
      </c>
      <c r="X610" s="16" t="str">
        <f t="shared" si="278"/>
        <v/>
      </c>
      <c r="Y610" s="16" t="str">
        <f t="shared" si="279"/>
        <v/>
      </c>
      <c r="Z610" s="16" t="str">
        <f t="shared" si="280"/>
        <v/>
      </c>
      <c r="AA610" s="16" t="str">
        <f t="shared" si="281"/>
        <v/>
      </c>
      <c r="AB610" s="16" t="str">
        <f t="shared" si="282"/>
        <v/>
      </c>
      <c r="AC610" s="16" t="str">
        <f t="shared" si="283"/>
        <v/>
      </c>
      <c r="AD610" s="16" t="str">
        <f t="shared" si="284"/>
        <v/>
      </c>
      <c r="AE610" s="16" t="str">
        <f t="shared" si="285"/>
        <v/>
      </c>
      <c r="AF610" s="16" t="str">
        <f t="shared" si="286"/>
        <v/>
      </c>
      <c r="AG610" s="16" t="str">
        <f t="shared" si="287"/>
        <v/>
      </c>
      <c r="AH610" s="16" t="str">
        <f t="shared" si="288"/>
        <v/>
      </c>
      <c r="AI610" s="16" t="str">
        <f t="shared" si="289"/>
        <v/>
      </c>
      <c r="AJ610" s="8" t="str">
        <f>IF(COUNTA('RATS Entry Import'!A610:J610)=0,"",ROW())</f>
        <v/>
      </c>
      <c r="AK610" s="8" t="str">
        <f>IF($AJ610="","",IFERROR(VLOOKUP($C610,'Event Mapping'!$A$2:$B$100,2,FALSE),"UNMAPPED"))</f>
        <v/>
      </c>
      <c r="AL610" s="8" t="str">
        <f>IF($AJ610="","",IF('RATS Entry Import'!D610="","",'RATS Entry Import'!D610))</f>
        <v/>
      </c>
      <c r="AM610" s="8" t="str">
        <f>IF($AJ610="","",IF('RATS Entry Import'!C610="","",'RATS Entry Import'!C610))</f>
        <v/>
      </c>
      <c r="AN610" s="8" t="str">
        <f>IF($AJ610="","",IF('RATS Entry Import'!F610="","",'RATS Entry Import'!F610))</f>
        <v/>
      </c>
      <c r="AO610" t="str">
        <f>IF($AJ610="","",IF('RATS Entry Import'!G610="","",'RATS Entry Import'!G610))</f>
        <v/>
      </c>
      <c r="AP610" t="str">
        <f>IF($AJ610="","",IF('RATS Entry Import'!J610="","",'RATS Entry Import'!J610))</f>
        <v/>
      </c>
    </row>
    <row r="611" spans="1:42" ht="12.75" customHeight="1" x14ac:dyDescent="0.2">
      <c r="A611" s="16" t="str">
        <f t="shared" si="261"/>
        <v/>
      </c>
      <c r="B611" s="18" t="str">
        <f>IF($AJ611="","",IF('RATS Entry Import'!B611="","",'RATS Entry Import'!B611))</f>
        <v/>
      </c>
      <c r="C611" s="16" t="str">
        <f>IF($AJ611="","",IF('RATS Entry Import'!E611="","",'RATS Entry Import'!E611))</f>
        <v/>
      </c>
      <c r="D611" s="19" t="str">
        <f>IF($AJ611="","",IF('RATS Entry Import'!H611="","",'RATS Entry Import'!H611))</f>
        <v/>
      </c>
      <c r="E611" s="16" t="str">
        <f>IF($AJ611="","",IF('RATS Entry Import'!I611="","",'RATS Entry Import'!I611))</f>
        <v/>
      </c>
      <c r="F611" s="19" t="str">
        <f t="shared" si="262"/>
        <v/>
      </c>
      <c r="G611" s="16" t="str">
        <f>IF($AJ611="","",IF('RATS Entry Import'!A611="","",'RATS Entry Import'!A611))</f>
        <v/>
      </c>
      <c r="H611" s="16" t="str">
        <f t="shared" si="263"/>
        <v/>
      </c>
      <c r="I611" s="16" t="str">
        <f t="shared" si="264"/>
        <v/>
      </c>
      <c r="J611" s="16" t="str">
        <f t="shared" si="265"/>
        <v/>
      </c>
      <c r="K611" s="16" t="str">
        <f t="shared" si="266"/>
        <v/>
      </c>
      <c r="L611" s="16" t="str">
        <f t="shared" si="267"/>
        <v/>
      </c>
      <c r="M611" s="16" t="str">
        <f t="shared" si="268"/>
        <v/>
      </c>
      <c r="N611" s="16" t="str">
        <f t="shared" si="269"/>
        <v/>
      </c>
      <c r="O611" s="16" t="str">
        <f t="shared" si="270"/>
        <v/>
      </c>
      <c r="P611" s="8"/>
      <c r="Q611" s="16" t="str">
        <f t="shared" si="271"/>
        <v/>
      </c>
      <c r="R611" s="16" t="str">
        <f t="shared" si="272"/>
        <v/>
      </c>
      <c r="S611" s="16" t="str">
        <f t="shared" si="273"/>
        <v/>
      </c>
      <c r="T611" s="16" t="str">
        <f t="shared" si="274"/>
        <v/>
      </c>
      <c r="U611" s="16" t="str">
        <f t="shared" si="275"/>
        <v/>
      </c>
      <c r="V611" s="16" t="str">
        <f t="shared" si="276"/>
        <v/>
      </c>
      <c r="W611" s="16" t="str">
        <f t="shared" si="277"/>
        <v/>
      </c>
      <c r="X611" s="16" t="str">
        <f t="shared" si="278"/>
        <v/>
      </c>
      <c r="Y611" s="16" t="str">
        <f t="shared" si="279"/>
        <v/>
      </c>
      <c r="Z611" s="16" t="str">
        <f t="shared" si="280"/>
        <v/>
      </c>
      <c r="AA611" s="16" t="str">
        <f t="shared" si="281"/>
        <v/>
      </c>
      <c r="AB611" s="16" t="str">
        <f t="shared" si="282"/>
        <v/>
      </c>
      <c r="AC611" s="16" t="str">
        <f t="shared" si="283"/>
        <v/>
      </c>
      <c r="AD611" s="16" t="str">
        <f t="shared" si="284"/>
        <v/>
      </c>
      <c r="AE611" s="16" t="str">
        <f t="shared" si="285"/>
        <v/>
      </c>
      <c r="AF611" s="16" t="str">
        <f t="shared" si="286"/>
        <v/>
      </c>
      <c r="AG611" s="16" t="str">
        <f t="shared" si="287"/>
        <v/>
      </c>
      <c r="AH611" s="16" t="str">
        <f t="shared" si="288"/>
        <v/>
      </c>
      <c r="AI611" s="16" t="str">
        <f t="shared" si="289"/>
        <v/>
      </c>
      <c r="AJ611" s="8" t="str">
        <f>IF(COUNTA('RATS Entry Import'!A611:J611)=0,"",ROW())</f>
        <v/>
      </c>
      <c r="AK611" s="8" t="str">
        <f>IF($AJ611="","",IFERROR(VLOOKUP($C611,'Event Mapping'!$A$2:$B$100,2,FALSE),"UNMAPPED"))</f>
        <v/>
      </c>
      <c r="AL611" s="8" t="str">
        <f>IF($AJ611="","",IF('RATS Entry Import'!D611="","",'RATS Entry Import'!D611))</f>
        <v/>
      </c>
      <c r="AM611" s="8" t="str">
        <f>IF($AJ611="","",IF('RATS Entry Import'!C611="","",'RATS Entry Import'!C611))</f>
        <v/>
      </c>
      <c r="AN611" s="8" t="str">
        <f>IF($AJ611="","",IF('RATS Entry Import'!F611="","",'RATS Entry Import'!F611))</f>
        <v/>
      </c>
      <c r="AO611" t="str">
        <f>IF($AJ611="","",IF('RATS Entry Import'!G611="","",'RATS Entry Import'!G611))</f>
        <v/>
      </c>
      <c r="AP611" t="str">
        <f>IF($AJ611="","",IF('RATS Entry Import'!J611="","",'RATS Entry Import'!J611))</f>
        <v/>
      </c>
    </row>
    <row r="612" spans="1:42" ht="12.75" customHeight="1" x14ac:dyDescent="0.2">
      <c r="A612" s="16" t="str">
        <f t="shared" si="261"/>
        <v/>
      </c>
      <c r="B612" s="18" t="str">
        <f>IF($AJ612="","",IF('RATS Entry Import'!B612="","",'RATS Entry Import'!B612))</f>
        <v/>
      </c>
      <c r="C612" s="16" t="str">
        <f>IF($AJ612="","",IF('RATS Entry Import'!E612="","",'RATS Entry Import'!E612))</f>
        <v/>
      </c>
      <c r="D612" s="19" t="str">
        <f>IF($AJ612="","",IF('RATS Entry Import'!H612="","",'RATS Entry Import'!H612))</f>
        <v/>
      </c>
      <c r="E612" s="16" t="str">
        <f>IF($AJ612="","",IF('RATS Entry Import'!I612="","",'RATS Entry Import'!I612))</f>
        <v/>
      </c>
      <c r="F612" s="19" t="str">
        <f t="shared" si="262"/>
        <v/>
      </c>
      <c r="G612" s="16" t="str">
        <f>IF($AJ612="","",IF('RATS Entry Import'!A612="","",'RATS Entry Import'!A612))</f>
        <v/>
      </c>
      <c r="H612" s="16" t="str">
        <f t="shared" si="263"/>
        <v/>
      </c>
      <c r="I612" s="16" t="str">
        <f t="shared" si="264"/>
        <v/>
      </c>
      <c r="J612" s="16" t="str">
        <f t="shared" si="265"/>
        <v/>
      </c>
      <c r="K612" s="16" t="str">
        <f t="shared" si="266"/>
        <v/>
      </c>
      <c r="L612" s="16" t="str">
        <f t="shared" si="267"/>
        <v/>
      </c>
      <c r="M612" s="16" t="str">
        <f t="shared" si="268"/>
        <v/>
      </c>
      <c r="N612" s="16" t="str">
        <f t="shared" si="269"/>
        <v/>
      </c>
      <c r="O612" s="16" t="str">
        <f t="shared" si="270"/>
        <v/>
      </c>
      <c r="P612" s="8"/>
      <c r="Q612" s="16" t="str">
        <f t="shared" si="271"/>
        <v/>
      </c>
      <c r="R612" s="16" t="str">
        <f t="shared" si="272"/>
        <v/>
      </c>
      <c r="S612" s="16" t="str">
        <f t="shared" si="273"/>
        <v/>
      </c>
      <c r="T612" s="16" t="str">
        <f t="shared" si="274"/>
        <v/>
      </c>
      <c r="U612" s="16" t="str">
        <f t="shared" si="275"/>
        <v/>
      </c>
      <c r="V612" s="16" t="str">
        <f t="shared" si="276"/>
        <v/>
      </c>
      <c r="W612" s="16" t="str">
        <f t="shared" si="277"/>
        <v/>
      </c>
      <c r="X612" s="16" t="str">
        <f t="shared" si="278"/>
        <v/>
      </c>
      <c r="Y612" s="16" t="str">
        <f t="shared" si="279"/>
        <v/>
      </c>
      <c r="Z612" s="16" t="str">
        <f t="shared" si="280"/>
        <v/>
      </c>
      <c r="AA612" s="16" t="str">
        <f t="shared" si="281"/>
        <v/>
      </c>
      <c r="AB612" s="16" t="str">
        <f t="shared" si="282"/>
        <v/>
      </c>
      <c r="AC612" s="16" t="str">
        <f t="shared" si="283"/>
        <v/>
      </c>
      <c r="AD612" s="16" t="str">
        <f t="shared" si="284"/>
        <v/>
      </c>
      <c r="AE612" s="16" t="str">
        <f t="shared" si="285"/>
        <v/>
      </c>
      <c r="AF612" s="16" t="str">
        <f t="shared" si="286"/>
        <v/>
      </c>
      <c r="AG612" s="16" t="str">
        <f t="shared" si="287"/>
        <v/>
      </c>
      <c r="AH612" s="16" t="str">
        <f t="shared" si="288"/>
        <v/>
      </c>
      <c r="AI612" s="16" t="str">
        <f t="shared" si="289"/>
        <v/>
      </c>
      <c r="AJ612" s="8" t="str">
        <f>IF(COUNTA('RATS Entry Import'!A612:J612)=0,"",ROW())</f>
        <v/>
      </c>
      <c r="AK612" s="8" t="str">
        <f>IF($AJ612="","",IFERROR(VLOOKUP($C612,'Event Mapping'!$A$2:$B$100,2,FALSE),"UNMAPPED"))</f>
        <v/>
      </c>
      <c r="AL612" s="8" t="str">
        <f>IF($AJ612="","",IF('RATS Entry Import'!D612="","",'RATS Entry Import'!D612))</f>
        <v/>
      </c>
      <c r="AM612" s="8" t="str">
        <f>IF($AJ612="","",IF('RATS Entry Import'!C612="","",'RATS Entry Import'!C612))</f>
        <v/>
      </c>
      <c r="AN612" s="8" t="str">
        <f>IF($AJ612="","",IF('RATS Entry Import'!F612="","",'RATS Entry Import'!F612))</f>
        <v/>
      </c>
      <c r="AO612" t="str">
        <f>IF($AJ612="","",IF('RATS Entry Import'!G612="","",'RATS Entry Import'!G612))</f>
        <v/>
      </c>
      <c r="AP612" t="str">
        <f>IF($AJ612="","",IF('RATS Entry Import'!J612="","",'RATS Entry Import'!J612))</f>
        <v/>
      </c>
    </row>
    <row r="613" spans="1:42" ht="12.75" customHeight="1" x14ac:dyDescent="0.2">
      <c r="A613" s="16" t="str">
        <f t="shared" si="261"/>
        <v/>
      </c>
      <c r="B613" s="18" t="str">
        <f>IF($AJ613="","",IF('RATS Entry Import'!B613="","",'RATS Entry Import'!B613))</f>
        <v/>
      </c>
      <c r="C613" s="16" t="str">
        <f>IF($AJ613="","",IF('RATS Entry Import'!E613="","",'RATS Entry Import'!E613))</f>
        <v/>
      </c>
      <c r="D613" s="19" t="str">
        <f>IF($AJ613="","",IF('RATS Entry Import'!H613="","",'RATS Entry Import'!H613))</f>
        <v/>
      </c>
      <c r="E613" s="16" t="str">
        <f>IF($AJ613="","",IF('RATS Entry Import'!I613="","",'RATS Entry Import'!I613))</f>
        <v/>
      </c>
      <c r="F613" s="19" t="str">
        <f t="shared" si="262"/>
        <v/>
      </c>
      <c r="G613" s="16" t="str">
        <f>IF($AJ613="","",IF('RATS Entry Import'!A613="","",'RATS Entry Import'!A613))</f>
        <v/>
      </c>
      <c r="H613" s="16" t="str">
        <f t="shared" si="263"/>
        <v/>
      </c>
      <c r="I613" s="16" t="str">
        <f t="shared" si="264"/>
        <v/>
      </c>
      <c r="J613" s="16" t="str">
        <f t="shared" si="265"/>
        <v/>
      </c>
      <c r="K613" s="16" t="str">
        <f t="shared" si="266"/>
        <v/>
      </c>
      <c r="L613" s="16" t="str">
        <f t="shared" si="267"/>
        <v/>
      </c>
      <c r="M613" s="16" t="str">
        <f t="shared" si="268"/>
        <v/>
      </c>
      <c r="N613" s="16" t="str">
        <f t="shared" si="269"/>
        <v/>
      </c>
      <c r="O613" s="16" t="str">
        <f t="shared" si="270"/>
        <v/>
      </c>
      <c r="P613" s="8"/>
      <c r="Q613" s="16" t="str">
        <f t="shared" si="271"/>
        <v/>
      </c>
      <c r="R613" s="16" t="str">
        <f t="shared" si="272"/>
        <v/>
      </c>
      <c r="S613" s="16" t="str">
        <f t="shared" si="273"/>
        <v/>
      </c>
      <c r="T613" s="16" t="str">
        <f t="shared" si="274"/>
        <v/>
      </c>
      <c r="U613" s="16" t="str">
        <f t="shared" si="275"/>
        <v/>
      </c>
      <c r="V613" s="16" t="str">
        <f t="shared" si="276"/>
        <v/>
      </c>
      <c r="W613" s="16" t="str">
        <f t="shared" si="277"/>
        <v/>
      </c>
      <c r="X613" s="16" t="str">
        <f t="shared" si="278"/>
        <v/>
      </c>
      <c r="Y613" s="16" t="str">
        <f t="shared" si="279"/>
        <v/>
      </c>
      <c r="Z613" s="16" t="str">
        <f t="shared" si="280"/>
        <v/>
      </c>
      <c r="AA613" s="16" t="str">
        <f t="shared" si="281"/>
        <v/>
      </c>
      <c r="AB613" s="16" t="str">
        <f t="shared" si="282"/>
        <v/>
      </c>
      <c r="AC613" s="16" t="str">
        <f t="shared" si="283"/>
        <v/>
      </c>
      <c r="AD613" s="16" t="str">
        <f t="shared" si="284"/>
        <v/>
      </c>
      <c r="AE613" s="16" t="str">
        <f t="shared" si="285"/>
        <v/>
      </c>
      <c r="AF613" s="16" t="str">
        <f t="shared" si="286"/>
        <v/>
      </c>
      <c r="AG613" s="16" t="str">
        <f t="shared" si="287"/>
        <v/>
      </c>
      <c r="AH613" s="16" t="str">
        <f t="shared" si="288"/>
        <v/>
      </c>
      <c r="AI613" s="16" t="str">
        <f t="shared" si="289"/>
        <v/>
      </c>
      <c r="AJ613" s="8" t="str">
        <f>IF(COUNTA('RATS Entry Import'!A613:J613)=0,"",ROW())</f>
        <v/>
      </c>
      <c r="AK613" s="8" t="str">
        <f>IF($AJ613="","",IFERROR(VLOOKUP($C613,'Event Mapping'!$A$2:$B$100,2,FALSE),"UNMAPPED"))</f>
        <v/>
      </c>
      <c r="AL613" s="8" t="str">
        <f>IF($AJ613="","",IF('RATS Entry Import'!D613="","",'RATS Entry Import'!D613))</f>
        <v/>
      </c>
      <c r="AM613" s="8" t="str">
        <f>IF($AJ613="","",IF('RATS Entry Import'!C613="","",'RATS Entry Import'!C613))</f>
        <v/>
      </c>
      <c r="AN613" s="8" t="str">
        <f>IF($AJ613="","",IF('RATS Entry Import'!F613="","",'RATS Entry Import'!F613))</f>
        <v/>
      </c>
      <c r="AO613" t="str">
        <f>IF($AJ613="","",IF('RATS Entry Import'!G613="","",'RATS Entry Import'!G613))</f>
        <v/>
      </c>
      <c r="AP613" t="str">
        <f>IF($AJ613="","",IF('RATS Entry Import'!J613="","",'RATS Entry Import'!J613))</f>
        <v/>
      </c>
    </row>
    <row r="614" spans="1:42" ht="12.75" customHeight="1" x14ac:dyDescent="0.2">
      <c r="A614" s="16" t="str">
        <f t="shared" si="261"/>
        <v/>
      </c>
      <c r="B614" s="18" t="str">
        <f>IF($AJ614="","",IF('RATS Entry Import'!B614="","",'RATS Entry Import'!B614))</f>
        <v/>
      </c>
      <c r="C614" s="16" t="str">
        <f>IF($AJ614="","",IF('RATS Entry Import'!E614="","",'RATS Entry Import'!E614))</f>
        <v/>
      </c>
      <c r="D614" s="19" t="str">
        <f>IF($AJ614="","",IF('RATS Entry Import'!H614="","",'RATS Entry Import'!H614))</f>
        <v/>
      </c>
      <c r="E614" s="16" t="str">
        <f>IF($AJ614="","",IF('RATS Entry Import'!I614="","",'RATS Entry Import'!I614))</f>
        <v/>
      </c>
      <c r="F614" s="19" t="str">
        <f t="shared" si="262"/>
        <v/>
      </c>
      <c r="G614" s="16" t="str">
        <f>IF($AJ614="","",IF('RATS Entry Import'!A614="","",'RATS Entry Import'!A614))</f>
        <v/>
      </c>
      <c r="H614" s="16" t="str">
        <f t="shared" si="263"/>
        <v/>
      </c>
      <c r="I614" s="16" t="str">
        <f t="shared" si="264"/>
        <v/>
      </c>
      <c r="J614" s="16" t="str">
        <f t="shared" si="265"/>
        <v/>
      </c>
      <c r="K614" s="16" t="str">
        <f t="shared" si="266"/>
        <v/>
      </c>
      <c r="L614" s="16" t="str">
        <f t="shared" si="267"/>
        <v/>
      </c>
      <c r="M614" s="16" t="str">
        <f t="shared" si="268"/>
        <v/>
      </c>
      <c r="N614" s="16" t="str">
        <f t="shared" si="269"/>
        <v/>
      </c>
      <c r="O614" s="16" t="str">
        <f t="shared" si="270"/>
        <v/>
      </c>
      <c r="P614" s="8"/>
      <c r="Q614" s="16" t="str">
        <f t="shared" si="271"/>
        <v/>
      </c>
      <c r="R614" s="16" t="str">
        <f t="shared" si="272"/>
        <v/>
      </c>
      <c r="S614" s="16" t="str">
        <f t="shared" si="273"/>
        <v/>
      </c>
      <c r="T614" s="16" t="str">
        <f t="shared" si="274"/>
        <v/>
      </c>
      <c r="U614" s="16" t="str">
        <f t="shared" si="275"/>
        <v/>
      </c>
      <c r="V614" s="16" t="str">
        <f t="shared" si="276"/>
        <v/>
      </c>
      <c r="W614" s="16" t="str">
        <f t="shared" si="277"/>
        <v/>
      </c>
      <c r="X614" s="16" t="str">
        <f t="shared" si="278"/>
        <v/>
      </c>
      <c r="Y614" s="16" t="str">
        <f t="shared" si="279"/>
        <v/>
      </c>
      <c r="Z614" s="16" t="str">
        <f t="shared" si="280"/>
        <v/>
      </c>
      <c r="AA614" s="16" t="str">
        <f t="shared" si="281"/>
        <v/>
      </c>
      <c r="AB614" s="16" t="str">
        <f t="shared" si="282"/>
        <v/>
      </c>
      <c r="AC614" s="16" t="str">
        <f t="shared" si="283"/>
        <v/>
      </c>
      <c r="AD614" s="16" t="str">
        <f t="shared" si="284"/>
        <v/>
      </c>
      <c r="AE614" s="16" t="str">
        <f t="shared" si="285"/>
        <v/>
      </c>
      <c r="AF614" s="16" t="str">
        <f t="shared" si="286"/>
        <v/>
      </c>
      <c r="AG614" s="16" t="str">
        <f t="shared" si="287"/>
        <v/>
      </c>
      <c r="AH614" s="16" t="str">
        <f t="shared" si="288"/>
        <v/>
      </c>
      <c r="AI614" s="16" t="str">
        <f t="shared" si="289"/>
        <v/>
      </c>
      <c r="AJ614" s="8" t="str">
        <f>IF(COUNTA('RATS Entry Import'!A614:J614)=0,"",ROW())</f>
        <v/>
      </c>
      <c r="AK614" s="8" t="str">
        <f>IF($AJ614="","",IFERROR(VLOOKUP($C614,'Event Mapping'!$A$2:$B$100,2,FALSE),"UNMAPPED"))</f>
        <v/>
      </c>
      <c r="AL614" s="8" t="str">
        <f>IF($AJ614="","",IF('RATS Entry Import'!D614="","",'RATS Entry Import'!D614))</f>
        <v/>
      </c>
      <c r="AM614" s="8" t="str">
        <f>IF($AJ614="","",IF('RATS Entry Import'!C614="","",'RATS Entry Import'!C614))</f>
        <v/>
      </c>
      <c r="AN614" s="8" t="str">
        <f>IF($AJ614="","",IF('RATS Entry Import'!F614="","",'RATS Entry Import'!F614))</f>
        <v/>
      </c>
      <c r="AO614" t="str">
        <f>IF($AJ614="","",IF('RATS Entry Import'!G614="","",'RATS Entry Import'!G614))</f>
        <v/>
      </c>
      <c r="AP614" t="str">
        <f>IF($AJ614="","",IF('RATS Entry Import'!J614="","",'RATS Entry Import'!J614))</f>
        <v/>
      </c>
    </row>
    <row r="615" spans="1:42" ht="12.75" customHeight="1" x14ac:dyDescent="0.2">
      <c r="A615" s="16" t="str">
        <f t="shared" si="261"/>
        <v/>
      </c>
      <c r="B615" s="18" t="str">
        <f>IF($AJ615="","",IF('RATS Entry Import'!B615="","",'RATS Entry Import'!B615))</f>
        <v/>
      </c>
      <c r="C615" s="16" t="str">
        <f>IF($AJ615="","",IF('RATS Entry Import'!E615="","",'RATS Entry Import'!E615))</f>
        <v/>
      </c>
      <c r="D615" s="19" t="str">
        <f>IF($AJ615="","",IF('RATS Entry Import'!H615="","",'RATS Entry Import'!H615))</f>
        <v/>
      </c>
      <c r="E615" s="16" t="str">
        <f>IF($AJ615="","",IF('RATS Entry Import'!I615="","",'RATS Entry Import'!I615))</f>
        <v/>
      </c>
      <c r="F615" s="19" t="str">
        <f t="shared" si="262"/>
        <v/>
      </c>
      <c r="G615" s="16" t="str">
        <f>IF($AJ615="","",IF('RATS Entry Import'!A615="","",'RATS Entry Import'!A615))</f>
        <v/>
      </c>
      <c r="H615" s="16" t="str">
        <f t="shared" si="263"/>
        <v/>
      </c>
      <c r="I615" s="16" t="str">
        <f t="shared" si="264"/>
        <v/>
      </c>
      <c r="J615" s="16" t="str">
        <f t="shared" si="265"/>
        <v/>
      </c>
      <c r="K615" s="16" t="str">
        <f t="shared" si="266"/>
        <v/>
      </c>
      <c r="L615" s="16" t="str">
        <f t="shared" si="267"/>
        <v/>
      </c>
      <c r="M615" s="16" t="str">
        <f t="shared" si="268"/>
        <v/>
      </c>
      <c r="N615" s="16" t="str">
        <f t="shared" si="269"/>
        <v/>
      </c>
      <c r="O615" s="16" t="str">
        <f t="shared" si="270"/>
        <v/>
      </c>
      <c r="P615" s="8"/>
      <c r="Q615" s="16" t="str">
        <f t="shared" si="271"/>
        <v/>
      </c>
      <c r="R615" s="16" t="str">
        <f t="shared" si="272"/>
        <v/>
      </c>
      <c r="S615" s="16" t="str">
        <f t="shared" si="273"/>
        <v/>
      </c>
      <c r="T615" s="16" t="str">
        <f t="shared" si="274"/>
        <v/>
      </c>
      <c r="U615" s="16" t="str">
        <f t="shared" si="275"/>
        <v/>
      </c>
      <c r="V615" s="16" t="str">
        <f t="shared" si="276"/>
        <v/>
      </c>
      <c r="W615" s="16" t="str">
        <f t="shared" si="277"/>
        <v/>
      </c>
      <c r="X615" s="16" t="str">
        <f t="shared" si="278"/>
        <v/>
      </c>
      <c r="Y615" s="16" t="str">
        <f t="shared" si="279"/>
        <v/>
      </c>
      <c r="Z615" s="16" t="str">
        <f t="shared" si="280"/>
        <v/>
      </c>
      <c r="AA615" s="16" t="str">
        <f t="shared" si="281"/>
        <v/>
      </c>
      <c r="AB615" s="16" t="str">
        <f t="shared" si="282"/>
        <v/>
      </c>
      <c r="AC615" s="16" t="str">
        <f t="shared" si="283"/>
        <v/>
      </c>
      <c r="AD615" s="16" t="str">
        <f t="shared" si="284"/>
        <v/>
      </c>
      <c r="AE615" s="16" t="str">
        <f t="shared" si="285"/>
        <v/>
      </c>
      <c r="AF615" s="16" t="str">
        <f t="shared" si="286"/>
        <v/>
      </c>
      <c r="AG615" s="16" t="str">
        <f t="shared" si="287"/>
        <v/>
      </c>
      <c r="AH615" s="16" t="str">
        <f t="shared" si="288"/>
        <v/>
      </c>
      <c r="AI615" s="16" t="str">
        <f t="shared" si="289"/>
        <v/>
      </c>
      <c r="AJ615" s="8" t="str">
        <f>IF(COUNTA('RATS Entry Import'!A615:J615)=0,"",ROW())</f>
        <v/>
      </c>
      <c r="AK615" s="8" t="str">
        <f>IF($AJ615="","",IFERROR(VLOOKUP($C615,'Event Mapping'!$A$2:$B$100,2,FALSE),"UNMAPPED"))</f>
        <v/>
      </c>
      <c r="AL615" s="8" t="str">
        <f>IF($AJ615="","",IF('RATS Entry Import'!D615="","",'RATS Entry Import'!D615))</f>
        <v/>
      </c>
      <c r="AM615" s="8" t="str">
        <f>IF($AJ615="","",IF('RATS Entry Import'!C615="","",'RATS Entry Import'!C615))</f>
        <v/>
      </c>
      <c r="AN615" s="8" t="str">
        <f>IF($AJ615="","",IF('RATS Entry Import'!F615="","",'RATS Entry Import'!F615))</f>
        <v/>
      </c>
      <c r="AO615" t="str">
        <f>IF($AJ615="","",IF('RATS Entry Import'!G615="","",'RATS Entry Import'!G615))</f>
        <v/>
      </c>
      <c r="AP615" t="str">
        <f>IF($AJ615="","",IF('RATS Entry Import'!J615="","",'RATS Entry Import'!J615))</f>
        <v/>
      </c>
    </row>
    <row r="616" spans="1:42" ht="12.75" customHeight="1" x14ac:dyDescent="0.2">
      <c r="A616" s="16" t="str">
        <f t="shared" si="261"/>
        <v/>
      </c>
      <c r="B616" s="18" t="str">
        <f>IF($AJ616="","",IF('RATS Entry Import'!B616="","",'RATS Entry Import'!B616))</f>
        <v/>
      </c>
      <c r="C616" s="16" t="str">
        <f>IF($AJ616="","",IF('RATS Entry Import'!E616="","",'RATS Entry Import'!E616))</f>
        <v/>
      </c>
      <c r="D616" s="19" t="str">
        <f>IF($AJ616="","",IF('RATS Entry Import'!H616="","",'RATS Entry Import'!H616))</f>
        <v/>
      </c>
      <c r="E616" s="16" t="str">
        <f>IF($AJ616="","",IF('RATS Entry Import'!I616="","",'RATS Entry Import'!I616))</f>
        <v/>
      </c>
      <c r="F616" s="19" t="str">
        <f t="shared" si="262"/>
        <v/>
      </c>
      <c r="G616" s="16" t="str">
        <f>IF($AJ616="","",IF('RATS Entry Import'!A616="","",'RATS Entry Import'!A616))</f>
        <v/>
      </c>
      <c r="H616" s="16" t="str">
        <f t="shared" si="263"/>
        <v/>
      </c>
      <c r="I616" s="16" t="str">
        <f t="shared" si="264"/>
        <v/>
      </c>
      <c r="J616" s="16" t="str">
        <f t="shared" si="265"/>
        <v/>
      </c>
      <c r="K616" s="16" t="str">
        <f t="shared" si="266"/>
        <v/>
      </c>
      <c r="L616" s="16" t="str">
        <f t="shared" si="267"/>
        <v/>
      </c>
      <c r="M616" s="16" t="str">
        <f t="shared" si="268"/>
        <v/>
      </c>
      <c r="N616" s="16" t="str">
        <f t="shared" si="269"/>
        <v/>
      </c>
      <c r="O616" s="16" t="str">
        <f t="shared" si="270"/>
        <v/>
      </c>
      <c r="P616" s="8"/>
      <c r="Q616" s="16" t="str">
        <f t="shared" si="271"/>
        <v/>
      </c>
      <c r="R616" s="16" t="str">
        <f t="shared" si="272"/>
        <v/>
      </c>
      <c r="S616" s="16" t="str">
        <f t="shared" si="273"/>
        <v/>
      </c>
      <c r="T616" s="16" t="str">
        <f t="shared" si="274"/>
        <v/>
      </c>
      <c r="U616" s="16" t="str">
        <f t="shared" si="275"/>
        <v/>
      </c>
      <c r="V616" s="16" t="str">
        <f t="shared" si="276"/>
        <v/>
      </c>
      <c r="W616" s="16" t="str">
        <f t="shared" si="277"/>
        <v/>
      </c>
      <c r="X616" s="16" t="str">
        <f t="shared" si="278"/>
        <v/>
      </c>
      <c r="Y616" s="16" t="str">
        <f t="shared" si="279"/>
        <v/>
      </c>
      <c r="Z616" s="16" t="str">
        <f t="shared" si="280"/>
        <v/>
      </c>
      <c r="AA616" s="16" t="str">
        <f t="shared" si="281"/>
        <v/>
      </c>
      <c r="AB616" s="16" t="str">
        <f t="shared" si="282"/>
        <v/>
      </c>
      <c r="AC616" s="16" t="str">
        <f t="shared" si="283"/>
        <v/>
      </c>
      <c r="AD616" s="16" t="str">
        <f t="shared" si="284"/>
        <v/>
      </c>
      <c r="AE616" s="16" t="str">
        <f t="shared" si="285"/>
        <v/>
      </c>
      <c r="AF616" s="16" t="str">
        <f t="shared" si="286"/>
        <v/>
      </c>
      <c r="AG616" s="16" t="str">
        <f t="shared" si="287"/>
        <v/>
      </c>
      <c r="AH616" s="16" t="str">
        <f t="shared" si="288"/>
        <v/>
      </c>
      <c r="AI616" s="16" t="str">
        <f t="shared" si="289"/>
        <v/>
      </c>
      <c r="AJ616" s="8" t="str">
        <f>IF(COUNTA('RATS Entry Import'!A616:J616)=0,"",ROW())</f>
        <v/>
      </c>
      <c r="AK616" s="8" t="str">
        <f>IF($AJ616="","",IFERROR(VLOOKUP($C616,'Event Mapping'!$A$2:$B$100,2,FALSE),"UNMAPPED"))</f>
        <v/>
      </c>
      <c r="AL616" s="8" t="str">
        <f>IF($AJ616="","",IF('RATS Entry Import'!D616="","",'RATS Entry Import'!D616))</f>
        <v/>
      </c>
      <c r="AM616" s="8" t="str">
        <f>IF($AJ616="","",IF('RATS Entry Import'!C616="","",'RATS Entry Import'!C616))</f>
        <v/>
      </c>
      <c r="AN616" s="8" t="str">
        <f>IF($AJ616="","",IF('RATS Entry Import'!F616="","",'RATS Entry Import'!F616))</f>
        <v/>
      </c>
      <c r="AO616" t="str">
        <f>IF($AJ616="","",IF('RATS Entry Import'!G616="","",'RATS Entry Import'!G616))</f>
        <v/>
      </c>
      <c r="AP616" t="str">
        <f>IF($AJ616="","",IF('RATS Entry Import'!J616="","",'RATS Entry Import'!J616))</f>
        <v/>
      </c>
    </row>
    <row r="617" spans="1:42" ht="12.75" customHeight="1" x14ac:dyDescent="0.2">
      <c r="A617" s="16" t="str">
        <f t="shared" si="261"/>
        <v/>
      </c>
      <c r="B617" s="18" t="str">
        <f>IF($AJ617="","",IF('RATS Entry Import'!B617="","",'RATS Entry Import'!B617))</f>
        <v/>
      </c>
      <c r="C617" s="16" t="str">
        <f>IF($AJ617="","",IF('RATS Entry Import'!E617="","",'RATS Entry Import'!E617))</f>
        <v/>
      </c>
      <c r="D617" s="19" t="str">
        <f>IF($AJ617="","",IF('RATS Entry Import'!H617="","",'RATS Entry Import'!H617))</f>
        <v/>
      </c>
      <c r="E617" s="16" t="str">
        <f>IF($AJ617="","",IF('RATS Entry Import'!I617="","",'RATS Entry Import'!I617))</f>
        <v/>
      </c>
      <c r="F617" s="19" t="str">
        <f t="shared" si="262"/>
        <v/>
      </c>
      <c r="G617" s="16" t="str">
        <f>IF($AJ617="","",IF('RATS Entry Import'!A617="","",'RATS Entry Import'!A617))</f>
        <v/>
      </c>
      <c r="H617" s="16" t="str">
        <f t="shared" si="263"/>
        <v/>
      </c>
      <c r="I617" s="16" t="str">
        <f t="shared" si="264"/>
        <v/>
      </c>
      <c r="J617" s="16" t="str">
        <f t="shared" si="265"/>
        <v/>
      </c>
      <c r="K617" s="16" t="str">
        <f t="shared" si="266"/>
        <v/>
      </c>
      <c r="L617" s="16" t="str">
        <f t="shared" si="267"/>
        <v/>
      </c>
      <c r="M617" s="16" t="str">
        <f t="shared" si="268"/>
        <v/>
      </c>
      <c r="N617" s="16" t="str">
        <f t="shared" si="269"/>
        <v/>
      </c>
      <c r="O617" s="16" t="str">
        <f t="shared" si="270"/>
        <v/>
      </c>
      <c r="P617" s="8"/>
      <c r="Q617" s="16" t="str">
        <f t="shared" si="271"/>
        <v/>
      </c>
      <c r="R617" s="16" t="str">
        <f t="shared" si="272"/>
        <v/>
      </c>
      <c r="S617" s="16" t="str">
        <f t="shared" si="273"/>
        <v/>
      </c>
      <c r="T617" s="16" t="str">
        <f t="shared" si="274"/>
        <v/>
      </c>
      <c r="U617" s="16" t="str">
        <f t="shared" si="275"/>
        <v/>
      </c>
      <c r="V617" s="16" t="str">
        <f t="shared" si="276"/>
        <v/>
      </c>
      <c r="W617" s="16" t="str">
        <f t="shared" si="277"/>
        <v/>
      </c>
      <c r="X617" s="16" t="str">
        <f t="shared" si="278"/>
        <v/>
      </c>
      <c r="Y617" s="16" t="str">
        <f t="shared" si="279"/>
        <v/>
      </c>
      <c r="Z617" s="16" t="str">
        <f t="shared" si="280"/>
        <v/>
      </c>
      <c r="AA617" s="16" t="str">
        <f t="shared" si="281"/>
        <v/>
      </c>
      <c r="AB617" s="16" t="str">
        <f t="shared" si="282"/>
        <v/>
      </c>
      <c r="AC617" s="16" t="str">
        <f t="shared" si="283"/>
        <v/>
      </c>
      <c r="AD617" s="16" t="str">
        <f t="shared" si="284"/>
        <v/>
      </c>
      <c r="AE617" s="16" t="str">
        <f t="shared" si="285"/>
        <v/>
      </c>
      <c r="AF617" s="16" t="str">
        <f t="shared" si="286"/>
        <v/>
      </c>
      <c r="AG617" s="16" t="str">
        <f t="shared" si="287"/>
        <v/>
      </c>
      <c r="AH617" s="16" t="str">
        <f t="shared" si="288"/>
        <v/>
      </c>
      <c r="AI617" s="16" t="str">
        <f t="shared" si="289"/>
        <v/>
      </c>
      <c r="AJ617" s="8" t="str">
        <f>IF(COUNTA('RATS Entry Import'!A617:J617)=0,"",ROW())</f>
        <v/>
      </c>
      <c r="AK617" s="8" t="str">
        <f>IF($AJ617="","",IFERROR(VLOOKUP($C617,'Event Mapping'!$A$2:$B$100,2,FALSE),"UNMAPPED"))</f>
        <v/>
      </c>
      <c r="AL617" s="8" t="str">
        <f>IF($AJ617="","",IF('RATS Entry Import'!D617="","",'RATS Entry Import'!D617))</f>
        <v/>
      </c>
      <c r="AM617" s="8" t="str">
        <f>IF($AJ617="","",IF('RATS Entry Import'!C617="","",'RATS Entry Import'!C617))</f>
        <v/>
      </c>
      <c r="AN617" s="8" t="str">
        <f>IF($AJ617="","",IF('RATS Entry Import'!F617="","",'RATS Entry Import'!F617))</f>
        <v/>
      </c>
      <c r="AO617" t="str">
        <f>IF($AJ617="","",IF('RATS Entry Import'!G617="","",'RATS Entry Import'!G617))</f>
        <v/>
      </c>
      <c r="AP617" t="str">
        <f>IF($AJ617="","",IF('RATS Entry Import'!J617="","",'RATS Entry Import'!J617))</f>
        <v/>
      </c>
    </row>
    <row r="618" spans="1:42" ht="12.75" customHeight="1" x14ac:dyDescent="0.2">
      <c r="A618" s="16" t="str">
        <f t="shared" si="261"/>
        <v/>
      </c>
      <c r="B618" s="18" t="str">
        <f>IF($AJ618="","",IF('RATS Entry Import'!B618="","",'RATS Entry Import'!B618))</f>
        <v/>
      </c>
      <c r="C618" s="16" t="str">
        <f>IF($AJ618="","",IF('RATS Entry Import'!E618="","",'RATS Entry Import'!E618))</f>
        <v/>
      </c>
      <c r="D618" s="19" t="str">
        <f>IF($AJ618="","",IF('RATS Entry Import'!H618="","",'RATS Entry Import'!H618))</f>
        <v/>
      </c>
      <c r="E618" s="16" t="str">
        <f>IF($AJ618="","",IF('RATS Entry Import'!I618="","",'RATS Entry Import'!I618))</f>
        <v/>
      </c>
      <c r="F618" s="19" t="str">
        <f t="shared" si="262"/>
        <v/>
      </c>
      <c r="G618" s="16" t="str">
        <f>IF($AJ618="","",IF('RATS Entry Import'!A618="","",'RATS Entry Import'!A618))</f>
        <v/>
      </c>
      <c r="H618" s="16" t="str">
        <f t="shared" si="263"/>
        <v/>
      </c>
      <c r="I618" s="16" t="str">
        <f t="shared" si="264"/>
        <v/>
      </c>
      <c r="J618" s="16" t="str">
        <f t="shared" si="265"/>
        <v/>
      </c>
      <c r="K618" s="16" t="str">
        <f t="shared" si="266"/>
        <v/>
      </c>
      <c r="L618" s="16" t="str">
        <f t="shared" si="267"/>
        <v/>
      </c>
      <c r="M618" s="16" t="str">
        <f t="shared" si="268"/>
        <v/>
      </c>
      <c r="N618" s="16" t="str">
        <f t="shared" si="269"/>
        <v/>
      </c>
      <c r="O618" s="16" t="str">
        <f t="shared" si="270"/>
        <v/>
      </c>
      <c r="P618" s="8"/>
      <c r="Q618" s="16" t="str">
        <f t="shared" si="271"/>
        <v/>
      </c>
      <c r="R618" s="16" t="str">
        <f t="shared" si="272"/>
        <v/>
      </c>
      <c r="S618" s="16" t="str">
        <f t="shared" si="273"/>
        <v/>
      </c>
      <c r="T618" s="16" t="str">
        <f t="shared" si="274"/>
        <v/>
      </c>
      <c r="U618" s="16" t="str">
        <f t="shared" si="275"/>
        <v/>
      </c>
      <c r="V618" s="16" t="str">
        <f t="shared" si="276"/>
        <v/>
      </c>
      <c r="W618" s="16" t="str">
        <f t="shared" si="277"/>
        <v/>
      </c>
      <c r="X618" s="16" t="str">
        <f t="shared" si="278"/>
        <v/>
      </c>
      <c r="Y618" s="16" t="str">
        <f t="shared" si="279"/>
        <v/>
      </c>
      <c r="Z618" s="16" t="str">
        <f t="shared" si="280"/>
        <v/>
      </c>
      <c r="AA618" s="16" t="str">
        <f t="shared" si="281"/>
        <v/>
      </c>
      <c r="AB618" s="16" t="str">
        <f t="shared" si="282"/>
        <v/>
      </c>
      <c r="AC618" s="16" t="str">
        <f t="shared" si="283"/>
        <v/>
      </c>
      <c r="AD618" s="16" t="str">
        <f t="shared" si="284"/>
        <v/>
      </c>
      <c r="AE618" s="16" t="str">
        <f t="shared" si="285"/>
        <v/>
      </c>
      <c r="AF618" s="16" t="str">
        <f t="shared" si="286"/>
        <v/>
      </c>
      <c r="AG618" s="16" t="str">
        <f t="shared" si="287"/>
        <v/>
      </c>
      <c r="AH618" s="16" t="str">
        <f t="shared" si="288"/>
        <v/>
      </c>
      <c r="AI618" s="16" t="str">
        <f t="shared" si="289"/>
        <v/>
      </c>
      <c r="AJ618" s="8" t="str">
        <f>IF(COUNTA('RATS Entry Import'!A618:J618)=0,"",ROW())</f>
        <v/>
      </c>
      <c r="AK618" s="8" t="str">
        <f>IF($AJ618="","",IFERROR(VLOOKUP($C618,'Event Mapping'!$A$2:$B$100,2,FALSE),"UNMAPPED"))</f>
        <v/>
      </c>
      <c r="AL618" s="8" t="str">
        <f>IF($AJ618="","",IF('RATS Entry Import'!D618="","",'RATS Entry Import'!D618))</f>
        <v/>
      </c>
      <c r="AM618" s="8" t="str">
        <f>IF($AJ618="","",IF('RATS Entry Import'!C618="","",'RATS Entry Import'!C618))</f>
        <v/>
      </c>
      <c r="AN618" s="8" t="str">
        <f>IF($AJ618="","",IF('RATS Entry Import'!F618="","",'RATS Entry Import'!F618))</f>
        <v/>
      </c>
      <c r="AO618" t="str">
        <f>IF($AJ618="","",IF('RATS Entry Import'!G618="","",'RATS Entry Import'!G618))</f>
        <v/>
      </c>
      <c r="AP618" t="str">
        <f>IF($AJ618="","",IF('RATS Entry Import'!J618="","",'RATS Entry Import'!J618))</f>
        <v/>
      </c>
    </row>
    <row r="619" spans="1:42" ht="12.75" customHeight="1" x14ac:dyDescent="0.2">
      <c r="A619" s="16" t="str">
        <f t="shared" si="261"/>
        <v/>
      </c>
      <c r="B619" s="18" t="str">
        <f>IF($AJ619="","",IF('RATS Entry Import'!B619="","",'RATS Entry Import'!B619))</f>
        <v/>
      </c>
      <c r="C619" s="16" t="str">
        <f>IF($AJ619="","",IF('RATS Entry Import'!E619="","",'RATS Entry Import'!E619))</f>
        <v/>
      </c>
      <c r="D619" s="19" t="str">
        <f>IF($AJ619="","",IF('RATS Entry Import'!H619="","",'RATS Entry Import'!H619))</f>
        <v/>
      </c>
      <c r="E619" s="16" t="str">
        <f>IF($AJ619="","",IF('RATS Entry Import'!I619="","",'RATS Entry Import'!I619))</f>
        <v/>
      </c>
      <c r="F619" s="19" t="str">
        <f t="shared" si="262"/>
        <v/>
      </c>
      <c r="G619" s="16" t="str">
        <f>IF($AJ619="","",IF('RATS Entry Import'!A619="","",'RATS Entry Import'!A619))</f>
        <v/>
      </c>
      <c r="H619" s="16" t="str">
        <f t="shared" si="263"/>
        <v/>
      </c>
      <c r="I619" s="16" t="str">
        <f t="shared" si="264"/>
        <v/>
      </c>
      <c r="J619" s="16" t="str">
        <f t="shared" si="265"/>
        <v/>
      </c>
      <c r="K619" s="16" t="str">
        <f t="shared" si="266"/>
        <v/>
      </c>
      <c r="L619" s="16" t="str">
        <f t="shared" si="267"/>
        <v/>
      </c>
      <c r="M619" s="16" t="str">
        <f t="shared" si="268"/>
        <v/>
      </c>
      <c r="N619" s="16" t="str">
        <f t="shared" si="269"/>
        <v/>
      </c>
      <c r="O619" s="16" t="str">
        <f t="shared" si="270"/>
        <v/>
      </c>
      <c r="P619" s="8"/>
      <c r="Q619" s="16" t="str">
        <f t="shared" si="271"/>
        <v/>
      </c>
      <c r="R619" s="16" t="str">
        <f t="shared" si="272"/>
        <v/>
      </c>
      <c r="S619" s="16" t="str">
        <f t="shared" si="273"/>
        <v/>
      </c>
      <c r="T619" s="16" t="str">
        <f t="shared" si="274"/>
        <v/>
      </c>
      <c r="U619" s="16" t="str">
        <f t="shared" si="275"/>
        <v/>
      </c>
      <c r="V619" s="16" t="str">
        <f t="shared" si="276"/>
        <v/>
      </c>
      <c r="W619" s="16" t="str">
        <f t="shared" si="277"/>
        <v/>
      </c>
      <c r="X619" s="16" t="str">
        <f t="shared" si="278"/>
        <v/>
      </c>
      <c r="Y619" s="16" t="str">
        <f t="shared" si="279"/>
        <v/>
      </c>
      <c r="Z619" s="16" t="str">
        <f t="shared" si="280"/>
        <v/>
      </c>
      <c r="AA619" s="16" t="str">
        <f t="shared" si="281"/>
        <v/>
      </c>
      <c r="AB619" s="16" t="str">
        <f t="shared" si="282"/>
        <v/>
      </c>
      <c r="AC619" s="16" t="str">
        <f t="shared" si="283"/>
        <v/>
      </c>
      <c r="AD619" s="16" t="str">
        <f t="shared" si="284"/>
        <v/>
      </c>
      <c r="AE619" s="16" t="str">
        <f t="shared" si="285"/>
        <v/>
      </c>
      <c r="AF619" s="16" t="str">
        <f t="shared" si="286"/>
        <v/>
      </c>
      <c r="AG619" s="16" t="str">
        <f t="shared" si="287"/>
        <v/>
      </c>
      <c r="AH619" s="16" t="str">
        <f t="shared" si="288"/>
        <v/>
      </c>
      <c r="AI619" s="16" t="str">
        <f t="shared" si="289"/>
        <v/>
      </c>
      <c r="AJ619" s="8" t="str">
        <f>IF(COUNTA('RATS Entry Import'!A619:J619)=0,"",ROW())</f>
        <v/>
      </c>
      <c r="AK619" s="8" t="str">
        <f>IF($AJ619="","",IFERROR(VLOOKUP($C619,'Event Mapping'!$A$2:$B$100,2,FALSE),"UNMAPPED"))</f>
        <v/>
      </c>
      <c r="AL619" s="8" t="str">
        <f>IF($AJ619="","",IF('RATS Entry Import'!D619="","",'RATS Entry Import'!D619))</f>
        <v/>
      </c>
      <c r="AM619" s="8" t="str">
        <f>IF($AJ619="","",IF('RATS Entry Import'!C619="","",'RATS Entry Import'!C619))</f>
        <v/>
      </c>
      <c r="AN619" s="8" t="str">
        <f>IF($AJ619="","",IF('RATS Entry Import'!F619="","",'RATS Entry Import'!F619))</f>
        <v/>
      </c>
      <c r="AO619" t="str">
        <f>IF($AJ619="","",IF('RATS Entry Import'!G619="","",'RATS Entry Import'!G619))</f>
        <v/>
      </c>
      <c r="AP619" t="str">
        <f>IF($AJ619="","",IF('RATS Entry Import'!J619="","",'RATS Entry Import'!J619))</f>
        <v/>
      </c>
    </row>
    <row r="620" spans="1:42" ht="12.75" customHeight="1" x14ac:dyDescent="0.2">
      <c r="A620" s="16" t="str">
        <f t="shared" si="261"/>
        <v/>
      </c>
      <c r="B620" s="18" t="str">
        <f>IF($AJ620="","",IF('RATS Entry Import'!B620="","",'RATS Entry Import'!B620))</f>
        <v/>
      </c>
      <c r="C620" s="16" t="str">
        <f>IF($AJ620="","",IF('RATS Entry Import'!E620="","",'RATS Entry Import'!E620))</f>
        <v/>
      </c>
      <c r="D620" s="19" t="str">
        <f>IF($AJ620="","",IF('RATS Entry Import'!H620="","",'RATS Entry Import'!H620))</f>
        <v/>
      </c>
      <c r="E620" s="16" t="str">
        <f>IF($AJ620="","",IF('RATS Entry Import'!I620="","",'RATS Entry Import'!I620))</f>
        <v/>
      </c>
      <c r="F620" s="19" t="str">
        <f t="shared" si="262"/>
        <v/>
      </c>
      <c r="G620" s="16" t="str">
        <f>IF($AJ620="","",IF('RATS Entry Import'!A620="","",'RATS Entry Import'!A620))</f>
        <v/>
      </c>
      <c r="H620" s="16" t="str">
        <f t="shared" si="263"/>
        <v/>
      </c>
      <c r="I620" s="16" t="str">
        <f t="shared" si="264"/>
        <v/>
      </c>
      <c r="J620" s="16" t="str">
        <f t="shared" si="265"/>
        <v/>
      </c>
      <c r="K620" s="16" t="str">
        <f t="shared" si="266"/>
        <v/>
      </c>
      <c r="L620" s="16" t="str">
        <f t="shared" si="267"/>
        <v/>
      </c>
      <c r="M620" s="16" t="str">
        <f t="shared" si="268"/>
        <v/>
      </c>
      <c r="N620" s="16" t="str">
        <f t="shared" si="269"/>
        <v/>
      </c>
      <c r="O620" s="16" t="str">
        <f t="shared" si="270"/>
        <v/>
      </c>
      <c r="P620" s="8"/>
      <c r="Q620" s="16" t="str">
        <f t="shared" si="271"/>
        <v/>
      </c>
      <c r="R620" s="16" t="str">
        <f t="shared" si="272"/>
        <v/>
      </c>
      <c r="S620" s="16" t="str">
        <f t="shared" si="273"/>
        <v/>
      </c>
      <c r="T620" s="16" t="str">
        <f t="shared" si="274"/>
        <v/>
      </c>
      <c r="U620" s="16" t="str">
        <f t="shared" si="275"/>
        <v/>
      </c>
      <c r="V620" s="16" t="str">
        <f t="shared" si="276"/>
        <v/>
      </c>
      <c r="W620" s="16" t="str">
        <f t="shared" si="277"/>
        <v/>
      </c>
      <c r="X620" s="16" t="str">
        <f t="shared" si="278"/>
        <v/>
      </c>
      <c r="Y620" s="16" t="str">
        <f t="shared" si="279"/>
        <v/>
      </c>
      <c r="Z620" s="16" t="str">
        <f t="shared" si="280"/>
        <v/>
      </c>
      <c r="AA620" s="16" t="str">
        <f t="shared" si="281"/>
        <v/>
      </c>
      <c r="AB620" s="16" t="str">
        <f t="shared" si="282"/>
        <v/>
      </c>
      <c r="AC620" s="16" t="str">
        <f t="shared" si="283"/>
        <v/>
      </c>
      <c r="AD620" s="16" t="str">
        <f t="shared" si="284"/>
        <v/>
      </c>
      <c r="AE620" s="16" t="str">
        <f t="shared" si="285"/>
        <v/>
      </c>
      <c r="AF620" s="16" t="str">
        <f t="shared" si="286"/>
        <v/>
      </c>
      <c r="AG620" s="16" t="str">
        <f t="shared" si="287"/>
        <v/>
      </c>
      <c r="AH620" s="16" t="str">
        <f t="shared" si="288"/>
        <v/>
      </c>
      <c r="AI620" s="16" t="str">
        <f t="shared" si="289"/>
        <v/>
      </c>
      <c r="AJ620" s="8" t="str">
        <f>IF(COUNTA('RATS Entry Import'!A620:J620)=0,"",ROW())</f>
        <v/>
      </c>
      <c r="AK620" s="8" t="str">
        <f>IF($AJ620="","",IFERROR(VLOOKUP($C620,'Event Mapping'!$A$2:$B$100,2,FALSE),"UNMAPPED"))</f>
        <v/>
      </c>
      <c r="AL620" s="8" t="str">
        <f>IF($AJ620="","",IF('RATS Entry Import'!D620="","",'RATS Entry Import'!D620))</f>
        <v/>
      </c>
      <c r="AM620" s="8" t="str">
        <f>IF($AJ620="","",IF('RATS Entry Import'!C620="","",'RATS Entry Import'!C620))</f>
        <v/>
      </c>
      <c r="AN620" s="8" t="str">
        <f>IF($AJ620="","",IF('RATS Entry Import'!F620="","",'RATS Entry Import'!F620))</f>
        <v/>
      </c>
      <c r="AO620" t="str">
        <f>IF($AJ620="","",IF('RATS Entry Import'!G620="","",'RATS Entry Import'!G620))</f>
        <v/>
      </c>
      <c r="AP620" t="str">
        <f>IF($AJ620="","",IF('RATS Entry Import'!J620="","",'RATS Entry Import'!J620))</f>
        <v/>
      </c>
    </row>
    <row r="621" spans="1:42" ht="12.75" customHeight="1" x14ac:dyDescent="0.2">
      <c r="A621" s="16" t="str">
        <f t="shared" si="261"/>
        <v/>
      </c>
      <c r="B621" s="18" t="str">
        <f>IF($AJ621="","",IF('RATS Entry Import'!B621="","",'RATS Entry Import'!B621))</f>
        <v/>
      </c>
      <c r="C621" s="16" t="str">
        <f>IF($AJ621="","",IF('RATS Entry Import'!E621="","",'RATS Entry Import'!E621))</f>
        <v/>
      </c>
      <c r="D621" s="19" t="str">
        <f>IF($AJ621="","",IF('RATS Entry Import'!H621="","",'RATS Entry Import'!H621))</f>
        <v/>
      </c>
      <c r="E621" s="16" t="str">
        <f>IF($AJ621="","",IF('RATS Entry Import'!I621="","",'RATS Entry Import'!I621))</f>
        <v/>
      </c>
      <c r="F621" s="19" t="str">
        <f t="shared" si="262"/>
        <v/>
      </c>
      <c r="G621" s="16" t="str">
        <f>IF($AJ621="","",IF('RATS Entry Import'!A621="","",'RATS Entry Import'!A621))</f>
        <v/>
      </c>
      <c r="H621" s="16" t="str">
        <f t="shared" si="263"/>
        <v/>
      </c>
      <c r="I621" s="16" t="str">
        <f t="shared" si="264"/>
        <v/>
      </c>
      <c r="J621" s="16" t="str">
        <f t="shared" si="265"/>
        <v/>
      </c>
      <c r="K621" s="16" t="str">
        <f t="shared" si="266"/>
        <v/>
      </c>
      <c r="L621" s="16" t="str">
        <f t="shared" si="267"/>
        <v/>
      </c>
      <c r="M621" s="16" t="str">
        <f t="shared" si="268"/>
        <v/>
      </c>
      <c r="N621" s="16" t="str">
        <f t="shared" si="269"/>
        <v/>
      </c>
      <c r="O621" s="16" t="str">
        <f t="shared" si="270"/>
        <v/>
      </c>
      <c r="P621" s="8"/>
      <c r="Q621" s="16" t="str">
        <f t="shared" si="271"/>
        <v/>
      </c>
      <c r="R621" s="16" t="str">
        <f t="shared" si="272"/>
        <v/>
      </c>
      <c r="S621" s="16" t="str">
        <f t="shared" si="273"/>
        <v/>
      </c>
      <c r="T621" s="16" t="str">
        <f t="shared" si="274"/>
        <v/>
      </c>
      <c r="U621" s="16" t="str">
        <f t="shared" si="275"/>
        <v/>
      </c>
      <c r="V621" s="16" t="str">
        <f t="shared" si="276"/>
        <v/>
      </c>
      <c r="W621" s="16" t="str">
        <f t="shared" si="277"/>
        <v/>
      </c>
      <c r="X621" s="16" t="str">
        <f t="shared" si="278"/>
        <v/>
      </c>
      <c r="Y621" s="16" t="str">
        <f t="shared" si="279"/>
        <v/>
      </c>
      <c r="Z621" s="16" t="str">
        <f t="shared" si="280"/>
        <v/>
      </c>
      <c r="AA621" s="16" t="str">
        <f t="shared" si="281"/>
        <v/>
      </c>
      <c r="AB621" s="16" t="str">
        <f t="shared" si="282"/>
        <v/>
      </c>
      <c r="AC621" s="16" t="str">
        <f t="shared" si="283"/>
        <v/>
      </c>
      <c r="AD621" s="16" t="str">
        <f t="shared" si="284"/>
        <v/>
      </c>
      <c r="AE621" s="16" t="str">
        <f t="shared" si="285"/>
        <v/>
      </c>
      <c r="AF621" s="16" t="str">
        <f t="shared" si="286"/>
        <v/>
      </c>
      <c r="AG621" s="16" t="str">
        <f t="shared" si="287"/>
        <v/>
      </c>
      <c r="AH621" s="16" t="str">
        <f t="shared" si="288"/>
        <v/>
      </c>
      <c r="AI621" s="16" t="str">
        <f t="shared" si="289"/>
        <v/>
      </c>
      <c r="AJ621" s="8" t="str">
        <f>IF(COUNTA('RATS Entry Import'!A621:J621)=0,"",ROW())</f>
        <v/>
      </c>
      <c r="AK621" s="8" t="str">
        <f>IF($AJ621="","",IFERROR(VLOOKUP($C621,'Event Mapping'!$A$2:$B$100,2,FALSE),"UNMAPPED"))</f>
        <v/>
      </c>
      <c r="AL621" s="8" t="str">
        <f>IF($AJ621="","",IF('RATS Entry Import'!D621="","",'RATS Entry Import'!D621))</f>
        <v/>
      </c>
      <c r="AM621" s="8" t="str">
        <f>IF($AJ621="","",IF('RATS Entry Import'!C621="","",'RATS Entry Import'!C621))</f>
        <v/>
      </c>
      <c r="AN621" s="8" t="str">
        <f>IF($AJ621="","",IF('RATS Entry Import'!F621="","",'RATS Entry Import'!F621))</f>
        <v/>
      </c>
      <c r="AO621" t="str">
        <f>IF($AJ621="","",IF('RATS Entry Import'!G621="","",'RATS Entry Import'!G621))</f>
        <v/>
      </c>
      <c r="AP621" t="str">
        <f>IF($AJ621="","",IF('RATS Entry Import'!J621="","",'RATS Entry Import'!J621))</f>
        <v/>
      </c>
    </row>
    <row r="622" spans="1:42" ht="12.75" customHeight="1" x14ac:dyDescent="0.2">
      <c r="A622" s="16" t="str">
        <f t="shared" si="261"/>
        <v/>
      </c>
      <c r="B622" s="18" t="str">
        <f>IF($AJ622="","",IF('RATS Entry Import'!B622="","",'RATS Entry Import'!B622))</f>
        <v/>
      </c>
      <c r="C622" s="16" t="str">
        <f>IF($AJ622="","",IF('RATS Entry Import'!E622="","",'RATS Entry Import'!E622))</f>
        <v/>
      </c>
      <c r="D622" s="19" t="str">
        <f>IF($AJ622="","",IF('RATS Entry Import'!H622="","",'RATS Entry Import'!H622))</f>
        <v/>
      </c>
      <c r="E622" s="16" t="str">
        <f>IF($AJ622="","",IF('RATS Entry Import'!I622="","",'RATS Entry Import'!I622))</f>
        <v/>
      </c>
      <c r="F622" s="19" t="str">
        <f t="shared" si="262"/>
        <v/>
      </c>
      <c r="G622" s="16" t="str">
        <f>IF($AJ622="","",IF('RATS Entry Import'!A622="","",'RATS Entry Import'!A622))</f>
        <v/>
      </c>
      <c r="H622" s="16" t="str">
        <f t="shared" si="263"/>
        <v/>
      </c>
      <c r="I622" s="16" t="str">
        <f t="shared" si="264"/>
        <v/>
      </c>
      <c r="J622" s="16" t="str">
        <f t="shared" si="265"/>
        <v/>
      </c>
      <c r="K622" s="16" t="str">
        <f t="shared" si="266"/>
        <v/>
      </c>
      <c r="L622" s="16" t="str">
        <f t="shared" si="267"/>
        <v/>
      </c>
      <c r="M622" s="16" t="str">
        <f t="shared" si="268"/>
        <v/>
      </c>
      <c r="N622" s="16" t="str">
        <f t="shared" si="269"/>
        <v/>
      </c>
      <c r="O622" s="16" t="str">
        <f t="shared" si="270"/>
        <v/>
      </c>
      <c r="P622" s="8"/>
      <c r="Q622" s="16" t="str">
        <f t="shared" si="271"/>
        <v/>
      </c>
      <c r="R622" s="16" t="str">
        <f t="shared" si="272"/>
        <v/>
      </c>
      <c r="S622" s="16" t="str">
        <f t="shared" si="273"/>
        <v/>
      </c>
      <c r="T622" s="16" t="str">
        <f t="shared" si="274"/>
        <v/>
      </c>
      <c r="U622" s="16" t="str">
        <f t="shared" si="275"/>
        <v/>
      </c>
      <c r="V622" s="16" t="str">
        <f t="shared" si="276"/>
        <v/>
      </c>
      <c r="W622" s="16" t="str">
        <f t="shared" si="277"/>
        <v/>
      </c>
      <c r="X622" s="16" t="str">
        <f t="shared" si="278"/>
        <v/>
      </c>
      <c r="Y622" s="16" t="str">
        <f t="shared" si="279"/>
        <v/>
      </c>
      <c r="Z622" s="16" t="str">
        <f t="shared" si="280"/>
        <v/>
      </c>
      <c r="AA622" s="16" t="str">
        <f t="shared" si="281"/>
        <v/>
      </c>
      <c r="AB622" s="16" t="str">
        <f t="shared" si="282"/>
        <v/>
      </c>
      <c r="AC622" s="16" t="str">
        <f t="shared" si="283"/>
        <v/>
      </c>
      <c r="AD622" s="16" t="str">
        <f t="shared" si="284"/>
        <v/>
      </c>
      <c r="AE622" s="16" t="str">
        <f t="shared" si="285"/>
        <v/>
      </c>
      <c r="AF622" s="16" t="str">
        <f t="shared" si="286"/>
        <v/>
      </c>
      <c r="AG622" s="16" t="str">
        <f t="shared" si="287"/>
        <v/>
      </c>
      <c r="AH622" s="16" t="str">
        <f t="shared" si="288"/>
        <v/>
      </c>
      <c r="AI622" s="16" t="str">
        <f t="shared" si="289"/>
        <v/>
      </c>
      <c r="AJ622" s="8" t="str">
        <f>IF(COUNTA('RATS Entry Import'!A622:J622)=0,"",ROW())</f>
        <v/>
      </c>
      <c r="AK622" s="8" t="str">
        <f>IF($AJ622="","",IFERROR(VLOOKUP($C622,'Event Mapping'!$A$2:$B$100,2,FALSE),"UNMAPPED"))</f>
        <v/>
      </c>
      <c r="AL622" s="8" t="str">
        <f>IF($AJ622="","",IF('RATS Entry Import'!D622="","",'RATS Entry Import'!D622))</f>
        <v/>
      </c>
      <c r="AM622" s="8" t="str">
        <f>IF($AJ622="","",IF('RATS Entry Import'!C622="","",'RATS Entry Import'!C622))</f>
        <v/>
      </c>
      <c r="AN622" s="8" t="str">
        <f>IF($AJ622="","",IF('RATS Entry Import'!F622="","",'RATS Entry Import'!F622))</f>
        <v/>
      </c>
      <c r="AO622" t="str">
        <f>IF($AJ622="","",IF('RATS Entry Import'!G622="","",'RATS Entry Import'!G622))</f>
        <v/>
      </c>
      <c r="AP622" t="str">
        <f>IF($AJ622="","",IF('RATS Entry Import'!J622="","",'RATS Entry Import'!J622))</f>
        <v/>
      </c>
    </row>
    <row r="623" spans="1:42" ht="12.75" customHeight="1" x14ac:dyDescent="0.2">
      <c r="A623" s="16" t="str">
        <f t="shared" si="261"/>
        <v/>
      </c>
      <c r="B623" s="18" t="str">
        <f>IF($AJ623="","",IF('RATS Entry Import'!B623="","",'RATS Entry Import'!B623))</f>
        <v/>
      </c>
      <c r="C623" s="16" t="str">
        <f>IF($AJ623="","",IF('RATS Entry Import'!E623="","",'RATS Entry Import'!E623))</f>
        <v/>
      </c>
      <c r="D623" s="19" t="str">
        <f>IF($AJ623="","",IF('RATS Entry Import'!H623="","",'RATS Entry Import'!H623))</f>
        <v/>
      </c>
      <c r="E623" s="16" t="str">
        <f>IF($AJ623="","",IF('RATS Entry Import'!I623="","",'RATS Entry Import'!I623))</f>
        <v/>
      </c>
      <c r="F623" s="19" t="str">
        <f t="shared" si="262"/>
        <v/>
      </c>
      <c r="G623" s="16" t="str">
        <f>IF($AJ623="","",IF('RATS Entry Import'!A623="","",'RATS Entry Import'!A623))</f>
        <v/>
      </c>
      <c r="H623" s="16" t="str">
        <f t="shared" si="263"/>
        <v/>
      </c>
      <c r="I623" s="16" t="str">
        <f t="shared" si="264"/>
        <v/>
      </c>
      <c r="J623" s="16" t="str">
        <f t="shared" si="265"/>
        <v/>
      </c>
      <c r="K623" s="16" t="str">
        <f t="shared" si="266"/>
        <v/>
      </c>
      <c r="L623" s="16" t="str">
        <f t="shared" si="267"/>
        <v/>
      </c>
      <c r="M623" s="16" t="str">
        <f t="shared" si="268"/>
        <v/>
      </c>
      <c r="N623" s="16" t="str">
        <f t="shared" si="269"/>
        <v/>
      </c>
      <c r="O623" s="16" t="str">
        <f t="shared" si="270"/>
        <v/>
      </c>
      <c r="P623" s="8"/>
      <c r="Q623" s="16" t="str">
        <f t="shared" si="271"/>
        <v/>
      </c>
      <c r="R623" s="16" t="str">
        <f t="shared" si="272"/>
        <v/>
      </c>
      <c r="S623" s="16" t="str">
        <f t="shared" si="273"/>
        <v/>
      </c>
      <c r="T623" s="16" t="str">
        <f t="shared" si="274"/>
        <v/>
      </c>
      <c r="U623" s="16" t="str">
        <f t="shared" si="275"/>
        <v/>
      </c>
      <c r="V623" s="16" t="str">
        <f t="shared" si="276"/>
        <v/>
      </c>
      <c r="W623" s="16" t="str">
        <f t="shared" si="277"/>
        <v/>
      </c>
      <c r="X623" s="16" t="str">
        <f t="shared" si="278"/>
        <v/>
      </c>
      <c r="Y623" s="16" t="str">
        <f t="shared" si="279"/>
        <v/>
      </c>
      <c r="Z623" s="16" t="str">
        <f t="shared" si="280"/>
        <v/>
      </c>
      <c r="AA623" s="16" t="str">
        <f t="shared" si="281"/>
        <v/>
      </c>
      <c r="AB623" s="16" t="str">
        <f t="shared" si="282"/>
        <v/>
      </c>
      <c r="AC623" s="16" t="str">
        <f t="shared" si="283"/>
        <v/>
      </c>
      <c r="AD623" s="16" t="str">
        <f t="shared" si="284"/>
        <v/>
      </c>
      <c r="AE623" s="16" t="str">
        <f t="shared" si="285"/>
        <v/>
      </c>
      <c r="AF623" s="16" t="str">
        <f t="shared" si="286"/>
        <v/>
      </c>
      <c r="AG623" s="16" t="str">
        <f t="shared" si="287"/>
        <v/>
      </c>
      <c r="AH623" s="16" t="str">
        <f t="shared" si="288"/>
        <v/>
      </c>
      <c r="AI623" s="16" t="str">
        <f t="shared" si="289"/>
        <v/>
      </c>
      <c r="AJ623" s="8" t="str">
        <f>IF(COUNTA('RATS Entry Import'!A623:J623)=0,"",ROW())</f>
        <v/>
      </c>
      <c r="AK623" s="8" t="str">
        <f>IF($AJ623="","",IFERROR(VLOOKUP($C623,'Event Mapping'!$A$2:$B$100,2,FALSE),"UNMAPPED"))</f>
        <v/>
      </c>
      <c r="AL623" s="8" t="str">
        <f>IF($AJ623="","",IF('RATS Entry Import'!D623="","",'RATS Entry Import'!D623))</f>
        <v/>
      </c>
      <c r="AM623" s="8" t="str">
        <f>IF($AJ623="","",IF('RATS Entry Import'!C623="","",'RATS Entry Import'!C623))</f>
        <v/>
      </c>
      <c r="AN623" s="8" t="str">
        <f>IF($AJ623="","",IF('RATS Entry Import'!F623="","",'RATS Entry Import'!F623))</f>
        <v/>
      </c>
      <c r="AO623" t="str">
        <f>IF($AJ623="","",IF('RATS Entry Import'!G623="","",'RATS Entry Import'!G623))</f>
        <v/>
      </c>
      <c r="AP623" t="str">
        <f>IF($AJ623="","",IF('RATS Entry Import'!J623="","",'RATS Entry Import'!J623))</f>
        <v/>
      </c>
    </row>
    <row r="624" spans="1:42" ht="12.75" customHeight="1" x14ac:dyDescent="0.2">
      <c r="A624" s="16" t="str">
        <f t="shared" si="261"/>
        <v/>
      </c>
      <c r="B624" s="18" t="str">
        <f>IF($AJ624="","",IF('RATS Entry Import'!B624="","",'RATS Entry Import'!B624))</f>
        <v/>
      </c>
      <c r="C624" s="16" t="str">
        <f>IF($AJ624="","",IF('RATS Entry Import'!E624="","",'RATS Entry Import'!E624))</f>
        <v/>
      </c>
      <c r="D624" s="19" t="str">
        <f>IF($AJ624="","",IF('RATS Entry Import'!H624="","",'RATS Entry Import'!H624))</f>
        <v/>
      </c>
      <c r="E624" s="16" t="str">
        <f>IF($AJ624="","",IF('RATS Entry Import'!I624="","",'RATS Entry Import'!I624))</f>
        <v/>
      </c>
      <c r="F624" s="19" t="str">
        <f t="shared" si="262"/>
        <v/>
      </c>
      <c r="G624" s="16" t="str">
        <f>IF($AJ624="","",IF('RATS Entry Import'!A624="","",'RATS Entry Import'!A624))</f>
        <v/>
      </c>
      <c r="H624" s="16" t="str">
        <f t="shared" si="263"/>
        <v/>
      </c>
      <c r="I624" s="16" t="str">
        <f t="shared" si="264"/>
        <v/>
      </c>
      <c r="J624" s="16" t="str">
        <f t="shared" si="265"/>
        <v/>
      </c>
      <c r="K624" s="16" t="str">
        <f t="shared" si="266"/>
        <v/>
      </c>
      <c r="L624" s="16" t="str">
        <f t="shared" si="267"/>
        <v/>
      </c>
      <c r="M624" s="16" t="str">
        <f t="shared" si="268"/>
        <v/>
      </c>
      <c r="N624" s="16" t="str">
        <f t="shared" si="269"/>
        <v/>
      </c>
      <c r="O624" s="16" t="str">
        <f t="shared" si="270"/>
        <v/>
      </c>
      <c r="P624" s="8"/>
      <c r="Q624" s="16" t="str">
        <f t="shared" si="271"/>
        <v/>
      </c>
      <c r="R624" s="16" t="str">
        <f t="shared" si="272"/>
        <v/>
      </c>
      <c r="S624" s="16" t="str">
        <f t="shared" si="273"/>
        <v/>
      </c>
      <c r="T624" s="16" t="str">
        <f t="shared" si="274"/>
        <v/>
      </c>
      <c r="U624" s="16" t="str">
        <f t="shared" si="275"/>
        <v/>
      </c>
      <c r="V624" s="16" t="str">
        <f t="shared" si="276"/>
        <v/>
      </c>
      <c r="W624" s="16" t="str">
        <f t="shared" si="277"/>
        <v/>
      </c>
      <c r="X624" s="16" t="str">
        <f t="shared" si="278"/>
        <v/>
      </c>
      <c r="Y624" s="16" t="str">
        <f t="shared" si="279"/>
        <v/>
      </c>
      <c r="Z624" s="16" t="str">
        <f t="shared" si="280"/>
        <v/>
      </c>
      <c r="AA624" s="16" t="str">
        <f t="shared" si="281"/>
        <v/>
      </c>
      <c r="AB624" s="16" t="str">
        <f t="shared" si="282"/>
        <v/>
      </c>
      <c r="AC624" s="16" t="str">
        <f t="shared" si="283"/>
        <v/>
      </c>
      <c r="AD624" s="16" t="str">
        <f t="shared" si="284"/>
        <v/>
      </c>
      <c r="AE624" s="16" t="str">
        <f t="shared" si="285"/>
        <v/>
      </c>
      <c r="AF624" s="16" t="str">
        <f t="shared" si="286"/>
        <v/>
      </c>
      <c r="AG624" s="16" t="str">
        <f t="shared" si="287"/>
        <v/>
      </c>
      <c r="AH624" s="16" t="str">
        <f t="shared" si="288"/>
        <v/>
      </c>
      <c r="AI624" s="16" t="str">
        <f t="shared" si="289"/>
        <v/>
      </c>
      <c r="AJ624" s="8" t="str">
        <f>IF(COUNTA('RATS Entry Import'!A624:J624)=0,"",ROW())</f>
        <v/>
      </c>
      <c r="AK624" s="8" t="str">
        <f>IF($AJ624="","",IFERROR(VLOOKUP($C624,'Event Mapping'!$A$2:$B$100,2,FALSE),"UNMAPPED"))</f>
        <v/>
      </c>
      <c r="AL624" s="8" t="str">
        <f>IF($AJ624="","",IF('RATS Entry Import'!D624="","",'RATS Entry Import'!D624))</f>
        <v/>
      </c>
      <c r="AM624" s="8" t="str">
        <f>IF($AJ624="","",IF('RATS Entry Import'!C624="","",'RATS Entry Import'!C624))</f>
        <v/>
      </c>
      <c r="AN624" s="8" t="str">
        <f>IF($AJ624="","",IF('RATS Entry Import'!F624="","",'RATS Entry Import'!F624))</f>
        <v/>
      </c>
      <c r="AO624" t="str">
        <f>IF($AJ624="","",IF('RATS Entry Import'!G624="","",'RATS Entry Import'!G624))</f>
        <v/>
      </c>
      <c r="AP624" t="str">
        <f>IF($AJ624="","",IF('RATS Entry Import'!J624="","",'RATS Entry Import'!J624))</f>
        <v/>
      </c>
    </row>
    <row r="625" spans="1:42" ht="12.75" customHeight="1" x14ac:dyDescent="0.2">
      <c r="A625" s="16" t="str">
        <f t="shared" si="261"/>
        <v/>
      </c>
      <c r="B625" s="18" t="str">
        <f>IF($AJ625="","",IF('RATS Entry Import'!B625="","",'RATS Entry Import'!B625))</f>
        <v/>
      </c>
      <c r="C625" s="16" t="str">
        <f>IF($AJ625="","",IF('RATS Entry Import'!E625="","",'RATS Entry Import'!E625))</f>
        <v/>
      </c>
      <c r="D625" s="19" t="str">
        <f>IF($AJ625="","",IF('RATS Entry Import'!H625="","",'RATS Entry Import'!H625))</f>
        <v/>
      </c>
      <c r="E625" s="16" t="str">
        <f>IF($AJ625="","",IF('RATS Entry Import'!I625="","",'RATS Entry Import'!I625))</f>
        <v/>
      </c>
      <c r="F625" s="19" t="str">
        <f t="shared" si="262"/>
        <v/>
      </c>
      <c r="G625" s="16" t="str">
        <f>IF($AJ625="","",IF('RATS Entry Import'!A625="","",'RATS Entry Import'!A625))</f>
        <v/>
      </c>
      <c r="H625" s="16" t="str">
        <f t="shared" si="263"/>
        <v/>
      </c>
      <c r="I625" s="16" t="str">
        <f t="shared" si="264"/>
        <v/>
      </c>
      <c r="J625" s="16" t="str">
        <f t="shared" si="265"/>
        <v/>
      </c>
      <c r="K625" s="16" t="str">
        <f t="shared" si="266"/>
        <v/>
      </c>
      <c r="L625" s="16" t="str">
        <f t="shared" si="267"/>
        <v/>
      </c>
      <c r="M625" s="16" t="str">
        <f t="shared" si="268"/>
        <v/>
      </c>
      <c r="N625" s="16" t="str">
        <f t="shared" si="269"/>
        <v/>
      </c>
      <c r="O625" s="16" t="str">
        <f t="shared" si="270"/>
        <v/>
      </c>
      <c r="P625" s="8"/>
      <c r="Q625" s="16" t="str">
        <f t="shared" si="271"/>
        <v/>
      </c>
      <c r="R625" s="16" t="str">
        <f t="shared" si="272"/>
        <v/>
      </c>
      <c r="S625" s="16" t="str">
        <f t="shared" si="273"/>
        <v/>
      </c>
      <c r="T625" s="16" t="str">
        <f t="shared" si="274"/>
        <v/>
      </c>
      <c r="U625" s="16" t="str">
        <f t="shared" si="275"/>
        <v/>
      </c>
      <c r="V625" s="16" t="str">
        <f t="shared" si="276"/>
        <v/>
      </c>
      <c r="W625" s="16" t="str">
        <f t="shared" si="277"/>
        <v/>
      </c>
      <c r="X625" s="16" t="str">
        <f t="shared" si="278"/>
        <v/>
      </c>
      <c r="Y625" s="16" t="str">
        <f t="shared" si="279"/>
        <v/>
      </c>
      <c r="Z625" s="16" t="str">
        <f t="shared" si="280"/>
        <v/>
      </c>
      <c r="AA625" s="16" t="str">
        <f t="shared" si="281"/>
        <v/>
      </c>
      <c r="AB625" s="16" t="str">
        <f t="shared" si="282"/>
        <v/>
      </c>
      <c r="AC625" s="16" t="str">
        <f t="shared" si="283"/>
        <v/>
      </c>
      <c r="AD625" s="16" t="str">
        <f t="shared" si="284"/>
        <v/>
      </c>
      <c r="AE625" s="16" t="str">
        <f t="shared" si="285"/>
        <v/>
      </c>
      <c r="AF625" s="16" t="str">
        <f t="shared" si="286"/>
        <v/>
      </c>
      <c r="AG625" s="16" t="str">
        <f t="shared" si="287"/>
        <v/>
      </c>
      <c r="AH625" s="16" t="str">
        <f t="shared" si="288"/>
        <v/>
      </c>
      <c r="AI625" s="16" t="str">
        <f t="shared" si="289"/>
        <v/>
      </c>
      <c r="AJ625" s="8" t="str">
        <f>IF(COUNTA('RATS Entry Import'!A625:J625)=0,"",ROW())</f>
        <v/>
      </c>
      <c r="AK625" s="8" t="str">
        <f>IF($AJ625="","",IFERROR(VLOOKUP($C625,'Event Mapping'!$A$2:$B$100,2,FALSE),"UNMAPPED"))</f>
        <v/>
      </c>
      <c r="AL625" s="8" t="str">
        <f>IF($AJ625="","",IF('RATS Entry Import'!D625="","",'RATS Entry Import'!D625))</f>
        <v/>
      </c>
      <c r="AM625" s="8" t="str">
        <f>IF($AJ625="","",IF('RATS Entry Import'!C625="","",'RATS Entry Import'!C625))</f>
        <v/>
      </c>
      <c r="AN625" s="8" t="str">
        <f>IF($AJ625="","",IF('RATS Entry Import'!F625="","",'RATS Entry Import'!F625))</f>
        <v/>
      </c>
      <c r="AO625" t="str">
        <f>IF($AJ625="","",IF('RATS Entry Import'!G625="","",'RATS Entry Import'!G625))</f>
        <v/>
      </c>
      <c r="AP625" t="str">
        <f>IF($AJ625="","",IF('RATS Entry Import'!J625="","",'RATS Entry Import'!J625))</f>
        <v/>
      </c>
    </row>
    <row r="626" spans="1:42" ht="12.75" customHeight="1" x14ac:dyDescent="0.2">
      <c r="A626" s="16" t="str">
        <f t="shared" si="261"/>
        <v/>
      </c>
      <c r="B626" s="18" t="str">
        <f>IF($AJ626="","",IF('RATS Entry Import'!B626="","",'RATS Entry Import'!B626))</f>
        <v/>
      </c>
      <c r="C626" s="16" t="str">
        <f>IF($AJ626="","",IF('RATS Entry Import'!E626="","",'RATS Entry Import'!E626))</f>
        <v/>
      </c>
      <c r="D626" s="19" t="str">
        <f>IF($AJ626="","",IF('RATS Entry Import'!H626="","",'RATS Entry Import'!H626))</f>
        <v/>
      </c>
      <c r="E626" s="16" t="str">
        <f>IF($AJ626="","",IF('RATS Entry Import'!I626="","",'RATS Entry Import'!I626))</f>
        <v/>
      </c>
      <c r="F626" s="19" t="str">
        <f t="shared" si="262"/>
        <v/>
      </c>
      <c r="G626" s="16" t="str">
        <f>IF($AJ626="","",IF('RATS Entry Import'!A626="","",'RATS Entry Import'!A626))</f>
        <v/>
      </c>
      <c r="H626" s="16" t="str">
        <f t="shared" si="263"/>
        <v/>
      </c>
      <c r="I626" s="16" t="str">
        <f t="shared" si="264"/>
        <v/>
      </c>
      <c r="J626" s="16" t="str">
        <f t="shared" si="265"/>
        <v/>
      </c>
      <c r="K626" s="16" t="str">
        <f t="shared" si="266"/>
        <v/>
      </c>
      <c r="L626" s="16" t="str">
        <f t="shared" si="267"/>
        <v/>
      </c>
      <c r="M626" s="16" t="str">
        <f t="shared" si="268"/>
        <v/>
      </c>
      <c r="N626" s="16" t="str">
        <f t="shared" si="269"/>
        <v/>
      </c>
      <c r="O626" s="16" t="str">
        <f t="shared" si="270"/>
        <v/>
      </c>
      <c r="P626" s="8"/>
      <c r="Q626" s="16" t="str">
        <f t="shared" si="271"/>
        <v/>
      </c>
      <c r="R626" s="16" t="str">
        <f t="shared" si="272"/>
        <v/>
      </c>
      <c r="S626" s="16" t="str">
        <f t="shared" si="273"/>
        <v/>
      </c>
      <c r="T626" s="16" t="str">
        <f t="shared" si="274"/>
        <v/>
      </c>
      <c r="U626" s="16" t="str">
        <f t="shared" si="275"/>
        <v/>
      </c>
      <c r="V626" s="16" t="str">
        <f t="shared" si="276"/>
        <v/>
      </c>
      <c r="W626" s="16" t="str">
        <f t="shared" si="277"/>
        <v/>
      </c>
      <c r="X626" s="16" t="str">
        <f t="shared" si="278"/>
        <v/>
      </c>
      <c r="Y626" s="16" t="str">
        <f t="shared" si="279"/>
        <v/>
      </c>
      <c r="Z626" s="16" t="str">
        <f t="shared" si="280"/>
        <v/>
      </c>
      <c r="AA626" s="16" t="str">
        <f t="shared" si="281"/>
        <v/>
      </c>
      <c r="AB626" s="16" t="str">
        <f t="shared" si="282"/>
        <v/>
      </c>
      <c r="AC626" s="16" t="str">
        <f t="shared" si="283"/>
        <v/>
      </c>
      <c r="AD626" s="16" t="str">
        <f t="shared" si="284"/>
        <v/>
      </c>
      <c r="AE626" s="16" t="str">
        <f t="shared" si="285"/>
        <v/>
      </c>
      <c r="AF626" s="16" t="str">
        <f t="shared" si="286"/>
        <v/>
      </c>
      <c r="AG626" s="16" t="str">
        <f t="shared" si="287"/>
        <v/>
      </c>
      <c r="AH626" s="16" t="str">
        <f t="shared" si="288"/>
        <v/>
      </c>
      <c r="AI626" s="16" t="str">
        <f t="shared" si="289"/>
        <v/>
      </c>
      <c r="AJ626" s="8" t="str">
        <f>IF(COUNTA('RATS Entry Import'!A626:J626)=0,"",ROW())</f>
        <v/>
      </c>
      <c r="AK626" s="8" t="str">
        <f>IF($AJ626="","",IFERROR(VLOOKUP($C626,'Event Mapping'!$A$2:$B$100,2,FALSE),"UNMAPPED"))</f>
        <v/>
      </c>
      <c r="AL626" s="8" t="str">
        <f>IF($AJ626="","",IF('RATS Entry Import'!D626="","",'RATS Entry Import'!D626))</f>
        <v/>
      </c>
      <c r="AM626" s="8" t="str">
        <f>IF($AJ626="","",IF('RATS Entry Import'!C626="","",'RATS Entry Import'!C626))</f>
        <v/>
      </c>
      <c r="AN626" s="8" t="str">
        <f>IF($AJ626="","",IF('RATS Entry Import'!F626="","",'RATS Entry Import'!F626))</f>
        <v/>
      </c>
      <c r="AO626" t="str">
        <f>IF($AJ626="","",IF('RATS Entry Import'!G626="","",'RATS Entry Import'!G626))</f>
        <v/>
      </c>
      <c r="AP626" t="str">
        <f>IF($AJ626="","",IF('RATS Entry Import'!J626="","",'RATS Entry Import'!J626))</f>
        <v/>
      </c>
    </row>
    <row r="627" spans="1:42" ht="12.75" customHeight="1" x14ac:dyDescent="0.2">
      <c r="A627" s="16" t="str">
        <f t="shared" si="261"/>
        <v/>
      </c>
      <c r="B627" s="18" t="str">
        <f>IF($AJ627="","",IF('RATS Entry Import'!B627="","",'RATS Entry Import'!B627))</f>
        <v/>
      </c>
      <c r="C627" s="16" t="str">
        <f>IF($AJ627="","",IF('RATS Entry Import'!E627="","",'RATS Entry Import'!E627))</f>
        <v/>
      </c>
      <c r="D627" s="19" t="str">
        <f>IF($AJ627="","",IF('RATS Entry Import'!H627="","",'RATS Entry Import'!H627))</f>
        <v/>
      </c>
      <c r="E627" s="16" t="str">
        <f>IF($AJ627="","",IF('RATS Entry Import'!I627="","",'RATS Entry Import'!I627))</f>
        <v/>
      </c>
      <c r="F627" s="19" t="str">
        <f t="shared" si="262"/>
        <v/>
      </c>
      <c r="G627" s="16" t="str">
        <f>IF($AJ627="","",IF('RATS Entry Import'!A627="","",'RATS Entry Import'!A627))</f>
        <v/>
      </c>
      <c r="H627" s="16" t="str">
        <f t="shared" si="263"/>
        <v/>
      </c>
      <c r="I627" s="16" t="str">
        <f t="shared" si="264"/>
        <v/>
      </c>
      <c r="J627" s="16" t="str">
        <f t="shared" si="265"/>
        <v/>
      </c>
      <c r="K627" s="16" t="str">
        <f t="shared" si="266"/>
        <v/>
      </c>
      <c r="L627" s="16" t="str">
        <f t="shared" si="267"/>
        <v/>
      </c>
      <c r="M627" s="16" t="str">
        <f t="shared" si="268"/>
        <v/>
      </c>
      <c r="N627" s="16" t="str">
        <f t="shared" si="269"/>
        <v/>
      </c>
      <c r="O627" s="16" t="str">
        <f t="shared" si="270"/>
        <v/>
      </c>
      <c r="P627" s="8"/>
      <c r="Q627" s="16" t="str">
        <f t="shared" si="271"/>
        <v/>
      </c>
      <c r="R627" s="16" t="str">
        <f t="shared" si="272"/>
        <v/>
      </c>
      <c r="S627" s="16" t="str">
        <f t="shared" si="273"/>
        <v/>
      </c>
      <c r="T627" s="16" t="str">
        <f t="shared" si="274"/>
        <v/>
      </c>
      <c r="U627" s="16" t="str">
        <f t="shared" si="275"/>
        <v/>
      </c>
      <c r="V627" s="16" t="str">
        <f t="shared" si="276"/>
        <v/>
      </c>
      <c r="W627" s="16" t="str">
        <f t="shared" si="277"/>
        <v/>
      </c>
      <c r="X627" s="16" t="str">
        <f t="shared" si="278"/>
        <v/>
      </c>
      <c r="Y627" s="16" t="str">
        <f t="shared" si="279"/>
        <v/>
      </c>
      <c r="Z627" s="16" t="str">
        <f t="shared" si="280"/>
        <v/>
      </c>
      <c r="AA627" s="16" t="str">
        <f t="shared" si="281"/>
        <v/>
      </c>
      <c r="AB627" s="16" t="str">
        <f t="shared" si="282"/>
        <v/>
      </c>
      <c r="AC627" s="16" t="str">
        <f t="shared" si="283"/>
        <v/>
      </c>
      <c r="AD627" s="16" t="str">
        <f t="shared" si="284"/>
        <v/>
      </c>
      <c r="AE627" s="16" t="str">
        <f t="shared" si="285"/>
        <v/>
      </c>
      <c r="AF627" s="16" t="str">
        <f t="shared" si="286"/>
        <v/>
      </c>
      <c r="AG627" s="16" t="str">
        <f t="shared" si="287"/>
        <v/>
      </c>
      <c r="AH627" s="16" t="str">
        <f t="shared" si="288"/>
        <v/>
      </c>
      <c r="AI627" s="16" t="str">
        <f t="shared" si="289"/>
        <v/>
      </c>
      <c r="AJ627" s="8" t="str">
        <f>IF(COUNTA('RATS Entry Import'!A627:J627)=0,"",ROW())</f>
        <v/>
      </c>
      <c r="AK627" s="8" t="str">
        <f>IF($AJ627="","",IFERROR(VLOOKUP($C627,'Event Mapping'!$A$2:$B$100,2,FALSE),"UNMAPPED"))</f>
        <v/>
      </c>
      <c r="AL627" s="8" t="str">
        <f>IF($AJ627="","",IF('RATS Entry Import'!D627="","",'RATS Entry Import'!D627))</f>
        <v/>
      </c>
      <c r="AM627" s="8" t="str">
        <f>IF($AJ627="","",IF('RATS Entry Import'!C627="","",'RATS Entry Import'!C627))</f>
        <v/>
      </c>
      <c r="AN627" s="8" t="str">
        <f>IF($AJ627="","",IF('RATS Entry Import'!F627="","",'RATS Entry Import'!F627))</f>
        <v/>
      </c>
      <c r="AO627" t="str">
        <f>IF($AJ627="","",IF('RATS Entry Import'!G627="","",'RATS Entry Import'!G627))</f>
        <v/>
      </c>
      <c r="AP627" t="str">
        <f>IF($AJ627="","",IF('RATS Entry Import'!J627="","",'RATS Entry Import'!J627))</f>
        <v/>
      </c>
    </row>
    <row r="628" spans="1:42" ht="12.75" customHeight="1" x14ac:dyDescent="0.2">
      <c r="A628" s="16" t="str">
        <f t="shared" si="261"/>
        <v/>
      </c>
      <c r="B628" s="18" t="str">
        <f>IF($AJ628="","",IF('RATS Entry Import'!B628="","",'RATS Entry Import'!B628))</f>
        <v/>
      </c>
      <c r="C628" s="16" t="str">
        <f>IF($AJ628="","",IF('RATS Entry Import'!E628="","",'RATS Entry Import'!E628))</f>
        <v/>
      </c>
      <c r="D628" s="19" t="str">
        <f>IF($AJ628="","",IF('RATS Entry Import'!H628="","",'RATS Entry Import'!H628))</f>
        <v/>
      </c>
      <c r="E628" s="16" t="str">
        <f>IF($AJ628="","",IF('RATS Entry Import'!I628="","",'RATS Entry Import'!I628))</f>
        <v/>
      </c>
      <c r="F628" s="19" t="str">
        <f t="shared" si="262"/>
        <v/>
      </c>
      <c r="G628" s="16" t="str">
        <f>IF($AJ628="","",IF('RATS Entry Import'!A628="","",'RATS Entry Import'!A628))</f>
        <v/>
      </c>
      <c r="H628" s="16" t="str">
        <f t="shared" si="263"/>
        <v/>
      </c>
      <c r="I628" s="16" t="str">
        <f t="shared" si="264"/>
        <v/>
      </c>
      <c r="J628" s="16" t="str">
        <f t="shared" si="265"/>
        <v/>
      </c>
      <c r="K628" s="16" t="str">
        <f t="shared" si="266"/>
        <v/>
      </c>
      <c r="L628" s="16" t="str">
        <f t="shared" si="267"/>
        <v/>
      </c>
      <c r="M628" s="16" t="str">
        <f t="shared" si="268"/>
        <v/>
      </c>
      <c r="N628" s="16" t="str">
        <f t="shared" si="269"/>
        <v/>
      </c>
      <c r="O628" s="16" t="str">
        <f t="shared" si="270"/>
        <v/>
      </c>
      <c r="P628" s="8"/>
      <c r="Q628" s="16" t="str">
        <f t="shared" si="271"/>
        <v/>
      </c>
      <c r="R628" s="16" t="str">
        <f t="shared" si="272"/>
        <v/>
      </c>
      <c r="S628" s="16" t="str">
        <f t="shared" si="273"/>
        <v/>
      </c>
      <c r="T628" s="16" t="str">
        <f t="shared" si="274"/>
        <v/>
      </c>
      <c r="U628" s="16" t="str">
        <f t="shared" si="275"/>
        <v/>
      </c>
      <c r="V628" s="16" t="str">
        <f t="shared" si="276"/>
        <v/>
      </c>
      <c r="W628" s="16" t="str">
        <f t="shared" si="277"/>
        <v/>
      </c>
      <c r="X628" s="16" t="str">
        <f t="shared" si="278"/>
        <v/>
      </c>
      <c r="Y628" s="16" t="str">
        <f t="shared" si="279"/>
        <v/>
      </c>
      <c r="Z628" s="16" t="str">
        <f t="shared" si="280"/>
        <v/>
      </c>
      <c r="AA628" s="16" t="str">
        <f t="shared" si="281"/>
        <v/>
      </c>
      <c r="AB628" s="16" t="str">
        <f t="shared" si="282"/>
        <v/>
      </c>
      <c r="AC628" s="16" t="str">
        <f t="shared" si="283"/>
        <v/>
      </c>
      <c r="AD628" s="16" t="str">
        <f t="shared" si="284"/>
        <v/>
      </c>
      <c r="AE628" s="16" t="str">
        <f t="shared" si="285"/>
        <v/>
      </c>
      <c r="AF628" s="16" t="str">
        <f t="shared" si="286"/>
        <v/>
      </c>
      <c r="AG628" s="16" t="str">
        <f t="shared" si="287"/>
        <v/>
      </c>
      <c r="AH628" s="16" t="str">
        <f t="shared" si="288"/>
        <v/>
      </c>
      <c r="AI628" s="16" t="str">
        <f t="shared" si="289"/>
        <v/>
      </c>
      <c r="AJ628" s="8" t="str">
        <f>IF(COUNTA('RATS Entry Import'!A628:J628)=0,"",ROW())</f>
        <v/>
      </c>
      <c r="AK628" s="8" t="str">
        <f>IF($AJ628="","",IFERROR(VLOOKUP($C628,'Event Mapping'!$A$2:$B$100,2,FALSE),"UNMAPPED"))</f>
        <v/>
      </c>
      <c r="AL628" s="8" t="str">
        <f>IF($AJ628="","",IF('RATS Entry Import'!D628="","",'RATS Entry Import'!D628))</f>
        <v/>
      </c>
      <c r="AM628" s="8" t="str">
        <f>IF($AJ628="","",IF('RATS Entry Import'!C628="","",'RATS Entry Import'!C628))</f>
        <v/>
      </c>
      <c r="AN628" s="8" t="str">
        <f>IF($AJ628="","",IF('RATS Entry Import'!F628="","",'RATS Entry Import'!F628))</f>
        <v/>
      </c>
      <c r="AO628" t="str">
        <f>IF($AJ628="","",IF('RATS Entry Import'!G628="","",'RATS Entry Import'!G628))</f>
        <v/>
      </c>
      <c r="AP628" t="str">
        <f>IF($AJ628="","",IF('RATS Entry Import'!J628="","",'RATS Entry Import'!J628))</f>
        <v/>
      </c>
    </row>
    <row r="629" spans="1:42" ht="12.75" customHeight="1" x14ac:dyDescent="0.2">
      <c r="A629" s="16" t="str">
        <f t="shared" si="261"/>
        <v/>
      </c>
      <c r="B629" s="18" t="str">
        <f>IF($AJ629="","",IF('RATS Entry Import'!B629="","",'RATS Entry Import'!B629))</f>
        <v/>
      </c>
      <c r="C629" s="16" t="str">
        <f>IF($AJ629="","",IF('RATS Entry Import'!E629="","",'RATS Entry Import'!E629))</f>
        <v/>
      </c>
      <c r="D629" s="19" t="str">
        <f>IF($AJ629="","",IF('RATS Entry Import'!H629="","",'RATS Entry Import'!H629))</f>
        <v/>
      </c>
      <c r="E629" s="16" t="str">
        <f>IF($AJ629="","",IF('RATS Entry Import'!I629="","",'RATS Entry Import'!I629))</f>
        <v/>
      </c>
      <c r="F629" s="19" t="str">
        <f t="shared" si="262"/>
        <v/>
      </c>
      <c r="G629" s="16" t="str">
        <f>IF($AJ629="","",IF('RATS Entry Import'!A629="","",'RATS Entry Import'!A629))</f>
        <v/>
      </c>
      <c r="H629" s="16" t="str">
        <f t="shared" si="263"/>
        <v/>
      </c>
      <c r="I629" s="16" t="str">
        <f t="shared" si="264"/>
        <v/>
      </c>
      <c r="J629" s="16" t="str">
        <f t="shared" si="265"/>
        <v/>
      </c>
      <c r="K629" s="16" t="str">
        <f t="shared" si="266"/>
        <v/>
      </c>
      <c r="L629" s="16" t="str">
        <f t="shared" si="267"/>
        <v/>
      </c>
      <c r="M629" s="16" t="str">
        <f t="shared" si="268"/>
        <v/>
      </c>
      <c r="N629" s="16" t="str">
        <f t="shared" si="269"/>
        <v/>
      </c>
      <c r="O629" s="16" t="str">
        <f t="shared" si="270"/>
        <v/>
      </c>
      <c r="P629" s="8"/>
      <c r="Q629" s="16" t="str">
        <f t="shared" si="271"/>
        <v/>
      </c>
      <c r="R629" s="16" t="str">
        <f t="shared" si="272"/>
        <v/>
      </c>
      <c r="S629" s="16" t="str">
        <f t="shared" si="273"/>
        <v/>
      </c>
      <c r="T629" s="16" t="str">
        <f t="shared" si="274"/>
        <v/>
      </c>
      <c r="U629" s="16" t="str">
        <f t="shared" si="275"/>
        <v/>
      </c>
      <c r="V629" s="16" t="str">
        <f t="shared" si="276"/>
        <v/>
      </c>
      <c r="W629" s="16" t="str">
        <f t="shared" si="277"/>
        <v/>
      </c>
      <c r="X629" s="16" t="str">
        <f t="shared" si="278"/>
        <v/>
      </c>
      <c r="Y629" s="16" t="str">
        <f t="shared" si="279"/>
        <v/>
      </c>
      <c r="Z629" s="16" t="str">
        <f t="shared" si="280"/>
        <v/>
      </c>
      <c r="AA629" s="16" t="str">
        <f t="shared" si="281"/>
        <v/>
      </c>
      <c r="AB629" s="16" t="str">
        <f t="shared" si="282"/>
        <v/>
      </c>
      <c r="AC629" s="16" t="str">
        <f t="shared" si="283"/>
        <v/>
      </c>
      <c r="AD629" s="16" t="str">
        <f t="shared" si="284"/>
        <v/>
      </c>
      <c r="AE629" s="16" t="str">
        <f t="shared" si="285"/>
        <v/>
      </c>
      <c r="AF629" s="16" t="str">
        <f t="shared" si="286"/>
        <v/>
      </c>
      <c r="AG629" s="16" t="str">
        <f t="shared" si="287"/>
        <v/>
      </c>
      <c r="AH629" s="16" t="str">
        <f t="shared" si="288"/>
        <v/>
      </c>
      <c r="AI629" s="16" t="str">
        <f t="shared" si="289"/>
        <v/>
      </c>
      <c r="AJ629" s="8" t="str">
        <f>IF(COUNTA('RATS Entry Import'!A629:J629)=0,"",ROW())</f>
        <v/>
      </c>
      <c r="AK629" s="8" t="str">
        <f>IF($AJ629="","",IFERROR(VLOOKUP($C629,'Event Mapping'!$A$2:$B$100,2,FALSE),"UNMAPPED"))</f>
        <v/>
      </c>
      <c r="AL629" s="8" t="str">
        <f>IF($AJ629="","",IF('RATS Entry Import'!D629="","",'RATS Entry Import'!D629))</f>
        <v/>
      </c>
      <c r="AM629" s="8" t="str">
        <f>IF($AJ629="","",IF('RATS Entry Import'!C629="","",'RATS Entry Import'!C629))</f>
        <v/>
      </c>
      <c r="AN629" s="8" t="str">
        <f>IF($AJ629="","",IF('RATS Entry Import'!F629="","",'RATS Entry Import'!F629))</f>
        <v/>
      </c>
      <c r="AO629" t="str">
        <f>IF($AJ629="","",IF('RATS Entry Import'!G629="","",'RATS Entry Import'!G629))</f>
        <v/>
      </c>
      <c r="AP629" t="str">
        <f>IF($AJ629="","",IF('RATS Entry Import'!J629="","",'RATS Entry Import'!J629))</f>
        <v/>
      </c>
    </row>
    <row r="630" spans="1:42" ht="12.75" customHeight="1" x14ac:dyDescent="0.2">
      <c r="A630" s="16" t="str">
        <f t="shared" si="261"/>
        <v/>
      </c>
      <c r="B630" s="18" t="str">
        <f>IF($AJ630="","",IF('RATS Entry Import'!B630="","",'RATS Entry Import'!B630))</f>
        <v/>
      </c>
      <c r="C630" s="16" t="str">
        <f>IF($AJ630="","",IF('RATS Entry Import'!E630="","",'RATS Entry Import'!E630))</f>
        <v/>
      </c>
      <c r="D630" s="19" t="str">
        <f>IF($AJ630="","",IF('RATS Entry Import'!H630="","",'RATS Entry Import'!H630))</f>
        <v/>
      </c>
      <c r="E630" s="16" t="str">
        <f>IF($AJ630="","",IF('RATS Entry Import'!I630="","",'RATS Entry Import'!I630))</f>
        <v/>
      </c>
      <c r="F630" s="19" t="str">
        <f t="shared" si="262"/>
        <v/>
      </c>
      <c r="G630" s="16" t="str">
        <f>IF($AJ630="","",IF('RATS Entry Import'!A630="","",'RATS Entry Import'!A630))</f>
        <v/>
      </c>
      <c r="H630" s="16" t="str">
        <f t="shared" si="263"/>
        <v/>
      </c>
      <c r="I630" s="16" t="str">
        <f t="shared" si="264"/>
        <v/>
      </c>
      <c r="J630" s="16" t="str">
        <f t="shared" si="265"/>
        <v/>
      </c>
      <c r="K630" s="16" t="str">
        <f t="shared" si="266"/>
        <v/>
      </c>
      <c r="L630" s="16" t="str">
        <f t="shared" si="267"/>
        <v/>
      </c>
      <c r="M630" s="16" t="str">
        <f t="shared" si="268"/>
        <v/>
      </c>
      <c r="N630" s="16" t="str">
        <f t="shared" si="269"/>
        <v/>
      </c>
      <c r="O630" s="16" t="str">
        <f t="shared" si="270"/>
        <v/>
      </c>
      <c r="P630" s="8"/>
      <c r="Q630" s="16" t="str">
        <f t="shared" si="271"/>
        <v/>
      </c>
      <c r="R630" s="16" t="str">
        <f t="shared" si="272"/>
        <v/>
      </c>
      <c r="S630" s="16" t="str">
        <f t="shared" si="273"/>
        <v/>
      </c>
      <c r="T630" s="16" t="str">
        <f t="shared" si="274"/>
        <v/>
      </c>
      <c r="U630" s="16" t="str">
        <f t="shared" si="275"/>
        <v/>
      </c>
      <c r="V630" s="16" t="str">
        <f t="shared" si="276"/>
        <v/>
      </c>
      <c r="W630" s="16" t="str">
        <f t="shared" si="277"/>
        <v/>
      </c>
      <c r="X630" s="16" t="str">
        <f t="shared" si="278"/>
        <v/>
      </c>
      <c r="Y630" s="16" t="str">
        <f t="shared" si="279"/>
        <v/>
      </c>
      <c r="Z630" s="16" t="str">
        <f t="shared" si="280"/>
        <v/>
      </c>
      <c r="AA630" s="16" t="str">
        <f t="shared" si="281"/>
        <v/>
      </c>
      <c r="AB630" s="16" t="str">
        <f t="shared" si="282"/>
        <v/>
      </c>
      <c r="AC630" s="16" t="str">
        <f t="shared" si="283"/>
        <v/>
      </c>
      <c r="AD630" s="16" t="str">
        <f t="shared" si="284"/>
        <v/>
      </c>
      <c r="AE630" s="16" t="str">
        <f t="shared" si="285"/>
        <v/>
      </c>
      <c r="AF630" s="16" t="str">
        <f t="shared" si="286"/>
        <v/>
      </c>
      <c r="AG630" s="16" t="str">
        <f t="shared" si="287"/>
        <v/>
      </c>
      <c r="AH630" s="16" t="str">
        <f t="shared" si="288"/>
        <v/>
      </c>
      <c r="AI630" s="16" t="str">
        <f t="shared" si="289"/>
        <v/>
      </c>
      <c r="AJ630" s="8" t="str">
        <f>IF(COUNTA('RATS Entry Import'!A630:J630)=0,"",ROW())</f>
        <v/>
      </c>
      <c r="AK630" s="8" t="str">
        <f>IF($AJ630="","",IFERROR(VLOOKUP($C630,'Event Mapping'!$A$2:$B$100,2,FALSE),"UNMAPPED"))</f>
        <v/>
      </c>
      <c r="AL630" s="8" t="str">
        <f>IF($AJ630="","",IF('RATS Entry Import'!D630="","",'RATS Entry Import'!D630))</f>
        <v/>
      </c>
      <c r="AM630" s="8" t="str">
        <f>IF($AJ630="","",IF('RATS Entry Import'!C630="","",'RATS Entry Import'!C630))</f>
        <v/>
      </c>
      <c r="AN630" s="8" t="str">
        <f>IF($AJ630="","",IF('RATS Entry Import'!F630="","",'RATS Entry Import'!F630))</f>
        <v/>
      </c>
      <c r="AO630" t="str">
        <f>IF($AJ630="","",IF('RATS Entry Import'!G630="","",'RATS Entry Import'!G630))</f>
        <v/>
      </c>
      <c r="AP630" t="str">
        <f>IF($AJ630="","",IF('RATS Entry Import'!J630="","",'RATS Entry Import'!J630))</f>
        <v/>
      </c>
    </row>
    <row r="631" spans="1:42" ht="12.75" customHeight="1" x14ac:dyDescent="0.2">
      <c r="A631" s="16" t="str">
        <f t="shared" si="261"/>
        <v/>
      </c>
      <c r="B631" s="18" t="str">
        <f>IF($AJ631="","",IF('RATS Entry Import'!B631="","",'RATS Entry Import'!B631))</f>
        <v/>
      </c>
      <c r="C631" s="16" t="str">
        <f>IF($AJ631="","",IF('RATS Entry Import'!E631="","",'RATS Entry Import'!E631))</f>
        <v/>
      </c>
      <c r="D631" s="19" t="str">
        <f>IF($AJ631="","",IF('RATS Entry Import'!H631="","",'RATS Entry Import'!H631))</f>
        <v/>
      </c>
      <c r="E631" s="16" t="str">
        <f>IF($AJ631="","",IF('RATS Entry Import'!I631="","",'RATS Entry Import'!I631))</f>
        <v/>
      </c>
      <c r="F631" s="19" t="str">
        <f t="shared" si="262"/>
        <v/>
      </c>
      <c r="G631" s="16" t="str">
        <f>IF($AJ631="","",IF('RATS Entry Import'!A631="","",'RATS Entry Import'!A631))</f>
        <v/>
      </c>
      <c r="H631" s="16" t="str">
        <f t="shared" si="263"/>
        <v/>
      </c>
      <c r="I631" s="16" t="str">
        <f t="shared" si="264"/>
        <v/>
      </c>
      <c r="J631" s="16" t="str">
        <f t="shared" si="265"/>
        <v/>
      </c>
      <c r="K631" s="16" t="str">
        <f t="shared" si="266"/>
        <v/>
      </c>
      <c r="L631" s="16" t="str">
        <f t="shared" si="267"/>
        <v/>
      </c>
      <c r="M631" s="16" t="str">
        <f t="shared" si="268"/>
        <v/>
      </c>
      <c r="N631" s="16" t="str">
        <f t="shared" si="269"/>
        <v/>
      </c>
      <c r="O631" s="16" t="str">
        <f t="shared" si="270"/>
        <v/>
      </c>
      <c r="P631" s="8"/>
      <c r="Q631" s="16" t="str">
        <f t="shared" si="271"/>
        <v/>
      </c>
      <c r="R631" s="16" t="str">
        <f t="shared" si="272"/>
        <v/>
      </c>
      <c r="S631" s="16" t="str">
        <f t="shared" si="273"/>
        <v/>
      </c>
      <c r="T631" s="16" t="str">
        <f t="shared" si="274"/>
        <v/>
      </c>
      <c r="U631" s="16" t="str">
        <f t="shared" si="275"/>
        <v/>
      </c>
      <c r="V631" s="16" t="str">
        <f t="shared" si="276"/>
        <v/>
      </c>
      <c r="W631" s="16" t="str">
        <f t="shared" si="277"/>
        <v/>
      </c>
      <c r="X631" s="16" t="str">
        <f t="shared" si="278"/>
        <v/>
      </c>
      <c r="Y631" s="16" t="str">
        <f t="shared" si="279"/>
        <v/>
      </c>
      <c r="Z631" s="16" t="str">
        <f t="shared" si="280"/>
        <v/>
      </c>
      <c r="AA631" s="16" t="str">
        <f t="shared" si="281"/>
        <v/>
      </c>
      <c r="AB631" s="16" t="str">
        <f t="shared" si="282"/>
        <v/>
      </c>
      <c r="AC631" s="16" t="str">
        <f t="shared" si="283"/>
        <v/>
      </c>
      <c r="AD631" s="16" t="str">
        <f t="shared" si="284"/>
        <v/>
      </c>
      <c r="AE631" s="16" t="str">
        <f t="shared" si="285"/>
        <v/>
      </c>
      <c r="AF631" s="16" t="str">
        <f t="shared" si="286"/>
        <v/>
      </c>
      <c r="AG631" s="16" t="str">
        <f t="shared" si="287"/>
        <v/>
      </c>
      <c r="AH631" s="16" t="str">
        <f t="shared" si="288"/>
        <v/>
      </c>
      <c r="AI631" s="16" t="str">
        <f t="shared" si="289"/>
        <v/>
      </c>
      <c r="AJ631" s="8" t="str">
        <f>IF(COUNTA('RATS Entry Import'!A631:J631)=0,"",ROW())</f>
        <v/>
      </c>
      <c r="AK631" s="8" t="str">
        <f>IF($AJ631="","",IFERROR(VLOOKUP($C631,'Event Mapping'!$A$2:$B$100,2,FALSE),"UNMAPPED"))</f>
        <v/>
      </c>
      <c r="AL631" s="8" t="str">
        <f>IF($AJ631="","",IF('RATS Entry Import'!D631="","",'RATS Entry Import'!D631))</f>
        <v/>
      </c>
      <c r="AM631" s="8" t="str">
        <f>IF($AJ631="","",IF('RATS Entry Import'!C631="","",'RATS Entry Import'!C631))</f>
        <v/>
      </c>
      <c r="AN631" s="8" t="str">
        <f>IF($AJ631="","",IF('RATS Entry Import'!F631="","",'RATS Entry Import'!F631))</f>
        <v/>
      </c>
      <c r="AO631" t="str">
        <f>IF($AJ631="","",IF('RATS Entry Import'!G631="","",'RATS Entry Import'!G631))</f>
        <v/>
      </c>
      <c r="AP631" t="str">
        <f>IF($AJ631="","",IF('RATS Entry Import'!J631="","",'RATS Entry Import'!J631))</f>
        <v/>
      </c>
    </row>
    <row r="632" spans="1:42" ht="12.75" customHeight="1" x14ac:dyDescent="0.2">
      <c r="A632" s="16" t="str">
        <f t="shared" si="261"/>
        <v/>
      </c>
      <c r="B632" s="18" t="str">
        <f>IF($AJ632="","",IF('RATS Entry Import'!B632="","",'RATS Entry Import'!B632))</f>
        <v/>
      </c>
      <c r="C632" s="16" t="str">
        <f>IF($AJ632="","",IF('RATS Entry Import'!E632="","",'RATS Entry Import'!E632))</f>
        <v/>
      </c>
      <c r="D632" s="19" t="str">
        <f>IF($AJ632="","",IF('RATS Entry Import'!H632="","",'RATS Entry Import'!H632))</f>
        <v/>
      </c>
      <c r="E632" s="16" t="str">
        <f>IF($AJ632="","",IF('RATS Entry Import'!I632="","",'RATS Entry Import'!I632))</f>
        <v/>
      </c>
      <c r="F632" s="19" t="str">
        <f t="shared" si="262"/>
        <v/>
      </c>
      <c r="G632" s="16" t="str">
        <f>IF($AJ632="","",IF('RATS Entry Import'!A632="","",'RATS Entry Import'!A632))</f>
        <v/>
      </c>
      <c r="H632" s="16" t="str">
        <f t="shared" si="263"/>
        <v/>
      </c>
      <c r="I632" s="16" t="str">
        <f t="shared" si="264"/>
        <v/>
      </c>
      <c r="J632" s="16" t="str">
        <f t="shared" si="265"/>
        <v/>
      </c>
      <c r="K632" s="16" t="str">
        <f t="shared" si="266"/>
        <v/>
      </c>
      <c r="L632" s="16" t="str">
        <f t="shared" si="267"/>
        <v/>
      </c>
      <c r="M632" s="16" t="str">
        <f t="shared" si="268"/>
        <v/>
      </c>
      <c r="N632" s="16" t="str">
        <f t="shared" si="269"/>
        <v/>
      </c>
      <c r="O632" s="16" t="str">
        <f t="shared" si="270"/>
        <v/>
      </c>
      <c r="P632" s="8"/>
      <c r="Q632" s="16" t="str">
        <f t="shared" si="271"/>
        <v/>
      </c>
      <c r="R632" s="16" t="str">
        <f t="shared" si="272"/>
        <v/>
      </c>
      <c r="S632" s="16" t="str">
        <f t="shared" si="273"/>
        <v/>
      </c>
      <c r="T632" s="16" t="str">
        <f t="shared" si="274"/>
        <v/>
      </c>
      <c r="U632" s="16" t="str">
        <f t="shared" si="275"/>
        <v/>
      </c>
      <c r="V632" s="16" t="str">
        <f t="shared" si="276"/>
        <v/>
      </c>
      <c r="W632" s="16" t="str">
        <f t="shared" si="277"/>
        <v/>
      </c>
      <c r="X632" s="16" t="str">
        <f t="shared" si="278"/>
        <v/>
      </c>
      <c r="Y632" s="16" t="str">
        <f t="shared" si="279"/>
        <v/>
      </c>
      <c r="Z632" s="16" t="str">
        <f t="shared" si="280"/>
        <v/>
      </c>
      <c r="AA632" s="16" t="str">
        <f t="shared" si="281"/>
        <v/>
      </c>
      <c r="AB632" s="16" t="str">
        <f t="shared" si="282"/>
        <v/>
      </c>
      <c r="AC632" s="16" t="str">
        <f t="shared" si="283"/>
        <v/>
      </c>
      <c r="AD632" s="16" t="str">
        <f t="shared" si="284"/>
        <v/>
      </c>
      <c r="AE632" s="16" t="str">
        <f t="shared" si="285"/>
        <v/>
      </c>
      <c r="AF632" s="16" t="str">
        <f t="shared" si="286"/>
        <v/>
      </c>
      <c r="AG632" s="16" t="str">
        <f t="shared" si="287"/>
        <v/>
      </c>
      <c r="AH632" s="16" t="str">
        <f t="shared" si="288"/>
        <v/>
      </c>
      <c r="AI632" s="16" t="str">
        <f t="shared" si="289"/>
        <v/>
      </c>
      <c r="AJ632" s="8" t="str">
        <f>IF(COUNTA('RATS Entry Import'!A632:J632)=0,"",ROW())</f>
        <v/>
      </c>
      <c r="AK632" s="8" t="str">
        <f>IF($AJ632="","",IFERROR(VLOOKUP($C632,'Event Mapping'!$A$2:$B$100,2,FALSE),"UNMAPPED"))</f>
        <v/>
      </c>
      <c r="AL632" s="8" t="str">
        <f>IF($AJ632="","",IF('RATS Entry Import'!D632="","",'RATS Entry Import'!D632))</f>
        <v/>
      </c>
      <c r="AM632" s="8" t="str">
        <f>IF($AJ632="","",IF('RATS Entry Import'!C632="","",'RATS Entry Import'!C632))</f>
        <v/>
      </c>
      <c r="AN632" s="8" t="str">
        <f>IF($AJ632="","",IF('RATS Entry Import'!F632="","",'RATS Entry Import'!F632))</f>
        <v/>
      </c>
      <c r="AO632" t="str">
        <f>IF($AJ632="","",IF('RATS Entry Import'!G632="","",'RATS Entry Import'!G632))</f>
        <v/>
      </c>
      <c r="AP632" t="str">
        <f>IF($AJ632="","",IF('RATS Entry Import'!J632="","",'RATS Entry Import'!J632))</f>
        <v/>
      </c>
    </row>
    <row r="633" spans="1:42" ht="12.75" customHeight="1" x14ac:dyDescent="0.2">
      <c r="A633" s="16" t="str">
        <f t="shared" si="261"/>
        <v/>
      </c>
      <c r="B633" s="18" t="str">
        <f>IF($AJ633="","",IF('RATS Entry Import'!B633="","",'RATS Entry Import'!B633))</f>
        <v/>
      </c>
      <c r="C633" s="16" t="str">
        <f>IF($AJ633="","",IF('RATS Entry Import'!E633="","",'RATS Entry Import'!E633))</f>
        <v/>
      </c>
      <c r="D633" s="19" t="str">
        <f>IF($AJ633="","",IF('RATS Entry Import'!H633="","",'RATS Entry Import'!H633))</f>
        <v/>
      </c>
      <c r="E633" s="16" t="str">
        <f>IF($AJ633="","",IF('RATS Entry Import'!I633="","",'RATS Entry Import'!I633))</f>
        <v/>
      </c>
      <c r="F633" s="19" t="str">
        <f t="shared" si="262"/>
        <v/>
      </c>
      <c r="G633" s="16" t="str">
        <f>IF($AJ633="","",IF('RATS Entry Import'!A633="","",'RATS Entry Import'!A633))</f>
        <v/>
      </c>
      <c r="H633" s="16" t="str">
        <f t="shared" si="263"/>
        <v/>
      </c>
      <c r="I633" s="16" t="str">
        <f t="shared" si="264"/>
        <v/>
      </c>
      <c r="J633" s="16" t="str">
        <f t="shared" si="265"/>
        <v/>
      </c>
      <c r="K633" s="16" t="str">
        <f t="shared" si="266"/>
        <v/>
      </c>
      <c r="L633" s="16" t="str">
        <f t="shared" si="267"/>
        <v/>
      </c>
      <c r="M633" s="16" t="str">
        <f t="shared" si="268"/>
        <v/>
      </c>
      <c r="N633" s="16" t="str">
        <f t="shared" si="269"/>
        <v/>
      </c>
      <c r="O633" s="16" t="str">
        <f t="shared" si="270"/>
        <v/>
      </c>
      <c r="P633" s="8"/>
      <c r="Q633" s="16" t="str">
        <f t="shared" si="271"/>
        <v/>
      </c>
      <c r="R633" s="16" t="str">
        <f t="shared" si="272"/>
        <v/>
      </c>
      <c r="S633" s="16" t="str">
        <f t="shared" si="273"/>
        <v/>
      </c>
      <c r="T633" s="16" t="str">
        <f t="shared" si="274"/>
        <v/>
      </c>
      <c r="U633" s="16" t="str">
        <f t="shared" si="275"/>
        <v/>
      </c>
      <c r="V633" s="16" t="str">
        <f t="shared" si="276"/>
        <v/>
      </c>
      <c r="W633" s="16" t="str">
        <f t="shared" si="277"/>
        <v/>
      </c>
      <c r="X633" s="16" t="str">
        <f t="shared" si="278"/>
        <v/>
      </c>
      <c r="Y633" s="16" t="str">
        <f t="shared" si="279"/>
        <v/>
      </c>
      <c r="Z633" s="16" t="str">
        <f t="shared" si="280"/>
        <v/>
      </c>
      <c r="AA633" s="16" t="str">
        <f t="shared" si="281"/>
        <v/>
      </c>
      <c r="AB633" s="16" t="str">
        <f t="shared" si="282"/>
        <v/>
      </c>
      <c r="AC633" s="16" t="str">
        <f t="shared" si="283"/>
        <v/>
      </c>
      <c r="AD633" s="16" t="str">
        <f t="shared" si="284"/>
        <v/>
      </c>
      <c r="AE633" s="16" t="str">
        <f t="shared" si="285"/>
        <v/>
      </c>
      <c r="AF633" s="16" t="str">
        <f t="shared" si="286"/>
        <v/>
      </c>
      <c r="AG633" s="16" t="str">
        <f t="shared" si="287"/>
        <v/>
      </c>
      <c r="AH633" s="16" t="str">
        <f t="shared" si="288"/>
        <v/>
      </c>
      <c r="AI633" s="16" t="str">
        <f t="shared" si="289"/>
        <v/>
      </c>
      <c r="AJ633" s="8" t="str">
        <f>IF(COUNTA('RATS Entry Import'!A633:J633)=0,"",ROW())</f>
        <v/>
      </c>
      <c r="AK633" s="8" t="str">
        <f>IF($AJ633="","",IFERROR(VLOOKUP($C633,'Event Mapping'!$A$2:$B$100,2,FALSE),"UNMAPPED"))</f>
        <v/>
      </c>
      <c r="AL633" s="8" t="str">
        <f>IF($AJ633="","",IF('RATS Entry Import'!D633="","",'RATS Entry Import'!D633))</f>
        <v/>
      </c>
      <c r="AM633" s="8" t="str">
        <f>IF($AJ633="","",IF('RATS Entry Import'!C633="","",'RATS Entry Import'!C633))</f>
        <v/>
      </c>
      <c r="AN633" s="8" t="str">
        <f>IF($AJ633="","",IF('RATS Entry Import'!F633="","",'RATS Entry Import'!F633))</f>
        <v/>
      </c>
      <c r="AO633" t="str">
        <f>IF($AJ633="","",IF('RATS Entry Import'!G633="","",'RATS Entry Import'!G633))</f>
        <v/>
      </c>
      <c r="AP633" t="str">
        <f>IF($AJ633="","",IF('RATS Entry Import'!J633="","",'RATS Entry Import'!J633))</f>
        <v/>
      </c>
    </row>
    <row r="634" spans="1:42" ht="12.75" customHeight="1" x14ac:dyDescent="0.2">
      <c r="A634" s="16" t="str">
        <f t="shared" si="261"/>
        <v/>
      </c>
      <c r="B634" s="18" t="str">
        <f>IF($AJ634="","",IF('RATS Entry Import'!B634="","",'RATS Entry Import'!B634))</f>
        <v/>
      </c>
      <c r="C634" s="16" t="str">
        <f>IF($AJ634="","",IF('RATS Entry Import'!E634="","",'RATS Entry Import'!E634))</f>
        <v/>
      </c>
      <c r="D634" s="19" t="str">
        <f>IF($AJ634="","",IF('RATS Entry Import'!H634="","",'RATS Entry Import'!H634))</f>
        <v/>
      </c>
      <c r="E634" s="16" t="str">
        <f>IF($AJ634="","",IF('RATS Entry Import'!I634="","",'RATS Entry Import'!I634))</f>
        <v/>
      </c>
      <c r="F634" s="19" t="str">
        <f t="shared" si="262"/>
        <v/>
      </c>
      <c r="G634" s="16" t="str">
        <f>IF($AJ634="","",IF('RATS Entry Import'!A634="","",'RATS Entry Import'!A634))</f>
        <v/>
      </c>
      <c r="H634" s="16" t="str">
        <f t="shared" si="263"/>
        <v/>
      </c>
      <c r="I634" s="16" t="str">
        <f t="shared" si="264"/>
        <v/>
      </c>
      <c r="J634" s="16" t="str">
        <f t="shared" si="265"/>
        <v/>
      </c>
      <c r="K634" s="16" t="str">
        <f t="shared" si="266"/>
        <v/>
      </c>
      <c r="L634" s="16" t="str">
        <f t="shared" si="267"/>
        <v/>
      </c>
      <c r="M634" s="16" t="str">
        <f t="shared" si="268"/>
        <v/>
      </c>
      <c r="N634" s="16" t="str">
        <f t="shared" si="269"/>
        <v/>
      </c>
      <c r="O634" s="16" t="str">
        <f t="shared" si="270"/>
        <v/>
      </c>
      <c r="P634" s="8"/>
      <c r="Q634" s="16" t="str">
        <f t="shared" si="271"/>
        <v/>
      </c>
      <c r="R634" s="16" t="str">
        <f t="shared" si="272"/>
        <v/>
      </c>
      <c r="S634" s="16" t="str">
        <f t="shared" si="273"/>
        <v/>
      </c>
      <c r="T634" s="16" t="str">
        <f t="shared" si="274"/>
        <v/>
      </c>
      <c r="U634" s="16" t="str">
        <f t="shared" si="275"/>
        <v/>
      </c>
      <c r="V634" s="16" t="str">
        <f t="shared" si="276"/>
        <v/>
      </c>
      <c r="W634" s="16" t="str">
        <f t="shared" si="277"/>
        <v/>
      </c>
      <c r="X634" s="16" t="str">
        <f t="shared" si="278"/>
        <v/>
      </c>
      <c r="Y634" s="16" t="str">
        <f t="shared" si="279"/>
        <v/>
      </c>
      <c r="Z634" s="16" t="str">
        <f t="shared" si="280"/>
        <v/>
      </c>
      <c r="AA634" s="16" t="str">
        <f t="shared" si="281"/>
        <v/>
      </c>
      <c r="AB634" s="16" t="str">
        <f t="shared" si="282"/>
        <v/>
      </c>
      <c r="AC634" s="16" t="str">
        <f t="shared" si="283"/>
        <v/>
      </c>
      <c r="AD634" s="16" t="str">
        <f t="shared" si="284"/>
        <v/>
      </c>
      <c r="AE634" s="16" t="str">
        <f t="shared" si="285"/>
        <v/>
      </c>
      <c r="AF634" s="16" t="str">
        <f t="shared" si="286"/>
        <v/>
      </c>
      <c r="AG634" s="16" t="str">
        <f t="shared" si="287"/>
        <v/>
      </c>
      <c r="AH634" s="16" t="str">
        <f t="shared" si="288"/>
        <v/>
      </c>
      <c r="AI634" s="16" t="str">
        <f t="shared" si="289"/>
        <v/>
      </c>
      <c r="AJ634" s="8" t="str">
        <f>IF(COUNTA('RATS Entry Import'!A634:J634)=0,"",ROW())</f>
        <v/>
      </c>
      <c r="AK634" s="8" t="str">
        <f>IF($AJ634="","",IFERROR(VLOOKUP($C634,'Event Mapping'!$A$2:$B$100,2,FALSE),"UNMAPPED"))</f>
        <v/>
      </c>
      <c r="AL634" s="8" t="str">
        <f>IF($AJ634="","",IF('RATS Entry Import'!D634="","",'RATS Entry Import'!D634))</f>
        <v/>
      </c>
      <c r="AM634" s="8" t="str">
        <f>IF($AJ634="","",IF('RATS Entry Import'!C634="","",'RATS Entry Import'!C634))</f>
        <v/>
      </c>
      <c r="AN634" s="8" t="str">
        <f>IF($AJ634="","",IF('RATS Entry Import'!F634="","",'RATS Entry Import'!F634))</f>
        <v/>
      </c>
      <c r="AO634" t="str">
        <f>IF($AJ634="","",IF('RATS Entry Import'!G634="","",'RATS Entry Import'!G634))</f>
        <v/>
      </c>
      <c r="AP634" t="str">
        <f>IF($AJ634="","",IF('RATS Entry Import'!J634="","",'RATS Entry Import'!J634))</f>
        <v/>
      </c>
    </row>
    <row r="635" spans="1:42" ht="12.75" customHeight="1" x14ac:dyDescent="0.2">
      <c r="A635" s="16" t="str">
        <f t="shared" si="261"/>
        <v/>
      </c>
      <c r="B635" s="18" t="str">
        <f>IF($AJ635="","",IF('RATS Entry Import'!B635="","",'RATS Entry Import'!B635))</f>
        <v/>
      </c>
      <c r="C635" s="16" t="str">
        <f>IF($AJ635="","",IF('RATS Entry Import'!E635="","",'RATS Entry Import'!E635))</f>
        <v/>
      </c>
      <c r="D635" s="19" t="str">
        <f>IF($AJ635="","",IF('RATS Entry Import'!H635="","",'RATS Entry Import'!H635))</f>
        <v/>
      </c>
      <c r="E635" s="16" t="str">
        <f>IF($AJ635="","",IF('RATS Entry Import'!I635="","",'RATS Entry Import'!I635))</f>
        <v/>
      </c>
      <c r="F635" s="19" t="str">
        <f t="shared" si="262"/>
        <v/>
      </c>
      <c r="G635" s="16" t="str">
        <f>IF($AJ635="","",IF('RATS Entry Import'!A635="","",'RATS Entry Import'!A635))</f>
        <v/>
      </c>
      <c r="H635" s="16" t="str">
        <f t="shared" si="263"/>
        <v/>
      </c>
      <c r="I635" s="16" t="str">
        <f t="shared" si="264"/>
        <v/>
      </c>
      <c r="J635" s="16" t="str">
        <f t="shared" si="265"/>
        <v/>
      </c>
      <c r="K635" s="16" t="str">
        <f t="shared" si="266"/>
        <v/>
      </c>
      <c r="L635" s="16" t="str">
        <f t="shared" si="267"/>
        <v/>
      </c>
      <c r="M635" s="16" t="str">
        <f t="shared" si="268"/>
        <v/>
      </c>
      <c r="N635" s="16" t="str">
        <f t="shared" si="269"/>
        <v/>
      </c>
      <c r="O635" s="16" t="str">
        <f t="shared" si="270"/>
        <v/>
      </c>
      <c r="P635" s="8"/>
      <c r="Q635" s="16" t="str">
        <f t="shared" si="271"/>
        <v/>
      </c>
      <c r="R635" s="16" t="str">
        <f t="shared" si="272"/>
        <v/>
      </c>
      <c r="S635" s="16" t="str">
        <f t="shared" si="273"/>
        <v/>
      </c>
      <c r="T635" s="16" t="str">
        <f t="shared" si="274"/>
        <v/>
      </c>
      <c r="U635" s="16" t="str">
        <f t="shared" si="275"/>
        <v/>
      </c>
      <c r="V635" s="16" t="str">
        <f t="shared" si="276"/>
        <v/>
      </c>
      <c r="W635" s="16" t="str">
        <f t="shared" si="277"/>
        <v/>
      </c>
      <c r="X635" s="16" t="str">
        <f t="shared" si="278"/>
        <v/>
      </c>
      <c r="Y635" s="16" t="str">
        <f t="shared" si="279"/>
        <v/>
      </c>
      <c r="Z635" s="16" t="str">
        <f t="shared" si="280"/>
        <v/>
      </c>
      <c r="AA635" s="16" t="str">
        <f t="shared" si="281"/>
        <v/>
      </c>
      <c r="AB635" s="16" t="str">
        <f t="shared" si="282"/>
        <v/>
      </c>
      <c r="AC635" s="16" t="str">
        <f t="shared" si="283"/>
        <v/>
      </c>
      <c r="AD635" s="16" t="str">
        <f t="shared" si="284"/>
        <v/>
      </c>
      <c r="AE635" s="16" t="str">
        <f t="shared" si="285"/>
        <v/>
      </c>
      <c r="AF635" s="16" t="str">
        <f t="shared" si="286"/>
        <v/>
      </c>
      <c r="AG635" s="16" t="str">
        <f t="shared" si="287"/>
        <v/>
      </c>
      <c r="AH635" s="16" t="str">
        <f t="shared" si="288"/>
        <v/>
      </c>
      <c r="AI635" s="16" t="str">
        <f t="shared" si="289"/>
        <v/>
      </c>
      <c r="AJ635" s="8" t="str">
        <f>IF(COUNTA('RATS Entry Import'!A635:J635)=0,"",ROW())</f>
        <v/>
      </c>
      <c r="AK635" s="8" t="str">
        <f>IF($AJ635="","",IFERROR(VLOOKUP($C635,'Event Mapping'!$A$2:$B$100,2,FALSE),"UNMAPPED"))</f>
        <v/>
      </c>
      <c r="AL635" s="8" t="str">
        <f>IF($AJ635="","",IF('RATS Entry Import'!D635="","",'RATS Entry Import'!D635))</f>
        <v/>
      </c>
      <c r="AM635" s="8" t="str">
        <f>IF($AJ635="","",IF('RATS Entry Import'!C635="","",'RATS Entry Import'!C635))</f>
        <v/>
      </c>
      <c r="AN635" s="8" t="str">
        <f>IF($AJ635="","",IF('RATS Entry Import'!F635="","",'RATS Entry Import'!F635))</f>
        <v/>
      </c>
      <c r="AO635" t="str">
        <f>IF($AJ635="","",IF('RATS Entry Import'!G635="","",'RATS Entry Import'!G635))</f>
        <v/>
      </c>
      <c r="AP635" t="str">
        <f>IF($AJ635="","",IF('RATS Entry Import'!J635="","",'RATS Entry Import'!J635))</f>
        <v/>
      </c>
    </row>
    <row r="636" spans="1:42" ht="12.75" customHeight="1" x14ac:dyDescent="0.2">
      <c r="A636" s="16" t="str">
        <f t="shared" si="261"/>
        <v/>
      </c>
      <c r="B636" s="18" t="str">
        <f>IF($AJ636="","",IF('RATS Entry Import'!B636="","",'RATS Entry Import'!B636))</f>
        <v/>
      </c>
      <c r="C636" s="16" t="str">
        <f>IF($AJ636="","",IF('RATS Entry Import'!E636="","",'RATS Entry Import'!E636))</f>
        <v/>
      </c>
      <c r="D636" s="19" t="str">
        <f>IF($AJ636="","",IF('RATS Entry Import'!H636="","",'RATS Entry Import'!H636))</f>
        <v/>
      </c>
      <c r="E636" s="16" t="str">
        <f>IF($AJ636="","",IF('RATS Entry Import'!I636="","",'RATS Entry Import'!I636))</f>
        <v/>
      </c>
      <c r="F636" s="19" t="str">
        <f t="shared" si="262"/>
        <v/>
      </c>
      <c r="G636" s="16" t="str">
        <f>IF($AJ636="","",IF('RATS Entry Import'!A636="","",'RATS Entry Import'!A636))</f>
        <v/>
      </c>
      <c r="H636" s="16" t="str">
        <f t="shared" si="263"/>
        <v/>
      </c>
      <c r="I636" s="16" t="str">
        <f t="shared" si="264"/>
        <v/>
      </c>
      <c r="J636" s="16" t="str">
        <f t="shared" si="265"/>
        <v/>
      </c>
      <c r="K636" s="16" t="str">
        <f t="shared" si="266"/>
        <v/>
      </c>
      <c r="L636" s="16" t="str">
        <f t="shared" si="267"/>
        <v/>
      </c>
      <c r="M636" s="16" t="str">
        <f t="shared" si="268"/>
        <v/>
      </c>
      <c r="N636" s="16" t="str">
        <f t="shared" si="269"/>
        <v/>
      </c>
      <c r="O636" s="16" t="str">
        <f t="shared" si="270"/>
        <v/>
      </c>
      <c r="P636" s="8"/>
      <c r="Q636" s="16" t="str">
        <f t="shared" si="271"/>
        <v/>
      </c>
      <c r="R636" s="16" t="str">
        <f t="shared" si="272"/>
        <v/>
      </c>
      <c r="S636" s="16" t="str">
        <f t="shared" si="273"/>
        <v/>
      </c>
      <c r="T636" s="16" t="str">
        <f t="shared" si="274"/>
        <v/>
      </c>
      <c r="U636" s="16" t="str">
        <f t="shared" si="275"/>
        <v/>
      </c>
      <c r="V636" s="16" t="str">
        <f t="shared" si="276"/>
        <v/>
      </c>
      <c r="W636" s="16" t="str">
        <f t="shared" si="277"/>
        <v/>
      </c>
      <c r="X636" s="16" t="str">
        <f t="shared" si="278"/>
        <v/>
      </c>
      <c r="Y636" s="16" t="str">
        <f t="shared" si="279"/>
        <v/>
      </c>
      <c r="Z636" s="16" t="str">
        <f t="shared" si="280"/>
        <v/>
      </c>
      <c r="AA636" s="16" t="str">
        <f t="shared" si="281"/>
        <v/>
      </c>
      <c r="AB636" s="16" t="str">
        <f t="shared" si="282"/>
        <v/>
      </c>
      <c r="AC636" s="16" t="str">
        <f t="shared" si="283"/>
        <v/>
      </c>
      <c r="AD636" s="16" t="str">
        <f t="shared" si="284"/>
        <v/>
      </c>
      <c r="AE636" s="16" t="str">
        <f t="shared" si="285"/>
        <v/>
      </c>
      <c r="AF636" s="16" t="str">
        <f t="shared" si="286"/>
        <v/>
      </c>
      <c r="AG636" s="16" t="str">
        <f t="shared" si="287"/>
        <v/>
      </c>
      <c r="AH636" s="16" t="str">
        <f t="shared" si="288"/>
        <v/>
      </c>
      <c r="AI636" s="16" t="str">
        <f t="shared" si="289"/>
        <v/>
      </c>
      <c r="AJ636" s="8" t="str">
        <f>IF(COUNTA('RATS Entry Import'!A636:J636)=0,"",ROW())</f>
        <v/>
      </c>
      <c r="AK636" s="8" t="str">
        <f>IF($AJ636="","",IFERROR(VLOOKUP($C636,'Event Mapping'!$A$2:$B$100,2,FALSE),"UNMAPPED"))</f>
        <v/>
      </c>
      <c r="AL636" s="8" t="str">
        <f>IF($AJ636="","",IF('RATS Entry Import'!D636="","",'RATS Entry Import'!D636))</f>
        <v/>
      </c>
      <c r="AM636" s="8" t="str">
        <f>IF($AJ636="","",IF('RATS Entry Import'!C636="","",'RATS Entry Import'!C636))</f>
        <v/>
      </c>
      <c r="AN636" s="8" t="str">
        <f>IF($AJ636="","",IF('RATS Entry Import'!F636="","",'RATS Entry Import'!F636))</f>
        <v/>
      </c>
      <c r="AO636" t="str">
        <f>IF($AJ636="","",IF('RATS Entry Import'!G636="","",'RATS Entry Import'!G636))</f>
        <v/>
      </c>
      <c r="AP636" t="str">
        <f>IF($AJ636="","",IF('RATS Entry Import'!J636="","",'RATS Entry Import'!J636))</f>
        <v/>
      </c>
    </row>
    <row r="637" spans="1:42" ht="12.75" customHeight="1" x14ac:dyDescent="0.2">
      <c r="A637" s="16" t="str">
        <f t="shared" si="261"/>
        <v/>
      </c>
      <c r="B637" s="18" t="str">
        <f>IF($AJ637="","",IF('RATS Entry Import'!B637="","",'RATS Entry Import'!B637))</f>
        <v/>
      </c>
      <c r="C637" s="16" t="str">
        <f>IF($AJ637="","",IF('RATS Entry Import'!E637="","",'RATS Entry Import'!E637))</f>
        <v/>
      </c>
      <c r="D637" s="19" t="str">
        <f>IF($AJ637="","",IF('RATS Entry Import'!H637="","",'RATS Entry Import'!H637))</f>
        <v/>
      </c>
      <c r="E637" s="16" t="str">
        <f>IF($AJ637="","",IF('RATS Entry Import'!I637="","",'RATS Entry Import'!I637))</f>
        <v/>
      </c>
      <c r="F637" s="19" t="str">
        <f t="shared" si="262"/>
        <v/>
      </c>
      <c r="G637" s="16" t="str">
        <f>IF($AJ637="","",IF('RATS Entry Import'!A637="","",'RATS Entry Import'!A637))</f>
        <v/>
      </c>
      <c r="H637" s="16" t="str">
        <f t="shared" si="263"/>
        <v/>
      </c>
      <c r="I637" s="16" t="str">
        <f t="shared" si="264"/>
        <v/>
      </c>
      <c r="J637" s="16" t="str">
        <f t="shared" si="265"/>
        <v/>
      </c>
      <c r="K637" s="16" t="str">
        <f t="shared" si="266"/>
        <v/>
      </c>
      <c r="L637" s="16" t="str">
        <f t="shared" si="267"/>
        <v/>
      </c>
      <c r="M637" s="16" t="str">
        <f t="shared" si="268"/>
        <v/>
      </c>
      <c r="N637" s="16" t="str">
        <f t="shared" si="269"/>
        <v/>
      </c>
      <c r="O637" s="16" t="str">
        <f t="shared" si="270"/>
        <v/>
      </c>
      <c r="P637" s="8"/>
      <c r="Q637" s="16" t="str">
        <f t="shared" si="271"/>
        <v/>
      </c>
      <c r="R637" s="16" t="str">
        <f t="shared" si="272"/>
        <v/>
      </c>
      <c r="S637" s="16" t="str">
        <f t="shared" si="273"/>
        <v/>
      </c>
      <c r="T637" s="16" t="str">
        <f t="shared" si="274"/>
        <v/>
      </c>
      <c r="U637" s="16" t="str">
        <f t="shared" si="275"/>
        <v/>
      </c>
      <c r="V637" s="16" t="str">
        <f t="shared" si="276"/>
        <v/>
      </c>
      <c r="W637" s="16" t="str">
        <f t="shared" si="277"/>
        <v/>
      </c>
      <c r="X637" s="16" t="str">
        <f t="shared" si="278"/>
        <v/>
      </c>
      <c r="Y637" s="16" t="str">
        <f t="shared" si="279"/>
        <v/>
      </c>
      <c r="Z637" s="16" t="str">
        <f t="shared" si="280"/>
        <v/>
      </c>
      <c r="AA637" s="16" t="str">
        <f t="shared" si="281"/>
        <v/>
      </c>
      <c r="AB637" s="16" t="str">
        <f t="shared" si="282"/>
        <v/>
      </c>
      <c r="AC637" s="16" t="str">
        <f t="shared" si="283"/>
        <v/>
      </c>
      <c r="AD637" s="16" t="str">
        <f t="shared" si="284"/>
        <v/>
      </c>
      <c r="AE637" s="16" t="str">
        <f t="shared" si="285"/>
        <v/>
      </c>
      <c r="AF637" s="16" t="str">
        <f t="shared" si="286"/>
        <v/>
      </c>
      <c r="AG637" s="16" t="str">
        <f t="shared" si="287"/>
        <v/>
      </c>
      <c r="AH637" s="16" t="str">
        <f t="shared" si="288"/>
        <v/>
      </c>
      <c r="AI637" s="16" t="str">
        <f t="shared" si="289"/>
        <v/>
      </c>
      <c r="AJ637" s="8" t="str">
        <f>IF(COUNTA('RATS Entry Import'!A637:J637)=0,"",ROW())</f>
        <v/>
      </c>
      <c r="AK637" s="8" t="str">
        <f>IF($AJ637="","",IFERROR(VLOOKUP($C637,'Event Mapping'!$A$2:$B$100,2,FALSE),"UNMAPPED"))</f>
        <v/>
      </c>
      <c r="AL637" s="8" t="str">
        <f>IF($AJ637="","",IF('RATS Entry Import'!D637="","",'RATS Entry Import'!D637))</f>
        <v/>
      </c>
      <c r="AM637" s="8" t="str">
        <f>IF($AJ637="","",IF('RATS Entry Import'!C637="","",'RATS Entry Import'!C637))</f>
        <v/>
      </c>
      <c r="AN637" s="8" t="str">
        <f>IF($AJ637="","",IF('RATS Entry Import'!F637="","",'RATS Entry Import'!F637))</f>
        <v/>
      </c>
      <c r="AO637" t="str">
        <f>IF($AJ637="","",IF('RATS Entry Import'!G637="","",'RATS Entry Import'!G637))</f>
        <v/>
      </c>
      <c r="AP637" t="str">
        <f>IF($AJ637="","",IF('RATS Entry Import'!J637="","",'RATS Entry Import'!J637))</f>
        <v/>
      </c>
    </row>
    <row r="638" spans="1:42" ht="12.75" customHeight="1" x14ac:dyDescent="0.2">
      <c r="A638" s="16" t="str">
        <f t="shared" si="261"/>
        <v/>
      </c>
      <c r="B638" s="18" t="str">
        <f>IF($AJ638="","",IF('RATS Entry Import'!B638="","",'RATS Entry Import'!B638))</f>
        <v/>
      </c>
      <c r="C638" s="16" t="str">
        <f>IF($AJ638="","",IF('RATS Entry Import'!E638="","",'RATS Entry Import'!E638))</f>
        <v/>
      </c>
      <c r="D638" s="19" t="str">
        <f>IF($AJ638="","",IF('RATS Entry Import'!H638="","",'RATS Entry Import'!H638))</f>
        <v/>
      </c>
      <c r="E638" s="16" t="str">
        <f>IF($AJ638="","",IF('RATS Entry Import'!I638="","",'RATS Entry Import'!I638))</f>
        <v/>
      </c>
      <c r="F638" s="19" t="str">
        <f t="shared" si="262"/>
        <v/>
      </c>
      <c r="G638" s="16" t="str">
        <f>IF($AJ638="","",IF('RATS Entry Import'!A638="","",'RATS Entry Import'!A638))</f>
        <v/>
      </c>
      <c r="H638" s="16" t="str">
        <f t="shared" si="263"/>
        <v/>
      </c>
      <c r="I638" s="16" t="str">
        <f t="shared" si="264"/>
        <v/>
      </c>
      <c r="J638" s="16" t="str">
        <f t="shared" si="265"/>
        <v/>
      </c>
      <c r="K638" s="16" t="str">
        <f t="shared" si="266"/>
        <v/>
      </c>
      <c r="L638" s="16" t="str">
        <f t="shared" si="267"/>
        <v/>
      </c>
      <c r="M638" s="16" t="str">
        <f t="shared" si="268"/>
        <v/>
      </c>
      <c r="N638" s="16" t="str">
        <f t="shared" si="269"/>
        <v/>
      </c>
      <c r="O638" s="16" t="str">
        <f t="shared" si="270"/>
        <v/>
      </c>
      <c r="P638" s="8"/>
      <c r="Q638" s="16" t="str">
        <f t="shared" si="271"/>
        <v/>
      </c>
      <c r="R638" s="16" t="str">
        <f t="shared" si="272"/>
        <v/>
      </c>
      <c r="S638" s="16" t="str">
        <f t="shared" si="273"/>
        <v/>
      </c>
      <c r="T638" s="16" t="str">
        <f t="shared" si="274"/>
        <v/>
      </c>
      <c r="U638" s="16" t="str">
        <f t="shared" si="275"/>
        <v/>
      </c>
      <c r="V638" s="16" t="str">
        <f t="shared" si="276"/>
        <v/>
      </c>
      <c r="W638" s="16" t="str">
        <f t="shared" si="277"/>
        <v/>
      </c>
      <c r="X638" s="16" t="str">
        <f t="shared" si="278"/>
        <v/>
      </c>
      <c r="Y638" s="16" t="str">
        <f t="shared" si="279"/>
        <v/>
      </c>
      <c r="Z638" s="16" t="str">
        <f t="shared" si="280"/>
        <v/>
      </c>
      <c r="AA638" s="16" t="str">
        <f t="shared" si="281"/>
        <v/>
      </c>
      <c r="AB638" s="16" t="str">
        <f t="shared" si="282"/>
        <v/>
      </c>
      <c r="AC638" s="16" t="str">
        <f t="shared" si="283"/>
        <v/>
      </c>
      <c r="AD638" s="16" t="str">
        <f t="shared" si="284"/>
        <v/>
      </c>
      <c r="AE638" s="16" t="str">
        <f t="shared" si="285"/>
        <v/>
      </c>
      <c r="AF638" s="16" t="str">
        <f t="shared" si="286"/>
        <v/>
      </c>
      <c r="AG638" s="16" t="str">
        <f t="shared" si="287"/>
        <v/>
      </c>
      <c r="AH638" s="16" t="str">
        <f t="shared" si="288"/>
        <v/>
      </c>
      <c r="AI638" s="16" t="str">
        <f t="shared" si="289"/>
        <v/>
      </c>
      <c r="AJ638" s="8" t="str">
        <f>IF(COUNTA('RATS Entry Import'!A638:J638)=0,"",ROW())</f>
        <v/>
      </c>
      <c r="AK638" s="8" t="str">
        <f>IF($AJ638="","",IFERROR(VLOOKUP($C638,'Event Mapping'!$A$2:$B$100,2,FALSE),"UNMAPPED"))</f>
        <v/>
      </c>
      <c r="AL638" s="8" t="str">
        <f>IF($AJ638="","",IF('RATS Entry Import'!D638="","",'RATS Entry Import'!D638))</f>
        <v/>
      </c>
      <c r="AM638" s="8" t="str">
        <f>IF($AJ638="","",IF('RATS Entry Import'!C638="","",'RATS Entry Import'!C638))</f>
        <v/>
      </c>
      <c r="AN638" s="8" t="str">
        <f>IF($AJ638="","",IF('RATS Entry Import'!F638="","",'RATS Entry Import'!F638))</f>
        <v/>
      </c>
      <c r="AO638" t="str">
        <f>IF($AJ638="","",IF('RATS Entry Import'!G638="","",'RATS Entry Import'!G638))</f>
        <v/>
      </c>
      <c r="AP638" t="str">
        <f>IF($AJ638="","",IF('RATS Entry Import'!J638="","",'RATS Entry Import'!J638))</f>
        <v/>
      </c>
    </row>
    <row r="639" spans="1:42" ht="12.75" customHeight="1" x14ac:dyDescent="0.2">
      <c r="A639" s="16" t="str">
        <f t="shared" si="261"/>
        <v/>
      </c>
      <c r="B639" s="18" t="str">
        <f>IF($AJ639="","",IF('RATS Entry Import'!B639="","",'RATS Entry Import'!B639))</f>
        <v/>
      </c>
      <c r="C639" s="16" t="str">
        <f>IF($AJ639="","",IF('RATS Entry Import'!E639="","",'RATS Entry Import'!E639))</f>
        <v/>
      </c>
      <c r="D639" s="19" t="str">
        <f>IF($AJ639="","",IF('RATS Entry Import'!H639="","",'RATS Entry Import'!H639))</f>
        <v/>
      </c>
      <c r="E639" s="16" t="str">
        <f>IF($AJ639="","",IF('RATS Entry Import'!I639="","",'RATS Entry Import'!I639))</f>
        <v/>
      </c>
      <c r="F639" s="19" t="str">
        <f t="shared" si="262"/>
        <v/>
      </c>
      <c r="G639" s="16" t="str">
        <f>IF($AJ639="","",IF('RATS Entry Import'!A639="","",'RATS Entry Import'!A639))</f>
        <v/>
      </c>
      <c r="H639" s="16" t="str">
        <f t="shared" si="263"/>
        <v/>
      </c>
      <c r="I639" s="16" t="str">
        <f t="shared" si="264"/>
        <v/>
      </c>
      <c r="J639" s="16" t="str">
        <f t="shared" si="265"/>
        <v/>
      </c>
      <c r="K639" s="16" t="str">
        <f t="shared" si="266"/>
        <v/>
      </c>
      <c r="L639" s="16" t="str">
        <f t="shared" si="267"/>
        <v/>
      </c>
      <c r="M639" s="16" t="str">
        <f t="shared" si="268"/>
        <v/>
      </c>
      <c r="N639" s="16" t="str">
        <f t="shared" si="269"/>
        <v/>
      </c>
      <c r="O639" s="16" t="str">
        <f t="shared" si="270"/>
        <v/>
      </c>
      <c r="P639" s="8"/>
      <c r="Q639" s="16" t="str">
        <f t="shared" si="271"/>
        <v/>
      </c>
      <c r="R639" s="16" t="str">
        <f t="shared" si="272"/>
        <v/>
      </c>
      <c r="S639" s="16" t="str">
        <f t="shared" si="273"/>
        <v/>
      </c>
      <c r="T639" s="16" t="str">
        <f t="shared" si="274"/>
        <v/>
      </c>
      <c r="U639" s="16" t="str">
        <f t="shared" si="275"/>
        <v/>
      </c>
      <c r="V639" s="16" t="str">
        <f t="shared" si="276"/>
        <v/>
      </c>
      <c r="W639" s="16" t="str">
        <f t="shared" si="277"/>
        <v/>
      </c>
      <c r="X639" s="16" t="str">
        <f t="shared" si="278"/>
        <v/>
      </c>
      <c r="Y639" s="16" t="str">
        <f t="shared" si="279"/>
        <v/>
      </c>
      <c r="Z639" s="16" t="str">
        <f t="shared" si="280"/>
        <v/>
      </c>
      <c r="AA639" s="16" t="str">
        <f t="shared" si="281"/>
        <v/>
      </c>
      <c r="AB639" s="16" t="str">
        <f t="shared" si="282"/>
        <v/>
      </c>
      <c r="AC639" s="16" t="str">
        <f t="shared" si="283"/>
        <v/>
      </c>
      <c r="AD639" s="16" t="str">
        <f t="shared" si="284"/>
        <v/>
      </c>
      <c r="AE639" s="16" t="str">
        <f t="shared" si="285"/>
        <v/>
      </c>
      <c r="AF639" s="16" t="str">
        <f t="shared" si="286"/>
        <v/>
      </c>
      <c r="AG639" s="16" t="str">
        <f t="shared" si="287"/>
        <v/>
      </c>
      <c r="AH639" s="16" t="str">
        <f t="shared" si="288"/>
        <v/>
      </c>
      <c r="AI639" s="16" t="str">
        <f t="shared" si="289"/>
        <v/>
      </c>
      <c r="AJ639" s="8" t="str">
        <f>IF(COUNTA('RATS Entry Import'!A639:J639)=0,"",ROW())</f>
        <v/>
      </c>
      <c r="AK639" s="8" t="str">
        <f>IF($AJ639="","",IFERROR(VLOOKUP($C639,'Event Mapping'!$A$2:$B$100,2,FALSE),"UNMAPPED"))</f>
        <v/>
      </c>
      <c r="AL639" s="8" t="str">
        <f>IF($AJ639="","",IF('RATS Entry Import'!D639="","",'RATS Entry Import'!D639))</f>
        <v/>
      </c>
      <c r="AM639" s="8" t="str">
        <f>IF($AJ639="","",IF('RATS Entry Import'!C639="","",'RATS Entry Import'!C639))</f>
        <v/>
      </c>
      <c r="AN639" s="8" t="str">
        <f>IF($AJ639="","",IF('RATS Entry Import'!F639="","",'RATS Entry Import'!F639))</f>
        <v/>
      </c>
      <c r="AO639" t="str">
        <f>IF($AJ639="","",IF('RATS Entry Import'!G639="","",'RATS Entry Import'!G639))</f>
        <v/>
      </c>
      <c r="AP639" t="str">
        <f>IF($AJ639="","",IF('RATS Entry Import'!J639="","",'RATS Entry Import'!J639))</f>
        <v/>
      </c>
    </row>
    <row r="640" spans="1:42" ht="12.75" customHeight="1" x14ac:dyDescent="0.2">
      <c r="A640" s="16" t="str">
        <f t="shared" si="261"/>
        <v/>
      </c>
      <c r="B640" s="18" t="str">
        <f>IF($AJ640="","",IF('RATS Entry Import'!B640="","",'RATS Entry Import'!B640))</f>
        <v/>
      </c>
      <c r="C640" s="16" t="str">
        <f>IF($AJ640="","",IF('RATS Entry Import'!E640="","",'RATS Entry Import'!E640))</f>
        <v/>
      </c>
      <c r="D640" s="19" t="str">
        <f>IF($AJ640="","",IF('RATS Entry Import'!H640="","",'RATS Entry Import'!H640))</f>
        <v/>
      </c>
      <c r="E640" s="16" t="str">
        <f>IF($AJ640="","",IF('RATS Entry Import'!I640="","",'RATS Entry Import'!I640))</f>
        <v/>
      </c>
      <c r="F640" s="19" t="str">
        <f t="shared" si="262"/>
        <v/>
      </c>
      <c r="G640" s="16" t="str">
        <f>IF($AJ640="","",IF('RATS Entry Import'!A640="","",'RATS Entry Import'!A640))</f>
        <v/>
      </c>
      <c r="H640" s="16" t="str">
        <f t="shared" si="263"/>
        <v/>
      </c>
      <c r="I640" s="16" t="str">
        <f t="shared" si="264"/>
        <v/>
      </c>
      <c r="J640" s="16" t="str">
        <f t="shared" si="265"/>
        <v/>
      </c>
      <c r="K640" s="16" t="str">
        <f t="shared" si="266"/>
        <v/>
      </c>
      <c r="L640" s="16" t="str">
        <f t="shared" si="267"/>
        <v/>
      </c>
      <c r="M640" s="16" t="str">
        <f t="shared" si="268"/>
        <v/>
      </c>
      <c r="N640" s="16" t="str">
        <f t="shared" si="269"/>
        <v/>
      </c>
      <c r="O640" s="16" t="str">
        <f t="shared" si="270"/>
        <v/>
      </c>
      <c r="P640" s="8"/>
      <c r="Q640" s="16" t="str">
        <f t="shared" si="271"/>
        <v/>
      </c>
      <c r="R640" s="16" t="str">
        <f t="shared" si="272"/>
        <v/>
      </c>
      <c r="S640" s="16" t="str">
        <f t="shared" si="273"/>
        <v/>
      </c>
      <c r="T640" s="16" t="str">
        <f t="shared" si="274"/>
        <v/>
      </c>
      <c r="U640" s="16" t="str">
        <f t="shared" si="275"/>
        <v/>
      </c>
      <c r="V640" s="16" t="str">
        <f t="shared" si="276"/>
        <v/>
      </c>
      <c r="W640" s="16" t="str">
        <f t="shared" si="277"/>
        <v/>
      </c>
      <c r="X640" s="16" t="str">
        <f t="shared" si="278"/>
        <v/>
      </c>
      <c r="Y640" s="16" t="str">
        <f t="shared" si="279"/>
        <v/>
      </c>
      <c r="Z640" s="16" t="str">
        <f t="shared" si="280"/>
        <v/>
      </c>
      <c r="AA640" s="16" t="str">
        <f t="shared" si="281"/>
        <v/>
      </c>
      <c r="AB640" s="16" t="str">
        <f t="shared" si="282"/>
        <v/>
      </c>
      <c r="AC640" s="16" t="str">
        <f t="shared" si="283"/>
        <v/>
      </c>
      <c r="AD640" s="16" t="str">
        <f t="shared" si="284"/>
        <v/>
      </c>
      <c r="AE640" s="16" t="str">
        <f t="shared" si="285"/>
        <v/>
      </c>
      <c r="AF640" s="16" t="str">
        <f t="shared" si="286"/>
        <v/>
      </c>
      <c r="AG640" s="16" t="str">
        <f t="shared" si="287"/>
        <v/>
      </c>
      <c r="AH640" s="16" t="str">
        <f t="shared" si="288"/>
        <v/>
      </c>
      <c r="AI640" s="16" t="str">
        <f t="shared" si="289"/>
        <v/>
      </c>
      <c r="AJ640" s="8" t="str">
        <f>IF(COUNTA('RATS Entry Import'!A640:J640)=0,"",ROW())</f>
        <v/>
      </c>
      <c r="AK640" s="8" t="str">
        <f>IF($AJ640="","",IFERROR(VLOOKUP($C640,'Event Mapping'!$A$2:$B$100,2,FALSE),"UNMAPPED"))</f>
        <v/>
      </c>
      <c r="AL640" s="8" t="str">
        <f>IF($AJ640="","",IF('RATS Entry Import'!D640="","",'RATS Entry Import'!D640))</f>
        <v/>
      </c>
      <c r="AM640" s="8" t="str">
        <f>IF($AJ640="","",IF('RATS Entry Import'!C640="","",'RATS Entry Import'!C640))</f>
        <v/>
      </c>
      <c r="AN640" s="8" t="str">
        <f>IF($AJ640="","",IF('RATS Entry Import'!F640="","",'RATS Entry Import'!F640))</f>
        <v/>
      </c>
      <c r="AO640" t="str">
        <f>IF($AJ640="","",IF('RATS Entry Import'!G640="","",'RATS Entry Import'!G640))</f>
        <v/>
      </c>
      <c r="AP640" t="str">
        <f>IF($AJ640="","",IF('RATS Entry Import'!J640="","",'RATS Entry Import'!J640))</f>
        <v/>
      </c>
    </row>
    <row r="641" spans="1:42" ht="12.75" customHeight="1" x14ac:dyDescent="0.2">
      <c r="A641" s="16" t="str">
        <f t="shared" si="261"/>
        <v/>
      </c>
      <c r="B641" s="18" t="str">
        <f>IF($AJ641="","",IF('RATS Entry Import'!B641="","",'RATS Entry Import'!B641))</f>
        <v/>
      </c>
      <c r="C641" s="16" t="str">
        <f>IF($AJ641="","",IF('RATS Entry Import'!E641="","",'RATS Entry Import'!E641))</f>
        <v/>
      </c>
      <c r="D641" s="19" t="str">
        <f>IF($AJ641="","",IF('RATS Entry Import'!H641="","",'RATS Entry Import'!H641))</f>
        <v/>
      </c>
      <c r="E641" s="16" t="str">
        <f>IF($AJ641="","",IF('RATS Entry Import'!I641="","",'RATS Entry Import'!I641))</f>
        <v/>
      </c>
      <c r="F641" s="19" t="str">
        <f t="shared" si="262"/>
        <v/>
      </c>
      <c r="G641" s="16" t="str">
        <f>IF($AJ641="","",IF('RATS Entry Import'!A641="","",'RATS Entry Import'!A641))</f>
        <v/>
      </c>
      <c r="H641" s="16" t="str">
        <f t="shared" si="263"/>
        <v/>
      </c>
      <c r="I641" s="16" t="str">
        <f t="shared" si="264"/>
        <v/>
      </c>
      <c r="J641" s="16" t="str">
        <f t="shared" si="265"/>
        <v/>
      </c>
      <c r="K641" s="16" t="str">
        <f t="shared" si="266"/>
        <v/>
      </c>
      <c r="L641" s="16" t="str">
        <f t="shared" si="267"/>
        <v/>
      </c>
      <c r="M641" s="16" t="str">
        <f t="shared" si="268"/>
        <v/>
      </c>
      <c r="N641" s="16" t="str">
        <f t="shared" si="269"/>
        <v/>
      </c>
      <c r="O641" s="16" t="str">
        <f t="shared" si="270"/>
        <v/>
      </c>
      <c r="P641" s="8"/>
      <c r="Q641" s="16" t="str">
        <f t="shared" si="271"/>
        <v/>
      </c>
      <c r="R641" s="16" t="str">
        <f t="shared" si="272"/>
        <v/>
      </c>
      <c r="S641" s="16" t="str">
        <f t="shared" si="273"/>
        <v/>
      </c>
      <c r="T641" s="16" t="str">
        <f t="shared" si="274"/>
        <v/>
      </c>
      <c r="U641" s="16" t="str">
        <f t="shared" si="275"/>
        <v/>
      </c>
      <c r="V641" s="16" t="str">
        <f t="shared" si="276"/>
        <v/>
      </c>
      <c r="W641" s="16" t="str">
        <f t="shared" si="277"/>
        <v/>
      </c>
      <c r="X641" s="16" t="str">
        <f t="shared" si="278"/>
        <v/>
      </c>
      <c r="Y641" s="16" t="str">
        <f t="shared" si="279"/>
        <v/>
      </c>
      <c r="Z641" s="16" t="str">
        <f t="shared" si="280"/>
        <v/>
      </c>
      <c r="AA641" s="16" t="str">
        <f t="shared" si="281"/>
        <v/>
      </c>
      <c r="AB641" s="16" t="str">
        <f t="shared" si="282"/>
        <v/>
      </c>
      <c r="AC641" s="16" t="str">
        <f t="shared" si="283"/>
        <v/>
      </c>
      <c r="AD641" s="16" t="str">
        <f t="shared" si="284"/>
        <v/>
      </c>
      <c r="AE641" s="16" t="str">
        <f t="shared" si="285"/>
        <v/>
      </c>
      <c r="AF641" s="16" t="str">
        <f t="shared" si="286"/>
        <v/>
      </c>
      <c r="AG641" s="16" t="str">
        <f t="shared" si="287"/>
        <v/>
      </c>
      <c r="AH641" s="16" t="str">
        <f t="shared" si="288"/>
        <v/>
      </c>
      <c r="AI641" s="16" t="str">
        <f t="shared" si="289"/>
        <v/>
      </c>
      <c r="AJ641" s="8" t="str">
        <f>IF(COUNTA('RATS Entry Import'!A641:J641)=0,"",ROW())</f>
        <v/>
      </c>
      <c r="AK641" s="8" t="str">
        <f>IF($AJ641="","",IFERROR(VLOOKUP($C641,'Event Mapping'!$A$2:$B$100,2,FALSE),"UNMAPPED"))</f>
        <v/>
      </c>
      <c r="AL641" s="8" t="str">
        <f>IF($AJ641="","",IF('RATS Entry Import'!D641="","",'RATS Entry Import'!D641))</f>
        <v/>
      </c>
      <c r="AM641" s="8" t="str">
        <f>IF($AJ641="","",IF('RATS Entry Import'!C641="","",'RATS Entry Import'!C641))</f>
        <v/>
      </c>
      <c r="AN641" s="8" t="str">
        <f>IF($AJ641="","",IF('RATS Entry Import'!F641="","",'RATS Entry Import'!F641))</f>
        <v/>
      </c>
      <c r="AO641" t="str">
        <f>IF($AJ641="","",IF('RATS Entry Import'!G641="","",'RATS Entry Import'!G641))</f>
        <v/>
      </c>
      <c r="AP641" t="str">
        <f>IF($AJ641="","",IF('RATS Entry Import'!J641="","",'RATS Entry Import'!J641))</f>
        <v/>
      </c>
    </row>
    <row r="642" spans="1:42" ht="12.75" customHeight="1" x14ac:dyDescent="0.2">
      <c r="A642" s="16" t="str">
        <f t="shared" ref="A642:A705" si="290">IF($AJ642="","",IF(OR($G642="",$B642="",$D642=""),"MISSING DETAILS",IF(AND($E642&lt;&gt;"Junior",$E642&lt;&gt;"Senior"),"INVALID LEVEL",IF($AH642&lt;&gt;1,"UNMAPPED CHALLENGE","OK"))))</f>
        <v/>
      </c>
      <c r="B642" s="18" t="str">
        <f>IF($AJ642="","",IF('RATS Entry Import'!B642="","",'RATS Entry Import'!B642))</f>
        <v/>
      </c>
      <c r="C642" s="16" t="str">
        <f>IF($AJ642="","",IF('RATS Entry Import'!E642="","",'RATS Entry Import'!E642))</f>
        <v/>
      </c>
      <c r="D642" s="19" t="str">
        <f>IF($AJ642="","",IF('RATS Entry Import'!H642="","",'RATS Entry Import'!H642))</f>
        <v/>
      </c>
      <c r="E642" s="16" t="str">
        <f>IF($AJ642="","",IF('RATS Entry Import'!I642="","",'RATS Entry Import'!I642))</f>
        <v/>
      </c>
      <c r="F642" s="19" t="str">
        <f t="shared" ref="F642:F705" si="291">IF($AJ642="","","")</f>
        <v/>
      </c>
      <c r="G642" s="16" t="str">
        <f>IF($AJ642="","",IF('RATS Entry Import'!A642="","",'RATS Entry Import'!A642))</f>
        <v/>
      </c>
      <c r="H642" s="16" t="str">
        <f t="shared" ref="H642:H705" si="292">IF($AJ642="","",IF($AK642="LF",1,0))</f>
        <v/>
      </c>
      <c r="I642" s="16" t="str">
        <f t="shared" ref="I642:I705" si="293">IF($AJ642="","",IF($AK642="HLF",1,0))</f>
        <v/>
      </c>
      <c r="J642" s="16" t="str">
        <f t="shared" ref="J642:J705" si="294">IF($AJ642="","",IF($AK642="DR",1,0))</f>
        <v/>
      </c>
      <c r="K642" s="16" t="str">
        <f t="shared" ref="K642:K705" si="295">IF($AJ642="","",IF($AK642="WF",1,0))</f>
        <v/>
      </c>
      <c r="L642" s="16" t="str">
        <f t="shared" ref="L642:L705" si="296">IF($AJ642="","",IF($AK642="HWF",1,0))</f>
        <v/>
      </c>
      <c r="M642" s="16" t="str">
        <f t="shared" ref="M642:M705" si="297">IF($AJ642="","",IF($AK642="MS",1,0))</f>
        <v/>
      </c>
      <c r="N642" s="16" t="str">
        <f t="shared" ref="N642:N705" si="298">IF($AJ642="","",IF($AK642="HMS",1,0))</f>
        <v/>
      </c>
      <c r="O642" s="16" t="str">
        <f t="shared" ref="O642:O705" si="299">IF($AJ642="","",IF($AK642="PUR",1,0))</f>
        <v/>
      </c>
      <c r="P642" s="8"/>
      <c r="Q642" s="16" t="str">
        <f t="shared" ref="Q642:Q705" si="300">IF(AND($AJ642&lt;&gt;"",$E642="Junior",H642&gt;0),H642,"")</f>
        <v/>
      </c>
      <c r="R642" s="16" t="str">
        <f t="shared" ref="R642:R705" si="301">IF(AND($AJ642&lt;&gt;"",$E642="Junior",I642&gt;0),I642,"")</f>
        <v/>
      </c>
      <c r="S642" s="16" t="str">
        <f t="shared" ref="S642:S705" si="302">IF(AND($AJ642&lt;&gt;"",$E642="Junior",J642&gt;0),J642,"")</f>
        <v/>
      </c>
      <c r="T642" s="16" t="str">
        <f t="shared" ref="T642:T705" si="303">IF(AND($AJ642&lt;&gt;"",$E642="Junior",K642&gt;0),K642,"")</f>
        <v/>
      </c>
      <c r="U642" s="16" t="str">
        <f t="shared" ref="U642:U705" si="304">IF(AND($AJ642&lt;&gt;"",$E642="Junior",L642&gt;0),L642,"")</f>
        <v/>
      </c>
      <c r="V642" s="16" t="str">
        <f t="shared" ref="V642:V705" si="305">IF(AND($AJ642&lt;&gt;"",$E642="Junior",M642&gt;0),M642,"")</f>
        <v/>
      </c>
      <c r="W642" s="16" t="str">
        <f t="shared" ref="W642:W705" si="306">IF(AND($AJ642&lt;&gt;"",$E642="Junior",N642&gt;0),N642,"")</f>
        <v/>
      </c>
      <c r="X642" s="16" t="str">
        <f t="shared" ref="X642:X705" si="307">IF(AND($AJ642&lt;&gt;"",$E642="Junior",O642&gt;0),O642,"")</f>
        <v/>
      </c>
      <c r="Y642" s="16" t="str">
        <f t="shared" ref="Y642:Y705" si="308">IF(AND($AJ642&lt;&gt;"",$E642="Senior",H642&gt;0),H642,"")</f>
        <v/>
      </c>
      <c r="Z642" s="16" t="str">
        <f t="shared" ref="Z642:Z705" si="309">IF(AND($AJ642&lt;&gt;"",$E642="Senior",I642&gt;0),I642,"")</f>
        <v/>
      </c>
      <c r="AA642" s="16" t="str">
        <f t="shared" ref="AA642:AA705" si="310">IF(AND($AJ642&lt;&gt;"",$E642="Senior",J642&gt;0),J642,"")</f>
        <v/>
      </c>
      <c r="AB642" s="16" t="str">
        <f t="shared" ref="AB642:AB705" si="311">IF(AND($AJ642&lt;&gt;"",$E642="Senior",K642&gt;0),K642,"")</f>
        <v/>
      </c>
      <c r="AC642" s="16" t="str">
        <f t="shared" ref="AC642:AC705" si="312">IF(AND($AJ642&lt;&gt;"",$E642="Senior",L642&gt;0),L642,"")</f>
        <v/>
      </c>
      <c r="AD642" s="16" t="str">
        <f t="shared" ref="AD642:AD705" si="313">IF(AND($AJ642&lt;&gt;"",$E642="Senior",M642&gt;0),M642,"")</f>
        <v/>
      </c>
      <c r="AE642" s="16" t="str">
        <f t="shared" ref="AE642:AE705" si="314">IF(AND($AJ642&lt;&gt;"",$E642="Senior",N642&gt;0),N642,"")</f>
        <v/>
      </c>
      <c r="AF642" s="16" t="str">
        <f t="shared" ref="AF642:AF705" si="315">IF(AND($AJ642&lt;&gt;"",$E642="Senior",O642&gt;0),O642,"")</f>
        <v/>
      </c>
      <c r="AG642" s="16" t="str">
        <f t="shared" ref="AG642:AG705" si="316">IF($AJ642="","",SUM(H642:O642))</f>
        <v/>
      </c>
      <c r="AH642" s="16" t="str">
        <f t="shared" ref="AH642:AH705" si="317">IF($AJ642="","",SUM(Q642:AF642))</f>
        <v/>
      </c>
      <c r="AI642" s="16" t="str">
        <f t="shared" ref="AI642:AI705" si="318">IF($AJ642="","",AG642-AH642)</f>
        <v/>
      </c>
      <c r="AJ642" s="8" t="str">
        <f>IF(COUNTA('RATS Entry Import'!A642:J642)=0,"",ROW())</f>
        <v/>
      </c>
      <c r="AK642" s="8" t="str">
        <f>IF($AJ642="","",IFERROR(VLOOKUP($C642,'Event Mapping'!$A$2:$B$100,2,FALSE),"UNMAPPED"))</f>
        <v/>
      </c>
      <c r="AL642" s="8" t="str">
        <f>IF($AJ642="","",IF('RATS Entry Import'!D642="","",'RATS Entry Import'!D642))</f>
        <v/>
      </c>
      <c r="AM642" s="8" t="str">
        <f>IF($AJ642="","",IF('RATS Entry Import'!C642="","",'RATS Entry Import'!C642))</f>
        <v/>
      </c>
      <c r="AN642" s="8" t="str">
        <f>IF($AJ642="","",IF('RATS Entry Import'!F642="","",'RATS Entry Import'!F642))</f>
        <v/>
      </c>
      <c r="AO642" t="str">
        <f>IF($AJ642="","",IF('RATS Entry Import'!G642="","",'RATS Entry Import'!G642))</f>
        <v/>
      </c>
      <c r="AP642" t="str">
        <f>IF($AJ642="","",IF('RATS Entry Import'!J642="","",'RATS Entry Import'!J642))</f>
        <v/>
      </c>
    </row>
    <row r="643" spans="1:42" ht="12.75" customHeight="1" x14ac:dyDescent="0.2">
      <c r="A643" s="16" t="str">
        <f t="shared" si="290"/>
        <v/>
      </c>
      <c r="B643" s="18" t="str">
        <f>IF($AJ643="","",IF('RATS Entry Import'!B643="","",'RATS Entry Import'!B643))</f>
        <v/>
      </c>
      <c r="C643" s="16" t="str">
        <f>IF($AJ643="","",IF('RATS Entry Import'!E643="","",'RATS Entry Import'!E643))</f>
        <v/>
      </c>
      <c r="D643" s="19" t="str">
        <f>IF($AJ643="","",IF('RATS Entry Import'!H643="","",'RATS Entry Import'!H643))</f>
        <v/>
      </c>
      <c r="E643" s="16" t="str">
        <f>IF($AJ643="","",IF('RATS Entry Import'!I643="","",'RATS Entry Import'!I643))</f>
        <v/>
      </c>
      <c r="F643" s="19" t="str">
        <f t="shared" si="291"/>
        <v/>
      </c>
      <c r="G643" s="16" t="str">
        <f>IF($AJ643="","",IF('RATS Entry Import'!A643="","",'RATS Entry Import'!A643))</f>
        <v/>
      </c>
      <c r="H643" s="16" t="str">
        <f t="shared" si="292"/>
        <v/>
      </c>
      <c r="I643" s="16" t="str">
        <f t="shared" si="293"/>
        <v/>
      </c>
      <c r="J643" s="16" t="str">
        <f t="shared" si="294"/>
        <v/>
      </c>
      <c r="K643" s="16" t="str">
        <f t="shared" si="295"/>
        <v/>
      </c>
      <c r="L643" s="16" t="str">
        <f t="shared" si="296"/>
        <v/>
      </c>
      <c r="M643" s="16" t="str">
        <f t="shared" si="297"/>
        <v/>
      </c>
      <c r="N643" s="16" t="str">
        <f t="shared" si="298"/>
        <v/>
      </c>
      <c r="O643" s="16" t="str">
        <f t="shared" si="299"/>
        <v/>
      </c>
      <c r="P643" s="8"/>
      <c r="Q643" s="16" t="str">
        <f t="shared" si="300"/>
        <v/>
      </c>
      <c r="R643" s="16" t="str">
        <f t="shared" si="301"/>
        <v/>
      </c>
      <c r="S643" s="16" t="str">
        <f t="shared" si="302"/>
        <v/>
      </c>
      <c r="T643" s="16" t="str">
        <f t="shared" si="303"/>
        <v/>
      </c>
      <c r="U643" s="16" t="str">
        <f t="shared" si="304"/>
        <v/>
      </c>
      <c r="V643" s="16" t="str">
        <f t="shared" si="305"/>
        <v/>
      </c>
      <c r="W643" s="16" t="str">
        <f t="shared" si="306"/>
        <v/>
      </c>
      <c r="X643" s="16" t="str">
        <f t="shared" si="307"/>
        <v/>
      </c>
      <c r="Y643" s="16" t="str">
        <f t="shared" si="308"/>
        <v/>
      </c>
      <c r="Z643" s="16" t="str">
        <f t="shared" si="309"/>
        <v/>
      </c>
      <c r="AA643" s="16" t="str">
        <f t="shared" si="310"/>
        <v/>
      </c>
      <c r="AB643" s="16" t="str">
        <f t="shared" si="311"/>
        <v/>
      </c>
      <c r="AC643" s="16" t="str">
        <f t="shared" si="312"/>
        <v/>
      </c>
      <c r="AD643" s="16" t="str">
        <f t="shared" si="313"/>
        <v/>
      </c>
      <c r="AE643" s="16" t="str">
        <f t="shared" si="314"/>
        <v/>
      </c>
      <c r="AF643" s="16" t="str">
        <f t="shared" si="315"/>
        <v/>
      </c>
      <c r="AG643" s="16" t="str">
        <f t="shared" si="316"/>
        <v/>
      </c>
      <c r="AH643" s="16" t="str">
        <f t="shared" si="317"/>
        <v/>
      </c>
      <c r="AI643" s="16" t="str">
        <f t="shared" si="318"/>
        <v/>
      </c>
      <c r="AJ643" s="8" t="str">
        <f>IF(COUNTA('RATS Entry Import'!A643:J643)=0,"",ROW())</f>
        <v/>
      </c>
      <c r="AK643" s="8" t="str">
        <f>IF($AJ643="","",IFERROR(VLOOKUP($C643,'Event Mapping'!$A$2:$B$100,2,FALSE),"UNMAPPED"))</f>
        <v/>
      </c>
      <c r="AL643" s="8" t="str">
        <f>IF($AJ643="","",IF('RATS Entry Import'!D643="","",'RATS Entry Import'!D643))</f>
        <v/>
      </c>
      <c r="AM643" s="8" t="str">
        <f>IF($AJ643="","",IF('RATS Entry Import'!C643="","",'RATS Entry Import'!C643))</f>
        <v/>
      </c>
      <c r="AN643" s="8" t="str">
        <f>IF($AJ643="","",IF('RATS Entry Import'!F643="","",'RATS Entry Import'!F643))</f>
        <v/>
      </c>
      <c r="AO643" t="str">
        <f>IF($AJ643="","",IF('RATS Entry Import'!G643="","",'RATS Entry Import'!G643))</f>
        <v/>
      </c>
      <c r="AP643" t="str">
        <f>IF($AJ643="","",IF('RATS Entry Import'!J643="","",'RATS Entry Import'!J643))</f>
        <v/>
      </c>
    </row>
    <row r="644" spans="1:42" ht="12.75" customHeight="1" x14ac:dyDescent="0.2">
      <c r="A644" s="16" t="str">
        <f t="shared" si="290"/>
        <v/>
      </c>
      <c r="B644" s="18" t="str">
        <f>IF($AJ644="","",IF('RATS Entry Import'!B644="","",'RATS Entry Import'!B644))</f>
        <v/>
      </c>
      <c r="C644" s="16" t="str">
        <f>IF($AJ644="","",IF('RATS Entry Import'!E644="","",'RATS Entry Import'!E644))</f>
        <v/>
      </c>
      <c r="D644" s="19" t="str">
        <f>IF($AJ644="","",IF('RATS Entry Import'!H644="","",'RATS Entry Import'!H644))</f>
        <v/>
      </c>
      <c r="E644" s="16" t="str">
        <f>IF($AJ644="","",IF('RATS Entry Import'!I644="","",'RATS Entry Import'!I644))</f>
        <v/>
      </c>
      <c r="F644" s="19" t="str">
        <f t="shared" si="291"/>
        <v/>
      </c>
      <c r="G644" s="16" t="str">
        <f>IF($AJ644="","",IF('RATS Entry Import'!A644="","",'RATS Entry Import'!A644))</f>
        <v/>
      </c>
      <c r="H644" s="16" t="str">
        <f t="shared" si="292"/>
        <v/>
      </c>
      <c r="I644" s="16" t="str">
        <f t="shared" si="293"/>
        <v/>
      </c>
      <c r="J644" s="16" t="str">
        <f t="shared" si="294"/>
        <v/>
      </c>
      <c r="K644" s="16" t="str">
        <f t="shared" si="295"/>
        <v/>
      </c>
      <c r="L644" s="16" t="str">
        <f t="shared" si="296"/>
        <v/>
      </c>
      <c r="M644" s="16" t="str">
        <f t="shared" si="297"/>
        <v/>
      </c>
      <c r="N644" s="16" t="str">
        <f t="shared" si="298"/>
        <v/>
      </c>
      <c r="O644" s="16" t="str">
        <f t="shared" si="299"/>
        <v/>
      </c>
      <c r="P644" s="8"/>
      <c r="Q644" s="16" t="str">
        <f t="shared" si="300"/>
        <v/>
      </c>
      <c r="R644" s="16" t="str">
        <f t="shared" si="301"/>
        <v/>
      </c>
      <c r="S644" s="16" t="str">
        <f t="shared" si="302"/>
        <v/>
      </c>
      <c r="T644" s="16" t="str">
        <f t="shared" si="303"/>
        <v/>
      </c>
      <c r="U644" s="16" t="str">
        <f t="shared" si="304"/>
        <v/>
      </c>
      <c r="V644" s="16" t="str">
        <f t="shared" si="305"/>
        <v/>
      </c>
      <c r="W644" s="16" t="str">
        <f t="shared" si="306"/>
        <v/>
      </c>
      <c r="X644" s="16" t="str">
        <f t="shared" si="307"/>
        <v/>
      </c>
      <c r="Y644" s="16" t="str">
        <f t="shared" si="308"/>
        <v/>
      </c>
      <c r="Z644" s="16" t="str">
        <f t="shared" si="309"/>
        <v/>
      </c>
      <c r="AA644" s="16" t="str">
        <f t="shared" si="310"/>
        <v/>
      </c>
      <c r="AB644" s="16" t="str">
        <f t="shared" si="311"/>
        <v/>
      </c>
      <c r="AC644" s="16" t="str">
        <f t="shared" si="312"/>
        <v/>
      </c>
      <c r="AD644" s="16" t="str">
        <f t="shared" si="313"/>
        <v/>
      </c>
      <c r="AE644" s="16" t="str">
        <f t="shared" si="314"/>
        <v/>
      </c>
      <c r="AF644" s="16" t="str">
        <f t="shared" si="315"/>
        <v/>
      </c>
      <c r="AG644" s="16" t="str">
        <f t="shared" si="316"/>
        <v/>
      </c>
      <c r="AH644" s="16" t="str">
        <f t="shared" si="317"/>
        <v/>
      </c>
      <c r="AI644" s="16" t="str">
        <f t="shared" si="318"/>
        <v/>
      </c>
      <c r="AJ644" s="8" t="str">
        <f>IF(COUNTA('RATS Entry Import'!A644:J644)=0,"",ROW())</f>
        <v/>
      </c>
      <c r="AK644" s="8" t="str">
        <f>IF($AJ644="","",IFERROR(VLOOKUP($C644,'Event Mapping'!$A$2:$B$100,2,FALSE),"UNMAPPED"))</f>
        <v/>
      </c>
      <c r="AL644" s="8" t="str">
        <f>IF($AJ644="","",IF('RATS Entry Import'!D644="","",'RATS Entry Import'!D644))</f>
        <v/>
      </c>
      <c r="AM644" s="8" t="str">
        <f>IF($AJ644="","",IF('RATS Entry Import'!C644="","",'RATS Entry Import'!C644))</f>
        <v/>
      </c>
      <c r="AN644" s="8" t="str">
        <f>IF($AJ644="","",IF('RATS Entry Import'!F644="","",'RATS Entry Import'!F644))</f>
        <v/>
      </c>
      <c r="AO644" t="str">
        <f>IF($AJ644="","",IF('RATS Entry Import'!G644="","",'RATS Entry Import'!G644))</f>
        <v/>
      </c>
      <c r="AP644" t="str">
        <f>IF($AJ644="","",IF('RATS Entry Import'!J644="","",'RATS Entry Import'!J644))</f>
        <v/>
      </c>
    </row>
    <row r="645" spans="1:42" ht="12.75" customHeight="1" x14ac:dyDescent="0.2">
      <c r="A645" s="16" t="str">
        <f t="shared" si="290"/>
        <v/>
      </c>
      <c r="B645" s="18" t="str">
        <f>IF($AJ645="","",IF('RATS Entry Import'!B645="","",'RATS Entry Import'!B645))</f>
        <v/>
      </c>
      <c r="C645" s="16" t="str">
        <f>IF($AJ645="","",IF('RATS Entry Import'!E645="","",'RATS Entry Import'!E645))</f>
        <v/>
      </c>
      <c r="D645" s="19" t="str">
        <f>IF($AJ645="","",IF('RATS Entry Import'!H645="","",'RATS Entry Import'!H645))</f>
        <v/>
      </c>
      <c r="E645" s="16" t="str">
        <f>IF($AJ645="","",IF('RATS Entry Import'!I645="","",'RATS Entry Import'!I645))</f>
        <v/>
      </c>
      <c r="F645" s="19" t="str">
        <f t="shared" si="291"/>
        <v/>
      </c>
      <c r="G645" s="16" t="str">
        <f>IF($AJ645="","",IF('RATS Entry Import'!A645="","",'RATS Entry Import'!A645))</f>
        <v/>
      </c>
      <c r="H645" s="16" t="str">
        <f t="shared" si="292"/>
        <v/>
      </c>
      <c r="I645" s="16" t="str">
        <f t="shared" si="293"/>
        <v/>
      </c>
      <c r="J645" s="16" t="str">
        <f t="shared" si="294"/>
        <v/>
      </c>
      <c r="K645" s="16" t="str">
        <f t="shared" si="295"/>
        <v/>
      </c>
      <c r="L645" s="16" t="str">
        <f t="shared" si="296"/>
        <v/>
      </c>
      <c r="M645" s="16" t="str">
        <f t="shared" si="297"/>
        <v/>
      </c>
      <c r="N645" s="16" t="str">
        <f t="shared" si="298"/>
        <v/>
      </c>
      <c r="O645" s="16" t="str">
        <f t="shared" si="299"/>
        <v/>
      </c>
      <c r="P645" s="8"/>
      <c r="Q645" s="16" t="str">
        <f t="shared" si="300"/>
        <v/>
      </c>
      <c r="R645" s="16" t="str">
        <f t="shared" si="301"/>
        <v/>
      </c>
      <c r="S645" s="16" t="str">
        <f t="shared" si="302"/>
        <v/>
      </c>
      <c r="T645" s="16" t="str">
        <f t="shared" si="303"/>
        <v/>
      </c>
      <c r="U645" s="16" t="str">
        <f t="shared" si="304"/>
        <v/>
      </c>
      <c r="V645" s="16" t="str">
        <f t="shared" si="305"/>
        <v/>
      </c>
      <c r="W645" s="16" t="str">
        <f t="shared" si="306"/>
        <v/>
      </c>
      <c r="X645" s="16" t="str">
        <f t="shared" si="307"/>
        <v/>
      </c>
      <c r="Y645" s="16" t="str">
        <f t="shared" si="308"/>
        <v/>
      </c>
      <c r="Z645" s="16" t="str">
        <f t="shared" si="309"/>
        <v/>
      </c>
      <c r="AA645" s="16" t="str">
        <f t="shared" si="310"/>
        <v/>
      </c>
      <c r="AB645" s="16" t="str">
        <f t="shared" si="311"/>
        <v/>
      </c>
      <c r="AC645" s="16" t="str">
        <f t="shared" si="312"/>
        <v/>
      </c>
      <c r="AD645" s="16" t="str">
        <f t="shared" si="313"/>
        <v/>
      </c>
      <c r="AE645" s="16" t="str">
        <f t="shared" si="314"/>
        <v/>
      </c>
      <c r="AF645" s="16" t="str">
        <f t="shared" si="315"/>
        <v/>
      </c>
      <c r="AG645" s="16" t="str">
        <f t="shared" si="316"/>
        <v/>
      </c>
      <c r="AH645" s="16" t="str">
        <f t="shared" si="317"/>
        <v/>
      </c>
      <c r="AI645" s="16" t="str">
        <f t="shared" si="318"/>
        <v/>
      </c>
      <c r="AJ645" s="8" t="str">
        <f>IF(COUNTA('RATS Entry Import'!A645:J645)=0,"",ROW())</f>
        <v/>
      </c>
      <c r="AK645" s="8" t="str">
        <f>IF($AJ645="","",IFERROR(VLOOKUP($C645,'Event Mapping'!$A$2:$B$100,2,FALSE),"UNMAPPED"))</f>
        <v/>
      </c>
      <c r="AL645" s="8" t="str">
        <f>IF($AJ645="","",IF('RATS Entry Import'!D645="","",'RATS Entry Import'!D645))</f>
        <v/>
      </c>
      <c r="AM645" s="8" t="str">
        <f>IF($AJ645="","",IF('RATS Entry Import'!C645="","",'RATS Entry Import'!C645))</f>
        <v/>
      </c>
      <c r="AN645" s="8" t="str">
        <f>IF($AJ645="","",IF('RATS Entry Import'!F645="","",'RATS Entry Import'!F645))</f>
        <v/>
      </c>
      <c r="AO645" t="str">
        <f>IF($AJ645="","",IF('RATS Entry Import'!G645="","",'RATS Entry Import'!G645))</f>
        <v/>
      </c>
      <c r="AP645" t="str">
        <f>IF($AJ645="","",IF('RATS Entry Import'!J645="","",'RATS Entry Import'!J645))</f>
        <v/>
      </c>
    </row>
    <row r="646" spans="1:42" ht="12.75" customHeight="1" x14ac:dyDescent="0.2">
      <c r="A646" s="16" t="str">
        <f t="shared" si="290"/>
        <v/>
      </c>
      <c r="B646" s="18" t="str">
        <f>IF($AJ646="","",IF('RATS Entry Import'!B646="","",'RATS Entry Import'!B646))</f>
        <v/>
      </c>
      <c r="C646" s="16" t="str">
        <f>IF($AJ646="","",IF('RATS Entry Import'!E646="","",'RATS Entry Import'!E646))</f>
        <v/>
      </c>
      <c r="D646" s="19" t="str">
        <f>IF($AJ646="","",IF('RATS Entry Import'!H646="","",'RATS Entry Import'!H646))</f>
        <v/>
      </c>
      <c r="E646" s="16" t="str">
        <f>IF($AJ646="","",IF('RATS Entry Import'!I646="","",'RATS Entry Import'!I646))</f>
        <v/>
      </c>
      <c r="F646" s="19" t="str">
        <f t="shared" si="291"/>
        <v/>
      </c>
      <c r="G646" s="16" t="str">
        <f>IF($AJ646="","",IF('RATS Entry Import'!A646="","",'RATS Entry Import'!A646))</f>
        <v/>
      </c>
      <c r="H646" s="16" t="str">
        <f t="shared" si="292"/>
        <v/>
      </c>
      <c r="I646" s="16" t="str">
        <f t="shared" si="293"/>
        <v/>
      </c>
      <c r="J646" s="16" t="str">
        <f t="shared" si="294"/>
        <v/>
      </c>
      <c r="K646" s="16" t="str">
        <f t="shared" si="295"/>
        <v/>
      </c>
      <c r="L646" s="16" t="str">
        <f t="shared" si="296"/>
        <v/>
      </c>
      <c r="M646" s="16" t="str">
        <f t="shared" si="297"/>
        <v/>
      </c>
      <c r="N646" s="16" t="str">
        <f t="shared" si="298"/>
        <v/>
      </c>
      <c r="O646" s="16" t="str">
        <f t="shared" si="299"/>
        <v/>
      </c>
      <c r="P646" s="8"/>
      <c r="Q646" s="16" t="str">
        <f t="shared" si="300"/>
        <v/>
      </c>
      <c r="R646" s="16" t="str">
        <f t="shared" si="301"/>
        <v/>
      </c>
      <c r="S646" s="16" t="str">
        <f t="shared" si="302"/>
        <v/>
      </c>
      <c r="T646" s="16" t="str">
        <f t="shared" si="303"/>
        <v/>
      </c>
      <c r="U646" s="16" t="str">
        <f t="shared" si="304"/>
        <v/>
      </c>
      <c r="V646" s="16" t="str">
        <f t="shared" si="305"/>
        <v/>
      </c>
      <c r="W646" s="16" t="str">
        <f t="shared" si="306"/>
        <v/>
      </c>
      <c r="X646" s="16" t="str">
        <f t="shared" si="307"/>
        <v/>
      </c>
      <c r="Y646" s="16" t="str">
        <f t="shared" si="308"/>
        <v/>
      </c>
      <c r="Z646" s="16" t="str">
        <f t="shared" si="309"/>
        <v/>
      </c>
      <c r="AA646" s="16" t="str">
        <f t="shared" si="310"/>
        <v/>
      </c>
      <c r="AB646" s="16" t="str">
        <f t="shared" si="311"/>
        <v/>
      </c>
      <c r="AC646" s="16" t="str">
        <f t="shared" si="312"/>
        <v/>
      </c>
      <c r="AD646" s="16" t="str">
        <f t="shared" si="313"/>
        <v/>
      </c>
      <c r="AE646" s="16" t="str">
        <f t="shared" si="314"/>
        <v/>
      </c>
      <c r="AF646" s="16" t="str">
        <f t="shared" si="315"/>
        <v/>
      </c>
      <c r="AG646" s="16" t="str">
        <f t="shared" si="316"/>
        <v/>
      </c>
      <c r="AH646" s="16" t="str">
        <f t="shared" si="317"/>
        <v/>
      </c>
      <c r="AI646" s="16" t="str">
        <f t="shared" si="318"/>
        <v/>
      </c>
      <c r="AJ646" s="8" t="str">
        <f>IF(COUNTA('RATS Entry Import'!A646:J646)=0,"",ROW())</f>
        <v/>
      </c>
      <c r="AK646" s="8" t="str">
        <f>IF($AJ646="","",IFERROR(VLOOKUP($C646,'Event Mapping'!$A$2:$B$100,2,FALSE),"UNMAPPED"))</f>
        <v/>
      </c>
      <c r="AL646" s="8" t="str">
        <f>IF($AJ646="","",IF('RATS Entry Import'!D646="","",'RATS Entry Import'!D646))</f>
        <v/>
      </c>
      <c r="AM646" s="8" t="str">
        <f>IF($AJ646="","",IF('RATS Entry Import'!C646="","",'RATS Entry Import'!C646))</f>
        <v/>
      </c>
      <c r="AN646" s="8" t="str">
        <f>IF($AJ646="","",IF('RATS Entry Import'!F646="","",'RATS Entry Import'!F646))</f>
        <v/>
      </c>
      <c r="AO646" t="str">
        <f>IF($AJ646="","",IF('RATS Entry Import'!G646="","",'RATS Entry Import'!G646))</f>
        <v/>
      </c>
      <c r="AP646" t="str">
        <f>IF($AJ646="","",IF('RATS Entry Import'!J646="","",'RATS Entry Import'!J646))</f>
        <v/>
      </c>
    </row>
    <row r="647" spans="1:42" ht="12.75" customHeight="1" x14ac:dyDescent="0.2">
      <c r="A647" s="16" t="str">
        <f t="shared" si="290"/>
        <v/>
      </c>
      <c r="B647" s="18" t="str">
        <f>IF($AJ647="","",IF('RATS Entry Import'!B647="","",'RATS Entry Import'!B647))</f>
        <v/>
      </c>
      <c r="C647" s="16" t="str">
        <f>IF($AJ647="","",IF('RATS Entry Import'!E647="","",'RATS Entry Import'!E647))</f>
        <v/>
      </c>
      <c r="D647" s="19" t="str">
        <f>IF($AJ647="","",IF('RATS Entry Import'!H647="","",'RATS Entry Import'!H647))</f>
        <v/>
      </c>
      <c r="E647" s="16" t="str">
        <f>IF($AJ647="","",IF('RATS Entry Import'!I647="","",'RATS Entry Import'!I647))</f>
        <v/>
      </c>
      <c r="F647" s="19" t="str">
        <f t="shared" si="291"/>
        <v/>
      </c>
      <c r="G647" s="16" t="str">
        <f>IF($AJ647="","",IF('RATS Entry Import'!A647="","",'RATS Entry Import'!A647))</f>
        <v/>
      </c>
      <c r="H647" s="16" t="str">
        <f t="shared" si="292"/>
        <v/>
      </c>
      <c r="I647" s="16" t="str">
        <f t="shared" si="293"/>
        <v/>
      </c>
      <c r="J647" s="16" t="str">
        <f t="shared" si="294"/>
        <v/>
      </c>
      <c r="K647" s="16" t="str">
        <f t="shared" si="295"/>
        <v/>
      </c>
      <c r="L647" s="16" t="str">
        <f t="shared" si="296"/>
        <v/>
      </c>
      <c r="M647" s="16" t="str">
        <f t="shared" si="297"/>
        <v/>
      </c>
      <c r="N647" s="16" t="str">
        <f t="shared" si="298"/>
        <v/>
      </c>
      <c r="O647" s="16" t="str">
        <f t="shared" si="299"/>
        <v/>
      </c>
      <c r="P647" s="8"/>
      <c r="Q647" s="16" t="str">
        <f t="shared" si="300"/>
        <v/>
      </c>
      <c r="R647" s="16" t="str">
        <f t="shared" si="301"/>
        <v/>
      </c>
      <c r="S647" s="16" t="str">
        <f t="shared" si="302"/>
        <v/>
      </c>
      <c r="T647" s="16" t="str">
        <f t="shared" si="303"/>
        <v/>
      </c>
      <c r="U647" s="16" t="str">
        <f t="shared" si="304"/>
        <v/>
      </c>
      <c r="V647" s="16" t="str">
        <f t="shared" si="305"/>
        <v/>
      </c>
      <c r="W647" s="16" t="str">
        <f t="shared" si="306"/>
        <v/>
      </c>
      <c r="X647" s="16" t="str">
        <f t="shared" si="307"/>
        <v/>
      </c>
      <c r="Y647" s="16" t="str">
        <f t="shared" si="308"/>
        <v/>
      </c>
      <c r="Z647" s="16" t="str">
        <f t="shared" si="309"/>
        <v/>
      </c>
      <c r="AA647" s="16" t="str">
        <f t="shared" si="310"/>
        <v/>
      </c>
      <c r="AB647" s="16" t="str">
        <f t="shared" si="311"/>
        <v/>
      </c>
      <c r="AC647" s="16" t="str">
        <f t="shared" si="312"/>
        <v/>
      </c>
      <c r="AD647" s="16" t="str">
        <f t="shared" si="313"/>
        <v/>
      </c>
      <c r="AE647" s="16" t="str">
        <f t="shared" si="314"/>
        <v/>
      </c>
      <c r="AF647" s="16" t="str">
        <f t="shared" si="315"/>
        <v/>
      </c>
      <c r="AG647" s="16" t="str">
        <f t="shared" si="316"/>
        <v/>
      </c>
      <c r="AH647" s="16" t="str">
        <f t="shared" si="317"/>
        <v/>
      </c>
      <c r="AI647" s="16" t="str">
        <f t="shared" si="318"/>
        <v/>
      </c>
      <c r="AJ647" s="8" t="str">
        <f>IF(COUNTA('RATS Entry Import'!A647:J647)=0,"",ROW())</f>
        <v/>
      </c>
      <c r="AK647" s="8" t="str">
        <f>IF($AJ647="","",IFERROR(VLOOKUP($C647,'Event Mapping'!$A$2:$B$100,2,FALSE),"UNMAPPED"))</f>
        <v/>
      </c>
      <c r="AL647" s="8" t="str">
        <f>IF($AJ647="","",IF('RATS Entry Import'!D647="","",'RATS Entry Import'!D647))</f>
        <v/>
      </c>
      <c r="AM647" s="8" t="str">
        <f>IF($AJ647="","",IF('RATS Entry Import'!C647="","",'RATS Entry Import'!C647))</f>
        <v/>
      </c>
      <c r="AN647" s="8" t="str">
        <f>IF($AJ647="","",IF('RATS Entry Import'!F647="","",'RATS Entry Import'!F647))</f>
        <v/>
      </c>
      <c r="AO647" t="str">
        <f>IF($AJ647="","",IF('RATS Entry Import'!G647="","",'RATS Entry Import'!G647))</f>
        <v/>
      </c>
      <c r="AP647" t="str">
        <f>IF($AJ647="","",IF('RATS Entry Import'!J647="","",'RATS Entry Import'!J647))</f>
        <v/>
      </c>
    </row>
    <row r="648" spans="1:42" ht="12.75" customHeight="1" x14ac:dyDescent="0.2">
      <c r="A648" s="16" t="str">
        <f t="shared" si="290"/>
        <v/>
      </c>
      <c r="B648" s="18" t="str">
        <f>IF($AJ648="","",IF('RATS Entry Import'!B648="","",'RATS Entry Import'!B648))</f>
        <v/>
      </c>
      <c r="C648" s="16" t="str">
        <f>IF($AJ648="","",IF('RATS Entry Import'!E648="","",'RATS Entry Import'!E648))</f>
        <v/>
      </c>
      <c r="D648" s="19" t="str">
        <f>IF($AJ648="","",IF('RATS Entry Import'!H648="","",'RATS Entry Import'!H648))</f>
        <v/>
      </c>
      <c r="E648" s="16" t="str">
        <f>IF($AJ648="","",IF('RATS Entry Import'!I648="","",'RATS Entry Import'!I648))</f>
        <v/>
      </c>
      <c r="F648" s="19" t="str">
        <f t="shared" si="291"/>
        <v/>
      </c>
      <c r="G648" s="16" t="str">
        <f>IF($AJ648="","",IF('RATS Entry Import'!A648="","",'RATS Entry Import'!A648))</f>
        <v/>
      </c>
      <c r="H648" s="16" t="str">
        <f t="shared" si="292"/>
        <v/>
      </c>
      <c r="I648" s="16" t="str">
        <f t="shared" si="293"/>
        <v/>
      </c>
      <c r="J648" s="16" t="str">
        <f t="shared" si="294"/>
        <v/>
      </c>
      <c r="K648" s="16" t="str">
        <f t="shared" si="295"/>
        <v/>
      </c>
      <c r="L648" s="16" t="str">
        <f t="shared" si="296"/>
        <v/>
      </c>
      <c r="M648" s="16" t="str">
        <f t="shared" si="297"/>
        <v/>
      </c>
      <c r="N648" s="16" t="str">
        <f t="shared" si="298"/>
        <v/>
      </c>
      <c r="O648" s="16" t="str">
        <f t="shared" si="299"/>
        <v/>
      </c>
      <c r="P648" s="8"/>
      <c r="Q648" s="16" t="str">
        <f t="shared" si="300"/>
        <v/>
      </c>
      <c r="R648" s="16" t="str">
        <f t="shared" si="301"/>
        <v/>
      </c>
      <c r="S648" s="16" t="str">
        <f t="shared" si="302"/>
        <v/>
      </c>
      <c r="T648" s="16" t="str">
        <f t="shared" si="303"/>
        <v/>
      </c>
      <c r="U648" s="16" t="str">
        <f t="shared" si="304"/>
        <v/>
      </c>
      <c r="V648" s="16" t="str">
        <f t="shared" si="305"/>
        <v/>
      </c>
      <c r="W648" s="16" t="str">
        <f t="shared" si="306"/>
        <v/>
      </c>
      <c r="X648" s="16" t="str">
        <f t="shared" si="307"/>
        <v/>
      </c>
      <c r="Y648" s="16" t="str">
        <f t="shared" si="308"/>
        <v/>
      </c>
      <c r="Z648" s="16" t="str">
        <f t="shared" si="309"/>
        <v/>
      </c>
      <c r="AA648" s="16" t="str">
        <f t="shared" si="310"/>
        <v/>
      </c>
      <c r="AB648" s="16" t="str">
        <f t="shared" si="311"/>
        <v/>
      </c>
      <c r="AC648" s="16" t="str">
        <f t="shared" si="312"/>
        <v/>
      </c>
      <c r="AD648" s="16" t="str">
        <f t="shared" si="313"/>
        <v/>
      </c>
      <c r="AE648" s="16" t="str">
        <f t="shared" si="314"/>
        <v/>
      </c>
      <c r="AF648" s="16" t="str">
        <f t="shared" si="315"/>
        <v/>
      </c>
      <c r="AG648" s="16" t="str">
        <f t="shared" si="316"/>
        <v/>
      </c>
      <c r="AH648" s="16" t="str">
        <f t="shared" si="317"/>
        <v/>
      </c>
      <c r="AI648" s="16" t="str">
        <f t="shared" si="318"/>
        <v/>
      </c>
      <c r="AJ648" s="8" t="str">
        <f>IF(COUNTA('RATS Entry Import'!A648:J648)=0,"",ROW())</f>
        <v/>
      </c>
      <c r="AK648" s="8" t="str">
        <f>IF($AJ648="","",IFERROR(VLOOKUP($C648,'Event Mapping'!$A$2:$B$100,2,FALSE),"UNMAPPED"))</f>
        <v/>
      </c>
      <c r="AL648" s="8" t="str">
        <f>IF($AJ648="","",IF('RATS Entry Import'!D648="","",'RATS Entry Import'!D648))</f>
        <v/>
      </c>
      <c r="AM648" s="8" t="str">
        <f>IF($AJ648="","",IF('RATS Entry Import'!C648="","",'RATS Entry Import'!C648))</f>
        <v/>
      </c>
      <c r="AN648" s="8" t="str">
        <f>IF($AJ648="","",IF('RATS Entry Import'!F648="","",'RATS Entry Import'!F648))</f>
        <v/>
      </c>
      <c r="AO648" t="str">
        <f>IF($AJ648="","",IF('RATS Entry Import'!G648="","",'RATS Entry Import'!G648))</f>
        <v/>
      </c>
      <c r="AP648" t="str">
        <f>IF($AJ648="","",IF('RATS Entry Import'!J648="","",'RATS Entry Import'!J648))</f>
        <v/>
      </c>
    </row>
    <row r="649" spans="1:42" ht="12.75" customHeight="1" x14ac:dyDescent="0.2">
      <c r="A649" s="16" t="str">
        <f t="shared" si="290"/>
        <v/>
      </c>
      <c r="B649" s="18" t="str">
        <f>IF($AJ649="","",IF('RATS Entry Import'!B649="","",'RATS Entry Import'!B649))</f>
        <v/>
      </c>
      <c r="C649" s="16" t="str">
        <f>IF($AJ649="","",IF('RATS Entry Import'!E649="","",'RATS Entry Import'!E649))</f>
        <v/>
      </c>
      <c r="D649" s="19" t="str">
        <f>IF($AJ649="","",IF('RATS Entry Import'!H649="","",'RATS Entry Import'!H649))</f>
        <v/>
      </c>
      <c r="E649" s="16" t="str">
        <f>IF($AJ649="","",IF('RATS Entry Import'!I649="","",'RATS Entry Import'!I649))</f>
        <v/>
      </c>
      <c r="F649" s="19" t="str">
        <f t="shared" si="291"/>
        <v/>
      </c>
      <c r="G649" s="16" t="str">
        <f>IF($AJ649="","",IF('RATS Entry Import'!A649="","",'RATS Entry Import'!A649))</f>
        <v/>
      </c>
      <c r="H649" s="16" t="str">
        <f t="shared" si="292"/>
        <v/>
      </c>
      <c r="I649" s="16" t="str">
        <f t="shared" si="293"/>
        <v/>
      </c>
      <c r="J649" s="16" t="str">
        <f t="shared" si="294"/>
        <v/>
      </c>
      <c r="K649" s="16" t="str">
        <f t="shared" si="295"/>
        <v/>
      </c>
      <c r="L649" s="16" t="str">
        <f t="shared" si="296"/>
        <v/>
      </c>
      <c r="M649" s="16" t="str">
        <f t="shared" si="297"/>
        <v/>
      </c>
      <c r="N649" s="16" t="str">
        <f t="shared" si="298"/>
        <v/>
      </c>
      <c r="O649" s="16" t="str">
        <f t="shared" si="299"/>
        <v/>
      </c>
      <c r="P649" s="8"/>
      <c r="Q649" s="16" t="str">
        <f t="shared" si="300"/>
        <v/>
      </c>
      <c r="R649" s="16" t="str">
        <f t="shared" si="301"/>
        <v/>
      </c>
      <c r="S649" s="16" t="str">
        <f t="shared" si="302"/>
        <v/>
      </c>
      <c r="T649" s="16" t="str">
        <f t="shared" si="303"/>
        <v/>
      </c>
      <c r="U649" s="16" t="str">
        <f t="shared" si="304"/>
        <v/>
      </c>
      <c r="V649" s="16" t="str">
        <f t="shared" si="305"/>
        <v/>
      </c>
      <c r="W649" s="16" t="str">
        <f t="shared" si="306"/>
        <v/>
      </c>
      <c r="X649" s="16" t="str">
        <f t="shared" si="307"/>
        <v/>
      </c>
      <c r="Y649" s="16" t="str">
        <f t="shared" si="308"/>
        <v/>
      </c>
      <c r="Z649" s="16" t="str">
        <f t="shared" si="309"/>
        <v/>
      </c>
      <c r="AA649" s="16" t="str">
        <f t="shared" si="310"/>
        <v/>
      </c>
      <c r="AB649" s="16" t="str">
        <f t="shared" si="311"/>
        <v/>
      </c>
      <c r="AC649" s="16" t="str">
        <f t="shared" si="312"/>
        <v/>
      </c>
      <c r="AD649" s="16" t="str">
        <f t="shared" si="313"/>
        <v/>
      </c>
      <c r="AE649" s="16" t="str">
        <f t="shared" si="314"/>
        <v/>
      </c>
      <c r="AF649" s="16" t="str">
        <f t="shared" si="315"/>
        <v/>
      </c>
      <c r="AG649" s="16" t="str">
        <f t="shared" si="316"/>
        <v/>
      </c>
      <c r="AH649" s="16" t="str">
        <f t="shared" si="317"/>
        <v/>
      </c>
      <c r="AI649" s="16" t="str">
        <f t="shared" si="318"/>
        <v/>
      </c>
      <c r="AJ649" s="8" t="str">
        <f>IF(COUNTA('RATS Entry Import'!A649:J649)=0,"",ROW())</f>
        <v/>
      </c>
      <c r="AK649" s="8" t="str">
        <f>IF($AJ649="","",IFERROR(VLOOKUP($C649,'Event Mapping'!$A$2:$B$100,2,FALSE),"UNMAPPED"))</f>
        <v/>
      </c>
      <c r="AL649" s="8" t="str">
        <f>IF($AJ649="","",IF('RATS Entry Import'!D649="","",'RATS Entry Import'!D649))</f>
        <v/>
      </c>
      <c r="AM649" s="8" t="str">
        <f>IF($AJ649="","",IF('RATS Entry Import'!C649="","",'RATS Entry Import'!C649))</f>
        <v/>
      </c>
      <c r="AN649" s="8" t="str">
        <f>IF($AJ649="","",IF('RATS Entry Import'!F649="","",'RATS Entry Import'!F649))</f>
        <v/>
      </c>
      <c r="AO649" t="str">
        <f>IF($AJ649="","",IF('RATS Entry Import'!G649="","",'RATS Entry Import'!G649))</f>
        <v/>
      </c>
      <c r="AP649" t="str">
        <f>IF($AJ649="","",IF('RATS Entry Import'!J649="","",'RATS Entry Import'!J649))</f>
        <v/>
      </c>
    </row>
    <row r="650" spans="1:42" ht="12.75" customHeight="1" x14ac:dyDescent="0.2">
      <c r="A650" s="16" t="str">
        <f t="shared" si="290"/>
        <v/>
      </c>
      <c r="B650" s="18" t="str">
        <f>IF($AJ650="","",IF('RATS Entry Import'!B650="","",'RATS Entry Import'!B650))</f>
        <v/>
      </c>
      <c r="C650" s="16" t="str">
        <f>IF($AJ650="","",IF('RATS Entry Import'!E650="","",'RATS Entry Import'!E650))</f>
        <v/>
      </c>
      <c r="D650" s="19" t="str">
        <f>IF($AJ650="","",IF('RATS Entry Import'!H650="","",'RATS Entry Import'!H650))</f>
        <v/>
      </c>
      <c r="E650" s="16" t="str">
        <f>IF($AJ650="","",IF('RATS Entry Import'!I650="","",'RATS Entry Import'!I650))</f>
        <v/>
      </c>
      <c r="F650" s="19" t="str">
        <f t="shared" si="291"/>
        <v/>
      </c>
      <c r="G650" s="16" t="str">
        <f>IF($AJ650="","",IF('RATS Entry Import'!A650="","",'RATS Entry Import'!A650))</f>
        <v/>
      </c>
      <c r="H650" s="16" t="str">
        <f t="shared" si="292"/>
        <v/>
      </c>
      <c r="I650" s="16" t="str">
        <f t="shared" si="293"/>
        <v/>
      </c>
      <c r="J650" s="16" t="str">
        <f t="shared" si="294"/>
        <v/>
      </c>
      <c r="K650" s="16" t="str">
        <f t="shared" si="295"/>
        <v/>
      </c>
      <c r="L650" s="16" t="str">
        <f t="shared" si="296"/>
        <v/>
      </c>
      <c r="M650" s="16" t="str">
        <f t="shared" si="297"/>
        <v/>
      </c>
      <c r="N650" s="16" t="str">
        <f t="shared" si="298"/>
        <v/>
      </c>
      <c r="O650" s="16" t="str">
        <f t="shared" si="299"/>
        <v/>
      </c>
      <c r="P650" s="8"/>
      <c r="Q650" s="16" t="str">
        <f t="shared" si="300"/>
        <v/>
      </c>
      <c r="R650" s="16" t="str">
        <f t="shared" si="301"/>
        <v/>
      </c>
      <c r="S650" s="16" t="str">
        <f t="shared" si="302"/>
        <v/>
      </c>
      <c r="T650" s="16" t="str">
        <f t="shared" si="303"/>
        <v/>
      </c>
      <c r="U650" s="16" t="str">
        <f t="shared" si="304"/>
        <v/>
      </c>
      <c r="V650" s="16" t="str">
        <f t="shared" si="305"/>
        <v/>
      </c>
      <c r="W650" s="16" t="str">
        <f t="shared" si="306"/>
        <v/>
      </c>
      <c r="X650" s="16" t="str">
        <f t="shared" si="307"/>
        <v/>
      </c>
      <c r="Y650" s="16" t="str">
        <f t="shared" si="308"/>
        <v/>
      </c>
      <c r="Z650" s="16" t="str">
        <f t="shared" si="309"/>
        <v/>
      </c>
      <c r="AA650" s="16" t="str">
        <f t="shared" si="310"/>
        <v/>
      </c>
      <c r="AB650" s="16" t="str">
        <f t="shared" si="311"/>
        <v/>
      </c>
      <c r="AC650" s="16" t="str">
        <f t="shared" si="312"/>
        <v/>
      </c>
      <c r="AD650" s="16" t="str">
        <f t="shared" si="313"/>
        <v/>
      </c>
      <c r="AE650" s="16" t="str">
        <f t="shared" si="314"/>
        <v/>
      </c>
      <c r="AF650" s="16" t="str">
        <f t="shared" si="315"/>
        <v/>
      </c>
      <c r="AG650" s="16" t="str">
        <f t="shared" si="316"/>
        <v/>
      </c>
      <c r="AH650" s="16" t="str">
        <f t="shared" si="317"/>
        <v/>
      </c>
      <c r="AI650" s="16" t="str">
        <f t="shared" si="318"/>
        <v/>
      </c>
      <c r="AJ650" s="8" t="str">
        <f>IF(COUNTA('RATS Entry Import'!A650:J650)=0,"",ROW())</f>
        <v/>
      </c>
      <c r="AK650" s="8" t="str">
        <f>IF($AJ650="","",IFERROR(VLOOKUP($C650,'Event Mapping'!$A$2:$B$100,2,FALSE),"UNMAPPED"))</f>
        <v/>
      </c>
      <c r="AL650" s="8" t="str">
        <f>IF($AJ650="","",IF('RATS Entry Import'!D650="","",'RATS Entry Import'!D650))</f>
        <v/>
      </c>
      <c r="AM650" s="8" t="str">
        <f>IF($AJ650="","",IF('RATS Entry Import'!C650="","",'RATS Entry Import'!C650))</f>
        <v/>
      </c>
      <c r="AN650" s="8" t="str">
        <f>IF($AJ650="","",IF('RATS Entry Import'!F650="","",'RATS Entry Import'!F650))</f>
        <v/>
      </c>
      <c r="AO650" t="str">
        <f>IF($AJ650="","",IF('RATS Entry Import'!G650="","",'RATS Entry Import'!G650))</f>
        <v/>
      </c>
      <c r="AP650" t="str">
        <f>IF($AJ650="","",IF('RATS Entry Import'!J650="","",'RATS Entry Import'!J650))</f>
        <v/>
      </c>
    </row>
    <row r="651" spans="1:42" ht="12.75" customHeight="1" x14ac:dyDescent="0.2">
      <c r="A651" s="16" t="str">
        <f t="shared" si="290"/>
        <v/>
      </c>
      <c r="B651" s="18" t="str">
        <f>IF($AJ651="","",IF('RATS Entry Import'!B651="","",'RATS Entry Import'!B651))</f>
        <v/>
      </c>
      <c r="C651" s="16" t="str">
        <f>IF($AJ651="","",IF('RATS Entry Import'!E651="","",'RATS Entry Import'!E651))</f>
        <v/>
      </c>
      <c r="D651" s="19" t="str">
        <f>IF($AJ651="","",IF('RATS Entry Import'!H651="","",'RATS Entry Import'!H651))</f>
        <v/>
      </c>
      <c r="E651" s="16" t="str">
        <f>IF($AJ651="","",IF('RATS Entry Import'!I651="","",'RATS Entry Import'!I651))</f>
        <v/>
      </c>
      <c r="F651" s="19" t="str">
        <f t="shared" si="291"/>
        <v/>
      </c>
      <c r="G651" s="16" t="str">
        <f>IF($AJ651="","",IF('RATS Entry Import'!A651="","",'RATS Entry Import'!A651))</f>
        <v/>
      </c>
      <c r="H651" s="16" t="str">
        <f t="shared" si="292"/>
        <v/>
      </c>
      <c r="I651" s="16" t="str">
        <f t="shared" si="293"/>
        <v/>
      </c>
      <c r="J651" s="16" t="str">
        <f t="shared" si="294"/>
        <v/>
      </c>
      <c r="K651" s="16" t="str">
        <f t="shared" si="295"/>
        <v/>
      </c>
      <c r="L651" s="16" t="str">
        <f t="shared" si="296"/>
        <v/>
      </c>
      <c r="M651" s="16" t="str">
        <f t="shared" si="297"/>
        <v/>
      </c>
      <c r="N651" s="16" t="str">
        <f t="shared" si="298"/>
        <v/>
      </c>
      <c r="O651" s="16" t="str">
        <f t="shared" si="299"/>
        <v/>
      </c>
      <c r="P651" s="8"/>
      <c r="Q651" s="16" t="str">
        <f t="shared" si="300"/>
        <v/>
      </c>
      <c r="R651" s="16" t="str">
        <f t="shared" si="301"/>
        <v/>
      </c>
      <c r="S651" s="16" t="str">
        <f t="shared" si="302"/>
        <v/>
      </c>
      <c r="T651" s="16" t="str">
        <f t="shared" si="303"/>
        <v/>
      </c>
      <c r="U651" s="16" t="str">
        <f t="shared" si="304"/>
        <v/>
      </c>
      <c r="V651" s="16" t="str">
        <f t="shared" si="305"/>
        <v/>
      </c>
      <c r="W651" s="16" t="str">
        <f t="shared" si="306"/>
        <v/>
      </c>
      <c r="X651" s="16" t="str">
        <f t="shared" si="307"/>
        <v/>
      </c>
      <c r="Y651" s="16" t="str">
        <f t="shared" si="308"/>
        <v/>
      </c>
      <c r="Z651" s="16" t="str">
        <f t="shared" si="309"/>
        <v/>
      </c>
      <c r="AA651" s="16" t="str">
        <f t="shared" si="310"/>
        <v/>
      </c>
      <c r="AB651" s="16" t="str">
        <f t="shared" si="311"/>
        <v/>
      </c>
      <c r="AC651" s="16" t="str">
        <f t="shared" si="312"/>
        <v/>
      </c>
      <c r="AD651" s="16" t="str">
        <f t="shared" si="313"/>
        <v/>
      </c>
      <c r="AE651" s="16" t="str">
        <f t="shared" si="314"/>
        <v/>
      </c>
      <c r="AF651" s="16" t="str">
        <f t="shared" si="315"/>
        <v/>
      </c>
      <c r="AG651" s="16" t="str">
        <f t="shared" si="316"/>
        <v/>
      </c>
      <c r="AH651" s="16" t="str">
        <f t="shared" si="317"/>
        <v/>
      </c>
      <c r="AI651" s="16" t="str">
        <f t="shared" si="318"/>
        <v/>
      </c>
      <c r="AJ651" s="8" t="str">
        <f>IF(COUNTA('RATS Entry Import'!A651:J651)=0,"",ROW())</f>
        <v/>
      </c>
      <c r="AK651" s="8" t="str">
        <f>IF($AJ651="","",IFERROR(VLOOKUP($C651,'Event Mapping'!$A$2:$B$100,2,FALSE),"UNMAPPED"))</f>
        <v/>
      </c>
      <c r="AL651" s="8" t="str">
        <f>IF($AJ651="","",IF('RATS Entry Import'!D651="","",'RATS Entry Import'!D651))</f>
        <v/>
      </c>
      <c r="AM651" s="8" t="str">
        <f>IF($AJ651="","",IF('RATS Entry Import'!C651="","",'RATS Entry Import'!C651))</f>
        <v/>
      </c>
      <c r="AN651" s="8" t="str">
        <f>IF($AJ651="","",IF('RATS Entry Import'!F651="","",'RATS Entry Import'!F651))</f>
        <v/>
      </c>
      <c r="AO651" t="str">
        <f>IF($AJ651="","",IF('RATS Entry Import'!G651="","",'RATS Entry Import'!G651))</f>
        <v/>
      </c>
      <c r="AP651" t="str">
        <f>IF($AJ651="","",IF('RATS Entry Import'!J651="","",'RATS Entry Import'!J651))</f>
        <v/>
      </c>
    </row>
    <row r="652" spans="1:42" ht="12.75" customHeight="1" x14ac:dyDescent="0.2">
      <c r="A652" s="16" t="str">
        <f t="shared" si="290"/>
        <v/>
      </c>
      <c r="B652" s="18" t="str">
        <f>IF($AJ652="","",IF('RATS Entry Import'!B652="","",'RATS Entry Import'!B652))</f>
        <v/>
      </c>
      <c r="C652" s="16" t="str">
        <f>IF($AJ652="","",IF('RATS Entry Import'!E652="","",'RATS Entry Import'!E652))</f>
        <v/>
      </c>
      <c r="D652" s="19" t="str">
        <f>IF($AJ652="","",IF('RATS Entry Import'!H652="","",'RATS Entry Import'!H652))</f>
        <v/>
      </c>
      <c r="E652" s="16" t="str">
        <f>IF($AJ652="","",IF('RATS Entry Import'!I652="","",'RATS Entry Import'!I652))</f>
        <v/>
      </c>
      <c r="F652" s="19" t="str">
        <f t="shared" si="291"/>
        <v/>
      </c>
      <c r="G652" s="16" t="str">
        <f>IF($AJ652="","",IF('RATS Entry Import'!A652="","",'RATS Entry Import'!A652))</f>
        <v/>
      </c>
      <c r="H652" s="16" t="str">
        <f t="shared" si="292"/>
        <v/>
      </c>
      <c r="I652" s="16" t="str">
        <f t="shared" si="293"/>
        <v/>
      </c>
      <c r="J652" s="16" t="str">
        <f t="shared" si="294"/>
        <v/>
      </c>
      <c r="K652" s="16" t="str">
        <f t="shared" si="295"/>
        <v/>
      </c>
      <c r="L652" s="16" t="str">
        <f t="shared" si="296"/>
        <v/>
      </c>
      <c r="M652" s="16" t="str">
        <f t="shared" si="297"/>
        <v/>
      </c>
      <c r="N652" s="16" t="str">
        <f t="shared" si="298"/>
        <v/>
      </c>
      <c r="O652" s="16" t="str">
        <f t="shared" si="299"/>
        <v/>
      </c>
      <c r="P652" s="8"/>
      <c r="Q652" s="16" t="str">
        <f t="shared" si="300"/>
        <v/>
      </c>
      <c r="R652" s="16" t="str">
        <f t="shared" si="301"/>
        <v/>
      </c>
      <c r="S652" s="16" t="str">
        <f t="shared" si="302"/>
        <v/>
      </c>
      <c r="T652" s="16" t="str">
        <f t="shared" si="303"/>
        <v/>
      </c>
      <c r="U652" s="16" t="str">
        <f t="shared" si="304"/>
        <v/>
      </c>
      <c r="V652" s="16" t="str">
        <f t="shared" si="305"/>
        <v/>
      </c>
      <c r="W652" s="16" t="str">
        <f t="shared" si="306"/>
        <v/>
      </c>
      <c r="X652" s="16" t="str">
        <f t="shared" si="307"/>
        <v/>
      </c>
      <c r="Y652" s="16" t="str">
        <f t="shared" si="308"/>
        <v/>
      </c>
      <c r="Z652" s="16" t="str">
        <f t="shared" si="309"/>
        <v/>
      </c>
      <c r="AA652" s="16" t="str">
        <f t="shared" si="310"/>
        <v/>
      </c>
      <c r="AB652" s="16" t="str">
        <f t="shared" si="311"/>
        <v/>
      </c>
      <c r="AC652" s="16" t="str">
        <f t="shared" si="312"/>
        <v/>
      </c>
      <c r="AD652" s="16" t="str">
        <f t="shared" si="313"/>
        <v/>
      </c>
      <c r="AE652" s="16" t="str">
        <f t="shared" si="314"/>
        <v/>
      </c>
      <c r="AF652" s="16" t="str">
        <f t="shared" si="315"/>
        <v/>
      </c>
      <c r="AG652" s="16" t="str">
        <f t="shared" si="316"/>
        <v/>
      </c>
      <c r="AH652" s="16" t="str">
        <f t="shared" si="317"/>
        <v/>
      </c>
      <c r="AI652" s="16" t="str">
        <f t="shared" si="318"/>
        <v/>
      </c>
      <c r="AJ652" s="8" t="str">
        <f>IF(COUNTA('RATS Entry Import'!A652:J652)=0,"",ROW())</f>
        <v/>
      </c>
      <c r="AK652" s="8" t="str">
        <f>IF($AJ652="","",IFERROR(VLOOKUP($C652,'Event Mapping'!$A$2:$B$100,2,FALSE),"UNMAPPED"))</f>
        <v/>
      </c>
      <c r="AL652" s="8" t="str">
        <f>IF($AJ652="","",IF('RATS Entry Import'!D652="","",'RATS Entry Import'!D652))</f>
        <v/>
      </c>
      <c r="AM652" s="8" t="str">
        <f>IF($AJ652="","",IF('RATS Entry Import'!C652="","",'RATS Entry Import'!C652))</f>
        <v/>
      </c>
      <c r="AN652" s="8" t="str">
        <f>IF($AJ652="","",IF('RATS Entry Import'!F652="","",'RATS Entry Import'!F652))</f>
        <v/>
      </c>
      <c r="AO652" t="str">
        <f>IF($AJ652="","",IF('RATS Entry Import'!G652="","",'RATS Entry Import'!G652))</f>
        <v/>
      </c>
      <c r="AP652" t="str">
        <f>IF($AJ652="","",IF('RATS Entry Import'!J652="","",'RATS Entry Import'!J652))</f>
        <v/>
      </c>
    </row>
    <row r="653" spans="1:42" ht="12.75" customHeight="1" x14ac:dyDescent="0.2">
      <c r="A653" s="16" t="str">
        <f t="shared" si="290"/>
        <v/>
      </c>
      <c r="B653" s="18" t="str">
        <f>IF($AJ653="","",IF('RATS Entry Import'!B653="","",'RATS Entry Import'!B653))</f>
        <v/>
      </c>
      <c r="C653" s="16" t="str">
        <f>IF($AJ653="","",IF('RATS Entry Import'!E653="","",'RATS Entry Import'!E653))</f>
        <v/>
      </c>
      <c r="D653" s="19" t="str">
        <f>IF($AJ653="","",IF('RATS Entry Import'!H653="","",'RATS Entry Import'!H653))</f>
        <v/>
      </c>
      <c r="E653" s="16" t="str">
        <f>IF($AJ653="","",IF('RATS Entry Import'!I653="","",'RATS Entry Import'!I653))</f>
        <v/>
      </c>
      <c r="F653" s="19" t="str">
        <f t="shared" si="291"/>
        <v/>
      </c>
      <c r="G653" s="16" t="str">
        <f>IF($AJ653="","",IF('RATS Entry Import'!A653="","",'RATS Entry Import'!A653))</f>
        <v/>
      </c>
      <c r="H653" s="16" t="str">
        <f t="shared" si="292"/>
        <v/>
      </c>
      <c r="I653" s="16" t="str">
        <f t="shared" si="293"/>
        <v/>
      </c>
      <c r="J653" s="16" t="str">
        <f t="shared" si="294"/>
        <v/>
      </c>
      <c r="K653" s="16" t="str">
        <f t="shared" si="295"/>
        <v/>
      </c>
      <c r="L653" s="16" t="str">
        <f t="shared" si="296"/>
        <v/>
      </c>
      <c r="M653" s="16" t="str">
        <f t="shared" si="297"/>
        <v/>
      </c>
      <c r="N653" s="16" t="str">
        <f t="shared" si="298"/>
        <v/>
      </c>
      <c r="O653" s="16" t="str">
        <f t="shared" si="299"/>
        <v/>
      </c>
      <c r="P653" s="8"/>
      <c r="Q653" s="16" t="str">
        <f t="shared" si="300"/>
        <v/>
      </c>
      <c r="R653" s="16" t="str">
        <f t="shared" si="301"/>
        <v/>
      </c>
      <c r="S653" s="16" t="str">
        <f t="shared" si="302"/>
        <v/>
      </c>
      <c r="T653" s="16" t="str">
        <f t="shared" si="303"/>
        <v/>
      </c>
      <c r="U653" s="16" t="str">
        <f t="shared" si="304"/>
        <v/>
      </c>
      <c r="V653" s="16" t="str">
        <f t="shared" si="305"/>
        <v/>
      </c>
      <c r="W653" s="16" t="str">
        <f t="shared" si="306"/>
        <v/>
      </c>
      <c r="X653" s="16" t="str">
        <f t="shared" si="307"/>
        <v/>
      </c>
      <c r="Y653" s="16" t="str">
        <f t="shared" si="308"/>
        <v/>
      </c>
      <c r="Z653" s="16" t="str">
        <f t="shared" si="309"/>
        <v/>
      </c>
      <c r="AA653" s="16" t="str">
        <f t="shared" si="310"/>
        <v/>
      </c>
      <c r="AB653" s="16" t="str">
        <f t="shared" si="311"/>
        <v/>
      </c>
      <c r="AC653" s="16" t="str">
        <f t="shared" si="312"/>
        <v/>
      </c>
      <c r="AD653" s="16" t="str">
        <f t="shared" si="313"/>
        <v/>
      </c>
      <c r="AE653" s="16" t="str">
        <f t="shared" si="314"/>
        <v/>
      </c>
      <c r="AF653" s="16" t="str">
        <f t="shared" si="315"/>
        <v/>
      </c>
      <c r="AG653" s="16" t="str">
        <f t="shared" si="316"/>
        <v/>
      </c>
      <c r="AH653" s="16" t="str">
        <f t="shared" si="317"/>
        <v/>
      </c>
      <c r="AI653" s="16" t="str">
        <f t="shared" si="318"/>
        <v/>
      </c>
      <c r="AJ653" s="8" t="str">
        <f>IF(COUNTA('RATS Entry Import'!A653:J653)=0,"",ROW())</f>
        <v/>
      </c>
      <c r="AK653" s="8" t="str">
        <f>IF($AJ653="","",IFERROR(VLOOKUP($C653,'Event Mapping'!$A$2:$B$100,2,FALSE),"UNMAPPED"))</f>
        <v/>
      </c>
      <c r="AL653" s="8" t="str">
        <f>IF($AJ653="","",IF('RATS Entry Import'!D653="","",'RATS Entry Import'!D653))</f>
        <v/>
      </c>
      <c r="AM653" s="8" t="str">
        <f>IF($AJ653="","",IF('RATS Entry Import'!C653="","",'RATS Entry Import'!C653))</f>
        <v/>
      </c>
      <c r="AN653" s="8" t="str">
        <f>IF($AJ653="","",IF('RATS Entry Import'!F653="","",'RATS Entry Import'!F653))</f>
        <v/>
      </c>
      <c r="AO653" t="str">
        <f>IF($AJ653="","",IF('RATS Entry Import'!G653="","",'RATS Entry Import'!G653))</f>
        <v/>
      </c>
      <c r="AP653" t="str">
        <f>IF($AJ653="","",IF('RATS Entry Import'!J653="","",'RATS Entry Import'!J653))</f>
        <v/>
      </c>
    </row>
    <row r="654" spans="1:42" ht="12.75" customHeight="1" x14ac:dyDescent="0.2">
      <c r="A654" s="16" t="str">
        <f t="shared" si="290"/>
        <v/>
      </c>
      <c r="B654" s="18" t="str">
        <f>IF($AJ654="","",IF('RATS Entry Import'!B654="","",'RATS Entry Import'!B654))</f>
        <v/>
      </c>
      <c r="C654" s="16" t="str">
        <f>IF($AJ654="","",IF('RATS Entry Import'!E654="","",'RATS Entry Import'!E654))</f>
        <v/>
      </c>
      <c r="D654" s="19" t="str">
        <f>IF($AJ654="","",IF('RATS Entry Import'!H654="","",'RATS Entry Import'!H654))</f>
        <v/>
      </c>
      <c r="E654" s="16" t="str">
        <f>IF($AJ654="","",IF('RATS Entry Import'!I654="","",'RATS Entry Import'!I654))</f>
        <v/>
      </c>
      <c r="F654" s="19" t="str">
        <f t="shared" si="291"/>
        <v/>
      </c>
      <c r="G654" s="16" t="str">
        <f>IF($AJ654="","",IF('RATS Entry Import'!A654="","",'RATS Entry Import'!A654))</f>
        <v/>
      </c>
      <c r="H654" s="16" t="str">
        <f t="shared" si="292"/>
        <v/>
      </c>
      <c r="I654" s="16" t="str">
        <f t="shared" si="293"/>
        <v/>
      </c>
      <c r="J654" s="16" t="str">
        <f t="shared" si="294"/>
        <v/>
      </c>
      <c r="K654" s="16" t="str">
        <f t="shared" si="295"/>
        <v/>
      </c>
      <c r="L654" s="16" t="str">
        <f t="shared" si="296"/>
        <v/>
      </c>
      <c r="M654" s="16" t="str">
        <f t="shared" si="297"/>
        <v/>
      </c>
      <c r="N654" s="16" t="str">
        <f t="shared" si="298"/>
        <v/>
      </c>
      <c r="O654" s="16" t="str">
        <f t="shared" si="299"/>
        <v/>
      </c>
      <c r="P654" s="8"/>
      <c r="Q654" s="16" t="str">
        <f t="shared" si="300"/>
        <v/>
      </c>
      <c r="R654" s="16" t="str">
        <f t="shared" si="301"/>
        <v/>
      </c>
      <c r="S654" s="16" t="str">
        <f t="shared" si="302"/>
        <v/>
      </c>
      <c r="T654" s="16" t="str">
        <f t="shared" si="303"/>
        <v/>
      </c>
      <c r="U654" s="16" t="str">
        <f t="shared" si="304"/>
        <v/>
      </c>
      <c r="V654" s="16" t="str">
        <f t="shared" si="305"/>
        <v/>
      </c>
      <c r="W654" s="16" t="str">
        <f t="shared" si="306"/>
        <v/>
      </c>
      <c r="X654" s="16" t="str">
        <f t="shared" si="307"/>
        <v/>
      </c>
      <c r="Y654" s="16" t="str">
        <f t="shared" si="308"/>
        <v/>
      </c>
      <c r="Z654" s="16" t="str">
        <f t="shared" si="309"/>
        <v/>
      </c>
      <c r="AA654" s="16" t="str">
        <f t="shared" si="310"/>
        <v/>
      </c>
      <c r="AB654" s="16" t="str">
        <f t="shared" si="311"/>
        <v/>
      </c>
      <c r="AC654" s="16" t="str">
        <f t="shared" si="312"/>
        <v/>
      </c>
      <c r="AD654" s="16" t="str">
        <f t="shared" si="313"/>
        <v/>
      </c>
      <c r="AE654" s="16" t="str">
        <f t="shared" si="314"/>
        <v/>
      </c>
      <c r="AF654" s="16" t="str">
        <f t="shared" si="315"/>
        <v/>
      </c>
      <c r="AG654" s="16" t="str">
        <f t="shared" si="316"/>
        <v/>
      </c>
      <c r="AH654" s="16" t="str">
        <f t="shared" si="317"/>
        <v/>
      </c>
      <c r="AI654" s="16" t="str">
        <f t="shared" si="318"/>
        <v/>
      </c>
      <c r="AJ654" s="8" t="str">
        <f>IF(COUNTA('RATS Entry Import'!A654:J654)=0,"",ROW())</f>
        <v/>
      </c>
      <c r="AK654" s="8" t="str">
        <f>IF($AJ654="","",IFERROR(VLOOKUP($C654,'Event Mapping'!$A$2:$B$100,2,FALSE),"UNMAPPED"))</f>
        <v/>
      </c>
      <c r="AL654" s="8" t="str">
        <f>IF($AJ654="","",IF('RATS Entry Import'!D654="","",'RATS Entry Import'!D654))</f>
        <v/>
      </c>
      <c r="AM654" s="8" t="str">
        <f>IF($AJ654="","",IF('RATS Entry Import'!C654="","",'RATS Entry Import'!C654))</f>
        <v/>
      </c>
      <c r="AN654" s="8" t="str">
        <f>IF($AJ654="","",IF('RATS Entry Import'!F654="","",'RATS Entry Import'!F654))</f>
        <v/>
      </c>
      <c r="AO654" t="str">
        <f>IF($AJ654="","",IF('RATS Entry Import'!G654="","",'RATS Entry Import'!G654))</f>
        <v/>
      </c>
      <c r="AP654" t="str">
        <f>IF($AJ654="","",IF('RATS Entry Import'!J654="","",'RATS Entry Import'!J654))</f>
        <v/>
      </c>
    </row>
    <row r="655" spans="1:42" ht="12.75" customHeight="1" x14ac:dyDescent="0.2">
      <c r="A655" s="16" t="str">
        <f t="shared" si="290"/>
        <v/>
      </c>
      <c r="B655" s="18" t="str">
        <f>IF($AJ655="","",IF('RATS Entry Import'!B655="","",'RATS Entry Import'!B655))</f>
        <v/>
      </c>
      <c r="C655" s="16" t="str">
        <f>IF($AJ655="","",IF('RATS Entry Import'!E655="","",'RATS Entry Import'!E655))</f>
        <v/>
      </c>
      <c r="D655" s="19" t="str">
        <f>IF($AJ655="","",IF('RATS Entry Import'!H655="","",'RATS Entry Import'!H655))</f>
        <v/>
      </c>
      <c r="E655" s="16" t="str">
        <f>IF($AJ655="","",IF('RATS Entry Import'!I655="","",'RATS Entry Import'!I655))</f>
        <v/>
      </c>
      <c r="F655" s="19" t="str">
        <f t="shared" si="291"/>
        <v/>
      </c>
      <c r="G655" s="16" t="str">
        <f>IF($AJ655="","",IF('RATS Entry Import'!A655="","",'RATS Entry Import'!A655))</f>
        <v/>
      </c>
      <c r="H655" s="16" t="str">
        <f t="shared" si="292"/>
        <v/>
      </c>
      <c r="I655" s="16" t="str">
        <f t="shared" si="293"/>
        <v/>
      </c>
      <c r="J655" s="16" t="str">
        <f t="shared" si="294"/>
        <v/>
      </c>
      <c r="K655" s="16" t="str">
        <f t="shared" si="295"/>
        <v/>
      </c>
      <c r="L655" s="16" t="str">
        <f t="shared" si="296"/>
        <v/>
      </c>
      <c r="M655" s="16" t="str">
        <f t="shared" si="297"/>
        <v/>
      </c>
      <c r="N655" s="16" t="str">
        <f t="shared" si="298"/>
        <v/>
      </c>
      <c r="O655" s="16" t="str">
        <f t="shared" si="299"/>
        <v/>
      </c>
      <c r="P655" s="8"/>
      <c r="Q655" s="16" t="str">
        <f t="shared" si="300"/>
        <v/>
      </c>
      <c r="R655" s="16" t="str">
        <f t="shared" si="301"/>
        <v/>
      </c>
      <c r="S655" s="16" t="str">
        <f t="shared" si="302"/>
        <v/>
      </c>
      <c r="T655" s="16" t="str">
        <f t="shared" si="303"/>
        <v/>
      </c>
      <c r="U655" s="16" t="str">
        <f t="shared" si="304"/>
        <v/>
      </c>
      <c r="V655" s="16" t="str">
        <f t="shared" si="305"/>
        <v/>
      </c>
      <c r="W655" s="16" t="str">
        <f t="shared" si="306"/>
        <v/>
      </c>
      <c r="X655" s="16" t="str">
        <f t="shared" si="307"/>
        <v/>
      </c>
      <c r="Y655" s="16" t="str">
        <f t="shared" si="308"/>
        <v/>
      </c>
      <c r="Z655" s="16" t="str">
        <f t="shared" si="309"/>
        <v/>
      </c>
      <c r="AA655" s="16" t="str">
        <f t="shared" si="310"/>
        <v/>
      </c>
      <c r="AB655" s="16" t="str">
        <f t="shared" si="311"/>
        <v/>
      </c>
      <c r="AC655" s="16" t="str">
        <f t="shared" si="312"/>
        <v/>
      </c>
      <c r="AD655" s="16" t="str">
        <f t="shared" si="313"/>
        <v/>
      </c>
      <c r="AE655" s="16" t="str">
        <f t="shared" si="314"/>
        <v/>
      </c>
      <c r="AF655" s="16" t="str">
        <f t="shared" si="315"/>
        <v/>
      </c>
      <c r="AG655" s="16" t="str">
        <f t="shared" si="316"/>
        <v/>
      </c>
      <c r="AH655" s="16" t="str">
        <f t="shared" si="317"/>
        <v/>
      </c>
      <c r="AI655" s="16" t="str">
        <f t="shared" si="318"/>
        <v/>
      </c>
      <c r="AJ655" s="8" t="str">
        <f>IF(COUNTA('RATS Entry Import'!A655:J655)=0,"",ROW())</f>
        <v/>
      </c>
      <c r="AK655" s="8" t="str">
        <f>IF($AJ655="","",IFERROR(VLOOKUP($C655,'Event Mapping'!$A$2:$B$100,2,FALSE),"UNMAPPED"))</f>
        <v/>
      </c>
      <c r="AL655" s="8" t="str">
        <f>IF($AJ655="","",IF('RATS Entry Import'!D655="","",'RATS Entry Import'!D655))</f>
        <v/>
      </c>
      <c r="AM655" s="8" t="str">
        <f>IF($AJ655="","",IF('RATS Entry Import'!C655="","",'RATS Entry Import'!C655))</f>
        <v/>
      </c>
      <c r="AN655" s="8" t="str">
        <f>IF($AJ655="","",IF('RATS Entry Import'!F655="","",'RATS Entry Import'!F655))</f>
        <v/>
      </c>
      <c r="AO655" t="str">
        <f>IF($AJ655="","",IF('RATS Entry Import'!G655="","",'RATS Entry Import'!G655))</f>
        <v/>
      </c>
      <c r="AP655" t="str">
        <f>IF($AJ655="","",IF('RATS Entry Import'!J655="","",'RATS Entry Import'!J655))</f>
        <v/>
      </c>
    </row>
    <row r="656" spans="1:42" ht="12.75" customHeight="1" x14ac:dyDescent="0.2">
      <c r="A656" s="16" t="str">
        <f t="shared" si="290"/>
        <v/>
      </c>
      <c r="B656" s="18" t="str">
        <f>IF($AJ656="","",IF('RATS Entry Import'!B656="","",'RATS Entry Import'!B656))</f>
        <v/>
      </c>
      <c r="C656" s="16" t="str">
        <f>IF($AJ656="","",IF('RATS Entry Import'!E656="","",'RATS Entry Import'!E656))</f>
        <v/>
      </c>
      <c r="D656" s="19" t="str">
        <f>IF($AJ656="","",IF('RATS Entry Import'!H656="","",'RATS Entry Import'!H656))</f>
        <v/>
      </c>
      <c r="E656" s="16" t="str">
        <f>IF($AJ656="","",IF('RATS Entry Import'!I656="","",'RATS Entry Import'!I656))</f>
        <v/>
      </c>
      <c r="F656" s="19" t="str">
        <f t="shared" si="291"/>
        <v/>
      </c>
      <c r="G656" s="16" t="str">
        <f>IF($AJ656="","",IF('RATS Entry Import'!A656="","",'RATS Entry Import'!A656))</f>
        <v/>
      </c>
      <c r="H656" s="16" t="str">
        <f t="shared" si="292"/>
        <v/>
      </c>
      <c r="I656" s="16" t="str">
        <f t="shared" si="293"/>
        <v/>
      </c>
      <c r="J656" s="16" t="str">
        <f t="shared" si="294"/>
        <v/>
      </c>
      <c r="K656" s="16" t="str">
        <f t="shared" si="295"/>
        <v/>
      </c>
      <c r="L656" s="16" t="str">
        <f t="shared" si="296"/>
        <v/>
      </c>
      <c r="M656" s="16" t="str">
        <f t="shared" si="297"/>
        <v/>
      </c>
      <c r="N656" s="16" t="str">
        <f t="shared" si="298"/>
        <v/>
      </c>
      <c r="O656" s="16" t="str">
        <f t="shared" si="299"/>
        <v/>
      </c>
      <c r="P656" s="8"/>
      <c r="Q656" s="16" t="str">
        <f t="shared" si="300"/>
        <v/>
      </c>
      <c r="R656" s="16" t="str">
        <f t="shared" si="301"/>
        <v/>
      </c>
      <c r="S656" s="16" t="str">
        <f t="shared" si="302"/>
        <v/>
      </c>
      <c r="T656" s="16" t="str">
        <f t="shared" si="303"/>
        <v/>
      </c>
      <c r="U656" s="16" t="str">
        <f t="shared" si="304"/>
        <v/>
      </c>
      <c r="V656" s="16" t="str">
        <f t="shared" si="305"/>
        <v/>
      </c>
      <c r="W656" s="16" t="str">
        <f t="shared" si="306"/>
        <v/>
      </c>
      <c r="X656" s="16" t="str">
        <f t="shared" si="307"/>
        <v/>
      </c>
      <c r="Y656" s="16" t="str">
        <f t="shared" si="308"/>
        <v/>
      </c>
      <c r="Z656" s="16" t="str">
        <f t="shared" si="309"/>
        <v/>
      </c>
      <c r="AA656" s="16" t="str">
        <f t="shared" si="310"/>
        <v/>
      </c>
      <c r="AB656" s="16" t="str">
        <f t="shared" si="311"/>
        <v/>
      </c>
      <c r="AC656" s="16" t="str">
        <f t="shared" si="312"/>
        <v/>
      </c>
      <c r="AD656" s="16" t="str">
        <f t="shared" si="313"/>
        <v/>
      </c>
      <c r="AE656" s="16" t="str">
        <f t="shared" si="314"/>
        <v/>
      </c>
      <c r="AF656" s="16" t="str">
        <f t="shared" si="315"/>
        <v/>
      </c>
      <c r="AG656" s="16" t="str">
        <f t="shared" si="316"/>
        <v/>
      </c>
      <c r="AH656" s="16" t="str">
        <f t="shared" si="317"/>
        <v/>
      </c>
      <c r="AI656" s="16" t="str">
        <f t="shared" si="318"/>
        <v/>
      </c>
      <c r="AJ656" s="8" t="str">
        <f>IF(COUNTA('RATS Entry Import'!A656:J656)=0,"",ROW())</f>
        <v/>
      </c>
      <c r="AK656" s="8" t="str">
        <f>IF($AJ656="","",IFERROR(VLOOKUP($C656,'Event Mapping'!$A$2:$B$100,2,FALSE),"UNMAPPED"))</f>
        <v/>
      </c>
      <c r="AL656" s="8" t="str">
        <f>IF($AJ656="","",IF('RATS Entry Import'!D656="","",'RATS Entry Import'!D656))</f>
        <v/>
      </c>
      <c r="AM656" s="8" t="str">
        <f>IF($AJ656="","",IF('RATS Entry Import'!C656="","",'RATS Entry Import'!C656))</f>
        <v/>
      </c>
      <c r="AN656" s="8" t="str">
        <f>IF($AJ656="","",IF('RATS Entry Import'!F656="","",'RATS Entry Import'!F656))</f>
        <v/>
      </c>
      <c r="AO656" t="str">
        <f>IF($AJ656="","",IF('RATS Entry Import'!G656="","",'RATS Entry Import'!G656))</f>
        <v/>
      </c>
      <c r="AP656" t="str">
        <f>IF($AJ656="","",IF('RATS Entry Import'!J656="","",'RATS Entry Import'!J656))</f>
        <v/>
      </c>
    </row>
    <row r="657" spans="1:42" ht="12.75" customHeight="1" x14ac:dyDescent="0.2">
      <c r="A657" s="16" t="str">
        <f t="shared" si="290"/>
        <v/>
      </c>
      <c r="B657" s="18" t="str">
        <f>IF($AJ657="","",IF('RATS Entry Import'!B657="","",'RATS Entry Import'!B657))</f>
        <v/>
      </c>
      <c r="C657" s="16" t="str">
        <f>IF($AJ657="","",IF('RATS Entry Import'!E657="","",'RATS Entry Import'!E657))</f>
        <v/>
      </c>
      <c r="D657" s="19" t="str">
        <f>IF($AJ657="","",IF('RATS Entry Import'!H657="","",'RATS Entry Import'!H657))</f>
        <v/>
      </c>
      <c r="E657" s="16" t="str">
        <f>IF($AJ657="","",IF('RATS Entry Import'!I657="","",'RATS Entry Import'!I657))</f>
        <v/>
      </c>
      <c r="F657" s="19" t="str">
        <f t="shared" si="291"/>
        <v/>
      </c>
      <c r="G657" s="16" t="str">
        <f>IF($AJ657="","",IF('RATS Entry Import'!A657="","",'RATS Entry Import'!A657))</f>
        <v/>
      </c>
      <c r="H657" s="16" t="str">
        <f t="shared" si="292"/>
        <v/>
      </c>
      <c r="I657" s="16" t="str">
        <f t="shared" si="293"/>
        <v/>
      </c>
      <c r="J657" s="16" t="str">
        <f t="shared" si="294"/>
        <v/>
      </c>
      <c r="K657" s="16" t="str">
        <f t="shared" si="295"/>
        <v/>
      </c>
      <c r="L657" s="16" t="str">
        <f t="shared" si="296"/>
        <v/>
      </c>
      <c r="M657" s="16" t="str">
        <f t="shared" si="297"/>
        <v/>
      </c>
      <c r="N657" s="16" t="str">
        <f t="shared" si="298"/>
        <v/>
      </c>
      <c r="O657" s="16" t="str">
        <f t="shared" si="299"/>
        <v/>
      </c>
      <c r="P657" s="8"/>
      <c r="Q657" s="16" t="str">
        <f t="shared" si="300"/>
        <v/>
      </c>
      <c r="R657" s="16" t="str">
        <f t="shared" si="301"/>
        <v/>
      </c>
      <c r="S657" s="16" t="str">
        <f t="shared" si="302"/>
        <v/>
      </c>
      <c r="T657" s="16" t="str">
        <f t="shared" si="303"/>
        <v/>
      </c>
      <c r="U657" s="16" t="str">
        <f t="shared" si="304"/>
        <v/>
      </c>
      <c r="V657" s="16" t="str">
        <f t="shared" si="305"/>
        <v/>
      </c>
      <c r="W657" s="16" t="str">
        <f t="shared" si="306"/>
        <v/>
      </c>
      <c r="X657" s="16" t="str">
        <f t="shared" si="307"/>
        <v/>
      </c>
      <c r="Y657" s="16" t="str">
        <f t="shared" si="308"/>
        <v/>
      </c>
      <c r="Z657" s="16" t="str">
        <f t="shared" si="309"/>
        <v/>
      </c>
      <c r="AA657" s="16" t="str">
        <f t="shared" si="310"/>
        <v/>
      </c>
      <c r="AB657" s="16" t="str">
        <f t="shared" si="311"/>
        <v/>
      </c>
      <c r="AC657" s="16" t="str">
        <f t="shared" si="312"/>
        <v/>
      </c>
      <c r="AD657" s="16" t="str">
        <f t="shared" si="313"/>
        <v/>
      </c>
      <c r="AE657" s="16" t="str">
        <f t="shared" si="314"/>
        <v/>
      </c>
      <c r="AF657" s="16" t="str">
        <f t="shared" si="315"/>
        <v/>
      </c>
      <c r="AG657" s="16" t="str">
        <f t="shared" si="316"/>
        <v/>
      </c>
      <c r="AH657" s="16" t="str">
        <f t="shared" si="317"/>
        <v/>
      </c>
      <c r="AI657" s="16" t="str">
        <f t="shared" si="318"/>
        <v/>
      </c>
      <c r="AJ657" s="8" t="str">
        <f>IF(COUNTA('RATS Entry Import'!A657:J657)=0,"",ROW())</f>
        <v/>
      </c>
      <c r="AK657" s="8" t="str">
        <f>IF($AJ657="","",IFERROR(VLOOKUP($C657,'Event Mapping'!$A$2:$B$100,2,FALSE),"UNMAPPED"))</f>
        <v/>
      </c>
      <c r="AL657" s="8" t="str">
        <f>IF($AJ657="","",IF('RATS Entry Import'!D657="","",'RATS Entry Import'!D657))</f>
        <v/>
      </c>
      <c r="AM657" s="8" t="str">
        <f>IF($AJ657="","",IF('RATS Entry Import'!C657="","",'RATS Entry Import'!C657))</f>
        <v/>
      </c>
      <c r="AN657" s="8" t="str">
        <f>IF($AJ657="","",IF('RATS Entry Import'!F657="","",'RATS Entry Import'!F657))</f>
        <v/>
      </c>
      <c r="AO657" t="str">
        <f>IF($AJ657="","",IF('RATS Entry Import'!G657="","",'RATS Entry Import'!G657))</f>
        <v/>
      </c>
      <c r="AP657" t="str">
        <f>IF($AJ657="","",IF('RATS Entry Import'!J657="","",'RATS Entry Import'!J657))</f>
        <v/>
      </c>
    </row>
    <row r="658" spans="1:42" ht="12.75" customHeight="1" x14ac:dyDescent="0.2">
      <c r="A658" s="16" t="str">
        <f t="shared" si="290"/>
        <v/>
      </c>
      <c r="B658" s="18" t="str">
        <f>IF($AJ658="","",IF('RATS Entry Import'!B658="","",'RATS Entry Import'!B658))</f>
        <v/>
      </c>
      <c r="C658" s="16" t="str">
        <f>IF($AJ658="","",IF('RATS Entry Import'!E658="","",'RATS Entry Import'!E658))</f>
        <v/>
      </c>
      <c r="D658" s="19" t="str">
        <f>IF($AJ658="","",IF('RATS Entry Import'!H658="","",'RATS Entry Import'!H658))</f>
        <v/>
      </c>
      <c r="E658" s="16" t="str">
        <f>IF($AJ658="","",IF('RATS Entry Import'!I658="","",'RATS Entry Import'!I658))</f>
        <v/>
      </c>
      <c r="F658" s="19" t="str">
        <f t="shared" si="291"/>
        <v/>
      </c>
      <c r="G658" s="16" t="str">
        <f>IF($AJ658="","",IF('RATS Entry Import'!A658="","",'RATS Entry Import'!A658))</f>
        <v/>
      </c>
      <c r="H658" s="16" t="str">
        <f t="shared" si="292"/>
        <v/>
      </c>
      <c r="I658" s="16" t="str">
        <f t="shared" si="293"/>
        <v/>
      </c>
      <c r="J658" s="16" t="str">
        <f t="shared" si="294"/>
        <v/>
      </c>
      <c r="K658" s="16" t="str">
        <f t="shared" si="295"/>
        <v/>
      </c>
      <c r="L658" s="16" t="str">
        <f t="shared" si="296"/>
        <v/>
      </c>
      <c r="M658" s="16" t="str">
        <f t="shared" si="297"/>
        <v/>
      </c>
      <c r="N658" s="16" t="str">
        <f t="shared" si="298"/>
        <v/>
      </c>
      <c r="O658" s="16" t="str">
        <f t="shared" si="299"/>
        <v/>
      </c>
      <c r="P658" s="8"/>
      <c r="Q658" s="16" t="str">
        <f t="shared" si="300"/>
        <v/>
      </c>
      <c r="R658" s="16" t="str">
        <f t="shared" si="301"/>
        <v/>
      </c>
      <c r="S658" s="16" t="str">
        <f t="shared" si="302"/>
        <v/>
      </c>
      <c r="T658" s="16" t="str">
        <f t="shared" si="303"/>
        <v/>
      </c>
      <c r="U658" s="16" t="str">
        <f t="shared" si="304"/>
        <v/>
      </c>
      <c r="V658" s="16" t="str">
        <f t="shared" si="305"/>
        <v/>
      </c>
      <c r="W658" s="16" t="str">
        <f t="shared" si="306"/>
        <v/>
      </c>
      <c r="X658" s="16" t="str">
        <f t="shared" si="307"/>
        <v/>
      </c>
      <c r="Y658" s="16" t="str">
        <f t="shared" si="308"/>
        <v/>
      </c>
      <c r="Z658" s="16" t="str">
        <f t="shared" si="309"/>
        <v/>
      </c>
      <c r="AA658" s="16" t="str">
        <f t="shared" si="310"/>
        <v/>
      </c>
      <c r="AB658" s="16" t="str">
        <f t="shared" si="311"/>
        <v/>
      </c>
      <c r="AC658" s="16" t="str">
        <f t="shared" si="312"/>
        <v/>
      </c>
      <c r="AD658" s="16" t="str">
        <f t="shared" si="313"/>
        <v/>
      </c>
      <c r="AE658" s="16" t="str">
        <f t="shared" si="314"/>
        <v/>
      </c>
      <c r="AF658" s="16" t="str">
        <f t="shared" si="315"/>
        <v/>
      </c>
      <c r="AG658" s="16" t="str">
        <f t="shared" si="316"/>
        <v/>
      </c>
      <c r="AH658" s="16" t="str">
        <f t="shared" si="317"/>
        <v/>
      </c>
      <c r="AI658" s="16" t="str">
        <f t="shared" si="318"/>
        <v/>
      </c>
      <c r="AJ658" s="8" t="str">
        <f>IF(COUNTA('RATS Entry Import'!A658:J658)=0,"",ROW())</f>
        <v/>
      </c>
      <c r="AK658" s="8" t="str">
        <f>IF($AJ658="","",IFERROR(VLOOKUP($C658,'Event Mapping'!$A$2:$B$100,2,FALSE),"UNMAPPED"))</f>
        <v/>
      </c>
      <c r="AL658" s="8" t="str">
        <f>IF($AJ658="","",IF('RATS Entry Import'!D658="","",'RATS Entry Import'!D658))</f>
        <v/>
      </c>
      <c r="AM658" s="8" t="str">
        <f>IF($AJ658="","",IF('RATS Entry Import'!C658="","",'RATS Entry Import'!C658))</f>
        <v/>
      </c>
      <c r="AN658" s="8" t="str">
        <f>IF($AJ658="","",IF('RATS Entry Import'!F658="","",'RATS Entry Import'!F658))</f>
        <v/>
      </c>
      <c r="AO658" t="str">
        <f>IF($AJ658="","",IF('RATS Entry Import'!G658="","",'RATS Entry Import'!G658))</f>
        <v/>
      </c>
      <c r="AP658" t="str">
        <f>IF($AJ658="","",IF('RATS Entry Import'!J658="","",'RATS Entry Import'!J658))</f>
        <v/>
      </c>
    </row>
    <row r="659" spans="1:42" ht="12.75" customHeight="1" x14ac:dyDescent="0.2">
      <c r="A659" s="16" t="str">
        <f t="shared" si="290"/>
        <v/>
      </c>
      <c r="B659" s="18" t="str">
        <f>IF($AJ659="","",IF('RATS Entry Import'!B659="","",'RATS Entry Import'!B659))</f>
        <v/>
      </c>
      <c r="C659" s="16" t="str">
        <f>IF($AJ659="","",IF('RATS Entry Import'!E659="","",'RATS Entry Import'!E659))</f>
        <v/>
      </c>
      <c r="D659" s="19" t="str">
        <f>IF($AJ659="","",IF('RATS Entry Import'!H659="","",'RATS Entry Import'!H659))</f>
        <v/>
      </c>
      <c r="E659" s="16" t="str">
        <f>IF($AJ659="","",IF('RATS Entry Import'!I659="","",'RATS Entry Import'!I659))</f>
        <v/>
      </c>
      <c r="F659" s="19" t="str">
        <f t="shared" si="291"/>
        <v/>
      </c>
      <c r="G659" s="16" t="str">
        <f>IF($AJ659="","",IF('RATS Entry Import'!A659="","",'RATS Entry Import'!A659))</f>
        <v/>
      </c>
      <c r="H659" s="16" t="str">
        <f t="shared" si="292"/>
        <v/>
      </c>
      <c r="I659" s="16" t="str">
        <f t="shared" si="293"/>
        <v/>
      </c>
      <c r="J659" s="16" t="str">
        <f t="shared" si="294"/>
        <v/>
      </c>
      <c r="K659" s="16" t="str">
        <f t="shared" si="295"/>
        <v/>
      </c>
      <c r="L659" s="16" t="str">
        <f t="shared" si="296"/>
        <v/>
      </c>
      <c r="M659" s="16" t="str">
        <f t="shared" si="297"/>
        <v/>
      </c>
      <c r="N659" s="16" t="str">
        <f t="shared" si="298"/>
        <v/>
      </c>
      <c r="O659" s="16" t="str">
        <f t="shared" si="299"/>
        <v/>
      </c>
      <c r="P659" s="8"/>
      <c r="Q659" s="16" t="str">
        <f t="shared" si="300"/>
        <v/>
      </c>
      <c r="R659" s="16" t="str">
        <f t="shared" si="301"/>
        <v/>
      </c>
      <c r="S659" s="16" t="str">
        <f t="shared" si="302"/>
        <v/>
      </c>
      <c r="T659" s="16" t="str">
        <f t="shared" si="303"/>
        <v/>
      </c>
      <c r="U659" s="16" t="str">
        <f t="shared" si="304"/>
        <v/>
      </c>
      <c r="V659" s="16" t="str">
        <f t="shared" si="305"/>
        <v/>
      </c>
      <c r="W659" s="16" t="str">
        <f t="shared" si="306"/>
        <v/>
      </c>
      <c r="X659" s="16" t="str">
        <f t="shared" si="307"/>
        <v/>
      </c>
      <c r="Y659" s="16" t="str">
        <f t="shared" si="308"/>
        <v/>
      </c>
      <c r="Z659" s="16" t="str">
        <f t="shared" si="309"/>
        <v/>
      </c>
      <c r="AA659" s="16" t="str">
        <f t="shared" si="310"/>
        <v/>
      </c>
      <c r="AB659" s="16" t="str">
        <f t="shared" si="311"/>
        <v/>
      </c>
      <c r="AC659" s="16" t="str">
        <f t="shared" si="312"/>
        <v/>
      </c>
      <c r="AD659" s="16" t="str">
        <f t="shared" si="313"/>
        <v/>
      </c>
      <c r="AE659" s="16" t="str">
        <f t="shared" si="314"/>
        <v/>
      </c>
      <c r="AF659" s="16" t="str">
        <f t="shared" si="315"/>
        <v/>
      </c>
      <c r="AG659" s="16" t="str">
        <f t="shared" si="316"/>
        <v/>
      </c>
      <c r="AH659" s="16" t="str">
        <f t="shared" si="317"/>
        <v/>
      </c>
      <c r="AI659" s="16" t="str">
        <f t="shared" si="318"/>
        <v/>
      </c>
      <c r="AJ659" s="8" t="str">
        <f>IF(COUNTA('RATS Entry Import'!A659:J659)=0,"",ROW())</f>
        <v/>
      </c>
      <c r="AK659" s="8" t="str">
        <f>IF($AJ659="","",IFERROR(VLOOKUP($C659,'Event Mapping'!$A$2:$B$100,2,FALSE),"UNMAPPED"))</f>
        <v/>
      </c>
      <c r="AL659" s="8" t="str">
        <f>IF($AJ659="","",IF('RATS Entry Import'!D659="","",'RATS Entry Import'!D659))</f>
        <v/>
      </c>
      <c r="AM659" s="8" t="str">
        <f>IF($AJ659="","",IF('RATS Entry Import'!C659="","",'RATS Entry Import'!C659))</f>
        <v/>
      </c>
      <c r="AN659" s="8" t="str">
        <f>IF($AJ659="","",IF('RATS Entry Import'!F659="","",'RATS Entry Import'!F659))</f>
        <v/>
      </c>
      <c r="AO659" t="str">
        <f>IF($AJ659="","",IF('RATS Entry Import'!G659="","",'RATS Entry Import'!G659))</f>
        <v/>
      </c>
      <c r="AP659" t="str">
        <f>IF($AJ659="","",IF('RATS Entry Import'!J659="","",'RATS Entry Import'!J659))</f>
        <v/>
      </c>
    </row>
    <row r="660" spans="1:42" ht="12.75" customHeight="1" x14ac:dyDescent="0.2">
      <c r="A660" s="16" t="str">
        <f t="shared" si="290"/>
        <v/>
      </c>
      <c r="B660" s="18" t="str">
        <f>IF($AJ660="","",IF('RATS Entry Import'!B660="","",'RATS Entry Import'!B660))</f>
        <v/>
      </c>
      <c r="C660" s="16" t="str">
        <f>IF($AJ660="","",IF('RATS Entry Import'!E660="","",'RATS Entry Import'!E660))</f>
        <v/>
      </c>
      <c r="D660" s="19" t="str">
        <f>IF($AJ660="","",IF('RATS Entry Import'!H660="","",'RATS Entry Import'!H660))</f>
        <v/>
      </c>
      <c r="E660" s="16" t="str">
        <f>IF($AJ660="","",IF('RATS Entry Import'!I660="","",'RATS Entry Import'!I660))</f>
        <v/>
      </c>
      <c r="F660" s="19" t="str">
        <f t="shared" si="291"/>
        <v/>
      </c>
      <c r="G660" s="16" t="str">
        <f>IF($AJ660="","",IF('RATS Entry Import'!A660="","",'RATS Entry Import'!A660))</f>
        <v/>
      </c>
      <c r="H660" s="16" t="str">
        <f t="shared" si="292"/>
        <v/>
      </c>
      <c r="I660" s="16" t="str">
        <f t="shared" si="293"/>
        <v/>
      </c>
      <c r="J660" s="16" t="str">
        <f t="shared" si="294"/>
        <v/>
      </c>
      <c r="K660" s="16" t="str">
        <f t="shared" si="295"/>
        <v/>
      </c>
      <c r="L660" s="16" t="str">
        <f t="shared" si="296"/>
        <v/>
      </c>
      <c r="M660" s="16" t="str">
        <f t="shared" si="297"/>
        <v/>
      </c>
      <c r="N660" s="16" t="str">
        <f t="shared" si="298"/>
        <v/>
      </c>
      <c r="O660" s="16" t="str">
        <f t="shared" si="299"/>
        <v/>
      </c>
      <c r="P660" s="8"/>
      <c r="Q660" s="16" t="str">
        <f t="shared" si="300"/>
        <v/>
      </c>
      <c r="R660" s="16" t="str">
        <f t="shared" si="301"/>
        <v/>
      </c>
      <c r="S660" s="16" t="str">
        <f t="shared" si="302"/>
        <v/>
      </c>
      <c r="T660" s="16" t="str">
        <f t="shared" si="303"/>
        <v/>
      </c>
      <c r="U660" s="16" t="str">
        <f t="shared" si="304"/>
        <v/>
      </c>
      <c r="V660" s="16" t="str">
        <f t="shared" si="305"/>
        <v/>
      </c>
      <c r="W660" s="16" t="str">
        <f t="shared" si="306"/>
        <v/>
      </c>
      <c r="X660" s="16" t="str">
        <f t="shared" si="307"/>
        <v/>
      </c>
      <c r="Y660" s="16" t="str">
        <f t="shared" si="308"/>
        <v/>
      </c>
      <c r="Z660" s="16" t="str">
        <f t="shared" si="309"/>
        <v/>
      </c>
      <c r="AA660" s="16" t="str">
        <f t="shared" si="310"/>
        <v/>
      </c>
      <c r="AB660" s="16" t="str">
        <f t="shared" si="311"/>
        <v/>
      </c>
      <c r="AC660" s="16" t="str">
        <f t="shared" si="312"/>
        <v/>
      </c>
      <c r="AD660" s="16" t="str">
        <f t="shared" si="313"/>
        <v/>
      </c>
      <c r="AE660" s="16" t="str">
        <f t="shared" si="314"/>
        <v/>
      </c>
      <c r="AF660" s="16" t="str">
        <f t="shared" si="315"/>
        <v/>
      </c>
      <c r="AG660" s="16" t="str">
        <f t="shared" si="316"/>
        <v/>
      </c>
      <c r="AH660" s="16" t="str">
        <f t="shared" si="317"/>
        <v/>
      </c>
      <c r="AI660" s="16" t="str">
        <f t="shared" si="318"/>
        <v/>
      </c>
      <c r="AJ660" s="8" t="str">
        <f>IF(COUNTA('RATS Entry Import'!A660:J660)=0,"",ROW())</f>
        <v/>
      </c>
      <c r="AK660" s="8" t="str">
        <f>IF($AJ660="","",IFERROR(VLOOKUP($C660,'Event Mapping'!$A$2:$B$100,2,FALSE),"UNMAPPED"))</f>
        <v/>
      </c>
      <c r="AL660" s="8" t="str">
        <f>IF($AJ660="","",IF('RATS Entry Import'!D660="","",'RATS Entry Import'!D660))</f>
        <v/>
      </c>
      <c r="AM660" s="8" t="str">
        <f>IF($AJ660="","",IF('RATS Entry Import'!C660="","",'RATS Entry Import'!C660))</f>
        <v/>
      </c>
      <c r="AN660" s="8" t="str">
        <f>IF($AJ660="","",IF('RATS Entry Import'!F660="","",'RATS Entry Import'!F660))</f>
        <v/>
      </c>
      <c r="AO660" t="str">
        <f>IF($AJ660="","",IF('RATS Entry Import'!G660="","",'RATS Entry Import'!G660))</f>
        <v/>
      </c>
      <c r="AP660" t="str">
        <f>IF($AJ660="","",IF('RATS Entry Import'!J660="","",'RATS Entry Import'!J660))</f>
        <v/>
      </c>
    </row>
    <row r="661" spans="1:42" ht="12.75" customHeight="1" x14ac:dyDescent="0.2">
      <c r="A661" s="16" t="str">
        <f t="shared" si="290"/>
        <v/>
      </c>
      <c r="B661" s="18" t="str">
        <f>IF($AJ661="","",IF('RATS Entry Import'!B661="","",'RATS Entry Import'!B661))</f>
        <v/>
      </c>
      <c r="C661" s="16" t="str">
        <f>IF($AJ661="","",IF('RATS Entry Import'!E661="","",'RATS Entry Import'!E661))</f>
        <v/>
      </c>
      <c r="D661" s="19" t="str">
        <f>IF($AJ661="","",IF('RATS Entry Import'!H661="","",'RATS Entry Import'!H661))</f>
        <v/>
      </c>
      <c r="E661" s="16" t="str">
        <f>IF($AJ661="","",IF('RATS Entry Import'!I661="","",'RATS Entry Import'!I661))</f>
        <v/>
      </c>
      <c r="F661" s="19" t="str">
        <f t="shared" si="291"/>
        <v/>
      </c>
      <c r="G661" s="16" t="str">
        <f>IF($AJ661="","",IF('RATS Entry Import'!A661="","",'RATS Entry Import'!A661))</f>
        <v/>
      </c>
      <c r="H661" s="16" t="str">
        <f t="shared" si="292"/>
        <v/>
      </c>
      <c r="I661" s="16" t="str">
        <f t="shared" si="293"/>
        <v/>
      </c>
      <c r="J661" s="16" t="str">
        <f t="shared" si="294"/>
        <v/>
      </c>
      <c r="K661" s="16" t="str">
        <f t="shared" si="295"/>
        <v/>
      </c>
      <c r="L661" s="16" t="str">
        <f t="shared" si="296"/>
        <v/>
      </c>
      <c r="M661" s="16" t="str">
        <f t="shared" si="297"/>
        <v/>
      </c>
      <c r="N661" s="16" t="str">
        <f t="shared" si="298"/>
        <v/>
      </c>
      <c r="O661" s="16" t="str">
        <f t="shared" si="299"/>
        <v/>
      </c>
      <c r="P661" s="8"/>
      <c r="Q661" s="16" t="str">
        <f t="shared" si="300"/>
        <v/>
      </c>
      <c r="R661" s="16" t="str">
        <f t="shared" si="301"/>
        <v/>
      </c>
      <c r="S661" s="16" t="str">
        <f t="shared" si="302"/>
        <v/>
      </c>
      <c r="T661" s="16" t="str">
        <f t="shared" si="303"/>
        <v/>
      </c>
      <c r="U661" s="16" t="str">
        <f t="shared" si="304"/>
        <v/>
      </c>
      <c r="V661" s="16" t="str">
        <f t="shared" si="305"/>
        <v/>
      </c>
      <c r="W661" s="16" t="str">
        <f t="shared" si="306"/>
        <v/>
      </c>
      <c r="X661" s="16" t="str">
        <f t="shared" si="307"/>
        <v/>
      </c>
      <c r="Y661" s="16" t="str">
        <f t="shared" si="308"/>
        <v/>
      </c>
      <c r="Z661" s="16" t="str">
        <f t="shared" si="309"/>
        <v/>
      </c>
      <c r="AA661" s="16" t="str">
        <f t="shared" si="310"/>
        <v/>
      </c>
      <c r="AB661" s="16" t="str">
        <f t="shared" si="311"/>
        <v/>
      </c>
      <c r="AC661" s="16" t="str">
        <f t="shared" si="312"/>
        <v/>
      </c>
      <c r="AD661" s="16" t="str">
        <f t="shared" si="313"/>
        <v/>
      </c>
      <c r="AE661" s="16" t="str">
        <f t="shared" si="314"/>
        <v/>
      </c>
      <c r="AF661" s="16" t="str">
        <f t="shared" si="315"/>
        <v/>
      </c>
      <c r="AG661" s="16" t="str">
        <f t="shared" si="316"/>
        <v/>
      </c>
      <c r="AH661" s="16" t="str">
        <f t="shared" si="317"/>
        <v/>
      </c>
      <c r="AI661" s="16" t="str">
        <f t="shared" si="318"/>
        <v/>
      </c>
      <c r="AJ661" s="8" t="str">
        <f>IF(COUNTA('RATS Entry Import'!A661:J661)=0,"",ROW())</f>
        <v/>
      </c>
      <c r="AK661" s="8" t="str">
        <f>IF($AJ661="","",IFERROR(VLOOKUP($C661,'Event Mapping'!$A$2:$B$100,2,FALSE),"UNMAPPED"))</f>
        <v/>
      </c>
      <c r="AL661" s="8" t="str">
        <f>IF($AJ661="","",IF('RATS Entry Import'!D661="","",'RATS Entry Import'!D661))</f>
        <v/>
      </c>
      <c r="AM661" s="8" t="str">
        <f>IF($AJ661="","",IF('RATS Entry Import'!C661="","",'RATS Entry Import'!C661))</f>
        <v/>
      </c>
      <c r="AN661" s="8" t="str">
        <f>IF($AJ661="","",IF('RATS Entry Import'!F661="","",'RATS Entry Import'!F661))</f>
        <v/>
      </c>
      <c r="AO661" t="str">
        <f>IF($AJ661="","",IF('RATS Entry Import'!G661="","",'RATS Entry Import'!G661))</f>
        <v/>
      </c>
      <c r="AP661" t="str">
        <f>IF($AJ661="","",IF('RATS Entry Import'!J661="","",'RATS Entry Import'!J661))</f>
        <v/>
      </c>
    </row>
    <row r="662" spans="1:42" ht="12.75" customHeight="1" x14ac:dyDescent="0.2">
      <c r="A662" s="16" t="str">
        <f t="shared" si="290"/>
        <v/>
      </c>
      <c r="B662" s="18" t="str">
        <f>IF($AJ662="","",IF('RATS Entry Import'!B662="","",'RATS Entry Import'!B662))</f>
        <v/>
      </c>
      <c r="C662" s="16" t="str">
        <f>IF($AJ662="","",IF('RATS Entry Import'!E662="","",'RATS Entry Import'!E662))</f>
        <v/>
      </c>
      <c r="D662" s="19" t="str">
        <f>IF($AJ662="","",IF('RATS Entry Import'!H662="","",'RATS Entry Import'!H662))</f>
        <v/>
      </c>
      <c r="E662" s="16" t="str">
        <f>IF($AJ662="","",IF('RATS Entry Import'!I662="","",'RATS Entry Import'!I662))</f>
        <v/>
      </c>
      <c r="F662" s="19" t="str">
        <f t="shared" si="291"/>
        <v/>
      </c>
      <c r="G662" s="16" t="str">
        <f>IF($AJ662="","",IF('RATS Entry Import'!A662="","",'RATS Entry Import'!A662))</f>
        <v/>
      </c>
      <c r="H662" s="16" t="str">
        <f t="shared" si="292"/>
        <v/>
      </c>
      <c r="I662" s="16" t="str">
        <f t="shared" si="293"/>
        <v/>
      </c>
      <c r="J662" s="16" t="str">
        <f t="shared" si="294"/>
        <v/>
      </c>
      <c r="K662" s="16" t="str">
        <f t="shared" si="295"/>
        <v/>
      </c>
      <c r="L662" s="16" t="str">
        <f t="shared" si="296"/>
        <v/>
      </c>
      <c r="M662" s="16" t="str">
        <f t="shared" si="297"/>
        <v/>
      </c>
      <c r="N662" s="16" t="str">
        <f t="shared" si="298"/>
        <v/>
      </c>
      <c r="O662" s="16" t="str">
        <f t="shared" si="299"/>
        <v/>
      </c>
      <c r="P662" s="8"/>
      <c r="Q662" s="16" t="str">
        <f t="shared" si="300"/>
        <v/>
      </c>
      <c r="R662" s="16" t="str">
        <f t="shared" si="301"/>
        <v/>
      </c>
      <c r="S662" s="16" t="str">
        <f t="shared" si="302"/>
        <v/>
      </c>
      <c r="T662" s="16" t="str">
        <f t="shared" si="303"/>
        <v/>
      </c>
      <c r="U662" s="16" t="str">
        <f t="shared" si="304"/>
        <v/>
      </c>
      <c r="V662" s="16" t="str">
        <f t="shared" si="305"/>
        <v/>
      </c>
      <c r="W662" s="16" t="str">
        <f t="shared" si="306"/>
        <v/>
      </c>
      <c r="X662" s="16" t="str">
        <f t="shared" si="307"/>
        <v/>
      </c>
      <c r="Y662" s="16" t="str">
        <f t="shared" si="308"/>
        <v/>
      </c>
      <c r="Z662" s="16" t="str">
        <f t="shared" si="309"/>
        <v/>
      </c>
      <c r="AA662" s="16" t="str">
        <f t="shared" si="310"/>
        <v/>
      </c>
      <c r="AB662" s="16" t="str">
        <f t="shared" si="311"/>
        <v/>
      </c>
      <c r="AC662" s="16" t="str">
        <f t="shared" si="312"/>
        <v/>
      </c>
      <c r="AD662" s="16" t="str">
        <f t="shared" si="313"/>
        <v/>
      </c>
      <c r="AE662" s="16" t="str">
        <f t="shared" si="314"/>
        <v/>
      </c>
      <c r="AF662" s="16" t="str">
        <f t="shared" si="315"/>
        <v/>
      </c>
      <c r="AG662" s="16" t="str">
        <f t="shared" si="316"/>
        <v/>
      </c>
      <c r="AH662" s="16" t="str">
        <f t="shared" si="317"/>
        <v/>
      </c>
      <c r="AI662" s="16" t="str">
        <f t="shared" si="318"/>
        <v/>
      </c>
      <c r="AJ662" s="8" t="str">
        <f>IF(COUNTA('RATS Entry Import'!A662:J662)=0,"",ROW())</f>
        <v/>
      </c>
      <c r="AK662" s="8" t="str">
        <f>IF($AJ662="","",IFERROR(VLOOKUP($C662,'Event Mapping'!$A$2:$B$100,2,FALSE),"UNMAPPED"))</f>
        <v/>
      </c>
      <c r="AL662" s="8" t="str">
        <f>IF($AJ662="","",IF('RATS Entry Import'!D662="","",'RATS Entry Import'!D662))</f>
        <v/>
      </c>
      <c r="AM662" s="8" t="str">
        <f>IF($AJ662="","",IF('RATS Entry Import'!C662="","",'RATS Entry Import'!C662))</f>
        <v/>
      </c>
      <c r="AN662" s="8" t="str">
        <f>IF($AJ662="","",IF('RATS Entry Import'!F662="","",'RATS Entry Import'!F662))</f>
        <v/>
      </c>
      <c r="AO662" t="str">
        <f>IF($AJ662="","",IF('RATS Entry Import'!G662="","",'RATS Entry Import'!G662))</f>
        <v/>
      </c>
      <c r="AP662" t="str">
        <f>IF($AJ662="","",IF('RATS Entry Import'!J662="","",'RATS Entry Import'!J662))</f>
        <v/>
      </c>
    </row>
    <row r="663" spans="1:42" ht="12.75" customHeight="1" x14ac:dyDescent="0.2">
      <c r="A663" s="16" t="str">
        <f t="shared" si="290"/>
        <v/>
      </c>
      <c r="B663" s="18" t="str">
        <f>IF($AJ663="","",IF('RATS Entry Import'!B663="","",'RATS Entry Import'!B663))</f>
        <v/>
      </c>
      <c r="C663" s="16" t="str">
        <f>IF($AJ663="","",IF('RATS Entry Import'!E663="","",'RATS Entry Import'!E663))</f>
        <v/>
      </c>
      <c r="D663" s="19" t="str">
        <f>IF($AJ663="","",IF('RATS Entry Import'!H663="","",'RATS Entry Import'!H663))</f>
        <v/>
      </c>
      <c r="E663" s="16" t="str">
        <f>IF($AJ663="","",IF('RATS Entry Import'!I663="","",'RATS Entry Import'!I663))</f>
        <v/>
      </c>
      <c r="F663" s="19" t="str">
        <f t="shared" si="291"/>
        <v/>
      </c>
      <c r="G663" s="16" t="str">
        <f>IF($AJ663="","",IF('RATS Entry Import'!A663="","",'RATS Entry Import'!A663))</f>
        <v/>
      </c>
      <c r="H663" s="16" t="str">
        <f t="shared" si="292"/>
        <v/>
      </c>
      <c r="I663" s="16" t="str">
        <f t="shared" si="293"/>
        <v/>
      </c>
      <c r="J663" s="16" t="str">
        <f t="shared" si="294"/>
        <v/>
      </c>
      <c r="K663" s="16" t="str">
        <f t="shared" si="295"/>
        <v/>
      </c>
      <c r="L663" s="16" t="str">
        <f t="shared" si="296"/>
        <v/>
      </c>
      <c r="M663" s="16" t="str">
        <f t="shared" si="297"/>
        <v/>
      </c>
      <c r="N663" s="16" t="str">
        <f t="shared" si="298"/>
        <v/>
      </c>
      <c r="O663" s="16" t="str">
        <f t="shared" si="299"/>
        <v/>
      </c>
      <c r="P663" s="8"/>
      <c r="Q663" s="16" t="str">
        <f t="shared" si="300"/>
        <v/>
      </c>
      <c r="R663" s="16" t="str">
        <f t="shared" si="301"/>
        <v/>
      </c>
      <c r="S663" s="16" t="str">
        <f t="shared" si="302"/>
        <v/>
      </c>
      <c r="T663" s="16" t="str">
        <f t="shared" si="303"/>
        <v/>
      </c>
      <c r="U663" s="16" t="str">
        <f t="shared" si="304"/>
        <v/>
      </c>
      <c r="V663" s="16" t="str">
        <f t="shared" si="305"/>
        <v/>
      </c>
      <c r="W663" s="16" t="str">
        <f t="shared" si="306"/>
        <v/>
      </c>
      <c r="X663" s="16" t="str">
        <f t="shared" si="307"/>
        <v/>
      </c>
      <c r="Y663" s="16" t="str">
        <f t="shared" si="308"/>
        <v/>
      </c>
      <c r="Z663" s="16" t="str">
        <f t="shared" si="309"/>
        <v/>
      </c>
      <c r="AA663" s="16" t="str">
        <f t="shared" si="310"/>
        <v/>
      </c>
      <c r="AB663" s="16" t="str">
        <f t="shared" si="311"/>
        <v/>
      </c>
      <c r="AC663" s="16" t="str">
        <f t="shared" si="312"/>
        <v/>
      </c>
      <c r="AD663" s="16" t="str">
        <f t="shared" si="313"/>
        <v/>
      </c>
      <c r="AE663" s="16" t="str">
        <f t="shared" si="314"/>
        <v/>
      </c>
      <c r="AF663" s="16" t="str">
        <f t="shared" si="315"/>
        <v/>
      </c>
      <c r="AG663" s="16" t="str">
        <f t="shared" si="316"/>
        <v/>
      </c>
      <c r="AH663" s="16" t="str">
        <f t="shared" si="317"/>
        <v/>
      </c>
      <c r="AI663" s="16" t="str">
        <f t="shared" si="318"/>
        <v/>
      </c>
      <c r="AJ663" s="8" t="str">
        <f>IF(COUNTA('RATS Entry Import'!A663:J663)=0,"",ROW())</f>
        <v/>
      </c>
      <c r="AK663" s="8" t="str">
        <f>IF($AJ663="","",IFERROR(VLOOKUP($C663,'Event Mapping'!$A$2:$B$100,2,FALSE),"UNMAPPED"))</f>
        <v/>
      </c>
      <c r="AL663" s="8" t="str">
        <f>IF($AJ663="","",IF('RATS Entry Import'!D663="","",'RATS Entry Import'!D663))</f>
        <v/>
      </c>
      <c r="AM663" s="8" t="str">
        <f>IF($AJ663="","",IF('RATS Entry Import'!C663="","",'RATS Entry Import'!C663))</f>
        <v/>
      </c>
      <c r="AN663" s="8" t="str">
        <f>IF($AJ663="","",IF('RATS Entry Import'!F663="","",'RATS Entry Import'!F663))</f>
        <v/>
      </c>
      <c r="AO663" t="str">
        <f>IF($AJ663="","",IF('RATS Entry Import'!G663="","",'RATS Entry Import'!G663))</f>
        <v/>
      </c>
      <c r="AP663" t="str">
        <f>IF($AJ663="","",IF('RATS Entry Import'!J663="","",'RATS Entry Import'!J663))</f>
        <v/>
      </c>
    </row>
    <row r="664" spans="1:42" ht="12.75" customHeight="1" x14ac:dyDescent="0.2">
      <c r="A664" s="16" t="str">
        <f t="shared" si="290"/>
        <v/>
      </c>
      <c r="B664" s="18" t="str">
        <f>IF($AJ664="","",IF('RATS Entry Import'!B664="","",'RATS Entry Import'!B664))</f>
        <v/>
      </c>
      <c r="C664" s="16" t="str">
        <f>IF($AJ664="","",IF('RATS Entry Import'!E664="","",'RATS Entry Import'!E664))</f>
        <v/>
      </c>
      <c r="D664" s="19" t="str">
        <f>IF($AJ664="","",IF('RATS Entry Import'!H664="","",'RATS Entry Import'!H664))</f>
        <v/>
      </c>
      <c r="E664" s="16" t="str">
        <f>IF($AJ664="","",IF('RATS Entry Import'!I664="","",'RATS Entry Import'!I664))</f>
        <v/>
      </c>
      <c r="F664" s="19" t="str">
        <f t="shared" si="291"/>
        <v/>
      </c>
      <c r="G664" s="16" t="str">
        <f>IF($AJ664="","",IF('RATS Entry Import'!A664="","",'RATS Entry Import'!A664))</f>
        <v/>
      </c>
      <c r="H664" s="16" t="str">
        <f t="shared" si="292"/>
        <v/>
      </c>
      <c r="I664" s="16" t="str">
        <f t="shared" si="293"/>
        <v/>
      </c>
      <c r="J664" s="16" t="str">
        <f t="shared" si="294"/>
        <v/>
      </c>
      <c r="K664" s="16" t="str">
        <f t="shared" si="295"/>
        <v/>
      </c>
      <c r="L664" s="16" t="str">
        <f t="shared" si="296"/>
        <v/>
      </c>
      <c r="M664" s="16" t="str">
        <f t="shared" si="297"/>
        <v/>
      </c>
      <c r="N664" s="16" t="str">
        <f t="shared" si="298"/>
        <v/>
      </c>
      <c r="O664" s="16" t="str">
        <f t="shared" si="299"/>
        <v/>
      </c>
      <c r="P664" s="8"/>
      <c r="Q664" s="16" t="str">
        <f t="shared" si="300"/>
        <v/>
      </c>
      <c r="R664" s="16" t="str">
        <f t="shared" si="301"/>
        <v/>
      </c>
      <c r="S664" s="16" t="str">
        <f t="shared" si="302"/>
        <v/>
      </c>
      <c r="T664" s="16" t="str">
        <f t="shared" si="303"/>
        <v/>
      </c>
      <c r="U664" s="16" t="str">
        <f t="shared" si="304"/>
        <v/>
      </c>
      <c r="V664" s="16" t="str">
        <f t="shared" si="305"/>
        <v/>
      </c>
      <c r="W664" s="16" t="str">
        <f t="shared" si="306"/>
        <v/>
      </c>
      <c r="X664" s="16" t="str">
        <f t="shared" si="307"/>
        <v/>
      </c>
      <c r="Y664" s="16" t="str">
        <f t="shared" si="308"/>
        <v/>
      </c>
      <c r="Z664" s="16" t="str">
        <f t="shared" si="309"/>
        <v/>
      </c>
      <c r="AA664" s="16" t="str">
        <f t="shared" si="310"/>
        <v/>
      </c>
      <c r="AB664" s="16" t="str">
        <f t="shared" si="311"/>
        <v/>
      </c>
      <c r="AC664" s="16" t="str">
        <f t="shared" si="312"/>
        <v/>
      </c>
      <c r="AD664" s="16" t="str">
        <f t="shared" si="313"/>
        <v/>
      </c>
      <c r="AE664" s="16" t="str">
        <f t="shared" si="314"/>
        <v/>
      </c>
      <c r="AF664" s="16" t="str">
        <f t="shared" si="315"/>
        <v/>
      </c>
      <c r="AG664" s="16" t="str">
        <f t="shared" si="316"/>
        <v/>
      </c>
      <c r="AH664" s="16" t="str">
        <f t="shared" si="317"/>
        <v/>
      </c>
      <c r="AI664" s="16" t="str">
        <f t="shared" si="318"/>
        <v/>
      </c>
      <c r="AJ664" s="8" t="str">
        <f>IF(COUNTA('RATS Entry Import'!A664:J664)=0,"",ROW())</f>
        <v/>
      </c>
      <c r="AK664" s="8" t="str">
        <f>IF($AJ664="","",IFERROR(VLOOKUP($C664,'Event Mapping'!$A$2:$B$100,2,FALSE),"UNMAPPED"))</f>
        <v/>
      </c>
      <c r="AL664" s="8" t="str">
        <f>IF($AJ664="","",IF('RATS Entry Import'!D664="","",'RATS Entry Import'!D664))</f>
        <v/>
      </c>
      <c r="AM664" s="8" t="str">
        <f>IF($AJ664="","",IF('RATS Entry Import'!C664="","",'RATS Entry Import'!C664))</f>
        <v/>
      </c>
      <c r="AN664" s="8" t="str">
        <f>IF($AJ664="","",IF('RATS Entry Import'!F664="","",'RATS Entry Import'!F664))</f>
        <v/>
      </c>
      <c r="AO664" t="str">
        <f>IF($AJ664="","",IF('RATS Entry Import'!G664="","",'RATS Entry Import'!G664))</f>
        <v/>
      </c>
      <c r="AP664" t="str">
        <f>IF($AJ664="","",IF('RATS Entry Import'!J664="","",'RATS Entry Import'!J664))</f>
        <v/>
      </c>
    </row>
    <row r="665" spans="1:42" ht="12.75" customHeight="1" x14ac:dyDescent="0.2">
      <c r="A665" s="16" t="str">
        <f t="shared" si="290"/>
        <v/>
      </c>
      <c r="B665" s="18" t="str">
        <f>IF($AJ665="","",IF('RATS Entry Import'!B665="","",'RATS Entry Import'!B665))</f>
        <v/>
      </c>
      <c r="C665" s="16" t="str">
        <f>IF($AJ665="","",IF('RATS Entry Import'!E665="","",'RATS Entry Import'!E665))</f>
        <v/>
      </c>
      <c r="D665" s="19" t="str">
        <f>IF($AJ665="","",IF('RATS Entry Import'!H665="","",'RATS Entry Import'!H665))</f>
        <v/>
      </c>
      <c r="E665" s="16" t="str">
        <f>IF($AJ665="","",IF('RATS Entry Import'!I665="","",'RATS Entry Import'!I665))</f>
        <v/>
      </c>
      <c r="F665" s="19" t="str">
        <f t="shared" si="291"/>
        <v/>
      </c>
      <c r="G665" s="16" t="str">
        <f>IF($AJ665="","",IF('RATS Entry Import'!A665="","",'RATS Entry Import'!A665))</f>
        <v/>
      </c>
      <c r="H665" s="16" t="str">
        <f t="shared" si="292"/>
        <v/>
      </c>
      <c r="I665" s="16" t="str">
        <f t="shared" si="293"/>
        <v/>
      </c>
      <c r="J665" s="16" t="str">
        <f t="shared" si="294"/>
        <v/>
      </c>
      <c r="K665" s="16" t="str">
        <f t="shared" si="295"/>
        <v/>
      </c>
      <c r="L665" s="16" t="str">
        <f t="shared" si="296"/>
        <v/>
      </c>
      <c r="M665" s="16" t="str">
        <f t="shared" si="297"/>
        <v/>
      </c>
      <c r="N665" s="16" t="str">
        <f t="shared" si="298"/>
        <v/>
      </c>
      <c r="O665" s="16" t="str">
        <f t="shared" si="299"/>
        <v/>
      </c>
      <c r="P665" s="8"/>
      <c r="Q665" s="16" t="str">
        <f t="shared" si="300"/>
        <v/>
      </c>
      <c r="R665" s="16" t="str">
        <f t="shared" si="301"/>
        <v/>
      </c>
      <c r="S665" s="16" t="str">
        <f t="shared" si="302"/>
        <v/>
      </c>
      <c r="T665" s="16" t="str">
        <f t="shared" si="303"/>
        <v/>
      </c>
      <c r="U665" s="16" t="str">
        <f t="shared" si="304"/>
        <v/>
      </c>
      <c r="V665" s="16" t="str">
        <f t="shared" si="305"/>
        <v/>
      </c>
      <c r="W665" s="16" t="str">
        <f t="shared" si="306"/>
        <v/>
      </c>
      <c r="X665" s="16" t="str">
        <f t="shared" si="307"/>
        <v/>
      </c>
      <c r="Y665" s="16" t="str">
        <f t="shared" si="308"/>
        <v/>
      </c>
      <c r="Z665" s="16" t="str">
        <f t="shared" si="309"/>
        <v/>
      </c>
      <c r="AA665" s="16" t="str">
        <f t="shared" si="310"/>
        <v/>
      </c>
      <c r="AB665" s="16" t="str">
        <f t="shared" si="311"/>
        <v/>
      </c>
      <c r="AC665" s="16" t="str">
        <f t="shared" si="312"/>
        <v/>
      </c>
      <c r="AD665" s="16" t="str">
        <f t="shared" si="313"/>
        <v/>
      </c>
      <c r="AE665" s="16" t="str">
        <f t="shared" si="314"/>
        <v/>
      </c>
      <c r="AF665" s="16" t="str">
        <f t="shared" si="315"/>
        <v/>
      </c>
      <c r="AG665" s="16" t="str">
        <f t="shared" si="316"/>
        <v/>
      </c>
      <c r="AH665" s="16" t="str">
        <f t="shared" si="317"/>
        <v/>
      </c>
      <c r="AI665" s="16" t="str">
        <f t="shared" si="318"/>
        <v/>
      </c>
      <c r="AJ665" s="8" t="str">
        <f>IF(COUNTA('RATS Entry Import'!A665:J665)=0,"",ROW())</f>
        <v/>
      </c>
      <c r="AK665" s="8" t="str">
        <f>IF($AJ665="","",IFERROR(VLOOKUP($C665,'Event Mapping'!$A$2:$B$100,2,FALSE),"UNMAPPED"))</f>
        <v/>
      </c>
      <c r="AL665" s="8" t="str">
        <f>IF($AJ665="","",IF('RATS Entry Import'!D665="","",'RATS Entry Import'!D665))</f>
        <v/>
      </c>
      <c r="AM665" s="8" t="str">
        <f>IF($AJ665="","",IF('RATS Entry Import'!C665="","",'RATS Entry Import'!C665))</f>
        <v/>
      </c>
      <c r="AN665" s="8" t="str">
        <f>IF($AJ665="","",IF('RATS Entry Import'!F665="","",'RATS Entry Import'!F665))</f>
        <v/>
      </c>
      <c r="AO665" t="str">
        <f>IF($AJ665="","",IF('RATS Entry Import'!G665="","",'RATS Entry Import'!G665))</f>
        <v/>
      </c>
      <c r="AP665" t="str">
        <f>IF($AJ665="","",IF('RATS Entry Import'!J665="","",'RATS Entry Import'!J665))</f>
        <v/>
      </c>
    </row>
    <row r="666" spans="1:42" ht="12.75" customHeight="1" x14ac:dyDescent="0.2">
      <c r="A666" s="16" t="str">
        <f t="shared" si="290"/>
        <v/>
      </c>
      <c r="B666" s="18" t="str">
        <f>IF($AJ666="","",IF('RATS Entry Import'!B666="","",'RATS Entry Import'!B666))</f>
        <v/>
      </c>
      <c r="C666" s="16" t="str">
        <f>IF($AJ666="","",IF('RATS Entry Import'!E666="","",'RATS Entry Import'!E666))</f>
        <v/>
      </c>
      <c r="D666" s="19" t="str">
        <f>IF($AJ666="","",IF('RATS Entry Import'!H666="","",'RATS Entry Import'!H666))</f>
        <v/>
      </c>
      <c r="E666" s="16" t="str">
        <f>IF($AJ666="","",IF('RATS Entry Import'!I666="","",'RATS Entry Import'!I666))</f>
        <v/>
      </c>
      <c r="F666" s="19" t="str">
        <f t="shared" si="291"/>
        <v/>
      </c>
      <c r="G666" s="16" t="str">
        <f>IF($AJ666="","",IF('RATS Entry Import'!A666="","",'RATS Entry Import'!A666))</f>
        <v/>
      </c>
      <c r="H666" s="16" t="str">
        <f t="shared" si="292"/>
        <v/>
      </c>
      <c r="I666" s="16" t="str">
        <f t="shared" si="293"/>
        <v/>
      </c>
      <c r="J666" s="16" t="str">
        <f t="shared" si="294"/>
        <v/>
      </c>
      <c r="K666" s="16" t="str">
        <f t="shared" si="295"/>
        <v/>
      </c>
      <c r="L666" s="16" t="str">
        <f t="shared" si="296"/>
        <v/>
      </c>
      <c r="M666" s="16" t="str">
        <f t="shared" si="297"/>
        <v/>
      </c>
      <c r="N666" s="16" t="str">
        <f t="shared" si="298"/>
        <v/>
      </c>
      <c r="O666" s="16" t="str">
        <f t="shared" si="299"/>
        <v/>
      </c>
      <c r="P666" s="8"/>
      <c r="Q666" s="16" t="str">
        <f t="shared" si="300"/>
        <v/>
      </c>
      <c r="R666" s="16" t="str">
        <f t="shared" si="301"/>
        <v/>
      </c>
      <c r="S666" s="16" t="str">
        <f t="shared" si="302"/>
        <v/>
      </c>
      <c r="T666" s="16" t="str">
        <f t="shared" si="303"/>
        <v/>
      </c>
      <c r="U666" s="16" t="str">
        <f t="shared" si="304"/>
        <v/>
      </c>
      <c r="V666" s="16" t="str">
        <f t="shared" si="305"/>
        <v/>
      </c>
      <c r="W666" s="16" t="str">
        <f t="shared" si="306"/>
        <v/>
      </c>
      <c r="X666" s="16" t="str">
        <f t="shared" si="307"/>
        <v/>
      </c>
      <c r="Y666" s="16" t="str">
        <f t="shared" si="308"/>
        <v/>
      </c>
      <c r="Z666" s="16" t="str">
        <f t="shared" si="309"/>
        <v/>
      </c>
      <c r="AA666" s="16" t="str">
        <f t="shared" si="310"/>
        <v/>
      </c>
      <c r="AB666" s="16" t="str">
        <f t="shared" si="311"/>
        <v/>
      </c>
      <c r="AC666" s="16" t="str">
        <f t="shared" si="312"/>
        <v/>
      </c>
      <c r="AD666" s="16" t="str">
        <f t="shared" si="313"/>
        <v/>
      </c>
      <c r="AE666" s="16" t="str">
        <f t="shared" si="314"/>
        <v/>
      </c>
      <c r="AF666" s="16" t="str">
        <f t="shared" si="315"/>
        <v/>
      </c>
      <c r="AG666" s="16" t="str">
        <f t="shared" si="316"/>
        <v/>
      </c>
      <c r="AH666" s="16" t="str">
        <f t="shared" si="317"/>
        <v/>
      </c>
      <c r="AI666" s="16" t="str">
        <f t="shared" si="318"/>
        <v/>
      </c>
      <c r="AJ666" s="8" t="str">
        <f>IF(COUNTA('RATS Entry Import'!A666:J666)=0,"",ROW())</f>
        <v/>
      </c>
      <c r="AK666" s="8" t="str">
        <f>IF($AJ666="","",IFERROR(VLOOKUP($C666,'Event Mapping'!$A$2:$B$100,2,FALSE),"UNMAPPED"))</f>
        <v/>
      </c>
      <c r="AL666" s="8" t="str">
        <f>IF($AJ666="","",IF('RATS Entry Import'!D666="","",'RATS Entry Import'!D666))</f>
        <v/>
      </c>
      <c r="AM666" s="8" t="str">
        <f>IF($AJ666="","",IF('RATS Entry Import'!C666="","",'RATS Entry Import'!C666))</f>
        <v/>
      </c>
      <c r="AN666" s="8" t="str">
        <f>IF($AJ666="","",IF('RATS Entry Import'!F666="","",'RATS Entry Import'!F666))</f>
        <v/>
      </c>
      <c r="AO666" t="str">
        <f>IF($AJ666="","",IF('RATS Entry Import'!G666="","",'RATS Entry Import'!G666))</f>
        <v/>
      </c>
      <c r="AP666" t="str">
        <f>IF($AJ666="","",IF('RATS Entry Import'!J666="","",'RATS Entry Import'!J666))</f>
        <v/>
      </c>
    </row>
    <row r="667" spans="1:42" ht="12.75" customHeight="1" x14ac:dyDescent="0.2">
      <c r="A667" s="16" t="str">
        <f t="shared" si="290"/>
        <v/>
      </c>
      <c r="B667" s="18" t="str">
        <f>IF($AJ667="","",IF('RATS Entry Import'!B667="","",'RATS Entry Import'!B667))</f>
        <v/>
      </c>
      <c r="C667" s="16" t="str">
        <f>IF($AJ667="","",IF('RATS Entry Import'!E667="","",'RATS Entry Import'!E667))</f>
        <v/>
      </c>
      <c r="D667" s="19" t="str">
        <f>IF($AJ667="","",IF('RATS Entry Import'!H667="","",'RATS Entry Import'!H667))</f>
        <v/>
      </c>
      <c r="E667" s="16" t="str">
        <f>IF($AJ667="","",IF('RATS Entry Import'!I667="","",'RATS Entry Import'!I667))</f>
        <v/>
      </c>
      <c r="F667" s="19" t="str">
        <f t="shared" si="291"/>
        <v/>
      </c>
      <c r="G667" s="16" t="str">
        <f>IF($AJ667="","",IF('RATS Entry Import'!A667="","",'RATS Entry Import'!A667))</f>
        <v/>
      </c>
      <c r="H667" s="16" t="str">
        <f t="shared" si="292"/>
        <v/>
      </c>
      <c r="I667" s="16" t="str">
        <f t="shared" si="293"/>
        <v/>
      </c>
      <c r="J667" s="16" t="str">
        <f t="shared" si="294"/>
        <v/>
      </c>
      <c r="K667" s="16" t="str">
        <f t="shared" si="295"/>
        <v/>
      </c>
      <c r="L667" s="16" t="str">
        <f t="shared" si="296"/>
        <v/>
      </c>
      <c r="M667" s="16" t="str">
        <f t="shared" si="297"/>
        <v/>
      </c>
      <c r="N667" s="16" t="str">
        <f t="shared" si="298"/>
        <v/>
      </c>
      <c r="O667" s="16" t="str">
        <f t="shared" si="299"/>
        <v/>
      </c>
      <c r="P667" s="8"/>
      <c r="Q667" s="16" t="str">
        <f t="shared" si="300"/>
        <v/>
      </c>
      <c r="R667" s="16" t="str">
        <f t="shared" si="301"/>
        <v/>
      </c>
      <c r="S667" s="16" t="str">
        <f t="shared" si="302"/>
        <v/>
      </c>
      <c r="T667" s="16" t="str">
        <f t="shared" si="303"/>
        <v/>
      </c>
      <c r="U667" s="16" t="str">
        <f t="shared" si="304"/>
        <v/>
      </c>
      <c r="V667" s="16" t="str">
        <f t="shared" si="305"/>
        <v/>
      </c>
      <c r="W667" s="16" t="str">
        <f t="shared" si="306"/>
        <v/>
      </c>
      <c r="X667" s="16" t="str">
        <f t="shared" si="307"/>
        <v/>
      </c>
      <c r="Y667" s="16" t="str">
        <f t="shared" si="308"/>
        <v/>
      </c>
      <c r="Z667" s="16" t="str">
        <f t="shared" si="309"/>
        <v/>
      </c>
      <c r="AA667" s="16" t="str">
        <f t="shared" si="310"/>
        <v/>
      </c>
      <c r="AB667" s="16" t="str">
        <f t="shared" si="311"/>
        <v/>
      </c>
      <c r="AC667" s="16" t="str">
        <f t="shared" si="312"/>
        <v/>
      </c>
      <c r="AD667" s="16" t="str">
        <f t="shared" si="313"/>
        <v/>
      </c>
      <c r="AE667" s="16" t="str">
        <f t="shared" si="314"/>
        <v/>
      </c>
      <c r="AF667" s="16" t="str">
        <f t="shared" si="315"/>
        <v/>
      </c>
      <c r="AG667" s="16" t="str">
        <f t="shared" si="316"/>
        <v/>
      </c>
      <c r="AH667" s="16" t="str">
        <f t="shared" si="317"/>
        <v/>
      </c>
      <c r="AI667" s="16" t="str">
        <f t="shared" si="318"/>
        <v/>
      </c>
      <c r="AJ667" s="8" t="str">
        <f>IF(COUNTA('RATS Entry Import'!A667:J667)=0,"",ROW())</f>
        <v/>
      </c>
      <c r="AK667" s="8" t="str">
        <f>IF($AJ667="","",IFERROR(VLOOKUP($C667,'Event Mapping'!$A$2:$B$100,2,FALSE),"UNMAPPED"))</f>
        <v/>
      </c>
      <c r="AL667" s="8" t="str">
        <f>IF($AJ667="","",IF('RATS Entry Import'!D667="","",'RATS Entry Import'!D667))</f>
        <v/>
      </c>
      <c r="AM667" s="8" t="str">
        <f>IF($AJ667="","",IF('RATS Entry Import'!C667="","",'RATS Entry Import'!C667))</f>
        <v/>
      </c>
      <c r="AN667" s="8" t="str">
        <f>IF($AJ667="","",IF('RATS Entry Import'!F667="","",'RATS Entry Import'!F667))</f>
        <v/>
      </c>
      <c r="AO667" t="str">
        <f>IF($AJ667="","",IF('RATS Entry Import'!G667="","",'RATS Entry Import'!G667))</f>
        <v/>
      </c>
      <c r="AP667" t="str">
        <f>IF($AJ667="","",IF('RATS Entry Import'!J667="","",'RATS Entry Import'!J667))</f>
        <v/>
      </c>
    </row>
    <row r="668" spans="1:42" ht="12.75" customHeight="1" x14ac:dyDescent="0.2">
      <c r="A668" s="16" t="str">
        <f t="shared" si="290"/>
        <v/>
      </c>
      <c r="B668" s="18" t="str">
        <f>IF($AJ668="","",IF('RATS Entry Import'!B668="","",'RATS Entry Import'!B668))</f>
        <v/>
      </c>
      <c r="C668" s="16" t="str">
        <f>IF($AJ668="","",IF('RATS Entry Import'!E668="","",'RATS Entry Import'!E668))</f>
        <v/>
      </c>
      <c r="D668" s="19" t="str">
        <f>IF($AJ668="","",IF('RATS Entry Import'!H668="","",'RATS Entry Import'!H668))</f>
        <v/>
      </c>
      <c r="E668" s="16" t="str">
        <f>IF($AJ668="","",IF('RATS Entry Import'!I668="","",'RATS Entry Import'!I668))</f>
        <v/>
      </c>
      <c r="F668" s="19" t="str">
        <f t="shared" si="291"/>
        <v/>
      </c>
      <c r="G668" s="16" t="str">
        <f>IF($AJ668="","",IF('RATS Entry Import'!A668="","",'RATS Entry Import'!A668))</f>
        <v/>
      </c>
      <c r="H668" s="16" t="str">
        <f t="shared" si="292"/>
        <v/>
      </c>
      <c r="I668" s="16" t="str">
        <f t="shared" si="293"/>
        <v/>
      </c>
      <c r="J668" s="16" t="str">
        <f t="shared" si="294"/>
        <v/>
      </c>
      <c r="K668" s="16" t="str">
        <f t="shared" si="295"/>
        <v/>
      </c>
      <c r="L668" s="16" t="str">
        <f t="shared" si="296"/>
        <v/>
      </c>
      <c r="M668" s="16" t="str">
        <f t="shared" si="297"/>
        <v/>
      </c>
      <c r="N668" s="16" t="str">
        <f t="shared" si="298"/>
        <v/>
      </c>
      <c r="O668" s="16" t="str">
        <f t="shared" si="299"/>
        <v/>
      </c>
      <c r="P668" s="8"/>
      <c r="Q668" s="16" t="str">
        <f t="shared" si="300"/>
        <v/>
      </c>
      <c r="R668" s="16" t="str">
        <f t="shared" si="301"/>
        <v/>
      </c>
      <c r="S668" s="16" t="str">
        <f t="shared" si="302"/>
        <v/>
      </c>
      <c r="T668" s="16" t="str">
        <f t="shared" si="303"/>
        <v/>
      </c>
      <c r="U668" s="16" t="str">
        <f t="shared" si="304"/>
        <v/>
      </c>
      <c r="V668" s="16" t="str">
        <f t="shared" si="305"/>
        <v/>
      </c>
      <c r="W668" s="16" t="str">
        <f t="shared" si="306"/>
        <v/>
      </c>
      <c r="X668" s="16" t="str">
        <f t="shared" si="307"/>
        <v/>
      </c>
      <c r="Y668" s="16" t="str">
        <f t="shared" si="308"/>
        <v/>
      </c>
      <c r="Z668" s="16" t="str">
        <f t="shared" si="309"/>
        <v/>
      </c>
      <c r="AA668" s="16" t="str">
        <f t="shared" si="310"/>
        <v/>
      </c>
      <c r="AB668" s="16" t="str">
        <f t="shared" si="311"/>
        <v/>
      </c>
      <c r="AC668" s="16" t="str">
        <f t="shared" si="312"/>
        <v/>
      </c>
      <c r="AD668" s="16" t="str">
        <f t="shared" si="313"/>
        <v/>
      </c>
      <c r="AE668" s="16" t="str">
        <f t="shared" si="314"/>
        <v/>
      </c>
      <c r="AF668" s="16" t="str">
        <f t="shared" si="315"/>
        <v/>
      </c>
      <c r="AG668" s="16" t="str">
        <f t="shared" si="316"/>
        <v/>
      </c>
      <c r="AH668" s="16" t="str">
        <f t="shared" si="317"/>
        <v/>
      </c>
      <c r="AI668" s="16" t="str">
        <f t="shared" si="318"/>
        <v/>
      </c>
      <c r="AJ668" s="8" t="str">
        <f>IF(COUNTA('RATS Entry Import'!A668:J668)=0,"",ROW())</f>
        <v/>
      </c>
      <c r="AK668" s="8" t="str">
        <f>IF($AJ668="","",IFERROR(VLOOKUP($C668,'Event Mapping'!$A$2:$B$100,2,FALSE),"UNMAPPED"))</f>
        <v/>
      </c>
      <c r="AL668" s="8" t="str">
        <f>IF($AJ668="","",IF('RATS Entry Import'!D668="","",'RATS Entry Import'!D668))</f>
        <v/>
      </c>
      <c r="AM668" s="8" t="str">
        <f>IF($AJ668="","",IF('RATS Entry Import'!C668="","",'RATS Entry Import'!C668))</f>
        <v/>
      </c>
      <c r="AN668" s="8" t="str">
        <f>IF($AJ668="","",IF('RATS Entry Import'!F668="","",'RATS Entry Import'!F668))</f>
        <v/>
      </c>
      <c r="AO668" t="str">
        <f>IF($AJ668="","",IF('RATS Entry Import'!G668="","",'RATS Entry Import'!G668))</f>
        <v/>
      </c>
      <c r="AP668" t="str">
        <f>IF($AJ668="","",IF('RATS Entry Import'!J668="","",'RATS Entry Import'!J668))</f>
        <v/>
      </c>
    </row>
    <row r="669" spans="1:42" ht="12.75" customHeight="1" x14ac:dyDescent="0.2">
      <c r="A669" s="16" t="str">
        <f t="shared" si="290"/>
        <v/>
      </c>
      <c r="B669" s="18" t="str">
        <f>IF($AJ669="","",IF('RATS Entry Import'!B669="","",'RATS Entry Import'!B669))</f>
        <v/>
      </c>
      <c r="C669" s="16" t="str">
        <f>IF($AJ669="","",IF('RATS Entry Import'!E669="","",'RATS Entry Import'!E669))</f>
        <v/>
      </c>
      <c r="D669" s="19" t="str">
        <f>IF($AJ669="","",IF('RATS Entry Import'!H669="","",'RATS Entry Import'!H669))</f>
        <v/>
      </c>
      <c r="E669" s="16" t="str">
        <f>IF($AJ669="","",IF('RATS Entry Import'!I669="","",'RATS Entry Import'!I669))</f>
        <v/>
      </c>
      <c r="F669" s="19" t="str">
        <f t="shared" si="291"/>
        <v/>
      </c>
      <c r="G669" s="16" t="str">
        <f>IF($AJ669="","",IF('RATS Entry Import'!A669="","",'RATS Entry Import'!A669))</f>
        <v/>
      </c>
      <c r="H669" s="16" t="str">
        <f t="shared" si="292"/>
        <v/>
      </c>
      <c r="I669" s="16" t="str">
        <f t="shared" si="293"/>
        <v/>
      </c>
      <c r="J669" s="16" t="str">
        <f t="shared" si="294"/>
        <v/>
      </c>
      <c r="K669" s="16" t="str">
        <f t="shared" si="295"/>
        <v/>
      </c>
      <c r="L669" s="16" t="str">
        <f t="shared" si="296"/>
        <v/>
      </c>
      <c r="M669" s="16" t="str">
        <f t="shared" si="297"/>
        <v/>
      </c>
      <c r="N669" s="16" t="str">
        <f t="shared" si="298"/>
        <v/>
      </c>
      <c r="O669" s="16" t="str">
        <f t="shared" si="299"/>
        <v/>
      </c>
      <c r="P669" s="8"/>
      <c r="Q669" s="16" t="str">
        <f t="shared" si="300"/>
        <v/>
      </c>
      <c r="R669" s="16" t="str">
        <f t="shared" si="301"/>
        <v/>
      </c>
      <c r="S669" s="16" t="str">
        <f t="shared" si="302"/>
        <v/>
      </c>
      <c r="T669" s="16" t="str">
        <f t="shared" si="303"/>
        <v/>
      </c>
      <c r="U669" s="16" t="str">
        <f t="shared" si="304"/>
        <v/>
      </c>
      <c r="V669" s="16" t="str">
        <f t="shared" si="305"/>
        <v/>
      </c>
      <c r="W669" s="16" t="str">
        <f t="shared" si="306"/>
        <v/>
      </c>
      <c r="X669" s="16" t="str">
        <f t="shared" si="307"/>
        <v/>
      </c>
      <c r="Y669" s="16" t="str">
        <f t="shared" si="308"/>
        <v/>
      </c>
      <c r="Z669" s="16" t="str">
        <f t="shared" si="309"/>
        <v/>
      </c>
      <c r="AA669" s="16" t="str">
        <f t="shared" si="310"/>
        <v/>
      </c>
      <c r="AB669" s="16" t="str">
        <f t="shared" si="311"/>
        <v/>
      </c>
      <c r="AC669" s="16" t="str">
        <f t="shared" si="312"/>
        <v/>
      </c>
      <c r="AD669" s="16" t="str">
        <f t="shared" si="313"/>
        <v/>
      </c>
      <c r="AE669" s="16" t="str">
        <f t="shared" si="314"/>
        <v/>
      </c>
      <c r="AF669" s="16" t="str">
        <f t="shared" si="315"/>
        <v/>
      </c>
      <c r="AG669" s="16" t="str">
        <f t="shared" si="316"/>
        <v/>
      </c>
      <c r="AH669" s="16" t="str">
        <f t="shared" si="317"/>
        <v/>
      </c>
      <c r="AI669" s="16" t="str">
        <f t="shared" si="318"/>
        <v/>
      </c>
      <c r="AJ669" s="8" t="str">
        <f>IF(COUNTA('RATS Entry Import'!A669:J669)=0,"",ROW())</f>
        <v/>
      </c>
      <c r="AK669" s="8" t="str">
        <f>IF($AJ669="","",IFERROR(VLOOKUP($C669,'Event Mapping'!$A$2:$B$100,2,FALSE),"UNMAPPED"))</f>
        <v/>
      </c>
      <c r="AL669" s="8" t="str">
        <f>IF($AJ669="","",IF('RATS Entry Import'!D669="","",'RATS Entry Import'!D669))</f>
        <v/>
      </c>
      <c r="AM669" s="8" t="str">
        <f>IF($AJ669="","",IF('RATS Entry Import'!C669="","",'RATS Entry Import'!C669))</f>
        <v/>
      </c>
      <c r="AN669" s="8" t="str">
        <f>IF($AJ669="","",IF('RATS Entry Import'!F669="","",'RATS Entry Import'!F669))</f>
        <v/>
      </c>
      <c r="AO669" t="str">
        <f>IF($AJ669="","",IF('RATS Entry Import'!G669="","",'RATS Entry Import'!G669))</f>
        <v/>
      </c>
      <c r="AP669" t="str">
        <f>IF($AJ669="","",IF('RATS Entry Import'!J669="","",'RATS Entry Import'!J669))</f>
        <v/>
      </c>
    </row>
    <row r="670" spans="1:42" ht="12.75" customHeight="1" x14ac:dyDescent="0.2">
      <c r="A670" s="16" t="str">
        <f t="shared" si="290"/>
        <v/>
      </c>
      <c r="B670" s="18" t="str">
        <f>IF($AJ670="","",IF('RATS Entry Import'!B670="","",'RATS Entry Import'!B670))</f>
        <v/>
      </c>
      <c r="C670" s="16" t="str">
        <f>IF($AJ670="","",IF('RATS Entry Import'!E670="","",'RATS Entry Import'!E670))</f>
        <v/>
      </c>
      <c r="D670" s="19" t="str">
        <f>IF($AJ670="","",IF('RATS Entry Import'!H670="","",'RATS Entry Import'!H670))</f>
        <v/>
      </c>
      <c r="E670" s="16" t="str">
        <f>IF($AJ670="","",IF('RATS Entry Import'!I670="","",'RATS Entry Import'!I670))</f>
        <v/>
      </c>
      <c r="F670" s="19" t="str">
        <f t="shared" si="291"/>
        <v/>
      </c>
      <c r="G670" s="16" t="str">
        <f>IF($AJ670="","",IF('RATS Entry Import'!A670="","",'RATS Entry Import'!A670))</f>
        <v/>
      </c>
      <c r="H670" s="16" t="str">
        <f t="shared" si="292"/>
        <v/>
      </c>
      <c r="I670" s="16" t="str">
        <f t="shared" si="293"/>
        <v/>
      </c>
      <c r="J670" s="16" t="str">
        <f t="shared" si="294"/>
        <v/>
      </c>
      <c r="K670" s="16" t="str">
        <f t="shared" si="295"/>
        <v/>
      </c>
      <c r="L670" s="16" t="str">
        <f t="shared" si="296"/>
        <v/>
      </c>
      <c r="M670" s="16" t="str">
        <f t="shared" si="297"/>
        <v/>
      </c>
      <c r="N670" s="16" t="str">
        <f t="shared" si="298"/>
        <v/>
      </c>
      <c r="O670" s="16" t="str">
        <f t="shared" si="299"/>
        <v/>
      </c>
      <c r="P670" s="8"/>
      <c r="Q670" s="16" t="str">
        <f t="shared" si="300"/>
        <v/>
      </c>
      <c r="R670" s="16" t="str">
        <f t="shared" si="301"/>
        <v/>
      </c>
      <c r="S670" s="16" t="str">
        <f t="shared" si="302"/>
        <v/>
      </c>
      <c r="T670" s="16" t="str">
        <f t="shared" si="303"/>
        <v/>
      </c>
      <c r="U670" s="16" t="str">
        <f t="shared" si="304"/>
        <v/>
      </c>
      <c r="V670" s="16" t="str">
        <f t="shared" si="305"/>
        <v/>
      </c>
      <c r="W670" s="16" t="str">
        <f t="shared" si="306"/>
        <v/>
      </c>
      <c r="X670" s="16" t="str">
        <f t="shared" si="307"/>
        <v/>
      </c>
      <c r="Y670" s="16" t="str">
        <f t="shared" si="308"/>
        <v/>
      </c>
      <c r="Z670" s="16" t="str">
        <f t="shared" si="309"/>
        <v/>
      </c>
      <c r="AA670" s="16" t="str">
        <f t="shared" si="310"/>
        <v/>
      </c>
      <c r="AB670" s="16" t="str">
        <f t="shared" si="311"/>
        <v/>
      </c>
      <c r="AC670" s="16" t="str">
        <f t="shared" si="312"/>
        <v/>
      </c>
      <c r="AD670" s="16" t="str">
        <f t="shared" si="313"/>
        <v/>
      </c>
      <c r="AE670" s="16" t="str">
        <f t="shared" si="314"/>
        <v/>
      </c>
      <c r="AF670" s="16" t="str">
        <f t="shared" si="315"/>
        <v/>
      </c>
      <c r="AG670" s="16" t="str">
        <f t="shared" si="316"/>
        <v/>
      </c>
      <c r="AH670" s="16" t="str">
        <f t="shared" si="317"/>
        <v/>
      </c>
      <c r="AI670" s="16" t="str">
        <f t="shared" si="318"/>
        <v/>
      </c>
      <c r="AJ670" s="8" t="str">
        <f>IF(COUNTA('RATS Entry Import'!A670:J670)=0,"",ROW())</f>
        <v/>
      </c>
      <c r="AK670" s="8" t="str">
        <f>IF($AJ670="","",IFERROR(VLOOKUP($C670,'Event Mapping'!$A$2:$B$100,2,FALSE),"UNMAPPED"))</f>
        <v/>
      </c>
      <c r="AL670" s="8" t="str">
        <f>IF($AJ670="","",IF('RATS Entry Import'!D670="","",'RATS Entry Import'!D670))</f>
        <v/>
      </c>
      <c r="AM670" s="8" t="str">
        <f>IF($AJ670="","",IF('RATS Entry Import'!C670="","",'RATS Entry Import'!C670))</f>
        <v/>
      </c>
      <c r="AN670" s="8" t="str">
        <f>IF($AJ670="","",IF('RATS Entry Import'!F670="","",'RATS Entry Import'!F670))</f>
        <v/>
      </c>
      <c r="AO670" t="str">
        <f>IF($AJ670="","",IF('RATS Entry Import'!G670="","",'RATS Entry Import'!G670))</f>
        <v/>
      </c>
      <c r="AP670" t="str">
        <f>IF($AJ670="","",IF('RATS Entry Import'!J670="","",'RATS Entry Import'!J670))</f>
        <v/>
      </c>
    </row>
    <row r="671" spans="1:42" ht="12.75" customHeight="1" x14ac:dyDescent="0.2">
      <c r="A671" s="16" t="str">
        <f t="shared" si="290"/>
        <v/>
      </c>
      <c r="B671" s="18" t="str">
        <f>IF($AJ671="","",IF('RATS Entry Import'!B671="","",'RATS Entry Import'!B671))</f>
        <v/>
      </c>
      <c r="C671" s="16" t="str">
        <f>IF($AJ671="","",IF('RATS Entry Import'!E671="","",'RATS Entry Import'!E671))</f>
        <v/>
      </c>
      <c r="D671" s="19" t="str">
        <f>IF($AJ671="","",IF('RATS Entry Import'!H671="","",'RATS Entry Import'!H671))</f>
        <v/>
      </c>
      <c r="E671" s="16" t="str">
        <f>IF($AJ671="","",IF('RATS Entry Import'!I671="","",'RATS Entry Import'!I671))</f>
        <v/>
      </c>
      <c r="F671" s="19" t="str">
        <f t="shared" si="291"/>
        <v/>
      </c>
      <c r="G671" s="16" t="str">
        <f>IF($AJ671="","",IF('RATS Entry Import'!A671="","",'RATS Entry Import'!A671))</f>
        <v/>
      </c>
      <c r="H671" s="16" t="str">
        <f t="shared" si="292"/>
        <v/>
      </c>
      <c r="I671" s="16" t="str">
        <f t="shared" si="293"/>
        <v/>
      </c>
      <c r="J671" s="16" t="str">
        <f t="shared" si="294"/>
        <v/>
      </c>
      <c r="K671" s="16" t="str">
        <f t="shared" si="295"/>
        <v/>
      </c>
      <c r="L671" s="16" t="str">
        <f t="shared" si="296"/>
        <v/>
      </c>
      <c r="M671" s="16" t="str">
        <f t="shared" si="297"/>
        <v/>
      </c>
      <c r="N671" s="16" t="str">
        <f t="shared" si="298"/>
        <v/>
      </c>
      <c r="O671" s="16" t="str">
        <f t="shared" si="299"/>
        <v/>
      </c>
      <c r="P671" s="8"/>
      <c r="Q671" s="16" t="str">
        <f t="shared" si="300"/>
        <v/>
      </c>
      <c r="R671" s="16" t="str">
        <f t="shared" si="301"/>
        <v/>
      </c>
      <c r="S671" s="16" t="str">
        <f t="shared" si="302"/>
        <v/>
      </c>
      <c r="T671" s="16" t="str">
        <f t="shared" si="303"/>
        <v/>
      </c>
      <c r="U671" s="16" t="str">
        <f t="shared" si="304"/>
        <v/>
      </c>
      <c r="V671" s="16" t="str">
        <f t="shared" si="305"/>
        <v/>
      </c>
      <c r="W671" s="16" t="str">
        <f t="shared" si="306"/>
        <v/>
      </c>
      <c r="X671" s="16" t="str">
        <f t="shared" si="307"/>
        <v/>
      </c>
      <c r="Y671" s="16" t="str">
        <f t="shared" si="308"/>
        <v/>
      </c>
      <c r="Z671" s="16" t="str">
        <f t="shared" si="309"/>
        <v/>
      </c>
      <c r="AA671" s="16" t="str">
        <f t="shared" si="310"/>
        <v/>
      </c>
      <c r="AB671" s="16" t="str">
        <f t="shared" si="311"/>
        <v/>
      </c>
      <c r="AC671" s="16" t="str">
        <f t="shared" si="312"/>
        <v/>
      </c>
      <c r="AD671" s="16" t="str">
        <f t="shared" si="313"/>
        <v/>
      </c>
      <c r="AE671" s="16" t="str">
        <f t="shared" si="314"/>
        <v/>
      </c>
      <c r="AF671" s="16" t="str">
        <f t="shared" si="315"/>
        <v/>
      </c>
      <c r="AG671" s="16" t="str">
        <f t="shared" si="316"/>
        <v/>
      </c>
      <c r="AH671" s="16" t="str">
        <f t="shared" si="317"/>
        <v/>
      </c>
      <c r="AI671" s="16" t="str">
        <f t="shared" si="318"/>
        <v/>
      </c>
      <c r="AJ671" s="8" t="str">
        <f>IF(COUNTA('RATS Entry Import'!A671:J671)=0,"",ROW())</f>
        <v/>
      </c>
      <c r="AK671" s="8" t="str">
        <f>IF($AJ671="","",IFERROR(VLOOKUP($C671,'Event Mapping'!$A$2:$B$100,2,FALSE),"UNMAPPED"))</f>
        <v/>
      </c>
      <c r="AL671" s="8" t="str">
        <f>IF($AJ671="","",IF('RATS Entry Import'!D671="","",'RATS Entry Import'!D671))</f>
        <v/>
      </c>
      <c r="AM671" s="8" t="str">
        <f>IF($AJ671="","",IF('RATS Entry Import'!C671="","",'RATS Entry Import'!C671))</f>
        <v/>
      </c>
      <c r="AN671" s="8" t="str">
        <f>IF($AJ671="","",IF('RATS Entry Import'!F671="","",'RATS Entry Import'!F671))</f>
        <v/>
      </c>
      <c r="AO671" t="str">
        <f>IF($AJ671="","",IF('RATS Entry Import'!G671="","",'RATS Entry Import'!G671))</f>
        <v/>
      </c>
      <c r="AP671" t="str">
        <f>IF($AJ671="","",IF('RATS Entry Import'!J671="","",'RATS Entry Import'!J671))</f>
        <v/>
      </c>
    </row>
    <row r="672" spans="1:42" ht="12.75" customHeight="1" x14ac:dyDescent="0.2">
      <c r="A672" s="16" t="str">
        <f t="shared" si="290"/>
        <v/>
      </c>
      <c r="B672" s="18" t="str">
        <f>IF($AJ672="","",IF('RATS Entry Import'!B672="","",'RATS Entry Import'!B672))</f>
        <v/>
      </c>
      <c r="C672" s="16" t="str">
        <f>IF($AJ672="","",IF('RATS Entry Import'!E672="","",'RATS Entry Import'!E672))</f>
        <v/>
      </c>
      <c r="D672" s="19" t="str">
        <f>IF($AJ672="","",IF('RATS Entry Import'!H672="","",'RATS Entry Import'!H672))</f>
        <v/>
      </c>
      <c r="E672" s="16" t="str">
        <f>IF($AJ672="","",IF('RATS Entry Import'!I672="","",'RATS Entry Import'!I672))</f>
        <v/>
      </c>
      <c r="F672" s="19" t="str">
        <f t="shared" si="291"/>
        <v/>
      </c>
      <c r="G672" s="16" t="str">
        <f>IF($AJ672="","",IF('RATS Entry Import'!A672="","",'RATS Entry Import'!A672))</f>
        <v/>
      </c>
      <c r="H672" s="16" t="str">
        <f t="shared" si="292"/>
        <v/>
      </c>
      <c r="I672" s="16" t="str">
        <f t="shared" si="293"/>
        <v/>
      </c>
      <c r="J672" s="16" t="str">
        <f t="shared" si="294"/>
        <v/>
      </c>
      <c r="K672" s="16" t="str">
        <f t="shared" si="295"/>
        <v/>
      </c>
      <c r="L672" s="16" t="str">
        <f t="shared" si="296"/>
        <v/>
      </c>
      <c r="M672" s="16" t="str">
        <f t="shared" si="297"/>
        <v/>
      </c>
      <c r="N672" s="16" t="str">
        <f t="shared" si="298"/>
        <v/>
      </c>
      <c r="O672" s="16" t="str">
        <f t="shared" si="299"/>
        <v/>
      </c>
      <c r="P672" s="8"/>
      <c r="Q672" s="16" t="str">
        <f t="shared" si="300"/>
        <v/>
      </c>
      <c r="R672" s="16" t="str">
        <f t="shared" si="301"/>
        <v/>
      </c>
      <c r="S672" s="16" t="str">
        <f t="shared" si="302"/>
        <v/>
      </c>
      <c r="T672" s="16" t="str">
        <f t="shared" si="303"/>
        <v/>
      </c>
      <c r="U672" s="16" t="str">
        <f t="shared" si="304"/>
        <v/>
      </c>
      <c r="V672" s="16" t="str">
        <f t="shared" si="305"/>
        <v/>
      </c>
      <c r="W672" s="16" t="str">
        <f t="shared" si="306"/>
        <v/>
      </c>
      <c r="X672" s="16" t="str">
        <f t="shared" si="307"/>
        <v/>
      </c>
      <c r="Y672" s="16" t="str">
        <f t="shared" si="308"/>
        <v/>
      </c>
      <c r="Z672" s="16" t="str">
        <f t="shared" si="309"/>
        <v/>
      </c>
      <c r="AA672" s="16" t="str">
        <f t="shared" si="310"/>
        <v/>
      </c>
      <c r="AB672" s="16" t="str">
        <f t="shared" si="311"/>
        <v/>
      </c>
      <c r="AC672" s="16" t="str">
        <f t="shared" si="312"/>
        <v/>
      </c>
      <c r="AD672" s="16" t="str">
        <f t="shared" si="313"/>
        <v/>
      </c>
      <c r="AE672" s="16" t="str">
        <f t="shared" si="314"/>
        <v/>
      </c>
      <c r="AF672" s="16" t="str">
        <f t="shared" si="315"/>
        <v/>
      </c>
      <c r="AG672" s="16" t="str">
        <f t="shared" si="316"/>
        <v/>
      </c>
      <c r="AH672" s="16" t="str">
        <f t="shared" si="317"/>
        <v/>
      </c>
      <c r="AI672" s="16" t="str">
        <f t="shared" si="318"/>
        <v/>
      </c>
      <c r="AJ672" s="8" t="str">
        <f>IF(COUNTA('RATS Entry Import'!A672:J672)=0,"",ROW())</f>
        <v/>
      </c>
      <c r="AK672" s="8" t="str">
        <f>IF($AJ672="","",IFERROR(VLOOKUP($C672,'Event Mapping'!$A$2:$B$100,2,FALSE),"UNMAPPED"))</f>
        <v/>
      </c>
      <c r="AL672" s="8" t="str">
        <f>IF($AJ672="","",IF('RATS Entry Import'!D672="","",'RATS Entry Import'!D672))</f>
        <v/>
      </c>
      <c r="AM672" s="8" t="str">
        <f>IF($AJ672="","",IF('RATS Entry Import'!C672="","",'RATS Entry Import'!C672))</f>
        <v/>
      </c>
      <c r="AN672" s="8" t="str">
        <f>IF($AJ672="","",IF('RATS Entry Import'!F672="","",'RATS Entry Import'!F672))</f>
        <v/>
      </c>
      <c r="AO672" t="str">
        <f>IF($AJ672="","",IF('RATS Entry Import'!G672="","",'RATS Entry Import'!G672))</f>
        <v/>
      </c>
      <c r="AP672" t="str">
        <f>IF($AJ672="","",IF('RATS Entry Import'!J672="","",'RATS Entry Import'!J672))</f>
        <v/>
      </c>
    </row>
    <row r="673" spans="1:42" ht="12.75" customHeight="1" x14ac:dyDescent="0.2">
      <c r="A673" s="16" t="str">
        <f t="shared" si="290"/>
        <v/>
      </c>
      <c r="B673" s="18" t="str">
        <f>IF($AJ673="","",IF('RATS Entry Import'!B673="","",'RATS Entry Import'!B673))</f>
        <v/>
      </c>
      <c r="C673" s="16" t="str">
        <f>IF($AJ673="","",IF('RATS Entry Import'!E673="","",'RATS Entry Import'!E673))</f>
        <v/>
      </c>
      <c r="D673" s="19" t="str">
        <f>IF($AJ673="","",IF('RATS Entry Import'!H673="","",'RATS Entry Import'!H673))</f>
        <v/>
      </c>
      <c r="E673" s="16" t="str">
        <f>IF($AJ673="","",IF('RATS Entry Import'!I673="","",'RATS Entry Import'!I673))</f>
        <v/>
      </c>
      <c r="F673" s="19" t="str">
        <f t="shared" si="291"/>
        <v/>
      </c>
      <c r="G673" s="16" t="str">
        <f>IF($AJ673="","",IF('RATS Entry Import'!A673="","",'RATS Entry Import'!A673))</f>
        <v/>
      </c>
      <c r="H673" s="16" t="str">
        <f t="shared" si="292"/>
        <v/>
      </c>
      <c r="I673" s="16" t="str">
        <f t="shared" si="293"/>
        <v/>
      </c>
      <c r="J673" s="16" t="str">
        <f t="shared" si="294"/>
        <v/>
      </c>
      <c r="K673" s="16" t="str">
        <f t="shared" si="295"/>
        <v/>
      </c>
      <c r="L673" s="16" t="str">
        <f t="shared" si="296"/>
        <v/>
      </c>
      <c r="M673" s="16" t="str">
        <f t="shared" si="297"/>
        <v/>
      </c>
      <c r="N673" s="16" t="str">
        <f t="shared" si="298"/>
        <v/>
      </c>
      <c r="O673" s="16" t="str">
        <f t="shared" si="299"/>
        <v/>
      </c>
      <c r="P673" s="8"/>
      <c r="Q673" s="16" t="str">
        <f t="shared" si="300"/>
        <v/>
      </c>
      <c r="R673" s="16" t="str">
        <f t="shared" si="301"/>
        <v/>
      </c>
      <c r="S673" s="16" t="str">
        <f t="shared" si="302"/>
        <v/>
      </c>
      <c r="T673" s="16" t="str">
        <f t="shared" si="303"/>
        <v/>
      </c>
      <c r="U673" s="16" t="str">
        <f t="shared" si="304"/>
        <v/>
      </c>
      <c r="V673" s="16" t="str">
        <f t="shared" si="305"/>
        <v/>
      </c>
      <c r="W673" s="16" t="str">
        <f t="shared" si="306"/>
        <v/>
      </c>
      <c r="X673" s="16" t="str">
        <f t="shared" si="307"/>
        <v/>
      </c>
      <c r="Y673" s="16" t="str">
        <f t="shared" si="308"/>
        <v/>
      </c>
      <c r="Z673" s="16" t="str">
        <f t="shared" si="309"/>
        <v/>
      </c>
      <c r="AA673" s="16" t="str">
        <f t="shared" si="310"/>
        <v/>
      </c>
      <c r="AB673" s="16" t="str">
        <f t="shared" si="311"/>
        <v/>
      </c>
      <c r="AC673" s="16" t="str">
        <f t="shared" si="312"/>
        <v/>
      </c>
      <c r="AD673" s="16" t="str">
        <f t="shared" si="313"/>
        <v/>
      </c>
      <c r="AE673" s="16" t="str">
        <f t="shared" si="314"/>
        <v/>
      </c>
      <c r="AF673" s="16" t="str">
        <f t="shared" si="315"/>
        <v/>
      </c>
      <c r="AG673" s="16" t="str">
        <f t="shared" si="316"/>
        <v/>
      </c>
      <c r="AH673" s="16" t="str">
        <f t="shared" si="317"/>
        <v/>
      </c>
      <c r="AI673" s="16" t="str">
        <f t="shared" si="318"/>
        <v/>
      </c>
      <c r="AJ673" s="8" t="str">
        <f>IF(COUNTA('RATS Entry Import'!A673:J673)=0,"",ROW())</f>
        <v/>
      </c>
      <c r="AK673" s="8" t="str">
        <f>IF($AJ673="","",IFERROR(VLOOKUP($C673,'Event Mapping'!$A$2:$B$100,2,FALSE),"UNMAPPED"))</f>
        <v/>
      </c>
      <c r="AL673" s="8" t="str">
        <f>IF($AJ673="","",IF('RATS Entry Import'!D673="","",'RATS Entry Import'!D673))</f>
        <v/>
      </c>
      <c r="AM673" s="8" t="str">
        <f>IF($AJ673="","",IF('RATS Entry Import'!C673="","",'RATS Entry Import'!C673))</f>
        <v/>
      </c>
      <c r="AN673" s="8" t="str">
        <f>IF($AJ673="","",IF('RATS Entry Import'!F673="","",'RATS Entry Import'!F673))</f>
        <v/>
      </c>
      <c r="AO673" t="str">
        <f>IF($AJ673="","",IF('RATS Entry Import'!G673="","",'RATS Entry Import'!G673))</f>
        <v/>
      </c>
      <c r="AP673" t="str">
        <f>IF($AJ673="","",IF('RATS Entry Import'!J673="","",'RATS Entry Import'!J673))</f>
        <v/>
      </c>
    </row>
    <row r="674" spans="1:42" ht="12.75" customHeight="1" x14ac:dyDescent="0.2">
      <c r="A674" s="16" t="str">
        <f t="shared" si="290"/>
        <v/>
      </c>
      <c r="B674" s="18" t="str">
        <f>IF($AJ674="","",IF('RATS Entry Import'!B674="","",'RATS Entry Import'!B674))</f>
        <v/>
      </c>
      <c r="C674" s="16" t="str">
        <f>IF($AJ674="","",IF('RATS Entry Import'!E674="","",'RATS Entry Import'!E674))</f>
        <v/>
      </c>
      <c r="D674" s="19" t="str">
        <f>IF($AJ674="","",IF('RATS Entry Import'!H674="","",'RATS Entry Import'!H674))</f>
        <v/>
      </c>
      <c r="E674" s="16" t="str">
        <f>IF($AJ674="","",IF('RATS Entry Import'!I674="","",'RATS Entry Import'!I674))</f>
        <v/>
      </c>
      <c r="F674" s="19" t="str">
        <f t="shared" si="291"/>
        <v/>
      </c>
      <c r="G674" s="16" t="str">
        <f>IF($AJ674="","",IF('RATS Entry Import'!A674="","",'RATS Entry Import'!A674))</f>
        <v/>
      </c>
      <c r="H674" s="16" t="str">
        <f t="shared" si="292"/>
        <v/>
      </c>
      <c r="I674" s="16" t="str">
        <f t="shared" si="293"/>
        <v/>
      </c>
      <c r="J674" s="16" t="str">
        <f t="shared" si="294"/>
        <v/>
      </c>
      <c r="K674" s="16" t="str">
        <f t="shared" si="295"/>
        <v/>
      </c>
      <c r="L674" s="16" t="str">
        <f t="shared" si="296"/>
        <v/>
      </c>
      <c r="M674" s="16" t="str">
        <f t="shared" si="297"/>
        <v/>
      </c>
      <c r="N674" s="16" t="str">
        <f t="shared" si="298"/>
        <v/>
      </c>
      <c r="O674" s="16" t="str">
        <f t="shared" si="299"/>
        <v/>
      </c>
      <c r="P674" s="8"/>
      <c r="Q674" s="16" t="str">
        <f t="shared" si="300"/>
        <v/>
      </c>
      <c r="R674" s="16" t="str">
        <f t="shared" si="301"/>
        <v/>
      </c>
      <c r="S674" s="16" t="str">
        <f t="shared" si="302"/>
        <v/>
      </c>
      <c r="T674" s="16" t="str">
        <f t="shared" si="303"/>
        <v/>
      </c>
      <c r="U674" s="16" t="str">
        <f t="shared" si="304"/>
        <v/>
      </c>
      <c r="V674" s="16" t="str">
        <f t="shared" si="305"/>
        <v/>
      </c>
      <c r="W674" s="16" t="str">
        <f t="shared" si="306"/>
        <v/>
      </c>
      <c r="X674" s="16" t="str">
        <f t="shared" si="307"/>
        <v/>
      </c>
      <c r="Y674" s="16" t="str">
        <f t="shared" si="308"/>
        <v/>
      </c>
      <c r="Z674" s="16" t="str">
        <f t="shared" si="309"/>
        <v/>
      </c>
      <c r="AA674" s="16" t="str">
        <f t="shared" si="310"/>
        <v/>
      </c>
      <c r="AB674" s="16" t="str">
        <f t="shared" si="311"/>
        <v/>
      </c>
      <c r="AC674" s="16" t="str">
        <f t="shared" si="312"/>
        <v/>
      </c>
      <c r="AD674" s="16" t="str">
        <f t="shared" si="313"/>
        <v/>
      </c>
      <c r="AE674" s="16" t="str">
        <f t="shared" si="314"/>
        <v/>
      </c>
      <c r="AF674" s="16" t="str">
        <f t="shared" si="315"/>
        <v/>
      </c>
      <c r="AG674" s="16" t="str">
        <f t="shared" si="316"/>
        <v/>
      </c>
      <c r="AH674" s="16" t="str">
        <f t="shared" si="317"/>
        <v/>
      </c>
      <c r="AI674" s="16" t="str">
        <f t="shared" si="318"/>
        <v/>
      </c>
      <c r="AJ674" s="8" t="str">
        <f>IF(COUNTA('RATS Entry Import'!A674:J674)=0,"",ROW())</f>
        <v/>
      </c>
      <c r="AK674" s="8" t="str">
        <f>IF($AJ674="","",IFERROR(VLOOKUP($C674,'Event Mapping'!$A$2:$B$100,2,FALSE),"UNMAPPED"))</f>
        <v/>
      </c>
      <c r="AL674" s="8" t="str">
        <f>IF($AJ674="","",IF('RATS Entry Import'!D674="","",'RATS Entry Import'!D674))</f>
        <v/>
      </c>
      <c r="AM674" s="8" t="str">
        <f>IF($AJ674="","",IF('RATS Entry Import'!C674="","",'RATS Entry Import'!C674))</f>
        <v/>
      </c>
      <c r="AN674" s="8" t="str">
        <f>IF($AJ674="","",IF('RATS Entry Import'!F674="","",'RATS Entry Import'!F674))</f>
        <v/>
      </c>
      <c r="AO674" t="str">
        <f>IF($AJ674="","",IF('RATS Entry Import'!G674="","",'RATS Entry Import'!G674))</f>
        <v/>
      </c>
      <c r="AP674" t="str">
        <f>IF($AJ674="","",IF('RATS Entry Import'!J674="","",'RATS Entry Import'!J674))</f>
        <v/>
      </c>
    </row>
    <row r="675" spans="1:42" ht="12.75" customHeight="1" x14ac:dyDescent="0.2">
      <c r="A675" s="16" t="str">
        <f t="shared" si="290"/>
        <v/>
      </c>
      <c r="B675" s="18" t="str">
        <f>IF($AJ675="","",IF('RATS Entry Import'!B675="","",'RATS Entry Import'!B675))</f>
        <v/>
      </c>
      <c r="C675" s="16" t="str">
        <f>IF($AJ675="","",IF('RATS Entry Import'!E675="","",'RATS Entry Import'!E675))</f>
        <v/>
      </c>
      <c r="D675" s="19" t="str">
        <f>IF($AJ675="","",IF('RATS Entry Import'!H675="","",'RATS Entry Import'!H675))</f>
        <v/>
      </c>
      <c r="E675" s="16" t="str">
        <f>IF($AJ675="","",IF('RATS Entry Import'!I675="","",'RATS Entry Import'!I675))</f>
        <v/>
      </c>
      <c r="F675" s="19" t="str">
        <f t="shared" si="291"/>
        <v/>
      </c>
      <c r="G675" s="16" t="str">
        <f>IF($AJ675="","",IF('RATS Entry Import'!A675="","",'RATS Entry Import'!A675))</f>
        <v/>
      </c>
      <c r="H675" s="16" t="str">
        <f t="shared" si="292"/>
        <v/>
      </c>
      <c r="I675" s="16" t="str">
        <f t="shared" si="293"/>
        <v/>
      </c>
      <c r="J675" s="16" t="str">
        <f t="shared" si="294"/>
        <v/>
      </c>
      <c r="K675" s="16" t="str">
        <f t="shared" si="295"/>
        <v/>
      </c>
      <c r="L675" s="16" t="str">
        <f t="shared" si="296"/>
        <v/>
      </c>
      <c r="M675" s="16" t="str">
        <f t="shared" si="297"/>
        <v/>
      </c>
      <c r="N675" s="16" t="str">
        <f t="shared" si="298"/>
        <v/>
      </c>
      <c r="O675" s="16" t="str">
        <f t="shared" si="299"/>
        <v/>
      </c>
      <c r="P675" s="8"/>
      <c r="Q675" s="16" t="str">
        <f t="shared" si="300"/>
        <v/>
      </c>
      <c r="R675" s="16" t="str">
        <f t="shared" si="301"/>
        <v/>
      </c>
      <c r="S675" s="16" t="str">
        <f t="shared" si="302"/>
        <v/>
      </c>
      <c r="T675" s="16" t="str">
        <f t="shared" si="303"/>
        <v/>
      </c>
      <c r="U675" s="16" t="str">
        <f t="shared" si="304"/>
        <v/>
      </c>
      <c r="V675" s="16" t="str">
        <f t="shared" si="305"/>
        <v/>
      </c>
      <c r="W675" s="16" t="str">
        <f t="shared" si="306"/>
        <v/>
      </c>
      <c r="X675" s="16" t="str">
        <f t="shared" si="307"/>
        <v/>
      </c>
      <c r="Y675" s="16" t="str">
        <f t="shared" si="308"/>
        <v/>
      </c>
      <c r="Z675" s="16" t="str">
        <f t="shared" si="309"/>
        <v/>
      </c>
      <c r="AA675" s="16" t="str">
        <f t="shared" si="310"/>
        <v/>
      </c>
      <c r="AB675" s="16" t="str">
        <f t="shared" si="311"/>
        <v/>
      </c>
      <c r="AC675" s="16" t="str">
        <f t="shared" si="312"/>
        <v/>
      </c>
      <c r="AD675" s="16" t="str">
        <f t="shared" si="313"/>
        <v/>
      </c>
      <c r="AE675" s="16" t="str">
        <f t="shared" si="314"/>
        <v/>
      </c>
      <c r="AF675" s="16" t="str">
        <f t="shared" si="315"/>
        <v/>
      </c>
      <c r="AG675" s="16" t="str">
        <f t="shared" si="316"/>
        <v/>
      </c>
      <c r="AH675" s="16" t="str">
        <f t="shared" si="317"/>
        <v/>
      </c>
      <c r="AI675" s="16" t="str">
        <f t="shared" si="318"/>
        <v/>
      </c>
      <c r="AJ675" s="8" t="str">
        <f>IF(COUNTA('RATS Entry Import'!A675:J675)=0,"",ROW())</f>
        <v/>
      </c>
      <c r="AK675" s="8" t="str">
        <f>IF($AJ675="","",IFERROR(VLOOKUP($C675,'Event Mapping'!$A$2:$B$100,2,FALSE),"UNMAPPED"))</f>
        <v/>
      </c>
      <c r="AL675" s="8" t="str">
        <f>IF($AJ675="","",IF('RATS Entry Import'!D675="","",'RATS Entry Import'!D675))</f>
        <v/>
      </c>
      <c r="AM675" s="8" t="str">
        <f>IF($AJ675="","",IF('RATS Entry Import'!C675="","",'RATS Entry Import'!C675))</f>
        <v/>
      </c>
      <c r="AN675" s="8" t="str">
        <f>IF($AJ675="","",IF('RATS Entry Import'!F675="","",'RATS Entry Import'!F675))</f>
        <v/>
      </c>
      <c r="AO675" t="str">
        <f>IF($AJ675="","",IF('RATS Entry Import'!G675="","",'RATS Entry Import'!G675))</f>
        <v/>
      </c>
      <c r="AP675" t="str">
        <f>IF($AJ675="","",IF('RATS Entry Import'!J675="","",'RATS Entry Import'!J675))</f>
        <v/>
      </c>
    </row>
    <row r="676" spans="1:42" ht="12.75" customHeight="1" x14ac:dyDescent="0.2">
      <c r="A676" s="16" t="str">
        <f t="shared" si="290"/>
        <v/>
      </c>
      <c r="B676" s="18" t="str">
        <f>IF($AJ676="","",IF('RATS Entry Import'!B676="","",'RATS Entry Import'!B676))</f>
        <v/>
      </c>
      <c r="C676" s="16" t="str">
        <f>IF($AJ676="","",IF('RATS Entry Import'!E676="","",'RATS Entry Import'!E676))</f>
        <v/>
      </c>
      <c r="D676" s="19" t="str">
        <f>IF($AJ676="","",IF('RATS Entry Import'!H676="","",'RATS Entry Import'!H676))</f>
        <v/>
      </c>
      <c r="E676" s="16" t="str">
        <f>IF($AJ676="","",IF('RATS Entry Import'!I676="","",'RATS Entry Import'!I676))</f>
        <v/>
      </c>
      <c r="F676" s="19" t="str">
        <f t="shared" si="291"/>
        <v/>
      </c>
      <c r="G676" s="16" t="str">
        <f>IF($AJ676="","",IF('RATS Entry Import'!A676="","",'RATS Entry Import'!A676))</f>
        <v/>
      </c>
      <c r="H676" s="16" t="str">
        <f t="shared" si="292"/>
        <v/>
      </c>
      <c r="I676" s="16" t="str">
        <f t="shared" si="293"/>
        <v/>
      </c>
      <c r="J676" s="16" t="str">
        <f t="shared" si="294"/>
        <v/>
      </c>
      <c r="K676" s="16" t="str">
        <f t="shared" si="295"/>
        <v/>
      </c>
      <c r="L676" s="16" t="str">
        <f t="shared" si="296"/>
        <v/>
      </c>
      <c r="M676" s="16" t="str">
        <f t="shared" si="297"/>
        <v/>
      </c>
      <c r="N676" s="16" t="str">
        <f t="shared" si="298"/>
        <v/>
      </c>
      <c r="O676" s="16" t="str">
        <f t="shared" si="299"/>
        <v/>
      </c>
      <c r="P676" s="8"/>
      <c r="Q676" s="16" t="str">
        <f t="shared" si="300"/>
        <v/>
      </c>
      <c r="R676" s="16" t="str">
        <f t="shared" si="301"/>
        <v/>
      </c>
      <c r="S676" s="16" t="str">
        <f t="shared" si="302"/>
        <v/>
      </c>
      <c r="T676" s="16" t="str">
        <f t="shared" si="303"/>
        <v/>
      </c>
      <c r="U676" s="16" t="str">
        <f t="shared" si="304"/>
        <v/>
      </c>
      <c r="V676" s="16" t="str">
        <f t="shared" si="305"/>
        <v/>
      </c>
      <c r="W676" s="16" t="str">
        <f t="shared" si="306"/>
        <v/>
      </c>
      <c r="X676" s="16" t="str">
        <f t="shared" si="307"/>
        <v/>
      </c>
      <c r="Y676" s="16" t="str">
        <f t="shared" si="308"/>
        <v/>
      </c>
      <c r="Z676" s="16" t="str">
        <f t="shared" si="309"/>
        <v/>
      </c>
      <c r="AA676" s="16" t="str">
        <f t="shared" si="310"/>
        <v/>
      </c>
      <c r="AB676" s="16" t="str">
        <f t="shared" si="311"/>
        <v/>
      </c>
      <c r="AC676" s="16" t="str">
        <f t="shared" si="312"/>
        <v/>
      </c>
      <c r="AD676" s="16" t="str">
        <f t="shared" si="313"/>
        <v/>
      </c>
      <c r="AE676" s="16" t="str">
        <f t="shared" si="314"/>
        <v/>
      </c>
      <c r="AF676" s="16" t="str">
        <f t="shared" si="315"/>
        <v/>
      </c>
      <c r="AG676" s="16" t="str">
        <f t="shared" si="316"/>
        <v/>
      </c>
      <c r="AH676" s="16" t="str">
        <f t="shared" si="317"/>
        <v/>
      </c>
      <c r="AI676" s="16" t="str">
        <f t="shared" si="318"/>
        <v/>
      </c>
      <c r="AJ676" s="8" t="str">
        <f>IF(COUNTA('RATS Entry Import'!A676:J676)=0,"",ROW())</f>
        <v/>
      </c>
      <c r="AK676" s="8" t="str">
        <f>IF($AJ676="","",IFERROR(VLOOKUP($C676,'Event Mapping'!$A$2:$B$100,2,FALSE),"UNMAPPED"))</f>
        <v/>
      </c>
      <c r="AL676" s="8" t="str">
        <f>IF($AJ676="","",IF('RATS Entry Import'!D676="","",'RATS Entry Import'!D676))</f>
        <v/>
      </c>
      <c r="AM676" s="8" t="str">
        <f>IF($AJ676="","",IF('RATS Entry Import'!C676="","",'RATS Entry Import'!C676))</f>
        <v/>
      </c>
      <c r="AN676" s="8" t="str">
        <f>IF($AJ676="","",IF('RATS Entry Import'!F676="","",'RATS Entry Import'!F676))</f>
        <v/>
      </c>
      <c r="AO676" t="str">
        <f>IF($AJ676="","",IF('RATS Entry Import'!G676="","",'RATS Entry Import'!G676))</f>
        <v/>
      </c>
      <c r="AP676" t="str">
        <f>IF($AJ676="","",IF('RATS Entry Import'!J676="","",'RATS Entry Import'!J676))</f>
        <v/>
      </c>
    </row>
    <row r="677" spans="1:42" ht="12.75" customHeight="1" x14ac:dyDescent="0.2">
      <c r="A677" s="16" t="str">
        <f t="shared" si="290"/>
        <v/>
      </c>
      <c r="B677" s="18" t="str">
        <f>IF($AJ677="","",IF('RATS Entry Import'!B677="","",'RATS Entry Import'!B677))</f>
        <v/>
      </c>
      <c r="C677" s="16" t="str">
        <f>IF($AJ677="","",IF('RATS Entry Import'!E677="","",'RATS Entry Import'!E677))</f>
        <v/>
      </c>
      <c r="D677" s="19" t="str">
        <f>IF($AJ677="","",IF('RATS Entry Import'!H677="","",'RATS Entry Import'!H677))</f>
        <v/>
      </c>
      <c r="E677" s="16" t="str">
        <f>IF($AJ677="","",IF('RATS Entry Import'!I677="","",'RATS Entry Import'!I677))</f>
        <v/>
      </c>
      <c r="F677" s="19" t="str">
        <f t="shared" si="291"/>
        <v/>
      </c>
      <c r="G677" s="16" t="str">
        <f>IF($AJ677="","",IF('RATS Entry Import'!A677="","",'RATS Entry Import'!A677))</f>
        <v/>
      </c>
      <c r="H677" s="16" t="str">
        <f t="shared" si="292"/>
        <v/>
      </c>
      <c r="I677" s="16" t="str">
        <f t="shared" si="293"/>
        <v/>
      </c>
      <c r="J677" s="16" t="str">
        <f t="shared" si="294"/>
        <v/>
      </c>
      <c r="K677" s="16" t="str">
        <f t="shared" si="295"/>
        <v/>
      </c>
      <c r="L677" s="16" t="str">
        <f t="shared" si="296"/>
        <v/>
      </c>
      <c r="M677" s="16" t="str">
        <f t="shared" si="297"/>
        <v/>
      </c>
      <c r="N677" s="16" t="str">
        <f t="shared" si="298"/>
        <v/>
      </c>
      <c r="O677" s="16" t="str">
        <f t="shared" si="299"/>
        <v/>
      </c>
      <c r="P677" s="8"/>
      <c r="Q677" s="16" t="str">
        <f t="shared" si="300"/>
        <v/>
      </c>
      <c r="R677" s="16" t="str">
        <f t="shared" si="301"/>
        <v/>
      </c>
      <c r="S677" s="16" t="str">
        <f t="shared" si="302"/>
        <v/>
      </c>
      <c r="T677" s="16" t="str">
        <f t="shared" si="303"/>
        <v/>
      </c>
      <c r="U677" s="16" t="str">
        <f t="shared" si="304"/>
        <v/>
      </c>
      <c r="V677" s="16" t="str">
        <f t="shared" si="305"/>
        <v/>
      </c>
      <c r="W677" s="16" t="str">
        <f t="shared" si="306"/>
        <v/>
      </c>
      <c r="X677" s="16" t="str">
        <f t="shared" si="307"/>
        <v/>
      </c>
      <c r="Y677" s="16" t="str">
        <f t="shared" si="308"/>
        <v/>
      </c>
      <c r="Z677" s="16" t="str">
        <f t="shared" si="309"/>
        <v/>
      </c>
      <c r="AA677" s="16" t="str">
        <f t="shared" si="310"/>
        <v/>
      </c>
      <c r="AB677" s="16" t="str">
        <f t="shared" si="311"/>
        <v/>
      </c>
      <c r="AC677" s="16" t="str">
        <f t="shared" si="312"/>
        <v/>
      </c>
      <c r="AD677" s="16" t="str">
        <f t="shared" si="313"/>
        <v/>
      </c>
      <c r="AE677" s="16" t="str">
        <f t="shared" si="314"/>
        <v/>
      </c>
      <c r="AF677" s="16" t="str">
        <f t="shared" si="315"/>
        <v/>
      </c>
      <c r="AG677" s="16" t="str">
        <f t="shared" si="316"/>
        <v/>
      </c>
      <c r="AH677" s="16" t="str">
        <f t="shared" si="317"/>
        <v/>
      </c>
      <c r="AI677" s="16" t="str">
        <f t="shared" si="318"/>
        <v/>
      </c>
      <c r="AJ677" s="8" t="str">
        <f>IF(COUNTA('RATS Entry Import'!A677:J677)=0,"",ROW())</f>
        <v/>
      </c>
      <c r="AK677" s="8" t="str">
        <f>IF($AJ677="","",IFERROR(VLOOKUP($C677,'Event Mapping'!$A$2:$B$100,2,FALSE),"UNMAPPED"))</f>
        <v/>
      </c>
      <c r="AL677" s="8" t="str">
        <f>IF($AJ677="","",IF('RATS Entry Import'!D677="","",'RATS Entry Import'!D677))</f>
        <v/>
      </c>
      <c r="AM677" s="8" t="str">
        <f>IF($AJ677="","",IF('RATS Entry Import'!C677="","",'RATS Entry Import'!C677))</f>
        <v/>
      </c>
      <c r="AN677" s="8" t="str">
        <f>IF($AJ677="","",IF('RATS Entry Import'!F677="","",'RATS Entry Import'!F677))</f>
        <v/>
      </c>
      <c r="AO677" t="str">
        <f>IF($AJ677="","",IF('RATS Entry Import'!G677="","",'RATS Entry Import'!G677))</f>
        <v/>
      </c>
      <c r="AP677" t="str">
        <f>IF($AJ677="","",IF('RATS Entry Import'!J677="","",'RATS Entry Import'!J677))</f>
        <v/>
      </c>
    </row>
    <row r="678" spans="1:42" ht="12.75" customHeight="1" x14ac:dyDescent="0.2">
      <c r="A678" s="16" t="str">
        <f t="shared" si="290"/>
        <v/>
      </c>
      <c r="B678" s="18" t="str">
        <f>IF($AJ678="","",IF('RATS Entry Import'!B678="","",'RATS Entry Import'!B678))</f>
        <v/>
      </c>
      <c r="C678" s="16" t="str">
        <f>IF($AJ678="","",IF('RATS Entry Import'!E678="","",'RATS Entry Import'!E678))</f>
        <v/>
      </c>
      <c r="D678" s="19" t="str">
        <f>IF($AJ678="","",IF('RATS Entry Import'!H678="","",'RATS Entry Import'!H678))</f>
        <v/>
      </c>
      <c r="E678" s="16" t="str">
        <f>IF($AJ678="","",IF('RATS Entry Import'!I678="","",'RATS Entry Import'!I678))</f>
        <v/>
      </c>
      <c r="F678" s="19" t="str">
        <f t="shared" si="291"/>
        <v/>
      </c>
      <c r="G678" s="16" t="str">
        <f>IF($AJ678="","",IF('RATS Entry Import'!A678="","",'RATS Entry Import'!A678))</f>
        <v/>
      </c>
      <c r="H678" s="16" t="str">
        <f t="shared" si="292"/>
        <v/>
      </c>
      <c r="I678" s="16" t="str">
        <f t="shared" si="293"/>
        <v/>
      </c>
      <c r="J678" s="16" t="str">
        <f t="shared" si="294"/>
        <v/>
      </c>
      <c r="K678" s="16" t="str">
        <f t="shared" si="295"/>
        <v/>
      </c>
      <c r="L678" s="16" t="str">
        <f t="shared" si="296"/>
        <v/>
      </c>
      <c r="M678" s="16" t="str">
        <f t="shared" si="297"/>
        <v/>
      </c>
      <c r="N678" s="16" t="str">
        <f t="shared" si="298"/>
        <v/>
      </c>
      <c r="O678" s="16" t="str">
        <f t="shared" si="299"/>
        <v/>
      </c>
      <c r="P678" s="8"/>
      <c r="Q678" s="16" t="str">
        <f t="shared" si="300"/>
        <v/>
      </c>
      <c r="R678" s="16" t="str">
        <f t="shared" si="301"/>
        <v/>
      </c>
      <c r="S678" s="16" t="str">
        <f t="shared" si="302"/>
        <v/>
      </c>
      <c r="T678" s="16" t="str">
        <f t="shared" si="303"/>
        <v/>
      </c>
      <c r="U678" s="16" t="str">
        <f t="shared" si="304"/>
        <v/>
      </c>
      <c r="V678" s="16" t="str">
        <f t="shared" si="305"/>
        <v/>
      </c>
      <c r="W678" s="16" t="str">
        <f t="shared" si="306"/>
        <v/>
      </c>
      <c r="X678" s="16" t="str">
        <f t="shared" si="307"/>
        <v/>
      </c>
      <c r="Y678" s="16" t="str">
        <f t="shared" si="308"/>
        <v/>
      </c>
      <c r="Z678" s="16" t="str">
        <f t="shared" si="309"/>
        <v/>
      </c>
      <c r="AA678" s="16" t="str">
        <f t="shared" si="310"/>
        <v/>
      </c>
      <c r="AB678" s="16" t="str">
        <f t="shared" si="311"/>
        <v/>
      </c>
      <c r="AC678" s="16" t="str">
        <f t="shared" si="312"/>
        <v/>
      </c>
      <c r="AD678" s="16" t="str">
        <f t="shared" si="313"/>
        <v/>
      </c>
      <c r="AE678" s="16" t="str">
        <f t="shared" si="314"/>
        <v/>
      </c>
      <c r="AF678" s="16" t="str">
        <f t="shared" si="315"/>
        <v/>
      </c>
      <c r="AG678" s="16" t="str">
        <f t="shared" si="316"/>
        <v/>
      </c>
      <c r="AH678" s="16" t="str">
        <f t="shared" si="317"/>
        <v/>
      </c>
      <c r="AI678" s="16" t="str">
        <f t="shared" si="318"/>
        <v/>
      </c>
      <c r="AJ678" s="8" t="str">
        <f>IF(COUNTA('RATS Entry Import'!A678:J678)=0,"",ROW())</f>
        <v/>
      </c>
      <c r="AK678" s="8" t="str">
        <f>IF($AJ678="","",IFERROR(VLOOKUP($C678,'Event Mapping'!$A$2:$B$100,2,FALSE),"UNMAPPED"))</f>
        <v/>
      </c>
      <c r="AL678" s="8" t="str">
        <f>IF($AJ678="","",IF('RATS Entry Import'!D678="","",'RATS Entry Import'!D678))</f>
        <v/>
      </c>
      <c r="AM678" s="8" t="str">
        <f>IF($AJ678="","",IF('RATS Entry Import'!C678="","",'RATS Entry Import'!C678))</f>
        <v/>
      </c>
      <c r="AN678" s="8" t="str">
        <f>IF($AJ678="","",IF('RATS Entry Import'!F678="","",'RATS Entry Import'!F678))</f>
        <v/>
      </c>
      <c r="AO678" t="str">
        <f>IF($AJ678="","",IF('RATS Entry Import'!G678="","",'RATS Entry Import'!G678))</f>
        <v/>
      </c>
      <c r="AP678" t="str">
        <f>IF($AJ678="","",IF('RATS Entry Import'!J678="","",'RATS Entry Import'!J678))</f>
        <v/>
      </c>
    </row>
    <row r="679" spans="1:42" ht="12.75" customHeight="1" x14ac:dyDescent="0.2">
      <c r="A679" s="16" t="str">
        <f t="shared" si="290"/>
        <v/>
      </c>
      <c r="B679" s="18" t="str">
        <f>IF($AJ679="","",IF('RATS Entry Import'!B679="","",'RATS Entry Import'!B679))</f>
        <v/>
      </c>
      <c r="C679" s="16" t="str">
        <f>IF($AJ679="","",IF('RATS Entry Import'!E679="","",'RATS Entry Import'!E679))</f>
        <v/>
      </c>
      <c r="D679" s="19" t="str">
        <f>IF($AJ679="","",IF('RATS Entry Import'!H679="","",'RATS Entry Import'!H679))</f>
        <v/>
      </c>
      <c r="E679" s="16" t="str">
        <f>IF($AJ679="","",IF('RATS Entry Import'!I679="","",'RATS Entry Import'!I679))</f>
        <v/>
      </c>
      <c r="F679" s="19" t="str">
        <f t="shared" si="291"/>
        <v/>
      </c>
      <c r="G679" s="16" t="str">
        <f>IF($AJ679="","",IF('RATS Entry Import'!A679="","",'RATS Entry Import'!A679))</f>
        <v/>
      </c>
      <c r="H679" s="16" t="str">
        <f t="shared" si="292"/>
        <v/>
      </c>
      <c r="I679" s="16" t="str">
        <f t="shared" si="293"/>
        <v/>
      </c>
      <c r="J679" s="16" t="str">
        <f t="shared" si="294"/>
        <v/>
      </c>
      <c r="K679" s="16" t="str">
        <f t="shared" si="295"/>
        <v/>
      </c>
      <c r="L679" s="16" t="str">
        <f t="shared" si="296"/>
        <v/>
      </c>
      <c r="M679" s="16" t="str">
        <f t="shared" si="297"/>
        <v/>
      </c>
      <c r="N679" s="16" t="str">
        <f t="shared" si="298"/>
        <v/>
      </c>
      <c r="O679" s="16" t="str">
        <f t="shared" si="299"/>
        <v/>
      </c>
      <c r="P679" s="8"/>
      <c r="Q679" s="16" t="str">
        <f t="shared" si="300"/>
        <v/>
      </c>
      <c r="R679" s="16" t="str">
        <f t="shared" si="301"/>
        <v/>
      </c>
      <c r="S679" s="16" t="str">
        <f t="shared" si="302"/>
        <v/>
      </c>
      <c r="T679" s="16" t="str">
        <f t="shared" si="303"/>
        <v/>
      </c>
      <c r="U679" s="16" t="str">
        <f t="shared" si="304"/>
        <v/>
      </c>
      <c r="V679" s="16" t="str">
        <f t="shared" si="305"/>
        <v/>
      </c>
      <c r="W679" s="16" t="str">
        <f t="shared" si="306"/>
        <v/>
      </c>
      <c r="X679" s="16" t="str">
        <f t="shared" si="307"/>
        <v/>
      </c>
      <c r="Y679" s="16" t="str">
        <f t="shared" si="308"/>
        <v/>
      </c>
      <c r="Z679" s="16" t="str">
        <f t="shared" si="309"/>
        <v/>
      </c>
      <c r="AA679" s="16" t="str">
        <f t="shared" si="310"/>
        <v/>
      </c>
      <c r="AB679" s="16" t="str">
        <f t="shared" si="311"/>
        <v/>
      </c>
      <c r="AC679" s="16" t="str">
        <f t="shared" si="312"/>
        <v/>
      </c>
      <c r="AD679" s="16" t="str">
        <f t="shared" si="313"/>
        <v/>
      </c>
      <c r="AE679" s="16" t="str">
        <f t="shared" si="314"/>
        <v/>
      </c>
      <c r="AF679" s="16" t="str">
        <f t="shared" si="315"/>
        <v/>
      </c>
      <c r="AG679" s="16" t="str">
        <f t="shared" si="316"/>
        <v/>
      </c>
      <c r="AH679" s="16" t="str">
        <f t="shared" si="317"/>
        <v/>
      </c>
      <c r="AI679" s="16" t="str">
        <f t="shared" si="318"/>
        <v/>
      </c>
      <c r="AJ679" s="8" t="str">
        <f>IF(COUNTA('RATS Entry Import'!A679:J679)=0,"",ROW())</f>
        <v/>
      </c>
      <c r="AK679" s="8" t="str">
        <f>IF($AJ679="","",IFERROR(VLOOKUP($C679,'Event Mapping'!$A$2:$B$100,2,FALSE),"UNMAPPED"))</f>
        <v/>
      </c>
      <c r="AL679" s="8" t="str">
        <f>IF($AJ679="","",IF('RATS Entry Import'!D679="","",'RATS Entry Import'!D679))</f>
        <v/>
      </c>
      <c r="AM679" s="8" t="str">
        <f>IF($AJ679="","",IF('RATS Entry Import'!C679="","",'RATS Entry Import'!C679))</f>
        <v/>
      </c>
      <c r="AN679" s="8" t="str">
        <f>IF($AJ679="","",IF('RATS Entry Import'!F679="","",'RATS Entry Import'!F679))</f>
        <v/>
      </c>
      <c r="AO679" t="str">
        <f>IF($AJ679="","",IF('RATS Entry Import'!G679="","",'RATS Entry Import'!G679))</f>
        <v/>
      </c>
      <c r="AP679" t="str">
        <f>IF($AJ679="","",IF('RATS Entry Import'!J679="","",'RATS Entry Import'!J679))</f>
        <v/>
      </c>
    </row>
    <row r="680" spans="1:42" ht="12.75" customHeight="1" x14ac:dyDescent="0.2">
      <c r="A680" s="16" t="str">
        <f t="shared" si="290"/>
        <v/>
      </c>
      <c r="B680" s="18" t="str">
        <f>IF($AJ680="","",IF('RATS Entry Import'!B680="","",'RATS Entry Import'!B680))</f>
        <v/>
      </c>
      <c r="C680" s="16" t="str">
        <f>IF($AJ680="","",IF('RATS Entry Import'!E680="","",'RATS Entry Import'!E680))</f>
        <v/>
      </c>
      <c r="D680" s="19" t="str">
        <f>IF($AJ680="","",IF('RATS Entry Import'!H680="","",'RATS Entry Import'!H680))</f>
        <v/>
      </c>
      <c r="E680" s="16" t="str">
        <f>IF($AJ680="","",IF('RATS Entry Import'!I680="","",'RATS Entry Import'!I680))</f>
        <v/>
      </c>
      <c r="F680" s="19" t="str">
        <f t="shared" si="291"/>
        <v/>
      </c>
      <c r="G680" s="16" t="str">
        <f>IF($AJ680="","",IF('RATS Entry Import'!A680="","",'RATS Entry Import'!A680))</f>
        <v/>
      </c>
      <c r="H680" s="16" t="str">
        <f t="shared" si="292"/>
        <v/>
      </c>
      <c r="I680" s="16" t="str">
        <f t="shared" si="293"/>
        <v/>
      </c>
      <c r="J680" s="16" t="str">
        <f t="shared" si="294"/>
        <v/>
      </c>
      <c r="K680" s="16" t="str">
        <f t="shared" si="295"/>
        <v/>
      </c>
      <c r="L680" s="16" t="str">
        <f t="shared" si="296"/>
        <v/>
      </c>
      <c r="M680" s="16" t="str">
        <f t="shared" si="297"/>
        <v/>
      </c>
      <c r="N680" s="16" t="str">
        <f t="shared" si="298"/>
        <v/>
      </c>
      <c r="O680" s="16" t="str">
        <f t="shared" si="299"/>
        <v/>
      </c>
      <c r="P680" s="8"/>
      <c r="Q680" s="16" t="str">
        <f t="shared" si="300"/>
        <v/>
      </c>
      <c r="R680" s="16" t="str">
        <f t="shared" si="301"/>
        <v/>
      </c>
      <c r="S680" s="16" t="str">
        <f t="shared" si="302"/>
        <v/>
      </c>
      <c r="T680" s="16" t="str">
        <f t="shared" si="303"/>
        <v/>
      </c>
      <c r="U680" s="16" t="str">
        <f t="shared" si="304"/>
        <v/>
      </c>
      <c r="V680" s="16" t="str">
        <f t="shared" si="305"/>
        <v/>
      </c>
      <c r="W680" s="16" t="str">
        <f t="shared" si="306"/>
        <v/>
      </c>
      <c r="X680" s="16" t="str">
        <f t="shared" si="307"/>
        <v/>
      </c>
      <c r="Y680" s="16" t="str">
        <f t="shared" si="308"/>
        <v/>
      </c>
      <c r="Z680" s="16" t="str">
        <f t="shared" si="309"/>
        <v/>
      </c>
      <c r="AA680" s="16" t="str">
        <f t="shared" si="310"/>
        <v/>
      </c>
      <c r="AB680" s="16" t="str">
        <f t="shared" si="311"/>
        <v/>
      </c>
      <c r="AC680" s="16" t="str">
        <f t="shared" si="312"/>
        <v/>
      </c>
      <c r="AD680" s="16" t="str">
        <f t="shared" si="313"/>
        <v/>
      </c>
      <c r="AE680" s="16" t="str">
        <f t="shared" si="314"/>
        <v/>
      </c>
      <c r="AF680" s="16" t="str">
        <f t="shared" si="315"/>
        <v/>
      </c>
      <c r="AG680" s="16" t="str">
        <f t="shared" si="316"/>
        <v/>
      </c>
      <c r="AH680" s="16" t="str">
        <f t="shared" si="317"/>
        <v/>
      </c>
      <c r="AI680" s="16" t="str">
        <f t="shared" si="318"/>
        <v/>
      </c>
      <c r="AJ680" s="8" t="str">
        <f>IF(COUNTA('RATS Entry Import'!A680:J680)=0,"",ROW())</f>
        <v/>
      </c>
      <c r="AK680" s="8" t="str">
        <f>IF($AJ680="","",IFERROR(VLOOKUP($C680,'Event Mapping'!$A$2:$B$100,2,FALSE),"UNMAPPED"))</f>
        <v/>
      </c>
      <c r="AL680" s="8" t="str">
        <f>IF($AJ680="","",IF('RATS Entry Import'!D680="","",'RATS Entry Import'!D680))</f>
        <v/>
      </c>
      <c r="AM680" s="8" t="str">
        <f>IF($AJ680="","",IF('RATS Entry Import'!C680="","",'RATS Entry Import'!C680))</f>
        <v/>
      </c>
      <c r="AN680" s="8" t="str">
        <f>IF($AJ680="","",IF('RATS Entry Import'!F680="","",'RATS Entry Import'!F680))</f>
        <v/>
      </c>
      <c r="AO680" t="str">
        <f>IF($AJ680="","",IF('RATS Entry Import'!G680="","",'RATS Entry Import'!G680))</f>
        <v/>
      </c>
      <c r="AP680" t="str">
        <f>IF($AJ680="","",IF('RATS Entry Import'!J680="","",'RATS Entry Import'!J680))</f>
        <v/>
      </c>
    </row>
    <row r="681" spans="1:42" ht="12.75" customHeight="1" x14ac:dyDescent="0.2">
      <c r="A681" s="16" t="str">
        <f t="shared" si="290"/>
        <v/>
      </c>
      <c r="B681" s="18" t="str">
        <f>IF($AJ681="","",IF('RATS Entry Import'!B681="","",'RATS Entry Import'!B681))</f>
        <v/>
      </c>
      <c r="C681" s="16" t="str">
        <f>IF($AJ681="","",IF('RATS Entry Import'!E681="","",'RATS Entry Import'!E681))</f>
        <v/>
      </c>
      <c r="D681" s="19" t="str">
        <f>IF($AJ681="","",IF('RATS Entry Import'!H681="","",'RATS Entry Import'!H681))</f>
        <v/>
      </c>
      <c r="E681" s="16" t="str">
        <f>IF($AJ681="","",IF('RATS Entry Import'!I681="","",'RATS Entry Import'!I681))</f>
        <v/>
      </c>
      <c r="F681" s="19" t="str">
        <f t="shared" si="291"/>
        <v/>
      </c>
      <c r="G681" s="16" t="str">
        <f>IF($AJ681="","",IF('RATS Entry Import'!A681="","",'RATS Entry Import'!A681))</f>
        <v/>
      </c>
      <c r="H681" s="16" t="str">
        <f t="shared" si="292"/>
        <v/>
      </c>
      <c r="I681" s="16" t="str">
        <f t="shared" si="293"/>
        <v/>
      </c>
      <c r="J681" s="16" t="str">
        <f t="shared" si="294"/>
        <v/>
      </c>
      <c r="K681" s="16" t="str">
        <f t="shared" si="295"/>
        <v/>
      </c>
      <c r="L681" s="16" t="str">
        <f t="shared" si="296"/>
        <v/>
      </c>
      <c r="M681" s="16" t="str">
        <f t="shared" si="297"/>
        <v/>
      </c>
      <c r="N681" s="16" t="str">
        <f t="shared" si="298"/>
        <v/>
      </c>
      <c r="O681" s="16" t="str">
        <f t="shared" si="299"/>
        <v/>
      </c>
      <c r="P681" s="8"/>
      <c r="Q681" s="16" t="str">
        <f t="shared" si="300"/>
        <v/>
      </c>
      <c r="R681" s="16" t="str">
        <f t="shared" si="301"/>
        <v/>
      </c>
      <c r="S681" s="16" t="str">
        <f t="shared" si="302"/>
        <v/>
      </c>
      <c r="T681" s="16" t="str">
        <f t="shared" si="303"/>
        <v/>
      </c>
      <c r="U681" s="16" t="str">
        <f t="shared" si="304"/>
        <v/>
      </c>
      <c r="V681" s="16" t="str">
        <f t="shared" si="305"/>
        <v/>
      </c>
      <c r="W681" s="16" t="str">
        <f t="shared" si="306"/>
        <v/>
      </c>
      <c r="X681" s="16" t="str">
        <f t="shared" si="307"/>
        <v/>
      </c>
      <c r="Y681" s="16" t="str">
        <f t="shared" si="308"/>
        <v/>
      </c>
      <c r="Z681" s="16" t="str">
        <f t="shared" si="309"/>
        <v/>
      </c>
      <c r="AA681" s="16" t="str">
        <f t="shared" si="310"/>
        <v/>
      </c>
      <c r="AB681" s="16" t="str">
        <f t="shared" si="311"/>
        <v/>
      </c>
      <c r="AC681" s="16" t="str">
        <f t="shared" si="312"/>
        <v/>
      </c>
      <c r="AD681" s="16" t="str">
        <f t="shared" si="313"/>
        <v/>
      </c>
      <c r="AE681" s="16" t="str">
        <f t="shared" si="314"/>
        <v/>
      </c>
      <c r="AF681" s="16" t="str">
        <f t="shared" si="315"/>
        <v/>
      </c>
      <c r="AG681" s="16" t="str">
        <f t="shared" si="316"/>
        <v/>
      </c>
      <c r="AH681" s="16" t="str">
        <f t="shared" si="317"/>
        <v/>
      </c>
      <c r="AI681" s="16" t="str">
        <f t="shared" si="318"/>
        <v/>
      </c>
      <c r="AJ681" s="8" t="str">
        <f>IF(COUNTA('RATS Entry Import'!A681:J681)=0,"",ROW())</f>
        <v/>
      </c>
      <c r="AK681" s="8" t="str">
        <f>IF($AJ681="","",IFERROR(VLOOKUP($C681,'Event Mapping'!$A$2:$B$100,2,FALSE),"UNMAPPED"))</f>
        <v/>
      </c>
      <c r="AL681" s="8" t="str">
        <f>IF($AJ681="","",IF('RATS Entry Import'!D681="","",'RATS Entry Import'!D681))</f>
        <v/>
      </c>
      <c r="AM681" s="8" t="str">
        <f>IF($AJ681="","",IF('RATS Entry Import'!C681="","",'RATS Entry Import'!C681))</f>
        <v/>
      </c>
      <c r="AN681" s="8" t="str">
        <f>IF($AJ681="","",IF('RATS Entry Import'!F681="","",'RATS Entry Import'!F681))</f>
        <v/>
      </c>
      <c r="AO681" t="str">
        <f>IF($AJ681="","",IF('RATS Entry Import'!G681="","",'RATS Entry Import'!G681))</f>
        <v/>
      </c>
      <c r="AP681" t="str">
        <f>IF($AJ681="","",IF('RATS Entry Import'!J681="","",'RATS Entry Import'!J681))</f>
        <v/>
      </c>
    </row>
    <row r="682" spans="1:42" ht="12.75" customHeight="1" x14ac:dyDescent="0.2">
      <c r="A682" s="16" t="str">
        <f t="shared" si="290"/>
        <v/>
      </c>
      <c r="B682" s="18" t="str">
        <f>IF($AJ682="","",IF('RATS Entry Import'!B682="","",'RATS Entry Import'!B682))</f>
        <v/>
      </c>
      <c r="C682" s="16" t="str">
        <f>IF($AJ682="","",IF('RATS Entry Import'!E682="","",'RATS Entry Import'!E682))</f>
        <v/>
      </c>
      <c r="D682" s="19" t="str">
        <f>IF($AJ682="","",IF('RATS Entry Import'!H682="","",'RATS Entry Import'!H682))</f>
        <v/>
      </c>
      <c r="E682" s="16" t="str">
        <f>IF($AJ682="","",IF('RATS Entry Import'!I682="","",'RATS Entry Import'!I682))</f>
        <v/>
      </c>
      <c r="F682" s="19" t="str">
        <f t="shared" si="291"/>
        <v/>
      </c>
      <c r="G682" s="16" t="str">
        <f>IF($AJ682="","",IF('RATS Entry Import'!A682="","",'RATS Entry Import'!A682))</f>
        <v/>
      </c>
      <c r="H682" s="16" t="str">
        <f t="shared" si="292"/>
        <v/>
      </c>
      <c r="I682" s="16" t="str">
        <f t="shared" si="293"/>
        <v/>
      </c>
      <c r="J682" s="16" t="str">
        <f t="shared" si="294"/>
        <v/>
      </c>
      <c r="K682" s="16" t="str">
        <f t="shared" si="295"/>
        <v/>
      </c>
      <c r="L682" s="16" t="str">
        <f t="shared" si="296"/>
        <v/>
      </c>
      <c r="M682" s="16" t="str">
        <f t="shared" si="297"/>
        <v/>
      </c>
      <c r="N682" s="16" t="str">
        <f t="shared" si="298"/>
        <v/>
      </c>
      <c r="O682" s="16" t="str">
        <f t="shared" si="299"/>
        <v/>
      </c>
      <c r="P682" s="8"/>
      <c r="Q682" s="16" t="str">
        <f t="shared" si="300"/>
        <v/>
      </c>
      <c r="R682" s="16" t="str">
        <f t="shared" si="301"/>
        <v/>
      </c>
      <c r="S682" s="16" t="str">
        <f t="shared" si="302"/>
        <v/>
      </c>
      <c r="T682" s="16" t="str">
        <f t="shared" si="303"/>
        <v/>
      </c>
      <c r="U682" s="16" t="str">
        <f t="shared" si="304"/>
        <v/>
      </c>
      <c r="V682" s="16" t="str">
        <f t="shared" si="305"/>
        <v/>
      </c>
      <c r="W682" s="16" t="str">
        <f t="shared" si="306"/>
        <v/>
      </c>
      <c r="X682" s="16" t="str">
        <f t="shared" si="307"/>
        <v/>
      </c>
      <c r="Y682" s="16" t="str">
        <f t="shared" si="308"/>
        <v/>
      </c>
      <c r="Z682" s="16" t="str">
        <f t="shared" si="309"/>
        <v/>
      </c>
      <c r="AA682" s="16" t="str">
        <f t="shared" si="310"/>
        <v/>
      </c>
      <c r="AB682" s="16" t="str">
        <f t="shared" si="311"/>
        <v/>
      </c>
      <c r="AC682" s="16" t="str">
        <f t="shared" si="312"/>
        <v/>
      </c>
      <c r="AD682" s="16" t="str">
        <f t="shared" si="313"/>
        <v/>
      </c>
      <c r="AE682" s="16" t="str">
        <f t="shared" si="314"/>
        <v/>
      </c>
      <c r="AF682" s="16" t="str">
        <f t="shared" si="315"/>
        <v/>
      </c>
      <c r="AG682" s="16" t="str">
        <f t="shared" si="316"/>
        <v/>
      </c>
      <c r="AH682" s="16" t="str">
        <f t="shared" si="317"/>
        <v/>
      </c>
      <c r="AI682" s="16" t="str">
        <f t="shared" si="318"/>
        <v/>
      </c>
      <c r="AJ682" s="8" t="str">
        <f>IF(COUNTA('RATS Entry Import'!A682:J682)=0,"",ROW())</f>
        <v/>
      </c>
      <c r="AK682" s="8" t="str">
        <f>IF($AJ682="","",IFERROR(VLOOKUP($C682,'Event Mapping'!$A$2:$B$100,2,FALSE),"UNMAPPED"))</f>
        <v/>
      </c>
      <c r="AL682" s="8" t="str">
        <f>IF($AJ682="","",IF('RATS Entry Import'!D682="","",'RATS Entry Import'!D682))</f>
        <v/>
      </c>
      <c r="AM682" s="8" t="str">
        <f>IF($AJ682="","",IF('RATS Entry Import'!C682="","",'RATS Entry Import'!C682))</f>
        <v/>
      </c>
      <c r="AN682" s="8" t="str">
        <f>IF($AJ682="","",IF('RATS Entry Import'!F682="","",'RATS Entry Import'!F682))</f>
        <v/>
      </c>
      <c r="AO682" t="str">
        <f>IF($AJ682="","",IF('RATS Entry Import'!G682="","",'RATS Entry Import'!G682))</f>
        <v/>
      </c>
      <c r="AP682" t="str">
        <f>IF($AJ682="","",IF('RATS Entry Import'!J682="","",'RATS Entry Import'!J682))</f>
        <v/>
      </c>
    </row>
    <row r="683" spans="1:42" ht="12.75" customHeight="1" x14ac:dyDescent="0.2">
      <c r="A683" s="16" t="str">
        <f t="shared" si="290"/>
        <v/>
      </c>
      <c r="B683" s="18" t="str">
        <f>IF($AJ683="","",IF('RATS Entry Import'!B683="","",'RATS Entry Import'!B683))</f>
        <v/>
      </c>
      <c r="C683" s="16" t="str">
        <f>IF($AJ683="","",IF('RATS Entry Import'!E683="","",'RATS Entry Import'!E683))</f>
        <v/>
      </c>
      <c r="D683" s="19" t="str">
        <f>IF($AJ683="","",IF('RATS Entry Import'!H683="","",'RATS Entry Import'!H683))</f>
        <v/>
      </c>
      <c r="E683" s="16" t="str">
        <f>IF($AJ683="","",IF('RATS Entry Import'!I683="","",'RATS Entry Import'!I683))</f>
        <v/>
      </c>
      <c r="F683" s="19" t="str">
        <f t="shared" si="291"/>
        <v/>
      </c>
      <c r="G683" s="16" t="str">
        <f>IF($AJ683="","",IF('RATS Entry Import'!A683="","",'RATS Entry Import'!A683))</f>
        <v/>
      </c>
      <c r="H683" s="16" t="str">
        <f t="shared" si="292"/>
        <v/>
      </c>
      <c r="I683" s="16" t="str">
        <f t="shared" si="293"/>
        <v/>
      </c>
      <c r="J683" s="16" t="str">
        <f t="shared" si="294"/>
        <v/>
      </c>
      <c r="K683" s="16" t="str">
        <f t="shared" si="295"/>
        <v/>
      </c>
      <c r="L683" s="16" t="str">
        <f t="shared" si="296"/>
        <v/>
      </c>
      <c r="M683" s="16" t="str">
        <f t="shared" si="297"/>
        <v/>
      </c>
      <c r="N683" s="16" t="str">
        <f t="shared" si="298"/>
        <v/>
      </c>
      <c r="O683" s="16" t="str">
        <f t="shared" si="299"/>
        <v/>
      </c>
      <c r="P683" s="8"/>
      <c r="Q683" s="16" t="str">
        <f t="shared" si="300"/>
        <v/>
      </c>
      <c r="R683" s="16" t="str">
        <f t="shared" si="301"/>
        <v/>
      </c>
      <c r="S683" s="16" t="str">
        <f t="shared" si="302"/>
        <v/>
      </c>
      <c r="T683" s="16" t="str">
        <f t="shared" si="303"/>
        <v/>
      </c>
      <c r="U683" s="16" t="str">
        <f t="shared" si="304"/>
        <v/>
      </c>
      <c r="V683" s="16" t="str">
        <f t="shared" si="305"/>
        <v/>
      </c>
      <c r="W683" s="16" t="str">
        <f t="shared" si="306"/>
        <v/>
      </c>
      <c r="X683" s="16" t="str">
        <f t="shared" si="307"/>
        <v/>
      </c>
      <c r="Y683" s="16" t="str">
        <f t="shared" si="308"/>
        <v/>
      </c>
      <c r="Z683" s="16" t="str">
        <f t="shared" si="309"/>
        <v/>
      </c>
      <c r="AA683" s="16" t="str">
        <f t="shared" si="310"/>
        <v/>
      </c>
      <c r="AB683" s="16" t="str">
        <f t="shared" si="311"/>
        <v/>
      </c>
      <c r="AC683" s="16" t="str">
        <f t="shared" si="312"/>
        <v/>
      </c>
      <c r="AD683" s="16" t="str">
        <f t="shared" si="313"/>
        <v/>
      </c>
      <c r="AE683" s="16" t="str">
        <f t="shared" si="314"/>
        <v/>
      </c>
      <c r="AF683" s="16" t="str">
        <f t="shared" si="315"/>
        <v/>
      </c>
      <c r="AG683" s="16" t="str">
        <f t="shared" si="316"/>
        <v/>
      </c>
      <c r="AH683" s="16" t="str">
        <f t="shared" si="317"/>
        <v/>
      </c>
      <c r="AI683" s="16" t="str">
        <f t="shared" si="318"/>
        <v/>
      </c>
      <c r="AJ683" s="8" t="str">
        <f>IF(COUNTA('RATS Entry Import'!A683:J683)=0,"",ROW())</f>
        <v/>
      </c>
      <c r="AK683" s="8" t="str">
        <f>IF($AJ683="","",IFERROR(VLOOKUP($C683,'Event Mapping'!$A$2:$B$100,2,FALSE),"UNMAPPED"))</f>
        <v/>
      </c>
      <c r="AL683" s="8" t="str">
        <f>IF($AJ683="","",IF('RATS Entry Import'!D683="","",'RATS Entry Import'!D683))</f>
        <v/>
      </c>
      <c r="AM683" s="8" t="str">
        <f>IF($AJ683="","",IF('RATS Entry Import'!C683="","",'RATS Entry Import'!C683))</f>
        <v/>
      </c>
      <c r="AN683" s="8" t="str">
        <f>IF($AJ683="","",IF('RATS Entry Import'!F683="","",'RATS Entry Import'!F683))</f>
        <v/>
      </c>
      <c r="AO683" t="str">
        <f>IF($AJ683="","",IF('RATS Entry Import'!G683="","",'RATS Entry Import'!G683))</f>
        <v/>
      </c>
      <c r="AP683" t="str">
        <f>IF($AJ683="","",IF('RATS Entry Import'!J683="","",'RATS Entry Import'!J683))</f>
        <v/>
      </c>
    </row>
    <row r="684" spans="1:42" ht="12.75" customHeight="1" x14ac:dyDescent="0.2">
      <c r="A684" s="16" t="str">
        <f t="shared" si="290"/>
        <v/>
      </c>
      <c r="B684" s="18" t="str">
        <f>IF($AJ684="","",IF('RATS Entry Import'!B684="","",'RATS Entry Import'!B684))</f>
        <v/>
      </c>
      <c r="C684" s="16" t="str">
        <f>IF($AJ684="","",IF('RATS Entry Import'!E684="","",'RATS Entry Import'!E684))</f>
        <v/>
      </c>
      <c r="D684" s="19" t="str">
        <f>IF($AJ684="","",IF('RATS Entry Import'!H684="","",'RATS Entry Import'!H684))</f>
        <v/>
      </c>
      <c r="E684" s="16" t="str">
        <f>IF($AJ684="","",IF('RATS Entry Import'!I684="","",'RATS Entry Import'!I684))</f>
        <v/>
      </c>
      <c r="F684" s="19" t="str">
        <f t="shared" si="291"/>
        <v/>
      </c>
      <c r="G684" s="16" t="str">
        <f>IF($AJ684="","",IF('RATS Entry Import'!A684="","",'RATS Entry Import'!A684))</f>
        <v/>
      </c>
      <c r="H684" s="16" t="str">
        <f t="shared" si="292"/>
        <v/>
      </c>
      <c r="I684" s="16" t="str">
        <f t="shared" si="293"/>
        <v/>
      </c>
      <c r="J684" s="16" t="str">
        <f t="shared" si="294"/>
        <v/>
      </c>
      <c r="K684" s="16" t="str">
        <f t="shared" si="295"/>
        <v/>
      </c>
      <c r="L684" s="16" t="str">
        <f t="shared" si="296"/>
        <v/>
      </c>
      <c r="M684" s="16" t="str">
        <f t="shared" si="297"/>
        <v/>
      </c>
      <c r="N684" s="16" t="str">
        <f t="shared" si="298"/>
        <v/>
      </c>
      <c r="O684" s="16" t="str">
        <f t="shared" si="299"/>
        <v/>
      </c>
      <c r="P684" s="8"/>
      <c r="Q684" s="16" t="str">
        <f t="shared" si="300"/>
        <v/>
      </c>
      <c r="R684" s="16" t="str">
        <f t="shared" si="301"/>
        <v/>
      </c>
      <c r="S684" s="16" t="str">
        <f t="shared" si="302"/>
        <v/>
      </c>
      <c r="T684" s="16" t="str">
        <f t="shared" si="303"/>
        <v/>
      </c>
      <c r="U684" s="16" t="str">
        <f t="shared" si="304"/>
        <v/>
      </c>
      <c r="V684" s="16" t="str">
        <f t="shared" si="305"/>
        <v/>
      </c>
      <c r="W684" s="16" t="str">
        <f t="shared" si="306"/>
        <v/>
      </c>
      <c r="X684" s="16" t="str">
        <f t="shared" si="307"/>
        <v/>
      </c>
      <c r="Y684" s="16" t="str">
        <f t="shared" si="308"/>
        <v/>
      </c>
      <c r="Z684" s="16" t="str">
        <f t="shared" si="309"/>
        <v/>
      </c>
      <c r="AA684" s="16" t="str">
        <f t="shared" si="310"/>
        <v/>
      </c>
      <c r="AB684" s="16" t="str">
        <f t="shared" si="311"/>
        <v/>
      </c>
      <c r="AC684" s="16" t="str">
        <f t="shared" si="312"/>
        <v/>
      </c>
      <c r="AD684" s="16" t="str">
        <f t="shared" si="313"/>
        <v/>
      </c>
      <c r="AE684" s="16" t="str">
        <f t="shared" si="314"/>
        <v/>
      </c>
      <c r="AF684" s="16" t="str">
        <f t="shared" si="315"/>
        <v/>
      </c>
      <c r="AG684" s="16" t="str">
        <f t="shared" si="316"/>
        <v/>
      </c>
      <c r="AH684" s="16" t="str">
        <f t="shared" si="317"/>
        <v/>
      </c>
      <c r="AI684" s="16" t="str">
        <f t="shared" si="318"/>
        <v/>
      </c>
      <c r="AJ684" s="8" t="str">
        <f>IF(COUNTA('RATS Entry Import'!A684:J684)=0,"",ROW())</f>
        <v/>
      </c>
      <c r="AK684" s="8" t="str">
        <f>IF($AJ684="","",IFERROR(VLOOKUP($C684,'Event Mapping'!$A$2:$B$100,2,FALSE),"UNMAPPED"))</f>
        <v/>
      </c>
      <c r="AL684" s="8" t="str">
        <f>IF($AJ684="","",IF('RATS Entry Import'!D684="","",'RATS Entry Import'!D684))</f>
        <v/>
      </c>
      <c r="AM684" s="8" t="str">
        <f>IF($AJ684="","",IF('RATS Entry Import'!C684="","",'RATS Entry Import'!C684))</f>
        <v/>
      </c>
      <c r="AN684" s="8" t="str">
        <f>IF($AJ684="","",IF('RATS Entry Import'!F684="","",'RATS Entry Import'!F684))</f>
        <v/>
      </c>
      <c r="AO684" t="str">
        <f>IF($AJ684="","",IF('RATS Entry Import'!G684="","",'RATS Entry Import'!G684))</f>
        <v/>
      </c>
      <c r="AP684" t="str">
        <f>IF($AJ684="","",IF('RATS Entry Import'!J684="","",'RATS Entry Import'!J684))</f>
        <v/>
      </c>
    </row>
    <row r="685" spans="1:42" ht="12.75" customHeight="1" x14ac:dyDescent="0.2">
      <c r="A685" s="16" t="str">
        <f t="shared" si="290"/>
        <v/>
      </c>
      <c r="B685" s="18" t="str">
        <f>IF($AJ685="","",IF('RATS Entry Import'!B685="","",'RATS Entry Import'!B685))</f>
        <v/>
      </c>
      <c r="C685" s="16" t="str">
        <f>IF($AJ685="","",IF('RATS Entry Import'!E685="","",'RATS Entry Import'!E685))</f>
        <v/>
      </c>
      <c r="D685" s="19" t="str">
        <f>IF($AJ685="","",IF('RATS Entry Import'!H685="","",'RATS Entry Import'!H685))</f>
        <v/>
      </c>
      <c r="E685" s="16" t="str">
        <f>IF($AJ685="","",IF('RATS Entry Import'!I685="","",'RATS Entry Import'!I685))</f>
        <v/>
      </c>
      <c r="F685" s="19" t="str">
        <f t="shared" si="291"/>
        <v/>
      </c>
      <c r="G685" s="16" t="str">
        <f>IF($AJ685="","",IF('RATS Entry Import'!A685="","",'RATS Entry Import'!A685))</f>
        <v/>
      </c>
      <c r="H685" s="16" t="str">
        <f t="shared" si="292"/>
        <v/>
      </c>
      <c r="I685" s="16" t="str">
        <f t="shared" si="293"/>
        <v/>
      </c>
      <c r="J685" s="16" t="str">
        <f t="shared" si="294"/>
        <v/>
      </c>
      <c r="K685" s="16" t="str">
        <f t="shared" si="295"/>
        <v/>
      </c>
      <c r="L685" s="16" t="str">
        <f t="shared" si="296"/>
        <v/>
      </c>
      <c r="M685" s="16" t="str">
        <f t="shared" si="297"/>
        <v/>
      </c>
      <c r="N685" s="16" t="str">
        <f t="shared" si="298"/>
        <v/>
      </c>
      <c r="O685" s="16" t="str">
        <f t="shared" si="299"/>
        <v/>
      </c>
      <c r="P685" s="8"/>
      <c r="Q685" s="16" t="str">
        <f t="shared" si="300"/>
        <v/>
      </c>
      <c r="R685" s="16" t="str">
        <f t="shared" si="301"/>
        <v/>
      </c>
      <c r="S685" s="16" t="str">
        <f t="shared" si="302"/>
        <v/>
      </c>
      <c r="T685" s="16" t="str">
        <f t="shared" si="303"/>
        <v/>
      </c>
      <c r="U685" s="16" t="str">
        <f t="shared" si="304"/>
        <v/>
      </c>
      <c r="V685" s="16" t="str">
        <f t="shared" si="305"/>
        <v/>
      </c>
      <c r="W685" s="16" t="str">
        <f t="shared" si="306"/>
        <v/>
      </c>
      <c r="X685" s="16" t="str">
        <f t="shared" si="307"/>
        <v/>
      </c>
      <c r="Y685" s="16" t="str">
        <f t="shared" si="308"/>
        <v/>
      </c>
      <c r="Z685" s="16" t="str">
        <f t="shared" si="309"/>
        <v/>
      </c>
      <c r="AA685" s="16" t="str">
        <f t="shared" si="310"/>
        <v/>
      </c>
      <c r="AB685" s="16" t="str">
        <f t="shared" si="311"/>
        <v/>
      </c>
      <c r="AC685" s="16" t="str">
        <f t="shared" si="312"/>
        <v/>
      </c>
      <c r="AD685" s="16" t="str">
        <f t="shared" si="313"/>
        <v/>
      </c>
      <c r="AE685" s="16" t="str">
        <f t="shared" si="314"/>
        <v/>
      </c>
      <c r="AF685" s="16" t="str">
        <f t="shared" si="315"/>
        <v/>
      </c>
      <c r="AG685" s="16" t="str">
        <f t="shared" si="316"/>
        <v/>
      </c>
      <c r="AH685" s="16" t="str">
        <f t="shared" si="317"/>
        <v/>
      </c>
      <c r="AI685" s="16" t="str">
        <f t="shared" si="318"/>
        <v/>
      </c>
      <c r="AJ685" s="8" t="str">
        <f>IF(COUNTA('RATS Entry Import'!A685:J685)=0,"",ROW())</f>
        <v/>
      </c>
      <c r="AK685" s="8" t="str">
        <f>IF($AJ685="","",IFERROR(VLOOKUP($C685,'Event Mapping'!$A$2:$B$100,2,FALSE),"UNMAPPED"))</f>
        <v/>
      </c>
      <c r="AL685" s="8" t="str">
        <f>IF($AJ685="","",IF('RATS Entry Import'!D685="","",'RATS Entry Import'!D685))</f>
        <v/>
      </c>
      <c r="AM685" s="8" t="str">
        <f>IF($AJ685="","",IF('RATS Entry Import'!C685="","",'RATS Entry Import'!C685))</f>
        <v/>
      </c>
      <c r="AN685" s="8" t="str">
        <f>IF($AJ685="","",IF('RATS Entry Import'!F685="","",'RATS Entry Import'!F685))</f>
        <v/>
      </c>
      <c r="AO685" t="str">
        <f>IF($AJ685="","",IF('RATS Entry Import'!G685="","",'RATS Entry Import'!G685))</f>
        <v/>
      </c>
      <c r="AP685" t="str">
        <f>IF($AJ685="","",IF('RATS Entry Import'!J685="","",'RATS Entry Import'!J685))</f>
        <v/>
      </c>
    </row>
    <row r="686" spans="1:42" ht="12.75" customHeight="1" x14ac:dyDescent="0.2">
      <c r="A686" s="16" t="str">
        <f t="shared" si="290"/>
        <v/>
      </c>
      <c r="B686" s="18" t="str">
        <f>IF($AJ686="","",IF('RATS Entry Import'!B686="","",'RATS Entry Import'!B686))</f>
        <v/>
      </c>
      <c r="C686" s="16" t="str">
        <f>IF($AJ686="","",IF('RATS Entry Import'!E686="","",'RATS Entry Import'!E686))</f>
        <v/>
      </c>
      <c r="D686" s="19" t="str">
        <f>IF($AJ686="","",IF('RATS Entry Import'!H686="","",'RATS Entry Import'!H686))</f>
        <v/>
      </c>
      <c r="E686" s="16" t="str">
        <f>IF($AJ686="","",IF('RATS Entry Import'!I686="","",'RATS Entry Import'!I686))</f>
        <v/>
      </c>
      <c r="F686" s="19" t="str">
        <f t="shared" si="291"/>
        <v/>
      </c>
      <c r="G686" s="16" t="str">
        <f>IF($AJ686="","",IF('RATS Entry Import'!A686="","",'RATS Entry Import'!A686))</f>
        <v/>
      </c>
      <c r="H686" s="16" t="str">
        <f t="shared" si="292"/>
        <v/>
      </c>
      <c r="I686" s="16" t="str">
        <f t="shared" si="293"/>
        <v/>
      </c>
      <c r="J686" s="16" t="str">
        <f t="shared" si="294"/>
        <v/>
      </c>
      <c r="K686" s="16" t="str">
        <f t="shared" si="295"/>
        <v/>
      </c>
      <c r="L686" s="16" t="str">
        <f t="shared" si="296"/>
        <v/>
      </c>
      <c r="M686" s="16" t="str">
        <f t="shared" si="297"/>
        <v/>
      </c>
      <c r="N686" s="16" t="str">
        <f t="shared" si="298"/>
        <v/>
      </c>
      <c r="O686" s="16" t="str">
        <f t="shared" si="299"/>
        <v/>
      </c>
      <c r="P686" s="8"/>
      <c r="Q686" s="16" t="str">
        <f t="shared" si="300"/>
        <v/>
      </c>
      <c r="R686" s="16" t="str">
        <f t="shared" si="301"/>
        <v/>
      </c>
      <c r="S686" s="16" t="str">
        <f t="shared" si="302"/>
        <v/>
      </c>
      <c r="T686" s="16" t="str">
        <f t="shared" si="303"/>
        <v/>
      </c>
      <c r="U686" s="16" t="str">
        <f t="shared" si="304"/>
        <v/>
      </c>
      <c r="V686" s="16" t="str">
        <f t="shared" si="305"/>
        <v/>
      </c>
      <c r="W686" s="16" t="str">
        <f t="shared" si="306"/>
        <v/>
      </c>
      <c r="X686" s="16" t="str">
        <f t="shared" si="307"/>
        <v/>
      </c>
      <c r="Y686" s="16" t="str">
        <f t="shared" si="308"/>
        <v/>
      </c>
      <c r="Z686" s="16" t="str">
        <f t="shared" si="309"/>
        <v/>
      </c>
      <c r="AA686" s="16" t="str">
        <f t="shared" si="310"/>
        <v/>
      </c>
      <c r="AB686" s="16" t="str">
        <f t="shared" si="311"/>
        <v/>
      </c>
      <c r="AC686" s="16" t="str">
        <f t="shared" si="312"/>
        <v/>
      </c>
      <c r="AD686" s="16" t="str">
        <f t="shared" si="313"/>
        <v/>
      </c>
      <c r="AE686" s="16" t="str">
        <f t="shared" si="314"/>
        <v/>
      </c>
      <c r="AF686" s="16" t="str">
        <f t="shared" si="315"/>
        <v/>
      </c>
      <c r="AG686" s="16" t="str">
        <f t="shared" si="316"/>
        <v/>
      </c>
      <c r="AH686" s="16" t="str">
        <f t="shared" si="317"/>
        <v/>
      </c>
      <c r="AI686" s="16" t="str">
        <f t="shared" si="318"/>
        <v/>
      </c>
      <c r="AJ686" s="8" t="str">
        <f>IF(COUNTA('RATS Entry Import'!A686:J686)=0,"",ROW())</f>
        <v/>
      </c>
      <c r="AK686" s="8" t="str">
        <f>IF($AJ686="","",IFERROR(VLOOKUP($C686,'Event Mapping'!$A$2:$B$100,2,FALSE),"UNMAPPED"))</f>
        <v/>
      </c>
      <c r="AL686" s="8" t="str">
        <f>IF($AJ686="","",IF('RATS Entry Import'!D686="","",'RATS Entry Import'!D686))</f>
        <v/>
      </c>
      <c r="AM686" s="8" t="str">
        <f>IF($AJ686="","",IF('RATS Entry Import'!C686="","",'RATS Entry Import'!C686))</f>
        <v/>
      </c>
      <c r="AN686" s="8" t="str">
        <f>IF($AJ686="","",IF('RATS Entry Import'!F686="","",'RATS Entry Import'!F686))</f>
        <v/>
      </c>
      <c r="AO686" t="str">
        <f>IF($AJ686="","",IF('RATS Entry Import'!G686="","",'RATS Entry Import'!G686))</f>
        <v/>
      </c>
      <c r="AP686" t="str">
        <f>IF($AJ686="","",IF('RATS Entry Import'!J686="","",'RATS Entry Import'!J686))</f>
        <v/>
      </c>
    </row>
    <row r="687" spans="1:42" ht="12.75" customHeight="1" x14ac:dyDescent="0.2">
      <c r="A687" s="16" t="str">
        <f t="shared" si="290"/>
        <v/>
      </c>
      <c r="B687" s="18" t="str">
        <f>IF($AJ687="","",IF('RATS Entry Import'!B687="","",'RATS Entry Import'!B687))</f>
        <v/>
      </c>
      <c r="C687" s="16" t="str">
        <f>IF($AJ687="","",IF('RATS Entry Import'!E687="","",'RATS Entry Import'!E687))</f>
        <v/>
      </c>
      <c r="D687" s="19" t="str">
        <f>IF($AJ687="","",IF('RATS Entry Import'!H687="","",'RATS Entry Import'!H687))</f>
        <v/>
      </c>
      <c r="E687" s="16" t="str">
        <f>IF($AJ687="","",IF('RATS Entry Import'!I687="","",'RATS Entry Import'!I687))</f>
        <v/>
      </c>
      <c r="F687" s="19" t="str">
        <f t="shared" si="291"/>
        <v/>
      </c>
      <c r="G687" s="16" t="str">
        <f>IF($AJ687="","",IF('RATS Entry Import'!A687="","",'RATS Entry Import'!A687))</f>
        <v/>
      </c>
      <c r="H687" s="16" t="str">
        <f t="shared" si="292"/>
        <v/>
      </c>
      <c r="I687" s="16" t="str">
        <f t="shared" si="293"/>
        <v/>
      </c>
      <c r="J687" s="16" t="str">
        <f t="shared" si="294"/>
        <v/>
      </c>
      <c r="K687" s="16" t="str">
        <f t="shared" si="295"/>
        <v/>
      </c>
      <c r="L687" s="16" t="str">
        <f t="shared" si="296"/>
        <v/>
      </c>
      <c r="M687" s="16" t="str">
        <f t="shared" si="297"/>
        <v/>
      </c>
      <c r="N687" s="16" t="str">
        <f t="shared" si="298"/>
        <v/>
      </c>
      <c r="O687" s="16" t="str">
        <f t="shared" si="299"/>
        <v/>
      </c>
      <c r="P687" s="8"/>
      <c r="Q687" s="16" t="str">
        <f t="shared" si="300"/>
        <v/>
      </c>
      <c r="R687" s="16" t="str">
        <f t="shared" si="301"/>
        <v/>
      </c>
      <c r="S687" s="16" t="str">
        <f t="shared" si="302"/>
        <v/>
      </c>
      <c r="T687" s="16" t="str">
        <f t="shared" si="303"/>
        <v/>
      </c>
      <c r="U687" s="16" t="str">
        <f t="shared" si="304"/>
        <v/>
      </c>
      <c r="V687" s="16" t="str">
        <f t="shared" si="305"/>
        <v/>
      </c>
      <c r="W687" s="16" t="str">
        <f t="shared" si="306"/>
        <v/>
      </c>
      <c r="X687" s="16" t="str">
        <f t="shared" si="307"/>
        <v/>
      </c>
      <c r="Y687" s="16" t="str">
        <f t="shared" si="308"/>
        <v/>
      </c>
      <c r="Z687" s="16" t="str">
        <f t="shared" si="309"/>
        <v/>
      </c>
      <c r="AA687" s="16" t="str">
        <f t="shared" si="310"/>
        <v/>
      </c>
      <c r="AB687" s="16" t="str">
        <f t="shared" si="311"/>
        <v/>
      </c>
      <c r="AC687" s="16" t="str">
        <f t="shared" si="312"/>
        <v/>
      </c>
      <c r="AD687" s="16" t="str">
        <f t="shared" si="313"/>
        <v/>
      </c>
      <c r="AE687" s="16" t="str">
        <f t="shared" si="314"/>
        <v/>
      </c>
      <c r="AF687" s="16" t="str">
        <f t="shared" si="315"/>
        <v/>
      </c>
      <c r="AG687" s="16" t="str">
        <f t="shared" si="316"/>
        <v/>
      </c>
      <c r="AH687" s="16" t="str">
        <f t="shared" si="317"/>
        <v/>
      </c>
      <c r="AI687" s="16" t="str">
        <f t="shared" si="318"/>
        <v/>
      </c>
      <c r="AJ687" s="8" t="str">
        <f>IF(COUNTA('RATS Entry Import'!A687:J687)=0,"",ROW())</f>
        <v/>
      </c>
      <c r="AK687" s="8" t="str">
        <f>IF($AJ687="","",IFERROR(VLOOKUP($C687,'Event Mapping'!$A$2:$B$100,2,FALSE),"UNMAPPED"))</f>
        <v/>
      </c>
      <c r="AL687" s="8" t="str">
        <f>IF($AJ687="","",IF('RATS Entry Import'!D687="","",'RATS Entry Import'!D687))</f>
        <v/>
      </c>
      <c r="AM687" s="8" t="str">
        <f>IF($AJ687="","",IF('RATS Entry Import'!C687="","",'RATS Entry Import'!C687))</f>
        <v/>
      </c>
      <c r="AN687" s="8" t="str">
        <f>IF($AJ687="","",IF('RATS Entry Import'!F687="","",'RATS Entry Import'!F687))</f>
        <v/>
      </c>
      <c r="AO687" t="str">
        <f>IF($AJ687="","",IF('RATS Entry Import'!G687="","",'RATS Entry Import'!G687))</f>
        <v/>
      </c>
      <c r="AP687" t="str">
        <f>IF($AJ687="","",IF('RATS Entry Import'!J687="","",'RATS Entry Import'!J687))</f>
        <v/>
      </c>
    </row>
    <row r="688" spans="1:42" ht="12.75" customHeight="1" x14ac:dyDescent="0.2">
      <c r="A688" s="16" t="str">
        <f t="shared" si="290"/>
        <v/>
      </c>
      <c r="B688" s="18" t="str">
        <f>IF($AJ688="","",IF('RATS Entry Import'!B688="","",'RATS Entry Import'!B688))</f>
        <v/>
      </c>
      <c r="C688" s="16" t="str">
        <f>IF($AJ688="","",IF('RATS Entry Import'!E688="","",'RATS Entry Import'!E688))</f>
        <v/>
      </c>
      <c r="D688" s="19" t="str">
        <f>IF($AJ688="","",IF('RATS Entry Import'!H688="","",'RATS Entry Import'!H688))</f>
        <v/>
      </c>
      <c r="E688" s="16" t="str">
        <f>IF($AJ688="","",IF('RATS Entry Import'!I688="","",'RATS Entry Import'!I688))</f>
        <v/>
      </c>
      <c r="F688" s="19" t="str">
        <f t="shared" si="291"/>
        <v/>
      </c>
      <c r="G688" s="16" t="str">
        <f>IF($AJ688="","",IF('RATS Entry Import'!A688="","",'RATS Entry Import'!A688))</f>
        <v/>
      </c>
      <c r="H688" s="16" t="str">
        <f t="shared" si="292"/>
        <v/>
      </c>
      <c r="I688" s="16" t="str">
        <f t="shared" si="293"/>
        <v/>
      </c>
      <c r="J688" s="16" t="str">
        <f t="shared" si="294"/>
        <v/>
      </c>
      <c r="K688" s="16" t="str">
        <f t="shared" si="295"/>
        <v/>
      </c>
      <c r="L688" s="16" t="str">
        <f t="shared" si="296"/>
        <v/>
      </c>
      <c r="M688" s="16" t="str">
        <f t="shared" si="297"/>
        <v/>
      </c>
      <c r="N688" s="16" t="str">
        <f t="shared" si="298"/>
        <v/>
      </c>
      <c r="O688" s="16" t="str">
        <f t="shared" si="299"/>
        <v/>
      </c>
      <c r="P688" s="8"/>
      <c r="Q688" s="16" t="str">
        <f t="shared" si="300"/>
        <v/>
      </c>
      <c r="R688" s="16" t="str">
        <f t="shared" si="301"/>
        <v/>
      </c>
      <c r="S688" s="16" t="str">
        <f t="shared" si="302"/>
        <v/>
      </c>
      <c r="T688" s="16" t="str">
        <f t="shared" si="303"/>
        <v/>
      </c>
      <c r="U688" s="16" t="str">
        <f t="shared" si="304"/>
        <v/>
      </c>
      <c r="V688" s="16" t="str">
        <f t="shared" si="305"/>
        <v/>
      </c>
      <c r="W688" s="16" t="str">
        <f t="shared" si="306"/>
        <v/>
      </c>
      <c r="X688" s="16" t="str">
        <f t="shared" si="307"/>
        <v/>
      </c>
      <c r="Y688" s="16" t="str">
        <f t="shared" si="308"/>
        <v/>
      </c>
      <c r="Z688" s="16" t="str">
        <f t="shared" si="309"/>
        <v/>
      </c>
      <c r="AA688" s="16" t="str">
        <f t="shared" si="310"/>
        <v/>
      </c>
      <c r="AB688" s="16" t="str">
        <f t="shared" si="311"/>
        <v/>
      </c>
      <c r="AC688" s="16" t="str">
        <f t="shared" si="312"/>
        <v/>
      </c>
      <c r="AD688" s="16" t="str">
        <f t="shared" si="313"/>
        <v/>
      </c>
      <c r="AE688" s="16" t="str">
        <f t="shared" si="314"/>
        <v/>
      </c>
      <c r="AF688" s="16" t="str">
        <f t="shared" si="315"/>
        <v/>
      </c>
      <c r="AG688" s="16" t="str">
        <f t="shared" si="316"/>
        <v/>
      </c>
      <c r="AH688" s="16" t="str">
        <f t="shared" si="317"/>
        <v/>
      </c>
      <c r="AI688" s="16" t="str">
        <f t="shared" si="318"/>
        <v/>
      </c>
      <c r="AJ688" s="8" t="str">
        <f>IF(COUNTA('RATS Entry Import'!A688:J688)=0,"",ROW())</f>
        <v/>
      </c>
      <c r="AK688" s="8" t="str">
        <f>IF($AJ688="","",IFERROR(VLOOKUP($C688,'Event Mapping'!$A$2:$B$100,2,FALSE),"UNMAPPED"))</f>
        <v/>
      </c>
      <c r="AL688" s="8" t="str">
        <f>IF($AJ688="","",IF('RATS Entry Import'!D688="","",'RATS Entry Import'!D688))</f>
        <v/>
      </c>
      <c r="AM688" s="8" t="str">
        <f>IF($AJ688="","",IF('RATS Entry Import'!C688="","",'RATS Entry Import'!C688))</f>
        <v/>
      </c>
      <c r="AN688" s="8" t="str">
        <f>IF($AJ688="","",IF('RATS Entry Import'!F688="","",'RATS Entry Import'!F688))</f>
        <v/>
      </c>
      <c r="AO688" t="str">
        <f>IF($AJ688="","",IF('RATS Entry Import'!G688="","",'RATS Entry Import'!G688))</f>
        <v/>
      </c>
      <c r="AP688" t="str">
        <f>IF($AJ688="","",IF('RATS Entry Import'!J688="","",'RATS Entry Import'!J688))</f>
        <v/>
      </c>
    </row>
    <row r="689" spans="1:42" ht="12.75" customHeight="1" x14ac:dyDescent="0.2">
      <c r="A689" s="16" t="str">
        <f t="shared" si="290"/>
        <v/>
      </c>
      <c r="B689" s="18" t="str">
        <f>IF($AJ689="","",IF('RATS Entry Import'!B689="","",'RATS Entry Import'!B689))</f>
        <v/>
      </c>
      <c r="C689" s="16" t="str">
        <f>IF($AJ689="","",IF('RATS Entry Import'!E689="","",'RATS Entry Import'!E689))</f>
        <v/>
      </c>
      <c r="D689" s="19" t="str">
        <f>IF($AJ689="","",IF('RATS Entry Import'!H689="","",'RATS Entry Import'!H689))</f>
        <v/>
      </c>
      <c r="E689" s="16" t="str">
        <f>IF($AJ689="","",IF('RATS Entry Import'!I689="","",'RATS Entry Import'!I689))</f>
        <v/>
      </c>
      <c r="F689" s="19" t="str">
        <f t="shared" si="291"/>
        <v/>
      </c>
      <c r="G689" s="16" t="str">
        <f>IF($AJ689="","",IF('RATS Entry Import'!A689="","",'RATS Entry Import'!A689))</f>
        <v/>
      </c>
      <c r="H689" s="16" t="str">
        <f t="shared" si="292"/>
        <v/>
      </c>
      <c r="I689" s="16" t="str">
        <f t="shared" si="293"/>
        <v/>
      </c>
      <c r="J689" s="16" t="str">
        <f t="shared" si="294"/>
        <v/>
      </c>
      <c r="K689" s="16" t="str">
        <f t="shared" si="295"/>
        <v/>
      </c>
      <c r="L689" s="16" t="str">
        <f t="shared" si="296"/>
        <v/>
      </c>
      <c r="M689" s="16" t="str">
        <f t="shared" si="297"/>
        <v/>
      </c>
      <c r="N689" s="16" t="str">
        <f t="shared" si="298"/>
        <v/>
      </c>
      <c r="O689" s="16" t="str">
        <f t="shared" si="299"/>
        <v/>
      </c>
      <c r="P689" s="8"/>
      <c r="Q689" s="16" t="str">
        <f t="shared" si="300"/>
        <v/>
      </c>
      <c r="R689" s="16" t="str">
        <f t="shared" si="301"/>
        <v/>
      </c>
      <c r="S689" s="16" t="str">
        <f t="shared" si="302"/>
        <v/>
      </c>
      <c r="T689" s="16" t="str">
        <f t="shared" si="303"/>
        <v/>
      </c>
      <c r="U689" s="16" t="str">
        <f t="shared" si="304"/>
        <v/>
      </c>
      <c r="V689" s="16" t="str">
        <f t="shared" si="305"/>
        <v/>
      </c>
      <c r="W689" s="16" t="str">
        <f t="shared" si="306"/>
        <v/>
      </c>
      <c r="X689" s="16" t="str">
        <f t="shared" si="307"/>
        <v/>
      </c>
      <c r="Y689" s="16" t="str">
        <f t="shared" si="308"/>
        <v/>
      </c>
      <c r="Z689" s="16" t="str">
        <f t="shared" si="309"/>
        <v/>
      </c>
      <c r="AA689" s="16" t="str">
        <f t="shared" si="310"/>
        <v/>
      </c>
      <c r="AB689" s="16" t="str">
        <f t="shared" si="311"/>
        <v/>
      </c>
      <c r="AC689" s="16" t="str">
        <f t="shared" si="312"/>
        <v/>
      </c>
      <c r="AD689" s="16" t="str">
        <f t="shared" si="313"/>
        <v/>
      </c>
      <c r="AE689" s="16" t="str">
        <f t="shared" si="314"/>
        <v/>
      </c>
      <c r="AF689" s="16" t="str">
        <f t="shared" si="315"/>
        <v/>
      </c>
      <c r="AG689" s="16" t="str">
        <f t="shared" si="316"/>
        <v/>
      </c>
      <c r="AH689" s="16" t="str">
        <f t="shared" si="317"/>
        <v/>
      </c>
      <c r="AI689" s="16" t="str">
        <f t="shared" si="318"/>
        <v/>
      </c>
      <c r="AJ689" s="8" t="str">
        <f>IF(COUNTA('RATS Entry Import'!A689:J689)=0,"",ROW())</f>
        <v/>
      </c>
      <c r="AK689" s="8" t="str">
        <f>IF($AJ689="","",IFERROR(VLOOKUP($C689,'Event Mapping'!$A$2:$B$100,2,FALSE),"UNMAPPED"))</f>
        <v/>
      </c>
      <c r="AL689" s="8" t="str">
        <f>IF($AJ689="","",IF('RATS Entry Import'!D689="","",'RATS Entry Import'!D689))</f>
        <v/>
      </c>
      <c r="AM689" s="8" t="str">
        <f>IF($AJ689="","",IF('RATS Entry Import'!C689="","",'RATS Entry Import'!C689))</f>
        <v/>
      </c>
      <c r="AN689" s="8" t="str">
        <f>IF($AJ689="","",IF('RATS Entry Import'!F689="","",'RATS Entry Import'!F689))</f>
        <v/>
      </c>
      <c r="AO689" t="str">
        <f>IF($AJ689="","",IF('RATS Entry Import'!G689="","",'RATS Entry Import'!G689))</f>
        <v/>
      </c>
      <c r="AP689" t="str">
        <f>IF($AJ689="","",IF('RATS Entry Import'!J689="","",'RATS Entry Import'!J689))</f>
        <v/>
      </c>
    </row>
    <row r="690" spans="1:42" ht="12.75" customHeight="1" x14ac:dyDescent="0.2">
      <c r="A690" s="16" t="str">
        <f t="shared" si="290"/>
        <v/>
      </c>
      <c r="B690" s="18" t="str">
        <f>IF($AJ690="","",IF('RATS Entry Import'!B690="","",'RATS Entry Import'!B690))</f>
        <v/>
      </c>
      <c r="C690" s="16" t="str">
        <f>IF($AJ690="","",IF('RATS Entry Import'!E690="","",'RATS Entry Import'!E690))</f>
        <v/>
      </c>
      <c r="D690" s="19" t="str">
        <f>IF($AJ690="","",IF('RATS Entry Import'!H690="","",'RATS Entry Import'!H690))</f>
        <v/>
      </c>
      <c r="E690" s="16" t="str">
        <f>IF($AJ690="","",IF('RATS Entry Import'!I690="","",'RATS Entry Import'!I690))</f>
        <v/>
      </c>
      <c r="F690" s="19" t="str">
        <f t="shared" si="291"/>
        <v/>
      </c>
      <c r="G690" s="16" t="str">
        <f>IF($AJ690="","",IF('RATS Entry Import'!A690="","",'RATS Entry Import'!A690))</f>
        <v/>
      </c>
      <c r="H690" s="16" t="str">
        <f t="shared" si="292"/>
        <v/>
      </c>
      <c r="I690" s="16" t="str">
        <f t="shared" si="293"/>
        <v/>
      </c>
      <c r="J690" s="16" t="str">
        <f t="shared" si="294"/>
        <v/>
      </c>
      <c r="K690" s="16" t="str">
        <f t="shared" si="295"/>
        <v/>
      </c>
      <c r="L690" s="16" t="str">
        <f t="shared" si="296"/>
        <v/>
      </c>
      <c r="M690" s="16" t="str">
        <f t="shared" si="297"/>
        <v/>
      </c>
      <c r="N690" s="16" t="str">
        <f t="shared" si="298"/>
        <v/>
      </c>
      <c r="O690" s="16" t="str">
        <f t="shared" si="299"/>
        <v/>
      </c>
      <c r="P690" s="8"/>
      <c r="Q690" s="16" t="str">
        <f t="shared" si="300"/>
        <v/>
      </c>
      <c r="R690" s="16" t="str">
        <f t="shared" si="301"/>
        <v/>
      </c>
      <c r="S690" s="16" t="str">
        <f t="shared" si="302"/>
        <v/>
      </c>
      <c r="T690" s="16" t="str">
        <f t="shared" si="303"/>
        <v/>
      </c>
      <c r="U690" s="16" t="str">
        <f t="shared" si="304"/>
        <v/>
      </c>
      <c r="V690" s="16" t="str">
        <f t="shared" si="305"/>
        <v/>
      </c>
      <c r="W690" s="16" t="str">
        <f t="shared" si="306"/>
        <v/>
      </c>
      <c r="X690" s="16" t="str">
        <f t="shared" si="307"/>
        <v/>
      </c>
      <c r="Y690" s="16" t="str">
        <f t="shared" si="308"/>
        <v/>
      </c>
      <c r="Z690" s="16" t="str">
        <f t="shared" si="309"/>
        <v/>
      </c>
      <c r="AA690" s="16" t="str">
        <f t="shared" si="310"/>
        <v/>
      </c>
      <c r="AB690" s="16" t="str">
        <f t="shared" si="311"/>
        <v/>
      </c>
      <c r="AC690" s="16" t="str">
        <f t="shared" si="312"/>
        <v/>
      </c>
      <c r="AD690" s="16" t="str">
        <f t="shared" si="313"/>
        <v/>
      </c>
      <c r="AE690" s="16" t="str">
        <f t="shared" si="314"/>
        <v/>
      </c>
      <c r="AF690" s="16" t="str">
        <f t="shared" si="315"/>
        <v/>
      </c>
      <c r="AG690" s="16" t="str">
        <f t="shared" si="316"/>
        <v/>
      </c>
      <c r="AH690" s="16" t="str">
        <f t="shared" si="317"/>
        <v/>
      </c>
      <c r="AI690" s="16" t="str">
        <f t="shared" si="318"/>
        <v/>
      </c>
      <c r="AJ690" s="8" t="str">
        <f>IF(COUNTA('RATS Entry Import'!A690:J690)=0,"",ROW())</f>
        <v/>
      </c>
      <c r="AK690" s="8" t="str">
        <f>IF($AJ690="","",IFERROR(VLOOKUP($C690,'Event Mapping'!$A$2:$B$100,2,FALSE),"UNMAPPED"))</f>
        <v/>
      </c>
      <c r="AL690" s="8" t="str">
        <f>IF($AJ690="","",IF('RATS Entry Import'!D690="","",'RATS Entry Import'!D690))</f>
        <v/>
      </c>
      <c r="AM690" s="8" t="str">
        <f>IF($AJ690="","",IF('RATS Entry Import'!C690="","",'RATS Entry Import'!C690))</f>
        <v/>
      </c>
      <c r="AN690" s="8" t="str">
        <f>IF($AJ690="","",IF('RATS Entry Import'!F690="","",'RATS Entry Import'!F690))</f>
        <v/>
      </c>
      <c r="AO690" t="str">
        <f>IF($AJ690="","",IF('RATS Entry Import'!G690="","",'RATS Entry Import'!G690))</f>
        <v/>
      </c>
      <c r="AP690" t="str">
        <f>IF($AJ690="","",IF('RATS Entry Import'!J690="","",'RATS Entry Import'!J690))</f>
        <v/>
      </c>
    </row>
    <row r="691" spans="1:42" ht="12.75" customHeight="1" x14ac:dyDescent="0.2">
      <c r="A691" s="16" t="str">
        <f t="shared" si="290"/>
        <v/>
      </c>
      <c r="B691" s="18" t="str">
        <f>IF($AJ691="","",IF('RATS Entry Import'!B691="","",'RATS Entry Import'!B691))</f>
        <v/>
      </c>
      <c r="C691" s="16" t="str">
        <f>IF($AJ691="","",IF('RATS Entry Import'!E691="","",'RATS Entry Import'!E691))</f>
        <v/>
      </c>
      <c r="D691" s="19" t="str">
        <f>IF($AJ691="","",IF('RATS Entry Import'!H691="","",'RATS Entry Import'!H691))</f>
        <v/>
      </c>
      <c r="E691" s="16" t="str">
        <f>IF($AJ691="","",IF('RATS Entry Import'!I691="","",'RATS Entry Import'!I691))</f>
        <v/>
      </c>
      <c r="F691" s="19" t="str">
        <f t="shared" si="291"/>
        <v/>
      </c>
      <c r="G691" s="16" t="str">
        <f>IF($AJ691="","",IF('RATS Entry Import'!A691="","",'RATS Entry Import'!A691))</f>
        <v/>
      </c>
      <c r="H691" s="16" t="str">
        <f t="shared" si="292"/>
        <v/>
      </c>
      <c r="I691" s="16" t="str">
        <f t="shared" si="293"/>
        <v/>
      </c>
      <c r="J691" s="16" t="str">
        <f t="shared" si="294"/>
        <v/>
      </c>
      <c r="K691" s="16" t="str">
        <f t="shared" si="295"/>
        <v/>
      </c>
      <c r="L691" s="16" t="str">
        <f t="shared" si="296"/>
        <v/>
      </c>
      <c r="M691" s="16" t="str">
        <f t="shared" si="297"/>
        <v/>
      </c>
      <c r="N691" s="16" t="str">
        <f t="shared" si="298"/>
        <v/>
      </c>
      <c r="O691" s="16" t="str">
        <f t="shared" si="299"/>
        <v/>
      </c>
      <c r="P691" s="8"/>
      <c r="Q691" s="16" t="str">
        <f t="shared" si="300"/>
        <v/>
      </c>
      <c r="R691" s="16" t="str">
        <f t="shared" si="301"/>
        <v/>
      </c>
      <c r="S691" s="16" t="str">
        <f t="shared" si="302"/>
        <v/>
      </c>
      <c r="T691" s="16" t="str">
        <f t="shared" si="303"/>
        <v/>
      </c>
      <c r="U691" s="16" t="str">
        <f t="shared" si="304"/>
        <v/>
      </c>
      <c r="V691" s="16" t="str">
        <f t="shared" si="305"/>
        <v/>
      </c>
      <c r="W691" s="16" t="str">
        <f t="shared" si="306"/>
        <v/>
      </c>
      <c r="X691" s="16" t="str">
        <f t="shared" si="307"/>
        <v/>
      </c>
      <c r="Y691" s="16" t="str">
        <f t="shared" si="308"/>
        <v/>
      </c>
      <c r="Z691" s="16" t="str">
        <f t="shared" si="309"/>
        <v/>
      </c>
      <c r="AA691" s="16" t="str">
        <f t="shared" si="310"/>
        <v/>
      </c>
      <c r="AB691" s="16" t="str">
        <f t="shared" si="311"/>
        <v/>
      </c>
      <c r="AC691" s="16" t="str">
        <f t="shared" si="312"/>
        <v/>
      </c>
      <c r="AD691" s="16" t="str">
        <f t="shared" si="313"/>
        <v/>
      </c>
      <c r="AE691" s="16" t="str">
        <f t="shared" si="314"/>
        <v/>
      </c>
      <c r="AF691" s="16" t="str">
        <f t="shared" si="315"/>
        <v/>
      </c>
      <c r="AG691" s="16" t="str">
        <f t="shared" si="316"/>
        <v/>
      </c>
      <c r="AH691" s="16" t="str">
        <f t="shared" si="317"/>
        <v/>
      </c>
      <c r="AI691" s="16" t="str">
        <f t="shared" si="318"/>
        <v/>
      </c>
      <c r="AJ691" s="8" t="str">
        <f>IF(COUNTA('RATS Entry Import'!A691:J691)=0,"",ROW())</f>
        <v/>
      </c>
      <c r="AK691" s="8" t="str">
        <f>IF($AJ691="","",IFERROR(VLOOKUP($C691,'Event Mapping'!$A$2:$B$100,2,FALSE),"UNMAPPED"))</f>
        <v/>
      </c>
      <c r="AL691" s="8" t="str">
        <f>IF($AJ691="","",IF('RATS Entry Import'!D691="","",'RATS Entry Import'!D691))</f>
        <v/>
      </c>
      <c r="AM691" s="8" t="str">
        <f>IF($AJ691="","",IF('RATS Entry Import'!C691="","",'RATS Entry Import'!C691))</f>
        <v/>
      </c>
      <c r="AN691" s="8" t="str">
        <f>IF($AJ691="","",IF('RATS Entry Import'!F691="","",'RATS Entry Import'!F691))</f>
        <v/>
      </c>
      <c r="AO691" t="str">
        <f>IF($AJ691="","",IF('RATS Entry Import'!G691="","",'RATS Entry Import'!G691))</f>
        <v/>
      </c>
      <c r="AP691" t="str">
        <f>IF($AJ691="","",IF('RATS Entry Import'!J691="","",'RATS Entry Import'!J691))</f>
        <v/>
      </c>
    </row>
    <row r="692" spans="1:42" ht="12.75" customHeight="1" x14ac:dyDescent="0.2">
      <c r="A692" s="16" t="str">
        <f t="shared" si="290"/>
        <v/>
      </c>
      <c r="B692" s="18" t="str">
        <f>IF($AJ692="","",IF('RATS Entry Import'!B692="","",'RATS Entry Import'!B692))</f>
        <v/>
      </c>
      <c r="C692" s="16" t="str">
        <f>IF($AJ692="","",IF('RATS Entry Import'!E692="","",'RATS Entry Import'!E692))</f>
        <v/>
      </c>
      <c r="D692" s="19" t="str">
        <f>IF($AJ692="","",IF('RATS Entry Import'!H692="","",'RATS Entry Import'!H692))</f>
        <v/>
      </c>
      <c r="E692" s="16" t="str">
        <f>IF($AJ692="","",IF('RATS Entry Import'!I692="","",'RATS Entry Import'!I692))</f>
        <v/>
      </c>
      <c r="F692" s="19" t="str">
        <f t="shared" si="291"/>
        <v/>
      </c>
      <c r="G692" s="16" t="str">
        <f>IF($AJ692="","",IF('RATS Entry Import'!A692="","",'RATS Entry Import'!A692))</f>
        <v/>
      </c>
      <c r="H692" s="16" t="str">
        <f t="shared" si="292"/>
        <v/>
      </c>
      <c r="I692" s="16" t="str">
        <f t="shared" si="293"/>
        <v/>
      </c>
      <c r="J692" s="16" t="str">
        <f t="shared" si="294"/>
        <v/>
      </c>
      <c r="K692" s="16" t="str">
        <f t="shared" si="295"/>
        <v/>
      </c>
      <c r="L692" s="16" t="str">
        <f t="shared" si="296"/>
        <v/>
      </c>
      <c r="M692" s="16" t="str">
        <f t="shared" si="297"/>
        <v/>
      </c>
      <c r="N692" s="16" t="str">
        <f t="shared" si="298"/>
        <v/>
      </c>
      <c r="O692" s="16" t="str">
        <f t="shared" si="299"/>
        <v/>
      </c>
      <c r="P692" s="8"/>
      <c r="Q692" s="16" t="str">
        <f t="shared" si="300"/>
        <v/>
      </c>
      <c r="R692" s="16" t="str">
        <f t="shared" si="301"/>
        <v/>
      </c>
      <c r="S692" s="16" t="str">
        <f t="shared" si="302"/>
        <v/>
      </c>
      <c r="T692" s="16" t="str">
        <f t="shared" si="303"/>
        <v/>
      </c>
      <c r="U692" s="16" t="str">
        <f t="shared" si="304"/>
        <v/>
      </c>
      <c r="V692" s="16" t="str">
        <f t="shared" si="305"/>
        <v/>
      </c>
      <c r="W692" s="16" t="str">
        <f t="shared" si="306"/>
        <v/>
      </c>
      <c r="X692" s="16" t="str">
        <f t="shared" si="307"/>
        <v/>
      </c>
      <c r="Y692" s="16" t="str">
        <f t="shared" si="308"/>
        <v/>
      </c>
      <c r="Z692" s="16" t="str">
        <f t="shared" si="309"/>
        <v/>
      </c>
      <c r="AA692" s="16" t="str">
        <f t="shared" si="310"/>
        <v/>
      </c>
      <c r="AB692" s="16" t="str">
        <f t="shared" si="311"/>
        <v/>
      </c>
      <c r="AC692" s="16" t="str">
        <f t="shared" si="312"/>
        <v/>
      </c>
      <c r="AD692" s="16" t="str">
        <f t="shared" si="313"/>
        <v/>
      </c>
      <c r="AE692" s="16" t="str">
        <f t="shared" si="314"/>
        <v/>
      </c>
      <c r="AF692" s="16" t="str">
        <f t="shared" si="315"/>
        <v/>
      </c>
      <c r="AG692" s="16" t="str">
        <f t="shared" si="316"/>
        <v/>
      </c>
      <c r="AH692" s="16" t="str">
        <f t="shared" si="317"/>
        <v/>
      </c>
      <c r="AI692" s="16" t="str">
        <f t="shared" si="318"/>
        <v/>
      </c>
      <c r="AJ692" s="8" t="str">
        <f>IF(COUNTA('RATS Entry Import'!A692:J692)=0,"",ROW())</f>
        <v/>
      </c>
      <c r="AK692" s="8" t="str">
        <f>IF($AJ692="","",IFERROR(VLOOKUP($C692,'Event Mapping'!$A$2:$B$100,2,FALSE),"UNMAPPED"))</f>
        <v/>
      </c>
      <c r="AL692" s="8" t="str">
        <f>IF($AJ692="","",IF('RATS Entry Import'!D692="","",'RATS Entry Import'!D692))</f>
        <v/>
      </c>
      <c r="AM692" s="8" t="str">
        <f>IF($AJ692="","",IF('RATS Entry Import'!C692="","",'RATS Entry Import'!C692))</f>
        <v/>
      </c>
      <c r="AN692" s="8" t="str">
        <f>IF($AJ692="","",IF('RATS Entry Import'!F692="","",'RATS Entry Import'!F692))</f>
        <v/>
      </c>
      <c r="AO692" t="str">
        <f>IF($AJ692="","",IF('RATS Entry Import'!G692="","",'RATS Entry Import'!G692))</f>
        <v/>
      </c>
      <c r="AP692" t="str">
        <f>IF($AJ692="","",IF('RATS Entry Import'!J692="","",'RATS Entry Import'!J692))</f>
        <v/>
      </c>
    </row>
    <row r="693" spans="1:42" ht="12.75" customHeight="1" x14ac:dyDescent="0.2">
      <c r="A693" s="16" t="str">
        <f t="shared" si="290"/>
        <v/>
      </c>
      <c r="B693" s="18" t="str">
        <f>IF($AJ693="","",IF('RATS Entry Import'!B693="","",'RATS Entry Import'!B693))</f>
        <v/>
      </c>
      <c r="C693" s="16" t="str">
        <f>IF($AJ693="","",IF('RATS Entry Import'!E693="","",'RATS Entry Import'!E693))</f>
        <v/>
      </c>
      <c r="D693" s="19" t="str">
        <f>IF($AJ693="","",IF('RATS Entry Import'!H693="","",'RATS Entry Import'!H693))</f>
        <v/>
      </c>
      <c r="E693" s="16" t="str">
        <f>IF($AJ693="","",IF('RATS Entry Import'!I693="","",'RATS Entry Import'!I693))</f>
        <v/>
      </c>
      <c r="F693" s="19" t="str">
        <f t="shared" si="291"/>
        <v/>
      </c>
      <c r="G693" s="16" t="str">
        <f>IF($AJ693="","",IF('RATS Entry Import'!A693="","",'RATS Entry Import'!A693))</f>
        <v/>
      </c>
      <c r="H693" s="16" t="str">
        <f t="shared" si="292"/>
        <v/>
      </c>
      <c r="I693" s="16" t="str">
        <f t="shared" si="293"/>
        <v/>
      </c>
      <c r="J693" s="16" t="str">
        <f t="shared" si="294"/>
        <v/>
      </c>
      <c r="K693" s="16" t="str">
        <f t="shared" si="295"/>
        <v/>
      </c>
      <c r="L693" s="16" t="str">
        <f t="shared" si="296"/>
        <v/>
      </c>
      <c r="M693" s="16" t="str">
        <f t="shared" si="297"/>
        <v/>
      </c>
      <c r="N693" s="16" t="str">
        <f t="shared" si="298"/>
        <v/>
      </c>
      <c r="O693" s="16" t="str">
        <f t="shared" si="299"/>
        <v/>
      </c>
      <c r="P693" s="8"/>
      <c r="Q693" s="16" t="str">
        <f t="shared" si="300"/>
        <v/>
      </c>
      <c r="R693" s="16" t="str">
        <f t="shared" si="301"/>
        <v/>
      </c>
      <c r="S693" s="16" t="str">
        <f t="shared" si="302"/>
        <v/>
      </c>
      <c r="T693" s="16" t="str">
        <f t="shared" si="303"/>
        <v/>
      </c>
      <c r="U693" s="16" t="str">
        <f t="shared" si="304"/>
        <v/>
      </c>
      <c r="V693" s="16" t="str">
        <f t="shared" si="305"/>
        <v/>
      </c>
      <c r="W693" s="16" t="str">
        <f t="shared" si="306"/>
        <v/>
      </c>
      <c r="X693" s="16" t="str">
        <f t="shared" si="307"/>
        <v/>
      </c>
      <c r="Y693" s="16" t="str">
        <f t="shared" si="308"/>
        <v/>
      </c>
      <c r="Z693" s="16" t="str">
        <f t="shared" si="309"/>
        <v/>
      </c>
      <c r="AA693" s="16" t="str">
        <f t="shared" si="310"/>
        <v/>
      </c>
      <c r="AB693" s="16" t="str">
        <f t="shared" si="311"/>
        <v/>
      </c>
      <c r="AC693" s="16" t="str">
        <f t="shared" si="312"/>
        <v/>
      </c>
      <c r="AD693" s="16" t="str">
        <f t="shared" si="313"/>
        <v/>
      </c>
      <c r="AE693" s="16" t="str">
        <f t="shared" si="314"/>
        <v/>
      </c>
      <c r="AF693" s="16" t="str">
        <f t="shared" si="315"/>
        <v/>
      </c>
      <c r="AG693" s="16" t="str">
        <f t="shared" si="316"/>
        <v/>
      </c>
      <c r="AH693" s="16" t="str">
        <f t="shared" si="317"/>
        <v/>
      </c>
      <c r="AI693" s="16" t="str">
        <f t="shared" si="318"/>
        <v/>
      </c>
      <c r="AJ693" s="8" t="str">
        <f>IF(COUNTA('RATS Entry Import'!A693:J693)=0,"",ROW())</f>
        <v/>
      </c>
      <c r="AK693" s="8" t="str">
        <f>IF($AJ693="","",IFERROR(VLOOKUP($C693,'Event Mapping'!$A$2:$B$100,2,FALSE),"UNMAPPED"))</f>
        <v/>
      </c>
      <c r="AL693" s="8" t="str">
        <f>IF($AJ693="","",IF('RATS Entry Import'!D693="","",'RATS Entry Import'!D693))</f>
        <v/>
      </c>
      <c r="AM693" s="8" t="str">
        <f>IF($AJ693="","",IF('RATS Entry Import'!C693="","",'RATS Entry Import'!C693))</f>
        <v/>
      </c>
      <c r="AN693" s="8" t="str">
        <f>IF($AJ693="","",IF('RATS Entry Import'!F693="","",'RATS Entry Import'!F693))</f>
        <v/>
      </c>
      <c r="AO693" t="str">
        <f>IF($AJ693="","",IF('RATS Entry Import'!G693="","",'RATS Entry Import'!G693))</f>
        <v/>
      </c>
      <c r="AP693" t="str">
        <f>IF($AJ693="","",IF('RATS Entry Import'!J693="","",'RATS Entry Import'!J693))</f>
        <v/>
      </c>
    </row>
    <row r="694" spans="1:42" ht="12.75" customHeight="1" x14ac:dyDescent="0.2">
      <c r="A694" s="16" t="str">
        <f t="shared" si="290"/>
        <v/>
      </c>
      <c r="B694" s="18" t="str">
        <f>IF($AJ694="","",IF('RATS Entry Import'!B694="","",'RATS Entry Import'!B694))</f>
        <v/>
      </c>
      <c r="C694" s="16" t="str">
        <f>IF($AJ694="","",IF('RATS Entry Import'!E694="","",'RATS Entry Import'!E694))</f>
        <v/>
      </c>
      <c r="D694" s="19" t="str">
        <f>IF($AJ694="","",IF('RATS Entry Import'!H694="","",'RATS Entry Import'!H694))</f>
        <v/>
      </c>
      <c r="E694" s="16" t="str">
        <f>IF($AJ694="","",IF('RATS Entry Import'!I694="","",'RATS Entry Import'!I694))</f>
        <v/>
      </c>
      <c r="F694" s="19" t="str">
        <f t="shared" si="291"/>
        <v/>
      </c>
      <c r="G694" s="16" t="str">
        <f>IF($AJ694="","",IF('RATS Entry Import'!A694="","",'RATS Entry Import'!A694))</f>
        <v/>
      </c>
      <c r="H694" s="16" t="str">
        <f t="shared" si="292"/>
        <v/>
      </c>
      <c r="I694" s="16" t="str">
        <f t="shared" si="293"/>
        <v/>
      </c>
      <c r="J694" s="16" t="str">
        <f t="shared" si="294"/>
        <v/>
      </c>
      <c r="K694" s="16" t="str">
        <f t="shared" si="295"/>
        <v/>
      </c>
      <c r="L694" s="16" t="str">
        <f t="shared" si="296"/>
        <v/>
      </c>
      <c r="M694" s="16" t="str">
        <f t="shared" si="297"/>
        <v/>
      </c>
      <c r="N694" s="16" t="str">
        <f t="shared" si="298"/>
        <v/>
      </c>
      <c r="O694" s="16" t="str">
        <f t="shared" si="299"/>
        <v/>
      </c>
      <c r="P694" s="8"/>
      <c r="Q694" s="16" t="str">
        <f t="shared" si="300"/>
        <v/>
      </c>
      <c r="R694" s="16" t="str">
        <f t="shared" si="301"/>
        <v/>
      </c>
      <c r="S694" s="16" t="str">
        <f t="shared" si="302"/>
        <v/>
      </c>
      <c r="T694" s="16" t="str">
        <f t="shared" si="303"/>
        <v/>
      </c>
      <c r="U694" s="16" t="str">
        <f t="shared" si="304"/>
        <v/>
      </c>
      <c r="V694" s="16" t="str">
        <f t="shared" si="305"/>
        <v/>
      </c>
      <c r="W694" s="16" t="str">
        <f t="shared" si="306"/>
        <v/>
      </c>
      <c r="X694" s="16" t="str">
        <f t="shared" si="307"/>
        <v/>
      </c>
      <c r="Y694" s="16" t="str">
        <f t="shared" si="308"/>
        <v/>
      </c>
      <c r="Z694" s="16" t="str">
        <f t="shared" si="309"/>
        <v/>
      </c>
      <c r="AA694" s="16" t="str">
        <f t="shared" si="310"/>
        <v/>
      </c>
      <c r="AB694" s="16" t="str">
        <f t="shared" si="311"/>
        <v/>
      </c>
      <c r="AC694" s="16" t="str">
        <f t="shared" si="312"/>
        <v/>
      </c>
      <c r="AD694" s="16" t="str">
        <f t="shared" si="313"/>
        <v/>
      </c>
      <c r="AE694" s="16" t="str">
        <f t="shared" si="314"/>
        <v/>
      </c>
      <c r="AF694" s="16" t="str">
        <f t="shared" si="315"/>
        <v/>
      </c>
      <c r="AG694" s="16" t="str">
        <f t="shared" si="316"/>
        <v/>
      </c>
      <c r="AH694" s="16" t="str">
        <f t="shared" si="317"/>
        <v/>
      </c>
      <c r="AI694" s="16" t="str">
        <f t="shared" si="318"/>
        <v/>
      </c>
      <c r="AJ694" s="8" t="str">
        <f>IF(COUNTA('RATS Entry Import'!A694:J694)=0,"",ROW())</f>
        <v/>
      </c>
      <c r="AK694" s="8" t="str">
        <f>IF($AJ694="","",IFERROR(VLOOKUP($C694,'Event Mapping'!$A$2:$B$100,2,FALSE),"UNMAPPED"))</f>
        <v/>
      </c>
      <c r="AL694" s="8" t="str">
        <f>IF($AJ694="","",IF('RATS Entry Import'!D694="","",'RATS Entry Import'!D694))</f>
        <v/>
      </c>
      <c r="AM694" s="8" t="str">
        <f>IF($AJ694="","",IF('RATS Entry Import'!C694="","",'RATS Entry Import'!C694))</f>
        <v/>
      </c>
      <c r="AN694" s="8" t="str">
        <f>IF($AJ694="","",IF('RATS Entry Import'!F694="","",'RATS Entry Import'!F694))</f>
        <v/>
      </c>
      <c r="AO694" t="str">
        <f>IF($AJ694="","",IF('RATS Entry Import'!G694="","",'RATS Entry Import'!G694))</f>
        <v/>
      </c>
      <c r="AP694" t="str">
        <f>IF($AJ694="","",IF('RATS Entry Import'!J694="","",'RATS Entry Import'!J694))</f>
        <v/>
      </c>
    </row>
    <row r="695" spans="1:42" ht="12.75" customHeight="1" x14ac:dyDescent="0.2">
      <c r="A695" s="16" t="str">
        <f t="shared" si="290"/>
        <v/>
      </c>
      <c r="B695" s="18" t="str">
        <f>IF($AJ695="","",IF('RATS Entry Import'!B695="","",'RATS Entry Import'!B695))</f>
        <v/>
      </c>
      <c r="C695" s="16" t="str">
        <f>IF($AJ695="","",IF('RATS Entry Import'!E695="","",'RATS Entry Import'!E695))</f>
        <v/>
      </c>
      <c r="D695" s="19" t="str">
        <f>IF($AJ695="","",IF('RATS Entry Import'!H695="","",'RATS Entry Import'!H695))</f>
        <v/>
      </c>
      <c r="E695" s="16" t="str">
        <f>IF($AJ695="","",IF('RATS Entry Import'!I695="","",'RATS Entry Import'!I695))</f>
        <v/>
      </c>
      <c r="F695" s="19" t="str">
        <f t="shared" si="291"/>
        <v/>
      </c>
      <c r="G695" s="16" t="str">
        <f>IF($AJ695="","",IF('RATS Entry Import'!A695="","",'RATS Entry Import'!A695))</f>
        <v/>
      </c>
      <c r="H695" s="16" t="str">
        <f t="shared" si="292"/>
        <v/>
      </c>
      <c r="I695" s="16" t="str">
        <f t="shared" si="293"/>
        <v/>
      </c>
      <c r="J695" s="16" t="str">
        <f t="shared" si="294"/>
        <v/>
      </c>
      <c r="K695" s="16" t="str">
        <f t="shared" si="295"/>
        <v/>
      </c>
      <c r="L695" s="16" t="str">
        <f t="shared" si="296"/>
        <v/>
      </c>
      <c r="M695" s="16" t="str">
        <f t="shared" si="297"/>
        <v/>
      </c>
      <c r="N695" s="16" t="str">
        <f t="shared" si="298"/>
        <v/>
      </c>
      <c r="O695" s="16" t="str">
        <f t="shared" si="299"/>
        <v/>
      </c>
      <c r="P695" s="8"/>
      <c r="Q695" s="16" t="str">
        <f t="shared" si="300"/>
        <v/>
      </c>
      <c r="R695" s="16" t="str">
        <f t="shared" si="301"/>
        <v/>
      </c>
      <c r="S695" s="16" t="str">
        <f t="shared" si="302"/>
        <v/>
      </c>
      <c r="T695" s="16" t="str">
        <f t="shared" si="303"/>
        <v/>
      </c>
      <c r="U695" s="16" t="str">
        <f t="shared" si="304"/>
        <v/>
      </c>
      <c r="V695" s="16" t="str">
        <f t="shared" si="305"/>
        <v/>
      </c>
      <c r="W695" s="16" t="str">
        <f t="shared" si="306"/>
        <v/>
      </c>
      <c r="X695" s="16" t="str">
        <f t="shared" si="307"/>
        <v/>
      </c>
      <c r="Y695" s="16" t="str">
        <f t="shared" si="308"/>
        <v/>
      </c>
      <c r="Z695" s="16" t="str">
        <f t="shared" si="309"/>
        <v/>
      </c>
      <c r="AA695" s="16" t="str">
        <f t="shared" si="310"/>
        <v/>
      </c>
      <c r="AB695" s="16" t="str">
        <f t="shared" si="311"/>
        <v/>
      </c>
      <c r="AC695" s="16" t="str">
        <f t="shared" si="312"/>
        <v/>
      </c>
      <c r="AD695" s="16" t="str">
        <f t="shared" si="313"/>
        <v/>
      </c>
      <c r="AE695" s="16" t="str">
        <f t="shared" si="314"/>
        <v/>
      </c>
      <c r="AF695" s="16" t="str">
        <f t="shared" si="315"/>
        <v/>
      </c>
      <c r="AG695" s="16" t="str">
        <f t="shared" si="316"/>
        <v/>
      </c>
      <c r="AH695" s="16" t="str">
        <f t="shared" si="317"/>
        <v/>
      </c>
      <c r="AI695" s="16" t="str">
        <f t="shared" si="318"/>
        <v/>
      </c>
      <c r="AJ695" s="8" t="str">
        <f>IF(COUNTA('RATS Entry Import'!A695:J695)=0,"",ROW())</f>
        <v/>
      </c>
      <c r="AK695" s="8" t="str">
        <f>IF($AJ695="","",IFERROR(VLOOKUP($C695,'Event Mapping'!$A$2:$B$100,2,FALSE),"UNMAPPED"))</f>
        <v/>
      </c>
      <c r="AL695" s="8" t="str">
        <f>IF($AJ695="","",IF('RATS Entry Import'!D695="","",'RATS Entry Import'!D695))</f>
        <v/>
      </c>
      <c r="AM695" s="8" t="str">
        <f>IF($AJ695="","",IF('RATS Entry Import'!C695="","",'RATS Entry Import'!C695))</f>
        <v/>
      </c>
      <c r="AN695" s="8" t="str">
        <f>IF($AJ695="","",IF('RATS Entry Import'!F695="","",'RATS Entry Import'!F695))</f>
        <v/>
      </c>
      <c r="AO695" t="str">
        <f>IF($AJ695="","",IF('RATS Entry Import'!G695="","",'RATS Entry Import'!G695))</f>
        <v/>
      </c>
      <c r="AP695" t="str">
        <f>IF($AJ695="","",IF('RATS Entry Import'!J695="","",'RATS Entry Import'!J695))</f>
        <v/>
      </c>
    </row>
    <row r="696" spans="1:42" ht="12.75" customHeight="1" x14ac:dyDescent="0.2">
      <c r="A696" s="16" t="str">
        <f t="shared" si="290"/>
        <v/>
      </c>
      <c r="B696" s="18" t="str">
        <f>IF($AJ696="","",IF('RATS Entry Import'!B696="","",'RATS Entry Import'!B696))</f>
        <v/>
      </c>
      <c r="C696" s="16" t="str">
        <f>IF($AJ696="","",IF('RATS Entry Import'!E696="","",'RATS Entry Import'!E696))</f>
        <v/>
      </c>
      <c r="D696" s="19" t="str">
        <f>IF($AJ696="","",IF('RATS Entry Import'!H696="","",'RATS Entry Import'!H696))</f>
        <v/>
      </c>
      <c r="E696" s="16" t="str">
        <f>IF($AJ696="","",IF('RATS Entry Import'!I696="","",'RATS Entry Import'!I696))</f>
        <v/>
      </c>
      <c r="F696" s="19" t="str">
        <f t="shared" si="291"/>
        <v/>
      </c>
      <c r="G696" s="16" t="str">
        <f>IF($AJ696="","",IF('RATS Entry Import'!A696="","",'RATS Entry Import'!A696))</f>
        <v/>
      </c>
      <c r="H696" s="16" t="str">
        <f t="shared" si="292"/>
        <v/>
      </c>
      <c r="I696" s="16" t="str">
        <f t="shared" si="293"/>
        <v/>
      </c>
      <c r="J696" s="16" t="str">
        <f t="shared" si="294"/>
        <v/>
      </c>
      <c r="K696" s="16" t="str">
        <f t="shared" si="295"/>
        <v/>
      </c>
      <c r="L696" s="16" t="str">
        <f t="shared" si="296"/>
        <v/>
      </c>
      <c r="M696" s="16" t="str">
        <f t="shared" si="297"/>
        <v/>
      </c>
      <c r="N696" s="16" t="str">
        <f t="shared" si="298"/>
        <v/>
      </c>
      <c r="O696" s="16" t="str">
        <f t="shared" si="299"/>
        <v/>
      </c>
      <c r="P696" s="8"/>
      <c r="Q696" s="16" t="str">
        <f t="shared" si="300"/>
        <v/>
      </c>
      <c r="R696" s="16" t="str">
        <f t="shared" si="301"/>
        <v/>
      </c>
      <c r="S696" s="16" t="str">
        <f t="shared" si="302"/>
        <v/>
      </c>
      <c r="T696" s="16" t="str">
        <f t="shared" si="303"/>
        <v/>
      </c>
      <c r="U696" s="16" t="str">
        <f t="shared" si="304"/>
        <v/>
      </c>
      <c r="V696" s="16" t="str">
        <f t="shared" si="305"/>
        <v/>
      </c>
      <c r="W696" s="16" t="str">
        <f t="shared" si="306"/>
        <v/>
      </c>
      <c r="X696" s="16" t="str">
        <f t="shared" si="307"/>
        <v/>
      </c>
      <c r="Y696" s="16" t="str">
        <f t="shared" si="308"/>
        <v/>
      </c>
      <c r="Z696" s="16" t="str">
        <f t="shared" si="309"/>
        <v/>
      </c>
      <c r="AA696" s="16" t="str">
        <f t="shared" si="310"/>
        <v/>
      </c>
      <c r="AB696" s="16" t="str">
        <f t="shared" si="311"/>
        <v/>
      </c>
      <c r="AC696" s="16" t="str">
        <f t="shared" si="312"/>
        <v/>
      </c>
      <c r="AD696" s="16" t="str">
        <f t="shared" si="313"/>
        <v/>
      </c>
      <c r="AE696" s="16" t="str">
        <f t="shared" si="314"/>
        <v/>
      </c>
      <c r="AF696" s="16" t="str">
        <f t="shared" si="315"/>
        <v/>
      </c>
      <c r="AG696" s="16" t="str">
        <f t="shared" si="316"/>
        <v/>
      </c>
      <c r="AH696" s="16" t="str">
        <f t="shared" si="317"/>
        <v/>
      </c>
      <c r="AI696" s="16" t="str">
        <f t="shared" si="318"/>
        <v/>
      </c>
      <c r="AJ696" s="8" t="str">
        <f>IF(COUNTA('RATS Entry Import'!A696:J696)=0,"",ROW())</f>
        <v/>
      </c>
      <c r="AK696" s="8" t="str">
        <f>IF($AJ696="","",IFERROR(VLOOKUP($C696,'Event Mapping'!$A$2:$B$100,2,FALSE),"UNMAPPED"))</f>
        <v/>
      </c>
      <c r="AL696" s="8" t="str">
        <f>IF($AJ696="","",IF('RATS Entry Import'!D696="","",'RATS Entry Import'!D696))</f>
        <v/>
      </c>
      <c r="AM696" s="8" t="str">
        <f>IF($AJ696="","",IF('RATS Entry Import'!C696="","",'RATS Entry Import'!C696))</f>
        <v/>
      </c>
      <c r="AN696" s="8" t="str">
        <f>IF($AJ696="","",IF('RATS Entry Import'!F696="","",'RATS Entry Import'!F696))</f>
        <v/>
      </c>
      <c r="AO696" t="str">
        <f>IF($AJ696="","",IF('RATS Entry Import'!G696="","",'RATS Entry Import'!G696))</f>
        <v/>
      </c>
      <c r="AP696" t="str">
        <f>IF($AJ696="","",IF('RATS Entry Import'!J696="","",'RATS Entry Import'!J696))</f>
        <v/>
      </c>
    </row>
    <row r="697" spans="1:42" ht="12.75" customHeight="1" x14ac:dyDescent="0.2">
      <c r="A697" s="16" t="str">
        <f t="shared" si="290"/>
        <v/>
      </c>
      <c r="B697" s="18" t="str">
        <f>IF($AJ697="","",IF('RATS Entry Import'!B697="","",'RATS Entry Import'!B697))</f>
        <v/>
      </c>
      <c r="C697" s="16" t="str">
        <f>IF($AJ697="","",IF('RATS Entry Import'!E697="","",'RATS Entry Import'!E697))</f>
        <v/>
      </c>
      <c r="D697" s="19" t="str">
        <f>IF($AJ697="","",IF('RATS Entry Import'!H697="","",'RATS Entry Import'!H697))</f>
        <v/>
      </c>
      <c r="E697" s="16" t="str">
        <f>IF($AJ697="","",IF('RATS Entry Import'!I697="","",'RATS Entry Import'!I697))</f>
        <v/>
      </c>
      <c r="F697" s="19" t="str">
        <f t="shared" si="291"/>
        <v/>
      </c>
      <c r="G697" s="16" t="str">
        <f>IF($AJ697="","",IF('RATS Entry Import'!A697="","",'RATS Entry Import'!A697))</f>
        <v/>
      </c>
      <c r="H697" s="16" t="str">
        <f t="shared" si="292"/>
        <v/>
      </c>
      <c r="I697" s="16" t="str">
        <f t="shared" si="293"/>
        <v/>
      </c>
      <c r="J697" s="16" t="str">
        <f t="shared" si="294"/>
        <v/>
      </c>
      <c r="K697" s="16" t="str">
        <f t="shared" si="295"/>
        <v/>
      </c>
      <c r="L697" s="16" t="str">
        <f t="shared" si="296"/>
        <v/>
      </c>
      <c r="M697" s="16" t="str">
        <f t="shared" si="297"/>
        <v/>
      </c>
      <c r="N697" s="16" t="str">
        <f t="shared" si="298"/>
        <v/>
      </c>
      <c r="O697" s="16" t="str">
        <f t="shared" si="299"/>
        <v/>
      </c>
      <c r="P697" s="8"/>
      <c r="Q697" s="16" t="str">
        <f t="shared" si="300"/>
        <v/>
      </c>
      <c r="R697" s="16" t="str">
        <f t="shared" si="301"/>
        <v/>
      </c>
      <c r="S697" s="16" t="str">
        <f t="shared" si="302"/>
        <v/>
      </c>
      <c r="T697" s="16" t="str">
        <f t="shared" si="303"/>
        <v/>
      </c>
      <c r="U697" s="16" t="str">
        <f t="shared" si="304"/>
        <v/>
      </c>
      <c r="V697" s="16" t="str">
        <f t="shared" si="305"/>
        <v/>
      </c>
      <c r="W697" s="16" t="str">
        <f t="shared" si="306"/>
        <v/>
      </c>
      <c r="X697" s="16" t="str">
        <f t="shared" si="307"/>
        <v/>
      </c>
      <c r="Y697" s="16" t="str">
        <f t="shared" si="308"/>
        <v/>
      </c>
      <c r="Z697" s="16" t="str">
        <f t="shared" si="309"/>
        <v/>
      </c>
      <c r="AA697" s="16" t="str">
        <f t="shared" si="310"/>
        <v/>
      </c>
      <c r="AB697" s="16" t="str">
        <f t="shared" si="311"/>
        <v/>
      </c>
      <c r="AC697" s="16" t="str">
        <f t="shared" si="312"/>
        <v/>
      </c>
      <c r="AD697" s="16" t="str">
        <f t="shared" si="313"/>
        <v/>
      </c>
      <c r="AE697" s="16" t="str">
        <f t="shared" si="314"/>
        <v/>
      </c>
      <c r="AF697" s="16" t="str">
        <f t="shared" si="315"/>
        <v/>
      </c>
      <c r="AG697" s="16" t="str">
        <f t="shared" si="316"/>
        <v/>
      </c>
      <c r="AH697" s="16" t="str">
        <f t="shared" si="317"/>
        <v/>
      </c>
      <c r="AI697" s="16" t="str">
        <f t="shared" si="318"/>
        <v/>
      </c>
      <c r="AJ697" s="8" t="str">
        <f>IF(COUNTA('RATS Entry Import'!A697:J697)=0,"",ROW())</f>
        <v/>
      </c>
      <c r="AK697" s="8" t="str">
        <f>IF($AJ697="","",IFERROR(VLOOKUP($C697,'Event Mapping'!$A$2:$B$100,2,FALSE),"UNMAPPED"))</f>
        <v/>
      </c>
      <c r="AL697" s="8" t="str">
        <f>IF($AJ697="","",IF('RATS Entry Import'!D697="","",'RATS Entry Import'!D697))</f>
        <v/>
      </c>
      <c r="AM697" s="8" t="str">
        <f>IF($AJ697="","",IF('RATS Entry Import'!C697="","",'RATS Entry Import'!C697))</f>
        <v/>
      </c>
      <c r="AN697" s="8" t="str">
        <f>IF($AJ697="","",IF('RATS Entry Import'!F697="","",'RATS Entry Import'!F697))</f>
        <v/>
      </c>
      <c r="AO697" t="str">
        <f>IF($AJ697="","",IF('RATS Entry Import'!G697="","",'RATS Entry Import'!G697))</f>
        <v/>
      </c>
      <c r="AP697" t="str">
        <f>IF($AJ697="","",IF('RATS Entry Import'!J697="","",'RATS Entry Import'!J697))</f>
        <v/>
      </c>
    </row>
    <row r="698" spans="1:42" ht="12.75" customHeight="1" x14ac:dyDescent="0.2">
      <c r="A698" s="16" t="str">
        <f t="shared" si="290"/>
        <v/>
      </c>
      <c r="B698" s="18" t="str">
        <f>IF($AJ698="","",IF('RATS Entry Import'!B698="","",'RATS Entry Import'!B698))</f>
        <v/>
      </c>
      <c r="C698" s="16" t="str">
        <f>IF($AJ698="","",IF('RATS Entry Import'!E698="","",'RATS Entry Import'!E698))</f>
        <v/>
      </c>
      <c r="D698" s="19" t="str">
        <f>IF($AJ698="","",IF('RATS Entry Import'!H698="","",'RATS Entry Import'!H698))</f>
        <v/>
      </c>
      <c r="E698" s="16" t="str">
        <f>IF($AJ698="","",IF('RATS Entry Import'!I698="","",'RATS Entry Import'!I698))</f>
        <v/>
      </c>
      <c r="F698" s="19" t="str">
        <f t="shared" si="291"/>
        <v/>
      </c>
      <c r="G698" s="16" t="str">
        <f>IF($AJ698="","",IF('RATS Entry Import'!A698="","",'RATS Entry Import'!A698))</f>
        <v/>
      </c>
      <c r="H698" s="16" t="str">
        <f t="shared" si="292"/>
        <v/>
      </c>
      <c r="I698" s="16" t="str">
        <f t="shared" si="293"/>
        <v/>
      </c>
      <c r="J698" s="16" t="str">
        <f t="shared" si="294"/>
        <v/>
      </c>
      <c r="K698" s="16" t="str">
        <f t="shared" si="295"/>
        <v/>
      </c>
      <c r="L698" s="16" t="str">
        <f t="shared" si="296"/>
        <v/>
      </c>
      <c r="M698" s="16" t="str">
        <f t="shared" si="297"/>
        <v/>
      </c>
      <c r="N698" s="16" t="str">
        <f t="shared" si="298"/>
        <v/>
      </c>
      <c r="O698" s="16" t="str">
        <f t="shared" si="299"/>
        <v/>
      </c>
      <c r="P698" s="8"/>
      <c r="Q698" s="16" t="str">
        <f t="shared" si="300"/>
        <v/>
      </c>
      <c r="R698" s="16" t="str">
        <f t="shared" si="301"/>
        <v/>
      </c>
      <c r="S698" s="16" t="str">
        <f t="shared" si="302"/>
        <v/>
      </c>
      <c r="T698" s="16" t="str">
        <f t="shared" si="303"/>
        <v/>
      </c>
      <c r="U698" s="16" t="str">
        <f t="shared" si="304"/>
        <v/>
      </c>
      <c r="V698" s="16" t="str">
        <f t="shared" si="305"/>
        <v/>
      </c>
      <c r="W698" s="16" t="str">
        <f t="shared" si="306"/>
        <v/>
      </c>
      <c r="X698" s="16" t="str">
        <f t="shared" si="307"/>
        <v/>
      </c>
      <c r="Y698" s="16" t="str">
        <f t="shared" si="308"/>
        <v/>
      </c>
      <c r="Z698" s="16" t="str">
        <f t="shared" si="309"/>
        <v/>
      </c>
      <c r="AA698" s="16" t="str">
        <f t="shared" si="310"/>
        <v/>
      </c>
      <c r="AB698" s="16" t="str">
        <f t="shared" si="311"/>
        <v/>
      </c>
      <c r="AC698" s="16" t="str">
        <f t="shared" si="312"/>
        <v/>
      </c>
      <c r="AD698" s="16" t="str">
        <f t="shared" si="313"/>
        <v/>
      </c>
      <c r="AE698" s="16" t="str">
        <f t="shared" si="314"/>
        <v/>
      </c>
      <c r="AF698" s="16" t="str">
        <f t="shared" si="315"/>
        <v/>
      </c>
      <c r="AG698" s="16" t="str">
        <f t="shared" si="316"/>
        <v/>
      </c>
      <c r="AH698" s="16" t="str">
        <f t="shared" si="317"/>
        <v/>
      </c>
      <c r="AI698" s="16" t="str">
        <f t="shared" si="318"/>
        <v/>
      </c>
      <c r="AJ698" s="8" t="str">
        <f>IF(COUNTA('RATS Entry Import'!A698:J698)=0,"",ROW())</f>
        <v/>
      </c>
      <c r="AK698" s="8" t="str">
        <f>IF($AJ698="","",IFERROR(VLOOKUP($C698,'Event Mapping'!$A$2:$B$100,2,FALSE),"UNMAPPED"))</f>
        <v/>
      </c>
      <c r="AL698" s="8" t="str">
        <f>IF($AJ698="","",IF('RATS Entry Import'!D698="","",'RATS Entry Import'!D698))</f>
        <v/>
      </c>
      <c r="AM698" s="8" t="str">
        <f>IF($AJ698="","",IF('RATS Entry Import'!C698="","",'RATS Entry Import'!C698))</f>
        <v/>
      </c>
      <c r="AN698" s="8" t="str">
        <f>IF($AJ698="","",IF('RATS Entry Import'!F698="","",'RATS Entry Import'!F698))</f>
        <v/>
      </c>
      <c r="AO698" t="str">
        <f>IF($AJ698="","",IF('RATS Entry Import'!G698="","",'RATS Entry Import'!G698))</f>
        <v/>
      </c>
      <c r="AP698" t="str">
        <f>IF($AJ698="","",IF('RATS Entry Import'!J698="","",'RATS Entry Import'!J698))</f>
        <v/>
      </c>
    </row>
    <row r="699" spans="1:42" ht="12.75" customHeight="1" x14ac:dyDescent="0.2">
      <c r="A699" s="16" t="str">
        <f t="shared" si="290"/>
        <v/>
      </c>
      <c r="B699" s="18" t="str">
        <f>IF($AJ699="","",IF('RATS Entry Import'!B699="","",'RATS Entry Import'!B699))</f>
        <v/>
      </c>
      <c r="C699" s="16" t="str">
        <f>IF($AJ699="","",IF('RATS Entry Import'!E699="","",'RATS Entry Import'!E699))</f>
        <v/>
      </c>
      <c r="D699" s="19" t="str">
        <f>IF($AJ699="","",IF('RATS Entry Import'!H699="","",'RATS Entry Import'!H699))</f>
        <v/>
      </c>
      <c r="E699" s="16" t="str">
        <f>IF($AJ699="","",IF('RATS Entry Import'!I699="","",'RATS Entry Import'!I699))</f>
        <v/>
      </c>
      <c r="F699" s="19" t="str">
        <f t="shared" si="291"/>
        <v/>
      </c>
      <c r="G699" s="16" t="str">
        <f>IF($AJ699="","",IF('RATS Entry Import'!A699="","",'RATS Entry Import'!A699))</f>
        <v/>
      </c>
      <c r="H699" s="16" t="str">
        <f t="shared" si="292"/>
        <v/>
      </c>
      <c r="I699" s="16" t="str">
        <f t="shared" si="293"/>
        <v/>
      </c>
      <c r="J699" s="16" t="str">
        <f t="shared" si="294"/>
        <v/>
      </c>
      <c r="K699" s="16" t="str">
        <f t="shared" si="295"/>
        <v/>
      </c>
      <c r="L699" s="16" t="str">
        <f t="shared" si="296"/>
        <v/>
      </c>
      <c r="M699" s="16" t="str">
        <f t="shared" si="297"/>
        <v/>
      </c>
      <c r="N699" s="16" t="str">
        <f t="shared" si="298"/>
        <v/>
      </c>
      <c r="O699" s="16" t="str">
        <f t="shared" si="299"/>
        <v/>
      </c>
      <c r="P699" s="8"/>
      <c r="Q699" s="16" t="str">
        <f t="shared" si="300"/>
        <v/>
      </c>
      <c r="R699" s="16" t="str">
        <f t="shared" si="301"/>
        <v/>
      </c>
      <c r="S699" s="16" t="str">
        <f t="shared" si="302"/>
        <v/>
      </c>
      <c r="T699" s="16" t="str">
        <f t="shared" si="303"/>
        <v/>
      </c>
      <c r="U699" s="16" t="str">
        <f t="shared" si="304"/>
        <v/>
      </c>
      <c r="V699" s="16" t="str">
        <f t="shared" si="305"/>
        <v/>
      </c>
      <c r="W699" s="16" t="str">
        <f t="shared" si="306"/>
        <v/>
      </c>
      <c r="X699" s="16" t="str">
        <f t="shared" si="307"/>
        <v/>
      </c>
      <c r="Y699" s="16" t="str">
        <f t="shared" si="308"/>
        <v/>
      </c>
      <c r="Z699" s="16" t="str">
        <f t="shared" si="309"/>
        <v/>
      </c>
      <c r="AA699" s="16" t="str">
        <f t="shared" si="310"/>
        <v/>
      </c>
      <c r="AB699" s="16" t="str">
        <f t="shared" si="311"/>
        <v/>
      </c>
      <c r="AC699" s="16" t="str">
        <f t="shared" si="312"/>
        <v/>
      </c>
      <c r="AD699" s="16" t="str">
        <f t="shared" si="313"/>
        <v/>
      </c>
      <c r="AE699" s="16" t="str">
        <f t="shared" si="314"/>
        <v/>
      </c>
      <c r="AF699" s="16" t="str">
        <f t="shared" si="315"/>
        <v/>
      </c>
      <c r="AG699" s="16" t="str">
        <f t="shared" si="316"/>
        <v/>
      </c>
      <c r="AH699" s="16" t="str">
        <f t="shared" si="317"/>
        <v/>
      </c>
      <c r="AI699" s="16" t="str">
        <f t="shared" si="318"/>
        <v/>
      </c>
      <c r="AJ699" s="8" t="str">
        <f>IF(COUNTA('RATS Entry Import'!A699:J699)=0,"",ROW())</f>
        <v/>
      </c>
      <c r="AK699" s="8" t="str">
        <f>IF($AJ699="","",IFERROR(VLOOKUP($C699,'Event Mapping'!$A$2:$B$100,2,FALSE),"UNMAPPED"))</f>
        <v/>
      </c>
      <c r="AL699" s="8" t="str">
        <f>IF($AJ699="","",IF('RATS Entry Import'!D699="","",'RATS Entry Import'!D699))</f>
        <v/>
      </c>
      <c r="AM699" s="8" t="str">
        <f>IF($AJ699="","",IF('RATS Entry Import'!C699="","",'RATS Entry Import'!C699))</f>
        <v/>
      </c>
      <c r="AN699" s="8" t="str">
        <f>IF($AJ699="","",IF('RATS Entry Import'!F699="","",'RATS Entry Import'!F699))</f>
        <v/>
      </c>
      <c r="AO699" t="str">
        <f>IF($AJ699="","",IF('RATS Entry Import'!G699="","",'RATS Entry Import'!G699))</f>
        <v/>
      </c>
      <c r="AP699" t="str">
        <f>IF($AJ699="","",IF('RATS Entry Import'!J699="","",'RATS Entry Import'!J699))</f>
        <v/>
      </c>
    </row>
    <row r="700" spans="1:42" ht="12.75" customHeight="1" x14ac:dyDescent="0.2">
      <c r="A700" s="16" t="str">
        <f t="shared" si="290"/>
        <v/>
      </c>
      <c r="B700" s="18" t="str">
        <f>IF($AJ700="","",IF('RATS Entry Import'!B700="","",'RATS Entry Import'!B700))</f>
        <v/>
      </c>
      <c r="C700" s="16" t="str">
        <f>IF($AJ700="","",IF('RATS Entry Import'!E700="","",'RATS Entry Import'!E700))</f>
        <v/>
      </c>
      <c r="D700" s="19" t="str">
        <f>IF($AJ700="","",IF('RATS Entry Import'!H700="","",'RATS Entry Import'!H700))</f>
        <v/>
      </c>
      <c r="E700" s="16" t="str">
        <f>IF($AJ700="","",IF('RATS Entry Import'!I700="","",'RATS Entry Import'!I700))</f>
        <v/>
      </c>
      <c r="F700" s="19" t="str">
        <f t="shared" si="291"/>
        <v/>
      </c>
      <c r="G700" s="16" t="str">
        <f>IF($AJ700="","",IF('RATS Entry Import'!A700="","",'RATS Entry Import'!A700))</f>
        <v/>
      </c>
      <c r="H700" s="16" t="str">
        <f t="shared" si="292"/>
        <v/>
      </c>
      <c r="I700" s="16" t="str">
        <f t="shared" si="293"/>
        <v/>
      </c>
      <c r="J700" s="16" t="str">
        <f t="shared" si="294"/>
        <v/>
      </c>
      <c r="K700" s="16" t="str">
        <f t="shared" si="295"/>
        <v/>
      </c>
      <c r="L700" s="16" t="str">
        <f t="shared" si="296"/>
        <v/>
      </c>
      <c r="M700" s="16" t="str">
        <f t="shared" si="297"/>
        <v/>
      </c>
      <c r="N700" s="16" t="str">
        <f t="shared" si="298"/>
        <v/>
      </c>
      <c r="O700" s="16" t="str">
        <f t="shared" si="299"/>
        <v/>
      </c>
      <c r="P700" s="8"/>
      <c r="Q700" s="16" t="str">
        <f t="shared" si="300"/>
        <v/>
      </c>
      <c r="R700" s="16" t="str">
        <f t="shared" si="301"/>
        <v/>
      </c>
      <c r="S700" s="16" t="str">
        <f t="shared" si="302"/>
        <v/>
      </c>
      <c r="T700" s="16" t="str">
        <f t="shared" si="303"/>
        <v/>
      </c>
      <c r="U700" s="16" t="str">
        <f t="shared" si="304"/>
        <v/>
      </c>
      <c r="V700" s="16" t="str">
        <f t="shared" si="305"/>
        <v/>
      </c>
      <c r="W700" s="16" t="str">
        <f t="shared" si="306"/>
        <v/>
      </c>
      <c r="X700" s="16" t="str">
        <f t="shared" si="307"/>
        <v/>
      </c>
      <c r="Y700" s="16" t="str">
        <f t="shared" si="308"/>
        <v/>
      </c>
      <c r="Z700" s="16" t="str">
        <f t="shared" si="309"/>
        <v/>
      </c>
      <c r="AA700" s="16" t="str">
        <f t="shared" si="310"/>
        <v/>
      </c>
      <c r="AB700" s="16" t="str">
        <f t="shared" si="311"/>
        <v/>
      </c>
      <c r="AC700" s="16" t="str">
        <f t="shared" si="312"/>
        <v/>
      </c>
      <c r="AD700" s="16" t="str">
        <f t="shared" si="313"/>
        <v/>
      </c>
      <c r="AE700" s="16" t="str">
        <f t="shared" si="314"/>
        <v/>
      </c>
      <c r="AF700" s="16" t="str">
        <f t="shared" si="315"/>
        <v/>
      </c>
      <c r="AG700" s="16" t="str">
        <f t="shared" si="316"/>
        <v/>
      </c>
      <c r="AH700" s="16" t="str">
        <f t="shared" si="317"/>
        <v/>
      </c>
      <c r="AI700" s="16" t="str">
        <f t="shared" si="318"/>
        <v/>
      </c>
      <c r="AJ700" s="8" t="str">
        <f>IF(COUNTA('RATS Entry Import'!A700:J700)=0,"",ROW())</f>
        <v/>
      </c>
      <c r="AK700" s="8" t="str">
        <f>IF($AJ700="","",IFERROR(VLOOKUP($C700,'Event Mapping'!$A$2:$B$100,2,FALSE),"UNMAPPED"))</f>
        <v/>
      </c>
      <c r="AL700" s="8" t="str">
        <f>IF($AJ700="","",IF('RATS Entry Import'!D700="","",'RATS Entry Import'!D700))</f>
        <v/>
      </c>
      <c r="AM700" s="8" t="str">
        <f>IF($AJ700="","",IF('RATS Entry Import'!C700="","",'RATS Entry Import'!C700))</f>
        <v/>
      </c>
      <c r="AN700" s="8" t="str">
        <f>IF($AJ700="","",IF('RATS Entry Import'!F700="","",'RATS Entry Import'!F700))</f>
        <v/>
      </c>
      <c r="AO700" t="str">
        <f>IF($AJ700="","",IF('RATS Entry Import'!G700="","",'RATS Entry Import'!G700))</f>
        <v/>
      </c>
      <c r="AP700" t="str">
        <f>IF($AJ700="","",IF('RATS Entry Import'!J700="","",'RATS Entry Import'!J700))</f>
        <v/>
      </c>
    </row>
    <row r="701" spans="1:42" ht="12.75" customHeight="1" x14ac:dyDescent="0.2">
      <c r="A701" s="16" t="str">
        <f t="shared" si="290"/>
        <v/>
      </c>
      <c r="B701" s="18" t="str">
        <f>IF($AJ701="","",IF('RATS Entry Import'!B701="","",'RATS Entry Import'!B701))</f>
        <v/>
      </c>
      <c r="C701" s="16" t="str">
        <f>IF($AJ701="","",IF('RATS Entry Import'!E701="","",'RATS Entry Import'!E701))</f>
        <v/>
      </c>
      <c r="D701" s="19" t="str">
        <f>IF($AJ701="","",IF('RATS Entry Import'!H701="","",'RATS Entry Import'!H701))</f>
        <v/>
      </c>
      <c r="E701" s="16" t="str">
        <f>IF($AJ701="","",IF('RATS Entry Import'!I701="","",'RATS Entry Import'!I701))</f>
        <v/>
      </c>
      <c r="F701" s="19" t="str">
        <f t="shared" si="291"/>
        <v/>
      </c>
      <c r="G701" s="16" t="str">
        <f>IF($AJ701="","",IF('RATS Entry Import'!A701="","",'RATS Entry Import'!A701))</f>
        <v/>
      </c>
      <c r="H701" s="16" t="str">
        <f t="shared" si="292"/>
        <v/>
      </c>
      <c r="I701" s="16" t="str">
        <f t="shared" si="293"/>
        <v/>
      </c>
      <c r="J701" s="16" t="str">
        <f t="shared" si="294"/>
        <v/>
      </c>
      <c r="K701" s="16" t="str">
        <f t="shared" si="295"/>
        <v/>
      </c>
      <c r="L701" s="16" t="str">
        <f t="shared" si="296"/>
        <v/>
      </c>
      <c r="M701" s="16" t="str">
        <f t="shared" si="297"/>
        <v/>
      </c>
      <c r="N701" s="16" t="str">
        <f t="shared" si="298"/>
        <v/>
      </c>
      <c r="O701" s="16" t="str">
        <f t="shared" si="299"/>
        <v/>
      </c>
      <c r="P701" s="8"/>
      <c r="Q701" s="16" t="str">
        <f t="shared" si="300"/>
        <v/>
      </c>
      <c r="R701" s="16" t="str">
        <f t="shared" si="301"/>
        <v/>
      </c>
      <c r="S701" s="16" t="str">
        <f t="shared" si="302"/>
        <v/>
      </c>
      <c r="T701" s="16" t="str">
        <f t="shared" si="303"/>
        <v/>
      </c>
      <c r="U701" s="16" t="str">
        <f t="shared" si="304"/>
        <v/>
      </c>
      <c r="V701" s="16" t="str">
        <f t="shared" si="305"/>
        <v/>
      </c>
      <c r="W701" s="16" t="str">
        <f t="shared" si="306"/>
        <v/>
      </c>
      <c r="X701" s="16" t="str">
        <f t="shared" si="307"/>
        <v/>
      </c>
      <c r="Y701" s="16" t="str">
        <f t="shared" si="308"/>
        <v/>
      </c>
      <c r="Z701" s="16" t="str">
        <f t="shared" si="309"/>
        <v/>
      </c>
      <c r="AA701" s="16" t="str">
        <f t="shared" si="310"/>
        <v/>
      </c>
      <c r="AB701" s="16" t="str">
        <f t="shared" si="311"/>
        <v/>
      </c>
      <c r="AC701" s="16" t="str">
        <f t="shared" si="312"/>
        <v/>
      </c>
      <c r="AD701" s="16" t="str">
        <f t="shared" si="313"/>
        <v/>
      </c>
      <c r="AE701" s="16" t="str">
        <f t="shared" si="314"/>
        <v/>
      </c>
      <c r="AF701" s="16" t="str">
        <f t="shared" si="315"/>
        <v/>
      </c>
      <c r="AG701" s="16" t="str">
        <f t="shared" si="316"/>
        <v/>
      </c>
      <c r="AH701" s="16" t="str">
        <f t="shared" si="317"/>
        <v/>
      </c>
      <c r="AI701" s="16" t="str">
        <f t="shared" si="318"/>
        <v/>
      </c>
      <c r="AJ701" s="8" t="str">
        <f>IF(COUNTA('RATS Entry Import'!A701:J701)=0,"",ROW())</f>
        <v/>
      </c>
      <c r="AK701" s="8" t="str">
        <f>IF($AJ701="","",IFERROR(VLOOKUP($C701,'Event Mapping'!$A$2:$B$100,2,FALSE),"UNMAPPED"))</f>
        <v/>
      </c>
      <c r="AL701" s="8" t="str">
        <f>IF($AJ701="","",IF('RATS Entry Import'!D701="","",'RATS Entry Import'!D701))</f>
        <v/>
      </c>
      <c r="AM701" s="8" t="str">
        <f>IF($AJ701="","",IF('RATS Entry Import'!C701="","",'RATS Entry Import'!C701))</f>
        <v/>
      </c>
      <c r="AN701" s="8" t="str">
        <f>IF($AJ701="","",IF('RATS Entry Import'!F701="","",'RATS Entry Import'!F701))</f>
        <v/>
      </c>
      <c r="AO701" t="str">
        <f>IF($AJ701="","",IF('RATS Entry Import'!G701="","",'RATS Entry Import'!G701))</f>
        <v/>
      </c>
      <c r="AP701" t="str">
        <f>IF($AJ701="","",IF('RATS Entry Import'!J701="","",'RATS Entry Import'!J701))</f>
        <v/>
      </c>
    </row>
    <row r="702" spans="1:42" ht="12.75" customHeight="1" x14ac:dyDescent="0.2">
      <c r="A702" s="16" t="str">
        <f t="shared" si="290"/>
        <v/>
      </c>
      <c r="B702" s="18" t="str">
        <f>IF($AJ702="","",IF('RATS Entry Import'!B702="","",'RATS Entry Import'!B702))</f>
        <v/>
      </c>
      <c r="C702" s="16" t="str">
        <f>IF($AJ702="","",IF('RATS Entry Import'!E702="","",'RATS Entry Import'!E702))</f>
        <v/>
      </c>
      <c r="D702" s="19" t="str">
        <f>IF($AJ702="","",IF('RATS Entry Import'!H702="","",'RATS Entry Import'!H702))</f>
        <v/>
      </c>
      <c r="E702" s="16" t="str">
        <f>IF($AJ702="","",IF('RATS Entry Import'!I702="","",'RATS Entry Import'!I702))</f>
        <v/>
      </c>
      <c r="F702" s="19" t="str">
        <f t="shared" si="291"/>
        <v/>
      </c>
      <c r="G702" s="16" t="str">
        <f>IF($AJ702="","",IF('RATS Entry Import'!A702="","",'RATS Entry Import'!A702))</f>
        <v/>
      </c>
      <c r="H702" s="16" t="str">
        <f t="shared" si="292"/>
        <v/>
      </c>
      <c r="I702" s="16" t="str">
        <f t="shared" si="293"/>
        <v/>
      </c>
      <c r="J702" s="16" t="str">
        <f t="shared" si="294"/>
        <v/>
      </c>
      <c r="K702" s="16" t="str">
        <f t="shared" si="295"/>
        <v/>
      </c>
      <c r="L702" s="16" t="str">
        <f t="shared" si="296"/>
        <v/>
      </c>
      <c r="M702" s="16" t="str">
        <f t="shared" si="297"/>
        <v/>
      </c>
      <c r="N702" s="16" t="str">
        <f t="shared" si="298"/>
        <v/>
      </c>
      <c r="O702" s="16" t="str">
        <f t="shared" si="299"/>
        <v/>
      </c>
      <c r="P702" s="8"/>
      <c r="Q702" s="16" t="str">
        <f t="shared" si="300"/>
        <v/>
      </c>
      <c r="R702" s="16" t="str">
        <f t="shared" si="301"/>
        <v/>
      </c>
      <c r="S702" s="16" t="str">
        <f t="shared" si="302"/>
        <v/>
      </c>
      <c r="T702" s="16" t="str">
        <f t="shared" si="303"/>
        <v/>
      </c>
      <c r="U702" s="16" t="str">
        <f t="shared" si="304"/>
        <v/>
      </c>
      <c r="V702" s="16" t="str">
        <f t="shared" si="305"/>
        <v/>
      </c>
      <c r="W702" s="16" t="str">
        <f t="shared" si="306"/>
        <v/>
      </c>
      <c r="X702" s="16" t="str">
        <f t="shared" si="307"/>
        <v/>
      </c>
      <c r="Y702" s="16" t="str">
        <f t="shared" si="308"/>
        <v/>
      </c>
      <c r="Z702" s="16" t="str">
        <f t="shared" si="309"/>
        <v/>
      </c>
      <c r="AA702" s="16" t="str">
        <f t="shared" si="310"/>
        <v/>
      </c>
      <c r="AB702" s="16" t="str">
        <f t="shared" si="311"/>
        <v/>
      </c>
      <c r="AC702" s="16" t="str">
        <f t="shared" si="312"/>
        <v/>
      </c>
      <c r="AD702" s="16" t="str">
        <f t="shared" si="313"/>
        <v/>
      </c>
      <c r="AE702" s="16" t="str">
        <f t="shared" si="314"/>
        <v/>
      </c>
      <c r="AF702" s="16" t="str">
        <f t="shared" si="315"/>
        <v/>
      </c>
      <c r="AG702" s="16" t="str">
        <f t="shared" si="316"/>
        <v/>
      </c>
      <c r="AH702" s="16" t="str">
        <f t="shared" si="317"/>
        <v/>
      </c>
      <c r="AI702" s="16" t="str">
        <f t="shared" si="318"/>
        <v/>
      </c>
      <c r="AJ702" s="8" t="str">
        <f>IF(COUNTA('RATS Entry Import'!A702:J702)=0,"",ROW())</f>
        <v/>
      </c>
      <c r="AK702" s="8" t="str">
        <f>IF($AJ702="","",IFERROR(VLOOKUP($C702,'Event Mapping'!$A$2:$B$100,2,FALSE),"UNMAPPED"))</f>
        <v/>
      </c>
      <c r="AL702" s="8" t="str">
        <f>IF($AJ702="","",IF('RATS Entry Import'!D702="","",'RATS Entry Import'!D702))</f>
        <v/>
      </c>
      <c r="AM702" s="8" t="str">
        <f>IF($AJ702="","",IF('RATS Entry Import'!C702="","",'RATS Entry Import'!C702))</f>
        <v/>
      </c>
      <c r="AN702" s="8" t="str">
        <f>IF($AJ702="","",IF('RATS Entry Import'!F702="","",'RATS Entry Import'!F702))</f>
        <v/>
      </c>
      <c r="AO702" t="str">
        <f>IF($AJ702="","",IF('RATS Entry Import'!G702="","",'RATS Entry Import'!G702))</f>
        <v/>
      </c>
      <c r="AP702" t="str">
        <f>IF($AJ702="","",IF('RATS Entry Import'!J702="","",'RATS Entry Import'!J702))</f>
        <v/>
      </c>
    </row>
    <row r="703" spans="1:42" ht="12.75" customHeight="1" x14ac:dyDescent="0.2">
      <c r="A703" s="16" t="str">
        <f t="shared" si="290"/>
        <v/>
      </c>
      <c r="B703" s="18" t="str">
        <f>IF($AJ703="","",IF('RATS Entry Import'!B703="","",'RATS Entry Import'!B703))</f>
        <v/>
      </c>
      <c r="C703" s="16" t="str">
        <f>IF($AJ703="","",IF('RATS Entry Import'!E703="","",'RATS Entry Import'!E703))</f>
        <v/>
      </c>
      <c r="D703" s="19" t="str">
        <f>IF($AJ703="","",IF('RATS Entry Import'!H703="","",'RATS Entry Import'!H703))</f>
        <v/>
      </c>
      <c r="E703" s="16" t="str">
        <f>IF($AJ703="","",IF('RATS Entry Import'!I703="","",'RATS Entry Import'!I703))</f>
        <v/>
      </c>
      <c r="F703" s="19" t="str">
        <f t="shared" si="291"/>
        <v/>
      </c>
      <c r="G703" s="16" t="str">
        <f>IF($AJ703="","",IF('RATS Entry Import'!A703="","",'RATS Entry Import'!A703))</f>
        <v/>
      </c>
      <c r="H703" s="16" t="str">
        <f t="shared" si="292"/>
        <v/>
      </c>
      <c r="I703" s="16" t="str">
        <f t="shared" si="293"/>
        <v/>
      </c>
      <c r="J703" s="16" t="str">
        <f t="shared" si="294"/>
        <v/>
      </c>
      <c r="K703" s="16" t="str">
        <f t="shared" si="295"/>
        <v/>
      </c>
      <c r="L703" s="16" t="str">
        <f t="shared" si="296"/>
        <v/>
      </c>
      <c r="M703" s="16" t="str">
        <f t="shared" si="297"/>
        <v/>
      </c>
      <c r="N703" s="16" t="str">
        <f t="shared" si="298"/>
        <v/>
      </c>
      <c r="O703" s="16" t="str">
        <f t="shared" si="299"/>
        <v/>
      </c>
      <c r="P703" s="8"/>
      <c r="Q703" s="16" t="str">
        <f t="shared" si="300"/>
        <v/>
      </c>
      <c r="R703" s="16" t="str">
        <f t="shared" si="301"/>
        <v/>
      </c>
      <c r="S703" s="16" t="str">
        <f t="shared" si="302"/>
        <v/>
      </c>
      <c r="T703" s="16" t="str">
        <f t="shared" si="303"/>
        <v/>
      </c>
      <c r="U703" s="16" t="str">
        <f t="shared" si="304"/>
        <v/>
      </c>
      <c r="V703" s="16" t="str">
        <f t="shared" si="305"/>
        <v/>
      </c>
      <c r="W703" s="16" t="str">
        <f t="shared" si="306"/>
        <v/>
      </c>
      <c r="X703" s="16" t="str">
        <f t="shared" si="307"/>
        <v/>
      </c>
      <c r="Y703" s="16" t="str">
        <f t="shared" si="308"/>
        <v/>
      </c>
      <c r="Z703" s="16" t="str">
        <f t="shared" si="309"/>
        <v/>
      </c>
      <c r="AA703" s="16" t="str">
        <f t="shared" si="310"/>
        <v/>
      </c>
      <c r="AB703" s="16" t="str">
        <f t="shared" si="311"/>
        <v/>
      </c>
      <c r="AC703" s="16" t="str">
        <f t="shared" si="312"/>
        <v/>
      </c>
      <c r="AD703" s="16" t="str">
        <f t="shared" si="313"/>
        <v/>
      </c>
      <c r="AE703" s="16" t="str">
        <f t="shared" si="314"/>
        <v/>
      </c>
      <c r="AF703" s="16" t="str">
        <f t="shared" si="315"/>
        <v/>
      </c>
      <c r="AG703" s="16" t="str">
        <f t="shared" si="316"/>
        <v/>
      </c>
      <c r="AH703" s="16" t="str">
        <f t="shared" si="317"/>
        <v/>
      </c>
      <c r="AI703" s="16" t="str">
        <f t="shared" si="318"/>
        <v/>
      </c>
      <c r="AJ703" s="8" t="str">
        <f>IF(COUNTA('RATS Entry Import'!A703:J703)=0,"",ROW())</f>
        <v/>
      </c>
      <c r="AK703" s="8" t="str">
        <f>IF($AJ703="","",IFERROR(VLOOKUP($C703,'Event Mapping'!$A$2:$B$100,2,FALSE),"UNMAPPED"))</f>
        <v/>
      </c>
      <c r="AL703" s="8" t="str">
        <f>IF($AJ703="","",IF('RATS Entry Import'!D703="","",'RATS Entry Import'!D703))</f>
        <v/>
      </c>
      <c r="AM703" s="8" t="str">
        <f>IF($AJ703="","",IF('RATS Entry Import'!C703="","",'RATS Entry Import'!C703))</f>
        <v/>
      </c>
      <c r="AN703" s="8" t="str">
        <f>IF($AJ703="","",IF('RATS Entry Import'!F703="","",'RATS Entry Import'!F703))</f>
        <v/>
      </c>
      <c r="AO703" t="str">
        <f>IF($AJ703="","",IF('RATS Entry Import'!G703="","",'RATS Entry Import'!G703))</f>
        <v/>
      </c>
      <c r="AP703" t="str">
        <f>IF($AJ703="","",IF('RATS Entry Import'!J703="","",'RATS Entry Import'!J703))</f>
        <v/>
      </c>
    </row>
    <row r="704" spans="1:42" ht="12.75" customHeight="1" x14ac:dyDescent="0.2">
      <c r="A704" s="16" t="str">
        <f t="shared" si="290"/>
        <v/>
      </c>
      <c r="B704" s="18" t="str">
        <f>IF($AJ704="","",IF('RATS Entry Import'!B704="","",'RATS Entry Import'!B704))</f>
        <v/>
      </c>
      <c r="C704" s="16" t="str">
        <f>IF($AJ704="","",IF('RATS Entry Import'!E704="","",'RATS Entry Import'!E704))</f>
        <v/>
      </c>
      <c r="D704" s="19" t="str">
        <f>IF($AJ704="","",IF('RATS Entry Import'!H704="","",'RATS Entry Import'!H704))</f>
        <v/>
      </c>
      <c r="E704" s="16" t="str">
        <f>IF($AJ704="","",IF('RATS Entry Import'!I704="","",'RATS Entry Import'!I704))</f>
        <v/>
      </c>
      <c r="F704" s="19" t="str">
        <f t="shared" si="291"/>
        <v/>
      </c>
      <c r="G704" s="16" t="str">
        <f>IF($AJ704="","",IF('RATS Entry Import'!A704="","",'RATS Entry Import'!A704))</f>
        <v/>
      </c>
      <c r="H704" s="16" t="str">
        <f t="shared" si="292"/>
        <v/>
      </c>
      <c r="I704" s="16" t="str">
        <f t="shared" si="293"/>
        <v/>
      </c>
      <c r="J704" s="16" t="str">
        <f t="shared" si="294"/>
        <v/>
      </c>
      <c r="K704" s="16" t="str">
        <f t="shared" si="295"/>
        <v/>
      </c>
      <c r="L704" s="16" t="str">
        <f t="shared" si="296"/>
        <v/>
      </c>
      <c r="M704" s="16" t="str">
        <f t="shared" si="297"/>
        <v/>
      </c>
      <c r="N704" s="16" t="str">
        <f t="shared" si="298"/>
        <v/>
      </c>
      <c r="O704" s="16" t="str">
        <f t="shared" si="299"/>
        <v/>
      </c>
      <c r="P704" s="8"/>
      <c r="Q704" s="16" t="str">
        <f t="shared" si="300"/>
        <v/>
      </c>
      <c r="R704" s="16" t="str">
        <f t="shared" si="301"/>
        <v/>
      </c>
      <c r="S704" s="16" t="str">
        <f t="shared" si="302"/>
        <v/>
      </c>
      <c r="T704" s="16" t="str">
        <f t="shared" si="303"/>
        <v/>
      </c>
      <c r="U704" s="16" t="str">
        <f t="shared" si="304"/>
        <v/>
      </c>
      <c r="V704" s="16" t="str">
        <f t="shared" si="305"/>
        <v/>
      </c>
      <c r="W704" s="16" t="str">
        <f t="shared" si="306"/>
        <v/>
      </c>
      <c r="X704" s="16" t="str">
        <f t="shared" si="307"/>
        <v/>
      </c>
      <c r="Y704" s="16" t="str">
        <f t="shared" si="308"/>
        <v/>
      </c>
      <c r="Z704" s="16" t="str">
        <f t="shared" si="309"/>
        <v/>
      </c>
      <c r="AA704" s="16" t="str">
        <f t="shared" si="310"/>
        <v/>
      </c>
      <c r="AB704" s="16" t="str">
        <f t="shared" si="311"/>
        <v/>
      </c>
      <c r="AC704" s="16" t="str">
        <f t="shared" si="312"/>
        <v/>
      </c>
      <c r="AD704" s="16" t="str">
        <f t="shared" si="313"/>
        <v/>
      </c>
      <c r="AE704" s="16" t="str">
        <f t="shared" si="314"/>
        <v/>
      </c>
      <c r="AF704" s="16" t="str">
        <f t="shared" si="315"/>
        <v/>
      </c>
      <c r="AG704" s="16" t="str">
        <f t="shared" si="316"/>
        <v/>
      </c>
      <c r="AH704" s="16" t="str">
        <f t="shared" si="317"/>
        <v/>
      </c>
      <c r="AI704" s="16" t="str">
        <f t="shared" si="318"/>
        <v/>
      </c>
      <c r="AJ704" s="8" t="str">
        <f>IF(COUNTA('RATS Entry Import'!A704:J704)=0,"",ROW())</f>
        <v/>
      </c>
      <c r="AK704" s="8" t="str">
        <f>IF($AJ704="","",IFERROR(VLOOKUP($C704,'Event Mapping'!$A$2:$B$100,2,FALSE),"UNMAPPED"))</f>
        <v/>
      </c>
      <c r="AL704" s="8" t="str">
        <f>IF($AJ704="","",IF('RATS Entry Import'!D704="","",'RATS Entry Import'!D704))</f>
        <v/>
      </c>
      <c r="AM704" s="8" t="str">
        <f>IF($AJ704="","",IF('RATS Entry Import'!C704="","",'RATS Entry Import'!C704))</f>
        <v/>
      </c>
      <c r="AN704" s="8" t="str">
        <f>IF($AJ704="","",IF('RATS Entry Import'!F704="","",'RATS Entry Import'!F704))</f>
        <v/>
      </c>
      <c r="AO704" t="str">
        <f>IF($AJ704="","",IF('RATS Entry Import'!G704="","",'RATS Entry Import'!G704))</f>
        <v/>
      </c>
      <c r="AP704" t="str">
        <f>IF($AJ704="","",IF('RATS Entry Import'!J704="","",'RATS Entry Import'!J704))</f>
        <v/>
      </c>
    </row>
    <row r="705" spans="1:42" ht="12.75" customHeight="1" x14ac:dyDescent="0.2">
      <c r="A705" s="16" t="str">
        <f t="shared" si="290"/>
        <v/>
      </c>
      <c r="B705" s="18" t="str">
        <f>IF($AJ705="","",IF('RATS Entry Import'!B705="","",'RATS Entry Import'!B705))</f>
        <v/>
      </c>
      <c r="C705" s="16" t="str">
        <f>IF($AJ705="","",IF('RATS Entry Import'!E705="","",'RATS Entry Import'!E705))</f>
        <v/>
      </c>
      <c r="D705" s="19" t="str">
        <f>IF($AJ705="","",IF('RATS Entry Import'!H705="","",'RATS Entry Import'!H705))</f>
        <v/>
      </c>
      <c r="E705" s="16" t="str">
        <f>IF($AJ705="","",IF('RATS Entry Import'!I705="","",'RATS Entry Import'!I705))</f>
        <v/>
      </c>
      <c r="F705" s="19" t="str">
        <f t="shared" si="291"/>
        <v/>
      </c>
      <c r="G705" s="16" t="str">
        <f>IF($AJ705="","",IF('RATS Entry Import'!A705="","",'RATS Entry Import'!A705))</f>
        <v/>
      </c>
      <c r="H705" s="16" t="str">
        <f t="shared" si="292"/>
        <v/>
      </c>
      <c r="I705" s="16" t="str">
        <f t="shared" si="293"/>
        <v/>
      </c>
      <c r="J705" s="16" t="str">
        <f t="shared" si="294"/>
        <v/>
      </c>
      <c r="K705" s="16" t="str">
        <f t="shared" si="295"/>
        <v/>
      </c>
      <c r="L705" s="16" t="str">
        <f t="shared" si="296"/>
        <v/>
      </c>
      <c r="M705" s="16" t="str">
        <f t="shared" si="297"/>
        <v/>
      </c>
      <c r="N705" s="16" t="str">
        <f t="shared" si="298"/>
        <v/>
      </c>
      <c r="O705" s="16" t="str">
        <f t="shared" si="299"/>
        <v/>
      </c>
      <c r="P705" s="8"/>
      <c r="Q705" s="16" t="str">
        <f t="shared" si="300"/>
        <v/>
      </c>
      <c r="R705" s="16" t="str">
        <f t="shared" si="301"/>
        <v/>
      </c>
      <c r="S705" s="16" t="str">
        <f t="shared" si="302"/>
        <v/>
      </c>
      <c r="T705" s="16" t="str">
        <f t="shared" si="303"/>
        <v/>
      </c>
      <c r="U705" s="16" t="str">
        <f t="shared" si="304"/>
        <v/>
      </c>
      <c r="V705" s="16" t="str">
        <f t="shared" si="305"/>
        <v/>
      </c>
      <c r="W705" s="16" t="str">
        <f t="shared" si="306"/>
        <v/>
      </c>
      <c r="X705" s="16" t="str">
        <f t="shared" si="307"/>
        <v/>
      </c>
      <c r="Y705" s="16" t="str">
        <f t="shared" si="308"/>
        <v/>
      </c>
      <c r="Z705" s="16" t="str">
        <f t="shared" si="309"/>
        <v/>
      </c>
      <c r="AA705" s="16" t="str">
        <f t="shared" si="310"/>
        <v/>
      </c>
      <c r="AB705" s="16" t="str">
        <f t="shared" si="311"/>
        <v/>
      </c>
      <c r="AC705" s="16" t="str">
        <f t="shared" si="312"/>
        <v/>
      </c>
      <c r="AD705" s="16" t="str">
        <f t="shared" si="313"/>
        <v/>
      </c>
      <c r="AE705" s="16" t="str">
        <f t="shared" si="314"/>
        <v/>
      </c>
      <c r="AF705" s="16" t="str">
        <f t="shared" si="315"/>
        <v/>
      </c>
      <c r="AG705" s="16" t="str">
        <f t="shared" si="316"/>
        <v/>
      </c>
      <c r="AH705" s="16" t="str">
        <f t="shared" si="317"/>
        <v/>
      </c>
      <c r="AI705" s="16" t="str">
        <f t="shared" si="318"/>
        <v/>
      </c>
      <c r="AJ705" s="8" t="str">
        <f>IF(COUNTA('RATS Entry Import'!A705:J705)=0,"",ROW())</f>
        <v/>
      </c>
      <c r="AK705" s="8" t="str">
        <f>IF($AJ705="","",IFERROR(VLOOKUP($C705,'Event Mapping'!$A$2:$B$100,2,FALSE),"UNMAPPED"))</f>
        <v/>
      </c>
      <c r="AL705" s="8" t="str">
        <f>IF($AJ705="","",IF('RATS Entry Import'!D705="","",'RATS Entry Import'!D705))</f>
        <v/>
      </c>
      <c r="AM705" s="8" t="str">
        <f>IF($AJ705="","",IF('RATS Entry Import'!C705="","",'RATS Entry Import'!C705))</f>
        <v/>
      </c>
      <c r="AN705" s="8" t="str">
        <f>IF($AJ705="","",IF('RATS Entry Import'!F705="","",'RATS Entry Import'!F705))</f>
        <v/>
      </c>
      <c r="AO705" t="str">
        <f>IF($AJ705="","",IF('RATS Entry Import'!G705="","",'RATS Entry Import'!G705))</f>
        <v/>
      </c>
      <c r="AP705" t="str">
        <f>IF($AJ705="","",IF('RATS Entry Import'!J705="","",'RATS Entry Import'!J705))</f>
        <v/>
      </c>
    </row>
    <row r="706" spans="1:42" ht="12.75" customHeight="1" x14ac:dyDescent="0.2">
      <c r="A706" s="16" t="str">
        <f t="shared" ref="A706:A769" si="319">IF($AJ706="","",IF(OR($G706="",$B706="",$D706=""),"MISSING DETAILS",IF(AND($E706&lt;&gt;"Junior",$E706&lt;&gt;"Senior"),"INVALID LEVEL",IF($AH706&lt;&gt;1,"UNMAPPED CHALLENGE","OK"))))</f>
        <v/>
      </c>
      <c r="B706" s="18" t="str">
        <f>IF($AJ706="","",IF('RATS Entry Import'!B706="","",'RATS Entry Import'!B706))</f>
        <v/>
      </c>
      <c r="C706" s="16" t="str">
        <f>IF($AJ706="","",IF('RATS Entry Import'!E706="","",'RATS Entry Import'!E706))</f>
        <v/>
      </c>
      <c r="D706" s="19" t="str">
        <f>IF($AJ706="","",IF('RATS Entry Import'!H706="","",'RATS Entry Import'!H706))</f>
        <v/>
      </c>
      <c r="E706" s="16" t="str">
        <f>IF($AJ706="","",IF('RATS Entry Import'!I706="","",'RATS Entry Import'!I706))</f>
        <v/>
      </c>
      <c r="F706" s="19" t="str">
        <f t="shared" ref="F706:F769" si="320">IF($AJ706="","","")</f>
        <v/>
      </c>
      <c r="G706" s="16" t="str">
        <f>IF($AJ706="","",IF('RATS Entry Import'!A706="","",'RATS Entry Import'!A706))</f>
        <v/>
      </c>
      <c r="H706" s="16" t="str">
        <f t="shared" ref="H706:H769" si="321">IF($AJ706="","",IF($AK706="LF",1,0))</f>
        <v/>
      </c>
      <c r="I706" s="16" t="str">
        <f t="shared" ref="I706:I769" si="322">IF($AJ706="","",IF($AK706="HLF",1,0))</f>
        <v/>
      </c>
      <c r="J706" s="16" t="str">
        <f t="shared" ref="J706:J769" si="323">IF($AJ706="","",IF($AK706="DR",1,0))</f>
        <v/>
      </c>
      <c r="K706" s="16" t="str">
        <f t="shared" ref="K706:K769" si="324">IF($AJ706="","",IF($AK706="WF",1,0))</f>
        <v/>
      </c>
      <c r="L706" s="16" t="str">
        <f t="shared" ref="L706:L769" si="325">IF($AJ706="","",IF($AK706="HWF",1,0))</f>
        <v/>
      </c>
      <c r="M706" s="16" t="str">
        <f t="shared" ref="M706:M769" si="326">IF($AJ706="","",IF($AK706="MS",1,0))</f>
        <v/>
      </c>
      <c r="N706" s="16" t="str">
        <f t="shared" ref="N706:N769" si="327">IF($AJ706="","",IF($AK706="HMS",1,0))</f>
        <v/>
      </c>
      <c r="O706" s="16" t="str">
        <f t="shared" ref="O706:O769" si="328">IF($AJ706="","",IF($AK706="PUR",1,0))</f>
        <v/>
      </c>
      <c r="P706" s="8"/>
      <c r="Q706" s="16" t="str">
        <f t="shared" ref="Q706:Q769" si="329">IF(AND($AJ706&lt;&gt;"",$E706="Junior",H706&gt;0),H706,"")</f>
        <v/>
      </c>
      <c r="R706" s="16" t="str">
        <f t="shared" ref="R706:R769" si="330">IF(AND($AJ706&lt;&gt;"",$E706="Junior",I706&gt;0),I706,"")</f>
        <v/>
      </c>
      <c r="S706" s="16" t="str">
        <f t="shared" ref="S706:S769" si="331">IF(AND($AJ706&lt;&gt;"",$E706="Junior",J706&gt;0),J706,"")</f>
        <v/>
      </c>
      <c r="T706" s="16" t="str">
        <f t="shared" ref="T706:T769" si="332">IF(AND($AJ706&lt;&gt;"",$E706="Junior",K706&gt;0),K706,"")</f>
        <v/>
      </c>
      <c r="U706" s="16" t="str">
        <f t="shared" ref="U706:U769" si="333">IF(AND($AJ706&lt;&gt;"",$E706="Junior",L706&gt;0),L706,"")</f>
        <v/>
      </c>
      <c r="V706" s="16" t="str">
        <f t="shared" ref="V706:V769" si="334">IF(AND($AJ706&lt;&gt;"",$E706="Junior",M706&gt;0),M706,"")</f>
        <v/>
      </c>
      <c r="W706" s="16" t="str">
        <f t="shared" ref="W706:W769" si="335">IF(AND($AJ706&lt;&gt;"",$E706="Junior",N706&gt;0),N706,"")</f>
        <v/>
      </c>
      <c r="X706" s="16" t="str">
        <f t="shared" ref="X706:X769" si="336">IF(AND($AJ706&lt;&gt;"",$E706="Junior",O706&gt;0),O706,"")</f>
        <v/>
      </c>
      <c r="Y706" s="16" t="str">
        <f t="shared" ref="Y706:Y769" si="337">IF(AND($AJ706&lt;&gt;"",$E706="Senior",H706&gt;0),H706,"")</f>
        <v/>
      </c>
      <c r="Z706" s="16" t="str">
        <f t="shared" ref="Z706:Z769" si="338">IF(AND($AJ706&lt;&gt;"",$E706="Senior",I706&gt;0),I706,"")</f>
        <v/>
      </c>
      <c r="AA706" s="16" t="str">
        <f t="shared" ref="AA706:AA769" si="339">IF(AND($AJ706&lt;&gt;"",$E706="Senior",J706&gt;0),J706,"")</f>
        <v/>
      </c>
      <c r="AB706" s="16" t="str">
        <f t="shared" ref="AB706:AB769" si="340">IF(AND($AJ706&lt;&gt;"",$E706="Senior",K706&gt;0),K706,"")</f>
        <v/>
      </c>
      <c r="AC706" s="16" t="str">
        <f t="shared" ref="AC706:AC769" si="341">IF(AND($AJ706&lt;&gt;"",$E706="Senior",L706&gt;0),L706,"")</f>
        <v/>
      </c>
      <c r="AD706" s="16" t="str">
        <f t="shared" ref="AD706:AD769" si="342">IF(AND($AJ706&lt;&gt;"",$E706="Senior",M706&gt;0),M706,"")</f>
        <v/>
      </c>
      <c r="AE706" s="16" t="str">
        <f t="shared" ref="AE706:AE769" si="343">IF(AND($AJ706&lt;&gt;"",$E706="Senior",N706&gt;0),N706,"")</f>
        <v/>
      </c>
      <c r="AF706" s="16" t="str">
        <f t="shared" ref="AF706:AF769" si="344">IF(AND($AJ706&lt;&gt;"",$E706="Senior",O706&gt;0),O706,"")</f>
        <v/>
      </c>
      <c r="AG706" s="16" t="str">
        <f t="shared" ref="AG706:AG769" si="345">IF($AJ706="","",SUM(H706:O706))</f>
        <v/>
      </c>
      <c r="AH706" s="16" t="str">
        <f t="shared" ref="AH706:AH769" si="346">IF($AJ706="","",SUM(Q706:AF706))</f>
        <v/>
      </c>
      <c r="AI706" s="16" t="str">
        <f t="shared" ref="AI706:AI769" si="347">IF($AJ706="","",AG706-AH706)</f>
        <v/>
      </c>
      <c r="AJ706" s="8" t="str">
        <f>IF(COUNTA('RATS Entry Import'!A706:J706)=0,"",ROW())</f>
        <v/>
      </c>
      <c r="AK706" s="8" t="str">
        <f>IF($AJ706="","",IFERROR(VLOOKUP($C706,'Event Mapping'!$A$2:$B$100,2,FALSE),"UNMAPPED"))</f>
        <v/>
      </c>
      <c r="AL706" s="8" t="str">
        <f>IF($AJ706="","",IF('RATS Entry Import'!D706="","",'RATS Entry Import'!D706))</f>
        <v/>
      </c>
      <c r="AM706" s="8" t="str">
        <f>IF($AJ706="","",IF('RATS Entry Import'!C706="","",'RATS Entry Import'!C706))</f>
        <v/>
      </c>
      <c r="AN706" s="8" t="str">
        <f>IF($AJ706="","",IF('RATS Entry Import'!F706="","",'RATS Entry Import'!F706))</f>
        <v/>
      </c>
      <c r="AO706" t="str">
        <f>IF($AJ706="","",IF('RATS Entry Import'!G706="","",'RATS Entry Import'!G706))</f>
        <v/>
      </c>
      <c r="AP706" t="str">
        <f>IF($AJ706="","",IF('RATS Entry Import'!J706="","",'RATS Entry Import'!J706))</f>
        <v/>
      </c>
    </row>
    <row r="707" spans="1:42" ht="12.75" customHeight="1" x14ac:dyDescent="0.2">
      <c r="A707" s="16" t="str">
        <f t="shared" si="319"/>
        <v/>
      </c>
      <c r="B707" s="18" t="str">
        <f>IF($AJ707="","",IF('RATS Entry Import'!B707="","",'RATS Entry Import'!B707))</f>
        <v/>
      </c>
      <c r="C707" s="16" t="str">
        <f>IF($AJ707="","",IF('RATS Entry Import'!E707="","",'RATS Entry Import'!E707))</f>
        <v/>
      </c>
      <c r="D707" s="19" t="str">
        <f>IF($AJ707="","",IF('RATS Entry Import'!H707="","",'RATS Entry Import'!H707))</f>
        <v/>
      </c>
      <c r="E707" s="16" t="str">
        <f>IF($AJ707="","",IF('RATS Entry Import'!I707="","",'RATS Entry Import'!I707))</f>
        <v/>
      </c>
      <c r="F707" s="19" t="str">
        <f t="shared" si="320"/>
        <v/>
      </c>
      <c r="G707" s="16" t="str">
        <f>IF($AJ707="","",IF('RATS Entry Import'!A707="","",'RATS Entry Import'!A707))</f>
        <v/>
      </c>
      <c r="H707" s="16" t="str">
        <f t="shared" si="321"/>
        <v/>
      </c>
      <c r="I707" s="16" t="str">
        <f t="shared" si="322"/>
        <v/>
      </c>
      <c r="J707" s="16" t="str">
        <f t="shared" si="323"/>
        <v/>
      </c>
      <c r="K707" s="16" t="str">
        <f t="shared" si="324"/>
        <v/>
      </c>
      <c r="L707" s="16" t="str">
        <f t="shared" si="325"/>
        <v/>
      </c>
      <c r="M707" s="16" t="str">
        <f t="shared" si="326"/>
        <v/>
      </c>
      <c r="N707" s="16" t="str">
        <f t="shared" si="327"/>
        <v/>
      </c>
      <c r="O707" s="16" t="str">
        <f t="shared" si="328"/>
        <v/>
      </c>
      <c r="P707" s="8"/>
      <c r="Q707" s="16" t="str">
        <f t="shared" si="329"/>
        <v/>
      </c>
      <c r="R707" s="16" t="str">
        <f t="shared" si="330"/>
        <v/>
      </c>
      <c r="S707" s="16" t="str">
        <f t="shared" si="331"/>
        <v/>
      </c>
      <c r="T707" s="16" t="str">
        <f t="shared" si="332"/>
        <v/>
      </c>
      <c r="U707" s="16" t="str">
        <f t="shared" si="333"/>
        <v/>
      </c>
      <c r="V707" s="16" t="str">
        <f t="shared" si="334"/>
        <v/>
      </c>
      <c r="W707" s="16" t="str">
        <f t="shared" si="335"/>
        <v/>
      </c>
      <c r="X707" s="16" t="str">
        <f t="shared" si="336"/>
        <v/>
      </c>
      <c r="Y707" s="16" t="str">
        <f t="shared" si="337"/>
        <v/>
      </c>
      <c r="Z707" s="16" t="str">
        <f t="shared" si="338"/>
        <v/>
      </c>
      <c r="AA707" s="16" t="str">
        <f t="shared" si="339"/>
        <v/>
      </c>
      <c r="AB707" s="16" t="str">
        <f t="shared" si="340"/>
        <v/>
      </c>
      <c r="AC707" s="16" t="str">
        <f t="shared" si="341"/>
        <v/>
      </c>
      <c r="AD707" s="16" t="str">
        <f t="shared" si="342"/>
        <v/>
      </c>
      <c r="AE707" s="16" t="str">
        <f t="shared" si="343"/>
        <v/>
      </c>
      <c r="AF707" s="16" t="str">
        <f t="shared" si="344"/>
        <v/>
      </c>
      <c r="AG707" s="16" t="str">
        <f t="shared" si="345"/>
        <v/>
      </c>
      <c r="AH707" s="16" t="str">
        <f t="shared" si="346"/>
        <v/>
      </c>
      <c r="AI707" s="16" t="str">
        <f t="shared" si="347"/>
        <v/>
      </c>
      <c r="AJ707" s="8" t="str">
        <f>IF(COUNTA('RATS Entry Import'!A707:J707)=0,"",ROW())</f>
        <v/>
      </c>
      <c r="AK707" s="8" t="str">
        <f>IF($AJ707="","",IFERROR(VLOOKUP($C707,'Event Mapping'!$A$2:$B$100,2,FALSE),"UNMAPPED"))</f>
        <v/>
      </c>
      <c r="AL707" s="8" t="str">
        <f>IF($AJ707="","",IF('RATS Entry Import'!D707="","",'RATS Entry Import'!D707))</f>
        <v/>
      </c>
      <c r="AM707" s="8" t="str">
        <f>IF($AJ707="","",IF('RATS Entry Import'!C707="","",'RATS Entry Import'!C707))</f>
        <v/>
      </c>
      <c r="AN707" s="8" t="str">
        <f>IF($AJ707="","",IF('RATS Entry Import'!F707="","",'RATS Entry Import'!F707))</f>
        <v/>
      </c>
      <c r="AO707" t="str">
        <f>IF($AJ707="","",IF('RATS Entry Import'!G707="","",'RATS Entry Import'!G707))</f>
        <v/>
      </c>
      <c r="AP707" t="str">
        <f>IF($AJ707="","",IF('RATS Entry Import'!J707="","",'RATS Entry Import'!J707))</f>
        <v/>
      </c>
    </row>
    <row r="708" spans="1:42" ht="12.75" customHeight="1" x14ac:dyDescent="0.2">
      <c r="A708" s="16" t="str">
        <f t="shared" si="319"/>
        <v/>
      </c>
      <c r="B708" s="18" t="str">
        <f>IF($AJ708="","",IF('RATS Entry Import'!B708="","",'RATS Entry Import'!B708))</f>
        <v/>
      </c>
      <c r="C708" s="16" t="str">
        <f>IF($AJ708="","",IF('RATS Entry Import'!E708="","",'RATS Entry Import'!E708))</f>
        <v/>
      </c>
      <c r="D708" s="19" t="str">
        <f>IF($AJ708="","",IF('RATS Entry Import'!H708="","",'RATS Entry Import'!H708))</f>
        <v/>
      </c>
      <c r="E708" s="16" t="str">
        <f>IF($AJ708="","",IF('RATS Entry Import'!I708="","",'RATS Entry Import'!I708))</f>
        <v/>
      </c>
      <c r="F708" s="19" t="str">
        <f t="shared" si="320"/>
        <v/>
      </c>
      <c r="G708" s="16" t="str">
        <f>IF($AJ708="","",IF('RATS Entry Import'!A708="","",'RATS Entry Import'!A708))</f>
        <v/>
      </c>
      <c r="H708" s="16" t="str">
        <f t="shared" si="321"/>
        <v/>
      </c>
      <c r="I708" s="16" t="str">
        <f t="shared" si="322"/>
        <v/>
      </c>
      <c r="J708" s="16" t="str">
        <f t="shared" si="323"/>
        <v/>
      </c>
      <c r="K708" s="16" t="str">
        <f t="shared" si="324"/>
        <v/>
      </c>
      <c r="L708" s="16" t="str">
        <f t="shared" si="325"/>
        <v/>
      </c>
      <c r="M708" s="16" t="str">
        <f t="shared" si="326"/>
        <v/>
      </c>
      <c r="N708" s="16" t="str">
        <f t="shared" si="327"/>
        <v/>
      </c>
      <c r="O708" s="16" t="str">
        <f t="shared" si="328"/>
        <v/>
      </c>
      <c r="P708" s="8"/>
      <c r="Q708" s="16" t="str">
        <f t="shared" si="329"/>
        <v/>
      </c>
      <c r="R708" s="16" t="str">
        <f t="shared" si="330"/>
        <v/>
      </c>
      <c r="S708" s="16" t="str">
        <f t="shared" si="331"/>
        <v/>
      </c>
      <c r="T708" s="16" t="str">
        <f t="shared" si="332"/>
        <v/>
      </c>
      <c r="U708" s="16" t="str">
        <f t="shared" si="333"/>
        <v/>
      </c>
      <c r="V708" s="16" t="str">
        <f t="shared" si="334"/>
        <v/>
      </c>
      <c r="W708" s="16" t="str">
        <f t="shared" si="335"/>
        <v/>
      </c>
      <c r="X708" s="16" t="str">
        <f t="shared" si="336"/>
        <v/>
      </c>
      <c r="Y708" s="16" t="str">
        <f t="shared" si="337"/>
        <v/>
      </c>
      <c r="Z708" s="16" t="str">
        <f t="shared" si="338"/>
        <v/>
      </c>
      <c r="AA708" s="16" t="str">
        <f t="shared" si="339"/>
        <v/>
      </c>
      <c r="AB708" s="16" t="str">
        <f t="shared" si="340"/>
        <v/>
      </c>
      <c r="AC708" s="16" t="str">
        <f t="shared" si="341"/>
        <v/>
      </c>
      <c r="AD708" s="16" t="str">
        <f t="shared" si="342"/>
        <v/>
      </c>
      <c r="AE708" s="16" t="str">
        <f t="shared" si="343"/>
        <v/>
      </c>
      <c r="AF708" s="16" t="str">
        <f t="shared" si="344"/>
        <v/>
      </c>
      <c r="AG708" s="16" t="str">
        <f t="shared" si="345"/>
        <v/>
      </c>
      <c r="AH708" s="16" t="str">
        <f t="shared" si="346"/>
        <v/>
      </c>
      <c r="AI708" s="16" t="str">
        <f t="shared" si="347"/>
        <v/>
      </c>
      <c r="AJ708" s="8" t="str">
        <f>IF(COUNTA('RATS Entry Import'!A708:J708)=0,"",ROW())</f>
        <v/>
      </c>
      <c r="AK708" s="8" t="str">
        <f>IF($AJ708="","",IFERROR(VLOOKUP($C708,'Event Mapping'!$A$2:$B$100,2,FALSE),"UNMAPPED"))</f>
        <v/>
      </c>
      <c r="AL708" s="8" t="str">
        <f>IF($AJ708="","",IF('RATS Entry Import'!D708="","",'RATS Entry Import'!D708))</f>
        <v/>
      </c>
      <c r="AM708" s="8" t="str">
        <f>IF($AJ708="","",IF('RATS Entry Import'!C708="","",'RATS Entry Import'!C708))</f>
        <v/>
      </c>
      <c r="AN708" s="8" t="str">
        <f>IF($AJ708="","",IF('RATS Entry Import'!F708="","",'RATS Entry Import'!F708))</f>
        <v/>
      </c>
      <c r="AO708" t="str">
        <f>IF($AJ708="","",IF('RATS Entry Import'!G708="","",'RATS Entry Import'!G708))</f>
        <v/>
      </c>
      <c r="AP708" t="str">
        <f>IF($AJ708="","",IF('RATS Entry Import'!J708="","",'RATS Entry Import'!J708))</f>
        <v/>
      </c>
    </row>
    <row r="709" spans="1:42" ht="12.75" customHeight="1" x14ac:dyDescent="0.2">
      <c r="A709" s="16" t="str">
        <f t="shared" si="319"/>
        <v/>
      </c>
      <c r="B709" s="18" t="str">
        <f>IF($AJ709="","",IF('RATS Entry Import'!B709="","",'RATS Entry Import'!B709))</f>
        <v/>
      </c>
      <c r="C709" s="16" t="str">
        <f>IF($AJ709="","",IF('RATS Entry Import'!E709="","",'RATS Entry Import'!E709))</f>
        <v/>
      </c>
      <c r="D709" s="19" t="str">
        <f>IF($AJ709="","",IF('RATS Entry Import'!H709="","",'RATS Entry Import'!H709))</f>
        <v/>
      </c>
      <c r="E709" s="16" t="str">
        <f>IF($AJ709="","",IF('RATS Entry Import'!I709="","",'RATS Entry Import'!I709))</f>
        <v/>
      </c>
      <c r="F709" s="19" t="str">
        <f t="shared" si="320"/>
        <v/>
      </c>
      <c r="G709" s="16" t="str">
        <f>IF($AJ709="","",IF('RATS Entry Import'!A709="","",'RATS Entry Import'!A709))</f>
        <v/>
      </c>
      <c r="H709" s="16" t="str">
        <f t="shared" si="321"/>
        <v/>
      </c>
      <c r="I709" s="16" t="str">
        <f t="shared" si="322"/>
        <v/>
      </c>
      <c r="J709" s="16" t="str">
        <f t="shared" si="323"/>
        <v/>
      </c>
      <c r="K709" s="16" t="str">
        <f t="shared" si="324"/>
        <v/>
      </c>
      <c r="L709" s="16" t="str">
        <f t="shared" si="325"/>
        <v/>
      </c>
      <c r="M709" s="16" t="str">
        <f t="shared" si="326"/>
        <v/>
      </c>
      <c r="N709" s="16" t="str">
        <f t="shared" si="327"/>
        <v/>
      </c>
      <c r="O709" s="16" t="str">
        <f t="shared" si="328"/>
        <v/>
      </c>
      <c r="P709" s="8"/>
      <c r="Q709" s="16" t="str">
        <f t="shared" si="329"/>
        <v/>
      </c>
      <c r="R709" s="16" t="str">
        <f t="shared" si="330"/>
        <v/>
      </c>
      <c r="S709" s="16" t="str">
        <f t="shared" si="331"/>
        <v/>
      </c>
      <c r="T709" s="16" t="str">
        <f t="shared" si="332"/>
        <v/>
      </c>
      <c r="U709" s="16" t="str">
        <f t="shared" si="333"/>
        <v/>
      </c>
      <c r="V709" s="16" t="str">
        <f t="shared" si="334"/>
        <v/>
      </c>
      <c r="W709" s="16" t="str">
        <f t="shared" si="335"/>
        <v/>
      </c>
      <c r="X709" s="16" t="str">
        <f t="shared" si="336"/>
        <v/>
      </c>
      <c r="Y709" s="16" t="str">
        <f t="shared" si="337"/>
        <v/>
      </c>
      <c r="Z709" s="16" t="str">
        <f t="shared" si="338"/>
        <v/>
      </c>
      <c r="AA709" s="16" t="str">
        <f t="shared" si="339"/>
        <v/>
      </c>
      <c r="AB709" s="16" t="str">
        <f t="shared" si="340"/>
        <v/>
      </c>
      <c r="AC709" s="16" t="str">
        <f t="shared" si="341"/>
        <v/>
      </c>
      <c r="AD709" s="16" t="str">
        <f t="shared" si="342"/>
        <v/>
      </c>
      <c r="AE709" s="16" t="str">
        <f t="shared" si="343"/>
        <v/>
      </c>
      <c r="AF709" s="16" t="str">
        <f t="shared" si="344"/>
        <v/>
      </c>
      <c r="AG709" s="16" t="str">
        <f t="shared" si="345"/>
        <v/>
      </c>
      <c r="AH709" s="16" t="str">
        <f t="shared" si="346"/>
        <v/>
      </c>
      <c r="AI709" s="16" t="str">
        <f t="shared" si="347"/>
        <v/>
      </c>
      <c r="AJ709" s="8" t="str">
        <f>IF(COUNTA('RATS Entry Import'!A709:J709)=0,"",ROW())</f>
        <v/>
      </c>
      <c r="AK709" s="8" t="str">
        <f>IF($AJ709="","",IFERROR(VLOOKUP($C709,'Event Mapping'!$A$2:$B$100,2,FALSE),"UNMAPPED"))</f>
        <v/>
      </c>
      <c r="AL709" s="8" t="str">
        <f>IF($AJ709="","",IF('RATS Entry Import'!D709="","",'RATS Entry Import'!D709))</f>
        <v/>
      </c>
      <c r="AM709" s="8" t="str">
        <f>IF($AJ709="","",IF('RATS Entry Import'!C709="","",'RATS Entry Import'!C709))</f>
        <v/>
      </c>
      <c r="AN709" s="8" t="str">
        <f>IF($AJ709="","",IF('RATS Entry Import'!F709="","",'RATS Entry Import'!F709))</f>
        <v/>
      </c>
      <c r="AO709" t="str">
        <f>IF($AJ709="","",IF('RATS Entry Import'!G709="","",'RATS Entry Import'!G709))</f>
        <v/>
      </c>
      <c r="AP709" t="str">
        <f>IF($AJ709="","",IF('RATS Entry Import'!J709="","",'RATS Entry Import'!J709))</f>
        <v/>
      </c>
    </row>
    <row r="710" spans="1:42" ht="12.75" customHeight="1" x14ac:dyDescent="0.2">
      <c r="A710" s="16" t="str">
        <f t="shared" si="319"/>
        <v/>
      </c>
      <c r="B710" s="18" t="str">
        <f>IF($AJ710="","",IF('RATS Entry Import'!B710="","",'RATS Entry Import'!B710))</f>
        <v/>
      </c>
      <c r="C710" s="16" t="str">
        <f>IF($AJ710="","",IF('RATS Entry Import'!E710="","",'RATS Entry Import'!E710))</f>
        <v/>
      </c>
      <c r="D710" s="19" t="str">
        <f>IF($AJ710="","",IF('RATS Entry Import'!H710="","",'RATS Entry Import'!H710))</f>
        <v/>
      </c>
      <c r="E710" s="16" t="str">
        <f>IF($AJ710="","",IF('RATS Entry Import'!I710="","",'RATS Entry Import'!I710))</f>
        <v/>
      </c>
      <c r="F710" s="19" t="str">
        <f t="shared" si="320"/>
        <v/>
      </c>
      <c r="G710" s="16" t="str">
        <f>IF($AJ710="","",IF('RATS Entry Import'!A710="","",'RATS Entry Import'!A710))</f>
        <v/>
      </c>
      <c r="H710" s="16" t="str">
        <f t="shared" si="321"/>
        <v/>
      </c>
      <c r="I710" s="16" t="str">
        <f t="shared" si="322"/>
        <v/>
      </c>
      <c r="J710" s="16" t="str">
        <f t="shared" si="323"/>
        <v/>
      </c>
      <c r="K710" s="16" t="str">
        <f t="shared" si="324"/>
        <v/>
      </c>
      <c r="L710" s="16" t="str">
        <f t="shared" si="325"/>
        <v/>
      </c>
      <c r="M710" s="16" t="str">
        <f t="shared" si="326"/>
        <v/>
      </c>
      <c r="N710" s="16" t="str">
        <f t="shared" si="327"/>
        <v/>
      </c>
      <c r="O710" s="16" t="str">
        <f t="shared" si="328"/>
        <v/>
      </c>
      <c r="P710" s="8"/>
      <c r="Q710" s="16" t="str">
        <f t="shared" si="329"/>
        <v/>
      </c>
      <c r="R710" s="16" t="str">
        <f t="shared" si="330"/>
        <v/>
      </c>
      <c r="S710" s="16" t="str">
        <f t="shared" si="331"/>
        <v/>
      </c>
      <c r="T710" s="16" t="str">
        <f t="shared" si="332"/>
        <v/>
      </c>
      <c r="U710" s="16" t="str">
        <f t="shared" si="333"/>
        <v/>
      </c>
      <c r="V710" s="16" t="str">
        <f t="shared" si="334"/>
        <v/>
      </c>
      <c r="W710" s="16" t="str">
        <f t="shared" si="335"/>
        <v/>
      </c>
      <c r="X710" s="16" t="str">
        <f t="shared" si="336"/>
        <v/>
      </c>
      <c r="Y710" s="16" t="str">
        <f t="shared" si="337"/>
        <v/>
      </c>
      <c r="Z710" s="16" t="str">
        <f t="shared" si="338"/>
        <v/>
      </c>
      <c r="AA710" s="16" t="str">
        <f t="shared" si="339"/>
        <v/>
      </c>
      <c r="AB710" s="16" t="str">
        <f t="shared" si="340"/>
        <v/>
      </c>
      <c r="AC710" s="16" t="str">
        <f t="shared" si="341"/>
        <v/>
      </c>
      <c r="AD710" s="16" t="str">
        <f t="shared" si="342"/>
        <v/>
      </c>
      <c r="AE710" s="16" t="str">
        <f t="shared" si="343"/>
        <v/>
      </c>
      <c r="AF710" s="16" t="str">
        <f t="shared" si="344"/>
        <v/>
      </c>
      <c r="AG710" s="16" t="str">
        <f t="shared" si="345"/>
        <v/>
      </c>
      <c r="AH710" s="16" t="str">
        <f t="shared" si="346"/>
        <v/>
      </c>
      <c r="AI710" s="16" t="str">
        <f t="shared" si="347"/>
        <v/>
      </c>
      <c r="AJ710" s="8" t="str">
        <f>IF(COUNTA('RATS Entry Import'!A710:J710)=0,"",ROW())</f>
        <v/>
      </c>
      <c r="AK710" s="8" t="str">
        <f>IF($AJ710="","",IFERROR(VLOOKUP($C710,'Event Mapping'!$A$2:$B$100,2,FALSE),"UNMAPPED"))</f>
        <v/>
      </c>
      <c r="AL710" s="8" t="str">
        <f>IF($AJ710="","",IF('RATS Entry Import'!D710="","",'RATS Entry Import'!D710))</f>
        <v/>
      </c>
      <c r="AM710" s="8" t="str">
        <f>IF($AJ710="","",IF('RATS Entry Import'!C710="","",'RATS Entry Import'!C710))</f>
        <v/>
      </c>
      <c r="AN710" s="8" t="str">
        <f>IF($AJ710="","",IF('RATS Entry Import'!F710="","",'RATS Entry Import'!F710))</f>
        <v/>
      </c>
      <c r="AO710" t="str">
        <f>IF($AJ710="","",IF('RATS Entry Import'!G710="","",'RATS Entry Import'!G710))</f>
        <v/>
      </c>
      <c r="AP710" t="str">
        <f>IF($AJ710="","",IF('RATS Entry Import'!J710="","",'RATS Entry Import'!J710))</f>
        <v/>
      </c>
    </row>
    <row r="711" spans="1:42" ht="12.75" customHeight="1" x14ac:dyDescent="0.2">
      <c r="A711" s="16" t="str">
        <f t="shared" si="319"/>
        <v/>
      </c>
      <c r="B711" s="18" t="str">
        <f>IF($AJ711="","",IF('RATS Entry Import'!B711="","",'RATS Entry Import'!B711))</f>
        <v/>
      </c>
      <c r="C711" s="16" t="str">
        <f>IF($AJ711="","",IF('RATS Entry Import'!E711="","",'RATS Entry Import'!E711))</f>
        <v/>
      </c>
      <c r="D711" s="19" t="str">
        <f>IF($AJ711="","",IF('RATS Entry Import'!H711="","",'RATS Entry Import'!H711))</f>
        <v/>
      </c>
      <c r="E711" s="16" t="str">
        <f>IF($AJ711="","",IF('RATS Entry Import'!I711="","",'RATS Entry Import'!I711))</f>
        <v/>
      </c>
      <c r="F711" s="19" t="str">
        <f t="shared" si="320"/>
        <v/>
      </c>
      <c r="G711" s="16" t="str">
        <f>IF($AJ711="","",IF('RATS Entry Import'!A711="","",'RATS Entry Import'!A711))</f>
        <v/>
      </c>
      <c r="H711" s="16" t="str">
        <f t="shared" si="321"/>
        <v/>
      </c>
      <c r="I711" s="16" t="str">
        <f t="shared" si="322"/>
        <v/>
      </c>
      <c r="J711" s="16" t="str">
        <f t="shared" si="323"/>
        <v/>
      </c>
      <c r="K711" s="16" t="str">
        <f t="shared" si="324"/>
        <v/>
      </c>
      <c r="L711" s="16" t="str">
        <f t="shared" si="325"/>
        <v/>
      </c>
      <c r="M711" s="16" t="str">
        <f t="shared" si="326"/>
        <v/>
      </c>
      <c r="N711" s="16" t="str">
        <f t="shared" si="327"/>
        <v/>
      </c>
      <c r="O711" s="16" t="str">
        <f t="shared" si="328"/>
        <v/>
      </c>
      <c r="P711" s="8"/>
      <c r="Q711" s="16" t="str">
        <f t="shared" si="329"/>
        <v/>
      </c>
      <c r="R711" s="16" t="str">
        <f t="shared" si="330"/>
        <v/>
      </c>
      <c r="S711" s="16" t="str">
        <f t="shared" si="331"/>
        <v/>
      </c>
      <c r="T711" s="16" t="str">
        <f t="shared" si="332"/>
        <v/>
      </c>
      <c r="U711" s="16" t="str">
        <f t="shared" si="333"/>
        <v/>
      </c>
      <c r="V711" s="16" t="str">
        <f t="shared" si="334"/>
        <v/>
      </c>
      <c r="W711" s="16" t="str">
        <f t="shared" si="335"/>
        <v/>
      </c>
      <c r="X711" s="16" t="str">
        <f t="shared" si="336"/>
        <v/>
      </c>
      <c r="Y711" s="16" t="str">
        <f t="shared" si="337"/>
        <v/>
      </c>
      <c r="Z711" s="16" t="str">
        <f t="shared" si="338"/>
        <v/>
      </c>
      <c r="AA711" s="16" t="str">
        <f t="shared" si="339"/>
        <v/>
      </c>
      <c r="AB711" s="16" t="str">
        <f t="shared" si="340"/>
        <v/>
      </c>
      <c r="AC711" s="16" t="str">
        <f t="shared" si="341"/>
        <v/>
      </c>
      <c r="AD711" s="16" t="str">
        <f t="shared" si="342"/>
        <v/>
      </c>
      <c r="AE711" s="16" t="str">
        <f t="shared" si="343"/>
        <v/>
      </c>
      <c r="AF711" s="16" t="str">
        <f t="shared" si="344"/>
        <v/>
      </c>
      <c r="AG711" s="16" t="str">
        <f t="shared" si="345"/>
        <v/>
      </c>
      <c r="AH711" s="16" t="str">
        <f t="shared" si="346"/>
        <v/>
      </c>
      <c r="AI711" s="16" t="str">
        <f t="shared" si="347"/>
        <v/>
      </c>
      <c r="AJ711" s="8" t="str">
        <f>IF(COUNTA('RATS Entry Import'!A711:J711)=0,"",ROW())</f>
        <v/>
      </c>
      <c r="AK711" s="8" t="str">
        <f>IF($AJ711="","",IFERROR(VLOOKUP($C711,'Event Mapping'!$A$2:$B$100,2,FALSE),"UNMAPPED"))</f>
        <v/>
      </c>
      <c r="AL711" s="8" t="str">
        <f>IF($AJ711="","",IF('RATS Entry Import'!D711="","",'RATS Entry Import'!D711))</f>
        <v/>
      </c>
      <c r="AM711" s="8" t="str">
        <f>IF($AJ711="","",IF('RATS Entry Import'!C711="","",'RATS Entry Import'!C711))</f>
        <v/>
      </c>
      <c r="AN711" s="8" t="str">
        <f>IF($AJ711="","",IF('RATS Entry Import'!F711="","",'RATS Entry Import'!F711))</f>
        <v/>
      </c>
      <c r="AO711" t="str">
        <f>IF($AJ711="","",IF('RATS Entry Import'!G711="","",'RATS Entry Import'!G711))</f>
        <v/>
      </c>
      <c r="AP711" t="str">
        <f>IF($AJ711="","",IF('RATS Entry Import'!J711="","",'RATS Entry Import'!J711))</f>
        <v/>
      </c>
    </row>
    <row r="712" spans="1:42" ht="12.75" customHeight="1" x14ac:dyDescent="0.2">
      <c r="A712" s="16" t="str">
        <f t="shared" si="319"/>
        <v/>
      </c>
      <c r="B712" s="18" t="str">
        <f>IF($AJ712="","",IF('RATS Entry Import'!B712="","",'RATS Entry Import'!B712))</f>
        <v/>
      </c>
      <c r="C712" s="16" t="str">
        <f>IF($AJ712="","",IF('RATS Entry Import'!E712="","",'RATS Entry Import'!E712))</f>
        <v/>
      </c>
      <c r="D712" s="19" t="str">
        <f>IF($AJ712="","",IF('RATS Entry Import'!H712="","",'RATS Entry Import'!H712))</f>
        <v/>
      </c>
      <c r="E712" s="16" t="str">
        <f>IF($AJ712="","",IF('RATS Entry Import'!I712="","",'RATS Entry Import'!I712))</f>
        <v/>
      </c>
      <c r="F712" s="19" t="str">
        <f t="shared" si="320"/>
        <v/>
      </c>
      <c r="G712" s="16" t="str">
        <f>IF($AJ712="","",IF('RATS Entry Import'!A712="","",'RATS Entry Import'!A712))</f>
        <v/>
      </c>
      <c r="H712" s="16" t="str">
        <f t="shared" si="321"/>
        <v/>
      </c>
      <c r="I712" s="16" t="str">
        <f t="shared" si="322"/>
        <v/>
      </c>
      <c r="J712" s="16" t="str">
        <f t="shared" si="323"/>
        <v/>
      </c>
      <c r="K712" s="16" t="str">
        <f t="shared" si="324"/>
        <v/>
      </c>
      <c r="L712" s="16" t="str">
        <f t="shared" si="325"/>
        <v/>
      </c>
      <c r="M712" s="16" t="str">
        <f t="shared" si="326"/>
        <v/>
      </c>
      <c r="N712" s="16" t="str">
        <f t="shared" si="327"/>
        <v/>
      </c>
      <c r="O712" s="16" t="str">
        <f t="shared" si="328"/>
        <v/>
      </c>
      <c r="P712" s="8"/>
      <c r="Q712" s="16" t="str">
        <f t="shared" si="329"/>
        <v/>
      </c>
      <c r="R712" s="16" t="str">
        <f t="shared" si="330"/>
        <v/>
      </c>
      <c r="S712" s="16" t="str">
        <f t="shared" si="331"/>
        <v/>
      </c>
      <c r="T712" s="16" t="str">
        <f t="shared" si="332"/>
        <v/>
      </c>
      <c r="U712" s="16" t="str">
        <f t="shared" si="333"/>
        <v/>
      </c>
      <c r="V712" s="16" t="str">
        <f t="shared" si="334"/>
        <v/>
      </c>
      <c r="W712" s="16" t="str">
        <f t="shared" si="335"/>
        <v/>
      </c>
      <c r="X712" s="16" t="str">
        <f t="shared" si="336"/>
        <v/>
      </c>
      <c r="Y712" s="16" t="str">
        <f t="shared" si="337"/>
        <v/>
      </c>
      <c r="Z712" s="16" t="str">
        <f t="shared" si="338"/>
        <v/>
      </c>
      <c r="AA712" s="16" t="str">
        <f t="shared" si="339"/>
        <v/>
      </c>
      <c r="AB712" s="16" t="str">
        <f t="shared" si="340"/>
        <v/>
      </c>
      <c r="AC712" s="16" t="str">
        <f t="shared" si="341"/>
        <v/>
      </c>
      <c r="AD712" s="16" t="str">
        <f t="shared" si="342"/>
        <v/>
      </c>
      <c r="AE712" s="16" t="str">
        <f t="shared" si="343"/>
        <v/>
      </c>
      <c r="AF712" s="16" t="str">
        <f t="shared" si="344"/>
        <v/>
      </c>
      <c r="AG712" s="16" t="str">
        <f t="shared" si="345"/>
        <v/>
      </c>
      <c r="AH712" s="16" t="str">
        <f t="shared" si="346"/>
        <v/>
      </c>
      <c r="AI712" s="16" t="str">
        <f t="shared" si="347"/>
        <v/>
      </c>
      <c r="AJ712" s="8" t="str">
        <f>IF(COUNTA('RATS Entry Import'!A712:J712)=0,"",ROW())</f>
        <v/>
      </c>
      <c r="AK712" s="8" t="str">
        <f>IF($AJ712="","",IFERROR(VLOOKUP($C712,'Event Mapping'!$A$2:$B$100,2,FALSE),"UNMAPPED"))</f>
        <v/>
      </c>
      <c r="AL712" s="8" t="str">
        <f>IF($AJ712="","",IF('RATS Entry Import'!D712="","",'RATS Entry Import'!D712))</f>
        <v/>
      </c>
      <c r="AM712" s="8" t="str">
        <f>IF($AJ712="","",IF('RATS Entry Import'!C712="","",'RATS Entry Import'!C712))</f>
        <v/>
      </c>
      <c r="AN712" s="8" t="str">
        <f>IF($AJ712="","",IF('RATS Entry Import'!F712="","",'RATS Entry Import'!F712))</f>
        <v/>
      </c>
      <c r="AO712" t="str">
        <f>IF($AJ712="","",IF('RATS Entry Import'!G712="","",'RATS Entry Import'!G712))</f>
        <v/>
      </c>
      <c r="AP712" t="str">
        <f>IF($AJ712="","",IF('RATS Entry Import'!J712="","",'RATS Entry Import'!J712))</f>
        <v/>
      </c>
    </row>
    <row r="713" spans="1:42" ht="12.75" customHeight="1" x14ac:dyDescent="0.2">
      <c r="A713" s="16" t="str">
        <f t="shared" si="319"/>
        <v/>
      </c>
      <c r="B713" s="18" t="str">
        <f>IF($AJ713="","",IF('RATS Entry Import'!B713="","",'RATS Entry Import'!B713))</f>
        <v/>
      </c>
      <c r="C713" s="16" t="str">
        <f>IF($AJ713="","",IF('RATS Entry Import'!E713="","",'RATS Entry Import'!E713))</f>
        <v/>
      </c>
      <c r="D713" s="19" t="str">
        <f>IF($AJ713="","",IF('RATS Entry Import'!H713="","",'RATS Entry Import'!H713))</f>
        <v/>
      </c>
      <c r="E713" s="16" t="str">
        <f>IF($AJ713="","",IF('RATS Entry Import'!I713="","",'RATS Entry Import'!I713))</f>
        <v/>
      </c>
      <c r="F713" s="19" t="str">
        <f t="shared" si="320"/>
        <v/>
      </c>
      <c r="G713" s="16" t="str">
        <f>IF($AJ713="","",IF('RATS Entry Import'!A713="","",'RATS Entry Import'!A713))</f>
        <v/>
      </c>
      <c r="H713" s="16" t="str">
        <f t="shared" si="321"/>
        <v/>
      </c>
      <c r="I713" s="16" t="str">
        <f t="shared" si="322"/>
        <v/>
      </c>
      <c r="J713" s="16" t="str">
        <f t="shared" si="323"/>
        <v/>
      </c>
      <c r="K713" s="16" t="str">
        <f t="shared" si="324"/>
        <v/>
      </c>
      <c r="L713" s="16" t="str">
        <f t="shared" si="325"/>
        <v/>
      </c>
      <c r="M713" s="16" t="str">
        <f t="shared" si="326"/>
        <v/>
      </c>
      <c r="N713" s="16" t="str">
        <f t="shared" si="327"/>
        <v/>
      </c>
      <c r="O713" s="16" t="str">
        <f t="shared" si="328"/>
        <v/>
      </c>
      <c r="P713" s="8"/>
      <c r="Q713" s="16" t="str">
        <f t="shared" si="329"/>
        <v/>
      </c>
      <c r="R713" s="16" t="str">
        <f t="shared" si="330"/>
        <v/>
      </c>
      <c r="S713" s="16" t="str">
        <f t="shared" si="331"/>
        <v/>
      </c>
      <c r="T713" s="16" t="str">
        <f t="shared" si="332"/>
        <v/>
      </c>
      <c r="U713" s="16" t="str">
        <f t="shared" si="333"/>
        <v/>
      </c>
      <c r="V713" s="16" t="str">
        <f t="shared" si="334"/>
        <v/>
      </c>
      <c r="W713" s="16" t="str">
        <f t="shared" si="335"/>
        <v/>
      </c>
      <c r="X713" s="16" t="str">
        <f t="shared" si="336"/>
        <v/>
      </c>
      <c r="Y713" s="16" t="str">
        <f t="shared" si="337"/>
        <v/>
      </c>
      <c r="Z713" s="16" t="str">
        <f t="shared" si="338"/>
        <v/>
      </c>
      <c r="AA713" s="16" t="str">
        <f t="shared" si="339"/>
        <v/>
      </c>
      <c r="AB713" s="16" t="str">
        <f t="shared" si="340"/>
        <v/>
      </c>
      <c r="AC713" s="16" t="str">
        <f t="shared" si="341"/>
        <v/>
      </c>
      <c r="AD713" s="16" t="str">
        <f t="shared" si="342"/>
        <v/>
      </c>
      <c r="AE713" s="16" t="str">
        <f t="shared" si="343"/>
        <v/>
      </c>
      <c r="AF713" s="16" t="str">
        <f t="shared" si="344"/>
        <v/>
      </c>
      <c r="AG713" s="16" t="str">
        <f t="shared" si="345"/>
        <v/>
      </c>
      <c r="AH713" s="16" t="str">
        <f t="shared" si="346"/>
        <v/>
      </c>
      <c r="AI713" s="16" t="str">
        <f t="shared" si="347"/>
        <v/>
      </c>
      <c r="AJ713" s="8" t="str">
        <f>IF(COUNTA('RATS Entry Import'!A713:J713)=0,"",ROW())</f>
        <v/>
      </c>
      <c r="AK713" s="8" t="str">
        <f>IF($AJ713="","",IFERROR(VLOOKUP($C713,'Event Mapping'!$A$2:$B$100,2,FALSE),"UNMAPPED"))</f>
        <v/>
      </c>
      <c r="AL713" s="8" t="str">
        <f>IF($AJ713="","",IF('RATS Entry Import'!D713="","",'RATS Entry Import'!D713))</f>
        <v/>
      </c>
      <c r="AM713" s="8" t="str">
        <f>IF($AJ713="","",IF('RATS Entry Import'!C713="","",'RATS Entry Import'!C713))</f>
        <v/>
      </c>
      <c r="AN713" s="8" t="str">
        <f>IF($AJ713="","",IF('RATS Entry Import'!F713="","",'RATS Entry Import'!F713))</f>
        <v/>
      </c>
      <c r="AO713" t="str">
        <f>IF($AJ713="","",IF('RATS Entry Import'!G713="","",'RATS Entry Import'!G713))</f>
        <v/>
      </c>
      <c r="AP713" t="str">
        <f>IF($AJ713="","",IF('RATS Entry Import'!J713="","",'RATS Entry Import'!J713))</f>
        <v/>
      </c>
    </row>
    <row r="714" spans="1:42" ht="12.75" customHeight="1" x14ac:dyDescent="0.2">
      <c r="A714" s="16" t="str">
        <f t="shared" si="319"/>
        <v/>
      </c>
      <c r="B714" s="18" t="str">
        <f>IF($AJ714="","",IF('RATS Entry Import'!B714="","",'RATS Entry Import'!B714))</f>
        <v/>
      </c>
      <c r="C714" s="16" t="str">
        <f>IF($AJ714="","",IF('RATS Entry Import'!E714="","",'RATS Entry Import'!E714))</f>
        <v/>
      </c>
      <c r="D714" s="19" t="str">
        <f>IF($AJ714="","",IF('RATS Entry Import'!H714="","",'RATS Entry Import'!H714))</f>
        <v/>
      </c>
      <c r="E714" s="16" t="str">
        <f>IF($AJ714="","",IF('RATS Entry Import'!I714="","",'RATS Entry Import'!I714))</f>
        <v/>
      </c>
      <c r="F714" s="19" t="str">
        <f t="shared" si="320"/>
        <v/>
      </c>
      <c r="G714" s="16" t="str">
        <f>IF($AJ714="","",IF('RATS Entry Import'!A714="","",'RATS Entry Import'!A714))</f>
        <v/>
      </c>
      <c r="H714" s="16" t="str">
        <f t="shared" si="321"/>
        <v/>
      </c>
      <c r="I714" s="16" t="str">
        <f t="shared" si="322"/>
        <v/>
      </c>
      <c r="J714" s="16" t="str">
        <f t="shared" si="323"/>
        <v/>
      </c>
      <c r="K714" s="16" t="str">
        <f t="shared" si="324"/>
        <v/>
      </c>
      <c r="L714" s="16" t="str">
        <f t="shared" si="325"/>
        <v/>
      </c>
      <c r="M714" s="16" t="str">
        <f t="shared" si="326"/>
        <v/>
      </c>
      <c r="N714" s="16" t="str">
        <f t="shared" si="327"/>
        <v/>
      </c>
      <c r="O714" s="16" t="str">
        <f t="shared" si="328"/>
        <v/>
      </c>
      <c r="P714" s="8"/>
      <c r="Q714" s="16" t="str">
        <f t="shared" si="329"/>
        <v/>
      </c>
      <c r="R714" s="16" t="str">
        <f t="shared" si="330"/>
        <v/>
      </c>
      <c r="S714" s="16" t="str">
        <f t="shared" si="331"/>
        <v/>
      </c>
      <c r="T714" s="16" t="str">
        <f t="shared" si="332"/>
        <v/>
      </c>
      <c r="U714" s="16" t="str">
        <f t="shared" si="333"/>
        <v/>
      </c>
      <c r="V714" s="16" t="str">
        <f t="shared" si="334"/>
        <v/>
      </c>
      <c r="W714" s="16" t="str">
        <f t="shared" si="335"/>
        <v/>
      </c>
      <c r="X714" s="16" t="str">
        <f t="shared" si="336"/>
        <v/>
      </c>
      <c r="Y714" s="16" t="str">
        <f t="shared" si="337"/>
        <v/>
      </c>
      <c r="Z714" s="16" t="str">
        <f t="shared" si="338"/>
        <v/>
      </c>
      <c r="AA714" s="16" t="str">
        <f t="shared" si="339"/>
        <v/>
      </c>
      <c r="AB714" s="16" t="str">
        <f t="shared" si="340"/>
        <v/>
      </c>
      <c r="AC714" s="16" t="str">
        <f t="shared" si="341"/>
        <v/>
      </c>
      <c r="AD714" s="16" t="str">
        <f t="shared" si="342"/>
        <v/>
      </c>
      <c r="AE714" s="16" t="str">
        <f t="shared" si="343"/>
        <v/>
      </c>
      <c r="AF714" s="16" t="str">
        <f t="shared" si="344"/>
        <v/>
      </c>
      <c r="AG714" s="16" t="str">
        <f t="shared" si="345"/>
        <v/>
      </c>
      <c r="AH714" s="16" t="str">
        <f t="shared" si="346"/>
        <v/>
      </c>
      <c r="AI714" s="16" t="str">
        <f t="shared" si="347"/>
        <v/>
      </c>
      <c r="AJ714" s="8" t="str">
        <f>IF(COUNTA('RATS Entry Import'!A714:J714)=0,"",ROW())</f>
        <v/>
      </c>
      <c r="AK714" s="8" t="str">
        <f>IF($AJ714="","",IFERROR(VLOOKUP($C714,'Event Mapping'!$A$2:$B$100,2,FALSE),"UNMAPPED"))</f>
        <v/>
      </c>
      <c r="AL714" s="8" t="str">
        <f>IF($AJ714="","",IF('RATS Entry Import'!D714="","",'RATS Entry Import'!D714))</f>
        <v/>
      </c>
      <c r="AM714" s="8" t="str">
        <f>IF($AJ714="","",IF('RATS Entry Import'!C714="","",'RATS Entry Import'!C714))</f>
        <v/>
      </c>
      <c r="AN714" s="8" t="str">
        <f>IF($AJ714="","",IF('RATS Entry Import'!F714="","",'RATS Entry Import'!F714))</f>
        <v/>
      </c>
      <c r="AO714" t="str">
        <f>IF($AJ714="","",IF('RATS Entry Import'!G714="","",'RATS Entry Import'!G714))</f>
        <v/>
      </c>
      <c r="AP714" t="str">
        <f>IF($AJ714="","",IF('RATS Entry Import'!J714="","",'RATS Entry Import'!J714))</f>
        <v/>
      </c>
    </row>
    <row r="715" spans="1:42" ht="12.75" customHeight="1" x14ac:dyDescent="0.2">
      <c r="A715" s="16" t="str">
        <f t="shared" si="319"/>
        <v/>
      </c>
      <c r="B715" s="18" t="str">
        <f>IF($AJ715="","",IF('RATS Entry Import'!B715="","",'RATS Entry Import'!B715))</f>
        <v/>
      </c>
      <c r="C715" s="16" t="str">
        <f>IF($AJ715="","",IF('RATS Entry Import'!E715="","",'RATS Entry Import'!E715))</f>
        <v/>
      </c>
      <c r="D715" s="19" t="str">
        <f>IF($AJ715="","",IF('RATS Entry Import'!H715="","",'RATS Entry Import'!H715))</f>
        <v/>
      </c>
      <c r="E715" s="16" t="str">
        <f>IF($AJ715="","",IF('RATS Entry Import'!I715="","",'RATS Entry Import'!I715))</f>
        <v/>
      </c>
      <c r="F715" s="19" t="str">
        <f t="shared" si="320"/>
        <v/>
      </c>
      <c r="G715" s="16" t="str">
        <f>IF($AJ715="","",IF('RATS Entry Import'!A715="","",'RATS Entry Import'!A715))</f>
        <v/>
      </c>
      <c r="H715" s="16" t="str">
        <f t="shared" si="321"/>
        <v/>
      </c>
      <c r="I715" s="16" t="str">
        <f t="shared" si="322"/>
        <v/>
      </c>
      <c r="J715" s="16" t="str">
        <f t="shared" si="323"/>
        <v/>
      </c>
      <c r="K715" s="16" t="str">
        <f t="shared" si="324"/>
        <v/>
      </c>
      <c r="L715" s="16" t="str">
        <f t="shared" si="325"/>
        <v/>
      </c>
      <c r="M715" s="16" t="str">
        <f t="shared" si="326"/>
        <v/>
      </c>
      <c r="N715" s="16" t="str">
        <f t="shared" si="327"/>
        <v/>
      </c>
      <c r="O715" s="16" t="str">
        <f t="shared" si="328"/>
        <v/>
      </c>
      <c r="P715" s="8"/>
      <c r="Q715" s="16" t="str">
        <f t="shared" si="329"/>
        <v/>
      </c>
      <c r="R715" s="16" t="str">
        <f t="shared" si="330"/>
        <v/>
      </c>
      <c r="S715" s="16" t="str">
        <f t="shared" si="331"/>
        <v/>
      </c>
      <c r="T715" s="16" t="str">
        <f t="shared" si="332"/>
        <v/>
      </c>
      <c r="U715" s="16" t="str">
        <f t="shared" si="333"/>
        <v/>
      </c>
      <c r="V715" s="16" t="str">
        <f t="shared" si="334"/>
        <v/>
      </c>
      <c r="W715" s="16" t="str">
        <f t="shared" si="335"/>
        <v/>
      </c>
      <c r="X715" s="16" t="str">
        <f t="shared" si="336"/>
        <v/>
      </c>
      <c r="Y715" s="16" t="str">
        <f t="shared" si="337"/>
        <v/>
      </c>
      <c r="Z715" s="16" t="str">
        <f t="shared" si="338"/>
        <v/>
      </c>
      <c r="AA715" s="16" t="str">
        <f t="shared" si="339"/>
        <v/>
      </c>
      <c r="AB715" s="16" t="str">
        <f t="shared" si="340"/>
        <v/>
      </c>
      <c r="AC715" s="16" t="str">
        <f t="shared" si="341"/>
        <v/>
      </c>
      <c r="AD715" s="16" t="str">
        <f t="shared" si="342"/>
        <v/>
      </c>
      <c r="AE715" s="16" t="str">
        <f t="shared" si="343"/>
        <v/>
      </c>
      <c r="AF715" s="16" t="str">
        <f t="shared" si="344"/>
        <v/>
      </c>
      <c r="AG715" s="16" t="str">
        <f t="shared" si="345"/>
        <v/>
      </c>
      <c r="AH715" s="16" t="str">
        <f t="shared" si="346"/>
        <v/>
      </c>
      <c r="AI715" s="16" t="str">
        <f t="shared" si="347"/>
        <v/>
      </c>
      <c r="AJ715" s="8" t="str">
        <f>IF(COUNTA('RATS Entry Import'!A715:J715)=0,"",ROW())</f>
        <v/>
      </c>
      <c r="AK715" s="8" t="str">
        <f>IF($AJ715="","",IFERROR(VLOOKUP($C715,'Event Mapping'!$A$2:$B$100,2,FALSE),"UNMAPPED"))</f>
        <v/>
      </c>
      <c r="AL715" s="8" t="str">
        <f>IF($AJ715="","",IF('RATS Entry Import'!D715="","",'RATS Entry Import'!D715))</f>
        <v/>
      </c>
      <c r="AM715" s="8" t="str">
        <f>IF($AJ715="","",IF('RATS Entry Import'!C715="","",'RATS Entry Import'!C715))</f>
        <v/>
      </c>
      <c r="AN715" s="8" t="str">
        <f>IF($AJ715="","",IF('RATS Entry Import'!F715="","",'RATS Entry Import'!F715))</f>
        <v/>
      </c>
      <c r="AO715" t="str">
        <f>IF($AJ715="","",IF('RATS Entry Import'!G715="","",'RATS Entry Import'!G715))</f>
        <v/>
      </c>
      <c r="AP715" t="str">
        <f>IF($AJ715="","",IF('RATS Entry Import'!J715="","",'RATS Entry Import'!J715))</f>
        <v/>
      </c>
    </row>
    <row r="716" spans="1:42" ht="12.75" customHeight="1" x14ac:dyDescent="0.2">
      <c r="A716" s="16" t="str">
        <f t="shared" si="319"/>
        <v/>
      </c>
      <c r="B716" s="18" t="str">
        <f>IF($AJ716="","",IF('RATS Entry Import'!B716="","",'RATS Entry Import'!B716))</f>
        <v/>
      </c>
      <c r="C716" s="16" t="str">
        <f>IF($AJ716="","",IF('RATS Entry Import'!E716="","",'RATS Entry Import'!E716))</f>
        <v/>
      </c>
      <c r="D716" s="19" t="str">
        <f>IF($AJ716="","",IF('RATS Entry Import'!H716="","",'RATS Entry Import'!H716))</f>
        <v/>
      </c>
      <c r="E716" s="16" t="str">
        <f>IF($AJ716="","",IF('RATS Entry Import'!I716="","",'RATS Entry Import'!I716))</f>
        <v/>
      </c>
      <c r="F716" s="19" t="str">
        <f t="shared" si="320"/>
        <v/>
      </c>
      <c r="G716" s="16" t="str">
        <f>IF($AJ716="","",IF('RATS Entry Import'!A716="","",'RATS Entry Import'!A716))</f>
        <v/>
      </c>
      <c r="H716" s="16" t="str">
        <f t="shared" si="321"/>
        <v/>
      </c>
      <c r="I716" s="16" t="str">
        <f t="shared" si="322"/>
        <v/>
      </c>
      <c r="J716" s="16" t="str">
        <f t="shared" si="323"/>
        <v/>
      </c>
      <c r="K716" s="16" t="str">
        <f t="shared" si="324"/>
        <v/>
      </c>
      <c r="L716" s="16" t="str">
        <f t="shared" si="325"/>
        <v/>
      </c>
      <c r="M716" s="16" t="str">
        <f t="shared" si="326"/>
        <v/>
      </c>
      <c r="N716" s="16" t="str">
        <f t="shared" si="327"/>
        <v/>
      </c>
      <c r="O716" s="16" t="str">
        <f t="shared" si="328"/>
        <v/>
      </c>
      <c r="P716" s="8"/>
      <c r="Q716" s="16" t="str">
        <f t="shared" si="329"/>
        <v/>
      </c>
      <c r="R716" s="16" t="str">
        <f t="shared" si="330"/>
        <v/>
      </c>
      <c r="S716" s="16" t="str">
        <f t="shared" si="331"/>
        <v/>
      </c>
      <c r="T716" s="16" t="str">
        <f t="shared" si="332"/>
        <v/>
      </c>
      <c r="U716" s="16" t="str">
        <f t="shared" si="333"/>
        <v/>
      </c>
      <c r="V716" s="16" t="str">
        <f t="shared" si="334"/>
        <v/>
      </c>
      <c r="W716" s="16" t="str">
        <f t="shared" si="335"/>
        <v/>
      </c>
      <c r="X716" s="16" t="str">
        <f t="shared" si="336"/>
        <v/>
      </c>
      <c r="Y716" s="16" t="str">
        <f t="shared" si="337"/>
        <v/>
      </c>
      <c r="Z716" s="16" t="str">
        <f t="shared" si="338"/>
        <v/>
      </c>
      <c r="AA716" s="16" t="str">
        <f t="shared" si="339"/>
        <v/>
      </c>
      <c r="AB716" s="16" t="str">
        <f t="shared" si="340"/>
        <v/>
      </c>
      <c r="AC716" s="16" t="str">
        <f t="shared" si="341"/>
        <v/>
      </c>
      <c r="AD716" s="16" t="str">
        <f t="shared" si="342"/>
        <v/>
      </c>
      <c r="AE716" s="16" t="str">
        <f t="shared" si="343"/>
        <v/>
      </c>
      <c r="AF716" s="16" t="str">
        <f t="shared" si="344"/>
        <v/>
      </c>
      <c r="AG716" s="16" t="str">
        <f t="shared" si="345"/>
        <v/>
      </c>
      <c r="AH716" s="16" t="str">
        <f t="shared" si="346"/>
        <v/>
      </c>
      <c r="AI716" s="16" t="str">
        <f t="shared" si="347"/>
        <v/>
      </c>
      <c r="AJ716" s="8" t="str">
        <f>IF(COUNTA('RATS Entry Import'!A716:J716)=0,"",ROW())</f>
        <v/>
      </c>
      <c r="AK716" s="8" t="str">
        <f>IF($AJ716="","",IFERROR(VLOOKUP($C716,'Event Mapping'!$A$2:$B$100,2,FALSE),"UNMAPPED"))</f>
        <v/>
      </c>
      <c r="AL716" s="8" t="str">
        <f>IF($AJ716="","",IF('RATS Entry Import'!D716="","",'RATS Entry Import'!D716))</f>
        <v/>
      </c>
      <c r="AM716" s="8" t="str">
        <f>IF($AJ716="","",IF('RATS Entry Import'!C716="","",'RATS Entry Import'!C716))</f>
        <v/>
      </c>
      <c r="AN716" s="8" t="str">
        <f>IF($AJ716="","",IF('RATS Entry Import'!F716="","",'RATS Entry Import'!F716))</f>
        <v/>
      </c>
      <c r="AO716" t="str">
        <f>IF($AJ716="","",IF('RATS Entry Import'!G716="","",'RATS Entry Import'!G716))</f>
        <v/>
      </c>
      <c r="AP716" t="str">
        <f>IF($AJ716="","",IF('RATS Entry Import'!J716="","",'RATS Entry Import'!J716))</f>
        <v/>
      </c>
    </row>
    <row r="717" spans="1:42" ht="12.75" customHeight="1" x14ac:dyDescent="0.2">
      <c r="A717" s="16" t="str">
        <f t="shared" si="319"/>
        <v/>
      </c>
      <c r="B717" s="18" t="str">
        <f>IF($AJ717="","",IF('RATS Entry Import'!B717="","",'RATS Entry Import'!B717))</f>
        <v/>
      </c>
      <c r="C717" s="16" t="str">
        <f>IF($AJ717="","",IF('RATS Entry Import'!E717="","",'RATS Entry Import'!E717))</f>
        <v/>
      </c>
      <c r="D717" s="19" t="str">
        <f>IF($AJ717="","",IF('RATS Entry Import'!H717="","",'RATS Entry Import'!H717))</f>
        <v/>
      </c>
      <c r="E717" s="16" t="str">
        <f>IF($AJ717="","",IF('RATS Entry Import'!I717="","",'RATS Entry Import'!I717))</f>
        <v/>
      </c>
      <c r="F717" s="19" t="str">
        <f t="shared" si="320"/>
        <v/>
      </c>
      <c r="G717" s="16" t="str">
        <f>IF($AJ717="","",IF('RATS Entry Import'!A717="","",'RATS Entry Import'!A717))</f>
        <v/>
      </c>
      <c r="H717" s="16" t="str">
        <f t="shared" si="321"/>
        <v/>
      </c>
      <c r="I717" s="16" t="str">
        <f t="shared" si="322"/>
        <v/>
      </c>
      <c r="J717" s="16" t="str">
        <f t="shared" si="323"/>
        <v/>
      </c>
      <c r="K717" s="16" t="str">
        <f t="shared" si="324"/>
        <v/>
      </c>
      <c r="L717" s="16" t="str">
        <f t="shared" si="325"/>
        <v/>
      </c>
      <c r="M717" s="16" t="str">
        <f t="shared" si="326"/>
        <v/>
      </c>
      <c r="N717" s="16" t="str">
        <f t="shared" si="327"/>
        <v/>
      </c>
      <c r="O717" s="16" t="str">
        <f t="shared" si="328"/>
        <v/>
      </c>
      <c r="P717" s="8"/>
      <c r="Q717" s="16" t="str">
        <f t="shared" si="329"/>
        <v/>
      </c>
      <c r="R717" s="16" t="str">
        <f t="shared" si="330"/>
        <v/>
      </c>
      <c r="S717" s="16" t="str">
        <f t="shared" si="331"/>
        <v/>
      </c>
      <c r="T717" s="16" t="str">
        <f t="shared" si="332"/>
        <v/>
      </c>
      <c r="U717" s="16" t="str">
        <f t="shared" si="333"/>
        <v/>
      </c>
      <c r="V717" s="16" t="str">
        <f t="shared" si="334"/>
        <v/>
      </c>
      <c r="W717" s="16" t="str">
        <f t="shared" si="335"/>
        <v/>
      </c>
      <c r="X717" s="16" t="str">
        <f t="shared" si="336"/>
        <v/>
      </c>
      <c r="Y717" s="16" t="str">
        <f t="shared" si="337"/>
        <v/>
      </c>
      <c r="Z717" s="16" t="str">
        <f t="shared" si="338"/>
        <v/>
      </c>
      <c r="AA717" s="16" t="str">
        <f t="shared" si="339"/>
        <v/>
      </c>
      <c r="AB717" s="16" t="str">
        <f t="shared" si="340"/>
        <v/>
      </c>
      <c r="AC717" s="16" t="str">
        <f t="shared" si="341"/>
        <v/>
      </c>
      <c r="AD717" s="16" t="str">
        <f t="shared" si="342"/>
        <v/>
      </c>
      <c r="AE717" s="16" t="str">
        <f t="shared" si="343"/>
        <v/>
      </c>
      <c r="AF717" s="16" t="str">
        <f t="shared" si="344"/>
        <v/>
      </c>
      <c r="AG717" s="16" t="str">
        <f t="shared" si="345"/>
        <v/>
      </c>
      <c r="AH717" s="16" t="str">
        <f t="shared" si="346"/>
        <v/>
      </c>
      <c r="AI717" s="16" t="str">
        <f t="shared" si="347"/>
        <v/>
      </c>
      <c r="AJ717" s="8" t="str">
        <f>IF(COUNTA('RATS Entry Import'!A717:J717)=0,"",ROW())</f>
        <v/>
      </c>
      <c r="AK717" s="8" t="str">
        <f>IF($AJ717="","",IFERROR(VLOOKUP($C717,'Event Mapping'!$A$2:$B$100,2,FALSE),"UNMAPPED"))</f>
        <v/>
      </c>
      <c r="AL717" s="8" t="str">
        <f>IF($AJ717="","",IF('RATS Entry Import'!D717="","",'RATS Entry Import'!D717))</f>
        <v/>
      </c>
      <c r="AM717" s="8" t="str">
        <f>IF($AJ717="","",IF('RATS Entry Import'!C717="","",'RATS Entry Import'!C717))</f>
        <v/>
      </c>
      <c r="AN717" s="8" t="str">
        <f>IF($AJ717="","",IF('RATS Entry Import'!F717="","",'RATS Entry Import'!F717))</f>
        <v/>
      </c>
      <c r="AO717" t="str">
        <f>IF($AJ717="","",IF('RATS Entry Import'!G717="","",'RATS Entry Import'!G717))</f>
        <v/>
      </c>
      <c r="AP717" t="str">
        <f>IF($AJ717="","",IF('RATS Entry Import'!J717="","",'RATS Entry Import'!J717))</f>
        <v/>
      </c>
    </row>
    <row r="718" spans="1:42" ht="12.75" customHeight="1" x14ac:dyDescent="0.2">
      <c r="A718" s="16" t="str">
        <f t="shared" si="319"/>
        <v/>
      </c>
      <c r="B718" s="18" t="str">
        <f>IF($AJ718="","",IF('RATS Entry Import'!B718="","",'RATS Entry Import'!B718))</f>
        <v/>
      </c>
      <c r="C718" s="16" t="str">
        <f>IF($AJ718="","",IF('RATS Entry Import'!E718="","",'RATS Entry Import'!E718))</f>
        <v/>
      </c>
      <c r="D718" s="19" t="str">
        <f>IF($AJ718="","",IF('RATS Entry Import'!H718="","",'RATS Entry Import'!H718))</f>
        <v/>
      </c>
      <c r="E718" s="16" t="str">
        <f>IF($AJ718="","",IF('RATS Entry Import'!I718="","",'RATS Entry Import'!I718))</f>
        <v/>
      </c>
      <c r="F718" s="19" t="str">
        <f t="shared" si="320"/>
        <v/>
      </c>
      <c r="G718" s="16" t="str">
        <f>IF($AJ718="","",IF('RATS Entry Import'!A718="","",'RATS Entry Import'!A718))</f>
        <v/>
      </c>
      <c r="H718" s="16" t="str">
        <f t="shared" si="321"/>
        <v/>
      </c>
      <c r="I718" s="16" t="str">
        <f t="shared" si="322"/>
        <v/>
      </c>
      <c r="J718" s="16" t="str">
        <f t="shared" si="323"/>
        <v/>
      </c>
      <c r="K718" s="16" t="str">
        <f t="shared" si="324"/>
        <v/>
      </c>
      <c r="L718" s="16" t="str">
        <f t="shared" si="325"/>
        <v/>
      </c>
      <c r="M718" s="16" t="str">
        <f t="shared" si="326"/>
        <v/>
      </c>
      <c r="N718" s="16" t="str">
        <f t="shared" si="327"/>
        <v/>
      </c>
      <c r="O718" s="16" t="str">
        <f t="shared" si="328"/>
        <v/>
      </c>
      <c r="P718" s="8"/>
      <c r="Q718" s="16" t="str">
        <f t="shared" si="329"/>
        <v/>
      </c>
      <c r="R718" s="16" t="str">
        <f t="shared" si="330"/>
        <v/>
      </c>
      <c r="S718" s="16" t="str">
        <f t="shared" si="331"/>
        <v/>
      </c>
      <c r="T718" s="16" t="str">
        <f t="shared" si="332"/>
        <v/>
      </c>
      <c r="U718" s="16" t="str">
        <f t="shared" si="333"/>
        <v/>
      </c>
      <c r="V718" s="16" t="str">
        <f t="shared" si="334"/>
        <v/>
      </c>
      <c r="W718" s="16" t="str">
        <f t="shared" si="335"/>
        <v/>
      </c>
      <c r="X718" s="16" t="str">
        <f t="shared" si="336"/>
        <v/>
      </c>
      <c r="Y718" s="16" t="str">
        <f t="shared" si="337"/>
        <v/>
      </c>
      <c r="Z718" s="16" t="str">
        <f t="shared" si="338"/>
        <v/>
      </c>
      <c r="AA718" s="16" t="str">
        <f t="shared" si="339"/>
        <v/>
      </c>
      <c r="AB718" s="16" t="str">
        <f t="shared" si="340"/>
        <v/>
      </c>
      <c r="AC718" s="16" t="str">
        <f t="shared" si="341"/>
        <v/>
      </c>
      <c r="AD718" s="16" t="str">
        <f t="shared" si="342"/>
        <v/>
      </c>
      <c r="AE718" s="16" t="str">
        <f t="shared" si="343"/>
        <v/>
      </c>
      <c r="AF718" s="16" t="str">
        <f t="shared" si="344"/>
        <v/>
      </c>
      <c r="AG718" s="16" t="str">
        <f t="shared" si="345"/>
        <v/>
      </c>
      <c r="AH718" s="16" t="str">
        <f t="shared" si="346"/>
        <v/>
      </c>
      <c r="AI718" s="16" t="str">
        <f t="shared" si="347"/>
        <v/>
      </c>
      <c r="AJ718" s="8" t="str">
        <f>IF(COUNTA('RATS Entry Import'!A718:J718)=0,"",ROW())</f>
        <v/>
      </c>
      <c r="AK718" s="8" t="str">
        <f>IF($AJ718="","",IFERROR(VLOOKUP($C718,'Event Mapping'!$A$2:$B$100,2,FALSE),"UNMAPPED"))</f>
        <v/>
      </c>
      <c r="AL718" s="8" t="str">
        <f>IF($AJ718="","",IF('RATS Entry Import'!D718="","",'RATS Entry Import'!D718))</f>
        <v/>
      </c>
      <c r="AM718" s="8" t="str">
        <f>IF($AJ718="","",IF('RATS Entry Import'!C718="","",'RATS Entry Import'!C718))</f>
        <v/>
      </c>
      <c r="AN718" s="8" t="str">
        <f>IF($AJ718="","",IF('RATS Entry Import'!F718="","",'RATS Entry Import'!F718))</f>
        <v/>
      </c>
      <c r="AO718" t="str">
        <f>IF($AJ718="","",IF('RATS Entry Import'!G718="","",'RATS Entry Import'!G718))</f>
        <v/>
      </c>
      <c r="AP718" t="str">
        <f>IF($AJ718="","",IF('RATS Entry Import'!J718="","",'RATS Entry Import'!J718))</f>
        <v/>
      </c>
    </row>
    <row r="719" spans="1:42" ht="12.75" customHeight="1" x14ac:dyDescent="0.2">
      <c r="A719" s="16" t="str">
        <f t="shared" si="319"/>
        <v/>
      </c>
      <c r="B719" s="18" t="str">
        <f>IF($AJ719="","",IF('RATS Entry Import'!B719="","",'RATS Entry Import'!B719))</f>
        <v/>
      </c>
      <c r="C719" s="16" t="str">
        <f>IF($AJ719="","",IF('RATS Entry Import'!E719="","",'RATS Entry Import'!E719))</f>
        <v/>
      </c>
      <c r="D719" s="19" t="str">
        <f>IF($AJ719="","",IF('RATS Entry Import'!H719="","",'RATS Entry Import'!H719))</f>
        <v/>
      </c>
      <c r="E719" s="16" t="str">
        <f>IF($AJ719="","",IF('RATS Entry Import'!I719="","",'RATS Entry Import'!I719))</f>
        <v/>
      </c>
      <c r="F719" s="19" t="str">
        <f t="shared" si="320"/>
        <v/>
      </c>
      <c r="G719" s="16" t="str">
        <f>IF($AJ719="","",IF('RATS Entry Import'!A719="","",'RATS Entry Import'!A719))</f>
        <v/>
      </c>
      <c r="H719" s="16" t="str">
        <f t="shared" si="321"/>
        <v/>
      </c>
      <c r="I719" s="16" t="str">
        <f t="shared" si="322"/>
        <v/>
      </c>
      <c r="J719" s="16" t="str">
        <f t="shared" si="323"/>
        <v/>
      </c>
      <c r="K719" s="16" t="str">
        <f t="shared" si="324"/>
        <v/>
      </c>
      <c r="L719" s="16" t="str">
        <f t="shared" si="325"/>
        <v/>
      </c>
      <c r="M719" s="16" t="str">
        <f t="shared" si="326"/>
        <v/>
      </c>
      <c r="N719" s="16" t="str">
        <f t="shared" si="327"/>
        <v/>
      </c>
      <c r="O719" s="16" t="str">
        <f t="shared" si="328"/>
        <v/>
      </c>
      <c r="P719" s="8"/>
      <c r="Q719" s="16" t="str">
        <f t="shared" si="329"/>
        <v/>
      </c>
      <c r="R719" s="16" t="str">
        <f t="shared" si="330"/>
        <v/>
      </c>
      <c r="S719" s="16" t="str">
        <f t="shared" si="331"/>
        <v/>
      </c>
      <c r="T719" s="16" t="str">
        <f t="shared" si="332"/>
        <v/>
      </c>
      <c r="U719" s="16" t="str">
        <f t="shared" si="333"/>
        <v/>
      </c>
      <c r="V719" s="16" t="str">
        <f t="shared" si="334"/>
        <v/>
      </c>
      <c r="W719" s="16" t="str">
        <f t="shared" si="335"/>
        <v/>
      </c>
      <c r="X719" s="16" t="str">
        <f t="shared" si="336"/>
        <v/>
      </c>
      <c r="Y719" s="16" t="str">
        <f t="shared" si="337"/>
        <v/>
      </c>
      <c r="Z719" s="16" t="str">
        <f t="shared" si="338"/>
        <v/>
      </c>
      <c r="AA719" s="16" t="str">
        <f t="shared" si="339"/>
        <v/>
      </c>
      <c r="AB719" s="16" t="str">
        <f t="shared" si="340"/>
        <v/>
      </c>
      <c r="AC719" s="16" t="str">
        <f t="shared" si="341"/>
        <v/>
      </c>
      <c r="AD719" s="16" t="str">
        <f t="shared" si="342"/>
        <v/>
      </c>
      <c r="AE719" s="16" t="str">
        <f t="shared" si="343"/>
        <v/>
      </c>
      <c r="AF719" s="16" t="str">
        <f t="shared" si="344"/>
        <v/>
      </c>
      <c r="AG719" s="16" t="str">
        <f t="shared" si="345"/>
        <v/>
      </c>
      <c r="AH719" s="16" t="str">
        <f t="shared" si="346"/>
        <v/>
      </c>
      <c r="AI719" s="16" t="str">
        <f t="shared" si="347"/>
        <v/>
      </c>
      <c r="AJ719" s="8" t="str">
        <f>IF(COUNTA('RATS Entry Import'!A719:J719)=0,"",ROW())</f>
        <v/>
      </c>
      <c r="AK719" s="8" t="str">
        <f>IF($AJ719="","",IFERROR(VLOOKUP($C719,'Event Mapping'!$A$2:$B$100,2,FALSE),"UNMAPPED"))</f>
        <v/>
      </c>
      <c r="AL719" s="8" t="str">
        <f>IF($AJ719="","",IF('RATS Entry Import'!D719="","",'RATS Entry Import'!D719))</f>
        <v/>
      </c>
      <c r="AM719" s="8" t="str">
        <f>IF($AJ719="","",IF('RATS Entry Import'!C719="","",'RATS Entry Import'!C719))</f>
        <v/>
      </c>
      <c r="AN719" s="8" t="str">
        <f>IF($AJ719="","",IF('RATS Entry Import'!F719="","",'RATS Entry Import'!F719))</f>
        <v/>
      </c>
      <c r="AO719" t="str">
        <f>IF($AJ719="","",IF('RATS Entry Import'!G719="","",'RATS Entry Import'!G719))</f>
        <v/>
      </c>
      <c r="AP719" t="str">
        <f>IF($AJ719="","",IF('RATS Entry Import'!J719="","",'RATS Entry Import'!J719))</f>
        <v/>
      </c>
    </row>
    <row r="720" spans="1:42" ht="12.75" customHeight="1" x14ac:dyDescent="0.2">
      <c r="A720" s="16" t="str">
        <f t="shared" si="319"/>
        <v/>
      </c>
      <c r="B720" s="18" t="str">
        <f>IF($AJ720="","",IF('RATS Entry Import'!B720="","",'RATS Entry Import'!B720))</f>
        <v/>
      </c>
      <c r="C720" s="16" t="str">
        <f>IF($AJ720="","",IF('RATS Entry Import'!E720="","",'RATS Entry Import'!E720))</f>
        <v/>
      </c>
      <c r="D720" s="19" t="str">
        <f>IF($AJ720="","",IF('RATS Entry Import'!H720="","",'RATS Entry Import'!H720))</f>
        <v/>
      </c>
      <c r="E720" s="16" t="str">
        <f>IF($AJ720="","",IF('RATS Entry Import'!I720="","",'RATS Entry Import'!I720))</f>
        <v/>
      </c>
      <c r="F720" s="19" t="str">
        <f t="shared" si="320"/>
        <v/>
      </c>
      <c r="G720" s="16" t="str">
        <f>IF($AJ720="","",IF('RATS Entry Import'!A720="","",'RATS Entry Import'!A720))</f>
        <v/>
      </c>
      <c r="H720" s="16" t="str">
        <f t="shared" si="321"/>
        <v/>
      </c>
      <c r="I720" s="16" t="str">
        <f t="shared" si="322"/>
        <v/>
      </c>
      <c r="J720" s="16" t="str">
        <f t="shared" si="323"/>
        <v/>
      </c>
      <c r="K720" s="16" t="str">
        <f t="shared" si="324"/>
        <v/>
      </c>
      <c r="L720" s="16" t="str">
        <f t="shared" si="325"/>
        <v/>
      </c>
      <c r="M720" s="16" t="str">
        <f t="shared" si="326"/>
        <v/>
      </c>
      <c r="N720" s="16" t="str">
        <f t="shared" si="327"/>
        <v/>
      </c>
      <c r="O720" s="16" t="str">
        <f t="shared" si="328"/>
        <v/>
      </c>
      <c r="P720" s="8"/>
      <c r="Q720" s="16" t="str">
        <f t="shared" si="329"/>
        <v/>
      </c>
      <c r="R720" s="16" t="str">
        <f t="shared" si="330"/>
        <v/>
      </c>
      <c r="S720" s="16" t="str">
        <f t="shared" si="331"/>
        <v/>
      </c>
      <c r="T720" s="16" t="str">
        <f t="shared" si="332"/>
        <v/>
      </c>
      <c r="U720" s="16" t="str">
        <f t="shared" si="333"/>
        <v/>
      </c>
      <c r="V720" s="16" t="str">
        <f t="shared" si="334"/>
        <v/>
      </c>
      <c r="W720" s="16" t="str">
        <f t="shared" si="335"/>
        <v/>
      </c>
      <c r="X720" s="16" t="str">
        <f t="shared" si="336"/>
        <v/>
      </c>
      <c r="Y720" s="16" t="str">
        <f t="shared" si="337"/>
        <v/>
      </c>
      <c r="Z720" s="16" t="str">
        <f t="shared" si="338"/>
        <v/>
      </c>
      <c r="AA720" s="16" t="str">
        <f t="shared" si="339"/>
        <v/>
      </c>
      <c r="AB720" s="16" t="str">
        <f t="shared" si="340"/>
        <v/>
      </c>
      <c r="AC720" s="16" t="str">
        <f t="shared" si="341"/>
        <v/>
      </c>
      <c r="AD720" s="16" t="str">
        <f t="shared" si="342"/>
        <v/>
      </c>
      <c r="AE720" s="16" t="str">
        <f t="shared" si="343"/>
        <v/>
      </c>
      <c r="AF720" s="16" t="str">
        <f t="shared" si="344"/>
        <v/>
      </c>
      <c r="AG720" s="16" t="str">
        <f t="shared" si="345"/>
        <v/>
      </c>
      <c r="AH720" s="16" t="str">
        <f t="shared" si="346"/>
        <v/>
      </c>
      <c r="AI720" s="16" t="str">
        <f t="shared" si="347"/>
        <v/>
      </c>
      <c r="AJ720" s="8" t="str">
        <f>IF(COUNTA('RATS Entry Import'!A720:J720)=0,"",ROW())</f>
        <v/>
      </c>
      <c r="AK720" s="8" t="str">
        <f>IF($AJ720="","",IFERROR(VLOOKUP($C720,'Event Mapping'!$A$2:$B$100,2,FALSE),"UNMAPPED"))</f>
        <v/>
      </c>
      <c r="AL720" s="8" t="str">
        <f>IF($AJ720="","",IF('RATS Entry Import'!D720="","",'RATS Entry Import'!D720))</f>
        <v/>
      </c>
      <c r="AM720" s="8" t="str">
        <f>IF($AJ720="","",IF('RATS Entry Import'!C720="","",'RATS Entry Import'!C720))</f>
        <v/>
      </c>
      <c r="AN720" s="8" t="str">
        <f>IF($AJ720="","",IF('RATS Entry Import'!F720="","",'RATS Entry Import'!F720))</f>
        <v/>
      </c>
      <c r="AO720" t="str">
        <f>IF($AJ720="","",IF('RATS Entry Import'!G720="","",'RATS Entry Import'!G720))</f>
        <v/>
      </c>
      <c r="AP720" t="str">
        <f>IF($AJ720="","",IF('RATS Entry Import'!J720="","",'RATS Entry Import'!J720))</f>
        <v/>
      </c>
    </row>
    <row r="721" spans="1:42" ht="12.75" customHeight="1" x14ac:dyDescent="0.2">
      <c r="A721" s="16" t="str">
        <f t="shared" si="319"/>
        <v/>
      </c>
      <c r="B721" s="18" t="str">
        <f>IF($AJ721="","",IF('RATS Entry Import'!B721="","",'RATS Entry Import'!B721))</f>
        <v/>
      </c>
      <c r="C721" s="16" t="str">
        <f>IF($AJ721="","",IF('RATS Entry Import'!E721="","",'RATS Entry Import'!E721))</f>
        <v/>
      </c>
      <c r="D721" s="19" t="str">
        <f>IF($AJ721="","",IF('RATS Entry Import'!H721="","",'RATS Entry Import'!H721))</f>
        <v/>
      </c>
      <c r="E721" s="16" t="str">
        <f>IF($AJ721="","",IF('RATS Entry Import'!I721="","",'RATS Entry Import'!I721))</f>
        <v/>
      </c>
      <c r="F721" s="19" t="str">
        <f t="shared" si="320"/>
        <v/>
      </c>
      <c r="G721" s="16" t="str">
        <f>IF($AJ721="","",IF('RATS Entry Import'!A721="","",'RATS Entry Import'!A721))</f>
        <v/>
      </c>
      <c r="H721" s="16" t="str">
        <f t="shared" si="321"/>
        <v/>
      </c>
      <c r="I721" s="16" t="str">
        <f t="shared" si="322"/>
        <v/>
      </c>
      <c r="J721" s="16" t="str">
        <f t="shared" si="323"/>
        <v/>
      </c>
      <c r="K721" s="16" t="str">
        <f t="shared" si="324"/>
        <v/>
      </c>
      <c r="L721" s="16" t="str">
        <f t="shared" si="325"/>
        <v/>
      </c>
      <c r="M721" s="16" t="str">
        <f t="shared" si="326"/>
        <v/>
      </c>
      <c r="N721" s="16" t="str">
        <f t="shared" si="327"/>
        <v/>
      </c>
      <c r="O721" s="16" t="str">
        <f t="shared" si="328"/>
        <v/>
      </c>
      <c r="P721" s="8"/>
      <c r="Q721" s="16" t="str">
        <f t="shared" si="329"/>
        <v/>
      </c>
      <c r="R721" s="16" t="str">
        <f t="shared" si="330"/>
        <v/>
      </c>
      <c r="S721" s="16" t="str">
        <f t="shared" si="331"/>
        <v/>
      </c>
      <c r="T721" s="16" t="str">
        <f t="shared" si="332"/>
        <v/>
      </c>
      <c r="U721" s="16" t="str">
        <f t="shared" si="333"/>
        <v/>
      </c>
      <c r="V721" s="16" t="str">
        <f t="shared" si="334"/>
        <v/>
      </c>
      <c r="W721" s="16" t="str">
        <f t="shared" si="335"/>
        <v/>
      </c>
      <c r="X721" s="16" t="str">
        <f t="shared" si="336"/>
        <v/>
      </c>
      <c r="Y721" s="16" t="str">
        <f t="shared" si="337"/>
        <v/>
      </c>
      <c r="Z721" s="16" t="str">
        <f t="shared" si="338"/>
        <v/>
      </c>
      <c r="AA721" s="16" t="str">
        <f t="shared" si="339"/>
        <v/>
      </c>
      <c r="AB721" s="16" t="str">
        <f t="shared" si="340"/>
        <v/>
      </c>
      <c r="AC721" s="16" t="str">
        <f t="shared" si="341"/>
        <v/>
      </c>
      <c r="AD721" s="16" t="str">
        <f t="shared" si="342"/>
        <v/>
      </c>
      <c r="AE721" s="16" t="str">
        <f t="shared" si="343"/>
        <v/>
      </c>
      <c r="AF721" s="16" t="str">
        <f t="shared" si="344"/>
        <v/>
      </c>
      <c r="AG721" s="16" t="str">
        <f t="shared" si="345"/>
        <v/>
      </c>
      <c r="AH721" s="16" t="str">
        <f t="shared" si="346"/>
        <v/>
      </c>
      <c r="AI721" s="16" t="str">
        <f t="shared" si="347"/>
        <v/>
      </c>
      <c r="AJ721" s="8" t="str">
        <f>IF(COUNTA('RATS Entry Import'!A721:J721)=0,"",ROW())</f>
        <v/>
      </c>
      <c r="AK721" s="8" t="str">
        <f>IF($AJ721="","",IFERROR(VLOOKUP($C721,'Event Mapping'!$A$2:$B$100,2,FALSE),"UNMAPPED"))</f>
        <v/>
      </c>
      <c r="AL721" s="8" t="str">
        <f>IF($AJ721="","",IF('RATS Entry Import'!D721="","",'RATS Entry Import'!D721))</f>
        <v/>
      </c>
      <c r="AM721" s="8" t="str">
        <f>IF($AJ721="","",IF('RATS Entry Import'!C721="","",'RATS Entry Import'!C721))</f>
        <v/>
      </c>
      <c r="AN721" s="8" t="str">
        <f>IF($AJ721="","",IF('RATS Entry Import'!F721="","",'RATS Entry Import'!F721))</f>
        <v/>
      </c>
      <c r="AO721" t="str">
        <f>IF($AJ721="","",IF('RATS Entry Import'!G721="","",'RATS Entry Import'!G721))</f>
        <v/>
      </c>
      <c r="AP721" t="str">
        <f>IF($AJ721="","",IF('RATS Entry Import'!J721="","",'RATS Entry Import'!J721))</f>
        <v/>
      </c>
    </row>
    <row r="722" spans="1:42" ht="12.75" customHeight="1" x14ac:dyDescent="0.2">
      <c r="A722" s="16" t="str">
        <f t="shared" si="319"/>
        <v/>
      </c>
      <c r="B722" s="18" t="str">
        <f>IF($AJ722="","",IF('RATS Entry Import'!B722="","",'RATS Entry Import'!B722))</f>
        <v/>
      </c>
      <c r="C722" s="16" t="str">
        <f>IF($AJ722="","",IF('RATS Entry Import'!E722="","",'RATS Entry Import'!E722))</f>
        <v/>
      </c>
      <c r="D722" s="19" t="str">
        <f>IF($AJ722="","",IF('RATS Entry Import'!H722="","",'RATS Entry Import'!H722))</f>
        <v/>
      </c>
      <c r="E722" s="16" t="str">
        <f>IF($AJ722="","",IF('RATS Entry Import'!I722="","",'RATS Entry Import'!I722))</f>
        <v/>
      </c>
      <c r="F722" s="19" t="str">
        <f t="shared" si="320"/>
        <v/>
      </c>
      <c r="G722" s="16" t="str">
        <f>IF($AJ722="","",IF('RATS Entry Import'!A722="","",'RATS Entry Import'!A722))</f>
        <v/>
      </c>
      <c r="H722" s="16" t="str">
        <f t="shared" si="321"/>
        <v/>
      </c>
      <c r="I722" s="16" t="str">
        <f t="shared" si="322"/>
        <v/>
      </c>
      <c r="J722" s="16" t="str">
        <f t="shared" si="323"/>
        <v/>
      </c>
      <c r="K722" s="16" t="str">
        <f t="shared" si="324"/>
        <v/>
      </c>
      <c r="L722" s="16" t="str">
        <f t="shared" si="325"/>
        <v/>
      </c>
      <c r="M722" s="16" t="str">
        <f t="shared" si="326"/>
        <v/>
      </c>
      <c r="N722" s="16" t="str">
        <f t="shared" si="327"/>
        <v/>
      </c>
      <c r="O722" s="16" t="str">
        <f t="shared" si="328"/>
        <v/>
      </c>
      <c r="P722" s="8"/>
      <c r="Q722" s="16" t="str">
        <f t="shared" si="329"/>
        <v/>
      </c>
      <c r="R722" s="16" t="str">
        <f t="shared" si="330"/>
        <v/>
      </c>
      <c r="S722" s="16" t="str">
        <f t="shared" si="331"/>
        <v/>
      </c>
      <c r="T722" s="16" t="str">
        <f t="shared" si="332"/>
        <v/>
      </c>
      <c r="U722" s="16" t="str">
        <f t="shared" si="333"/>
        <v/>
      </c>
      <c r="V722" s="16" t="str">
        <f t="shared" si="334"/>
        <v/>
      </c>
      <c r="W722" s="16" t="str">
        <f t="shared" si="335"/>
        <v/>
      </c>
      <c r="X722" s="16" t="str">
        <f t="shared" si="336"/>
        <v/>
      </c>
      <c r="Y722" s="16" t="str">
        <f t="shared" si="337"/>
        <v/>
      </c>
      <c r="Z722" s="16" t="str">
        <f t="shared" si="338"/>
        <v/>
      </c>
      <c r="AA722" s="16" t="str">
        <f t="shared" si="339"/>
        <v/>
      </c>
      <c r="AB722" s="16" t="str">
        <f t="shared" si="340"/>
        <v/>
      </c>
      <c r="AC722" s="16" t="str">
        <f t="shared" si="341"/>
        <v/>
      </c>
      <c r="AD722" s="16" t="str">
        <f t="shared" si="342"/>
        <v/>
      </c>
      <c r="AE722" s="16" t="str">
        <f t="shared" si="343"/>
        <v/>
      </c>
      <c r="AF722" s="16" t="str">
        <f t="shared" si="344"/>
        <v/>
      </c>
      <c r="AG722" s="16" t="str">
        <f t="shared" si="345"/>
        <v/>
      </c>
      <c r="AH722" s="16" t="str">
        <f t="shared" si="346"/>
        <v/>
      </c>
      <c r="AI722" s="16" t="str">
        <f t="shared" si="347"/>
        <v/>
      </c>
      <c r="AJ722" s="8" t="str">
        <f>IF(COUNTA('RATS Entry Import'!A722:J722)=0,"",ROW())</f>
        <v/>
      </c>
      <c r="AK722" s="8" t="str">
        <f>IF($AJ722="","",IFERROR(VLOOKUP($C722,'Event Mapping'!$A$2:$B$100,2,FALSE),"UNMAPPED"))</f>
        <v/>
      </c>
      <c r="AL722" s="8" t="str">
        <f>IF($AJ722="","",IF('RATS Entry Import'!D722="","",'RATS Entry Import'!D722))</f>
        <v/>
      </c>
      <c r="AM722" s="8" t="str">
        <f>IF($AJ722="","",IF('RATS Entry Import'!C722="","",'RATS Entry Import'!C722))</f>
        <v/>
      </c>
      <c r="AN722" s="8" t="str">
        <f>IF($AJ722="","",IF('RATS Entry Import'!F722="","",'RATS Entry Import'!F722))</f>
        <v/>
      </c>
      <c r="AO722" t="str">
        <f>IF($AJ722="","",IF('RATS Entry Import'!G722="","",'RATS Entry Import'!G722))</f>
        <v/>
      </c>
      <c r="AP722" t="str">
        <f>IF($AJ722="","",IF('RATS Entry Import'!J722="","",'RATS Entry Import'!J722))</f>
        <v/>
      </c>
    </row>
    <row r="723" spans="1:42" ht="12.75" customHeight="1" x14ac:dyDescent="0.2">
      <c r="A723" s="16" t="str">
        <f t="shared" si="319"/>
        <v/>
      </c>
      <c r="B723" s="18" t="str">
        <f>IF($AJ723="","",IF('RATS Entry Import'!B723="","",'RATS Entry Import'!B723))</f>
        <v/>
      </c>
      <c r="C723" s="16" t="str">
        <f>IF($AJ723="","",IF('RATS Entry Import'!E723="","",'RATS Entry Import'!E723))</f>
        <v/>
      </c>
      <c r="D723" s="19" t="str">
        <f>IF($AJ723="","",IF('RATS Entry Import'!H723="","",'RATS Entry Import'!H723))</f>
        <v/>
      </c>
      <c r="E723" s="16" t="str">
        <f>IF($AJ723="","",IF('RATS Entry Import'!I723="","",'RATS Entry Import'!I723))</f>
        <v/>
      </c>
      <c r="F723" s="19" t="str">
        <f t="shared" si="320"/>
        <v/>
      </c>
      <c r="G723" s="16" t="str">
        <f>IF($AJ723="","",IF('RATS Entry Import'!A723="","",'RATS Entry Import'!A723))</f>
        <v/>
      </c>
      <c r="H723" s="16" t="str">
        <f t="shared" si="321"/>
        <v/>
      </c>
      <c r="I723" s="16" t="str">
        <f t="shared" si="322"/>
        <v/>
      </c>
      <c r="J723" s="16" t="str">
        <f t="shared" si="323"/>
        <v/>
      </c>
      <c r="K723" s="16" t="str">
        <f t="shared" si="324"/>
        <v/>
      </c>
      <c r="L723" s="16" t="str">
        <f t="shared" si="325"/>
        <v/>
      </c>
      <c r="M723" s="16" t="str">
        <f t="shared" si="326"/>
        <v/>
      </c>
      <c r="N723" s="16" t="str">
        <f t="shared" si="327"/>
        <v/>
      </c>
      <c r="O723" s="16" t="str">
        <f t="shared" si="328"/>
        <v/>
      </c>
      <c r="P723" s="8"/>
      <c r="Q723" s="16" t="str">
        <f t="shared" si="329"/>
        <v/>
      </c>
      <c r="R723" s="16" t="str">
        <f t="shared" si="330"/>
        <v/>
      </c>
      <c r="S723" s="16" t="str">
        <f t="shared" si="331"/>
        <v/>
      </c>
      <c r="T723" s="16" t="str">
        <f t="shared" si="332"/>
        <v/>
      </c>
      <c r="U723" s="16" t="str">
        <f t="shared" si="333"/>
        <v/>
      </c>
      <c r="V723" s="16" t="str">
        <f t="shared" si="334"/>
        <v/>
      </c>
      <c r="W723" s="16" t="str">
        <f t="shared" si="335"/>
        <v/>
      </c>
      <c r="X723" s="16" t="str">
        <f t="shared" si="336"/>
        <v/>
      </c>
      <c r="Y723" s="16" t="str">
        <f t="shared" si="337"/>
        <v/>
      </c>
      <c r="Z723" s="16" t="str">
        <f t="shared" si="338"/>
        <v/>
      </c>
      <c r="AA723" s="16" t="str">
        <f t="shared" si="339"/>
        <v/>
      </c>
      <c r="AB723" s="16" t="str">
        <f t="shared" si="340"/>
        <v/>
      </c>
      <c r="AC723" s="16" t="str">
        <f t="shared" si="341"/>
        <v/>
      </c>
      <c r="AD723" s="16" t="str">
        <f t="shared" si="342"/>
        <v/>
      </c>
      <c r="AE723" s="16" t="str">
        <f t="shared" si="343"/>
        <v/>
      </c>
      <c r="AF723" s="16" t="str">
        <f t="shared" si="344"/>
        <v/>
      </c>
      <c r="AG723" s="16" t="str">
        <f t="shared" si="345"/>
        <v/>
      </c>
      <c r="AH723" s="16" t="str">
        <f t="shared" si="346"/>
        <v/>
      </c>
      <c r="AI723" s="16" t="str">
        <f t="shared" si="347"/>
        <v/>
      </c>
      <c r="AJ723" s="8" t="str">
        <f>IF(COUNTA('RATS Entry Import'!A723:J723)=0,"",ROW())</f>
        <v/>
      </c>
      <c r="AK723" s="8" t="str">
        <f>IF($AJ723="","",IFERROR(VLOOKUP($C723,'Event Mapping'!$A$2:$B$100,2,FALSE),"UNMAPPED"))</f>
        <v/>
      </c>
      <c r="AL723" s="8" t="str">
        <f>IF($AJ723="","",IF('RATS Entry Import'!D723="","",'RATS Entry Import'!D723))</f>
        <v/>
      </c>
      <c r="AM723" s="8" t="str">
        <f>IF($AJ723="","",IF('RATS Entry Import'!C723="","",'RATS Entry Import'!C723))</f>
        <v/>
      </c>
      <c r="AN723" s="8" t="str">
        <f>IF($AJ723="","",IF('RATS Entry Import'!F723="","",'RATS Entry Import'!F723))</f>
        <v/>
      </c>
      <c r="AO723" t="str">
        <f>IF($AJ723="","",IF('RATS Entry Import'!G723="","",'RATS Entry Import'!G723))</f>
        <v/>
      </c>
      <c r="AP723" t="str">
        <f>IF($AJ723="","",IF('RATS Entry Import'!J723="","",'RATS Entry Import'!J723))</f>
        <v/>
      </c>
    </row>
    <row r="724" spans="1:42" ht="12.75" customHeight="1" x14ac:dyDescent="0.2">
      <c r="A724" s="16" t="str">
        <f t="shared" si="319"/>
        <v/>
      </c>
      <c r="B724" s="18" t="str">
        <f>IF($AJ724="","",IF('RATS Entry Import'!B724="","",'RATS Entry Import'!B724))</f>
        <v/>
      </c>
      <c r="C724" s="16" t="str">
        <f>IF($AJ724="","",IF('RATS Entry Import'!E724="","",'RATS Entry Import'!E724))</f>
        <v/>
      </c>
      <c r="D724" s="19" t="str">
        <f>IF($AJ724="","",IF('RATS Entry Import'!H724="","",'RATS Entry Import'!H724))</f>
        <v/>
      </c>
      <c r="E724" s="16" t="str">
        <f>IF($AJ724="","",IF('RATS Entry Import'!I724="","",'RATS Entry Import'!I724))</f>
        <v/>
      </c>
      <c r="F724" s="19" t="str">
        <f t="shared" si="320"/>
        <v/>
      </c>
      <c r="G724" s="16" t="str">
        <f>IF($AJ724="","",IF('RATS Entry Import'!A724="","",'RATS Entry Import'!A724))</f>
        <v/>
      </c>
      <c r="H724" s="16" t="str">
        <f t="shared" si="321"/>
        <v/>
      </c>
      <c r="I724" s="16" t="str">
        <f t="shared" si="322"/>
        <v/>
      </c>
      <c r="J724" s="16" t="str">
        <f t="shared" si="323"/>
        <v/>
      </c>
      <c r="K724" s="16" t="str">
        <f t="shared" si="324"/>
        <v/>
      </c>
      <c r="L724" s="16" t="str">
        <f t="shared" si="325"/>
        <v/>
      </c>
      <c r="M724" s="16" t="str">
        <f t="shared" si="326"/>
        <v/>
      </c>
      <c r="N724" s="16" t="str">
        <f t="shared" si="327"/>
        <v/>
      </c>
      <c r="O724" s="16" t="str">
        <f t="shared" si="328"/>
        <v/>
      </c>
      <c r="P724" s="8"/>
      <c r="Q724" s="16" t="str">
        <f t="shared" si="329"/>
        <v/>
      </c>
      <c r="R724" s="16" t="str">
        <f t="shared" si="330"/>
        <v/>
      </c>
      <c r="S724" s="16" t="str">
        <f t="shared" si="331"/>
        <v/>
      </c>
      <c r="T724" s="16" t="str">
        <f t="shared" si="332"/>
        <v/>
      </c>
      <c r="U724" s="16" t="str">
        <f t="shared" si="333"/>
        <v/>
      </c>
      <c r="V724" s="16" t="str">
        <f t="shared" si="334"/>
        <v/>
      </c>
      <c r="W724" s="16" t="str">
        <f t="shared" si="335"/>
        <v/>
      </c>
      <c r="X724" s="16" t="str">
        <f t="shared" si="336"/>
        <v/>
      </c>
      <c r="Y724" s="16" t="str">
        <f t="shared" si="337"/>
        <v/>
      </c>
      <c r="Z724" s="16" t="str">
        <f t="shared" si="338"/>
        <v/>
      </c>
      <c r="AA724" s="16" t="str">
        <f t="shared" si="339"/>
        <v/>
      </c>
      <c r="AB724" s="16" t="str">
        <f t="shared" si="340"/>
        <v/>
      </c>
      <c r="AC724" s="16" t="str">
        <f t="shared" si="341"/>
        <v/>
      </c>
      <c r="AD724" s="16" t="str">
        <f t="shared" si="342"/>
        <v/>
      </c>
      <c r="AE724" s="16" t="str">
        <f t="shared" si="343"/>
        <v/>
      </c>
      <c r="AF724" s="16" t="str">
        <f t="shared" si="344"/>
        <v/>
      </c>
      <c r="AG724" s="16" t="str">
        <f t="shared" si="345"/>
        <v/>
      </c>
      <c r="AH724" s="16" t="str">
        <f t="shared" si="346"/>
        <v/>
      </c>
      <c r="AI724" s="16" t="str">
        <f t="shared" si="347"/>
        <v/>
      </c>
      <c r="AJ724" s="8" t="str">
        <f>IF(COUNTA('RATS Entry Import'!A724:J724)=0,"",ROW())</f>
        <v/>
      </c>
      <c r="AK724" s="8" t="str">
        <f>IF($AJ724="","",IFERROR(VLOOKUP($C724,'Event Mapping'!$A$2:$B$100,2,FALSE),"UNMAPPED"))</f>
        <v/>
      </c>
      <c r="AL724" s="8" t="str">
        <f>IF($AJ724="","",IF('RATS Entry Import'!D724="","",'RATS Entry Import'!D724))</f>
        <v/>
      </c>
      <c r="AM724" s="8" t="str">
        <f>IF($AJ724="","",IF('RATS Entry Import'!C724="","",'RATS Entry Import'!C724))</f>
        <v/>
      </c>
      <c r="AN724" s="8" t="str">
        <f>IF($AJ724="","",IF('RATS Entry Import'!F724="","",'RATS Entry Import'!F724))</f>
        <v/>
      </c>
      <c r="AO724" t="str">
        <f>IF($AJ724="","",IF('RATS Entry Import'!G724="","",'RATS Entry Import'!G724))</f>
        <v/>
      </c>
      <c r="AP724" t="str">
        <f>IF($AJ724="","",IF('RATS Entry Import'!J724="","",'RATS Entry Import'!J724))</f>
        <v/>
      </c>
    </row>
    <row r="725" spans="1:42" ht="12.75" customHeight="1" x14ac:dyDescent="0.2">
      <c r="A725" s="16" t="str">
        <f t="shared" si="319"/>
        <v/>
      </c>
      <c r="B725" s="18" t="str">
        <f>IF($AJ725="","",IF('RATS Entry Import'!B725="","",'RATS Entry Import'!B725))</f>
        <v/>
      </c>
      <c r="C725" s="16" t="str">
        <f>IF($AJ725="","",IF('RATS Entry Import'!E725="","",'RATS Entry Import'!E725))</f>
        <v/>
      </c>
      <c r="D725" s="19" t="str">
        <f>IF($AJ725="","",IF('RATS Entry Import'!H725="","",'RATS Entry Import'!H725))</f>
        <v/>
      </c>
      <c r="E725" s="16" t="str">
        <f>IF($AJ725="","",IF('RATS Entry Import'!I725="","",'RATS Entry Import'!I725))</f>
        <v/>
      </c>
      <c r="F725" s="19" t="str">
        <f t="shared" si="320"/>
        <v/>
      </c>
      <c r="G725" s="16" t="str">
        <f>IF($AJ725="","",IF('RATS Entry Import'!A725="","",'RATS Entry Import'!A725))</f>
        <v/>
      </c>
      <c r="H725" s="16" t="str">
        <f t="shared" si="321"/>
        <v/>
      </c>
      <c r="I725" s="16" t="str">
        <f t="shared" si="322"/>
        <v/>
      </c>
      <c r="J725" s="16" t="str">
        <f t="shared" si="323"/>
        <v/>
      </c>
      <c r="K725" s="16" t="str">
        <f t="shared" si="324"/>
        <v/>
      </c>
      <c r="L725" s="16" t="str">
        <f t="shared" si="325"/>
        <v/>
      </c>
      <c r="M725" s="16" t="str">
        <f t="shared" si="326"/>
        <v/>
      </c>
      <c r="N725" s="16" t="str">
        <f t="shared" si="327"/>
        <v/>
      </c>
      <c r="O725" s="16" t="str">
        <f t="shared" si="328"/>
        <v/>
      </c>
      <c r="P725" s="8"/>
      <c r="Q725" s="16" t="str">
        <f t="shared" si="329"/>
        <v/>
      </c>
      <c r="R725" s="16" t="str">
        <f t="shared" si="330"/>
        <v/>
      </c>
      <c r="S725" s="16" t="str">
        <f t="shared" si="331"/>
        <v/>
      </c>
      <c r="T725" s="16" t="str">
        <f t="shared" si="332"/>
        <v/>
      </c>
      <c r="U725" s="16" t="str">
        <f t="shared" si="333"/>
        <v/>
      </c>
      <c r="V725" s="16" t="str">
        <f t="shared" si="334"/>
        <v/>
      </c>
      <c r="W725" s="16" t="str">
        <f t="shared" si="335"/>
        <v/>
      </c>
      <c r="X725" s="16" t="str">
        <f t="shared" si="336"/>
        <v/>
      </c>
      <c r="Y725" s="16" t="str">
        <f t="shared" si="337"/>
        <v/>
      </c>
      <c r="Z725" s="16" t="str">
        <f t="shared" si="338"/>
        <v/>
      </c>
      <c r="AA725" s="16" t="str">
        <f t="shared" si="339"/>
        <v/>
      </c>
      <c r="AB725" s="16" t="str">
        <f t="shared" si="340"/>
        <v/>
      </c>
      <c r="AC725" s="16" t="str">
        <f t="shared" si="341"/>
        <v/>
      </c>
      <c r="AD725" s="16" t="str">
        <f t="shared" si="342"/>
        <v/>
      </c>
      <c r="AE725" s="16" t="str">
        <f t="shared" si="343"/>
        <v/>
      </c>
      <c r="AF725" s="16" t="str">
        <f t="shared" si="344"/>
        <v/>
      </c>
      <c r="AG725" s="16" t="str">
        <f t="shared" si="345"/>
        <v/>
      </c>
      <c r="AH725" s="16" t="str">
        <f t="shared" si="346"/>
        <v/>
      </c>
      <c r="AI725" s="16" t="str">
        <f t="shared" si="347"/>
        <v/>
      </c>
      <c r="AJ725" s="8" t="str">
        <f>IF(COUNTA('RATS Entry Import'!A725:J725)=0,"",ROW())</f>
        <v/>
      </c>
      <c r="AK725" s="8" t="str">
        <f>IF($AJ725="","",IFERROR(VLOOKUP($C725,'Event Mapping'!$A$2:$B$100,2,FALSE),"UNMAPPED"))</f>
        <v/>
      </c>
      <c r="AL725" s="8" t="str">
        <f>IF($AJ725="","",IF('RATS Entry Import'!D725="","",'RATS Entry Import'!D725))</f>
        <v/>
      </c>
      <c r="AM725" s="8" t="str">
        <f>IF($AJ725="","",IF('RATS Entry Import'!C725="","",'RATS Entry Import'!C725))</f>
        <v/>
      </c>
      <c r="AN725" s="8" t="str">
        <f>IF($AJ725="","",IF('RATS Entry Import'!F725="","",'RATS Entry Import'!F725))</f>
        <v/>
      </c>
      <c r="AO725" t="str">
        <f>IF($AJ725="","",IF('RATS Entry Import'!G725="","",'RATS Entry Import'!G725))</f>
        <v/>
      </c>
      <c r="AP725" t="str">
        <f>IF($AJ725="","",IF('RATS Entry Import'!J725="","",'RATS Entry Import'!J725))</f>
        <v/>
      </c>
    </row>
    <row r="726" spans="1:42" ht="12.75" customHeight="1" x14ac:dyDescent="0.2">
      <c r="A726" s="16" t="str">
        <f t="shared" si="319"/>
        <v/>
      </c>
      <c r="B726" s="18" t="str">
        <f>IF($AJ726="","",IF('RATS Entry Import'!B726="","",'RATS Entry Import'!B726))</f>
        <v/>
      </c>
      <c r="C726" s="16" t="str">
        <f>IF($AJ726="","",IF('RATS Entry Import'!E726="","",'RATS Entry Import'!E726))</f>
        <v/>
      </c>
      <c r="D726" s="19" t="str">
        <f>IF($AJ726="","",IF('RATS Entry Import'!H726="","",'RATS Entry Import'!H726))</f>
        <v/>
      </c>
      <c r="E726" s="16" t="str">
        <f>IF($AJ726="","",IF('RATS Entry Import'!I726="","",'RATS Entry Import'!I726))</f>
        <v/>
      </c>
      <c r="F726" s="19" t="str">
        <f t="shared" si="320"/>
        <v/>
      </c>
      <c r="G726" s="16" t="str">
        <f>IF($AJ726="","",IF('RATS Entry Import'!A726="","",'RATS Entry Import'!A726))</f>
        <v/>
      </c>
      <c r="H726" s="16" t="str">
        <f t="shared" si="321"/>
        <v/>
      </c>
      <c r="I726" s="16" t="str">
        <f t="shared" si="322"/>
        <v/>
      </c>
      <c r="J726" s="16" t="str">
        <f t="shared" si="323"/>
        <v/>
      </c>
      <c r="K726" s="16" t="str">
        <f t="shared" si="324"/>
        <v/>
      </c>
      <c r="L726" s="16" t="str">
        <f t="shared" si="325"/>
        <v/>
      </c>
      <c r="M726" s="16" t="str">
        <f t="shared" si="326"/>
        <v/>
      </c>
      <c r="N726" s="16" t="str">
        <f t="shared" si="327"/>
        <v/>
      </c>
      <c r="O726" s="16" t="str">
        <f t="shared" si="328"/>
        <v/>
      </c>
      <c r="P726" s="8"/>
      <c r="Q726" s="16" t="str">
        <f t="shared" si="329"/>
        <v/>
      </c>
      <c r="R726" s="16" t="str">
        <f t="shared" si="330"/>
        <v/>
      </c>
      <c r="S726" s="16" t="str">
        <f t="shared" si="331"/>
        <v/>
      </c>
      <c r="T726" s="16" t="str">
        <f t="shared" si="332"/>
        <v/>
      </c>
      <c r="U726" s="16" t="str">
        <f t="shared" si="333"/>
        <v/>
      </c>
      <c r="V726" s="16" t="str">
        <f t="shared" si="334"/>
        <v/>
      </c>
      <c r="W726" s="16" t="str">
        <f t="shared" si="335"/>
        <v/>
      </c>
      <c r="X726" s="16" t="str">
        <f t="shared" si="336"/>
        <v/>
      </c>
      <c r="Y726" s="16" t="str">
        <f t="shared" si="337"/>
        <v/>
      </c>
      <c r="Z726" s="16" t="str">
        <f t="shared" si="338"/>
        <v/>
      </c>
      <c r="AA726" s="16" t="str">
        <f t="shared" si="339"/>
        <v/>
      </c>
      <c r="AB726" s="16" t="str">
        <f t="shared" si="340"/>
        <v/>
      </c>
      <c r="AC726" s="16" t="str">
        <f t="shared" si="341"/>
        <v/>
      </c>
      <c r="AD726" s="16" t="str">
        <f t="shared" si="342"/>
        <v/>
      </c>
      <c r="AE726" s="16" t="str">
        <f t="shared" si="343"/>
        <v/>
      </c>
      <c r="AF726" s="16" t="str">
        <f t="shared" si="344"/>
        <v/>
      </c>
      <c r="AG726" s="16" t="str">
        <f t="shared" si="345"/>
        <v/>
      </c>
      <c r="AH726" s="16" t="str">
        <f t="shared" si="346"/>
        <v/>
      </c>
      <c r="AI726" s="16" t="str">
        <f t="shared" si="347"/>
        <v/>
      </c>
      <c r="AJ726" s="8" t="str">
        <f>IF(COUNTA('RATS Entry Import'!A726:J726)=0,"",ROW())</f>
        <v/>
      </c>
      <c r="AK726" s="8" t="str">
        <f>IF($AJ726="","",IFERROR(VLOOKUP($C726,'Event Mapping'!$A$2:$B$100,2,FALSE),"UNMAPPED"))</f>
        <v/>
      </c>
      <c r="AL726" s="8" t="str">
        <f>IF($AJ726="","",IF('RATS Entry Import'!D726="","",'RATS Entry Import'!D726))</f>
        <v/>
      </c>
      <c r="AM726" s="8" t="str">
        <f>IF($AJ726="","",IF('RATS Entry Import'!C726="","",'RATS Entry Import'!C726))</f>
        <v/>
      </c>
      <c r="AN726" s="8" t="str">
        <f>IF($AJ726="","",IF('RATS Entry Import'!F726="","",'RATS Entry Import'!F726))</f>
        <v/>
      </c>
      <c r="AO726" t="str">
        <f>IF($AJ726="","",IF('RATS Entry Import'!G726="","",'RATS Entry Import'!G726))</f>
        <v/>
      </c>
      <c r="AP726" t="str">
        <f>IF($AJ726="","",IF('RATS Entry Import'!J726="","",'RATS Entry Import'!J726))</f>
        <v/>
      </c>
    </row>
    <row r="727" spans="1:42" ht="12.75" customHeight="1" x14ac:dyDescent="0.2">
      <c r="A727" s="16" t="str">
        <f t="shared" si="319"/>
        <v/>
      </c>
      <c r="B727" s="18" t="str">
        <f>IF($AJ727="","",IF('RATS Entry Import'!B727="","",'RATS Entry Import'!B727))</f>
        <v/>
      </c>
      <c r="C727" s="16" t="str">
        <f>IF($AJ727="","",IF('RATS Entry Import'!E727="","",'RATS Entry Import'!E727))</f>
        <v/>
      </c>
      <c r="D727" s="19" t="str">
        <f>IF($AJ727="","",IF('RATS Entry Import'!H727="","",'RATS Entry Import'!H727))</f>
        <v/>
      </c>
      <c r="E727" s="16" t="str">
        <f>IF($AJ727="","",IF('RATS Entry Import'!I727="","",'RATS Entry Import'!I727))</f>
        <v/>
      </c>
      <c r="F727" s="19" t="str">
        <f t="shared" si="320"/>
        <v/>
      </c>
      <c r="G727" s="16" t="str">
        <f>IF($AJ727="","",IF('RATS Entry Import'!A727="","",'RATS Entry Import'!A727))</f>
        <v/>
      </c>
      <c r="H727" s="16" t="str">
        <f t="shared" si="321"/>
        <v/>
      </c>
      <c r="I727" s="16" t="str">
        <f t="shared" si="322"/>
        <v/>
      </c>
      <c r="J727" s="16" t="str">
        <f t="shared" si="323"/>
        <v/>
      </c>
      <c r="K727" s="16" t="str">
        <f t="shared" si="324"/>
        <v/>
      </c>
      <c r="L727" s="16" t="str">
        <f t="shared" si="325"/>
        <v/>
      </c>
      <c r="M727" s="16" t="str">
        <f t="shared" si="326"/>
        <v/>
      </c>
      <c r="N727" s="16" t="str">
        <f t="shared" si="327"/>
        <v/>
      </c>
      <c r="O727" s="16" t="str">
        <f t="shared" si="328"/>
        <v/>
      </c>
      <c r="P727" s="8"/>
      <c r="Q727" s="16" t="str">
        <f t="shared" si="329"/>
        <v/>
      </c>
      <c r="R727" s="16" t="str">
        <f t="shared" si="330"/>
        <v/>
      </c>
      <c r="S727" s="16" t="str">
        <f t="shared" si="331"/>
        <v/>
      </c>
      <c r="T727" s="16" t="str">
        <f t="shared" si="332"/>
        <v/>
      </c>
      <c r="U727" s="16" t="str">
        <f t="shared" si="333"/>
        <v/>
      </c>
      <c r="V727" s="16" t="str">
        <f t="shared" si="334"/>
        <v/>
      </c>
      <c r="W727" s="16" t="str">
        <f t="shared" si="335"/>
        <v/>
      </c>
      <c r="X727" s="16" t="str">
        <f t="shared" si="336"/>
        <v/>
      </c>
      <c r="Y727" s="16" t="str">
        <f t="shared" si="337"/>
        <v/>
      </c>
      <c r="Z727" s="16" t="str">
        <f t="shared" si="338"/>
        <v/>
      </c>
      <c r="AA727" s="16" t="str">
        <f t="shared" si="339"/>
        <v/>
      </c>
      <c r="AB727" s="16" t="str">
        <f t="shared" si="340"/>
        <v/>
      </c>
      <c r="AC727" s="16" t="str">
        <f t="shared" si="341"/>
        <v/>
      </c>
      <c r="AD727" s="16" t="str">
        <f t="shared" si="342"/>
        <v/>
      </c>
      <c r="AE727" s="16" t="str">
        <f t="shared" si="343"/>
        <v/>
      </c>
      <c r="AF727" s="16" t="str">
        <f t="shared" si="344"/>
        <v/>
      </c>
      <c r="AG727" s="16" t="str">
        <f t="shared" si="345"/>
        <v/>
      </c>
      <c r="AH727" s="16" t="str">
        <f t="shared" si="346"/>
        <v/>
      </c>
      <c r="AI727" s="16" t="str">
        <f t="shared" si="347"/>
        <v/>
      </c>
      <c r="AJ727" s="8" t="str">
        <f>IF(COUNTA('RATS Entry Import'!A727:J727)=0,"",ROW())</f>
        <v/>
      </c>
      <c r="AK727" s="8" t="str">
        <f>IF($AJ727="","",IFERROR(VLOOKUP($C727,'Event Mapping'!$A$2:$B$100,2,FALSE),"UNMAPPED"))</f>
        <v/>
      </c>
      <c r="AL727" s="8" t="str">
        <f>IF($AJ727="","",IF('RATS Entry Import'!D727="","",'RATS Entry Import'!D727))</f>
        <v/>
      </c>
      <c r="AM727" s="8" t="str">
        <f>IF($AJ727="","",IF('RATS Entry Import'!C727="","",'RATS Entry Import'!C727))</f>
        <v/>
      </c>
      <c r="AN727" s="8" t="str">
        <f>IF($AJ727="","",IF('RATS Entry Import'!F727="","",'RATS Entry Import'!F727))</f>
        <v/>
      </c>
      <c r="AO727" t="str">
        <f>IF($AJ727="","",IF('RATS Entry Import'!G727="","",'RATS Entry Import'!G727))</f>
        <v/>
      </c>
      <c r="AP727" t="str">
        <f>IF($AJ727="","",IF('RATS Entry Import'!J727="","",'RATS Entry Import'!J727))</f>
        <v/>
      </c>
    </row>
    <row r="728" spans="1:42" ht="12.75" customHeight="1" x14ac:dyDescent="0.2">
      <c r="A728" s="16" t="str">
        <f t="shared" si="319"/>
        <v/>
      </c>
      <c r="B728" s="18" t="str">
        <f>IF($AJ728="","",IF('RATS Entry Import'!B728="","",'RATS Entry Import'!B728))</f>
        <v/>
      </c>
      <c r="C728" s="16" t="str">
        <f>IF($AJ728="","",IF('RATS Entry Import'!E728="","",'RATS Entry Import'!E728))</f>
        <v/>
      </c>
      <c r="D728" s="19" t="str">
        <f>IF($AJ728="","",IF('RATS Entry Import'!H728="","",'RATS Entry Import'!H728))</f>
        <v/>
      </c>
      <c r="E728" s="16" t="str">
        <f>IF($AJ728="","",IF('RATS Entry Import'!I728="","",'RATS Entry Import'!I728))</f>
        <v/>
      </c>
      <c r="F728" s="19" t="str">
        <f t="shared" si="320"/>
        <v/>
      </c>
      <c r="G728" s="16" t="str">
        <f>IF($AJ728="","",IF('RATS Entry Import'!A728="","",'RATS Entry Import'!A728))</f>
        <v/>
      </c>
      <c r="H728" s="16" t="str">
        <f t="shared" si="321"/>
        <v/>
      </c>
      <c r="I728" s="16" t="str">
        <f t="shared" si="322"/>
        <v/>
      </c>
      <c r="J728" s="16" t="str">
        <f t="shared" si="323"/>
        <v/>
      </c>
      <c r="K728" s="16" t="str">
        <f t="shared" si="324"/>
        <v/>
      </c>
      <c r="L728" s="16" t="str">
        <f t="shared" si="325"/>
        <v/>
      </c>
      <c r="M728" s="16" t="str">
        <f t="shared" si="326"/>
        <v/>
      </c>
      <c r="N728" s="16" t="str">
        <f t="shared" si="327"/>
        <v/>
      </c>
      <c r="O728" s="16" t="str">
        <f t="shared" si="328"/>
        <v/>
      </c>
      <c r="P728" s="8"/>
      <c r="Q728" s="16" t="str">
        <f t="shared" si="329"/>
        <v/>
      </c>
      <c r="R728" s="16" t="str">
        <f t="shared" si="330"/>
        <v/>
      </c>
      <c r="S728" s="16" t="str">
        <f t="shared" si="331"/>
        <v/>
      </c>
      <c r="T728" s="16" t="str">
        <f t="shared" si="332"/>
        <v/>
      </c>
      <c r="U728" s="16" t="str">
        <f t="shared" si="333"/>
        <v/>
      </c>
      <c r="V728" s="16" t="str">
        <f t="shared" si="334"/>
        <v/>
      </c>
      <c r="W728" s="16" t="str">
        <f t="shared" si="335"/>
        <v/>
      </c>
      <c r="X728" s="16" t="str">
        <f t="shared" si="336"/>
        <v/>
      </c>
      <c r="Y728" s="16" t="str">
        <f t="shared" si="337"/>
        <v/>
      </c>
      <c r="Z728" s="16" t="str">
        <f t="shared" si="338"/>
        <v/>
      </c>
      <c r="AA728" s="16" t="str">
        <f t="shared" si="339"/>
        <v/>
      </c>
      <c r="AB728" s="16" t="str">
        <f t="shared" si="340"/>
        <v/>
      </c>
      <c r="AC728" s="16" t="str">
        <f t="shared" si="341"/>
        <v/>
      </c>
      <c r="AD728" s="16" t="str">
        <f t="shared" si="342"/>
        <v/>
      </c>
      <c r="AE728" s="16" t="str">
        <f t="shared" si="343"/>
        <v/>
      </c>
      <c r="AF728" s="16" t="str">
        <f t="shared" si="344"/>
        <v/>
      </c>
      <c r="AG728" s="16" t="str">
        <f t="shared" si="345"/>
        <v/>
      </c>
      <c r="AH728" s="16" t="str">
        <f t="shared" si="346"/>
        <v/>
      </c>
      <c r="AI728" s="16" t="str">
        <f t="shared" si="347"/>
        <v/>
      </c>
      <c r="AJ728" s="8" t="str">
        <f>IF(COUNTA('RATS Entry Import'!A728:J728)=0,"",ROW())</f>
        <v/>
      </c>
      <c r="AK728" s="8" t="str">
        <f>IF($AJ728="","",IFERROR(VLOOKUP($C728,'Event Mapping'!$A$2:$B$100,2,FALSE),"UNMAPPED"))</f>
        <v/>
      </c>
      <c r="AL728" s="8" t="str">
        <f>IF($AJ728="","",IF('RATS Entry Import'!D728="","",'RATS Entry Import'!D728))</f>
        <v/>
      </c>
      <c r="AM728" s="8" t="str">
        <f>IF($AJ728="","",IF('RATS Entry Import'!C728="","",'RATS Entry Import'!C728))</f>
        <v/>
      </c>
      <c r="AN728" s="8" t="str">
        <f>IF($AJ728="","",IF('RATS Entry Import'!F728="","",'RATS Entry Import'!F728))</f>
        <v/>
      </c>
      <c r="AO728" t="str">
        <f>IF($AJ728="","",IF('RATS Entry Import'!G728="","",'RATS Entry Import'!G728))</f>
        <v/>
      </c>
      <c r="AP728" t="str">
        <f>IF($AJ728="","",IF('RATS Entry Import'!J728="","",'RATS Entry Import'!J728))</f>
        <v/>
      </c>
    </row>
    <row r="729" spans="1:42" ht="12.75" customHeight="1" x14ac:dyDescent="0.2">
      <c r="A729" s="16" t="str">
        <f t="shared" si="319"/>
        <v/>
      </c>
      <c r="B729" s="18" t="str">
        <f>IF($AJ729="","",IF('RATS Entry Import'!B729="","",'RATS Entry Import'!B729))</f>
        <v/>
      </c>
      <c r="C729" s="16" t="str">
        <f>IF($AJ729="","",IF('RATS Entry Import'!E729="","",'RATS Entry Import'!E729))</f>
        <v/>
      </c>
      <c r="D729" s="19" t="str">
        <f>IF($AJ729="","",IF('RATS Entry Import'!H729="","",'RATS Entry Import'!H729))</f>
        <v/>
      </c>
      <c r="E729" s="16" t="str">
        <f>IF($AJ729="","",IF('RATS Entry Import'!I729="","",'RATS Entry Import'!I729))</f>
        <v/>
      </c>
      <c r="F729" s="19" t="str">
        <f t="shared" si="320"/>
        <v/>
      </c>
      <c r="G729" s="16" t="str">
        <f>IF($AJ729="","",IF('RATS Entry Import'!A729="","",'RATS Entry Import'!A729))</f>
        <v/>
      </c>
      <c r="H729" s="16" t="str">
        <f t="shared" si="321"/>
        <v/>
      </c>
      <c r="I729" s="16" t="str">
        <f t="shared" si="322"/>
        <v/>
      </c>
      <c r="J729" s="16" t="str">
        <f t="shared" si="323"/>
        <v/>
      </c>
      <c r="K729" s="16" t="str">
        <f t="shared" si="324"/>
        <v/>
      </c>
      <c r="L729" s="16" t="str">
        <f t="shared" si="325"/>
        <v/>
      </c>
      <c r="M729" s="16" t="str">
        <f t="shared" si="326"/>
        <v/>
      </c>
      <c r="N729" s="16" t="str">
        <f t="shared" si="327"/>
        <v/>
      </c>
      <c r="O729" s="16" t="str">
        <f t="shared" si="328"/>
        <v/>
      </c>
      <c r="P729" s="8"/>
      <c r="Q729" s="16" t="str">
        <f t="shared" si="329"/>
        <v/>
      </c>
      <c r="R729" s="16" t="str">
        <f t="shared" si="330"/>
        <v/>
      </c>
      <c r="S729" s="16" t="str">
        <f t="shared" si="331"/>
        <v/>
      </c>
      <c r="T729" s="16" t="str">
        <f t="shared" si="332"/>
        <v/>
      </c>
      <c r="U729" s="16" t="str">
        <f t="shared" si="333"/>
        <v/>
      </c>
      <c r="V729" s="16" t="str">
        <f t="shared" si="334"/>
        <v/>
      </c>
      <c r="W729" s="16" t="str">
        <f t="shared" si="335"/>
        <v/>
      </c>
      <c r="X729" s="16" t="str">
        <f t="shared" si="336"/>
        <v/>
      </c>
      <c r="Y729" s="16" t="str">
        <f t="shared" si="337"/>
        <v/>
      </c>
      <c r="Z729" s="16" t="str">
        <f t="shared" si="338"/>
        <v/>
      </c>
      <c r="AA729" s="16" t="str">
        <f t="shared" si="339"/>
        <v/>
      </c>
      <c r="AB729" s="16" t="str">
        <f t="shared" si="340"/>
        <v/>
      </c>
      <c r="AC729" s="16" t="str">
        <f t="shared" si="341"/>
        <v/>
      </c>
      <c r="AD729" s="16" t="str">
        <f t="shared" si="342"/>
        <v/>
      </c>
      <c r="AE729" s="16" t="str">
        <f t="shared" si="343"/>
        <v/>
      </c>
      <c r="AF729" s="16" t="str">
        <f t="shared" si="344"/>
        <v/>
      </c>
      <c r="AG729" s="16" t="str">
        <f t="shared" si="345"/>
        <v/>
      </c>
      <c r="AH729" s="16" t="str">
        <f t="shared" si="346"/>
        <v/>
      </c>
      <c r="AI729" s="16" t="str">
        <f t="shared" si="347"/>
        <v/>
      </c>
      <c r="AJ729" s="8" t="str">
        <f>IF(COUNTA('RATS Entry Import'!A729:J729)=0,"",ROW())</f>
        <v/>
      </c>
      <c r="AK729" s="8" t="str">
        <f>IF($AJ729="","",IFERROR(VLOOKUP($C729,'Event Mapping'!$A$2:$B$100,2,FALSE),"UNMAPPED"))</f>
        <v/>
      </c>
      <c r="AL729" s="8" t="str">
        <f>IF($AJ729="","",IF('RATS Entry Import'!D729="","",'RATS Entry Import'!D729))</f>
        <v/>
      </c>
      <c r="AM729" s="8" t="str">
        <f>IF($AJ729="","",IF('RATS Entry Import'!C729="","",'RATS Entry Import'!C729))</f>
        <v/>
      </c>
      <c r="AN729" s="8" t="str">
        <f>IF($AJ729="","",IF('RATS Entry Import'!F729="","",'RATS Entry Import'!F729))</f>
        <v/>
      </c>
      <c r="AO729" t="str">
        <f>IF($AJ729="","",IF('RATS Entry Import'!G729="","",'RATS Entry Import'!G729))</f>
        <v/>
      </c>
      <c r="AP729" t="str">
        <f>IF($AJ729="","",IF('RATS Entry Import'!J729="","",'RATS Entry Import'!J729))</f>
        <v/>
      </c>
    </row>
    <row r="730" spans="1:42" ht="12.75" customHeight="1" x14ac:dyDescent="0.2">
      <c r="A730" s="16" t="str">
        <f t="shared" si="319"/>
        <v/>
      </c>
      <c r="B730" s="18" t="str">
        <f>IF($AJ730="","",IF('RATS Entry Import'!B730="","",'RATS Entry Import'!B730))</f>
        <v/>
      </c>
      <c r="C730" s="16" t="str">
        <f>IF($AJ730="","",IF('RATS Entry Import'!E730="","",'RATS Entry Import'!E730))</f>
        <v/>
      </c>
      <c r="D730" s="19" t="str">
        <f>IF($AJ730="","",IF('RATS Entry Import'!H730="","",'RATS Entry Import'!H730))</f>
        <v/>
      </c>
      <c r="E730" s="16" t="str">
        <f>IF($AJ730="","",IF('RATS Entry Import'!I730="","",'RATS Entry Import'!I730))</f>
        <v/>
      </c>
      <c r="F730" s="19" t="str">
        <f t="shared" si="320"/>
        <v/>
      </c>
      <c r="G730" s="16" t="str">
        <f>IF($AJ730="","",IF('RATS Entry Import'!A730="","",'RATS Entry Import'!A730))</f>
        <v/>
      </c>
      <c r="H730" s="16" t="str">
        <f t="shared" si="321"/>
        <v/>
      </c>
      <c r="I730" s="16" t="str">
        <f t="shared" si="322"/>
        <v/>
      </c>
      <c r="J730" s="16" t="str">
        <f t="shared" si="323"/>
        <v/>
      </c>
      <c r="K730" s="16" t="str">
        <f t="shared" si="324"/>
        <v/>
      </c>
      <c r="L730" s="16" t="str">
        <f t="shared" si="325"/>
        <v/>
      </c>
      <c r="M730" s="16" t="str">
        <f t="shared" si="326"/>
        <v/>
      </c>
      <c r="N730" s="16" t="str">
        <f t="shared" si="327"/>
        <v/>
      </c>
      <c r="O730" s="16" t="str">
        <f t="shared" si="328"/>
        <v/>
      </c>
      <c r="P730" s="8"/>
      <c r="Q730" s="16" t="str">
        <f t="shared" si="329"/>
        <v/>
      </c>
      <c r="R730" s="16" t="str">
        <f t="shared" si="330"/>
        <v/>
      </c>
      <c r="S730" s="16" t="str">
        <f t="shared" si="331"/>
        <v/>
      </c>
      <c r="T730" s="16" t="str">
        <f t="shared" si="332"/>
        <v/>
      </c>
      <c r="U730" s="16" t="str">
        <f t="shared" si="333"/>
        <v/>
      </c>
      <c r="V730" s="16" t="str">
        <f t="shared" si="334"/>
        <v/>
      </c>
      <c r="W730" s="16" t="str">
        <f t="shared" si="335"/>
        <v/>
      </c>
      <c r="X730" s="16" t="str">
        <f t="shared" si="336"/>
        <v/>
      </c>
      <c r="Y730" s="16" t="str">
        <f t="shared" si="337"/>
        <v/>
      </c>
      <c r="Z730" s="16" t="str">
        <f t="shared" si="338"/>
        <v/>
      </c>
      <c r="AA730" s="16" t="str">
        <f t="shared" si="339"/>
        <v/>
      </c>
      <c r="AB730" s="16" t="str">
        <f t="shared" si="340"/>
        <v/>
      </c>
      <c r="AC730" s="16" t="str">
        <f t="shared" si="341"/>
        <v/>
      </c>
      <c r="AD730" s="16" t="str">
        <f t="shared" si="342"/>
        <v/>
      </c>
      <c r="AE730" s="16" t="str">
        <f t="shared" si="343"/>
        <v/>
      </c>
      <c r="AF730" s="16" t="str">
        <f t="shared" si="344"/>
        <v/>
      </c>
      <c r="AG730" s="16" t="str">
        <f t="shared" si="345"/>
        <v/>
      </c>
      <c r="AH730" s="16" t="str">
        <f t="shared" si="346"/>
        <v/>
      </c>
      <c r="AI730" s="16" t="str">
        <f t="shared" si="347"/>
        <v/>
      </c>
      <c r="AJ730" s="8" t="str">
        <f>IF(COUNTA('RATS Entry Import'!A730:J730)=0,"",ROW())</f>
        <v/>
      </c>
      <c r="AK730" s="8" t="str">
        <f>IF($AJ730="","",IFERROR(VLOOKUP($C730,'Event Mapping'!$A$2:$B$100,2,FALSE),"UNMAPPED"))</f>
        <v/>
      </c>
      <c r="AL730" s="8" t="str">
        <f>IF($AJ730="","",IF('RATS Entry Import'!D730="","",'RATS Entry Import'!D730))</f>
        <v/>
      </c>
      <c r="AM730" s="8" t="str">
        <f>IF($AJ730="","",IF('RATS Entry Import'!C730="","",'RATS Entry Import'!C730))</f>
        <v/>
      </c>
      <c r="AN730" s="8" t="str">
        <f>IF($AJ730="","",IF('RATS Entry Import'!F730="","",'RATS Entry Import'!F730))</f>
        <v/>
      </c>
      <c r="AO730" t="str">
        <f>IF($AJ730="","",IF('RATS Entry Import'!G730="","",'RATS Entry Import'!G730))</f>
        <v/>
      </c>
      <c r="AP730" t="str">
        <f>IF($AJ730="","",IF('RATS Entry Import'!J730="","",'RATS Entry Import'!J730))</f>
        <v/>
      </c>
    </row>
    <row r="731" spans="1:42" ht="12.75" customHeight="1" x14ac:dyDescent="0.2">
      <c r="A731" s="16" t="str">
        <f t="shared" si="319"/>
        <v/>
      </c>
      <c r="B731" s="18" t="str">
        <f>IF($AJ731="","",IF('RATS Entry Import'!B731="","",'RATS Entry Import'!B731))</f>
        <v/>
      </c>
      <c r="C731" s="16" t="str">
        <f>IF($AJ731="","",IF('RATS Entry Import'!E731="","",'RATS Entry Import'!E731))</f>
        <v/>
      </c>
      <c r="D731" s="19" t="str">
        <f>IF($AJ731="","",IF('RATS Entry Import'!H731="","",'RATS Entry Import'!H731))</f>
        <v/>
      </c>
      <c r="E731" s="16" t="str">
        <f>IF($AJ731="","",IF('RATS Entry Import'!I731="","",'RATS Entry Import'!I731))</f>
        <v/>
      </c>
      <c r="F731" s="19" t="str">
        <f t="shared" si="320"/>
        <v/>
      </c>
      <c r="G731" s="16" t="str">
        <f>IF($AJ731="","",IF('RATS Entry Import'!A731="","",'RATS Entry Import'!A731))</f>
        <v/>
      </c>
      <c r="H731" s="16" t="str">
        <f t="shared" si="321"/>
        <v/>
      </c>
      <c r="I731" s="16" t="str">
        <f t="shared" si="322"/>
        <v/>
      </c>
      <c r="J731" s="16" t="str">
        <f t="shared" si="323"/>
        <v/>
      </c>
      <c r="K731" s="16" t="str">
        <f t="shared" si="324"/>
        <v/>
      </c>
      <c r="L731" s="16" t="str">
        <f t="shared" si="325"/>
        <v/>
      </c>
      <c r="M731" s="16" t="str">
        <f t="shared" si="326"/>
        <v/>
      </c>
      <c r="N731" s="16" t="str">
        <f t="shared" si="327"/>
        <v/>
      </c>
      <c r="O731" s="16" t="str">
        <f t="shared" si="328"/>
        <v/>
      </c>
      <c r="P731" s="8"/>
      <c r="Q731" s="16" t="str">
        <f t="shared" si="329"/>
        <v/>
      </c>
      <c r="R731" s="16" t="str">
        <f t="shared" si="330"/>
        <v/>
      </c>
      <c r="S731" s="16" t="str">
        <f t="shared" si="331"/>
        <v/>
      </c>
      <c r="T731" s="16" t="str">
        <f t="shared" si="332"/>
        <v/>
      </c>
      <c r="U731" s="16" t="str">
        <f t="shared" si="333"/>
        <v/>
      </c>
      <c r="V731" s="16" t="str">
        <f t="shared" si="334"/>
        <v/>
      </c>
      <c r="W731" s="16" t="str">
        <f t="shared" si="335"/>
        <v/>
      </c>
      <c r="X731" s="16" t="str">
        <f t="shared" si="336"/>
        <v/>
      </c>
      <c r="Y731" s="16" t="str">
        <f t="shared" si="337"/>
        <v/>
      </c>
      <c r="Z731" s="16" t="str">
        <f t="shared" si="338"/>
        <v/>
      </c>
      <c r="AA731" s="16" t="str">
        <f t="shared" si="339"/>
        <v/>
      </c>
      <c r="AB731" s="16" t="str">
        <f t="shared" si="340"/>
        <v/>
      </c>
      <c r="AC731" s="16" t="str">
        <f t="shared" si="341"/>
        <v/>
      </c>
      <c r="AD731" s="16" t="str">
        <f t="shared" si="342"/>
        <v/>
      </c>
      <c r="AE731" s="16" t="str">
        <f t="shared" si="343"/>
        <v/>
      </c>
      <c r="AF731" s="16" t="str">
        <f t="shared" si="344"/>
        <v/>
      </c>
      <c r="AG731" s="16" t="str">
        <f t="shared" si="345"/>
        <v/>
      </c>
      <c r="AH731" s="16" t="str">
        <f t="shared" si="346"/>
        <v/>
      </c>
      <c r="AI731" s="16" t="str">
        <f t="shared" si="347"/>
        <v/>
      </c>
      <c r="AJ731" s="8" t="str">
        <f>IF(COUNTA('RATS Entry Import'!A731:J731)=0,"",ROW())</f>
        <v/>
      </c>
      <c r="AK731" s="8" t="str">
        <f>IF($AJ731="","",IFERROR(VLOOKUP($C731,'Event Mapping'!$A$2:$B$100,2,FALSE),"UNMAPPED"))</f>
        <v/>
      </c>
      <c r="AL731" s="8" t="str">
        <f>IF($AJ731="","",IF('RATS Entry Import'!D731="","",'RATS Entry Import'!D731))</f>
        <v/>
      </c>
      <c r="AM731" s="8" t="str">
        <f>IF($AJ731="","",IF('RATS Entry Import'!C731="","",'RATS Entry Import'!C731))</f>
        <v/>
      </c>
      <c r="AN731" s="8" t="str">
        <f>IF($AJ731="","",IF('RATS Entry Import'!F731="","",'RATS Entry Import'!F731))</f>
        <v/>
      </c>
      <c r="AO731" t="str">
        <f>IF($AJ731="","",IF('RATS Entry Import'!G731="","",'RATS Entry Import'!G731))</f>
        <v/>
      </c>
      <c r="AP731" t="str">
        <f>IF($AJ731="","",IF('RATS Entry Import'!J731="","",'RATS Entry Import'!J731))</f>
        <v/>
      </c>
    </row>
    <row r="732" spans="1:42" ht="12.75" customHeight="1" x14ac:dyDescent="0.2">
      <c r="A732" s="16" t="str">
        <f t="shared" si="319"/>
        <v/>
      </c>
      <c r="B732" s="18" t="str">
        <f>IF($AJ732="","",IF('RATS Entry Import'!B732="","",'RATS Entry Import'!B732))</f>
        <v/>
      </c>
      <c r="C732" s="16" t="str">
        <f>IF($AJ732="","",IF('RATS Entry Import'!E732="","",'RATS Entry Import'!E732))</f>
        <v/>
      </c>
      <c r="D732" s="19" t="str">
        <f>IF($AJ732="","",IF('RATS Entry Import'!H732="","",'RATS Entry Import'!H732))</f>
        <v/>
      </c>
      <c r="E732" s="16" t="str">
        <f>IF($AJ732="","",IF('RATS Entry Import'!I732="","",'RATS Entry Import'!I732))</f>
        <v/>
      </c>
      <c r="F732" s="19" t="str">
        <f t="shared" si="320"/>
        <v/>
      </c>
      <c r="G732" s="16" t="str">
        <f>IF($AJ732="","",IF('RATS Entry Import'!A732="","",'RATS Entry Import'!A732))</f>
        <v/>
      </c>
      <c r="H732" s="16" t="str">
        <f t="shared" si="321"/>
        <v/>
      </c>
      <c r="I732" s="16" t="str">
        <f t="shared" si="322"/>
        <v/>
      </c>
      <c r="J732" s="16" t="str">
        <f t="shared" si="323"/>
        <v/>
      </c>
      <c r="K732" s="16" t="str">
        <f t="shared" si="324"/>
        <v/>
      </c>
      <c r="L732" s="16" t="str">
        <f t="shared" si="325"/>
        <v/>
      </c>
      <c r="M732" s="16" t="str">
        <f t="shared" si="326"/>
        <v/>
      </c>
      <c r="N732" s="16" t="str">
        <f t="shared" si="327"/>
        <v/>
      </c>
      <c r="O732" s="16" t="str">
        <f t="shared" si="328"/>
        <v/>
      </c>
      <c r="P732" s="8"/>
      <c r="Q732" s="16" t="str">
        <f t="shared" si="329"/>
        <v/>
      </c>
      <c r="R732" s="16" t="str">
        <f t="shared" si="330"/>
        <v/>
      </c>
      <c r="S732" s="16" t="str">
        <f t="shared" si="331"/>
        <v/>
      </c>
      <c r="T732" s="16" t="str">
        <f t="shared" si="332"/>
        <v/>
      </c>
      <c r="U732" s="16" t="str">
        <f t="shared" si="333"/>
        <v/>
      </c>
      <c r="V732" s="16" t="str">
        <f t="shared" si="334"/>
        <v/>
      </c>
      <c r="W732" s="16" t="str">
        <f t="shared" si="335"/>
        <v/>
      </c>
      <c r="X732" s="16" t="str">
        <f t="shared" si="336"/>
        <v/>
      </c>
      <c r="Y732" s="16" t="str">
        <f t="shared" si="337"/>
        <v/>
      </c>
      <c r="Z732" s="16" t="str">
        <f t="shared" si="338"/>
        <v/>
      </c>
      <c r="AA732" s="16" t="str">
        <f t="shared" si="339"/>
        <v/>
      </c>
      <c r="AB732" s="16" t="str">
        <f t="shared" si="340"/>
        <v/>
      </c>
      <c r="AC732" s="16" t="str">
        <f t="shared" si="341"/>
        <v/>
      </c>
      <c r="AD732" s="16" t="str">
        <f t="shared" si="342"/>
        <v/>
      </c>
      <c r="AE732" s="16" t="str">
        <f t="shared" si="343"/>
        <v/>
      </c>
      <c r="AF732" s="16" t="str">
        <f t="shared" si="344"/>
        <v/>
      </c>
      <c r="AG732" s="16" t="str">
        <f t="shared" si="345"/>
        <v/>
      </c>
      <c r="AH732" s="16" t="str">
        <f t="shared" si="346"/>
        <v/>
      </c>
      <c r="AI732" s="16" t="str">
        <f t="shared" si="347"/>
        <v/>
      </c>
      <c r="AJ732" s="8" t="str">
        <f>IF(COUNTA('RATS Entry Import'!A732:J732)=0,"",ROW())</f>
        <v/>
      </c>
      <c r="AK732" s="8" t="str">
        <f>IF($AJ732="","",IFERROR(VLOOKUP($C732,'Event Mapping'!$A$2:$B$100,2,FALSE),"UNMAPPED"))</f>
        <v/>
      </c>
      <c r="AL732" s="8" t="str">
        <f>IF($AJ732="","",IF('RATS Entry Import'!D732="","",'RATS Entry Import'!D732))</f>
        <v/>
      </c>
      <c r="AM732" s="8" t="str">
        <f>IF($AJ732="","",IF('RATS Entry Import'!C732="","",'RATS Entry Import'!C732))</f>
        <v/>
      </c>
      <c r="AN732" s="8" t="str">
        <f>IF($AJ732="","",IF('RATS Entry Import'!F732="","",'RATS Entry Import'!F732))</f>
        <v/>
      </c>
      <c r="AO732" t="str">
        <f>IF($AJ732="","",IF('RATS Entry Import'!G732="","",'RATS Entry Import'!G732))</f>
        <v/>
      </c>
      <c r="AP732" t="str">
        <f>IF($AJ732="","",IF('RATS Entry Import'!J732="","",'RATS Entry Import'!J732))</f>
        <v/>
      </c>
    </row>
    <row r="733" spans="1:42" ht="12.75" customHeight="1" x14ac:dyDescent="0.2">
      <c r="A733" s="16" t="str">
        <f t="shared" si="319"/>
        <v/>
      </c>
      <c r="B733" s="18" t="str">
        <f>IF($AJ733="","",IF('RATS Entry Import'!B733="","",'RATS Entry Import'!B733))</f>
        <v/>
      </c>
      <c r="C733" s="16" t="str">
        <f>IF($AJ733="","",IF('RATS Entry Import'!E733="","",'RATS Entry Import'!E733))</f>
        <v/>
      </c>
      <c r="D733" s="19" t="str">
        <f>IF($AJ733="","",IF('RATS Entry Import'!H733="","",'RATS Entry Import'!H733))</f>
        <v/>
      </c>
      <c r="E733" s="16" t="str">
        <f>IF($AJ733="","",IF('RATS Entry Import'!I733="","",'RATS Entry Import'!I733))</f>
        <v/>
      </c>
      <c r="F733" s="19" t="str">
        <f t="shared" si="320"/>
        <v/>
      </c>
      <c r="G733" s="16" t="str">
        <f>IF($AJ733="","",IF('RATS Entry Import'!A733="","",'RATS Entry Import'!A733))</f>
        <v/>
      </c>
      <c r="H733" s="16" t="str">
        <f t="shared" si="321"/>
        <v/>
      </c>
      <c r="I733" s="16" t="str">
        <f t="shared" si="322"/>
        <v/>
      </c>
      <c r="J733" s="16" t="str">
        <f t="shared" si="323"/>
        <v/>
      </c>
      <c r="K733" s="16" t="str">
        <f t="shared" si="324"/>
        <v/>
      </c>
      <c r="L733" s="16" t="str">
        <f t="shared" si="325"/>
        <v/>
      </c>
      <c r="M733" s="16" t="str">
        <f t="shared" si="326"/>
        <v/>
      </c>
      <c r="N733" s="16" t="str">
        <f t="shared" si="327"/>
        <v/>
      </c>
      <c r="O733" s="16" t="str">
        <f t="shared" si="328"/>
        <v/>
      </c>
      <c r="P733" s="8"/>
      <c r="Q733" s="16" t="str">
        <f t="shared" si="329"/>
        <v/>
      </c>
      <c r="R733" s="16" t="str">
        <f t="shared" si="330"/>
        <v/>
      </c>
      <c r="S733" s="16" t="str">
        <f t="shared" si="331"/>
        <v/>
      </c>
      <c r="T733" s="16" t="str">
        <f t="shared" si="332"/>
        <v/>
      </c>
      <c r="U733" s="16" t="str">
        <f t="shared" si="333"/>
        <v/>
      </c>
      <c r="V733" s="16" t="str">
        <f t="shared" si="334"/>
        <v/>
      </c>
      <c r="W733" s="16" t="str">
        <f t="shared" si="335"/>
        <v/>
      </c>
      <c r="X733" s="16" t="str">
        <f t="shared" si="336"/>
        <v/>
      </c>
      <c r="Y733" s="16" t="str">
        <f t="shared" si="337"/>
        <v/>
      </c>
      <c r="Z733" s="16" t="str">
        <f t="shared" si="338"/>
        <v/>
      </c>
      <c r="AA733" s="16" t="str">
        <f t="shared" si="339"/>
        <v/>
      </c>
      <c r="AB733" s="16" t="str">
        <f t="shared" si="340"/>
        <v/>
      </c>
      <c r="AC733" s="16" t="str">
        <f t="shared" si="341"/>
        <v/>
      </c>
      <c r="AD733" s="16" t="str">
        <f t="shared" si="342"/>
        <v/>
      </c>
      <c r="AE733" s="16" t="str">
        <f t="shared" si="343"/>
        <v/>
      </c>
      <c r="AF733" s="16" t="str">
        <f t="shared" si="344"/>
        <v/>
      </c>
      <c r="AG733" s="16" t="str">
        <f t="shared" si="345"/>
        <v/>
      </c>
      <c r="AH733" s="16" t="str">
        <f t="shared" si="346"/>
        <v/>
      </c>
      <c r="AI733" s="16" t="str">
        <f t="shared" si="347"/>
        <v/>
      </c>
      <c r="AJ733" s="8" t="str">
        <f>IF(COUNTA('RATS Entry Import'!A733:J733)=0,"",ROW())</f>
        <v/>
      </c>
      <c r="AK733" s="8" t="str">
        <f>IF($AJ733="","",IFERROR(VLOOKUP($C733,'Event Mapping'!$A$2:$B$100,2,FALSE),"UNMAPPED"))</f>
        <v/>
      </c>
      <c r="AL733" s="8" t="str">
        <f>IF($AJ733="","",IF('RATS Entry Import'!D733="","",'RATS Entry Import'!D733))</f>
        <v/>
      </c>
      <c r="AM733" s="8" t="str">
        <f>IF($AJ733="","",IF('RATS Entry Import'!C733="","",'RATS Entry Import'!C733))</f>
        <v/>
      </c>
      <c r="AN733" s="8" t="str">
        <f>IF($AJ733="","",IF('RATS Entry Import'!F733="","",'RATS Entry Import'!F733))</f>
        <v/>
      </c>
      <c r="AO733" t="str">
        <f>IF($AJ733="","",IF('RATS Entry Import'!G733="","",'RATS Entry Import'!G733))</f>
        <v/>
      </c>
      <c r="AP733" t="str">
        <f>IF($AJ733="","",IF('RATS Entry Import'!J733="","",'RATS Entry Import'!J733))</f>
        <v/>
      </c>
    </row>
    <row r="734" spans="1:42" ht="12.75" customHeight="1" x14ac:dyDescent="0.2">
      <c r="A734" s="16" t="str">
        <f t="shared" si="319"/>
        <v/>
      </c>
      <c r="B734" s="18" t="str">
        <f>IF($AJ734="","",IF('RATS Entry Import'!B734="","",'RATS Entry Import'!B734))</f>
        <v/>
      </c>
      <c r="C734" s="16" t="str">
        <f>IF($AJ734="","",IF('RATS Entry Import'!E734="","",'RATS Entry Import'!E734))</f>
        <v/>
      </c>
      <c r="D734" s="19" t="str">
        <f>IF($AJ734="","",IF('RATS Entry Import'!H734="","",'RATS Entry Import'!H734))</f>
        <v/>
      </c>
      <c r="E734" s="16" t="str">
        <f>IF($AJ734="","",IF('RATS Entry Import'!I734="","",'RATS Entry Import'!I734))</f>
        <v/>
      </c>
      <c r="F734" s="19" t="str">
        <f t="shared" si="320"/>
        <v/>
      </c>
      <c r="G734" s="16" t="str">
        <f>IF($AJ734="","",IF('RATS Entry Import'!A734="","",'RATS Entry Import'!A734))</f>
        <v/>
      </c>
      <c r="H734" s="16" t="str">
        <f t="shared" si="321"/>
        <v/>
      </c>
      <c r="I734" s="16" t="str">
        <f t="shared" si="322"/>
        <v/>
      </c>
      <c r="J734" s="16" t="str">
        <f t="shared" si="323"/>
        <v/>
      </c>
      <c r="K734" s="16" t="str">
        <f t="shared" si="324"/>
        <v/>
      </c>
      <c r="L734" s="16" t="str">
        <f t="shared" si="325"/>
        <v/>
      </c>
      <c r="M734" s="16" t="str">
        <f t="shared" si="326"/>
        <v/>
      </c>
      <c r="N734" s="16" t="str">
        <f t="shared" si="327"/>
        <v/>
      </c>
      <c r="O734" s="16" t="str">
        <f t="shared" si="328"/>
        <v/>
      </c>
      <c r="P734" s="8"/>
      <c r="Q734" s="16" t="str">
        <f t="shared" si="329"/>
        <v/>
      </c>
      <c r="R734" s="16" t="str">
        <f t="shared" si="330"/>
        <v/>
      </c>
      <c r="S734" s="16" t="str">
        <f t="shared" si="331"/>
        <v/>
      </c>
      <c r="T734" s="16" t="str">
        <f t="shared" si="332"/>
        <v/>
      </c>
      <c r="U734" s="16" t="str">
        <f t="shared" si="333"/>
        <v/>
      </c>
      <c r="V734" s="16" t="str">
        <f t="shared" si="334"/>
        <v/>
      </c>
      <c r="W734" s="16" t="str">
        <f t="shared" si="335"/>
        <v/>
      </c>
      <c r="X734" s="16" t="str">
        <f t="shared" si="336"/>
        <v/>
      </c>
      <c r="Y734" s="16" t="str">
        <f t="shared" si="337"/>
        <v/>
      </c>
      <c r="Z734" s="16" t="str">
        <f t="shared" si="338"/>
        <v/>
      </c>
      <c r="AA734" s="16" t="str">
        <f t="shared" si="339"/>
        <v/>
      </c>
      <c r="AB734" s="16" t="str">
        <f t="shared" si="340"/>
        <v/>
      </c>
      <c r="AC734" s="16" t="str">
        <f t="shared" si="341"/>
        <v/>
      </c>
      <c r="AD734" s="16" t="str">
        <f t="shared" si="342"/>
        <v/>
      </c>
      <c r="AE734" s="16" t="str">
        <f t="shared" si="343"/>
        <v/>
      </c>
      <c r="AF734" s="16" t="str">
        <f t="shared" si="344"/>
        <v/>
      </c>
      <c r="AG734" s="16" t="str">
        <f t="shared" si="345"/>
        <v/>
      </c>
      <c r="AH734" s="16" t="str">
        <f t="shared" si="346"/>
        <v/>
      </c>
      <c r="AI734" s="16" t="str">
        <f t="shared" si="347"/>
        <v/>
      </c>
      <c r="AJ734" s="8" t="str">
        <f>IF(COUNTA('RATS Entry Import'!A734:J734)=0,"",ROW())</f>
        <v/>
      </c>
      <c r="AK734" s="8" t="str">
        <f>IF($AJ734="","",IFERROR(VLOOKUP($C734,'Event Mapping'!$A$2:$B$100,2,FALSE),"UNMAPPED"))</f>
        <v/>
      </c>
      <c r="AL734" s="8" t="str">
        <f>IF($AJ734="","",IF('RATS Entry Import'!D734="","",'RATS Entry Import'!D734))</f>
        <v/>
      </c>
      <c r="AM734" s="8" t="str">
        <f>IF($AJ734="","",IF('RATS Entry Import'!C734="","",'RATS Entry Import'!C734))</f>
        <v/>
      </c>
      <c r="AN734" s="8" t="str">
        <f>IF($AJ734="","",IF('RATS Entry Import'!F734="","",'RATS Entry Import'!F734))</f>
        <v/>
      </c>
      <c r="AO734" t="str">
        <f>IF($AJ734="","",IF('RATS Entry Import'!G734="","",'RATS Entry Import'!G734))</f>
        <v/>
      </c>
      <c r="AP734" t="str">
        <f>IF($AJ734="","",IF('RATS Entry Import'!J734="","",'RATS Entry Import'!J734))</f>
        <v/>
      </c>
    </row>
    <row r="735" spans="1:42" ht="12.75" customHeight="1" x14ac:dyDescent="0.2">
      <c r="A735" s="16" t="str">
        <f t="shared" si="319"/>
        <v/>
      </c>
      <c r="B735" s="18" t="str">
        <f>IF($AJ735="","",IF('RATS Entry Import'!B735="","",'RATS Entry Import'!B735))</f>
        <v/>
      </c>
      <c r="C735" s="16" t="str">
        <f>IF($AJ735="","",IF('RATS Entry Import'!E735="","",'RATS Entry Import'!E735))</f>
        <v/>
      </c>
      <c r="D735" s="19" t="str">
        <f>IF($AJ735="","",IF('RATS Entry Import'!H735="","",'RATS Entry Import'!H735))</f>
        <v/>
      </c>
      <c r="E735" s="16" t="str">
        <f>IF($AJ735="","",IF('RATS Entry Import'!I735="","",'RATS Entry Import'!I735))</f>
        <v/>
      </c>
      <c r="F735" s="19" t="str">
        <f t="shared" si="320"/>
        <v/>
      </c>
      <c r="G735" s="16" t="str">
        <f>IF($AJ735="","",IF('RATS Entry Import'!A735="","",'RATS Entry Import'!A735))</f>
        <v/>
      </c>
      <c r="H735" s="16" t="str">
        <f t="shared" si="321"/>
        <v/>
      </c>
      <c r="I735" s="16" t="str">
        <f t="shared" si="322"/>
        <v/>
      </c>
      <c r="J735" s="16" t="str">
        <f t="shared" si="323"/>
        <v/>
      </c>
      <c r="K735" s="16" t="str">
        <f t="shared" si="324"/>
        <v/>
      </c>
      <c r="L735" s="16" t="str">
        <f t="shared" si="325"/>
        <v/>
      </c>
      <c r="M735" s="16" t="str">
        <f t="shared" si="326"/>
        <v/>
      </c>
      <c r="N735" s="16" t="str">
        <f t="shared" si="327"/>
        <v/>
      </c>
      <c r="O735" s="16" t="str">
        <f t="shared" si="328"/>
        <v/>
      </c>
      <c r="P735" s="8"/>
      <c r="Q735" s="16" t="str">
        <f t="shared" si="329"/>
        <v/>
      </c>
      <c r="R735" s="16" t="str">
        <f t="shared" si="330"/>
        <v/>
      </c>
      <c r="S735" s="16" t="str">
        <f t="shared" si="331"/>
        <v/>
      </c>
      <c r="T735" s="16" t="str">
        <f t="shared" si="332"/>
        <v/>
      </c>
      <c r="U735" s="16" t="str">
        <f t="shared" si="333"/>
        <v/>
      </c>
      <c r="V735" s="16" t="str">
        <f t="shared" si="334"/>
        <v/>
      </c>
      <c r="W735" s="16" t="str">
        <f t="shared" si="335"/>
        <v/>
      </c>
      <c r="X735" s="16" t="str">
        <f t="shared" si="336"/>
        <v/>
      </c>
      <c r="Y735" s="16" t="str">
        <f t="shared" si="337"/>
        <v/>
      </c>
      <c r="Z735" s="16" t="str">
        <f t="shared" si="338"/>
        <v/>
      </c>
      <c r="AA735" s="16" t="str">
        <f t="shared" si="339"/>
        <v/>
      </c>
      <c r="AB735" s="16" t="str">
        <f t="shared" si="340"/>
        <v/>
      </c>
      <c r="AC735" s="16" t="str">
        <f t="shared" si="341"/>
        <v/>
      </c>
      <c r="AD735" s="16" t="str">
        <f t="shared" si="342"/>
        <v/>
      </c>
      <c r="AE735" s="16" t="str">
        <f t="shared" si="343"/>
        <v/>
      </c>
      <c r="AF735" s="16" t="str">
        <f t="shared" si="344"/>
        <v/>
      </c>
      <c r="AG735" s="16" t="str">
        <f t="shared" si="345"/>
        <v/>
      </c>
      <c r="AH735" s="16" t="str">
        <f t="shared" si="346"/>
        <v/>
      </c>
      <c r="AI735" s="16" t="str">
        <f t="shared" si="347"/>
        <v/>
      </c>
      <c r="AJ735" s="8" t="str">
        <f>IF(COUNTA('RATS Entry Import'!A735:J735)=0,"",ROW())</f>
        <v/>
      </c>
      <c r="AK735" s="8" t="str">
        <f>IF($AJ735="","",IFERROR(VLOOKUP($C735,'Event Mapping'!$A$2:$B$100,2,FALSE),"UNMAPPED"))</f>
        <v/>
      </c>
      <c r="AL735" s="8" t="str">
        <f>IF($AJ735="","",IF('RATS Entry Import'!D735="","",'RATS Entry Import'!D735))</f>
        <v/>
      </c>
      <c r="AM735" s="8" t="str">
        <f>IF($AJ735="","",IF('RATS Entry Import'!C735="","",'RATS Entry Import'!C735))</f>
        <v/>
      </c>
      <c r="AN735" s="8" t="str">
        <f>IF($AJ735="","",IF('RATS Entry Import'!F735="","",'RATS Entry Import'!F735))</f>
        <v/>
      </c>
      <c r="AO735" t="str">
        <f>IF($AJ735="","",IF('RATS Entry Import'!G735="","",'RATS Entry Import'!G735))</f>
        <v/>
      </c>
      <c r="AP735" t="str">
        <f>IF($AJ735="","",IF('RATS Entry Import'!J735="","",'RATS Entry Import'!J735))</f>
        <v/>
      </c>
    </row>
    <row r="736" spans="1:42" ht="12.75" customHeight="1" x14ac:dyDescent="0.2">
      <c r="A736" s="16" t="str">
        <f t="shared" si="319"/>
        <v/>
      </c>
      <c r="B736" s="18" t="str">
        <f>IF($AJ736="","",IF('RATS Entry Import'!B736="","",'RATS Entry Import'!B736))</f>
        <v/>
      </c>
      <c r="C736" s="16" t="str">
        <f>IF($AJ736="","",IF('RATS Entry Import'!E736="","",'RATS Entry Import'!E736))</f>
        <v/>
      </c>
      <c r="D736" s="19" t="str">
        <f>IF($AJ736="","",IF('RATS Entry Import'!H736="","",'RATS Entry Import'!H736))</f>
        <v/>
      </c>
      <c r="E736" s="16" t="str">
        <f>IF($AJ736="","",IF('RATS Entry Import'!I736="","",'RATS Entry Import'!I736))</f>
        <v/>
      </c>
      <c r="F736" s="19" t="str">
        <f t="shared" si="320"/>
        <v/>
      </c>
      <c r="G736" s="16" t="str">
        <f>IF($AJ736="","",IF('RATS Entry Import'!A736="","",'RATS Entry Import'!A736))</f>
        <v/>
      </c>
      <c r="H736" s="16" t="str">
        <f t="shared" si="321"/>
        <v/>
      </c>
      <c r="I736" s="16" t="str">
        <f t="shared" si="322"/>
        <v/>
      </c>
      <c r="J736" s="16" t="str">
        <f t="shared" si="323"/>
        <v/>
      </c>
      <c r="K736" s="16" t="str">
        <f t="shared" si="324"/>
        <v/>
      </c>
      <c r="L736" s="16" t="str">
        <f t="shared" si="325"/>
        <v/>
      </c>
      <c r="M736" s="16" t="str">
        <f t="shared" si="326"/>
        <v/>
      </c>
      <c r="N736" s="16" t="str">
        <f t="shared" si="327"/>
        <v/>
      </c>
      <c r="O736" s="16" t="str">
        <f t="shared" si="328"/>
        <v/>
      </c>
      <c r="P736" s="8"/>
      <c r="Q736" s="16" t="str">
        <f t="shared" si="329"/>
        <v/>
      </c>
      <c r="R736" s="16" t="str">
        <f t="shared" si="330"/>
        <v/>
      </c>
      <c r="S736" s="16" t="str">
        <f t="shared" si="331"/>
        <v/>
      </c>
      <c r="T736" s="16" t="str">
        <f t="shared" si="332"/>
        <v/>
      </c>
      <c r="U736" s="16" t="str">
        <f t="shared" si="333"/>
        <v/>
      </c>
      <c r="V736" s="16" t="str">
        <f t="shared" si="334"/>
        <v/>
      </c>
      <c r="W736" s="16" t="str">
        <f t="shared" si="335"/>
        <v/>
      </c>
      <c r="X736" s="16" t="str">
        <f t="shared" si="336"/>
        <v/>
      </c>
      <c r="Y736" s="16" t="str">
        <f t="shared" si="337"/>
        <v/>
      </c>
      <c r="Z736" s="16" t="str">
        <f t="shared" si="338"/>
        <v/>
      </c>
      <c r="AA736" s="16" t="str">
        <f t="shared" si="339"/>
        <v/>
      </c>
      <c r="AB736" s="16" t="str">
        <f t="shared" si="340"/>
        <v/>
      </c>
      <c r="AC736" s="16" t="str">
        <f t="shared" si="341"/>
        <v/>
      </c>
      <c r="AD736" s="16" t="str">
        <f t="shared" si="342"/>
        <v/>
      </c>
      <c r="AE736" s="16" t="str">
        <f t="shared" si="343"/>
        <v/>
      </c>
      <c r="AF736" s="16" t="str">
        <f t="shared" si="344"/>
        <v/>
      </c>
      <c r="AG736" s="16" t="str">
        <f t="shared" si="345"/>
        <v/>
      </c>
      <c r="AH736" s="16" t="str">
        <f t="shared" si="346"/>
        <v/>
      </c>
      <c r="AI736" s="16" t="str">
        <f t="shared" si="347"/>
        <v/>
      </c>
      <c r="AJ736" s="8" t="str">
        <f>IF(COUNTA('RATS Entry Import'!A736:J736)=0,"",ROW())</f>
        <v/>
      </c>
      <c r="AK736" s="8" t="str">
        <f>IF($AJ736="","",IFERROR(VLOOKUP($C736,'Event Mapping'!$A$2:$B$100,2,FALSE),"UNMAPPED"))</f>
        <v/>
      </c>
      <c r="AL736" s="8" t="str">
        <f>IF($AJ736="","",IF('RATS Entry Import'!D736="","",'RATS Entry Import'!D736))</f>
        <v/>
      </c>
      <c r="AM736" s="8" t="str">
        <f>IF($AJ736="","",IF('RATS Entry Import'!C736="","",'RATS Entry Import'!C736))</f>
        <v/>
      </c>
      <c r="AN736" s="8" t="str">
        <f>IF($AJ736="","",IF('RATS Entry Import'!F736="","",'RATS Entry Import'!F736))</f>
        <v/>
      </c>
      <c r="AO736" t="str">
        <f>IF($AJ736="","",IF('RATS Entry Import'!G736="","",'RATS Entry Import'!G736))</f>
        <v/>
      </c>
      <c r="AP736" t="str">
        <f>IF($AJ736="","",IF('RATS Entry Import'!J736="","",'RATS Entry Import'!J736))</f>
        <v/>
      </c>
    </row>
    <row r="737" spans="1:42" ht="12.75" customHeight="1" x14ac:dyDescent="0.2">
      <c r="A737" s="16" t="str">
        <f t="shared" si="319"/>
        <v/>
      </c>
      <c r="B737" s="18" t="str">
        <f>IF($AJ737="","",IF('RATS Entry Import'!B737="","",'RATS Entry Import'!B737))</f>
        <v/>
      </c>
      <c r="C737" s="16" t="str">
        <f>IF($AJ737="","",IF('RATS Entry Import'!E737="","",'RATS Entry Import'!E737))</f>
        <v/>
      </c>
      <c r="D737" s="19" t="str">
        <f>IF($AJ737="","",IF('RATS Entry Import'!H737="","",'RATS Entry Import'!H737))</f>
        <v/>
      </c>
      <c r="E737" s="16" t="str">
        <f>IF($AJ737="","",IF('RATS Entry Import'!I737="","",'RATS Entry Import'!I737))</f>
        <v/>
      </c>
      <c r="F737" s="19" t="str">
        <f t="shared" si="320"/>
        <v/>
      </c>
      <c r="G737" s="16" t="str">
        <f>IF($AJ737="","",IF('RATS Entry Import'!A737="","",'RATS Entry Import'!A737))</f>
        <v/>
      </c>
      <c r="H737" s="16" t="str">
        <f t="shared" si="321"/>
        <v/>
      </c>
      <c r="I737" s="16" t="str">
        <f t="shared" si="322"/>
        <v/>
      </c>
      <c r="J737" s="16" t="str">
        <f t="shared" si="323"/>
        <v/>
      </c>
      <c r="K737" s="16" t="str">
        <f t="shared" si="324"/>
        <v/>
      </c>
      <c r="L737" s="16" t="str">
        <f t="shared" si="325"/>
        <v/>
      </c>
      <c r="M737" s="16" t="str">
        <f t="shared" si="326"/>
        <v/>
      </c>
      <c r="N737" s="16" t="str">
        <f t="shared" si="327"/>
        <v/>
      </c>
      <c r="O737" s="16" t="str">
        <f t="shared" si="328"/>
        <v/>
      </c>
      <c r="P737" s="8"/>
      <c r="Q737" s="16" t="str">
        <f t="shared" si="329"/>
        <v/>
      </c>
      <c r="R737" s="16" t="str">
        <f t="shared" si="330"/>
        <v/>
      </c>
      <c r="S737" s="16" t="str">
        <f t="shared" si="331"/>
        <v/>
      </c>
      <c r="T737" s="16" t="str">
        <f t="shared" si="332"/>
        <v/>
      </c>
      <c r="U737" s="16" t="str">
        <f t="shared" si="333"/>
        <v/>
      </c>
      <c r="V737" s="16" t="str">
        <f t="shared" si="334"/>
        <v/>
      </c>
      <c r="W737" s="16" t="str">
        <f t="shared" si="335"/>
        <v/>
      </c>
      <c r="X737" s="16" t="str">
        <f t="shared" si="336"/>
        <v/>
      </c>
      <c r="Y737" s="16" t="str">
        <f t="shared" si="337"/>
        <v/>
      </c>
      <c r="Z737" s="16" t="str">
        <f t="shared" si="338"/>
        <v/>
      </c>
      <c r="AA737" s="16" t="str">
        <f t="shared" si="339"/>
        <v/>
      </c>
      <c r="AB737" s="16" t="str">
        <f t="shared" si="340"/>
        <v/>
      </c>
      <c r="AC737" s="16" t="str">
        <f t="shared" si="341"/>
        <v/>
      </c>
      <c r="AD737" s="16" t="str">
        <f t="shared" si="342"/>
        <v/>
      </c>
      <c r="AE737" s="16" t="str">
        <f t="shared" si="343"/>
        <v/>
      </c>
      <c r="AF737" s="16" t="str">
        <f t="shared" si="344"/>
        <v/>
      </c>
      <c r="AG737" s="16" t="str">
        <f t="shared" si="345"/>
        <v/>
      </c>
      <c r="AH737" s="16" t="str">
        <f t="shared" si="346"/>
        <v/>
      </c>
      <c r="AI737" s="16" t="str">
        <f t="shared" si="347"/>
        <v/>
      </c>
      <c r="AJ737" s="8" t="str">
        <f>IF(COUNTA('RATS Entry Import'!A737:J737)=0,"",ROW())</f>
        <v/>
      </c>
      <c r="AK737" s="8" t="str">
        <f>IF($AJ737="","",IFERROR(VLOOKUP($C737,'Event Mapping'!$A$2:$B$100,2,FALSE),"UNMAPPED"))</f>
        <v/>
      </c>
      <c r="AL737" s="8" t="str">
        <f>IF($AJ737="","",IF('RATS Entry Import'!D737="","",'RATS Entry Import'!D737))</f>
        <v/>
      </c>
      <c r="AM737" s="8" t="str">
        <f>IF($AJ737="","",IF('RATS Entry Import'!C737="","",'RATS Entry Import'!C737))</f>
        <v/>
      </c>
      <c r="AN737" s="8" t="str">
        <f>IF($AJ737="","",IF('RATS Entry Import'!F737="","",'RATS Entry Import'!F737))</f>
        <v/>
      </c>
      <c r="AO737" t="str">
        <f>IF($AJ737="","",IF('RATS Entry Import'!G737="","",'RATS Entry Import'!G737))</f>
        <v/>
      </c>
      <c r="AP737" t="str">
        <f>IF($AJ737="","",IF('RATS Entry Import'!J737="","",'RATS Entry Import'!J737))</f>
        <v/>
      </c>
    </row>
    <row r="738" spans="1:42" ht="12.75" customHeight="1" x14ac:dyDescent="0.2">
      <c r="A738" s="16" t="str">
        <f t="shared" si="319"/>
        <v/>
      </c>
      <c r="B738" s="18" t="str">
        <f>IF($AJ738="","",IF('RATS Entry Import'!B738="","",'RATS Entry Import'!B738))</f>
        <v/>
      </c>
      <c r="C738" s="16" t="str">
        <f>IF($AJ738="","",IF('RATS Entry Import'!E738="","",'RATS Entry Import'!E738))</f>
        <v/>
      </c>
      <c r="D738" s="19" t="str">
        <f>IF($AJ738="","",IF('RATS Entry Import'!H738="","",'RATS Entry Import'!H738))</f>
        <v/>
      </c>
      <c r="E738" s="16" t="str">
        <f>IF($AJ738="","",IF('RATS Entry Import'!I738="","",'RATS Entry Import'!I738))</f>
        <v/>
      </c>
      <c r="F738" s="19" t="str">
        <f t="shared" si="320"/>
        <v/>
      </c>
      <c r="G738" s="16" t="str">
        <f>IF($AJ738="","",IF('RATS Entry Import'!A738="","",'RATS Entry Import'!A738))</f>
        <v/>
      </c>
      <c r="H738" s="16" t="str">
        <f t="shared" si="321"/>
        <v/>
      </c>
      <c r="I738" s="16" t="str">
        <f t="shared" si="322"/>
        <v/>
      </c>
      <c r="J738" s="16" t="str">
        <f t="shared" si="323"/>
        <v/>
      </c>
      <c r="K738" s="16" t="str">
        <f t="shared" si="324"/>
        <v/>
      </c>
      <c r="L738" s="16" t="str">
        <f t="shared" si="325"/>
        <v/>
      </c>
      <c r="M738" s="16" t="str">
        <f t="shared" si="326"/>
        <v/>
      </c>
      <c r="N738" s="16" t="str">
        <f t="shared" si="327"/>
        <v/>
      </c>
      <c r="O738" s="16" t="str">
        <f t="shared" si="328"/>
        <v/>
      </c>
      <c r="P738" s="8"/>
      <c r="Q738" s="16" t="str">
        <f t="shared" si="329"/>
        <v/>
      </c>
      <c r="R738" s="16" t="str">
        <f t="shared" si="330"/>
        <v/>
      </c>
      <c r="S738" s="16" t="str">
        <f t="shared" si="331"/>
        <v/>
      </c>
      <c r="T738" s="16" t="str">
        <f t="shared" si="332"/>
        <v/>
      </c>
      <c r="U738" s="16" t="str">
        <f t="shared" si="333"/>
        <v/>
      </c>
      <c r="V738" s="16" t="str">
        <f t="shared" si="334"/>
        <v/>
      </c>
      <c r="W738" s="16" t="str">
        <f t="shared" si="335"/>
        <v/>
      </c>
      <c r="X738" s="16" t="str">
        <f t="shared" si="336"/>
        <v/>
      </c>
      <c r="Y738" s="16" t="str">
        <f t="shared" si="337"/>
        <v/>
      </c>
      <c r="Z738" s="16" t="str">
        <f t="shared" si="338"/>
        <v/>
      </c>
      <c r="AA738" s="16" t="str">
        <f t="shared" si="339"/>
        <v/>
      </c>
      <c r="AB738" s="16" t="str">
        <f t="shared" si="340"/>
        <v/>
      </c>
      <c r="AC738" s="16" t="str">
        <f t="shared" si="341"/>
        <v/>
      </c>
      <c r="AD738" s="16" t="str">
        <f t="shared" si="342"/>
        <v/>
      </c>
      <c r="AE738" s="16" t="str">
        <f t="shared" si="343"/>
        <v/>
      </c>
      <c r="AF738" s="16" t="str">
        <f t="shared" si="344"/>
        <v/>
      </c>
      <c r="AG738" s="16" t="str">
        <f t="shared" si="345"/>
        <v/>
      </c>
      <c r="AH738" s="16" t="str">
        <f t="shared" si="346"/>
        <v/>
      </c>
      <c r="AI738" s="16" t="str">
        <f t="shared" si="347"/>
        <v/>
      </c>
      <c r="AJ738" s="8" t="str">
        <f>IF(COUNTA('RATS Entry Import'!A738:J738)=0,"",ROW())</f>
        <v/>
      </c>
      <c r="AK738" s="8" t="str">
        <f>IF($AJ738="","",IFERROR(VLOOKUP($C738,'Event Mapping'!$A$2:$B$100,2,FALSE),"UNMAPPED"))</f>
        <v/>
      </c>
      <c r="AL738" s="8" t="str">
        <f>IF($AJ738="","",IF('RATS Entry Import'!D738="","",'RATS Entry Import'!D738))</f>
        <v/>
      </c>
      <c r="AM738" s="8" t="str">
        <f>IF($AJ738="","",IF('RATS Entry Import'!C738="","",'RATS Entry Import'!C738))</f>
        <v/>
      </c>
      <c r="AN738" s="8" t="str">
        <f>IF($AJ738="","",IF('RATS Entry Import'!F738="","",'RATS Entry Import'!F738))</f>
        <v/>
      </c>
      <c r="AO738" t="str">
        <f>IF($AJ738="","",IF('RATS Entry Import'!G738="","",'RATS Entry Import'!G738))</f>
        <v/>
      </c>
      <c r="AP738" t="str">
        <f>IF($AJ738="","",IF('RATS Entry Import'!J738="","",'RATS Entry Import'!J738))</f>
        <v/>
      </c>
    </row>
    <row r="739" spans="1:42" ht="12.75" customHeight="1" x14ac:dyDescent="0.2">
      <c r="A739" s="16" t="str">
        <f t="shared" si="319"/>
        <v/>
      </c>
      <c r="B739" s="18" t="str">
        <f>IF($AJ739="","",IF('RATS Entry Import'!B739="","",'RATS Entry Import'!B739))</f>
        <v/>
      </c>
      <c r="C739" s="16" t="str">
        <f>IF($AJ739="","",IF('RATS Entry Import'!E739="","",'RATS Entry Import'!E739))</f>
        <v/>
      </c>
      <c r="D739" s="19" t="str">
        <f>IF($AJ739="","",IF('RATS Entry Import'!H739="","",'RATS Entry Import'!H739))</f>
        <v/>
      </c>
      <c r="E739" s="16" t="str">
        <f>IF($AJ739="","",IF('RATS Entry Import'!I739="","",'RATS Entry Import'!I739))</f>
        <v/>
      </c>
      <c r="F739" s="19" t="str">
        <f t="shared" si="320"/>
        <v/>
      </c>
      <c r="G739" s="16" t="str">
        <f>IF($AJ739="","",IF('RATS Entry Import'!A739="","",'RATS Entry Import'!A739))</f>
        <v/>
      </c>
      <c r="H739" s="16" t="str">
        <f t="shared" si="321"/>
        <v/>
      </c>
      <c r="I739" s="16" t="str">
        <f t="shared" si="322"/>
        <v/>
      </c>
      <c r="J739" s="16" t="str">
        <f t="shared" si="323"/>
        <v/>
      </c>
      <c r="K739" s="16" t="str">
        <f t="shared" si="324"/>
        <v/>
      </c>
      <c r="L739" s="16" t="str">
        <f t="shared" si="325"/>
        <v/>
      </c>
      <c r="M739" s="16" t="str">
        <f t="shared" si="326"/>
        <v/>
      </c>
      <c r="N739" s="16" t="str">
        <f t="shared" si="327"/>
        <v/>
      </c>
      <c r="O739" s="16" t="str">
        <f t="shared" si="328"/>
        <v/>
      </c>
      <c r="P739" s="8"/>
      <c r="Q739" s="16" t="str">
        <f t="shared" si="329"/>
        <v/>
      </c>
      <c r="R739" s="16" t="str">
        <f t="shared" si="330"/>
        <v/>
      </c>
      <c r="S739" s="16" t="str">
        <f t="shared" si="331"/>
        <v/>
      </c>
      <c r="T739" s="16" t="str">
        <f t="shared" si="332"/>
        <v/>
      </c>
      <c r="U739" s="16" t="str">
        <f t="shared" si="333"/>
        <v/>
      </c>
      <c r="V739" s="16" t="str">
        <f t="shared" si="334"/>
        <v/>
      </c>
      <c r="W739" s="16" t="str">
        <f t="shared" si="335"/>
        <v/>
      </c>
      <c r="X739" s="16" t="str">
        <f t="shared" si="336"/>
        <v/>
      </c>
      <c r="Y739" s="16" t="str">
        <f t="shared" si="337"/>
        <v/>
      </c>
      <c r="Z739" s="16" t="str">
        <f t="shared" si="338"/>
        <v/>
      </c>
      <c r="AA739" s="16" t="str">
        <f t="shared" si="339"/>
        <v/>
      </c>
      <c r="AB739" s="16" t="str">
        <f t="shared" si="340"/>
        <v/>
      </c>
      <c r="AC739" s="16" t="str">
        <f t="shared" si="341"/>
        <v/>
      </c>
      <c r="AD739" s="16" t="str">
        <f t="shared" si="342"/>
        <v/>
      </c>
      <c r="AE739" s="16" t="str">
        <f t="shared" si="343"/>
        <v/>
      </c>
      <c r="AF739" s="16" t="str">
        <f t="shared" si="344"/>
        <v/>
      </c>
      <c r="AG739" s="16" t="str">
        <f t="shared" si="345"/>
        <v/>
      </c>
      <c r="AH739" s="16" t="str">
        <f t="shared" si="346"/>
        <v/>
      </c>
      <c r="AI739" s="16" t="str">
        <f t="shared" si="347"/>
        <v/>
      </c>
      <c r="AJ739" s="8" t="str">
        <f>IF(COUNTA('RATS Entry Import'!A739:J739)=0,"",ROW())</f>
        <v/>
      </c>
      <c r="AK739" s="8" t="str">
        <f>IF($AJ739="","",IFERROR(VLOOKUP($C739,'Event Mapping'!$A$2:$B$100,2,FALSE),"UNMAPPED"))</f>
        <v/>
      </c>
      <c r="AL739" s="8" t="str">
        <f>IF($AJ739="","",IF('RATS Entry Import'!D739="","",'RATS Entry Import'!D739))</f>
        <v/>
      </c>
      <c r="AM739" s="8" t="str">
        <f>IF($AJ739="","",IF('RATS Entry Import'!C739="","",'RATS Entry Import'!C739))</f>
        <v/>
      </c>
      <c r="AN739" s="8" t="str">
        <f>IF($AJ739="","",IF('RATS Entry Import'!F739="","",'RATS Entry Import'!F739))</f>
        <v/>
      </c>
      <c r="AO739" t="str">
        <f>IF($AJ739="","",IF('RATS Entry Import'!G739="","",'RATS Entry Import'!G739))</f>
        <v/>
      </c>
      <c r="AP739" t="str">
        <f>IF($AJ739="","",IF('RATS Entry Import'!J739="","",'RATS Entry Import'!J739))</f>
        <v/>
      </c>
    </row>
    <row r="740" spans="1:42" ht="12.75" customHeight="1" x14ac:dyDescent="0.2">
      <c r="A740" s="16" t="str">
        <f t="shared" si="319"/>
        <v/>
      </c>
      <c r="B740" s="18" t="str">
        <f>IF($AJ740="","",IF('RATS Entry Import'!B740="","",'RATS Entry Import'!B740))</f>
        <v/>
      </c>
      <c r="C740" s="16" t="str">
        <f>IF($AJ740="","",IF('RATS Entry Import'!E740="","",'RATS Entry Import'!E740))</f>
        <v/>
      </c>
      <c r="D740" s="19" t="str">
        <f>IF($AJ740="","",IF('RATS Entry Import'!H740="","",'RATS Entry Import'!H740))</f>
        <v/>
      </c>
      <c r="E740" s="16" t="str">
        <f>IF($AJ740="","",IF('RATS Entry Import'!I740="","",'RATS Entry Import'!I740))</f>
        <v/>
      </c>
      <c r="F740" s="19" t="str">
        <f t="shared" si="320"/>
        <v/>
      </c>
      <c r="G740" s="16" t="str">
        <f>IF($AJ740="","",IF('RATS Entry Import'!A740="","",'RATS Entry Import'!A740))</f>
        <v/>
      </c>
      <c r="H740" s="16" t="str">
        <f t="shared" si="321"/>
        <v/>
      </c>
      <c r="I740" s="16" t="str">
        <f t="shared" si="322"/>
        <v/>
      </c>
      <c r="J740" s="16" t="str">
        <f t="shared" si="323"/>
        <v/>
      </c>
      <c r="K740" s="16" t="str">
        <f t="shared" si="324"/>
        <v/>
      </c>
      <c r="L740" s="16" t="str">
        <f t="shared" si="325"/>
        <v/>
      </c>
      <c r="M740" s="16" t="str">
        <f t="shared" si="326"/>
        <v/>
      </c>
      <c r="N740" s="16" t="str">
        <f t="shared" si="327"/>
        <v/>
      </c>
      <c r="O740" s="16" t="str">
        <f t="shared" si="328"/>
        <v/>
      </c>
      <c r="P740" s="8"/>
      <c r="Q740" s="16" t="str">
        <f t="shared" si="329"/>
        <v/>
      </c>
      <c r="R740" s="16" t="str">
        <f t="shared" si="330"/>
        <v/>
      </c>
      <c r="S740" s="16" t="str">
        <f t="shared" si="331"/>
        <v/>
      </c>
      <c r="T740" s="16" t="str">
        <f t="shared" si="332"/>
        <v/>
      </c>
      <c r="U740" s="16" t="str">
        <f t="shared" si="333"/>
        <v/>
      </c>
      <c r="V740" s="16" t="str">
        <f t="shared" si="334"/>
        <v/>
      </c>
      <c r="W740" s="16" t="str">
        <f t="shared" si="335"/>
        <v/>
      </c>
      <c r="X740" s="16" t="str">
        <f t="shared" si="336"/>
        <v/>
      </c>
      <c r="Y740" s="16" t="str">
        <f t="shared" si="337"/>
        <v/>
      </c>
      <c r="Z740" s="16" t="str">
        <f t="shared" si="338"/>
        <v/>
      </c>
      <c r="AA740" s="16" t="str">
        <f t="shared" si="339"/>
        <v/>
      </c>
      <c r="AB740" s="16" t="str">
        <f t="shared" si="340"/>
        <v/>
      </c>
      <c r="AC740" s="16" t="str">
        <f t="shared" si="341"/>
        <v/>
      </c>
      <c r="AD740" s="16" t="str">
        <f t="shared" si="342"/>
        <v/>
      </c>
      <c r="AE740" s="16" t="str">
        <f t="shared" si="343"/>
        <v/>
      </c>
      <c r="AF740" s="16" t="str">
        <f t="shared" si="344"/>
        <v/>
      </c>
      <c r="AG740" s="16" t="str">
        <f t="shared" si="345"/>
        <v/>
      </c>
      <c r="AH740" s="16" t="str">
        <f t="shared" si="346"/>
        <v/>
      </c>
      <c r="AI740" s="16" t="str">
        <f t="shared" si="347"/>
        <v/>
      </c>
      <c r="AJ740" s="8" t="str">
        <f>IF(COUNTA('RATS Entry Import'!A740:J740)=0,"",ROW())</f>
        <v/>
      </c>
      <c r="AK740" s="8" t="str">
        <f>IF($AJ740="","",IFERROR(VLOOKUP($C740,'Event Mapping'!$A$2:$B$100,2,FALSE),"UNMAPPED"))</f>
        <v/>
      </c>
      <c r="AL740" s="8" t="str">
        <f>IF($AJ740="","",IF('RATS Entry Import'!D740="","",'RATS Entry Import'!D740))</f>
        <v/>
      </c>
      <c r="AM740" s="8" t="str">
        <f>IF($AJ740="","",IF('RATS Entry Import'!C740="","",'RATS Entry Import'!C740))</f>
        <v/>
      </c>
      <c r="AN740" s="8" t="str">
        <f>IF($AJ740="","",IF('RATS Entry Import'!F740="","",'RATS Entry Import'!F740))</f>
        <v/>
      </c>
      <c r="AO740" t="str">
        <f>IF($AJ740="","",IF('RATS Entry Import'!G740="","",'RATS Entry Import'!G740))</f>
        <v/>
      </c>
      <c r="AP740" t="str">
        <f>IF($AJ740="","",IF('RATS Entry Import'!J740="","",'RATS Entry Import'!J740))</f>
        <v/>
      </c>
    </row>
    <row r="741" spans="1:42" ht="12.75" customHeight="1" x14ac:dyDescent="0.2">
      <c r="A741" s="16" t="str">
        <f t="shared" si="319"/>
        <v/>
      </c>
      <c r="B741" s="18" t="str">
        <f>IF($AJ741="","",IF('RATS Entry Import'!B741="","",'RATS Entry Import'!B741))</f>
        <v/>
      </c>
      <c r="C741" s="16" t="str">
        <f>IF($AJ741="","",IF('RATS Entry Import'!E741="","",'RATS Entry Import'!E741))</f>
        <v/>
      </c>
      <c r="D741" s="19" t="str">
        <f>IF($AJ741="","",IF('RATS Entry Import'!H741="","",'RATS Entry Import'!H741))</f>
        <v/>
      </c>
      <c r="E741" s="16" t="str">
        <f>IF($AJ741="","",IF('RATS Entry Import'!I741="","",'RATS Entry Import'!I741))</f>
        <v/>
      </c>
      <c r="F741" s="19" t="str">
        <f t="shared" si="320"/>
        <v/>
      </c>
      <c r="G741" s="16" t="str">
        <f>IF($AJ741="","",IF('RATS Entry Import'!A741="","",'RATS Entry Import'!A741))</f>
        <v/>
      </c>
      <c r="H741" s="16" t="str">
        <f t="shared" si="321"/>
        <v/>
      </c>
      <c r="I741" s="16" t="str">
        <f t="shared" si="322"/>
        <v/>
      </c>
      <c r="J741" s="16" t="str">
        <f t="shared" si="323"/>
        <v/>
      </c>
      <c r="K741" s="16" t="str">
        <f t="shared" si="324"/>
        <v/>
      </c>
      <c r="L741" s="16" t="str">
        <f t="shared" si="325"/>
        <v/>
      </c>
      <c r="M741" s="16" t="str">
        <f t="shared" si="326"/>
        <v/>
      </c>
      <c r="N741" s="16" t="str">
        <f t="shared" si="327"/>
        <v/>
      </c>
      <c r="O741" s="16" t="str">
        <f t="shared" si="328"/>
        <v/>
      </c>
      <c r="P741" s="8"/>
      <c r="Q741" s="16" t="str">
        <f t="shared" si="329"/>
        <v/>
      </c>
      <c r="R741" s="16" t="str">
        <f t="shared" si="330"/>
        <v/>
      </c>
      <c r="S741" s="16" t="str">
        <f t="shared" si="331"/>
        <v/>
      </c>
      <c r="T741" s="16" t="str">
        <f t="shared" si="332"/>
        <v/>
      </c>
      <c r="U741" s="16" t="str">
        <f t="shared" si="333"/>
        <v/>
      </c>
      <c r="V741" s="16" t="str">
        <f t="shared" si="334"/>
        <v/>
      </c>
      <c r="W741" s="16" t="str">
        <f t="shared" si="335"/>
        <v/>
      </c>
      <c r="X741" s="16" t="str">
        <f t="shared" si="336"/>
        <v/>
      </c>
      <c r="Y741" s="16" t="str">
        <f t="shared" si="337"/>
        <v/>
      </c>
      <c r="Z741" s="16" t="str">
        <f t="shared" si="338"/>
        <v/>
      </c>
      <c r="AA741" s="16" t="str">
        <f t="shared" si="339"/>
        <v/>
      </c>
      <c r="AB741" s="16" t="str">
        <f t="shared" si="340"/>
        <v/>
      </c>
      <c r="AC741" s="16" t="str">
        <f t="shared" si="341"/>
        <v/>
      </c>
      <c r="AD741" s="16" t="str">
        <f t="shared" si="342"/>
        <v/>
      </c>
      <c r="AE741" s="16" t="str">
        <f t="shared" si="343"/>
        <v/>
      </c>
      <c r="AF741" s="16" t="str">
        <f t="shared" si="344"/>
        <v/>
      </c>
      <c r="AG741" s="16" t="str">
        <f t="shared" si="345"/>
        <v/>
      </c>
      <c r="AH741" s="16" t="str">
        <f t="shared" si="346"/>
        <v/>
      </c>
      <c r="AI741" s="16" t="str">
        <f t="shared" si="347"/>
        <v/>
      </c>
      <c r="AJ741" s="8" t="str">
        <f>IF(COUNTA('RATS Entry Import'!A741:J741)=0,"",ROW())</f>
        <v/>
      </c>
      <c r="AK741" s="8" t="str">
        <f>IF($AJ741="","",IFERROR(VLOOKUP($C741,'Event Mapping'!$A$2:$B$100,2,FALSE),"UNMAPPED"))</f>
        <v/>
      </c>
      <c r="AL741" s="8" t="str">
        <f>IF($AJ741="","",IF('RATS Entry Import'!D741="","",'RATS Entry Import'!D741))</f>
        <v/>
      </c>
      <c r="AM741" s="8" t="str">
        <f>IF($AJ741="","",IF('RATS Entry Import'!C741="","",'RATS Entry Import'!C741))</f>
        <v/>
      </c>
      <c r="AN741" s="8" t="str">
        <f>IF($AJ741="","",IF('RATS Entry Import'!F741="","",'RATS Entry Import'!F741))</f>
        <v/>
      </c>
      <c r="AO741" t="str">
        <f>IF($AJ741="","",IF('RATS Entry Import'!G741="","",'RATS Entry Import'!G741))</f>
        <v/>
      </c>
      <c r="AP741" t="str">
        <f>IF($AJ741="","",IF('RATS Entry Import'!J741="","",'RATS Entry Import'!J741))</f>
        <v/>
      </c>
    </row>
    <row r="742" spans="1:42" ht="12.75" customHeight="1" x14ac:dyDescent="0.2">
      <c r="A742" s="16" t="str">
        <f t="shared" si="319"/>
        <v/>
      </c>
      <c r="B742" s="18" t="str">
        <f>IF($AJ742="","",IF('RATS Entry Import'!B742="","",'RATS Entry Import'!B742))</f>
        <v/>
      </c>
      <c r="C742" s="16" t="str">
        <f>IF($AJ742="","",IF('RATS Entry Import'!E742="","",'RATS Entry Import'!E742))</f>
        <v/>
      </c>
      <c r="D742" s="19" t="str">
        <f>IF($AJ742="","",IF('RATS Entry Import'!H742="","",'RATS Entry Import'!H742))</f>
        <v/>
      </c>
      <c r="E742" s="16" t="str">
        <f>IF($AJ742="","",IF('RATS Entry Import'!I742="","",'RATS Entry Import'!I742))</f>
        <v/>
      </c>
      <c r="F742" s="19" t="str">
        <f t="shared" si="320"/>
        <v/>
      </c>
      <c r="G742" s="16" t="str">
        <f>IF($AJ742="","",IF('RATS Entry Import'!A742="","",'RATS Entry Import'!A742))</f>
        <v/>
      </c>
      <c r="H742" s="16" t="str">
        <f t="shared" si="321"/>
        <v/>
      </c>
      <c r="I742" s="16" t="str">
        <f t="shared" si="322"/>
        <v/>
      </c>
      <c r="J742" s="16" t="str">
        <f t="shared" si="323"/>
        <v/>
      </c>
      <c r="K742" s="16" t="str">
        <f t="shared" si="324"/>
        <v/>
      </c>
      <c r="L742" s="16" t="str">
        <f t="shared" si="325"/>
        <v/>
      </c>
      <c r="M742" s="16" t="str">
        <f t="shared" si="326"/>
        <v/>
      </c>
      <c r="N742" s="16" t="str">
        <f t="shared" si="327"/>
        <v/>
      </c>
      <c r="O742" s="16" t="str">
        <f t="shared" si="328"/>
        <v/>
      </c>
      <c r="P742" s="8"/>
      <c r="Q742" s="16" t="str">
        <f t="shared" si="329"/>
        <v/>
      </c>
      <c r="R742" s="16" t="str">
        <f t="shared" si="330"/>
        <v/>
      </c>
      <c r="S742" s="16" t="str">
        <f t="shared" si="331"/>
        <v/>
      </c>
      <c r="T742" s="16" t="str">
        <f t="shared" si="332"/>
        <v/>
      </c>
      <c r="U742" s="16" t="str">
        <f t="shared" si="333"/>
        <v/>
      </c>
      <c r="V742" s="16" t="str">
        <f t="shared" si="334"/>
        <v/>
      </c>
      <c r="W742" s="16" t="str">
        <f t="shared" si="335"/>
        <v/>
      </c>
      <c r="X742" s="16" t="str">
        <f t="shared" si="336"/>
        <v/>
      </c>
      <c r="Y742" s="16" t="str">
        <f t="shared" si="337"/>
        <v/>
      </c>
      <c r="Z742" s="16" t="str">
        <f t="shared" si="338"/>
        <v/>
      </c>
      <c r="AA742" s="16" t="str">
        <f t="shared" si="339"/>
        <v/>
      </c>
      <c r="AB742" s="16" t="str">
        <f t="shared" si="340"/>
        <v/>
      </c>
      <c r="AC742" s="16" t="str">
        <f t="shared" si="341"/>
        <v/>
      </c>
      <c r="AD742" s="16" t="str">
        <f t="shared" si="342"/>
        <v/>
      </c>
      <c r="AE742" s="16" t="str">
        <f t="shared" si="343"/>
        <v/>
      </c>
      <c r="AF742" s="16" t="str">
        <f t="shared" si="344"/>
        <v/>
      </c>
      <c r="AG742" s="16" t="str">
        <f t="shared" si="345"/>
        <v/>
      </c>
      <c r="AH742" s="16" t="str">
        <f t="shared" si="346"/>
        <v/>
      </c>
      <c r="AI742" s="16" t="str">
        <f t="shared" si="347"/>
        <v/>
      </c>
      <c r="AJ742" s="8" t="str">
        <f>IF(COUNTA('RATS Entry Import'!A742:J742)=0,"",ROW())</f>
        <v/>
      </c>
      <c r="AK742" s="8" t="str">
        <f>IF($AJ742="","",IFERROR(VLOOKUP($C742,'Event Mapping'!$A$2:$B$100,2,FALSE),"UNMAPPED"))</f>
        <v/>
      </c>
      <c r="AL742" s="8" t="str">
        <f>IF($AJ742="","",IF('RATS Entry Import'!D742="","",'RATS Entry Import'!D742))</f>
        <v/>
      </c>
      <c r="AM742" s="8" t="str">
        <f>IF($AJ742="","",IF('RATS Entry Import'!C742="","",'RATS Entry Import'!C742))</f>
        <v/>
      </c>
      <c r="AN742" s="8" t="str">
        <f>IF($AJ742="","",IF('RATS Entry Import'!F742="","",'RATS Entry Import'!F742))</f>
        <v/>
      </c>
      <c r="AO742" t="str">
        <f>IF($AJ742="","",IF('RATS Entry Import'!G742="","",'RATS Entry Import'!G742))</f>
        <v/>
      </c>
      <c r="AP742" t="str">
        <f>IF($AJ742="","",IF('RATS Entry Import'!J742="","",'RATS Entry Import'!J742))</f>
        <v/>
      </c>
    </row>
    <row r="743" spans="1:42" ht="12.75" customHeight="1" x14ac:dyDescent="0.2">
      <c r="A743" s="16" t="str">
        <f t="shared" si="319"/>
        <v/>
      </c>
      <c r="B743" s="18" t="str">
        <f>IF($AJ743="","",IF('RATS Entry Import'!B743="","",'RATS Entry Import'!B743))</f>
        <v/>
      </c>
      <c r="C743" s="16" t="str">
        <f>IF($AJ743="","",IF('RATS Entry Import'!E743="","",'RATS Entry Import'!E743))</f>
        <v/>
      </c>
      <c r="D743" s="19" t="str">
        <f>IF($AJ743="","",IF('RATS Entry Import'!H743="","",'RATS Entry Import'!H743))</f>
        <v/>
      </c>
      <c r="E743" s="16" t="str">
        <f>IF($AJ743="","",IF('RATS Entry Import'!I743="","",'RATS Entry Import'!I743))</f>
        <v/>
      </c>
      <c r="F743" s="19" t="str">
        <f t="shared" si="320"/>
        <v/>
      </c>
      <c r="G743" s="16" t="str">
        <f>IF($AJ743="","",IF('RATS Entry Import'!A743="","",'RATS Entry Import'!A743))</f>
        <v/>
      </c>
      <c r="H743" s="16" t="str">
        <f t="shared" si="321"/>
        <v/>
      </c>
      <c r="I743" s="16" t="str">
        <f t="shared" si="322"/>
        <v/>
      </c>
      <c r="J743" s="16" t="str">
        <f t="shared" si="323"/>
        <v/>
      </c>
      <c r="K743" s="16" t="str">
        <f t="shared" si="324"/>
        <v/>
      </c>
      <c r="L743" s="16" t="str">
        <f t="shared" si="325"/>
        <v/>
      </c>
      <c r="M743" s="16" t="str">
        <f t="shared" si="326"/>
        <v/>
      </c>
      <c r="N743" s="16" t="str">
        <f t="shared" si="327"/>
        <v/>
      </c>
      <c r="O743" s="16" t="str">
        <f t="shared" si="328"/>
        <v/>
      </c>
      <c r="P743" s="8"/>
      <c r="Q743" s="16" t="str">
        <f t="shared" si="329"/>
        <v/>
      </c>
      <c r="R743" s="16" t="str">
        <f t="shared" si="330"/>
        <v/>
      </c>
      <c r="S743" s="16" t="str">
        <f t="shared" si="331"/>
        <v/>
      </c>
      <c r="T743" s="16" t="str">
        <f t="shared" si="332"/>
        <v/>
      </c>
      <c r="U743" s="16" t="str">
        <f t="shared" si="333"/>
        <v/>
      </c>
      <c r="V743" s="16" t="str">
        <f t="shared" si="334"/>
        <v/>
      </c>
      <c r="W743" s="16" t="str">
        <f t="shared" si="335"/>
        <v/>
      </c>
      <c r="X743" s="16" t="str">
        <f t="shared" si="336"/>
        <v/>
      </c>
      <c r="Y743" s="16" t="str">
        <f t="shared" si="337"/>
        <v/>
      </c>
      <c r="Z743" s="16" t="str">
        <f t="shared" si="338"/>
        <v/>
      </c>
      <c r="AA743" s="16" t="str">
        <f t="shared" si="339"/>
        <v/>
      </c>
      <c r="AB743" s="16" t="str">
        <f t="shared" si="340"/>
        <v/>
      </c>
      <c r="AC743" s="16" t="str">
        <f t="shared" si="341"/>
        <v/>
      </c>
      <c r="AD743" s="16" t="str">
        <f t="shared" si="342"/>
        <v/>
      </c>
      <c r="AE743" s="16" t="str">
        <f t="shared" si="343"/>
        <v/>
      </c>
      <c r="AF743" s="16" t="str">
        <f t="shared" si="344"/>
        <v/>
      </c>
      <c r="AG743" s="16" t="str">
        <f t="shared" si="345"/>
        <v/>
      </c>
      <c r="AH743" s="16" t="str">
        <f t="shared" si="346"/>
        <v/>
      </c>
      <c r="AI743" s="16" t="str">
        <f t="shared" si="347"/>
        <v/>
      </c>
      <c r="AJ743" s="8" t="str">
        <f>IF(COUNTA('RATS Entry Import'!A743:J743)=0,"",ROW())</f>
        <v/>
      </c>
      <c r="AK743" s="8" t="str">
        <f>IF($AJ743="","",IFERROR(VLOOKUP($C743,'Event Mapping'!$A$2:$B$100,2,FALSE),"UNMAPPED"))</f>
        <v/>
      </c>
      <c r="AL743" s="8" t="str">
        <f>IF($AJ743="","",IF('RATS Entry Import'!D743="","",'RATS Entry Import'!D743))</f>
        <v/>
      </c>
      <c r="AM743" s="8" t="str">
        <f>IF($AJ743="","",IF('RATS Entry Import'!C743="","",'RATS Entry Import'!C743))</f>
        <v/>
      </c>
      <c r="AN743" s="8" t="str">
        <f>IF($AJ743="","",IF('RATS Entry Import'!F743="","",'RATS Entry Import'!F743))</f>
        <v/>
      </c>
      <c r="AO743" t="str">
        <f>IF($AJ743="","",IF('RATS Entry Import'!G743="","",'RATS Entry Import'!G743))</f>
        <v/>
      </c>
      <c r="AP743" t="str">
        <f>IF($AJ743="","",IF('RATS Entry Import'!J743="","",'RATS Entry Import'!J743))</f>
        <v/>
      </c>
    </row>
    <row r="744" spans="1:42" ht="12.75" customHeight="1" x14ac:dyDescent="0.2">
      <c r="A744" s="16" t="str">
        <f t="shared" si="319"/>
        <v/>
      </c>
      <c r="B744" s="18" t="str">
        <f>IF($AJ744="","",IF('RATS Entry Import'!B744="","",'RATS Entry Import'!B744))</f>
        <v/>
      </c>
      <c r="C744" s="16" t="str">
        <f>IF($AJ744="","",IF('RATS Entry Import'!E744="","",'RATS Entry Import'!E744))</f>
        <v/>
      </c>
      <c r="D744" s="19" t="str">
        <f>IF($AJ744="","",IF('RATS Entry Import'!H744="","",'RATS Entry Import'!H744))</f>
        <v/>
      </c>
      <c r="E744" s="16" t="str">
        <f>IF($AJ744="","",IF('RATS Entry Import'!I744="","",'RATS Entry Import'!I744))</f>
        <v/>
      </c>
      <c r="F744" s="19" t="str">
        <f t="shared" si="320"/>
        <v/>
      </c>
      <c r="G744" s="16" t="str">
        <f>IF($AJ744="","",IF('RATS Entry Import'!A744="","",'RATS Entry Import'!A744))</f>
        <v/>
      </c>
      <c r="H744" s="16" t="str">
        <f t="shared" si="321"/>
        <v/>
      </c>
      <c r="I744" s="16" t="str">
        <f t="shared" si="322"/>
        <v/>
      </c>
      <c r="J744" s="16" t="str">
        <f t="shared" si="323"/>
        <v/>
      </c>
      <c r="K744" s="16" t="str">
        <f t="shared" si="324"/>
        <v/>
      </c>
      <c r="L744" s="16" t="str">
        <f t="shared" si="325"/>
        <v/>
      </c>
      <c r="M744" s="16" t="str">
        <f t="shared" si="326"/>
        <v/>
      </c>
      <c r="N744" s="16" t="str">
        <f t="shared" si="327"/>
        <v/>
      </c>
      <c r="O744" s="16" t="str">
        <f t="shared" si="328"/>
        <v/>
      </c>
      <c r="P744" s="8"/>
      <c r="Q744" s="16" t="str">
        <f t="shared" si="329"/>
        <v/>
      </c>
      <c r="R744" s="16" t="str">
        <f t="shared" si="330"/>
        <v/>
      </c>
      <c r="S744" s="16" t="str">
        <f t="shared" si="331"/>
        <v/>
      </c>
      <c r="T744" s="16" t="str">
        <f t="shared" si="332"/>
        <v/>
      </c>
      <c r="U744" s="16" t="str">
        <f t="shared" si="333"/>
        <v/>
      </c>
      <c r="V744" s="16" t="str">
        <f t="shared" si="334"/>
        <v/>
      </c>
      <c r="W744" s="16" t="str">
        <f t="shared" si="335"/>
        <v/>
      </c>
      <c r="X744" s="16" t="str">
        <f t="shared" si="336"/>
        <v/>
      </c>
      <c r="Y744" s="16" t="str">
        <f t="shared" si="337"/>
        <v/>
      </c>
      <c r="Z744" s="16" t="str">
        <f t="shared" si="338"/>
        <v/>
      </c>
      <c r="AA744" s="16" t="str">
        <f t="shared" si="339"/>
        <v/>
      </c>
      <c r="AB744" s="16" t="str">
        <f t="shared" si="340"/>
        <v/>
      </c>
      <c r="AC744" s="16" t="str">
        <f t="shared" si="341"/>
        <v/>
      </c>
      <c r="AD744" s="16" t="str">
        <f t="shared" si="342"/>
        <v/>
      </c>
      <c r="AE744" s="16" t="str">
        <f t="shared" si="343"/>
        <v/>
      </c>
      <c r="AF744" s="16" t="str">
        <f t="shared" si="344"/>
        <v/>
      </c>
      <c r="AG744" s="16" t="str">
        <f t="shared" si="345"/>
        <v/>
      </c>
      <c r="AH744" s="16" t="str">
        <f t="shared" si="346"/>
        <v/>
      </c>
      <c r="AI744" s="16" t="str">
        <f t="shared" si="347"/>
        <v/>
      </c>
      <c r="AJ744" s="8" t="str">
        <f>IF(COUNTA('RATS Entry Import'!A744:J744)=0,"",ROW())</f>
        <v/>
      </c>
      <c r="AK744" s="8" t="str">
        <f>IF($AJ744="","",IFERROR(VLOOKUP($C744,'Event Mapping'!$A$2:$B$100,2,FALSE),"UNMAPPED"))</f>
        <v/>
      </c>
      <c r="AL744" s="8" t="str">
        <f>IF($AJ744="","",IF('RATS Entry Import'!D744="","",'RATS Entry Import'!D744))</f>
        <v/>
      </c>
      <c r="AM744" s="8" t="str">
        <f>IF($AJ744="","",IF('RATS Entry Import'!C744="","",'RATS Entry Import'!C744))</f>
        <v/>
      </c>
      <c r="AN744" s="8" t="str">
        <f>IF($AJ744="","",IF('RATS Entry Import'!F744="","",'RATS Entry Import'!F744))</f>
        <v/>
      </c>
      <c r="AO744" t="str">
        <f>IF($AJ744="","",IF('RATS Entry Import'!G744="","",'RATS Entry Import'!G744))</f>
        <v/>
      </c>
      <c r="AP744" t="str">
        <f>IF($AJ744="","",IF('RATS Entry Import'!J744="","",'RATS Entry Import'!J744))</f>
        <v/>
      </c>
    </row>
    <row r="745" spans="1:42" ht="12.75" customHeight="1" x14ac:dyDescent="0.2">
      <c r="A745" s="16" t="str">
        <f t="shared" si="319"/>
        <v/>
      </c>
      <c r="B745" s="18" t="str">
        <f>IF($AJ745="","",IF('RATS Entry Import'!B745="","",'RATS Entry Import'!B745))</f>
        <v/>
      </c>
      <c r="C745" s="16" t="str">
        <f>IF($AJ745="","",IF('RATS Entry Import'!E745="","",'RATS Entry Import'!E745))</f>
        <v/>
      </c>
      <c r="D745" s="19" t="str">
        <f>IF($AJ745="","",IF('RATS Entry Import'!H745="","",'RATS Entry Import'!H745))</f>
        <v/>
      </c>
      <c r="E745" s="16" t="str">
        <f>IF($AJ745="","",IF('RATS Entry Import'!I745="","",'RATS Entry Import'!I745))</f>
        <v/>
      </c>
      <c r="F745" s="19" t="str">
        <f t="shared" si="320"/>
        <v/>
      </c>
      <c r="G745" s="16" t="str">
        <f>IF($AJ745="","",IF('RATS Entry Import'!A745="","",'RATS Entry Import'!A745))</f>
        <v/>
      </c>
      <c r="H745" s="16" t="str">
        <f t="shared" si="321"/>
        <v/>
      </c>
      <c r="I745" s="16" t="str">
        <f t="shared" si="322"/>
        <v/>
      </c>
      <c r="J745" s="16" t="str">
        <f t="shared" si="323"/>
        <v/>
      </c>
      <c r="K745" s="16" t="str">
        <f t="shared" si="324"/>
        <v/>
      </c>
      <c r="L745" s="16" t="str">
        <f t="shared" si="325"/>
        <v/>
      </c>
      <c r="M745" s="16" t="str">
        <f t="shared" si="326"/>
        <v/>
      </c>
      <c r="N745" s="16" t="str">
        <f t="shared" si="327"/>
        <v/>
      </c>
      <c r="O745" s="16" t="str">
        <f t="shared" si="328"/>
        <v/>
      </c>
      <c r="P745" s="8"/>
      <c r="Q745" s="16" t="str">
        <f t="shared" si="329"/>
        <v/>
      </c>
      <c r="R745" s="16" t="str">
        <f t="shared" si="330"/>
        <v/>
      </c>
      <c r="S745" s="16" t="str">
        <f t="shared" si="331"/>
        <v/>
      </c>
      <c r="T745" s="16" t="str">
        <f t="shared" si="332"/>
        <v/>
      </c>
      <c r="U745" s="16" t="str">
        <f t="shared" si="333"/>
        <v/>
      </c>
      <c r="V745" s="16" t="str">
        <f t="shared" si="334"/>
        <v/>
      </c>
      <c r="W745" s="16" t="str">
        <f t="shared" si="335"/>
        <v/>
      </c>
      <c r="X745" s="16" t="str">
        <f t="shared" si="336"/>
        <v/>
      </c>
      <c r="Y745" s="16" t="str">
        <f t="shared" si="337"/>
        <v/>
      </c>
      <c r="Z745" s="16" t="str">
        <f t="shared" si="338"/>
        <v/>
      </c>
      <c r="AA745" s="16" t="str">
        <f t="shared" si="339"/>
        <v/>
      </c>
      <c r="AB745" s="16" t="str">
        <f t="shared" si="340"/>
        <v/>
      </c>
      <c r="AC745" s="16" t="str">
        <f t="shared" si="341"/>
        <v/>
      </c>
      <c r="AD745" s="16" t="str">
        <f t="shared" si="342"/>
        <v/>
      </c>
      <c r="AE745" s="16" t="str">
        <f t="shared" si="343"/>
        <v/>
      </c>
      <c r="AF745" s="16" t="str">
        <f t="shared" si="344"/>
        <v/>
      </c>
      <c r="AG745" s="16" t="str">
        <f t="shared" si="345"/>
        <v/>
      </c>
      <c r="AH745" s="16" t="str">
        <f t="shared" si="346"/>
        <v/>
      </c>
      <c r="AI745" s="16" t="str">
        <f t="shared" si="347"/>
        <v/>
      </c>
      <c r="AJ745" s="8" t="str">
        <f>IF(COUNTA('RATS Entry Import'!A745:J745)=0,"",ROW())</f>
        <v/>
      </c>
      <c r="AK745" s="8" t="str">
        <f>IF($AJ745="","",IFERROR(VLOOKUP($C745,'Event Mapping'!$A$2:$B$100,2,FALSE),"UNMAPPED"))</f>
        <v/>
      </c>
      <c r="AL745" s="8" t="str">
        <f>IF($AJ745="","",IF('RATS Entry Import'!D745="","",'RATS Entry Import'!D745))</f>
        <v/>
      </c>
      <c r="AM745" s="8" t="str">
        <f>IF($AJ745="","",IF('RATS Entry Import'!C745="","",'RATS Entry Import'!C745))</f>
        <v/>
      </c>
      <c r="AN745" s="8" t="str">
        <f>IF($AJ745="","",IF('RATS Entry Import'!F745="","",'RATS Entry Import'!F745))</f>
        <v/>
      </c>
      <c r="AO745" t="str">
        <f>IF($AJ745="","",IF('RATS Entry Import'!G745="","",'RATS Entry Import'!G745))</f>
        <v/>
      </c>
      <c r="AP745" t="str">
        <f>IF($AJ745="","",IF('RATS Entry Import'!J745="","",'RATS Entry Import'!J745))</f>
        <v/>
      </c>
    </row>
    <row r="746" spans="1:42" ht="12.75" customHeight="1" x14ac:dyDescent="0.2">
      <c r="A746" s="16" t="str">
        <f t="shared" si="319"/>
        <v/>
      </c>
      <c r="B746" s="18" t="str">
        <f>IF($AJ746="","",IF('RATS Entry Import'!B746="","",'RATS Entry Import'!B746))</f>
        <v/>
      </c>
      <c r="C746" s="16" t="str">
        <f>IF($AJ746="","",IF('RATS Entry Import'!E746="","",'RATS Entry Import'!E746))</f>
        <v/>
      </c>
      <c r="D746" s="19" t="str">
        <f>IF($AJ746="","",IF('RATS Entry Import'!H746="","",'RATS Entry Import'!H746))</f>
        <v/>
      </c>
      <c r="E746" s="16" t="str">
        <f>IF($AJ746="","",IF('RATS Entry Import'!I746="","",'RATS Entry Import'!I746))</f>
        <v/>
      </c>
      <c r="F746" s="19" t="str">
        <f t="shared" si="320"/>
        <v/>
      </c>
      <c r="G746" s="16" t="str">
        <f>IF($AJ746="","",IF('RATS Entry Import'!A746="","",'RATS Entry Import'!A746))</f>
        <v/>
      </c>
      <c r="H746" s="16" t="str">
        <f t="shared" si="321"/>
        <v/>
      </c>
      <c r="I746" s="16" t="str">
        <f t="shared" si="322"/>
        <v/>
      </c>
      <c r="J746" s="16" t="str">
        <f t="shared" si="323"/>
        <v/>
      </c>
      <c r="K746" s="16" t="str">
        <f t="shared" si="324"/>
        <v/>
      </c>
      <c r="L746" s="16" t="str">
        <f t="shared" si="325"/>
        <v/>
      </c>
      <c r="M746" s="16" t="str">
        <f t="shared" si="326"/>
        <v/>
      </c>
      <c r="N746" s="16" t="str">
        <f t="shared" si="327"/>
        <v/>
      </c>
      <c r="O746" s="16" t="str">
        <f t="shared" si="328"/>
        <v/>
      </c>
      <c r="P746" s="8"/>
      <c r="Q746" s="16" t="str">
        <f t="shared" si="329"/>
        <v/>
      </c>
      <c r="R746" s="16" t="str">
        <f t="shared" si="330"/>
        <v/>
      </c>
      <c r="S746" s="16" t="str">
        <f t="shared" si="331"/>
        <v/>
      </c>
      <c r="T746" s="16" t="str">
        <f t="shared" si="332"/>
        <v/>
      </c>
      <c r="U746" s="16" t="str">
        <f t="shared" si="333"/>
        <v/>
      </c>
      <c r="V746" s="16" t="str">
        <f t="shared" si="334"/>
        <v/>
      </c>
      <c r="W746" s="16" t="str">
        <f t="shared" si="335"/>
        <v/>
      </c>
      <c r="X746" s="16" t="str">
        <f t="shared" si="336"/>
        <v/>
      </c>
      <c r="Y746" s="16" t="str">
        <f t="shared" si="337"/>
        <v/>
      </c>
      <c r="Z746" s="16" t="str">
        <f t="shared" si="338"/>
        <v/>
      </c>
      <c r="AA746" s="16" t="str">
        <f t="shared" si="339"/>
        <v/>
      </c>
      <c r="AB746" s="16" t="str">
        <f t="shared" si="340"/>
        <v/>
      </c>
      <c r="AC746" s="16" t="str">
        <f t="shared" si="341"/>
        <v/>
      </c>
      <c r="AD746" s="16" t="str">
        <f t="shared" si="342"/>
        <v/>
      </c>
      <c r="AE746" s="16" t="str">
        <f t="shared" si="343"/>
        <v/>
      </c>
      <c r="AF746" s="16" t="str">
        <f t="shared" si="344"/>
        <v/>
      </c>
      <c r="AG746" s="16" t="str">
        <f t="shared" si="345"/>
        <v/>
      </c>
      <c r="AH746" s="16" t="str">
        <f t="shared" si="346"/>
        <v/>
      </c>
      <c r="AI746" s="16" t="str">
        <f t="shared" si="347"/>
        <v/>
      </c>
      <c r="AJ746" s="8" t="str">
        <f>IF(COUNTA('RATS Entry Import'!A746:J746)=0,"",ROW())</f>
        <v/>
      </c>
      <c r="AK746" s="8" t="str">
        <f>IF($AJ746="","",IFERROR(VLOOKUP($C746,'Event Mapping'!$A$2:$B$100,2,FALSE),"UNMAPPED"))</f>
        <v/>
      </c>
      <c r="AL746" s="8" t="str">
        <f>IF($AJ746="","",IF('RATS Entry Import'!D746="","",'RATS Entry Import'!D746))</f>
        <v/>
      </c>
      <c r="AM746" s="8" t="str">
        <f>IF($AJ746="","",IF('RATS Entry Import'!C746="","",'RATS Entry Import'!C746))</f>
        <v/>
      </c>
      <c r="AN746" s="8" t="str">
        <f>IF($AJ746="","",IF('RATS Entry Import'!F746="","",'RATS Entry Import'!F746))</f>
        <v/>
      </c>
      <c r="AO746" t="str">
        <f>IF($AJ746="","",IF('RATS Entry Import'!G746="","",'RATS Entry Import'!G746))</f>
        <v/>
      </c>
      <c r="AP746" t="str">
        <f>IF($AJ746="","",IF('RATS Entry Import'!J746="","",'RATS Entry Import'!J746))</f>
        <v/>
      </c>
    </row>
    <row r="747" spans="1:42" ht="12.75" customHeight="1" x14ac:dyDescent="0.2">
      <c r="A747" s="16" t="str">
        <f t="shared" si="319"/>
        <v/>
      </c>
      <c r="B747" s="18" t="str">
        <f>IF($AJ747="","",IF('RATS Entry Import'!B747="","",'RATS Entry Import'!B747))</f>
        <v/>
      </c>
      <c r="C747" s="16" t="str">
        <f>IF($AJ747="","",IF('RATS Entry Import'!E747="","",'RATS Entry Import'!E747))</f>
        <v/>
      </c>
      <c r="D747" s="19" t="str">
        <f>IF($AJ747="","",IF('RATS Entry Import'!H747="","",'RATS Entry Import'!H747))</f>
        <v/>
      </c>
      <c r="E747" s="16" t="str">
        <f>IF($AJ747="","",IF('RATS Entry Import'!I747="","",'RATS Entry Import'!I747))</f>
        <v/>
      </c>
      <c r="F747" s="19" t="str">
        <f t="shared" si="320"/>
        <v/>
      </c>
      <c r="G747" s="16" t="str">
        <f>IF($AJ747="","",IF('RATS Entry Import'!A747="","",'RATS Entry Import'!A747))</f>
        <v/>
      </c>
      <c r="H747" s="16" t="str">
        <f t="shared" si="321"/>
        <v/>
      </c>
      <c r="I747" s="16" t="str">
        <f t="shared" si="322"/>
        <v/>
      </c>
      <c r="J747" s="16" t="str">
        <f t="shared" si="323"/>
        <v/>
      </c>
      <c r="K747" s="16" t="str">
        <f t="shared" si="324"/>
        <v/>
      </c>
      <c r="L747" s="16" t="str">
        <f t="shared" si="325"/>
        <v/>
      </c>
      <c r="M747" s="16" t="str">
        <f t="shared" si="326"/>
        <v/>
      </c>
      <c r="N747" s="16" t="str">
        <f t="shared" si="327"/>
        <v/>
      </c>
      <c r="O747" s="16" t="str">
        <f t="shared" si="328"/>
        <v/>
      </c>
      <c r="P747" s="8"/>
      <c r="Q747" s="16" t="str">
        <f t="shared" si="329"/>
        <v/>
      </c>
      <c r="R747" s="16" t="str">
        <f t="shared" si="330"/>
        <v/>
      </c>
      <c r="S747" s="16" t="str">
        <f t="shared" si="331"/>
        <v/>
      </c>
      <c r="T747" s="16" t="str">
        <f t="shared" si="332"/>
        <v/>
      </c>
      <c r="U747" s="16" t="str">
        <f t="shared" si="333"/>
        <v/>
      </c>
      <c r="V747" s="16" t="str">
        <f t="shared" si="334"/>
        <v/>
      </c>
      <c r="W747" s="16" t="str">
        <f t="shared" si="335"/>
        <v/>
      </c>
      <c r="X747" s="16" t="str">
        <f t="shared" si="336"/>
        <v/>
      </c>
      <c r="Y747" s="16" t="str">
        <f t="shared" si="337"/>
        <v/>
      </c>
      <c r="Z747" s="16" t="str">
        <f t="shared" si="338"/>
        <v/>
      </c>
      <c r="AA747" s="16" t="str">
        <f t="shared" si="339"/>
        <v/>
      </c>
      <c r="AB747" s="16" t="str">
        <f t="shared" si="340"/>
        <v/>
      </c>
      <c r="AC747" s="16" t="str">
        <f t="shared" si="341"/>
        <v/>
      </c>
      <c r="AD747" s="16" t="str">
        <f t="shared" si="342"/>
        <v/>
      </c>
      <c r="AE747" s="16" t="str">
        <f t="shared" si="343"/>
        <v/>
      </c>
      <c r="AF747" s="16" t="str">
        <f t="shared" si="344"/>
        <v/>
      </c>
      <c r="AG747" s="16" t="str">
        <f t="shared" si="345"/>
        <v/>
      </c>
      <c r="AH747" s="16" t="str">
        <f t="shared" si="346"/>
        <v/>
      </c>
      <c r="AI747" s="16" t="str">
        <f t="shared" si="347"/>
        <v/>
      </c>
      <c r="AJ747" s="8" t="str">
        <f>IF(COUNTA('RATS Entry Import'!A747:J747)=0,"",ROW())</f>
        <v/>
      </c>
      <c r="AK747" s="8" t="str">
        <f>IF($AJ747="","",IFERROR(VLOOKUP($C747,'Event Mapping'!$A$2:$B$100,2,FALSE),"UNMAPPED"))</f>
        <v/>
      </c>
      <c r="AL747" s="8" t="str">
        <f>IF($AJ747="","",IF('RATS Entry Import'!D747="","",'RATS Entry Import'!D747))</f>
        <v/>
      </c>
      <c r="AM747" s="8" t="str">
        <f>IF($AJ747="","",IF('RATS Entry Import'!C747="","",'RATS Entry Import'!C747))</f>
        <v/>
      </c>
      <c r="AN747" s="8" t="str">
        <f>IF($AJ747="","",IF('RATS Entry Import'!F747="","",'RATS Entry Import'!F747))</f>
        <v/>
      </c>
      <c r="AO747" t="str">
        <f>IF($AJ747="","",IF('RATS Entry Import'!G747="","",'RATS Entry Import'!G747))</f>
        <v/>
      </c>
      <c r="AP747" t="str">
        <f>IF($AJ747="","",IF('RATS Entry Import'!J747="","",'RATS Entry Import'!J747))</f>
        <v/>
      </c>
    </row>
    <row r="748" spans="1:42" ht="12.75" customHeight="1" x14ac:dyDescent="0.2">
      <c r="A748" s="16" t="str">
        <f t="shared" si="319"/>
        <v/>
      </c>
      <c r="B748" s="18" t="str">
        <f>IF($AJ748="","",IF('RATS Entry Import'!B748="","",'RATS Entry Import'!B748))</f>
        <v/>
      </c>
      <c r="C748" s="16" t="str">
        <f>IF($AJ748="","",IF('RATS Entry Import'!E748="","",'RATS Entry Import'!E748))</f>
        <v/>
      </c>
      <c r="D748" s="19" t="str">
        <f>IF($AJ748="","",IF('RATS Entry Import'!H748="","",'RATS Entry Import'!H748))</f>
        <v/>
      </c>
      <c r="E748" s="16" t="str">
        <f>IF($AJ748="","",IF('RATS Entry Import'!I748="","",'RATS Entry Import'!I748))</f>
        <v/>
      </c>
      <c r="F748" s="19" t="str">
        <f t="shared" si="320"/>
        <v/>
      </c>
      <c r="G748" s="16" t="str">
        <f>IF($AJ748="","",IF('RATS Entry Import'!A748="","",'RATS Entry Import'!A748))</f>
        <v/>
      </c>
      <c r="H748" s="16" t="str">
        <f t="shared" si="321"/>
        <v/>
      </c>
      <c r="I748" s="16" t="str">
        <f t="shared" si="322"/>
        <v/>
      </c>
      <c r="J748" s="16" t="str">
        <f t="shared" si="323"/>
        <v/>
      </c>
      <c r="K748" s="16" t="str">
        <f t="shared" si="324"/>
        <v/>
      </c>
      <c r="L748" s="16" t="str">
        <f t="shared" si="325"/>
        <v/>
      </c>
      <c r="M748" s="16" t="str">
        <f t="shared" si="326"/>
        <v/>
      </c>
      <c r="N748" s="16" t="str">
        <f t="shared" si="327"/>
        <v/>
      </c>
      <c r="O748" s="16" t="str">
        <f t="shared" si="328"/>
        <v/>
      </c>
      <c r="P748" s="8"/>
      <c r="Q748" s="16" t="str">
        <f t="shared" si="329"/>
        <v/>
      </c>
      <c r="R748" s="16" t="str">
        <f t="shared" si="330"/>
        <v/>
      </c>
      <c r="S748" s="16" t="str">
        <f t="shared" si="331"/>
        <v/>
      </c>
      <c r="T748" s="16" t="str">
        <f t="shared" si="332"/>
        <v/>
      </c>
      <c r="U748" s="16" t="str">
        <f t="shared" si="333"/>
        <v/>
      </c>
      <c r="V748" s="16" t="str">
        <f t="shared" si="334"/>
        <v/>
      </c>
      <c r="W748" s="16" t="str">
        <f t="shared" si="335"/>
        <v/>
      </c>
      <c r="X748" s="16" t="str">
        <f t="shared" si="336"/>
        <v/>
      </c>
      <c r="Y748" s="16" t="str">
        <f t="shared" si="337"/>
        <v/>
      </c>
      <c r="Z748" s="16" t="str">
        <f t="shared" si="338"/>
        <v/>
      </c>
      <c r="AA748" s="16" t="str">
        <f t="shared" si="339"/>
        <v/>
      </c>
      <c r="AB748" s="16" t="str">
        <f t="shared" si="340"/>
        <v/>
      </c>
      <c r="AC748" s="16" t="str">
        <f t="shared" si="341"/>
        <v/>
      </c>
      <c r="AD748" s="16" t="str">
        <f t="shared" si="342"/>
        <v/>
      </c>
      <c r="AE748" s="16" t="str">
        <f t="shared" si="343"/>
        <v/>
      </c>
      <c r="AF748" s="16" t="str">
        <f t="shared" si="344"/>
        <v/>
      </c>
      <c r="AG748" s="16" t="str">
        <f t="shared" si="345"/>
        <v/>
      </c>
      <c r="AH748" s="16" t="str">
        <f t="shared" si="346"/>
        <v/>
      </c>
      <c r="AI748" s="16" t="str">
        <f t="shared" si="347"/>
        <v/>
      </c>
      <c r="AJ748" s="8" t="str">
        <f>IF(COUNTA('RATS Entry Import'!A748:J748)=0,"",ROW())</f>
        <v/>
      </c>
      <c r="AK748" s="8" t="str">
        <f>IF($AJ748="","",IFERROR(VLOOKUP($C748,'Event Mapping'!$A$2:$B$100,2,FALSE),"UNMAPPED"))</f>
        <v/>
      </c>
      <c r="AL748" s="8" t="str">
        <f>IF($AJ748="","",IF('RATS Entry Import'!D748="","",'RATS Entry Import'!D748))</f>
        <v/>
      </c>
      <c r="AM748" s="8" t="str">
        <f>IF($AJ748="","",IF('RATS Entry Import'!C748="","",'RATS Entry Import'!C748))</f>
        <v/>
      </c>
      <c r="AN748" s="8" t="str">
        <f>IF($AJ748="","",IF('RATS Entry Import'!F748="","",'RATS Entry Import'!F748))</f>
        <v/>
      </c>
      <c r="AO748" t="str">
        <f>IF($AJ748="","",IF('RATS Entry Import'!G748="","",'RATS Entry Import'!G748))</f>
        <v/>
      </c>
      <c r="AP748" t="str">
        <f>IF($AJ748="","",IF('RATS Entry Import'!J748="","",'RATS Entry Import'!J748))</f>
        <v/>
      </c>
    </row>
    <row r="749" spans="1:42" ht="12.75" customHeight="1" x14ac:dyDescent="0.2">
      <c r="A749" s="16" t="str">
        <f t="shared" si="319"/>
        <v/>
      </c>
      <c r="B749" s="18" t="str">
        <f>IF($AJ749="","",IF('RATS Entry Import'!B749="","",'RATS Entry Import'!B749))</f>
        <v/>
      </c>
      <c r="C749" s="16" t="str">
        <f>IF($AJ749="","",IF('RATS Entry Import'!E749="","",'RATS Entry Import'!E749))</f>
        <v/>
      </c>
      <c r="D749" s="19" t="str">
        <f>IF($AJ749="","",IF('RATS Entry Import'!H749="","",'RATS Entry Import'!H749))</f>
        <v/>
      </c>
      <c r="E749" s="16" t="str">
        <f>IF($AJ749="","",IF('RATS Entry Import'!I749="","",'RATS Entry Import'!I749))</f>
        <v/>
      </c>
      <c r="F749" s="19" t="str">
        <f t="shared" si="320"/>
        <v/>
      </c>
      <c r="G749" s="16" t="str">
        <f>IF($AJ749="","",IF('RATS Entry Import'!A749="","",'RATS Entry Import'!A749))</f>
        <v/>
      </c>
      <c r="H749" s="16" t="str">
        <f t="shared" si="321"/>
        <v/>
      </c>
      <c r="I749" s="16" t="str">
        <f t="shared" si="322"/>
        <v/>
      </c>
      <c r="J749" s="16" t="str">
        <f t="shared" si="323"/>
        <v/>
      </c>
      <c r="K749" s="16" t="str">
        <f t="shared" si="324"/>
        <v/>
      </c>
      <c r="L749" s="16" t="str">
        <f t="shared" si="325"/>
        <v/>
      </c>
      <c r="M749" s="16" t="str">
        <f t="shared" si="326"/>
        <v/>
      </c>
      <c r="N749" s="16" t="str">
        <f t="shared" si="327"/>
        <v/>
      </c>
      <c r="O749" s="16" t="str">
        <f t="shared" si="328"/>
        <v/>
      </c>
      <c r="P749" s="8"/>
      <c r="Q749" s="16" t="str">
        <f t="shared" si="329"/>
        <v/>
      </c>
      <c r="R749" s="16" t="str">
        <f t="shared" si="330"/>
        <v/>
      </c>
      <c r="S749" s="16" t="str">
        <f t="shared" si="331"/>
        <v/>
      </c>
      <c r="T749" s="16" t="str">
        <f t="shared" si="332"/>
        <v/>
      </c>
      <c r="U749" s="16" t="str">
        <f t="shared" si="333"/>
        <v/>
      </c>
      <c r="V749" s="16" t="str">
        <f t="shared" si="334"/>
        <v/>
      </c>
      <c r="W749" s="16" t="str">
        <f t="shared" si="335"/>
        <v/>
      </c>
      <c r="X749" s="16" t="str">
        <f t="shared" si="336"/>
        <v/>
      </c>
      <c r="Y749" s="16" t="str">
        <f t="shared" si="337"/>
        <v/>
      </c>
      <c r="Z749" s="16" t="str">
        <f t="shared" si="338"/>
        <v/>
      </c>
      <c r="AA749" s="16" t="str">
        <f t="shared" si="339"/>
        <v/>
      </c>
      <c r="AB749" s="16" t="str">
        <f t="shared" si="340"/>
        <v/>
      </c>
      <c r="AC749" s="16" t="str">
        <f t="shared" si="341"/>
        <v/>
      </c>
      <c r="AD749" s="16" t="str">
        <f t="shared" si="342"/>
        <v/>
      </c>
      <c r="AE749" s="16" t="str">
        <f t="shared" si="343"/>
        <v/>
      </c>
      <c r="AF749" s="16" t="str">
        <f t="shared" si="344"/>
        <v/>
      </c>
      <c r="AG749" s="16" t="str">
        <f t="shared" si="345"/>
        <v/>
      </c>
      <c r="AH749" s="16" t="str">
        <f t="shared" si="346"/>
        <v/>
      </c>
      <c r="AI749" s="16" t="str">
        <f t="shared" si="347"/>
        <v/>
      </c>
      <c r="AJ749" s="8" t="str">
        <f>IF(COUNTA('RATS Entry Import'!A749:J749)=0,"",ROW())</f>
        <v/>
      </c>
      <c r="AK749" s="8" t="str">
        <f>IF($AJ749="","",IFERROR(VLOOKUP($C749,'Event Mapping'!$A$2:$B$100,2,FALSE),"UNMAPPED"))</f>
        <v/>
      </c>
      <c r="AL749" s="8" t="str">
        <f>IF($AJ749="","",IF('RATS Entry Import'!D749="","",'RATS Entry Import'!D749))</f>
        <v/>
      </c>
      <c r="AM749" s="8" t="str">
        <f>IF($AJ749="","",IF('RATS Entry Import'!C749="","",'RATS Entry Import'!C749))</f>
        <v/>
      </c>
      <c r="AN749" s="8" t="str">
        <f>IF($AJ749="","",IF('RATS Entry Import'!F749="","",'RATS Entry Import'!F749))</f>
        <v/>
      </c>
      <c r="AO749" t="str">
        <f>IF($AJ749="","",IF('RATS Entry Import'!G749="","",'RATS Entry Import'!G749))</f>
        <v/>
      </c>
      <c r="AP749" t="str">
        <f>IF($AJ749="","",IF('RATS Entry Import'!J749="","",'RATS Entry Import'!J749))</f>
        <v/>
      </c>
    </row>
    <row r="750" spans="1:42" ht="12.75" customHeight="1" x14ac:dyDescent="0.2">
      <c r="A750" s="16" t="str">
        <f t="shared" si="319"/>
        <v/>
      </c>
      <c r="B750" s="18" t="str">
        <f>IF($AJ750="","",IF('RATS Entry Import'!B750="","",'RATS Entry Import'!B750))</f>
        <v/>
      </c>
      <c r="C750" s="16" t="str">
        <f>IF($AJ750="","",IF('RATS Entry Import'!E750="","",'RATS Entry Import'!E750))</f>
        <v/>
      </c>
      <c r="D750" s="19" t="str">
        <f>IF($AJ750="","",IF('RATS Entry Import'!H750="","",'RATS Entry Import'!H750))</f>
        <v/>
      </c>
      <c r="E750" s="16" t="str">
        <f>IF($AJ750="","",IF('RATS Entry Import'!I750="","",'RATS Entry Import'!I750))</f>
        <v/>
      </c>
      <c r="F750" s="19" t="str">
        <f t="shared" si="320"/>
        <v/>
      </c>
      <c r="G750" s="16" t="str">
        <f>IF($AJ750="","",IF('RATS Entry Import'!A750="","",'RATS Entry Import'!A750))</f>
        <v/>
      </c>
      <c r="H750" s="16" t="str">
        <f t="shared" si="321"/>
        <v/>
      </c>
      <c r="I750" s="16" t="str">
        <f t="shared" si="322"/>
        <v/>
      </c>
      <c r="J750" s="16" t="str">
        <f t="shared" si="323"/>
        <v/>
      </c>
      <c r="K750" s="16" t="str">
        <f t="shared" si="324"/>
        <v/>
      </c>
      <c r="L750" s="16" t="str">
        <f t="shared" si="325"/>
        <v/>
      </c>
      <c r="M750" s="16" t="str">
        <f t="shared" si="326"/>
        <v/>
      </c>
      <c r="N750" s="16" t="str">
        <f t="shared" si="327"/>
        <v/>
      </c>
      <c r="O750" s="16" t="str">
        <f t="shared" si="328"/>
        <v/>
      </c>
      <c r="P750" s="8"/>
      <c r="Q750" s="16" t="str">
        <f t="shared" si="329"/>
        <v/>
      </c>
      <c r="R750" s="16" t="str">
        <f t="shared" si="330"/>
        <v/>
      </c>
      <c r="S750" s="16" t="str">
        <f t="shared" si="331"/>
        <v/>
      </c>
      <c r="T750" s="16" t="str">
        <f t="shared" si="332"/>
        <v/>
      </c>
      <c r="U750" s="16" t="str">
        <f t="shared" si="333"/>
        <v/>
      </c>
      <c r="V750" s="16" t="str">
        <f t="shared" si="334"/>
        <v/>
      </c>
      <c r="W750" s="16" t="str">
        <f t="shared" si="335"/>
        <v/>
      </c>
      <c r="X750" s="16" t="str">
        <f t="shared" si="336"/>
        <v/>
      </c>
      <c r="Y750" s="16" t="str">
        <f t="shared" si="337"/>
        <v/>
      </c>
      <c r="Z750" s="16" t="str">
        <f t="shared" si="338"/>
        <v/>
      </c>
      <c r="AA750" s="16" t="str">
        <f t="shared" si="339"/>
        <v/>
      </c>
      <c r="AB750" s="16" t="str">
        <f t="shared" si="340"/>
        <v/>
      </c>
      <c r="AC750" s="16" t="str">
        <f t="shared" si="341"/>
        <v/>
      </c>
      <c r="AD750" s="16" t="str">
        <f t="shared" si="342"/>
        <v/>
      </c>
      <c r="AE750" s="16" t="str">
        <f t="shared" si="343"/>
        <v/>
      </c>
      <c r="AF750" s="16" t="str">
        <f t="shared" si="344"/>
        <v/>
      </c>
      <c r="AG750" s="16" t="str">
        <f t="shared" si="345"/>
        <v/>
      </c>
      <c r="AH750" s="16" t="str">
        <f t="shared" si="346"/>
        <v/>
      </c>
      <c r="AI750" s="16" t="str">
        <f t="shared" si="347"/>
        <v/>
      </c>
      <c r="AJ750" s="8" t="str">
        <f>IF(COUNTA('RATS Entry Import'!A750:J750)=0,"",ROW())</f>
        <v/>
      </c>
      <c r="AK750" s="8" t="str">
        <f>IF($AJ750="","",IFERROR(VLOOKUP($C750,'Event Mapping'!$A$2:$B$100,2,FALSE),"UNMAPPED"))</f>
        <v/>
      </c>
      <c r="AL750" s="8" t="str">
        <f>IF($AJ750="","",IF('RATS Entry Import'!D750="","",'RATS Entry Import'!D750))</f>
        <v/>
      </c>
      <c r="AM750" s="8" t="str">
        <f>IF($AJ750="","",IF('RATS Entry Import'!C750="","",'RATS Entry Import'!C750))</f>
        <v/>
      </c>
      <c r="AN750" s="8" t="str">
        <f>IF($AJ750="","",IF('RATS Entry Import'!F750="","",'RATS Entry Import'!F750))</f>
        <v/>
      </c>
      <c r="AO750" t="str">
        <f>IF($AJ750="","",IF('RATS Entry Import'!G750="","",'RATS Entry Import'!G750))</f>
        <v/>
      </c>
      <c r="AP750" t="str">
        <f>IF($AJ750="","",IF('RATS Entry Import'!J750="","",'RATS Entry Import'!J750))</f>
        <v/>
      </c>
    </row>
    <row r="751" spans="1:42" ht="12.75" customHeight="1" x14ac:dyDescent="0.2">
      <c r="A751" s="16" t="str">
        <f t="shared" si="319"/>
        <v/>
      </c>
      <c r="B751" s="18" t="str">
        <f>IF($AJ751="","",IF('RATS Entry Import'!B751="","",'RATS Entry Import'!B751))</f>
        <v/>
      </c>
      <c r="C751" s="16" t="str">
        <f>IF($AJ751="","",IF('RATS Entry Import'!E751="","",'RATS Entry Import'!E751))</f>
        <v/>
      </c>
      <c r="D751" s="19" t="str">
        <f>IF($AJ751="","",IF('RATS Entry Import'!H751="","",'RATS Entry Import'!H751))</f>
        <v/>
      </c>
      <c r="E751" s="16" t="str">
        <f>IF($AJ751="","",IF('RATS Entry Import'!I751="","",'RATS Entry Import'!I751))</f>
        <v/>
      </c>
      <c r="F751" s="19" t="str">
        <f t="shared" si="320"/>
        <v/>
      </c>
      <c r="G751" s="16" t="str">
        <f>IF($AJ751="","",IF('RATS Entry Import'!A751="","",'RATS Entry Import'!A751))</f>
        <v/>
      </c>
      <c r="H751" s="16" t="str">
        <f t="shared" si="321"/>
        <v/>
      </c>
      <c r="I751" s="16" t="str">
        <f t="shared" si="322"/>
        <v/>
      </c>
      <c r="J751" s="16" t="str">
        <f t="shared" si="323"/>
        <v/>
      </c>
      <c r="K751" s="16" t="str">
        <f t="shared" si="324"/>
        <v/>
      </c>
      <c r="L751" s="16" t="str">
        <f t="shared" si="325"/>
        <v/>
      </c>
      <c r="M751" s="16" t="str">
        <f t="shared" si="326"/>
        <v/>
      </c>
      <c r="N751" s="16" t="str">
        <f t="shared" si="327"/>
        <v/>
      </c>
      <c r="O751" s="16" t="str">
        <f t="shared" si="328"/>
        <v/>
      </c>
      <c r="P751" s="8"/>
      <c r="Q751" s="16" t="str">
        <f t="shared" si="329"/>
        <v/>
      </c>
      <c r="R751" s="16" t="str">
        <f t="shared" si="330"/>
        <v/>
      </c>
      <c r="S751" s="16" t="str">
        <f t="shared" si="331"/>
        <v/>
      </c>
      <c r="T751" s="16" t="str">
        <f t="shared" si="332"/>
        <v/>
      </c>
      <c r="U751" s="16" t="str">
        <f t="shared" si="333"/>
        <v/>
      </c>
      <c r="V751" s="16" t="str">
        <f t="shared" si="334"/>
        <v/>
      </c>
      <c r="W751" s="16" t="str">
        <f t="shared" si="335"/>
        <v/>
      </c>
      <c r="X751" s="16" t="str">
        <f t="shared" si="336"/>
        <v/>
      </c>
      <c r="Y751" s="16" t="str">
        <f t="shared" si="337"/>
        <v/>
      </c>
      <c r="Z751" s="16" t="str">
        <f t="shared" si="338"/>
        <v/>
      </c>
      <c r="AA751" s="16" t="str">
        <f t="shared" si="339"/>
        <v/>
      </c>
      <c r="AB751" s="16" t="str">
        <f t="shared" si="340"/>
        <v/>
      </c>
      <c r="AC751" s="16" t="str">
        <f t="shared" si="341"/>
        <v/>
      </c>
      <c r="AD751" s="16" t="str">
        <f t="shared" si="342"/>
        <v/>
      </c>
      <c r="AE751" s="16" t="str">
        <f t="shared" si="343"/>
        <v/>
      </c>
      <c r="AF751" s="16" t="str">
        <f t="shared" si="344"/>
        <v/>
      </c>
      <c r="AG751" s="16" t="str">
        <f t="shared" si="345"/>
        <v/>
      </c>
      <c r="AH751" s="16" t="str">
        <f t="shared" si="346"/>
        <v/>
      </c>
      <c r="AI751" s="16" t="str">
        <f t="shared" si="347"/>
        <v/>
      </c>
      <c r="AJ751" s="8" t="str">
        <f>IF(COUNTA('RATS Entry Import'!A751:J751)=0,"",ROW())</f>
        <v/>
      </c>
      <c r="AK751" s="8" t="str">
        <f>IF($AJ751="","",IFERROR(VLOOKUP($C751,'Event Mapping'!$A$2:$B$100,2,FALSE),"UNMAPPED"))</f>
        <v/>
      </c>
      <c r="AL751" s="8" t="str">
        <f>IF($AJ751="","",IF('RATS Entry Import'!D751="","",'RATS Entry Import'!D751))</f>
        <v/>
      </c>
      <c r="AM751" s="8" t="str">
        <f>IF($AJ751="","",IF('RATS Entry Import'!C751="","",'RATS Entry Import'!C751))</f>
        <v/>
      </c>
      <c r="AN751" s="8" t="str">
        <f>IF($AJ751="","",IF('RATS Entry Import'!F751="","",'RATS Entry Import'!F751))</f>
        <v/>
      </c>
      <c r="AO751" t="str">
        <f>IF($AJ751="","",IF('RATS Entry Import'!G751="","",'RATS Entry Import'!G751))</f>
        <v/>
      </c>
      <c r="AP751" t="str">
        <f>IF($AJ751="","",IF('RATS Entry Import'!J751="","",'RATS Entry Import'!J751))</f>
        <v/>
      </c>
    </row>
    <row r="752" spans="1:42" ht="12.75" customHeight="1" x14ac:dyDescent="0.2">
      <c r="A752" s="16" t="str">
        <f t="shared" si="319"/>
        <v/>
      </c>
      <c r="B752" s="18" t="str">
        <f>IF($AJ752="","",IF('RATS Entry Import'!B752="","",'RATS Entry Import'!B752))</f>
        <v/>
      </c>
      <c r="C752" s="16" t="str">
        <f>IF($AJ752="","",IF('RATS Entry Import'!E752="","",'RATS Entry Import'!E752))</f>
        <v/>
      </c>
      <c r="D752" s="19" t="str">
        <f>IF($AJ752="","",IF('RATS Entry Import'!H752="","",'RATS Entry Import'!H752))</f>
        <v/>
      </c>
      <c r="E752" s="16" t="str">
        <f>IF($AJ752="","",IF('RATS Entry Import'!I752="","",'RATS Entry Import'!I752))</f>
        <v/>
      </c>
      <c r="F752" s="19" t="str">
        <f t="shared" si="320"/>
        <v/>
      </c>
      <c r="G752" s="16" t="str">
        <f>IF($AJ752="","",IF('RATS Entry Import'!A752="","",'RATS Entry Import'!A752))</f>
        <v/>
      </c>
      <c r="H752" s="16" t="str">
        <f t="shared" si="321"/>
        <v/>
      </c>
      <c r="I752" s="16" t="str">
        <f t="shared" si="322"/>
        <v/>
      </c>
      <c r="J752" s="16" t="str">
        <f t="shared" si="323"/>
        <v/>
      </c>
      <c r="K752" s="16" t="str">
        <f t="shared" si="324"/>
        <v/>
      </c>
      <c r="L752" s="16" t="str">
        <f t="shared" si="325"/>
        <v/>
      </c>
      <c r="M752" s="16" t="str">
        <f t="shared" si="326"/>
        <v/>
      </c>
      <c r="N752" s="16" t="str">
        <f t="shared" si="327"/>
        <v/>
      </c>
      <c r="O752" s="16" t="str">
        <f t="shared" si="328"/>
        <v/>
      </c>
      <c r="P752" s="8"/>
      <c r="Q752" s="16" t="str">
        <f t="shared" si="329"/>
        <v/>
      </c>
      <c r="R752" s="16" t="str">
        <f t="shared" si="330"/>
        <v/>
      </c>
      <c r="S752" s="16" t="str">
        <f t="shared" si="331"/>
        <v/>
      </c>
      <c r="T752" s="16" t="str">
        <f t="shared" si="332"/>
        <v/>
      </c>
      <c r="U752" s="16" t="str">
        <f t="shared" si="333"/>
        <v/>
      </c>
      <c r="V752" s="16" t="str">
        <f t="shared" si="334"/>
        <v/>
      </c>
      <c r="W752" s="16" t="str">
        <f t="shared" si="335"/>
        <v/>
      </c>
      <c r="X752" s="16" t="str">
        <f t="shared" si="336"/>
        <v/>
      </c>
      <c r="Y752" s="16" t="str">
        <f t="shared" si="337"/>
        <v/>
      </c>
      <c r="Z752" s="16" t="str">
        <f t="shared" si="338"/>
        <v/>
      </c>
      <c r="AA752" s="16" t="str">
        <f t="shared" si="339"/>
        <v/>
      </c>
      <c r="AB752" s="16" t="str">
        <f t="shared" si="340"/>
        <v/>
      </c>
      <c r="AC752" s="16" t="str">
        <f t="shared" si="341"/>
        <v/>
      </c>
      <c r="AD752" s="16" t="str">
        <f t="shared" si="342"/>
        <v/>
      </c>
      <c r="AE752" s="16" t="str">
        <f t="shared" si="343"/>
        <v/>
      </c>
      <c r="AF752" s="16" t="str">
        <f t="shared" si="344"/>
        <v/>
      </c>
      <c r="AG752" s="16" t="str">
        <f t="shared" si="345"/>
        <v/>
      </c>
      <c r="AH752" s="16" t="str">
        <f t="shared" si="346"/>
        <v/>
      </c>
      <c r="AI752" s="16" t="str">
        <f t="shared" si="347"/>
        <v/>
      </c>
      <c r="AJ752" s="8" t="str">
        <f>IF(COUNTA('RATS Entry Import'!A752:J752)=0,"",ROW())</f>
        <v/>
      </c>
      <c r="AK752" s="8" t="str">
        <f>IF($AJ752="","",IFERROR(VLOOKUP($C752,'Event Mapping'!$A$2:$B$100,2,FALSE),"UNMAPPED"))</f>
        <v/>
      </c>
      <c r="AL752" s="8" t="str">
        <f>IF($AJ752="","",IF('RATS Entry Import'!D752="","",'RATS Entry Import'!D752))</f>
        <v/>
      </c>
      <c r="AM752" s="8" t="str">
        <f>IF($AJ752="","",IF('RATS Entry Import'!C752="","",'RATS Entry Import'!C752))</f>
        <v/>
      </c>
      <c r="AN752" s="8" t="str">
        <f>IF($AJ752="","",IF('RATS Entry Import'!F752="","",'RATS Entry Import'!F752))</f>
        <v/>
      </c>
      <c r="AO752" t="str">
        <f>IF($AJ752="","",IF('RATS Entry Import'!G752="","",'RATS Entry Import'!G752))</f>
        <v/>
      </c>
      <c r="AP752" t="str">
        <f>IF($AJ752="","",IF('RATS Entry Import'!J752="","",'RATS Entry Import'!J752))</f>
        <v/>
      </c>
    </row>
    <row r="753" spans="1:42" ht="12.75" customHeight="1" x14ac:dyDescent="0.2">
      <c r="A753" s="16" t="str">
        <f t="shared" si="319"/>
        <v/>
      </c>
      <c r="B753" s="18" t="str">
        <f>IF($AJ753="","",IF('RATS Entry Import'!B753="","",'RATS Entry Import'!B753))</f>
        <v/>
      </c>
      <c r="C753" s="16" t="str">
        <f>IF($AJ753="","",IF('RATS Entry Import'!E753="","",'RATS Entry Import'!E753))</f>
        <v/>
      </c>
      <c r="D753" s="19" t="str">
        <f>IF($AJ753="","",IF('RATS Entry Import'!H753="","",'RATS Entry Import'!H753))</f>
        <v/>
      </c>
      <c r="E753" s="16" t="str">
        <f>IF($AJ753="","",IF('RATS Entry Import'!I753="","",'RATS Entry Import'!I753))</f>
        <v/>
      </c>
      <c r="F753" s="19" t="str">
        <f t="shared" si="320"/>
        <v/>
      </c>
      <c r="G753" s="16" t="str">
        <f>IF($AJ753="","",IF('RATS Entry Import'!A753="","",'RATS Entry Import'!A753))</f>
        <v/>
      </c>
      <c r="H753" s="16" t="str">
        <f t="shared" si="321"/>
        <v/>
      </c>
      <c r="I753" s="16" t="str">
        <f t="shared" si="322"/>
        <v/>
      </c>
      <c r="J753" s="16" t="str">
        <f t="shared" si="323"/>
        <v/>
      </c>
      <c r="K753" s="16" t="str">
        <f t="shared" si="324"/>
        <v/>
      </c>
      <c r="L753" s="16" t="str">
        <f t="shared" si="325"/>
        <v/>
      </c>
      <c r="M753" s="16" t="str">
        <f t="shared" si="326"/>
        <v/>
      </c>
      <c r="N753" s="16" t="str">
        <f t="shared" si="327"/>
        <v/>
      </c>
      <c r="O753" s="16" t="str">
        <f t="shared" si="328"/>
        <v/>
      </c>
      <c r="P753" s="8"/>
      <c r="Q753" s="16" t="str">
        <f t="shared" si="329"/>
        <v/>
      </c>
      <c r="R753" s="16" t="str">
        <f t="shared" si="330"/>
        <v/>
      </c>
      <c r="S753" s="16" t="str">
        <f t="shared" si="331"/>
        <v/>
      </c>
      <c r="T753" s="16" t="str">
        <f t="shared" si="332"/>
        <v/>
      </c>
      <c r="U753" s="16" t="str">
        <f t="shared" si="333"/>
        <v/>
      </c>
      <c r="V753" s="16" t="str">
        <f t="shared" si="334"/>
        <v/>
      </c>
      <c r="W753" s="16" t="str">
        <f t="shared" si="335"/>
        <v/>
      </c>
      <c r="X753" s="16" t="str">
        <f t="shared" si="336"/>
        <v/>
      </c>
      <c r="Y753" s="16" t="str">
        <f t="shared" si="337"/>
        <v/>
      </c>
      <c r="Z753" s="16" t="str">
        <f t="shared" si="338"/>
        <v/>
      </c>
      <c r="AA753" s="16" t="str">
        <f t="shared" si="339"/>
        <v/>
      </c>
      <c r="AB753" s="16" t="str">
        <f t="shared" si="340"/>
        <v/>
      </c>
      <c r="AC753" s="16" t="str">
        <f t="shared" si="341"/>
        <v/>
      </c>
      <c r="AD753" s="16" t="str">
        <f t="shared" si="342"/>
        <v/>
      </c>
      <c r="AE753" s="16" t="str">
        <f t="shared" si="343"/>
        <v/>
      </c>
      <c r="AF753" s="16" t="str">
        <f t="shared" si="344"/>
        <v/>
      </c>
      <c r="AG753" s="16" t="str">
        <f t="shared" si="345"/>
        <v/>
      </c>
      <c r="AH753" s="16" t="str">
        <f t="shared" si="346"/>
        <v/>
      </c>
      <c r="AI753" s="16" t="str">
        <f t="shared" si="347"/>
        <v/>
      </c>
      <c r="AJ753" s="8" t="str">
        <f>IF(COUNTA('RATS Entry Import'!A753:J753)=0,"",ROW())</f>
        <v/>
      </c>
      <c r="AK753" s="8" t="str">
        <f>IF($AJ753="","",IFERROR(VLOOKUP($C753,'Event Mapping'!$A$2:$B$100,2,FALSE),"UNMAPPED"))</f>
        <v/>
      </c>
      <c r="AL753" s="8" t="str">
        <f>IF($AJ753="","",IF('RATS Entry Import'!D753="","",'RATS Entry Import'!D753))</f>
        <v/>
      </c>
      <c r="AM753" s="8" t="str">
        <f>IF($AJ753="","",IF('RATS Entry Import'!C753="","",'RATS Entry Import'!C753))</f>
        <v/>
      </c>
      <c r="AN753" s="8" t="str">
        <f>IF($AJ753="","",IF('RATS Entry Import'!F753="","",'RATS Entry Import'!F753))</f>
        <v/>
      </c>
      <c r="AO753" t="str">
        <f>IF($AJ753="","",IF('RATS Entry Import'!G753="","",'RATS Entry Import'!G753))</f>
        <v/>
      </c>
      <c r="AP753" t="str">
        <f>IF($AJ753="","",IF('RATS Entry Import'!J753="","",'RATS Entry Import'!J753))</f>
        <v/>
      </c>
    </row>
    <row r="754" spans="1:42" ht="12.75" customHeight="1" x14ac:dyDescent="0.2">
      <c r="A754" s="16" t="str">
        <f t="shared" si="319"/>
        <v/>
      </c>
      <c r="B754" s="18" t="str">
        <f>IF($AJ754="","",IF('RATS Entry Import'!B754="","",'RATS Entry Import'!B754))</f>
        <v/>
      </c>
      <c r="C754" s="16" t="str">
        <f>IF($AJ754="","",IF('RATS Entry Import'!E754="","",'RATS Entry Import'!E754))</f>
        <v/>
      </c>
      <c r="D754" s="19" t="str">
        <f>IF($AJ754="","",IF('RATS Entry Import'!H754="","",'RATS Entry Import'!H754))</f>
        <v/>
      </c>
      <c r="E754" s="16" t="str">
        <f>IF($AJ754="","",IF('RATS Entry Import'!I754="","",'RATS Entry Import'!I754))</f>
        <v/>
      </c>
      <c r="F754" s="19" t="str">
        <f t="shared" si="320"/>
        <v/>
      </c>
      <c r="G754" s="16" t="str">
        <f>IF($AJ754="","",IF('RATS Entry Import'!A754="","",'RATS Entry Import'!A754))</f>
        <v/>
      </c>
      <c r="H754" s="16" t="str">
        <f t="shared" si="321"/>
        <v/>
      </c>
      <c r="I754" s="16" t="str">
        <f t="shared" si="322"/>
        <v/>
      </c>
      <c r="J754" s="16" t="str">
        <f t="shared" si="323"/>
        <v/>
      </c>
      <c r="K754" s="16" t="str">
        <f t="shared" si="324"/>
        <v/>
      </c>
      <c r="L754" s="16" t="str">
        <f t="shared" si="325"/>
        <v/>
      </c>
      <c r="M754" s="16" t="str">
        <f t="shared" si="326"/>
        <v/>
      </c>
      <c r="N754" s="16" t="str">
        <f t="shared" si="327"/>
        <v/>
      </c>
      <c r="O754" s="16" t="str">
        <f t="shared" si="328"/>
        <v/>
      </c>
      <c r="P754" s="8"/>
      <c r="Q754" s="16" t="str">
        <f t="shared" si="329"/>
        <v/>
      </c>
      <c r="R754" s="16" t="str">
        <f t="shared" si="330"/>
        <v/>
      </c>
      <c r="S754" s="16" t="str">
        <f t="shared" si="331"/>
        <v/>
      </c>
      <c r="T754" s="16" t="str">
        <f t="shared" si="332"/>
        <v/>
      </c>
      <c r="U754" s="16" t="str">
        <f t="shared" si="333"/>
        <v/>
      </c>
      <c r="V754" s="16" t="str">
        <f t="shared" si="334"/>
        <v/>
      </c>
      <c r="W754" s="16" t="str">
        <f t="shared" si="335"/>
        <v/>
      </c>
      <c r="X754" s="16" t="str">
        <f t="shared" si="336"/>
        <v/>
      </c>
      <c r="Y754" s="16" t="str">
        <f t="shared" si="337"/>
        <v/>
      </c>
      <c r="Z754" s="16" t="str">
        <f t="shared" si="338"/>
        <v/>
      </c>
      <c r="AA754" s="16" t="str">
        <f t="shared" si="339"/>
        <v/>
      </c>
      <c r="AB754" s="16" t="str">
        <f t="shared" si="340"/>
        <v/>
      </c>
      <c r="AC754" s="16" t="str">
        <f t="shared" si="341"/>
        <v/>
      </c>
      <c r="AD754" s="16" t="str">
        <f t="shared" si="342"/>
        <v/>
      </c>
      <c r="AE754" s="16" t="str">
        <f t="shared" si="343"/>
        <v/>
      </c>
      <c r="AF754" s="16" t="str">
        <f t="shared" si="344"/>
        <v/>
      </c>
      <c r="AG754" s="16" t="str">
        <f t="shared" si="345"/>
        <v/>
      </c>
      <c r="AH754" s="16" t="str">
        <f t="shared" si="346"/>
        <v/>
      </c>
      <c r="AI754" s="16" t="str">
        <f t="shared" si="347"/>
        <v/>
      </c>
      <c r="AJ754" s="8" t="str">
        <f>IF(COUNTA('RATS Entry Import'!A754:J754)=0,"",ROW())</f>
        <v/>
      </c>
      <c r="AK754" s="8" t="str">
        <f>IF($AJ754="","",IFERROR(VLOOKUP($C754,'Event Mapping'!$A$2:$B$100,2,FALSE),"UNMAPPED"))</f>
        <v/>
      </c>
      <c r="AL754" s="8" t="str">
        <f>IF($AJ754="","",IF('RATS Entry Import'!D754="","",'RATS Entry Import'!D754))</f>
        <v/>
      </c>
      <c r="AM754" s="8" t="str">
        <f>IF($AJ754="","",IF('RATS Entry Import'!C754="","",'RATS Entry Import'!C754))</f>
        <v/>
      </c>
      <c r="AN754" s="8" t="str">
        <f>IF($AJ754="","",IF('RATS Entry Import'!F754="","",'RATS Entry Import'!F754))</f>
        <v/>
      </c>
      <c r="AO754" t="str">
        <f>IF($AJ754="","",IF('RATS Entry Import'!G754="","",'RATS Entry Import'!G754))</f>
        <v/>
      </c>
      <c r="AP754" t="str">
        <f>IF($AJ754="","",IF('RATS Entry Import'!J754="","",'RATS Entry Import'!J754))</f>
        <v/>
      </c>
    </row>
    <row r="755" spans="1:42" ht="12.75" customHeight="1" x14ac:dyDescent="0.2">
      <c r="A755" s="16" t="str">
        <f t="shared" si="319"/>
        <v/>
      </c>
      <c r="B755" s="18" t="str">
        <f>IF($AJ755="","",IF('RATS Entry Import'!B755="","",'RATS Entry Import'!B755))</f>
        <v/>
      </c>
      <c r="C755" s="16" t="str">
        <f>IF($AJ755="","",IF('RATS Entry Import'!E755="","",'RATS Entry Import'!E755))</f>
        <v/>
      </c>
      <c r="D755" s="19" t="str">
        <f>IF($AJ755="","",IF('RATS Entry Import'!H755="","",'RATS Entry Import'!H755))</f>
        <v/>
      </c>
      <c r="E755" s="16" t="str">
        <f>IF($AJ755="","",IF('RATS Entry Import'!I755="","",'RATS Entry Import'!I755))</f>
        <v/>
      </c>
      <c r="F755" s="19" t="str">
        <f t="shared" si="320"/>
        <v/>
      </c>
      <c r="G755" s="16" t="str">
        <f>IF($AJ755="","",IF('RATS Entry Import'!A755="","",'RATS Entry Import'!A755))</f>
        <v/>
      </c>
      <c r="H755" s="16" t="str">
        <f t="shared" si="321"/>
        <v/>
      </c>
      <c r="I755" s="16" t="str">
        <f t="shared" si="322"/>
        <v/>
      </c>
      <c r="J755" s="16" t="str">
        <f t="shared" si="323"/>
        <v/>
      </c>
      <c r="K755" s="16" t="str">
        <f t="shared" si="324"/>
        <v/>
      </c>
      <c r="L755" s="16" t="str">
        <f t="shared" si="325"/>
        <v/>
      </c>
      <c r="M755" s="16" t="str">
        <f t="shared" si="326"/>
        <v/>
      </c>
      <c r="N755" s="16" t="str">
        <f t="shared" si="327"/>
        <v/>
      </c>
      <c r="O755" s="16" t="str">
        <f t="shared" si="328"/>
        <v/>
      </c>
      <c r="P755" s="8"/>
      <c r="Q755" s="16" t="str">
        <f t="shared" si="329"/>
        <v/>
      </c>
      <c r="R755" s="16" t="str">
        <f t="shared" si="330"/>
        <v/>
      </c>
      <c r="S755" s="16" t="str">
        <f t="shared" si="331"/>
        <v/>
      </c>
      <c r="T755" s="16" t="str">
        <f t="shared" si="332"/>
        <v/>
      </c>
      <c r="U755" s="16" t="str">
        <f t="shared" si="333"/>
        <v/>
      </c>
      <c r="V755" s="16" t="str">
        <f t="shared" si="334"/>
        <v/>
      </c>
      <c r="W755" s="16" t="str">
        <f t="shared" si="335"/>
        <v/>
      </c>
      <c r="X755" s="16" t="str">
        <f t="shared" si="336"/>
        <v/>
      </c>
      <c r="Y755" s="16" t="str">
        <f t="shared" si="337"/>
        <v/>
      </c>
      <c r="Z755" s="16" t="str">
        <f t="shared" si="338"/>
        <v/>
      </c>
      <c r="AA755" s="16" t="str">
        <f t="shared" si="339"/>
        <v/>
      </c>
      <c r="AB755" s="16" t="str">
        <f t="shared" si="340"/>
        <v/>
      </c>
      <c r="AC755" s="16" t="str">
        <f t="shared" si="341"/>
        <v/>
      </c>
      <c r="AD755" s="16" t="str">
        <f t="shared" si="342"/>
        <v/>
      </c>
      <c r="AE755" s="16" t="str">
        <f t="shared" si="343"/>
        <v/>
      </c>
      <c r="AF755" s="16" t="str">
        <f t="shared" si="344"/>
        <v/>
      </c>
      <c r="AG755" s="16" t="str">
        <f t="shared" si="345"/>
        <v/>
      </c>
      <c r="AH755" s="16" t="str">
        <f t="shared" si="346"/>
        <v/>
      </c>
      <c r="AI755" s="16" t="str">
        <f t="shared" si="347"/>
        <v/>
      </c>
      <c r="AJ755" s="8" t="str">
        <f>IF(COUNTA('RATS Entry Import'!A755:J755)=0,"",ROW())</f>
        <v/>
      </c>
      <c r="AK755" s="8" t="str">
        <f>IF($AJ755="","",IFERROR(VLOOKUP($C755,'Event Mapping'!$A$2:$B$100,2,FALSE),"UNMAPPED"))</f>
        <v/>
      </c>
      <c r="AL755" s="8" t="str">
        <f>IF($AJ755="","",IF('RATS Entry Import'!D755="","",'RATS Entry Import'!D755))</f>
        <v/>
      </c>
      <c r="AM755" s="8" t="str">
        <f>IF($AJ755="","",IF('RATS Entry Import'!C755="","",'RATS Entry Import'!C755))</f>
        <v/>
      </c>
      <c r="AN755" s="8" t="str">
        <f>IF($AJ755="","",IF('RATS Entry Import'!F755="","",'RATS Entry Import'!F755))</f>
        <v/>
      </c>
      <c r="AO755" t="str">
        <f>IF($AJ755="","",IF('RATS Entry Import'!G755="","",'RATS Entry Import'!G755))</f>
        <v/>
      </c>
      <c r="AP755" t="str">
        <f>IF($AJ755="","",IF('RATS Entry Import'!J755="","",'RATS Entry Import'!J755))</f>
        <v/>
      </c>
    </row>
    <row r="756" spans="1:42" ht="12.75" customHeight="1" x14ac:dyDescent="0.2">
      <c r="A756" s="16" t="str">
        <f t="shared" si="319"/>
        <v/>
      </c>
      <c r="B756" s="18" t="str">
        <f>IF($AJ756="","",IF('RATS Entry Import'!B756="","",'RATS Entry Import'!B756))</f>
        <v/>
      </c>
      <c r="C756" s="16" t="str">
        <f>IF($AJ756="","",IF('RATS Entry Import'!E756="","",'RATS Entry Import'!E756))</f>
        <v/>
      </c>
      <c r="D756" s="19" t="str">
        <f>IF($AJ756="","",IF('RATS Entry Import'!H756="","",'RATS Entry Import'!H756))</f>
        <v/>
      </c>
      <c r="E756" s="16" t="str">
        <f>IF($AJ756="","",IF('RATS Entry Import'!I756="","",'RATS Entry Import'!I756))</f>
        <v/>
      </c>
      <c r="F756" s="19" t="str">
        <f t="shared" si="320"/>
        <v/>
      </c>
      <c r="G756" s="16" t="str">
        <f>IF($AJ756="","",IF('RATS Entry Import'!A756="","",'RATS Entry Import'!A756))</f>
        <v/>
      </c>
      <c r="H756" s="16" t="str">
        <f t="shared" si="321"/>
        <v/>
      </c>
      <c r="I756" s="16" t="str">
        <f t="shared" si="322"/>
        <v/>
      </c>
      <c r="J756" s="16" t="str">
        <f t="shared" si="323"/>
        <v/>
      </c>
      <c r="K756" s="16" t="str">
        <f t="shared" si="324"/>
        <v/>
      </c>
      <c r="L756" s="16" t="str">
        <f t="shared" si="325"/>
        <v/>
      </c>
      <c r="M756" s="16" t="str">
        <f t="shared" si="326"/>
        <v/>
      </c>
      <c r="N756" s="16" t="str">
        <f t="shared" si="327"/>
        <v/>
      </c>
      <c r="O756" s="16" t="str">
        <f t="shared" si="328"/>
        <v/>
      </c>
      <c r="P756" s="8"/>
      <c r="Q756" s="16" t="str">
        <f t="shared" si="329"/>
        <v/>
      </c>
      <c r="R756" s="16" t="str">
        <f t="shared" si="330"/>
        <v/>
      </c>
      <c r="S756" s="16" t="str">
        <f t="shared" si="331"/>
        <v/>
      </c>
      <c r="T756" s="16" t="str">
        <f t="shared" si="332"/>
        <v/>
      </c>
      <c r="U756" s="16" t="str">
        <f t="shared" si="333"/>
        <v/>
      </c>
      <c r="V756" s="16" t="str">
        <f t="shared" si="334"/>
        <v/>
      </c>
      <c r="W756" s="16" t="str">
        <f t="shared" si="335"/>
        <v/>
      </c>
      <c r="X756" s="16" t="str">
        <f t="shared" si="336"/>
        <v/>
      </c>
      <c r="Y756" s="16" t="str">
        <f t="shared" si="337"/>
        <v/>
      </c>
      <c r="Z756" s="16" t="str">
        <f t="shared" si="338"/>
        <v/>
      </c>
      <c r="AA756" s="16" t="str">
        <f t="shared" si="339"/>
        <v/>
      </c>
      <c r="AB756" s="16" t="str">
        <f t="shared" si="340"/>
        <v/>
      </c>
      <c r="AC756" s="16" t="str">
        <f t="shared" si="341"/>
        <v/>
      </c>
      <c r="AD756" s="16" t="str">
        <f t="shared" si="342"/>
        <v/>
      </c>
      <c r="AE756" s="16" t="str">
        <f t="shared" si="343"/>
        <v/>
      </c>
      <c r="AF756" s="16" t="str">
        <f t="shared" si="344"/>
        <v/>
      </c>
      <c r="AG756" s="16" t="str">
        <f t="shared" si="345"/>
        <v/>
      </c>
      <c r="AH756" s="16" t="str">
        <f t="shared" si="346"/>
        <v/>
      </c>
      <c r="AI756" s="16" t="str">
        <f t="shared" si="347"/>
        <v/>
      </c>
      <c r="AJ756" s="8" t="str">
        <f>IF(COUNTA('RATS Entry Import'!A756:J756)=0,"",ROW())</f>
        <v/>
      </c>
      <c r="AK756" s="8" t="str">
        <f>IF($AJ756="","",IFERROR(VLOOKUP($C756,'Event Mapping'!$A$2:$B$100,2,FALSE),"UNMAPPED"))</f>
        <v/>
      </c>
      <c r="AL756" s="8" t="str">
        <f>IF($AJ756="","",IF('RATS Entry Import'!D756="","",'RATS Entry Import'!D756))</f>
        <v/>
      </c>
      <c r="AM756" s="8" t="str">
        <f>IF($AJ756="","",IF('RATS Entry Import'!C756="","",'RATS Entry Import'!C756))</f>
        <v/>
      </c>
      <c r="AN756" s="8" t="str">
        <f>IF($AJ756="","",IF('RATS Entry Import'!F756="","",'RATS Entry Import'!F756))</f>
        <v/>
      </c>
      <c r="AO756" t="str">
        <f>IF($AJ756="","",IF('RATS Entry Import'!G756="","",'RATS Entry Import'!G756))</f>
        <v/>
      </c>
      <c r="AP756" t="str">
        <f>IF($AJ756="","",IF('RATS Entry Import'!J756="","",'RATS Entry Import'!J756))</f>
        <v/>
      </c>
    </row>
    <row r="757" spans="1:42" ht="12.75" customHeight="1" x14ac:dyDescent="0.2">
      <c r="A757" s="16" t="str">
        <f t="shared" si="319"/>
        <v/>
      </c>
      <c r="B757" s="18" t="str">
        <f>IF($AJ757="","",IF('RATS Entry Import'!B757="","",'RATS Entry Import'!B757))</f>
        <v/>
      </c>
      <c r="C757" s="16" t="str">
        <f>IF($AJ757="","",IF('RATS Entry Import'!E757="","",'RATS Entry Import'!E757))</f>
        <v/>
      </c>
      <c r="D757" s="19" t="str">
        <f>IF($AJ757="","",IF('RATS Entry Import'!H757="","",'RATS Entry Import'!H757))</f>
        <v/>
      </c>
      <c r="E757" s="16" t="str">
        <f>IF($AJ757="","",IF('RATS Entry Import'!I757="","",'RATS Entry Import'!I757))</f>
        <v/>
      </c>
      <c r="F757" s="19" t="str">
        <f t="shared" si="320"/>
        <v/>
      </c>
      <c r="G757" s="16" t="str">
        <f>IF($AJ757="","",IF('RATS Entry Import'!A757="","",'RATS Entry Import'!A757))</f>
        <v/>
      </c>
      <c r="H757" s="16" t="str">
        <f t="shared" si="321"/>
        <v/>
      </c>
      <c r="I757" s="16" t="str">
        <f t="shared" si="322"/>
        <v/>
      </c>
      <c r="J757" s="16" t="str">
        <f t="shared" si="323"/>
        <v/>
      </c>
      <c r="K757" s="16" t="str">
        <f t="shared" si="324"/>
        <v/>
      </c>
      <c r="L757" s="16" t="str">
        <f t="shared" si="325"/>
        <v/>
      </c>
      <c r="M757" s="16" t="str">
        <f t="shared" si="326"/>
        <v/>
      </c>
      <c r="N757" s="16" t="str">
        <f t="shared" si="327"/>
        <v/>
      </c>
      <c r="O757" s="16" t="str">
        <f t="shared" si="328"/>
        <v/>
      </c>
      <c r="P757" s="8"/>
      <c r="Q757" s="16" t="str">
        <f t="shared" si="329"/>
        <v/>
      </c>
      <c r="R757" s="16" t="str">
        <f t="shared" si="330"/>
        <v/>
      </c>
      <c r="S757" s="16" t="str">
        <f t="shared" si="331"/>
        <v/>
      </c>
      <c r="T757" s="16" t="str">
        <f t="shared" si="332"/>
        <v/>
      </c>
      <c r="U757" s="16" t="str">
        <f t="shared" si="333"/>
        <v/>
      </c>
      <c r="V757" s="16" t="str">
        <f t="shared" si="334"/>
        <v/>
      </c>
      <c r="W757" s="16" t="str">
        <f t="shared" si="335"/>
        <v/>
      </c>
      <c r="X757" s="16" t="str">
        <f t="shared" si="336"/>
        <v/>
      </c>
      <c r="Y757" s="16" t="str">
        <f t="shared" si="337"/>
        <v/>
      </c>
      <c r="Z757" s="16" t="str">
        <f t="shared" si="338"/>
        <v/>
      </c>
      <c r="AA757" s="16" t="str">
        <f t="shared" si="339"/>
        <v/>
      </c>
      <c r="AB757" s="16" t="str">
        <f t="shared" si="340"/>
        <v/>
      </c>
      <c r="AC757" s="16" t="str">
        <f t="shared" si="341"/>
        <v/>
      </c>
      <c r="AD757" s="16" t="str">
        <f t="shared" si="342"/>
        <v/>
      </c>
      <c r="AE757" s="16" t="str">
        <f t="shared" si="343"/>
        <v/>
      </c>
      <c r="AF757" s="16" t="str">
        <f t="shared" si="344"/>
        <v/>
      </c>
      <c r="AG757" s="16" t="str">
        <f t="shared" si="345"/>
        <v/>
      </c>
      <c r="AH757" s="16" t="str">
        <f t="shared" si="346"/>
        <v/>
      </c>
      <c r="AI757" s="16" t="str">
        <f t="shared" si="347"/>
        <v/>
      </c>
      <c r="AJ757" s="8" t="str">
        <f>IF(COUNTA('RATS Entry Import'!A757:J757)=0,"",ROW())</f>
        <v/>
      </c>
      <c r="AK757" s="8" t="str">
        <f>IF($AJ757="","",IFERROR(VLOOKUP($C757,'Event Mapping'!$A$2:$B$100,2,FALSE),"UNMAPPED"))</f>
        <v/>
      </c>
      <c r="AL757" s="8" t="str">
        <f>IF($AJ757="","",IF('RATS Entry Import'!D757="","",'RATS Entry Import'!D757))</f>
        <v/>
      </c>
      <c r="AM757" s="8" t="str">
        <f>IF($AJ757="","",IF('RATS Entry Import'!C757="","",'RATS Entry Import'!C757))</f>
        <v/>
      </c>
      <c r="AN757" s="8" t="str">
        <f>IF($AJ757="","",IF('RATS Entry Import'!F757="","",'RATS Entry Import'!F757))</f>
        <v/>
      </c>
      <c r="AO757" t="str">
        <f>IF($AJ757="","",IF('RATS Entry Import'!G757="","",'RATS Entry Import'!G757))</f>
        <v/>
      </c>
      <c r="AP757" t="str">
        <f>IF($AJ757="","",IF('RATS Entry Import'!J757="","",'RATS Entry Import'!J757))</f>
        <v/>
      </c>
    </row>
    <row r="758" spans="1:42" ht="12.75" customHeight="1" x14ac:dyDescent="0.2">
      <c r="A758" s="16" t="str">
        <f t="shared" si="319"/>
        <v/>
      </c>
      <c r="B758" s="18" t="str">
        <f>IF($AJ758="","",IF('RATS Entry Import'!B758="","",'RATS Entry Import'!B758))</f>
        <v/>
      </c>
      <c r="C758" s="16" t="str">
        <f>IF($AJ758="","",IF('RATS Entry Import'!E758="","",'RATS Entry Import'!E758))</f>
        <v/>
      </c>
      <c r="D758" s="19" t="str">
        <f>IF($AJ758="","",IF('RATS Entry Import'!H758="","",'RATS Entry Import'!H758))</f>
        <v/>
      </c>
      <c r="E758" s="16" t="str">
        <f>IF($AJ758="","",IF('RATS Entry Import'!I758="","",'RATS Entry Import'!I758))</f>
        <v/>
      </c>
      <c r="F758" s="19" t="str">
        <f t="shared" si="320"/>
        <v/>
      </c>
      <c r="G758" s="16" t="str">
        <f>IF($AJ758="","",IF('RATS Entry Import'!A758="","",'RATS Entry Import'!A758))</f>
        <v/>
      </c>
      <c r="H758" s="16" t="str">
        <f t="shared" si="321"/>
        <v/>
      </c>
      <c r="I758" s="16" t="str">
        <f t="shared" si="322"/>
        <v/>
      </c>
      <c r="J758" s="16" t="str">
        <f t="shared" si="323"/>
        <v/>
      </c>
      <c r="K758" s="16" t="str">
        <f t="shared" si="324"/>
        <v/>
      </c>
      <c r="L758" s="16" t="str">
        <f t="shared" si="325"/>
        <v/>
      </c>
      <c r="M758" s="16" t="str">
        <f t="shared" si="326"/>
        <v/>
      </c>
      <c r="N758" s="16" t="str">
        <f t="shared" si="327"/>
        <v/>
      </c>
      <c r="O758" s="16" t="str">
        <f t="shared" si="328"/>
        <v/>
      </c>
      <c r="P758" s="8"/>
      <c r="Q758" s="16" t="str">
        <f t="shared" si="329"/>
        <v/>
      </c>
      <c r="R758" s="16" t="str">
        <f t="shared" si="330"/>
        <v/>
      </c>
      <c r="S758" s="16" t="str">
        <f t="shared" si="331"/>
        <v/>
      </c>
      <c r="T758" s="16" t="str">
        <f t="shared" si="332"/>
        <v/>
      </c>
      <c r="U758" s="16" t="str">
        <f t="shared" si="333"/>
        <v/>
      </c>
      <c r="V758" s="16" t="str">
        <f t="shared" si="334"/>
        <v/>
      </c>
      <c r="W758" s="16" t="str">
        <f t="shared" si="335"/>
        <v/>
      </c>
      <c r="X758" s="16" t="str">
        <f t="shared" si="336"/>
        <v/>
      </c>
      <c r="Y758" s="16" t="str">
        <f t="shared" si="337"/>
        <v/>
      </c>
      <c r="Z758" s="16" t="str">
        <f t="shared" si="338"/>
        <v/>
      </c>
      <c r="AA758" s="16" t="str">
        <f t="shared" si="339"/>
        <v/>
      </c>
      <c r="AB758" s="16" t="str">
        <f t="shared" si="340"/>
        <v/>
      </c>
      <c r="AC758" s="16" t="str">
        <f t="shared" si="341"/>
        <v/>
      </c>
      <c r="AD758" s="16" t="str">
        <f t="shared" si="342"/>
        <v/>
      </c>
      <c r="AE758" s="16" t="str">
        <f t="shared" si="343"/>
        <v/>
      </c>
      <c r="AF758" s="16" t="str">
        <f t="shared" si="344"/>
        <v/>
      </c>
      <c r="AG758" s="16" t="str">
        <f t="shared" si="345"/>
        <v/>
      </c>
      <c r="AH758" s="16" t="str">
        <f t="shared" si="346"/>
        <v/>
      </c>
      <c r="AI758" s="16" t="str">
        <f t="shared" si="347"/>
        <v/>
      </c>
      <c r="AJ758" s="8" t="str">
        <f>IF(COUNTA('RATS Entry Import'!A758:J758)=0,"",ROW())</f>
        <v/>
      </c>
      <c r="AK758" s="8" t="str">
        <f>IF($AJ758="","",IFERROR(VLOOKUP($C758,'Event Mapping'!$A$2:$B$100,2,FALSE),"UNMAPPED"))</f>
        <v/>
      </c>
      <c r="AL758" s="8" t="str">
        <f>IF($AJ758="","",IF('RATS Entry Import'!D758="","",'RATS Entry Import'!D758))</f>
        <v/>
      </c>
      <c r="AM758" s="8" t="str">
        <f>IF($AJ758="","",IF('RATS Entry Import'!C758="","",'RATS Entry Import'!C758))</f>
        <v/>
      </c>
      <c r="AN758" s="8" t="str">
        <f>IF($AJ758="","",IF('RATS Entry Import'!F758="","",'RATS Entry Import'!F758))</f>
        <v/>
      </c>
      <c r="AO758" t="str">
        <f>IF($AJ758="","",IF('RATS Entry Import'!G758="","",'RATS Entry Import'!G758))</f>
        <v/>
      </c>
      <c r="AP758" t="str">
        <f>IF($AJ758="","",IF('RATS Entry Import'!J758="","",'RATS Entry Import'!J758))</f>
        <v/>
      </c>
    </row>
    <row r="759" spans="1:42" ht="12.75" customHeight="1" x14ac:dyDescent="0.2">
      <c r="A759" s="16" t="str">
        <f t="shared" si="319"/>
        <v/>
      </c>
      <c r="B759" s="18" t="str">
        <f>IF($AJ759="","",IF('RATS Entry Import'!B759="","",'RATS Entry Import'!B759))</f>
        <v/>
      </c>
      <c r="C759" s="16" t="str">
        <f>IF($AJ759="","",IF('RATS Entry Import'!E759="","",'RATS Entry Import'!E759))</f>
        <v/>
      </c>
      <c r="D759" s="19" t="str">
        <f>IF($AJ759="","",IF('RATS Entry Import'!H759="","",'RATS Entry Import'!H759))</f>
        <v/>
      </c>
      <c r="E759" s="16" t="str">
        <f>IF($AJ759="","",IF('RATS Entry Import'!I759="","",'RATS Entry Import'!I759))</f>
        <v/>
      </c>
      <c r="F759" s="19" t="str">
        <f t="shared" si="320"/>
        <v/>
      </c>
      <c r="G759" s="16" t="str">
        <f>IF($AJ759="","",IF('RATS Entry Import'!A759="","",'RATS Entry Import'!A759))</f>
        <v/>
      </c>
      <c r="H759" s="16" t="str">
        <f t="shared" si="321"/>
        <v/>
      </c>
      <c r="I759" s="16" t="str">
        <f t="shared" si="322"/>
        <v/>
      </c>
      <c r="J759" s="16" t="str">
        <f t="shared" si="323"/>
        <v/>
      </c>
      <c r="K759" s="16" t="str">
        <f t="shared" si="324"/>
        <v/>
      </c>
      <c r="L759" s="16" t="str">
        <f t="shared" si="325"/>
        <v/>
      </c>
      <c r="M759" s="16" t="str">
        <f t="shared" si="326"/>
        <v/>
      </c>
      <c r="N759" s="16" t="str">
        <f t="shared" si="327"/>
        <v/>
      </c>
      <c r="O759" s="16" t="str">
        <f t="shared" si="328"/>
        <v/>
      </c>
      <c r="P759" s="8"/>
      <c r="Q759" s="16" t="str">
        <f t="shared" si="329"/>
        <v/>
      </c>
      <c r="R759" s="16" t="str">
        <f t="shared" si="330"/>
        <v/>
      </c>
      <c r="S759" s="16" t="str">
        <f t="shared" si="331"/>
        <v/>
      </c>
      <c r="T759" s="16" t="str">
        <f t="shared" si="332"/>
        <v/>
      </c>
      <c r="U759" s="16" t="str">
        <f t="shared" si="333"/>
        <v/>
      </c>
      <c r="V759" s="16" t="str">
        <f t="shared" si="334"/>
        <v/>
      </c>
      <c r="W759" s="16" t="str">
        <f t="shared" si="335"/>
        <v/>
      </c>
      <c r="X759" s="16" t="str">
        <f t="shared" si="336"/>
        <v/>
      </c>
      <c r="Y759" s="16" t="str">
        <f t="shared" si="337"/>
        <v/>
      </c>
      <c r="Z759" s="16" t="str">
        <f t="shared" si="338"/>
        <v/>
      </c>
      <c r="AA759" s="16" t="str">
        <f t="shared" si="339"/>
        <v/>
      </c>
      <c r="AB759" s="16" t="str">
        <f t="shared" si="340"/>
        <v/>
      </c>
      <c r="AC759" s="16" t="str">
        <f t="shared" si="341"/>
        <v/>
      </c>
      <c r="AD759" s="16" t="str">
        <f t="shared" si="342"/>
        <v/>
      </c>
      <c r="AE759" s="16" t="str">
        <f t="shared" si="343"/>
        <v/>
      </c>
      <c r="AF759" s="16" t="str">
        <f t="shared" si="344"/>
        <v/>
      </c>
      <c r="AG759" s="16" t="str">
        <f t="shared" si="345"/>
        <v/>
      </c>
      <c r="AH759" s="16" t="str">
        <f t="shared" si="346"/>
        <v/>
      </c>
      <c r="AI759" s="16" t="str">
        <f t="shared" si="347"/>
        <v/>
      </c>
      <c r="AJ759" s="8" t="str">
        <f>IF(COUNTA('RATS Entry Import'!A759:J759)=0,"",ROW())</f>
        <v/>
      </c>
      <c r="AK759" s="8" t="str">
        <f>IF($AJ759="","",IFERROR(VLOOKUP($C759,'Event Mapping'!$A$2:$B$100,2,FALSE),"UNMAPPED"))</f>
        <v/>
      </c>
      <c r="AL759" s="8" t="str">
        <f>IF($AJ759="","",IF('RATS Entry Import'!D759="","",'RATS Entry Import'!D759))</f>
        <v/>
      </c>
      <c r="AM759" s="8" t="str">
        <f>IF($AJ759="","",IF('RATS Entry Import'!C759="","",'RATS Entry Import'!C759))</f>
        <v/>
      </c>
      <c r="AN759" s="8" t="str">
        <f>IF($AJ759="","",IF('RATS Entry Import'!F759="","",'RATS Entry Import'!F759))</f>
        <v/>
      </c>
      <c r="AO759" t="str">
        <f>IF($AJ759="","",IF('RATS Entry Import'!G759="","",'RATS Entry Import'!G759))</f>
        <v/>
      </c>
      <c r="AP759" t="str">
        <f>IF($AJ759="","",IF('RATS Entry Import'!J759="","",'RATS Entry Import'!J759))</f>
        <v/>
      </c>
    </row>
    <row r="760" spans="1:42" ht="12.75" customHeight="1" x14ac:dyDescent="0.2">
      <c r="A760" s="16" t="str">
        <f t="shared" si="319"/>
        <v/>
      </c>
      <c r="B760" s="18" t="str">
        <f>IF($AJ760="","",IF('RATS Entry Import'!B760="","",'RATS Entry Import'!B760))</f>
        <v/>
      </c>
      <c r="C760" s="16" t="str">
        <f>IF($AJ760="","",IF('RATS Entry Import'!E760="","",'RATS Entry Import'!E760))</f>
        <v/>
      </c>
      <c r="D760" s="19" t="str">
        <f>IF($AJ760="","",IF('RATS Entry Import'!H760="","",'RATS Entry Import'!H760))</f>
        <v/>
      </c>
      <c r="E760" s="16" t="str">
        <f>IF($AJ760="","",IF('RATS Entry Import'!I760="","",'RATS Entry Import'!I760))</f>
        <v/>
      </c>
      <c r="F760" s="19" t="str">
        <f t="shared" si="320"/>
        <v/>
      </c>
      <c r="G760" s="16" t="str">
        <f>IF($AJ760="","",IF('RATS Entry Import'!A760="","",'RATS Entry Import'!A760))</f>
        <v/>
      </c>
      <c r="H760" s="16" t="str">
        <f t="shared" si="321"/>
        <v/>
      </c>
      <c r="I760" s="16" t="str">
        <f t="shared" si="322"/>
        <v/>
      </c>
      <c r="J760" s="16" t="str">
        <f t="shared" si="323"/>
        <v/>
      </c>
      <c r="K760" s="16" t="str">
        <f t="shared" si="324"/>
        <v/>
      </c>
      <c r="L760" s="16" t="str">
        <f t="shared" si="325"/>
        <v/>
      </c>
      <c r="M760" s="16" t="str">
        <f t="shared" si="326"/>
        <v/>
      </c>
      <c r="N760" s="16" t="str">
        <f t="shared" si="327"/>
        <v/>
      </c>
      <c r="O760" s="16" t="str">
        <f t="shared" si="328"/>
        <v/>
      </c>
      <c r="P760" s="8"/>
      <c r="Q760" s="16" t="str">
        <f t="shared" si="329"/>
        <v/>
      </c>
      <c r="R760" s="16" t="str">
        <f t="shared" si="330"/>
        <v/>
      </c>
      <c r="S760" s="16" t="str">
        <f t="shared" si="331"/>
        <v/>
      </c>
      <c r="T760" s="16" t="str">
        <f t="shared" si="332"/>
        <v/>
      </c>
      <c r="U760" s="16" t="str">
        <f t="shared" si="333"/>
        <v/>
      </c>
      <c r="V760" s="16" t="str">
        <f t="shared" si="334"/>
        <v/>
      </c>
      <c r="W760" s="16" t="str">
        <f t="shared" si="335"/>
        <v/>
      </c>
      <c r="X760" s="16" t="str">
        <f t="shared" si="336"/>
        <v/>
      </c>
      <c r="Y760" s="16" t="str">
        <f t="shared" si="337"/>
        <v/>
      </c>
      <c r="Z760" s="16" t="str">
        <f t="shared" si="338"/>
        <v/>
      </c>
      <c r="AA760" s="16" t="str">
        <f t="shared" si="339"/>
        <v/>
      </c>
      <c r="AB760" s="16" t="str">
        <f t="shared" si="340"/>
        <v/>
      </c>
      <c r="AC760" s="16" t="str">
        <f t="shared" si="341"/>
        <v/>
      </c>
      <c r="AD760" s="16" t="str">
        <f t="shared" si="342"/>
        <v/>
      </c>
      <c r="AE760" s="16" t="str">
        <f t="shared" si="343"/>
        <v/>
      </c>
      <c r="AF760" s="16" t="str">
        <f t="shared" si="344"/>
        <v/>
      </c>
      <c r="AG760" s="16" t="str">
        <f t="shared" si="345"/>
        <v/>
      </c>
      <c r="AH760" s="16" t="str">
        <f t="shared" si="346"/>
        <v/>
      </c>
      <c r="AI760" s="16" t="str">
        <f t="shared" si="347"/>
        <v/>
      </c>
      <c r="AJ760" s="8" t="str">
        <f>IF(COUNTA('RATS Entry Import'!A760:J760)=0,"",ROW())</f>
        <v/>
      </c>
      <c r="AK760" s="8" t="str">
        <f>IF($AJ760="","",IFERROR(VLOOKUP($C760,'Event Mapping'!$A$2:$B$100,2,FALSE),"UNMAPPED"))</f>
        <v/>
      </c>
      <c r="AL760" s="8" t="str">
        <f>IF($AJ760="","",IF('RATS Entry Import'!D760="","",'RATS Entry Import'!D760))</f>
        <v/>
      </c>
      <c r="AM760" s="8" t="str">
        <f>IF($AJ760="","",IF('RATS Entry Import'!C760="","",'RATS Entry Import'!C760))</f>
        <v/>
      </c>
      <c r="AN760" s="8" t="str">
        <f>IF($AJ760="","",IF('RATS Entry Import'!F760="","",'RATS Entry Import'!F760))</f>
        <v/>
      </c>
      <c r="AO760" t="str">
        <f>IF($AJ760="","",IF('RATS Entry Import'!G760="","",'RATS Entry Import'!G760))</f>
        <v/>
      </c>
      <c r="AP760" t="str">
        <f>IF($AJ760="","",IF('RATS Entry Import'!J760="","",'RATS Entry Import'!J760))</f>
        <v/>
      </c>
    </row>
    <row r="761" spans="1:42" ht="12.75" customHeight="1" x14ac:dyDescent="0.2">
      <c r="A761" s="16" t="str">
        <f t="shared" si="319"/>
        <v/>
      </c>
      <c r="B761" s="18" t="str">
        <f>IF($AJ761="","",IF('RATS Entry Import'!B761="","",'RATS Entry Import'!B761))</f>
        <v/>
      </c>
      <c r="C761" s="16" t="str">
        <f>IF($AJ761="","",IF('RATS Entry Import'!E761="","",'RATS Entry Import'!E761))</f>
        <v/>
      </c>
      <c r="D761" s="19" t="str">
        <f>IF($AJ761="","",IF('RATS Entry Import'!H761="","",'RATS Entry Import'!H761))</f>
        <v/>
      </c>
      <c r="E761" s="16" t="str">
        <f>IF($AJ761="","",IF('RATS Entry Import'!I761="","",'RATS Entry Import'!I761))</f>
        <v/>
      </c>
      <c r="F761" s="19" t="str">
        <f t="shared" si="320"/>
        <v/>
      </c>
      <c r="G761" s="16" t="str">
        <f>IF($AJ761="","",IF('RATS Entry Import'!A761="","",'RATS Entry Import'!A761))</f>
        <v/>
      </c>
      <c r="H761" s="16" t="str">
        <f t="shared" si="321"/>
        <v/>
      </c>
      <c r="I761" s="16" t="str">
        <f t="shared" si="322"/>
        <v/>
      </c>
      <c r="J761" s="16" t="str">
        <f t="shared" si="323"/>
        <v/>
      </c>
      <c r="K761" s="16" t="str">
        <f t="shared" si="324"/>
        <v/>
      </c>
      <c r="L761" s="16" t="str">
        <f t="shared" si="325"/>
        <v/>
      </c>
      <c r="M761" s="16" t="str">
        <f t="shared" si="326"/>
        <v/>
      </c>
      <c r="N761" s="16" t="str">
        <f t="shared" si="327"/>
        <v/>
      </c>
      <c r="O761" s="16" t="str">
        <f t="shared" si="328"/>
        <v/>
      </c>
      <c r="P761" s="8"/>
      <c r="Q761" s="16" t="str">
        <f t="shared" si="329"/>
        <v/>
      </c>
      <c r="R761" s="16" t="str">
        <f t="shared" si="330"/>
        <v/>
      </c>
      <c r="S761" s="16" t="str">
        <f t="shared" si="331"/>
        <v/>
      </c>
      <c r="T761" s="16" t="str">
        <f t="shared" si="332"/>
        <v/>
      </c>
      <c r="U761" s="16" t="str">
        <f t="shared" si="333"/>
        <v/>
      </c>
      <c r="V761" s="16" t="str">
        <f t="shared" si="334"/>
        <v/>
      </c>
      <c r="W761" s="16" t="str">
        <f t="shared" si="335"/>
        <v/>
      </c>
      <c r="X761" s="16" t="str">
        <f t="shared" si="336"/>
        <v/>
      </c>
      <c r="Y761" s="16" t="str">
        <f t="shared" si="337"/>
        <v/>
      </c>
      <c r="Z761" s="16" t="str">
        <f t="shared" si="338"/>
        <v/>
      </c>
      <c r="AA761" s="16" t="str">
        <f t="shared" si="339"/>
        <v/>
      </c>
      <c r="AB761" s="16" t="str">
        <f t="shared" si="340"/>
        <v/>
      </c>
      <c r="AC761" s="16" t="str">
        <f t="shared" si="341"/>
        <v/>
      </c>
      <c r="AD761" s="16" t="str">
        <f t="shared" si="342"/>
        <v/>
      </c>
      <c r="AE761" s="16" t="str">
        <f t="shared" si="343"/>
        <v/>
      </c>
      <c r="AF761" s="16" t="str">
        <f t="shared" si="344"/>
        <v/>
      </c>
      <c r="AG761" s="16" t="str">
        <f t="shared" si="345"/>
        <v/>
      </c>
      <c r="AH761" s="16" t="str">
        <f t="shared" si="346"/>
        <v/>
      </c>
      <c r="AI761" s="16" t="str">
        <f t="shared" si="347"/>
        <v/>
      </c>
      <c r="AJ761" s="8" t="str">
        <f>IF(COUNTA('RATS Entry Import'!A761:J761)=0,"",ROW())</f>
        <v/>
      </c>
      <c r="AK761" s="8" t="str">
        <f>IF($AJ761="","",IFERROR(VLOOKUP($C761,'Event Mapping'!$A$2:$B$100,2,FALSE),"UNMAPPED"))</f>
        <v/>
      </c>
      <c r="AL761" s="8" t="str">
        <f>IF($AJ761="","",IF('RATS Entry Import'!D761="","",'RATS Entry Import'!D761))</f>
        <v/>
      </c>
      <c r="AM761" s="8" t="str">
        <f>IF($AJ761="","",IF('RATS Entry Import'!C761="","",'RATS Entry Import'!C761))</f>
        <v/>
      </c>
      <c r="AN761" s="8" t="str">
        <f>IF($AJ761="","",IF('RATS Entry Import'!F761="","",'RATS Entry Import'!F761))</f>
        <v/>
      </c>
      <c r="AO761" t="str">
        <f>IF($AJ761="","",IF('RATS Entry Import'!G761="","",'RATS Entry Import'!G761))</f>
        <v/>
      </c>
      <c r="AP761" t="str">
        <f>IF($AJ761="","",IF('RATS Entry Import'!J761="","",'RATS Entry Import'!J761))</f>
        <v/>
      </c>
    </row>
    <row r="762" spans="1:42" ht="12.75" customHeight="1" x14ac:dyDescent="0.2">
      <c r="A762" s="16" t="str">
        <f t="shared" si="319"/>
        <v/>
      </c>
      <c r="B762" s="18" t="str">
        <f>IF($AJ762="","",IF('RATS Entry Import'!B762="","",'RATS Entry Import'!B762))</f>
        <v/>
      </c>
      <c r="C762" s="16" t="str">
        <f>IF($AJ762="","",IF('RATS Entry Import'!E762="","",'RATS Entry Import'!E762))</f>
        <v/>
      </c>
      <c r="D762" s="19" t="str">
        <f>IF($AJ762="","",IF('RATS Entry Import'!H762="","",'RATS Entry Import'!H762))</f>
        <v/>
      </c>
      <c r="E762" s="16" t="str">
        <f>IF($AJ762="","",IF('RATS Entry Import'!I762="","",'RATS Entry Import'!I762))</f>
        <v/>
      </c>
      <c r="F762" s="19" t="str">
        <f t="shared" si="320"/>
        <v/>
      </c>
      <c r="G762" s="16" t="str">
        <f>IF($AJ762="","",IF('RATS Entry Import'!A762="","",'RATS Entry Import'!A762))</f>
        <v/>
      </c>
      <c r="H762" s="16" t="str">
        <f t="shared" si="321"/>
        <v/>
      </c>
      <c r="I762" s="16" t="str">
        <f t="shared" si="322"/>
        <v/>
      </c>
      <c r="J762" s="16" t="str">
        <f t="shared" si="323"/>
        <v/>
      </c>
      <c r="K762" s="16" t="str">
        <f t="shared" si="324"/>
        <v/>
      </c>
      <c r="L762" s="16" t="str">
        <f t="shared" si="325"/>
        <v/>
      </c>
      <c r="M762" s="16" t="str">
        <f t="shared" si="326"/>
        <v/>
      </c>
      <c r="N762" s="16" t="str">
        <f t="shared" si="327"/>
        <v/>
      </c>
      <c r="O762" s="16" t="str">
        <f t="shared" si="328"/>
        <v/>
      </c>
      <c r="P762" s="8"/>
      <c r="Q762" s="16" t="str">
        <f t="shared" si="329"/>
        <v/>
      </c>
      <c r="R762" s="16" t="str">
        <f t="shared" si="330"/>
        <v/>
      </c>
      <c r="S762" s="16" t="str">
        <f t="shared" si="331"/>
        <v/>
      </c>
      <c r="T762" s="16" t="str">
        <f t="shared" si="332"/>
        <v/>
      </c>
      <c r="U762" s="16" t="str">
        <f t="shared" si="333"/>
        <v/>
      </c>
      <c r="V762" s="16" t="str">
        <f t="shared" si="334"/>
        <v/>
      </c>
      <c r="W762" s="16" t="str">
        <f t="shared" si="335"/>
        <v/>
      </c>
      <c r="X762" s="16" t="str">
        <f t="shared" si="336"/>
        <v/>
      </c>
      <c r="Y762" s="16" t="str">
        <f t="shared" si="337"/>
        <v/>
      </c>
      <c r="Z762" s="16" t="str">
        <f t="shared" si="338"/>
        <v/>
      </c>
      <c r="AA762" s="16" t="str">
        <f t="shared" si="339"/>
        <v/>
      </c>
      <c r="AB762" s="16" t="str">
        <f t="shared" si="340"/>
        <v/>
      </c>
      <c r="AC762" s="16" t="str">
        <f t="shared" si="341"/>
        <v/>
      </c>
      <c r="AD762" s="16" t="str">
        <f t="shared" si="342"/>
        <v/>
      </c>
      <c r="AE762" s="16" t="str">
        <f t="shared" si="343"/>
        <v/>
      </c>
      <c r="AF762" s="16" t="str">
        <f t="shared" si="344"/>
        <v/>
      </c>
      <c r="AG762" s="16" t="str">
        <f t="shared" si="345"/>
        <v/>
      </c>
      <c r="AH762" s="16" t="str">
        <f t="shared" si="346"/>
        <v/>
      </c>
      <c r="AI762" s="16" t="str">
        <f t="shared" si="347"/>
        <v/>
      </c>
      <c r="AJ762" s="8" t="str">
        <f>IF(COUNTA('RATS Entry Import'!A762:J762)=0,"",ROW())</f>
        <v/>
      </c>
      <c r="AK762" s="8" t="str">
        <f>IF($AJ762="","",IFERROR(VLOOKUP($C762,'Event Mapping'!$A$2:$B$100,2,FALSE),"UNMAPPED"))</f>
        <v/>
      </c>
      <c r="AL762" s="8" t="str">
        <f>IF($AJ762="","",IF('RATS Entry Import'!D762="","",'RATS Entry Import'!D762))</f>
        <v/>
      </c>
      <c r="AM762" s="8" t="str">
        <f>IF($AJ762="","",IF('RATS Entry Import'!C762="","",'RATS Entry Import'!C762))</f>
        <v/>
      </c>
      <c r="AN762" s="8" t="str">
        <f>IF($AJ762="","",IF('RATS Entry Import'!F762="","",'RATS Entry Import'!F762))</f>
        <v/>
      </c>
      <c r="AO762" t="str">
        <f>IF($AJ762="","",IF('RATS Entry Import'!G762="","",'RATS Entry Import'!G762))</f>
        <v/>
      </c>
      <c r="AP762" t="str">
        <f>IF($AJ762="","",IF('RATS Entry Import'!J762="","",'RATS Entry Import'!J762))</f>
        <v/>
      </c>
    </row>
    <row r="763" spans="1:42" ht="12.75" customHeight="1" x14ac:dyDescent="0.2">
      <c r="A763" s="16" t="str">
        <f t="shared" si="319"/>
        <v/>
      </c>
      <c r="B763" s="18" t="str">
        <f>IF($AJ763="","",IF('RATS Entry Import'!B763="","",'RATS Entry Import'!B763))</f>
        <v/>
      </c>
      <c r="C763" s="16" t="str">
        <f>IF($AJ763="","",IF('RATS Entry Import'!E763="","",'RATS Entry Import'!E763))</f>
        <v/>
      </c>
      <c r="D763" s="19" t="str">
        <f>IF($AJ763="","",IF('RATS Entry Import'!H763="","",'RATS Entry Import'!H763))</f>
        <v/>
      </c>
      <c r="E763" s="16" t="str">
        <f>IF($AJ763="","",IF('RATS Entry Import'!I763="","",'RATS Entry Import'!I763))</f>
        <v/>
      </c>
      <c r="F763" s="19" t="str">
        <f t="shared" si="320"/>
        <v/>
      </c>
      <c r="G763" s="16" t="str">
        <f>IF($AJ763="","",IF('RATS Entry Import'!A763="","",'RATS Entry Import'!A763))</f>
        <v/>
      </c>
      <c r="H763" s="16" t="str">
        <f t="shared" si="321"/>
        <v/>
      </c>
      <c r="I763" s="16" t="str">
        <f t="shared" si="322"/>
        <v/>
      </c>
      <c r="J763" s="16" t="str">
        <f t="shared" si="323"/>
        <v/>
      </c>
      <c r="K763" s="16" t="str">
        <f t="shared" si="324"/>
        <v/>
      </c>
      <c r="L763" s="16" t="str">
        <f t="shared" si="325"/>
        <v/>
      </c>
      <c r="M763" s="16" t="str">
        <f t="shared" si="326"/>
        <v/>
      </c>
      <c r="N763" s="16" t="str">
        <f t="shared" si="327"/>
        <v/>
      </c>
      <c r="O763" s="16" t="str">
        <f t="shared" si="328"/>
        <v/>
      </c>
      <c r="P763" s="8"/>
      <c r="Q763" s="16" t="str">
        <f t="shared" si="329"/>
        <v/>
      </c>
      <c r="R763" s="16" t="str">
        <f t="shared" si="330"/>
        <v/>
      </c>
      <c r="S763" s="16" t="str">
        <f t="shared" si="331"/>
        <v/>
      </c>
      <c r="T763" s="16" t="str">
        <f t="shared" si="332"/>
        <v/>
      </c>
      <c r="U763" s="16" t="str">
        <f t="shared" si="333"/>
        <v/>
      </c>
      <c r="V763" s="16" t="str">
        <f t="shared" si="334"/>
        <v/>
      </c>
      <c r="W763" s="16" t="str">
        <f t="shared" si="335"/>
        <v/>
      </c>
      <c r="X763" s="16" t="str">
        <f t="shared" si="336"/>
        <v/>
      </c>
      <c r="Y763" s="16" t="str">
        <f t="shared" si="337"/>
        <v/>
      </c>
      <c r="Z763" s="16" t="str">
        <f t="shared" si="338"/>
        <v/>
      </c>
      <c r="AA763" s="16" t="str">
        <f t="shared" si="339"/>
        <v/>
      </c>
      <c r="AB763" s="16" t="str">
        <f t="shared" si="340"/>
        <v/>
      </c>
      <c r="AC763" s="16" t="str">
        <f t="shared" si="341"/>
        <v/>
      </c>
      <c r="AD763" s="16" t="str">
        <f t="shared" si="342"/>
        <v/>
      </c>
      <c r="AE763" s="16" t="str">
        <f t="shared" si="343"/>
        <v/>
      </c>
      <c r="AF763" s="16" t="str">
        <f t="shared" si="344"/>
        <v/>
      </c>
      <c r="AG763" s="16" t="str">
        <f t="shared" si="345"/>
        <v/>
      </c>
      <c r="AH763" s="16" t="str">
        <f t="shared" si="346"/>
        <v/>
      </c>
      <c r="AI763" s="16" t="str">
        <f t="shared" si="347"/>
        <v/>
      </c>
      <c r="AJ763" s="8" t="str">
        <f>IF(COUNTA('RATS Entry Import'!A763:J763)=0,"",ROW())</f>
        <v/>
      </c>
      <c r="AK763" s="8" t="str">
        <f>IF($AJ763="","",IFERROR(VLOOKUP($C763,'Event Mapping'!$A$2:$B$100,2,FALSE),"UNMAPPED"))</f>
        <v/>
      </c>
      <c r="AL763" s="8" t="str">
        <f>IF($AJ763="","",IF('RATS Entry Import'!D763="","",'RATS Entry Import'!D763))</f>
        <v/>
      </c>
      <c r="AM763" s="8" t="str">
        <f>IF($AJ763="","",IF('RATS Entry Import'!C763="","",'RATS Entry Import'!C763))</f>
        <v/>
      </c>
      <c r="AN763" s="8" t="str">
        <f>IF($AJ763="","",IF('RATS Entry Import'!F763="","",'RATS Entry Import'!F763))</f>
        <v/>
      </c>
      <c r="AO763" t="str">
        <f>IF($AJ763="","",IF('RATS Entry Import'!G763="","",'RATS Entry Import'!G763))</f>
        <v/>
      </c>
      <c r="AP763" t="str">
        <f>IF($AJ763="","",IF('RATS Entry Import'!J763="","",'RATS Entry Import'!J763))</f>
        <v/>
      </c>
    </row>
    <row r="764" spans="1:42" ht="12.75" customHeight="1" x14ac:dyDescent="0.2">
      <c r="A764" s="16" t="str">
        <f t="shared" si="319"/>
        <v/>
      </c>
      <c r="B764" s="18" t="str">
        <f>IF($AJ764="","",IF('RATS Entry Import'!B764="","",'RATS Entry Import'!B764))</f>
        <v/>
      </c>
      <c r="C764" s="16" t="str">
        <f>IF($AJ764="","",IF('RATS Entry Import'!E764="","",'RATS Entry Import'!E764))</f>
        <v/>
      </c>
      <c r="D764" s="19" t="str">
        <f>IF($AJ764="","",IF('RATS Entry Import'!H764="","",'RATS Entry Import'!H764))</f>
        <v/>
      </c>
      <c r="E764" s="16" t="str">
        <f>IF($AJ764="","",IF('RATS Entry Import'!I764="","",'RATS Entry Import'!I764))</f>
        <v/>
      </c>
      <c r="F764" s="19" t="str">
        <f t="shared" si="320"/>
        <v/>
      </c>
      <c r="G764" s="16" t="str">
        <f>IF($AJ764="","",IF('RATS Entry Import'!A764="","",'RATS Entry Import'!A764))</f>
        <v/>
      </c>
      <c r="H764" s="16" t="str">
        <f t="shared" si="321"/>
        <v/>
      </c>
      <c r="I764" s="16" t="str">
        <f t="shared" si="322"/>
        <v/>
      </c>
      <c r="J764" s="16" t="str">
        <f t="shared" si="323"/>
        <v/>
      </c>
      <c r="K764" s="16" t="str">
        <f t="shared" si="324"/>
        <v/>
      </c>
      <c r="L764" s="16" t="str">
        <f t="shared" si="325"/>
        <v/>
      </c>
      <c r="M764" s="16" t="str">
        <f t="shared" si="326"/>
        <v/>
      </c>
      <c r="N764" s="16" t="str">
        <f t="shared" si="327"/>
        <v/>
      </c>
      <c r="O764" s="16" t="str">
        <f t="shared" si="328"/>
        <v/>
      </c>
      <c r="P764" s="8"/>
      <c r="Q764" s="16" t="str">
        <f t="shared" si="329"/>
        <v/>
      </c>
      <c r="R764" s="16" t="str">
        <f t="shared" si="330"/>
        <v/>
      </c>
      <c r="S764" s="16" t="str">
        <f t="shared" si="331"/>
        <v/>
      </c>
      <c r="T764" s="16" t="str">
        <f t="shared" si="332"/>
        <v/>
      </c>
      <c r="U764" s="16" t="str">
        <f t="shared" si="333"/>
        <v/>
      </c>
      <c r="V764" s="16" t="str">
        <f t="shared" si="334"/>
        <v/>
      </c>
      <c r="W764" s="16" t="str">
        <f t="shared" si="335"/>
        <v/>
      </c>
      <c r="X764" s="16" t="str">
        <f t="shared" si="336"/>
        <v/>
      </c>
      <c r="Y764" s="16" t="str">
        <f t="shared" si="337"/>
        <v/>
      </c>
      <c r="Z764" s="16" t="str">
        <f t="shared" si="338"/>
        <v/>
      </c>
      <c r="AA764" s="16" t="str">
        <f t="shared" si="339"/>
        <v/>
      </c>
      <c r="AB764" s="16" t="str">
        <f t="shared" si="340"/>
        <v/>
      </c>
      <c r="AC764" s="16" t="str">
        <f t="shared" si="341"/>
        <v/>
      </c>
      <c r="AD764" s="16" t="str">
        <f t="shared" si="342"/>
        <v/>
      </c>
      <c r="AE764" s="16" t="str">
        <f t="shared" si="343"/>
        <v/>
      </c>
      <c r="AF764" s="16" t="str">
        <f t="shared" si="344"/>
        <v/>
      </c>
      <c r="AG764" s="16" t="str">
        <f t="shared" si="345"/>
        <v/>
      </c>
      <c r="AH764" s="16" t="str">
        <f t="shared" si="346"/>
        <v/>
      </c>
      <c r="AI764" s="16" t="str">
        <f t="shared" si="347"/>
        <v/>
      </c>
      <c r="AJ764" s="8" t="str">
        <f>IF(COUNTA('RATS Entry Import'!A764:J764)=0,"",ROW())</f>
        <v/>
      </c>
      <c r="AK764" s="8" t="str">
        <f>IF($AJ764="","",IFERROR(VLOOKUP($C764,'Event Mapping'!$A$2:$B$100,2,FALSE),"UNMAPPED"))</f>
        <v/>
      </c>
      <c r="AL764" s="8" t="str">
        <f>IF($AJ764="","",IF('RATS Entry Import'!D764="","",'RATS Entry Import'!D764))</f>
        <v/>
      </c>
      <c r="AM764" s="8" t="str">
        <f>IF($AJ764="","",IF('RATS Entry Import'!C764="","",'RATS Entry Import'!C764))</f>
        <v/>
      </c>
      <c r="AN764" s="8" t="str">
        <f>IF($AJ764="","",IF('RATS Entry Import'!F764="","",'RATS Entry Import'!F764))</f>
        <v/>
      </c>
      <c r="AO764" t="str">
        <f>IF($AJ764="","",IF('RATS Entry Import'!G764="","",'RATS Entry Import'!G764))</f>
        <v/>
      </c>
      <c r="AP764" t="str">
        <f>IF($AJ764="","",IF('RATS Entry Import'!J764="","",'RATS Entry Import'!J764))</f>
        <v/>
      </c>
    </row>
    <row r="765" spans="1:42" ht="12.75" customHeight="1" x14ac:dyDescent="0.2">
      <c r="A765" s="16" t="str">
        <f t="shared" si="319"/>
        <v/>
      </c>
      <c r="B765" s="18" t="str">
        <f>IF($AJ765="","",IF('RATS Entry Import'!B765="","",'RATS Entry Import'!B765))</f>
        <v/>
      </c>
      <c r="C765" s="16" t="str">
        <f>IF($AJ765="","",IF('RATS Entry Import'!E765="","",'RATS Entry Import'!E765))</f>
        <v/>
      </c>
      <c r="D765" s="19" t="str">
        <f>IF($AJ765="","",IF('RATS Entry Import'!H765="","",'RATS Entry Import'!H765))</f>
        <v/>
      </c>
      <c r="E765" s="16" t="str">
        <f>IF($AJ765="","",IF('RATS Entry Import'!I765="","",'RATS Entry Import'!I765))</f>
        <v/>
      </c>
      <c r="F765" s="19" t="str">
        <f t="shared" si="320"/>
        <v/>
      </c>
      <c r="G765" s="16" t="str">
        <f>IF($AJ765="","",IF('RATS Entry Import'!A765="","",'RATS Entry Import'!A765))</f>
        <v/>
      </c>
      <c r="H765" s="16" t="str">
        <f t="shared" si="321"/>
        <v/>
      </c>
      <c r="I765" s="16" t="str">
        <f t="shared" si="322"/>
        <v/>
      </c>
      <c r="J765" s="16" t="str">
        <f t="shared" si="323"/>
        <v/>
      </c>
      <c r="K765" s="16" t="str">
        <f t="shared" si="324"/>
        <v/>
      </c>
      <c r="L765" s="16" t="str">
        <f t="shared" si="325"/>
        <v/>
      </c>
      <c r="M765" s="16" t="str">
        <f t="shared" si="326"/>
        <v/>
      </c>
      <c r="N765" s="16" t="str">
        <f t="shared" si="327"/>
        <v/>
      </c>
      <c r="O765" s="16" t="str">
        <f t="shared" si="328"/>
        <v/>
      </c>
      <c r="P765" s="8"/>
      <c r="Q765" s="16" t="str">
        <f t="shared" si="329"/>
        <v/>
      </c>
      <c r="R765" s="16" t="str">
        <f t="shared" si="330"/>
        <v/>
      </c>
      <c r="S765" s="16" t="str">
        <f t="shared" si="331"/>
        <v/>
      </c>
      <c r="T765" s="16" t="str">
        <f t="shared" si="332"/>
        <v/>
      </c>
      <c r="U765" s="16" t="str">
        <f t="shared" si="333"/>
        <v/>
      </c>
      <c r="V765" s="16" t="str">
        <f t="shared" si="334"/>
        <v/>
      </c>
      <c r="W765" s="16" t="str">
        <f t="shared" si="335"/>
        <v/>
      </c>
      <c r="X765" s="16" t="str">
        <f t="shared" si="336"/>
        <v/>
      </c>
      <c r="Y765" s="16" t="str">
        <f t="shared" si="337"/>
        <v/>
      </c>
      <c r="Z765" s="16" t="str">
        <f t="shared" si="338"/>
        <v/>
      </c>
      <c r="AA765" s="16" t="str">
        <f t="shared" si="339"/>
        <v/>
      </c>
      <c r="AB765" s="16" t="str">
        <f t="shared" si="340"/>
        <v/>
      </c>
      <c r="AC765" s="16" t="str">
        <f t="shared" si="341"/>
        <v/>
      </c>
      <c r="AD765" s="16" t="str">
        <f t="shared" si="342"/>
        <v/>
      </c>
      <c r="AE765" s="16" t="str">
        <f t="shared" si="343"/>
        <v/>
      </c>
      <c r="AF765" s="16" t="str">
        <f t="shared" si="344"/>
        <v/>
      </c>
      <c r="AG765" s="16" t="str">
        <f t="shared" si="345"/>
        <v/>
      </c>
      <c r="AH765" s="16" t="str">
        <f t="shared" si="346"/>
        <v/>
      </c>
      <c r="AI765" s="16" t="str">
        <f t="shared" si="347"/>
        <v/>
      </c>
      <c r="AJ765" s="8" t="str">
        <f>IF(COUNTA('RATS Entry Import'!A765:J765)=0,"",ROW())</f>
        <v/>
      </c>
      <c r="AK765" s="8" t="str">
        <f>IF($AJ765="","",IFERROR(VLOOKUP($C765,'Event Mapping'!$A$2:$B$100,2,FALSE),"UNMAPPED"))</f>
        <v/>
      </c>
      <c r="AL765" s="8" t="str">
        <f>IF($AJ765="","",IF('RATS Entry Import'!D765="","",'RATS Entry Import'!D765))</f>
        <v/>
      </c>
      <c r="AM765" s="8" t="str">
        <f>IF($AJ765="","",IF('RATS Entry Import'!C765="","",'RATS Entry Import'!C765))</f>
        <v/>
      </c>
      <c r="AN765" s="8" t="str">
        <f>IF($AJ765="","",IF('RATS Entry Import'!F765="","",'RATS Entry Import'!F765))</f>
        <v/>
      </c>
      <c r="AO765" t="str">
        <f>IF($AJ765="","",IF('RATS Entry Import'!G765="","",'RATS Entry Import'!G765))</f>
        <v/>
      </c>
      <c r="AP765" t="str">
        <f>IF($AJ765="","",IF('RATS Entry Import'!J765="","",'RATS Entry Import'!J765))</f>
        <v/>
      </c>
    </row>
    <row r="766" spans="1:42" ht="12.75" customHeight="1" x14ac:dyDescent="0.2">
      <c r="A766" s="16" t="str">
        <f t="shared" si="319"/>
        <v/>
      </c>
      <c r="B766" s="18" t="str">
        <f>IF($AJ766="","",IF('RATS Entry Import'!B766="","",'RATS Entry Import'!B766))</f>
        <v/>
      </c>
      <c r="C766" s="16" t="str">
        <f>IF($AJ766="","",IF('RATS Entry Import'!E766="","",'RATS Entry Import'!E766))</f>
        <v/>
      </c>
      <c r="D766" s="19" t="str">
        <f>IF($AJ766="","",IF('RATS Entry Import'!H766="","",'RATS Entry Import'!H766))</f>
        <v/>
      </c>
      <c r="E766" s="16" t="str">
        <f>IF($AJ766="","",IF('RATS Entry Import'!I766="","",'RATS Entry Import'!I766))</f>
        <v/>
      </c>
      <c r="F766" s="19" t="str">
        <f t="shared" si="320"/>
        <v/>
      </c>
      <c r="G766" s="16" t="str">
        <f>IF($AJ766="","",IF('RATS Entry Import'!A766="","",'RATS Entry Import'!A766))</f>
        <v/>
      </c>
      <c r="H766" s="16" t="str">
        <f t="shared" si="321"/>
        <v/>
      </c>
      <c r="I766" s="16" t="str">
        <f t="shared" si="322"/>
        <v/>
      </c>
      <c r="J766" s="16" t="str">
        <f t="shared" si="323"/>
        <v/>
      </c>
      <c r="K766" s="16" t="str">
        <f t="shared" si="324"/>
        <v/>
      </c>
      <c r="L766" s="16" t="str">
        <f t="shared" si="325"/>
        <v/>
      </c>
      <c r="M766" s="16" t="str">
        <f t="shared" si="326"/>
        <v/>
      </c>
      <c r="N766" s="16" t="str">
        <f t="shared" si="327"/>
        <v/>
      </c>
      <c r="O766" s="16" t="str">
        <f t="shared" si="328"/>
        <v/>
      </c>
      <c r="P766" s="8"/>
      <c r="Q766" s="16" t="str">
        <f t="shared" si="329"/>
        <v/>
      </c>
      <c r="R766" s="16" t="str">
        <f t="shared" si="330"/>
        <v/>
      </c>
      <c r="S766" s="16" t="str">
        <f t="shared" si="331"/>
        <v/>
      </c>
      <c r="T766" s="16" t="str">
        <f t="shared" si="332"/>
        <v/>
      </c>
      <c r="U766" s="16" t="str">
        <f t="shared" si="333"/>
        <v/>
      </c>
      <c r="V766" s="16" t="str">
        <f t="shared" si="334"/>
        <v/>
      </c>
      <c r="W766" s="16" t="str">
        <f t="shared" si="335"/>
        <v/>
      </c>
      <c r="X766" s="16" t="str">
        <f t="shared" si="336"/>
        <v/>
      </c>
      <c r="Y766" s="16" t="str">
        <f t="shared" si="337"/>
        <v/>
      </c>
      <c r="Z766" s="16" t="str">
        <f t="shared" si="338"/>
        <v/>
      </c>
      <c r="AA766" s="16" t="str">
        <f t="shared" si="339"/>
        <v/>
      </c>
      <c r="AB766" s="16" t="str">
        <f t="shared" si="340"/>
        <v/>
      </c>
      <c r="AC766" s="16" t="str">
        <f t="shared" si="341"/>
        <v/>
      </c>
      <c r="AD766" s="16" t="str">
        <f t="shared" si="342"/>
        <v/>
      </c>
      <c r="AE766" s="16" t="str">
        <f t="shared" si="343"/>
        <v/>
      </c>
      <c r="AF766" s="16" t="str">
        <f t="shared" si="344"/>
        <v/>
      </c>
      <c r="AG766" s="16" t="str">
        <f t="shared" si="345"/>
        <v/>
      </c>
      <c r="AH766" s="16" t="str">
        <f t="shared" si="346"/>
        <v/>
      </c>
      <c r="AI766" s="16" t="str">
        <f t="shared" si="347"/>
        <v/>
      </c>
      <c r="AJ766" s="8" t="str">
        <f>IF(COUNTA('RATS Entry Import'!A766:J766)=0,"",ROW())</f>
        <v/>
      </c>
      <c r="AK766" s="8" t="str">
        <f>IF($AJ766="","",IFERROR(VLOOKUP($C766,'Event Mapping'!$A$2:$B$100,2,FALSE),"UNMAPPED"))</f>
        <v/>
      </c>
      <c r="AL766" s="8" t="str">
        <f>IF($AJ766="","",IF('RATS Entry Import'!D766="","",'RATS Entry Import'!D766))</f>
        <v/>
      </c>
      <c r="AM766" s="8" t="str">
        <f>IF($AJ766="","",IF('RATS Entry Import'!C766="","",'RATS Entry Import'!C766))</f>
        <v/>
      </c>
      <c r="AN766" s="8" t="str">
        <f>IF($AJ766="","",IF('RATS Entry Import'!F766="","",'RATS Entry Import'!F766))</f>
        <v/>
      </c>
      <c r="AO766" t="str">
        <f>IF($AJ766="","",IF('RATS Entry Import'!G766="","",'RATS Entry Import'!G766))</f>
        <v/>
      </c>
      <c r="AP766" t="str">
        <f>IF($AJ766="","",IF('RATS Entry Import'!J766="","",'RATS Entry Import'!J766))</f>
        <v/>
      </c>
    </row>
    <row r="767" spans="1:42" ht="12.75" customHeight="1" x14ac:dyDescent="0.2">
      <c r="A767" s="16" t="str">
        <f t="shared" si="319"/>
        <v/>
      </c>
      <c r="B767" s="18" t="str">
        <f>IF($AJ767="","",IF('RATS Entry Import'!B767="","",'RATS Entry Import'!B767))</f>
        <v/>
      </c>
      <c r="C767" s="16" t="str">
        <f>IF($AJ767="","",IF('RATS Entry Import'!E767="","",'RATS Entry Import'!E767))</f>
        <v/>
      </c>
      <c r="D767" s="19" t="str">
        <f>IF($AJ767="","",IF('RATS Entry Import'!H767="","",'RATS Entry Import'!H767))</f>
        <v/>
      </c>
      <c r="E767" s="16" t="str">
        <f>IF($AJ767="","",IF('RATS Entry Import'!I767="","",'RATS Entry Import'!I767))</f>
        <v/>
      </c>
      <c r="F767" s="19" t="str">
        <f t="shared" si="320"/>
        <v/>
      </c>
      <c r="G767" s="16" t="str">
        <f>IF($AJ767="","",IF('RATS Entry Import'!A767="","",'RATS Entry Import'!A767))</f>
        <v/>
      </c>
      <c r="H767" s="16" t="str">
        <f t="shared" si="321"/>
        <v/>
      </c>
      <c r="I767" s="16" t="str">
        <f t="shared" si="322"/>
        <v/>
      </c>
      <c r="J767" s="16" t="str">
        <f t="shared" si="323"/>
        <v/>
      </c>
      <c r="K767" s="16" t="str">
        <f t="shared" si="324"/>
        <v/>
      </c>
      <c r="L767" s="16" t="str">
        <f t="shared" si="325"/>
        <v/>
      </c>
      <c r="M767" s="16" t="str">
        <f t="shared" si="326"/>
        <v/>
      </c>
      <c r="N767" s="16" t="str">
        <f t="shared" si="327"/>
        <v/>
      </c>
      <c r="O767" s="16" t="str">
        <f t="shared" si="328"/>
        <v/>
      </c>
      <c r="P767" s="8"/>
      <c r="Q767" s="16" t="str">
        <f t="shared" si="329"/>
        <v/>
      </c>
      <c r="R767" s="16" t="str">
        <f t="shared" si="330"/>
        <v/>
      </c>
      <c r="S767" s="16" t="str">
        <f t="shared" si="331"/>
        <v/>
      </c>
      <c r="T767" s="16" t="str">
        <f t="shared" si="332"/>
        <v/>
      </c>
      <c r="U767" s="16" t="str">
        <f t="shared" si="333"/>
        <v/>
      </c>
      <c r="V767" s="16" t="str">
        <f t="shared" si="334"/>
        <v/>
      </c>
      <c r="W767" s="16" t="str">
        <f t="shared" si="335"/>
        <v/>
      </c>
      <c r="X767" s="16" t="str">
        <f t="shared" si="336"/>
        <v/>
      </c>
      <c r="Y767" s="16" t="str">
        <f t="shared" si="337"/>
        <v/>
      </c>
      <c r="Z767" s="16" t="str">
        <f t="shared" si="338"/>
        <v/>
      </c>
      <c r="AA767" s="16" t="str">
        <f t="shared" si="339"/>
        <v/>
      </c>
      <c r="AB767" s="16" t="str">
        <f t="shared" si="340"/>
        <v/>
      </c>
      <c r="AC767" s="16" t="str">
        <f t="shared" si="341"/>
        <v/>
      </c>
      <c r="AD767" s="16" t="str">
        <f t="shared" si="342"/>
        <v/>
      </c>
      <c r="AE767" s="16" t="str">
        <f t="shared" si="343"/>
        <v/>
      </c>
      <c r="AF767" s="16" t="str">
        <f t="shared" si="344"/>
        <v/>
      </c>
      <c r="AG767" s="16" t="str">
        <f t="shared" si="345"/>
        <v/>
      </c>
      <c r="AH767" s="16" t="str">
        <f t="shared" si="346"/>
        <v/>
      </c>
      <c r="AI767" s="16" t="str">
        <f t="shared" si="347"/>
        <v/>
      </c>
      <c r="AJ767" s="8" t="str">
        <f>IF(COUNTA('RATS Entry Import'!A767:J767)=0,"",ROW())</f>
        <v/>
      </c>
      <c r="AK767" s="8" t="str">
        <f>IF($AJ767="","",IFERROR(VLOOKUP($C767,'Event Mapping'!$A$2:$B$100,2,FALSE),"UNMAPPED"))</f>
        <v/>
      </c>
      <c r="AL767" s="8" t="str">
        <f>IF($AJ767="","",IF('RATS Entry Import'!D767="","",'RATS Entry Import'!D767))</f>
        <v/>
      </c>
      <c r="AM767" s="8" t="str">
        <f>IF($AJ767="","",IF('RATS Entry Import'!C767="","",'RATS Entry Import'!C767))</f>
        <v/>
      </c>
      <c r="AN767" s="8" t="str">
        <f>IF($AJ767="","",IF('RATS Entry Import'!F767="","",'RATS Entry Import'!F767))</f>
        <v/>
      </c>
      <c r="AO767" t="str">
        <f>IF($AJ767="","",IF('RATS Entry Import'!G767="","",'RATS Entry Import'!G767))</f>
        <v/>
      </c>
      <c r="AP767" t="str">
        <f>IF($AJ767="","",IF('RATS Entry Import'!J767="","",'RATS Entry Import'!J767))</f>
        <v/>
      </c>
    </row>
    <row r="768" spans="1:42" ht="12.75" customHeight="1" x14ac:dyDescent="0.2">
      <c r="A768" s="16" t="str">
        <f t="shared" si="319"/>
        <v/>
      </c>
      <c r="B768" s="18" t="str">
        <f>IF($AJ768="","",IF('RATS Entry Import'!B768="","",'RATS Entry Import'!B768))</f>
        <v/>
      </c>
      <c r="C768" s="16" t="str">
        <f>IF($AJ768="","",IF('RATS Entry Import'!E768="","",'RATS Entry Import'!E768))</f>
        <v/>
      </c>
      <c r="D768" s="19" t="str">
        <f>IF($AJ768="","",IF('RATS Entry Import'!H768="","",'RATS Entry Import'!H768))</f>
        <v/>
      </c>
      <c r="E768" s="16" t="str">
        <f>IF($AJ768="","",IF('RATS Entry Import'!I768="","",'RATS Entry Import'!I768))</f>
        <v/>
      </c>
      <c r="F768" s="19" t="str">
        <f t="shared" si="320"/>
        <v/>
      </c>
      <c r="G768" s="16" t="str">
        <f>IF($AJ768="","",IF('RATS Entry Import'!A768="","",'RATS Entry Import'!A768))</f>
        <v/>
      </c>
      <c r="H768" s="16" t="str">
        <f t="shared" si="321"/>
        <v/>
      </c>
      <c r="I768" s="16" t="str">
        <f t="shared" si="322"/>
        <v/>
      </c>
      <c r="J768" s="16" t="str">
        <f t="shared" si="323"/>
        <v/>
      </c>
      <c r="K768" s="16" t="str">
        <f t="shared" si="324"/>
        <v/>
      </c>
      <c r="L768" s="16" t="str">
        <f t="shared" si="325"/>
        <v/>
      </c>
      <c r="M768" s="16" t="str">
        <f t="shared" si="326"/>
        <v/>
      </c>
      <c r="N768" s="16" t="str">
        <f t="shared" si="327"/>
        <v/>
      </c>
      <c r="O768" s="16" t="str">
        <f t="shared" si="328"/>
        <v/>
      </c>
      <c r="P768" s="8"/>
      <c r="Q768" s="16" t="str">
        <f t="shared" si="329"/>
        <v/>
      </c>
      <c r="R768" s="16" t="str">
        <f t="shared" si="330"/>
        <v/>
      </c>
      <c r="S768" s="16" t="str">
        <f t="shared" si="331"/>
        <v/>
      </c>
      <c r="T768" s="16" t="str">
        <f t="shared" si="332"/>
        <v/>
      </c>
      <c r="U768" s="16" t="str">
        <f t="shared" si="333"/>
        <v/>
      </c>
      <c r="V768" s="16" t="str">
        <f t="shared" si="334"/>
        <v/>
      </c>
      <c r="W768" s="16" t="str">
        <f t="shared" si="335"/>
        <v/>
      </c>
      <c r="X768" s="16" t="str">
        <f t="shared" si="336"/>
        <v/>
      </c>
      <c r="Y768" s="16" t="str">
        <f t="shared" si="337"/>
        <v/>
      </c>
      <c r="Z768" s="16" t="str">
        <f t="shared" si="338"/>
        <v/>
      </c>
      <c r="AA768" s="16" t="str">
        <f t="shared" si="339"/>
        <v/>
      </c>
      <c r="AB768" s="16" t="str">
        <f t="shared" si="340"/>
        <v/>
      </c>
      <c r="AC768" s="16" t="str">
        <f t="shared" si="341"/>
        <v/>
      </c>
      <c r="AD768" s="16" t="str">
        <f t="shared" si="342"/>
        <v/>
      </c>
      <c r="AE768" s="16" t="str">
        <f t="shared" si="343"/>
        <v/>
      </c>
      <c r="AF768" s="16" t="str">
        <f t="shared" si="344"/>
        <v/>
      </c>
      <c r="AG768" s="16" t="str">
        <f t="shared" si="345"/>
        <v/>
      </c>
      <c r="AH768" s="16" t="str">
        <f t="shared" si="346"/>
        <v/>
      </c>
      <c r="AI768" s="16" t="str">
        <f t="shared" si="347"/>
        <v/>
      </c>
      <c r="AJ768" s="8" t="str">
        <f>IF(COUNTA('RATS Entry Import'!A768:J768)=0,"",ROW())</f>
        <v/>
      </c>
      <c r="AK768" s="8" t="str">
        <f>IF($AJ768="","",IFERROR(VLOOKUP($C768,'Event Mapping'!$A$2:$B$100,2,FALSE),"UNMAPPED"))</f>
        <v/>
      </c>
      <c r="AL768" s="8" t="str">
        <f>IF($AJ768="","",IF('RATS Entry Import'!D768="","",'RATS Entry Import'!D768))</f>
        <v/>
      </c>
      <c r="AM768" s="8" t="str">
        <f>IF($AJ768="","",IF('RATS Entry Import'!C768="","",'RATS Entry Import'!C768))</f>
        <v/>
      </c>
      <c r="AN768" s="8" t="str">
        <f>IF($AJ768="","",IF('RATS Entry Import'!F768="","",'RATS Entry Import'!F768))</f>
        <v/>
      </c>
      <c r="AO768" t="str">
        <f>IF($AJ768="","",IF('RATS Entry Import'!G768="","",'RATS Entry Import'!G768))</f>
        <v/>
      </c>
      <c r="AP768" t="str">
        <f>IF($AJ768="","",IF('RATS Entry Import'!J768="","",'RATS Entry Import'!J768))</f>
        <v/>
      </c>
    </row>
    <row r="769" spans="1:42" ht="12.75" customHeight="1" x14ac:dyDescent="0.2">
      <c r="A769" s="16" t="str">
        <f t="shared" si="319"/>
        <v/>
      </c>
      <c r="B769" s="18" t="str">
        <f>IF($AJ769="","",IF('RATS Entry Import'!B769="","",'RATS Entry Import'!B769))</f>
        <v/>
      </c>
      <c r="C769" s="16" t="str">
        <f>IF($AJ769="","",IF('RATS Entry Import'!E769="","",'RATS Entry Import'!E769))</f>
        <v/>
      </c>
      <c r="D769" s="19" t="str">
        <f>IF($AJ769="","",IF('RATS Entry Import'!H769="","",'RATS Entry Import'!H769))</f>
        <v/>
      </c>
      <c r="E769" s="16" t="str">
        <f>IF($AJ769="","",IF('RATS Entry Import'!I769="","",'RATS Entry Import'!I769))</f>
        <v/>
      </c>
      <c r="F769" s="19" t="str">
        <f t="shared" si="320"/>
        <v/>
      </c>
      <c r="G769" s="16" t="str">
        <f>IF($AJ769="","",IF('RATS Entry Import'!A769="","",'RATS Entry Import'!A769))</f>
        <v/>
      </c>
      <c r="H769" s="16" t="str">
        <f t="shared" si="321"/>
        <v/>
      </c>
      <c r="I769" s="16" t="str">
        <f t="shared" si="322"/>
        <v/>
      </c>
      <c r="J769" s="16" t="str">
        <f t="shared" si="323"/>
        <v/>
      </c>
      <c r="K769" s="16" t="str">
        <f t="shared" si="324"/>
        <v/>
      </c>
      <c r="L769" s="16" t="str">
        <f t="shared" si="325"/>
        <v/>
      </c>
      <c r="M769" s="16" t="str">
        <f t="shared" si="326"/>
        <v/>
      </c>
      <c r="N769" s="16" t="str">
        <f t="shared" si="327"/>
        <v/>
      </c>
      <c r="O769" s="16" t="str">
        <f t="shared" si="328"/>
        <v/>
      </c>
      <c r="P769" s="8"/>
      <c r="Q769" s="16" t="str">
        <f t="shared" si="329"/>
        <v/>
      </c>
      <c r="R769" s="16" t="str">
        <f t="shared" si="330"/>
        <v/>
      </c>
      <c r="S769" s="16" t="str">
        <f t="shared" si="331"/>
        <v/>
      </c>
      <c r="T769" s="16" t="str">
        <f t="shared" si="332"/>
        <v/>
      </c>
      <c r="U769" s="16" t="str">
        <f t="shared" si="333"/>
        <v/>
      </c>
      <c r="V769" s="16" t="str">
        <f t="shared" si="334"/>
        <v/>
      </c>
      <c r="W769" s="16" t="str">
        <f t="shared" si="335"/>
        <v/>
      </c>
      <c r="X769" s="16" t="str">
        <f t="shared" si="336"/>
        <v/>
      </c>
      <c r="Y769" s="16" t="str">
        <f t="shared" si="337"/>
        <v/>
      </c>
      <c r="Z769" s="16" t="str">
        <f t="shared" si="338"/>
        <v/>
      </c>
      <c r="AA769" s="16" t="str">
        <f t="shared" si="339"/>
        <v/>
      </c>
      <c r="AB769" s="16" t="str">
        <f t="shared" si="340"/>
        <v/>
      </c>
      <c r="AC769" s="16" t="str">
        <f t="shared" si="341"/>
        <v/>
      </c>
      <c r="AD769" s="16" t="str">
        <f t="shared" si="342"/>
        <v/>
      </c>
      <c r="AE769" s="16" t="str">
        <f t="shared" si="343"/>
        <v/>
      </c>
      <c r="AF769" s="16" t="str">
        <f t="shared" si="344"/>
        <v/>
      </c>
      <c r="AG769" s="16" t="str">
        <f t="shared" si="345"/>
        <v/>
      </c>
      <c r="AH769" s="16" t="str">
        <f t="shared" si="346"/>
        <v/>
      </c>
      <c r="AI769" s="16" t="str">
        <f t="shared" si="347"/>
        <v/>
      </c>
      <c r="AJ769" s="8" t="str">
        <f>IF(COUNTA('RATS Entry Import'!A769:J769)=0,"",ROW())</f>
        <v/>
      </c>
      <c r="AK769" s="8" t="str">
        <f>IF($AJ769="","",IFERROR(VLOOKUP($C769,'Event Mapping'!$A$2:$B$100,2,FALSE),"UNMAPPED"))</f>
        <v/>
      </c>
      <c r="AL769" s="8" t="str">
        <f>IF($AJ769="","",IF('RATS Entry Import'!D769="","",'RATS Entry Import'!D769))</f>
        <v/>
      </c>
      <c r="AM769" s="8" t="str">
        <f>IF($AJ769="","",IF('RATS Entry Import'!C769="","",'RATS Entry Import'!C769))</f>
        <v/>
      </c>
      <c r="AN769" s="8" t="str">
        <f>IF($AJ769="","",IF('RATS Entry Import'!F769="","",'RATS Entry Import'!F769))</f>
        <v/>
      </c>
      <c r="AO769" t="str">
        <f>IF($AJ769="","",IF('RATS Entry Import'!G769="","",'RATS Entry Import'!G769))</f>
        <v/>
      </c>
      <c r="AP769" t="str">
        <f>IF($AJ769="","",IF('RATS Entry Import'!J769="","",'RATS Entry Import'!J769))</f>
        <v/>
      </c>
    </row>
    <row r="770" spans="1:42" ht="12.75" customHeight="1" x14ac:dyDescent="0.2">
      <c r="A770" s="16" t="str">
        <f t="shared" ref="A770:A833" si="348">IF($AJ770="","",IF(OR($G770="",$B770="",$D770=""),"MISSING DETAILS",IF(AND($E770&lt;&gt;"Junior",$E770&lt;&gt;"Senior"),"INVALID LEVEL",IF($AH770&lt;&gt;1,"UNMAPPED CHALLENGE","OK"))))</f>
        <v/>
      </c>
      <c r="B770" s="18" t="str">
        <f>IF($AJ770="","",IF('RATS Entry Import'!B770="","",'RATS Entry Import'!B770))</f>
        <v/>
      </c>
      <c r="C770" s="16" t="str">
        <f>IF($AJ770="","",IF('RATS Entry Import'!E770="","",'RATS Entry Import'!E770))</f>
        <v/>
      </c>
      <c r="D770" s="19" t="str">
        <f>IF($AJ770="","",IF('RATS Entry Import'!H770="","",'RATS Entry Import'!H770))</f>
        <v/>
      </c>
      <c r="E770" s="16" t="str">
        <f>IF($AJ770="","",IF('RATS Entry Import'!I770="","",'RATS Entry Import'!I770))</f>
        <v/>
      </c>
      <c r="F770" s="19" t="str">
        <f t="shared" ref="F770:F833" si="349">IF($AJ770="","","")</f>
        <v/>
      </c>
      <c r="G770" s="16" t="str">
        <f>IF($AJ770="","",IF('RATS Entry Import'!A770="","",'RATS Entry Import'!A770))</f>
        <v/>
      </c>
      <c r="H770" s="16" t="str">
        <f t="shared" ref="H770:H833" si="350">IF($AJ770="","",IF($AK770="LF",1,0))</f>
        <v/>
      </c>
      <c r="I770" s="16" t="str">
        <f t="shared" ref="I770:I833" si="351">IF($AJ770="","",IF($AK770="HLF",1,0))</f>
        <v/>
      </c>
      <c r="J770" s="16" t="str">
        <f t="shared" ref="J770:J833" si="352">IF($AJ770="","",IF($AK770="DR",1,0))</f>
        <v/>
      </c>
      <c r="K770" s="16" t="str">
        <f t="shared" ref="K770:K833" si="353">IF($AJ770="","",IF($AK770="WF",1,0))</f>
        <v/>
      </c>
      <c r="L770" s="16" t="str">
        <f t="shared" ref="L770:L833" si="354">IF($AJ770="","",IF($AK770="HWF",1,0))</f>
        <v/>
      </c>
      <c r="M770" s="16" t="str">
        <f t="shared" ref="M770:M833" si="355">IF($AJ770="","",IF($AK770="MS",1,0))</f>
        <v/>
      </c>
      <c r="N770" s="16" t="str">
        <f t="shared" ref="N770:N833" si="356">IF($AJ770="","",IF($AK770="HMS",1,0))</f>
        <v/>
      </c>
      <c r="O770" s="16" t="str">
        <f t="shared" ref="O770:O833" si="357">IF($AJ770="","",IF($AK770="PUR",1,0))</f>
        <v/>
      </c>
      <c r="P770" s="8"/>
      <c r="Q770" s="16" t="str">
        <f t="shared" ref="Q770:Q833" si="358">IF(AND($AJ770&lt;&gt;"",$E770="Junior",H770&gt;0),H770,"")</f>
        <v/>
      </c>
      <c r="R770" s="16" t="str">
        <f t="shared" ref="R770:R833" si="359">IF(AND($AJ770&lt;&gt;"",$E770="Junior",I770&gt;0),I770,"")</f>
        <v/>
      </c>
      <c r="S770" s="16" t="str">
        <f t="shared" ref="S770:S833" si="360">IF(AND($AJ770&lt;&gt;"",$E770="Junior",J770&gt;0),J770,"")</f>
        <v/>
      </c>
      <c r="T770" s="16" t="str">
        <f t="shared" ref="T770:T833" si="361">IF(AND($AJ770&lt;&gt;"",$E770="Junior",K770&gt;0),K770,"")</f>
        <v/>
      </c>
      <c r="U770" s="16" t="str">
        <f t="shared" ref="U770:U833" si="362">IF(AND($AJ770&lt;&gt;"",$E770="Junior",L770&gt;0),L770,"")</f>
        <v/>
      </c>
      <c r="V770" s="16" t="str">
        <f t="shared" ref="V770:V833" si="363">IF(AND($AJ770&lt;&gt;"",$E770="Junior",M770&gt;0),M770,"")</f>
        <v/>
      </c>
      <c r="W770" s="16" t="str">
        <f t="shared" ref="W770:W833" si="364">IF(AND($AJ770&lt;&gt;"",$E770="Junior",N770&gt;0),N770,"")</f>
        <v/>
      </c>
      <c r="X770" s="16" t="str">
        <f t="shared" ref="X770:X833" si="365">IF(AND($AJ770&lt;&gt;"",$E770="Junior",O770&gt;0),O770,"")</f>
        <v/>
      </c>
      <c r="Y770" s="16" t="str">
        <f t="shared" ref="Y770:Y833" si="366">IF(AND($AJ770&lt;&gt;"",$E770="Senior",H770&gt;0),H770,"")</f>
        <v/>
      </c>
      <c r="Z770" s="16" t="str">
        <f t="shared" ref="Z770:Z833" si="367">IF(AND($AJ770&lt;&gt;"",$E770="Senior",I770&gt;0),I770,"")</f>
        <v/>
      </c>
      <c r="AA770" s="16" t="str">
        <f t="shared" ref="AA770:AA833" si="368">IF(AND($AJ770&lt;&gt;"",$E770="Senior",J770&gt;0),J770,"")</f>
        <v/>
      </c>
      <c r="AB770" s="16" t="str">
        <f t="shared" ref="AB770:AB833" si="369">IF(AND($AJ770&lt;&gt;"",$E770="Senior",K770&gt;0),K770,"")</f>
        <v/>
      </c>
      <c r="AC770" s="16" t="str">
        <f t="shared" ref="AC770:AC833" si="370">IF(AND($AJ770&lt;&gt;"",$E770="Senior",L770&gt;0),L770,"")</f>
        <v/>
      </c>
      <c r="AD770" s="16" t="str">
        <f t="shared" ref="AD770:AD833" si="371">IF(AND($AJ770&lt;&gt;"",$E770="Senior",M770&gt;0),M770,"")</f>
        <v/>
      </c>
      <c r="AE770" s="16" t="str">
        <f t="shared" ref="AE770:AE833" si="372">IF(AND($AJ770&lt;&gt;"",$E770="Senior",N770&gt;0),N770,"")</f>
        <v/>
      </c>
      <c r="AF770" s="16" t="str">
        <f t="shared" ref="AF770:AF833" si="373">IF(AND($AJ770&lt;&gt;"",$E770="Senior",O770&gt;0),O770,"")</f>
        <v/>
      </c>
      <c r="AG770" s="16" t="str">
        <f t="shared" ref="AG770:AG833" si="374">IF($AJ770="","",SUM(H770:O770))</f>
        <v/>
      </c>
      <c r="AH770" s="16" t="str">
        <f t="shared" ref="AH770:AH833" si="375">IF($AJ770="","",SUM(Q770:AF770))</f>
        <v/>
      </c>
      <c r="AI770" s="16" t="str">
        <f t="shared" ref="AI770:AI833" si="376">IF($AJ770="","",AG770-AH770)</f>
        <v/>
      </c>
      <c r="AJ770" s="8" t="str">
        <f>IF(COUNTA('RATS Entry Import'!A770:J770)=0,"",ROW())</f>
        <v/>
      </c>
      <c r="AK770" s="8" t="str">
        <f>IF($AJ770="","",IFERROR(VLOOKUP($C770,'Event Mapping'!$A$2:$B$100,2,FALSE),"UNMAPPED"))</f>
        <v/>
      </c>
      <c r="AL770" s="8" t="str">
        <f>IF($AJ770="","",IF('RATS Entry Import'!D770="","",'RATS Entry Import'!D770))</f>
        <v/>
      </c>
      <c r="AM770" s="8" t="str">
        <f>IF($AJ770="","",IF('RATS Entry Import'!C770="","",'RATS Entry Import'!C770))</f>
        <v/>
      </c>
      <c r="AN770" s="8" t="str">
        <f>IF($AJ770="","",IF('RATS Entry Import'!F770="","",'RATS Entry Import'!F770))</f>
        <v/>
      </c>
      <c r="AO770" t="str">
        <f>IF($AJ770="","",IF('RATS Entry Import'!G770="","",'RATS Entry Import'!G770))</f>
        <v/>
      </c>
      <c r="AP770" t="str">
        <f>IF($AJ770="","",IF('RATS Entry Import'!J770="","",'RATS Entry Import'!J770))</f>
        <v/>
      </c>
    </row>
    <row r="771" spans="1:42" ht="12.75" customHeight="1" x14ac:dyDescent="0.2">
      <c r="A771" s="16" t="str">
        <f t="shared" si="348"/>
        <v/>
      </c>
      <c r="B771" s="18" t="str">
        <f>IF($AJ771="","",IF('RATS Entry Import'!B771="","",'RATS Entry Import'!B771))</f>
        <v/>
      </c>
      <c r="C771" s="16" t="str">
        <f>IF($AJ771="","",IF('RATS Entry Import'!E771="","",'RATS Entry Import'!E771))</f>
        <v/>
      </c>
      <c r="D771" s="19" t="str">
        <f>IF($AJ771="","",IF('RATS Entry Import'!H771="","",'RATS Entry Import'!H771))</f>
        <v/>
      </c>
      <c r="E771" s="16" t="str">
        <f>IF($AJ771="","",IF('RATS Entry Import'!I771="","",'RATS Entry Import'!I771))</f>
        <v/>
      </c>
      <c r="F771" s="19" t="str">
        <f t="shared" si="349"/>
        <v/>
      </c>
      <c r="G771" s="16" t="str">
        <f>IF($AJ771="","",IF('RATS Entry Import'!A771="","",'RATS Entry Import'!A771))</f>
        <v/>
      </c>
      <c r="H771" s="16" t="str">
        <f t="shared" si="350"/>
        <v/>
      </c>
      <c r="I771" s="16" t="str">
        <f t="shared" si="351"/>
        <v/>
      </c>
      <c r="J771" s="16" t="str">
        <f t="shared" si="352"/>
        <v/>
      </c>
      <c r="K771" s="16" t="str">
        <f t="shared" si="353"/>
        <v/>
      </c>
      <c r="L771" s="16" t="str">
        <f t="shared" si="354"/>
        <v/>
      </c>
      <c r="M771" s="16" t="str">
        <f t="shared" si="355"/>
        <v/>
      </c>
      <c r="N771" s="16" t="str">
        <f t="shared" si="356"/>
        <v/>
      </c>
      <c r="O771" s="16" t="str">
        <f t="shared" si="357"/>
        <v/>
      </c>
      <c r="P771" s="8"/>
      <c r="Q771" s="16" t="str">
        <f t="shared" si="358"/>
        <v/>
      </c>
      <c r="R771" s="16" t="str">
        <f t="shared" si="359"/>
        <v/>
      </c>
      <c r="S771" s="16" t="str">
        <f t="shared" si="360"/>
        <v/>
      </c>
      <c r="T771" s="16" t="str">
        <f t="shared" si="361"/>
        <v/>
      </c>
      <c r="U771" s="16" t="str">
        <f t="shared" si="362"/>
        <v/>
      </c>
      <c r="V771" s="16" t="str">
        <f t="shared" si="363"/>
        <v/>
      </c>
      <c r="W771" s="16" t="str">
        <f t="shared" si="364"/>
        <v/>
      </c>
      <c r="X771" s="16" t="str">
        <f t="shared" si="365"/>
        <v/>
      </c>
      <c r="Y771" s="16" t="str">
        <f t="shared" si="366"/>
        <v/>
      </c>
      <c r="Z771" s="16" t="str">
        <f t="shared" si="367"/>
        <v/>
      </c>
      <c r="AA771" s="16" t="str">
        <f t="shared" si="368"/>
        <v/>
      </c>
      <c r="AB771" s="16" t="str">
        <f t="shared" si="369"/>
        <v/>
      </c>
      <c r="AC771" s="16" t="str">
        <f t="shared" si="370"/>
        <v/>
      </c>
      <c r="AD771" s="16" t="str">
        <f t="shared" si="371"/>
        <v/>
      </c>
      <c r="AE771" s="16" t="str">
        <f t="shared" si="372"/>
        <v/>
      </c>
      <c r="AF771" s="16" t="str">
        <f t="shared" si="373"/>
        <v/>
      </c>
      <c r="AG771" s="16" t="str">
        <f t="shared" si="374"/>
        <v/>
      </c>
      <c r="AH771" s="16" t="str">
        <f t="shared" si="375"/>
        <v/>
      </c>
      <c r="AI771" s="16" t="str">
        <f t="shared" si="376"/>
        <v/>
      </c>
      <c r="AJ771" s="8" t="str">
        <f>IF(COUNTA('RATS Entry Import'!A771:J771)=0,"",ROW())</f>
        <v/>
      </c>
      <c r="AK771" s="8" t="str">
        <f>IF($AJ771="","",IFERROR(VLOOKUP($C771,'Event Mapping'!$A$2:$B$100,2,FALSE),"UNMAPPED"))</f>
        <v/>
      </c>
      <c r="AL771" s="8" t="str">
        <f>IF($AJ771="","",IF('RATS Entry Import'!D771="","",'RATS Entry Import'!D771))</f>
        <v/>
      </c>
      <c r="AM771" s="8" t="str">
        <f>IF($AJ771="","",IF('RATS Entry Import'!C771="","",'RATS Entry Import'!C771))</f>
        <v/>
      </c>
      <c r="AN771" s="8" t="str">
        <f>IF($AJ771="","",IF('RATS Entry Import'!F771="","",'RATS Entry Import'!F771))</f>
        <v/>
      </c>
      <c r="AO771" t="str">
        <f>IF($AJ771="","",IF('RATS Entry Import'!G771="","",'RATS Entry Import'!G771))</f>
        <v/>
      </c>
      <c r="AP771" t="str">
        <f>IF($AJ771="","",IF('RATS Entry Import'!J771="","",'RATS Entry Import'!J771))</f>
        <v/>
      </c>
    </row>
    <row r="772" spans="1:42" ht="12.75" customHeight="1" x14ac:dyDescent="0.2">
      <c r="A772" s="16" t="str">
        <f t="shared" si="348"/>
        <v/>
      </c>
      <c r="B772" s="18" t="str">
        <f>IF($AJ772="","",IF('RATS Entry Import'!B772="","",'RATS Entry Import'!B772))</f>
        <v/>
      </c>
      <c r="C772" s="16" t="str">
        <f>IF($AJ772="","",IF('RATS Entry Import'!E772="","",'RATS Entry Import'!E772))</f>
        <v/>
      </c>
      <c r="D772" s="19" t="str">
        <f>IF($AJ772="","",IF('RATS Entry Import'!H772="","",'RATS Entry Import'!H772))</f>
        <v/>
      </c>
      <c r="E772" s="16" t="str">
        <f>IF($AJ772="","",IF('RATS Entry Import'!I772="","",'RATS Entry Import'!I772))</f>
        <v/>
      </c>
      <c r="F772" s="19" t="str">
        <f t="shared" si="349"/>
        <v/>
      </c>
      <c r="G772" s="16" t="str">
        <f>IF($AJ772="","",IF('RATS Entry Import'!A772="","",'RATS Entry Import'!A772))</f>
        <v/>
      </c>
      <c r="H772" s="16" t="str">
        <f t="shared" si="350"/>
        <v/>
      </c>
      <c r="I772" s="16" t="str">
        <f t="shared" si="351"/>
        <v/>
      </c>
      <c r="J772" s="16" t="str">
        <f t="shared" si="352"/>
        <v/>
      </c>
      <c r="K772" s="16" t="str">
        <f t="shared" si="353"/>
        <v/>
      </c>
      <c r="L772" s="16" t="str">
        <f t="shared" si="354"/>
        <v/>
      </c>
      <c r="M772" s="16" t="str">
        <f t="shared" si="355"/>
        <v/>
      </c>
      <c r="N772" s="16" t="str">
        <f t="shared" si="356"/>
        <v/>
      </c>
      <c r="O772" s="16" t="str">
        <f t="shared" si="357"/>
        <v/>
      </c>
      <c r="P772" s="8"/>
      <c r="Q772" s="16" t="str">
        <f t="shared" si="358"/>
        <v/>
      </c>
      <c r="R772" s="16" t="str">
        <f t="shared" si="359"/>
        <v/>
      </c>
      <c r="S772" s="16" t="str">
        <f t="shared" si="360"/>
        <v/>
      </c>
      <c r="T772" s="16" t="str">
        <f t="shared" si="361"/>
        <v/>
      </c>
      <c r="U772" s="16" t="str">
        <f t="shared" si="362"/>
        <v/>
      </c>
      <c r="V772" s="16" t="str">
        <f t="shared" si="363"/>
        <v/>
      </c>
      <c r="W772" s="16" t="str">
        <f t="shared" si="364"/>
        <v/>
      </c>
      <c r="X772" s="16" t="str">
        <f t="shared" si="365"/>
        <v/>
      </c>
      <c r="Y772" s="16" t="str">
        <f t="shared" si="366"/>
        <v/>
      </c>
      <c r="Z772" s="16" t="str">
        <f t="shared" si="367"/>
        <v/>
      </c>
      <c r="AA772" s="16" t="str">
        <f t="shared" si="368"/>
        <v/>
      </c>
      <c r="AB772" s="16" t="str">
        <f t="shared" si="369"/>
        <v/>
      </c>
      <c r="AC772" s="16" t="str">
        <f t="shared" si="370"/>
        <v/>
      </c>
      <c r="AD772" s="16" t="str">
        <f t="shared" si="371"/>
        <v/>
      </c>
      <c r="AE772" s="16" t="str">
        <f t="shared" si="372"/>
        <v/>
      </c>
      <c r="AF772" s="16" t="str">
        <f t="shared" si="373"/>
        <v/>
      </c>
      <c r="AG772" s="16" t="str">
        <f t="shared" si="374"/>
        <v/>
      </c>
      <c r="AH772" s="16" t="str">
        <f t="shared" si="375"/>
        <v/>
      </c>
      <c r="AI772" s="16" t="str">
        <f t="shared" si="376"/>
        <v/>
      </c>
      <c r="AJ772" s="8" t="str">
        <f>IF(COUNTA('RATS Entry Import'!A772:J772)=0,"",ROW())</f>
        <v/>
      </c>
      <c r="AK772" s="8" t="str">
        <f>IF($AJ772="","",IFERROR(VLOOKUP($C772,'Event Mapping'!$A$2:$B$100,2,FALSE),"UNMAPPED"))</f>
        <v/>
      </c>
      <c r="AL772" s="8" t="str">
        <f>IF($AJ772="","",IF('RATS Entry Import'!D772="","",'RATS Entry Import'!D772))</f>
        <v/>
      </c>
      <c r="AM772" s="8" t="str">
        <f>IF($AJ772="","",IF('RATS Entry Import'!C772="","",'RATS Entry Import'!C772))</f>
        <v/>
      </c>
      <c r="AN772" s="8" t="str">
        <f>IF($AJ772="","",IF('RATS Entry Import'!F772="","",'RATS Entry Import'!F772))</f>
        <v/>
      </c>
      <c r="AO772" t="str">
        <f>IF($AJ772="","",IF('RATS Entry Import'!G772="","",'RATS Entry Import'!G772))</f>
        <v/>
      </c>
      <c r="AP772" t="str">
        <f>IF($AJ772="","",IF('RATS Entry Import'!J772="","",'RATS Entry Import'!J772))</f>
        <v/>
      </c>
    </row>
    <row r="773" spans="1:42" ht="12.75" customHeight="1" x14ac:dyDescent="0.2">
      <c r="A773" s="16" t="str">
        <f t="shared" si="348"/>
        <v/>
      </c>
      <c r="B773" s="18" t="str">
        <f>IF($AJ773="","",IF('RATS Entry Import'!B773="","",'RATS Entry Import'!B773))</f>
        <v/>
      </c>
      <c r="C773" s="16" t="str">
        <f>IF($AJ773="","",IF('RATS Entry Import'!E773="","",'RATS Entry Import'!E773))</f>
        <v/>
      </c>
      <c r="D773" s="19" t="str">
        <f>IF($AJ773="","",IF('RATS Entry Import'!H773="","",'RATS Entry Import'!H773))</f>
        <v/>
      </c>
      <c r="E773" s="16" t="str">
        <f>IF($AJ773="","",IF('RATS Entry Import'!I773="","",'RATS Entry Import'!I773))</f>
        <v/>
      </c>
      <c r="F773" s="19" t="str">
        <f t="shared" si="349"/>
        <v/>
      </c>
      <c r="G773" s="16" t="str">
        <f>IF($AJ773="","",IF('RATS Entry Import'!A773="","",'RATS Entry Import'!A773))</f>
        <v/>
      </c>
      <c r="H773" s="16" t="str">
        <f t="shared" si="350"/>
        <v/>
      </c>
      <c r="I773" s="16" t="str">
        <f t="shared" si="351"/>
        <v/>
      </c>
      <c r="J773" s="16" t="str">
        <f t="shared" si="352"/>
        <v/>
      </c>
      <c r="K773" s="16" t="str">
        <f t="shared" si="353"/>
        <v/>
      </c>
      <c r="L773" s="16" t="str">
        <f t="shared" si="354"/>
        <v/>
      </c>
      <c r="M773" s="16" t="str">
        <f t="shared" si="355"/>
        <v/>
      </c>
      <c r="N773" s="16" t="str">
        <f t="shared" si="356"/>
        <v/>
      </c>
      <c r="O773" s="16" t="str">
        <f t="shared" si="357"/>
        <v/>
      </c>
      <c r="P773" s="8"/>
      <c r="Q773" s="16" t="str">
        <f t="shared" si="358"/>
        <v/>
      </c>
      <c r="R773" s="16" t="str">
        <f t="shared" si="359"/>
        <v/>
      </c>
      <c r="S773" s="16" t="str">
        <f t="shared" si="360"/>
        <v/>
      </c>
      <c r="T773" s="16" t="str">
        <f t="shared" si="361"/>
        <v/>
      </c>
      <c r="U773" s="16" t="str">
        <f t="shared" si="362"/>
        <v/>
      </c>
      <c r="V773" s="16" t="str">
        <f t="shared" si="363"/>
        <v/>
      </c>
      <c r="W773" s="16" t="str">
        <f t="shared" si="364"/>
        <v/>
      </c>
      <c r="X773" s="16" t="str">
        <f t="shared" si="365"/>
        <v/>
      </c>
      <c r="Y773" s="16" t="str">
        <f t="shared" si="366"/>
        <v/>
      </c>
      <c r="Z773" s="16" t="str">
        <f t="shared" si="367"/>
        <v/>
      </c>
      <c r="AA773" s="16" t="str">
        <f t="shared" si="368"/>
        <v/>
      </c>
      <c r="AB773" s="16" t="str">
        <f t="shared" si="369"/>
        <v/>
      </c>
      <c r="AC773" s="16" t="str">
        <f t="shared" si="370"/>
        <v/>
      </c>
      <c r="AD773" s="16" t="str">
        <f t="shared" si="371"/>
        <v/>
      </c>
      <c r="AE773" s="16" t="str">
        <f t="shared" si="372"/>
        <v/>
      </c>
      <c r="AF773" s="16" t="str">
        <f t="shared" si="373"/>
        <v/>
      </c>
      <c r="AG773" s="16" t="str">
        <f t="shared" si="374"/>
        <v/>
      </c>
      <c r="AH773" s="16" t="str">
        <f t="shared" si="375"/>
        <v/>
      </c>
      <c r="AI773" s="16" t="str">
        <f t="shared" si="376"/>
        <v/>
      </c>
      <c r="AJ773" s="8" t="str">
        <f>IF(COUNTA('RATS Entry Import'!A773:J773)=0,"",ROW())</f>
        <v/>
      </c>
      <c r="AK773" s="8" t="str">
        <f>IF($AJ773="","",IFERROR(VLOOKUP($C773,'Event Mapping'!$A$2:$B$100,2,FALSE),"UNMAPPED"))</f>
        <v/>
      </c>
      <c r="AL773" s="8" t="str">
        <f>IF($AJ773="","",IF('RATS Entry Import'!D773="","",'RATS Entry Import'!D773))</f>
        <v/>
      </c>
      <c r="AM773" s="8" t="str">
        <f>IF($AJ773="","",IF('RATS Entry Import'!C773="","",'RATS Entry Import'!C773))</f>
        <v/>
      </c>
      <c r="AN773" s="8" t="str">
        <f>IF($AJ773="","",IF('RATS Entry Import'!F773="","",'RATS Entry Import'!F773))</f>
        <v/>
      </c>
      <c r="AO773" t="str">
        <f>IF($AJ773="","",IF('RATS Entry Import'!G773="","",'RATS Entry Import'!G773))</f>
        <v/>
      </c>
      <c r="AP773" t="str">
        <f>IF($AJ773="","",IF('RATS Entry Import'!J773="","",'RATS Entry Import'!J773))</f>
        <v/>
      </c>
    </row>
    <row r="774" spans="1:42" ht="12.75" customHeight="1" x14ac:dyDescent="0.2">
      <c r="A774" s="16" t="str">
        <f t="shared" si="348"/>
        <v/>
      </c>
      <c r="B774" s="18" t="str">
        <f>IF($AJ774="","",IF('RATS Entry Import'!B774="","",'RATS Entry Import'!B774))</f>
        <v/>
      </c>
      <c r="C774" s="16" t="str">
        <f>IF($AJ774="","",IF('RATS Entry Import'!E774="","",'RATS Entry Import'!E774))</f>
        <v/>
      </c>
      <c r="D774" s="19" t="str">
        <f>IF($AJ774="","",IF('RATS Entry Import'!H774="","",'RATS Entry Import'!H774))</f>
        <v/>
      </c>
      <c r="E774" s="16" t="str">
        <f>IF($AJ774="","",IF('RATS Entry Import'!I774="","",'RATS Entry Import'!I774))</f>
        <v/>
      </c>
      <c r="F774" s="19" t="str">
        <f t="shared" si="349"/>
        <v/>
      </c>
      <c r="G774" s="16" t="str">
        <f>IF($AJ774="","",IF('RATS Entry Import'!A774="","",'RATS Entry Import'!A774))</f>
        <v/>
      </c>
      <c r="H774" s="16" t="str">
        <f t="shared" si="350"/>
        <v/>
      </c>
      <c r="I774" s="16" t="str">
        <f t="shared" si="351"/>
        <v/>
      </c>
      <c r="J774" s="16" t="str">
        <f t="shared" si="352"/>
        <v/>
      </c>
      <c r="K774" s="16" t="str">
        <f t="shared" si="353"/>
        <v/>
      </c>
      <c r="L774" s="16" t="str">
        <f t="shared" si="354"/>
        <v/>
      </c>
      <c r="M774" s="16" t="str">
        <f t="shared" si="355"/>
        <v/>
      </c>
      <c r="N774" s="16" t="str">
        <f t="shared" si="356"/>
        <v/>
      </c>
      <c r="O774" s="16" t="str">
        <f t="shared" si="357"/>
        <v/>
      </c>
      <c r="P774" s="8"/>
      <c r="Q774" s="16" t="str">
        <f t="shared" si="358"/>
        <v/>
      </c>
      <c r="R774" s="16" t="str">
        <f t="shared" si="359"/>
        <v/>
      </c>
      <c r="S774" s="16" t="str">
        <f t="shared" si="360"/>
        <v/>
      </c>
      <c r="T774" s="16" t="str">
        <f t="shared" si="361"/>
        <v/>
      </c>
      <c r="U774" s="16" t="str">
        <f t="shared" si="362"/>
        <v/>
      </c>
      <c r="V774" s="16" t="str">
        <f t="shared" si="363"/>
        <v/>
      </c>
      <c r="W774" s="16" t="str">
        <f t="shared" si="364"/>
        <v/>
      </c>
      <c r="X774" s="16" t="str">
        <f t="shared" si="365"/>
        <v/>
      </c>
      <c r="Y774" s="16" t="str">
        <f t="shared" si="366"/>
        <v/>
      </c>
      <c r="Z774" s="16" t="str">
        <f t="shared" si="367"/>
        <v/>
      </c>
      <c r="AA774" s="16" t="str">
        <f t="shared" si="368"/>
        <v/>
      </c>
      <c r="AB774" s="16" t="str">
        <f t="shared" si="369"/>
        <v/>
      </c>
      <c r="AC774" s="16" t="str">
        <f t="shared" si="370"/>
        <v/>
      </c>
      <c r="AD774" s="16" t="str">
        <f t="shared" si="371"/>
        <v/>
      </c>
      <c r="AE774" s="16" t="str">
        <f t="shared" si="372"/>
        <v/>
      </c>
      <c r="AF774" s="16" t="str">
        <f t="shared" si="373"/>
        <v/>
      </c>
      <c r="AG774" s="16" t="str">
        <f t="shared" si="374"/>
        <v/>
      </c>
      <c r="AH774" s="16" t="str">
        <f t="shared" si="375"/>
        <v/>
      </c>
      <c r="AI774" s="16" t="str">
        <f t="shared" si="376"/>
        <v/>
      </c>
      <c r="AJ774" s="8" t="str">
        <f>IF(COUNTA('RATS Entry Import'!A774:J774)=0,"",ROW())</f>
        <v/>
      </c>
      <c r="AK774" s="8" t="str">
        <f>IF($AJ774="","",IFERROR(VLOOKUP($C774,'Event Mapping'!$A$2:$B$100,2,FALSE),"UNMAPPED"))</f>
        <v/>
      </c>
      <c r="AL774" s="8" t="str">
        <f>IF($AJ774="","",IF('RATS Entry Import'!D774="","",'RATS Entry Import'!D774))</f>
        <v/>
      </c>
      <c r="AM774" s="8" t="str">
        <f>IF($AJ774="","",IF('RATS Entry Import'!C774="","",'RATS Entry Import'!C774))</f>
        <v/>
      </c>
      <c r="AN774" s="8" t="str">
        <f>IF($AJ774="","",IF('RATS Entry Import'!F774="","",'RATS Entry Import'!F774))</f>
        <v/>
      </c>
      <c r="AO774" t="str">
        <f>IF($AJ774="","",IF('RATS Entry Import'!G774="","",'RATS Entry Import'!G774))</f>
        <v/>
      </c>
      <c r="AP774" t="str">
        <f>IF($AJ774="","",IF('RATS Entry Import'!J774="","",'RATS Entry Import'!J774))</f>
        <v/>
      </c>
    </row>
    <row r="775" spans="1:42" ht="12.75" customHeight="1" x14ac:dyDescent="0.2">
      <c r="A775" s="16" t="str">
        <f t="shared" si="348"/>
        <v/>
      </c>
      <c r="B775" s="18" t="str">
        <f>IF($AJ775="","",IF('RATS Entry Import'!B775="","",'RATS Entry Import'!B775))</f>
        <v/>
      </c>
      <c r="C775" s="16" t="str">
        <f>IF($AJ775="","",IF('RATS Entry Import'!E775="","",'RATS Entry Import'!E775))</f>
        <v/>
      </c>
      <c r="D775" s="19" t="str">
        <f>IF($AJ775="","",IF('RATS Entry Import'!H775="","",'RATS Entry Import'!H775))</f>
        <v/>
      </c>
      <c r="E775" s="16" t="str">
        <f>IF($AJ775="","",IF('RATS Entry Import'!I775="","",'RATS Entry Import'!I775))</f>
        <v/>
      </c>
      <c r="F775" s="19" t="str">
        <f t="shared" si="349"/>
        <v/>
      </c>
      <c r="G775" s="16" t="str">
        <f>IF($AJ775="","",IF('RATS Entry Import'!A775="","",'RATS Entry Import'!A775))</f>
        <v/>
      </c>
      <c r="H775" s="16" t="str">
        <f t="shared" si="350"/>
        <v/>
      </c>
      <c r="I775" s="16" t="str">
        <f t="shared" si="351"/>
        <v/>
      </c>
      <c r="J775" s="16" t="str">
        <f t="shared" si="352"/>
        <v/>
      </c>
      <c r="K775" s="16" t="str">
        <f t="shared" si="353"/>
        <v/>
      </c>
      <c r="L775" s="16" t="str">
        <f t="shared" si="354"/>
        <v/>
      </c>
      <c r="M775" s="16" t="str">
        <f t="shared" si="355"/>
        <v/>
      </c>
      <c r="N775" s="16" t="str">
        <f t="shared" si="356"/>
        <v/>
      </c>
      <c r="O775" s="16" t="str">
        <f t="shared" si="357"/>
        <v/>
      </c>
      <c r="P775" s="8"/>
      <c r="Q775" s="16" t="str">
        <f t="shared" si="358"/>
        <v/>
      </c>
      <c r="R775" s="16" t="str">
        <f t="shared" si="359"/>
        <v/>
      </c>
      <c r="S775" s="16" t="str">
        <f t="shared" si="360"/>
        <v/>
      </c>
      <c r="T775" s="16" t="str">
        <f t="shared" si="361"/>
        <v/>
      </c>
      <c r="U775" s="16" t="str">
        <f t="shared" si="362"/>
        <v/>
      </c>
      <c r="V775" s="16" t="str">
        <f t="shared" si="363"/>
        <v/>
      </c>
      <c r="W775" s="16" t="str">
        <f t="shared" si="364"/>
        <v/>
      </c>
      <c r="X775" s="16" t="str">
        <f t="shared" si="365"/>
        <v/>
      </c>
      <c r="Y775" s="16" t="str">
        <f t="shared" si="366"/>
        <v/>
      </c>
      <c r="Z775" s="16" t="str">
        <f t="shared" si="367"/>
        <v/>
      </c>
      <c r="AA775" s="16" t="str">
        <f t="shared" si="368"/>
        <v/>
      </c>
      <c r="AB775" s="16" t="str">
        <f t="shared" si="369"/>
        <v/>
      </c>
      <c r="AC775" s="16" t="str">
        <f t="shared" si="370"/>
        <v/>
      </c>
      <c r="AD775" s="16" t="str">
        <f t="shared" si="371"/>
        <v/>
      </c>
      <c r="AE775" s="16" t="str">
        <f t="shared" si="372"/>
        <v/>
      </c>
      <c r="AF775" s="16" t="str">
        <f t="shared" si="373"/>
        <v/>
      </c>
      <c r="AG775" s="16" t="str">
        <f t="shared" si="374"/>
        <v/>
      </c>
      <c r="AH775" s="16" t="str">
        <f t="shared" si="375"/>
        <v/>
      </c>
      <c r="AI775" s="16" t="str">
        <f t="shared" si="376"/>
        <v/>
      </c>
      <c r="AJ775" s="8" t="str">
        <f>IF(COUNTA('RATS Entry Import'!A775:J775)=0,"",ROW())</f>
        <v/>
      </c>
      <c r="AK775" s="8" t="str">
        <f>IF($AJ775="","",IFERROR(VLOOKUP($C775,'Event Mapping'!$A$2:$B$100,2,FALSE),"UNMAPPED"))</f>
        <v/>
      </c>
      <c r="AL775" s="8" t="str">
        <f>IF($AJ775="","",IF('RATS Entry Import'!D775="","",'RATS Entry Import'!D775))</f>
        <v/>
      </c>
      <c r="AM775" s="8" t="str">
        <f>IF($AJ775="","",IF('RATS Entry Import'!C775="","",'RATS Entry Import'!C775))</f>
        <v/>
      </c>
      <c r="AN775" s="8" t="str">
        <f>IF($AJ775="","",IF('RATS Entry Import'!F775="","",'RATS Entry Import'!F775))</f>
        <v/>
      </c>
      <c r="AO775" t="str">
        <f>IF($AJ775="","",IF('RATS Entry Import'!G775="","",'RATS Entry Import'!G775))</f>
        <v/>
      </c>
      <c r="AP775" t="str">
        <f>IF($AJ775="","",IF('RATS Entry Import'!J775="","",'RATS Entry Import'!J775))</f>
        <v/>
      </c>
    </row>
    <row r="776" spans="1:42" ht="12.75" customHeight="1" x14ac:dyDescent="0.2">
      <c r="A776" s="16" t="str">
        <f t="shared" si="348"/>
        <v/>
      </c>
      <c r="B776" s="18" t="str">
        <f>IF($AJ776="","",IF('RATS Entry Import'!B776="","",'RATS Entry Import'!B776))</f>
        <v/>
      </c>
      <c r="C776" s="16" t="str">
        <f>IF($AJ776="","",IF('RATS Entry Import'!E776="","",'RATS Entry Import'!E776))</f>
        <v/>
      </c>
      <c r="D776" s="19" t="str">
        <f>IF($AJ776="","",IF('RATS Entry Import'!H776="","",'RATS Entry Import'!H776))</f>
        <v/>
      </c>
      <c r="E776" s="16" t="str">
        <f>IF($AJ776="","",IF('RATS Entry Import'!I776="","",'RATS Entry Import'!I776))</f>
        <v/>
      </c>
      <c r="F776" s="19" t="str">
        <f t="shared" si="349"/>
        <v/>
      </c>
      <c r="G776" s="16" t="str">
        <f>IF($AJ776="","",IF('RATS Entry Import'!A776="","",'RATS Entry Import'!A776))</f>
        <v/>
      </c>
      <c r="H776" s="16" t="str">
        <f t="shared" si="350"/>
        <v/>
      </c>
      <c r="I776" s="16" t="str">
        <f t="shared" si="351"/>
        <v/>
      </c>
      <c r="J776" s="16" t="str">
        <f t="shared" si="352"/>
        <v/>
      </c>
      <c r="K776" s="16" t="str">
        <f t="shared" si="353"/>
        <v/>
      </c>
      <c r="L776" s="16" t="str">
        <f t="shared" si="354"/>
        <v/>
      </c>
      <c r="M776" s="16" t="str">
        <f t="shared" si="355"/>
        <v/>
      </c>
      <c r="N776" s="16" t="str">
        <f t="shared" si="356"/>
        <v/>
      </c>
      <c r="O776" s="16" t="str">
        <f t="shared" si="357"/>
        <v/>
      </c>
      <c r="P776" s="8"/>
      <c r="Q776" s="16" t="str">
        <f t="shared" si="358"/>
        <v/>
      </c>
      <c r="R776" s="16" t="str">
        <f t="shared" si="359"/>
        <v/>
      </c>
      <c r="S776" s="16" t="str">
        <f t="shared" si="360"/>
        <v/>
      </c>
      <c r="T776" s="16" t="str">
        <f t="shared" si="361"/>
        <v/>
      </c>
      <c r="U776" s="16" t="str">
        <f t="shared" si="362"/>
        <v/>
      </c>
      <c r="V776" s="16" t="str">
        <f t="shared" si="363"/>
        <v/>
      </c>
      <c r="W776" s="16" t="str">
        <f t="shared" si="364"/>
        <v/>
      </c>
      <c r="X776" s="16" t="str">
        <f t="shared" si="365"/>
        <v/>
      </c>
      <c r="Y776" s="16" t="str">
        <f t="shared" si="366"/>
        <v/>
      </c>
      <c r="Z776" s="16" t="str">
        <f t="shared" si="367"/>
        <v/>
      </c>
      <c r="AA776" s="16" t="str">
        <f t="shared" si="368"/>
        <v/>
      </c>
      <c r="AB776" s="16" t="str">
        <f t="shared" si="369"/>
        <v/>
      </c>
      <c r="AC776" s="16" t="str">
        <f t="shared" si="370"/>
        <v/>
      </c>
      <c r="AD776" s="16" t="str">
        <f t="shared" si="371"/>
        <v/>
      </c>
      <c r="AE776" s="16" t="str">
        <f t="shared" si="372"/>
        <v/>
      </c>
      <c r="AF776" s="16" t="str">
        <f t="shared" si="373"/>
        <v/>
      </c>
      <c r="AG776" s="16" t="str">
        <f t="shared" si="374"/>
        <v/>
      </c>
      <c r="AH776" s="16" t="str">
        <f t="shared" si="375"/>
        <v/>
      </c>
      <c r="AI776" s="16" t="str">
        <f t="shared" si="376"/>
        <v/>
      </c>
      <c r="AJ776" s="8" t="str">
        <f>IF(COUNTA('RATS Entry Import'!A776:J776)=0,"",ROW())</f>
        <v/>
      </c>
      <c r="AK776" s="8" t="str">
        <f>IF($AJ776="","",IFERROR(VLOOKUP($C776,'Event Mapping'!$A$2:$B$100,2,FALSE),"UNMAPPED"))</f>
        <v/>
      </c>
      <c r="AL776" s="8" t="str">
        <f>IF($AJ776="","",IF('RATS Entry Import'!D776="","",'RATS Entry Import'!D776))</f>
        <v/>
      </c>
      <c r="AM776" s="8" t="str">
        <f>IF($AJ776="","",IF('RATS Entry Import'!C776="","",'RATS Entry Import'!C776))</f>
        <v/>
      </c>
      <c r="AN776" s="8" t="str">
        <f>IF($AJ776="","",IF('RATS Entry Import'!F776="","",'RATS Entry Import'!F776))</f>
        <v/>
      </c>
      <c r="AO776" t="str">
        <f>IF($AJ776="","",IF('RATS Entry Import'!G776="","",'RATS Entry Import'!G776))</f>
        <v/>
      </c>
      <c r="AP776" t="str">
        <f>IF($AJ776="","",IF('RATS Entry Import'!J776="","",'RATS Entry Import'!J776))</f>
        <v/>
      </c>
    </row>
    <row r="777" spans="1:42" ht="12.75" customHeight="1" x14ac:dyDescent="0.2">
      <c r="A777" s="16" t="str">
        <f t="shared" si="348"/>
        <v/>
      </c>
      <c r="B777" s="18" t="str">
        <f>IF($AJ777="","",IF('RATS Entry Import'!B777="","",'RATS Entry Import'!B777))</f>
        <v/>
      </c>
      <c r="C777" s="16" t="str">
        <f>IF($AJ777="","",IF('RATS Entry Import'!E777="","",'RATS Entry Import'!E777))</f>
        <v/>
      </c>
      <c r="D777" s="19" t="str">
        <f>IF($AJ777="","",IF('RATS Entry Import'!H777="","",'RATS Entry Import'!H777))</f>
        <v/>
      </c>
      <c r="E777" s="16" t="str">
        <f>IF($AJ777="","",IF('RATS Entry Import'!I777="","",'RATS Entry Import'!I777))</f>
        <v/>
      </c>
      <c r="F777" s="19" t="str">
        <f t="shared" si="349"/>
        <v/>
      </c>
      <c r="G777" s="16" t="str">
        <f>IF($AJ777="","",IF('RATS Entry Import'!A777="","",'RATS Entry Import'!A777))</f>
        <v/>
      </c>
      <c r="H777" s="16" t="str">
        <f t="shared" si="350"/>
        <v/>
      </c>
      <c r="I777" s="16" t="str">
        <f t="shared" si="351"/>
        <v/>
      </c>
      <c r="J777" s="16" t="str">
        <f t="shared" si="352"/>
        <v/>
      </c>
      <c r="K777" s="16" t="str">
        <f t="shared" si="353"/>
        <v/>
      </c>
      <c r="L777" s="16" t="str">
        <f t="shared" si="354"/>
        <v/>
      </c>
      <c r="M777" s="16" t="str">
        <f t="shared" si="355"/>
        <v/>
      </c>
      <c r="N777" s="16" t="str">
        <f t="shared" si="356"/>
        <v/>
      </c>
      <c r="O777" s="16" t="str">
        <f t="shared" si="357"/>
        <v/>
      </c>
      <c r="P777" s="8"/>
      <c r="Q777" s="16" t="str">
        <f t="shared" si="358"/>
        <v/>
      </c>
      <c r="R777" s="16" t="str">
        <f t="shared" si="359"/>
        <v/>
      </c>
      <c r="S777" s="16" t="str">
        <f t="shared" si="360"/>
        <v/>
      </c>
      <c r="T777" s="16" t="str">
        <f t="shared" si="361"/>
        <v/>
      </c>
      <c r="U777" s="16" t="str">
        <f t="shared" si="362"/>
        <v/>
      </c>
      <c r="V777" s="16" t="str">
        <f t="shared" si="363"/>
        <v/>
      </c>
      <c r="W777" s="16" t="str">
        <f t="shared" si="364"/>
        <v/>
      </c>
      <c r="X777" s="16" t="str">
        <f t="shared" si="365"/>
        <v/>
      </c>
      <c r="Y777" s="16" t="str">
        <f t="shared" si="366"/>
        <v/>
      </c>
      <c r="Z777" s="16" t="str">
        <f t="shared" si="367"/>
        <v/>
      </c>
      <c r="AA777" s="16" t="str">
        <f t="shared" si="368"/>
        <v/>
      </c>
      <c r="AB777" s="16" t="str">
        <f t="shared" si="369"/>
        <v/>
      </c>
      <c r="AC777" s="16" t="str">
        <f t="shared" si="370"/>
        <v/>
      </c>
      <c r="AD777" s="16" t="str">
        <f t="shared" si="371"/>
        <v/>
      </c>
      <c r="AE777" s="16" t="str">
        <f t="shared" si="372"/>
        <v/>
      </c>
      <c r="AF777" s="16" t="str">
        <f t="shared" si="373"/>
        <v/>
      </c>
      <c r="AG777" s="16" t="str">
        <f t="shared" si="374"/>
        <v/>
      </c>
      <c r="AH777" s="16" t="str">
        <f t="shared" si="375"/>
        <v/>
      </c>
      <c r="AI777" s="16" t="str">
        <f t="shared" si="376"/>
        <v/>
      </c>
      <c r="AJ777" s="8" t="str">
        <f>IF(COUNTA('RATS Entry Import'!A777:J777)=0,"",ROW())</f>
        <v/>
      </c>
      <c r="AK777" s="8" t="str">
        <f>IF($AJ777="","",IFERROR(VLOOKUP($C777,'Event Mapping'!$A$2:$B$100,2,FALSE),"UNMAPPED"))</f>
        <v/>
      </c>
      <c r="AL777" s="8" t="str">
        <f>IF($AJ777="","",IF('RATS Entry Import'!D777="","",'RATS Entry Import'!D777))</f>
        <v/>
      </c>
      <c r="AM777" s="8" t="str">
        <f>IF($AJ777="","",IF('RATS Entry Import'!C777="","",'RATS Entry Import'!C777))</f>
        <v/>
      </c>
      <c r="AN777" s="8" t="str">
        <f>IF($AJ777="","",IF('RATS Entry Import'!F777="","",'RATS Entry Import'!F777))</f>
        <v/>
      </c>
      <c r="AO777" t="str">
        <f>IF($AJ777="","",IF('RATS Entry Import'!G777="","",'RATS Entry Import'!G777))</f>
        <v/>
      </c>
      <c r="AP777" t="str">
        <f>IF($AJ777="","",IF('RATS Entry Import'!J777="","",'RATS Entry Import'!J777))</f>
        <v/>
      </c>
    </row>
    <row r="778" spans="1:42" ht="12.75" customHeight="1" x14ac:dyDescent="0.2">
      <c r="A778" s="16" t="str">
        <f t="shared" si="348"/>
        <v/>
      </c>
      <c r="B778" s="18" t="str">
        <f>IF($AJ778="","",IF('RATS Entry Import'!B778="","",'RATS Entry Import'!B778))</f>
        <v/>
      </c>
      <c r="C778" s="16" t="str">
        <f>IF($AJ778="","",IF('RATS Entry Import'!E778="","",'RATS Entry Import'!E778))</f>
        <v/>
      </c>
      <c r="D778" s="19" t="str">
        <f>IF($AJ778="","",IF('RATS Entry Import'!H778="","",'RATS Entry Import'!H778))</f>
        <v/>
      </c>
      <c r="E778" s="16" t="str">
        <f>IF($AJ778="","",IF('RATS Entry Import'!I778="","",'RATS Entry Import'!I778))</f>
        <v/>
      </c>
      <c r="F778" s="19" t="str">
        <f t="shared" si="349"/>
        <v/>
      </c>
      <c r="G778" s="16" t="str">
        <f>IF($AJ778="","",IF('RATS Entry Import'!A778="","",'RATS Entry Import'!A778))</f>
        <v/>
      </c>
      <c r="H778" s="16" t="str">
        <f t="shared" si="350"/>
        <v/>
      </c>
      <c r="I778" s="16" t="str">
        <f t="shared" si="351"/>
        <v/>
      </c>
      <c r="J778" s="16" t="str">
        <f t="shared" si="352"/>
        <v/>
      </c>
      <c r="K778" s="16" t="str">
        <f t="shared" si="353"/>
        <v/>
      </c>
      <c r="L778" s="16" t="str">
        <f t="shared" si="354"/>
        <v/>
      </c>
      <c r="M778" s="16" t="str">
        <f t="shared" si="355"/>
        <v/>
      </c>
      <c r="N778" s="16" t="str">
        <f t="shared" si="356"/>
        <v/>
      </c>
      <c r="O778" s="16" t="str">
        <f t="shared" si="357"/>
        <v/>
      </c>
      <c r="P778" s="8"/>
      <c r="Q778" s="16" t="str">
        <f t="shared" si="358"/>
        <v/>
      </c>
      <c r="R778" s="16" t="str">
        <f t="shared" si="359"/>
        <v/>
      </c>
      <c r="S778" s="16" t="str">
        <f t="shared" si="360"/>
        <v/>
      </c>
      <c r="T778" s="16" t="str">
        <f t="shared" si="361"/>
        <v/>
      </c>
      <c r="U778" s="16" t="str">
        <f t="shared" si="362"/>
        <v/>
      </c>
      <c r="V778" s="16" t="str">
        <f t="shared" si="363"/>
        <v/>
      </c>
      <c r="W778" s="16" t="str">
        <f t="shared" si="364"/>
        <v/>
      </c>
      <c r="X778" s="16" t="str">
        <f t="shared" si="365"/>
        <v/>
      </c>
      <c r="Y778" s="16" t="str">
        <f t="shared" si="366"/>
        <v/>
      </c>
      <c r="Z778" s="16" t="str">
        <f t="shared" si="367"/>
        <v/>
      </c>
      <c r="AA778" s="16" t="str">
        <f t="shared" si="368"/>
        <v/>
      </c>
      <c r="AB778" s="16" t="str">
        <f t="shared" si="369"/>
        <v/>
      </c>
      <c r="AC778" s="16" t="str">
        <f t="shared" si="370"/>
        <v/>
      </c>
      <c r="AD778" s="16" t="str">
        <f t="shared" si="371"/>
        <v/>
      </c>
      <c r="AE778" s="16" t="str">
        <f t="shared" si="372"/>
        <v/>
      </c>
      <c r="AF778" s="16" t="str">
        <f t="shared" si="373"/>
        <v/>
      </c>
      <c r="AG778" s="16" t="str">
        <f t="shared" si="374"/>
        <v/>
      </c>
      <c r="AH778" s="16" t="str">
        <f t="shared" si="375"/>
        <v/>
      </c>
      <c r="AI778" s="16" t="str">
        <f t="shared" si="376"/>
        <v/>
      </c>
      <c r="AJ778" s="8" t="str">
        <f>IF(COUNTA('RATS Entry Import'!A778:J778)=0,"",ROW())</f>
        <v/>
      </c>
      <c r="AK778" s="8" t="str">
        <f>IF($AJ778="","",IFERROR(VLOOKUP($C778,'Event Mapping'!$A$2:$B$100,2,FALSE),"UNMAPPED"))</f>
        <v/>
      </c>
      <c r="AL778" s="8" t="str">
        <f>IF($AJ778="","",IF('RATS Entry Import'!D778="","",'RATS Entry Import'!D778))</f>
        <v/>
      </c>
      <c r="AM778" s="8" t="str">
        <f>IF($AJ778="","",IF('RATS Entry Import'!C778="","",'RATS Entry Import'!C778))</f>
        <v/>
      </c>
      <c r="AN778" s="8" t="str">
        <f>IF($AJ778="","",IF('RATS Entry Import'!F778="","",'RATS Entry Import'!F778))</f>
        <v/>
      </c>
      <c r="AO778" t="str">
        <f>IF($AJ778="","",IF('RATS Entry Import'!G778="","",'RATS Entry Import'!G778))</f>
        <v/>
      </c>
      <c r="AP778" t="str">
        <f>IF($AJ778="","",IF('RATS Entry Import'!J778="","",'RATS Entry Import'!J778))</f>
        <v/>
      </c>
    </row>
    <row r="779" spans="1:42" ht="12.75" customHeight="1" x14ac:dyDescent="0.2">
      <c r="A779" s="16" t="str">
        <f t="shared" si="348"/>
        <v/>
      </c>
      <c r="B779" s="18" t="str">
        <f>IF($AJ779="","",IF('RATS Entry Import'!B779="","",'RATS Entry Import'!B779))</f>
        <v/>
      </c>
      <c r="C779" s="16" t="str">
        <f>IF($AJ779="","",IF('RATS Entry Import'!E779="","",'RATS Entry Import'!E779))</f>
        <v/>
      </c>
      <c r="D779" s="19" t="str">
        <f>IF($AJ779="","",IF('RATS Entry Import'!H779="","",'RATS Entry Import'!H779))</f>
        <v/>
      </c>
      <c r="E779" s="16" t="str">
        <f>IF($AJ779="","",IF('RATS Entry Import'!I779="","",'RATS Entry Import'!I779))</f>
        <v/>
      </c>
      <c r="F779" s="19" t="str">
        <f t="shared" si="349"/>
        <v/>
      </c>
      <c r="G779" s="16" t="str">
        <f>IF($AJ779="","",IF('RATS Entry Import'!A779="","",'RATS Entry Import'!A779))</f>
        <v/>
      </c>
      <c r="H779" s="16" t="str">
        <f t="shared" si="350"/>
        <v/>
      </c>
      <c r="I779" s="16" t="str">
        <f t="shared" si="351"/>
        <v/>
      </c>
      <c r="J779" s="16" t="str">
        <f t="shared" si="352"/>
        <v/>
      </c>
      <c r="K779" s="16" t="str">
        <f t="shared" si="353"/>
        <v/>
      </c>
      <c r="L779" s="16" t="str">
        <f t="shared" si="354"/>
        <v/>
      </c>
      <c r="M779" s="16" t="str">
        <f t="shared" si="355"/>
        <v/>
      </c>
      <c r="N779" s="16" t="str">
        <f t="shared" si="356"/>
        <v/>
      </c>
      <c r="O779" s="16" t="str">
        <f t="shared" si="357"/>
        <v/>
      </c>
      <c r="P779" s="8"/>
      <c r="Q779" s="16" t="str">
        <f t="shared" si="358"/>
        <v/>
      </c>
      <c r="R779" s="16" t="str">
        <f t="shared" si="359"/>
        <v/>
      </c>
      <c r="S779" s="16" t="str">
        <f t="shared" si="360"/>
        <v/>
      </c>
      <c r="T779" s="16" t="str">
        <f t="shared" si="361"/>
        <v/>
      </c>
      <c r="U779" s="16" t="str">
        <f t="shared" si="362"/>
        <v/>
      </c>
      <c r="V779" s="16" t="str">
        <f t="shared" si="363"/>
        <v/>
      </c>
      <c r="W779" s="16" t="str">
        <f t="shared" si="364"/>
        <v/>
      </c>
      <c r="X779" s="16" t="str">
        <f t="shared" si="365"/>
        <v/>
      </c>
      <c r="Y779" s="16" t="str">
        <f t="shared" si="366"/>
        <v/>
      </c>
      <c r="Z779" s="16" t="str">
        <f t="shared" si="367"/>
        <v/>
      </c>
      <c r="AA779" s="16" t="str">
        <f t="shared" si="368"/>
        <v/>
      </c>
      <c r="AB779" s="16" t="str">
        <f t="shared" si="369"/>
        <v/>
      </c>
      <c r="AC779" s="16" t="str">
        <f t="shared" si="370"/>
        <v/>
      </c>
      <c r="AD779" s="16" t="str">
        <f t="shared" si="371"/>
        <v/>
      </c>
      <c r="AE779" s="16" t="str">
        <f t="shared" si="372"/>
        <v/>
      </c>
      <c r="AF779" s="16" t="str">
        <f t="shared" si="373"/>
        <v/>
      </c>
      <c r="AG779" s="16" t="str">
        <f t="shared" si="374"/>
        <v/>
      </c>
      <c r="AH779" s="16" t="str">
        <f t="shared" si="375"/>
        <v/>
      </c>
      <c r="AI779" s="16" t="str">
        <f t="shared" si="376"/>
        <v/>
      </c>
      <c r="AJ779" s="8" t="str">
        <f>IF(COUNTA('RATS Entry Import'!A779:J779)=0,"",ROW())</f>
        <v/>
      </c>
      <c r="AK779" s="8" t="str">
        <f>IF($AJ779="","",IFERROR(VLOOKUP($C779,'Event Mapping'!$A$2:$B$100,2,FALSE),"UNMAPPED"))</f>
        <v/>
      </c>
      <c r="AL779" s="8" t="str">
        <f>IF($AJ779="","",IF('RATS Entry Import'!D779="","",'RATS Entry Import'!D779))</f>
        <v/>
      </c>
      <c r="AM779" s="8" t="str">
        <f>IF($AJ779="","",IF('RATS Entry Import'!C779="","",'RATS Entry Import'!C779))</f>
        <v/>
      </c>
      <c r="AN779" s="8" t="str">
        <f>IF($AJ779="","",IF('RATS Entry Import'!F779="","",'RATS Entry Import'!F779))</f>
        <v/>
      </c>
      <c r="AO779" t="str">
        <f>IF($AJ779="","",IF('RATS Entry Import'!G779="","",'RATS Entry Import'!G779))</f>
        <v/>
      </c>
      <c r="AP779" t="str">
        <f>IF($AJ779="","",IF('RATS Entry Import'!J779="","",'RATS Entry Import'!J779))</f>
        <v/>
      </c>
    </row>
    <row r="780" spans="1:42" ht="12.75" customHeight="1" x14ac:dyDescent="0.2">
      <c r="A780" s="16" t="str">
        <f t="shared" si="348"/>
        <v/>
      </c>
      <c r="B780" s="18" t="str">
        <f>IF($AJ780="","",IF('RATS Entry Import'!B780="","",'RATS Entry Import'!B780))</f>
        <v/>
      </c>
      <c r="C780" s="16" t="str">
        <f>IF($AJ780="","",IF('RATS Entry Import'!E780="","",'RATS Entry Import'!E780))</f>
        <v/>
      </c>
      <c r="D780" s="19" t="str">
        <f>IF($AJ780="","",IF('RATS Entry Import'!H780="","",'RATS Entry Import'!H780))</f>
        <v/>
      </c>
      <c r="E780" s="16" t="str">
        <f>IF($AJ780="","",IF('RATS Entry Import'!I780="","",'RATS Entry Import'!I780))</f>
        <v/>
      </c>
      <c r="F780" s="19" t="str">
        <f t="shared" si="349"/>
        <v/>
      </c>
      <c r="G780" s="16" t="str">
        <f>IF($AJ780="","",IF('RATS Entry Import'!A780="","",'RATS Entry Import'!A780))</f>
        <v/>
      </c>
      <c r="H780" s="16" t="str">
        <f t="shared" si="350"/>
        <v/>
      </c>
      <c r="I780" s="16" t="str">
        <f t="shared" si="351"/>
        <v/>
      </c>
      <c r="J780" s="16" t="str">
        <f t="shared" si="352"/>
        <v/>
      </c>
      <c r="K780" s="16" t="str">
        <f t="shared" si="353"/>
        <v/>
      </c>
      <c r="L780" s="16" t="str">
        <f t="shared" si="354"/>
        <v/>
      </c>
      <c r="M780" s="16" t="str">
        <f t="shared" si="355"/>
        <v/>
      </c>
      <c r="N780" s="16" t="str">
        <f t="shared" si="356"/>
        <v/>
      </c>
      <c r="O780" s="16" t="str">
        <f t="shared" si="357"/>
        <v/>
      </c>
      <c r="P780" s="8"/>
      <c r="Q780" s="16" t="str">
        <f t="shared" si="358"/>
        <v/>
      </c>
      <c r="R780" s="16" t="str">
        <f t="shared" si="359"/>
        <v/>
      </c>
      <c r="S780" s="16" t="str">
        <f t="shared" si="360"/>
        <v/>
      </c>
      <c r="T780" s="16" t="str">
        <f t="shared" si="361"/>
        <v/>
      </c>
      <c r="U780" s="16" t="str">
        <f t="shared" si="362"/>
        <v/>
      </c>
      <c r="V780" s="16" t="str">
        <f t="shared" si="363"/>
        <v/>
      </c>
      <c r="W780" s="16" t="str">
        <f t="shared" si="364"/>
        <v/>
      </c>
      <c r="X780" s="16" t="str">
        <f t="shared" si="365"/>
        <v/>
      </c>
      <c r="Y780" s="16" t="str">
        <f t="shared" si="366"/>
        <v/>
      </c>
      <c r="Z780" s="16" t="str">
        <f t="shared" si="367"/>
        <v/>
      </c>
      <c r="AA780" s="16" t="str">
        <f t="shared" si="368"/>
        <v/>
      </c>
      <c r="AB780" s="16" t="str">
        <f t="shared" si="369"/>
        <v/>
      </c>
      <c r="AC780" s="16" t="str">
        <f t="shared" si="370"/>
        <v/>
      </c>
      <c r="AD780" s="16" t="str">
        <f t="shared" si="371"/>
        <v/>
      </c>
      <c r="AE780" s="16" t="str">
        <f t="shared" si="372"/>
        <v/>
      </c>
      <c r="AF780" s="16" t="str">
        <f t="shared" si="373"/>
        <v/>
      </c>
      <c r="AG780" s="16" t="str">
        <f t="shared" si="374"/>
        <v/>
      </c>
      <c r="AH780" s="16" t="str">
        <f t="shared" si="375"/>
        <v/>
      </c>
      <c r="AI780" s="16" t="str">
        <f t="shared" si="376"/>
        <v/>
      </c>
      <c r="AJ780" s="8" t="str">
        <f>IF(COUNTA('RATS Entry Import'!A780:J780)=0,"",ROW())</f>
        <v/>
      </c>
      <c r="AK780" s="8" t="str">
        <f>IF($AJ780="","",IFERROR(VLOOKUP($C780,'Event Mapping'!$A$2:$B$100,2,FALSE),"UNMAPPED"))</f>
        <v/>
      </c>
      <c r="AL780" s="8" t="str">
        <f>IF($AJ780="","",IF('RATS Entry Import'!D780="","",'RATS Entry Import'!D780))</f>
        <v/>
      </c>
      <c r="AM780" s="8" t="str">
        <f>IF($AJ780="","",IF('RATS Entry Import'!C780="","",'RATS Entry Import'!C780))</f>
        <v/>
      </c>
      <c r="AN780" s="8" t="str">
        <f>IF($AJ780="","",IF('RATS Entry Import'!F780="","",'RATS Entry Import'!F780))</f>
        <v/>
      </c>
      <c r="AO780" t="str">
        <f>IF($AJ780="","",IF('RATS Entry Import'!G780="","",'RATS Entry Import'!G780))</f>
        <v/>
      </c>
      <c r="AP780" t="str">
        <f>IF($AJ780="","",IF('RATS Entry Import'!J780="","",'RATS Entry Import'!J780))</f>
        <v/>
      </c>
    </row>
    <row r="781" spans="1:42" ht="12.75" customHeight="1" x14ac:dyDescent="0.2">
      <c r="A781" s="16" t="str">
        <f t="shared" si="348"/>
        <v/>
      </c>
      <c r="B781" s="18" t="str">
        <f>IF($AJ781="","",IF('RATS Entry Import'!B781="","",'RATS Entry Import'!B781))</f>
        <v/>
      </c>
      <c r="C781" s="16" t="str">
        <f>IF($AJ781="","",IF('RATS Entry Import'!E781="","",'RATS Entry Import'!E781))</f>
        <v/>
      </c>
      <c r="D781" s="19" t="str">
        <f>IF($AJ781="","",IF('RATS Entry Import'!H781="","",'RATS Entry Import'!H781))</f>
        <v/>
      </c>
      <c r="E781" s="16" t="str">
        <f>IF($AJ781="","",IF('RATS Entry Import'!I781="","",'RATS Entry Import'!I781))</f>
        <v/>
      </c>
      <c r="F781" s="19" t="str">
        <f t="shared" si="349"/>
        <v/>
      </c>
      <c r="G781" s="16" t="str">
        <f>IF($AJ781="","",IF('RATS Entry Import'!A781="","",'RATS Entry Import'!A781))</f>
        <v/>
      </c>
      <c r="H781" s="16" t="str">
        <f t="shared" si="350"/>
        <v/>
      </c>
      <c r="I781" s="16" t="str">
        <f t="shared" si="351"/>
        <v/>
      </c>
      <c r="J781" s="16" t="str">
        <f t="shared" si="352"/>
        <v/>
      </c>
      <c r="K781" s="16" t="str">
        <f t="shared" si="353"/>
        <v/>
      </c>
      <c r="L781" s="16" t="str">
        <f t="shared" si="354"/>
        <v/>
      </c>
      <c r="M781" s="16" t="str">
        <f t="shared" si="355"/>
        <v/>
      </c>
      <c r="N781" s="16" t="str">
        <f t="shared" si="356"/>
        <v/>
      </c>
      <c r="O781" s="16" t="str">
        <f t="shared" si="357"/>
        <v/>
      </c>
      <c r="P781" s="8"/>
      <c r="Q781" s="16" t="str">
        <f t="shared" si="358"/>
        <v/>
      </c>
      <c r="R781" s="16" t="str">
        <f t="shared" si="359"/>
        <v/>
      </c>
      <c r="S781" s="16" t="str">
        <f t="shared" si="360"/>
        <v/>
      </c>
      <c r="T781" s="16" t="str">
        <f t="shared" si="361"/>
        <v/>
      </c>
      <c r="U781" s="16" t="str">
        <f t="shared" si="362"/>
        <v/>
      </c>
      <c r="V781" s="16" t="str">
        <f t="shared" si="363"/>
        <v/>
      </c>
      <c r="W781" s="16" t="str">
        <f t="shared" si="364"/>
        <v/>
      </c>
      <c r="X781" s="16" t="str">
        <f t="shared" si="365"/>
        <v/>
      </c>
      <c r="Y781" s="16" t="str">
        <f t="shared" si="366"/>
        <v/>
      </c>
      <c r="Z781" s="16" t="str">
        <f t="shared" si="367"/>
        <v/>
      </c>
      <c r="AA781" s="16" t="str">
        <f t="shared" si="368"/>
        <v/>
      </c>
      <c r="AB781" s="16" t="str">
        <f t="shared" si="369"/>
        <v/>
      </c>
      <c r="AC781" s="16" t="str">
        <f t="shared" si="370"/>
        <v/>
      </c>
      <c r="AD781" s="16" t="str">
        <f t="shared" si="371"/>
        <v/>
      </c>
      <c r="AE781" s="16" t="str">
        <f t="shared" si="372"/>
        <v/>
      </c>
      <c r="AF781" s="16" t="str">
        <f t="shared" si="373"/>
        <v/>
      </c>
      <c r="AG781" s="16" t="str">
        <f t="shared" si="374"/>
        <v/>
      </c>
      <c r="AH781" s="16" t="str">
        <f t="shared" si="375"/>
        <v/>
      </c>
      <c r="AI781" s="16" t="str">
        <f t="shared" si="376"/>
        <v/>
      </c>
      <c r="AJ781" s="8" t="str">
        <f>IF(COUNTA('RATS Entry Import'!A781:J781)=0,"",ROW())</f>
        <v/>
      </c>
      <c r="AK781" s="8" t="str">
        <f>IF($AJ781="","",IFERROR(VLOOKUP($C781,'Event Mapping'!$A$2:$B$100,2,FALSE),"UNMAPPED"))</f>
        <v/>
      </c>
      <c r="AL781" s="8" t="str">
        <f>IF($AJ781="","",IF('RATS Entry Import'!D781="","",'RATS Entry Import'!D781))</f>
        <v/>
      </c>
      <c r="AM781" s="8" t="str">
        <f>IF($AJ781="","",IF('RATS Entry Import'!C781="","",'RATS Entry Import'!C781))</f>
        <v/>
      </c>
      <c r="AN781" s="8" t="str">
        <f>IF($AJ781="","",IF('RATS Entry Import'!F781="","",'RATS Entry Import'!F781))</f>
        <v/>
      </c>
      <c r="AO781" t="str">
        <f>IF($AJ781="","",IF('RATS Entry Import'!G781="","",'RATS Entry Import'!G781))</f>
        <v/>
      </c>
      <c r="AP781" t="str">
        <f>IF($AJ781="","",IF('RATS Entry Import'!J781="","",'RATS Entry Import'!J781))</f>
        <v/>
      </c>
    </row>
    <row r="782" spans="1:42" ht="12.75" customHeight="1" x14ac:dyDescent="0.2">
      <c r="A782" s="16" t="str">
        <f t="shared" si="348"/>
        <v/>
      </c>
      <c r="B782" s="18" t="str">
        <f>IF($AJ782="","",IF('RATS Entry Import'!B782="","",'RATS Entry Import'!B782))</f>
        <v/>
      </c>
      <c r="C782" s="16" t="str">
        <f>IF($AJ782="","",IF('RATS Entry Import'!E782="","",'RATS Entry Import'!E782))</f>
        <v/>
      </c>
      <c r="D782" s="19" t="str">
        <f>IF($AJ782="","",IF('RATS Entry Import'!H782="","",'RATS Entry Import'!H782))</f>
        <v/>
      </c>
      <c r="E782" s="16" t="str">
        <f>IF($AJ782="","",IF('RATS Entry Import'!I782="","",'RATS Entry Import'!I782))</f>
        <v/>
      </c>
      <c r="F782" s="19" t="str">
        <f t="shared" si="349"/>
        <v/>
      </c>
      <c r="G782" s="16" t="str">
        <f>IF($AJ782="","",IF('RATS Entry Import'!A782="","",'RATS Entry Import'!A782))</f>
        <v/>
      </c>
      <c r="H782" s="16" t="str">
        <f t="shared" si="350"/>
        <v/>
      </c>
      <c r="I782" s="16" t="str">
        <f t="shared" si="351"/>
        <v/>
      </c>
      <c r="J782" s="16" t="str">
        <f t="shared" si="352"/>
        <v/>
      </c>
      <c r="K782" s="16" t="str">
        <f t="shared" si="353"/>
        <v/>
      </c>
      <c r="L782" s="16" t="str">
        <f t="shared" si="354"/>
        <v/>
      </c>
      <c r="M782" s="16" t="str">
        <f t="shared" si="355"/>
        <v/>
      </c>
      <c r="N782" s="16" t="str">
        <f t="shared" si="356"/>
        <v/>
      </c>
      <c r="O782" s="16" t="str">
        <f t="shared" si="357"/>
        <v/>
      </c>
      <c r="P782" s="8"/>
      <c r="Q782" s="16" t="str">
        <f t="shared" si="358"/>
        <v/>
      </c>
      <c r="R782" s="16" t="str">
        <f t="shared" si="359"/>
        <v/>
      </c>
      <c r="S782" s="16" t="str">
        <f t="shared" si="360"/>
        <v/>
      </c>
      <c r="T782" s="16" t="str">
        <f t="shared" si="361"/>
        <v/>
      </c>
      <c r="U782" s="16" t="str">
        <f t="shared" si="362"/>
        <v/>
      </c>
      <c r="V782" s="16" t="str">
        <f t="shared" si="363"/>
        <v/>
      </c>
      <c r="W782" s="16" t="str">
        <f t="shared" si="364"/>
        <v/>
      </c>
      <c r="X782" s="16" t="str">
        <f t="shared" si="365"/>
        <v/>
      </c>
      <c r="Y782" s="16" t="str">
        <f t="shared" si="366"/>
        <v/>
      </c>
      <c r="Z782" s="16" t="str">
        <f t="shared" si="367"/>
        <v/>
      </c>
      <c r="AA782" s="16" t="str">
        <f t="shared" si="368"/>
        <v/>
      </c>
      <c r="AB782" s="16" t="str">
        <f t="shared" si="369"/>
        <v/>
      </c>
      <c r="AC782" s="16" t="str">
        <f t="shared" si="370"/>
        <v/>
      </c>
      <c r="AD782" s="16" t="str">
        <f t="shared" si="371"/>
        <v/>
      </c>
      <c r="AE782" s="16" t="str">
        <f t="shared" si="372"/>
        <v/>
      </c>
      <c r="AF782" s="16" t="str">
        <f t="shared" si="373"/>
        <v/>
      </c>
      <c r="AG782" s="16" t="str">
        <f t="shared" si="374"/>
        <v/>
      </c>
      <c r="AH782" s="16" t="str">
        <f t="shared" si="375"/>
        <v/>
      </c>
      <c r="AI782" s="16" t="str">
        <f t="shared" si="376"/>
        <v/>
      </c>
      <c r="AJ782" s="8" t="str">
        <f>IF(COUNTA('RATS Entry Import'!A782:J782)=0,"",ROW())</f>
        <v/>
      </c>
      <c r="AK782" s="8" t="str">
        <f>IF($AJ782="","",IFERROR(VLOOKUP($C782,'Event Mapping'!$A$2:$B$100,2,FALSE),"UNMAPPED"))</f>
        <v/>
      </c>
      <c r="AL782" s="8" t="str">
        <f>IF($AJ782="","",IF('RATS Entry Import'!D782="","",'RATS Entry Import'!D782))</f>
        <v/>
      </c>
      <c r="AM782" s="8" t="str">
        <f>IF($AJ782="","",IF('RATS Entry Import'!C782="","",'RATS Entry Import'!C782))</f>
        <v/>
      </c>
      <c r="AN782" s="8" t="str">
        <f>IF($AJ782="","",IF('RATS Entry Import'!F782="","",'RATS Entry Import'!F782))</f>
        <v/>
      </c>
      <c r="AO782" t="str">
        <f>IF($AJ782="","",IF('RATS Entry Import'!G782="","",'RATS Entry Import'!G782))</f>
        <v/>
      </c>
      <c r="AP782" t="str">
        <f>IF($AJ782="","",IF('RATS Entry Import'!J782="","",'RATS Entry Import'!J782))</f>
        <v/>
      </c>
    </row>
    <row r="783" spans="1:42" ht="12.75" customHeight="1" x14ac:dyDescent="0.2">
      <c r="A783" s="16" t="str">
        <f t="shared" si="348"/>
        <v/>
      </c>
      <c r="B783" s="18" t="str">
        <f>IF($AJ783="","",IF('RATS Entry Import'!B783="","",'RATS Entry Import'!B783))</f>
        <v/>
      </c>
      <c r="C783" s="16" t="str">
        <f>IF($AJ783="","",IF('RATS Entry Import'!E783="","",'RATS Entry Import'!E783))</f>
        <v/>
      </c>
      <c r="D783" s="19" t="str">
        <f>IF($AJ783="","",IF('RATS Entry Import'!H783="","",'RATS Entry Import'!H783))</f>
        <v/>
      </c>
      <c r="E783" s="16" t="str">
        <f>IF($AJ783="","",IF('RATS Entry Import'!I783="","",'RATS Entry Import'!I783))</f>
        <v/>
      </c>
      <c r="F783" s="19" t="str">
        <f t="shared" si="349"/>
        <v/>
      </c>
      <c r="G783" s="16" t="str">
        <f>IF($AJ783="","",IF('RATS Entry Import'!A783="","",'RATS Entry Import'!A783))</f>
        <v/>
      </c>
      <c r="H783" s="16" t="str">
        <f t="shared" si="350"/>
        <v/>
      </c>
      <c r="I783" s="16" t="str">
        <f t="shared" si="351"/>
        <v/>
      </c>
      <c r="J783" s="16" t="str">
        <f t="shared" si="352"/>
        <v/>
      </c>
      <c r="K783" s="16" t="str">
        <f t="shared" si="353"/>
        <v/>
      </c>
      <c r="L783" s="16" t="str">
        <f t="shared" si="354"/>
        <v/>
      </c>
      <c r="M783" s="16" t="str">
        <f t="shared" si="355"/>
        <v/>
      </c>
      <c r="N783" s="16" t="str">
        <f t="shared" si="356"/>
        <v/>
      </c>
      <c r="O783" s="16" t="str">
        <f t="shared" si="357"/>
        <v/>
      </c>
      <c r="P783" s="8"/>
      <c r="Q783" s="16" t="str">
        <f t="shared" si="358"/>
        <v/>
      </c>
      <c r="R783" s="16" t="str">
        <f t="shared" si="359"/>
        <v/>
      </c>
      <c r="S783" s="16" t="str">
        <f t="shared" si="360"/>
        <v/>
      </c>
      <c r="T783" s="16" t="str">
        <f t="shared" si="361"/>
        <v/>
      </c>
      <c r="U783" s="16" t="str">
        <f t="shared" si="362"/>
        <v/>
      </c>
      <c r="V783" s="16" t="str">
        <f t="shared" si="363"/>
        <v/>
      </c>
      <c r="W783" s="16" t="str">
        <f t="shared" si="364"/>
        <v/>
      </c>
      <c r="X783" s="16" t="str">
        <f t="shared" si="365"/>
        <v/>
      </c>
      <c r="Y783" s="16" t="str">
        <f t="shared" si="366"/>
        <v/>
      </c>
      <c r="Z783" s="16" t="str">
        <f t="shared" si="367"/>
        <v/>
      </c>
      <c r="AA783" s="16" t="str">
        <f t="shared" si="368"/>
        <v/>
      </c>
      <c r="AB783" s="16" t="str">
        <f t="shared" si="369"/>
        <v/>
      </c>
      <c r="AC783" s="16" t="str">
        <f t="shared" si="370"/>
        <v/>
      </c>
      <c r="AD783" s="16" t="str">
        <f t="shared" si="371"/>
        <v/>
      </c>
      <c r="AE783" s="16" t="str">
        <f t="shared" si="372"/>
        <v/>
      </c>
      <c r="AF783" s="16" t="str">
        <f t="shared" si="373"/>
        <v/>
      </c>
      <c r="AG783" s="16" t="str">
        <f t="shared" si="374"/>
        <v/>
      </c>
      <c r="AH783" s="16" t="str">
        <f t="shared" si="375"/>
        <v/>
      </c>
      <c r="AI783" s="16" t="str">
        <f t="shared" si="376"/>
        <v/>
      </c>
      <c r="AJ783" s="8" t="str">
        <f>IF(COUNTA('RATS Entry Import'!A783:J783)=0,"",ROW())</f>
        <v/>
      </c>
      <c r="AK783" s="8" t="str">
        <f>IF($AJ783="","",IFERROR(VLOOKUP($C783,'Event Mapping'!$A$2:$B$100,2,FALSE),"UNMAPPED"))</f>
        <v/>
      </c>
      <c r="AL783" s="8" t="str">
        <f>IF($AJ783="","",IF('RATS Entry Import'!D783="","",'RATS Entry Import'!D783))</f>
        <v/>
      </c>
      <c r="AM783" s="8" t="str">
        <f>IF($AJ783="","",IF('RATS Entry Import'!C783="","",'RATS Entry Import'!C783))</f>
        <v/>
      </c>
      <c r="AN783" s="8" t="str">
        <f>IF($AJ783="","",IF('RATS Entry Import'!F783="","",'RATS Entry Import'!F783))</f>
        <v/>
      </c>
      <c r="AO783" t="str">
        <f>IF($AJ783="","",IF('RATS Entry Import'!G783="","",'RATS Entry Import'!G783))</f>
        <v/>
      </c>
      <c r="AP783" t="str">
        <f>IF($AJ783="","",IF('RATS Entry Import'!J783="","",'RATS Entry Import'!J783))</f>
        <v/>
      </c>
    </row>
    <row r="784" spans="1:42" ht="12.75" customHeight="1" x14ac:dyDescent="0.2">
      <c r="A784" s="16" t="str">
        <f t="shared" si="348"/>
        <v/>
      </c>
      <c r="B784" s="18" t="str">
        <f>IF($AJ784="","",IF('RATS Entry Import'!B784="","",'RATS Entry Import'!B784))</f>
        <v/>
      </c>
      <c r="C784" s="16" t="str">
        <f>IF($AJ784="","",IF('RATS Entry Import'!E784="","",'RATS Entry Import'!E784))</f>
        <v/>
      </c>
      <c r="D784" s="19" t="str">
        <f>IF($AJ784="","",IF('RATS Entry Import'!H784="","",'RATS Entry Import'!H784))</f>
        <v/>
      </c>
      <c r="E784" s="16" t="str">
        <f>IF($AJ784="","",IF('RATS Entry Import'!I784="","",'RATS Entry Import'!I784))</f>
        <v/>
      </c>
      <c r="F784" s="19" t="str">
        <f t="shared" si="349"/>
        <v/>
      </c>
      <c r="G784" s="16" t="str">
        <f>IF($AJ784="","",IF('RATS Entry Import'!A784="","",'RATS Entry Import'!A784))</f>
        <v/>
      </c>
      <c r="H784" s="16" t="str">
        <f t="shared" si="350"/>
        <v/>
      </c>
      <c r="I784" s="16" t="str">
        <f t="shared" si="351"/>
        <v/>
      </c>
      <c r="J784" s="16" t="str">
        <f t="shared" si="352"/>
        <v/>
      </c>
      <c r="K784" s="16" t="str">
        <f t="shared" si="353"/>
        <v/>
      </c>
      <c r="L784" s="16" t="str">
        <f t="shared" si="354"/>
        <v/>
      </c>
      <c r="M784" s="16" t="str">
        <f t="shared" si="355"/>
        <v/>
      </c>
      <c r="N784" s="16" t="str">
        <f t="shared" si="356"/>
        <v/>
      </c>
      <c r="O784" s="16" t="str">
        <f t="shared" si="357"/>
        <v/>
      </c>
      <c r="P784" s="8"/>
      <c r="Q784" s="16" t="str">
        <f t="shared" si="358"/>
        <v/>
      </c>
      <c r="R784" s="16" t="str">
        <f t="shared" si="359"/>
        <v/>
      </c>
      <c r="S784" s="16" t="str">
        <f t="shared" si="360"/>
        <v/>
      </c>
      <c r="T784" s="16" t="str">
        <f t="shared" si="361"/>
        <v/>
      </c>
      <c r="U784" s="16" t="str">
        <f t="shared" si="362"/>
        <v/>
      </c>
      <c r="V784" s="16" t="str">
        <f t="shared" si="363"/>
        <v/>
      </c>
      <c r="W784" s="16" t="str">
        <f t="shared" si="364"/>
        <v/>
      </c>
      <c r="X784" s="16" t="str">
        <f t="shared" si="365"/>
        <v/>
      </c>
      <c r="Y784" s="16" t="str">
        <f t="shared" si="366"/>
        <v/>
      </c>
      <c r="Z784" s="16" t="str">
        <f t="shared" si="367"/>
        <v/>
      </c>
      <c r="AA784" s="16" t="str">
        <f t="shared" si="368"/>
        <v/>
      </c>
      <c r="AB784" s="16" t="str">
        <f t="shared" si="369"/>
        <v/>
      </c>
      <c r="AC784" s="16" t="str">
        <f t="shared" si="370"/>
        <v/>
      </c>
      <c r="AD784" s="16" t="str">
        <f t="shared" si="371"/>
        <v/>
      </c>
      <c r="AE784" s="16" t="str">
        <f t="shared" si="372"/>
        <v/>
      </c>
      <c r="AF784" s="16" t="str">
        <f t="shared" si="373"/>
        <v/>
      </c>
      <c r="AG784" s="16" t="str">
        <f t="shared" si="374"/>
        <v/>
      </c>
      <c r="AH784" s="16" t="str">
        <f t="shared" si="375"/>
        <v/>
      </c>
      <c r="AI784" s="16" t="str">
        <f t="shared" si="376"/>
        <v/>
      </c>
      <c r="AJ784" s="8" t="str">
        <f>IF(COUNTA('RATS Entry Import'!A784:J784)=0,"",ROW())</f>
        <v/>
      </c>
      <c r="AK784" s="8" t="str">
        <f>IF($AJ784="","",IFERROR(VLOOKUP($C784,'Event Mapping'!$A$2:$B$100,2,FALSE),"UNMAPPED"))</f>
        <v/>
      </c>
      <c r="AL784" s="8" t="str">
        <f>IF($AJ784="","",IF('RATS Entry Import'!D784="","",'RATS Entry Import'!D784))</f>
        <v/>
      </c>
      <c r="AM784" s="8" t="str">
        <f>IF($AJ784="","",IF('RATS Entry Import'!C784="","",'RATS Entry Import'!C784))</f>
        <v/>
      </c>
      <c r="AN784" s="8" t="str">
        <f>IF($AJ784="","",IF('RATS Entry Import'!F784="","",'RATS Entry Import'!F784))</f>
        <v/>
      </c>
      <c r="AO784" t="str">
        <f>IF($AJ784="","",IF('RATS Entry Import'!G784="","",'RATS Entry Import'!G784))</f>
        <v/>
      </c>
      <c r="AP784" t="str">
        <f>IF($AJ784="","",IF('RATS Entry Import'!J784="","",'RATS Entry Import'!J784))</f>
        <v/>
      </c>
    </row>
    <row r="785" spans="1:42" ht="12.75" customHeight="1" x14ac:dyDescent="0.2">
      <c r="A785" s="16" t="str">
        <f t="shared" si="348"/>
        <v/>
      </c>
      <c r="B785" s="18" t="str">
        <f>IF($AJ785="","",IF('RATS Entry Import'!B785="","",'RATS Entry Import'!B785))</f>
        <v/>
      </c>
      <c r="C785" s="16" t="str">
        <f>IF($AJ785="","",IF('RATS Entry Import'!E785="","",'RATS Entry Import'!E785))</f>
        <v/>
      </c>
      <c r="D785" s="19" t="str">
        <f>IF($AJ785="","",IF('RATS Entry Import'!H785="","",'RATS Entry Import'!H785))</f>
        <v/>
      </c>
      <c r="E785" s="16" t="str">
        <f>IF($AJ785="","",IF('RATS Entry Import'!I785="","",'RATS Entry Import'!I785))</f>
        <v/>
      </c>
      <c r="F785" s="19" t="str">
        <f t="shared" si="349"/>
        <v/>
      </c>
      <c r="G785" s="16" t="str">
        <f>IF($AJ785="","",IF('RATS Entry Import'!A785="","",'RATS Entry Import'!A785))</f>
        <v/>
      </c>
      <c r="H785" s="16" t="str">
        <f t="shared" si="350"/>
        <v/>
      </c>
      <c r="I785" s="16" t="str">
        <f t="shared" si="351"/>
        <v/>
      </c>
      <c r="J785" s="16" t="str">
        <f t="shared" si="352"/>
        <v/>
      </c>
      <c r="K785" s="16" t="str">
        <f t="shared" si="353"/>
        <v/>
      </c>
      <c r="L785" s="16" t="str">
        <f t="shared" si="354"/>
        <v/>
      </c>
      <c r="M785" s="16" t="str">
        <f t="shared" si="355"/>
        <v/>
      </c>
      <c r="N785" s="16" t="str">
        <f t="shared" si="356"/>
        <v/>
      </c>
      <c r="O785" s="16" t="str">
        <f t="shared" si="357"/>
        <v/>
      </c>
      <c r="P785" s="8"/>
      <c r="Q785" s="16" t="str">
        <f t="shared" si="358"/>
        <v/>
      </c>
      <c r="R785" s="16" t="str">
        <f t="shared" si="359"/>
        <v/>
      </c>
      <c r="S785" s="16" t="str">
        <f t="shared" si="360"/>
        <v/>
      </c>
      <c r="T785" s="16" t="str">
        <f t="shared" si="361"/>
        <v/>
      </c>
      <c r="U785" s="16" t="str">
        <f t="shared" si="362"/>
        <v/>
      </c>
      <c r="V785" s="16" t="str">
        <f t="shared" si="363"/>
        <v/>
      </c>
      <c r="W785" s="16" t="str">
        <f t="shared" si="364"/>
        <v/>
      </c>
      <c r="X785" s="16" t="str">
        <f t="shared" si="365"/>
        <v/>
      </c>
      <c r="Y785" s="16" t="str">
        <f t="shared" si="366"/>
        <v/>
      </c>
      <c r="Z785" s="16" t="str">
        <f t="shared" si="367"/>
        <v/>
      </c>
      <c r="AA785" s="16" t="str">
        <f t="shared" si="368"/>
        <v/>
      </c>
      <c r="AB785" s="16" t="str">
        <f t="shared" si="369"/>
        <v/>
      </c>
      <c r="AC785" s="16" t="str">
        <f t="shared" si="370"/>
        <v/>
      </c>
      <c r="AD785" s="16" t="str">
        <f t="shared" si="371"/>
        <v/>
      </c>
      <c r="AE785" s="16" t="str">
        <f t="shared" si="372"/>
        <v/>
      </c>
      <c r="AF785" s="16" t="str">
        <f t="shared" si="373"/>
        <v/>
      </c>
      <c r="AG785" s="16" t="str">
        <f t="shared" si="374"/>
        <v/>
      </c>
      <c r="AH785" s="16" t="str">
        <f t="shared" si="375"/>
        <v/>
      </c>
      <c r="AI785" s="16" t="str">
        <f t="shared" si="376"/>
        <v/>
      </c>
      <c r="AJ785" s="8" t="str">
        <f>IF(COUNTA('RATS Entry Import'!A785:J785)=0,"",ROW())</f>
        <v/>
      </c>
      <c r="AK785" s="8" t="str">
        <f>IF($AJ785="","",IFERROR(VLOOKUP($C785,'Event Mapping'!$A$2:$B$100,2,FALSE),"UNMAPPED"))</f>
        <v/>
      </c>
      <c r="AL785" s="8" t="str">
        <f>IF($AJ785="","",IF('RATS Entry Import'!D785="","",'RATS Entry Import'!D785))</f>
        <v/>
      </c>
      <c r="AM785" s="8" t="str">
        <f>IF($AJ785="","",IF('RATS Entry Import'!C785="","",'RATS Entry Import'!C785))</f>
        <v/>
      </c>
      <c r="AN785" s="8" t="str">
        <f>IF($AJ785="","",IF('RATS Entry Import'!F785="","",'RATS Entry Import'!F785))</f>
        <v/>
      </c>
      <c r="AO785" t="str">
        <f>IF($AJ785="","",IF('RATS Entry Import'!G785="","",'RATS Entry Import'!G785))</f>
        <v/>
      </c>
      <c r="AP785" t="str">
        <f>IF($AJ785="","",IF('RATS Entry Import'!J785="","",'RATS Entry Import'!J785))</f>
        <v/>
      </c>
    </row>
    <row r="786" spans="1:42" ht="12.75" customHeight="1" x14ac:dyDescent="0.2">
      <c r="A786" s="16" t="str">
        <f t="shared" si="348"/>
        <v/>
      </c>
      <c r="B786" s="18" t="str">
        <f>IF($AJ786="","",IF('RATS Entry Import'!B786="","",'RATS Entry Import'!B786))</f>
        <v/>
      </c>
      <c r="C786" s="16" t="str">
        <f>IF($AJ786="","",IF('RATS Entry Import'!E786="","",'RATS Entry Import'!E786))</f>
        <v/>
      </c>
      <c r="D786" s="19" t="str">
        <f>IF($AJ786="","",IF('RATS Entry Import'!H786="","",'RATS Entry Import'!H786))</f>
        <v/>
      </c>
      <c r="E786" s="16" t="str">
        <f>IF($AJ786="","",IF('RATS Entry Import'!I786="","",'RATS Entry Import'!I786))</f>
        <v/>
      </c>
      <c r="F786" s="19" t="str">
        <f t="shared" si="349"/>
        <v/>
      </c>
      <c r="G786" s="16" t="str">
        <f>IF($AJ786="","",IF('RATS Entry Import'!A786="","",'RATS Entry Import'!A786))</f>
        <v/>
      </c>
      <c r="H786" s="16" t="str">
        <f t="shared" si="350"/>
        <v/>
      </c>
      <c r="I786" s="16" t="str">
        <f t="shared" si="351"/>
        <v/>
      </c>
      <c r="J786" s="16" t="str">
        <f t="shared" si="352"/>
        <v/>
      </c>
      <c r="K786" s="16" t="str">
        <f t="shared" si="353"/>
        <v/>
      </c>
      <c r="L786" s="16" t="str">
        <f t="shared" si="354"/>
        <v/>
      </c>
      <c r="M786" s="16" t="str">
        <f t="shared" si="355"/>
        <v/>
      </c>
      <c r="N786" s="16" t="str">
        <f t="shared" si="356"/>
        <v/>
      </c>
      <c r="O786" s="16" t="str">
        <f t="shared" si="357"/>
        <v/>
      </c>
      <c r="P786" s="8"/>
      <c r="Q786" s="16" t="str">
        <f t="shared" si="358"/>
        <v/>
      </c>
      <c r="R786" s="16" t="str">
        <f t="shared" si="359"/>
        <v/>
      </c>
      <c r="S786" s="16" t="str">
        <f t="shared" si="360"/>
        <v/>
      </c>
      <c r="T786" s="16" t="str">
        <f t="shared" si="361"/>
        <v/>
      </c>
      <c r="U786" s="16" t="str">
        <f t="shared" si="362"/>
        <v/>
      </c>
      <c r="V786" s="16" t="str">
        <f t="shared" si="363"/>
        <v/>
      </c>
      <c r="W786" s="16" t="str">
        <f t="shared" si="364"/>
        <v/>
      </c>
      <c r="X786" s="16" t="str">
        <f t="shared" si="365"/>
        <v/>
      </c>
      <c r="Y786" s="16" t="str">
        <f t="shared" si="366"/>
        <v/>
      </c>
      <c r="Z786" s="16" t="str">
        <f t="shared" si="367"/>
        <v/>
      </c>
      <c r="AA786" s="16" t="str">
        <f t="shared" si="368"/>
        <v/>
      </c>
      <c r="AB786" s="16" t="str">
        <f t="shared" si="369"/>
        <v/>
      </c>
      <c r="AC786" s="16" t="str">
        <f t="shared" si="370"/>
        <v/>
      </c>
      <c r="AD786" s="16" t="str">
        <f t="shared" si="371"/>
        <v/>
      </c>
      <c r="AE786" s="16" t="str">
        <f t="shared" si="372"/>
        <v/>
      </c>
      <c r="AF786" s="16" t="str">
        <f t="shared" si="373"/>
        <v/>
      </c>
      <c r="AG786" s="16" t="str">
        <f t="shared" si="374"/>
        <v/>
      </c>
      <c r="AH786" s="16" t="str">
        <f t="shared" si="375"/>
        <v/>
      </c>
      <c r="AI786" s="16" t="str">
        <f t="shared" si="376"/>
        <v/>
      </c>
      <c r="AJ786" s="8" t="str">
        <f>IF(COUNTA('RATS Entry Import'!A786:J786)=0,"",ROW())</f>
        <v/>
      </c>
      <c r="AK786" s="8" t="str">
        <f>IF($AJ786="","",IFERROR(VLOOKUP($C786,'Event Mapping'!$A$2:$B$100,2,FALSE),"UNMAPPED"))</f>
        <v/>
      </c>
      <c r="AL786" s="8" t="str">
        <f>IF($AJ786="","",IF('RATS Entry Import'!D786="","",'RATS Entry Import'!D786))</f>
        <v/>
      </c>
      <c r="AM786" s="8" t="str">
        <f>IF($AJ786="","",IF('RATS Entry Import'!C786="","",'RATS Entry Import'!C786))</f>
        <v/>
      </c>
      <c r="AN786" s="8" t="str">
        <f>IF($AJ786="","",IF('RATS Entry Import'!F786="","",'RATS Entry Import'!F786))</f>
        <v/>
      </c>
      <c r="AO786" t="str">
        <f>IF($AJ786="","",IF('RATS Entry Import'!G786="","",'RATS Entry Import'!G786))</f>
        <v/>
      </c>
      <c r="AP786" t="str">
        <f>IF($AJ786="","",IF('RATS Entry Import'!J786="","",'RATS Entry Import'!J786))</f>
        <v/>
      </c>
    </row>
    <row r="787" spans="1:42" ht="12.75" customHeight="1" x14ac:dyDescent="0.2">
      <c r="A787" s="16" t="str">
        <f t="shared" si="348"/>
        <v/>
      </c>
      <c r="B787" s="18" t="str">
        <f>IF($AJ787="","",IF('RATS Entry Import'!B787="","",'RATS Entry Import'!B787))</f>
        <v/>
      </c>
      <c r="C787" s="16" t="str">
        <f>IF($AJ787="","",IF('RATS Entry Import'!E787="","",'RATS Entry Import'!E787))</f>
        <v/>
      </c>
      <c r="D787" s="19" t="str">
        <f>IF($AJ787="","",IF('RATS Entry Import'!H787="","",'RATS Entry Import'!H787))</f>
        <v/>
      </c>
      <c r="E787" s="16" t="str">
        <f>IF($AJ787="","",IF('RATS Entry Import'!I787="","",'RATS Entry Import'!I787))</f>
        <v/>
      </c>
      <c r="F787" s="19" t="str">
        <f t="shared" si="349"/>
        <v/>
      </c>
      <c r="G787" s="16" t="str">
        <f>IF($AJ787="","",IF('RATS Entry Import'!A787="","",'RATS Entry Import'!A787))</f>
        <v/>
      </c>
      <c r="H787" s="16" t="str">
        <f t="shared" si="350"/>
        <v/>
      </c>
      <c r="I787" s="16" t="str">
        <f t="shared" si="351"/>
        <v/>
      </c>
      <c r="J787" s="16" t="str">
        <f t="shared" si="352"/>
        <v/>
      </c>
      <c r="K787" s="16" t="str">
        <f t="shared" si="353"/>
        <v/>
      </c>
      <c r="L787" s="16" t="str">
        <f t="shared" si="354"/>
        <v/>
      </c>
      <c r="M787" s="16" t="str">
        <f t="shared" si="355"/>
        <v/>
      </c>
      <c r="N787" s="16" t="str">
        <f t="shared" si="356"/>
        <v/>
      </c>
      <c r="O787" s="16" t="str">
        <f t="shared" si="357"/>
        <v/>
      </c>
      <c r="P787" s="8"/>
      <c r="Q787" s="16" t="str">
        <f t="shared" si="358"/>
        <v/>
      </c>
      <c r="R787" s="16" t="str">
        <f t="shared" si="359"/>
        <v/>
      </c>
      <c r="S787" s="16" t="str">
        <f t="shared" si="360"/>
        <v/>
      </c>
      <c r="T787" s="16" t="str">
        <f t="shared" si="361"/>
        <v/>
      </c>
      <c r="U787" s="16" t="str">
        <f t="shared" si="362"/>
        <v/>
      </c>
      <c r="V787" s="16" t="str">
        <f t="shared" si="363"/>
        <v/>
      </c>
      <c r="W787" s="16" t="str">
        <f t="shared" si="364"/>
        <v/>
      </c>
      <c r="X787" s="16" t="str">
        <f t="shared" si="365"/>
        <v/>
      </c>
      <c r="Y787" s="16" t="str">
        <f t="shared" si="366"/>
        <v/>
      </c>
      <c r="Z787" s="16" t="str">
        <f t="shared" si="367"/>
        <v/>
      </c>
      <c r="AA787" s="16" t="str">
        <f t="shared" si="368"/>
        <v/>
      </c>
      <c r="AB787" s="16" t="str">
        <f t="shared" si="369"/>
        <v/>
      </c>
      <c r="AC787" s="16" t="str">
        <f t="shared" si="370"/>
        <v/>
      </c>
      <c r="AD787" s="16" t="str">
        <f t="shared" si="371"/>
        <v/>
      </c>
      <c r="AE787" s="16" t="str">
        <f t="shared" si="372"/>
        <v/>
      </c>
      <c r="AF787" s="16" t="str">
        <f t="shared" si="373"/>
        <v/>
      </c>
      <c r="AG787" s="16" t="str">
        <f t="shared" si="374"/>
        <v/>
      </c>
      <c r="AH787" s="16" t="str">
        <f t="shared" si="375"/>
        <v/>
      </c>
      <c r="AI787" s="16" t="str">
        <f t="shared" si="376"/>
        <v/>
      </c>
      <c r="AJ787" s="8" t="str">
        <f>IF(COUNTA('RATS Entry Import'!A787:J787)=0,"",ROW())</f>
        <v/>
      </c>
      <c r="AK787" s="8" t="str">
        <f>IF($AJ787="","",IFERROR(VLOOKUP($C787,'Event Mapping'!$A$2:$B$100,2,FALSE),"UNMAPPED"))</f>
        <v/>
      </c>
      <c r="AL787" s="8" t="str">
        <f>IF($AJ787="","",IF('RATS Entry Import'!D787="","",'RATS Entry Import'!D787))</f>
        <v/>
      </c>
      <c r="AM787" s="8" t="str">
        <f>IF($AJ787="","",IF('RATS Entry Import'!C787="","",'RATS Entry Import'!C787))</f>
        <v/>
      </c>
      <c r="AN787" s="8" t="str">
        <f>IF($AJ787="","",IF('RATS Entry Import'!F787="","",'RATS Entry Import'!F787))</f>
        <v/>
      </c>
      <c r="AO787" t="str">
        <f>IF($AJ787="","",IF('RATS Entry Import'!G787="","",'RATS Entry Import'!G787))</f>
        <v/>
      </c>
      <c r="AP787" t="str">
        <f>IF($AJ787="","",IF('RATS Entry Import'!J787="","",'RATS Entry Import'!J787))</f>
        <v/>
      </c>
    </row>
    <row r="788" spans="1:42" ht="12.75" customHeight="1" x14ac:dyDescent="0.2">
      <c r="A788" s="16" t="str">
        <f t="shared" si="348"/>
        <v/>
      </c>
      <c r="B788" s="18" t="str">
        <f>IF($AJ788="","",IF('RATS Entry Import'!B788="","",'RATS Entry Import'!B788))</f>
        <v/>
      </c>
      <c r="C788" s="16" t="str">
        <f>IF($AJ788="","",IF('RATS Entry Import'!E788="","",'RATS Entry Import'!E788))</f>
        <v/>
      </c>
      <c r="D788" s="19" t="str">
        <f>IF($AJ788="","",IF('RATS Entry Import'!H788="","",'RATS Entry Import'!H788))</f>
        <v/>
      </c>
      <c r="E788" s="16" t="str">
        <f>IF($AJ788="","",IF('RATS Entry Import'!I788="","",'RATS Entry Import'!I788))</f>
        <v/>
      </c>
      <c r="F788" s="19" t="str">
        <f t="shared" si="349"/>
        <v/>
      </c>
      <c r="G788" s="16" t="str">
        <f>IF($AJ788="","",IF('RATS Entry Import'!A788="","",'RATS Entry Import'!A788))</f>
        <v/>
      </c>
      <c r="H788" s="16" t="str">
        <f t="shared" si="350"/>
        <v/>
      </c>
      <c r="I788" s="16" t="str">
        <f t="shared" si="351"/>
        <v/>
      </c>
      <c r="J788" s="16" t="str">
        <f t="shared" si="352"/>
        <v/>
      </c>
      <c r="K788" s="16" t="str">
        <f t="shared" si="353"/>
        <v/>
      </c>
      <c r="L788" s="16" t="str">
        <f t="shared" si="354"/>
        <v/>
      </c>
      <c r="M788" s="16" t="str">
        <f t="shared" si="355"/>
        <v/>
      </c>
      <c r="N788" s="16" t="str">
        <f t="shared" si="356"/>
        <v/>
      </c>
      <c r="O788" s="16" t="str">
        <f t="shared" si="357"/>
        <v/>
      </c>
      <c r="P788" s="8"/>
      <c r="Q788" s="16" t="str">
        <f t="shared" si="358"/>
        <v/>
      </c>
      <c r="R788" s="16" t="str">
        <f t="shared" si="359"/>
        <v/>
      </c>
      <c r="S788" s="16" t="str">
        <f t="shared" si="360"/>
        <v/>
      </c>
      <c r="T788" s="16" t="str">
        <f t="shared" si="361"/>
        <v/>
      </c>
      <c r="U788" s="16" t="str">
        <f t="shared" si="362"/>
        <v/>
      </c>
      <c r="V788" s="16" t="str">
        <f t="shared" si="363"/>
        <v/>
      </c>
      <c r="W788" s="16" t="str">
        <f t="shared" si="364"/>
        <v/>
      </c>
      <c r="X788" s="16" t="str">
        <f t="shared" si="365"/>
        <v/>
      </c>
      <c r="Y788" s="16" t="str">
        <f t="shared" si="366"/>
        <v/>
      </c>
      <c r="Z788" s="16" t="str">
        <f t="shared" si="367"/>
        <v/>
      </c>
      <c r="AA788" s="16" t="str">
        <f t="shared" si="368"/>
        <v/>
      </c>
      <c r="AB788" s="16" t="str">
        <f t="shared" si="369"/>
        <v/>
      </c>
      <c r="AC788" s="16" t="str">
        <f t="shared" si="370"/>
        <v/>
      </c>
      <c r="AD788" s="16" t="str">
        <f t="shared" si="371"/>
        <v/>
      </c>
      <c r="AE788" s="16" t="str">
        <f t="shared" si="372"/>
        <v/>
      </c>
      <c r="AF788" s="16" t="str">
        <f t="shared" si="373"/>
        <v/>
      </c>
      <c r="AG788" s="16" t="str">
        <f t="shared" si="374"/>
        <v/>
      </c>
      <c r="AH788" s="16" t="str">
        <f t="shared" si="375"/>
        <v/>
      </c>
      <c r="AI788" s="16" t="str">
        <f t="shared" si="376"/>
        <v/>
      </c>
      <c r="AJ788" s="8" t="str">
        <f>IF(COUNTA('RATS Entry Import'!A788:J788)=0,"",ROW())</f>
        <v/>
      </c>
      <c r="AK788" s="8" t="str">
        <f>IF($AJ788="","",IFERROR(VLOOKUP($C788,'Event Mapping'!$A$2:$B$100,2,FALSE),"UNMAPPED"))</f>
        <v/>
      </c>
      <c r="AL788" s="8" t="str">
        <f>IF($AJ788="","",IF('RATS Entry Import'!D788="","",'RATS Entry Import'!D788))</f>
        <v/>
      </c>
      <c r="AM788" s="8" t="str">
        <f>IF($AJ788="","",IF('RATS Entry Import'!C788="","",'RATS Entry Import'!C788))</f>
        <v/>
      </c>
      <c r="AN788" s="8" t="str">
        <f>IF($AJ788="","",IF('RATS Entry Import'!F788="","",'RATS Entry Import'!F788))</f>
        <v/>
      </c>
      <c r="AO788" t="str">
        <f>IF($AJ788="","",IF('RATS Entry Import'!G788="","",'RATS Entry Import'!G788))</f>
        <v/>
      </c>
      <c r="AP788" t="str">
        <f>IF($AJ788="","",IF('RATS Entry Import'!J788="","",'RATS Entry Import'!J788))</f>
        <v/>
      </c>
    </row>
    <row r="789" spans="1:42" ht="12.75" customHeight="1" x14ac:dyDescent="0.2">
      <c r="A789" s="16" t="str">
        <f t="shared" si="348"/>
        <v/>
      </c>
      <c r="B789" s="18" t="str">
        <f>IF($AJ789="","",IF('RATS Entry Import'!B789="","",'RATS Entry Import'!B789))</f>
        <v/>
      </c>
      <c r="C789" s="16" t="str">
        <f>IF($AJ789="","",IF('RATS Entry Import'!E789="","",'RATS Entry Import'!E789))</f>
        <v/>
      </c>
      <c r="D789" s="19" t="str">
        <f>IF($AJ789="","",IF('RATS Entry Import'!H789="","",'RATS Entry Import'!H789))</f>
        <v/>
      </c>
      <c r="E789" s="16" t="str">
        <f>IF($AJ789="","",IF('RATS Entry Import'!I789="","",'RATS Entry Import'!I789))</f>
        <v/>
      </c>
      <c r="F789" s="19" t="str">
        <f t="shared" si="349"/>
        <v/>
      </c>
      <c r="G789" s="16" t="str">
        <f>IF($AJ789="","",IF('RATS Entry Import'!A789="","",'RATS Entry Import'!A789))</f>
        <v/>
      </c>
      <c r="H789" s="16" t="str">
        <f t="shared" si="350"/>
        <v/>
      </c>
      <c r="I789" s="16" t="str">
        <f t="shared" si="351"/>
        <v/>
      </c>
      <c r="J789" s="16" t="str">
        <f t="shared" si="352"/>
        <v/>
      </c>
      <c r="K789" s="16" t="str">
        <f t="shared" si="353"/>
        <v/>
      </c>
      <c r="L789" s="16" t="str">
        <f t="shared" si="354"/>
        <v/>
      </c>
      <c r="M789" s="16" t="str">
        <f t="shared" si="355"/>
        <v/>
      </c>
      <c r="N789" s="16" t="str">
        <f t="shared" si="356"/>
        <v/>
      </c>
      <c r="O789" s="16" t="str">
        <f t="shared" si="357"/>
        <v/>
      </c>
      <c r="P789" s="8"/>
      <c r="Q789" s="16" t="str">
        <f t="shared" si="358"/>
        <v/>
      </c>
      <c r="R789" s="16" t="str">
        <f t="shared" si="359"/>
        <v/>
      </c>
      <c r="S789" s="16" t="str">
        <f t="shared" si="360"/>
        <v/>
      </c>
      <c r="T789" s="16" t="str">
        <f t="shared" si="361"/>
        <v/>
      </c>
      <c r="U789" s="16" t="str">
        <f t="shared" si="362"/>
        <v/>
      </c>
      <c r="V789" s="16" t="str">
        <f t="shared" si="363"/>
        <v/>
      </c>
      <c r="W789" s="16" t="str">
        <f t="shared" si="364"/>
        <v/>
      </c>
      <c r="X789" s="16" t="str">
        <f t="shared" si="365"/>
        <v/>
      </c>
      <c r="Y789" s="16" t="str">
        <f t="shared" si="366"/>
        <v/>
      </c>
      <c r="Z789" s="16" t="str">
        <f t="shared" si="367"/>
        <v/>
      </c>
      <c r="AA789" s="16" t="str">
        <f t="shared" si="368"/>
        <v/>
      </c>
      <c r="AB789" s="16" t="str">
        <f t="shared" si="369"/>
        <v/>
      </c>
      <c r="AC789" s="16" t="str">
        <f t="shared" si="370"/>
        <v/>
      </c>
      <c r="AD789" s="16" t="str">
        <f t="shared" si="371"/>
        <v/>
      </c>
      <c r="AE789" s="16" t="str">
        <f t="shared" si="372"/>
        <v/>
      </c>
      <c r="AF789" s="16" t="str">
        <f t="shared" si="373"/>
        <v/>
      </c>
      <c r="AG789" s="16" t="str">
        <f t="shared" si="374"/>
        <v/>
      </c>
      <c r="AH789" s="16" t="str">
        <f t="shared" si="375"/>
        <v/>
      </c>
      <c r="AI789" s="16" t="str">
        <f t="shared" si="376"/>
        <v/>
      </c>
      <c r="AJ789" s="8" t="str">
        <f>IF(COUNTA('RATS Entry Import'!A789:J789)=0,"",ROW())</f>
        <v/>
      </c>
      <c r="AK789" s="8" t="str">
        <f>IF($AJ789="","",IFERROR(VLOOKUP($C789,'Event Mapping'!$A$2:$B$100,2,FALSE),"UNMAPPED"))</f>
        <v/>
      </c>
      <c r="AL789" s="8" t="str">
        <f>IF($AJ789="","",IF('RATS Entry Import'!D789="","",'RATS Entry Import'!D789))</f>
        <v/>
      </c>
      <c r="AM789" s="8" t="str">
        <f>IF($AJ789="","",IF('RATS Entry Import'!C789="","",'RATS Entry Import'!C789))</f>
        <v/>
      </c>
      <c r="AN789" s="8" t="str">
        <f>IF($AJ789="","",IF('RATS Entry Import'!F789="","",'RATS Entry Import'!F789))</f>
        <v/>
      </c>
      <c r="AO789" t="str">
        <f>IF($AJ789="","",IF('RATS Entry Import'!G789="","",'RATS Entry Import'!G789))</f>
        <v/>
      </c>
      <c r="AP789" t="str">
        <f>IF($AJ789="","",IF('RATS Entry Import'!J789="","",'RATS Entry Import'!J789))</f>
        <v/>
      </c>
    </row>
    <row r="790" spans="1:42" ht="12.75" customHeight="1" x14ac:dyDescent="0.2">
      <c r="A790" s="16" t="str">
        <f t="shared" si="348"/>
        <v/>
      </c>
      <c r="B790" s="18" t="str">
        <f>IF($AJ790="","",IF('RATS Entry Import'!B790="","",'RATS Entry Import'!B790))</f>
        <v/>
      </c>
      <c r="C790" s="16" t="str">
        <f>IF($AJ790="","",IF('RATS Entry Import'!E790="","",'RATS Entry Import'!E790))</f>
        <v/>
      </c>
      <c r="D790" s="19" t="str">
        <f>IF($AJ790="","",IF('RATS Entry Import'!H790="","",'RATS Entry Import'!H790))</f>
        <v/>
      </c>
      <c r="E790" s="16" t="str">
        <f>IF($AJ790="","",IF('RATS Entry Import'!I790="","",'RATS Entry Import'!I790))</f>
        <v/>
      </c>
      <c r="F790" s="19" t="str">
        <f t="shared" si="349"/>
        <v/>
      </c>
      <c r="G790" s="16" t="str">
        <f>IF($AJ790="","",IF('RATS Entry Import'!A790="","",'RATS Entry Import'!A790))</f>
        <v/>
      </c>
      <c r="H790" s="16" t="str">
        <f t="shared" si="350"/>
        <v/>
      </c>
      <c r="I790" s="16" t="str">
        <f t="shared" si="351"/>
        <v/>
      </c>
      <c r="J790" s="16" t="str">
        <f t="shared" si="352"/>
        <v/>
      </c>
      <c r="K790" s="16" t="str">
        <f t="shared" si="353"/>
        <v/>
      </c>
      <c r="L790" s="16" t="str">
        <f t="shared" si="354"/>
        <v/>
      </c>
      <c r="M790" s="16" t="str">
        <f t="shared" si="355"/>
        <v/>
      </c>
      <c r="N790" s="16" t="str">
        <f t="shared" si="356"/>
        <v/>
      </c>
      <c r="O790" s="16" t="str">
        <f t="shared" si="357"/>
        <v/>
      </c>
      <c r="P790" s="8"/>
      <c r="Q790" s="16" t="str">
        <f t="shared" si="358"/>
        <v/>
      </c>
      <c r="R790" s="16" t="str">
        <f t="shared" si="359"/>
        <v/>
      </c>
      <c r="S790" s="16" t="str">
        <f t="shared" si="360"/>
        <v/>
      </c>
      <c r="T790" s="16" t="str">
        <f t="shared" si="361"/>
        <v/>
      </c>
      <c r="U790" s="16" t="str">
        <f t="shared" si="362"/>
        <v/>
      </c>
      <c r="V790" s="16" t="str">
        <f t="shared" si="363"/>
        <v/>
      </c>
      <c r="W790" s="16" t="str">
        <f t="shared" si="364"/>
        <v/>
      </c>
      <c r="X790" s="16" t="str">
        <f t="shared" si="365"/>
        <v/>
      </c>
      <c r="Y790" s="16" t="str">
        <f t="shared" si="366"/>
        <v/>
      </c>
      <c r="Z790" s="16" t="str">
        <f t="shared" si="367"/>
        <v/>
      </c>
      <c r="AA790" s="16" t="str">
        <f t="shared" si="368"/>
        <v/>
      </c>
      <c r="AB790" s="16" t="str">
        <f t="shared" si="369"/>
        <v/>
      </c>
      <c r="AC790" s="16" t="str">
        <f t="shared" si="370"/>
        <v/>
      </c>
      <c r="AD790" s="16" t="str">
        <f t="shared" si="371"/>
        <v/>
      </c>
      <c r="AE790" s="16" t="str">
        <f t="shared" si="372"/>
        <v/>
      </c>
      <c r="AF790" s="16" t="str">
        <f t="shared" si="373"/>
        <v/>
      </c>
      <c r="AG790" s="16" t="str">
        <f t="shared" si="374"/>
        <v/>
      </c>
      <c r="AH790" s="16" t="str">
        <f t="shared" si="375"/>
        <v/>
      </c>
      <c r="AI790" s="16" t="str">
        <f t="shared" si="376"/>
        <v/>
      </c>
      <c r="AJ790" s="8" t="str">
        <f>IF(COUNTA('RATS Entry Import'!A790:J790)=0,"",ROW())</f>
        <v/>
      </c>
      <c r="AK790" s="8" t="str">
        <f>IF($AJ790="","",IFERROR(VLOOKUP($C790,'Event Mapping'!$A$2:$B$100,2,FALSE),"UNMAPPED"))</f>
        <v/>
      </c>
      <c r="AL790" s="8" t="str">
        <f>IF($AJ790="","",IF('RATS Entry Import'!D790="","",'RATS Entry Import'!D790))</f>
        <v/>
      </c>
      <c r="AM790" s="8" t="str">
        <f>IF($AJ790="","",IF('RATS Entry Import'!C790="","",'RATS Entry Import'!C790))</f>
        <v/>
      </c>
      <c r="AN790" s="8" t="str">
        <f>IF($AJ790="","",IF('RATS Entry Import'!F790="","",'RATS Entry Import'!F790))</f>
        <v/>
      </c>
      <c r="AO790" t="str">
        <f>IF($AJ790="","",IF('RATS Entry Import'!G790="","",'RATS Entry Import'!G790))</f>
        <v/>
      </c>
      <c r="AP790" t="str">
        <f>IF($AJ790="","",IF('RATS Entry Import'!J790="","",'RATS Entry Import'!J790))</f>
        <v/>
      </c>
    </row>
    <row r="791" spans="1:42" ht="12.75" customHeight="1" x14ac:dyDescent="0.2">
      <c r="A791" s="16" t="str">
        <f t="shared" si="348"/>
        <v/>
      </c>
      <c r="B791" s="18" t="str">
        <f>IF($AJ791="","",IF('RATS Entry Import'!B791="","",'RATS Entry Import'!B791))</f>
        <v/>
      </c>
      <c r="C791" s="16" t="str">
        <f>IF($AJ791="","",IF('RATS Entry Import'!E791="","",'RATS Entry Import'!E791))</f>
        <v/>
      </c>
      <c r="D791" s="19" t="str">
        <f>IF($AJ791="","",IF('RATS Entry Import'!H791="","",'RATS Entry Import'!H791))</f>
        <v/>
      </c>
      <c r="E791" s="16" t="str">
        <f>IF($AJ791="","",IF('RATS Entry Import'!I791="","",'RATS Entry Import'!I791))</f>
        <v/>
      </c>
      <c r="F791" s="19" t="str">
        <f t="shared" si="349"/>
        <v/>
      </c>
      <c r="G791" s="16" t="str">
        <f>IF($AJ791="","",IF('RATS Entry Import'!A791="","",'RATS Entry Import'!A791))</f>
        <v/>
      </c>
      <c r="H791" s="16" t="str">
        <f t="shared" si="350"/>
        <v/>
      </c>
      <c r="I791" s="16" t="str">
        <f t="shared" si="351"/>
        <v/>
      </c>
      <c r="J791" s="16" t="str">
        <f t="shared" si="352"/>
        <v/>
      </c>
      <c r="K791" s="16" t="str">
        <f t="shared" si="353"/>
        <v/>
      </c>
      <c r="L791" s="16" t="str">
        <f t="shared" si="354"/>
        <v/>
      </c>
      <c r="M791" s="16" t="str">
        <f t="shared" si="355"/>
        <v/>
      </c>
      <c r="N791" s="16" t="str">
        <f t="shared" si="356"/>
        <v/>
      </c>
      <c r="O791" s="16" t="str">
        <f t="shared" si="357"/>
        <v/>
      </c>
      <c r="P791" s="8"/>
      <c r="Q791" s="16" t="str">
        <f t="shared" si="358"/>
        <v/>
      </c>
      <c r="R791" s="16" t="str">
        <f t="shared" si="359"/>
        <v/>
      </c>
      <c r="S791" s="16" t="str">
        <f t="shared" si="360"/>
        <v/>
      </c>
      <c r="T791" s="16" t="str">
        <f t="shared" si="361"/>
        <v/>
      </c>
      <c r="U791" s="16" t="str">
        <f t="shared" si="362"/>
        <v/>
      </c>
      <c r="V791" s="16" t="str">
        <f t="shared" si="363"/>
        <v/>
      </c>
      <c r="W791" s="16" t="str">
        <f t="shared" si="364"/>
        <v/>
      </c>
      <c r="X791" s="16" t="str">
        <f t="shared" si="365"/>
        <v/>
      </c>
      <c r="Y791" s="16" t="str">
        <f t="shared" si="366"/>
        <v/>
      </c>
      <c r="Z791" s="16" t="str">
        <f t="shared" si="367"/>
        <v/>
      </c>
      <c r="AA791" s="16" t="str">
        <f t="shared" si="368"/>
        <v/>
      </c>
      <c r="AB791" s="16" t="str">
        <f t="shared" si="369"/>
        <v/>
      </c>
      <c r="AC791" s="16" t="str">
        <f t="shared" si="370"/>
        <v/>
      </c>
      <c r="AD791" s="16" t="str">
        <f t="shared" si="371"/>
        <v/>
      </c>
      <c r="AE791" s="16" t="str">
        <f t="shared" si="372"/>
        <v/>
      </c>
      <c r="AF791" s="16" t="str">
        <f t="shared" si="373"/>
        <v/>
      </c>
      <c r="AG791" s="16" t="str">
        <f t="shared" si="374"/>
        <v/>
      </c>
      <c r="AH791" s="16" t="str">
        <f t="shared" si="375"/>
        <v/>
      </c>
      <c r="AI791" s="16" t="str">
        <f t="shared" si="376"/>
        <v/>
      </c>
      <c r="AJ791" s="8" t="str">
        <f>IF(COUNTA('RATS Entry Import'!A791:J791)=0,"",ROW())</f>
        <v/>
      </c>
      <c r="AK791" s="8" t="str">
        <f>IF($AJ791="","",IFERROR(VLOOKUP($C791,'Event Mapping'!$A$2:$B$100,2,FALSE),"UNMAPPED"))</f>
        <v/>
      </c>
      <c r="AL791" s="8" t="str">
        <f>IF($AJ791="","",IF('RATS Entry Import'!D791="","",'RATS Entry Import'!D791))</f>
        <v/>
      </c>
      <c r="AM791" s="8" t="str">
        <f>IF($AJ791="","",IF('RATS Entry Import'!C791="","",'RATS Entry Import'!C791))</f>
        <v/>
      </c>
      <c r="AN791" s="8" t="str">
        <f>IF($AJ791="","",IF('RATS Entry Import'!F791="","",'RATS Entry Import'!F791))</f>
        <v/>
      </c>
      <c r="AO791" t="str">
        <f>IF($AJ791="","",IF('RATS Entry Import'!G791="","",'RATS Entry Import'!G791))</f>
        <v/>
      </c>
      <c r="AP791" t="str">
        <f>IF($AJ791="","",IF('RATS Entry Import'!J791="","",'RATS Entry Import'!J791))</f>
        <v/>
      </c>
    </row>
    <row r="792" spans="1:42" ht="12.75" customHeight="1" x14ac:dyDescent="0.2">
      <c r="A792" s="16" t="str">
        <f t="shared" si="348"/>
        <v/>
      </c>
      <c r="B792" s="18" t="str">
        <f>IF($AJ792="","",IF('RATS Entry Import'!B792="","",'RATS Entry Import'!B792))</f>
        <v/>
      </c>
      <c r="C792" s="16" t="str">
        <f>IF($AJ792="","",IF('RATS Entry Import'!E792="","",'RATS Entry Import'!E792))</f>
        <v/>
      </c>
      <c r="D792" s="19" t="str">
        <f>IF($AJ792="","",IF('RATS Entry Import'!H792="","",'RATS Entry Import'!H792))</f>
        <v/>
      </c>
      <c r="E792" s="16" t="str">
        <f>IF($AJ792="","",IF('RATS Entry Import'!I792="","",'RATS Entry Import'!I792))</f>
        <v/>
      </c>
      <c r="F792" s="19" t="str">
        <f t="shared" si="349"/>
        <v/>
      </c>
      <c r="G792" s="16" t="str">
        <f>IF($AJ792="","",IF('RATS Entry Import'!A792="","",'RATS Entry Import'!A792))</f>
        <v/>
      </c>
      <c r="H792" s="16" t="str">
        <f t="shared" si="350"/>
        <v/>
      </c>
      <c r="I792" s="16" t="str">
        <f t="shared" si="351"/>
        <v/>
      </c>
      <c r="J792" s="16" t="str">
        <f t="shared" si="352"/>
        <v/>
      </c>
      <c r="K792" s="16" t="str">
        <f t="shared" si="353"/>
        <v/>
      </c>
      <c r="L792" s="16" t="str">
        <f t="shared" si="354"/>
        <v/>
      </c>
      <c r="M792" s="16" t="str">
        <f t="shared" si="355"/>
        <v/>
      </c>
      <c r="N792" s="16" t="str">
        <f t="shared" si="356"/>
        <v/>
      </c>
      <c r="O792" s="16" t="str">
        <f t="shared" si="357"/>
        <v/>
      </c>
      <c r="P792" s="8"/>
      <c r="Q792" s="16" t="str">
        <f t="shared" si="358"/>
        <v/>
      </c>
      <c r="R792" s="16" t="str">
        <f t="shared" si="359"/>
        <v/>
      </c>
      <c r="S792" s="16" t="str">
        <f t="shared" si="360"/>
        <v/>
      </c>
      <c r="T792" s="16" t="str">
        <f t="shared" si="361"/>
        <v/>
      </c>
      <c r="U792" s="16" t="str">
        <f t="shared" si="362"/>
        <v/>
      </c>
      <c r="V792" s="16" t="str">
        <f t="shared" si="363"/>
        <v/>
      </c>
      <c r="W792" s="16" t="str">
        <f t="shared" si="364"/>
        <v/>
      </c>
      <c r="X792" s="16" t="str">
        <f t="shared" si="365"/>
        <v/>
      </c>
      <c r="Y792" s="16" t="str">
        <f t="shared" si="366"/>
        <v/>
      </c>
      <c r="Z792" s="16" t="str">
        <f t="shared" si="367"/>
        <v/>
      </c>
      <c r="AA792" s="16" t="str">
        <f t="shared" si="368"/>
        <v/>
      </c>
      <c r="AB792" s="16" t="str">
        <f t="shared" si="369"/>
        <v/>
      </c>
      <c r="AC792" s="16" t="str">
        <f t="shared" si="370"/>
        <v/>
      </c>
      <c r="AD792" s="16" t="str">
        <f t="shared" si="371"/>
        <v/>
      </c>
      <c r="AE792" s="16" t="str">
        <f t="shared" si="372"/>
        <v/>
      </c>
      <c r="AF792" s="16" t="str">
        <f t="shared" si="373"/>
        <v/>
      </c>
      <c r="AG792" s="16" t="str">
        <f t="shared" si="374"/>
        <v/>
      </c>
      <c r="AH792" s="16" t="str">
        <f t="shared" si="375"/>
        <v/>
      </c>
      <c r="AI792" s="16" t="str">
        <f t="shared" si="376"/>
        <v/>
      </c>
      <c r="AJ792" s="8" t="str">
        <f>IF(COUNTA('RATS Entry Import'!A792:J792)=0,"",ROW())</f>
        <v/>
      </c>
      <c r="AK792" s="8" t="str">
        <f>IF($AJ792="","",IFERROR(VLOOKUP($C792,'Event Mapping'!$A$2:$B$100,2,FALSE),"UNMAPPED"))</f>
        <v/>
      </c>
      <c r="AL792" s="8" t="str">
        <f>IF($AJ792="","",IF('RATS Entry Import'!D792="","",'RATS Entry Import'!D792))</f>
        <v/>
      </c>
      <c r="AM792" s="8" t="str">
        <f>IF($AJ792="","",IF('RATS Entry Import'!C792="","",'RATS Entry Import'!C792))</f>
        <v/>
      </c>
      <c r="AN792" s="8" t="str">
        <f>IF($AJ792="","",IF('RATS Entry Import'!F792="","",'RATS Entry Import'!F792))</f>
        <v/>
      </c>
      <c r="AO792" t="str">
        <f>IF($AJ792="","",IF('RATS Entry Import'!G792="","",'RATS Entry Import'!G792))</f>
        <v/>
      </c>
      <c r="AP792" t="str">
        <f>IF($AJ792="","",IF('RATS Entry Import'!J792="","",'RATS Entry Import'!J792))</f>
        <v/>
      </c>
    </row>
    <row r="793" spans="1:42" ht="12.75" customHeight="1" x14ac:dyDescent="0.2">
      <c r="A793" s="16" t="str">
        <f t="shared" si="348"/>
        <v/>
      </c>
      <c r="B793" s="18" t="str">
        <f>IF($AJ793="","",IF('RATS Entry Import'!B793="","",'RATS Entry Import'!B793))</f>
        <v/>
      </c>
      <c r="C793" s="16" t="str">
        <f>IF($AJ793="","",IF('RATS Entry Import'!E793="","",'RATS Entry Import'!E793))</f>
        <v/>
      </c>
      <c r="D793" s="19" t="str">
        <f>IF($AJ793="","",IF('RATS Entry Import'!H793="","",'RATS Entry Import'!H793))</f>
        <v/>
      </c>
      <c r="E793" s="16" t="str">
        <f>IF($AJ793="","",IF('RATS Entry Import'!I793="","",'RATS Entry Import'!I793))</f>
        <v/>
      </c>
      <c r="F793" s="19" t="str">
        <f t="shared" si="349"/>
        <v/>
      </c>
      <c r="G793" s="16" t="str">
        <f>IF($AJ793="","",IF('RATS Entry Import'!A793="","",'RATS Entry Import'!A793))</f>
        <v/>
      </c>
      <c r="H793" s="16" t="str">
        <f t="shared" si="350"/>
        <v/>
      </c>
      <c r="I793" s="16" t="str">
        <f t="shared" si="351"/>
        <v/>
      </c>
      <c r="J793" s="16" t="str">
        <f t="shared" si="352"/>
        <v/>
      </c>
      <c r="K793" s="16" t="str">
        <f t="shared" si="353"/>
        <v/>
      </c>
      <c r="L793" s="16" t="str">
        <f t="shared" si="354"/>
        <v/>
      </c>
      <c r="M793" s="16" t="str">
        <f t="shared" si="355"/>
        <v/>
      </c>
      <c r="N793" s="16" t="str">
        <f t="shared" si="356"/>
        <v/>
      </c>
      <c r="O793" s="16" t="str">
        <f t="shared" si="357"/>
        <v/>
      </c>
      <c r="P793" s="8"/>
      <c r="Q793" s="16" t="str">
        <f t="shared" si="358"/>
        <v/>
      </c>
      <c r="R793" s="16" t="str">
        <f t="shared" si="359"/>
        <v/>
      </c>
      <c r="S793" s="16" t="str">
        <f t="shared" si="360"/>
        <v/>
      </c>
      <c r="T793" s="16" t="str">
        <f t="shared" si="361"/>
        <v/>
      </c>
      <c r="U793" s="16" t="str">
        <f t="shared" si="362"/>
        <v/>
      </c>
      <c r="V793" s="16" t="str">
        <f t="shared" si="363"/>
        <v/>
      </c>
      <c r="W793" s="16" t="str">
        <f t="shared" si="364"/>
        <v/>
      </c>
      <c r="X793" s="16" t="str">
        <f t="shared" si="365"/>
        <v/>
      </c>
      <c r="Y793" s="16" t="str">
        <f t="shared" si="366"/>
        <v/>
      </c>
      <c r="Z793" s="16" t="str">
        <f t="shared" si="367"/>
        <v/>
      </c>
      <c r="AA793" s="16" t="str">
        <f t="shared" si="368"/>
        <v/>
      </c>
      <c r="AB793" s="16" t="str">
        <f t="shared" si="369"/>
        <v/>
      </c>
      <c r="AC793" s="16" t="str">
        <f t="shared" si="370"/>
        <v/>
      </c>
      <c r="AD793" s="16" t="str">
        <f t="shared" si="371"/>
        <v/>
      </c>
      <c r="AE793" s="16" t="str">
        <f t="shared" si="372"/>
        <v/>
      </c>
      <c r="AF793" s="16" t="str">
        <f t="shared" si="373"/>
        <v/>
      </c>
      <c r="AG793" s="16" t="str">
        <f t="shared" si="374"/>
        <v/>
      </c>
      <c r="AH793" s="16" t="str">
        <f t="shared" si="375"/>
        <v/>
      </c>
      <c r="AI793" s="16" t="str">
        <f t="shared" si="376"/>
        <v/>
      </c>
      <c r="AJ793" s="8" t="str">
        <f>IF(COUNTA('RATS Entry Import'!A793:J793)=0,"",ROW())</f>
        <v/>
      </c>
      <c r="AK793" s="8" t="str">
        <f>IF($AJ793="","",IFERROR(VLOOKUP($C793,'Event Mapping'!$A$2:$B$100,2,FALSE),"UNMAPPED"))</f>
        <v/>
      </c>
      <c r="AL793" s="8" t="str">
        <f>IF($AJ793="","",IF('RATS Entry Import'!D793="","",'RATS Entry Import'!D793))</f>
        <v/>
      </c>
      <c r="AM793" s="8" t="str">
        <f>IF($AJ793="","",IF('RATS Entry Import'!C793="","",'RATS Entry Import'!C793))</f>
        <v/>
      </c>
      <c r="AN793" s="8" t="str">
        <f>IF($AJ793="","",IF('RATS Entry Import'!F793="","",'RATS Entry Import'!F793))</f>
        <v/>
      </c>
      <c r="AO793" t="str">
        <f>IF($AJ793="","",IF('RATS Entry Import'!G793="","",'RATS Entry Import'!G793))</f>
        <v/>
      </c>
      <c r="AP793" t="str">
        <f>IF($AJ793="","",IF('RATS Entry Import'!J793="","",'RATS Entry Import'!J793))</f>
        <v/>
      </c>
    </row>
    <row r="794" spans="1:42" ht="12.75" customHeight="1" x14ac:dyDescent="0.2">
      <c r="A794" s="16" t="str">
        <f t="shared" si="348"/>
        <v/>
      </c>
      <c r="B794" s="18" t="str">
        <f>IF($AJ794="","",IF('RATS Entry Import'!B794="","",'RATS Entry Import'!B794))</f>
        <v/>
      </c>
      <c r="C794" s="16" t="str">
        <f>IF($AJ794="","",IF('RATS Entry Import'!E794="","",'RATS Entry Import'!E794))</f>
        <v/>
      </c>
      <c r="D794" s="19" t="str">
        <f>IF($AJ794="","",IF('RATS Entry Import'!H794="","",'RATS Entry Import'!H794))</f>
        <v/>
      </c>
      <c r="E794" s="16" t="str">
        <f>IF($AJ794="","",IF('RATS Entry Import'!I794="","",'RATS Entry Import'!I794))</f>
        <v/>
      </c>
      <c r="F794" s="19" t="str">
        <f t="shared" si="349"/>
        <v/>
      </c>
      <c r="G794" s="16" t="str">
        <f>IF($AJ794="","",IF('RATS Entry Import'!A794="","",'RATS Entry Import'!A794))</f>
        <v/>
      </c>
      <c r="H794" s="16" t="str">
        <f t="shared" si="350"/>
        <v/>
      </c>
      <c r="I794" s="16" t="str">
        <f t="shared" si="351"/>
        <v/>
      </c>
      <c r="J794" s="16" t="str">
        <f t="shared" si="352"/>
        <v/>
      </c>
      <c r="K794" s="16" t="str">
        <f t="shared" si="353"/>
        <v/>
      </c>
      <c r="L794" s="16" t="str">
        <f t="shared" si="354"/>
        <v/>
      </c>
      <c r="M794" s="16" t="str">
        <f t="shared" si="355"/>
        <v/>
      </c>
      <c r="N794" s="16" t="str">
        <f t="shared" si="356"/>
        <v/>
      </c>
      <c r="O794" s="16" t="str">
        <f t="shared" si="357"/>
        <v/>
      </c>
      <c r="P794" s="8"/>
      <c r="Q794" s="16" t="str">
        <f t="shared" si="358"/>
        <v/>
      </c>
      <c r="R794" s="16" t="str">
        <f t="shared" si="359"/>
        <v/>
      </c>
      <c r="S794" s="16" t="str">
        <f t="shared" si="360"/>
        <v/>
      </c>
      <c r="T794" s="16" t="str">
        <f t="shared" si="361"/>
        <v/>
      </c>
      <c r="U794" s="16" t="str">
        <f t="shared" si="362"/>
        <v/>
      </c>
      <c r="V794" s="16" t="str">
        <f t="shared" si="363"/>
        <v/>
      </c>
      <c r="W794" s="16" t="str">
        <f t="shared" si="364"/>
        <v/>
      </c>
      <c r="X794" s="16" t="str">
        <f t="shared" si="365"/>
        <v/>
      </c>
      <c r="Y794" s="16" t="str">
        <f t="shared" si="366"/>
        <v/>
      </c>
      <c r="Z794" s="16" t="str">
        <f t="shared" si="367"/>
        <v/>
      </c>
      <c r="AA794" s="16" t="str">
        <f t="shared" si="368"/>
        <v/>
      </c>
      <c r="AB794" s="16" t="str">
        <f t="shared" si="369"/>
        <v/>
      </c>
      <c r="AC794" s="16" t="str">
        <f t="shared" si="370"/>
        <v/>
      </c>
      <c r="AD794" s="16" t="str">
        <f t="shared" si="371"/>
        <v/>
      </c>
      <c r="AE794" s="16" t="str">
        <f t="shared" si="372"/>
        <v/>
      </c>
      <c r="AF794" s="16" t="str">
        <f t="shared" si="373"/>
        <v/>
      </c>
      <c r="AG794" s="16" t="str">
        <f t="shared" si="374"/>
        <v/>
      </c>
      <c r="AH794" s="16" t="str">
        <f t="shared" si="375"/>
        <v/>
      </c>
      <c r="AI794" s="16" t="str">
        <f t="shared" si="376"/>
        <v/>
      </c>
      <c r="AJ794" s="8" t="str">
        <f>IF(COUNTA('RATS Entry Import'!A794:J794)=0,"",ROW())</f>
        <v/>
      </c>
      <c r="AK794" s="8" t="str">
        <f>IF($AJ794="","",IFERROR(VLOOKUP($C794,'Event Mapping'!$A$2:$B$100,2,FALSE),"UNMAPPED"))</f>
        <v/>
      </c>
      <c r="AL794" s="8" t="str">
        <f>IF($AJ794="","",IF('RATS Entry Import'!D794="","",'RATS Entry Import'!D794))</f>
        <v/>
      </c>
      <c r="AM794" s="8" t="str">
        <f>IF($AJ794="","",IF('RATS Entry Import'!C794="","",'RATS Entry Import'!C794))</f>
        <v/>
      </c>
      <c r="AN794" s="8" t="str">
        <f>IF($AJ794="","",IF('RATS Entry Import'!F794="","",'RATS Entry Import'!F794))</f>
        <v/>
      </c>
      <c r="AO794" t="str">
        <f>IF($AJ794="","",IF('RATS Entry Import'!G794="","",'RATS Entry Import'!G794))</f>
        <v/>
      </c>
      <c r="AP794" t="str">
        <f>IF($AJ794="","",IF('RATS Entry Import'!J794="","",'RATS Entry Import'!J794))</f>
        <v/>
      </c>
    </row>
    <row r="795" spans="1:42" ht="12.75" customHeight="1" x14ac:dyDescent="0.2">
      <c r="A795" s="16" t="str">
        <f t="shared" si="348"/>
        <v/>
      </c>
      <c r="B795" s="18" t="str">
        <f>IF($AJ795="","",IF('RATS Entry Import'!B795="","",'RATS Entry Import'!B795))</f>
        <v/>
      </c>
      <c r="C795" s="16" t="str">
        <f>IF($AJ795="","",IF('RATS Entry Import'!E795="","",'RATS Entry Import'!E795))</f>
        <v/>
      </c>
      <c r="D795" s="19" t="str">
        <f>IF($AJ795="","",IF('RATS Entry Import'!H795="","",'RATS Entry Import'!H795))</f>
        <v/>
      </c>
      <c r="E795" s="16" t="str">
        <f>IF($AJ795="","",IF('RATS Entry Import'!I795="","",'RATS Entry Import'!I795))</f>
        <v/>
      </c>
      <c r="F795" s="19" t="str">
        <f t="shared" si="349"/>
        <v/>
      </c>
      <c r="G795" s="16" t="str">
        <f>IF($AJ795="","",IF('RATS Entry Import'!A795="","",'RATS Entry Import'!A795))</f>
        <v/>
      </c>
      <c r="H795" s="16" t="str">
        <f t="shared" si="350"/>
        <v/>
      </c>
      <c r="I795" s="16" t="str">
        <f t="shared" si="351"/>
        <v/>
      </c>
      <c r="J795" s="16" t="str">
        <f t="shared" si="352"/>
        <v/>
      </c>
      <c r="K795" s="16" t="str">
        <f t="shared" si="353"/>
        <v/>
      </c>
      <c r="L795" s="16" t="str">
        <f t="shared" si="354"/>
        <v/>
      </c>
      <c r="M795" s="16" t="str">
        <f t="shared" si="355"/>
        <v/>
      </c>
      <c r="N795" s="16" t="str">
        <f t="shared" si="356"/>
        <v/>
      </c>
      <c r="O795" s="16" t="str">
        <f t="shared" si="357"/>
        <v/>
      </c>
      <c r="P795" s="8"/>
      <c r="Q795" s="16" t="str">
        <f t="shared" si="358"/>
        <v/>
      </c>
      <c r="R795" s="16" t="str">
        <f t="shared" si="359"/>
        <v/>
      </c>
      <c r="S795" s="16" t="str">
        <f t="shared" si="360"/>
        <v/>
      </c>
      <c r="T795" s="16" t="str">
        <f t="shared" si="361"/>
        <v/>
      </c>
      <c r="U795" s="16" t="str">
        <f t="shared" si="362"/>
        <v/>
      </c>
      <c r="V795" s="16" t="str">
        <f t="shared" si="363"/>
        <v/>
      </c>
      <c r="W795" s="16" t="str">
        <f t="shared" si="364"/>
        <v/>
      </c>
      <c r="X795" s="16" t="str">
        <f t="shared" si="365"/>
        <v/>
      </c>
      <c r="Y795" s="16" t="str">
        <f t="shared" si="366"/>
        <v/>
      </c>
      <c r="Z795" s="16" t="str">
        <f t="shared" si="367"/>
        <v/>
      </c>
      <c r="AA795" s="16" t="str">
        <f t="shared" si="368"/>
        <v/>
      </c>
      <c r="AB795" s="16" t="str">
        <f t="shared" si="369"/>
        <v/>
      </c>
      <c r="AC795" s="16" t="str">
        <f t="shared" si="370"/>
        <v/>
      </c>
      <c r="AD795" s="16" t="str">
        <f t="shared" si="371"/>
        <v/>
      </c>
      <c r="AE795" s="16" t="str">
        <f t="shared" si="372"/>
        <v/>
      </c>
      <c r="AF795" s="16" t="str">
        <f t="shared" si="373"/>
        <v/>
      </c>
      <c r="AG795" s="16" t="str">
        <f t="shared" si="374"/>
        <v/>
      </c>
      <c r="AH795" s="16" t="str">
        <f t="shared" si="375"/>
        <v/>
      </c>
      <c r="AI795" s="16" t="str">
        <f t="shared" si="376"/>
        <v/>
      </c>
      <c r="AJ795" s="8" t="str">
        <f>IF(COUNTA('RATS Entry Import'!A795:J795)=0,"",ROW())</f>
        <v/>
      </c>
      <c r="AK795" s="8" t="str">
        <f>IF($AJ795="","",IFERROR(VLOOKUP($C795,'Event Mapping'!$A$2:$B$100,2,FALSE),"UNMAPPED"))</f>
        <v/>
      </c>
      <c r="AL795" s="8" t="str">
        <f>IF($AJ795="","",IF('RATS Entry Import'!D795="","",'RATS Entry Import'!D795))</f>
        <v/>
      </c>
      <c r="AM795" s="8" t="str">
        <f>IF($AJ795="","",IF('RATS Entry Import'!C795="","",'RATS Entry Import'!C795))</f>
        <v/>
      </c>
      <c r="AN795" s="8" t="str">
        <f>IF($AJ795="","",IF('RATS Entry Import'!F795="","",'RATS Entry Import'!F795))</f>
        <v/>
      </c>
      <c r="AO795" t="str">
        <f>IF($AJ795="","",IF('RATS Entry Import'!G795="","",'RATS Entry Import'!G795))</f>
        <v/>
      </c>
      <c r="AP795" t="str">
        <f>IF($AJ795="","",IF('RATS Entry Import'!J795="","",'RATS Entry Import'!J795))</f>
        <v/>
      </c>
    </row>
    <row r="796" spans="1:42" ht="12.75" customHeight="1" x14ac:dyDescent="0.2">
      <c r="A796" s="16" t="str">
        <f t="shared" si="348"/>
        <v/>
      </c>
      <c r="B796" s="18" t="str">
        <f>IF($AJ796="","",IF('RATS Entry Import'!B796="","",'RATS Entry Import'!B796))</f>
        <v/>
      </c>
      <c r="C796" s="16" t="str">
        <f>IF($AJ796="","",IF('RATS Entry Import'!E796="","",'RATS Entry Import'!E796))</f>
        <v/>
      </c>
      <c r="D796" s="19" t="str">
        <f>IF($AJ796="","",IF('RATS Entry Import'!H796="","",'RATS Entry Import'!H796))</f>
        <v/>
      </c>
      <c r="E796" s="16" t="str">
        <f>IF($AJ796="","",IF('RATS Entry Import'!I796="","",'RATS Entry Import'!I796))</f>
        <v/>
      </c>
      <c r="F796" s="19" t="str">
        <f t="shared" si="349"/>
        <v/>
      </c>
      <c r="G796" s="16" t="str">
        <f>IF($AJ796="","",IF('RATS Entry Import'!A796="","",'RATS Entry Import'!A796))</f>
        <v/>
      </c>
      <c r="H796" s="16" t="str">
        <f t="shared" si="350"/>
        <v/>
      </c>
      <c r="I796" s="16" t="str">
        <f t="shared" si="351"/>
        <v/>
      </c>
      <c r="J796" s="16" t="str">
        <f t="shared" si="352"/>
        <v/>
      </c>
      <c r="K796" s="16" t="str">
        <f t="shared" si="353"/>
        <v/>
      </c>
      <c r="L796" s="16" t="str">
        <f t="shared" si="354"/>
        <v/>
      </c>
      <c r="M796" s="16" t="str">
        <f t="shared" si="355"/>
        <v/>
      </c>
      <c r="N796" s="16" t="str">
        <f t="shared" si="356"/>
        <v/>
      </c>
      <c r="O796" s="16" t="str">
        <f t="shared" si="357"/>
        <v/>
      </c>
      <c r="P796" s="8"/>
      <c r="Q796" s="16" t="str">
        <f t="shared" si="358"/>
        <v/>
      </c>
      <c r="R796" s="16" t="str">
        <f t="shared" si="359"/>
        <v/>
      </c>
      <c r="S796" s="16" t="str">
        <f t="shared" si="360"/>
        <v/>
      </c>
      <c r="T796" s="16" t="str">
        <f t="shared" si="361"/>
        <v/>
      </c>
      <c r="U796" s="16" t="str">
        <f t="shared" si="362"/>
        <v/>
      </c>
      <c r="V796" s="16" t="str">
        <f t="shared" si="363"/>
        <v/>
      </c>
      <c r="W796" s="16" t="str">
        <f t="shared" si="364"/>
        <v/>
      </c>
      <c r="X796" s="16" t="str">
        <f t="shared" si="365"/>
        <v/>
      </c>
      <c r="Y796" s="16" t="str">
        <f t="shared" si="366"/>
        <v/>
      </c>
      <c r="Z796" s="16" t="str">
        <f t="shared" si="367"/>
        <v/>
      </c>
      <c r="AA796" s="16" t="str">
        <f t="shared" si="368"/>
        <v/>
      </c>
      <c r="AB796" s="16" t="str">
        <f t="shared" si="369"/>
        <v/>
      </c>
      <c r="AC796" s="16" t="str">
        <f t="shared" si="370"/>
        <v/>
      </c>
      <c r="AD796" s="16" t="str">
        <f t="shared" si="371"/>
        <v/>
      </c>
      <c r="AE796" s="16" t="str">
        <f t="shared" si="372"/>
        <v/>
      </c>
      <c r="AF796" s="16" t="str">
        <f t="shared" si="373"/>
        <v/>
      </c>
      <c r="AG796" s="16" t="str">
        <f t="shared" si="374"/>
        <v/>
      </c>
      <c r="AH796" s="16" t="str">
        <f t="shared" si="375"/>
        <v/>
      </c>
      <c r="AI796" s="16" t="str">
        <f t="shared" si="376"/>
        <v/>
      </c>
      <c r="AJ796" s="8" t="str">
        <f>IF(COUNTA('RATS Entry Import'!A796:J796)=0,"",ROW())</f>
        <v/>
      </c>
      <c r="AK796" s="8" t="str">
        <f>IF($AJ796="","",IFERROR(VLOOKUP($C796,'Event Mapping'!$A$2:$B$100,2,FALSE),"UNMAPPED"))</f>
        <v/>
      </c>
      <c r="AL796" s="8" t="str">
        <f>IF($AJ796="","",IF('RATS Entry Import'!D796="","",'RATS Entry Import'!D796))</f>
        <v/>
      </c>
      <c r="AM796" s="8" t="str">
        <f>IF($AJ796="","",IF('RATS Entry Import'!C796="","",'RATS Entry Import'!C796))</f>
        <v/>
      </c>
      <c r="AN796" s="8" t="str">
        <f>IF($AJ796="","",IF('RATS Entry Import'!F796="","",'RATS Entry Import'!F796))</f>
        <v/>
      </c>
      <c r="AO796" t="str">
        <f>IF($AJ796="","",IF('RATS Entry Import'!G796="","",'RATS Entry Import'!G796))</f>
        <v/>
      </c>
      <c r="AP796" t="str">
        <f>IF($AJ796="","",IF('RATS Entry Import'!J796="","",'RATS Entry Import'!J796))</f>
        <v/>
      </c>
    </row>
    <row r="797" spans="1:42" ht="12.75" customHeight="1" x14ac:dyDescent="0.2">
      <c r="A797" s="16" t="str">
        <f t="shared" si="348"/>
        <v/>
      </c>
      <c r="B797" s="18" t="str">
        <f>IF($AJ797="","",IF('RATS Entry Import'!B797="","",'RATS Entry Import'!B797))</f>
        <v/>
      </c>
      <c r="C797" s="16" t="str">
        <f>IF($AJ797="","",IF('RATS Entry Import'!E797="","",'RATS Entry Import'!E797))</f>
        <v/>
      </c>
      <c r="D797" s="19" t="str">
        <f>IF($AJ797="","",IF('RATS Entry Import'!H797="","",'RATS Entry Import'!H797))</f>
        <v/>
      </c>
      <c r="E797" s="16" t="str">
        <f>IF($AJ797="","",IF('RATS Entry Import'!I797="","",'RATS Entry Import'!I797))</f>
        <v/>
      </c>
      <c r="F797" s="19" t="str">
        <f t="shared" si="349"/>
        <v/>
      </c>
      <c r="G797" s="16" t="str">
        <f>IF($AJ797="","",IF('RATS Entry Import'!A797="","",'RATS Entry Import'!A797))</f>
        <v/>
      </c>
      <c r="H797" s="16" t="str">
        <f t="shared" si="350"/>
        <v/>
      </c>
      <c r="I797" s="16" t="str">
        <f t="shared" si="351"/>
        <v/>
      </c>
      <c r="J797" s="16" t="str">
        <f t="shared" si="352"/>
        <v/>
      </c>
      <c r="K797" s="16" t="str">
        <f t="shared" si="353"/>
        <v/>
      </c>
      <c r="L797" s="16" t="str">
        <f t="shared" si="354"/>
        <v/>
      </c>
      <c r="M797" s="16" t="str">
        <f t="shared" si="355"/>
        <v/>
      </c>
      <c r="N797" s="16" t="str">
        <f t="shared" si="356"/>
        <v/>
      </c>
      <c r="O797" s="16" t="str">
        <f t="shared" si="357"/>
        <v/>
      </c>
      <c r="P797" s="8"/>
      <c r="Q797" s="16" t="str">
        <f t="shared" si="358"/>
        <v/>
      </c>
      <c r="R797" s="16" t="str">
        <f t="shared" si="359"/>
        <v/>
      </c>
      <c r="S797" s="16" t="str">
        <f t="shared" si="360"/>
        <v/>
      </c>
      <c r="T797" s="16" t="str">
        <f t="shared" si="361"/>
        <v/>
      </c>
      <c r="U797" s="16" t="str">
        <f t="shared" si="362"/>
        <v/>
      </c>
      <c r="V797" s="16" t="str">
        <f t="shared" si="363"/>
        <v/>
      </c>
      <c r="W797" s="16" t="str">
        <f t="shared" si="364"/>
        <v/>
      </c>
      <c r="X797" s="16" t="str">
        <f t="shared" si="365"/>
        <v/>
      </c>
      <c r="Y797" s="16" t="str">
        <f t="shared" si="366"/>
        <v/>
      </c>
      <c r="Z797" s="16" t="str">
        <f t="shared" si="367"/>
        <v/>
      </c>
      <c r="AA797" s="16" t="str">
        <f t="shared" si="368"/>
        <v/>
      </c>
      <c r="AB797" s="16" t="str">
        <f t="shared" si="369"/>
        <v/>
      </c>
      <c r="AC797" s="16" t="str">
        <f t="shared" si="370"/>
        <v/>
      </c>
      <c r="AD797" s="16" t="str">
        <f t="shared" si="371"/>
        <v/>
      </c>
      <c r="AE797" s="16" t="str">
        <f t="shared" si="372"/>
        <v/>
      </c>
      <c r="AF797" s="16" t="str">
        <f t="shared" si="373"/>
        <v/>
      </c>
      <c r="AG797" s="16" t="str">
        <f t="shared" si="374"/>
        <v/>
      </c>
      <c r="AH797" s="16" t="str">
        <f t="shared" si="375"/>
        <v/>
      </c>
      <c r="AI797" s="16" t="str">
        <f t="shared" si="376"/>
        <v/>
      </c>
      <c r="AJ797" s="8" t="str">
        <f>IF(COUNTA('RATS Entry Import'!A797:J797)=0,"",ROW())</f>
        <v/>
      </c>
      <c r="AK797" s="8" t="str">
        <f>IF($AJ797="","",IFERROR(VLOOKUP($C797,'Event Mapping'!$A$2:$B$100,2,FALSE),"UNMAPPED"))</f>
        <v/>
      </c>
      <c r="AL797" s="8" t="str">
        <f>IF($AJ797="","",IF('RATS Entry Import'!D797="","",'RATS Entry Import'!D797))</f>
        <v/>
      </c>
      <c r="AM797" s="8" t="str">
        <f>IF($AJ797="","",IF('RATS Entry Import'!C797="","",'RATS Entry Import'!C797))</f>
        <v/>
      </c>
      <c r="AN797" s="8" t="str">
        <f>IF($AJ797="","",IF('RATS Entry Import'!F797="","",'RATS Entry Import'!F797))</f>
        <v/>
      </c>
      <c r="AO797" t="str">
        <f>IF($AJ797="","",IF('RATS Entry Import'!G797="","",'RATS Entry Import'!G797))</f>
        <v/>
      </c>
      <c r="AP797" t="str">
        <f>IF($AJ797="","",IF('RATS Entry Import'!J797="","",'RATS Entry Import'!J797))</f>
        <v/>
      </c>
    </row>
    <row r="798" spans="1:42" ht="12.75" customHeight="1" x14ac:dyDescent="0.2">
      <c r="A798" s="16" t="str">
        <f t="shared" si="348"/>
        <v/>
      </c>
      <c r="B798" s="18" t="str">
        <f>IF($AJ798="","",IF('RATS Entry Import'!B798="","",'RATS Entry Import'!B798))</f>
        <v/>
      </c>
      <c r="C798" s="16" t="str">
        <f>IF($AJ798="","",IF('RATS Entry Import'!E798="","",'RATS Entry Import'!E798))</f>
        <v/>
      </c>
      <c r="D798" s="19" t="str">
        <f>IF($AJ798="","",IF('RATS Entry Import'!H798="","",'RATS Entry Import'!H798))</f>
        <v/>
      </c>
      <c r="E798" s="16" t="str">
        <f>IF($AJ798="","",IF('RATS Entry Import'!I798="","",'RATS Entry Import'!I798))</f>
        <v/>
      </c>
      <c r="F798" s="19" t="str">
        <f t="shared" si="349"/>
        <v/>
      </c>
      <c r="G798" s="16" t="str">
        <f>IF($AJ798="","",IF('RATS Entry Import'!A798="","",'RATS Entry Import'!A798))</f>
        <v/>
      </c>
      <c r="H798" s="16" t="str">
        <f t="shared" si="350"/>
        <v/>
      </c>
      <c r="I798" s="16" t="str">
        <f t="shared" si="351"/>
        <v/>
      </c>
      <c r="J798" s="16" t="str">
        <f t="shared" si="352"/>
        <v/>
      </c>
      <c r="K798" s="16" t="str">
        <f t="shared" si="353"/>
        <v/>
      </c>
      <c r="L798" s="16" t="str">
        <f t="shared" si="354"/>
        <v/>
      </c>
      <c r="M798" s="16" t="str">
        <f t="shared" si="355"/>
        <v/>
      </c>
      <c r="N798" s="16" t="str">
        <f t="shared" si="356"/>
        <v/>
      </c>
      <c r="O798" s="16" t="str">
        <f t="shared" si="357"/>
        <v/>
      </c>
      <c r="P798" s="8"/>
      <c r="Q798" s="16" t="str">
        <f t="shared" si="358"/>
        <v/>
      </c>
      <c r="R798" s="16" t="str">
        <f t="shared" si="359"/>
        <v/>
      </c>
      <c r="S798" s="16" t="str">
        <f t="shared" si="360"/>
        <v/>
      </c>
      <c r="T798" s="16" t="str">
        <f t="shared" si="361"/>
        <v/>
      </c>
      <c r="U798" s="16" t="str">
        <f t="shared" si="362"/>
        <v/>
      </c>
      <c r="V798" s="16" t="str">
        <f t="shared" si="363"/>
        <v/>
      </c>
      <c r="W798" s="16" t="str">
        <f t="shared" si="364"/>
        <v/>
      </c>
      <c r="X798" s="16" t="str">
        <f t="shared" si="365"/>
        <v/>
      </c>
      <c r="Y798" s="16" t="str">
        <f t="shared" si="366"/>
        <v/>
      </c>
      <c r="Z798" s="16" t="str">
        <f t="shared" si="367"/>
        <v/>
      </c>
      <c r="AA798" s="16" t="str">
        <f t="shared" si="368"/>
        <v/>
      </c>
      <c r="AB798" s="16" t="str">
        <f t="shared" si="369"/>
        <v/>
      </c>
      <c r="AC798" s="16" t="str">
        <f t="shared" si="370"/>
        <v/>
      </c>
      <c r="AD798" s="16" t="str">
        <f t="shared" si="371"/>
        <v/>
      </c>
      <c r="AE798" s="16" t="str">
        <f t="shared" si="372"/>
        <v/>
      </c>
      <c r="AF798" s="16" t="str">
        <f t="shared" si="373"/>
        <v/>
      </c>
      <c r="AG798" s="16" t="str">
        <f t="shared" si="374"/>
        <v/>
      </c>
      <c r="AH798" s="16" t="str">
        <f t="shared" si="375"/>
        <v/>
      </c>
      <c r="AI798" s="16" t="str">
        <f t="shared" si="376"/>
        <v/>
      </c>
      <c r="AJ798" s="8" t="str">
        <f>IF(COUNTA('RATS Entry Import'!A798:J798)=0,"",ROW())</f>
        <v/>
      </c>
      <c r="AK798" s="8" t="str">
        <f>IF($AJ798="","",IFERROR(VLOOKUP($C798,'Event Mapping'!$A$2:$B$100,2,FALSE),"UNMAPPED"))</f>
        <v/>
      </c>
      <c r="AL798" s="8" t="str">
        <f>IF($AJ798="","",IF('RATS Entry Import'!D798="","",'RATS Entry Import'!D798))</f>
        <v/>
      </c>
      <c r="AM798" s="8" t="str">
        <f>IF($AJ798="","",IF('RATS Entry Import'!C798="","",'RATS Entry Import'!C798))</f>
        <v/>
      </c>
      <c r="AN798" s="8" t="str">
        <f>IF($AJ798="","",IF('RATS Entry Import'!F798="","",'RATS Entry Import'!F798))</f>
        <v/>
      </c>
      <c r="AO798" t="str">
        <f>IF($AJ798="","",IF('RATS Entry Import'!G798="","",'RATS Entry Import'!G798))</f>
        <v/>
      </c>
      <c r="AP798" t="str">
        <f>IF($AJ798="","",IF('RATS Entry Import'!J798="","",'RATS Entry Import'!J798))</f>
        <v/>
      </c>
    </row>
    <row r="799" spans="1:42" ht="12.75" customHeight="1" x14ac:dyDescent="0.2">
      <c r="A799" s="16" t="str">
        <f t="shared" si="348"/>
        <v/>
      </c>
      <c r="B799" s="18" t="str">
        <f>IF($AJ799="","",IF('RATS Entry Import'!B799="","",'RATS Entry Import'!B799))</f>
        <v/>
      </c>
      <c r="C799" s="16" t="str">
        <f>IF($AJ799="","",IF('RATS Entry Import'!E799="","",'RATS Entry Import'!E799))</f>
        <v/>
      </c>
      <c r="D799" s="19" t="str">
        <f>IF($AJ799="","",IF('RATS Entry Import'!H799="","",'RATS Entry Import'!H799))</f>
        <v/>
      </c>
      <c r="E799" s="16" t="str">
        <f>IF($AJ799="","",IF('RATS Entry Import'!I799="","",'RATS Entry Import'!I799))</f>
        <v/>
      </c>
      <c r="F799" s="19" t="str">
        <f t="shared" si="349"/>
        <v/>
      </c>
      <c r="G799" s="16" t="str">
        <f>IF($AJ799="","",IF('RATS Entry Import'!A799="","",'RATS Entry Import'!A799))</f>
        <v/>
      </c>
      <c r="H799" s="16" t="str">
        <f t="shared" si="350"/>
        <v/>
      </c>
      <c r="I799" s="16" t="str">
        <f t="shared" si="351"/>
        <v/>
      </c>
      <c r="J799" s="16" t="str">
        <f t="shared" si="352"/>
        <v/>
      </c>
      <c r="K799" s="16" t="str">
        <f t="shared" si="353"/>
        <v/>
      </c>
      <c r="L799" s="16" t="str">
        <f t="shared" si="354"/>
        <v/>
      </c>
      <c r="M799" s="16" t="str">
        <f t="shared" si="355"/>
        <v/>
      </c>
      <c r="N799" s="16" t="str">
        <f t="shared" si="356"/>
        <v/>
      </c>
      <c r="O799" s="16" t="str">
        <f t="shared" si="357"/>
        <v/>
      </c>
      <c r="P799" s="8"/>
      <c r="Q799" s="16" t="str">
        <f t="shared" si="358"/>
        <v/>
      </c>
      <c r="R799" s="16" t="str">
        <f t="shared" si="359"/>
        <v/>
      </c>
      <c r="S799" s="16" t="str">
        <f t="shared" si="360"/>
        <v/>
      </c>
      <c r="T799" s="16" t="str">
        <f t="shared" si="361"/>
        <v/>
      </c>
      <c r="U799" s="16" t="str">
        <f t="shared" si="362"/>
        <v/>
      </c>
      <c r="V799" s="16" t="str">
        <f t="shared" si="363"/>
        <v/>
      </c>
      <c r="W799" s="16" t="str">
        <f t="shared" si="364"/>
        <v/>
      </c>
      <c r="X799" s="16" t="str">
        <f t="shared" si="365"/>
        <v/>
      </c>
      <c r="Y799" s="16" t="str">
        <f t="shared" si="366"/>
        <v/>
      </c>
      <c r="Z799" s="16" t="str">
        <f t="shared" si="367"/>
        <v/>
      </c>
      <c r="AA799" s="16" t="str">
        <f t="shared" si="368"/>
        <v/>
      </c>
      <c r="AB799" s="16" t="str">
        <f t="shared" si="369"/>
        <v/>
      </c>
      <c r="AC799" s="16" t="str">
        <f t="shared" si="370"/>
        <v/>
      </c>
      <c r="AD799" s="16" t="str">
        <f t="shared" si="371"/>
        <v/>
      </c>
      <c r="AE799" s="16" t="str">
        <f t="shared" si="372"/>
        <v/>
      </c>
      <c r="AF799" s="16" t="str">
        <f t="shared" si="373"/>
        <v/>
      </c>
      <c r="AG799" s="16" t="str">
        <f t="shared" si="374"/>
        <v/>
      </c>
      <c r="AH799" s="16" t="str">
        <f t="shared" si="375"/>
        <v/>
      </c>
      <c r="AI799" s="16" t="str">
        <f t="shared" si="376"/>
        <v/>
      </c>
      <c r="AJ799" s="8" t="str">
        <f>IF(COUNTA('RATS Entry Import'!A799:J799)=0,"",ROW())</f>
        <v/>
      </c>
      <c r="AK799" s="8" t="str">
        <f>IF($AJ799="","",IFERROR(VLOOKUP($C799,'Event Mapping'!$A$2:$B$100,2,FALSE),"UNMAPPED"))</f>
        <v/>
      </c>
      <c r="AL799" s="8" t="str">
        <f>IF($AJ799="","",IF('RATS Entry Import'!D799="","",'RATS Entry Import'!D799))</f>
        <v/>
      </c>
      <c r="AM799" s="8" t="str">
        <f>IF($AJ799="","",IF('RATS Entry Import'!C799="","",'RATS Entry Import'!C799))</f>
        <v/>
      </c>
      <c r="AN799" s="8" t="str">
        <f>IF($AJ799="","",IF('RATS Entry Import'!F799="","",'RATS Entry Import'!F799))</f>
        <v/>
      </c>
      <c r="AO799" t="str">
        <f>IF($AJ799="","",IF('RATS Entry Import'!G799="","",'RATS Entry Import'!G799))</f>
        <v/>
      </c>
      <c r="AP799" t="str">
        <f>IF($AJ799="","",IF('RATS Entry Import'!J799="","",'RATS Entry Import'!J799))</f>
        <v/>
      </c>
    </row>
    <row r="800" spans="1:42" ht="12.75" customHeight="1" x14ac:dyDescent="0.2">
      <c r="A800" s="16" t="str">
        <f t="shared" si="348"/>
        <v/>
      </c>
      <c r="B800" s="18" t="str">
        <f>IF($AJ800="","",IF('RATS Entry Import'!B800="","",'RATS Entry Import'!B800))</f>
        <v/>
      </c>
      <c r="C800" s="16" t="str">
        <f>IF($AJ800="","",IF('RATS Entry Import'!E800="","",'RATS Entry Import'!E800))</f>
        <v/>
      </c>
      <c r="D800" s="19" t="str">
        <f>IF($AJ800="","",IF('RATS Entry Import'!H800="","",'RATS Entry Import'!H800))</f>
        <v/>
      </c>
      <c r="E800" s="16" t="str">
        <f>IF($AJ800="","",IF('RATS Entry Import'!I800="","",'RATS Entry Import'!I800))</f>
        <v/>
      </c>
      <c r="F800" s="19" t="str">
        <f t="shared" si="349"/>
        <v/>
      </c>
      <c r="G800" s="16" t="str">
        <f>IF($AJ800="","",IF('RATS Entry Import'!A800="","",'RATS Entry Import'!A800))</f>
        <v/>
      </c>
      <c r="H800" s="16" t="str">
        <f t="shared" si="350"/>
        <v/>
      </c>
      <c r="I800" s="16" t="str">
        <f t="shared" si="351"/>
        <v/>
      </c>
      <c r="J800" s="16" t="str">
        <f t="shared" si="352"/>
        <v/>
      </c>
      <c r="K800" s="16" t="str">
        <f t="shared" si="353"/>
        <v/>
      </c>
      <c r="L800" s="16" t="str">
        <f t="shared" si="354"/>
        <v/>
      </c>
      <c r="M800" s="16" t="str">
        <f t="shared" si="355"/>
        <v/>
      </c>
      <c r="N800" s="16" t="str">
        <f t="shared" si="356"/>
        <v/>
      </c>
      <c r="O800" s="16" t="str">
        <f t="shared" si="357"/>
        <v/>
      </c>
      <c r="P800" s="8"/>
      <c r="Q800" s="16" t="str">
        <f t="shared" si="358"/>
        <v/>
      </c>
      <c r="R800" s="16" t="str">
        <f t="shared" si="359"/>
        <v/>
      </c>
      <c r="S800" s="16" t="str">
        <f t="shared" si="360"/>
        <v/>
      </c>
      <c r="T800" s="16" t="str">
        <f t="shared" si="361"/>
        <v/>
      </c>
      <c r="U800" s="16" t="str">
        <f t="shared" si="362"/>
        <v/>
      </c>
      <c r="V800" s="16" t="str">
        <f t="shared" si="363"/>
        <v/>
      </c>
      <c r="W800" s="16" t="str">
        <f t="shared" si="364"/>
        <v/>
      </c>
      <c r="X800" s="16" t="str">
        <f t="shared" si="365"/>
        <v/>
      </c>
      <c r="Y800" s="16" t="str">
        <f t="shared" si="366"/>
        <v/>
      </c>
      <c r="Z800" s="16" t="str">
        <f t="shared" si="367"/>
        <v/>
      </c>
      <c r="AA800" s="16" t="str">
        <f t="shared" si="368"/>
        <v/>
      </c>
      <c r="AB800" s="16" t="str">
        <f t="shared" si="369"/>
        <v/>
      </c>
      <c r="AC800" s="16" t="str">
        <f t="shared" si="370"/>
        <v/>
      </c>
      <c r="AD800" s="16" t="str">
        <f t="shared" si="371"/>
        <v/>
      </c>
      <c r="AE800" s="16" t="str">
        <f t="shared" si="372"/>
        <v/>
      </c>
      <c r="AF800" s="16" t="str">
        <f t="shared" si="373"/>
        <v/>
      </c>
      <c r="AG800" s="16" t="str">
        <f t="shared" si="374"/>
        <v/>
      </c>
      <c r="AH800" s="16" t="str">
        <f t="shared" si="375"/>
        <v/>
      </c>
      <c r="AI800" s="16" t="str">
        <f t="shared" si="376"/>
        <v/>
      </c>
      <c r="AJ800" s="8" t="str">
        <f>IF(COUNTA('RATS Entry Import'!A800:J800)=0,"",ROW())</f>
        <v/>
      </c>
      <c r="AK800" s="8" t="str">
        <f>IF($AJ800="","",IFERROR(VLOOKUP($C800,'Event Mapping'!$A$2:$B$100,2,FALSE),"UNMAPPED"))</f>
        <v/>
      </c>
      <c r="AL800" s="8" t="str">
        <f>IF($AJ800="","",IF('RATS Entry Import'!D800="","",'RATS Entry Import'!D800))</f>
        <v/>
      </c>
      <c r="AM800" s="8" t="str">
        <f>IF($AJ800="","",IF('RATS Entry Import'!C800="","",'RATS Entry Import'!C800))</f>
        <v/>
      </c>
      <c r="AN800" s="8" t="str">
        <f>IF($AJ800="","",IF('RATS Entry Import'!F800="","",'RATS Entry Import'!F800))</f>
        <v/>
      </c>
      <c r="AO800" t="str">
        <f>IF($AJ800="","",IF('RATS Entry Import'!G800="","",'RATS Entry Import'!G800))</f>
        <v/>
      </c>
      <c r="AP800" t="str">
        <f>IF($AJ800="","",IF('RATS Entry Import'!J800="","",'RATS Entry Import'!J800))</f>
        <v/>
      </c>
    </row>
    <row r="801" spans="1:42" ht="12.75" customHeight="1" x14ac:dyDescent="0.2">
      <c r="A801" s="16" t="str">
        <f t="shared" si="348"/>
        <v/>
      </c>
      <c r="B801" s="18" t="str">
        <f>IF($AJ801="","",IF('RATS Entry Import'!B801="","",'RATS Entry Import'!B801))</f>
        <v/>
      </c>
      <c r="C801" s="16" t="str">
        <f>IF($AJ801="","",IF('RATS Entry Import'!E801="","",'RATS Entry Import'!E801))</f>
        <v/>
      </c>
      <c r="D801" s="19" t="str">
        <f>IF($AJ801="","",IF('RATS Entry Import'!H801="","",'RATS Entry Import'!H801))</f>
        <v/>
      </c>
      <c r="E801" s="16" t="str">
        <f>IF($AJ801="","",IF('RATS Entry Import'!I801="","",'RATS Entry Import'!I801))</f>
        <v/>
      </c>
      <c r="F801" s="19" t="str">
        <f t="shared" si="349"/>
        <v/>
      </c>
      <c r="G801" s="16" t="str">
        <f>IF($AJ801="","",IF('RATS Entry Import'!A801="","",'RATS Entry Import'!A801))</f>
        <v/>
      </c>
      <c r="H801" s="16" t="str">
        <f t="shared" si="350"/>
        <v/>
      </c>
      <c r="I801" s="16" t="str">
        <f t="shared" si="351"/>
        <v/>
      </c>
      <c r="J801" s="16" t="str">
        <f t="shared" si="352"/>
        <v/>
      </c>
      <c r="K801" s="16" t="str">
        <f t="shared" si="353"/>
        <v/>
      </c>
      <c r="L801" s="16" t="str">
        <f t="shared" si="354"/>
        <v/>
      </c>
      <c r="M801" s="16" t="str">
        <f t="shared" si="355"/>
        <v/>
      </c>
      <c r="N801" s="16" t="str">
        <f t="shared" si="356"/>
        <v/>
      </c>
      <c r="O801" s="16" t="str">
        <f t="shared" si="357"/>
        <v/>
      </c>
      <c r="P801" s="8"/>
      <c r="Q801" s="16" t="str">
        <f t="shared" si="358"/>
        <v/>
      </c>
      <c r="R801" s="16" t="str">
        <f t="shared" si="359"/>
        <v/>
      </c>
      <c r="S801" s="16" t="str">
        <f t="shared" si="360"/>
        <v/>
      </c>
      <c r="T801" s="16" t="str">
        <f t="shared" si="361"/>
        <v/>
      </c>
      <c r="U801" s="16" t="str">
        <f t="shared" si="362"/>
        <v/>
      </c>
      <c r="V801" s="16" t="str">
        <f t="shared" si="363"/>
        <v/>
      </c>
      <c r="W801" s="16" t="str">
        <f t="shared" si="364"/>
        <v/>
      </c>
      <c r="X801" s="16" t="str">
        <f t="shared" si="365"/>
        <v/>
      </c>
      <c r="Y801" s="16" t="str">
        <f t="shared" si="366"/>
        <v/>
      </c>
      <c r="Z801" s="16" t="str">
        <f t="shared" si="367"/>
        <v/>
      </c>
      <c r="AA801" s="16" t="str">
        <f t="shared" si="368"/>
        <v/>
      </c>
      <c r="AB801" s="16" t="str">
        <f t="shared" si="369"/>
        <v/>
      </c>
      <c r="AC801" s="16" t="str">
        <f t="shared" si="370"/>
        <v/>
      </c>
      <c r="AD801" s="16" t="str">
        <f t="shared" si="371"/>
        <v/>
      </c>
      <c r="AE801" s="16" t="str">
        <f t="shared" si="372"/>
        <v/>
      </c>
      <c r="AF801" s="16" t="str">
        <f t="shared" si="373"/>
        <v/>
      </c>
      <c r="AG801" s="16" t="str">
        <f t="shared" si="374"/>
        <v/>
      </c>
      <c r="AH801" s="16" t="str">
        <f t="shared" si="375"/>
        <v/>
      </c>
      <c r="AI801" s="16" t="str">
        <f t="shared" si="376"/>
        <v/>
      </c>
      <c r="AJ801" s="8" t="str">
        <f>IF(COUNTA('RATS Entry Import'!A801:J801)=0,"",ROW())</f>
        <v/>
      </c>
      <c r="AK801" s="8" t="str">
        <f>IF($AJ801="","",IFERROR(VLOOKUP($C801,'Event Mapping'!$A$2:$B$100,2,FALSE),"UNMAPPED"))</f>
        <v/>
      </c>
      <c r="AL801" s="8" t="str">
        <f>IF($AJ801="","",IF('RATS Entry Import'!D801="","",'RATS Entry Import'!D801))</f>
        <v/>
      </c>
      <c r="AM801" s="8" t="str">
        <f>IF($AJ801="","",IF('RATS Entry Import'!C801="","",'RATS Entry Import'!C801))</f>
        <v/>
      </c>
      <c r="AN801" s="8" t="str">
        <f>IF($AJ801="","",IF('RATS Entry Import'!F801="","",'RATS Entry Import'!F801))</f>
        <v/>
      </c>
      <c r="AO801" t="str">
        <f>IF($AJ801="","",IF('RATS Entry Import'!G801="","",'RATS Entry Import'!G801))</f>
        <v/>
      </c>
      <c r="AP801" t="str">
        <f>IF($AJ801="","",IF('RATS Entry Import'!J801="","",'RATS Entry Import'!J801))</f>
        <v/>
      </c>
    </row>
    <row r="802" spans="1:42" ht="12.75" customHeight="1" x14ac:dyDescent="0.2">
      <c r="A802" s="16" t="str">
        <f t="shared" si="348"/>
        <v/>
      </c>
      <c r="B802" s="18" t="str">
        <f>IF($AJ802="","",IF('RATS Entry Import'!B802="","",'RATS Entry Import'!B802))</f>
        <v/>
      </c>
      <c r="C802" s="16" t="str">
        <f>IF($AJ802="","",IF('RATS Entry Import'!E802="","",'RATS Entry Import'!E802))</f>
        <v/>
      </c>
      <c r="D802" s="19" t="str">
        <f>IF($AJ802="","",IF('RATS Entry Import'!H802="","",'RATS Entry Import'!H802))</f>
        <v/>
      </c>
      <c r="E802" s="16" t="str">
        <f>IF($AJ802="","",IF('RATS Entry Import'!I802="","",'RATS Entry Import'!I802))</f>
        <v/>
      </c>
      <c r="F802" s="19" t="str">
        <f t="shared" si="349"/>
        <v/>
      </c>
      <c r="G802" s="16" t="str">
        <f>IF($AJ802="","",IF('RATS Entry Import'!A802="","",'RATS Entry Import'!A802))</f>
        <v/>
      </c>
      <c r="H802" s="16" t="str">
        <f t="shared" si="350"/>
        <v/>
      </c>
      <c r="I802" s="16" t="str">
        <f t="shared" si="351"/>
        <v/>
      </c>
      <c r="J802" s="16" t="str">
        <f t="shared" si="352"/>
        <v/>
      </c>
      <c r="K802" s="16" t="str">
        <f t="shared" si="353"/>
        <v/>
      </c>
      <c r="L802" s="16" t="str">
        <f t="shared" si="354"/>
        <v/>
      </c>
      <c r="M802" s="16" t="str">
        <f t="shared" si="355"/>
        <v/>
      </c>
      <c r="N802" s="16" t="str">
        <f t="shared" si="356"/>
        <v/>
      </c>
      <c r="O802" s="16" t="str">
        <f t="shared" si="357"/>
        <v/>
      </c>
      <c r="P802" s="8"/>
      <c r="Q802" s="16" t="str">
        <f t="shared" si="358"/>
        <v/>
      </c>
      <c r="R802" s="16" t="str">
        <f t="shared" si="359"/>
        <v/>
      </c>
      <c r="S802" s="16" t="str">
        <f t="shared" si="360"/>
        <v/>
      </c>
      <c r="T802" s="16" t="str">
        <f t="shared" si="361"/>
        <v/>
      </c>
      <c r="U802" s="16" t="str">
        <f t="shared" si="362"/>
        <v/>
      </c>
      <c r="V802" s="16" t="str">
        <f t="shared" si="363"/>
        <v/>
      </c>
      <c r="W802" s="16" t="str">
        <f t="shared" si="364"/>
        <v/>
      </c>
      <c r="X802" s="16" t="str">
        <f t="shared" si="365"/>
        <v/>
      </c>
      <c r="Y802" s="16" t="str">
        <f t="shared" si="366"/>
        <v/>
      </c>
      <c r="Z802" s="16" t="str">
        <f t="shared" si="367"/>
        <v/>
      </c>
      <c r="AA802" s="16" t="str">
        <f t="shared" si="368"/>
        <v/>
      </c>
      <c r="AB802" s="16" t="str">
        <f t="shared" si="369"/>
        <v/>
      </c>
      <c r="AC802" s="16" t="str">
        <f t="shared" si="370"/>
        <v/>
      </c>
      <c r="AD802" s="16" t="str">
        <f t="shared" si="371"/>
        <v/>
      </c>
      <c r="AE802" s="16" t="str">
        <f t="shared" si="372"/>
        <v/>
      </c>
      <c r="AF802" s="16" t="str">
        <f t="shared" si="373"/>
        <v/>
      </c>
      <c r="AG802" s="16" t="str">
        <f t="shared" si="374"/>
        <v/>
      </c>
      <c r="AH802" s="16" t="str">
        <f t="shared" si="375"/>
        <v/>
      </c>
      <c r="AI802" s="16" t="str">
        <f t="shared" si="376"/>
        <v/>
      </c>
      <c r="AJ802" s="8" t="str">
        <f>IF(COUNTA('RATS Entry Import'!A802:J802)=0,"",ROW())</f>
        <v/>
      </c>
      <c r="AK802" s="8" t="str">
        <f>IF($AJ802="","",IFERROR(VLOOKUP($C802,'Event Mapping'!$A$2:$B$100,2,FALSE),"UNMAPPED"))</f>
        <v/>
      </c>
      <c r="AL802" s="8" t="str">
        <f>IF($AJ802="","",IF('RATS Entry Import'!D802="","",'RATS Entry Import'!D802))</f>
        <v/>
      </c>
      <c r="AM802" s="8" t="str">
        <f>IF($AJ802="","",IF('RATS Entry Import'!C802="","",'RATS Entry Import'!C802))</f>
        <v/>
      </c>
      <c r="AN802" s="8" t="str">
        <f>IF($AJ802="","",IF('RATS Entry Import'!F802="","",'RATS Entry Import'!F802))</f>
        <v/>
      </c>
      <c r="AO802" t="str">
        <f>IF($AJ802="","",IF('RATS Entry Import'!G802="","",'RATS Entry Import'!G802))</f>
        <v/>
      </c>
      <c r="AP802" t="str">
        <f>IF($AJ802="","",IF('RATS Entry Import'!J802="","",'RATS Entry Import'!J802))</f>
        <v/>
      </c>
    </row>
    <row r="803" spans="1:42" ht="12.75" customHeight="1" x14ac:dyDescent="0.2">
      <c r="A803" s="16" t="str">
        <f t="shared" si="348"/>
        <v/>
      </c>
      <c r="B803" s="18" t="str">
        <f>IF($AJ803="","",IF('RATS Entry Import'!B803="","",'RATS Entry Import'!B803))</f>
        <v/>
      </c>
      <c r="C803" s="16" t="str">
        <f>IF($AJ803="","",IF('RATS Entry Import'!E803="","",'RATS Entry Import'!E803))</f>
        <v/>
      </c>
      <c r="D803" s="19" t="str">
        <f>IF($AJ803="","",IF('RATS Entry Import'!H803="","",'RATS Entry Import'!H803))</f>
        <v/>
      </c>
      <c r="E803" s="16" t="str">
        <f>IF($AJ803="","",IF('RATS Entry Import'!I803="","",'RATS Entry Import'!I803))</f>
        <v/>
      </c>
      <c r="F803" s="19" t="str">
        <f t="shared" si="349"/>
        <v/>
      </c>
      <c r="G803" s="16" t="str">
        <f>IF($AJ803="","",IF('RATS Entry Import'!A803="","",'RATS Entry Import'!A803))</f>
        <v/>
      </c>
      <c r="H803" s="16" t="str">
        <f t="shared" si="350"/>
        <v/>
      </c>
      <c r="I803" s="16" t="str">
        <f t="shared" si="351"/>
        <v/>
      </c>
      <c r="J803" s="16" t="str">
        <f t="shared" si="352"/>
        <v/>
      </c>
      <c r="K803" s="16" t="str">
        <f t="shared" si="353"/>
        <v/>
      </c>
      <c r="L803" s="16" t="str">
        <f t="shared" si="354"/>
        <v/>
      </c>
      <c r="M803" s="16" t="str">
        <f t="shared" si="355"/>
        <v/>
      </c>
      <c r="N803" s="16" t="str">
        <f t="shared" si="356"/>
        <v/>
      </c>
      <c r="O803" s="16" t="str">
        <f t="shared" si="357"/>
        <v/>
      </c>
      <c r="P803" s="8"/>
      <c r="Q803" s="16" t="str">
        <f t="shared" si="358"/>
        <v/>
      </c>
      <c r="R803" s="16" t="str">
        <f t="shared" si="359"/>
        <v/>
      </c>
      <c r="S803" s="16" t="str">
        <f t="shared" si="360"/>
        <v/>
      </c>
      <c r="T803" s="16" t="str">
        <f t="shared" si="361"/>
        <v/>
      </c>
      <c r="U803" s="16" t="str">
        <f t="shared" si="362"/>
        <v/>
      </c>
      <c r="V803" s="16" t="str">
        <f t="shared" si="363"/>
        <v/>
      </c>
      <c r="W803" s="16" t="str">
        <f t="shared" si="364"/>
        <v/>
      </c>
      <c r="X803" s="16" t="str">
        <f t="shared" si="365"/>
        <v/>
      </c>
      <c r="Y803" s="16" t="str">
        <f t="shared" si="366"/>
        <v/>
      </c>
      <c r="Z803" s="16" t="str">
        <f t="shared" si="367"/>
        <v/>
      </c>
      <c r="AA803" s="16" t="str">
        <f t="shared" si="368"/>
        <v/>
      </c>
      <c r="AB803" s="16" t="str">
        <f t="shared" si="369"/>
        <v/>
      </c>
      <c r="AC803" s="16" t="str">
        <f t="shared" si="370"/>
        <v/>
      </c>
      <c r="AD803" s="16" t="str">
        <f t="shared" si="371"/>
        <v/>
      </c>
      <c r="AE803" s="16" t="str">
        <f t="shared" si="372"/>
        <v/>
      </c>
      <c r="AF803" s="16" t="str">
        <f t="shared" si="373"/>
        <v/>
      </c>
      <c r="AG803" s="16" t="str">
        <f t="shared" si="374"/>
        <v/>
      </c>
      <c r="AH803" s="16" t="str">
        <f t="shared" si="375"/>
        <v/>
      </c>
      <c r="AI803" s="16" t="str">
        <f t="shared" si="376"/>
        <v/>
      </c>
      <c r="AJ803" s="8" t="str">
        <f>IF(COUNTA('RATS Entry Import'!A803:J803)=0,"",ROW())</f>
        <v/>
      </c>
      <c r="AK803" s="8" t="str">
        <f>IF($AJ803="","",IFERROR(VLOOKUP($C803,'Event Mapping'!$A$2:$B$100,2,FALSE),"UNMAPPED"))</f>
        <v/>
      </c>
      <c r="AL803" s="8" t="str">
        <f>IF($AJ803="","",IF('RATS Entry Import'!D803="","",'RATS Entry Import'!D803))</f>
        <v/>
      </c>
      <c r="AM803" s="8" t="str">
        <f>IF($AJ803="","",IF('RATS Entry Import'!C803="","",'RATS Entry Import'!C803))</f>
        <v/>
      </c>
      <c r="AN803" s="8" t="str">
        <f>IF($AJ803="","",IF('RATS Entry Import'!F803="","",'RATS Entry Import'!F803))</f>
        <v/>
      </c>
      <c r="AO803" t="str">
        <f>IF($AJ803="","",IF('RATS Entry Import'!G803="","",'RATS Entry Import'!G803))</f>
        <v/>
      </c>
      <c r="AP803" t="str">
        <f>IF($AJ803="","",IF('RATS Entry Import'!J803="","",'RATS Entry Import'!J803))</f>
        <v/>
      </c>
    </row>
    <row r="804" spans="1:42" ht="12.75" customHeight="1" x14ac:dyDescent="0.2">
      <c r="A804" s="16" t="str">
        <f t="shared" si="348"/>
        <v/>
      </c>
      <c r="B804" s="18" t="str">
        <f>IF($AJ804="","",IF('RATS Entry Import'!B804="","",'RATS Entry Import'!B804))</f>
        <v/>
      </c>
      <c r="C804" s="16" t="str">
        <f>IF($AJ804="","",IF('RATS Entry Import'!E804="","",'RATS Entry Import'!E804))</f>
        <v/>
      </c>
      <c r="D804" s="19" t="str">
        <f>IF($AJ804="","",IF('RATS Entry Import'!H804="","",'RATS Entry Import'!H804))</f>
        <v/>
      </c>
      <c r="E804" s="16" t="str">
        <f>IF($AJ804="","",IF('RATS Entry Import'!I804="","",'RATS Entry Import'!I804))</f>
        <v/>
      </c>
      <c r="F804" s="19" t="str">
        <f t="shared" si="349"/>
        <v/>
      </c>
      <c r="G804" s="16" t="str">
        <f>IF($AJ804="","",IF('RATS Entry Import'!A804="","",'RATS Entry Import'!A804))</f>
        <v/>
      </c>
      <c r="H804" s="16" t="str">
        <f t="shared" si="350"/>
        <v/>
      </c>
      <c r="I804" s="16" t="str">
        <f t="shared" si="351"/>
        <v/>
      </c>
      <c r="J804" s="16" t="str">
        <f t="shared" si="352"/>
        <v/>
      </c>
      <c r="K804" s="16" t="str">
        <f t="shared" si="353"/>
        <v/>
      </c>
      <c r="L804" s="16" t="str">
        <f t="shared" si="354"/>
        <v/>
      </c>
      <c r="M804" s="16" t="str">
        <f t="shared" si="355"/>
        <v/>
      </c>
      <c r="N804" s="16" t="str">
        <f t="shared" si="356"/>
        <v/>
      </c>
      <c r="O804" s="16" t="str">
        <f t="shared" si="357"/>
        <v/>
      </c>
      <c r="P804" s="8"/>
      <c r="Q804" s="16" t="str">
        <f t="shared" si="358"/>
        <v/>
      </c>
      <c r="R804" s="16" t="str">
        <f t="shared" si="359"/>
        <v/>
      </c>
      <c r="S804" s="16" t="str">
        <f t="shared" si="360"/>
        <v/>
      </c>
      <c r="T804" s="16" t="str">
        <f t="shared" si="361"/>
        <v/>
      </c>
      <c r="U804" s="16" t="str">
        <f t="shared" si="362"/>
        <v/>
      </c>
      <c r="V804" s="16" t="str">
        <f t="shared" si="363"/>
        <v/>
      </c>
      <c r="W804" s="16" t="str">
        <f t="shared" si="364"/>
        <v/>
      </c>
      <c r="X804" s="16" t="str">
        <f t="shared" si="365"/>
        <v/>
      </c>
      <c r="Y804" s="16" t="str">
        <f t="shared" si="366"/>
        <v/>
      </c>
      <c r="Z804" s="16" t="str">
        <f t="shared" si="367"/>
        <v/>
      </c>
      <c r="AA804" s="16" t="str">
        <f t="shared" si="368"/>
        <v/>
      </c>
      <c r="AB804" s="16" t="str">
        <f t="shared" si="369"/>
        <v/>
      </c>
      <c r="AC804" s="16" t="str">
        <f t="shared" si="370"/>
        <v/>
      </c>
      <c r="AD804" s="16" t="str">
        <f t="shared" si="371"/>
        <v/>
      </c>
      <c r="AE804" s="16" t="str">
        <f t="shared" si="372"/>
        <v/>
      </c>
      <c r="AF804" s="16" t="str">
        <f t="shared" si="373"/>
        <v/>
      </c>
      <c r="AG804" s="16" t="str">
        <f t="shared" si="374"/>
        <v/>
      </c>
      <c r="AH804" s="16" t="str">
        <f t="shared" si="375"/>
        <v/>
      </c>
      <c r="AI804" s="16" t="str">
        <f t="shared" si="376"/>
        <v/>
      </c>
      <c r="AJ804" s="8" t="str">
        <f>IF(COUNTA('RATS Entry Import'!A804:J804)=0,"",ROW())</f>
        <v/>
      </c>
      <c r="AK804" s="8" t="str">
        <f>IF($AJ804="","",IFERROR(VLOOKUP($C804,'Event Mapping'!$A$2:$B$100,2,FALSE),"UNMAPPED"))</f>
        <v/>
      </c>
      <c r="AL804" s="8" t="str">
        <f>IF($AJ804="","",IF('RATS Entry Import'!D804="","",'RATS Entry Import'!D804))</f>
        <v/>
      </c>
      <c r="AM804" s="8" t="str">
        <f>IF($AJ804="","",IF('RATS Entry Import'!C804="","",'RATS Entry Import'!C804))</f>
        <v/>
      </c>
      <c r="AN804" s="8" t="str">
        <f>IF($AJ804="","",IF('RATS Entry Import'!F804="","",'RATS Entry Import'!F804))</f>
        <v/>
      </c>
      <c r="AO804" t="str">
        <f>IF($AJ804="","",IF('RATS Entry Import'!G804="","",'RATS Entry Import'!G804))</f>
        <v/>
      </c>
      <c r="AP804" t="str">
        <f>IF($AJ804="","",IF('RATS Entry Import'!J804="","",'RATS Entry Import'!J804))</f>
        <v/>
      </c>
    </row>
    <row r="805" spans="1:42" ht="12.75" customHeight="1" x14ac:dyDescent="0.2">
      <c r="A805" s="16" t="str">
        <f t="shared" si="348"/>
        <v/>
      </c>
      <c r="B805" s="18" t="str">
        <f>IF($AJ805="","",IF('RATS Entry Import'!B805="","",'RATS Entry Import'!B805))</f>
        <v/>
      </c>
      <c r="C805" s="16" t="str">
        <f>IF($AJ805="","",IF('RATS Entry Import'!E805="","",'RATS Entry Import'!E805))</f>
        <v/>
      </c>
      <c r="D805" s="19" t="str">
        <f>IF($AJ805="","",IF('RATS Entry Import'!H805="","",'RATS Entry Import'!H805))</f>
        <v/>
      </c>
      <c r="E805" s="16" t="str">
        <f>IF($AJ805="","",IF('RATS Entry Import'!I805="","",'RATS Entry Import'!I805))</f>
        <v/>
      </c>
      <c r="F805" s="19" t="str">
        <f t="shared" si="349"/>
        <v/>
      </c>
      <c r="G805" s="16" t="str">
        <f>IF($AJ805="","",IF('RATS Entry Import'!A805="","",'RATS Entry Import'!A805))</f>
        <v/>
      </c>
      <c r="H805" s="16" t="str">
        <f t="shared" si="350"/>
        <v/>
      </c>
      <c r="I805" s="16" t="str">
        <f t="shared" si="351"/>
        <v/>
      </c>
      <c r="J805" s="16" t="str">
        <f t="shared" si="352"/>
        <v/>
      </c>
      <c r="K805" s="16" t="str">
        <f t="shared" si="353"/>
        <v/>
      </c>
      <c r="L805" s="16" t="str">
        <f t="shared" si="354"/>
        <v/>
      </c>
      <c r="M805" s="16" t="str">
        <f t="shared" si="355"/>
        <v/>
      </c>
      <c r="N805" s="16" t="str">
        <f t="shared" si="356"/>
        <v/>
      </c>
      <c r="O805" s="16" t="str">
        <f t="shared" si="357"/>
        <v/>
      </c>
      <c r="P805" s="8"/>
      <c r="Q805" s="16" t="str">
        <f t="shared" si="358"/>
        <v/>
      </c>
      <c r="R805" s="16" t="str">
        <f t="shared" si="359"/>
        <v/>
      </c>
      <c r="S805" s="16" t="str">
        <f t="shared" si="360"/>
        <v/>
      </c>
      <c r="T805" s="16" t="str">
        <f t="shared" si="361"/>
        <v/>
      </c>
      <c r="U805" s="16" t="str">
        <f t="shared" si="362"/>
        <v/>
      </c>
      <c r="V805" s="16" t="str">
        <f t="shared" si="363"/>
        <v/>
      </c>
      <c r="W805" s="16" t="str">
        <f t="shared" si="364"/>
        <v/>
      </c>
      <c r="X805" s="16" t="str">
        <f t="shared" si="365"/>
        <v/>
      </c>
      <c r="Y805" s="16" t="str">
        <f t="shared" si="366"/>
        <v/>
      </c>
      <c r="Z805" s="16" t="str">
        <f t="shared" si="367"/>
        <v/>
      </c>
      <c r="AA805" s="16" t="str">
        <f t="shared" si="368"/>
        <v/>
      </c>
      <c r="AB805" s="16" t="str">
        <f t="shared" si="369"/>
        <v/>
      </c>
      <c r="AC805" s="16" t="str">
        <f t="shared" si="370"/>
        <v/>
      </c>
      <c r="AD805" s="16" t="str">
        <f t="shared" si="371"/>
        <v/>
      </c>
      <c r="AE805" s="16" t="str">
        <f t="shared" si="372"/>
        <v/>
      </c>
      <c r="AF805" s="16" t="str">
        <f t="shared" si="373"/>
        <v/>
      </c>
      <c r="AG805" s="16" t="str">
        <f t="shared" si="374"/>
        <v/>
      </c>
      <c r="AH805" s="16" t="str">
        <f t="shared" si="375"/>
        <v/>
      </c>
      <c r="AI805" s="16" t="str">
        <f t="shared" si="376"/>
        <v/>
      </c>
      <c r="AJ805" s="8" t="str">
        <f>IF(COUNTA('RATS Entry Import'!A805:J805)=0,"",ROW())</f>
        <v/>
      </c>
      <c r="AK805" s="8" t="str">
        <f>IF($AJ805="","",IFERROR(VLOOKUP($C805,'Event Mapping'!$A$2:$B$100,2,FALSE),"UNMAPPED"))</f>
        <v/>
      </c>
      <c r="AL805" s="8" t="str">
        <f>IF($AJ805="","",IF('RATS Entry Import'!D805="","",'RATS Entry Import'!D805))</f>
        <v/>
      </c>
      <c r="AM805" s="8" t="str">
        <f>IF($AJ805="","",IF('RATS Entry Import'!C805="","",'RATS Entry Import'!C805))</f>
        <v/>
      </c>
      <c r="AN805" s="8" t="str">
        <f>IF($AJ805="","",IF('RATS Entry Import'!F805="","",'RATS Entry Import'!F805))</f>
        <v/>
      </c>
      <c r="AO805" t="str">
        <f>IF($AJ805="","",IF('RATS Entry Import'!G805="","",'RATS Entry Import'!G805))</f>
        <v/>
      </c>
      <c r="AP805" t="str">
        <f>IF($AJ805="","",IF('RATS Entry Import'!J805="","",'RATS Entry Import'!J805))</f>
        <v/>
      </c>
    </row>
    <row r="806" spans="1:42" ht="12.75" customHeight="1" x14ac:dyDescent="0.2">
      <c r="A806" s="16" t="str">
        <f t="shared" si="348"/>
        <v/>
      </c>
      <c r="B806" s="18" t="str">
        <f>IF($AJ806="","",IF('RATS Entry Import'!B806="","",'RATS Entry Import'!B806))</f>
        <v/>
      </c>
      <c r="C806" s="16" t="str">
        <f>IF($AJ806="","",IF('RATS Entry Import'!E806="","",'RATS Entry Import'!E806))</f>
        <v/>
      </c>
      <c r="D806" s="19" t="str">
        <f>IF($AJ806="","",IF('RATS Entry Import'!H806="","",'RATS Entry Import'!H806))</f>
        <v/>
      </c>
      <c r="E806" s="16" t="str">
        <f>IF($AJ806="","",IF('RATS Entry Import'!I806="","",'RATS Entry Import'!I806))</f>
        <v/>
      </c>
      <c r="F806" s="19" t="str">
        <f t="shared" si="349"/>
        <v/>
      </c>
      <c r="G806" s="16" t="str">
        <f>IF($AJ806="","",IF('RATS Entry Import'!A806="","",'RATS Entry Import'!A806))</f>
        <v/>
      </c>
      <c r="H806" s="16" t="str">
        <f t="shared" si="350"/>
        <v/>
      </c>
      <c r="I806" s="16" t="str">
        <f t="shared" si="351"/>
        <v/>
      </c>
      <c r="J806" s="16" t="str">
        <f t="shared" si="352"/>
        <v/>
      </c>
      <c r="K806" s="16" t="str">
        <f t="shared" si="353"/>
        <v/>
      </c>
      <c r="L806" s="16" t="str">
        <f t="shared" si="354"/>
        <v/>
      </c>
      <c r="M806" s="16" t="str">
        <f t="shared" si="355"/>
        <v/>
      </c>
      <c r="N806" s="16" t="str">
        <f t="shared" si="356"/>
        <v/>
      </c>
      <c r="O806" s="16" t="str">
        <f t="shared" si="357"/>
        <v/>
      </c>
      <c r="P806" s="8"/>
      <c r="Q806" s="16" t="str">
        <f t="shared" si="358"/>
        <v/>
      </c>
      <c r="R806" s="16" t="str">
        <f t="shared" si="359"/>
        <v/>
      </c>
      <c r="S806" s="16" t="str">
        <f t="shared" si="360"/>
        <v/>
      </c>
      <c r="T806" s="16" t="str">
        <f t="shared" si="361"/>
        <v/>
      </c>
      <c r="U806" s="16" t="str">
        <f t="shared" si="362"/>
        <v/>
      </c>
      <c r="V806" s="16" t="str">
        <f t="shared" si="363"/>
        <v/>
      </c>
      <c r="W806" s="16" t="str">
        <f t="shared" si="364"/>
        <v/>
      </c>
      <c r="X806" s="16" t="str">
        <f t="shared" si="365"/>
        <v/>
      </c>
      <c r="Y806" s="16" t="str">
        <f t="shared" si="366"/>
        <v/>
      </c>
      <c r="Z806" s="16" t="str">
        <f t="shared" si="367"/>
        <v/>
      </c>
      <c r="AA806" s="16" t="str">
        <f t="shared" si="368"/>
        <v/>
      </c>
      <c r="AB806" s="16" t="str">
        <f t="shared" si="369"/>
        <v/>
      </c>
      <c r="AC806" s="16" t="str">
        <f t="shared" si="370"/>
        <v/>
      </c>
      <c r="AD806" s="16" t="str">
        <f t="shared" si="371"/>
        <v/>
      </c>
      <c r="AE806" s="16" t="str">
        <f t="shared" si="372"/>
        <v/>
      </c>
      <c r="AF806" s="16" t="str">
        <f t="shared" si="373"/>
        <v/>
      </c>
      <c r="AG806" s="16" t="str">
        <f t="shared" si="374"/>
        <v/>
      </c>
      <c r="AH806" s="16" t="str">
        <f t="shared" si="375"/>
        <v/>
      </c>
      <c r="AI806" s="16" t="str">
        <f t="shared" si="376"/>
        <v/>
      </c>
      <c r="AJ806" s="8" t="str">
        <f>IF(COUNTA('RATS Entry Import'!A806:J806)=0,"",ROW())</f>
        <v/>
      </c>
      <c r="AK806" s="8" t="str">
        <f>IF($AJ806="","",IFERROR(VLOOKUP($C806,'Event Mapping'!$A$2:$B$100,2,FALSE),"UNMAPPED"))</f>
        <v/>
      </c>
      <c r="AL806" s="8" t="str">
        <f>IF($AJ806="","",IF('RATS Entry Import'!D806="","",'RATS Entry Import'!D806))</f>
        <v/>
      </c>
      <c r="AM806" s="8" t="str">
        <f>IF($AJ806="","",IF('RATS Entry Import'!C806="","",'RATS Entry Import'!C806))</f>
        <v/>
      </c>
      <c r="AN806" s="8" t="str">
        <f>IF($AJ806="","",IF('RATS Entry Import'!F806="","",'RATS Entry Import'!F806))</f>
        <v/>
      </c>
      <c r="AO806" t="str">
        <f>IF($AJ806="","",IF('RATS Entry Import'!G806="","",'RATS Entry Import'!G806))</f>
        <v/>
      </c>
      <c r="AP806" t="str">
        <f>IF($AJ806="","",IF('RATS Entry Import'!J806="","",'RATS Entry Import'!J806))</f>
        <v/>
      </c>
    </row>
    <row r="807" spans="1:42" ht="12.75" customHeight="1" x14ac:dyDescent="0.2">
      <c r="A807" s="16" t="str">
        <f t="shared" si="348"/>
        <v/>
      </c>
      <c r="B807" s="18" t="str">
        <f>IF($AJ807="","",IF('RATS Entry Import'!B807="","",'RATS Entry Import'!B807))</f>
        <v/>
      </c>
      <c r="C807" s="16" t="str">
        <f>IF($AJ807="","",IF('RATS Entry Import'!E807="","",'RATS Entry Import'!E807))</f>
        <v/>
      </c>
      <c r="D807" s="19" t="str">
        <f>IF($AJ807="","",IF('RATS Entry Import'!H807="","",'RATS Entry Import'!H807))</f>
        <v/>
      </c>
      <c r="E807" s="16" t="str">
        <f>IF($AJ807="","",IF('RATS Entry Import'!I807="","",'RATS Entry Import'!I807))</f>
        <v/>
      </c>
      <c r="F807" s="19" t="str">
        <f t="shared" si="349"/>
        <v/>
      </c>
      <c r="G807" s="16" t="str">
        <f>IF($AJ807="","",IF('RATS Entry Import'!A807="","",'RATS Entry Import'!A807))</f>
        <v/>
      </c>
      <c r="H807" s="16" t="str">
        <f t="shared" si="350"/>
        <v/>
      </c>
      <c r="I807" s="16" t="str">
        <f t="shared" si="351"/>
        <v/>
      </c>
      <c r="J807" s="16" t="str">
        <f t="shared" si="352"/>
        <v/>
      </c>
      <c r="K807" s="16" t="str">
        <f t="shared" si="353"/>
        <v/>
      </c>
      <c r="L807" s="16" t="str">
        <f t="shared" si="354"/>
        <v/>
      </c>
      <c r="M807" s="16" t="str">
        <f t="shared" si="355"/>
        <v/>
      </c>
      <c r="N807" s="16" t="str">
        <f t="shared" si="356"/>
        <v/>
      </c>
      <c r="O807" s="16" t="str">
        <f t="shared" si="357"/>
        <v/>
      </c>
      <c r="P807" s="8"/>
      <c r="Q807" s="16" t="str">
        <f t="shared" si="358"/>
        <v/>
      </c>
      <c r="R807" s="16" t="str">
        <f t="shared" si="359"/>
        <v/>
      </c>
      <c r="S807" s="16" t="str">
        <f t="shared" si="360"/>
        <v/>
      </c>
      <c r="T807" s="16" t="str">
        <f t="shared" si="361"/>
        <v/>
      </c>
      <c r="U807" s="16" t="str">
        <f t="shared" si="362"/>
        <v/>
      </c>
      <c r="V807" s="16" t="str">
        <f t="shared" si="363"/>
        <v/>
      </c>
      <c r="W807" s="16" t="str">
        <f t="shared" si="364"/>
        <v/>
      </c>
      <c r="X807" s="16" t="str">
        <f t="shared" si="365"/>
        <v/>
      </c>
      <c r="Y807" s="16" t="str">
        <f t="shared" si="366"/>
        <v/>
      </c>
      <c r="Z807" s="16" t="str">
        <f t="shared" si="367"/>
        <v/>
      </c>
      <c r="AA807" s="16" t="str">
        <f t="shared" si="368"/>
        <v/>
      </c>
      <c r="AB807" s="16" t="str">
        <f t="shared" si="369"/>
        <v/>
      </c>
      <c r="AC807" s="16" t="str">
        <f t="shared" si="370"/>
        <v/>
      </c>
      <c r="AD807" s="16" t="str">
        <f t="shared" si="371"/>
        <v/>
      </c>
      <c r="AE807" s="16" t="str">
        <f t="shared" si="372"/>
        <v/>
      </c>
      <c r="AF807" s="16" t="str">
        <f t="shared" si="373"/>
        <v/>
      </c>
      <c r="AG807" s="16" t="str">
        <f t="shared" si="374"/>
        <v/>
      </c>
      <c r="AH807" s="16" t="str">
        <f t="shared" si="375"/>
        <v/>
      </c>
      <c r="AI807" s="16" t="str">
        <f t="shared" si="376"/>
        <v/>
      </c>
      <c r="AJ807" s="8" t="str">
        <f>IF(COUNTA('RATS Entry Import'!A807:J807)=0,"",ROW())</f>
        <v/>
      </c>
      <c r="AK807" s="8" t="str">
        <f>IF($AJ807="","",IFERROR(VLOOKUP($C807,'Event Mapping'!$A$2:$B$100,2,FALSE),"UNMAPPED"))</f>
        <v/>
      </c>
      <c r="AL807" s="8" t="str">
        <f>IF($AJ807="","",IF('RATS Entry Import'!D807="","",'RATS Entry Import'!D807))</f>
        <v/>
      </c>
      <c r="AM807" s="8" t="str">
        <f>IF($AJ807="","",IF('RATS Entry Import'!C807="","",'RATS Entry Import'!C807))</f>
        <v/>
      </c>
      <c r="AN807" s="8" t="str">
        <f>IF($AJ807="","",IF('RATS Entry Import'!F807="","",'RATS Entry Import'!F807))</f>
        <v/>
      </c>
      <c r="AO807" t="str">
        <f>IF($AJ807="","",IF('RATS Entry Import'!G807="","",'RATS Entry Import'!G807))</f>
        <v/>
      </c>
      <c r="AP807" t="str">
        <f>IF($AJ807="","",IF('RATS Entry Import'!J807="","",'RATS Entry Import'!J807))</f>
        <v/>
      </c>
    </row>
    <row r="808" spans="1:42" ht="12.75" customHeight="1" x14ac:dyDescent="0.2">
      <c r="A808" s="16" t="str">
        <f t="shared" si="348"/>
        <v/>
      </c>
      <c r="B808" s="18" t="str">
        <f>IF($AJ808="","",IF('RATS Entry Import'!B808="","",'RATS Entry Import'!B808))</f>
        <v/>
      </c>
      <c r="C808" s="16" t="str">
        <f>IF($AJ808="","",IF('RATS Entry Import'!E808="","",'RATS Entry Import'!E808))</f>
        <v/>
      </c>
      <c r="D808" s="19" t="str">
        <f>IF($AJ808="","",IF('RATS Entry Import'!H808="","",'RATS Entry Import'!H808))</f>
        <v/>
      </c>
      <c r="E808" s="16" t="str">
        <f>IF($AJ808="","",IF('RATS Entry Import'!I808="","",'RATS Entry Import'!I808))</f>
        <v/>
      </c>
      <c r="F808" s="19" t="str">
        <f t="shared" si="349"/>
        <v/>
      </c>
      <c r="G808" s="16" t="str">
        <f>IF($AJ808="","",IF('RATS Entry Import'!A808="","",'RATS Entry Import'!A808))</f>
        <v/>
      </c>
      <c r="H808" s="16" t="str">
        <f t="shared" si="350"/>
        <v/>
      </c>
      <c r="I808" s="16" t="str">
        <f t="shared" si="351"/>
        <v/>
      </c>
      <c r="J808" s="16" t="str">
        <f t="shared" si="352"/>
        <v/>
      </c>
      <c r="K808" s="16" t="str">
        <f t="shared" si="353"/>
        <v/>
      </c>
      <c r="L808" s="16" t="str">
        <f t="shared" si="354"/>
        <v/>
      </c>
      <c r="M808" s="16" t="str">
        <f t="shared" si="355"/>
        <v/>
      </c>
      <c r="N808" s="16" t="str">
        <f t="shared" si="356"/>
        <v/>
      </c>
      <c r="O808" s="16" t="str">
        <f t="shared" si="357"/>
        <v/>
      </c>
      <c r="P808" s="8"/>
      <c r="Q808" s="16" t="str">
        <f t="shared" si="358"/>
        <v/>
      </c>
      <c r="R808" s="16" t="str">
        <f t="shared" si="359"/>
        <v/>
      </c>
      <c r="S808" s="16" t="str">
        <f t="shared" si="360"/>
        <v/>
      </c>
      <c r="T808" s="16" t="str">
        <f t="shared" si="361"/>
        <v/>
      </c>
      <c r="U808" s="16" t="str">
        <f t="shared" si="362"/>
        <v/>
      </c>
      <c r="V808" s="16" t="str">
        <f t="shared" si="363"/>
        <v/>
      </c>
      <c r="W808" s="16" t="str">
        <f t="shared" si="364"/>
        <v/>
      </c>
      <c r="X808" s="16" t="str">
        <f t="shared" si="365"/>
        <v/>
      </c>
      <c r="Y808" s="16" t="str">
        <f t="shared" si="366"/>
        <v/>
      </c>
      <c r="Z808" s="16" t="str">
        <f t="shared" si="367"/>
        <v/>
      </c>
      <c r="AA808" s="16" t="str">
        <f t="shared" si="368"/>
        <v/>
      </c>
      <c r="AB808" s="16" t="str">
        <f t="shared" si="369"/>
        <v/>
      </c>
      <c r="AC808" s="16" t="str">
        <f t="shared" si="370"/>
        <v/>
      </c>
      <c r="AD808" s="16" t="str">
        <f t="shared" si="371"/>
        <v/>
      </c>
      <c r="AE808" s="16" t="str">
        <f t="shared" si="372"/>
        <v/>
      </c>
      <c r="AF808" s="16" t="str">
        <f t="shared" si="373"/>
        <v/>
      </c>
      <c r="AG808" s="16" t="str">
        <f t="shared" si="374"/>
        <v/>
      </c>
      <c r="AH808" s="16" t="str">
        <f t="shared" si="375"/>
        <v/>
      </c>
      <c r="AI808" s="16" t="str">
        <f t="shared" si="376"/>
        <v/>
      </c>
      <c r="AJ808" s="8" t="str">
        <f>IF(COUNTA('RATS Entry Import'!A808:J808)=0,"",ROW())</f>
        <v/>
      </c>
      <c r="AK808" s="8" t="str">
        <f>IF($AJ808="","",IFERROR(VLOOKUP($C808,'Event Mapping'!$A$2:$B$100,2,FALSE),"UNMAPPED"))</f>
        <v/>
      </c>
      <c r="AL808" s="8" t="str">
        <f>IF($AJ808="","",IF('RATS Entry Import'!D808="","",'RATS Entry Import'!D808))</f>
        <v/>
      </c>
      <c r="AM808" s="8" t="str">
        <f>IF($AJ808="","",IF('RATS Entry Import'!C808="","",'RATS Entry Import'!C808))</f>
        <v/>
      </c>
      <c r="AN808" s="8" t="str">
        <f>IF($AJ808="","",IF('RATS Entry Import'!F808="","",'RATS Entry Import'!F808))</f>
        <v/>
      </c>
      <c r="AO808" t="str">
        <f>IF($AJ808="","",IF('RATS Entry Import'!G808="","",'RATS Entry Import'!G808))</f>
        <v/>
      </c>
      <c r="AP808" t="str">
        <f>IF($AJ808="","",IF('RATS Entry Import'!J808="","",'RATS Entry Import'!J808))</f>
        <v/>
      </c>
    </row>
    <row r="809" spans="1:42" ht="12.75" customHeight="1" x14ac:dyDescent="0.2">
      <c r="A809" s="16" t="str">
        <f t="shared" si="348"/>
        <v/>
      </c>
      <c r="B809" s="18" t="str">
        <f>IF($AJ809="","",IF('RATS Entry Import'!B809="","",'RATS Entry Import'!B809))</f>
        <v/>
      </c>
      <c r="C809" s="16" t="str">
        <f>IF($AJ809="","",IF('RATS Entry Import'!E809="","",'RATS Entry Import'!E809))</f>
        <v/>
      </c>
      <c r="D809" s="19" t="str">
        <f>IF($AJ809="","",IF('RATS Entry Import'!H809="","",'RATS Entry Import'!H809))</f>
        <v/>
      </c>
      <c r="E809" s="16" t="str">
        <f>IF($AJ809="","",IF('RATS Entry Import'!I809="","",'RATS Entry Import'!I809))</f>
        <v/>
      </c>
      <c r="F809" s="19" t="str">
        <f t="shared" si="349"/>
        <v/>
      </c>
      <c r="G809" s="16" t="str">
        <f>IF($AJ809="","",IF('RATS Entry Import'!A809="","",'RATS Entry Import'!A809))</f>
        <v/>
      </c>
      <c r="H809" s="16" t="str">
        <f t="shared" si="350"/>
        <v/>
      </c>
      <c r="I809" s="16" t="str">
        <f t="shared" si="351"/>
        <v/>
      </c>
      <c r="J809" s="16" t="str">
        <f t="shared" si="352"/>
        <v/>
      </c>
      <c r="K809" s="16" t="str">
        <f t="shared" si="353"/>
        <v/>
      </c>
      <c r="L809" s="16" t="str">
        <f t="shared" si="354"/>
        <v/>
      </c>
      <c r="M809" s="16" t="str">
        <f t="shared" si="355"/>
        <v/>
      </c>
      <c r="N809" s="16" t="str">
        <f t="shared" si="356"/>
        <v/>
      </c>
      <c r="O809" s="16" t="str">
        <f t="shared" si="357"/>
        <v/>
      </c>
      <c r="P809" s="8"/>
      <c r="Q809" s="16" t="str">
        <f t="shared" si="358"/>
        <v/>
      </c>
      <c r="R809" s="16" t="str">
        <f t="shared" si="359"/>
        <v/>
      </c>
      <c r="S809" s="16" t="str">
        <f t="shared" si="360"/>
        <v/>
      </c>
      <c r="T809" s="16" t="str">
        <f t="shared" si="361"/>
        <v/>
      </c>
      <c r="U809" s="16" t="str">
        <f t="shared" si="362"/>
        <v/>
      </c>
      <c r="V809" s="16" t="str">
        <f t="shared" si="363"/>
        <v/>
      </c>
      <c r="W809" s="16" t="str">
        <f t="shared" si="364"/>
        <v/>
      </c>
      <c r="X809" s="16" t="str">
        <f t="shared" si="365"/>
        <v/>
      </c>
      <c r="Y809" s="16" t="str">
        <f t="shared" si="366"/>
        <v/>
      </c>
      <c r="Z809" s="16" t="str">
        <f t="shared" si="367"/>
        <v/>
      </c>
      <c r="AA809" s="16" t="str">
        <f t="shared" si="368"/>
        <v/>
      </c>
      <c r="AB809" s="16" t="str">
        <f t="shared" si="369"/>
        <v/>
      </c>
      <c r="AC809" s="16" t="str">
        <f t="shared" si="370"/>
        <v/>
      </c>
      <c r="AD809" s="16" t="str">
        <f t="shared" si="371"/>
        <v/>
      </c>
      <c r="AE809" s="16" t="str">
        <f t="shared" si="372"/>
        <v/>
      </c>
      <c r="AF809" s="16" t="str">
        <f t="shared" si="373"/>
        <v/>
      </c>
      <c r="AG809" s="16" t="str">
        <f t="shared" si="374"/>
        <v/>
      </c>
      <c r="AH809" s="16" t="str">
        <f t="shared" si="375"/>
        <v/>
      </c>
      <c r="AI809" s="16" t="str">
        <f t="shared" si="376"/>
        <v/>
      </c>
      <c r="AJ809" s="8" t="str">
        <f>IF(COUNTA('RATS Entry Import'!A809:J809)=0,"",ROW())</f>
        <v/>
      </c>
      <c r="AK809" s="8" t="str">
        <f>IF($AJ809="","",IFERROR(VLOOKUP($C809,'Event Mapping'!$A$2:$B$100,2,FALSE),"UNMAPPED"))</f>
        <v/>
      </c>
      <c r="AL809" s="8" t="str">
        <f>IF($AJ809="","",IF('RATS Entry Import'!D809="","",'RATS Entry Import'!D809))</f>
        <v/>
      </c>
      <c r="AM809" s="8" t="str">
        <f>IF($AJ809="","",IF('RATS Entry Import'!C809="","",'RATS Entry Import'!C809))</f>
        <v/>
      </c>
      <c r="AN809" s="8" t="str">
        <f>IF($AJ809="","",IF('RATS Entry Import'!F809="","",'RATS Entry Import'!F809))</f>
        <v/>
      </c>
      <c r="AO809" t="str">
        <f>IF($AJ809="","",IF('RATS Entry Import'!G809="","",'RATS Entry Import'!G809))</f>
        <v/>
      </c>
      <c r="AP809" t="str">
        <f>IF($AJ809="","",IF('RATS Entry Import'!J809="","",'RATS Entry Import'!J809))</f>
        <v/>
      </c>
    </row>
    <row r="810" spans="1:42" ht="12.75" customHeight="1" x14ac:dyDescent="0.2">
      <c r="A810" s="16" t="str">
        <f t="shared" si="348"/>
        <v/>
      </c>
      <c r="B810" s="18" t="str">
        <f>IF($AJ810="","",IF('RATS Entry Import'!B810="","",'RATS Entry Import'!B810))</f>
        <v/>
      </c>
      <c r="C810" s="16" t="str">
        <f>IF($AJ810="","",IF('RATS Entry Import'!E810="","",'RATS Entry Import'!E810))</f>
        <v/>
      </c>
      <c r="D810" s="19" t="str">
        <f>IF($AJ810="","",IF('RATS Entry Import'!H810="","",'RATS Entry Import'!H810))</f>
        <v/>
      </c>
      <c r="E810" s="16" t="str">
        <f>IF($AJ810="","",IF('RATS Entry Import'!I810="","",'RATS Entry Import'!I810))</f>
        <v/>
      </c>
      <c r="F810" s="19" t="str">
        <f t="shared" si="349"/>
        <v/>
      </c>
      <c r="G810" s="16" t="str">
        <f>IF($AJ810="","",IF('RATS Entry Import'!A810="","",'RATS Entry Import'!A810))</f>
        <v/>
      </c>
      <c r="H810" s="16" t="str">
        <f t="shared" si="350"/>
        <v/>
      </c>
      <c r="I810" s="16" t="str">
        <f t="shared" si="351"/>
        <v/>
      </c>
      <c r="J810" s="16" t="str">
        <f t="shared" si="352"/>
        <v/>
      </c>
      <c r="K810" s="16" t="str">
        <f t="shared" si="353"/>
        <v/>
      </c>
      <c r="L810" s="16" t="str">
        <f t="shared" si="354"/>
        <v/>
      </c>
      <c r="M810" s="16" t="str">
        <f t="shared" si="355"/>
        <v/>
      </c>
      <c r="N810" s="16" t="str">
        <f t="shared" si="356"/>
        <v/>
      </c>
      <c r="O810" s="16" t="str">
        <f t="shared" si="357"/>
        <v/>
      </c>
      <c r="P810" s="8"/>
      <c r="Q810" s="16" t="str">
        <f t="shared" si="358"/>
        <v/>
      </c>
      <c r="R810" s="16" t="str">
        <f t="shared" si="359"/>
        <v/>
      </c>
      <c r="S810" s="16" t="str">
        <f t="shared" si="360"/>
        <v/>
      </c>
      <c r="T810" s="16" t="str">
        <f t="shared" si="361"/>
        <v/>
      </c>
      <c r="U810" s="16" t="str">
        <f t="shared" si="362"/>
        <v/>
      </c>
      <c r="V810" s="16" t="str">
        <f t="shared" si="363"/>
        <v/>
      </c>
      <c r="W810" s="16" t="str">
        <f t="shared" si="364"/>
        <v/>
      </c>
      <c r="X810" s="16" t="str">
        <f t="shared" si="365"/>
        <v/>
      </c>
      <c r="Y810" s="16" t="str">
        <f t="shared" si="366"/>
        <v/>
      </c>
      <c r="Z810" s="16" t="str">
        <f t="shared" si="367"/>
        <v/>
      </c>
      <c r="AA810" s="16" t="str">
        <f t="shared" si="368"/>
        <v/>
      </c>
      <c r="AB810" s="16" t="str">
        <f t="shared" si="369"/>
        <v/>
      </c>
      <c r="AC810" s="16" t="str">
        <f t="shared" si="370"/>
        <v/>
      </c>
      <c r="AD810" s="16" t="str">
        <f t="shared" si="371"/>
        <v/>
      </c>
      <c r="AE810" s="16" t="str">
        <f t="shared" si="372"/>
        <v/>
      </c>
      <c r="AF810" s="16" t="str">
        <f t="shared" si="373"/>
        <v/>
      </c>
      <c r="AG810" s="16" t="str">
        <f t="shared" si="374"/>
        <v/>
      </c>
      <c r="AH810" s="16" t="str">
        <f t="shared" si="375"/>
        <v/>
      </c>
      <c r="AI810" s="16" t="str">
        <f t="shared" si="376"/>
        <v/>
      </c>
      <c r="AJ810" s="8" t="str">
        <f>IF(COUNTA('RATS Entry Import'!A810:J810)=0,"",ROW())</f>
        <v/>
      </c>
      <c r="AK810" s="8" t="str">
        <f>IF($AJ810="","",IFERROR(VLOOKUP($C810,'Event Mapping'!$A$2:$B$100,2,FALSE),"UNMAPPED"))</f>
        <v/>
      </c>
      <c r="AL810" s="8" t="str">
        <f>IF($AJ810="","",IF('RATS Entry Import'!D810="","",'RATS Entry Import'!D810))</f>
        <v/>
      </c>
      <c r="AM810" s="8" t="str">
        <f>IF($AJ810="","",IF('RATS Entry Import'!C810="","",'RATS Entry Import'!C810))</f>
        <v/>
      </c>
      <c r="AN810" s="8" t="str">
        <f>IF($AJ810="","",IF('RATS Entry Import'!F810="","",'RATS Entry Import'!F810))</f>
        <v/>
      </c>
      <c r="AO810" t="str">
        <f>IF($AJ810="","",IF('RATS Entry Import'!G810="","",'RATS Entry Import'!G810))</f>
        <v/>
      </c>
      <c r="AP810" t="str">
        <f>IF($AJ810="","",IF('RATS Entry Import'!J810="","",'RATS Entry Import'!J810))</f>
        <v/>
      </c>
    </row>
    <row r="811" spans="1:42" ht="12.75" customHeight="1" x14ac:dyDescent="0.2">
      <c r="A811" s="16" t="str">
        <f t="shared" si="348"/>
        <v/>
      </c>
      <c r="B811" s="18" t="str">
        <f>IF($AJ811="","",IF('RATS Entry Import'!B811="","",'RATS Entry Import'!B811))</f>
        <v/>
      </c>
      <c r="C811" s="16" t="str">
        <f>IF($AJ811="","",IF('RATS Entry Import'!E811="","",'RATS Entry Import'!E811))</f>
        <v/>
      </c>
      <c r="D811" s="19" t="str">
        <f>IF($AJ811="","",IF('RATS Entry Import'!H811="","",'RATS Entry Import'!H811))</f>
        <v/>
      </c>
      <c r="E811" s="16" t="str">
        <f>IF($AJ811="","",IF('RATS Entry Import'!I811="","",'RATS Entry Import'!I811))</f>
        <v/>
      </c>
      <c r="F811" s="19" t="str">
        <f t="shared" si="349"/>
        <v/>
      </c>
      <c r="G811" s="16" t="str">
        <f>IF($AJ811="","",IF('RATS Entry Import'!A811="","",'RATS Entry Import'!A811))</f>
        <v/>
      </c>
      <c r="H811" s="16" t="str">
        <f t="shared" si="350"/>
        <v/>
      </c>
      <c r="I811" s="16" t="str">
        <f t="shared" si="351"/>
        <v/>
      </c>
      <c r="J811" s="16" t="str">
        <f t="shared" si="352"/>
        <v/>
      </c>
      <c r="K811" s="16" t="str">
        <f t="shared" si="353"/>
        <v/>
      </c>
      <c r="L811" s="16" t="str">
        <f t="shared" si="354"/>
        <v/>
      </c>
      <c r="M811" s="16" t="str">
        <f t="shared" si="355"/>
        <v/>
      </c>
      <c r="N811" s="16" t="str">
        <f t="shared" si="356"/>
        <v/>
      </c>
      <c r="O811" s="16" t="str">
        <f t="shared" si="357"/>
        <v/>
      </c>
      <c r="P811" s="8"/>
      <c r="Q811" s="16" t="str">
        <f t="shared" si="358"/>
        <v/>
      </c>
      <c r="R811" s="16" t="str">
        <f t="shared" si="359"/>
        <v/>
      </c>
      <c r="S811" s="16" t="str">
        <f t="shared" si="360"/>
        <v/>
      </c>
      <c r="T811" s="16" t="str">
        <f t="shared" si="361"/>
        <v/>
      </c>
      <c r="U811" s="16" t="str">
        <f t="shared" si="362"/>
        <v/>
      </c>
      <c r="V811" s="16" t="str">
        <f t="shared" si="363"/>
        <v/>
      </c>
      <c r="W811" s="16" t="str">
        <f t="shared" si="364"/>
        <v/>
      </c>
      <c r="X811" s="16" t="str">
        <f t="shared" si="365"/>
        <v/>
      </c>
      <c r="Y811" s="16" t="str">
        <f t="shared" si="366"/>
        <v/>
      </c>
      <c r="Z811" s="16" t="str">
        <f t="shared" si="367"/>
        <v/>
      </c>
      <c r="AA811" s="16" t="str">
        <f t="shared" si="368"/>
        <v/>
      </c>
      <c r="AB811" s="16" t="str">
        <f t="shared" si="369"/>
        <v/>
      </c>
      <c r="AC811" s="16" t="str">
        <f t="shared" si="370"/>
        <v/>
      </c>
      <c r="AD811" s="16" t="str">
        <f t="shared" si="371"/>
        <v/>
      </c>
      <c r="AE811" s="16" t="str">
        <f t="shared" si="372"/>
        <v/>
      </c>
      <c r="AF811" s="16" t="str">
        <f t="shared" si="373"/>
        <v/>
      </c>
      <c r="AG811" s="16" t="str">
        <f t="shared" si="374"/>
        <v/>
      </c>
      <c r="AH811" s="16" t="str">
        <f t="shared" si="375"/>
        <v/>
      </c>
      <c r="AI811" s="16" t="str">
        <f t="shared" si="376"/>
        <v/>
      </c>
      <c r="AJ811" s="8" t="str">
        <f>IF(COUNTA('RATS Entry Import'!A811:J811)=0,"",ROW())</f>
        <v/>
      </c>
      <c r="AK811" s="8" t="str">
        <f>IF($AJ811="","",IFERROR(VLOOKUP($C811,'Event Mapping'!$A$2:$B$100,2,FALSE),"UNMAPPED"))</f>
        <v/>
      </c>
      <c r="AL811" s="8" t="str">
        <f>IF($AJ811="","",IF('RATS Entry Import'!D811="","",'RATS Entry Import'!D811))</f>
        <v/>
      </c>
      <c r="AM811" s="8" t="str">
        <f>IF($AJ811="","",IF('RATS Entry Import'!C811="","",'RATS Entry Import'!C811))</f>
        <v/>
      </c>
      <c r="AN811" s="8" t="str">
        <f>IF($AJ811="","",IF('RATS Entry Import'!F811="","",'RATS Entry Import'!F811))</f>
        <v/>
      </c>
      <c r="AO811" t="str">
        <f>IF($AJ811="","",IF('RATS Entry Import'!G811="","",'RATS Entry Import'!G811))</f>
        <v/>
      </c>
      <c r="AP811" t="str">
        <f>IF($AJ811="","",IF('RATS Entry Import'!J811="","",'RATS Entry Import'!J811))</f>
        <v/>
      </c>
    </row>
    <row r="812" spans="1:42" ht="12.75" customHeight="1" x14ac:dyDescent="0.2">
      <c r="A812" s="16" t="str">
        <f t="shared" si="348"/>
        <v/>
      </c>
      <c r="B812" s="18" t="str">
        <f>IF($AJ812="","",IF('RATS Entry Import'!B812="","",'RATS Entry Import'!B812))</f>
        <v/>
      </c>
      <c r="C812" s="16" t="str">
        <f>IF($AJ812="","",IF('RATS Entry Import'!E812="","",'RATS Entry Import'!E812))</f>
        <v/>
      </c>
      <c r="D812" s="19" t="str">
        <f>IF($AJ812="","",IF('RATS Entry Import'!H812="","",'RATS Entry Import'!H812))</f>
        <v/>
      </c>
      <c r="E812" s="16" t="str">
        <f>IF($AJ812="","",IF('RATS Entry Import'!I812="","",'RATS Entry Import'!I812))</f>
        <v/>
      </c>
      <c r="F812" s="19" t="str">
        <f t="shared" si="349"/>
        <v/>
      </c>
      <c r="G812" s="16" t="str">
        <f>IF($AJ812="","",IF('RATS Entry Import'!A812="","",'RATS Entry Import'!A812))</f>
        <v/>
      </c>
      <c r="H812" s="16" t="str">
        <f t="shared" si="350"/>
        <v/>
      </c>
      <c r="I812" s="16" t="str">
        <f t="shared" si="351"/>
        <v/>
      </c>
      <c r="J812" s="16" t="str">
        <f t="shared" si="352"/>
        <v/>
      </c>
      <c r="K812" s="16" t="str">
        <f t="shared" si="353"/>
        <v/>
      </c>
      <c r="L812" s="16" t="str">
        <f t="shared" si="354"/>
        <v/>
      </c>
      <c r="M812" s="16" t="str">
        <f t="shared" si="355"/>
        <v/>
      </c>
      <c r="N812" s="16" t="str">
        <f t="shared" si="356"/>
        <v/>
      </c>
      <c r="O812" s="16" t="str">
        <f t="shared" si="357"/>
        <v/>
      </c>
      <c r="P812" s="8"/>
      <c r="Q812" s="16" t="str">
        <f t="shared" si="358"/>
        <v/>
      </c>
      <c r="R812" s="16" t="str">
        <f t="shared" si="359"/>
        <v/>
      </c>
      <c r="S812" s="16" t="str">
        <f t="shared" si="360"/>
        <v/>
      </c>
      <c r="T812" s="16" t="str">
        <f t="shared" si="361"/>
        <v/>
      </c>
      <c r="U812" s="16" t="str">
        <f t="shared" si="362"/>
        <v/>
      </c>
      <c r="V812" s="16" t="str">
        <f t="shared" si="363"/>
        <v/>
      </c>
      <c r="W812" s="16" t="str">
        <f t="shared" si="364"/>
        <v/>
      </c>
      <c r="X812" s="16" t="str">
        <f t="shared" si="365"/>
        <v/>
      </c>
      <c r="Y812" s="16" t="str">
        <f t="shared" si="366"/>
        <v/>
      </c>
      <c r="Z812" s="16" t="str">
        <f t="shared" si="367"/>
        <v/>
      </c>
      <c r="AA812" s="16" t="str">
        <f t="shared" si="368"/>
        <v/>
      </c>
      <c r="AB812" s="16" t="str">
        <f t="shared" si="369"/>
        <v/>
      </c>
      <c r="AC812" s="16" t="str">
        <f t="shared" si="370"/>
        <v/>
      </c>
      <c r="AD812" s="16" t="str">
        <f t="shared" si="371"/>
        <v/>
      </c>
      <c r="AE812" s="16" t="str">
        <f t="shared" si="372"/>
        <v/>
      </c>
      <c r="AF812" s="16" t="str">
        <f t="shared" si="373"/>
        <v/>
      </c>
      <c r="AG812" s="16" t="str">
        <f t="shared" si="374"/>
        <v/>
      </c>
      <c r="AH812" s="16" t="str">
        <f t="shared" si="375"/>
        <v/>
      </c>
      <c r="AI812" s="16" t="str">
        <f t="shared" si="376"/>
        <v/>
      </c>
      <c r="AJ812" s="8" t="str">
        <f>IF(COUNTA('RATS Entry Import'!A812:J812)=0,"",ROW())</f>
        <v/>
      </c>
      <c r="AK812" s="8" t="str">
        <f>IF($AJ812="","",IFERROR(VLOOKUP($C812,'Event Mapping'!$A$2:$B$100,2,FALSE),"UNMAPPED"))</f>
        <v/>
      </c>
      <c r="AL812" s="8" t="str">
        <f>IF($AJ812="","",IF('RATS Entry Import'!D812="","",'RATS Entry Import'!D812))</f>
        <v/>
      </c>
      <c r="AM812" s="8" t="str">
        <f>IF($AJ812="","",IF('RATS Entry Import'!C812="","",'RATS Entry Import'!C812))</f>
        <v/>
      </c>
      <c r="AN812" s="8" t="str">
        <f>IF($AJ812="","",IF('RATS Entry Import'!F812="","",'RATS Entry Import'!F812))</f>
        <v/>
      </c>
      <c r="AO812" t="str">
        <f>IF($AJ812="","",IF('RATS Entry Import'!G812="","",'RATS Entry Import'!G812))</f>
        <v/>
      </c>
      <c r="AP812" t="str">
        <f>IF($AJ812="","",IF('RATS Entry Import'!J812="","",'RATS Entry Import'!J812))</f>
        <v/>
      </c>
    </row>
    <row r="813" spans="1:42" ht="12.75" customHeight="1" x14ac:dyDescent="0.2">
      <c r="A813" s="16" t="str">
        <f t="shared" si="348"/>
        <v/>
      </c>
      <c r="B813" s="18" t="str">
        <f>IF($AJ813="","",IF('RATS Entry Import'!B813="","",'RATS Entry Import'!B813))</f>
        <v/>
      </c>
      <c r="C813" s="16" t="str">
        <f>IF($AJ813="","",IF('RATS Entry Import'!E813="","",'RATS Entry Import'!E813))</f>
        <v/>
      </c>
      <c r="D813" s="19" t="str">
        <f>IF($AJ813="","",IF('RATS Entry Import'!H813="","",'RATS Entry Import'!H813))</f>
        <v/>
      </c>
      <c r="E813" s="16" t="str">
        <f>IF($AJ813="","",IF('RATS Entry Import'!I813="","",'RATS Entry Import'!I813))</f>
        <v/>
      </c>
      <c r="F813" s="19" t="str">
        <f t="shared" si="349"/>
        <v/>
      </c>
      <c r="G813" s="16" t="str">
        <f>IF($AJ813="","",IF('RATS Entry Import'!A813="","",'RATS Entry Import'!A813))</f>
        <v/>
      </c>
      <c r="H813" s="16" t="str">
        <f t="shared" si="350"/>
        <v/>
      </c>
      <c r="I813" s="16" t="str">
        <f t="shared" si="351"/>
        <v/>
      </c>
      <c r="J813" s="16" t="str">
        <f t="shared" si="352"/>
        <v/>
      </c>
      <c r="K813" s="16" t="str">
        <f t="shared" si="353"/>
        <v/>
      </c>
      <c r="L813" s="16" t="str">
        <f t="shared" si="354"/>
        <v/>
      </c>
      <c r="M813" s="16" t="str">
        <f t="shared" si="355"/>
        <v/>
      </c>
      <c r="N813" s="16" t="str">
        <f t="shared" si="356"/>
        <v/>
      </c>
      <c r="O813" s="16" t="str">
        <f t="shared" si="357"/>
        <v/>
      </c>
      <c r="P813" s="8"/>
      <c r="Q813" s="16" t="str">
        <f t="shared" si="358"/>
        <v/>
      </c>
      <c r="R813" s="16" t="str">
        <f t="shared" si="359"/>
        <v/>
      </c>
      <c r="S813" s="16" t="str">
        <f t="shared" si="360"/>
        <v/>
      </c>
      <c r="T813" s="16" t="str">
        <f t="shared" si="361"/>
        <v/>
      </c>
      <c r="U813" s="16" t="str">
        <f t="shared" si="362"/>
        <v/>
      </c>
      <c r="V813" s="16" t="str">
        <f t="shared" si="363"/>
        <v/>
      </c>
      <c r="W813" s="16" t="str">
        <f t="shared" si="364"/>
        <v/>
      </c>
      <c r="X813" s="16" t="str">
        <f t="shared" si="365"/>
        <v/>
      </c>
      <c r="Y813" s="16" t="str">
        <f t="shared" si="366"/>
        <v/>
      </c>
      <c r="Z813" s="16" t="str">
        <f t="shared" si="367"/>
        <v/>
      </c>
      <c r="AA813" s="16" t="str">
        <f t="shared" si="368"/>
        <v/>
      </c>
      <c r="AB813" s="16" t="str">
        <f t="shared" si="369"/>
        <v/>
      </c>
      <c r="AC813" s="16" t="str">
        <f t="shared" si="370"/>
        <v/>
      </c>
      <c r="AD813" s="16" t="str">
        <f t="shared" si="371"/>
        <v/>
      </c>
      <c r="AE813" s="16" t="str">
        <f t="shared" si="372"/>
        <v/>
      </c>
      <c r="AF813" s="16" t="str">
        <f t="shared" si="373"/>
        <v/>
      </c>
      <c r="AG813" s="16" t="str">
        <f t="shared" si="374"/>
        <v/>
      </c>
      <c r="AH813" s="16" t="str">
        <f t="shared" si="375"/>
        <v/>
      </c>
      <c r="AI813" s="16" t="str">
        <f t="shared" si="376"/>
        <v/>
      </c>
      <c r="AJ813" s="8" t="str">
        <f>IF(COUNTA('RATS Entry Import'!A813:J813)=0,"",ROW())</f>
        <v/>
      </c>
      <c r="AK813" s="8" t="str">
        <f>IF($AJ813="","",IFERROR(VLOOKUP($C813,'Event Mapping'!$A$2:$B$100,2,FALSE),"UNMAPPED"))</f>
        <v/>
      </c>
      <c r="AL813" s="8" t="str">
        <f>IF($AJ813="","",IF('RATS Entry Import'!D813="","",'RATS Entry Import'!D813))</f>
        <v/>
      </c>
      <c r="AM813" s="8" t="str">
        <f>IF($AJ813="","",IF('RATS Entry Import'!C813="","",'RATS Entry Import'!C813))</f>
        <v/>
      </c>
      <c r="AN813" s="8" t="str">
        <f>IF($AJ813="","",IF('RATS Entry Import'!F813="","",'RATS Entry Import'!F813))</f>
        <v/>
      </c>
      <c r="AO813" t="str">
        <f>IF($AJ813="","",IF('RATS Entry Import'!G813="","",'RATS Entry Import'!G813))</f>
        <v/>
      </c>
      <c r="AP813" t="str">
        <f>IF($AJ813="","",IF('RATS Entry Import'!J813="","",'RATS Entry Import'!J813))</f>
        <v/>
      </c>
    </row>
    <row r="814" spans="1:42" ht="12.75" customHeight="1" x14ac:dyDescent="0.2">
      <c r="A814" s="16" t="str">
        <f t="shared" si="348"/>
        <v/>
      </c>
      <c r="B814" s="18" t="str">
        <f>IF($AJ814="","",IF('RATS Entry Import'!B814="","",'RATS Entry Import'!B814))</f>
        <v/>
      </c>
      <c r="C814" s="16" t="str">
        <f>IF($AJ814="","",IF('RATS Entry Import'!E814="","",'RATS Entry Import'!E814))</f>
        <v/>
      </c>
      <c r="D814" s="19" t="str">
        <f>IF($AJ814="","",IF('RATS Entry Import'!H814="","",'RATS Entry Import'!H814))</f>
        <v/>
      </c>
      <c r="E814" s="16" t="str">
        <f>IF($AJ814="","",IF('RATS Entry Import'!I814="","",'RATS Entry Import'!I814))</f>
        <v/>
      </c>
      <c r="F814" s="19" t="str">
        <f t="shared" si="349"/>
        <v/>
      </c>
      <c r="G814" s="16" t="str">
        <f>IF($AJ814="","",IF('RATS Entry Import'!A814="","",'RATS Entry Import'!A814))</f>
        <v/>
      </c>
      <c r="H814" s="16" t="str">
        <f t="shared" si="350"/>
        <v/>
      </c>
      <c r="I814" s="16" t="str">
        <f t="shared" si="351"/>
        <v/>
      </c>
      <c r="J814" s="16" t="str">
        <f t="shared" si="352"/>
        <v/>
      </c>
      <c r="K814" s="16" t="str">
        <f t="shared" si="353"/>
        <v/>
      </c>
      <c r="L814" s="16" t="str">
        <f t="shared" si="354"/>
        <v/>
      </c>
      <c r="M814" s="16" t="str">
        <f t="shared" si="355"/>
        <v/>
      </c>
      <c r="N814" s="16" t="str">
        <f t="shared" si="356"/>
        <v/>
      </c>
      <c r="O814" s="16" t="str">
        <f t="shared" si="357"/>
        <v/>
      </c>
      <c r="P814" s="8"/>
      <c r="Q814" s="16" t="str">
        <f t="shared" si="358"/>
        <v/>
      </c>
      <c r="R814" s="16" t="str">
        <f t="shared" si="359"/>
        <v/>
      </c>
      <c r="S814" s="16" t="str">
        <f t="shared" si="360"/>
        <v/>
      </c>
      <c r="T814" s="16" t="str">
        <f t="shared" si="361"/>
        <v/>
      </c>
      <c r="U814" s="16" t="str">
        <f t="shared" si="362"/>
        <v/>
      </c>
      <c r="V814" s="16" t="str">
        <f t="shared" si="363"/>
        <v/>
      </c>
      <c r="W814" s="16" t="str">
        <f t="shared" si="364"/>
        <v/>
      </c>
      <c r="X814" s="16" t="str">
        <f t="shared" si="365"/>
        <v/>
      </c>
      <c r="Y814" s="16" t="str">
        <f t="shared" si="366"/>
        <v/>
      </c>
      <c r="Z814" s="16" t="str">
        <f t="shared" si="367"/>
        <v/>
      </c>
      <c r="AA814" s="16" t="str">
        <f t="shared" si="368"/>
        <v/>
      </c>
      <c r="AB814" s="16" t="str">
        <f t="shared" si="369"/>
        <v/>
      </c>
      <c r="AC814" s="16" t="str">
        <f t="shared" si="370"/>
        <v/>
      </c>
      <c r="AD814" s="16" t="str">
        <f t="shared" si="371"/>
        <v/>
      </c>
      <c r="AE814" s="16" t="str">
        <f t="shared" si="372"/>
        <v/>
      </c>
      <c r="AF814" s="16" t="str">
        <f t="shared" si="373"/>
        <v/>
      </c>
      <c r="AG814" s="16" t="str">
        <f t="shared" si="374"/>
        <v/>
      </c>
      <c r="AH814" s="16" t="str">
        <f t="shared" si="375"/>
        <v/>
      </c>
      <c r="AI814" s="16" t="str">
        <f t="shared" si="376"/>
        <v/>
      </c>
      <c r="AJ814" s="8" t="str">
        <f>IF(COUNTA('RATS Entry Import'!A814:J814)=0,"",ROW())</f>
        <v/>
      </c>
      <c r="AK814" s="8" t="str">
        <f>IF($AJ814="","",IFERROR(VLOOKUP($C814,'Event Mapping'!$A$2:$B$100,2,FALSE),"UNMAPPED"))</f>
        <v/>
      </c>
      <c r="AL814" s="8" t="str">
        <f>IF($AJ814="","",IF('RATS Entry Import'!D814="","",'RATS Entry Import'!D814))</f>
        <v/>
      </c>
      <c r="AM814" s="8" t="str">
        <f>IF($AJ814="","",IF('RATS Entry Import'!C814="","",'RATS Entry Import'!C814))</f>
        <v/>
      </c>
      <c r="AN814" s="8" t="str">
        <f>IF($AJ814="","",IF('RATS Entry Import'!F814="","",'RATS Entry Import'!F814))</f>
        <v/>
      </c>
      <c r="AO814" t="str">
        <f>IF($AJ814="","",IF('RATS Entry Import'!G814="","",'RATS Entry Import'!G814))</f>
        <v/>
      </c>
      <c r="AP814" t="str">
        <f>IF($AJ814="","",IF('RATS Entry Import'!J814="","",'RATS Entry Import'!J814))</f>
        <v/>
      </c>
    </row>
    <row r="815" spans="1:42" ht="12.75" customHeight="1" x14ac:dyDescent="0.2">
      <c r="A815" s="16" t="str">
        <f t="shared" si="348"/>
        <v/>
      </c>
      <c r="B815" s="18" t="str">
        <f>IF($AJ815="","",IF('RATS Entry Import'!B815="","",'RATS Entry Import'!B815))</f>
        <v/>
      </c>
      <c r="C815" s="16" t="str">
        <f>IF($AJ815="","",IF('RATS Entry Import'!E815="","",'RATS Entry Import'!E815))</f>
        <v/>
      </c>
      <c r="D815" s="19" t="str">
        <f>IF($AJ815="","",IF('RATS Entry Import'!H815="","",'RATS Entry Import'!H815))</f>
        <v/>
      </c>
      <c r="E815" s="16" t="str">
        <f>IF($AJ815="","",IF('RATS Entry Import'!I815="","",'RATS Entry Import'!I815))</f>
        <v/>
      </c>
      <c r="F815" s="19" t="str">
        <f t="shared" si="349"/>
        <v/>
      </c>
      <c r="G815" s="16" t="str">
        <f>IF($AJ815="","",IF('RATS Entry Import'!A815="","",'RATS Entry Import'!A815))</f>
        <v/>
      </c>
      <c r="H815" s="16" t="str">
        <f t="shared" si="350"/>
        <v/>
      </c>
      <c r="I815" s="16" t="str">
        <f t="shared" si="351"/>
        <v/>
      </c>
      <c r="J815" s="16" t="str">
        <f t="shared" si="352"/>
        <v/>
      </c>
      <c r="K815" s="16" t="str">
        <f t="shared" si="353"/>
        <v/>
      </c>
      <c r="L815" s="16" t="str">
        <f t="shared" si="354"/>
        <v/>
      </c>
      <c r="M815" s="16" t="str">
        <f t="shared" si="355"/>
        <v/>
      </c>
      <c r="N815" s="16" t="str">
        <f t="shared" si="356"/>
        <v/>
      </c>
      <c r="O815" s="16" t="str">
        <f t="shared" si="357"/>
        <v/>
      </c>
      <c r="P815" s="8"/>
      <c r="Q815" s="16" t="str">
        <f t="shared" si="358"/>
        <v/>
      </c>
      <c r="R815" s="16" t="str">
        <f t="shared" si="359"/>
        <v/>
      </c>
      <c r="S815" s="16" t="str">
        <f t="shared" si="360"/>
        <v/>
      </c>
      <c r="T815" s="16" t="str">
        <f t="shared" si="361"/>
        <v/>
      </c>
      <c r="U815" s="16" t="str">
        <f t="shared" si="362"/>
        <v/>
      </c>
      <c r="V815" s="16" t="str">
        <f t="shared" si="363"/>
        <v/>
      </c>
      <c r="W815" s="16" t="str">
        <f t="shared" si="364"/>
        <v/>
      </c>
      <c r="X815" s="16" t="str">
        <f t="shared" si="365"/>
        <v/>
      </c>
      <c r="Y815" s="16" t="str">
        <f t="shared" si="366"/>
        <v/>
      </c>
      <c r="Z815" s="16" t="str">
        <f t="shared" si="367"/>
        <v/>
      </c>
      <c r="AA815" s="16" t="str">
        <f t="shared" si="368"/>
        <v/>
      </c>
      <c r="AB815" s="16" t="str">
        <f t="shared" si="369"/>
        <v/>
      </c>
      <c r="AC815" s="16" t="str">
        <f t="shared" si="370"/>
        <v/>
      </c>
      <c r="AD815" s="16" t="str">
        <f t="shared" si="371"/>
        <v/>
      </c>
      <c r="AE815" s="16" t="str">
        <f t="shared" si="372"/>
        <v/>
      </c>
      <c r="AF815" s="16" t="str">
        <f t="shared" si="373"/>
        <v/>
      </c>
      <c r="AG815" s="16" t="str">
        <f t="shared" si="374"/>
        <v/>
      </c>
      <c r="AH815" s="16" t="str">
        <f t="shared" si="375"/>
        <v/>
      </c>
      <c r="AI815" s="16" t="str">
        <f t="shared" si="376"/>
        <v/>
      </c>
      <c r="AJ815" s="8" t="str">
        <f>IF(COUNTA('RATS Entry Import'!A815:J815)=0,"",ROW())</f>
        <v/>
      </c>
      <c r="AK815" s="8" t="str">
        <f>IF($AJ815="","",IFERROR(VLOOKUP($C815,'Event Mapping'!$A$2:$B$100,2,FALSE),"UNMAPPED"))</f>
        <v/>
      </c>
      <c r="AL815" s="8" t="str">
        <f>IF($AJ815="","",IF('RATS Entry Import'!D815="","",'RATS Entry Import'!D815))</f>
        <v/>
      </c>
      <c r="AM815" s="8" t="str">
        <f>IF($AJ815="","",IF('RATS Entry Import'!C815="","",'RATS Entry Import'!C815))</f>
        <v/>
      </c>
      <c r="AN815" s="8" t="str">
        <f>IF($AJ815="","",IF('RATS Entry Import'!F815="","",'RATS Entry Import'!F815))</f>
        <v/>
      </c>
      <c r="AO815" t="str">
        <f>IF($AJ815="","",IF('RATS Entry Import'!G815="","",'RATS Entry Import'!G815))</f>
        <v/>
      </c>
      <c r="AP815" t="str">
        <f>IF($AJ815="","",IF('RATS Entry Import'!J815="","",'RATS Entry Import'!J815))</f>
        <v/>
      </c>
    </row>
    <row r="816" spans="1:42" ht="12.75" customHeight="1" x14ac:dyDescent="0.2">
      <c r="A816" s="16" t="str">
        <f t="shared" si="348"/>
        <v/>
      </c>
      <c r="B816" s="18" t="str">
        <f>IF($AJ816="","",IF('RATS Entry Import'!B816="","",'RATS Entry Import'!B816))</f>
        <v/>
      </c>
      <c r="C816" s="16" t="str">
        <f>IF($AJ816="","",IF('RATS Entry Import'!E816="","",'RATS Entry Import'!E816))</f>
        <v/>
      </c>
      <c r="D816" s="19" t="str">
        <f>IF($AJ816="","",IF('RATS Entry Import'!H816="","",'RATS Entry Import'!H816))</f>
        <v/>
      </c>
      <c r="E816" s="16" t="str">
        <f>IF($AJ816="","",IF('RATS Entry Import'!I816="","",'RATS Entry Import'!I816))</f>
        <v/>
      </c>
      <c r="F816" s="19" t="str">
        <f t="shared" si="349"/>
        <v/>
      </c>
      <c r="G816" s="16" t="str">
        <f>IF($AJ816="","",IF('RATS Entry Import'!A816="","",'RATS Entry Import'!A816))</f>
        <v/>
      </c>
      <c r="H816" s="16" t="str">
        <f t="shared" si="350"/>
        <v/>
      </c>
      <c r="I816" s="16" t="str">
        <f t="shared" si="351"/>
        <v/>
      </c>
      <c r="J816" s="16" t="str">
        <f t="shared" si="352"/>
        <v/>
      </c>
      <c r="K816" s="16" t="str">
        <f t="shared" si="353"/>
        <v/>
      </c>
      <c r="L816" s="16" t="str">
        <f t="shared" si="354"/>
        <v/>
      </c>
      <c r="M816" s="16" t="str">
        <f t="shared" si="355"/>
        <v/>
      </c>
      <c r="N816" s="16" t="str">
        <f t="shared" si="356"/>
        <v/>
      </c>
      <c r="O816" s="16" t="str">
        <f t="shared" si="357"/>
        <v/>
      </c>
      <c r="P816" s="8"/>
      <c r="Q816" s="16" t="str">
        <f t="shared" si="358"/>
        <v/>
      </c>
      <c r="R816" s="16" t="str">
        <f t="shared" si="359"/>
        <v/>
      </c>
      <c r="S816" s="16" t="str">
        <f t="shared" si="360"/>
        <v/>
      </c>
      <c r="T816" s="16" t="str">
        <f t="shared" si="361"/>
        <v/>
      </c>
      <c r="U816" s="16" t="str">
        <f t="shared" si="362"/>
        <v/>
      </c>
      <c r="V816" s="16" t="str">
        <f t="shared" si="363"/>
        <v/>
      </c>
      <c r="W816" s="16" t="str">
        <f t="shared" si="364"/>
        <v/>
      </c>
      <c r="X816" s="16" t="str">
        <f t="shared" si="365"/>
        <v/>
      </c>
      <c r="Y816" s="16" t="str">
        <f t="shared" si="366"/>
        <v/>
      </c>
      <c r="Z816" s="16" t="str">
        <f t="shared" si="367"/>
        <v/>
      </c>
      <c r="AA816" s="16" t="str">
        <f t="shared" si="368"/>
        <v/>
      </c>
      <c r="AB816" s="16" t="str">
        <f t="shared" si="369"/>
        <v/>
      </c>
      <c r="AC816" s="16" t="str">
        <f t="shared" si="370"/>
        <v/>
      </c>
      <c r="AD816" s="16" t="str">
        <f t="shared" si="371"/>
        <v/>
      </c>
      <c r="AE816" s="16" t="str">
        <f t="shared" si="372"/>
        <v/>
      </c>
      <c r="AF816" s="16" t="str">
        <f t="shared" si="373"/>
        <v/>
      </c>
      <c r="AG816" s="16" t="str">
        <f t="shared" si="374"/>
        <v/>
      </c>
      <c r="AH816" s="16" t="str">
        <f t="shared" si="375"/>
        <v/>
      </c>
      <c r="AI816" s="16" t="str">
        <f t="shared" si="376"/>
        <v/>
      </c>
      <c r="AJ816" s="8" t="str">
        <f>IF(COUNTA('RATS Entry Import'!A816:J816)=0,"",ROW())</f>
        <v/>
      </c>
      <c r="AK816" s="8" t="str">
        <f>IF($AJ816="","",IFERROR(VLOOKUP($C816,'Event Mapping'!$A$2:$B$100,2,FALSE),"UNMAPPED"))</f>
        <v/>
      </c>
      <c r="AL816" s="8" t="str">
        <f>IF($AJ816="","",IF('RATS Entry Import'!D816="","",'RATS Entry Import'!D816))</f>
        <v/>
      </c>
      <c r="AM816" s="8" t="str">
        <f>IF($AJ816="","",IF('RATS Entry Import'!C816="","",'RATS Entry Import'!C816))</f>
        <v/>
      </c>
      <c r="AN816" s="8" t="str">
        <f>IF($AJ816="","",IF('RATS Entry Import'!F816="","",'RATS Entry Import'!F816))</f>
        <v/>
      </c>
      <c r="AO816" t="str">
        <f>IF($AJ816="","",IF('RATS Entry Import'!G816="","",'RATS Entry Import'!G816))</f>
        <v/>
      </c>
      <c r="AP816" t="str">
        <f>IF($AJ816="","",IF('RATS Entry Import'!J816="","",'RATS Entry Import'!J816))</f>
        <v/>
      </c>
    </row>
    <row r="817" spans="1:42" ht="12.75" customHeight="1" x14ac:dyDescent="0.2">
      <c r="A817" s="16" t="str">
        <f t="shared" si="348"/>
        <v/>
      </c>
      <c r="B817" s="18" t="str">
        <f>IF($AJ817="","",IF('RATS Entry Import'!B817="","",'RATS Entry Import'!B817))</f>
        <v/>
      </c>
      <c r="C817" s="16" t="str">
        <f>IF($AJ817="","",IF('RATS Entry Import'!E817="","",'RATS Entry Import'!E817))</f>
        <v/>
      </c>
      <c r="D817" s="19" t="str">
        <f>IF($AJ817="","",IF('RATS Entry Import'!H817="","",'RATS Entry Import'!H817))</f>
        <v/>
      </c>
      <c r="E817" s="16" t="str">
        <f>IF($AJ817="","",IF('RATS Entry Import'!I817="","",'RATS Entry Import'!I817))</f>
        <v/>
      </c>
      <c r="F817" s="19" t="str">
        <f t="shared" si="349"/>
        <v/>
      </c>
      <c r="G817" s="16" t="str">
        <f>IF($AJ817="","",IF('RATS Entry Import'!A817="","",'RATS Entry Import'!A817))</f>
        <v/>
      </c>
      <c r="H817" s="16" t="str">
        <f t="shared" si="350"/>
        <v/>
      </c>
      <c r="I817" s="16" t="str">
        <f t="shared" si="351"/>
        <v/>
      </c>
      <c r="J817" s="16" t="str">
        <f t="shared" si="352"/>
        <v/>
      </c>
      <c r="K817" s="16" t="str">
        <f t="shared" si="353"/>
        <v/>
      </c>
      <c r="L817" s="16" t="str">
        <f t="shared" si="354"/>
        <v/>
      </c>
      <c r="M817" s="16" t="str">
        <f t="shared" si="355"/>
        <v/>
      </c>
      <c r="N817" s="16" t="str">
        <f t="shared" si="356"/>
        <v/>
      </c>
      <c r="O817" s="16" t="str">
        <f t="shared" si="357"/>
        <v/>
      </c>
      <c r="P817" s="8"/>
      <c r="Q817" s="16" t="str">
        <f t="shared" si="358"/>
        <v/>
      </c>
      <c r="R817" s="16" t="str">
        <f t="shared" si="359"/>
        <v/>
      </c>
      <c r="S817" s="16" t="str">
        <f t="shared" si="360"/>
        <v/>
      </c>
      <c r="T817" s="16" t="str">
        <f t="shared" si="361"/>
        <v/>
      </c>
      <c r="U817" s="16" t="str">
        <f t="shared" si="362"/>
        <v/>
      </c>
      <c r="V817" s="16" t="str">
        <f t="shared" si="363"/>
        <v/>
      </c>
      <c r="W817" s="16" t="str">
        <f t="shared" si="364"/>
        <v/>
      </c>
      <c r="X817" s="16" t="str">
        <f t="shared" si="365"/>
        <v/>
      </c>
      <c r="Y817" s="16" t="str">
        <f t="shared" si="366"/>
        <v/>
      </c>
      <c r="Z817" s="16" t="str">
        <f t="shared" si="367"/>
        <v/>
      </c>
      <c r="AA817" s="16" t="str">
        <f t="shared" si="368"/>
        <v/>
      </c>
      <c r="AB817" s="16" t="str">
        <f t="shared" si="369"/>
        <v/>
      </c>
      <c r="AC817" s="16" t="str">
        <f t="shared" si="370"/>
        <v/>
      </c>
      <c r="AD817" s="16" t="str">
        <f t="shared" si="371"/>
        <v/>
      </c>
      <c r="AE817" s="16" t="str">
        <f t="shared" si="372"/>
        <v/>
      </c>
      <c r="AF817" s="16" t="str">
        <f t="shared" si="373"/>
        <v/>
      </c>
      <c r="AG817" s="16" t="str">
        <f t="shared" si="374"/>
        <v/>
      </c>
      <c r="AH817" s="16" t="str">
        <f t="shared" si="375"/>
        <v/>
      </c>
      <c r="AI817" s="16" t="str">
        <f t="shared" si="376"/>
        <v/>
      </c>
      <c r="AJ817" s="8" t="str">
        <f>IF(COUNTA('RATS Entry Import'!A817:J817)=0,"",ROW())</f>
        <v/>
      </c>
      <c r="AK817" s="8" t="str">
        <f>IF($AJ817="","",IFERROR(VLOOKUP($C817,'Event Mapping'!$A$2:$B$100,2,FALSE),"UNMAPPED"))</f>
        <v/>
      </c>
      <c r="AL817" s="8" t="str">
        <f>IF($AJ817="","",IF('RATS Entry Import'!D817="","",'RATS Entry Import'!D817))</f>
        <v/>
      </c>
      <c r="AM817" s="8" t="str">
        <f>IF($AJ817="","",IF('RATS Entry Import'!C817="","",'RATS Entry Import'!C817))</f>
        <v/>
      </c>
      <c r="AN817" s="8" t="str">
        <f>IF($AJ817="","",IF('RATS Entry Import'!F817="","",'RATS Entry Import'!F817))</f>
        <v/>
      </c>
      <c r="AO817" t="str">
        <f>IF($AJ817="","",IF('RATS Entry Import'!G817="","",'RATS Entry Import'!G817))</f>
        <v/>
      </c>
      <c r="AP817" t="str">
        <f>IF($AJ817="","",IF('RATS Entry Import'!J817="","",'RATS Entry Import'!J817))</f>
        <v/>
      </c>
    </row>
    <row r="818" spans="1:42" ht="12.75" customHeight="1" x14ac:dyDescent="0.2">
      <c r="A818" s="16" t="str">
        <f t="shared" si="348"/>
        <v/>
      </c>
      <c r="B818" s="18" t="str">
        <f>IF($AJ818="","",IF('RATS Entry Import'!B818="","",'RATS Entry Import'!B818))</f>
        <v/>
      </c>
      <c r="C818" s="16" t="str">
        <f>IF($AJ818="","",IF('RATS Entry Import'!E818="","",'RATS Entry Import'!E818))</f>
        <v/>
      </c>
      <c r="D818" s="19" t="str">
        <f>IF($AJ818="","",IF('RATS Entry Import'!H818="","",'RATS Entry Import'!H818))</f>
        <v/>
      </c>
      <c r="E818" s="16" t="str">
        <f>IF($AJ818="","",IF('RATS Entry Import'!I818="","",'RATS Entry Import'!I818))</f>
        <v/>
      </c>
      <c r="F818" s="19" t="str">
        <f t="shared" si="349"/>
        <v/>
      </c>
      <c r="G818" s="16" t="str">
        <f>IF($AJ818="","",IF('RATS Entry Import'!A818="","",'RATS Entry Import'!A818))</f>
        <v/>
      </c>
      <c r="H818" s="16" t="str">
        <f t="shared" si="350"/>
        <v/>
      </c>
      <c r="I818" s="16" t="str">
        <f t="shared" si="351"/>
        <v/>
      </c>
      <c r="J818" s="16" t="str">
        <f t="shared" si="352"/>
        <v/>
      </c>
      <c r="K818" s="16" t="str">
        <f t="shared" si="353"/>
        <v/>
      </c>
      <c r="L818" s="16" t="str">
        <f t="shared" si="354"/>
        <v/>
      </c>
      <c r="M818" s="16" t="str">
        <f t="shared" si="355"/>
        <v/>
      </c>
      <c r="N818" s="16" t="str">
        <f t="shared" si="356"/>
        <v/>
      </c>
      <c r="O818" s="16" t="str">
        <f t="shared" si="357"/>
        <v/>
      </c>
      <c r="P818" s="8"/>
      <c r="Q818" s="16" t="str">
        <f t="shared" si="358"/>
        <v/>
      </c>
      <c r="R818" s="16" t="str">
        <f t="shared" si="359"/>
        <v/>
      </c>
      <c r="S818" s="16" t="str">
        <f t="shared" si="360"/>
        <v/>
      </c>
      <c r="T818" s="16" t="str">
        <f t="shared" si="361"/>
        <v/>
      </c>
      <c r="U818" s="16" t="str">
        <f t="shared" si="362"/>
        <v/>
      </c>
      <c r="V818" s="16" t="str">
        <f t="shared" si="363"/>
        <v/>
      </c>
      <c r="W818" s="16" t="str">
        <f t="shared" si="364"/>
        <v/>
      </c>
      <c r="X818" s="16" t="str">
        <f t="shared" si="365"/>
        <v/>
      </c>
      <c r="Y818" s="16" t="str">
        <f t="shared" si="366"/>
        <v/>
      </c>
      <c r="Z818" s="16" t="str">
        <f t="shared" si="367"/>
        <v/>
      </c>
      <c r="AA818" s="16" t="str">
        <f t="shared" si="368"/>
        <v/>
      </c>
      <c r="AB818" s="16" t="str">
        <f t="shared" si="369"/>
        <v/>
      </c>
      <c r="AC818" s="16" t="str">
        <f t="shared" si="370"/>
        <v/>
      </c>
      <c r="AD818" s="16" t="str">
        <f t="shared" si="371"/>
        <v/>
      </c>
      <c r="AE818" s="16" t="str">
        <f t="shared" si="372"/>
        <v/>
      </c>
      <c r="AF818" s="16" t="str">
        <f t="shared" si="373"/>
        <v/>
      </c>
      <c r="AG818" s="16" t="str">
        <f t="shared" si="374"/>
        <v/>
      </c>
      <c r="AH818" s="16" t="str">
        <f t="shared" si="375"/>
        <v/>
      </c>
      <c r="AI818" s="16" t="str">
        <f t="shared" si="376"/>
        <v/>
      </c>
      <c r="AJ818" s="8" t="str">
        <f>IF(COUNTA('RATS Entry Import'!A818:J818)=0,"",ROW())</f>
        <v/>
      </c>
      <c r="AK818" s="8" t="str">
        <f>IF($AJ818="","",IFERROR(VLOOKUP($C818,'Event Mapping'!$A$2:$B$100,2,FALSE),"UNMAPPED"))</f>
        <v/>
      </c>
      <c r="AL818" s="8" t="str">
        <f>IF($AJ818="","",IF('RATS Entry Import'!D818="","",'RATS Entry Import'!D818))</f>
        <v/>
      </c>
      <c r="AM818" s="8" t="str">
        <f>IF($AJ818="","",IF('RATS Entry Import'!C818="","",'RATS Entry Import'!C818))</f>
        <v/>
      </c>
      <c r="AN818" s="8" t="str">
        <f>IF($AJ818="","",IF('RATS Entry Import'!F818="","",'RATS Entry Import'!F818))</f>
        <v/>
      </c>
      <c r="AO818" t="str">
        <f>IF($AJ818="","",IF('RATS Entry Import'!G818="","",'RATS Entry Import'!G818))</f>
        <v/>
      </c>
      <c r="AP818" t="str">
        <f>IF($AJ818="","",IF('RATS Entry Import'!J818="","",'RATS Entry Import'!J818))</f>
        <v/>
      </c>
    </row>
    <row r="819" spans="1:42" ht="12.75" customHeight="1" x14ac:dyDescent="0.2">
      <c r="A819" s="16" t="str">
        <f t="shared" si="348"/>
        <v/>
      </c>
      <c r="B819" s="18" t="str">
        <f>IF($AJ819="","",IF('RATS Entry Import'!B819="","",'RATS Entry Import'!B819))</f>
        <v/>
      </c>
      <c r="C819" s="16" t="str">
        <f>IF($AJ819="","",IF('RATS Entry Import'!E819="","",'RATS Entry Import'!E819))</f>
        <v/>
      </c>
      <c r="D819" s="19" t="str">
        <f>IF($AJ819="","",IF('RATS Entry Import'!H819="","",'RATS Entry Import'!H819))</f>
        <v/>
      </c>
      <c r="E819" s="16" t="str">
        <f>IF($AJ819="","",IF('RATS Entry Import'!I819="","",'RATS Entry Import'!I819))</f>
        <v/>
      </c>
      <c r="F819" s="19" t="str">
        <f t="shared" si="349"/>
        <v/>
      </c>
      <c r="G819" s="16" t="str">
        <f>IF($AJ819="","",IF('RATS Entry Import'!A819="","",'RATS Entry Import'!A819))</f>
        <v/>
      </c>
      <c r="H819" s="16" t="str">
        <f t="shared" si="350"/>
        <v/>
      </c>
      <c r="I819" s="16" t="str">
        <f t="shared" si="351"/>
        <v/>
      </c>
      <c r="J819" s="16" t="str">
        <f t="shared" si="352"/>
        <v/>
      </c>
      <c r="K819" s="16" t="str">
        <f t="shared" si="353"/>
        <v/>
      </c>
      <c r="L819" s="16" t="str">
        <f t="shared" si="354"/>
        <v/>
      </c>
      <c r="M819" s="16" t="str">
        <f t="shared" si="355"/>
        <v/>
      </c>
      <c r="N819" s="16" t="str">
        <f t="shared" si="356"/>
        <v/>
      </c>
      <c r="O819" s="16" t="str">
        <f t="shared" si="357"/>
        <v/>
      </c>
      <c r="P819" s="8"/>
      <c r="Q819" s="16" t="str">
        <f t="shared" si="358"/>
        <v/>
      </c>
      <c r="R819" s="16" t="str">
        <f t="shared" si="359"/>
        <v/>
      </c>
      <c r="S819" s="16" t="str">
        <f t="shared" si="360"/>
        <v/>
      </c>
      <c r="T819" s="16" t="str">
        <f t="shared" si="361"/>
        <v/>
      </c>
      <c r="U819" s="16" t="str">
        <f t="shared" si="362"/>
        <v/>
      </c>
      <c r="V819" s="16" t="str">
        <f t="shared" si="363"/>
        <v/>
      </c>
      <c r="W819" s="16" t="str">
        <f t="shared" si="364"/>
        <v/>
      </c>
      <c r="X819" s="16" t="str">
        <f t="shared" si="365"/>
        <v/>
      </c>
      <c r="Y819" s="16" t="str">
        <f t="shared" si="366"/>
        <v/>
      </c>
      <c r="Z819" s="16" t="str">
        <f t="shared" si="367"/>
        <v/>
      </c>
      <c r="AA819" s="16" t="str">
        <f t="shared" si="368"/>
        <v/>
      </c>
      <c r="AB819" s="16" t="str">
        <f t="shared" si="369"/>
        <v/>
      </c>
      <c r="AC819" s="16" t="str">
        <f t="shared" si="370"/>
        <v/>
      </c>
      <c r="AD819" s="16" t="str">
        <f t="shared" si="371"/>
        <v/>
      </c>
      <c r="AE819" s="16" t="str">
        <f t="shared" si="372"/>
        <v/>
      </c>
      <c r="AF819" s="16" t="str">
        <f t="shared" si="373"/>
        <v/>
      </c>
      <c r="AG819" s="16" t="str">
        <f t="shared" si="374"/>
        <v/>
      </c>
      <c r="AH819" s="16" t="str">
        <f t="shared" si="375"/>
        <v/>
      </c>
      <c r="AI819" s="16" t="str">
        <f t="shared" si="376"/>
        <v/>
      </c>
      <c r="AJ819" s="8" t="str">
        <f>IF(COUNTA('RATS Entry Import'!A819:J819)=0,"",ROW())</f>
        <v/>
      </c>
      <c r="AK819" s="8" t="str">
        <f>IF($AJ819="","",IFERROR(VLOOKUP($C819,'Event Mapping'!$A$2:$B$100,2,FALSE),"UNMAPPED"))</f>
        <v/>
      </c>
      <c r="AL819" s="8" t="str">
        <f>IF($AJ819="","",IF('RATS Entry Import'!D819="","",'RATS Entry Import'!D819))</f>
        <v/>
      </c>
      <c r="AM819" s="8" t="str">
        <f>IF($AJ819="","",IF('RATS Entry Import'!C819="","",'RATS Entry Import'!C819))</f>
        <v/>
      </c>
      <c r="AN819" s="8" t="str">
        <f>IF($AJ819="","",IF('RATS Entry Import'!F819="","",'RATS Entry Import'!F819))</f>
        <v/>
      </c>
      <c r="AO819" t="str">
        <f>IF($AJ819="","",IF('RATS Entry Import'!G819="","",'RATS Entry Import'!G819))</f>
        <v/>
      </c>
      <c r="AP819" t="str">
        <f>IF($AJ819="","",IF('RATS Entry Import'!J819="","",'RATS Entry Import'!J819))</f>
        <v/>
      </c>
    </row>
    <row r="820" spans="1:42" ht="12.75" customHeight="1" x14ac:dyDescent="0.2">
      <c r="A820" s="16" t="str">
        <f t="shared" si="348"/>
        <v/>
      </c>
      <c r="B820" s="18" t="str">
        <f>IF($AJ820="","",IF('RATS Entry Import'!B820="","",'RATS Entry Import'!B820))</f>
        <v/>
      </c>
      <c r="C820" s="16" t="str">
        <f>IF($AJ820="","",IF('RATS Entry Import'!E820="","",'RATS Entry Import'!E820))</f>
        <v/>
      </c>
      <c r="D820" s="19" t="str">
        <f>IF($AJ820="","",IF('RATS Entry Import'!H820="","",'RATS Entry Import'!H820))</f>
        <v/>
      </c>
      <c r="E820" s="16" t="str">
        <f>IF($AJ820="","",IF('RATS Entry Import'!I820="","",'RATS Entry Import'!I820))</f>
        <v/>
      </c>
      <c r="F820" s="19" t="str">
        <f t="shared" si="349"/>
        <v/>
      </c>
      <c r="G820" s="16" t="str">
        <f>IF($AJ820="","",IF('RATS Entry Import'!A820="","",'RATS Entry Import'!A820))</f>
        <v/>
      </c>
      <c r="H820" s="16" t="str">
        <f t="shared" si="350"/>
        <v/>
      </c>
      <c r="I820" s="16" t="str">
        <f t="shared" si="351"/>
        <v/>
      </c>
      <c r="J820" s="16" t="str">
        <f t="shared" si="352"/>
        <v/>
      </c>
      <c r="K820" s="16" t="str">
        <f t="shared" si="353"/>
        <v/>
      </c>
      <c r="L820" s="16" t="str">
        <f t="shared" si="354"/>
        <v/>
      </c>
      <c r="M820" s="16" t="str">
        <f t="shared" si="355"/>
        <v/>
      </c>
      <c r="N820" s="16" t="str">
        <f t="shared" si="356"/>
        <v/>
      </c>
      <c r="O820" s="16" t="str">
        <f t="shared" si="357"/>
        <v/>
      </c>
      <c r="P820" s="8"/>
      <c r="Q820" s="16" t="str">
        <f t="shared" si="358"/>
        <v/>
      </c>
      <c r="R820" s="16" t="str">
        <f t="shared" si="359"/>
        <v/>
      </c>
      <c r="S820" s="16" t="str">
        <f t="shared" si="360"/>
        <v/>
      </c>
      <c r="T820" s="16" t="str">
        <f t="shared" si="361"/>
        <v/>
      </c>
      <c r="U820" s="16" t="str">
        <f t="shared" si="362"/>
        <v/>
      </c>
      <c r="V820" s="16" t="str">
        <f t="shared" si="363"/>
        <v/>
      </c>
      <c r="W820" s="16" t="str">
        <f t="shared" si="364"/>
        <v/>
      </c>
      <c r="X820" s="16" t="str">
        <f t="shared" si="365"/>
        <v/>
      </c>
      <c r="Y820" s="16" t="str">
        <f t="shared" si="366"/>
        <v/>
      </c>
      <c r="Z820" s="16" t="str">
        <f t="shared" si="367"/>
        <v/>
      </c>
      <c r="AA820" s="16" t="str">
        <f t="shared" si="368"/>
        <v/>
      </c>
      <c r="AB820" s="16" t="str">
        <f t="shared" si="369"/>
        <v/>
      </c>
      <c r="AC820" s="16" t="str">
        <f t="shared" si="370"/>
        <v/>
      </c>
      <c r="AD820" s="16" t="str">
        <f t="shared" si="371"/>
        <v/>
      </c>
      <c r="AE820" s="16" t="str">
        <f t="shared" si="372"/>
        <v/>
      </c>
      <c r="AF820" s="16" t="str">
        <f t="shared" si="373"/>
        <v/>
      </c>
      <c r="AG820" s="16" t="str">
        <f t="shared" si="374"/>
        <v/>
      </c>
      <c r="AH820" s="16" t="str">
        <f t="shared" si="375"/>
        <v/>
      </c>
      <c r="AI820" s="16" t="str">
        <f t="shared" si="376"/>
        <v/>
      </c>
      <c r="AJ820" s="8" t="str">
        <f>IF(COUNTA('RATS Entry Import'!A820:J820)=0,"",ROW())</f>
        <v/>
      </c>
      <c r="AK820" s="8" t="str">
        <f>IF($AJ820="","",IFERROR(VLOOKUP($C820,'Event Mapping'!$A$2:$B$100,2,FALSE),"UNMAPPED"))</f>
        <v/>
      </c>
      <c r="AL820" s="8" t="str">
        <f>IF($AJ820="","",IF('RATS Entry Import'!D820="","",'RATS Entry Import'!D820))</f>
        <v/>
      </c>
      <c r="AM820" s="8" t="str">
        <f>IF($AJ820="","",IF('RATS Entry Import'!C820="","",'RATS Entry Import'!C820))</f>
        <v/>
      </c>
      <c r="AN820" s="8" t="str">
        <f>IF($AJ820="","",IF('RATS Entry Import'!F820="","",'RATS Entry Import'!F820))</f>
        <v/>
      </c>
      <c r="AO820" t="str">
        <f>IF($AJ820="","",IF('RATS Entry Import'!G820="","",'RATS Entry Import'!G820))</f>
        <v/>
      </c>
      <c r="AP820" t="str">
        <f>IF($AJ820="","",IF('RATS Entry Import'!J820="","",'RATS Entry Import'!J820))</f>
        <v/>
      </c>
    </row>
    <row r="821" spans="1:42" ht="12.75" customHeight="1" x14ac:dyDescent="0.2">
      <c r="A821" s="16" t="str">
        <f t="shared" si="348"/>
        <v/>
      </c>
      <c r="B821" s="18" t="str">
        <f>IF($AJ821="","",IF('RATS Entry Import'!B821="","",'RATS Entry Import'!B821))</f>
        <v/>
      </c>
      <c r="C821" s="16" t="str">
        <f>IF($AJ821="","",IF('RATS Entry Import'!E821="","",'RATS Entry Import'!E821))</f>
        <v/>
      </c>
      <c r="D821" s="19" t="str">
        <f>IF($AJ821="","",IF('RATS Entry Import'!H821="","",'RATS Entry Import'!H821))</f>
        <v/>
      </c>
      <c r="E821" s="16" t="str">
        <f>IF($AJ821="","",IF('RATS Entry Import'!I821="","",'RATS Entry Import'!I821))</f>
        <v/>
      </c>
      <c r="F821" s="19" t="str">
        <f t="shared" si="349"/>
        <v/>
      </c>
      <c r="G821" s="16" t="str">
        <f>IF($AJ821="","",IF('RATS Entry Import'!A821="","",'RATS Entry Import'!A821))</f>
        <v/>
      </c>
      <c r="H821" s="16" t="str">
        <f t="shared" si="350"/>
        <v/>
      </c>
      <c r="I821" s="16" t="str">
        <f t="shared" si="351"/>
        <v/>
      </c>
      <c r="J821" s="16" t="str">
        <f t="shared" si="352"/>
        <v/>
      </c>
      <c r="K821" s="16" t="str">
        <f t="shared" si="353"/>
        <v/>
      </c>
      <c r="L821" s="16" t="str">
        <f t="shared" si="354"/>
        <v/>
      </c>
      <c r="M821" s="16" t="str">
        <f t="shared" si="355"/>
        <v/>
      </c>
      <c r="N821" s="16" t="str">
        <f t="shared" si="356"/>
        <v/>
      </c>
      <c r="O821" s="16" t="str">
        <f t="shared" si="357"/>
        <v/>
      </c>
      <c r="P821" s="8"/>
      <c r="Q821" s="16" t="str">
        <f t="shared" si="358"/>
        <v/>
      </c>
      <c r="R821" s="16" t="str">
        <f t="shared" si="359"/>
        <v/>
      </c>
      <c r="S821" s="16" t="str">
        <f t="shared" si="360"/>
        <v/>
      </c>
      <c r="T821" s="16" t="str">
        <f t="shared" si="361"/>
        <v/>
      </c>
      <c r="U821" s="16" t="str">
        <f t="shared" si="362"/>
        <v/>
      </c>
      <c r="V821" s="16" t="str">
        <f t="shared" si="363"/>
        <v/>
      </c>
      <c r="W821" s="16" t="str">
        <f t="shared" si="364"/>
        <v/>
      </c>
      <c r="X821" s="16" t="str">
        <f t="shared" si="365"/>
        <v/>
      </c>
      <c r="Y821" s="16" t="str">
        <f t="shared" si="366"/>
        <v/>
      </c>
      <c r="Z821" s="16" t="str">
        <f t="shared" si="367"/>
        <v/>
      </c>
      <c r="AA821" s="16" t="str">
        <f t="shared" si="368"/>
        <v/>
      </c>
      <c r="AB821" s="16" t="str">
        <f t="shared" si="369"/>
        <v/>
      </c>
      <c r="AC821" s="16" t="str">
        <f t="shared" si="370"/>
        <v/>
      </c>
      <c r="AD821" s="16" t="str">
        <f t="shared" si="371"/>
        <v/>
      </c>
      <c r="AE821" s="16" t="str">
        <f t="shared" si="372"/>
        <v/>
      </c>
      <c r="AF821" s="16" t="str">
        <f t="shared" si="373"/>
        <v/>
      </c>
      <c r="AG821" s="16" t="str">
        <f t="shared" si="374"/>
        <v/>
      </c>
      <c r="AH821" s="16" t="str">
        <f t="shared" si="375"/>
        <v/>
      </c>
      <c r="AI821" s="16" t="str">
        <f t="shared" si="376"/>
        <v/>
      </c>
      <c r="AJ821" s="8" t="str">
        <f>IF(COUNTA('RATS Entry Import'!A821:J821)=0,"",ROW())</f>
        <v/>
      </c>
      <c r="AK821" s="8" t="str">
        <f>IF($AJ821="","",IFERROR(VLOOKUP($C821,'Event Mapping'!$A$2:$B$100,2,FALSE),"UNMAPPED"))</f>
        <v/>
      </c>
      <c r="AL821" s="8" t="str">
        <f>IF($AJ821="","",IF('RATS Entry Import'!D821="","",'RATS Entry Import'!D821))</f>
        <v/>
      </c>
      <c r="AM821" s="8" t="str">
        <f>IF($AJ821="","",IF('RATS Entry Import'!C821="","",'RATS Entry Import'!C821))</f>
        <v/>
      </c>
      <c r="AN821" s="8" t="str">
        <f>IF($AJ821="","",IF('RATS Entry Import'!F821="","",'RATS Entry Import'!F821))</f>
        <v/>
      </c>
      <c r="AO821" t="str">
        <f>IF($AJ821="","",IF('RATS Entry Import'!G821="","",'RATS Entry Import'!G821))</f>
        <v/>
      </c>
      <c r="AP821" t="str">
        <f>IF($AJ821="","",IF('RATS Entry Import'!J821="","",'RATS Entry Import'!J821))</f>
        <v/>
      </c>
    </row>
    <row r="822" spans="1:42" ht="12.75" customHeight="1" x14ac:dyDescent="0.2">
      <c r="A822" s="16" t="str">
        <f t="shared" si="348"/>
        <v/>
      </c>
      <c r="B822" s="18" t="str">
        <f>IF($AJ822="","",IF('RATS Entry Import'!B822="","",'RATS Entry Import'!B822))</f>
        <v/>
      </c>
      <c r="C822" s="16" t="str">
        <f>IF($AJ822="","",IF('RATS Entry Import'!E822="","",'RATS Entry Import'!E822))</f>
        <v/>
      </c>
      <c r="D822" s="19" t="str">
        <f>IF($AJ822="","",IF('RATS Entry Import'!H822="","",'RATS Entry Import'!H822))</f>
        <v/>
      </c>
      <c r="E822" s="16" t="str">
        <f>IF($AJ822="","",IF('RATS Entry Import'!I822="","",'RATS Entry Import'!I822))</f>
        <v/>
      </c>
      <c r="F822" s="19" t="str">
        <f t="shared" si="349"/>
        <v/>
      </c>
      <c r="G822" s="16" t="str">
        <f>IF($AJ822="","",IF('RATS Entry Import'!A822="","",'RATS Entry Import'!A822))</f>
        <v/>
      </c>
      <c r="H822" s="16" t="str">
        <f t="shared" si="350"/>
        <v/>
      </c>
      <c r="I822" s="16" t="str">
        <f t="shared" si="351"/>
        <v/>
      </c>
      <c r="J822" s="16" t="str">
        <f t="shared" si="352"/>
        <v/>
      </c>
      <c r="K822" s="16" t="str">
        <f t="shared" si="353"/>
        <v/>
      </c>
      <c r="L822" s="16" t="str">
        <f t="shared" si="354"/>
        <v/>
      </c>
      <c r="M822" s="16" t="str">
        <f t="shared" si="355"/>
        <v/>
      </c>
      <c r="N822" s="16" t="str">
        <f t="shared" si="356"/>
        <v/>
      </c>
      <c r="O822" s="16" t="str">
        <f t="shared" si="357"/>
        <v/>
      </c>
      <c r="P822" s="8"/>
      <c r="Q822" s="16" t="str">
        <f t="shared" si="358"/>
        <v/>
      </c>
      <c r="R822" s="16" t="str">
        <f t="shared" si="359"/>
        <v/>
      </c>
      <c r="S822" s="16" t="str">
        <f t="shared" si="360"/>
        <v/>
      </c>
      <c r="T822" s="16" t="str">
        <f t="shared" si="361"/>
        <v/>
      </c>
      <c r="U822" s="16" t="str">
        <f t="shared" si="362"/>
        <v/>
      </c>
      <c r="V822" s="16" t="str">
        <f t="shared" si="363"/>
        <v/>
      </c>
      <c r="W822" s="16" t="str">
        <f t="shared" si="364"/>
        <v/>
      </c>
      <c r="X822" s="16" t="str">
        <f t="shared" si="365"/>
        <v/>
      </c>
      <c r="Y822" s="16" t="str">
        <f t="shared" si="366"/>
        <v/>
      </c>
      <c r="Z822" s="16" t="str">
        <f t="shared" si="367"/>
        <v/>
      </c>
      <c r="AA822" s="16" t="str">
        <f t="shared" si="368"/>
        <v/>
      </c>
      <c r="AB822" s="16" t="str">
        <f t="shared" si="369"/>
        <v/>
      </c>
      <c r="AC822" s="16" t="str">
        <f t="shared" si="370"/>
        <v/>
      </c>
      <c r="AD822" s="16" t="str">
        <f t="shared" si="371"/>
        <v/>
      </c>
      <c r="AE822" s="16" t="str">
        <f t="shared" si="372"/>
        <v/>
      </c>
      <c r="AF822" s="16" t="str">
        <f t="shared" si="373"/>
        <v/>
      </c>
      <c r="AG822" s="16" t="str">
        <f t="shared" si="374"/>
        <v/>
      </c>
      <c r="AH822" s="16" t="str">
        <f t="shared" si="375"/>
        <v/>
      </c>
      <c r="AI822" s="16" t="str">
        <f t="shared" si="376"/>
        <v/>
      </c>
      <c r="AJ822" s="8" t="str">
        <f>IF(COUNTA('RATS Entry Import'!A822:J822)=0,"",ROW())</f>
        <v/>
      </c>
      <c r="AK822" s="8" t="str">
        <f>IF($AJ822="","",IFERROR(VLOOKUP($C822,'Event Mapping'!$A$2:$B$100,2,FALSE),"UNMAPPED"))</f>
        <v/>
      </c>
      <c r="AL822" s="8" t="str">
        <f>IF($AJ822="","",IF('RATS Entry Import'!D822="","",'RATS Entry Import'!D822))</f>
        <v/>
      </c>
      <c r="AM822" s="8" t="str">
        <f>IF($AJ822="","",IF('RATS Entry Import'!C822="","",'RATS Entry Import'!C822))</f>
        <v/>
      </c>
      <c r="AN822" s="8" t="str">
        <f>IF($AJ822="","",IF('RATS Entry Import'!F822="","",'RATS Entry Import'!F822))</f>
        <v/>
      </c>
      <c r="AO822" t="str">
        <f>IF($AJ822="","",IF('RATS Entry Import'!G822="","",'RATS Entry Import'!G822))</f>
        <v/>
      </c>
      <c r="AP822" t="str">
        <f>IF($AJ822="","",IF('RATS Entry Import'!J822="","",'RATS Entry Import'!J822))</f>
        <v/>
      </c>
    </row>
    <row r="823" spans="1:42" ht="12.75" customHeight="1" x14ac:dyDescent="0.2">
      <c r="A823" s="16" t="str">
        <f t="shared" si="348"/>
        <v/>
      </c>
      <c r="B823" s="18" t="str">
        <f>IF($AJ823="","",IF('RATS Entry Import'!B823="","",'RATS Entry Import'!B823))</f>
        <v/>
      </c>
      <c r="C823" s="16" t="str">
        <f>IF($AJ823="","",IF('RATS Entry Import'!E823="","",'RATS Entry Import'!E823))</f>
        <v/>
      </c>
      <c r="D823" s="19" t="str">
        <f>IF($AJ823="","",IF('RATS Entry Import'!H823="","",'RATS Entry Import'!H823))</f>
        <v/>
      </c>
      <c r="E823" s="16" t="str">
        <f>IF($AJ823="","",IF('RATS Entry Import'!I823="","",'RATS Entry Import'!I823))</f>
        <v/>
      </c>
      <c r="F823" s="19" t="str">
        <f t="shared" si="349"/>
        <v/>
      </c>
      <c r="G823" s="16" t="str">
        <f>IF($AJ823="","",IF('RATS Entry Import'!A823="","",'RATS Entry Import'!A823))</f>
        <v/>
      </c>
      <c r="H823" s="16" t="str">
        <f t="shared" si="350"/>
        <v/>
      </c>
      <c r="I823" s="16" t="str">
        <f t="shared" si="351"/>
        <v/>
      </c>
      <c r="J823" s="16" t="str">
        <f t="shared" si="352"/>
        <v/>
      </c>
      <c r="K823" s="16" t="str">
        <f t="shared" si="353"/>
        <v/>
      </c>
      <c r="L823" s="16" t="str">
        <f t="shared" si="354"/>
        <v/>
      </c>
      <c r="M823" s="16" t="str">
        <f t="shared" si="355"/>
        <v/>
      </c>
      <c r="N823" s="16" t="str">
        <f t="shared" si="356"/>
        <v/>
      </c>
      <c r="O823" s="16" t="str">
        <f t="shared" si="357"/>
        <v/>
      </c>
      <c r="P823" s="8"/>
      <c r="Q823" s="16" t="str">
        <f t="shared" si="358"/>
        <v/>
      </c>
      <c r="R823" s="16" t="str">
        <f t="shared" si="359"/>
        <v/>
      </c>
      <c r="S823" s="16" t="str">
        <f t="shared" si="360"/>
        <v/>
      </c>
      <c r="T823" s="16" t="str">
        <f t="shared" si="361"/>
        <v/>
      </c>
      <c r="U823" s="16" t="str">
        <f t="shared" si="362"/>
        <v/>
      </c>
      <c r="V823" s="16" t="str">
        <f t="shared" si="363"/>
        <v/>
      </c>
      <c r="W823" s="16" t="str">
        <f t="shared" si="364"/>
        <v/>
      </c>
      <c r="X823" s="16" t="str">
        <f t="shared" si="365"/>
        <v/>
      </c>
      <c r="Y823" s="16" t="str">
        <f t="shared" si="366"/>
        <v/>
      </c>
      <c r="Z823" s="16" t="str">
        <f t="shared" si="367"/>
        <v/>
      </c>
      <c r="AA823" s="16" t="str">
        <f t="shared" si="368"/>
        <v/>
      </c>
      <c r="AB823" s="16" t="str">
        <f t="shared" si="369"/>
        <v/>
      </c>
      <c r="AC823" s="16" t="str">
        <f t="shared" si="370"/>
        <v/>
      </c>
      <c r="AD823" s="16" t="str">
        <f t="shared" si="371"/>
        <v/>
      </c>
      <c r="AE823" s="16" t="str">
        <f t="shared" si="372"/>
        <v/>
      </c>
      <c r="AF823" s="16" t="str">
        <f t="shared" si="373"/>
        <v/>
      </c>
      <c r="AG823" s="16" t="str">
        <f t="shared" si="374"/>
        <v/>
      </c>
      <c r="AH823" s="16" t="str">
        <f t="shared" si="375"/>
        <v/>
      </c>
      <c r="AI823" s="16" t="str">
        <f t="shared" si="376"/>
        <v/>
      </c>
      <c r="AJ823" s="8" t="str">
        <f>IF(COUNTA('RATS Entry Import'!A823:J823)=0,"",ROW())</f>
        <v/>
      </c>
      <c r="AK823" s="8" t="str">
        <f>IF($AJ823="","",IFERROR(VLOOKUP($C823,'Event Mapping'!$A$2:$B$100,2,FALSE),"UNMAPPED"))</f>
        <v/>
      </c>
      <c r="AL823" s="8" t="str">
        <f>IF($AJ823="","",IF('RATS Entry Import'!D823="","",'RATS Entry Import'!D823))</f>
        <v/>
      </c>
      <c r="AM823" s="8" t="str">
        <f>IF($AJ823="","",IF('RATS Entry Import'!C823="","",'RATS Entry Import'!C823))</f>
        <v/>
      </c>
      <c r="AN823" s="8" t="str">
        <f>IF($AJ823="","",IF('RATS Entry Import'!F823="","",'RATS Entry Import'!F823))</f>
        <v/>
      </c>
      <c r="AO823" t="str">
        <f>IF($AJ823="","",IF('RATS Entry Import'!G823="","",'RATS Entry Import'!G823))</f>
        <v/>
      </c>
      <c r="AP823" t="str">
        <f>IF($AJ823="","",IF('RATS Entry Import'!J823="","",'RATS Entry Import'!J823))</f>
        <v/>
      </c>
    </row>
    <row r="824" spans="1:42" ht="12.75" customHeight="1" x14ac:dyDescent="0.2">
      <c r="A824" s="16" t="str">
        <f t="shared" si="348"/>
        <v/>
      </c>
      <c r="B824" s="18" t="str">
        <f>IF($AJ824="","",IF('RATS Entry Import'!B824="","",'RATS Entry Import'!B824))</f>
        <v/>
      </c>
      <c r="C824" s="16" t="str">
        <f>IF($AJ824="","",IF('RATS Entry Import'!E824="","",'RATS Entry Import'!E824))</f>
        <v/>
      </c>
      <c r="D824" s="19" t="str">
        <f>IF($AJ824="","",IF('RATS Entry Import'!H824="","",'RATS Entry Import'!H824))</f>
        <v/>
      </c>
      <c r="E824" s="16" t="str">
        <f>IF($AJ824="","",IF('RATS Entry Import'!I824="","",'RATS Entry Import'!I824))</f>
        <v/>
      </c>
      <c r="F824" s="19" t="str">
        <f t="shared" si="349"/>
        <v/>
      </c>
      <c r="G824" s="16" t="str">
        <f>IF($AJ824="","",IF('RATS Entry Import'!A824="","",'RATS Entry Import'!A824))</f>
        <v/>
      </c>
      <c r="H824" s="16" t="str">
        <f t="shared" si="350"/>
        <v/>
      </c>
      <c r="I824" s="16" t="str">
        <f t="shared" si="351"/>
        <v/>
      </c>
      <c r="J824" s="16" t="str">
        <f t="shared" si="352"/>
        <v/>
      </c>
      <c r="K824" s="16" t="str">
        <f t="shared" si="353"/>
        <v/>
      </c>
      <c r="L824" s="16" t="str">
        <f t="shared" si="354"/>
        <v/>
      </c>
      <c r="M824" s="16" t="str">
        <f t="shared" si="355"/>
        <v/>
      </c>
      <c r="N824" s="16" t="str">
        <f t="shared" si="356"/>
        <v/>
      </c>
      <c r="O824" s="16" t="str">
        <f t="shared" si="357"/>
        <v/>
      </c>
      <c r="P824" s="8"/>
      <c r="Q824" s="16" t="str">
        <f t="shared" si="358"/>
        <v/>
      </c>
      <c r="R824" s="16" t="str">
        <f t="shared" si="359"/>
        <v/>
      </c>
      <c r="S824" s="16" t="str">
        <f t="shared" si="360"/>
        <v/>
      </c>
      <c r="T824" s="16" t="str">
        <f t="shared" si="361"/>
        <v/>
      </c>
      <c r="U824" s="16" t="str">
        <f t="shared" si="362"/>
        <v/>
      </c>
      <c r="V824" s="16" t="str">
        <f t="shared" si="363"/>
        <v/>
      </c>
      <c r="W824" s="16" t="str">
        <f t="shared" si="364"/>
        <v/>
      </c>
      <c r="X824" s="16" t="str">
        <f t="shared" si="365"/>
        <v/>
      </c>
      <c r="Y824" s="16" t="str">
        <f t="shared" si="366"/>
        <v/>
      </c>
      <c r="Z824" s="16" t="str">
        <f t="shared" si="367"/>
        <v/>
      </c>
      <c r="AA824" s="16" t="str">
        <f t="shared" si="368"/>
        <v/>
      </c>
      <c r="AB824" s="16" t="str">
        <f t="shared" si="369"/>
        <v/>
      </c>
      <c r="AC824" s="16" t="str">
        <f t="shared" si="370"/>
        <v/>
      </c>
      <c r="AD824" s="16" t="str">
        <f t="shared" si="371"/>
        <v/>
      </c>
      <c r="AE824" s="16" t="str">
        <f t="shared" si="372"/>
        <v/>
      </c>
      <c r="AF824" s="16" t="str">
        <f t="shared" si="373"/>
        <v/>
      </c>
      <c r="AG824" s="16" t="str">
        <f t="shared" si="374"/>
        <v/>
      </c>
      <c r="AH824" s="16" t="str">
        <f t="shared" si="375"/>
        <v/>
      </c>
      <c r="AI824" s="16" t="str">
        <f t="shared" si="376"/>
        <v/>
      </c>
      <c r="AJ824" s="8" t="str">
        <f>IF(COUNTA('RATS Entry Import'!A824:J824)=0,"",ROW())</f>
        <v/>
      </c>
      <c r="AK824" s="8" t="str">
        <f>IF($AJ824="","",IFERROR(VLOOKUP($C824,'Event Mapping'!$A$2:$B$100,2,FALSE),"UNMAPPED"))</f>
        <v/>
      </c>
      <c r="AL824" s="8" t="str">
        <f>IF($AJ824="","",IF('RATS Entry Import'!D824="","",'RATS Entry Import'!D824))</f>
        <v/>
      </c>
      <c r="AM824" s="8" t="str">
        <f>IF($AJ824="","",IF('RATS Entry Import'!C824="","",'RATS Entry Import'!C824))</f>
        <v/>
      </c>
      <c r="AN824" s="8" t="str">
        <f>IF($AJ824="","",IF('RATS Entry Import'!F824="","",'RATS Entry Import'!F824))</f>
        <v/>
      </c>
      <c r="AO824" t="str">
        <f>IF($AJ824="","",IF('RATS Entry Import'!G824="","",'RATS Entry Import'!G824))</f>
        <v/>
      </c>
      <c r="AP824" t="str">
        <f>IF($AJ824="","",IF('RATS Entry Import'!J824="","",'RATS Entry Import'!J824))</f>
        <v/>
      </c>
    </row>
    <row r="825" spans="1:42" ht="12.75" customHeight="1" x14ac:dyDescent="0.2">
      <c r="A825" s="16" t="str">
        <f t="shared" si="348"/>
        <v/>
      </c>
      <c r="B825" s="18" t="str">
        <f>IF($AJ825="","",IF('RATS Entry Import'!B825="","",'RATS Entry Import'!B825))</f>
        <v/>
      </c>
      <c r="C825" s="16" t="str">
        <f>IF($AJ825="","",IF('RATS Entry Import'!E825="","",'RATS Entry Import'!E825))</f>
        <v/>
      </c>
      <c r="D825" s="19" t="str">
        <f>IF($AJ825="","",IF('RATS Entry Import'!H825="","",'RATS Entry Import'!H825))</f>
        <v/>
      </c>
      <c r="E825" s="16" t="str">
        <f>IF($AJ825="","",IF('RATS Entry Import'!I825="","",'RATS Entry Import'!I825))</f>
        <v/>
      </c>
      <c r="F825" s="19" t="str">
        <f t="shared" si="349"/>
        <v/>
      </c>
      <c r="G825" s="16" t="str">
        <f>IF($AJ825="","",IF('RATS Entry Import'!A825="","",'RATS Entry Import'!A825))</f>
        <v/>
      </c>
      <c r="H825" s="16" t="str">
        <f t="shared" si="350"/>
        <v/>
      </c>
      <c r="I825" s="16" t="str">
        <f t="shared" si="351"/>
        <v/>
      </c>
      <c r="J825" s="16" t="str">
        <f t="shared" si="352"/>
        <v/>
      </c>
      <c r="K825" s="16" t="str">
        <f t="shared" si="353"/>
        <v/>
      </c>
      <c r="L825" s="16" t="str">
        <f t="shared" si="354"/>
        <v/>
      </c>
      <c r="M825" s="16" t="str">
        <f t="shared" si="355"/>
        <v/>
      </c>
      <c r="N825" s="16" t="str">
        <f t="shared" si="356"/>
        <v/>
      </c>
      <c r="O825" s="16" t="str">
        <f t="shared" si="357"/>
        <v/>
      </c>
      <c r="P825" s="8"/>
      <c r="Q825" s="16" t="str">
        <f t="shared" si="358"/>
        <v/>
      </c>
      <c r="R825" s="16" t="str">
        <f t="shared" si="359"/>
        <v/>
      </c>
      <c r="S825" s="16" t="str">
        <f t="shared" si="360"/>
        <v/>
      </c>
      <c r="T825" s="16" t="str">
        <f t="shared" si="361"/>
        <v/>
      </c>
      <c r="U825" s="16" t="str">
        <f t="shared" si="362"/>
        <v/>
      </c>
      <c r="V825" s="16" t="str">
        <f t="shared" si="363"/>
        <v/>
      </c>
      <c r="W825" s="16" t="str">
        <f t="shared" si="364"/>
        <v/>
      </c>
      <c r="X825" s="16" t="str">
        <f t="shared" si="365"/>
        <v/>
      </c>
      <c r="Y825" s="16" t="str">
        <f t="shared" si="366"/>
        <v/>
      </c>
      <c r="Z825" s="16" t="str">
        <f t="shared" si="367"/>
        <v/>
      </c>
      <c r="AA825" s="16" t="str">
        <f t="shared" si="368"/>
        <v/>
      </c>
      <c r="AB825" s="16" t="str">
        <f t="shared" si="369"/>
        <v/>
      </c>
      <c r="AC825" s="16" t="str">
        <f t="shared" si="370"/>
        <v/>
      </c>
      <c r="AD825" s="16" t="str">
        <f t="shared" si="371"/>
        <v/>
      </c>
      <c r="AE825" s="16" t="str">
        <f t="shared" si="372"/>
        <v/>
      </c>
      <c r="AF825" s="16" t="str">
        <f t="shared" si="373"/>
        <v/>
      </c>
      <c r="AG825" s="16" t="str">
        <f t="shared" si="374"/>
        <v/>
      </c>
      <c r="AH825" s="16" t="str">
        <f t="shared" si="375"/>
        <v/>
      </c>
      <c r="AI825" s="16" t="str">
        <f t="shared" si="376"/>
        <v/>
      </c>
      <c r="AJ825" s="8" t="str">
        <f>IF(COUNTA('RATS Entry Import'!A825:J825)=0,"",ROW())</f>
        <v/>
      </c>
      <c r="AK825" s="8" t="str">
        <f>IF($AJ825="","",IFERROR(VLOOKUP($C825,'Event Mapping'!$A$2:$B$100,2,FALSE),"UNMAPPED"))</f>
        <v/>
      </c>
      <c r="AL825" s="8" t="str">
        <f>IF($AJ825="","",IF('RATS Entry Import'!D825="","",'RATS Entry Import'!D825))</f>
        <v/>
      </c>
      <c r="AM825" s="8" t="str">
        <f>IF($AJ825="","",IF('RATS Entry Import'!C825="","",'RATS Entry Import'!C825))</f>
        <v/>
      </c>
      <c r="AN825" s="8" t="str">
        <f>IF($AJ825="","",IF('RATS Entry Import'!F825="","",'RATS Entry Import'!F825))</f>
        <v/>
      </c>
      <c r="AO825" t="str">
        <f>IF($AJ825="","",IF('RATS Entry Import'!G825="","",'RATS Entry Import'!G825))</f>
        <v/>
      </c>
      <c r="AP825" t="str">
        <f>IF($AJ825="","",IF('RATS Entry Import'!J825="","",'RATS Entry Import'!J825))</f>
        <v/>
      </c>
    </row>
    <row r="826" spans="1:42" ht="12.75" customHeight="1" x14ac:dyDescent="0.2">
      <c r="A826" s="16" t="str">
        <f t="shared" si="348"/>
        <v/>
      </c>
      <c r="B826" s="18" t="str">
        <f>IF($AJ826="","",IF('RATS Entry Import'!B826="","",'RATS Entry Import'!B826))</f>
        <v/>
      </c>
      <c r="C826" s="16" t="str">
        <f>IF($AJ826="","",IF('RATS Entry Import'!E826="","",'RATS Entry Import'!E826))</f>
        <v/>
      </c>
      <c r="D826" s="19" t="str">
        <f>IF($AJ826="","",IF('RATS Entry Import'!H826="","",'RATS Entry Import'!H826))</f>
        <v/>
      </c>
      <c r="E826" s="16" t="str">
        <f>IF($AJ826="","",IF('RATS Entry Import'!I826="","",'RATS Entry Import'!I826))</f>
        <v/>
      </c>
      <c r="F826" s="19" t="str">
        <f t="shared" si="349"/>
        <v/>
      </c>
      <c r="G826" s="16" t="str">
        <f>IF($AJ826="","",IF('RATS Entry Import'!A826="","",'RATS Entry Import'!A826))</f>
        <v/>
      </c>
      <c r="H826" s="16" t="str">
        <f t="shared" si="350"/>
        <v/>
      </c>
      <c r="I826" s="16" t="str">
        <f t="shared" si="351"/>
        <v/>
      </c>
      <c r="J826" s="16" t="str">
        <f t="shared" si="352"/>
        <v/>
      </c>
      <c r="K826" s="16" t="str">
        <f t="shared" si="353"/>
        <v/>
      </c>
      <c r="L826" s="16" t="str">
        <f t="shared" si="354"/>
        <v/>
      </c>
      <c r="M826" s="16" t="str">
        <f t="shared" si="355"/>
        <v/>
      </c>
      <c r="N826" s="16" t="str">
        <f t="shared" si="356"/>
        <v/>
      </c>
      <c r="O826" s="16" t="str">
        <f t="shared" si="357"/>
        <v/>
      </c>
      <c r="P826" s="8"/>
      <c r="Q826" s="16" t="str">
        <f t="shared" si="358"/>
        <v/>
      </c>
      <c r="R826" s="16" t="str">
        <f t="shared" si="359"/>
        <v/>
      </c>
      <c r="S826" s="16" t="str">
        <f t="shared" si="360"/>
        <v/>
      </c>
      <c r="T826" s="16" t="str">
        <f t="shared" si="361"/>
        <v/>
      </c>
      <c r="U826" s="16" t="str">
        <f t="shared" si="362"/>
        <v/>
      </c>
      <c r="V826" s="16" t="str">
        <f t="shared" si="363"/>
        <v/>
      </c>
      <c r="W826" s="16" t="str">
        <f t="shared" si="364"/>
        <v/>
      </c>
      <c r="X826" s="16" t="str">
        <f t="shared" si="365"/>
        <v/>
      </c>
      <c r="Y826" s="16" t="str">
        <f t="shared" si="366"/>
        <v/>
      </c>
      <c r="Z826" s="16" t="str">
        <f t="shared" si="367"/>
        <v/>
      </c>
      <c r="AA826" s="16" t="str">
        <f t="shared" si="368"/>
        <v/>
      </c>
      <c r="AB826" s="16" t="str">
        <f t="shared" si="369"/>
        <v/>
      </c>
      <c r="AC826" s="16" t="str">
        <f t="shared" si="370"/>
        <v/>
      </c>
      <c r="AD826" s="16" t="str">
        <f t="shared" si="371"/>
        <v/>
      </c>
      <c r="AE826" s="16" t="str">
        <f t="shared" si="372"/>
        <v/>
      </c>
      <c r="AF826" s="16" t="str">
        <f t="shared" si="373"/>
        <v/>
      </c>
      <c r="AG826" s="16" t="str">
        <f t="shared" si="374"/>
        <v/>
      </c>
      <c r="AH826" s="16" t="str">
        <f t="shared" si="375"/>
        <v/>
      </c>
      <c r="AI826" s="16" t="str">
        <f t="shared" si="376"/>
        <v/>
      </c>
      <c r="AJ826" s="8" t="str">
        <f>IF(COUNTA('RATS Entry Import'!A826:J826)=0,"",ROW())</f>
        <v/>
      </c>
      <c r="AK826" s="8" t="str">
        <f>IF($AJ826="","",IFERROR(VLOOKUP($C826,'Event Mapping'!$A$2:$B$100,2,FALSE),"UNMAPPED"))</f>
        <v/>
      </c>
      <c r="AL826" s="8" t="str">
        <f>IF($AJ826="","",IF('RATS Entry Import'!D826="","",'RATS Entry Import'!D826))</f>
        <v/>
      </c>
      <c r="AM826" s="8" t="str">
        <f>IF($AJ826="","",IF('RATS Entry Import'!C826="","",'RATS Entry Import'!C826))</f>
        <v/>
      </c>
      <c r="AN826" s="8" t="str">
        <f>IF($AJ826="","",IF('RATS Entry Import'!F826="","",'RATS Entry Import'!F826))</f>
        <v/>
      </c>
      <c r="AO826" t="str">
        <f>IF($AJ826="","",IF('RATS Entry Import'!G826="","",'RATS Entry Import'!G826))</f>
        <v/>
      </c>
      <c r="AP826" t="str">
        <f>IF($AJ826="","",IF('RATS Entry Import'!J826="","",'RATS Entry Import'!J826))</f>
        <v/>
      </c>
    </row>
    <row r="827" spans="1:42" ht="12.75" customHeight="1" x14ac:dyDescent="0.2">
      <c r="A827" s="16" t="str">
        <f t="shared" si="348"/>
        <v/>
      </c>
      <c r="B827" s="18" t="str">
        <f>IF($AJ827="","",IF('RATS Entry Import'!B827="","",'RATS Entry Import'!B827))</f>
        <v/>
      </c>
      <c r="C827" s="16" t="str">
        <f>IF($AJ827="","",IF('RATS Entry Import'!E827="","",'RATS Entry Import'!E827))</f>
        <v/>
      </c>
      <c r="D827" s="19" t="str">
        <f>IF($AJ827="","",IF('RATS Entry Import'!H827="","",'RATS Entry Import'!H827))</f>
        <v/>
      </c>
      <c r="E827" s="16" t="str">
        <f>IF($AJ827="","",IF('RATS Entry Import'!I827="","",'RATS Entry Import'!I827))</f>
        <v/>
      </c>
      <c r="F827" s="19" t="str">
        <f t="shared" si="349"/>
        <v/>
      </c>
      <c r="G827" s="16" t="str">
        <f>IF($AJ827="","",IF('RATS Entry Import'!A827="","",'RATS Entry Import'!A827))</f>
        <v/>
      </c>
      <c r="H827" s="16" t="str">
        <f t="shared" si="350"/>
        <v/>
      </c>
      <c r="I827" s="16" t="str">
        <f t="shared" si="351"/>
        <v/>
      </c>
      <c r="J827" s="16" t="str">
        <f t="shared" si="352"/>
        <v/>
      </c>
      <c r="K827" s="16" t="str">
        <f t="shared" si="353"/>
        <v/>
      </c>
      <c r="L827" s="16" t="str">
        <f t="shared" si="354"/>
        <v/>
      </c>
      <c r="M827" s="16" t="str">
        <f t="shared" si="355"/>
        <v/>
      </c>
      <c r="N827" s="16" t="str">
        <f t="shared" si="356"/>
        <v/>
      </c>
      <c r="O827" s="16" t="str">
        <f t="shared" si="357"/>
        <v/>
      </c>
      <c r="P827" s="8"/>
      <c r="Q827" s="16" t="str">
        <f t="shared" si="358"/>
        <v/>
      </c>
      <c r="R827" s="16" t="str">
        <f t="shared" si="359"/>
        <v/>
      </c>
      <c r="S827" s="16" t="str">
        <f t="shared" si="360"/>
        <v/>
      </c>
      <c r="T827" s="16" t="str">
        <f t="shared" si="361"/>
        <v/>
      </c>
      <c r="U827" s="16" t="str">
        <f t="shared" si="362"/>
        <v/>
      </c>
      <c r="V827" s="16" t="str">
        <f t="shared" si="363"/>
        <v/>
      </c>
      <c r="W827" s="16" t="str">
        <f t="shared" si="364"/>
        <v/>
      </c>
      <c r="X827" s="16" t="str">
        <f t="shared" si="365"/>
        <v/>
      </c>
      <c r="Y827" s="16" t="str">
        <f t="shared" si="366"/>
        <v/>
      </c>
      <c r="Z827" s="16" t="str">
        <f t="shared" si="367"/>
        <v/>
      </c>
      <c r="AA827" s="16" t="str">
        <f t="shared" si="368"/>
        <v/>
      </c>
      <c r="AB827" s="16" t="str">
        <f t="shared" si="369"/>
        <v/>
      </c>
      <c r="AC827" s="16" t="str">
        <f t="shared" si="370"/>
        <v/>
      </c>
      <c r="AD827" s="16" t="str">
        <f t="shared" si="371"/>
        <v/>
      </c>
      <c r="AE827" s="16" t="str">
        <f t="shared" si="372"/>
        <v/>
      </c>
      <c r="AF827" s="16" t="str">
        <f t="shared" si="373"/>
        <v/>
      </c>
      <c r="AG827" s="16" t="str">
        <f t="shared" si="374"/>
        <v/>
      </c>
      <c r="AH827" s="16" t="str">
        <f t="shared" si="375"/>
        <v/>
      </c>
      <c r="AI827" s="16" t="str">
        <f t="shared" si="376"/>
        <v/>
      </c>
      <c r="AJ827" s="8" t="str">
        <f>IF(COUNTA('RATS Entry Import'!A827:J827)=0,"",ROW())</f>
        <v/>
      </c>
      <c r="AK827" s="8" t="str">
        <f>IF($AJ827="","",IFERROR(VLOOKUP($C827,'Event Mapping'!$A$2:$B$100,2,FALSE),"UNMAPPED"))</f>
        <v/>
      </c>
      <c r="AL827" s="8" t="str">
        <f>IF($AJ827="","",IF('RATS Entry Import'!D827="","",'RATS Entry Import'!D827))</f>
        <v/>
      </c>
      <c r="AM827" s="8" t="str">
        <f>IF($AJ827="","",IF('RATS Entry Import'!C827="","",'RATS Entry Import'!C827))</f>
        <v/>
      </c>
      <c r="AN827" s="8" t="str">
        <f>IF($AJ827="","",IF('RATS Entry Import'!F827="","",'RATS Entry Import'!F827))</f>
        <v/>
      </c>
      <c r="AO827" t="str">
        <f>IF($AJ827="","",IF('RATS Entry Import'!G827="","",'RATS Entry Import'!G827))</f>
        <v/>
      </c>
      <c r="AP827" t="str">
        <f>IF($AJ827="","",IF('RATS Entry Import'!J827="","",'RATS Entry Import'!J827))</f>
        <v/>
      </c>
    </row>
    <row r="828" spans="1:42" ht="12.75" customHeight="1" x14ac:dyDescent="0.2">
      <c r="A828" s="16" t="str">
        <f t="shared" si="348"/>
        <v/>
      </c>
      <c r="B828" s="18" t="str">
        <f>IF($AJ828="","",IF('RATS Entry Import'!B828="","",'RATS Entry Import'!B828))</f>
        <v/>
      </c>
      <c r="C828" s="16" t="str">
        <f>IF($AJ828="","",IF('RATS Entry Import'!E828="","",'RATS Entry Import'!E828))</f>
        <v/>
      </c>
      <c r="D828" s="19" t="str">
        <f>IF($AJ828="","",IF('RATS Entry Import'!H828="","",'RATS Entry Import'!H828))</f>
        <v/>
      </c>
      <c r="E828" s="16" t="str">
        <f>IF($AJ828="","",IF('RATS Entry Import'!I828="","",'RATS Entry Import'!I828))</f>
        <v/>
      </c>
      <c r="F828" s="19" t="str">
        <f t="shared" si="349"/>
        <v/>
      </c>
      <c r="G828" s="16" t="str">
        <f>IF($AJ828="","",IF('RATS Entry Import'!A828="","",'RATS Entry Import'!A828))</f>
        <v/>
      </c>
      <c r="H828" s="16" t="str">
        <f t="shared" si="350"/>
        <v/>
      </c>
      <c r="I828" s="16" t="str">
        <f t="shared" si="351"/>
        <v/>
      </c>
      <c r="J828" s="16" t="str">
        <f t="shared" si="352"/>
        <v/>
      </c>
      <c r="K828" s="16" t="str">
        <f t="shared" si="353"/>
        <v/>
      </c>
      <c r="L828" s="16" t="str">
        <f t="shared" si="354"/>
        <v/>
      </c>
      <c r="M828" s="16" t="str">
        <f t="shared" si="355"/>
        <v/>
      </c>
      <c r="N828" s="16" t="str">
        <f t="shared" si="356"/>
        <v/>
      </c>
      <c r="O828" s="16" t="str">
        <f t="shared" si="357"/>
        <v/>
      </c>
      <c r="P828" s="8"/>
      <c r="Q828" s="16" t="str">
        <f t="shared" si="358"/>
        <v/>
      </c>
      <c r="R828" s="16" t="str">
        <f t="shared" si="359"/>
        <v/>
      </c>
      <c r="S828" s="16" t="str">
        <f t="shared" si="360"/>
        <v/>
      </c>
      <c r="T828" s="16" t="str">
        <f t="shared" si="361"/>
        <v/>
      </c>
      <c r="U828" s="16" t="str">
        <f t="shared" si="362"/>
        <v/>
      </c>
      <c r="V828" s="16" t="str">
        <f t="shared" si="363"/>
        <v/>
      </c>
      <c r="W828" s="16" t="str">
        <f t="shared" si="364"/>
        <v/>
      </c>
      <c r="X828" s="16" t="str">
        <f t="shared" si="365"/>
        <v/>
      </c>
      <c r="Y828" s="16" t="str">
        <f t="shared" si="366"/>
        <v/>
      </c>
      <c r="Z828" s="16" t="str">
        <f t="shared" si="367"/>
        <v/>
      </c>
      <c r="AA828" s="16" t="str">
        <f t="shared" si="368"/>
        <v/>
      </c>
      <c r="AB828" s="16" t="str">
        <f t="shared" si="369"/>
        <v/>
      </c>
      <c r="AC828" s="16" t="str">
        <f t="shared" si="370"/>
        <v/>
      </c>
      <c r="AD828" s="16" t="str">
        <f t="shared" si="371"/>
        <v/>
      </c>
      <c r="AE828" s="16" t="str">
        <f t="shared" si="372"/>
        <v/>
      </c>
      <c r="AF828" s="16" t="str">
        <f t="shared" si="373"/>
        <v/>
      </c>
      <c r="AG828" s="16" t="str">
        <f t="shared" si="374"/>
        <v/>
      </c>
      <c r="AH828" s="16" t="str">
        <f t="shared" si="375"/>
        <v/>
      </c>
      <c r="AI828" s="16" t="str">
        <f t="shared" si="376"/>
        <v/>
      </c>
      <c r="AJ828" s="8" t="str">
        <f>IF(COUNTA('RATS Entry Import'!A828:J828)=0,"",ROW())</f>
        <v/>
      </c>
      <c r="AK828" s="8" t="str">
        <f>IF($AJ828="","",IFERROR(VLOOKUP($C828,'Event Mapping'!$A$2:$B$100,2,FALSE),"UNMAPPED"))</f>
        <v/>
      </c>
      <c r="AL828" s="8" t="str">
        <f>IF($AJ828="","",IF('RATS Entry Import'!D828="","",'RATS Entry Import'!D828))</f>
        <v/>
      </c>
      <c r="AM828" s="8" t="str">
        <f>IF($AJ828="","",IF('RATS Entry Import'!C828="","",'RATS Entry Import'!C828))</f>
        <v/>
      </c>
      <c r="AN828" s="8" t="str">
        <f>IF($AJ828="","",IF('RATS Entry Import'!F828="","",'RATS Entry Import'!F828))</f>
        <v/>
      </c>
      <c r="AO828" t="str">
        <f>IF($AJ828="","",IF('RATS Entry Import'!G828="","",'RATS Entry Import'!G828))</f>
        <v/>
      </c>
      <c r="AP828" t="str">
        <f>IF($AJ828="","",IF('RATS Entry Import'!J828="","",'RATS Entry Import'!J828))</f>
        <v/>
      </c>
    </row>
    <row r="829" spans="1:42" ht="12.75" customHeight="1" x14ac:dyDescent="0.2">
      <c r="A829" s="16" t="str">
        <f t="shared" si="348"/>
        <v/>
      </c>
      <c r="B829" s="18" t="str">
        <f>IF($AJ829="","",IF('RATS Entry Import'!B829="","",'RATS Entry Import'!B829))</f>
        <v/>
      </c>
      <c r="C829" s="16" t="str">
        <f>IF($AJ829="","",IF('RATS Entry Import'!E829="","",'RATS Entry Import'!E829))</f>
        <v/>
      </c>
      <c r="D829" s="19" t="str">
        <f>IF($AJ829="","",IF('RATS Entry Import'!H829="","",'RATS Entry Import'!H829))</f>
        <v/>
      </c>
      <c r="E829" s="16" t="str">
        <f>IF($AJ829="","",IF('RATS Entry Import'!I829="","",'RATS Entry Import'!I829))</f>
        <v/>
      </c>
      <c r="F829" s="19" t="str">
        <f t="shared" si="349"/>
        <v/>
      </c>
      <c r="G829" s="16" t="str">
        <f>IF($AJ829="","",IF('RATS Entry Import'!A829="","",'RATS Entry Import'!A829))</f>
        <v/>
      </c>
      <c r="H829" s="16" t="str">
        <f t="shared" si="350"/>
        <v/>
      </c>
      <c r="I829" s="16" t="str">
        <f t="shared" si="351"/>
        <v/>
      </c>
      <c r="J829" s="16" t="str">
        <f t="shared" si="352"/>
        <v/>
      </c>
      <c r="K829" s="16" t="str">
        <f t="shared" si="353"/>
        <v/>
      </c>
      <c r="L829" s="16" t="str">
        <f t="shared" si="354"/>
        <v/>
      </c>
      <c r="M829" s="16" t="str">
        <f t="shared" si="355"/>
        <v/>
      </c>
      <c r="N829" s="16" t="str">
        <f t="shared" si="356"/>
        <v/>
      </c>
      <c r="O829" s="16" t="str">
        <f t="shared" si="357"/>
        <v/>
      </c>
      <c r="P829" s="8"/>
      <c r="Q829" s="16" t="str">
        <f t="shared" si="358"/>
        <v/>
      </c>
      <c r="R829" s="16" t="str">
        <f t="shared" si="359"/>
        <v/>
      </c>
      <c r="S829" s="16" t="str">
        <f t="shared" si="360"/>
        <v/>
      </c>
      <c r="T829" s="16" t="str">
        <f t="shared" si="361"/>
        <v/>
      </c>
      <c r="U829" s="16" t="str">
        <f t="shared" si="362"/>
        <v/>
      </c>
      <c r="V829" s="16" t="str">
        <f t="shared" si="363"/>
        <v/>
      </c>
      <c r="W829" s="16" t="str">
        <f t="shared" si="364"/>
        <v/>
      </c>
      <c r="X829" s="16" t="str">
        <f t="shared" si="365"/>
        <v/>
      </c>
      <c r="Y829" s="16" t="str">
        <f t="shared" si="366"/>
        <v/>
      </c>
      <c r="Z829" s="16" t="str">
        <f t="shared" si="367"/>
        <v/>
      </c>
      <c r="AA829" s="16" t="str">
        <f t="shared" si="368"/>
        <v/>
      </c>
      <c r="AB829" s="16" t="str">
        <f t="shared" si="369"/>
        <v/>
      </c>
      <c r="AC829" s="16" t="str">
        <f t="shared" si="370"/>
        <v/>
      </c>
      <c r="AD829" s="16" t="str">
        <f t="shared" si="371"/>
        <v/>
      </c>
      <c r="AE829" s="16" t="str">
        <f t="shared" si="372"/>
        <v/>
      </c>
      <c r="AF829" s="16" t="str">
        <f t="shared" si="373"/>
        <v/>
      </c>
      <c r="AG829" s="16" t="str">
        <f t="shared" si="374"/>
        <v/>
      </c>
      <c r="AH829" s="16" t="str">
        <f t="shared" si="375"/>
        <v/>
      </c>
      <c r="AI829" s="16" t="str">
        <f t="shared" si="376"/>
        <v/>
      </c>
      <c r="AJ829" s="8" t="str">
        <f>IF(COUNTA('RATS Entry Import'!A829:J829)=0,"",ROW())</f>
        <v/>
      </c>
      <c r="AK829" s="8" t="str">
        <f>IF($AJ829="","",IFERROR(VLOOKUP($C829,'Event Mapping'!$A$2:$B$100,2,FALSE),"UNMAPPED"))</f>
        <v/>
      </c>
      <c r="AL829" s="8" t="str">
        <f>IF($AJ829="","",IF('RATS Entry Import'!D829="","",'RATS Entry Import'!D829))</f>
        <v/>
      </c>
      <c r="AM829" s="8" t="str">
        <f>IF($AJ829="","",IF('RATS Entry Import'!C829="","",'RATS Entry Import'!C829))</f>
        <v/>
      </c>
      <c r="AN829" s="8" t="str">
        <f>IF($AJ829="","",IF('RATS Entry Import'!F829="","",'RATS Entry Import'!F829))</f>
        <v/>
      </c>
      <c r="AO829" t="str">
        <f>IF($AJ829="","",IF('RATS Entry Import'!G829="","",'RATS Entry Import'!G829))</f>
        <v/>
      </c>
      <c r="AP829" t="str">
        <f>IF($AJ829="","",IF('RATS Entry Import'!J829="","",'RATS Entry Import'!J829))</f>
        <v/>
      </c>
    </row>
    <row r="830" spans="1:42" ht="12.75" customHeight="1" x14ac:dyDescent="0.2">
      <c r="A830" s="16" t="str">
        <f t="shared" si="348"/>
        <v/>
      </c>
      <c r="B830" s="18" t="str">
        <f>IF($AJ830="","",IF('RATS Entry Import'!B830="","",'RATS Entry Import'!B830))</f>
        <v/>
      </c>
      <c r="C830" s="16" t="str">
        <f>IF($AJ830="","",IF('RATS Entry Import'!E830="","",'RATS Entry Import'!E830))</f>
        <v/>
      </c>
      <c r="D830" s="19" t="str">
        <f>IF($AJ830="","",IF('RATS Entry Import'!H830="","",'RATS Entry Import'!H830))</f>
        <v/>
      </c>
      <c r="E830" s="16" t="str">
        <f>IF($AJ830="","",IF('RATS Entry Import'!I830="","",'RATS Entry Import'!I830))</f>
        <v/>
      </c>
      <c r="F830" s="19" t="str">
        <f t="shared" si="349"/>
        <v/>
      </c>
      <c r="G830" s="16" t="str">
        <f>IF($AJ830="","",IF('RATS Entry Import'!A830="","",'RATS Entry Import'!A830))</f>
        <v/>
      </c>
      <c r="H830" s="16" t="str">
        <f t="shared" si="350"/>
        <v/>
      </c>
      <c r="I830" s="16" t="str">
        <f t="shared" si="351"/>
        <v/>
      </c>
      <c r="J830" s="16" t="str">
        <f t="shared" si="352"/>
        <v/>
      </c>
      <c r="K830" s="16" t="str">
        <f t="shared" si="353"/>
        <v/>
      </c>
      <c r="L830" s="16" t="str">
        <f t="shared" si="354"/>
        <v/>
      </c>
      <c r="M830" s="16" t="str">
        <f t="shared" si="355"/>
        <v/>
      </c>
      <c r="N830" s="16" t="str">
        <f t="shared" si="356"/>
        <v/>
      </c>
      <c r="O830" s="16" t="str">
        <f t="shared" si="357"/>
        <v/>
      </c>
      <c r="P830" s="8"/>
      <c r="Q830" s="16" t="str">
        <f t="shared" si="358"/>
        <v/>
      </c>
      <c r="R830" s="16" t="str">
        <f t="shared" si="359"/>
        <v/>
      </c>
      <c r="S830" s="16" t="str">
        <f t="shared" si="360"/>
        <v/>
      </c>
      <c r="T830" s="16" t="str">
        <f t="shared" si="361"/>
        <v/>
      </c>
      <c r="U830" s="16" t="str">
        <f t="shared" si="362"/>
        <v/>
      </c>
      <c r="V830" s="16" t="str">
        <f t="shared" si="363"/>
        <v/>
      </c>
      <c r="W830" s="16" t="str">
        <f t="shared" si="364"/>
        <v/>
      </c>
      <c r="X830" s="16" t="str">
        <f t="shared" si="365"/>
        <v/>
      </c>
      <c r="Y830" s="16" t="str">
        <f t="shared" si="366"/>
        <v/>
      </c>
      <c r="Z830" s="16" t="str">
        <f t="shared" si="367"/>
        <v/>
      </c>
      <c r="AA830" s="16" t="str">
        <f t="shared" si="368"/>
        <v/>
      </c>
      <c r="AB830" s="16" t="str">
        <f t="shared" si="369"/>
        <v/>
      </c>
      <c r="AC830" s="16" t="str">
        <f t="shared" si="370"/>
        <v/>
      </c>
      <c r="AD830" s="16" t="str">
        <f t="shared" si="371"/>
        <v/>
      </c>
      <c r="AE830" s="16" t="str">
        <f t="shared" si="372"/>
        <v/>
      </c>
      <c r="AF830" s="16" t="str">
        <f t="shared" si="373"/>
        <v/>
      </c>
      <c r="AG830" s="16" t="str">
        <f t="shared" si="374"/>
        <v/>
      </c>
      <c r="AH830" s="16" t="str">
        <f t="shared" si="375"/>
        <v/>
      </c>
      <c r="AI830" s="16" t="str">
        <f t="shared" si="376"/>
        <v/>
      </c>
      <c r="AJ830" s="8" t="str">
        <f>IF(COUNTA('RATS Entry Import'!A830:J830)=0,"",ROW())</f>
        <v/>
      </c>
      <c r="AK830" s="8" t="str">
        <f>IF($AJ830="","",IFERROR(VLOOKUP($C830,'Event Mapping'!$A$2:$B$100,2,FALSE),"UNMAPPED"))</f>
        <v/>
      </c>
      <c r="AL830" s="8" t="str">
        <f>IF($AJ830="","",IF('RATS Entry Import'!D830="","",'RATS Entry Import'!D830))</f>
        <v/>
      </c>
      <c r="AM830" s="8" t="str">
        <f>IF($AJ830="","",IF('RATS Entry Import'!C830="","",'RATS Entry Import'!C830))</f>
        <v/>
      </c>
      <c r="AN830" s="8" t="str">
        <f>IF($AJ830="","",IF('RATS Entry Import'!F830="","",'RATS Entry Import'!F830))</f>
        <v/>
      </c>
      <c r="AO830" t="str">
        <f>IF($AJ830="","",IF('RATS Entry Import'!G830="","",'RATS Entry Import'!G830))</f>
        <v/>
      </c>
      <c r="AP830" t="str">
        <f>IF($AJ830="","",IF('RATS Entry Import'!J830="","",'RATS Entry Import'!J830))</f>
        <v/>
      </c>
    </row>
    <row r="831" spans="1:42" ht="12.75" customHeight="1" x14ac:dyDescent="0.2">
      <c r="A831" s="16" t="str">
        <f t="shared" si="348"/>
        <v/>
      </c>
      <c r="B831" s="18" t="str">
        <f>IF($AJ831="","",IF('RATS Entry Import'!B831="","",'RATS Entry Import'!B831))</f>
        <v/>
      </c>
      <c r="C831" s="16" t="str">
        <f>IF($AJ831="","",IF('RATS Entry Import'!E831="","",'RATS Entry Import'!E831))</f>
        <v/>
      </c>
      <c r="D831" s="19" t="str">
        <f>IF($AJ831="","",IF('RATS Entry Import'!H831="","",'RATS Entry Import'!H831))</f>
        <v/>
      </c>
      <c r="E831" s="16" t="str">
        <f>IF($AJ831="","",IF('RATS Entry Import'!I831="","",'RATS Entry Import'!I831))</f>
        <v/>
      </c>
      <c r="F831" s="19" t="str">
        <f t="shared" si="349"/>
        <v/>
      </c>
      <c r="G831" s="16" t="str">
        <f>IF($AJ831="","",IF('RATS Entry Import'!A831="","",'RATS Entry Import'!A831))</f>
        <v/>
      </c>
      <c r="H831" s="16" t="str">
        <f t="shared" si="350"/>
        <v/>
      </c>
      <c r="I831" s="16" t="str">
        <f t="shared" si="351"/>
        <v/>
      </c>
      <c r="J831" s="16" t="str">
        <f t="shared" si="352"/>
        <v/>
      </c>
      <c r="K831" s="16" t="str">
        <f t="shared" si="353"/>
        <v/>
      </c>
      <c r="L831" s="16" t="str">
        <f t="shared" si="354"/>
        <v/>
      </c>
      <c r="M831" s="16" t="str">
        <f t="shared" si="355"/>
        <v/>
      </c>
      <c r="N831" s="16" t="str">
        <f t="shared" si="356"/>
        <v/>
      </c>
      <c r="O831" s="16" t="str">
        <f t="shared" si="357"/>
        <v/>
      </c>
      <c r="P831" s="8"/>
      <c r="Q831" s="16" t="str">
        <f t="shared" si="358"/>
        <v/>
      </c>
      <c r="R831" s="16" t="str">
        <f t="shared" si="359"/>
        <v/>
      </c>
      <c r="S831" s="16" t="str">
        <f t="shared" si="360"/>
        <v/>
      </c>
      <c r="T831" s="16" t="str">
        <f t="shared" si="361"/>
        <v/>
      </c>
      <c r="U831" s="16" t="str">
        <f t="shared" si="362"/>
        <v/>
      </c>
      <c r="V831" s="16" t="str">
        <f t="shared" si="363"/>
        <v/>
      </c>
      <c r="W831" s="16" t="str">
        <f t="shared" si="364"/>
        <v/>
      </c>
      <c r="X831" s="16" t="str">
        <f t="shared" si="365"/>
        <v/>
      </c>
      <c r="Y831" s="16" t="str">
        <f t="shared" si="366"/>
        <v/>
      </c>
      <c r="Z831" s="16" t="str">
        <f t="shared" si="367"/>
        <v/>
      </c>
      <c r="AA831" s="16" t="str">
        <f t="shared" si="368"/>
        <v/>
      </c>
      <c r="AB831" s="16" t="str">
        <f t="shared" si="369"/>
        <v/>
      </c>
      <c r="AC831" s="16" t="str">
        <f t="shared" si="370"/>
        <v/>
      </c>
      <c r="AD831" s="16" t="str">
        <f t="shared" si="371"/>
        <v/>
      </c>
      <c r="AE831" s="16" t="str">
        <f t="shared" si="372"/>
        <v/>
      </c>
      <c r="AF831" s="16" t="str">
        <f t="shared" si="373"/>
        <v/>
      </c>
      <c r="AG831" s="16" t="str">
        <f t="shared" si="374"/>
        <v/>
      </c>
      <c r="AH831" s="16" t="str">
        <f t="shared" si="375"/>
        <v/>
      </c>
      <c r="AI831" s="16" t="str">
        <f t="shared" si="376"/>
        <v/>
      </c>
      <c r="AJ831" s="8" t="str">
        <f>IF(COUNTA('RATS Entry Import'!A831:J831)=0,"",ROW())</f>
        <v/>
      </c>
      <c r="AK831" s="8" t="str">
        <f>IF($AJ831="","",IFERROR(VLOOKUP($C831,'Event Mapping'!$A$2:$B$100,2,FALSE),"UNMAPPED"))</f>
        <v/>
      </c>
      <c r="AL831" s="8" t="str">
        <f>IF($AJ831="","",IF('RATS Entry Import'!D831="","",'RATS Entry Import'!D831))</f>
        <v/>
      </c>
      <c r="AM831" s="8" t="str">
        <f>IF($AJ831="","",IF('RATS Entry Import'!C831="","",'RATS Entry Import'!C831))</f>
        <v/>
      </c>
      <c r="AN831" s="8" t="str">
        <f>IF($AJ831="","",IF('RATS Entry Import'!F831="","",'RATS Entry Import'!F831))</f>
        <v/>
      </c>
      <c r="AO831" t="str">
        <f>IF($AJ831="","",IF('RATS Entry Import'!G831="","",'RATS Entry Import'!G831))</f>
        <v/>
      </c>
      <c r="AP831" t="str">
        <f>IF($AJ831="","",IF('RATS Entry Import'!J831="","",'RATS Entry Import'!J831))</f>
        <v/>
      </c>
    </row>
    <row r="832" spans="1:42" ht="12.75" customHeight="1" x14ac:dyDescent="0.2">
      <c r="A832" s="16" t="str">
        <f t="shared" si="348"/>
        <v/>
      </c>
      <c r="B832" s="18" t="str">
        <f>IF($AJ832="","",IF('RATS Entry Import'!B832="","",'RATS Entry Import'!B832))</f>
        <v/>
      </c>
      <c r="C832" s="16" t="str">
        <f>IF($AJ832="","",IF('RATS Entry Import'!E832="","",'RATS Entry Import'!E832))</f>
        <v/>
      </c>
      <c r="D832" s="19" t="str">
        <f>IF($AJ832="","",IF('RATS Entry Import'!H832="","",'RATS Entry Import'!H832))</f>
        <v/>
      </c>
      <c r="E832" s="16" t="str">
        <f>IF($AJ832="","",IF('RATS Entry Import'!I832="","",'RATS Entry Import'!I832))</f>
        <v/>
      </c>
      <c r="F832" s="19" t="str">
        <f t="shared" si="349"/>
        <v/>
      </c>
      <c r="G832" s="16" t="str">
        <f>IF($AJ832="","",IF('RATS Entry Import'!A832="","",'RATS Entry Import'!A832))</f>
        <v/>
      </c>
      <c r="H832" s="16" t="str">
        <f t="shared" si="350"/>
        <v/>
      </c>
      <c r="I832" s="16" t="str">
        <f t="shared" si="351"/>
        <v/>
      </c>
      <c r="J832" s="16" t="str">
        <f t="shared" si="352"/>
        <v/>
      </c>
      <c r="K832" s="16" t="str">
        <f t="shared" si="353"/>
        <v/>
      </c>
      <c r="L832" s="16" t="str">
        <f t="shared" si="354"/>
        <v/>
      </c>
      <c r="M832" s="16" t="str">
        <f t="shared" si="355"/>
        <v/>
      </c>
      <c r="N832" s="16" t="str">
        <f t="shared" si="356"/>
        <v/>
      </c>
      <c r="O832" s="16" t="str">
        <f t="shared" si="357"/>
        <v/>
      </c>
      <c r="P832" s="8"/>
      <c r="Q832" s="16" t="str">
        <f t="shared" si="358"/>
        <v/>
      </c>
      <c r="R832" s="16" t="str">
        <f t="shared" si="359"/>
        <v/>
      </c>
      <c r="S832" s="16" t="str">
        <f t="shared" si="360"/>
        <v/>
      </c>
      <c r="T832" s="16" t="str">
        <f t="shared" si="361"/>
        <v/>
      </c>
      <c r="U832" s="16" t="str">
        <f t="shared" si="362"/>
        <v/>
      </c>
      <c r="V832" s="16" t="str">
        <f t="shared" si="363"/>
        <v/>
      </c>
      <c r="W832" s="16" t="str">
        <f t="shared" si="364"/>
        <v/>
      </c>
      <c r="X832" s="16" t="str">
        <f t="shared" si="365"/>
        <v/>
      </c>
      <c r="Y832" s="16" t="str">
        <f t="shared" si="366"/>
        <v/>
      </c>
      <c r="Z832" s="16" t="str">
        <f t="shared" si="367"/>
        <v/>
      </c>
      <c r="AA832" s="16" t="str">
        <f t="shared" si="368"/>
        <v/>
      </c>
      <c r="AB832" s="16" t="str">
        <f t="shared" si="369"/>
        <v/>
      </c>
      <c r="AC832" s="16" t="str">
        <f t="shared" si="370"/>
        <v/>
      </c>
      <c r="AD832" s="16" t="str">
        <f t="shared" si="371"/>
        <v/>
      </c>
      <c r="AE832" s="16" t="str">
        <f t="shared" si="372"/>
        <v/>
      </c>
      <c r="AF832" s="16" t="str">
        <f t="shared" si="373"/>
        <v/>
      </c>
      <c r="AG832" s="16" t="str">
        <f t="shared" si="374"/>
        <v/>
      </c>
      <c r="AH832" s="16" t="str">
        <f t="shared" si="375"/>
        <v/>
      </c>
      <c r="AI832" s="16" t="str">
        <f t="shared" si="376"/>
        <v/>
      </c>
      <c r="AJ832" s="8" t="str">
        <f>IF(COUNTA('RATS Entry Import'!A832:J832)=0,"",ROW())</f>
        <v/>
      </c>
      <c r="AK832" s="8" t="str">
        <f>IF($AJ832="","",IFERROR(VLOOKUP($C832,'Event Mapping'!$A$2:$B$100,2,FALSE),"UNMAPPED"))</f>
        <v/>
      </c>
      <c r="AL832" s="8" t="str">
        <f>IF($AJ832="","",IF('RATS Entry Import'!D832="","",'RATS Entry Import'!D832))</f>
        <v/>
      </c>
      <c r="AM832" s="8" t="str">
        <f>IF($AJ832="","",IF('RATS Entry Import'!C832="","",'RATS Entry Import'!C832))</f>
        <v/>
      </c>
      <c r="AN832" s="8" t="str">
        <f>IF($AJ832="","",IF('RATS Entry Import'!F832="","",'RATS Entry Import'!F832))</f>
        <v/>
      </c>
      <c r="AO832" t="str">
        <f>IF($AJ832="","",IF('RATS Entry Import'!G832="","",'RATS Entry Import'!G832))</f>
        <v/>
      </c>
      <c r="AP832" t="str">
        <f>IF($AJ832="","",IF('RATS Entry Import'!J832="","",'RATS Entry Import'!J832))</f>
        <v/>
      </c>
    </row>
    <row r="833" spans="1:42" ht="12.75" customHeight="1" x14ac:dyDescent="0.2">
      <c r="A833" s="16" t="str">
        <f t="shared" si="348"/>
        <v/>
      </c>
      <c r="B833" s="18" t="str">
        <f>IF($AJ833="","",IF('RATS Entry Import'!B833="","",'RATS Entry Import'!B833))</f>
        <v/>
      </c>
      <c r="C833" s="16" t="str">
        <f>IF($AJ833="","",IF('RATS Entry Import'!E833="","",'RATS Entry Import'!E833))</f>
        <v/>
      </c>
      <c r="D833" s="19" t="str">
        <f>IF($AJ833="","",IF('RATS Entry Import'!H833="","",'RATS Entry Import'!H833))</f>
        <v/>
      </c>
      <c r="E833" s="16" t="str">
        <f>IF($AJ833="","",IF('RATS Entry Import'!I833="","",'RATS Entry Import'!I833))</f>
        <v/>
      </c>
      <c r="F833" s="19" t="str">
        <f t="shared" si="349"/>
        <v/>
      </c>
      <c r="G833" s="16" t="str">
        <f>IF($AJ833="","",IF('RATS Entry Import'!A833="","",'RATS Entry Import'!A833))</f>
        <v/>
      </c>
      <c r="H833" s="16" t="str">
        <f t="shared" si="350"/>
        <v/>
      </c>
      <c r="I833" s="16" t="str">
        <f t="shared" si="351"/>
        <v/>
      </c>
      <c r="J833" s="16" t="str">
        <f t="shared" si="352"/>
        <v/>
      </c>
      <c r="K833" s="16" t="str">
        <f t="shared" si="353"/>
        <v/>
      </c>
      <c r="L833" s="16" t="str">
        <f t="shared" si="354"/>
        <v/>
      </c>
      <c r="M833" s="16" t="str">
        <f t="shared" si="355"/>
        <v/>
      </c>
      <c r="N833" s="16" t="str">
        <f t="shared" si="356"/>
        <v/>
      </c>
      <c r="O833" s="16" t="str">
        <f t="shared" si="357"/>
        <v/>
      </c>
      <c r="P833" s="8"/>
      <c r="Q833" s="16" t="str">
        <f t="shared" si="358"/>
        <v/>
      </c>
      <c r="R833" s="16" t="str">
        <f t="shared" si="359"/>
        <v/>
      </c>
      <c r="S833" s="16" t="str">
        <f t="shared" si="360"/>
        <v/>
      </c>
      <c r="T833" s="16" t="str">
        <f t="shared" si="361"/>
        <v/>
      </c>
      <c r="U833" s="16" t="str">
        <f t="shared" si="362"/>
        <v/>
      </c>
      <c r="V833" s="16" t="str">
        <f t="shared" si="363"/>
        <v/>
      </c>
      <c r="W833" s="16" t="str">
        <f t="shared" si="364"/>
        <v/>
      </c>
      <c r="X833" s="16" t="str">
        <f t="shared" si="365"/>
        <v/>
      </c>
      <c r="Y833" s="16" t="str">
        <f t="shared" si="366"/>
        <v/>
      </c>
      <c r="Z833" s="16" t="str">
        <f t="shared" si="367"/>
        <v/>
      </c>
      <c r="AA833" s="16" t="str">
        <f t="shared" si="368"/>
        <v/>
      </c>
      <c r="AB833" s="16" t="str">
        <f t="shared" si="369"/>
        <v/>
      </c>
      <c r="AC833" s="16" t="str">
        <f t="shared" si="370"/>
        <v/>
      </c>
      <c r="AD833" s="16" t="str">
        <f t="shared" si="371"/>
        <v/>
      </c>
      <c r="AE833" s="16" t="str">
        <f t="shared" si="372"/>
        <v/>
      </c>
      <c r="AF833" s="16" t="str">
        <f t="shared" si="373"/>
        <v/>
      </c>
      <c r="AG833" s="16" t="str">
        <f t="shared" si="374"/>
        <v/>
      </c>
      <c r="AH833" s="16" t="str">
        <f t="shared" si="375"/>
        <v/>
      </c>
      <c r="AI833" s="16" t="str">
        <f t="shared" si="376"/>
        <v/>
      </c>
      <c r="AJ833" s="8" t="str">
        <f>IF(COUNTA('RATS Entry Import'!A833:J833)=0,"",ROW())</f>
        <v/>
      </c>
      <c r="AK833" s="8" t="str">
        <f>IF($AJ833="","",IFERROR(VLOOKUP($C833,'Event Mapping'!$A$2:$B$100,2,FALSE),"UNMAPPED"))</f>
        <v/>
      </c>
      <c r="AL833" s="8" t="str">
        <f>IF($AJ833="","",IF('RATS Entry Import'!D833="","",'RATS Entry Import'!D833))</f>
        <v/>
      </c>
      <c r="AM833" s="8" t="str">
        <f>IF($AJ833="","",IF('RATS Entry Import'!C833="","",'RATS Entry Import'!C833))</f>
        <v/>
      </c>
      <c r="AN833" s="8" t="str">
        <f>IF($AJ833="","",IF('RATS Entry Import'!F833="","",'RATS Entry Import'!F833))</f>
        <v/>
      </c>
      <c r="AO833" t="str">
        <f>IF($AJ833="","",IF('RATS Entry Import'!G833="","",'RATS Entry Import'!G833))</f>
        <v/>
      </c>
      <c r="AP833" t="str">
        <f>IF($AJ833="","",IF('RATS Entry Import'!J833="","",'RATS Entry Import'!J833))</f>
        <v/>
      </c>
    </row>
    <row r="834" spans="1:42" ht="12.75" customHeight="1" x14ac:dyDescent="0.2">
      <c r="A834" s="16" t="str">
        <f t="shared" ref="A834:A897" si="377">IF($AJ834="","",IF(OR($G834="",$B834="",$D834=""),"MISSING DETAILS",IF(AND($E834&lt;&gt;"Junior",$E834&lt;&gt;"Senior"),"INVALID LEVEL",IF($AH834&lt;&gt;1,"UNMAPPED CHALLENGE","OK"))))</f>
        <v/>
      </c>
      <c r="B834" s="18" t="str">
        <f>IF($AJ834="","",IF('RATS Entry Import'!B834="","",'RATS Entry Import'!B834))</f>
        <v/>
      </c>
      <c r="C834" s="16" t="str">
        <f>IF($AJ834="","",IF('RATS Entry Import'!E834="","",'RATS Entry Import'!E834))</f>
        <v/>
      </c>
      <c r="D834" s="19" t="str">
        <f>IF($AJ834="","",IF('RATS Entry Import'!H834="","",'RATS Entry Import'!H834))</f>
        <v/>
      </c>
      <c r="E834" s="16" t="str">
        <f>IF($AJ834="","",IF('RATS Entry Import'!I834="","",'RATS Entry Import'!I834))</f>
        <v/>
      </c>
      <c r="F834" s="19" t="str">
        <f t="shared" ref="F834:F897" si="378">IF($AJ834="","","")</f>
        <v/>
      </c>
      <c r="G834" s="16" t="str">
        <f>IF($AJ834="","",IF('RATS Entry Import'!A834="","",'RATS Entry Import'!A834))</f>
        <v/>
      </c>
      <c r="H834" s="16" t="str">
        <f t="shared" ref="H834:H897" si="379">IF($AJ834="","",IF($AK834="LF",1,0))</f>
        <v/>
      </c>
      <c r="I834" s="16" t="str">
        <f t="shared" ref="I834:I897" si="380">IF($AJ834="","",IF($AK834="HLF",1,0))</f>
        <v/>
      </c>
      <c r="J834" s="16" t="str">
        <f t="shared" ref="J834:J897" si="381">IF($AJ834="","",IF($AK834="DR",1,0))</f>
        <v/>
      </c>
      <c r="K834" s="16" t="str">
        <f t="shared" ref="K834:K897" si="382">IF($AJ834="","",IF($AK834="WF",1,0))</f>
        <v/>
      </c>
      <c r="L834" s="16" t="str">
        <f t="shared" ref="L834:L897" si="383">IF($AJ834="","",IF($AK834="HWF",1,0))</f>
        <v/>
      </c>
      <c r="M834" s="16" t="str">
        <f t="shared" ref="M834:M897" si="384">IF($AJ834="","",IF($AK834="MS",1,0))</f>
        <v/>
      </c>
      <c r="N834" s="16" t="str">
        <f t="shared" ref="N834:N897" si="385">IF($AJ834="","",IF($AK834="HMS",1,0))</f>
        <v/>
      </c>
      <c r="O834" s="16" t="str">
        <f t="shared" ref="O834:O897" si="386">IF($AJ834="","",IF($AK834="PUR",1,0))</f>
        <v/>
      </c>
      <c r="P834" s="8"/>
      <c r="Q834" s="16" t="str">
        <f t="shared" ref="Q834:Q897" si="387">IF(AND($AJ834&lt;&gt;"",$E834="Junior",H834&gt;0),H834,"")</f>
        <v/>
      </c>
      <c r="R834" s="16" t="str">
        <f t="shared" ref="R834:R897" si="388">IF(AND($AJ834&lt;&gt;"",$E834="Junior",I834&gt;0),I834,"")</f>
        <v/>
      </c>
      <c r="S834" s="16" t="str">
        <f t="shared" ref="S834:S897" si="389">IF(AND($AJ834&lt;&gt;"",$E834="Junior",J834&gt;0),J834,"")</f>
        <v/>
      </c>
      <c r="T834" s="16" t="str">
        <f t="shared" ref="T834:T897" si="390">IF(AND($AJ834&lt;&gt;"",$E834="Junior",K834&gt;0),K834,"")</f>
        <v/>
      </c>
      <c r="U834" s="16" t="str">
        <f t="shared" ref="U834:U897" si="391">IF(AND($AJ834&lt;&gt;"",$E834="Junior",L834&gt;0),L834,"")</f>
        <v/>
      </c>
      <c r="V834" s="16" t="str">
        <f t="shared" ref="V834:V897" si="392">IF(AND($AJ834&lt;&gt;"",$E834="Junior",M834&gt;0),M834,"")</f>
        <v/>
      </c>
      <c r="W834" s="16" t="str">
        <f t="shared" ref="W834:W897" si="393">IF(AND($AJ834&lt;&gt;"",$E834="Junior",N834&gt;0),N834,"")</f>
        <v/>
      </c>
      <c r="X834" s="16" t="str">
        <f t="shared" ref="X834:X897" si="394">IF(AND($AJ834&lt;&gt;"",$E834="Junior",O834&gt;0),O834,"")</f>
        <v/>
      </c>
      <c r="Y834" s="16" t="str">
        <f t="shared" ref="Y834:Y897" si="395">IF(AND($AJ834&lt;&gt;"",$E834="Senior",H834&gt;0),H834,"")</f>
        <v/>
      </c>
      <c r="Z834" s="16" t="str">
        <f t="shared" ref="Z834:Z897" si="396">IF(AND($AJ834&lt;&gt;"",$E834="Senior",I834&gt;0),I834,"")</f>
        <v/>
      </c>
      <c r="AA834" s="16" t="str">
        <f t="shared" ref="AA834:AA897" si="397">IF(AND($AJ834&lt;&gt;"",$E834="Senior",J834&gt;0),J834,"")</f>
        <v/>
      </c>
      <c r="AB834" s="16" t="str">
        <f t="shared" ref="AB834:AB897" si="398">IF(AND($AJ834&lt;&gt;"",$E834="Senior",K834&gt;0),K834,"")</f>
        <v/>
      </c>
      <c r="AC834" s="16" t="str">
        <f t="shared" ref="AC834:AC897" si="399">IF(AND($AJ834&lt;&gt;"",$E834="Senior",L834&gt;0),L834,"")</f>
        <v/>
      </c>
      <c r="AD834" s="16" t="str">
        <f t="shared" ref="AD834:AD897" si="400">IF(AND($AJ834&lt;&gt;"",$E834="Senior",M834&gt;0),M834,"")</f>
        <v/>
      </c>
      <c r="AE834" s="16" t="str">
        <f t="shared" ref="AE834:AE897" si="401">IF(AND($AJ834&lt;&gt;"",$E834="Senior",N834&gt;0),N834,"")</f>
        <v/>
      </c>
      <c r="AF834" s="16" t="str">
        <f t="shared" ref="AF834:AF897" si="402">IF(AND($AJ834&lt;&gt;"",$E834="Senior",O834&gt;0),O834,"")</f>
        <v/>
      </c>
      <c r="AG834" s="16" t="str">
        <f t="shared" ref="AG834:AG897" si="403">IF($AJ834="","",SUM(H834:O834))</f>
        <v/>
      </c>
      <c r="AH834" s="16" t="str">
        <f t="shared" ref="AH834:AH897" si="404">IF($AJ834="","",SUM(Q834:AF834))</f>
        <v/>
      </c>
      <c r="AI834" s="16" t="str">
        <f t="shared" ref="AI834:AI897" si="405">IF($AJ834="","",AG834-AH834)</f>
        <v/>
      </c>
      <c r="AJ834" s="8" t="str">
        <f>IF(COUNTA('RATS Entry Import'!A834:J834)=0,"",ROW())</f>
        <v/>
      </c>
      <c r="AK834" s="8" t="str">
        <f>IF($AJ834="","",IFERROR(VLOOKUP($C834,'Event Mapping'!$A$2:$B$100,2,FALSE),"UNMAPPED"))</f>
        <v/>
      </c>
      <c r="AL834" s="8" t="str">
        <f>IF($AJ834="","",IF('RATS Entry Import'!D834="","",'RATS Entry Import'!D834))</f>
        <v/>
      </c>
      <c r="AM834" s="8" t="str">
        <f>IF($AJ834="","",IF('RATS Entry Import'!C834="","",'RATS Entry Import'!C834))</f>
        <v/>
      </c>
      <c r="AN834" s="8" t="str">
        <f>IF($AJ834="","",IF('RATS Entry Import'!F834="","",'RATS Entry Import'!F834))</f>
        <v/>
      </c>
      <c r="AO834" t="str">
        <f>IF($AJ834="","",IF('RATS Entry Import'!G834="","",'RATS Entry Import'!G834))</f>
        <v/>
      </c>
      <c r="AP834" t="str">
        <f>IF($AJ834="","",IF('RATS Entry Import'!J834="","",'RATS Entry Import'!J834))</f>
        <v/>
      </c>
    </row>
    <row r="835" spans="1:42" ht="12.75" customHeight="1" x14ac:dyDescent="0.2">
      <c r="A835" s="16" t="str">
        <f t="shared" si="377"/>
        <v/>
      </c>
      <c r="B835" s="18" t="str">
        <f>IF($AJ835="","",IF('RATS Entry Import'!B835="","",'RATS Entry Import'!B835))</f>
        <v/>
      </c>
      <c r="C835" s="16" t="str">
        <f>IF($AJ835="","",IF('RATS Entry Import'!E835="","",'RATS Entry Import'!E835))</f>
        <v/>
      </c>
      <c r="D835" s="19" t="str">
        <f>IF($AJ835="","",IF('RATS Entry Import'!H835="","",'RATS Entry Import'!H835))</f>
        <v/>
      </c>
      <c r="E835" s="16" t="str">
        <f>IF($AJ835="","",IF('RATS Entry Import'!I835="","",'RATS Entry Import'!I835))</f>
        <v/>
      </c>
      <c r="F835" s="19" t="str">
        <f t="shared" si="378"/>
        <v/>
      </c>
      <c r="G835" s="16" t="str">
        <f>IF($AJ835="","",IF('RATS Entry Import'!A835="","",'RATS Entry Import'!A835))</f>
        <v/>
      </c>
      <c r="H835" s="16" t="str">
        <f t="shared" si="379"/>
        <v/>
      </c>
      <c r="I835" s="16" t="str">
        <f t="shared" si="380"/>
        <v/>
      </c>
      <c r="J835" s="16" t="str">
        <f t="shared" si="381"/>
        <v/>
      </c>
      <c r="K835" s="16" t="str">
        <f t="shared" si="382"/>
        <v/>
      </c>
      <c r="L835" s="16" t="str">
        <f t="shared" si="383"/>
        <v/>
      </c>
      <c r="M835" s="16" t="str">
        <f t="shared" si="384"/>
        <v/>
      </c>
      <c r="N835" s="16" t="str">
        <f t="shared" si="385"/>
        <v/>
      </c>
      <c r="O835" s="16" t="str">
        <f t="shared" si="386"/>
        <v/>
      </c>
      <c r="P835" s="8"/>
      <c r="Q835" s="16" t="str">
        <f t="shared" si="387"/>
        <v/>
      </c>
      <c r="R835" s="16" t="str">
        <f t="shared" si="388"/>
        <v/>
      </c>
      <c r="S835" s="16" t="str">
        <f t="shared" si="389"/>
        <v/>
      </c>
      <c r="T835" s="16" t="str">
        <f t="shared" si="390"/>
        <v/>
      </c>
      <c r="U835" s="16" t="str">
        <f t="shared" si="391"/>
        <v/>
      </c>
      <c r="V835" s="16" t="str">
        <f t="shared" si="392"/>
        <v/>
      </c>
      <c r="W835" s="16" t="str">
        <f t="shared" si="393"/>
        <v/>
      </c>
      <c r="X835" s="16" t="str">
        <f t="shared" si="394"/>
        <v/>
      </c>
      <c r="Y835" s="16" t="str">
        <f t="shared" si="395"/>
        <v/>
      </c>
      <c r="Z835" s="16" t="str">
        <f t="shared" si="396"/>
        <v/>
      </c>
      <c r="AA835" s="16" t="str">
        <f t="shared" si="397"/>
        <v/>
      </c>
      <c r="AB835" s="16" t="str">
        <f t="shared" si="398"/>
        <v/>
      </c>
      <c r="AC835" s="16" t="str">
        <f t="shared" si="399"/>
        <v/>
      </c>
      <c r="AD835" s="16" t="str">
        <f t="shared" si="400"/>
        <v/>
      </c>
      <c r="AE835" s="16" t="str">
        <f t="shared" si="401"/>
        <v/>
      </c>
      <c r="AF835" s="16" t="str">
        <f t="shared" si="402"/>
        <v/>
      </c>
      <c r="AG835" s="16" t="str">
        <f t="shared" si="403"/>
        <v/>
      </c>
      <c r="AH835" s="16" t="str">
        <f t="shared" si="404"/>
        <v/>
      </c>
      <c r="AI835" s="16" t="str">
        <f t="shared" si="405"/>
        <v/>
      </c>
      <c r="AJ835" s="8" t="str">
        <f>IF(COUNTA('RATS Entry Import'!A835:J835)=0,"",ROW())</f>
        <v/>
      </c>
      <c r="AK835" s="8" t="str">
        <f>IF($AJ835="","",IFERROR(VLOOKUP($C835,'Event Mapping'!$A$2:$B$100,2,FALSE),"UNMAPPED"))</f>
        <v/>
      </c>
      <c r="AL835" s="8" t="str">
        <f>IF($AJ835="","",IF('RATS Entry Import'!D835="","",'RATS Entry Import'!D835))</f>
        <v/>
      </c>
      <c r="AM835" s="8" t="str">
        <f>IF($AJ835="","",IF('RATS Entry Import'!C835="","",'RATS Entry Import'!C835))</f>
        <v/>
      </c>
      <c r="AN835" s="8" t="str">
        <f>IF($AJ835="","",IF('RATS Entry Import'!F835="","",'RATS Entry Import'!F835))</f>
        <v/>
      </c>
      <c r="AO835" t="str">
        <f>IF($AJ835="","",IF('RATS Entry Import'!G835="","",'RATS Entry Import'!G835))</f>
        <v/>
      </c>
      <c r="AP835" t="str">
        <f>IF($AJ835="","",IF('RATS Entry Import'!J835="","",'RATS Entry Import'!J835))</f>
        <v/>
      </c>
    </row>
    <row r="836" spans="1:42" ht="12.75" customHeight="1" x14ac:dyDescent="0.2">
      <c r="A836" s="16" t="str">
        <f t="shared" si="377"/>
        <v/>
      </c>
      <c r="B836" s="18" t="str">
        <f>IF($AJ836="","",IF('RATS Entry Import'!B836="","",'RATS Entry Import'!B836))</f>
        <v/>
      </c>
      <c r="C836" s="16" t="str">
        <f>IF($AJ836="","",IF('RATS Entry Import'!E836="","",'RATS Entry Import'!E836))</f>
        <v/>
      </c>
      <c r="D836" s="19" t="str">
        <f>IF($AJ836="","",IF('RATS Entry Import'!H836="","",'RATS Entry Import'!H836))</f>
        <v/>
      </c>
      <c r="E836" s="16" t="str">
        <f>IF($AJ836="","",IF('RATS Entry Import'!I836="","",'RATS Entry Import'!I836))</f>
        <v/>
      </c>
      <c r="F836" s="19" t="str">
        <f t="shared" si="378"/>
        <v/>
      </c>
      <c r="G836" s="16" t="str">
        <f>IF($AJ836="","",IF('RATS Entry Import'!A836="","",'RATS Entry Import'!A836))</f>
        <v/>
      </c>
      <c r="H836" s="16" t="str">
        <f t="shared" si="379"/>
        <v/>
      </c>
      <c r="I836" s="16" t="str">
        <f t="shared" si="380"/>
        <v/>
      </c>
      <c r="J836" s="16" t="str">
        <f t="shared" si="381"/>
        <v/>
      </c>
      <c r="K836" s="16" t="str">
        <f t="shared" si="382"/>
        <v/>
      </c>
      <c r="L836" s="16" t="str">
        <f t="shared" si="383"/>
        <v/>
      </c>
      <c r="M836" s="16" t="str">
        <f t="shared" si="384"/>
        <v/>
      </c>
      <c r="N836" s="16" t="str">
        <f t="shared" si="385"/>
        <v/>
      </c>
      <c r="O836" s="16" t="str">
        <f t="shared" si="386"/>
        <v/>
      </c>
      <c r="P836" s="8"/>
      <c r="Q836" s="16" t="str">
        <f t="shared" si="387"/>
        <v/>
      </c>
      <c r="R836" s="16" t="str">
        <f t="shared" si="388"/>
        <v/>
      </c>
      <c r="S836" s="16" t="str">
        <f t="shared" si="389"/>
        <v/>
      </c>
      <c r="T836" s="16" t="str">
        <f t="shared" si="390"/>
        <v/>
      </c>
      <c r="U836" s="16" t="str">
        <f t="shared" si="391"/>
        <v/>
      </c>
      <c r="V836" s="16" t="str">
        <f t="shared" si="392"/>
        <v/>
      </c>
      <c r="W836" s="16" t="str">
        <f t="shared" si="393"/>
        <v/>
      </c>
      <c r="X836" s="16" t="str">
        <f t="shared" si="394"/>
        <v/>
      </c>
      <c r="Y836" s="16" t="str">
        <f t="shared" si="395"/>
        <v/>
      </c>
      <c r="Z836" s="16" t="str">
        <f t="shared" si="396"/>
        <v/>
      </c>
      <c r="AA836" s="16" t="str">
        <f t="shared" si="397"/>
        <v/>
      </c>
      <c r="AB836" s="16" t="str">
        <f t="shared" si="398"/>
        <v/>
      </c>
      <c r="AC836" s="16" t="str">
        <f t="shared" si="399"/>
        <v/>
      </c>
      <c r="AD836" s="16" t="str">
        <f t="shared" si="400"/>
        <v/>
      </c>
      <c r="AE836" s="16" t="str">
        <f t="shared" si="401"/>
        <v/>
      </c>
      <c r="AF836" s="16" t="str">
        <f t="shared" si="402"/>
        <v/>
      </c>
      <c r="AG836" s="16" t="str">
        <f t="shared" si="403"/>
        <v/>
      </c>
      <c r="AH836" s="16" t="str">
        <f t="shared" si="404"/>
        <v/>
      </c>
      <c r="AI836" s="16" t="str">
        <f t="shared" si="405"/>
        <v/>
      </c>
      <c r="AJ836" s="8" t="str">
        <f>IF(COUNTA('RATS Entry Import'!A836:J836)=0,"",ROW())</f>
        <v/>
      </c>
      <c r="AK836" s="8" t="str">
        <f>IF($AJ836="","",IFERROR(VLOOKUP($C836,'Event Mapping'!$A$2:$B$100,2,FALSE),"UNMAPPED"))</f>
        <v/>
      </c>
      <c r="AL836" s="8" t="str">
        <f>IF($AJ836="","",IF('RATS Entry Import'!D836="","",'RATS Entry Import'!D836))</f>
        <v/>
      </c>
      <c r="AM836" s="8" t="str">
        <f>IF($AJ836="","",IF('RATS Entry Import'!C836="","",'RATS Entry Import'!C836))</f>
        <v/>
      </c>
      <c r="AN836" s="8" t="str">
        <f>IF($AJ836="","",IF('RATS Entry Import'!F836="","",'RATS Entry Import'!F836))</f>
        <v/>
      </c>
      <c r="AO836" t="str">
        <f>IF($AJ836="","",IF('RATS Entry Import'!G836="","",'RATS Entry Import'!G836))</f>
        <v/>
      </c>
      <c r="AP836" t="str">
        <f>IF($AJ836="","",IF('RATS Entry Import'!J836="","",'RATS Entry Import'!J836))</f>
        <v/>
      </c>
    </row>
    <row r="837" spans="1:42" ht="12.75" customHeight="1" x14ac:dyDescent="0.2">
      <c r="A837" s="16" t="str">
        <f t="shared" si="377"/>
        <v/>
      </c>
      <c r="B837" s="18" t="str">
        <f>IF($AJ837="","",IF('RATS Entry Import'!B837="","",'RATS Entry Import'!B837))</f>
        <v/>
      </c>
      <c r="C837" s="16" t="str">
        <f>IF($AJ837="","",IF('RATS Entry Import'!E837="","",'RATS Entry Import'!E837))</f>
        <v/>
      </c>
      <c r="D837" s="19" t="str">
        <f>IF($AJ837="","",IF('RATS Entry Import'!H837="","",'RATS Entry Import'!H837))</f>
        <v/>
      </c>
      <c r="E837" s="16" t="str">
        <f>IF($AJ837="","",IF('RATS Entry Import'!I837="","",'RATS Entry Import'!I837))</f>
        <v/>
      </c>
      <c r="F837" s="19" t="str">
        <f t="shared" si="378"/>
        <v/>
      </c>
      <c r="G837" s="16" t="str">
        <f>IF($AJ837="","",IF('RATS Entry Import'!A837="","",'RATS Entry Import'!A837))</f>
        <v/>
      </c>
      <c r="H837" s="16" t="str">
        <f t="shared" si="379"/>
        <v/>
      </c>
      <c r="I837" s="16" t="str">
        <f t="shared" si="380"/>
        <v/>
      </c>
      <c r="J837" s="16" t="str">
        <f t="shared" si="381"/>
        <v/>
      </c>
      <c r="K837" s="16" t="str">
        <f t="shared" si="382"/>
        <v/>
      </c>
      <c r="L837" s="16" t="str">
        <f t="shared" si="383"/>
        <v/>
      </c>
      <c r="M837" s="16" t="str">
        <f t="shared" si="384"/>
        <v/>
      </c>
      <c r="N837" s="16" t="str">
        <f t="shared" si="385"/>
        <v/>
      </c>
      <c r="O837" s="16" t="str">
        <f t="shared" si="386"/>
        <v/>
      </c>
      <c r="P837" s="8"/>
      <c r="Q837" s="16" t="str">
        <f t="shared" si="387"/>
        <v/>
      </c>
      <c r="R837" s="16" t="str">
        <f t="shared" si="388"/>
        <v/>
      </c>
      <c r="S837" s="16" t="str">
        <f t="shared" si="389"/>
        <v/>
      </c>
      <c r="T837" s="16" t="str">
        <f t="shared" si="390"/>
        <v/>
      </c>
      <c r="U837" s="16" t="str">
        <f t="shared" si="391"/>
        <v/>
      </c>
      <c r="V837" s="16" t="str">
        <f t="shared" si="392"/>
        <v/>
      </c>
      <c r="W837" s="16" t="str">
        <f t="shared" si="393"/>
        <v/>
      </c>
      <c r="X837" s="16" t="str">
        <f t="shared" si="394"/>
        <v/>
      </c>
      <c r="Y837" s="16" t="str">
        <f t="shared" si="395"/>
        <v/>
      </c>
      <c r="Z837" s="16" t="str">
        <f t="shared" si="396"/>
        <v/>
      </c>
      <c r="AA837" s="16" t="str">
        <f t="shared" si="397"/>
        <v/>
      </c>
      <c r="AB837" s="16" t="str">
        <f t="shared" si="398"/>
        <v/>
      </c>
      <c r="AC837" s="16" t="str">
        <f t="shared" si="399"/>
        <v/>
      </c>
      <c r="AD837" s="16" t="str">
        <f t="shared" si="400"/>
        <v/>
      </c>
      <c r="AE837" s="16" t="str">
        <f t="shared" si="401"/>
        <v/>
      </c>
      <c r="AF837" s="16" t="str">
        <f t="shared" si="402"/>
        <v/>
      </c>
      <c r="AG837" s="16" t="str">
        <f t="shared" si="403"/>
        <v/>
      </c>
      <c r="AH837" s="16" t="str">
        <f t="shared" si="404"/>
        <v/>
      </c>
      <c r="AI837" s="16" t="str">
        <f t="shared" si="405"/>
        <v/>
      </c>
      <c r="AJ837" s="8" t="str">
        <f>IF(COUNTA('RATS Entry Import'!A837:J837)=0,"",ROW())</f>
        <v/>
      </c>
      <c r="AK837" s="8" t="str">
        <f>IF($AJ837="","",IFERROR(VLOOKUP($C837,'Event Mapping'!$A$2:$B$100,2,FALSE),"UNMAPPED"))</f>
        <v/>
      </c>
      <c r="AL837" s="8" t="str">
        <f>IF($AJ837="","",IF('RATS Entry Import'!D837="","",'RATS Entry Import'!D837))</f>
        <v/>
      </c>
      <c r="AM837" s="8" t="str">
        <f>IF($AJ837="","",IF('RATS Entry Import'!C837="","",'RATS Entry Import'!C837))</f>
        <v/>
      </c>
      <c r="AN837" s="8" t="str">
        <f>IF($AJ837="","",IF('RATS Entry Import'!F837="","",'RATS Entry Import'!F837))</f>
        <v/>
      </c>
      <c r="AO837" t="str">
        <f>IF($AJ837="","",IF('RATS Entry Import'!G837="","",'RATS Entry Import'!G837))</f>
        <v/>
      </c>
      <c r="AP837" t="str">
        <f>IF($AJ837="","",IF('RATS Entry Import'!J837="","",'RATS Entry Import'!J837))</f>
        <v/>
      </c>
    </row>
    <row r="838" spans="1:42" ht="12.75" customHeight="1" x14ac:dyDescent="0.2">
      <c r="A838" s="16" t="str">
        <f t="shared" si="377"/>
        <v/>
      </c>
      <c r="B838" s="18" t="str">
        <f>IF($AJ838="","",IF('RATS Entry Import'!B838="","",'RATS Entry Import'!B838))</f>
        <v/>
      </c>
      <c r="C838" s="16" t="str">
        <f>IF($AJ838="","",IF('RATS Entry Import'!E838="","",'RATS Entry Import'!E838))</f>
        <v/>
      </c>
      <c r="D838" s="19" t="str">
        <f>IF($AJ838="","",IF('RATS Entry Import'!H838="","",'RATS Entry Import'!H838))</f>
        <v/>
      </c>
      <c r="E838" s="16" t="str">
        <f>IF($AJ838="","",IF('RATS Entry Import'!I838="","",'RATS Entry Import'!I838))</f>
        <v/>
      </c>
      <c r="F838" s="19" t="str">
        <f t="shared" si="378"/>
        <v/>
      </c>
      <c r="G838" s="16" t="str">
        <f>IF($AJ838="","",IF('RATS Entry Import'!A838="","",'RATS Entry Import'!A838))</f>
        <v/>
      </c>
      <c r="H838" s="16" t="str">
        <f t="shared" si="379"/>
        <v/>
      </c>
      <c r="I838" s="16" t="str">
        <f t="shared" si="380"/>
        <v/>
      </c>
      <c r="J838" s="16" t="str">
        <f t="shared" si="381"/>
        <v/>
      </c>
      <c r="K838" s="16" t="str">
        <f t="shared" si="382"/>
        <v/>
      </c>
      <c r="L838" s="16" t="str">
        <f t="shared" si="383"/>
        <v/>
      </c>
      <c r="M838" s="16" t="str">
        <f t="shared" si="384"/>
        <v/>
      </c>
      <c r="N838" s="16" t="str">
        <f t="shared" si="385"/>
        <v/>
      </c>
      <c r="O838" s="16" t="str">
        <f t="shared" si="386"/>
        <v/>
      </c>
      <c r="P838" s="8"/>
      <c r="Q838" s="16" t="str">
        <f t="shared" si="387"/>
        <v/>
      </c>
      <c r="R838" s="16" t="str">
        <f t="shared" si="388"/>
        <v/>
      </c>
      <c r="S838" s="16" t="str">
        <f t="shared" si="389"/>
        <v/>
      </c>
      <c r="T838" s="16" t="str">
        <f t="shared" si="390"/>
        <v/>
      </c>
      <c r="U838" s="16" t="str">
        <f t="shared" si="391"/>
        <v/>
      </c>
      <c r="V838" s="16" t="str">
        <f t="shared" si="392"/>
        <v/>
      </c>
      <c r="W838" s="16" t="str">
        <f t="shared" si="393"/>
        <v/>
      </c>
      <c r="X838" s="16" t="str">
        <f t="shared" si="394"/>
        <v/>
      </c>
      <c r="Y838" s="16" t="str">
        <f t="shared" si="395"/>
        <v/>
      </c>
      <c r="Z838" s="16" t="str">
        <f t="shared" si="396"/>
        <v/>
      </c>
      <c r="AA838" s="16" t="str">
        <f t="shared" si="397"/>
        <v/>
      </c>
      <c r="AB838" s="16" t="str">
        <f t="shared" si="398"/>
        <v/>
      </c>
      <c r="AC838" s="16" t="str">
        <f t="shared" si="399"/>
        <v/>
      </c>
      <c r="AD838" s="16" t="str">
        <f t="shared" si="400"/>
        <v/>
      </c>
      <c r="AE838" s="16" t="str">
        <f t="shared" si="401"/>
        <v/>
      </c>
      <c r="AF838" s="16" t="str">
        <f t="shared" si="402"/>
        <v/>
      </c>
      <c r="AG838" s="16" t="str">
        <f t="shared" si="403"/>
        <v/>
      </c>
      <c r="AH838" s="16" t="str">
        <f t="shared" si="404"/>
        <v/>
      </c>
      <c r="AI838" s="16" t="str">
        <f t="shared" si="405"/>
        <v/>
      </c>
      <c r="AJ838" s="8" t="str">
        <f>IF(COUNTA('RATS Entry Import'!A838:J838)=0,"",ROW())</f>
        <v/>
      </c>
      <c r="AK838" s="8" t="str">
        <f>IF($AJ838="","",IFERROR(VLOOKUP($C838,'Event Mapping'!$A$2:$B$100,2,FALSE),"UNMAPPED"))</f>
        <v/>
      </c>
      <c r="AL838" s="8" t="str">
        <f>IF($AJ838="","",IF('RATS Entry Import'!D838="","",'RATS Entry Import'!D838))</f>
        <v/>
      </c>
      <c r="AM838" s="8" t="str">
        <f>IF($AJ838="","",IF('RATS Entry Import'!C838="","",'RATS Entry Import'!C838))</f>
        <v/>
      </c>
      <c r="AN838" s="8" t="str">
        <f>IF($AJ838="","",IF('RATS Entry Import'!F838="","",'RATS Entry Import'!F838))</f>
        <v/>
      </c>
      <c r="AO838" t="str">
        <f>IF($AJ838="","",IF('RATS Entry Import'!G838="","",'RATS Entry Import'!G838))</f>
        <v/>
      </c>
      <c r="AP838" t="str">
        <f>IF($AJ838="","",IF('RATS Entry Import'!J838="","",'RATS Entry Import'!J838))</f>
        <v/>
      </c>
    </row>
    <row r="839" spans="1:42" ht="12.75" customHeight="1" x14ac:dyDescent="0.2">
      <c r="A839" s="16" t="str">
        <f t="shared" si="377"/>
        <v/>
      </c>
      <c r="B839" s="18" t="str">
        <f>IF($AJ839="","",IF('RATS Entry Import'!B839="","",'RATS Entry Import'!B839))</f>
        <v/>
      </c>
      <c r="C839" s="16" t="str">
        <f>IF($AJ839="","",IF('RATS Entry Import'!E839="","",'RATS Entry Import'!E839))</f>
        <v/>
      </c>
      <c r="D839" s="19" t="str">
        <f>IF($AJ839="","",IF('RATS Entry Import'!H839="","",'RATS Entry Import'!H839))</f>
        <v/>
      </c>
      <c r="E839" s="16" t="str">
        <f>IF($AJ839="","",IF('RATS Entry Import'!I839="","",'RATS Entry Import'!I839))</f>
        <v/>
      </c>
      <c r="F839" s="19" t="str">
        <f t="shared" si="378"/>
        <v/>
      </c>
      <c r="G839" s="16" t="str">
        <f>IF($AJ839="","",IF('RATS Entry Import'!A839="","",'RATS Entry Import'!A839))</f>
        <v/>
      </c>
      <c r="H839" s="16" t="str">
        <f t="shared" si="379"/>
        <v/>
      </c>
      <c r="I839" s="16" t="str">
        <f t="shared" si="380"/>
        <v/>
      </c>
      <c r="J839" s="16" t="str">
        <f t="shared" si="381"/>
        <v/>
      </c>
      <c r="K839" s="16" t="str">
        <f t="shared" si="382"/>
        <v/>
      </c>
      <c r="L839" s="16" t="str">
        <f t="shared" si="383"/>
        <v/>
      </c>
      <c r="M839" s="16" t="str">
        <f t="shared" si="384"/>
        <v/>
      </c>
      <c r="N839" s="16" t="str">
        <f t="shared" si="385"/>
        <v/>
      </c>
      <c r="O839" s="16" t="str">
        <f t="shared" si="386"/>
        <v/>
      </c>
      <c r="P839" s="8"/>
      <c r="Q839" s="16" t="str">
        <f t="shared" si="387"/>
        <v/>
      </c>
      <c r="R839" s="16" t="str">
        <f t="shared" si="388"/>
        <v/>
      </c>
      <c r="S839" s="16" t="str">
        <f t="shared" si="389"/>
        <v/>
      </c>
      <c r="T839" s="16" t="str">
        <f t="shared" si="390"/>
        <v/>
      </c>
      <c r="U839" s="16" t="str">
        <f t="shared" si="391"/>
        <v/>
      </c>
      <c r="V839" s="16" t="str">
        <f t="shared" si="392"/>
        <v/>
      </c>
      <c r="W839" s="16" t="str">
        <f t="shared" si="393"/>
        <v/>
      </c>
      <c r="X839" s="16" t="str">
        <f t="shared" si="394"/>
        <v/>
      </c>
      <c r="Y839" s="16" t="str">
        <f t="shared" si="395"/>
        <v/>
      </c>
      <c r="Z839" s="16" t="str">
        <f t="shared" si="396"/>
        <v/>
      </c>
      <c r="AA839" s="16" t="str">
        <f t="shared" si="397"/>
        <v/>
      </c>
      <c r="AB839" s="16" t="str">
        <f t="shared" si="398"/>
        <v/>
      </c>
      <c r="AC839" s="16" t="str">
        <f t="shared" si="399"/>
        <v/>
      </c>
      <c r="AD839" s="16" t="str">
        <f t="shared" si="400"/>
        <v/>
      </c>
      <c r="AE839" s="16" t="str">
        <f t="shared" si="401"/>
        <v/>
      </c>
      <c r="AF839" s="16" t="str">
        <f t="shared" si="402"/>
        <v/>
      </c>
      <c r="AG839" s="16" t="str">
        <f t="shared" si="403"/>
        <v/>
      </c>
      <c r="AH839" s="16" t="str">
        <f t="shared" si="404"/>
        <v/>
      </c>
      <c r="AI839" s="16" t="str">
        <f t="shared" si="405"/>
        <v/>
      </c>
      <c r="AJ839" s="8" t="str">
        <f>IF(COUNTA('RATS Entry Import'!A839:J839)=0,"",ROW())</f>
        <v/>
      </c>
      <c r="AK839" s="8" t="str">
        <f>IF($AJ839="","",IFERROR(VLOOKUP($C839,'Event Mapping'!$A$2:$B$100,2,FALSE),"UNMAPPED"))</f>
        <v/>
      </c>
      <c r="AL839" s="8" t="str">
        <f>IF($AJ839="","",IF('RATS Entry Import'!D839="","",'RATS Entry Import'!D839))</f>
        <v/>
      </c>
      <c r="AM839" s="8" t="str">
        <f>IF($AJ839="","",IF('RATS Entry Import'!C839="","",'RATS Entry Import'!C839))</f>
        <v/>
      </c>
      <c r="AN839" s="8" t="str">
        <f>IF($AJ839="","",IF('RATS Entry Import'!F839="","",'RATS Entry Import'!F839))</f>
        <v/>
      </c>
      <c r="AO839" t="str">
        <f>IF($AJ839="","",IF('RATS Entry Import'!G839="","",'RATS Entry Import'!G839))</f>
        <v/>
      </c>
      <c r="AP839" t="str">
        <f>IF($AJ839="","",IF('RATS Entry Import'!J839="","",'RATS Entry Import'!J839))</f>
        <v/>
      </c>
    </row>
    <row r="840" spans="1:42" ht="12.75" customHeight="1" x14ac:dyDescent="0.2">
      <c r="A840" s="16" t="str">
        <f t="shared" si="377"/>
        <v/>
      </c>
      <c r="B840" s="18" t="str">
        <f>IF($AJ840="","",IF('RATS Entry Import'!B840="","",'RATS Entry Import'!B840))</f>
        <v/>
      </c>
      <c r="C840" s="16" t="str">
        <f>IF($AJ840="","",IF('RATS Entry Import'!E840="","",'RATS Entry Import'!E840))</f>
        <v/>
      </c>
      <c r="D840" s="19" t="str">
        <f>IF($AJ840="","",IF('RATS Entry Import'!H840="","",'RATS Entry Import'!H840))</f>
        <v/>
      </c>
      <c r="E840" s="16" t="str">
        <f>IF($AJ840="","",IF('RATS Entry Import'!I840="","",'RATS Entry Import'!I840))</f>
        <v/>
      </c>
      <c r="F840" s="19" t="str">
        <f t="shared" si="378"/>
        <v/>
      </c>
      <c r="G840" s="16" t="str">
        <f>IF($AJ840="","",IF('RATS Entry Import'!A840="","",'RATS Entry Import'!A840))</f>
        <v/>
      </c>
      <c r="H840" s="16" t="str">
        <f t="shared" si="379"/>
        <v/>
      </c>
      <c r="I840" s="16" t="str">
        <f t="shared" si="380"/>
        <v/>
      </c>
      <c r="J840" s="16" t="str">
        <f t="shared" si="381"/>
        <v/>
      </c>
      <c r="K840" s="16" t="str">
        <f t="shared" si="382"/>
        <v/>
      </c>
      <c r="L840" s="16" t="str">
        <f t="shared" si="383"/>
        <v/>
      </c>
      <c r="M840" s="16" t="str">
        <f t="shared" si="384"/>
        <v/>
      </c>
      <c r="N840" s="16" t="str">
        <f t="shared" si="385"/>
        <v/>
      </c>
      <c r="O840" s="16" t="str">
        <f t="shared" si="386"/>
        <v/>
      </c>
      <c r="P840" s="8"/>
      <c r="Q840" s="16" t="str">
        <f t="shared" si="387"/>
        <v/>
      </c>
      <c r="R840" s="16" t="str">
        <f t="shared" si="388"/>
        <v/>
      </c>
      <c r="S840" s="16" t="str">
        <f t="shared" si="389"/>
        <v/>
      </c>
      <c r="T840" s="16" t="str">
        <f t="shared" si="390"/>
        <v/>
      </c>
      <c r="U840" s="16" t="str">
        <f t="shared" si="391"/>
        <v/>
      </c>
      <c r="V840" s="16" t="str">
        <f t="shared" si="392"/>
        <v/>
      </c>
      <c r="W840" s="16" t="str">
        <f t="shared" si="393"/>
        <v/>
      </c>
      <c r="X840" s="16" t="str">
        <f t="shared" si="394"/>
        <v/>
      </c>
      <c r="Y840" s="16" t="str">
        <f t="shared" si="395"/>
        <v/>
      </c>
      <c r="Z840" s="16" t="str">
        <f t="shared" si="396"/>
        <v/>
      </c>
      <c r="AA840" s="16" t="str">
        <f t="shared" si="397"/>
        <v/>
      </c>
      <c r="AB840" s="16" t="str">
        <f t="shared" si="398"/>
        <v/>
      </c>
      <c r="AC840" s="16" t="str">
        <f t="shared" si="399"/>
        <v/>
      </c>
      <c r="AD840" s="16" t="str">
        <f t="shared" si="400"/>
        <v/>
      </c>
      <c r="AE840" s="16" t="str">
        <f t="shared" si="401"/>
        <v/>
      </c>
      <c r="AF840" s="16" t="str">
        <f t="shared" si="402"/>
        <v/>
      </c>
      <c r="AG840" s="16" t="str">
        <f t="shared" si="403"/>
        <v/>
      </c>
      <c r="AH840" s="16" t="str">
        <f t="shared" si="404"/>
        <v/>
      </c>
      <c r="AI840" s="16" t="str">
        <f t="shared" si="405"/>
        <v/>
      </c>
      <c r="AJ840" s="8" t="str">
        <f>IF(COUNTA('RATS Entry Import'!A840:J840)=0,"",ROW())</f>
        <v/>
      </c>
      <c r="AK840" s="8" t="str">
        <f>IF($AJ840="","",IFERROR(VLOOKUP($C840,'Event Mapping'!$A$2:$B$100,2,FALSE),"UNMAPPED"))</f>
        <v/>
      </c>
      <c r="AL840" s="8" t="str">
        <f>IF($AJ840="","",IF('RATS Entry Import'!D840="","",'RATS Entry Import'!D840))</f>
        <v/>
      </c>
      <c r="AM840" s="8" t="str">
        <f>IF($AJ840="","",IF('RATS Entry Import'!C840="","",'RATS Entry Import'!C840))</f>
        <v/>
      </c>
      <c r="AN840" s="8" t="str">
        <f>IF($AJ840="","",IF('RATS Entry Import'!F840="","",'RATS Entry Import'!F840))</f>
        <v/>
      </c>
      <c r="AO840" t="str">
        <f>IF($AJ840="","",IF('RATS Entry Import'!G840="","",'RATS Entry Import'!G840))</f>
        <v/>
      </c>
      <c r="AP840" t="str">
        <f>IF($AJ840="","",IF('RATS Entry Import'!J840="","",'RATS Entry Import'!J840))</f>
        <v/>
      </c>
    </row>
    <row r="841" spans="1:42" ht="12.75" customHeight="1" x14ac:dyDescent="0.2">
      <c r="A841" s="16" t="str">
        <f t="shared" si="377"/>
        <v/>
      </c>
      <c r="B841" s="18" t="str">
        <f>IF($AJ841="","",IF('RATS Entry Import'!B841="","",'RATS Entry Import'!B841))</f>
        <v/>
      </c>
      <c r="C841" s="16" t="str">
        <f>IF($AJ841="","",IF('RATS Entry Import'!E841="","",'RATS Entry Import'!E841))</f>
        <v/>
      </c>
      <c r="D841" s="19" t="str">
        <f>IF($AJ841="","",IF('RATS Entry Import'!H841="","",'RATS Entry Import'!H841))</f>
        <v/>
      </c>
      <c r="E841" s="16" t="str">
        <f>IF($AJ841="","",IF('RATS Entry Import'!I841="","",'RATS Entry Import'!I841))</f>
        <v/>
      </c>
      <c r="F841" s="19" t="str">
        <f t="shared" si="378"/>
        <v/>
      </c>
      <c r="G841" s="16" t="str">
        <f>IF($AJ841="","",IF('RATS Entry Import'!A841="","",'RATS Entry Import'!A841))</f>
        <v/>
      </c>
      <c r="H841" s="16" t="str">
        <f t="shared" si="379"/>
        <v/>
      </c>
      <c r="I841" s="16" t="str">
        <f t="shared" si="380"/>
        <v/>
      </c>
      <c r="J841" s="16" t="str">
        <f t="shared" si="381"/>
        <v/>
      </c>
      <c r="K841" s="16" t="str">
        <f t="shared" si="382"/>
        <v/>
      </c>
      <c r="L841" s="16" t="str">
        <f t="shared" si="383"/>
        <v/>
      </c>
      <c r="M841" s="16" t="str">
        <f t="shared" si="384"/>
        <v/>
      </c>
      <c r="N841" s="16" t="str">
        <f t="shared" si="385"/>
        <v/>
      </c>
      <c r="O841" s="16" t="str">
        <f t="shared" si="386"/>
        <v/>
      </c>
      <c r="P841" s="8"/>
      <c r="Q841" s="16" t="str">
        <f t="shared" si="387"/>
        <v/>
      </c>
      <c r="R841" s="16" t="str">
        <f t="shared" si="388"/>
        <v/>
      </c>
      <c r="S841" s="16" t="str">
        <f t="shared" si="389"/>
        <v/>
      </c>
      <c r="T841" s="16" t="str">
        <f t="shared" si="390"/>
        <v/>
      </c>
      <c r="U841" s="16" t="str">
        <f t="shared" si="391"/>
        <v/>
      </c>
      <c r="V841" s="16" t="str">
        <f t="shared" si="392"/>
        <v/>
      </c>
      <c r="W841" s="16" t="str">
        <f t="shared" si="393"/>
        <v/>
      </c>
      <c r="X841" s="16" t="str">
        <f t="shared" si="394"/>
        <v/>
      </c>
      <c r="Y841" s="16" t="str">
        <f t="shared" si="395"/>
        <v/>
      </c>
      <c r="Z841" s="16" t="str">
        <f t="shared" si="396"/>
        <v/>
      </c>
      <c r="AA841" s="16" t="str">
        <f t="shared" si="397"/>
        <v/>
      </c>
      <c r="AB841" s="16" t="str">
        <f t="shared" si="398"/>
        <v/>
      </c>
      <c r="AC841" s="16" t="str">
        <f t="shared" si="399"/>
        <v/>
      </c>
      <c r="AD841" s="16" t="str">
        <f t="shared" si="400"/>
        <v/>
      </c>
      <c r="AE841" s="16" t="str">
        <f t="shared" si="401"/>
        <v/>
      </c>
      <c r="AF841" s="16" t="str">
        <f t="shared" si="402"/>
        <v/>
      </c>
      <c r="AG841" s="16" t="str">
        <f t="shared" si="403"/>
        <v/>
      </c>
      <c r="AH841" s="16" t="str">
        <f t="shared" si="404"/>
        <v/>
      </c>
      <c r="AI841" s="16" t="str">
        <f t="shared" si="405"/>
        <v/>
      </c>
      <c r="AJ841" s="8" t="str">
        <f>IF(COUNTA('RATS Entry Import'!A841:J841)=0,"",ROW())</f>
        <v/>
      </c>
      <c r="AK841" s="8" t="str">
        <f>IF($AJ841="","",IFERROR(VLOOKUP($C841,'Event Mapping'!$A$2:$B$100,2,FALSE),"UNMAPPED"))</f>
        <v/>
      </c>
      <c r="AL841" s="8" t="str">
        <f>IF($AJ841="","",IF('RATS Entry Import'!D841="","",'RATS Entry Import'!D841))</f>
        <v/>
      </c>
      <c r="AM841" s="8" t="str">
        <f>IF($AJ841="","",IF('RATS Entry Import'!C841="","",'RATS Entry Import'!C841))</f>
        <v/>
      </c>
      <c r="AN841" s="8" t="str">
        <f>IF($AJ841="","",IF('RATS Entry Import'!F841="","",'RATS Entry Import'!F841))</f>
        <v/>
      </c>
      <c r="AO841" t="str">
        <f>IF($AJ841="","",IF('RATS Entry Import'!G841="","",'RATS Entry Import'!G841))</f>
        <v/>
      </c>
      <c r="AP841" t="str">
        <f>IF($AJ841="","",IF('RATS Entry Import'!J841="","",'RATS Entry Import'!J841))</f>
        <v/>
      </c>
    </row>
    <row r="842" spans="1:42" ht="12.75" customHeight="1" x14ac:dyDescent="0.2">
      <c r="A842" s="16" t="str">
        <f t="shared" si="377"/>
        <v/>
      </c>
      <c r="B842" s="18" t="str">
        <f>IF($AJ842="","",IF('RATS Entry Import'!B842="","",'RATS Entry Import'!B842))</f>
        <v/>
      </c>
      <c r="C842" s="16" t="str">
        <f>IF($AJ842="","",IF('RATS Entry Import'!E842="","",'RATS Entry Import'!E842))</f>
        <v/>
      </c>
      <c r="D842" s="19" t="str">
        <f>IF($AJ842="","",IF('RATS Entry Import'!H842="","",'RATS Entry Import'!H842))</f>
        <v/>
      </c>
      <c r="E842" s="16" t="str">
        <f>IF($AJ842="","",IF('RATS Entry Import'!I842="","",'RATS Entry Import'!I842))</f>
        <v/>
      </c>
      <c r="F842" s="19" t="str">
        <f t="shared" si="378"/>
        <v/>
      </c>
      <c r="G842" s="16" t="str">
        <f>IF($AJ842="","",IF('RATS Entry Import'!A842="","",'RATS Entry Import'!A842))</f>
        <v/>
      </c>
      <c r="H842" s="16" t="str">
        <f t="shared" si="379"/>
        <v/>
      </c>
      <c r="I842" s="16" t="str">
        <f t="shared" si="380"/>
        <v/>
      </c>
      <c r="J842" s="16" t="str">
        <f t="shared" si="381"/>
        <v/>
      </c>
      <c r="K842" s="16" t="str">
        <f t="shared" si="382"/>
        <v/>
      </c>
      <c r="L842" s="16" t="str">
        <f t="shared" si="383"/>
        <v/>
      </c>
      <c r="M842" s="16" t="str">
        <f t="shared" si="384"/>
        <v/>
      </c>
      <c r="N842" s="16" t="str">
        <f t="shared" si="385"/>
        <v/>
      </c>
      <c r="O842" s="16" t="str">
        <f t="shared" si="386"/>
        <v/>
      </c>
      <c r="P842" s="8"/>
      <c r="Q842" s="16" t="str">
        <f t="shared" si="387"/>
        <v/>
      </c>
      <c r="R842" s="16" t="str">
        <f t="shared" si="388"/>
        <v/>
      </c>
      <c r="S842" s="16" t="str">
        <f t="shared" si="389"/>
        <v/>
      </c>
      <c r="T842" s="16" t="str">
        <f t="shared" si="390"/>
        <v/>
      </c>
      <c r="U842" s="16" t="str">
        <f t="shared" si="391"/>
        <v/>
      </c>
      <c r="V842" s="16" t="str">
        <f t="shared" si="392"/>
        <v/>
      </c>
      <c r="W842" s="16" t="str">
        <f t="shared" si="393"/>
        <v/>
      </c>
      <c r="X842" s="16" t="str">
        <f t="shared" si="394"/>
        <v/>
      </c>
      <c r="Y842" s="16" t="str">
        <f t="shared" si="395"/>
        <v/>
      </c>
      <c r="Z842" s="16" t="str">
        <f t="shared" si="396"/>
        <v/>
      </c>
      <c r="AA842" s="16" t="str">
        <f t="shared" si="397"/>
        <v/>
      </c>
      <c r="AB842" s="16" t="str">
        <f t="shared" si="398"/>
        <v/>
      </c>
      <c r="AC842" s="16" t="str">
        <f t="shared" si="399"/>
        <v/>
      </c>
      <c r="AD842" s="16" t="str">
        <f t="shared" si="400"/>
        <v/>
      </c>
      <c r="AE842" s="16" t="str">
        <f t="shared" si="401"/>
        <v/>
      </c>
      <c r="AF842" s="16" t="str">
        <f t="shared" si="402"/>
        <v/>
      </c>
      <c r="AG842" s="16" t="str">
        <f t="shared" si="403"/>
        <v/>
      </c>
      <c r="AH842" s="16" t="str">
        <f t="shared" si="404"/>
        <v/>
      </c>
      <c r="AI842" s="16" t="str">
        <f t="shared" si="405"/>
        <v/>
      </c>
      <c r="AJ842" s="8" t="str">
        <f>IF(COUNTA('RATS Entry Import'!A842:J842)=0,"",ROW())</f>
        <v/>
      </c>
      <c r="AK842" s="8" t="str">
        <f>IF($AJ842="","",IFERROR(VLOOKUP($C842,'Event Mapping'!$A$2:$B$100,2,FALSE),"UNMAPPED"))</f>
        <v/>
      </c>
      <c r="AL842" s="8" t="str">
        <f>IF($AJ842="","",IF('RATS Entry Import'!D842="","",'RATS Entry Import'!D842))</f>
        <v/>
      </c>
      <c r="AM842" s="8" t="str">
        <f>IF($AJ842="","",IF('RATS Entry Import'!C842="","",'RATS Entry Import'!C842))</f>
        <v/>
      </c>
      <c r="AN842" s="8" t="str">
        <f>IF($AJ842="","",IF('RATS Entry Import'!F842="","",'RATS Entry Import'!F842))</f>
        <v/>
      </c>
      <c r="AO842" t="str">
        <f>IF($AJ842="","",IF('RATS Entry Import'!G842="","",'RATS Entry Import'!G842))</f>
        <v/>
      </c>
      <c r="AP842" t="str">
        <f>IF($AJ842="","",IF('RATS Entry Import'!J842="","",'RATS Entry Import'!J842))</f>
        <v/>
      </c>
    </row>
    <row r="843" spans="1:42" ht="12.75" customHeight="1" x14ac:dyDescent="0.2">
      <c r="A843" s="16" t="str">
        <f t="shared" si="377"/>
        <v/>
      </c>
      <c r="B843" s="18" t="str">
        <f>IF($AJ843="","",IF('RATS Entry Import'!B843="","",'RATS Entry Import'!B843))</f>
        <v/>
      </c>
      <c r="C843" s="16" t="str">
        <f>IF($AJ843="","",IF('RATS Entry Import'!E843="","",'RATS Entry Import'!E843))</f>
        <v/>
      </c>
      <c r="D843" s="19" t="str">
        <f>IF($AJ843="","",IF('RATS Entry Import'!H843="","",'RATS Entry Import'!H843))</f>
        <v/>
      </c>
      <c r="E843" s="16" t="str">
        <f>IF($AJ843="","",IF('RATS Entry Import'!I843="","",'RATS Entry Import'!I843))</f>
        <v/>
      </c>
      <c r="F843" s="19" t="str">
        <f t="shared" si="378"/>
        <v/>
      </c>
      <c r="G843" s="16" t="str">
        <f>IF($AJ843="","",IF('RATS Entry Import'!A843="","",'RATS Entry Import'!A843))</f>
        <v/>
      </c>
      <c r="H843" s="16" t="str">
        <f t="shared" si="379"/>
        <v/>
      </c>
      <c r="I843" s="16" t="str">
        <f t="shared" si="380"/>
        <v/>
      </c>
      <c r="J843" s="16" t="str">
        <f t="shared" si="381"/>
        <v/>
      </c>
      <c r="K843" s="16" t="str">
        <f t="shared" si="382"/>
        <v/>
      </c>
      <c r="L843" s="16" t="str">
        <f t="shared" si="383"/>
        <v/>
      </c>
      <c r="M843" s="16" t="str">
        <f t="shared" si="384"/>
        <v/>
      </c>
      <c r="N843" s="16" t="str">
        <f t="shared" si="385"/>
        <v/>
      </c>
      <c r="O843" s="16" t="str">
        <f t="shared" si="386"/>
        <v/>
      </c>
      <c r="P843" s="8"/>
      <c r="Q843" s="16" t="str">
        <f t="shared" si="387"/>
        <v/>
      </c>
      <c r="R843" s="16" t="str">
        <f t="shared" si="388"/>
        <v/>
      </c>
      <c r="S843" s="16" t="str">
        <f t="shared" si="389"/>
        <v/>
      </c>
      <c r="T843" s="16" t="str">
        <f t="shared" si="390"/>
        <v/>
      </c>
      <c r="U843" s="16" t="str">
        <f t="shared" si="391"/>
        <v/>
      </c>
      <c r="V843" s="16" t="str">
        <f t="shared" si="392"/>
        <v/>
      </c>
      <c r="W843" s="16" t="str">
        <f t="shared" si="393"/>
        <v/>
      </c>
      <c r="X843" s="16" t="str">
        <f t="shared" si="394"/>
        <v/>
      </c>
      <c r="Y843" s="16" t="str">
        <f t="shared" si="395"/>
        <v/>
      </c>
      <c r="Z843" s="16" t="str">
        <f t="shared" si="396"/>
        <v/>
      </c>
      <c r="AA843" s="16" t="str">
        <f t="shared" si="397"/>
        <v/>
      </c>
      <c r="AB843" s="16" t="str">
        <f t="shared" si="398"/>
        <v/>
      </c>
      <c r="AC843" s="16" t="str">
        <f t="shared" si="399"/>
        <v/>
      </c>
      <c r="AD843" s="16" t="str">
        <f t="shared" si="400"/>
        <v/>
      </c>
      <c r="AE843" s="16" t="str">
        <f t="shared" si="401"/>
        <v/>
      </c>
      <c r="AF843" s="16" t="str">
        <f t="shared" si="402"/>
        <v/>
      </c>
      <c r="AG843" s="16" t="str">
        <f t="shared" si="403"/>
        <v/>
      </c>
      <c r="AH843" s="16" t="str">
        <f t="shared" si="404"/>
        <v/>
      </c>
      <c r="AI843" s="16" t="str">
        <f t="shared" si="405"/>
        <v/>
      </c>
      <c r="AJ843" s="8" t="str">
        <f>IF(COUNTA('RATS Entry Import'!A843:J843)=0,"",ROW())</f>
        <v/>
      </c>
      <c r="AK843" s="8" t="str">
        <f>IF($AJ843="","",IFERROR(VLOOKUP($C843,'Event Mapping'!$A$2:$B$100,2,FALSE),"UNMAPPED"))</f>
        <v/>
      </c>
      <c r="AL843" s="8" t="str">
        <f>IF($AJ843="","",IF('RATS Entry Import'!D843="","",'RATS Entry Import'!D843))</f>
        <v/>
      </c>
      <c r="AM843" s="8" t="str">
        <f>IF($AJ843="","",IF('RATS Entry Import'!C843="","",'RATS Entry Import'!C843))</f>
        <v/>
      </c>
      <c r="AN843" s="8" t="str">
        <f>IF($AJ843="","",IF('RATS Entry Import'!F843="","",'RATS Entry Import'!F843))</f>
        <v/>
      </c>
      <c r="AO843" t="str">
        <f>IF($AJ843="","",IF('RATS Entry Import'!G843="","",'RATS Entry Import'!G843))</f>
        <v/>
      </c>
      <c r="AP843" t="str">
        <f>IF($AJ843="","",IF('RATS Entry Import'!J843="","",'RATS Entry Import'!J843))</f>
        <v/>
      </c>
    </row>
    <row r="844" spans="1:42" ht="12.75" customHeight="1" x14ac:dyDescent="0.2">
      <c r="A844" s="16" t="str">
        <f t="shared" si="377"/>
        <v/>
      </c>
      <c r="B844" s="18" t="str">
        <f>IF($AJ844="","",IF('RATS Entry Import'!B844="","",'RATS Entry Import'!B844))</f>
        <v/>
      </c>
      <c r="C844" s="16" t="str">
        <f>IF($AJ844="","",IF('RATS Entry Import'!E844="","",'RATS Entry Import'!E844))</f>
        <v/>
      </c>
      <c r="D844" s="19" t="str">
        <f>IF($AJ844="","",IF('RATS Entry Import'!H844="","",'RATS Entry Import'!H844))</f>
        <v/>
      </c>
      <c r="E844" s="16" t="str">
        <f>IF($AJ844="","",IF('RATS Entry Import'!I844="","",'RATS Entry Import'!I844))</f>
        <v/>
      </c>
      <c r="F844" s="19" t="str">
        <f t="shared" si="378"/>
        <v/>
      </c>
      <c r="G844" s="16" t="str">
        <f>IF($AJ844="","",IF('RATS Entry Import'!A844="","",'RATS Entry Import'!A844))</f>
        <v/>
      </c>
      <c r="H844" s="16" t="str">
        <f t="shared" si="379"/>
        <v/>
      </c>
      <c r="I844" s="16" t="str">
        <f t="shared" si="380"/>
        <v/>
      </c>
      <c r="J844" s="16" t="str">
        <f t="shared" si="381"/>
        <v/>
      </c>
      <c r="K844" s="16" t="str">
        <f t="shared" si="382"/>
        <v/>
      </c>
      <c r="L844" s="16" t="str">
        <f t="shared" si="383"/>
        <v/>
      </c>
      <c r="M844" s="16" t="str">
        <f t="shared" si="384"/>
        <v/>
      </c>
      <c r="N844" s="16" t="str">
        <f t="shared" si="385"/>
        <v/>
      </c>
      <c r="O844" s="16" t="str">
        <f t="shared" si="386"/>
        <v/>
      </c>
      <c r="P844" s="8"/>
      <c r="Q844" s="16" t="str">
        <f t="shared" si="387"/>
        <v/>
      </c>
      <c r="R844" s="16" t="str">
        <f t="shared" si="388"/>
        <v/>
      </c>
      <c r="S844" s="16" t="str">
        <f t="shared" si="389"/>
        <v/>
      </c>
      <c r="T844" s="16" t="str">
        <f t="shared" si="390"/>
        <v/>
      </c>
      <c r="U844" s="16" t="str">
        <f t="shared" si="391"/>
        <v/>
      </c>
      <c r="V844" s="16" t="str">
        <f t="shared" si="392"/>
        <v/>
      </c>
      <c r="W844" s="16" t="str">
        <f t="shared" si="393"/>
        <v/>
      </c>
      <c r="X844" s="16" t="str">
        <f t="shared" si="394"/>
        <v/>
      </c>
      <c r="Y844" s="16" t="str">
        <f t="shared" si="395"/>
        <v/>
      </c>
      <c r="Z844" s="16" t="str">
        <f t="shared" si="396"/>
        <v/>
      </c>
      <c r="AA844" s="16" t="str">
        <f t="shared" si="397"/>
        <v/>
      </c>
      <c r="AB844" s="16" t="str">
        <f t="shared" si="398"/>
        <v/>
      </c>
      <c r="AC844" s="16" t="str">
        <f t="shared" si="399"/>
        <v/>
      </c>
      <c r="AD844" s="16" t="str">
        <f t="shared" si="400"/>
        <v/>
      </c>
      <c r="AE844" s="16" t="str">
        <f t="shared" si="401"/>
        <v/>
      </c>
      <c r="AF844" s="16" t="str">
        <f t="shared" si="402"/>
        <v/>
      </c>
      <c r="AG844" s="16" t="str">
        <f t="shared" si="403"/>
        <v/>
      </c>
      <c r="AH844" s="16" t="str">
        <f t="shared" si="404"/>
        <v/>
      </c>
      <c r="AI844" s="16" t="str">
        <f t="shared" si="405"/>
        <v/>
      </c>
      <c r="AJ844" s="8" t="str">
        <f>IF(COUNTA('RATS Entry Import'!A844:J844)=0,"",ROW())</f>
        <v/>
      </c>
      <c r="AK844" s="8" t="str">
        <f>IF($AJ844="","",IFERROR(VLOOKUP($C844,'Event Mapping'!$A$2:$B$100,2,FALSE),"UNMAPPED"))</f>
        <v/>
      </c>
      <c r="AL844" s="8" t="str">
        <f>IF($AJ844="","",IF('RATS Entry Import'!D844="","",'RATS Entry Import'!D844))</f>
        <v/>
      </c>
      <c r="AM844" s="8" t="str">
        <f>IF($AJ844="","",IF('RATS Entry Import'!C844="","",'RATS Entry Import'!C844))</f>
        <v/>
      </c>
      <c r="AN844" s="8" t="str">
        <f>IF($AJ844="","",IF('RATS Entry Import'!F844="","",'RATS Entry Import'!F844))</f>
        <v/>
      </c>
      <c r="AO844" t="str">
        <f>IF($AJ844="","",IF('RATS Entry Import'!G844="","",'RATS Entry Import'!G844))</f>
        <v/>
      </c>
      <c r="AP844" t="str">
        <f>IF($AJ844="","",IF('RATS Entry Import'!J844="","",'RATS Entry Import'!J844))</f>
        <v/>
      </c>
    </row>
    <row r="845" spans="1:42" ht="12.75" customHeight="1" x14ac:dyDescent="0.2">
      <c r="A845" s="16" t="str">
        <f t="shared" si="377"/>
        <v/>
      </c>
      <c r="B845" s="18" t="str">
        <f>IF($AJ845="","",IF('RATS Entry Import'!B845="","",'RATS Entry Import'!B845))</f>
        <v/>
      </c>
      <c r="C845" s="16" t="str">
        <f>IF($AJ845="","",IF('RATS Entry Import'!E845="","",'RATS Entry Import'!E845))</f>
        <v/>
      </c>
      <c r="D845" s="19" t="str">
        <f>IF($AJ845="","",IF('RATS Entry Import'!H845="","",'RATS Entry Import'!H845))</f>
        <v/>
      </c>
      <c r="E845" s="16" t="str">
        <f>IF($AJ845="","",IF('RATS Entry Import'!I845="","",'RATS Entry Import'!I845))</f>
        <v/>
      </c>
      <c r="F845" s="19" t="str">
        <f t="shared" si="378"/>
        <v/>
      </c>
      <c r="G845" s="16" t="str">
        <f>IF($AJ845="","",IF('RATS Entry Import'!A845="","",'RATS Entry Import'!A845))</f>
        <v/>
      </c>
      <c r="H845" s="16" t="str">
        <f t="shared" si="379"/>
        <v/>
      </c>
      <c r="I845" s="16" t="str">
        <f t="shared" si="380"/>
        <v/>
      </c>
      <c r="J845" s="16" t="str">
        <f t="shared" si="381"/>
        <v/>
      </c>
      <c r="K845" s="16" t="str">
        <f t="shared" si="382"/>
        <v/>
      </c>
      <c r="L845" s="16" t="str">
        <f t="shared" si="383"/>
        <v/>
      </c>
      <c r="M845" s="16" t="str">
        <f t="shared" si="384"/>
        <v/>
      </c>
      <c r="N845" s="16" t="str">
        <f t="shared" si="385"/>
        <v/>
      </c>
      <c r="O845" s="16" t="str">
        <f t="shared" si="386"/>
        <v/>
      </c>
      <c r="P845" s="8"/>
      <c r="Q845" s="16" t="str">
        <f t="shared" si="387"/>
        <v/>
      </c>
      <c r="R845" s="16" t="str">
        <f t="shared" si="388"/>
        <v/>
      </c>
      <c r="S845" s="16" t="str">
        <f t="shared" si="389"/>
        <v/>
      </c>
      <c r="T845" s="16" t="str">
        <f t="shared" si="390"/>
        <v/>
      </c>
      <c r="U845" s="16" t="str">
        <f t="shared" si="391"/>
        <v/>
      </c>
      <c r="V845" s="16" t="str">
        <f t="shared" si="392"/>
        <v/>
      </c>
      <c r="W845" s="16" t="str">
        <f t="shared" si="393"/>
        <v/>
      </c>
      <c r="X845" s="16" t="str">
        <f t="shared" si="394"/>
        <v/>
      </c>
      <c r="Y845" s="16" t="str">
        <f t="shared" si="395"/>
        <v/>
      </c>
      <c r="Z845" s="16" t="str">
        <f t="shared" si="396"/>
        <v/>
      </c>
      <c r="AA845" s="16" t="str">
        <f t="shared" si="397"/>
        <v/>
      </c>
      <c r="AB845" s="16" t="str">
        <f t="shared" si="398"/>
        <v/>
      </c>
      <c r="AC845" s="16" t="str">
        <f t="shared" si="399"/>
        <v/>
      </c>
      <c r="AD845" s="16" t="str">
        <f t="shared" si="400"/>
        <v/>
      </c>
      <c r="AE845" s="16" t="str">
        <f t="shared" si="401"/>
        <v/>
      </c>
      <c r="AF845" s="16" t="str">
        <f t="shared" si="402"/>
        <v/>
      </c>
      <c r="AG845" s="16" t="str">
        <f t="shared" si="403"/>
        <v/>
      </c>
      <c r="AH845" s="16" t="str">
        <f t="shared" si="404"/>
        <v/>
      </c>
      <c r="AI845" s="16" t="str">
        <f t="shared" si="405"/>
        <v/>
      </c>
      <c r="AJ845" s="8" t="str">
        <f>IF(COUNTA('RATS Entry Import'!A845:J845)=0,"",ROW())</f>
        <v/>
      </c>
      <c r="AK845" s="8" t="str">
        <f>IF($AJ845="","",IFERROR(VLOOKUP($C845,'Event Mapping'!$A$2:$B$100,2,FALSE),"UNMAPPED"))</f>
        <v/>
      </c>
      <c r="AL845" s="8" t="str">
        <f>IF($AJ845="","",IF('RATS Entry Import'!D845="","",'RATS Entry Import'!D845))</f>
        <v/>
      </c>
      <c r="AM845" s="8" t="str">
        <f>IF($AJ845="","",IF('RATS Entry Import'!C845="","",'RATS Entry Import'!C845))</f>
        <v/>
      </c>
      <c r="AN845" s="8" t="str">
        <f>IF($AJ845="","",IF('RATS Entry Import'!F845="","",'RATS Entry Import'!F845))</f>
        <v/>
      </c>
      <c r="AO845" t="str">
        <f>IF($AJ845="","",IF('RATS Entry Import'!G845="","",'RATS Entry Import'!G845))</f>
        <v/>
      </c>
      <c r="AP845" t="str">
        <f>IF($AJ845="","",IF('RATS Entry Import'!J845="","",'RATS Entry Import'!J845))</f>
        <v/>
      </c>
    </row>
    <row r="846" spans="1:42" ht="12.75" customHeight="1" x14ac:dyDescent="0.2">
      <c r="A846" s="16" t="str">
        <f t="shared" si="377"/>
        <v/>
      </c>
      <c r="B846" s="18" t="str">
        <f>IF($AJ846="","",IF('RATS Entry Import'!B846="","",'RATS Entry Import'!B846))</f>
        <v/>
      </c>
      <c r="C846" s="16" t="str">
        <f>IF($AJ846="","",IF('RATS Entry Import'!E846="","",'RATS Entry Import'!E846))</f>
        <v/>
      </c>
      <c r="D846" s="19" t="str">
        <f>IF($AJ846="","",IF('RATS Entry Import'!H846="","",'RATS Entry Import'!H846))</f>
        <v/>
      </c>
      <c r="E846" s="16" t="str">
        <f>IF($AJ846="","",IF('RATS Entry Import'!I846="","",'RATS Entry Import'!I846))</f>
        <v/>
      </c>
      <c r="F846" s="19" t="str">
        <f t="shared" si="378"/>
        <v/>
      </c>
      <c r="G846" s="16" t="str">
        <f>IF($AJ846="","",IF('RATS Entry Import'!A846="","",'RATS Entry Import'!A846))</f>
        <v/>
      </c>
      <c r="H846" s="16" t="str">
        <f t="shared" si="379"/>
        <v/>
      </c>
      <c r="I846" s="16" t="str">
        <f t="shared" si="380"/>
        <v/>
      </c>
      <c r="J846" s="16" t="str">
        <f t="shared" si="381"/>
        <v/>
      </c>
      <c r="K846" s="16" t="str">
        <f t="shared" si="382"/>
        <v/>
      </c>
      <c r="L846" s="16" t="str">
        <f t="shared" si="383"/>
        <v/>
      </c>
      <c r="M846" s="16" t="str">
        <f t="shared" si="384"/>
        <v/>
      </c>
      <c r="N846" s="16" t="str">
        <f t="shared" si="385"/>
        <v/>
      </c>
      <c r="O846" s="16" t="str">
        <f t="shared" si="386"/>
        <v/>
      </c>
      <c r="P846" s="8"/>
      <c r="Q846" s="16" t="str">
        <f t="shared" si="387"/>
        <v/>
      </c>
      <c r="R846" s="16" t="str">
        <f t="shared" si="388"/>
        <v/>
      </c>
      <c r="S846" s="16" t="str">
        <f t="shared" si="389"/>
        <v/>
      </c>
      <c r="T846" s="16" t="str">
        <f t="shared" si="390"/>
        <v/>
      </c>
      <c r="U846" s="16" t="str">
        <f t="shared" si="391"/>
        <v/>
      </c>
      <c r="V846" s="16" t="str">
        <f t="shared" si="392"/>
        <v/>
      </c>
      <c r="W846" s="16" t="str">
        <f t="shared" si="393"/>
        <v/>
      </c>
      <c r="X846" s="16" t="str">
        <f t="shared" si="394"/>
        <v/>
      </c>
      <c r="Y846" s="16" t="str">
        <f t="shared" si="395"/>
        <v/>
      </c>
      <c r="Z846" s="16" t="str">
        <f t="shared" si="396"/>
        <v/>
      </c>
      <c r="AA846" s="16" t="str">
        <f t="shared" si="397"/>
        <v/>
      </c>
      <c r="AB846" s="16" t="str">
        <f t="shared" si="398"/>
        <v/>
      </c>
      <c r="AC846" s="16" t="str">
        <f t="shared" si="399"/>
        <v/>
      </c>
      <c r="AD846" s="16" t="str">
        <f t="shared" si="400"/>
        <v/>
      </c>
      <c r="AE846" s="16" t="str">
        <f t="shared" si="401"/>
        <v/>
      </c>
      <c r="AF846" s="16" t="str">
        <f t="shared" si="402"/>
        <v/>
      </c>
      <c r="AG846" s="16" t="str">
        <f t="shared" si="403"/>
        <v/>
      </c>
      <c r="AH846" s="16" t="str">
        <f t="shared" si="404"/>
        <v/>
      </c>
      <c r="AI846" s="16" t="str">
        <f t="shared" si="405"/>
        <v/>
      </c>
      <c r="AJ846" s="8" t="str">
        <f>IF(COUNTA('RATS Entry Import'!A846:J846)=0,"",ROW())</f>
        <v/>
      </c>
      <c r="AK846" s="8" t="str">
        <f>IF($AJ846="","",IFERROR(VLOOKUP($C846,'Event Mapping'!$A$2:$B$100,2,FALSE),"UNMAPPED"))</f>
        <v/>
      </c>
      <c r="AL846" s="8" t="str">
        <f>IF($AJ846="","",IF('RATS Entry Import'!D846="","",'RATS Entry Import'!D846))</f>
        <v/>
      </c>
      <c r="AM846" s="8" t="str">
        <f>IF($AJ846="","",IF('RATS Entry Import'!C846="","",'RATS Entry Import'!C846))</f>
        <v/>
      </c>
      <c r="AN846" s="8" t="str">
        <f>IF($AJ846="","",IF('RATS Entry Import'!F846="","",'RATS Entry Import'!F846))</f>
        <v/>
      </c>
      <c r="AO846" t="str">
        <f>IF($AJ846="","",IF('RATS Entry Import'!G846="","",'RATS Entry Import'!G846))</f>
        <v/>
      </c>
      <c r="AP846" t="str">
        <f>IF($AJ846="","",IF('RATS Entry Import'!J846="","",'RATS Entry Import'!J846))</f>
        <v/>
      </c>
    </row>
    <row r="847" spans="1:42" ht="12.75" customHeight="1" x14ac:dyDescent="0.2">
      <c r="A847" s="16" t="str">
        <f t="shared" si="377"/>
        <v/>
      </c>
      <c r="B847" s="18" t="str">
        <f>IF($AJ847="","",IF('RATS Entry Import'!B847="","",'RATS Entry Import'!B847))</f>
        <v/>
      </c>
      <c r="C847" s="16" t="str">
        <f>IF($AJ847="","",IF('RATS Entry Import'!E847="","",'RATS Entry Import'!E847))</f>
        <v/>
      </c>
      <c r="D847" s="19" t="str">
        <f>IF($AJ847="","",IF('RATS Entry Import'!H847="","",'RATS Entry Import'!H847))</f>
        <v/>
      </c>
      <c r="E847" s="16" t="str">
        <f>IF($AJ847="","",IF('RATS Entry Import'!I847="","",'RATS Entry Import'!I847))</f>
        <v/>
      </c>
      <c r="F847" s="19" t="str">
        <f t="shared" si="378"/>
        <v/>
      </c>
      <c r="G847" s="16" t="str">
        <f>IF($AJ847="","",IF('RATS Entry Import'!A847="","",'RATS Entry Import'!A847))</f>
        <v/>
      </c>
      <c r="H847" s="16" t="str">
        <f t="shared" si="379"/>
        <v/>
      </c>
      <c r="I847" s="16" t="str">
        <f t="shared" si="380"/>
        <v/>
      </c>
      <c r="J847" s="16" t="str">
        <f t="shared" si="381"/>
        <v/>
      </c>
      <c r="K847" s="16" t="str">
        <f t="shared" si="382"/>
        <v/>
      </c>
      <c r="L847" s="16" t="str">
        <f t="shared" si="383"/>
        <v/>
      </c>
      <c r="M847" s="16" t="str">
        <f t="shared" si="384"/>
        <v/>
      </c>
      <c r="N847" s="16" t="str">
        <f t="shared" si="385"/>
        <v/>
      </c>
      <c r="O847" s="16" t="str">
        <f t="shared" si="386"/>
        <v/>
      </c>
      <c r="P847" s="8"/>
      <c r="Q847" s="16" t="str">
        <f t="shared" si="387"/>
        <v/>
      </c>
      <c r="R847" s="16" t="str">
        <f t="shared" si="388"/>
        <v/>
      </c>
      <c r="S847" s="16" t="str">
        <f t="shared" si="389"/>
        <v/>
      </c>
      <c r="T847" s="16" t="str">
        <f t="shared" si="390"/>
        <v/>
      </c>
      <c r="U847" s="16" t="str">
        <f t="shared" si="391"/>
        <v/>
      </c>
      <c r="V847" s="16" t="str">
        <f t="shared" si="392"/>
        <v/>
      </c>
      <c r="W847" s="16" t="str">
        <f t="shared" si="393"/>
        <v/>
      </c>
      <c r="X847" s="16" t="str">
        <f t="shared" si="394"/>
        <v/>
      </c>
      <c r="Y847" s="16" t="str">
        <f t="shared" si="395"/>
        <v/>
      </c>
      <c r="Z847" s="16" t="str">
        <f t="shared" si="396"/>
        <v/>
      </c>
      <c r="AA847" s="16" t="str">
        <f t="shared" si="397"/>
        <v/>
      </c>
      <c r="AB847" s="16" t="str">
        <f t="shared" si="398"/>
        <v/>
      </c>
      <c r="AC847" s="16" t="str">
        <f t="shared" si="399"/>
        <v/>
      </c>
      <c r="AD847" s="16" t="str">
        <f t="shared" si="400"/>
        <v/>
      </c>
      <c r="AE847" s="16" t="str">
        <f t="shared" si="401"/>
        <v/>
      </c>
      <c r="AF847" s="16" t="str">
        <f t="shared" si="402"/>
        <v/>
      </c>
      <c r="AG847" s="16" t="str">
        <f t="shared" si="403"/>
        <v/>
      </c>
      <c r="AH847" s="16" t="str">
        <f t="shared" si="404"/>
        <v/>
      </c>
      <c r="AI847" s="16" t="str">
        <f t="shared" si="405"/>
        <v/>
      </c>
      <c r="AJ847" s="8" t="str">
        <f>IF(COUNTA('RATS Entry Import'!A847:J847)=0,"",ROW())</f>
        <v/>
      </c>
      <c r="AK847" s="8" t="str">
        <f>IF($AJ847="","",IFERROR(VLOOKUP($C847,'Event Mapping'!$A$2:$B$100,2,FALSE),"UNMAPPED"))</f>
        <v/>
      </c>
      <c r="AL847" s="8" t="str">
        <f>IF($AJ847="","",IF('RATS Entry Import'!D847="","",'RATS Entry Import'!D847))</f>
        <v/>
      </c>
      <c r="AM847" s="8" t="str">
        <f>IF($AJ847="","",IF('RATS Entry Import'!C847="","",'RATS Entry Import'!C847))</f>
        <v/>
      </c>
      <c r="AN847" s="8" t="str">
        <f>IF($AJ847="","",IF('RATS Entry Import'!F847="","",'RATS Entry Import'!F847))</f>
        <v/>
      </c>
      <c r="AO847" t="str">
        <f>IF($AJ847="","",IF('RATS Entry Import'!G847="","",'RATS Entry Import'!G847))</f>
        <v/>
      </c>
      <c r="AP847" t="str">
        <f>IF($AJ847="","",IF('RATS Entry Import'!J847="","",'RATS Entry Import'!J847))</f>
        <v/>
      </c>
    </row>
    <row r="848" spans="1:42" ht="12.75" customHeight="1" x14ac:dyDescent="0.2">
      <c r="A848" s="16" t="str">
        <f t="shared" si="377"/>
        <v/>
      </c>
      <c r="B848" s="18" t="str">
        <f>IF($AJ848="","",IF('RATS Entry Import'!B848="","",'RATS Entry Import'!B848))</f>
        <v/>
      </c>
      <c r="C848" s="16" t="str">
        <f>IF($AJ848="","",IF('RATS Entry Import'!E848="","",'RATS Entry Import'!E848))</f>
        <v/>
      </c>
      <c r="D848" s="19" t="str">
        <f>IF($AJ848="","",IF('RATS Entry Import'!H848="","",'RATS Entry Import'!H848))</f>
        <v/>
      </c>
      <c r="E848" s="16" t="str">
        <f>IF($AJ848="","",IF('RATS Entry Import'!I848="","",'RATS Entry Import'!I848))</f>
        <v/>
      </c>
      <c r="F848" s="19" t="str">
        <f t="shared" si="378"/>
        <v/>
      </c>
      <c r="G848" s="16" t="str">
        <f>IF($AJ848="","",IF('RATS Entry Import'!A848="","",'RATS Entry Import'!A848))</f>
        <v/>
      </c>
      <c r="H848" s="16" t="str">
        <f t="shared" si="379"/>
        <v/>
      </c>
      <c r="I848" s="16" t="str">
        <f t="shared" si="380"/>
        <v/>
      </c>
      <c r="J848" s="16" t="str">
        <f t="shared" si="381"/>
        <v/>
      </c>
      <c r="K848" s="16" t="str">
        <f t="shared" si="382"/>
        <v/>
      </c>
      <c r="L848" s="16" t="str">
        <f t="shared" si="383"/>
        <v/>
      </c>
      <c r="M848" s="16" t="str">
        <f t="shared" si="384"/>
        <v/>
      </c>
      <c r="N848" s="16" t="str">
        <f t="shared" si="385"/>
        <v/>
      </c>
      <c r="O848" s="16" t="str">
        <f t="shared" si="386"/>
        <v/>
      </c>
      <c r="P848" s="8"/>
      <c r="Q848" s="16" t="str">
        <f t="shared" si="387"/>
        <v/>
      </c>
      <c r="R848" s="16" t="str">
        <f t="shared" si="388"/>
        <v/>
      </c>
      <c r="S848" s="16" t="str">
        <f t="shared" si="389"/>
        <v/>
      </c>
      <c r="T848" s="16" t="str">
        <f t="shared" si="390"/>
        <v/>
      </c>
      <c r="U848" s="16" t="str">
        <f t="shared" si="391"/>
        <v/>
      </c>
      <c r="V848" s="16" t="str">
        <f t="shared" si="392"/>
        <v/>
      </c>
      <c r="W848" s="16" t="str">
        <f t="shared" si="393"/>
        <v/>
      </c>
      <c r="X848" s="16" t="str">
        <f t="shared" si="394"/>
        <v/>
      </c>
      <c r="Y848" s="16" t="str">
        <f t="shared" si="395"/>
        <v/>
      </c>
      <c r="Z848" s="16" t="str">
        <f t="shared" si="396"/>
        <v/>
      </c>
      <c r="AA848" s="16" t="str">
        <f t="shared" si="397"/>
        <v/>
      </c>
      <c r="AB848" s="16" t="str">
        <f t="shared" si="398"/>
        <v/>
      </c>
      <c r="AC848" s="16" t="str">
        <f t="shared" si="399"/>
        <v/>
      </c>
      <c r="AD848" s="16" t="str">
        <f t="shared" si="400"/>
        <v/>
      </c>
      <c r="AE848" s="16" t="str">
        <f t="shared" si="401"/>
        <v/>
      </c>
      <c r="AF848" s="16" t="str">
        <f t="shared" si="402"/>
        <v/>
      </c>
      <c r="AG848" s="16" t="str">
        <f t="shared" si="403"/>
        <v/>
      </c>
      <c r="AH848" s="16" t="str">
        <f t="shared" si="404"/>
        <v/>
      </c>
      <c r="AI848" s="16" t="str">
        <f t="shared" si="405"/>
        <v/>
      </c>
      <c r="AJ848" s="8" t="str">
        <f>IF(COUNTA('RATS Entry Import'!A848:J848)=0,"",ROW())</f>
        <v/>
      </c>
      <c r="AK848" s="8" t="str">
        <f>IF($AJ848="","",IFERROR(VLOOKUP($C848,'Event Mapping'!$A$2:$B$100,2,FALSE),"UNMAPPED"))</f>
        <v/>
      </c>
      <c r="AL848" s="8" t="str">
        <f>IF($AJ848="","",IF('RATS Entry Import'!D848="","",'RATS Entry Import'!D848))</f>
        <v/>
      </c>
      <c r="AM848" s="8" t="str">
        <f>IF($AJ848="","",IF('RATS Entry Import'!C848="","",'RATS Entry Import'!C848))</f>
        <v/>
      </c>
      <c r="AN848" s="8" t="str">
        <f>IF($AJ848="","",IF('RATS Entry Import'!F848="","",'RATS Entry Import'!F848))</f>
        <v/>
      </c>
      <c r="AO848" t="str">
        <f>IF($AJ848="","",IF('RATS Entry Import'!G848="","",'RATS Entry Import'!G848))</f>
        <v/>
      </c>
      <c r="AP848" t="str">
        <f>IF($AJ848="","",IF('RATS Entry Import'!J848="","",'RATS Entry Import'!J848))</f>
        <v/>
      </c>
    </row>
    <row r="849" spans="1:42" ht="12.75" customHeight="1" x14ac:dyDescent="0.2">
      <c r="A849" s="16" t="str">
        <f t="shared" si="377"/>
        <v/>
      </c>
      <c r="B849" s="18" t="str">
        <f>IF($AJ849="","",IF('RATS Entry Import'!B849="","",'RATS Entry Import'!B849))</f>
        <v/>
      </c>
      <c r="C849" s="16" t="str">
        <f>IF($AJ849="","",IF('RATS Entry Import'!E849="","",'RATS Entry Import'!E849))</f>
        <v/>
      </c>
      <c r="D849" s="19" t="str">
        <f>IF($AJ849="","",IF('RATS Entry Import'!H849="","",'RATS Entry Import'!H849))</f>
        <v/>
      </c>
      <c r="E849" s="16" t="str">
        <f>IF($AJ849="","",IF('RATS Entry Import'!I849="","",'RATS Entry Import'!I849))</f>
        <v/>
      </c>
      <c r="F849" s="19" t="str">
        <f t="shared" si="378"/>
        <v/>
      </c>
      <c r="G849" s="16" t="str">
        <f>IF($AJ849="","",IF('RATS Entry Import'!A849="","",'RATS Entry Import'!A849))</f>
        <v/>
      </c>
      <c r="H849" s="16" t="str">
        <f t="shared" si="379"/>
        <v/>
      </c>
      <c r="I849" s="16" t="str">
        <f t="shared" si="380"/>
        <v/>
      </c>
      <c r="J849" s="16" t="str">
        <f t="shared" si="381"/>
        <v/>
      </c>
      <c r="K849" s="16" t="str">
        <f t="shared" si="382"/>
        <v/>
      </c>
      <c r="L849" s="16" t="str">
        <f t="shared" si="383"/>
        <v/>
      </c>
      <c r="M849" s="16" t="str">
        <f t="shared" si="384"/>
        <v/>
      </c>
      <c r="N849" s="16" t="str">
        <f t="shared" si="385"/>
        <v/>
      </c>
      <c r="O849" s="16" t="str">
        <f t="shared" si="386"/>
        <v/>
      </c>
      <c r="P849" s="8"/>
      <c r="Q849" s="16" t="str">
        <f t="shared" si="387"/>
        <v/>
      </c>
      <c r="R849" s="16" t="str">
        <f t="shared" si="388"/>
        <v/>
      </c>
      <c r="S849" s="16" t="str">
        <f t="shared" si="389"/>
        <v/>
      </c>
      <c r="T849" s="16" t="str">
        <f t="shared" si="390"/>
        <v/>
      </c>
      <c r="U849" s="16" t="str">
        <f t="shared" si="391"/>
        <v/>
      </c>
      <c r="V849" s="16" t="str">
        <f t="shared" si="392"/>
        <v/>
      </c>
      <c r="W849" s="16" t="str">
        <f t="shared" si="393"/>
        <v/>
      </c>
      <c r="X849" s="16" t="str">
        <f t="shared" si="394"/>
        <v/>
      </c>
      <c r="Y849" s="16" t="str">
        <f t="shared" si="395"/>
        <v/>
      </c>
      <c r="Z849" s="16" t="str">
        <f t="shared" si="396"/>
        <v/>
      </c>
      <c r="AA849" s="16" t="str">
        <f t="shared" si="397"/>
        <v/>
      </c>
      <c r="AB849" s="16" t="str">
        <f t="shared" si="398"/>
        <v/>
      </c>
      <c r="AC849" s="16" t="str">
        <f t="shared" si="399"/>
        <v/>
      </c>
      <c r="AD849" s="16" t="str">
        <f t="shared" si="400"/>
        <v/>
      </c>
      <c r="AE849" s="16" t="str">
        <f t="shared" si="401"/>
        <v/>
      </c>
      <c r="AF849" s="16" t="str">
        <f t="shared" si="402"/>
        <v/>
      </c>
      <c r="AG849" s="16" t="str">
        <f t="shared" si="403"/>
        <v/>
      </c>
      <c r="AH849" s="16" t="str">
        <f t="shared" si="404"/>
        <v/>
      </c>
      <c r="AI849" s="16" t="str">
        <f t="shared" si="405"/>
        <v/>
      </c>
      <c r="AJ849" s="8" t="str">
        <f>IF(COUNTA('RATS Entry Import'!A849:J849)=0,"",ROW())</f>
        <v/>
      </c>
      <c r="AK849" s="8" t="str">
        <f>IF($AJ849="","",IFERROR(VLOOKUP($C849,'Event Mapping'!$A$2:$B$100,2,FALSE),"UNMAPPED"))</f>
        <v/>
      </c>
      <c r="AL849" s="8" t="str">
        <f>IF($AJ849="","",IF('RATS Entry Import'!D849="","",'RATS Entry Import'!D849))</f>
        <v/>
      </c>
      <c r="AM849" s="8" t="str">
        <f>IF($AJ849="","",IF('RATS Entry Import'!C849="","",'RATS Entry Import'!C849))</f>
        <v/>
      </c>
      <c r="AN849" s="8" t="str">
        <f>IF($AJ849="","",IF('RATS Entry Import'!F849="","",'RATS Entry Import'!F849))</f>
        <v/>
      </c>
      <c r="AO849" t="str">
        <f>IF($AJ849="","",IF('RATS Entry Import'!G849="","",'RATS Entry Import'!G849))</f>
        <v/>
      </c>
      <c r="AP849" t="str">
        <f>IF($AJ849="","",IF('RATS Entry Import'!J849="","",'RATS Entry Import'!J849))</f>
        <v/>
      </c>
    </row>
    <row r="850" spans="1:42" ht="12.75" customHeight="1" x14ac:dyDescent="0.2">
      <c r="A850" s="16" t="str">
        <f t="shared" si="377"/>
        <v/>
      </c>
      <c r="B850" s="18" t="str">
        <f>IF($AJ850="","",IF('RATS Entry Import'!B850="","",'RATS Entry Import'!B850))</f>
        <v/>
      </c>
      <c r="C850" s="16" t="str">
        <f>IF($AJ850="","",IF('RATS Entry Import'!E850="","",'RATS Entry Import'!E850))</f>
        <v/>
      </c>
      <c r="D850" s="19" t="str">
        <f>IF($AJ850="","",IF('RATS Entry Import'!H850="","",'RATS Entry Import'!H850))</f>
        <v/>
      </c>
      <c r="E850" s="16" t="str">
        <f>IF($AJ850="","",IF('RATS Entry Import'!I850="","",'RATS Entry Import'!I850))</f>
        <v/>
      </c>
      <c r="F850" s="19" t="str">
        <f t="shared" si="378"/>
        <v/>
      </c>
      <c r="G850" s="16" t="str">
        <f>IF($AJ850="","",IF('RATS Entry Import'!A850="","",'RATS Entry Import'!A850))</f>
        <v/>
      </c>
      <c r="H850" s="16" t="str">
        <f t="shared" si="379"/>
        <v/>
      </c>
      <c r="I850" s="16" t="str">
        <f t="shared" si="380"/>
        <v/>
      </c>
      <c r="J850" s="16" t="str">
        <f t="shared" si="381"/>
        <v/>
      </c>
      <c r="K850" s="16" t="str">
        <f t="shared" si="382"/>
        <v/>
      </c>
      <c r="L850" s="16" t="str">
        <f t="shared" si="383"/>
        <v/>
      </c>
      <c r="M850" s="16" t="str">
        <f t="shared" si="384"/>
        <v/>
      </c>
      <c r="N850" s="16" t="str">
        <f t="shared" si="385"/>
        <v/>
      </c>
      <c r="O850" s="16" t="str">
        <f t="shared" si="386"/>
        <v/>
      </c>
      <c r="P850" s="8"/>
      <c r="Q850" s="16" t="str">
        <f t="shared" si="387"/>
        <v/>
      </c>
      <c r="R850" s="16" t="str">
        <f t="shared" si="388"/>
        <v/>
      </c>
      <c r="S850" s="16" t="str">
        <f t="shared" si="389"/>
        <v/>
      </c>
      <c r="T850" s="16" t="str">
        <f t="shared" si="390"/>
        <v/>
      </c>
      <c r="U850" s="16" t="str">
        <f t="shared" si="391"/>
        <v/>
      </c>
      <c r="V850" s="16" t="str">
        <f t="shared" si="392"/>
        <v/>
      </c>
      <c r="W850" s="16" t="str">
        <f t="shared" si="393"/>
        <v/>
      </c>
      <c r="X850" s="16" t="str">
        <f t="shared" si="394"/>
        <v/>
      </c>
      <c r="Y850" s="16" t="str">
        <f t="shared" si="395"/>
        <v/>
      </c>
      <c r="Z850" s="16" t="str">
        <f t="shared" si="396"/>
        <v/>
      </c>
      <c r="AA850" s="16" t="str">
        <f t="shared" si="397"/>
        <v/>
      </c>
      <c r="AB850" s="16" t="str">
        <f t="shared" si="398"/>
        <v/>
      </c>
      <c r="AC850" s="16" t="str">
        <f t="shared" si="399"/>
        <v/>
      </c>
      <c r="AD850" s="16" t="str">
        <f t="shared" si="400"/>
        <v/>
      </c>
      <c r="AE850" s="16" t="str">
        <f t="shared" si="401"/>
        <v/>
      </c>
      <c r="AF850" s="16" t="str">
        <f t="shared" si="402"/>
        <v/>
      </c>
      <c r="AG850" s="16" t="str">
        <f t="shared" si="403"/>
        <v/>
      </c>
      <c r="AH850" s="16" t="str">
        <f t="shared" si="404"/>
        <v/>
      </c>
      <c r="AI850" s="16" t="str">
        <f t="shared" si="405"/>
        <v/>
      </c>
      <c r="AJ850" s="8" t="str">
        <f>IF(COUNTA('RATS Entry Import'!A850:J850)=0,"",ROW())</f>
        <v/>
      </c>
      <c r="AK850" s="8" t="str">
        <f>IF($AJ850="","",IFERROR(VLOOKUP($C850,'Event Mapping'!$A$2:$B$100,2,FALSE),"UNMAPPED"))</f>
        <v/>
      </c>
      <c r="AL850" s="8" t="str">
        <f>IF($AJ850="","",IF('RATS Entry Import'!D850="","",'RATS Entry Import'!D850))</f>
        <v/>
      </c>
      <c r="AM850" s="8" t="str">
        <f>IF($AJ850="","",IF('RATS Entry Import'!C850="","",'RATS Entry Import'!C850))</f>
        <v/>
      </c>
      <c r="AN850" s="8" t="str">
        <f>IF($AJ850="","",IF('RATS Entry Import'!F850="","",'RATS Entry Import'!F850))</f>
        <v/>
      </c>
      <c r="AO850" t="str">
        <f>IF($AJ850="","",IF('RATS Entry Import'!G850="","",'RATS Entry Import'!G850))</f>
        <v/>
      </c>
      <c r="AP850" t="str">
        <f>IF($AJ850="","",IF('RATS Entry Import'!J850="","",'RATS Entry Import'!J850))</f>
        <v/>
      </c>
    </row>
    <row r="851" spans="1:42" ht="12.75" customHeight="1" x14ac:dyDescent="0.2">
      <c r="A851" s="16" t="str">
        <f t="shared" si="377"/>
        <v/>
      </c>
      <c r="B851" s="18" t="str">
        <f>IF($AJ851="","",IF('RATS Entry Import'!B851="","",'RATS Entry Import'!B851))</f>
        <v/>
      </c>
      <c r="C851" s="16" t="str">
        <f>IF($AJ851="","",IF('RATS Entry Import'!E851="","",'RATS Entry Import'!E851))</f>
        <v/>
      </c>
      <c r="D851" s="19" t="str">
        <f>IF($AJ851="","",IF('RATS Entry Import'!H851="","",'RATS Entry Import'!H851))</f>
        <v/>
      </c>
      <c r="E851" s="16" t="str">
        <f>IF($AJ851="","",IF('RATS Entry Import'!I851="","",'RATS Entry Import'!I851))</f>
        <v/>
      </c>
      <c r="F851" s="19" t="str">
        <f t="shared" si="378"/>
        <v/>
      </c>
      <c r="G851" s="16" t="str">
        <f>IF($AJ851="","",IF('RATS Entry Import'!A851="","",'RATS Entry Import'!A851))</f>
        <v/>
      </c>
      <c r="H851" s="16" t="str">
        <f t="shared" si="379"/>
        <v/>
      </c>
      <c r="I851" s="16" t="str">
        <f t="shared" si="380"/>
        <v/>
      </c>
      <c r="J851" s="16" t="str">
        <f t="shared" si="381"/>
        <v/>
      </c>
      <c r="K851" s="16" t="str">
        <f t="shared" si="382"/>
        <v/>
      </c>
      <c r="L851" s="16" t="str">
        <f t="shared" si="383"/>
        <v/>
      </c>
      <c r="M851" s="16" t="str">
        <f t="shared" si="384"/>
        <v/>
      </c>
      <c r="N851" s="16" t="str">
        <f t="shared" si="385"/>
        <v/>
      </c>
      <c r="O851" s="16" t="str">
        <f t="shared" si="386"/>
        <v/>
      </c>
      <c r="P851" s="8"/>
      <c r="Q851" s="16" t="str">
        <f t="shared" si="387"/>
        <v/>
      </c>
      <c r="R851" s="16" t="str">
        <f t="shared" si="388"/>
        <v/>
      </c>
      <c r="S851" s="16" t="str">
        <f t="shared" si="389"/>
        <v/>
      </c>
      <c r="T851" s="16" t="str">
        <f t="shared" si="390"/>
        <v/>
      </c>
      <c r="U851" s="16" t="str">
        <f t="shared" si="391"/>
        <v/>
      </c>
      <c r="V851" s="16" t="str">
        <f t="shared" si="392"/>
        <v/>
      </c>
      <c r="W851" s="16" t="str">
        <f t="shared" si="393"/>
        <v/>
      </c>
      <c r="X851" s="16" t="str">
        <f t="shared" si="394"/>
        <v/>
      </c>
      <c r="Y851" s="16" t="str">
        <f t="shared" si="395"/>
        <v/>
      </c>
      <c r="Z851" s="16" t="str">
        <f t="shared" si="396"/>
        <v/>
      </c>
      <c r="AA851" s="16" t="str">
        <f t="shared" si="397"/>
        <v/>
      </c>
      <c r="AB851" s="16" t="str">
        <f t="shared" si="398"/>
        <v/>
      </c>
      <c r="AC851" s="16" t="str">
        <f t="shared" si="399"/>
        <v/>
      </c>
      <c r="AD851" s="16" t="str">
        <f t="shared" si="400"/>
        <v/>
      </c>
      <c r="AE851" s="16" t="str">
        <f t="shared" si="401"/>
        <v/>
      </c>
      <c r="AF851" s="16" t="str">
        <f t="shared" si="402"/>
        <v/>
      </c>
      <c r="AG851" s="16" t="str">
        <f t="shared" si="403"/>
        <v/>
      </c>
      <c r="AH851" s="16" t="str">
        <f t="shared" si="404"/>
        <v/>
      </c>
      <c r="AI851" s="16" t="str">
        <f t="shared" si="405"/>
        <v/>
      </c>
      <c r="AJ851" s="8" t="str">
        <f>IF(COUNTA('RATS Entry Import'!A851:J851)=0,"",ROW())</f>
        <v/>
      </c>
      <c r="AK851" s="8" t="str">
        <f>IF($AJ851="","",IFERROR(VLOOKUP($C851,'Event Mapping'!$A$2:$B$100,2,FALSE),"UNMAPPED"))</f>
        <v/>
      </c>
      <c r="AL851" s="8" t="str">
        <f>IF($AJ851="","",IF('RATS Entry Import'!D851="","",'RATS Entry Import'!D851))</f>
        <v/>
      </c>
      <c r="AM851" s="8" t="str">
        <f>IF($AJ851="","",IF('RATS Entry Import'!C851="","",'RATS Entry Import'!C851))</f>
        <v/>
      </c>
      <c r="AN851" s="8" t="str">
        <f>IF($AJ851="","",IF('RATS Entry Import'!F851="","",'RATS Entry Import'!F851))</f>
        <v/>
      </c>
      <c r="AO851" t="str">
        <f>IF($AJ851="","",IF('RATS Entry Import'!G851="","",'RATS Entry Import'!G851))</f>
        <v/>
      </c>
      <c r="AP851" t="str">
        <f>IF($AJ851="","",IF('RATS Entry Import'!J851="","",'RATS Entry Import'!J851))</f>
        <v/>
      </c>
    </row>
    <row r="852" spans="1:42" ht="12.75" customHeight="1" x14ac:dyDescent="0.2">
      <c r="A852" s="16" t="str">
        <f t="shared" si="377"/>
        <v/>
      </c>
      <c r="B852" s="18" t="str">
        <f>IF($AJ852="","",IF('RATS Entry Import'!B852="","",'RATS Entry Import'!B852))</f>
        <v/>
      </c>
      <c r="C852" s="16" t="str">
        <f>IF($AJ852="","",IF('RATS Entry Import'!E852="","",'RATS Entry Import'!E852))</f>
        <v/>
      </c>
      <c r="D852" s="19" t="str">
        <f>IF($AJ852="","",IF('RATS Entry Import'!H852="","",'RATS Entry Import'!H852))</f>
        <v/>
      </c>
      <c r="E852" s="16" t="str">
        <f>IF($AJ852="","",IF('RATS Entry Import'!I852="","",'RATS Entry Import'!I852))</f>
        <v/>
      </c>
      <c r="F852" s="19" t="str">
        <f t="shared" si="378"/>
        <v/>
      </c>
      <c r="G852" s="16" t="str">
        <f>IF($AJ852="","",IF('RATS Entry Import'!A852="","",'RATS Entry Import'!A852))</f>
        <v/>
      </c>
      <c r="H852" s="16" t="str">
        <f t="shared" si="379"/>
        <v/>
      </c>
      <c r="I852" s="16" t="str">
        <f t="shared" si="380"/>
        <v/>
      </c>
      <c r="J852" s="16" t="str">
        <f t="shared" si="381"/>
        <v/>
      </c>
      <c r="K852" s="16" t="str">
        <f t="shared" si="382"/>
        <v/>
      </c>
      <c r="L852" s="16" t="str">
        <f t="shared" si="383"/>
        <v/>
      </c>
      <c r="M852" s="16" t="str">
        <f t="shared" si="384"/>
        <v/>
      </c>
      <c r="N852" s="16" t="str">
        <f t="shared" si="385"/>
        <v/>
      </c>
      <c r="O852" s="16" t="str">
        <f t="shared" si="386"/>
        <v/>
      </c>
      <c r="P852" s="8"/>
      <c r="Q852" s="16" t="str">
        <f t="shared" si="387"/>
        <v/>
      </c>
      <c r="R852" s="16" t="str">
        <f t="shared" si="388"/>
        <v/>
      </c>
      <c r="S852" s="16" t="str">
        <f t="shared" si="389"/>
        <v/>
      </c>
      <c r="T852" s="16" t="str">
        <f t="shared" si="390"/>
        <v/>
      </c>
      <c r="U852" s="16" t="str">
        <f t="shared" si="391"/>
        <v/>
      </c>
      <c r="V852" s="16" t="str">
        <f t="shared" si="392"/>
        <v/>
      </c>
      <c r="W852" s="16" t="str">
        <f t="shared" si="393"/>
        <v/>
      </c>
      <c r="X852" s="16" t="str">
        <f t="shared" si="394"/>
        <v/>
      </c>
      <c r="Y852" s="16" t="str">
        <f t="shared" si="395"/>
        <v/>
      </c>
      <c r="Z852" s="16" t="str">
        <f t="shared" si="396"/>
        <v/>
      </c>
      <c r="AA852" s="16" t="str">
        <f t="shared" si="397"/>
        <v/>
      </c>
      <c r="AB852" s="16" t="str">
        <f t="shared" si="398"/>
        <v/>
      </c>
      <c r="AC852" s="16" t="str">
        <f t="shared" si="399"/>
        <v/>
      </c>
      <c r="AD852" s="16" t="str">
        <f t="shared" si="400"/>
        <v/>
      </c>
      <c r="AE852" s="16" t="str">
        <f t="shared" si="401"/>
        <v/>
      </c>
      <c r="AF852" s="16" t="str">
        <f t="shared" si="402"/>
        <v/>
      </c>
      <c r="AG852" s="16" t="str">
        <f t="shared" si="403"/>
        <v/>
      </c>
      <c r="AH852" s="16" t="str">
        <f t="shared" si="404"/>
        <v/>
      </c>
      <c r="AI852" s="16" t="str">
        <f t="shared" si="405"/>
        <v/>
      </c>
      <c r="AJ852" s="8" t="str">
        <f>IF(COUNTA('RATS Entry Import'!A852:J852)=0,"",ROW())</f>
        <v/>
      </c>
      <c r="AK852" s="8" t="str">
        <f>IF($AJ852="","",IFERROR(VLOOKUP($C852,'Event Mapping'!$A$2:$B$100,2,FALSE),"UNMAPPED"))</f>
        <v/>
      </c>
      <c r="AL852" s="8" t="str">
        <f>IF($AJ852="","",IF('RATS Entry Import'!D852="","",'RATS Entry Import'!D852))</f>
        <v/>
      </c>
      <c r="AM852" s="8" t="str">
        <f>IF($AJ852="","",IF('RATS Entry Import'!C852="","",'RATS Entry Import'!C852))</f>
        <v/>
      </c>
      <c r="AN852" s="8" t="str">
        <f>IF($AJ852="","",IF('RATS Entry Import'!F852="","",'RATS Entry Import'!F852))</f>
        <v/>
      </c>
      <c r="AO852" t="str">
        <f>IF($AJ852="","",IF('RATS Entry Import'!G852="","",'RATS Entry Import'!G852))</f>
        <v/>
      </c>
      <c r="AP852" t="str">
        <f>IF($AJ852="","",IF('RATS Entry Import'!J852="","",'RATS Entry Import'!J852))</f>
        <v/>
      </c>
    </row>
    <row r="853" spans="1:42" ht="12.75" customHeight="1" x14ac:dyDescent="0.2">
      <c r="A853" s="16" t="str">
        <f t="shared" si="377"/>
        <v/>
      </c>
      <c r="B853" s="18" t="str">
        <f>IF($AJ853="","",IF('RATS Entry Import'!B853="","",'RATS Entry Import'!B853))</f>
        <v/>
      </c>
      <c r="C853" s="16" t="str">
        <f>IF($AJ853="","",IF('RATS Entry Import'!E853="","",'RATS Entry Import'!E853))</f>
        <v/>
      </c>
      <c r="D853" s="19" t="str">
        <f>IF($AJ853="","",IF('RATS Entry Import'!H853="","",'RATS Entry Import'!H853))</f>
        <v/>
      </c>
      <c r="E853" s="16" t="str">
        <f>IF($AJ853="","",IF('RATS Entry Import'!I853="","",'RATS Entry Import'!I853))</f>
        <v/>
      </c>
      <c r="F853" s="19" t="str">
        <f t="shared" si="378"/>
        <v/>
      </c>
      <c r="G853" s="16" t="str">
        <f>IF($AJ853="","",IF('RATS Entry Import'!A853="","",'RATS Entry Import'!A853))</f>
        <v/>
      </c>
      <c r="H853" s="16" t="str">
        <f t="shared" si="379"/>
        <v/>
      </c>
      <c r="I853" s="16" t="str">
        <f t="shared" si="380"/>
        <v/>
      </c>
      <c r="J853" s="16" t="str">
        <f t="shared" si="381"/>
        <v/>
      </c>
      <c r="K853" s="16" t="str">
        <f t="shared" si="382"/>
        <v/>
      </c>
      <c r="L853" s="16" t="str">
        <f t="shared" si="383"/>
        <v/>
      </c>
      <c r="M853" s="16" t="str">
        <f t="shared" si="384"/>
        <v/>
      </c>
      <c r="N853" s="16" t="str">
        <f t="shared" si="385"/>
        <v/>
      </c>
      <c r="O853" s="16" t="str">
        <f t="shared" si="386"/>
        <v/>
      </c>
      <c r="P853" s="8"/>
      <c r="Q853" s="16" t="str">
        <f t="shared" si="387"/>
        <v/>
      </c>
      <c r="R853" s="16" t="str">
        <f t="shared" si="388"/>
        <v/>
      </c>
      <c r="S853" s="16" t="str">
        <f t="shared" si="389"/>
        <v/>
      </c>
      <c r="T853" s="16" t="str">
        <f t="shared" si="390"/>
        <v/>
      </c>
      <c r="U853" s="16" t="str">
        <f t="shared" si="391"/>
        <v/>
      </c>
      <c r="V853" s="16" t="str">
        <f t="shared" si="392"/>
        <v/>
      </c>
      <c r="W853" s="16" t="str">
        <f t="shared" si="393"/>
        <v/>
      </c>
      <c r="X853" s="16" t="str">
        <f t="shared" si="394"/>
        <v/>
      </c>
      <c r="Y853" s="16" t="str">
        <f t="shared" si="395"/>
        <v/>
      </c>
      <c r="Z853" s="16" t="str">
        <f t="shared" si="396"/>
        <v/>
      </c>
      <c r="AA853" s="16" t="str">
        <f t="shared" si="397"/>
        <v/>
      </c>
      <c r="AB853" s="16" t="str">
        <f t="shared" si="398"/>
        <v/>
      </c>
      <c r="AC853" s="16" t="str">
        <f t="shared" si="399"/>
        <v/>
      </c>
      <c r="AD853" s="16" t="str">
        <f t="shared" si="400"/>
        <v/>
      </c>
      <c r="AE853" s="16" t="str">
        <f t="shared" si="401"/>
        <v/>
      </c>
      <c r="AF853" s="16" t="str">
        <f t="shared" si="402"/>
        <v/>
      </c>
      <c r="AG853" s="16" t="str">
        <f t="shared" si="403"/>
        <v/>
      </c>
      <c r="AH853" s="16" t="str">
        <f t="shared" si="404"/>
        <v/>
      </c>
      <c r="AI853" s="16" t="str">
        <f t="shared" si="405"/>
        <v/>
      </c>
      <c r="AJ853" s="8" t="str">
        <f>IF(COUNTA('RATS Entry Import'!A853:J853)=0,"",ROW())</f>
        <v/>
      </c>
      <c r="AK853" s="8" t="str">
        <f>IF($AJ853="","",IFERROR(VLOOKUP($C853,'Event Mapping'!$A$2:$B$100,2,FALSE),"UNMAPPED"))</f>
        <v/>
      </c>
      <c r="AL853" s="8" t="str">
        <f>IF($AJ853="","",IF('RATS Entry Import'!D853="","",'RATS Entry Import'!D853))</f>
        <v/>
      </c>
      <c r="AM853" s="8" t="str">
        <f>IF($AJ853="","",IF('RATS Entry Import'!C853="","",'RATS Entry Import'!C853))</f>
        <v/>
      </c>
      <c r="AN853" s="8" t="str">
        <f>IF($AJ853="","",IF('RATS Entry Import'!F853="","",'RATS Entry Import'!F853))</f>
        <v/>
      </c>
      <c r="AO853" t="str">
        <f>IF($AJ853="","",IF('RATS Entry Import'!G853="","",'RATS Entry Import'!G853))</f>
        <v/>
      </c>
      <c r="AP853" t="str">
        <f>IF($AJ853="","",IF('RATS Entry Import'!J853="","",'RATS Entry Import'!J853))</f>
        <v/>
      </c>
    </row>
    <row r="854" spans="1:42" ht="12.75" customHeight="1" x14ac:dyDescent="0.2">
      <c r="A854" s="16" t="str">
        <f t="shared" si="377"/>
        <v/>
      </c>
      <c r="B854" s="18" t="str">
        <f>IF($AJ854="","",IF('RATS Entry Import'!B854="","",'RATS Entry Import'!B854))</f>
        <v/>
      </c>
      <c r="C854" s="16" t="str">
        <f>IF($AJ854="","",IF('RATS Entry Import'!E854="","",'RATS Entry Import'!E854))</f>
        <v/>
      </c>
      <c r="D854" s="19" t="str">
        <f>IF($AJ854="","",IF('RATS Entry Import'!H854="","",'RATS Entry Import'!H854))</f>
        <v/>
      </c>
      <c r="E854" s="16" t="str">
        <f>IF($AJ854="","",IF('RATS Entry Import'!I854="","",'RATS Entry Import'!I854))</f>
        <v/>
      </c>
      <c r="F854" s="19" t="str">
        <f t="shared" si="378"/>
        <v/>
      </c>
      <c r="G854" s="16" t="str">
        <f>IF($AJ854="","",IF('RATS Entry Import'!A854="","",'RATS Entry Import'!A854))</f>
        <v/>
      </c>
      <c r="H854" s="16" t="str">
        <f t="shared" si="379"/>
        <v/>
      </c>
      <c r="I854" s="16" t="str">
        <f t="shared" si="380"/>
        <v/>
      </c>
      <c r="J854" s="16" t="str">
        <f t="shared" si="381"/>
        <v/>
      </c>
      <c r="K854" s="16" t="str">
        <f t="shared" si="382"/>
        <v/>
      </c>
      <c r="L854" s="16" t="str">
        <f t="shared" si="383"/>
        <v/>
      </c>
      <c r="M854" s="16" t="str">
        <f t="shared" si="384"/>
        <v/>
      </c>
      <c r="N854" s="16" t="str">
        <f t="shared" si="385"/>
        <v/>
      </c>
      <c r="O854" s="16" t="str">
        <f t="shared" si="386"/>
        <v/>
      </c>
      <c r="P854" s="8"/>
      <c r="Q854" s="16" t="str">
        <f t="shared" si="387"/>
        <v/>
      </c>
      <c r="R854" s="16" t="str">
        <f t="shared" si="388"/>
        <v/>
      </c>
      <c r="S854" s="16" t="str">
        <f t="shared" si="389"/>
        <v/>
      </c>
      <c r="T854" s="16" t="str">
        <f t="shared" si="390"/>
        <v/>
      </c>
      <c r="U854" s="16" t="str">
        <f t="shared" si="391"/>
        <v/>
      </c>
      <c r="V854" s="16" t="str">
        <f t="shared" si="392"/>
        <v/>
      </c>
      <c r="W854" s="16" t="str">
        <f t="shared" si="393"/>
        <v/>
      </c>
      <c r="X854" s="16" t="str">
        <f t="shared" si="394"/>
        <v/>
      </c>
      <c r="Y854" s="16" t="str">
        <f t="shared" si="395"/>
        <v/>
      </c>
      <c r="Z854" s="16" t="str">
        <f t="shared" si="396"/>
        <v/>
      </c>
      <c r="AA854" s="16" t="str">
        <f t="shared" si="397"/>
        <v/>
      </c>
      <c r="AB854" s="16" t="str">
        <f t="shared" si="398"/>
        <v/>
      </c>
      <c r="AC854" s="16" t="str">
        <f t="shared" si="399"/>
        <v/>
      </c>
      <c r="AD854" s="16" t="str">
        <f t="shared" si="400"/>
        <v/>
      </c>
      <c r="AE854" s="16" t="str">
        <f t="shared" si="401"/>
        <v/>
      </c>
      <c r="AF854" s="16" t="str">
        <f t="shared" si="402"/>
        <v/>
      </c>
      <c r="AG854" s="16" t="str">
        <f t="shared" si="403"/>
        <v/>
      </c>
      <c r="AH854" s="16" t="str">
        <f t="shared" si="404"/>
        <v/>
      </c>
      <c r="AI854" s="16" t="str">
        <f t="shared" si="405"/>
        <v/>
      </c>
      <c r="AJ854" s="8" t="str">
        <f>IF(COUNTA('RATS Entry Import'!A854:J854)=0,"",ROW())</f>
        <v/>
      </c>
      <c r="AK854" s="8" t="str">
        <f>IF($AJ854="","",IFERROR(VLOOKUP($C854,'Event Mapping'!$A$2:$B$100,2,FALSE),"UNMAPPED"))</f>
        <v/>
      </c>
      <c r="AL854" s="8" t="str">
        <f>IF($AJ854="","",IF('RATS Entry Import'!D854="","",'RATS Entry Import'!D854))</f>
        <v/>
      </c>
      <c r="AM854" s="8" t="str">
        <f>IF($AJ854="","",IF('RATS Entry Import'!C854="","",'RATS Entry Import'!C854))</f>
        <v/>
      </c>
      <c r="AN854" s="8" t="str">
        <f>IF($AJ854="","",IF('RATS Entry Import'!F854="","",'RATS Entry Import'!F854))</f>
        <v/>
      </c>
      <c r="AO854" t="str">
        <f>IF($AJ854="","",IF('RATS Entry Import'!G854="","",'RATS Entry Import'!G854))</f>
        <v/>
      </c>
      <c r="AP854" t="str">
        <f>IF($AJ854="","",IF('RATS Entry Import'!J854="","",'RATS Entry Import'!J854))</f>
        <v/>
      </c>
    </row>
    <row r="855" spans="1:42" ht="12.75" customHeight="1" x14ac:dyDescent="0.2">
      <c r="A855" s="16" t="str">
        <f t="shared" si="377"/>
        <v/>
      </c>
      <c r="B855" s="18" t="str">
        <f>IF($AJ855="","",IF('RATS Entry Import'!B855="","",'RATS Entry Import'!B855))</f>
        <v/>
      </c>
      <c r="C855" s="16" t="str">
        <f>IF($AJ855="","",IF('RATS Entry Import'!E855="","",'RATS Entry Import'!E855))</f>
        <v/>
      </c>
      <c r="D855" s="19" t="str">
        <f>IF($AJ855="","",IF('RATS Entry Import'!H855="","",'RATS Entry Import'!H855))</f>
        <v/>
      </c>
      <c r="E855" s="16" t="str">
        <f>IF($AJ855="","",IF('RATS Entry Import'!I855="","",'RATS Entry Import'!I855))</f>
        <v/>
      </c>
      <c r="F855" s="19" t="str">
        <f t="shared" si="378"/>
        <v/>
      </c>
      <c r="G855" s="16" t="str">
        <f>IF($AJ855="","",IF('RATS Entry Import'!A855="","",'RATS Entry Import'!A855))</f>
        <v/>
      </c>
      <c r="H855" s="16" t="str">
        <f t="shared" si="379"/>
        <v/>
      </c>
      <c r="I855" s="16" t="str">
        <f t="shared" si="380"/>
        <v/>
      </c>
      <c r="J855" s="16" t="str">
        <f t="shared" si="381"/>
        <v/>
      </c>
      <c r="K855" s="16" t="str">
        <f t="shared" si="382"/>
        <v/>
      </c>
      <c r="L855" s="16" t="str">
        <f t="shared" si="383"/>
        <v/>
      </c>
      <c r="M855" s="16" t="str">
        <f t="shared" si="384"/>
        <v/>
      </c>
      <c r="N855" s="16" t="str">
        <f t="shared" si="385"/>
        <v/>
      </c>
      <c r="O855" s="16" t="str">
        <f t="shared" si="386"/>
        <v/>
      </c>
      <c r="P855" s="8"/>
      <c r="Q855" s="16" t="str">
        <f t="shared" si="387"/>
        <v/>
      </c>
      <c r="R855" s="16" t="str">
        <f t="shared" si="388"/>
        <v/>
      </c>
      <c r="S855" s="16" t="str">
        <f t="shared" si="389"/>
        <v/>
      </c>
      <c r="T855" s="16" t="str">
        <f t="shared" si="390"/>
        <v/>
      </c>
      <c r="U855" s="16" t="str">
        <f t="shared" si="391"/>
        <v/>
      </c>
      <c r="V855" s="16" t="str">
        <f t="shared" si="392"/>
        <v/>
      </c>
      <c r="W855" s="16" t="str">
        <f t="shared" si="393"/>
        <v/>
      </c>
      <c r="X855" s="16" t="str">
        <f t="shared" si="394"/>
        <v/>
      </c>
      <c r="Y855" s="16" t="str">
        <f t="shared" si="395"/>
        <v/>
      </c>
      <c r="Z855" s="16" t="str">
        <f t="shared" si="396"/>
        <v/>
      </c>
      <c r="AA855" s="16" t="str">
        <f t="shared" si="397"/>
        <v/>
      </c>
      <c r="AB855" s="16" t="str">
        <f t="shared" si="398"/>
        <v/>
      </c>
      <c r="AC855" s="16" t="str">
        <f t="shared" si="399"/>
        <v/>
      </c>
      <c r="AD855" s="16" t="str">
        <f t="shared" si="400"/>
        <v/>
      </c>
      <c r="AE855" s="16" t="str">
        <f t="shared" si="401"/>
        <v/>
      </c>
      <c r="AF855" s="16" t="str">
        <f t="shared" si="402"/>
        <v/>
      </c>
      <c r="AG855" s="16" t="str">
        <f t="shared" si="403"/>
        <v/>
      </c>
      <c r="AH855" s="16" t="str">
        <f t="shared" si="404"/>
        <v/>
      </c>
      <c r="AI855" s="16" t="str">
        <f t="shared" si="405"/>
        <v/>
      </c>
      <c r="AJ855" s="8" t="str">
        <f>IF(COUNTA('RATS Entry Import'!A855:J855)=0,"",ROW())</f>
        <v/>
      </c>
      <c r="AK855" s="8" t="str">
        <f>IF($AJ855="","",IFERROR(VLOOKUP($C855,'Event Mapping'!$A$2:$B$100,2,FALSE),"UNMAPPED"))</f>
        <v/>
      </c>
      <c r="AL855" s="8" t="str">
        <f>IF($AJ855="","",IF('RATS Entry Import'!D855="","",'RATS Entry Import'!D855))</f>
        <v/>
      </c>
      <c r="AM855" s="8" t="str">
        <f>IF($AJ855="","",IF('RATS Entry Import'!C855="","",'RATS Entry Import'!C855))</f>
        <v/>
      </c>
      <c r="AN855" s="8" t="str">
        <f>IF($AJ855="","",IF('RATS Entry Import'!F855="","",'RATS Entry Import'!F855))</f>
        <v/>
      </c>
      <c r="AO855" t="str">
        <f>IF($AJ855="","",IF('RATS Entry Import'!G855="","",'RATS Entry Import'!G855))</f>
        <v/>
      </c>
      <c r="AP855" t="str">
        <f>IF($AJ855="","",IF('RATS Entry Import'!J855="","",'RATS Entry Import'!J855))</f>
        <v/>
      </c>
    </row>
    <row r="856" spans="1:42" ht="12.75" customHeight="1" x14ac:dyDescent="0.2">
      <c r="A856" s="16" t="str">
        <f t="shared" si="377"/>
        <v/>
      </c>
      <c r="B856" s="18" t="str">
        <f>IF($AJ856="","",IF('RATS Entry Import'!B856="","",'RATS Entry Import'!B856))</f>
        <v/>
      </c>
      <c r="C856" s="16" t="str">
        <f>IF($AJ856="","",IF('RATS Entry Import'!E856="","",'RATS Entry Import'!E856))</f>
        <v/>
      </c>
      <c r="D856" s="19" t="str">
        <f>IF($AJ856="","",IF('RATS Entry Import'!H856="","",'RATS Entry Import'!H856))</f>
        <v/>
      </c>
      <c r="E856" s="16" t="str">
        <f>IF($AJ856="","",IF('RATS Entry Import'!I856="","",'RATS Entry Import'!I856))</f>
        <v/>
      </c>
      <c r="F856" s="19" t="str">
        <f t="shared" si="378"/>
        <v/>
      </c>
      <c r="G856" s="16" t="str">
        <f>IF($AJ856="","",IF('RATS Entry Import'!A856="","",'RATS Entry Import'!A856))</f>
        <v/>
      </c>
      <c r="H856" s="16" t="str">
        <f t="shared" si="379"/>
        <v/>
      </c>
      <c r="I856" s="16" t="str">
        <f t="shared" si="380"/>
        <v/>
      </c>
      <c r="J856" s="16" t="str">
        <f t="shared" si="381"/>
        <v/>
      </c>
      <c r="K856" s="16" t="str">
        <f t="shared" si="382"/>
        <v/>
      </c>
      <c r="L856" s="16" t="str">
        <f t="shared" si="383"/>
        <v/>
      </c>
      <c r="M856" s="16" t="str">
        <f t="shared" si="384"/>
        <v/>
      </c>
      <c r="N856" s="16" t="str">
        <f t="shared" si="385"/>
        <v/>
      </c>
      <c r="O856" s="16" t="str">
        <f t="shared" si="386"/>
        <v/>
      </c>
      <c r="P856" s="8"/>
      <c r="Q856" s="16" t="str">
        <f t="shared" si="387"/>
        <v/>
      </c>
      <c r="R856" s="16" t="str">
        <f t="shared" si="388"/>
        <v/>
      </c>
      <c r="S856" s="16" t="str">
        <f t="shared" si="389"/>
        <v/>
      </c>
      <c r="T856" s="16" t="str">
        <f t="shared" si="390"/>
        <v/>
      </c>
      <c r="U856" s="16" t="str">
        <f t="shared" si="391"/>
        <v/>
      </c>
      <c r="V856" s="16" t="str">
        <f t="shared" si="392"/>
        <v/>
      </c>
      <c r="W856" s="16" t="str">
        <f t="shared" si="393"/>
        <v/>
      </c>
      <c r="X856" s="16" t="str">
        <f t="shared" si="394"/>
        <v/>
      </c>
      <c r="Y856" s="16" t="str">
        <f t="shared" si="395"/>
        <v/>
      </c>
      <c r="Z856" s="16" t="str">
        <f t="shared" si="396"/>
        <v/>
      </c>
      <c r="AA856" s="16" t="str">
        <f t="shared" si="397"/>
        <v/>
      </c>
      <c r="AB856" s="16" t="str">
        <f t="shared" si="398"/>
        <v/>
      </c>
      <c r="AC856" s="16" t="str">
        <f t="shared" si="399"/>
        <v/>
      </c>
      <c r="AD856" s="16" t="str">
        <f t="shared" si="400"/>
        <v/>
      </c>
      <c r="AE856" s="16" t="str">
        <f t="shared" si="401"/>
        <v/>
      </c>
      <c r="AF856" s="16" t="str">
        <f t="shared" si="402"/>
        <v/>
      </c>
      <c r="AG856" s="16" t="str">
        <f t="shared" si="403"/>
        <v/>
      </c>
      <c r="AH856" s="16" t="str">
        <f t="shared" si="404"/>
        <v/>
      </c>
      <c r="AI856" s="16" t="str">
        <f t="shared" si="405"/>
        <v/>
      </c>
      <c r="AJ856" s="8" t="str">
        <f>IF(COUNTA('RATS Entry Import'!A856:J856)=0,"",ROW())</f>
        <v/>
      </c>
      <c r="AK856" s="8" t="str">
        <f>IF($AJ856="","",IFERROR(VLOOKUP($C856,'Event Mapping'!$A$2:$B$100,2,FALSE),"UNMAPPED"))</f>
        <v/>
      </c>
      <c r="AL856" s="8" t="str">
        <f>IF($AJ856="","",IF('RATS Entry Import'!D856="","",'RATS Entry Import'!D856))</f>
        <v/>
      </c>
      <c r="AM856" s="8" t="str">
        <f>IF($AJ856="","",IF('RATS Entry Import'!C856="","",'RATS Entry Import'!C856))</f>
        <v/>
      </c>
      <c r="AN856" s="8" t="str">
        <f>IF($AJ856="","",IF('RATS Entry Import'!F856="","",'RATS Entry Import'!F856))</f>
        <v/>
      </c>
      <c r="AO856" t="str">
        <f>IF($AJ856="","",IF('RATS Entry Import'!G856="","",'RATS Entry Import'!G856))</f>
        <v/>
      </c>
      <c r="AP856" t="str">
        <f>IF($AJ856="","",IF('RATS Entry Import'!J856="","",'RATS Entry Import'!J856))</f>
        <v/>
      </c>
    </row>
    <row r="857" spans="1:42" ht="12.75" customHeight="1" x14ac:dyDescent="0.2">
      <c r="A857" s="16" t="str">
        <f t="shared" si="377"/>
        <v/>
      </c>
      <c r="B857" s="18" t="str">
        <f>IF($AJ857="","",IF('RATS Entry Import'!B857="","",'RATS Entry Import'!B857))</f>
        <v/>
      </c>
      <c r="C857" s="16" t="str">
        <f>IF($AJ857="","",IF('RATS Entry Import'!E857="","",'RATS Entry Import'!E857))</f>
        <v/>
      </c>
      <c r="D857" s="19" t="str">
        <f>IF($AJ857="","",IF('RATS Entry Import'!H857="","",'RATS Entry Import'!H857))</f>
        <v/>
      </c>
      <c r="E857" s="16" t="str">
        <f>IF($AJ857="","",IF('RATS Entry Import'!I857="","",'RATS Entry Import'!I857))</f>
        <v/>
      </c>
      <c r="F857" s="19" t="str">
        <f t="shared" si="378"/>
        <v/>
      </c>
      <c r="G857" s="16" t="str">
        <f>IF($AJ857="","",IF('RATS Entry Import'!A857="","",'RATS Entry Import'!A857))</f>
        <v/>
      </c>
      <c r="H857" s="16" t="str">
        <f t="shared" si="379"/>
        <v/>
      </c>
      <c r="I857" s="16" t="str">
        <f t="shared" si="380"/>
        <v/>
      </c>
      <c r="J857" s="16" t="str">
        <f t="shared" si="381"/>
        <v/>
      </c>
      <c r="K857" s="16" t="str">
        <f t="shared" si="382"/>
        <v/>
      </c>
      <c r="L857" s="16" t="str">
        <f t="shared" si="383"/>
        <v/>
      </c>
      <c r="M857" s="16" t="str">
        <f t="shared" si="384"/>
        <v/>
      </c>
      <c r="N857" s="16" t="str">
        <f t="shared" si="385"/>
        <v/>
      </c>
      <c r="O857" s="16" t="str">
        <f t="shared" si="386"/>
        <v/>
      </c>
      <c r="P857" s="8"/>
      <c r="Q857" s="16" t="str">
        <f t="shared" si="387"/>
        <v/>
      </c>
      <c r="R857" s="16" t="str">
        <f t="shared" si="388"/>
        <v/>
      </c>
      <c r="S857" s="16" t="str">
        <f t="shared" si="389"/>
        <v/>
      </c>
      <c r="T857" s="16" t="str">
        <f t="shared" si="390"/>
        <v/>
      </c>
      <c r="U857" s="16" t="str">
        <f t="shared" si="391"/>
        <v/>
      </c>
      <c r="V857" s="16" t="str">
        <f t="shared" si="392"/>
        <v/>
      </c>
      <c r="W857" s="16" t="str">
        <f t="shared" si="393"/>
        <v/>
      </c>
      <c r="X857" s="16" t="str">
        <f t="shared" si="394"/>
        <v/>
      </c>
      <c r="Y857" s="16" t="str">
        <f t="shared" si="395"/>
        <v/>
      </c>
      <c r="Z857" s="16" t="str">
        <f t="shared" si="396"/>
        <v/>
      </c>
      <c r="AA857" s="16" t="str">
        <f t="shared" si="397"/>
        <v/>
      </c>
      <c r="AB857" s="16" t="str">
        <f t="shared" si="398"/>
        <v/>
      </c>
      <c r="AC857" s="16" t="str">
        <f t="shared" si="399"/>
        <v/>
      </c>
      <c r="AD857" s="16" t="str">
        <f t="shared" si="400"/>
        <v/>
      </c>
      <c r="AE857" s="16" t="str">
        <f t="shared" si="401"/>
        <v/>
      </c>
      <c r="AF857" s="16" t="str">
        <f t="shared" si="402"/>
        <v/>
      </c>
      <c r="AG857" s="16" t="str">
        <f t="shared" si="403"/>
        <v/>
      </c>
      <c r="AH857" s="16" t="str">
        <f t="shared" si="404"/>
        <v/>
      </c>
      <c r="AI857" s="16" t="str">
        <f t="shared" si="405"/>
        <v/>
      </c>
      <c r="AJ857" s="8" t="str">
        <f>IF(COUNTA('RATS Entry Import'!A857:J857)=0,"",ROW())</f>
        <v/>
      </c>
      <c r="AK857" s="8" t="str">
        <f>IF($AJ857="","",IFERROR(VLOOKUP($C857,'Event Mapping'!$A$2:$B$100,2,FALSE),"UNMAPPED"))</f>
        <v/>
      </c>
      <c r="AL857" s="8" t="str">
        <f>IF($AJ857="","",IF('RATS Entry Import'!D857="","",'RATS Entry Import'!D857))</f>
        <v/>
      </c>
      <c r="AM857" s="8" t="str">
        <f>IF($AJ857="","",IF('RATS Entry Import'!C857="","",'RATS Entry Import'!C857))</f>
        <v/>
      </c>
      <c r="AN857" s="8" t="str">
        <f>IF($AJ857="","",IF('RATS Entry Import'!F857="","",'RATS Entry Import'!F857))</f>
        <v/>
      </c>
      <c r="AO857" t="str">
        <f>IF($AJ857="","",IF('RATS Entry Import'!G857="","",'RATS Entry Import'!G857))</f>
        <v/>
      </c>
      <c r="AP857" t="str">
        <f>IF($AJ857="","",IF('RATS Entry Import'!J857="","",'RATS Entry Import'!J857))</f>
        <v/>
      </c>
    </row>
    <row r="858" spans="1:42" ht="12.75" customHeight="1" x14ac:dyDescent="0.2">
      <c r="A858" s="16" t="str">
        <f t="shared" si="377"/>
        <v/>
      </c>
      <c r="B858" s="18" t="str">
        <f>IF($AJ858="","",IF('RATS Entry Import'!B858="","",'RATS Entry Import'!B858))</f>
        <v/>
      </c>
      <c r="C858" s="16" t="str">
        <f>IF($AJ858="","",IF('RATS Entry Import'!E858="","",'RATS Entry Import'!E858))</f>
        <v/>
      </c>
      <c r="D858" s="19" t="str">
        <f>IF($AJ858="","",IF('RATS Entry Import'!H858="","",'RATS Entry Import'!H858))</f>
        <v/>
      </c>
      <c r="E858" s="16" t="str">
        <f>IF($AJ858="","",IF('RATS Entry Import'!I858="","",'RATS Entry Import'!I858))</f>
        <v/>
      </c>
      <c r="F858" s="19" t="str">
        <f t="shared" si="378"/>
        <v/>
      </c>
      <c r="G858" s="16" t="str">
        <f>IF($AJ858="","",IF('RATS Entry Import'!A858="","",'RATS Entry Import'!A858))</f>
        <v/>
      </c>
      <c r="H858" s="16" t="str">
        <f t="shared" si="379"/>
        <v/>
      </c>
      <c r="I858" s="16" t="str">
        <f t="shared" si="380"/>
        <v/>
      </c>
      <c r="J858" s="16" t="str">
        <f t="shared" si="381"/>
        <v/>
      </c>
      <c r="K858" s="16" t="str">
        <f t="shared" si="382"/>
        <v/>
      </c>
      <c r="L858" s="16" t="str">
        <f t="shared" si="383"/>
        <v/>
      </c>
      <c r="M858" s="16" t="str">
        <f t="shared" si="384"/>
        <v/>
      </c>
      <c r="N858" s="16" t="str">
        <f t="shared" si="385"/>
        <v/>
      </c>
      <c r="O858" s="16" t="str">
        <f t="shared" si="386"/>
        <v/>
      </c>
      <c r="P858" s="8"/>
      <c r="Q858" s="16" t="str">
        <f t="shared" si="387"/>
        <v/>
      </c>
      <c r="R858" s="16" t="str">
        <f t="shared" si="388"/>
        <v/>
      </c>
      <c r="S858" s="16" t="str">
        <f t="shared" si="389"/>
        <v/>
      </c>
      <c r="T858" s="16" t="str">
        <f t="shared" si="390"/>
        <v/>
      </c>
      <c r="U858" s="16" t="str">
        <f t="shared" si="391"/>
        <v/>
      </c>
      <c r="V858" s="16" t="str">
        <f t="shared" si="392"/>
        <v/>
      </c>
      <c r="W858" s="16" t="str">
        <f t="shared" si="393"/>
        <v/>
      </c>
      <c r="X858" s="16" t="str">
        <f t="shared" si="394"/>
        <v/>
      </c>
      <c r="Y858" s="16" t="str">
        <f t="shared" si="395"/>
        <v/>
      </c>
      <c r="Z858" s="16" t="str">
        <f t="shared" si="396"/>
        <v/>
      </c>
      <c r="AA858" s="16" t="str">
        <f t="shared" si="397"/>
        <v/>
      </c>
      <c r="AB858" s="16" t="str">
        <f t="shared" si="398"/>
        <v/>
      </c>
      <c r="AC858" s="16" t="str">
        <f t="shared" si="399"/>
        <v/>
      </c>
      <c r="AD858" s="16" t="str">
        <f t="shared" si="400"/>
        <v/>
      </c>
      <c r="AE858" s="16" t="str">
        <f t="shared" si="401"/>
        <v/>
      </c>
      <c r="AF858" s="16" t="str">
        <f t="shared" si="402"/>
        <v/>
      </c>
      <c r="AG858" s="16" t="str">
        <f t="shared" si="403"/>
        <v/>
      </c>
      <c r="AH858" s="16" t="str">
        <f t="shared" si="404"/>
        <v/>
      </c>
      <c r="AI858" s="16" t="str">
        <f t="shared" si="405"/>
        <v/>
      </c>
      <c r="AJ858" s="8" t="str">
        <f>IF(COUNTA('RATS Entry Import'!A858:J858)=0,"",ROW())</f>
        <v/>
      </c>
      <c r="AK858" s="8" t="str">
        <f>IF($AJ858="","",IFERROR(VLOOKUP($C858,'Event Mapping'!$A$2:$B$100,2,FALSE),"UNMAPPED"))</f>
        <v/>
      </c>
      <c r="AL858" s="8" t="str">
        <f>IF($AJ858="","",IF('RATS Entry Import'!D858="","",'RATS Entry Import'!D858))</f>
        <v/>
      </c>
      <c r="AM858" s="8" t="str">
        <f>IF($AJ858="","",IF('RATS Entry Import'!C858="","",'RATS Entry Import'!C858))</f>
        <v/>
      </c>
      <c r="AN858" s="8" t="str">
        <f>IF($AJ858="","",IF('RATS Entry Import'!F858="","",'RATS Entry Import'!F858))</f>
        <v/>
      </c>
      <c r="AO858" t="str">
        <f>IF($AJ858="","",IF('RATS Entry Import'!G858="","",'RATS Entry Import'!G858))</f>
        <v/>
      </c>
      <c r="AP858" t="str">
        <f>IF($AJ858="","",IF('RATS Entry Import'!J858="","",'RATS Entry Import'!J858))</f>
        <v/>
      </c>
    </row>
    <row r="859" spans="1:42" ht="12.75" customHeight="1" x14ac:dyDescent="0.2">
      <c r="A859" s="16" t="str">
        <f t="shared" si="377"/>
        <v/>
      </c>
      <c r="B859" s="18" t="str">
        <f>IF($AJ859="","",IF('RATS Entry Import'!B859="","",'RATS Entry Import'!B859))</f>
        <v/>
      </c>
      <c r="C859" s="16" t="str">
        <f>IF($AJ859="","",IF('RATS Entry Import'!E859="","",'RATS Entry Import'!E859))</f>
        <v/>
      </c>
      <c r="D859" s="19" t="str">
        <f>IF($AJ859="","",IF('RATS Entry Import'!H859="","",'RATS Entry Import'!H859))</f>
        <v/>
      </c>
      <c r="E859" s="16" t="str">
        <f>IF($AJ859="","",IF('RATS Entry Import'!I859="","",'RATS Entry Import'!I859))</f>
        <v/>
      </c>
      <c r="F859" s="19" t="str">
        <f t="shared" si="378"/>
        <v/>
      </c>
      <c r="G859" s="16" t="str">
        <f>IF($AJ859="","",IF('RATS Entry Import'!A859="","",'RATS Entry Import'!A859))</f>
        <v/>
      </c>
      <c r="H859" s="16" t="str">
        <f t="shared" si="379"/>
        <v/>
      </c>
      <c r="I859" s="16" t="str">
        <f t="shared" si="380"/>
        <v/>
      </c>
      <c r="J859" s="16" t="str">
        <f t="shared" si="381"/>
        <v/>
      </c>
      <c r="K859" s="16" t="str">
        <f t="shared" si="382"/>
        <v/>
      </c>
      <c r="L859" s="16" t="str">
        <f t="shared" si="383"/>
        <v/>
      </c>
      <c r="M859" s="16" t="str">
        <f t="shared" si="384"/>
        <v/>
      </c>
      <c r="N859" s="16" t="str">
        <f t="shared" si="385"/>
        <v/>
      </c>
      <c r="O859" s="16" t="str">
        <f t="shared" si="386"/>
        <v/>
      </c>
      <c r="P859" s="8"/>
      <c r="Q859" s="16" t="str">
        <f t="shared" si="387"/>
        <v/>
      </c>
      <c r="R859" s="16" t="str">
        <f t="shared" si="388"/>
        <v/>
      </c>
      <c r="S859" s="16" t="str">
        <f t="shared" si="389"/>
        <v/>
      </c>
      <c r="T859" s="16" t="str">
        <f t="shared" si="390"/>
        <v/>
      </c>
      <c r="U859" s="16" t="str">
        <f t="shared" si="391"/>
        <v/>
      </c>
      <c r="V859" s="16" t="str">
        <f t="shared" si="392"/>
        <v/>
      </c>
      <c r="W859" s="16" t="str">
        <f t="shared" si="393"/>
        <v/>
      </c>
      <c r="X859" s="16" t="str">
        <f t="shared" si="394"/>
        <v/>
      </c>
      <c r="Y859" s="16" t="str">
        <f t="shared" si="395"/>
        <v/>
      </c>
      <c r="Z859" s="16" t="str">
        <f t="shared" si="396"/>
        <v/>
      </c>
      <c r="AA859" s="16" t="str">
        <f t="shared" si="397"/>
        <v/>
      </c>
      <c r="AB859" s="16" t="str">
        <f t="shared" si="398"/>
        <v/>
      </c>
      <c r="AC859" s="16" t="str">
        <f t="shared" si="399"/>
        <v/>
      </c>
      <c r="AD859" s="16" t="str">
        <f t="shared" si="400"/>
        <v/>
      </c>
      <c r="AE859" s="16" t="str">
        <f t="shared" si="401"/>
        <v/>
      </c>
      <c r="AF859" s="16" t="str">
        <f t="shared" si="402"/>
        <v/>
      </c>
      <c r="AG859" s="16" t="str">
        <f t="shared" si="403"/>
        <v/>
      </c>
      <c r="AH859" s="16" t="str">
        <f t="shared" si="404"/>
        <v/>
      </c>
      <c r="AI859" s="16" t="str">
        <f t="shared" si="405"/>
        <v/>
      </c>
      <c r="AJ859" s="8" t="str">
        <f>IF(COUNTA('RATS Entry Import'!A859:J859)=0,"",ROW())</f>
        <v/>
      </c>
      <c r="AK859" s="8" t="str">
        <f>IF($AJ859="","",IFERROR(VLOOKUP($C859,'Event Mapping'!$A$2:$B$100,2,FALSE),"UNMAPPED"))</f>
        <v/>
      </c>
      <c r="AL859" s="8" t="str">
        <f>IF($AJ859="","",IF('RATS Entry Import'!D859="","",'RATS Entry Import'!D859))</f>
        <v/>
      </c>
      <c r="AM859" s="8" t="str">
        <f>IF($AJ859="","",IF('RATS Entry Import'!C859="","",'RATS Entry Import'!C859))</f>
        <v/>
      </c>
      <c r="AN859" s="8" t="str">
        <f>IF($AJ859="","",IF('RATS Entry Import'!F859="","",'RATS Entry Import'!F859))</f>
        <v/>
      </c>
      <c r="AO859" t="str">
        <f>IF($AJ859="","",IF('RATS Entry Import'!G859="","",'RATS Entry Import'!G859))</f>
        <v/>
      </c>
      <c r="AP859" t="str">
        <f>IF($AJ859="","",IF('RATS Entry Import'!J859="","",'RATS Entry Import'!J859))</f>
        <v/>
      </c>
    </row>
    <row r="860" spans="1:42" ht="12.75" customHeight="1" x14ac:dyDescent="0.2">
      <c r="A860" s="16" t="str">
        <f t="shared" si="377"/>
        <v/>
      </c>
      <c r="B860" s="18" t="str">
        <f>IF($AJ860="","",IF('RATS Entry Import'!B860="","",'RATS Entry Import'!B860))</f>
        <v/>
      </c>
      <c r="C860" s="16" t="str">
        <f>IF($AJ860="","",IF('RATS Entry Import'!E860="","",'RATS Entry Import'!E860))</f>
        <v/>
      </c>
      <c r="D860" s="19" t="str">
        <f>IF($AJ860="","",IF('RATS Entry Import'!H860="","",'RATS Entry Import'!H860))</f>
        <v/>
      </c>
      <c r="E860" s="16" t="str">
        <f>IF($AJ860="","",IF('RATS Entry Import'!I860="","",'RATS Entry Import'!I860))</f>
        <v/>
      </c>
      <c r="F860" s="19" t="str">
        <f t="shared" si="378"/>
        <v/>
      </c>
      <c r="G860" s="16" t="str">
        <f>IF($AJ860="","",IF('RATS Entry Import'!A860="","",'RATS Entry Import'!A860))</f>
        <v/>
      </c>
      <c r="H860" s="16" t="str">
        <f t="shared" si="379"/>
        <v/>
      </c>
      <c r="I860" s="16" t="str">
        <f t="shared" si="380"/>
        <v/>
      </c>
      <c r="J860" s="16" t="str">
        <f t="shared" si="381"/>
        <v/>
      </c>
      <c r="K860" s="16" t="str">
        <f t="shared" si="382"/>
        <v/>
      </c>
      <c r="L860" s="16" t="str">
        <f t="shared" si="383"/>
        <v/>
      </c>
      <c r="M860" s="16" t="str">
        <f t="shared" si="384"/>
        <v/>
      </c>
      <c r="N860" s="16" t="str">
        <f t="shared" si="385"/>
        <v/>
      </c>
      <c r="O860" s="16" t="str">
        <f t="shared" si="386"/>
        <v/>
      </c>
      <c r="P860" s="8"/>
      <c r="Q860" s="16" t="str">
        <f t="shared" si="387"/>
        <v/>
      </c>
      <c r="R860" s="16" t="str">
        <f t="shared" si="388"/>
        <v/>
      </c>
      <c r="S860" s="16" t="str">
        <f t="shared" si="389"/>
        <v/>
      </c>
      <c r="T860" s="16" t="str">
        <f t="shared" si="390"/>
        <v/>
      </c>
      <c r="U860" s="16" t="str">
        <f t="shared" si="391"/>
        <v/>
      </c>
      <c r="V860" s="16" t="str">
        <f t="shared" si="392"/>
        <v/>
      </c>
      <c r="W860" s="16" t="str">
        <f t="shared" si="393"/>
        <v/>
      </c>
      <c r="X860" s="16" t="str">
        <f t="shared" si="394"/>
        <v/>
      </c>
      <c r="Y860" s="16" t="str">
        <f t="shared" si="395"/>
        <v/>
      </c>
      <c r="Z860" s="16" t="str">
        <f t="shared" si="396"/>
        <v/>
      </c>
      <c r="AA860" s="16" t="str">
        <f t="shared" si="397"/>
        <v/>
      </c>
      <c r="AB860" s="16" t="str">
        <f t="shared" si="398"/>
        <v/>
      </c>
      <c r="AC860" s="16" t="str">
        <f t="shared" si="399"/>
        <v/>
      </c>
      <c r="AD860" s="16" t="str">
        <f t="shared" si="400"/>
        <v/>
      </c>
      <c r="AE860" s="16" t="str">
        <f t="shared" si="401"/>
        <v/>
      </c>
      <c r="AF860" s="16" t="str">
        <f t="shared" si="402"/>
        <v/>
      </c>
      <c r="AG860" s="16" t="str">
        <f t="shared" si="403"/>
        <v/>
      </c>
      <c r="AH860" s="16" t="str">
        <f t="shared" si="404"/>
        <v/>
      </c>
      <c r="AI860" s="16" t="str">
        <f t="shared" si="405"/>
        <v/>
      </c>
      <c r="AJ860" s="8" t="str">
        <f>IF(COUNTA('RATS Entry Import'!A860:J860)=0,"",ROW())</f>
        <v/>
      </c>
      <c r="AK860" s="8" t="str">
        <f>IF($AJ860="","",IFERROR(VLOOKUP($C860,'Event Mapping'!$A$2:$B$100,2,FALSE),"UNMAPPED"))</f>
        <v/>
      </c>
      <c r="AL860" s="8" t="str">
        <f>IF($AJ860="","",IF('RATS Entry Import'!D860="","",'RATS Entry Import'!D860))</f>
        <v/>
      </c>
      <c r="AM860" s="8" t="str">
        <f>IF($AJ860="","",IF('RATS Entry Import'!C860="","",'RATS Entry Import'!C860))</f>
        <v/>
      </c>
      <c r="AN860" s="8" t="str">
        <f>IF($AJ860="","",IF('RATS Entry Import'!F860="","",'RATS Entry Import'!F860))</f>
        <v/>
      </c>
      <c r="AO860" t="str">
        <f>IF($AJ860="","",IF('RATS Entry Import'!G860="","",'RATS Entry Import'!G860))</f>
        <v/>
      </c>
      <c r="AP860" t="str">
        <f>IF($AJ860="","",IF('RATS Entry Import'!J860="","",'RATS Entry Import'!J860))</f>
        <v/>
      </c>
    </row>
    <row r="861" spans="1:42" ht="12.75" customHeight="1" x14ac:dyDescent="0.2">
      <c r="A861" s="16" t="str">
        <f t="shared" si="377"/>
        <v/>
      </c>
      <c r="B861" s="18" t="str">
        <f>IF($AJ861="","",IF('RATS Entry Import'!B861="","",'RATS Entry Import'!B861))</f>
        <v/>
      </c>
      <c r="C861" s="16" t="str">
        <f>IF($AJ861="","",IF('RATS Entry Import'!E861="","",'RATS Entry Import'!E861))</f>
        <v/>
      </c>
      <c r="D861" s="19" t="str">
        <f>IF($AJ861="","",IF('RATS Entry Import'!H861="","",'RATS Entry Import'!H861))</f>
        <v/>
      </c>
      <c r="E861" s="16" t="str">
        <f>IF($AJ861="","",IF('RATS Entry Import'!I861="","",'RATS Entry Import'!I861))</f>
        <v/>
      </c>
      <c r="F861" s="19" t="str">
        <f t="shared" si="378"/>
        <v/>
      </c>
      <c r="G861" s="16" t="str">
        <f>IF($AJ861="","",IF('RATS Entry Import'!A861="","",'RATS Entry Import'!A861))</f>
        <v/>
      </c>
      <c r="H861" s="16" t="str">
        <f t="shared" si="379"/>
        <v/>
      </c>
      <c r="I861" s="16" t="str">
        <f t="shared" si="380"/>
        <v/>
      </c>
      <c r="J861" s="16" t="str">
        <f t="shared" si="381"/>
        <v/>
      </c>
      <c r="K861" s="16" t="str">
        <f t="shared" si="382"/>
        <v/>
      </c>
      <c r="L861" s="16" t="str">
        <f t="shared" si="383"/>
        <v/>
      </c>
      <c r="M861" s="16" t="str">
        <f t="shared" si="384"/>
        <v/>
      </c>
      <c r="N861" s="16" t="str">
        <f t="shared" si="385"/>
        <v/>
      </c>
      <c r="O861" s="16" t="str">
        <f t="shared" si="386"/>
        <v/>
      </c>
      <c r="P861" s="8"/>
      <c r="Q861" s="16" t="str">
        <f t="shared" si="387"/>
        <v/>
      </c>
      <c r="R861" s="16" t="str">
        <f t="shared" si="388"/>
        <v/>
      </c>
      <c r="S861" s="16" t="str">
        <f t="shared" si="389"/>
        <v/>
      </c>
      <c r="T861" s="16" t="str">
        <f t="shared" si="390"/>
        <v/>
      </c>
      <c r="U861" s="16" t="str">
        <f t="shared" si="391"/>
        <v/>
      </c>
      <c r="V861" s="16" t="str">
        <f t="shared" si="392"/>
        <v/>
      </c>
      <c r="W861" s="16" t="str">
        <f t="shared" si="393"/>
        <v/>
      </c>
      <c r="X861" s="16" t="str">
        <f t="shared" si="394"/>
        <v/>
      </c>
      <c r="Y861" s="16" t="str">
        <f t="shared" si="395"/>
        <v/>
      </c>
      <c r="Z861" s="16" t="str">
        <f t="shared" si="396"/>
        <v/>
      </c>
      <c r="AA861" s="16" t="str">
        <f t="shared" si="397"/>
        <v/>
      </c>
      <c r="AB861" s="16" t="str">
        <f t="shared" si="398"/>
        <v/>
      </c>
      <c r="AC861" s="16" t="str">
        <f t="shared" si="399"/>
        <v/>
      </c>
      <c r="AD861" s="16" t="str">
        <f t="shared" si="400"/>
        <v/>
      </c>
      <c r="AE861" s="16" t="str">
        <f t="shared" si="401"/>
        <v/>
      </c>
      <c r="AF861" s="16" t="str">
        <f t="shared" si="402"/>
        <v/>
      </c>
      <c r="AG861" s="16" t="str">
        <f t="shared" si="403"/>
        <v/>
      </c>
      <c r="AH861" s="16" t="str">
        <f t="shared" si="404"/>
        <v/>
      </c>
      <c r="AI861" s="16" t="str">
        <f t="shared" si="405"/>
        <v/>
      </c>
      <c r="AJ861" s="8" t="str">
        <f>IF(COUNTA('RATS Entry Import'!A861:J861)=0,"",ROW())</f>
        <v/>
      </c>
      <c r="AK861" s="8" t="str">
        <f>IF($AJ861="","",IFERROR(VLOOKUP($C861,'Event Mapping'!$A$2:$B$100,2,FALSE),"UNMAPPED"))</f>
        <v/>
      </c>
      <c r="AL861" s="8" t="str">
        <f>IF($AJ861="","",IF('RATS Entry Import'!D861="","",'RATS Entry Import'!D861))</f>
        <v/>
      </c>
      <c r="AM861" s="8" t="str">
        <f>IF($AJ861="","",IF('RATS Entry Import'!C861="","",'RATS Entry Import'!C861))</f>
        <v/>
      </c>
      <c r="AN861" s="8" t="str">
        <f>IF($AJ861="","",IF('RATS Entry Import'!F861="","",'RATS Entry Import'!F861))</f>
        <v/>
      </c>
      <c r="AO861" t="str">
        <f>IF($AJ861="","",IF('RATS Entry Import'!G861="","",'RATS Entry Import'!G861))</f>
        <v/>
      </c>
      <c r="AP861" t="str">
        <f>IF($AJ861="","",IF('RATS Entry Import'!J861="","",'RATS Entry Import'!J861))</f>
        <v/>
      </c>
    </row>
    <row r="862" spans="1:42" ht="12.75" customHeight="1" x14ac:dyDescent="0.2">
      <c r="A862" s="16" t="str">
        <f t="shared" si="377"/>
        <v/>
      </c>
      <c r="B862" s="18" t="str">
        <f>IF($AJ862="","",IF('RATS Entry Import'!B862="","",'RATS Entry Import'!B862))</f>
        <v/>
      </c>
      <c r="C862" s="16" t="str">
        <f>IF($AJ862="","",IF('RATS Entry Import'!E862="","",'RATS Entry Import'!E862))</f>
        <v/>
      </c>
      <c r="D862" s="19" t="str">
        <f>IF($AJ862="","",IF('RATS Entry Import'!H862="","",'RATS Entry Import'!H862))</f>
        <v/>
      </c>
      <c r="E862" s="16" t="str">
        <f>IF($AJ862="","",IF('RATS Entry Import'!I862="","",'RATS Entry Import'!I862))</f>
        <v/>
      </c>
      <c r="F862" s="19" t="str">
        <f t="shared" si="378"/>
        <v/>
      </c>
      <c r="G862" s="16" t="str">
        <f>IF($AJ862="","",IF('RATS Entry Import'!A862="","",'RATS Entry Import'!A862))</f>
        <v/>
      </c>
      <c r="H862" s="16" t="str">
        <f t="shared" si="379"/>
        <v/>
      </c>
      <c r="I862" s="16" t="str">
        <f t="shared" si="380"/>
        <v/>
      </c>
      <c r="J862" s="16" t="str">
        <f t="shared" si="381"/>
        <v/>
      </c>
      <c r="K862" s="16" t="str">
        <f t="shared" si="382"/>
        <v/>
      </c>
      <c r="L862" s="16" t="str">
        <f t="shared" si="383"/>
        <v/>
      </c>
      <c r="M862" s="16" t="str">
        <f t="shared" si="384"/>
        <v/>
      </c>
      <c r="N862" s="16" t="str">
        <f t="shared" si="385"/>
        <v/>
      </c>
      <c r="O862" s="16" t="str">
        <f t="shared" si="386"/>
        <v/>
      </c>
      <c r="P862" s="8"/>
      <c r="Q862" s="16" t="str">
        <f t="shared" si="387"/>
        <v/>
      </c>
      <c r="R862" s="16" t="str">
        <f t="shared" si="388"/>
        <v/>
      </c>
      <c r="S862" s="16" t="str">
        <f t="shared" si="389"/>
        <v/>
      </c>
      <c r="T862" s="16" t="str">
        <f t="shared" si="390"/>
        <v/>
      </c>
      <c r="U862" s="16" t="str">
        <f t="shared" si="391"/>
        <v/>
      </c>
      <c r="V862" s="16" t="str">
        <f t="shared" si="392"/>
        <v/>
      </c>
      <c r="W862" s="16" t="str">
        <f t="shared" si="393"/>
        <v/>
      </c>
      <c r="X862" s="16" t="str">
        <f t="shared" si="394"/>
        <v/>
      </c>
      <c r="Y862" s="16" t="str">
        <f t="shared" si="395"/>
        <v/>
      </c>
      <c r="Z862" s="16" t="str">
        <f t="shared" si="396"/>
        <v/>
      </c>
      <c r="AA862" s="16" t="str">
        <f t="shared" si="397"/>
        <v/>
      </c>
      <c r="AB862" s="16" t="str">
        <f t="shared" si="398"/>
        <v/>
      </c>
      <c r="AC862" s="16" t="str">
        <f t="shared" si="399"/>
        <v/>
      </c>
      <c r="AD862" s="16" t="str">
        <f t="shared" si="400"/>
        <v/>
      </c>
      <c r="AE862" s="16" t="str">
        <f t="shared" si="401"/>
        <v/>
      </c>
      <c r="AF862" s="16" t="str">
        <f t="shared" si="402"/>
        <v/>
      </c>
      <c r="AG862" s="16" t="str">
        <f t="shared" si="403"/>
        <v/>
      </c>
      <c r="AH862" s="16" t="str">
        <f t="shared" si="404"/>
        <v/>
      </c>
      <c r="AI862" s="16" t="str">
        <f t="shared" si="405"/>
        <v/>
      </c>
      <c r="AJ862" s="8" t="str">
        <f>IF(COUNTA('RATS Entry Import'!A862:J862)=0,"",ROW())</f>
        <v/>
      </c>
      <c r="AK862" s="8" t="str">
        <f>IF($AJ862="","",IFERROR(VLOOKUP($C862,'Event Mapping'!$A$2:$B$100,2,FALSE),"UNMAPPED"))</f>
        <v/>
      </c>
      <c r="AL862" s="8" t="str">
        <f>IF($AJ862="","",IF('RATS Entry Import'!D862="","",'RATS Entry Import'!D862))</f>
        <v/>
      </c>
      <c r="AM862" s="8" t="str">
        <f>IF($AJ862="","",IF('RATS Entry Import'!C862="","",'RATS Entry Import'!C862))</f>
        <v/>
      </c>
      <c r="AN862" s="8" t="str">
        <f>IF($AJ862="","",IF('RATS Entry Import'!F862="","",'RATS Entry Import'!F862))</f>
        <v/>
      </c>
      <c r="AO862" t="str">
        <f>IF($AJ862="","",IF('RATS Entry Import'!G862="","",'RATS Entry Import'!G862))</f>
        <v/>
      </c>
      <c r="AP862" t="str">
        <f>IF($AJ862="","",IF('RATS Entry Import'!J862="","",'RATS Entry Import'!J862))</f>
        <v/>
      </c>
    </row>
    <row r="863" spans="1:42" ht="12.75" customHeight="1" x14ac:dyDescent="0.2">
      <c r="A863" s="16" t="str">
        <f t="shared" si="377"/>
        <v/>
      </c>
      <c r="B863" s="18" t="str">
        <f>IF($AJ863="","",IF('RATS Entry Import'!B863="","",'RATS Entry Import'!B863))</f>
        <v/>
      </c>
      <c r="C863" s="16" t="str">
        <f>IF($AJ863="","",IF('RATS Entry Import'!E863="","",'RATS Entry Import'!E863))</f>
        <v/>
      </c>
      <c r="D863" s="19" t="str">
        <f>IF($AJ863="","",IF('RATS Entry Import'!H863="","",'RATS Entry Import'!H863))</f>
        <v/>
      </c>
      <c r="E863" s="16" t="str">
        <f>IF($AJ863="","",IF('RATS Entry Import'!I863="","",'RATS Entry Import'!I863))</f>
        <v/>
      </c>
      <c r="F863" s="19" t="str">
        <f t="shared" si="378"/>
        <v/>
      </c>
      <c r="G863" s="16" t="str">
        <f>IF($AJ863="","",IF('RATS Entry Import'!A863="","",'RATS Entry Import'!A863))</f>
        <v/>
      </c>
      <c r="H863" s="16" t="str">
        <f t="shared" si="379"/>
        <v/>
      </c>
      <c r="I863" s="16" t="str">
        <f t="shared" si="380"/>
        <v/>
      </c>
      <c r="J863" s="16" t="str">
        <f t="shared" si="381"/>
        <v/>
      </c>
      <c r="K863" s="16" t="str">
        <f t="shared" si="382"/>
        <v/>
      </c>
      <c r="L863" s="16" t="str">
        <f t="shared" si="383"/>
        <v/>
      </c>
      <c r="M863" s="16" t="str">
        <f t="shared" si="384"/>
        <v/>
      </c>
      <c r="N863" s="16" t="str">
        <f t="shared" si="385"/>
        <v/>
      </c>
      <c r="O863" s="16" t="str">
        <f t="shared" si="386"/>
        <v/>
      </c>
      <c r="P863" s="8"/>
      <c r="Q863" s="16" t="str">
        <f t="shared" si="387"/>
        <v/>
      </c>
      <c r="R863" s="16" t="str">
        <f t="shared" si="388"/>
        <v/>
      </c>
      <c r="S863" s="16" t="str">
        <f t="shared" si="389"/>
        <v/>
      </c>
      <c r="T863" s="16" t="str">
        <f t="shared" si="390"/>
        <v/>
      </c>
      <c r="U863" s="16" t="str">
        <f t="shared" si="391"/>
        <v/>
      </c>
      <c r="V863" s="16" t="str">
        <f t="shared" si="392"/>
        <v/>
      </c>
      <c r="W863" s="16" t="str">
        <f t="shared" si="393"/>
        <v/>
      </c>
      <c r="X863" s="16" t="str">
        <f t="shared" si="394"/>
        <v/>
      </c>
      <c r="Y863" s="16" t="str">
        <f t="shared" si="395"/>
        <v/>
      </c>
      <c r="Z863" s="16" t="str">
        <f t="shared" si="396"/>
        <v/>
      </c>
      <c r="AA863" s="16" t="str">
        <f t="shared" si="397"/>
        <v/>
      </c>
      <c r="AB863" s="16" t="str">
        <f t="shared" si="398"/>
        <v/>
      </c>
      <c r="AC863" s="16" t="str">
        <f t="shared" si="399"/>
        <v/>
      </c>
      <c r="AD863" s="16" t="str">
        <f t="shared" si="400"/>
        <v/>
      </c>
      <c r="AE863" s="16" t="str">
        <f t="shared" si="401"/>
        <v/>
      </c>
      <c r="AF863" s="16" t="str">
        <f t="shared" si="402"/>
        <v/>
      </c>
      <c r="AG863" s="16" t="str">
        <f t="shared" si="403"/>
        <v/>
      </c>
      <c r="AH863" s="16" t="str">
        <f t="shared" si="404"/>
        <v/>
      </c>
      <c r="AI863" s="16" t="str">
        <f t="shared" si="405"/>
        <v/>
      </c>
      <c r="AJ863" s="8" t="str">
        <f>IF(COUNTA('RATS Entry Import'!A863:J863)=0,"",ROW())</f>
        <v/>
      </c>
      <c r="AK863" s="8" t="str">
        <f>IF($AJ863="","",IFERROR(VLOOKUP($C863,'Event Mapping'!$A$2:$B$100,2,FALSE),"UNMAPPED"))</f>
        <v/>
      </c>
      <c r="AL863" s="8" t="str">
        <f>IF($AJ863="","",IF('RATS Entry Import'!D863="","",'RATS Entry Import'!D863))</f>
        <v/>
      </c>
      <c r="AM863" s="8" t="str">
        <f>IF($AJ863="","",IF('RATS Entry Import'!C863="","",'RATS Entry Import'!C863))</f>
        <v/>
      </c>
      <c r="AN863" s="8" t="str">
        <f>IF($AJ863="","",IF('RATS Entry Import'!F863="","",'RATS Entry Import'!F863))</f>
        <v/>
      </c>
      <c r="AO863" t="str">
        <f>IF($AJ863="","",IF('RATS Entry Import'!G863="","",'RATS Entry Import'!G863))</f>
        <v/>
      </c>
      <c r="AP863" t="str">
        <f>IF($AJ863="","",IF('RATS Entry Import'!J863="","",'RATS Entry Import'!J863))</f>
        <v/>
      </c>
    </row>
    <row r="864" spans="1:42" ht="12.75" customHeight="1" x14ac:dyDescent="0.2">
      <c r="A864" s="16" t="str">
        <f t="shared" si="377"/>
        <v/>
      </c>
      <c r="B864" s="18" t="str">
        <f>IF($AJ864="","",IF('RATS Entry Import'!B864="","",'RATS Entry Import'!B864))</f>
        <v/>
      </c>
      <c r="C864" s="16" t="str">
        <f>IF($AJ864="","",IF('RATS Entry Import'!E864="","",'RATS Entry Import'!E864))</f>
        <v/>
      </c>
      <c r="D864" s="19" t="str">
        <f>IF($AJ864="","",IF('RATS Entry Import'!H864="","",'RATS Entry Import'!H864))</f>
        <v/>
      </c>
      <c r="E864" s="16" t="str">
        <f>IF($AJ864="","",IF('RATS Entry Import'!I864="","",'RATS Entry Import'!I864))</f>
        <v/>
      </c>
      <c r="F864" s="19" t="str">
        <f t="shared" si="378"/>
        <v/>
      </c>
      <c r="G864" s="16" t="str">
        <f>IF($AJ864="","",IF('RATS Entry Import'!A864="","",'RATS Entry Import'!A864))</f>
        <v/>
      </c>
      <c r="H864" s="16" t="str">
        <f t="shared" si="379"/>
        <v/>
      </c>
      <c r="I864" s="16" t="str">
        <f t="shared" si="380"/>
        <v/>
      </c>
      <c r="J864" s="16" t="str">
        <f t="shared" si="381"/>
        <v/>
      </c>
      <c r="K864" s="16" t="str">
        <f t="shared" si="382"/>
        <v/>
      </c>
      <c r="L864" s="16" t="str">
        <f t="shared" si="383"/>
        <v/>
      </c>
      <c r="M864" s="16" t="str">
        <f t="shared" si="384"/>
        <v/>
      </c>
      <c r="N864" s="16" t="str">
        <f t="shared" si="385"/>
        <v/>
      </c>
      <c r="O864" s="16" t="str">
        <f t="shared" si="386"/>
        <v/>
      </c>
      <c r="P864" s="8"/>
      <c r="Q864" s="16" t="str">
        <f t="shared" si="387"/>
        <v/>
      </c>
      <c r="R864" s="16" t="str">
        <f t="shared" si="388"/>
        <v/>
      </c>
      <c r="S864" s="16" t="str">
        <f t="shared" si="389"/>
        <v/>
      </c>
      <c r="T864" s="16" t="str">
        <f t="shared" si="390"/>
        <v/>
      </c>
      <c r="U864" s="16" t="str">
        <f t="shared" si="391"/>
        <v/>
      </c>
      <c r="V864" s="16" t="str">
        <f t="shared" si="392"/>
        <v/>
      </c>
      <c r="W864" s="16" t="str">
        <f t="shared" si="393"/>
        <v/>
      </c>
      <c r="X864" s="16" t="str">
        <f t="shared" si="394"/>
        <v/>
      </c>
      <c r="Y864" s="16" t="str">
        <f t="shared" si="395"/>
        <v/>
      </c>
      <c r="Z864" s="16" t="str">
        <f t="shared" si="396"/>
        <v/>
      </c>
      <c r="AA864" s="16" t="str">
        <f t="shared" si="397"/>
        <v/>
      </c>
      <c r="AB864" s="16" t="str">
        <f t="shared" si="398"/>
        <v/>
      </c>
      <c r="AC864" s="16" t="str">
        <f t="shared" si="399"/>
        <v/>
      </c>
      <c r="AD864" s="16" t="str">
        <f t="shared" si="400"/>
        <v/>
      </c>
      <c r="AE864" s="16" t="str">
        <f t="shared" si="401"/>
        <v/>
      </c>
      <c r="AF864" s="16" t="str">
        <f t="shared" si="402"/>
        <v/>
      </c>
      <c r="AG864" s="16" t="str">
        <f t="shared" si="403"/>
        <v/>
      </c>
      <c r="AH864" s="16" t="str">
        <f t="shared" si="404"/>
        <v/>
      </c>
      <c r="AI864" s="16" t="str">
        <f t="shared" si="405"/>
        <v/>
      </c>
      <c r="AJ864" s="8" t="str">
        <f>IF(COUNTA('RATS Entry Import'!A864:J864)=0,"",ROW())</f>
        <v/>
      </c>
      <c r="AK864" s="8" t="str">
        <f>IF($AJ864="","",IFERROR(VLOOKUP($C864,'Event Mapping'!$A$2:$B$100,2,FALSE),"UNMAPPED"))</f>
        <v/>
      </c>
      <c r="AL864" s="8" t="str">
        <f>IF($AJ864="","",IF('RATS Entry Import'!D864="","",'RATS Entry Import'!D864))</f>
        <v/>
      </c>
      <c r="AM864" s="8" t="str">
        <f>IF($AJ864="","",IF('RATS Entry Import'!C864="","",'RATS Entry Import'!C864))</f>
        <v/>
      </c>
      <c r="AN864" s="8" t="str">
        <f>IF($AJ864="","",IF('RATS Entry Import'!F864="","",'RATS Entry Import'!F864))</f>
        <v/>
      </c>
      <c r="AO864" t="str">
        <f>IF($AJ864="","",IF('RATS Entry Import'!G864="","",'RATS Entry Import'!G864))</f>
        <v/>
      </c>
      <c r="AP864" t="str">
        <f>IF($AJ864="","",IF('RATS Entry Import'!J864="","",'RATS Entry Import'!J864))</f>
        <v/>
      </c>
    </row>
    <row r="865" spans="1:42" ht="12.75" customHeight="1" x14ac:dyDescent="0.2">
      <c r="A865" s="16" t="str">
        <f t="shared" si="377"/>
        <v/>
      </c>
      <c r="B865" s="18" t="str">
        <f>IF($AJ865="","",IF('RATS Entry Import'!B865="","",'RATS Entry Import'!B865))</f>
        <v/>
      </c>
      <c r="C865" s="16" t="str">
        <f>IF($AJ865="","",IF('RATS Entry Import'!E865="","",'RATS Entry Import'!E865))</f>
        <v/>
      </c>
      <c r="D865" s="19" t="str">
        <f>IF($AJ865="","",IF('RATS Entry Import'!H865="","",'RATS Entry Import'!H865))</f>
        <v/>
      </c>
      <c r="E865" s="16" t="str">
        <f>IF($AJ865="","",IF('RATS Entry Import'!I865="","",'RATS Entry Import'!I865))</f>
        <v/>
      </c>
      <c r="F865" s="19" t="str">
        <f t="shared" si="378"/>
        <v/>
      </c>
      <c r="G865" s="16" t="str">
        <f>IF($AJ865="","",IF('RATS Entry Import'!A865="","",'RATS Entry Import'!A865))</f>
        <v/>
      </c>
      <c r="H865" s="16" t="str">
        <f t="shared" si="379"/>
        <v/>
      </c>
      <c r="I865" s="16" t="str">
        <f t="shared" si="380"/>
        <v/>
      </c>
      <c r="J865" s="16" t="str">
        <f t="shared" si="381"/>
        <v/>
      </c>
      <c r="K865" s="16" t="str">
        <f t="shared" si="382"/>
        <v/>
      </c>
      <c r="L865" s="16" t="str">
        <f t="shared" si="383"/>
        <v/>
      </c>
      <c r="M865" s="16" t="str">
        <f t="shared" si="384"/>
        <v/>
      </c>
      <c r="N865" s="16" t="str">
        <f t="shared" si="385"/>
        <v/>
      </c>
      <c r="O865" s="16" t="str">
        <f t="shared" si="386"/>
        <v/>
      </c>
      <c r="P865" s="8"/>
      <c r="Q865" s="16" t="str">
        <f t="shared" si="387"/>
        <v/>
      </c>
      <c r="R865" s="16" t="str">
        <f t="shared" si="388"/>
        <v/>
      </c>
      <c r="S865" s="16" t="str">
        <f t="shared" si="389"/>
        <v/>
      </c>
      <c r="T865" s="16" t="str">
        <f t="shared" si="390"/>
        <v/>
      </c>
      <c r="U865" s="16" t="str">
        <f t="shared" si="391"/>
        <v/>
      </c>
      <c r="V865" s="16" t="str">
        <f t="shared" si="392"/>
        <v/>
      </c>
      <c r="W865" s="16" t="str">
        <f t="shared" si="393"/>
        <v/>
      </c>
      <c r="X865" s="16" t="str">
        <f t="shared" si="394"/>
        <v/>
      </c>
      <c r="Y865" s="16" t="str">
        <f t="shared" si="395"/>
        <v/>
      </c>
      <c r="Z865" s="16" t="str">
        <f t="shared" si="396"/>
        <v/>
      </c>
      <c r="AA865" s="16" t="str">
        <f t="shared" si="397"/>
        <v/>
      </c>
      <c r="AB865" s="16" t="str">
        <f t="shared" si="398"/>
        <v/>
      </c>
      <c r="AC865" s="16" t="str">
        <f t="shared" si="399"/>
        <v/>
      </c>
      <c r="AD865" s="16" t="str">
        <f t="shared" si="400"/>
        <v/>
      </c>
      <c r="AE865" s="16" t="str">
        <f t="shared" si="401"/>
        <v/>
      </c>
      <c r="AF865" s="16" t="str">
        <f t="shared" si="402"/>
        <v/>
      </c>
      <c r="AG865" s="16" t="str">
        <f t="shared" si="403"/>
        <v/>
      </c>
      <c r="AH865" s="16" t="str">
        <f t="shared" si="404"/>
        <v/>
      </c>
      <c r="AI865" s="16" t="str">
        <f t="shared" si="405"/>
        <v/>
      </c>
      <c r="AJ865" s="8" t="str">
        <f>IF(COUNTA('RATS Entry Import'!A865:J865)=0,"",ROW())</f>
        <v/>
      </c>
      <c r="AK865" s="8" t="str">
        <f>IF($AJ865="","",IFERROR(VLOOKUP($C865,'Event Mapping'!$A$2:$B$100,2,FALSE),"UNMAPPED"))</f>
        <v/>
      </c>
      <c r="AL865" s="8" t="str">
        <f>IF($AJ865="","",IF('RATS Entry Import'!D865="","",'RATS Entry Import'!D865))</f>
        <v/>
      </c>
      <c r="AM865" s="8" t="str">
        <f>IF($AJ865="","",IF('RATS Entry Import'!C865="","",'RATS Entry Import'!C865))</f>
        <v/>
      </c>
      <c r="AN865" s="8" t="str">
        <f>IF($AJ865="","",IF('RATS Entry Import'!F865="","",'RATS Entry Import'!F865))</f>
        <v/>
      </c>
      <c r="AO865" t="str">
        <f>IF($AJ865="","",IF('RATS Entry Import'!G865="","",'RATS Entry Import'!G865))</f>
        <v/>
      </c>
      <c r="AP865" t="str">
        <f>IF($AJ865="","",IF('RATS Entry Import'!J865="","",'RATS Entry Import'!J865))</f>
        <v/>
      </c>
    </row>
    <row r="866" spans="1:42" ht="12.75" customHeight="1" x14ac:dyDescent="0.2">
      <c r="A866" s="16" t="str">
        <f t="shared" si="377"/>
        <v/>
      </c>
      <c r="B866" s="18" t="str">
        <f>IF($AJ866="","",IF('RATS Entry Import'!B866="","",'RATS Entry Import'!B866))</f>
        <v/>
      </c>
      <c r="C866" s="16" t="str">
        <f>IF($AJ866="","",IF('RATS Entry Import'!E866="","",'RATS Entry Import'!E866))</f>
        <v/>
      </c>
      <c r="D866" s="19" t="str">
        <f>IF($AJ866="","",IF('RATS Entry Import'!H866="","",'RATS Entry Import'!H866))</f>
        <v/>
      </c>
      <c r="E866" s="16" t="str">
        <f>IF($AJ866="","",IF('RATS Entry Import'!I866="","",'RATS Entry Import'!I866))</f>
        <v/>
      </c>
      <c r="F866" s="19" t="str">
        <f t="shared" si="378"/>
        <v/>
      </c>
      <c r="G866" s="16" t="str">
        <f>IF($AJ866="","",IF('RATS Entry Import'!A866="","",'RATS Entry Import'!A866))</f>
        <v/>
      </c>
      <c r="H866" s="16" t="str">
        <f t="shared" si="379"/>
        <v/>
      </c>
      <c r="I866" s="16" t="str">
        <f t="shared" si="380"/>
        <v/>
      </c>
      <c r="J866" s="16" t="str">
        <f t="shared" si="381"/>
        <v/>
      </c>
      <c r="K866" s="16" t="str">
        <f t="shared" si="382"/>
        <v/>
      </c>
      <c r="L866" s="16" t="str">
        <f t="shared" si="383"/>
        <v/>
      </c>
      <c r="M866" s="16" t="str">
        <f t="shared" si="384"/>
        <v/>
      </c>
      <c r="N866" s="16" t="str">
        <f t="shared" si="385"/>
        <v/>
      </c>
      <c r="O866" s="16" t="str">
        <f t="shared" si="386"/>
        <v/>
      </c>
      <c r="P866" s="8"/>
      <c r="Q866" s="16" t="str">
        <f t="shared" si="387"/>
        <v/>
      </c>
      <c r="R866" s="16" t="str">
        <f t="shared" si="388"/>
        <v/>
      </c>
      <c r="S866" s="16" t="str">
        <f t="shared" si="389"/>
        <v/>
      </c>
      <c r="T866" s="16" t="str">
        <f t="shared" si="390"/>
        <v/>
      </c>
      <c r="U866" s="16" t="str">
        <f t="shared" si="391"/>
        <v/>
      </c>
      <c r="V866" s="16" t="str">
        <f t="shared" si="392"/>
        <v/>
      </c>
      <c r="W866" s="16" t="str">
        <f t="shared" si="393"/>
        <v/>
      </c>
      <c r="X866" s="16" t="str">
        <f t="shared" si="394"/>
        <v/>
      </c>
      <c r="Y866" s="16" t="str">
        <f t="shared" si="395"/>
        <v/>
      </c>
      <c r="Z866" s="16" t="str">
        <f t="shared" si="396"/>
        <v/>
      </c>
      <c r="AA866" s="16" t="str">
        <f t="shared" si="397"/>
        <v/>
      </c>
      <c r="AB866" s="16" t="str">
        <f t="shared" si="398"/>
        <v/>
      </c>
      <c r="AC866" s="16" t="str">
        <f t="shared" si="399"/>
        <v/>
      </c>
      <c r="AD866" s="16" t="str">
        <f t="shared" si="400"/>
        <v/>
      </c>
      <c r="AE866" s="16" t="str">
        <f t="shared" si="401"/>
        <v/>
      </c>
      <c r="AF866" s="16" t="str">
        <f t="shared" si="402"/>
        <v/>
      </c>
      <c r="AG866" s="16" t="str">
        <f t="shared" si="403"/>
        <v/>
      </c>
      <c r="AH866" s="16" t="str">
        <f t="shared" si="404"/>
        <v/>
      </c>
      <c r="AI866" s="16" t="str">
        <f t="shared" si="405"/>
        <v/>
      </c>
      <c r="AJ866" s="8" t="str">
        <f>IF(COUNTA('RATS Entry Import'!A866:J866)=0,"",ROW())</f>
        <v/>
      </c>
      <c r="AK866" s="8" t="str">
        <f>IF($AJ866="","",IFERROR(VLOOKUP($C866,'Event Mapping'!$A$2:$B$100,2,FALSE),"UNMAPPED"))</f>
        <v/>
      </c>
      <c r="AL866" s="8" t="str">
        <f>IF($AJ866="","",IF('RATS Entry Import'!D866="","",'RATS Entry Import'!D866))</f>
        <v/>
      </c>
      <c r="AM866" s="8" t="str">
        <f>IF($AJ866="","",IF('RATS Entry Import'!C866="","",'RATS Entry Import'!C866))</f>
        <v/>
      </c>
      <c r="AN866" s="8" t="str">
        <f>IF($AJ866="","",IF('RATS Entry Import'!F866="","",'RATS Entry Import'!F866))</f>
        <v/>
      </c>
      <c r="AO866" t="str">
        <f>IF($AJ866="","",IF('RATS Entry Import'!G866="","",'RATS Entry Import'!G866))</f>
        <v/>
      </c>
      <c r="AP866" t="str">
        <f>IF($AJ866="","",IF('RATS Entry Import'!J866="","",'RATS Entry Import'!J866))</f>
        <v/>
      </c>
    </row>
    <row r="867" spans="1:42" ht="12.75" customHeight="1" x14ac:dyDescent="0.2">
      <c r="A867" s="16" t="str">
        <f t="shared" si="377"/>
        <v/>
      </c>
      <c r="B867" s="18" t="str">
        <f>IF($AJ867="","",IF('RATS Entry Import'!B867="","",'RATS Entry Import'!B867))</f>
        <v/>
      </c>
      <c r="C867" s="16" t="str">
        <f>IF($AJ867="","",IF('RATS Entry Import'!E867="","",'RATS Entry Import'!E867))</f>
        <v/>
      </c>
      <c r="D867" s="19" t="str">
        <f>IF($AJ867="","",IF('RATS Entry Import'!H867="","",'RATS Entry Import'!H867))</f>
        <v/>
      </c>
      <c r="E867" s="16" t="str">
        <f>IF($AJ867="","",IF('RATS Entry Import'!I867="","",'RATS Entry Import'!I867))</f>
        <v/>
      </c>
      <c r="F867" s="19" t="str">
        <f t="shared" si="378"/>
        <v/>
      </c>
      <c r="G867" s="16" t="str">
        <f>IF($AJ867="","",IF('RATS Entry Import'!A867="","",'RATS Entry Import'!A867))</f>
        <v/>
      </c>
      <c r="H867" s="16" t="str">
        <f t="shared" si="379"/>
        <v/>
      </c>
      <c r="I867" s="16" t="str">
        <f t="shared" si="380"/>
        <v/>
      </c>
      <c r="J867" s="16" t="str">
        <f t="shared" si="381"/>
        <v/>
      </c>
      <c r="K867" s="16" t="str">
        <f t="shared" si="382"/>
        <v/>
      </c>
      <c r="L867" s="16" t="str">
        <f t="shared" si="383"/>
        <v/>
      </c>
      <c r="M867" s="16" t="str">
        <f t="shared" si="384"/>
        <v/>
      </c>
      <c r="N867" s="16" t="str">
        <f t="shared" si="385"/>
        <v/>
      </c>
      <c r="O867" s="16" t="str">
        <f t="shared" si="386"/>
        <v/>
      </c>
      <c r="P867" s="8"/>
      <c r="Q867" s="16" t="str">
        <f t="shared" si="387"/>
        <v/>
      </c>
      <c r="R867" s="16" t="str">
        <f t="shared" si="388"/>
        <v/>
      </c>
      <c r="S867" s="16" t="str">
        <f t="shared" si="389"/>
        <v/>
      </c>
      <c r="T867" s="16" t="str">
        <f t="shared" si="390"/>
        <v/>
      </c>
      <c r="U867" s="16" t="str">
        <f t="shared" si="391"/>
        <v/>
      </c>
      <c r="V867" s="16" t="str">
        <f t="shared" si="392"/>
        <v/>
      </c>
      <c r="W867" s="16" t="str">
        <f t="shared" si="393"/>
        <v/>
      </c>
      <c r="X867" s="16" t="str">
        <f t="shared" si="394"/>
        <v/>
      </c>
      <c r="Y867" s="16" t="str">
        <f t="shared" si="395"/>
        <v/>
      </c>
      <c r="Z867" s="16" t="str">
        <f t="shared" si="396"/>
        <v/>
      </c>
      <c r="AA867" s="16" t="str">
        <f t="shared" si="397"/>
        <v/>
      </c>
      <c r="AB867" s="16" t="str">
        <f t="shared" si="398"/>
        <v/>
      </c>
      <c r="AC867" s="16" t="str">
        <f t="shared" si="399"/>
        <v/>
      </c>
      <c r="AD867" s="16" t="str">
        <f t="shared" si="400"/>
        <v/>
      </c>
      <c r="AE867" s="16" t="str">
        <f t="shared" si="401"/>
        <v/>
      </c>
      <c r="AF867" s="16" t="str">
        <f t="shared" si="402"/>
        <v/>
      </c>
      <c r="AG867" s="16" t="str">
        <f t="shared" si="403"/>
        <v/>
      </c>
      <c r="AH867" s="16" t="str">
        <f t="shared" si="404"/>
        <v/>
      </c>
      <c r="AI867" s="16" t="str">
        <f t="shared" si="405"/>
        <v/>
      </c>
      <c r="AJ867" s="8" t="str">
        <f>IF(COUNTA('RATS Entry Import'!A867:J867)=0,"",ROW())</f>
        <v/>
      </c>
      <c r="AK867" s="8" t="str">
        <f>IF($AJ867="","",IFERROR(VLOOKUP($C867,'Event Mapping'!$A$2:$B$100,2,FALSE),"UNMAPPED"))</f>
        <v/>
      </c>
      <c r="AL867" s="8" t="str">
        <f>IF($AJ867="","",IF('RATS Entry Import'!D867="","",'RATS Entry Import'!D867))</f>
        <v/>
      </c>
      <c r="AM867" s="8" t="str">
        <f>IF($AJ867="","",IF('RATS Entry Import'!C867="","",'RATS Entry Import'!C867))</f>
        <v/>
      </c>
      <c r="AN867" s="8" t="str">
        <f>IF($AJ867="","",IF('RATS Entry Import'!F867="","",'RATS Entry Import'!F867))</f>
        <v/>
      </c>
      <c r="AO867" t="str">
        <f>IF($AJ867="","",IF('RATS Entry Import'!G867="","",'RATS Entry Import'!G867))</f>
        <v/>
      </c>
      <c r="AP867" t="str">
        <f>IF($AJ867="","",IF('RATS Entry Import'!J867="","",'RATS Entry Import'!J867))</f>
        <v/>
      </c>
    </row>
    <row r="868" spans="1:42" ht="12.75" customHeight="1" x14ac:dyDescent="0.2">
      <c r="A868" s="16" t="str">
        <f t="shared" si="377"/>
        <v/>
      </c>
      <c r="B868" s="18" t="str">
        <f>IF($AJ868="","",IF('RATS Entry Import'!B868="","",'RATS Entry Import'!B868))</f>
        <v/>
      </c>
      <c r="C868" s="16" t="str">
        <f>IF($AJ868="","",IF('RATS Entry Import'!E868="","",'RATS Entry Import'!E868))</f>
        <v/>
      </c>
      <c r="D868" s="19" t="str">
        <f>IF($AJ868="","",IF('RATS Entry Import'!H868="","",'RATS Entry Import'!H868))</f>
        <v/>
      </c>
      <c r="E868" s="16" t="str">
        <f>IF($AJ868="","",IF('RATS Entry Import'!I868="","",'RATS Entry Import'!I868))</f>
        <v/>
      </c>
      <c r="F868" s="19" t="str">
        <f t="shared" si="378"/>
        <v/>
      </c>
      <c r="G868" s="16" t="str">
        <f>IF($AJ868="","",IF('RATS Entry Import'!A868="","",'RATS Entry Import'!A868))</f>
        <v/>
      </c>
      <c r="H868" s="16" t="str">
        <f t="shared" si="379"/>
        <v/>
      </c>
      <c r="I868" s="16" t="str">
        <f t="shared" si="380"/>
        <v/>
      </c>
      <c r="J868" s="16" t="str">
        <f t="shared" si="381"/>
        <v/>
      </c>
      <c r="K868" s="16" t="str">
        <f t="shared" si="382"/>
        <v/>
      </c>
      <c r="L868" s="16" t="str">
        <f t="shared" si="383"/>
        <v/>
      </c>
      <c r="M868" s="16" t="str">
        <f t="shared" si="384"/>
        <v/>
      </c>
      <c r="N868" s="16" t="str">
        <f t="shared" si="385"/>
        <v/>
      </c>
      <c r="O868" s="16" t="str">
        <f t="shared" si="386"/>
        <v/>
      </c>
      <c r="P868" s="8"/>
      <c r="Q868" s="16" t="str">
        <f t="shared" si="387"/>
        <v/>
      </c>
      <c r="R868" s="16" t="str">
        <f t="shared" si="388"/>
        <v/>
      </c>
      <c r="S868" s="16" t="str">
        <f t="shared" si="389"/>
        <v/>
      </c>
      <c r="T868" s="16" t="str">
        <f t="shared" si="390"/>
        <v/>
      </c>
      <c r="U868" s="16" t="str">
        <f t="shared" si="391"/>
        <v/>
      </c>
      <c r="V868" s="16" t="str">
        <f t="shared" si="392"/>
        <v/>
      </c>
      <c r="W868" s="16" t="str">
        <f t="shared" si="393"/>
        <v/>
      </c>
      <c r="X868" s="16" t="str">
        <f t="shared" si="394"/>
        <v/>
      </c>
      <c r="Y868" s="16" t="str">
        <f t="shared" si="395"/>
        <v/>
      </c>
      <c r="Z868" s="16" t="str">
        <f t="shared" si="396"/>
        <v/>
      </c>
      <c r="AA868" s="16" t="str">
        <f t="shared" si="397"/>
        <v/>
      </c>
      <c r="AB868" s="16" t="str">
        <f t="shared" si="398"/>
        <v/>
      </c>
      <c r="AC868" s="16" t="str">
        <f t="shared" si="399"/>
        <v/>
      </c>
      <c r="AD868" s="16" t="str">
        <f t="shared" si="400"/>
        <v/>
      </c>
      <c r="AE868" s="16" t="str">
        <f t="shared" si="401"/>
        <v/>
      </c>
      <c r="AF868" s="16" t="str">
        <f t="shared" si="402"/>
        <v/>
      </c>
      <c r="AG868" s="16" t="str">
        <f t="shared" si="403"/>
        <v/>
      </c>
      <c r="AH868" s="16" t="str">
        <f t="shared" si="404"/>
        <v/>
      </c>
      <c r="AI868" s="16" t="str">
        <f t="shared" si="405"/>
        <v/>
      </c>
      <c r="AJ868" s="8" t="str">
        <f>IF(COUNTA('RATS Entry Import'!A868:J868)=0,"",ROW())</f>
        <v/>
      </c>
      <c r="AK868" s="8" t="str">
        <f>IF($AJ868="","",IFERROR(VLOOKUP($C868,'Event Mapping'!$A$2:$B$100,2,FALSE),"UNMAPPED"))</f>
        <v/>
      </c>
      <c r="AL868" s="8" t="str">
        <f>IF($AJ868="","",IF('RATS Entry Import'!D868="","",'RATS Entry Import'!D868))</f>
        <v/>
      </c>
      <c r="AM868" s="8" t="str">
        <f>IF($AJ868="","",IF('RATS Entry Import'!C868="","",'RATS Entry Import'!C868))</f>
        <v/>
      </c>
      <c r="AN868" s="8" t="str">
        <f>IF($AJ868="","",IF('RATS Entry Import'!F868="","",'RATS Entry Import'!F868))</f>
        <v/>
      </c>
      <c r="AO868" t="str">
        <f>IF($AJ868="","",IF('RATS Entry Import'!G868="","",'RATS Entry Import'!G868))</f>
        <v/>
      </c>
      <c r="AP868" t="str">
        <f>IF($AJ868="","",IF('RATS Entry Import'!J868="","",'RATS Entry Import'!J868))</f>
        <v/>
      </c>
    </row>
    <row r="869" spans="1:42" ht="12.75" customHeight="1" x14ac:dyDescent="0.2">
      <c r="A869" s="16" t="str">
        <f t="shared" si="377"/>
        <v/>
      </c>
      <c r="B869" s="18" t="str">
        <f>IF($AJ869="","",IF('RATS Entry Import'!B869="","",'RATS Entry Import'!B869))</f>
        <v/>
      </c>
      <c r="C869" s="16" t="str">
        <f>IF($AJ869="","",IF('RATS Entry Import'!E869="","",'RATS Entry Import'!E869))</f>
        <v/>
      </c>
      <c r="D869" s="19" t="str">
        <f>IF($AJ869="","",IF('RATS Entry Import'!H869="","",'RATS Entry Import'!H869))</f>
        <v/>
      </c>
      <c r="E869" s="16" t="str">
        <f>IF($AJ869="","",IF('RATS Entry Import'!I869="","",'RATS Entry Import'!I869))</f>
        <v/>
      </c>
      <c r="F869" s="19" t="str">
        <f t="shared" si="378"/>
        <v/>
      </c>
      <c r="G869" s="16" t="str">
        <f>IF($AJ869="","",IF('RATS Entry Import'!A869="","",'RATS Entry Import'!A869))</f>
        <v/>
      </c>
      <c r="H869" s="16" t="str">
        <f t="shared" si="379"/>
        <v/>
      </c>
      <c r="I869" s="16" t="str">
        <f t="shared" si="380"/>
        <v/>
      </c>
      <c r="J869" s="16" t="str">
        <f t="shared" si="381"/>
        <v/>
      </c>
      <c r="K869" s="16" t="str">
        <f t="shared" si="382"/>
        <v/>
      </c>
      <c r="L869" s="16" t="str">
        <f t="shared" si="383"/>
        <v/>
      </c>
      <c r="M869" s="16" t="str">
        <f t="shared" si="384"/>
        <v/>
      </c>
      <c r="N869" s="16" t="str">
        <f t="shared" si="385"/>
        <v/>
      </c>
      <c r="O869" s="16" t="str">
        <f t="shared" si="386"/>
        <v/>
      </c>
      <c r="P869" s="8"/>
      <c r="Q869" s="16" t="str">
        <f t="shared" si="387"/>
        <v/>
      </c>
      <c r="R869" s="16" t="str">
        <f t="shared" si="388"/>
        <v/>
      </c>
      <c r="S869" s="16" t="str">
        <f t="shared" si="389"/>
        <v/>
      </c>
      <c r="T869" s="16" t="str">
        <f t="shared" si="390"/>
        <v/>
      </c>
      <c r="U869" s="16" t="str">
        <f t="shared" si="391"/>
        <v/>
      </c>
      <c r="V869" s="16" t="str">
        <f t="shared" si="392"/>
        <v/>
      </c>
      <c r="W869" s="16" t="str">
        <f t="shared" si="393"/>
        <v/>
      </c>
      <c r="X869" s="16" t="str">
        <f t="shared" si="394"/>
        <v/>
      </c>
      <c r="Y869" s="16" t="str">
        <f t="shared" si="395"/>
        <v/>
      </c>
      <c r="Z869" s="16" t="str">
        <f t="shared" si="396"/>
        <v/>
      </c>
      <c r="AA869" s="16" t="str">
        <f t="shared" si="397"/>
        <v/>
      </c>
      <c r="AB869" s="16" t="str">
        <f t="shared" si="398"/>
        <v/>
      </c>
      <c r="AC869" s="16" t="str">
        <f t="shared" si="399"/>
        <v/>
      </c>
      <c r="AD869" s="16" t="str">
        <f t="shared" si="400"/>
        <v/>
      </c>
      <c r="AE869" s="16" t="str">
        <f t="shared" si="401"/>
        <v/>
      </c>
      <c r="AF869" s="16" t="str">
        <f t="shared" si="402"/>
        <v/>
      </c>
      <c r="AG869" s="16" t="str">
        <f t="shared" si="403"/>
        <v/>
      </c>
      <c r="AH869" s="16" t="str">
        <f t="shared" si="404"/>
        <v/>
      </c>
      <c r="AI869" s="16" t="str">
        <f t="shared" si="405"/>
        <v/>
      </c>
      <c r="AJ869" s="8" t="str">
        <f>IF(COUNTA('RATS Entry Import'!A869:J869)=0,"",ROW())</f>
        <v/>
      </c>
      <c r="AK869" s="8" t="str">
        <f>IF($AJ869="","",IFERROR(VLOOKUP($C869,'Event Mapping'!$A$2:$B$100,2,FALSE),"UNMAPPED"))</f>
        <v/>
      </c>
      <c r="AL869" s="8" t="str">
        <f>IF($AJ869="","",IF('RATS Entry Import'!D869="","",'RATS Entry Import'!D869))</f>
        <v/>
      </c>
      <c r="AM869" s="8" t="str">
        <f>IF($AJ869="","",IF('RATS Entry Import'!C869="","",'RATS Entry Import'!C869))</f>
        <v/>
      </c>
      <c r="AN869" s="8" t="str">
        <f>IF($AJ869="","",IF('RATS Entry Import'!F869="","",'RATS Entry Import'!F869))</f>
        <v/>
      </c>
      <c r="AO869" t="str">
        <f>IF($AJ869="","",IF('RATS Entry Import'!G869="","",'RATS Entry Import'!G869))</f>
        <v/>
      </c>
      <c r="AP869" t="str">
        <f>IF($AJ869="","",IF('RATS Entry Import'!J869="","",'RATS Entry Import'!J869))</f>
        <v/>
      </c>
    </row>
    <row r="870" spans="1:42" ht="12.75" customHeight="1" x14ac:dyDescent="0.2">
      <c r="A870" s="16" t="str">
        <f t="shared" si="377"/>
        <v/>
      </c>
      <c r="B870" s="18" t="str">
        <f>IF($AJ870="","",IF('RATS Entry Import'!B870="","",'RATS Entry Import'!B870))</f>
        <v/>
      </c>
      <c r="C870" s="16" t="str">
        <f>IF($AJ870="","",IF('RATS Entry Import'!E870="","",'RATS Entry Import'!E870))</f>
        <v/>
      </c>
      <c r="D870" s="19" t="str">
        <f>IF($AJ870="","",IF('RATS Entry Import'!H870="","",'RATS Entry Import'!H870))</f>
        <v/>
      </c>
      <c r="E870" s="16" t="str">
        <f>IF($AJ870="","",IF('RATS Entry Import'!I870="","",'RATS Entry Import'!I870))</f>
        <v/>
      </c>
      <c r="F870" s="19" t="str">
        <f t="shared" si="378"/>
        <v/>
      </c>
      <c r="G870" s="16" t="str">
        <f>IF($AJ870="","",IF('RATS Entry Import'!A870="","",'RATS Entry Import'!A870))</f>
        <v/>
      </c>
      <c r="H870" s="16" t="str">
        <f t="shared" si="379"/>
        <v/>
      </c>
      <c r="I870" s="16" t="str">
        <f t="shared" si="380"/>
        <v/>
      </c>
      <c r="J870" s="16" t="str">
        <f t="shared" si="381"/>
        <v/>
      </c>
      <c r="K870" s="16" t="str">
        <f t="shared" si="382"/>
        <v/>
      </c>
      <c r="L870" s="16" t="str">
        <f t="shared" si="383"/>
        <v/>
      </c>
      <c r="M870" s="16" t="str">
        <f t="shared" si="384"/>
        <v/>
      </c>
      <c r="N870" s="16" t="str">
        <f t="shared" si="385"/>
        <v/>
      </c>
      <c r="O870" s="16" t="str">
        <f t="shared" si="386"/>
        <v/>
      </c>
      <c r="P870" s="8"/>
      <c r="Q870" s="16" t="str">
        <f t="shared" si="387"/>
        <v/>
      </c>
      <c r="R870" s="16" t="str">
        <f t="shared" si="388"/>
        <v/>
      </c>
      <c r="S870" s="16" t="str">
        <f t="shared" si="389"/>
        <v/>
      </c>
      <c r="T870" s="16" t="str">
        <f t="shared" si="390"/>
        <v/>
      </c>
      <c r="U870" s="16" t="str">
        <f t="shared" si="391"/>
        <v/>
      </c>
      <c r="V870" s="16" t="str">
        <f t="shared" si="392"/>
        <v/>
      </c>
      <c r="W870" s="16" t="str">
        <f t="shared" si="393"/>
        <v/>
      </c>
      <c r="X870" s="16" t="str">
        <f t="shared" si="394"/>
        <v/>
      </c>
      <c r="Y870" s="16" t="str">
        <f t="shared" si="395"/>
        <v/>
      </c>
      <c r="Z870" s="16" t="str">
        <f t="shared" si="396"/>
        <v/>
      </c>
      <c r="AA870" s="16" t="str">
        <f t="shared" si="397"/>
        <v/>
      </c>
      <c r="AB870" s="16" t="str">
        <f t="shared" si="398"/>
        <v/>
      </c>
      <c r="AC870" s="16" t="str">
        <f t="shared" si="399"/>
        <v/>
      </c>
      <c r="AD870" s="16" t="str">
        <f t="shared" si="400"/>
        <v/>
      </c>
      <c r="AE870" s="16" t="str">
        <f t="shared" si="401"/>
        <v/>
      </c>
      <c r="AF870" s="16" t="str">
        <f t="shared" si="402"/>
        <v/>
      </c>
      <c r="AG870" s="16" t="str">
        <f t="shared" si="403"/>
        <v/>
      </c>
      <c r="AH870" s="16" t="str">
        <f t="shared" si="404"/>
        <v/>
      </c>
      <c r="AI870" s="16" t="str">
        <f t="shared" si="405"/>
        <v/>
      </c>
      <c r="AJ870" s="8" t="str">
        <f>IF(COUNTA('RATS Entry Import'!A870:J870)=0,"",ROW())</f>
        <v/>
      </c>
      <c r="AK870" s="8" t="str">
        <f>IF($AJ870="","",IFERROR(VLOOKUP($C870,'Event Mapping'!$A$2:$B$100,2,FALSE),"UNMAPPED"))</f>
        <v/>
      </c>
      <c r="AL870" s="8" t="str">
        <f>IF($AJ870="","",IF('RATS Entry Import'!D870="","",'RATS Entry Import'!D870))</f>
        <v/>
      </c>
      <c r="AM870" s="8" t="str">
        <f>IF($AJ870="","",IF('RATS Entry Import'!C870="","",'RATS Entry Import'!C870))</f>
        <v/>
      </c>
      <c r="AN870" s="8" t="str">
        <f>IF($AJ870="","",IF('RATS Entry Import'!F870="","",'RATS Entry Import'!F870))</f>
        <v/>
      </c>
      <c r="AO870" t="str">
        <f>IF($AJ870="","",IF('RATS Entry Import'!G870="","",'RATS Entry Import'!G870))</f>
        <v/>
      </c>
      <c r="AP870" t="str">
        <f>IF($AJ870="","",IF('RATS Entry Import'!J870="","",'RATS Entry Import'!J870))</f>
        <v/>
      </c>
    </row>
    <row r="871" spans="1:42" ht="12.75" customHeight="1" x14ac:dyDescent="0.2">
      <c r="A871" s="16" t="str">
        <f t="shared" si="377"/>
        <v/>
      </c>
      <c r="B871" s="18" t="str">
        <f>IF($AJ871="","",IF('RATS Entry Import'!B871="","",'RATS Entry Import'!B871))</f>
        <v/>
      </c>
      <c r="C871" s="16" t="str">
        <f>IF($AJ871="","",IF('RATS Entry Import'!E871="","",'RATS Entry Import'!E871))</f>
        <v/>
      </c>
      <c r="D871" s="19" t="str">
        <f>IF($AJ871="","",IF('RATS Entry Import'!H871="","",'RATS Entry Import'!H871))</f>
        <v/>
      </c>
      <c r="E871" s="16" t="str">
        <f>IF($AJ871="","",IF('RATS Entry Import'!I871="","",'RATS Entry Import'!I871))</f>
        <v/>
      </c>
      <c r="F871" s="19" t="str">
        <f t="shared" si="378"/>
        <v/>
      </c>
      <c r="G871" s="16" t="str">
        <f>IF($AJ871="","",IF('RATS Entry Import'!A871="","",'RATS Entry Import'!A871))</f>
        <v/>
      </c>
      <c r="H871" s="16" t="str">
        <f t="shared" si="379"/>
        <v/>
      </c>
      <c r="I871" s="16" t="str">
        <f t="shared" si="380"/>
        <v/>
      </c>
      <c r="J871" s="16" t="str">
        <f t="shared" si="381"/>
        <v/>
      </c>
      <c r="K871" s="16" t="str">
        <f t="shared" si="382"/>
        <v/>
      </c>
      <c r="L871" s="16" t="str">
        <f t="shared" si="383"/>
        <v/>
      </c>
      <c r="M871" s="16" t="str">
        <f t="shared" si="384"/>
        <v/>
      </c>
      <c r="N871" s="16" t="str">
        <f t="shared" si="385"/>
        <v/>
      </c>
      <c r="O871" s="16" t="str">
        <f t="shared" si="386"/>
        <v/>
      </c>
      <c r="P871" s="8"/>
      <c r="Q871" s="16" t="str">
        <f t="shared" si="387"/>
        <v/>
      </c>
      <c r="R871" s="16" t="str">
        <f t="shared" si="388"/>
        <v/>
      </c>
      <c r="S871" s="16" t="str">
        <f t="shared" si="389"/>
        <v/>
      </c>
      <c r="T871" s="16" t="str">
        <f t="shared" si="390"/>
        <v/>
      </c>
      <c r="U871" s="16" t="str">
        <f t="shared" si="391"/>
        <v/>
      </c>
      <c r="V871" s="16" t="str">
        <f t="shared" si="392"/>
        <v/>
      </c>
      <c r="W871" s="16" t="str">
        <f t="shared" si="393"/>
        <v/>
      </c>
      <c r="X871" s="16" t="str">
        <f t="shared" si="394"/>
        <v/>
      </c>
      <c r="Y871" s="16" t="str">
        <f t="shared" si="395"/>
        <v/>
      </c>
      <c r="Z871" s="16" t="str">
        <f t="shared" si="396"/>
        <v/>
      </c>
      <c r="AA871" s="16" t="str">
        <f t="shared" si="397"/>
        <v/>
      </c>
      <c r="AB871" s="16" t="str">
        <f t="shared" si="398"/>
        <v/>
      </c>
      <c r="AC871" s="16" t="str">
        <f t="shared" si="399"/>
        <v/>
      </c>
      <c r="AD871" s="16" t="str">
        <f t="shared" si="400"/>
        <v/>
      </c>
      <c r="AE871" s="16" t="str">
        <f t="shared" si="401"/>
        <v/>
      </c>
      <c r="AF871" s="16" t="str">
        <f t="shared" si="402"/>
        <v/>
      </c>
      <c r="AG871" s="16" t="str">
        <f t="shared" si="403"/>
        <v/>
      </c>
      <c r="AH871" s="16" t="str">
        <f t="shared" si="404"/>
        <v/>
      </c>
      <c r="AI871" s="16" t="str">
        <f t="shared" si="405"/>
        <v/>
      </c>
      <c r="AJ871" s="8" t="str">
        <f>IF(COUNTA('RATS Entry Import'!A871:J871)=0,"",ROW())</f>
        <v/>
      </c>
      <c r="AK871" s="8" t="str">
        <f>IF($AJ871="","",IFERROR(VLOOKUP($C871,'Event Mapping'!$A$2:$B$100,2,FALSE),"UNMAPPED"))</f>
        <v/>
      </c>
      <c r="AL871" s="8" t="str">
        <f>IF($AJ871="","",IF('RATS Entry Import'!D871="","",'RATS Entry Import'!D871))</f>
        <v/>
      </c>
      <c r="AM871" s="8" t="str">
        <f>IF($AJ871="","",IF('RATS Entry Import'!C871="","",'RATS Entry Import'!C871))</f>
        <v/>
      </c>
      <c r="AN871" s="8" t="str">
        <f>IF($AJ871="","",IF('RATS Entry Import'!F871="","",'RATS Entry Import'!F871))</f>
        <v/>
      </c>
      <c r="AO871" t="str">
        <f>IF($AJ871="","",IF('RATS Entry Import'!G871="","",'RATS Entry Import'!G871))</f>
        <v/>
      </c>
      <c r="AP871" t="str">
        <f>IF($AJ871="","",IF('RATS Entry Import'!J871="","",'RATS Entry Import'!J871))</f>
        <v/>
      </c>
    </row>
    <row r="872" spans="1:42" ht="12.75" customHeight="1" x14ac:dyDescent="0.2">
      <c r="A872" s="16" t="str">
        <f t="shared" si="377"/>
        <v/>
      </c>
      <c r="B872" s="18" t="str">
        <f>IF($AJ872="","",IF('RATS Entry Import'!B872="","",'RATS Entry Import'!B872))</f>
        <v/>
      </c>
      <c r="C872" s="16" t="str">
        <f>IF($AJ872="","",IF('RATS Entry Import'!E872="","",'RATS Entry Import'!E872))</f>
        <v/>
      </c>
      <c r="D872" s="19" t="str">
        <f>IF($AJ872="","",IF('RATS Entry Import'!H872="","",'RATS Entry Import'!H872))</f>
        <v/>
      </c>
      <c r="E872" s="16" t="str">
        <f>IF($AJ872="","",IF('RATS Entry Import'!I872="","",'RATS Entry Import'!I872))</f>
        <v/>
      </c>
      <c r="F872" s="19" t="str">
        <f t="shared" si="378"/>
        <v/>
      </c>
      <c r="G872" s="16" t="str">
        <f>IF($AJ872="","",IF('RATS Entry Import'!A872="","",'RATS Entry Import'!A872))</f>
        <v/>
      </c>
      <c r="H872" s="16" t="str">
        <f t="shared" si="379"/>
        <v/>
      </c>
      <c r="I872" s="16" t="str">
        <f t="shared" si="380"/>
        <v/>
      </c>
      <c r="J872" s="16" t="str">
        <f t="shared" si="381"/>
        <v/>
      </c>
      <c r="K872" s="16" t="str">
        <f t="shared" si="382"/>
        <v/>
      </c>
      <c r="L872" s="16" t="str">
        <f t="shared" si="383"/>
        <v/>
      </c>
      <c r="M872" s="16" t="str">
        <f t="shared" si="384"/>
        <v/>
      </c>
      <c r="N872" s="16" t="str">
        <f t="shared" si="385"/>
        <v/>
      </c>
      <c r="O872" s="16" t="str">
        <f t="shared" si="386"/>
        <v/>
      </c>
      <c r="P872" s="8"/>
      <c r="Q872" s="16" t="str">
        <f t="shared" si="387"/>
        <v/>
      </c>
      <c r="R872" s="16" t="str">
        <f t="shared" si="388"/>
        <v/>
      </c>
      <c r="S872" s="16" t="str">
        <f t="shared" si="389"/>
        <v/>
      </c>
      <c r="T872" s="16" t="str">
        <f t="shared" si="390"/>
        <v/>
      </c>
      <c r="U872" s="16" t="str">
        <f t="shared" si="391"/>
        <v/>
      </c>
      <c r="V872" s="16" t="str">
        <f t="shared" si="392"/>
        <v/>
      </c>
      <c r="W872" s="16" t="str">
        <f t="shared" si="393"/>
        <v/>
      </c>
      <c r="X872" s="16" t="str">
        <f t="shared" si="394"/>
        <v/>
      </c>
      <c r="Y872" s="16" t="str">
        <f t="shared" si="395"/>
        <v/>
      </c>
      <c r="Z872" s="16" t="str">
        <f t="shared" si="396"/>
        <v/>
      </c>
      <c r="AA872" s="16" t="str">
        <f t="shared" si="397"/>
        <v/>
      </c>
      <c r="AB872" s="16" t="str">
        <f t="shared" si="398"/>
        <v/>
      </c>
      <c r="AC872" s="16" t="str">
        <f t="shared" si="399"/>
        <v/>
      </c>
      <c r="AD872" s="16" t="str">
        <f t="shared" si="400"/>
        <v/>
      </c>
      <c r="AE872" s="16" t="str">
        <f t="shared" si="401"/>
        <v/>
      </c>
      <c r="AF872" s="16" t="str">
        <f t="shared" si="402"/>
        <v/>
      </c>
      <c r="AG872" s="16" t="str">
        <f t="shared" si="403"/>
        <v/>
      </c>
      <c r="AH872" s="16" t="str">
        <f t="shared" si="404"/>
        <v/>
      </c>
      <c r="AI872" s="16" t="str">
        <f t="shared" si="405"/>
        <v/>
      </c>
      <c r="AJ872" s="8" t="str">
        <f>IF(COUNTA('RATS Entry Import'!A872:J872)=0,"",ROW())</f>
        <v/>
      </c>
      <c r="AK872" s="8" t="str">
        <f>IF($AJ872="","",IFERROR(VLOOKUP($C872,'Event Mapping'!$A$2:$B$100,2,FALSE),"UNMAPPED"))</f>
        <v/>
      </c>
      <c r="AL872" s="8" t="str">
        <f>IF($AJ872="","",IF('RATS Entry Import'!D872="","",'RATS Entry Import'!D872))</f>
        <v/>
      </c>
      <c r="AM872" s="8" t="str">
        <f>IF($AJ872="","",IF('RATS Entry Import'!C872="","",'RATS Entry Import'!C872))</f>
        <v/>
      </c>
      <c r="AN872" s="8" t="str">
        <f>IF($AJ872="","",IF('RATS Entry Import'!F872="","",'RATS Entry Import'!F872))</f>
        <v/>
      </c>
      <c r="AO872" t="str">
        <f>IF($AJ872="","",IF('RATS Entry Import'!G872="","",'RATS Entry Import'!G872))</f>
        <v/>
      </c>
      <c r="AP872" t="str">
        <f>IF($AJ872="","",IF('RATS Entry Import'!J872="","",'RATS Entry Import'!J872))</f>
        <v/>
      </c>
    </row>
    <row r="873" spans="1:42" ht="12.75" customHeight="1" x14ac:dyDescent="0.2">
      <c r="A873" s="16" t="str">
        <f t="shared" si="377"/>
        <v/>
      </c>
      <c r="B873" s="18" t="str">
        <f>IF($AJ873="","",IF('RATS Entry Import'!B873="","",'RATS Entry Import'!B873))</f>
        <v/>
      </c>
      <c r="C873" s="16" t="str">
        <f>IF($AJ873="","",IF('RATS Entry Import'!E873="","",'RATS Entry Import'!E873))</f>
        <v/>
      </c>
      <c r="D873" s="19" t="str">
        <f>IF($AJ873="","",IF('RATS Entry Import'!H873="","",'RATS Entry Import'!H873))</f>
        <v/>
      </c>
      <c r="E873" s="16" t="str">
        <f>IF($AJ873="","",IF('RATS Entry Import'!I873="","",'RATS Entry Import'!I873))</f>
        <v/>
      </c>
      <c r="F873" s="19" t="str">
        <f t="shared" si="378"/>
        <v/>
      </c>
      <c r="G873" s="16" t="str">
        <f>IF($AJ873="","",IF('RATS Entry Import'!A873="","",'RATS Entry Import'!A873))</f>
        <v/>
      </c>
      <c r="H873" s="16" t="str">
        <f t="shared" si="379"/>
        <v/>
      </c>
      <c r="I873" s="16" t="str">
        <f t="shared" si="380"/>
        <v/>
      </c>
      <c r="J873" s="16" t="str">
        <f t="shared" si="381"/>
        <v/>
      </c>
      <c r="K873" s="16" t="str">
        <f t="shared" si="382"/>
        <v/>
      </c>
      <c r="L873" s="16" t="str">
        <f t="shared" si="383"/>
        <v/>
      </c>
      <c r="M873" s="16" t="str">
        <f t="shared" si="384"/>
        <v/>
      </c>
      <c r="N873" s="16" t="str">
        <f t="shared" si="385"/>
        <v/>
      </c>
      <c r="O873" s="16" t="str">
        <f t="shared" si="386"/>
        <v/>
      </c>
      <c r="P873" s="8"/>
      <c r="Q873" s="16" t="str">
        <f t="shared" si="387"/>
        <v/>
      </c>
      <c r="R873" s="16" t="str">
        <f t="shared" si="388"/>
        <v/>
      </c>
      <c r="S873" s="16" t="str">
        <f t="shared" si="389"/>
        <v/>
      </c>
      <c r="T873" s="16" t="str">
        <f t="shared" si="390"/>
        <v/>
      </c>
      <c r="U873" s="16" t="str">
        <f t="shared" si="391"/>
        <v/>
      </c>
      <c r="V873" s="16" t="str">
        <f t="shared" si="392"/>
        <v/>
      </c>
      <c r="W873" s="16" t="str">
        <f t="shared" si="393"/>
        <v/>
      </c>
      <c r="X873" s="16" t="str">
        <f t="shared" si="394"/>
        <v/>
      </c>
      <c r="Y873" s="16" t="str">
        <f t="shared" si="395"/>
        <v/>
      </c>
      <c r="Z873" s="16" t="str">
        <f t="shared" si="396"/>
        <v/>
      </c>
      <c r="AA873" s="16" t="str">
        <f t="shared" si="397"/>
        <v/>
      </c>
      <c r="AB873" s="16" t="str">
        <f t="shared" si="398"/>
        <v/>
      </c>
      <c r="AC873" s="16" t="str">
        <f t="shared" si="399"/>
        <v/>
      </c>
      <c r="AD873" s="16" t="str">
        <f t="shared" si="400"/>
        <v/>
      </c>
      <c r="AE873" s="16" t="str">
        <f t="shared" si="401"/>
        <v/>
      </c>
      <c r="AF873" s="16" t="str">
        <f t="shared" si="402"/>
        <v/>
      </c>
      <c r="AG873" s="16" t="str">
        <f t="shared" si="403"/>
        <v/>
      </c>
      <c r="AH873" s="16" t="str">
        <f t="shared" si="404"/>
        <v/>
      </c>
      <c r="AI873" s="16" t="str">
        <f t="shared" si="405"/>
        <v/>
      </c>
      <c r="AJ873" s="8" t="str">
        <f>IF(COUNTA('RATS Entry Import'!A873:J873)=0,"",ROW())</f>
        <v/>
      </c>
      <c r="AK873" s="8" t="str">
        <f>IF($AJ873="","",IFERROR(VLOOKUP($C873,'Event Mapping'!$A$2:$B$100,2,FALSE),"UNMAPPED"))</f>
        <v/>
      </c>
      <c r="AL873" s="8" t="str">
        <f>IF($AJ873="","",IF('RATS Entry Import'!D873="","",'RATS Entry Import'!D873))</f>
        <v/>
      </c>
      <c r="AM873" s="8" t="str">
        <f>IF($AJ873="","",IF('RATS Entry Import'!C873="","",'RATS Entry Import'!C873))</f>
        <v/>
      </c>
      <c r="AN873" s="8" t="str">
        <f>IF($AJ873="","",IF('RATS Entry Import'!F873="","",'RATS Entry Import'!F873))</f>
        <v/>
      </c>
      <c r="AO873" t="str">
        <f>IF($AJ873="","",IF('RATS Entry Import'!G873="","",'RATS Entry Import'!G873))</f>
        <v/>
      </c>
      <c r="AP873" t="str">
        <f>IF($AJ873="","",IF('RATS Entry Import'!J873="","",'RATS Entry Import'!J873))</f>
        <v/>
      </c>
    </row>
    <row r="874" spans="1:42" ht="12.75" customHeight="1" x14ac:dyDescent="0.2">
      <c r="A874" s="16" t="str">
        <f t="shared" si="377"/>
        <v/>
      </c>
      <c r="B874" s="18" t="str">
        <f>IF($AJ874="","",IF('RATS Entry Import'!B874="","",'RATS Entry Import'!B874))</f>
        <v/>
      </c>
      <c r="C874" s="16" t="str">
        <f>IF($AJ874="","",IF('RATS Entry Import'!E874="","",'RATS Entry Import'!E874))</f>
        <v/>
      </c>
      <c r="D874" s="19" t="str">
        <f>IF($AJ874="","",IF('RATS Entry Import'!H874="","",'RATS Entry Import'!H874))</f>
        <v/>
      </c>
      <c r="E874" s="16" t="str">
        <f>IF($AJ874="","",IF('RATS Entry Import'!I874="","",'RATS Entry Import'!I874))</f>
        <v/>
      </c>
      <c r="F874" s="19" t="str">
        <f t="shared" si="378"/>
        <v/>
      </c>
      <c r="G874" s="16" t="str">
        <f>IF($AJ874="","",IF('RATS Entry Import'!A874="","",'RATS Entry Import'!A874))</f>
        <v/>
      </c>
      <c r="H874" s="16" t="str">
        <f t="shared" si="379"/>
        <v/>
      </c>
      <c r="I874" s="16" t="str">
        <f t="shared" si="380"/>
        <v/>
      </c>
      <c r="J874" s="16" t="str">
        <f t="shared" si="381"/>
        <v/>
      </c>
      <c r="K874" s="16" t="str">
        <f t="shared" si="382"/>
        <v/>
      </c>
      <c r="L874" s="16" t="str">
        <f t="shared" si="383"/>
        <v/>
      </c>
      <c r="M874" s="16" t="str">
        <f t="shared" si="384"/>
        <v/>
      </c>
      <c r="N874" s="16" t="str">
        <f t="shared" si="385"/>
        <v/>
      </c>
      <c r="O874" s="16" t="str">
        <f t="shared" si="386"/>
        <v/>
      </c>
      <c r="P874" s="8"/>
      <c r="Q874" s="16" t="str">
        <f t="shared" si="387"/>
        <v/>
      </c>
      <c r="R874" s="16" t="str">
        <f t="shared" si="388"/>
        <v/>
      </c>
      <c r="S874" s="16" t="str">
        <f t="shared" si="389"/>
        <v/>
      </c>
      <c r="T874" s="16" t="str">
        <f t="shared" si="390"/>
        <v/>
      </c>
      <c r="U874" s="16" t="str">
        <f t="shared" si="391"/>
        <v/>
      </c>
      <c r="V874" s="16" t="str">
        <f t="shared" si="392"/>
        <v/>
      </c>
      <c r="W874" s="16" t="str">
        <f t="shared" si="393"/>
        <v/>
      </c>
      <c r="X874" s="16" t="str">
        <f t="shared" si="394"/>
        <v/>
      </c>
      <c r="Y874" s="16" t="str">
        <f t="shared" si="395"/>
        <v/>
      </c>
      <c r="Z874" s="16" t="str">
        <f t="shared" si="396"/>
        <v/>
      </c>
      <c r="AA874" s="16" t="str">
        <f t="shared" si="397"/>
        <v/>
      </c>
      <c r="AB874" s="16" t="str">
        <f t="shared" si="398"/>
        <v/>
      </c>
      <c r="AC874" s="16" t="str">
        <f t="shared" si="399"/>
        <v/>
      </c>
      <c r="AD874" s="16" t="str">
        <f t="shared" si="400"/>
        <v/>
      </c>
      <c r="AE874" s="16" t="str">
        <f t="shared" si="401"/>
        <v/>
      </c>
      <c r="AF874" s="16" t="str">
        <f t="shared" si="402"/>
        <v/>
      </c>
      <c r="AG874" s="16" t="str">
        <f t="shared" si="403"/>
        <v/>
      </c>
      <c r="AH874" s="16" t="str">
        <f t="shared" si="404"/>
        <v/>
      </c>
      <c r="AI874" s="16" t="str">
        <f t="shared" si="405"/>
        <v/>
      </c>
      <c r="AJ874" s="8" t="str">
        <f>IF(COUNTA('RATS Entry Import'!A874:J874)=0,"",ROW())</f>
        <v/>
      </c>
      <c r="AK874" s="8" t="str">
        <f>IF($AJ874="","",IFERROR(VLOOKUP($C874,'Event Mapping'!$A$2:$B$100,2,FALSE),"UNMAPPED"))</f>
        <v/>
      </c>
      <c r="AL874" s="8" t="str">
        <f>IF($AJ874="","",IF('RATS Entry Import'!D874="","",'RATS Entry Import'!D874))</f>
        <v/>
      </c>
      <c r="AM874" s="8" t="str">
        <f>IF($AJ874="","",IF('RATS Entry Import'!C874="","",'RATS Entry Import'!C874))</f>
        <v/>
      </c>
      <c r="AN874" s="8" t="str">
        <f>IF($AJ874="","",IF('RATS Entry Import'!F874="","",'RATS Entry Import'!F874))</f>
        <v/>
      </c>
      <c r="AO874" t="str">
        <f>IF($AJ874="","",IF('RATS Entry Import'!G874="","",'RATS Entry Import'!G874))</f>
        <v/>
      </c>
      <c r="AP874" t="str">
        <f>IF($AJ874="","",IF('RATS Entry Import'!J874="","",'RATS Entry Import'!J874))</f>
        <v/>
      </c>
    </row>
    <row r="875" spans="1:42" ht="12.75" customHeight="1" x14ac:dyDescent="0.2">
      <c r="A875" s="16" t="str">
        <f t="shared" si="377"/>
        <v/>
      </c>
      <c r="B875" s="18" t="str">
        <f>IF($AJ875="","",IF('RATS Entry Import'!B875="","",'RATS Entry Import'!B875))</f>
        <v/>
      </c>
      <c r="C875" s="16" t="str">
        <f>IF($AJ875="","",IF('RATS Entry Import'!E875="","",'RATS Entry Import'!E875))</f>
        <v/>
      </c>
      <c r="D875" s="19" t="str">
        <f>IF($AJ875="","",IF('RATS Entry Import'!H875="","",'RATS Entry Import'!H875))</f>
        <v/>
      </c>
      <c r="E875" s="16" t="str">
        <f>IF($AJ875="","",IF('RATS Entry Import'!I875="","",'RATS Entry Import'!I875))</f>
        <v/>
      </c>
      <c r="F875" s="19" t="str">
        <f t="shared" si="378"/>
        <v/>
      </c>
      <c r="G875" s="16" t="str">
        <f>IF($AJ875="","",IF('RATS Entry Import'!A875="","",'RATS Entry Import'!A875))</f>
        <v/>
      </c>
      <c r="H875" s="16" t="str">
        <f t="shared" si="379"/>
        <v/>
      </c>
      <c r="I875" s="16" t="str">
        <f t="shared" si="380"/>
        <v/>
      </c>
      <c r="J875" s="16" t="str">
        <f t="shared" si="381"/>
        <v/>
      </c>
      <c r="K875" s="16" t="str">
        <f t="shared" si="382"/>
        <v/>
      </c>
      <c r="L875" s="16" t="str">
        <f t="shared" si="383"/>
        <v/>
      </c>
      <c r="M875" s="16" t="str">
        <f t="shared" si="384"/>
        <v/>
      </c>
      <c r="N875" s="16" t="str">
        <f t="shared" si="385"/>
        <v/>
      </c>
      <c r="O875" s="16" t="str">
        <f t="shared" si="386"/>
        <v/>
      </c>
      <c r="P875" s="8"/>
      <c r="Q875" s="16" t="str">
        <f t="shared" si="387"/>
        <v/>
      </c>
      <c r="R875" s="16" t="str">
        <f t="shared" si="388"/>
        <v/>
      </c>
      <c r="S875" s="16" t="str">
        <f t="shared" si="389"/>
        <v/>
      </c>
      <c r="T875" s="16" t="str">
        <f t="shared" si="390"/>
        <v/>
      </c>
      <c r="U875" s="16" t="str">
        <f t="shared" si="391"/>
        <v/>
      </c>
      <c r="V875" s="16" t="str">
        <f t="shared" si="392"/>
        <v/>
      </c>
      <c r="W875" s="16" t="str">
        <f t="shared" si="393"/>
        <v/>
      </c>
      <c r="X875" s="16" t="str">
        <f t="shared" si="394"/>
        <v/>
      </c>
      <c r="Y875" s="16" t="str">
        <f t="shared" si="395"/>
        <v/>
      </c>
      <c r="Z875" s="16" t="str">
        <f t="shared" si="396"/>
        <v/>
      </c>
      <c r="AA875" s="16" t="str">
        <f t="shared" si="397"/>
        <v/>
      </c>
      <c r="AB875" s="16" t="str">
        <f t="shared" si="398"/>
        <v/>
      </c>
      <c r="AC875" s="16" t="str">
        <f t="shared" si="399"/>
        <v/>
      </c>
      <c r="AD875" s="16" t="str">
        <f t="shared" si="400"/>
        <v/>
      </c>
      <c r="AE875" s="16" t="str">
        <f t="shared" si="401"/>
        <v/>
      </c>
      <c r="AF875" s="16" t="str">
        <f t="shared" si="402"/>
        <v/>
      </c>
      <c r="AG875" s="16" t="str">
        <f t="shared" si="403"/>
        <v/>
      </c>
      <c r="AH875" s="16" t="str">
        <f t="shared" si="404"/>
        <v/>
      </c>
      <c r="AI875" s="16" t="str">
        <f t="shared" si="405"/>
        <v/>
      </c>
      <c r="AJ875" s="8" t="str">
        <f>IF(COUNTA('RATS Entry Import'!A875:J875)=0,"",ROW())</f>
        <v/>
      </c>
      <c r="AK875" s="8" t="str">
        <f>IF($AJ875="","",IFERROR(VLOOKUP($C875,'Event Mapping'!$A$2:$B$100,2,FALSE),"UNMAPPED"))</f>
        <v/>
      </c>
      <c r="AL875" s="8" t="str">
        <f>IF($AJ875="","",IF('RATS Entry Import'!D875="","",'RATS Entry Import'!D875))</f>
        <v/>
      </c>
      <c r="AM875" s="8" t="str">
        <f>IF($AJ875="","",IF('RATS Entry Import'!C875="","",'RATS Entry Import'!C875))</f>
        <v/>
      </c>
      <c r="AN875" s="8" t="str">
        <f>IF($AJ875="","",IF('RATS Entry Import'!F875="","",'RATS Entry Import'!F875))</f>
        <v/>
      </c>
      <c r="AO875" t="str">
        <f>IF($AJ875="","",IF('RATS Entry Import'!G875="","",'RATS Entry Import'!G875))</f>
        <v/>
      </c>
      <c r="AP875" t="str">
        <f>IF($AJ875="","",IF('RATS Entry Import'!J875="","",'RATS Entry Import'!J875))</f>
        <v/>
      </c>
    </row>
    <row r="876" spans="1:42" ht="12.75" customHeight="1" x14ac:dyDescent="0.2">
      <c r="A876" s="16" t="str">
        <f t="shared" si="377"/>
        <v/>
      </c>
      <c r="B876" s="18" t="str">
        <f>IF($AJ876="","",IF('RATS Entry Import'!B876="","",'RATS Entry Import'!B876))</f>
        <v/>
      </c>
      <c r="C876" s="16" t="str">
        <f>IF($AJ876="","",IF('RATS Entry Import'!E876="","",'RATS Entry Import'!E876))</f>
        <v/>
      </c>
      <c r="D876" s="19" t="str">
        <f>IF($AJ876="","",IF('RATS Entry Import'!H876="","",'RATS Entry Import'!H876))</f>
        <v/>
      </c>
      <c r="E876" s="16" t="str">
        <f>IF($AJ876="","",IF('RATS Entry Import'!I876="","",'RATS Entry Import'!I876))</f>
        <v/>
      </c>
      <c r="F876" s="19" t="str">
        <f t="shared" si="378"/>
        <v/>
      </c>
      <c r="G876" s="16" t="str">
        <f>IF($AJ876="","",IF('RATS Entry Import'!A876="","",'RATS Entry Import'!A876))</f>
        <v/>
      </c>
      <c r="H876" s="16" t="str">
        <f t="shared" si="379"/>
        <v/>
      </c>
      <c r="I876" s="16" t="str">
        <f t="shared" si="380"/>
        <v/>
      </c>
      <c r="J876" s="16" t="str">
        <f t="shared" si="381"/>
        <v/>
      </c>
      <c r="K876" s="16" t="str">
        <f t="shared" si="382"/>
        <v/>
      </c>
      <c r="L876" s="16" t="str">
        <f t="shared" si="383"/>
        <v/>
      </c>
      <c r="M876" s="16" t="str">
        <f t="shared" si="384"/>
        <v/>
      </c>
      <c r="N876" s="16" t="str">
        <f t="shared" si="385"/>
        <v/>
      </c>
      <c r="O876" s="16" t="str">
        <f t="shared" si="386"/>
        <v/>
      </c>
      <c r="P876" s="8"/>
      <c r="Q876" s="16" t="str">
        <f t="shared" si="387"/>
        <v/>
      </c>
      <c r="R876" s="16" t="str">
        <f t="shared" si="388"/>
        <v/>
      </c>
      <c r="S876" s="16" t="str">
        <f t="shared" si="389"/>
        <v/>
      </c>
      <c r="T876" s="16" t="str">
        <f t="shared" si="390"/>
        <v/>
      </c>
      <c r="U876" s="16" t="str">
        <f t="shared" si="391"/>
        <v/>
      </c>
      <c r="V876" s="16" t="str">
        <f t="shared" si="392"/>
        <v/>
      </c>
      <c r="W876" s="16" t="str">
        <f t="shared" si="393"/>
        <v/>
      </c>
      <c r="X876" s="16" t="str">
        <f t="shared" si="394"/>
        <v/>
      </c>
      <c r="Y876" s="16" t="str">
        <f t="shared" si="395"/>
        <v/>
      </c>
      <c r="Z876" s="16" t="str">
        <f t="shared" si="396"/>
        <v/>
      </c>
      <c r="AA876" s="16" t="str">
        <f t="shared" si="397"/>
        <v/>
      </c>
      <c r="AB876" s="16" t="str">
        <f t="shared" si="398"/>
        <v/>
      </c>
      <c r="AC876" s="16" t="str">
        <f t="shared" si="399"/>
        <v/>
      </c>
      <c r="AD876" s="16" t="str">
        <f t="shared" si="400"/>
        <v/>
      </c>
      <c r="AE876" s="16" t="str">
        <f t="shared" si="401"/>
        <v/>
      </c>
      <c r="AF876" s="16" t="str">
        <f t="shared" si="402"/>
        <v/>
      </c>
      <c r="AG876" s="16" t="str">
        <f t="shared" si="403"/>
        <v/>
      </c>
      <c r="AH876" s="16" t="str">
        <f t="shared" si="404"/>
        <v/>
      </c>
      <c r="AI876" s="16" t="str">
        <f t="shared" si="405"/>
        <v/>
      </c>
      <c r="AJ876" s="8" t="str">
        <f>IF(COUNTA('RATS Entry Import'!A876:J876)=0,"",ROW())</f>
        <v/>
      </c>
      <c r="AK876" s="8" t="str">
        <f>IF($AJ876="","",IFERROR(VLOOKUP($C876,'Event Mapping'!$A$2:$B$100,2,FALSE),"UNMAPPED"))</f>
        <v/>
      </c>
      <c r="AL876" s="8" t="str">
        <f>IF($AJ876="","",IF('RATS Entry Import'!D876="","",'RATS Entry Import'!D876))</f>
        <v/>
      </c>
      <c r="AM876" s="8" t="str">
        <f>IF($AJ876="","",IF('RATS Entry Import'!C876="","",'RATS Entry Import'!C876))</f>
        <v/>
      </c>
      <c r="AN876" s="8" t="str">
        <f>IF($AJ876="","",IF('RATS Entry Import'!F876="","",'RATS Entry Import'!F876))</f>
        <v/>
      </c>
      <c r="AO876" t="str">
        <f>IF($AJ876="","",IF('RATS Entry Import'!G876="","",'RATS Entry Import'!G876))</f>
        <v/>
      </c>
      <c r="AP876" t="str">
        <f>IF($AJ876="","",IF('RATS Entry Import'!J876="","",'RATS Entry Import'!J876))</f>
        <v/>
      </c>
    </row>
    <row r="877" spans="1:42" ht="12.75" customHeight="1" x14ac:dyDescent="0.2">
      <c r="A877" s="16" t="str">
        <f t="shared" si="377"/>
        <v/>
      </c>
      <c r="B877" s="18" t="str">
        <f>IF($AJ877="","",IF('RATS Entry Import'!B877="","",'RATS Entry Import'!B877))</f>
        <v/>
      </c>
      <c r="C877" s="16" t="str">
        <f>IF($AJ877="","",IF('RATS Entry Import'!E877="","",'RATS Entry Import'!E877))</f>
        <v/>
      </c>
      <c r="D877" s="19" t="str">
        <f>IF($AJ877="","",IF('RATS Entry Import'!H877="","",'RATS Entry Import'!H877))</f>
        <v/>
      </c>
      <c r="E877" s="16" t="str">
        <f>IF($AJ877="","",IF('RATS Entry Import'!I877="","",'RATS Entry Import'!I877))</f>
        <v/>
      </c>
      <c r="F877" s="19" t="str">
        <f t="shared" si="378"/>
        <v/>
      </c>
      <c r="G877" s="16" t="str">
        <f>IF($AJ877="","",IF('RATS Entry Import'!A877="","",'RATS Entry Import'!A877))</f>
        <v/>
      </c>
      <c r="H877" s="16" t="str">
        <f t="shared" si="379"/>
        <v/>
      </c>
      <c r="I877" s="16" t="str">
        <f t="shared" si="380"/>
        <v/>
      </c>
      <c r="J877" s="16" t="str">
        <f t="shared" si="381"/>
        <v/>
      </c>
      <c r="K877" s="16" t="str">
        <f t="shared" si="382"/>
        <v/>
      </c>
      <c r="L877" s="16" t="str">
        <f t="shared" si="383"/>
        <v/>
      </c>
      <c r="M877" s="16" t="str">
        <f t="shared" si="384"/>
        <v/>
      </c>
      <c r="N877" s="16" t="str">
        <f t="shared" si="385"/>
        <v/>
      </c>
      <c r="O877" s="16" t="str">
        <f t="shared" si="386"/>
        <v/>
      </c>
      <c r="P877" s="8"/>
      <c r="Q877" s="16" t="str">
        <f t="shared" si="387"/>
        <v/>
      </c>
      <c r="R877" s="16" t="str">
        <f t="shared" si="388"/>
        <v/>
      </c>
      <c r="S877" s="16" t="str">
        <f t="shared" si="389"/>
        <v/>
      </c>
      <c r="T877" s="16" t="str">
        <f t="shared" si="390"/>
        <v/>
      </c>
      <c r="U877" s="16" t="str">
        <f t="shared" si="391"/>
        <v/>
      </c>
      <c r="V877" s="16" t="str">
        <f t="shared" si="392"/>
        <v/>
      </c>
      <c r="W877" s="16" t="str">
        <f t="shared" si="393"/>
        <v/>
      </c>
      <c r="X877" s="16" t="str">
        <f t="shared" si="394"/>
        <v/>
      </c>
      <c r="Y877" s="16" t="str">
        <f t="shared" si="395"/>
        <v/>
      </c>
      <c r="Z877" s="16" t="str">
        <f t="shared" si="396"/>
        <v/>
      </c>
      <c r="AA877" s="16" t="str">
        <f t="shared" si="397"/>
        <v/>
      </c>
      <c r="AB877" s="16" t="str">
        <f t="shared" si="398"/>
        <v/>
      </c>
      <c r="AC877" s="16" t="str">
        <f t="shared" si="399"/>
        <v/>
      </c>
      <c r="AD877" s="16" t="str">
        <f t="shared" si="400"/>
        <v/>
      </c>
      <c r="AE877" s="16" t="str">
        <f t="shared" si="401"/>
        <v/>
      </c>
      <c r="AF877" s="16" t="str">
        <f t="shared" si="402"/>
        <v/>
      </c>
      <c r="AG877" s="16" t="str">
        <f t="shared" si="403"/>
        <v/>
      </c>
      <c r="AH877" s="16" t="str">
        <f t="shared" si="404"/>
        <v/>
      </c>
      <c r="AI877" s="16" t="str">
        <f t="shared" si="405"/>
        <v/>
      </c>
      <c r="AJ877" s="8" t="str">
        <f>IF(COUNTA('RATS Entry Import'!A877:J877)=0,"",ROW())</f>
        <v/>
      </c>
      <c r="AK877" s="8" t="str">
        <f>IF($AJ877="","",IFERROR(VLOOKUP($C877,'Event Mapping'!$A$2:$B$100,2,FALSE),"UNMAPPED"))</f>
        <v/>
      </c>
      <c r="AL877" s="8" t="str">
        <f>IF($AJ877="","",IF('RATS Entry Import'!D877="","",'RATS Entry Import'!D877))</f>
        <v/>
      </c>
      <c r="AM877" s="8" t="str">
        <f>IF($AJ877="","",IF('RATS Entry Import'!C877="","",'RATS Entry Import'!C877))</f>
        <v/>
      </c>
      <c r="AN877" s="8" t="str">
        <f>IF($AJ877="","",IF('RATS Entry Import'!F877="","",'RATS Entry Import'!F877))</f>
        <v/>
      </c>
      <c r="AO877" t="str">
        <f>IF($AJ877="","",IF('RATS Entry Import'!G877="","",'RATS Entry Import'!G877))</f>
        <v/>
      </c>
      <c r="AP877" t="str">
        <f>IF($AJ877="","",IF('RATS Entry Import'!J877="","",'RATS Entry Import'!J877))</f>
        <v/>
      </c>
    </row>
    <row r="878" spans="1:42" ht="12.75" customHeight="1" x14ac:dyDescent="0.2">
      <c r="A878" s="16" t="str">
        <f t="shared" si="377"/>
        <v/>
      </c>
      <c r="B878" s="18" t="str">
        <f>IF($AJ878="","",IF('RATS Entry Import'!B878="","",'RATS Entry Import'!B878))</f>
        <v/>
      </c>
      <c r="C878" s="16" t="str">
        <f>IF($AJ878="","",IF('RATS Entry Import'!E878="","",'RATS Entry Import'!E878))</f>
        <v/>
      </c>
      <c r="D878" s="19" t="str">
        <f>IF($AJ878="","",IF('RATS Entry Import'!H878="","",'RATS Entry Import'!H878))</f>
        <v/>
      </c>
      <c r="E878" s="16" t="str">
        <f>IF($AJ878="","",IF('RATS Entry Import'!I878="","",'RATS Entry Import'!I878))</f>
        <v/>
      </c>
      <c r="F878" s="19" t="str">
        <f t="shared" si="378"/>
        <v/>
      </c>
      <c r="G878" s="16" t="str">
        <f>IF($AJ878="","",IF('RATS Entry Import'!A878="","",'RATS Entry Import'!A878))</f>
        <v/>
      </c>
      <c r="H878" s="16" t="str">
        <f t="shared" si="379"/>
        <v/>
      </c>
      <c r="I878" s="16" t="str">
        <f t="shared" si="380"/>
        <v/>
      </c>
      <c r="J878" s="16" t="str">
        <f t="shared" si="381"/>
        <v/>
      </c>
      <c r="K878" s="16" t="str">
        <f t="shared" si="382"/>
        <v/>
      </c>
      <c r="L878" s="16" t="str">
        <f t="shared" si="383"/>
        <v/>
      </c>
      <c r="M878" s="16" t="str">
        <f t="shared" si="384"/>
        <v/>
      </c>
      <c r="N878" s="16" t="str">
        <f t="shared" si="385"/>
        <v/>
      </c>
      <c r="O878" s="16" t="str">
        <f t="shared" si="386"/>
        <v/>
      </c>
      <c r="P878" s="8"/>
      <c r="Q878" s="16" t="str">
        <f t="shared" si="387"/>
        <v/>
      </c>
      <c r="R878" s="16" t="str">
        <f t="shared" si="388"/>
        <v/>
      </c>
      <c r="S878" s="16" t="str">
        <f t="shared" si="389"/>
        <v/>
      </c>
      <c r="T878" s="16" t="str">
        <f t="shared" si="390"/>
        <v/>
      </c>
      <c r="U878" s="16" t="str">
        <f t="shared" si="391"/>
        <v/>
      </c>
      <c r="V878" s="16" t="str">
        <f t="shared" si="392"/>
        <v/>
      </c>
      <c r="W878" s="16" t="str">
        <f t="shared" si="393"/>
        <v/>
      </c>
      <c r="X878" s="16" t="str">
        <f t="shared" si="394"/>
        <v/>
      </c>
      <c r="Y878" s="16" t="str">
        <f t="shared" si="395"/>
        <v/>
      </c>
      <c r="Z878" s="16" t="str">
        <f t="shared" si="396"/>
        <v/>
      </c>
      <c r="AA878" s="16" t="str">
        <f t="shared" si="397"/>
        <v/>
      </c>
      <c r="AB878" s="16" t="str">
        <f t="shared" si="398"/>
        <v/>
      </c>
      <c r="AC878" s="16" t="str">
        <f t="shared" si="399"/>
        <v/>
      </c>
      <c r="AD878" s="16" t="str">
        <f t="shared" si="400"/>
        <v/>
      </c>
      <c r="AE878" s="16" t="str">
        <f t="shared" si="401"/>
        <v/>
      </c>
      <c r="AF878" s="16" t="str">
        <f t="shared" si="402"/>
        <v/>
      </c>
      <c r="AG878" s="16" t="str">
        <f t="shared" si="403"/>
        <v/>
      </c>
      <c r="AH878" s="16" t="str">
        <f t="shared" si="404"/>
        <v/>
      </c>
      <c r="AI878" s="16" t="str">
        <f t="shared" si="405"/>
        <v/>
      </c>
      <c r="AJ878" s="8" t="str">
        <f>IF(COUNTA('RATS Entry Import'!A878:J878)=0,"",ROW())</f>
        <v/>
      </c>
      <c r="AK878" s="8" t="str">
        <f>IF($AJ878="","",IFERROR(VLOOKUP($C878,'Event Mapping'!$A$2:$B$100,2,FALSE),"UNMAPPED"))</f>
        <v/>
      </c>
      <c r="AL878" s="8" t="str">
        <f>IF($AJ878="","",IF('RATS Entry Import'!D878="","",'RATS Entry Import'!D878))</f>
        <v/>
      </c>
      <c r="AM878" s="8" t="str">
        <f>IF($AJ878="","",IF('RATS Entry Import'!C878="","",'RATS Entry Import'!C878))</f>
        <v/>
      </c>
      <c r="AN878" s="8" t="str">
        <f>IF($AJ878="","",IF('RATS Entry Import'!F878="","",'RATS Entry Import'!F878))</f>
        <v/>
      </c>
      <c r="AO878" t="str">
        <f>IF($AJ878="","",IF('RATS Entry Import'!G878="","",'RATS Entry Import'!G878))</f>
        <v/>
      </c>
      <c r="AP878" t="str">
        <f>IF($AJ878="","",IF('RATS Entry Import'!J878="","",'RATS Entry Import'!J878))</f>
        <v/>
      </c>
    </row>
    <row r="879" spans="1:42" ht="12.75" customHeight="1" x14ac:dyDescent="0.2">
      <c r="A879" s="16" t="str">
        <f t="shared" si="377"/>
        <v/>
      </c>
      <c r="B879" s="18" t="str">
        <f>IF($AJ879="","",IF('RATS Entry Import'!B879="","",'RATS Entry Import'!B879))</f>
        <v/>
      </c>
      <c r="C879" s="16" t="str">
        <f>IF($AJ879="","",IF('RATS Entry Import'!E879="","",'RATS Entry Import'!E879))</f>
        <v/>
      </c>
      <c r="D879" s="19" t="str">
        <f>IF($AJ879="","",IF('RATS Entry Import'!H879="","",'RATS Entry Import'!H879))</f>
        <v/>
      </c>
      <c r="E879" s="16" t="str">
        <f>IF($AJ879="","",IF('RATS Entry Import'!I879="","",'RATS Entry Import'!I879))</f>
        <v/>
      </c>
      <c r="F879" s="19" t="str">
        <f t="shared" si="378"/>
        <v/>
      </c>
      <c r="G879" s="16" t="str">
        <f>IF($AJ879="","",IF('RATS Entry Import'!A879="","",'RATS Entry Import'!A879))</f>
        <v/>
      </c>
      <c r="H879" s="16" t="str">
        <f t="shared" si="379"/>
        <v/>
      </c>
      <c r="I879" s="16" t="str">
        <f t="shared" si="380"/>
        <v/>
      </c>
      <c r="J879" s="16" t="str">
        <f t="shared" si="381"/>
        <v/>
      </c>
      <c r="K879" s="16" t="str">
        <f t="shared" si="382"/>
        <v/>
      </c>
      <c r="L879" s="16" t="str">
        <f t="shared" si="383"/>
        <v/>
      </c>
      <c r="M879" s="16" t="str">
        <f t="shared" si="384"/>
        <v/>
      </c>
      <c r="N879" s="16" t="str">
        <f t="shared" si="385"/>
        <v/>
      </c>
      <c r="O879" s="16" t="str">
        <f t="shared" si="386"/>
        <v/>
      </c>
      <c r="P879" s="8"/>
      <c r="Q879" s="16" t="str">
        <f t="shared" si="387"/>
        <v/>
      </c>
      <c r="R879" s="16" t="str">
        <f t="shared" si="388"/>
        <v/>
      </c>
      <c r="S879" s="16" t="str">
        <f t="shared" si="389"/>
        <v/>
      </c>
      <c r="T879" s="16" t="str">
        <f t="shared" si="390"/>
        <v/>
      </c>
      <c r="U879" s="16" t="str">
        <f t="shared" si="391"/>
        <v/>
      </c>
      <c r="V879" s="16" t="str">
        <f t="shared" si="392"/>
        <v/>
      </c>
      <c r="W879" s="16" t="str">
        <f t="shared" si="393"/>
        <v/>
      </c>
      <c r="X879" s="16" t="str">
        <f t="shared" si="394"/>
        <v/>
      </c>
      <c r="Y879" s="16" t="str">
        <f t="shared" si="395"/>
        <v/>
      </c>
      <c r="Z879" s="16" t="str">
        <f t="shared" si="396"/>
        <v/>
      </c>
      <c r="AA879" s="16" t="str">
        <f t="shared" si="397"/>
        <v/>
      </c>
      <c r="AB879" s="16" t="str">
        <f t="shared" si="398"/>
        <v/>
      </c>
      <c r="AC879" s="16" t="str">
        <f t="shared" si="399"/>
        <v/>
      </c>
      <c r="AD879" s="16" t="str">
        <f t="shared" si="400"/>
        <v/>
      </c>
      <c r="AE879" s="16" t="str">
        <f t="shared" si="401"/>
        <v/>
      </c>
      <c r="AF879" s="16" t="str">
        <f t="shared" si="402"/>
        <v/>
      </c>
      <c r="AG879" s="16" t="str">
        <f t="shared" si="403"/>
        <v/>
      </c>
      <c r="AH879" s="16" t="str">
        <f t="shared" si="404"/>
        <v/>
      </c>
      <c r="AI879" s="16" t="str">
        <f t="shared" si="405"/>
        <v/>
      </c>
      <c r="AJ879" s="8" t="str">
        <f>IF(COUNTA('RATS Entry Import'!A879:J879)=0,"",ROW())</f>
        <v/>
      </c>
      <c r="AK879" s="8" t="str">
        <f>IF($AJ879="","",IFERROR(VLOOKUP($C879,'Event Mapping'!$A$2:$B$100,2,FALSE),"UNMAPPED"))</f>
        <v/>
      </c>
      <c r="AL879" s="8" t="str">
        <f>IF($AJ879="","",IF('RATS Entry Import'!D879="","",'RATS Entry Import'!D879))</f>
        <v/>
      </c>
      <c r="AM879" s="8" t="str">
        <f>IF($AJ879="","",IF('RATS Entry Import'!C879="","",'RATS Entry Import'!C879))</f>
        <v/>
      </c>
      <c r="AN879" s="8" t="str">
        <f>IF($AJ879="","",IF('RATS Entry Import'!F879="","",'RATS Entry Import'!F879))</f>
        <v/>
      </c>
      <c r="AO879" t="str">
        <f>IF($AJ879="","",IF('RATS Entry Import'!G879="","",'RATS Entry Import'!G879))</f>
        <v/>
      </c>
      <c r="AP879" t="str">
        <f>IF($AJ879="","",IF('RATS Entry Import'!J879="","",'RATS Entry Import'!J879))</f>
        <v/>
      </c>
    </row>
    <row r="880" spans="1:42" ht="12.75" customHeight="1" x14ac:dyDescent="0.2">
      <c r="A880" s="16" t="str">
        <f t="shared" si="377"/>
        <v/>
      </c>
      <c r="B880" s="18" t="str">
        <f>IF($AJ880="","",IF('RATS Entry Import'!B880="","",'RATS Entry Import'!B880))</f>
        <v/>
      </c>
      <c r="C880" s="16" t="str">
        <f>IF($AJ880="","",IF('RATS Entry Import'!E880="","",'RATS Entry Import'!E880))</f>
        <v/>
      </c>
      <c r="D880" s="19" t="str">
        <f>IF($AJ880="","",IF('RATS Entry Import'!H880="","",'RATS Entry Import'!H880))</f>
        <v/>
      </c>
      <c r="E880" s="16" t="str">
        <f>IF($AJ880="","",IF('RATS Entry Import'!I880="","",'RATS Entry Import'!I880))</f>
        <v/>
      </c>
      <c r="F880" s="19" t="str">
        <f t="shared" si="378"/>
        <v/>
      </c>
      <c r="G880" s="16" t="str">
        <f>IF($AJ880="","",IF('RATS Entry Import'!A880="","",'RATS Entry Import'!A880))</f>
        <v/>
      </c>
      <c r="H880" s="16" t="str">
        <f t="shared" si="379"/>
        <v/>
      </c>
      <c r="I880" s="16" t="str">
        <f t="shared" si="380"/>
        <v/>
      </c>
      <c r="J880" s="16" t="str">
        <f t="shared" si="381"/>
        <v/>
      </c>
      <c r="K880" s="16" t="str">
        <f t="shared" si="382"/>
        <v/>
      </c>
      <c r="L880" s="16" t="str">
        <f t="shared" si="383"/>
        <v/>
      </c>
      <c r="M880" s="16" t="str">
        <f t="shared" si="384"/>
        <v/>
      </c>
      <c r="N880" s="16" t="str">
        <f t="shared" si="385"/>
        <v/>
      </c>
      <c r="O880" s="16" t="str">
        <f t="shared" si="386"/>
        <v/>
      </c>
      <c r="P880" s="8"/>
      <c r="Q880" s="16" t="str">
        <f t="shared" si="387"/>
        <v/>
      </c>
      <c r="R880" s="16" t="str">
        <f t="shared" si="388"/>
        <v/>
      </c>
      <c r="S880" s="16" t="str">
        <f t="shared" si="389"/>
        <v/>
      </c>
      <c r="T880" s="16" t="str">
        <f t="shared" si="390"/>
        <v/>
      </c>
      <c r="U880" s="16" t="str">
        <f t="shared" si="391"/>
        <v/>
      </c>
      <c r="V880" s="16" t="str">
        <f t="shared" si="392"/>
        <v/>
      </c>
      <c r="W880" s="16" t="str">
        <f t="shared" si="393"/>
        <v/>
      </c>
      <c r="X880" s="16" t="str">
        <f t="shared" si="394"/>
        <v/>
      </c>
      <c r="Y880" s="16" t="str">
        <f t="shared" si="395"/>
        <v/>
      </c>
      <c r="Z880" s="16" t="str">
        <f t="shared" si="396"/>
        <v/>
      </c>
      <c r="AA880" s="16" t="str">
        <f t="shared" si="397"/>
        <v/>
      </c>
      <c r="AB880" s="16" t="str">
        <f t="shared" si="398"/>
        <v/>
      </c>
      <c r="AC880" s="16" t="str">
        <f t="shared" si="399"/>
        <v/>
      </c>
      <c r="AD880" s="16" t="str">
        <f t="shared" si="400"/>
        <v/>
      </c>
      <c r="AE880" s="16" t="str">
        <f t="shared" si="401"/>
        <v/>
      </c>
      <c r="AF880" s="16" t="str">
        <f t="shared" si="402"/>
        <v/>
      </c>
      <c r="AG880" s="16" t="str">
        <f t="shared" si="403"/>
        <v/>
      </c>
      <c r="AH880" s="16" t="str">
        <f t="shared" si="404"/>
        <v/>
      </c>
      <c r="AI880" s="16" t="str">
        <f t="shared" si="405"/>
        <v/>
      </c>
      <c r="AJ880" s="8" t="str">
        <f>IF(COUNTA('RATS Entry Import'!A880:J880)=0,"",ROW())</f>
        <v/>
      </c>
      <c r="AK880" s="8" t="str">
        <f>IF($AJ880="","",IFERROR(VLOOKUP($C880,'Event Mapping'!$A$2:$B$100,2,FALSE),"UNMAPPED"))</f>
        <v/>
      </c>
      <c r="AL880" s="8" t="str">
        <f>IF($AJ880="","",IF('RATS Entry Import'!D880="","",'RATS Entry Import'!D880))</f>
        <v/>
      </c>
      <c r="AM880" s="8" t="str">
        <f>IF($AJ880="","",IF('RATS Entry Import'!C880="","",'RATS Entry Import'!C880))</f>
        <v/>
      </c>
      <c r="AN880" s="8" t="str">
        <f>IF($AJ880="","",IF('RATS Entry Import'!F880="","",'RATS Entry Import'!F880))</f>
        <v/>
      </c>
      <c r="AO880" t="str">
        <f>IF($AJ880="","",IF('RATS Entry Import'!G880="","",'RATS Entry Import'!G880))</f>
        <v/>
      </c>
      <c r="AP880" t="str">
        <f>IF($AJ880="","",IF('RATS Entry Import'!J880="","",'RATS Entry Import'!J880))</f>
        <v/>
      </c>
    </row>
    <row r="881" spans="1:42" ht="12.75" customHeight="1" x14ac:dyDescent="0.2">
      <c r="A881" s="16" t="str">
        <f t="shared" si="377"/>
        <v/>
      </c>
      <c r="B881" s="18" t="str">
        <f>IF($AJ881="","",IF('RATS Entry Import'!B881="","",'RATS Entry Import'!B881))</f>
        <v/>
      </c>
      <c r="C881" s="16" t="str">
        <f>IF($AJ881="","",IF('RATS Entry Import'!E881="","",'RATS Entry Import'!E881))</f>
        <v/>
      </c>
      <c r="D881" s="19" t="str">
        <f>IF($AJ881="","",IF('RATS Entry Import'!H881="","",'RATS Entry Import'!H881))</f>
        <v/>
      </c>
      <c r="E881" s="16" t="str">
        <f>IF($AJ881="","",IF('RATS Entry Import'!I881="","",'RATS Entry Import'!I881))</f>
        <v/>
      </c>
      <c r="F881" s="19" t="str">
        <f t="shared" si="378"/>
        <v/>
      </c>
      <c r="G881" s="16" t="str">
        <f>IF($AJ881="","",IF('RATS Entry Import'!A881="","",'RATS Entry Import'!A881))</f>
        <v/>
      </c>
      <c r="H881" s="16" t="str">
        <f t="shared" si="379"/>
        <v/>
      </c>
      <c r="I881" s="16" t="str">
        <f t="shared" si="380"/>
        <v/>
      </c>
      <c r="J881" s="16" t="str">
        <f t="shared" si="381"/>
        <v/>
      </c>
      <c r="K881" s="16" t="str">
        <f t="shared" si="382"/>
        <v/>
      </c>
      <c r="L881" s="16" t="str">
        <f t="shared" si="383"/>
        <v/>
      </c>
      <c r="M881" s="16" t="str">
        <f t="shared" si="384"/>
        <v/>
      </c>
      <c r="N881" s="16" t="str">
        <f t="shared" si="385"/>
        <v/>
      </c>
      <c r="O881" s="16" t="str">
        <f t="shared" si="386"/>
        <v/>
      </c>
      <c r="P881" s="8"/>
      <c r="Q881" s="16" t="str">
        <f t="shared" si="387"/>
        <v/>
      </c>
      <c r="R881" s="16" t="str">
        <f t="shared" si="388"/>
        <v/>
      </c>
      <c r="S881" s="16" t="str">
        <f t="shared" si="389"/>
        <v/>
      </c>
      <c r="T881" s="16" t="str">
        <f t="shared" si="390"/>
        <v/>
      </c>
      <c r="U881" s="16" t="str">
        <f t="shared" si="391"/>
        <v/>
      </c>
      <c r="V881" s="16" t="str">
        <f t="shared" si="392"/>
        <v/>
      </c>
      <c r="W881" s="16" t="str">
        <f t="shared" si="393"/>
        <v/>
      </c>
      <c r="X881" s="16" t="str">
        <f t="shared" si="394"/>
        <v/>
      </c>
      <c r="Y881" s="16" t="str">
        <f t="shared" si="395"/>
        <v/>
      </c>
      <c r="Z881" s="16" t="str">
        <f t="shared" si="396"/>
        <v/>
      </c>
      <c r="AA881" s="16" t="str">
        <f t="shared" si="397"/>
        <v/>
      </c>
      <c r="AB881" s="16" t="str">
        <f t="shared" si="398"/>
        <v/>
      </c>
      <c r="AC881" s="16" t="str">
        <f t="shared" si="399"/>
        <v/>
      </c>
      <c r="AD881" s="16" t="str">
        <f t="shared" si="400"/>
        <v/>
      </c>
      <c r="AE881" s="16" t="str">
        <f t="shared" si="401"/>
        <v/>
      </c>
      <c r="AF881" s="16" t="str">
        <f t="shared" si="402"/>
        <v/>
      </c>
      <c r="AG881" s="16" t="str">
        <f t="shared" si="403"/>
        <v/>
      </c>
      <c r="AH881" s="16" t="str">
        <f t="shared" si="404"/>
        <v/>
      </c>
      <c r="AI881" s="16" t="str">
        <f t="shared" si="405"/>
        <v/>
      </c>
      <c r="AJ881" s="8" t="str">
        <f>IF(COUNTA('RATS Entry Import'!A881:J881)=0,"",ROW())</f>
        <v/>
      </c>
      <c r="AK881" s="8" t="str">
        <f>IF($AJ881="","",IFERROR(VLOOKUP($C881,'Event Mapping'!$A$2:$B$100,2,FALSE),"UNMAPPED"))</f>
        <v/>
      </c>
      <c r="AL881" s="8" t="str">
        <f>IF($AJ881="","",IF('RATS Entry Import'!D881="","",'RATS Entry Import'!D881))</f>
        <v/>
      </c>
      <c r="AM881" s="8" t="str">
        <f>IF($AJ881="","",IF('RATS Entry Import'!C881="","",'RATS Entry Import'!C881))</f>
        <v/>
      </c>
      <c r="AN881" s="8" t="str">
        <f>IF($AJ881="","",IF('RATS Entry Import'!F881="","",'RATS Entry Import'!F881))</f>
        <v/>
      </c>
      <c r="AO881" t="str">
        <f>IF($AJ881="","",IF('RATS Entry Import'!G881="","",'RATS Entry Import'!G881))</f>
        <v/>
      </c>
      <c r="AP881" t="str">
        <f>IF($AJ881="","",IF('RATS Entry Import'!J881="","",'RATS Entry Import'!J881))</f>
        <v/>
      </c>
    </row>
    <row r="882" spans="1:42" ht="12.75" customHeight="1" x14ac:dyDescent="0.2">
      <c r="A882" s="16" t="str">
        <f t="shared" si="377"/>
        <v/>
      </c>
      <c r="B882" s="18" t="str">
        <f>IF($AJ882="","",IF('RATS Entry Import'!B882="","",'RATS Entry Import'!B882))</f>
        <v/>
      </c>
      <c r="C882" s="16" t="str">
        <f>IF($AJ882="","",IF('RATS Entry Import'!E882="","",'RATS Entry Import'!E882))</f>
        <v/>
      </c>
      <c r="D882" s="19" t="str">
        <f>IF($AJ882="","",IF('RATS Entry Import'!H882="","",'RATS Entry Import'!H882))</f>
        <v/>
      </c>
      <c r="E882" s="16" t="str">
        <f>IF($AJ882="","",IF('RATS Entry Import'!I882="","",'RATS Entry Import'!I882))</f>
        <v/>
      </c>
      <c r="F882" s="19" t="str">
        <f t="shared" si="378"/>
        <v/>
      </c>
      <c r="G882" s="16" t="str">
        <f>IF($AJ882="","",IF('RATS Entry Import'!A882="","",'RATS Entry Import'!A882))</f>
        <v/>
      </c>
      <c r="H882" s="16" t="str">
        <f t="shared" si="379"/>
        <v/>
      </c>
      <c r="I882" s="16" t="str">
        <f t="shared" si="380"/>
        <v/>
      </c>
      <c r="J882" s="16" t="str">
        <f t="shared" si="381"/>
        <v/>
      </c>
      <c r="K882" s="16" t="str">
        <f t="shared" si="382"/>
        <v/>
      </c>
      <c r="L882" s="16" t="str">
        <f t="shared" si="383"/>
        <v/>
      </c>
      <c r="M882" s="16" t="str">
        <f t="shared" si="384"/>
        <v/>
      </c>
      <c r="N882" s="16" t="str">
        <f t="shared" si="385"/>
        <v/>
      </c>
      <c r="O882" s="16" t="str">
        <f t="shared" si="386"/>
        <v/>
      </c>
      <c r="P882" s="8"/>
      <c r="Q882" s="16" t="str">
        <f t="shared" si="387"/>
        <v/>
      </c>
      <c r="R882" s="16" t="str">
        <f t="shared" si="388"/>
        <v/>
      </c>
      <c r="S882" s="16" t="str">
        <f t="shared" si="389"/>
        <v/>
      </c>
      <c r="T882" s="16" t="str">
        <f t="shared" si="390"/>
        <v/>
      </c>
      <c r="U882" s="16" t="str">
        <f t="shared" si="391"/>
        <v/>
      </c>
      <c r="V882" s="16" t="str">
        <f t="shared" si="392"/>
        <v/>
      </c>
      <c r="W882" s="16" t="str">
        <f t="shared" si="393"/>
        <v/>
      </c>
      <c r="X882" s="16" t="str">
        <f t="shared" si="394"/>
        <v/>
      </c>
      <c r="Y882" s="16" t="str">
        <f t="shared" si="395"/>
        <v/>
      </c>
      <c r="Z882" s="16" t="str">
        <f t="shared" si="396"/>
        <v/>
      </c>
      <c r="AA882" s="16" t="str">
        <f t="shared" si="397"/>
        <v/>
      </c>
      <c r="AB882" s="16" t="str">
        <f t="shared" si="398"/>
        <v/>
      </c>
      <c r="AC882" s="16" t="str">
        <f t="shared" si="399"/>
        <v/>
      </c>
      <c r="AD882" s="16" t="str">
        <f t="shared" si="400"/>
        <v/>
      </c>
      <c r="AE882" s="16" t="str">
        <f t="shared" si="401"/>
        <v/>
      </c>
      <c r="AF882" s="16" t="str">
        <f t="shared" si="402"/>
        <v/>
      </c>
      <c r="AG882" s="16" t="str">
        <f t="shared" si="403"/>
        <v/>
      </c>
      <c r="AH882" s="16" t="str">
        <f t="shared" si="404"/>
        <v/>
      </c>
      <c r="AI882" s="16" t="str">
        <f t="shared" si="405"/>
        <v/>
      </c>
      <c r="AJ882" s="8" t="str">
        <f>IF(COUNTA('RATS Entry Import'!A882:J882)=0,"",ROW())</f>
        <v/>
      </c>
      <c r="AK882" s="8" t="str">
        <f>IF($AJ882="","",IFERROR(VLOOKUP($C882,'Event Mapping'!$A$2:$B$100,2,FALSE),"UNMAPPED"))</f>
        <v/>
      </c>
      <c r="AL882" s="8" t="str">
        <f>IF($AJ882="","",IF('RATS Entry Import'!D882="","",'RATS Entry Import'!D882))</f>
        <v/>
      </c>
      <c r="AM882" s="8" t="str">
        <f>IF($AJ882="","",IF('RATS Entry Import'!C882="","",'RATS Entry Import'!C882))</f>
        <v/>
      </c>
      <c r="AN882" s="8" t="str">
        <f>IF($AJ882="","",IF('RATS Entry Import'!F882="","",'RATS Entry Import'!F882))</f>
        <v/>
      </c>
      <c r="AO882" t="str">
        <f>IF($AJ882="","",IF('RATS Entry Import'!G882="","",'RATS Entry Import'!G882))</f>
        <v/>
      </c>
      <c r="AP882" t="str">
        <f>IF($AJ882="","",IF('RATS Entry Import'!J882="","",'RATS Entry Import'!J882))</f>
        <v/>
      </c>
    </row>
    <row r="883" spans="1:42" ht="12.75" customHeight="1" x14ac:dyDescent="0.2">
      <c r="A883" s="16" t="str">
        <f t="shared" si="377"/>
        <v/>
      </c>
      <c r="B883" s="18" t="str">
        <f>IF($AJ883="","",IF('RATS Entry Import'!B883="","",'RATS Entry Import'!B883))</f>
        <v/>
      </c>
      <c r="C883" s="16" t="str">
        <f>IF($AJ883="","",IF('RATS Entry Import'!E883="","",'RATS Entry Import'!E883))</f>
        <v/>
      </c>
      <c r="D883" s="19" t="str">
        <f>IF($AJ883="","",IF('RATS Entry Import'!H883="","",'RATS Entry Import'!H883))</f>
        <v/>
      </c>
      <c r="E883" s="16" t="str">
        <f>IF($AJ883="","",IF('RATS Entry Import'!I883="","",'RATS Entry Import'!I883))</f>
        <v/>
      </c>
      <c r="F883" s="19" t="str">
        <f t="shared" si="378"/>
        <v/>
      </c>
      <c r="G883" s="16" t="str">
        <f>IF($AJ883="","",IF('RATS Entry Import'!A883="","",'RATS Entry Import'!A883))</f>
        <v/>
      </c>
      <c r="H883" s="16" t="str">
        <f t="shared" si="379"/>
        <v/>
      </c>
      <c r="I883" s="16" t="str">
        <f t="shared" si="380"/>
        <v/>
      </c>
      <c r="J883" s="16" t="str">
        <f t="shared" si="381"/>
        <v/>
      </c>
      <c r="K883" s="16" t="str">
        <f t="shared" si="382"/>
        <v/>
      </c>
      <c r="L883" s="16" t="str">
        <f t="shared" si="383"/>
        <v/>
      </c>
      <c r="M883" s="16" t="str">
        <f t="shared" si="384"/>
        <v/>
      </c>
      <c r="N883" s="16" t="str">
        <f t="shared" si="385"/>
        <v/>
      </c>
      <c r="O883" s="16" t="str">
        <f t="shared" si="386"/>
        <v/>
      </c>
      <c r="P883" s="8"/>
      <c r="Q883" s="16" t="str">
        <f t="shared" si="387"/>
        <v/>
      </c>
      <c r="R883" s="16" t="str">
        <f t="shared" si="388"/>
        <v/>
      </c>
      <c r="S883" s="16" t="str">
        <f t="shared" si="389"/>
        <v/>
      </c>
      <c r="T883" s="16" t="str">
        <f t="shared" si="390"/>
        <v/>
      </c>
      <c r="U883" s="16" t="str">
        <f t="shared" si="391"/>
        <v/>
      </c>
      <c r="V883" s="16" t="str">
        <f t="shared" si="392"/>
        <v/>
      </c>
      <c r="W883" s="16" t="str">
        <f t="shared" si="393"/>
        <v/>
      </c>
      <c r="X883" s="16" t="str">
        <f t="shared" si="394"/>
        <v/>
      </c>
      <c r="Y883" s="16" t="str">
        <f t="shared" si="395"/>
        <v/>
      </c>
      <c r="Z883" s="16" t="str">
        <f t="shared" si="396"/>
        <v/>
      </c>
      <c r="AA883" s="16" t="str">
        <f t="shared" si="397"/>
        <v/>
      </c>
      <c r="AB883" s="16" t="str">
        <f t="shared" si="398"/>
        <v/>
      </c>
      <c r="AC883" s="16" t="str">
        <f t="shared" si="399"/>
        <v/>
      </c>
      <c r="AD883" s="16" t="str">
        <f t="shared" si="400"/>
        <v/>
      </c>
      <c r="AE883" s="16" t="str">
        <f t="shared" si="401"/>
        <v/>
      </c>
      <c r="AF883" s="16" t="str">
        <f t="shared" si="402"/>
        <v/>
      </c>
      <c r="AG883" s="16" t="str">
        <f t="shared" si="403"/>
        <v/>
      </c>
      <c r="AH883" s="16" t="str">
        <f t="shared" si="404"/>
        <v/>
      </c>
      <c r="AI883" s="16" t="str">
        <f t="shared" si="405"/>
        <v/>
      </c>
      <c r="AJ883" s="8" t="str">
        <f>IF(COUNTA('RATS Entry Import'!A883:J883)=0,"",ROW())</f>
        <v/>
      </c>
      <c r="AK883" s="8" t="str">
        <f>IF($AJ883="","",IFERROR(VLOOKUP($C883,'Event Mapping'!$A$2:$B$100,2,FALSE),"UNMAPPED"))</f>
        <v/>
      </c>
      <c r="AL883" s="8" t="str">
        <f>IF($AJ883="","",IF('RATS Entry Import'!D883="","",'RATS Entry Import'!D883))</f>
        <v/>
      </c>
      <c r="AM883" s="8" t="str">
        <f>IF($AJ883="","",IF('RATS Entry Import'!C883="","",'RATS Entry Import'!C883))</f>
        <v/>
      </c>
      <c r="AN883" s="8" t="str">
        <f>IF($AJ883="","",IF('RATS Entry Import'!F883="","",'RATS Entry Import'!F883))</f>
        <v/>
      </c>
      <c r="AO883" t="str">
        <f>IF($AJ883="","",IF('RATS Entry Import'!G883="","",'RATS Entry Import'!G883))</f>
        <v/>
      </c>
      <c r="AP883" t="str">
        <f>IF($AJ883="","",IF('RATS Entry Import'!J883="","",'RATS Entry Import'!J883))</f>
        <v/>
      </c>
    </row>
    <row r="884" spans="1:42" ht="12.75" customHeight="1" x14ac:dyDescent="0.2">
      <c r="A884" s="16" t="str">
        <f t="shared" si="377"/>
        <v/>
      </c>
      <c r="B884" s="18" t="str">
        <f>IF($AJ884="","",IF('RATS Entry Import'!B884="","",'RATS Entry Import'!B884))</f>
        <v/>
      </c>
      <c r="C884" s="16" t="str">
        <f>IF($AJ884="","",IF('RATS Entry Import'!E884="","",'RATS Entry Import'!E884))</f>
        <v/>
      </c>
      <c r="D884" s="19" t="str">
        <f>IF($AJ884="","",IF('RATS Entry Import'!H884="","",'RATS Entry Import'!H884))</f>
        <v/>
      </c>
      <c r="E884" s="16" t="str">
        <f>IF($AJ884="","",IF('RATS Entry Import'!I884="","",'RATS Entry Import'!I884))</f>
        <v/>
      </c>
      <c r="F884" s="19" t="str">
        <f t="shared" si="378"/>
        <v/>
      </c>
      <c r="G884" s="16" t="str">
        <f>IF($AJ884="","",IF('RATS Entry Import'!A884="","",'RATS Entry Import'!A884))</f>
        <v/>
      </c>
      <c r="H884" s="16" t="str">
        <f t="shared" si="379"/>
        <v/>
      </c>
      <c r="I884" s="16" t="str">
        <f t="shared" si="380"/>
        <v/>
      </c>
      <c r="J884" s="16" t="str">
        <f t="shared" si="381"/>
        <v/>
      </c>
      <c r="K884" s="16" t="str">
        <f t="shared" si="382"/>
        <v/>
      </c>
      <c r="L884" s="16" t="str">
        <f t="shared" si="383"/>
        <v/>
      </c>
      <c r="M884" s="16" t="str">
        <f t="shared" si="384"/>
        <v/>
      </c>
      <c r="N884" s="16" t="str">
        <f t="shared" si="385"/>
        <v/>
      </c>
      <c r="O884" s="16" t="str">
        <f t="shared" si="386"/>
        <v/>
      </c>
      <c r="P884" s="8"/>
      <c r="Q884" s="16" t="str">
        <f t="shared" si="387"/>
        <v/>
      </c>
      <c r="R884" s="16" t="str">
        <f t="shared" si="388"/>
        <v/>
      </c>
      <c r="S884" s="16" t="str">
        <f t="shared" si="389"/>
        <v/>
      </c>
      <c r="T884" s="16" t="str">
        <f t="shared" si="390"/>
        <v/>
      </c>
      <c r="U884" s="16" t="str">
        <f t="shared" si="391"/>
        <v/>
      </c>
      <c r="V884" s="16" t="str">
        <f t="shared" si="392"/>
        <v/>
      </c>
      <c r="W884" s="16" t="str">
        <f t="shared" si="393"/>
        <v/>
      </c>
      <c r="X884" s="16" t="str">
        <f t="shared" si="394"/>
        <v/>
      </c>
      <c r="Y884" s="16" t="str">
        <f t="shared" si="395"/>
        <v/>
      </c>
      <c r="Z884" s="16" t="str">
        <f t="shared" si="396"/>
        <v/>
      </c>
      <c r="AA884" s="16" t="str">
        <f t="shared" si="397"/>
        <v/>
      </c>
      <c r="AB884" s="16" t="str">
        <f t="shared" si="398"/>
        <v/>
      </c>
      <c r="AC884" s="16" t="str">
        <f t="shared" si="399"/>
        <v/>
      </c>
      <c r="AD884" s="16" t="str">
        <f t="shared" si="400"/>
        <v/>
      </c>
      <c r="AE884" s="16" t="str">
        <f t="shared" si="401"/>
        <v/>
      </c>
      <c r="AF884" s="16" t="str">
        <f t="shared" si="402"/>
        <v/>
      </c>
      <c r="AG884" s="16" t="str">
        <f t="shared" si="403"/>
        <v/>
      </c>
      <c r="AH884" s="16" t="str">
        <f t="shared" si="404"/>
        <v/>
      </c>
      <c r="AI884" s="16" t="str">
        <f t="shared" si="405"/>
        <v/>
      </c>
      <c r="AJ884" s="8" t="str">
        <f>IF(COUNTA('RATS Entry Import'!A884:J884)=0,"",ROW())</f>
        <v/>
      </c>
      <c r="AK884" s="8" t="str">
        <f>IF($AJ884="","",IFERROR(VLOOKUP($C884,'Event Mapping'!$A$2:$B$100,2,FALSE),"UNMAPPED"))</f>
        <v/>
      </c>
      <c r="AL884" s="8" t="str">
        <f>IF($AJ884="","",IF('RATS Entry Import'!D884="","",'RATS Entry Import'!D884))</f>
        <v/>
      </c>
      <c r="AM884" s="8" t="str">
        <f>IF($AJ884="","",IF('RATS Entry Import'!C884="","",'RATS Entry Import'!C884))</f>
        <v/>
      </c>
      <c r="AN884" s="8" t="str">
        <f>IF($AJ884="","",IF('RATS Entry Import'!F884="","",'RATS Entry Import'!F884))</f>
        <v/>
      </c>
      <c r="AO884" t="str">
        <f>IF($AJ884="","",IF('RATS Entry Import'!G884="","",'RATS Entry Import'!G884))</f>
        <v/>
      </c>
      <c r="AP884" t="str">
        <f>IF($AJ884="","",IF('RATS Entry Import'!J884="","",'RATS Entry Import'!J884))</f>
        <v/>
      </c>
    </row>
    <row r="885" spans="1:42" ht="12.75" customHeight="1" x14ac:dyDescent="0.2">
      <c r="A885" s="16" t="str">
        <f t="shared" si="377"/>
        <v/>
      </c>
      <c r="B885" s="18" t="str">
        <f>IF($AJ885="","",IF('RATS Entry Import'!B885="","",'RATS Entry Import'!B885))</f>
        <v/>
      </c>
      <c r="C885" s="16" t="str">
        <f>IF($AJ885="","",IF('RATS Entry Import'!E885="","",'RATS Entry Import'!E885))</f>
        <v/>
      </c>
      <c r="D885" s="19" t="str">
        <f>IF($AJ885="","",IF('RATS Entry Import'!H885="","",'RATS Entry Import'!H885))</f>
        <v/>
      </c>
      <c r="E885" s="16" t="str">
        <f>IF($AJ885="","",IF('RATS Entry Import'!I885="","",'RATS Entry Import'!I885))</f>
        <v/>
      </c>
      <c r="F885" s="19" t="str">
        <f t="shared" si="378"/>
        <v/>
      </c>
      <c r="G885" s="16" t="str">
        <f>IF($AJ885="","",IF('RATS Entry Import'!A885="","",'RATS Entry Import'!A885))</f>
        <v/>
      </c>
      <c r="H885" s="16" t="str">
        <f t="shared" si="379"/>
        <v/>
      </c>
      <c r="I885" s="16" t="str">
        <f t="shared" si="380"/>
        <v/>
      </c>
      <c r="J885" s="16" t="str">
        <f t="shared" si="381"/>
        <v/>
      </c>
      <c r="K885" s="16" t="str">
        <f t="shared" si="382"/>
        <v/>
      </c>
      <c r="L885" s="16" t="str">
        <f t="shared" si="383"/>
        <v/>
      </c>
      <c r="M885" s="16" t="str">
        <f t="shared" si="384"/>
        <v/>
      </c>
      <c r="N885" s="16" t="str">
        <f t="shared" si="385"/>
        <v/>
      </c>
      <c r="O885" s="16" t="str">
        <f t="shared" si="386"/>
        <v/>
      </c>
      <c r="P885" s="8"/>
      <c r="Q885" s="16" t="str">
        <f t="shared" si="387"/>
        <v/>
      </c>
      <c r="R885" s="16" t="str">
        <f t="shared" si="388"/>
        <v/>
      </c>
      <c r="S885" s="16" t="str">
        <f t="shared" si="389"/>
        <v/>
      </c>
      <c r="T885" s="16" t="str">
        <f t="shared" si="390"/>
        <v/>
      </c>
      <c r="U885" s="16" t="str">
        <f t="shared" si="391"/>
        <v/>
      </c>
      <c r="V885" s="16" t="str">
        <f t="shared" si="392"/>
        <v/>
      </c>
      <c r="W885" s="16" t="str">
        <f t="shared" si="393"/>
        <v/>
      </c>
      <c r="X885" s="16" t="str">
        <f t="shared" si="394"/>
        <v/>
      </c>
      <c r="Y885" s="16" t="str">
        <f t="shared" si="395"/>
        <v/>
      </c>
      <c r="Z885" s="16" t="str">
        <f t="shared" si="396"/>
        <v/>
      </c>
      <c r="AA885" s="16" t="str">
        <f t="shared" si="397"/>
        <v/>
      </c>
      <c r="AB885" s="16" t="str">
        <f t="shared" si="398"/>
        <v/>
      </c>
      <c r="AC885" s="16" t="str">
        <f t="shared" si="399"/>
        <v/>
      </c>
      <c r="AD885" s="16" t="str">
        <f t="shared" si="400"/>
        <v/>
      </c>
      <c r="AE885" s="16" t="str">
        <f t="shared" si="401"/>
        <v/>
      </c>
      <c r="AF885" s="16" t="str">
        <f t="shared" si="402"/>
        <v/>
      </c>
      <c r="AG885" s="16" t="str">
        <f t="shared" si="403"/>
        <v/>
      </c>
      <c r="AH885" s="16" t="str">
        <f t="shared" si="404"/>
        <v/>
      </c>
      <c r="AI885" s="16" t="str">
        <f t="shared" si="405"/>
        <v/>
      </c>
      <c r="AJ885" s="8" t="str">
        <f>IF(COUNTA('RATS Entry Import'!A885:J885)=0,"",ROW())</f>
        <v/>
      </c>
      <c r="AK885" s="8" t="str">
        <f>IF($AJ885="","",IFERROR(VLOOKUP($C885,'Event Mapping'!$A$2:$B$100,2,FALSE),"UNMAPPED"))</f>
        <v/>
      </c>
      <c r="AL885" s="8" t="str">
        <f>IF($AJ885="","",IF('RATS Entry Import'!D885="","",'RATS Entry Import'!D885))</f>
        <v/>
      </c>
      <c r="AM885" s="8" t="str">
        <f>IF($AJ885="","",IF('RATS Entry Import'!C885="","",'RATS Entry Import'!C885))</f>
        <v/>
      </c>
      <c r="AN885" s="8" t="str">
        <f>IF($AJ885="","",IF('RATS Entry Import'!F885="","",'RATS Entry Import'!F885))</f>
        <v/>
      </c>
      <c r="AO885" t="str">
        <f>IF($AJ885="","",IF('RATS Entry Import'!G885="","",'RATS Entry Import'!G885))</f>
        <v/>
      </c>
      <c r="AP885" t="str">
        <f>IF($AJ885="","",IF('RATS Entry Import'!J885="","",'RATS Entry Import'!J885))</f>
        <v/>
      </c>
    </row>
    <row r="886" spans="1:42" ht="12.75" customHeight="1" x14ac:dyDescent="0.2">
      <c r="A886" s="16" t="str">
        <f t="shared" si="377"/>
        <v/>
      </c>
      <c r="B886" s="18" t="str">
        <f>IF($AJ886="","",IF('RATS Entry Import'!B886="","",'RATS Entry Import'!B886))</f>
        <v/>
      </c>
      <c r="C886" s="16" t="str">
        <f>IF($AJ886="","",IF('RATS Entry Import'!E886="","",'RATS Entry Import'!E886))</f>
        <v/>
      </c>
      <c r="D886" s="19" t="str">
        <f>IF($AJ886="","",IF('RATS Entry Import'!H886="","",'RATS Entry Import'!H886))</f>
        <v/>
      </c>
      <c r="E886" s="16" t="str">
        <f>IF($AJ886="","",IF('RATS Entry Import'!I886="","",'RATS Entry Import'!I886))</f>
        <v/>
      </c>
      <c r="F886" s="19" t="str">
        <f t="shared" si="378"/>
        <v/>
      </c>
      <c r="G886" s="16" t="str">
        <f>IF($AJ886="","",IF('RATS Entry Import'!A886="","",'RATS Entry Import'!A886))</f>
        <v/>
      </c>
      <c r="H886" s="16" t="str">
        <f t="shared" si="379"/>
        <v/>
      </c>
      <c r="I886" s="16" t="str">
        <f t="shared" si="380"/>
        <v/>
      </c>
      <c r="J886" s="16" t="str">
        <f t="shared" si="381"/>
        <v/>
      </c>
      <c r="K886" s="16" t="str">
        <f t="shared" si="382"/>
        <v/>
      </c>
      <c r="L886" s="16" t="str">
        <f t="shared" si="383"/>
        <v/>
      </c>
      <c r="M886" s="16" t="str">
        <f t="shared" si="384"/>
        <v/>
      </c>
      <c r="N886" s="16" t="str">
        <f t="shared" si="385"/>
        <v/>
      </c>
      <c r="O886" s="16" t="str">
        <f t="shared" si="386"/>
        <v/>
      </c>
      <c r="P886" s="8"/>
      <c r="Q886" s="16" t="str">
        <f t="shared" si="387"/>
        <v/>
      </c>
      <c r="R886" s="16" t="str">
        <f t="shared" si="388"/>
        <v/>
      </c>
      <c r="S886" s="16" t="str">
        <f t="shared" si="389"/>
        <v/>
      </c>
      <c r="T886" s="16" t="str">
        <f t="shared" si="390"/>
        <v/>
      </c>
      <c r="U886" s="16" t="str">
        <f t="shared" si="391"/>
        <v/>
      </c>
      <c r="V886" s="16" t="str">
        <f t="shared" si="392"/>
        <v/>
      </c>
      <c r="W886" s="16" t="str">
        <f t="shared" si="393"/>
        <v/>
      </c>
      <c r="X886" s="16" t="str">
        <f t="shared" si="394"/>
        <v/>
      </c>
      <c r="Y886" s="16" t="str">
        <f t="shared" si="395"/>
        <v/>
      </c>
      <c r="Z886" s="16" t="str">
        <f t="shared" si="396"/>
        <v/>
      </c>
      <c r="AA886" s="16" t="str">
        <f t="shared" si="397"/>
        <v/>
      </c>
      <c r="AB886" s="16" t="str">
        <f t="shared" si="398"/>
        <v/>
      </c>
      <c r="AC886" s="16" t="str">
        <f t="shared" si="399"/>
        <v/>
      </c>
      <c r="AD886" s="16" t="str">
        <f t="shared" si="400"/>
        <v/>
      </c>
      <c r="AE886" s="16" t="str">
        <f t="shared" si="401"/>
        <v/>
      </c>
      <c r="AF886" s="16" t="str">
        <f t="shared" si="402"/>
        <v/>
      </c>
      <c r="AG886" s="16" t="str">
        <f t="shared" si="403"/>
        <v/>
      </c>
      <c r="AH886" s="16" t="str">
        <f t="shared" si="404"/>
        <v/>
      </c>
      <c r="AI886" s="16" t="str">
        <f t="shared" si="405"/>
        <v/>
      </c>
      <c r="AJ886" s="8" t="str">
        <f>IF(COUNTA('RATS Entry Import'!A886:J886)=0,"",ROW())</f>
        <v/>
      </c>
      <c r="AK886" s="8" t="str">
        <f>IF($AJ886="","",IFERROR(VLOOKUP($C886,'Event Mapping'!$A$2:$B$100,2,FALSE),"UNMAPPED"))</f>
        <v/>
      </c>
      <c r="AL886" s="8" t="str">
        <f>IF($AJ886="","",IF('RATS Entry Import'!D886="","",'RATS Entry Import'!D886))</f>
        <v/>
      </c>
      <c r="AM886" s="8" t="str">
        <f>IF($AJ886="","",IF('RATS Entry Import'!C886="","",'RATS Entry Import'!C886))</f>
        <v/>
      </c>
      <c r="AN886" s="8" t="str">
        <f>IF($AJ886="","",IF('RATS Entry Import'!F886="","",'RATS Entry Import'!F886))</f>
        <v/>
      </c>
      <c r="AO886" t="str">
        <f>IF($AJ886="","",IF('RATS Entry Import'!G886="","",'RATS Entry Import'!G886))</f>
        <v/>
      </c>
      <c r="AP886" t="str">
        <f>IF($AJ886="","",IF('RATS Entry Import'!J886="","",'RATS Entry Import'!J886))</f>
        <v/>
      </c>
    </row>
    <row r="887" spans="1:42" ht="12.75" customHeight="1" x14ac:dyDescent="0.2">
      <c r="A887" s="16" t="str">
        <f t="shared" si="377"/>
        <v/>
      </c>
      <c r="B887" s="18" t="str">
        <f>IF($AJ887="","",IF('RATS Entry Import'!B887="","",'RATS Entry Import'!B887))</f>
        <v/>
      </c>
      <c r="C887" s="16" t="str">
        <f>IF($AJ887="","",IF('RATS Entry Import'!E887="","",'RATS Entry Import'!E887))</f>
        <v/>
      </c>
      <c r="D887" s="19" t="str">
        <f>IF($AJ887="","",IF('RATS Entry Import'!H887="","",'RATS Entry Import'!H887))</f>
        <v/>
      </c>
      <c r="E887" s="16" t="str">
        <f>IF($AJ887="","",IF('RATS Entry Import'!I887="","",'RATS Entry Import'!I887))</f>
        <v/>
      </c>
      <c r="F887" s="19" t="str">
        <f t="shared" si="378"/>
        <v/>
      </c>
      <c r="G887" s="16" t="str">
        <f>IF($AJ887="","",IF('RATS Entry Import'!A887="","",'RATS Entry Import'!A887))</f>
        <v/>
      </c>
      <c r="H887" s="16" t="str">
        <f t="shared" si="379"/>
        <v/>
      </c>
      <c r="I887" s="16" t="str">
        <f t="shared" si="380"/>
        <v/>
      </c>
      <c r="J887" s="16" t="str">
        <f t="shared" si="381"/>
        <v/>
      </c>
      <c r="K887" s="16" t="str">
        <f t="shared" si="382"/>
        <v/>
      </c>
      <c r="L887" s="16" t="str">
        <f t="shared" si="383"/>
        <v/>
      </c>
      <c r="M887" s="16" t="str">
        <f t="shared" si="384"/>
        <v/>
      </c>
      <c r="N887" s="16" t="str">
        <f t="shared" si="385"/>
        <v/>
      </c>
      <c r="O887" s="16" t="str">
        <f t="shared" si="386"/>
        <v/>
      </c>
      <c r="P887" s="8"/>
      <c r="Q887" s="16" t="str">
        <f t="shared" si="387"/>
        <v/>
      </c>
      <c r="R887" s="16" t="str">
        <f t="shared" si="388"/>
        <v/>
      </c>
      <c r="S887" s="16" t="str">
        <f t="shared" si="389"/>
        <v/>
      </c>
      <c r="T887" s="16" t="str">
        <f t="shared" si="390"/>
        <v/>
      </c>
      <c r="U887" s="16" t="str">
        <f t="shared" si="391"/>
        <v/>
      </c>
      <c r="V887" s="16" t="str">
        <f t="shared" si="392"/>
        <v/>
      </c>
      <c r="W887" s="16" t="str">
        <f t="shared" si="393"/>
        <v/>
      </c>
      <c r="X887" s="16" t="str">
        <f t="shared" si="394"/>
        <v/>
      </c>
      <c r="Y887" s="16" t="str">
        <f t="shared" si="395"/>
        <v/>
      </c>
      <c r="Z887" s="16" t="str">
        <f t="shared" si="396"/>
        <v/>
      </c>
      <c r="AA887" s="16" t="str">
        <f t="shared" si="397"/>
        <v/>
      </c>
      <c r="AB887" s="16" t="str">
        <f t="shared" si="398"/>
        <v/>
      </c>
      <c r="AC887" s="16" t="str">
        <f t="shared" si="399"/>
        <v/>
      </c>
      <c r="AD887" s="16" t="str">
        <f t="shared" si="400"/>
        <v/>
      </c>
      <c r="AE887" s="16" t="str">
        <f t="shared" si="401"/>
        <v/>
      </c>
      <c r="AF887" s="16" t="str">
        <f t="shared" si="402"/>
        <v/>
      </c>
      <c r="AG887" s="16" t="str">
        <f t="shared" si="403"/>
        <v/>
      </c>
      <c r="AH887" s="16" t="str">
        <f t="shared" si="404"/>
        <v/>
      </c>
      <c r="AI887" s="16" t="str">
        <f t="shared" si="405"/>
        <v/>
      </c>
      <c r="AJ887" s="8" t="str">
        <f>IF(COUNTA('RATS Entry Import'!A887:J887)=0,"",ROW())</f>
        <v/>
      </c>
      <c r="AK887" s="8" t="str">
        <f>IF($AJ887="","",IFERROR(VLOOKUP($C887,'Event Mapping'!$A$2:$B$100,2,FALSE),"UNMAPPED"))</f>
        <v/>
      </c>
      <c r="AL887" s="8" t="str">
        <f>IF($AJ887="","",IF('RATS Entry Import'!D887="","",'RATS Entry Import'!D887))</f>
        <v/>
      </c>
      <c r="AM887" s="8" t="str">
        <f>IF($AJ887="","",IF('RATS Entry Import'!C887="","",'RATS Entry Import'!C887))</f>
        <v/>
      </c>
      <c r="AN887" s="8" t="str">
        <f>IF($AJ887="","",IF('RATS Entry Import'!F887="","",'RATS Entry Import'!F887))</f>
        <v/>
      </c>
      <c r="AO887" t="str">
        <f>IF($AJ887="","",IF('RATS Entry Import'!G887="","",'RATS Entry Import'!G887))</f>
        <v/>
      </c>
      <c r="AP887" t="str">
        <f>IF($AJ887="","",IF('RATS Entry Import'!J887="","",'RATS Entry Import'!J887))</f>
        <v/>
      </c>
    </row>
    <row r="888" spans="1:42" ht="12.75" customHeight="1" x14ac:dyDescent="0.2">
      <c r="A888" s="16" t="str">
        <f t="shared" si="377"/>
        <v/>
      </c>
      <c r="B888" s="18" t="str">
        <f>IF($AJ888="","",IF('RATS Entry Import'!B888="","",'RATS Entry Import'!B888))</f>
        <v/>
      </c>
      <c r="C888" s="16" t="str">
        <f>IF($AJ888="","",IF('RATS Entry Import'!E888="","",'RATS Entry Import'!E888))</f>
        <v/>
      </c>
      <c r="D888" s="19" t="str">
        <f>IF($AJ888="","",IF('RATS Entry Import'!H888="","",'RATS Entry Import'!H888))</f>
        <v/>
      </c>
      <c r="E888" s="16" t="str">
        <f>IF($AJ888="","",IF('RATS Entry Import'!I888="","",'RATS Entry Import'!I888))</f>
        <v/>
      </c>
      <c r="F888" s="19" t="str">
        <f t="shared" si="378"/>
        <v/>
      </c>
      <c r="G888" s="16" t="str">
        <f>IF($AJ888="","",IF('RATS Entry Import'!A888="","",'RATS Entry Import'!A888))</f>
        <v/>
      </c>
      <c r="H888" s="16" t="str">
        <f t="shared" si="379"/>
        <v/>
      </c>
      <c r="I888" s="16" t="str">
        <f t="shared" si="380"/>
        <v/>
      </c>
      <c r="J888" s="16" t="str">
        <f t="shared" si="381"/>
        <v/>
      </c>
      <c r="K888" s="16" t="str">
        <f t="shared" si="382"/>
        <v/>
      </c>
      <c r="L888" s="16" t="str">
        <f t="shared" si="383"/>
        <v/>
      </c>
      <c r="M888" s="16" t="str">
        <f t="shared" si="384"/>
        <v/>
      </c>
      <c r="N888" s="16" t="str">
        <f t="shared" si="385"/>
        <v/>
      </c>
      <c r="O888" s="16" t="str">
        <f t="shared" si="386"/>
        <v/>
      </c>
      <c r="P888" s="8"/>
      <c r="Q888" s="16" t="str">
        <f t="shared" si="387"/>
        <v/>
      </c>
      <c r="R888" s="16" t="str">
        <f t="shared" si="388"/>
        <v/>
      </c>
      <c r="S888" s="16" t="str">
        <f t="shared" si="389"/>
        <v/>
      </c>
      <c r="T888" s="16" t="str">
        <f t="shared" si="390"/>
        <v/>
      </c>
      <c r="U888" s="16" t="str">
        <f t="shared" si="391"/>
        <v/>
      </c>
      <c r="V888" s="16" t="str">
        <f t="shared" si="392"/>
        <v/>
      </c>
      <c r="W888" s="16" t="str">
        <f t="shared" si="393"/>
        <v/>
      </c>
      <c r="X888" s="16" t="str">
        <f t="shared" si="394"/>
        <v/>
      </c>
      <c r="Y888" s="16" t="str">
        <f t="shared" si="395"/>
        <v/>
      </c>
      <c r="Z888" s="16" t="str">
        <f t="shared" si="396"/>
        <v/>
      </c>
      <c r="AA888" s="16" t="str">
        <f t="shared" si="397"/>
        <v/>
      </c>
      <c r="AB888" s="16" t="str">
        <f t="shared" si="398"/>
        <v/>
      </c>
      <c r="AC888" s="16" t="str">
        <f t="shared" si="399"/>
        <v/>
      </c>
      <c r="AD888" s="16" t="str">
        <f t="shared" si="400"/>
        <v/>
      </c>
      <c r="AE888" s="16" t="str">
        <f t="shared" si="401"/>
        <v/>
      </c>
      <c r="AF888" s="16" t="str">
        <f t="shared" si="402"/>
        <v/>
      </c>
      <c r="AG888" s="16" t="str">
        <f t="shared" si="403"/>
        <v/>
      </c>
      <c r="AH888" s="16" t="str">
        <f t="shared" si="404"/>
        <v/>
      </c>
      <c r="AI888" s="16" t="str">
        <f t="shared" si="405"/>
        <v/>
      </c>
      <c r="AJ888" s="8" t="str">
        <f>IF(COUNTA('RATS Entry Import'!A888:J888)=0,"",ROW())</f>
        <v/>
      </c>
      <c r="AK888" s="8" t="str">
        <f>IF($AJ888="","",IFERROR(VLOOKUP($C888,'Event Mapping'!$A$2:$B$100,2,FALSE),"UNMAPPED"))</f>
        <v/>
      </c>
      <c r="AL888" s="8" t="str">
        <f>IF($AJ888="","",IF('RATS Entry Import'!D888="","",'RATS Entry Import'!D888))</f>
        <v/>
      </c>
      <c r="AM888" s="8" t="str">
        <f>IF($AJ888="","",IF('RATS Entry Import'!C888="","",'RATS Entry Import'!C888))</f>
        <v/>
      </c>
      <c r="AN888" s="8" t="str">
        <f>IF($AJ888="","",IF('RATS Entry Import'!F888="","",'RATS Entry Import'!F888))</f>
        <v/>
      </c>
      <c r="AO888" t="str">
        <f>IF($AJ888="","",IF('RATS Entry Import'!G888="","",'RATS Entry Import'!G888))</f>
        <v/>
      </c>
      <c r="AP888" t="str">
        <f>IF($AJ888="","",IF('RATS Entry Import'!J888="","",'RATS Entry Import'!J888))</f>
        <v/>
      </c>
    </row>
    <row r="889" spans="1:42" ht="12.75" customHeight="1" x14ac:dyDescent="0.2">
      <c r="A889" s="16" t="str">
        <f t="shared" si="377"/>
        <v/>
      </c>
      <c r="B889" s="18" t="str">
        <f>IF($AJ889="","",IF('RATS Entry Import'!B889="","",'RATS Entry Import'!B889))</f>
        <v/>
      </c>
      <c r="C889" s="16" t="str">
        <f>IF($AJ889="","",IF('RATS Entry Import'!E889="","",'RATS Entry Import'!E889))</f>
        <v/>
      </c>
      <c r="D889" s="19" t="str">
        <f>IF($AJ889="","",IF('RATS Entry Import'!H889="","",'RATS Entry Import'!H889))</f>
        <v/>
      </c>
      <c r="E889" s="16" t="str">
        <f>IF($AJ889="","",IF('RATS Entry Import'!I889="","",'RATS Entry Import'!I889))</f>
        <v/>
      </c>
      <c r="F889" s="19" t="str">
        <f t="shared" si="378"/>
        <v/>
      </c>
      <c r="G889" s="16" t="str">
        <f>IF($AJ889="","",IF('RATS Entry Import'!A889="","",'RATS Entry Import'!A889))</f>
        <v/>
      </c>
      <c r="H889" s="16" t="str">
        <f t="shared" si="379"/>
        <v/>
      </c>
      <c r="I889" s="16" t="str">
        <f t="shared" si="380"/>
        <v/>
      </c>
      <c r="J889" s="16" t="str">
        <f t="shared" si="381"/>
        <v/>
      </c>
      <c r="K889" s="16" t="str">
        <f t="shared" si="382"/>
        <v/>
      </c>
      <c r="L889" s="16" t="str">
        <f t="shared" si="383"/>
        <v/>
      </c>
      <c r="M889" s="16" t="str">
        <f t="shared" si="384"/>
        <v/>
      </c>
      <c r="N889" s="16" t="str">
        <f t="shared" si="385"/>
        <v/>
      </c>
      <c r="O889" s="16" t="str">
        <f t="shared" si="386"/>
        <v/>
      </c>
      <c r="P889" s="8"/>
      <c r="Q889" s="16" t="str">
        <f t="shared" si="387"/>
        <v/>
      </c>
      <c r="R889" s="16" t="str">
        <f t="shared" si="388"/>
        <v/>
      </c>
      <c r="S889" s="16" t="str">
        <f t="shared" si="389"/>
        <v/>
      </c>
      <c r="T889" s="16" t="str">
        <f t="shared" si="390"/>
        <v/>
      </c>
      <c r="U889" s="16" t="str">
        <f t="shared" si="391"/>
        <v/>
      </c>
      <c r="V889" s="16" t="str">
        <f t="shared" si="392"/>
        <v/>
      </c>
      <c r="W889" s="16" t="str">
        <f t="shared" si="393"/>
        <v/>
      </c>
      <c r="X889" s="16" t="str">
        <f t="shared" si="394"/>
        <v/>
      </c>
      <c r="Y889" s="16" t="str">
        <f t="shared" si="395"/>
        <v/>
      </c>
      <c r="Z889" s="16" t="str">
        <f t="shared" si="396"/>
        <v/>
      </c>
      <c r="AA889" s="16" t="str">
        <f t="shared" si="397"/>
        <v/>
      </c>
      <c r="AB889" s="16" t="str">
        <f t="shared" si="398"/>
        <v/>
      </c>
      <c r="AC889" s="16" t="str">
        <f t="shared" si="399"/>
        <v/>
      </c>
      <c r="AD889" s="16" t="str">
        <f t="shared" si="400"/>
        <v/>
      </c>
      <c r="AE889" s="16" t="str">
        <f t="shared" si="401"/>
        <v/>
      </c>
      <c r="AF889" s="16" t="str">
        <f t="shared" si="402"/>
        <v/>
      </c>
      <c r="AG889" s="16" t="str">
        <f t="shared" si="403"/>
        <v/>
      </c>
      <c r="AH889" s="16" t="str">
        <f t="shared" si="404"/>
        <v/>
      </c>
      <c r="AI889" s="16" t="str">
        <f t="shared" si="405"/>
        <v/>
      </c>
      <c r="AJ889" s="8" t="str">
        <f>IF(COUNTA('RATS Entry Import'!A889:J889)=0,"",ROW())</f>
        <v/>
      </c>
      <c r="AK889" s="8" t="str">
        <f>IF($AJ889="","",IFERROR(VLOOKUP($C889,'Event Mapping'!$A$2:$B$100,2,FALSE),"UNMAPPED"))</f>
        <v/>
      </c>
      <c r="AL889" s="8" t="str">
        <f>IF($AJ889="","",IF('RATS Entry Import'!D889="","",'RATS Entry Import'!D889))</f>
        <v/>
      </c>
      <c r="AM889" s="8" t="str">
        <f>IF($AJ889="","",IF('RATS Entry Import'!C889="","",'RATS Entry Import'!C889))</f>
        <v/>
      </c>
      <c r="AN889" s="8" t="str">
        <f>IF($AJ889="","",IF('RATS Entry Import'!F889="","",'RATS Entry Import'!F889))</f>
        <v/>
      </c>
      <c r="AO889" t="str">
        <f>IF($AJ889="","",IF('RATS Entry Import'!G889="","",'RATS Entry Import'!G889))</f>
        <v/>
      </c>
      <c r="AP889" t="str">
        <f>IF($AJ889="","",IF('RATS Entry Import'!J889="","",'RATS Entry Import'!J889))</f>
        <v/>
      </c>
    </row>
    <row r="890" spans="1:42" ht="12.75" customHeight="1" x14ac:dyDescent="0.2">
      <c r="A890" s="16" t="str">
        <f t="shared" si="377"/>
        <v/>
      </c>
      <c r="B890" s="18" t="str">
        <f>IF($AJ890="","",IF('RATS Entry Import'!B890="","",'RATS Entry Import'!B890))</f>
        <v/>
      </c>
      <c r="C890" s="16" t="str">
        <f>IF($AJ890="","",IF('RATS Entry Import'!E890="","",'RATS Entry Import'!E890))</f>
        <v/>
      </c>
      <c r="D890" s="19" t="str">
        <f>IF($AJ890="","",IF('RATS Entry Import'!H890="","",'RATS Entry Import'!H890))</f>
        <v/>
      </c>
      <c r="E890" s="16" t="str">
        <f>IF($AJ890="","",IF('RATS Entry Import'!I890="","",'RATS Entry Import'!I890))</f>
        <v/>
      </c>
      <c r="F890" s="19" t="str">
        <f t="shared" si="378"/>
        <v/>
      </c>
      <c r="G890" s="16" t="str">
        <f>IF($AJ890="","",IF('RATS Entry Import'!A890="","",'RATS Entry Import'!A890))</f>
        <v/>
      </c>
      <c r="H890" s="16" t="str">
        <f t="shared" si="379"/>
        <v/>
      </c>
      <c r="I890" s="16" t="str">
        <f t="shared" si="380"/>
        <v/>
      </c>
      <c r="J890" s="16" t="str">
        <f t="shared" si="381"/>
        <v/>
      </c>
      <c r="K890" s="16" t="str">
        <f t="shared" si="382"/>
        <v/>
      </c>
      <c r="L890" s="16" t="str">
        <f t="shared" si="383"/>
        <v/>
      </c>
      <c r="M890" s="16" t="str">
        <f t="shared" si="384"/>
        <v/>
      </c>
      <c r="N890" s="16" t="str">
        <f t="shared" si="385"/>
        <v/>
      </c>
      <c r="O890" s="16" t="str">
        <f t="shared" si="386"/>
        <v/>
      </c>
      <c r="P890" s="8"/>
      <c r="Q890" s="16" t="str">
        <f t="shared" si="387"/>
        <v/>
      </c>
      <c r="R890" s="16" t="str">
        <f t="shared" si="388"/>
        <v/>
      </c>
      <c r="S890" s="16" t="str">
        <f t="shared" si="389"/>
        <v/>
      </c>
      <c r="T890" s="16" t="str">
        <f t="shared" si="390"/>
        <v/>
      </c>
      <c r="U890" s="16" t="str">
        <f t="shared" si="391"/>
        <v/>
      </c>
      <c r="V890" s="16" t="str">
        <f t="shared" si="392"/>
        <v/>
      </c>
      <c r="W890" s="16" t="str">
        <f t="shared" si="393"/>
        <v/>
      </c>
      <c r="X890" s="16" t="str">
        <f t="shared" si="394"/>
        <v/>
      </c>
      <c r="Y890" s="16" t="str">
        <f t="shared" si="395"/>
        <v/>
      </c>
      <c r="Z890" s="16" t="str">
        <f t="shared" si="396"/>
        <v/>
      </c>
      <c r="AA890" s="16" t="str">
        <f t="shared" si="397"/>
        <v/>
      </c>
      <c r="AB890" s="16" t="str">
        <f t="shared" si="398"/>
        <v/>
      </c>
      <c r="AC890" s="16" t="str">
        <f t="shared" si="399"/>
        <v/>
      </c>
      <c r="AD890" s="16" t="str">
        <f t="shared" si="400"/>
        <v/>
      </c>
      <c r="AE890" s="16" t="str">
        <f t="shared" si="401"/>
        <v/>
      </c>
      <c r="AF890" s="16" t="str">
        <f t="shared" si="402"/>
        <v/>
      </c>
      <c r="AG890" s="16" t="str">
        <f t="shared" si="403"/>
        <v/>
      </c>
      <c r="AH890" s="16" t="str">
        <f t="shared" si="404"/>
        <v/>
      </c>
      <c r="AI890" s="16" t="str">
        <f t="shared" si="405"/>
        <v/>
      </c>
      <c r="AJ890" s="8" t="str">
        <f>IF(COUNTA('RATS Entry Import'!A890:J890)=0,"",ROW())</f>
        <v/>
      </c>
      <c r="AK890" s="8" t="str">
        <f>IF($AJ890="","",IFERROR(VLOOKUP($C890,'Event Mapping'!$A$2:$B$100,2,FALSE),"UNMAPPED"))</f>
        <v/>
      </c>
      <c r="AL890" s="8" t="str">
        <f>IF($AJ890="","",IF('RATS Entry Import'!D890="","",'RATS Entry Import'!D890))</f>
        <v/>
      </c>
      <c r="AM890" s="8" t="str">
        <f>IF($AJ890="","",IF('RATS Entry Import'!C890="","",'RATS Entry Import'!C890))</f>
        <v/>
      </c>
      <c r="AN890" s="8" t="str">
        <f>IF($AJ890="","",IF('RATS Entry Import'!F890="","",'RATS Entry Import'!F890))</f>
        <v/>
      </c>
      <c r="AO890" t="str">
        <f>IF($AJ890="","",IF('RATS Entry Import'!G890="","",'RATS Entry Import'!G890))</f>
        <v/>
      </c>
      <c r="AP890" t="str">
        <f>IF($AJ890="","",IF('RATS Entry Import'!J890="","",'RATS Entry Import'!J890))</f>
        <v/>
      </c>
    </row>
    <row r="891" spans="1:42" ht="12.75" customHeight="1" x14ac:dyDescent="0.2">
      <c r="A891" s="16" t="str">
        <f t="shared" si="377"/>
        <v/>
      </c>
      <c r="B891" s="18" t="str">
        <f>IF($AJ891="","",IF('RATS Entry Import'!B891="","",'RATS Entry Import'!B891))</f>
        <v/>
      </c>
      <c r="C891" s="16" t="str">
        <f>IF($AJ891="","",IF('RATS Entry Import'!E891="","",'RATS Entry Import'!E891))</f>
        <v/>
      </c>
      <c r="D891" s="19" t="str">
        <f>IF($AJ891="","",IF('RATS Entry Import'!H891="","",'RATS Entry Import'!H891))</f>
        <v/>
      </c>
      <c r="E891" s="16" t="str">
        <f>IF($AJ891="","",IF('RATS Entry Import'!I891="","",'RATS Entry Import'!I891))</f>
        <v/>
      </c>
      <c r="F891" s="19" t="str">
        <f t="shared" si="378"/>
        <v/>
      </c>
      <c r="G891" s="16" t="str">
        <f>IF($AJ891="","",IF('RATS Entry Import'!A891="","",'RATS Entry Import'!A891))</f>
        <v/>
      </c>
      <c r="H891" s="16" t="str">
        <f t="shared" si="379"/>
        <v/>
      </c>
      <c r="I891" s="16" t="str">
        <f t="shared" si="380"/>
        <v/>
      </c>
      <c r="J891" s="16" t="str">
        <f t="shared" si="381"/>
        <v/>
      </c>
      <c r="K891" s="16" t="str">
        <f t="shared" si="382"/>
        <v/>
      </c>
      <c r="L891" s="16" t="str">
        <f t="shared" si="383"/>
        <v/>
      </c>
      <c r="M891" s="16" t="str">
        <f t="shared" si="384"/>
        <v/>
      </c>
      <c r="N891" s="16" t="str">
        <f t="shared" si="385"/>
        <v/>
      </c>
      <c r="O891" s="16" t="str">
        <f t="shared" si="386"/>
        <v/>
      </c>
      <c r="P891" s="8"/>
      <c r="Q891" s="16" t="str">
        <f t="shared" si="387"/>
        <v/>
      </c>
      <c r="R891" s="16" t="str">
        <f t="shared" si="388"/>
        <v/>
      </c>
      <c r="S891" s="16" t="str">
        <f t="shared" si="389"/>
        <v/>
      </c>
      <c r="T891" s="16" t="str">
        <f t="shared" si="390"/>
        <v/>
      </c>
      <c r="U891" s="16" t="str">
        <f t="shared" si="391"/>
        <v/>
      </c>
      <c r="V891" s="16" t="str">
        <f t="shared" si="392"/>
        <v/>
      </c>
      <c r="W891" s="16" t="str">
        <f t="shared" si="393"/>
        <v/>
      </c>
      <c r="X891" s="16" t="str">
        <f t="shared" si="394"/>
        <v/>
      </c>
      <c r="Y891" s="16" t="str">
        <f t="shared" si="395"/>
        <v/>
      </c>
      <c r="Z891" s="16" t="str">
        <f t="shared" si="396"/>
        <v/>
      </c>
      <c r="AA891" s="16" t="str">
        <f t="shared" si="397"/>
        <v/>
      </c>
      <c r="AB891" s="16" t="str">
        <f t="shared" si="398"/>
        <v/>
      </c>
      <c r="AC891" s="16" t="str">
        <f t="shared" si="399"/>
        <v/>
      </c>
      <c r="AD891" s="16" t="str">
        <f t="shared" si="400"/>
        <v/>
      </c>
      <c r="AE891" s="16" t="str">
        <f t="shared" si="401"/>
        <v/>
      </c>
      <c r="AF891" s="16" t="str">
        <f t="shared" si="402"/>
        <v/>
      </c>
      <c r="AG891" s="16" t="str">
        <f t="shared" si="403"/>
        <v/>
      </c>
      <c r="AH891" s="16" t="str">
        <f t="shared" si="404"/>
        <v/>
      </c>
      <c r="AI891" s="16" t="str">
        <f t="shared" si="405"/>
        <v/>
      </c>
      <c r="AJ891" s="8" t="str">
        <f>IF(COUNTA('RATS Entry Import'!A891:J891)=0,"",ROW())</f>
        <v/>
      </c>
      <c r="AK891" s="8" t="str">
        <f>IF($AJ891="","",IFERROR(VLOOKUP($C891,'Event Mapping'!$A$2:$B$100,2,FALSE),"UNMAPPED"))</f>
        <v/>
      </c>
      <c r="AL891" s="8" t="str">
        <f>IF($AJ891="","",IF('RATS Entry Import'!D891="","",'RATS Entry Import'!D891))</f>
        <v/>
      </c>
      <c r="AM891" s="8" t="str">
        <f>IF($AJ891="","",IF('RATS Entry Import'!C891="","",'RATS Entry Import'!C891))</f>
        <v/>
      </c>
      <c r="AN891" s="8" t="str">
        <f>IF($AJ891="","",IF('RATS Entry Import'!F891="","",'RATS Entry Import'!F891))</f>
        <v/>
      </c>
      <c r="AO891" t="str">
        <f>IF($AJ891="","",IF('RATS Entry Import'!G891="","",'RATS Entry Import'!G891))</f>
        <v/>
      </c>
      <c r="AP891" t="str">
        <f>IF($AJ891="","",IF('RATS Entry Import'!J891="","",'RATS Entry Import'!J891))</f>
        <v/>
      </c>
    </row>
    <row r="892" spans="1:42" ht="12.75" customHeight="1" x14ac:dyDescent="0.2">
      <c r="A892" s="16" t="str">
        <f t="shared" si="377"/>
        <v/>
      </c>
      <c r="B892" s="18" t="str">
        <f>IF($AJ892="","",IF('RATS Entry Import'!B892="","",'RATS Entry Import'!B892))</f>
        <v/>
      </c>
      <c r="C892" s="16" t="str">
        <f>IF($AJ892="","",IF('RATS Entry Import'!E892="","",'RATS Entry Import'!E892))</f>
        <v/>
      </c>
      <c r="D892" s="19" t="str">
        <f>IF($AJ892="","",IF('RATS Entry Import'!H892="","",'RATS Entry Import'!H892))</f>
        <v/>
      </c>
      <c r="E892" s="16" t="str">
        <f>IF($AJ892="","",IF('RATS Entry Import'!I892="","",'RATS Entry Import'!I892))</f>
        <v/>
      </c>
      <c r="F892" s="19" t="str">
        <f t="shared" si="378"/>
        <v/>
      </c>
      <c r="G892" s="16" t="str">
        <f>IF($AJ892="","",IF('RATS Entry Import'!A892="","",'RATS Entry Import'!A892))</f>
        <v/>
      </c>
      <c r="H892" s="16" t="str">
        <f t="shared" si="379"/>
        <v/>
      </c>
      <c r="I892" s="16" t="str">
        <f t="shared" si="380"/>
        <v/>
      </c>
      <c r="J892" s="16" t="str">
        <f t="shared" si="381"/>
        <v/>
      </c>
      <c r="K892" s="16" t="str">
        <f t="shared" si="382"/>
        <v/>
      </c>
      <c r="L892" s="16" t="str">
        <f t="shared" si="383"/>
        <v/>
      </c>
      <c r="M892" s="16" t="str">
        <f t="shared" si="384"/>
        <v/>
      </c>
      <c r="N892" s="16" t="str">
        <f t="shared" si="385"/>
        <v/>
      </c>
      <c r="O892" s="16" t="str">
        <f t="shared" si="386"/>
        <v/>
      </c>
      <c r="P892" s="8"/>
      <c r="Q892" s="16" t="str">
        <f t="shared" si="387"/>
        <v/>
      </c>
      <c r="R892" s="16" t="str">
        <f t="shared" si="388"/>
        <v/>
      </c>
      <c r="S892" s="16" t="str">
        <f t="shared" si="389"/>
        <v/>
      </c>
      <c r="T892" s="16" t="str">
        <f t="shared" si="390"/>
        <v/>
      </c>
      <c r="U892" s="16" t="str">
        <f t="shared" si="391"/>
        <v/>
      </c>
      <c r="V892" s="16" t="str">
        <f t="shared" si="392"/>
        <v/>
      </c>
      <c r="W892" s="16" t="str">
        <f t="shared" si="393"/>
        <v/>
      </c>
      <c r="X892" s="16" t="str">
        <f t="shared" si="394"/>
        <v/>
      </c>
      <c r="Y892" s="16" t="str">
        <f t="shared" si="395"/>
        <v/>
      </c>
      <c r="Z892" s="16" t="str">
        <f t="shared" si="396"/>
        <v/>
      </c>
      <c r="AA892" s="16" t="str">
        <f t="shared" si="397"/>
        <v/>
      </c>
      <c r="AB892" s="16" t="str">
        <f t="shared" si="398"/>
        <v/>
      </c>
      <c r="AC892" s="16" t="str">
        <f t="shared" si="399"/>
        <v/>
      </c>
      <c r="AD892" s="16" t="str">
        <f t="shared" si="400"/>
        <v/>
      </c>
      <c r="AE892" s="16" t="str">
        <f t="shared" si="401"/>
        <v/>
      </c>
      <c r="AF892" s="16" t="str">
        <f t="shared" si="402"/>
        <v/>
      </c>
      <c r="AG892" s="16" t="str">
        <f t="shared" si="403"/>
        <v/>
      </c>
      <c r="AH892" s="16" t="str">
        <f t="shared" si="404"/>
        <v/>
      </c>
      <c r="AI892" s="16" t="str">
        <f t="shared" si="405"/>
        <v/>
      </c>
      <c r="AJ892" s="8" t="str">
        <f>IF(COUNTA('RATS Entry Import'!A892:J892)=0,"",ROW())</f>
        <v/>
      </c>
      <c r="AK892" s="8" t="str">
        <f>IF($AJ892="","",IFERROR(VLOOKUP($C892,'Event Mapping'!$A$2:$B$100,2,FALSE),"UNMAPPED"))</f>
        <v/>
      </c>
      <c r="AL892" s="8" t="str">
        <f>IF($AJ892="","",IF('RATS Entry Import'!D892="","",'RATS Entry Import'!D892))</f>
        <v/>
      </c>
      <c r="AM892" s="8" t="str">
        <f>IF($AJ892="","",IF('RATS Entry Import'!C892="","",'RATS Entry Import'!C892))</f>
        <v/>
      </c>
      <c r="AN892" s="8" t="str">
        <f>IF($AJ892="","",IF('RATS Entry Import'!F892="","",'RATS Entry Import'!F892))</f>
        <v/>
      </c>
      <c r="AO892" t="str">
        <f>IF($AJ892="","",IF('RATS Entry Import'!G892="","",'RATS Entry Import'!G892))</f>
        <v/>
      </c>
      <c r="AP892" t="str">
        <f>IF($AJ892="","",IF('RATS Entry Import'!J892="","",'RATS Entry Import'!J892))</f>
        <v/>
      </c>
    </row>
    <row r="893" spans="1:42" ht="12.75" customHeight="1" x14ac:dyDescent="0.2">
      <c r="A893" s="16" t="str">
        <f t="shared" si="377"/>
        <v/>
      </c>
      <c r="B893" s="18" t="str">
        <f>IF($AJ893="","",IF('RATS Entry Import'!B893="","",'RATS Entry Import'!B893))</f>
        <v/>
      </c>
      <c r="C893" s="16" t="str">
        <f>IF($AJ893="","",IF('RATS Entry Import'!E893="","",'RATS Entry Import'!E893))</f>
        <v/>
      </c>
      <c r="D893" s="19" t="str">
        <f>IF($AJ893="","",IF('RATS Entry Import'!H893="","",'RATS Entry Import'!H893))</f>
        <v/>
      </c>
      <c r="E893" s="16" t="str">
        <f>IF($AJ893="","",IF('RATS Entry Import'!I893="","",'RATS Entry Import'!I893))</f>
        <v/>
      </c>
      <c r="F893" s="19" t="str">
        <f t="shared" si="378"/>
        <v/>
      </c>
      <c r="G893" s="16" t="str">
        <f>IF($AJ893="","",IF('RATS Entry Import'!A893="","",'RATS Entry Import'!A893))</f>
        <v/>
      </c>
      <c r="H893" s="16" t="str">
        <f t="shared" si="379"/>
        <v/>
      </c>
      <c r="I893" s="16" t="str">
        <f t="shared" si="380"/>
        <v/>
      </c>
      <c r="J893" s="16" t="str">
        <f t="shared" si="381"/>
        <v/>
      </c>
      <c r="K893" s="16" t="str">
        <f t="shared" si="382"/>
        <v/>
      </c>
      <c r="L893" s="16" t="str">
        <f t="shared" si="383"/>
        <v/>
      </c>
      <c r="M893" s="16" t="str">
        <f t="shared" si="384"/>
        <v/>
      </c>
      <c r="N893" s="16" t="str">
        <f t="shared" si="385"/>
        <v/>
      </c>
      <c r="O893" s="16" t="str">
        <f t="shared" si="386"/>
        <v/>
      </c>
      <c r="P893" s="8"/>
      <c r="Q893" s="16" t="str">
        <f t="shared" si="387"/>
        <v/>
      </c>
      <c r="R893" s="16" t="str">
        <f t="shared" si="388"/>
        <v/>
      </c>
      <c r="S893" s="16" t="str">
        <f t="shared" si="389"/>
        <v/>
      </c>
      <c r="T893" s="16" t="str">
        <f t="shared" si="390"/>
        <v/>
      </c>
      <c r="U893" s="16" t="str">
        <f t="shared" si="391"/>
        <v/>
      </c>
      <c r="V893" s="16" t="str">
        <f t="shared" si="392"/>
        <v/>
      </c>
      <c r="W893" s="16" t="str">
        <f t="shared" si="393"/>
        <v/>
      </c>
      <c r="X893" s="16" t="str">
        <f t="shared" si="394"/>
        <v/>
      </c>
      <c r="Y893" s="16" t="str">
        <f t="shared" si="395"/>
        <v/>
      </c>
      <c r="Z893" s="16" t="str">
        <f t="shared" si="396"/>
        <v/>
      </c>
      <c r="AA893" s="16" t="str">
        <f t="shared" si="397"/>
        <v/>
      </c>
      <c r="AB893" s="16" t="str">
        <f t="shared" si="398"/>
        <v/>
      </c>
      <c r="AC893" s="16" t="str">
        <f t="shared" si="399"/>
        <v/>
      </c>
      <c r="AD893" s="16" t="str">
        <f t="shared" si="400"/>
        <v/>
      </c>
      <c r="AE893" s="16" t="str">
        <f t="shared" si="401"/>
        <v/>
      </c>
      <c r="AF893" s="16" t="str">
        <f t="shared" si="402"/>
        <v/>
      </c>
      <c r="AG893" s="16" t="str">
        <f t="shared" si="403"/>
        <v/>
      </c>
      <c r="AH893" s="16" t="str">
        <f t="shared" si="404"/>
        <v/>
      </c>
      <c r="AI893" s="16" t="str">
        <f t="shared" si="405"/>
        <v/>
      </c>
      <c r="AJ893" s="8" t="str">
        <f>IF(COUNTA('RATS Entry Import'!A893:J893)=0,"",ROW())</f>
        <v/>
      </c>
      <c r="AK893" s="8" t="str">
        <f>IF($AJ893="","",IFERROR(VLOOKUP($C893,'Event Mapping'!$A$2:$B$100,2,FALSE),"UNMAPPED"))</f>
        <v/>
      </c>
      <c r="AL893" s="8" t="str">
        <f>IF($AJ893="","",IF('RATS Entry Import'!D893="","",'RATS Entry Import'!D893))</f>
        <v/>
      </c>
      <c r="AM893" s="8" t="str">
        <f>IF($AJ893="","",IF('RATS Entry Import'!C893="","",'RATS Entry Import'!C893))</f>
        <v/>
      </c>
      <c r="AN893" s="8" t="str">
        <f>IF($AJ893="","",IF('RATS Entry Import'!F893="","",'RATS Entry Import'!F893))</f>
        <v/>
      </c>
      <c r="AO893" t="str">
        <f>IF($AJ893="","",IF('RATS Entry Import'!G893="","",'RATS Entry Import'!G893))</f>
        <v/>
      </c>
      <c r="AP893" t="str">
        <f>IF($AJ893="","",IF('RATS Entry Import'!J893="","",'RATS Entry Import'!J893))</f>
        <v/>
      </c>
    </row>
    <row r="894" spans="1:42" ht="12.75" customHeight="1" x14ac:dyDescent="0.2">
      <c r="A894" s="16" t="str">
        <f t="shared" si="377"/>
        <v/>
      </c>
      <c r="B894" s="18" t="str">
        <f>IF($AJ894="","",IF('RATS Entry Import'!B894="","",'RATS Entry Import'!B894))</f>
        <v/>
      </c>
      <c r="C894" s="16" t="str">
        <f>IF($AJ894="","",IF('RATS Entry Import'!E894="","",'RATS Entry Import'!E894))</f>
        <v/>
      </c>
      <c r="D894" s="19" t="str">
        <f>IF($AJ894="","",IF('RATS Entry Import'!H894="","",'RATS Entry Import'!H894))</f>
        <v/>
      </c>
      <c r="E894" s="16" t="str">
        <f>IF($AJ894="","",IF('RATS Entry Import'!I894="","",'RATS Entry Import'!I894))</f>
        <v/>
      </c>
      <c r="F894" s="19" t="str">
        <f t="shared" si="378"/>
        <v/>
      </c>
      <c r="G894" s="16" t="str">
        <f>IF($AJ894="","",IF('RATS Entry Import'!A894="","",'RATS Entry Import'!A894))</f>
        <v/>
      </c>
      <c r="H894" s="16" t="str">
        <f t="shared" si="379"/>
        <v/>
      </c>
      <c r="I894" s="16" t="str">
        <f t="shared" si="380"/>
        <v/>
      </c>
      <c r="J894" s="16" t="str">
        <f t="shared" si="381"/>
        <v/>
      </c>
      <c r="K894" s="16" t="str">
        <f t="shared" si="382"/>
        <v/>
      </c>
      <c r="L894" s="16" t="str">
        <f t="shared" si="383"/>
        <v/>
      </c>
      <c r="M894" s="16" t="str">
        <f t="shared" si="384"/>
        <v/>
      </c>
      <c r="N894" s="16" t="str">
        <f t="shared" si="385"/>
        <v/>
      </c>
      <c r="O894" s="16" t="str">
        <f t="shared" si="386"/>
        <v/>
      </c>
      <c r="P894" s="8"/>
      <c r="Q894" s="16" t="str">
        <f t="shared" si="387"/>
        <v/>
      </c>
      <c r="R894" s="16" t="str">
        <f t="shared" si="388"/>
        <v/>
      </c>
      <c r="S894" s="16" t="str">
        <f t="shared" si="389"/>
        <v/>
      </c>
      <c r="T894" s="16" t="str">
        <f t="shared" si="390"/>
        <v/>
      </c>
      <c r="U894" s="16" t="str">
        <f t="shared" si="391"/>
        <v/>
      </c>
      <c r="V894" s="16" t="str">
        <f t="shared" si="392"/>
        <v/>
      </c>
      <c r="W894" s="16" t="str">
        <f t="shared" si="393"/>
        <v/>
      </c>
      <c r="X894" s="16" t="str">
        <f t="shared" si="394"/>
        <v/>
      </c>
      <c r="Y894" s="16" t="str">
        <f t="shared" si="395"/>
        <v/>
      </c>
      <c r="Z894" s="16" t="str">
        <f t="shared" si="396"/>
        <v/>
      </c>
      <c r="AA894" s="16" t="str">
        <f t="shared" si="397"/>
        <v/>
      </c>
      <c r="AB894" s="16" t="str">
        <f t="shared" si="398"/>
        <v/>
      </c>
      <c r="AC894" s="16" t="str">
        <f t="shared" si="399"/>
        <v/>
      </c>
      <c r="AD894" s="16" t="str">
        <f t="shared" si="400"/>
        <v/>
      </c>
      <c r="AE894" s="16" t="str">
        <f t="shared" si="401"/>
        <v/>
      </c>
      <c r="AF894" s="16" t="str">
        <f t="shared" si="402"/>
        <v/>
      </c>
      <c r="AG894" s="16" t="str">
        <f t="shared" si="403"/>
        <v/>
      </c>
      <c r="AH894" s="16" t="str">
        <f t="shared" si="404"/>
        <v/>
      </c>
      <c r="AI894" s="16" t="str">
        <f t="shared" si="405"/>
        <v/>
      </c>
      <c r="AJ894" s="8" t="str">
        <f>IF(COUNTA('RATS Entry Import'!A894:J894)=0,"",ROW())</f>
        <v/>
      </c>
      <c r="AK894" s="8" t="str">
        <f>IF($AJ894="","",IFERROR(VLOOKUP($C894,'Event Mapping'!$A$2:$B$100,2,FALSE),"UNMAPPED"))</f>
        <v/>
      </c>
      <c r="AL894" s="8" t="str">
        <f>IF($AJ894="","",IF('RATS Entry Import'!D894="","",'RATS Entry Import'!D894))</f>
        <v/>
      </c>
      <c r="AM894" s="8" t="str">
        <f>IF($AJ894="","",IF('RATS Entry Import'!C894="","",'RATS Entry Import'!C894))</f>
        <v/>
      </c>
      <c r="AN894" s="8" t="str">
        <f>IF($AJ894="","",IF('RATS Entry Import'!F894="","",'RATS Entry Import'!F894))</f>
        <v/>
      </c>
      <c r="AO894" t="str">
        <f>IF($AJ894="","",IF('RATS Entry Import'!G894="","",'RATS Entry Import'!G894))</f>
        <v/>
      </c>
      <c r="AP894" t="str">
        <f>IF($AJ894="","",IF('RATS Entry Import'!J894="","",'RATS Entry Import'!J894))</f>
        <v/>
      </c>
    </row>
    <row r="895" spans="1:42" ht="12.75" customHeight="1" x14ac:dyDescent="0.2">
      <c r="A895" s="16" t="str">
        <f t="shared" si="377"/>
        <v/>
      </c>
      <c r="B895" s="18" t="str">
        <f>IF($AJ895="","",IF('RATS Entry Import'!B895="","",'RATS Entry Import'!B895))</f>
        <v/>
      </c>
      <c r="C895" s="16" t="str">
        <f>IF($AJ895="","",IF('RATS Entry Import'!E895="","",'RATS Entry Import'!E895))</f>
        <v/>
      </c>
      <c r="D895" s="19" t="str">
        <f>IF($AJ895="","",IF('RATS Entry Import'!H895="","",'RATS Entry Import'!H895))</f>
        <v/>
      </c>
      <c r="E895" s="16" t="str">
        <f>IF($AJ895="","",IF('RATS Entry Import'!I895="","",'RATS Entry Import'!I895))</f>
        <v/>
      </c>
      <c r="F895" s="19" t="str">
        <f t="shared" si="378"/>
        <v/>
      </c>
      <c r="G895" s="16" t="str">
        <f>IF($AJ895="","",IF('RATS Entry Import'!A895="","",'RATS Entry Import'!A895))</f>
        <v/>
      </c>
      <c r="H895" s="16" t="str">
        <f t="shared" si="379"/>
        <v/>
      </c>
      <c r="I895" s="16" t="str">
        <f t="shared" si="380"/>
        <v/>
      </c>
      <c r="J895" s="16" t="str">
        <f t="shared" si="381"/>
        <v/>
      </c>
      <c r="K895" s="16" t="str">
        <f t="shared" si="382"/>
        <v/>
      </c>
      <c r="L895" s="16" t="str">
        <f t="shared" si="383"/>
        <v/>
      </c>
      <c r="M895" s="16" t="str">
        <f t="shared" si="384"/>
        <v/>
      </c>
      <c r="N895" s="16" t="str">
        <f t="shared" si="385"/>
        <v/>
      </c>
      <c r="O895" s="16" t="str">
        <f t="shared" si="386"/>
        <v/>
      </c>
      <c r="P895" s="8"/>
      <c r="Q895" s="16" t="str">
        <f t="shared" si="387"/>
        <v/>
      </c>
      <c r="R895" s="16" t="str">
        <f t="shared" si="388"/>
        <v/>
      </c>
      <c r="S895" s="16" t="str">
        <f t="shared" si="389"/>
        <v/>
      </c>
      <c r="T895" s="16" t="str">
        <f t="shared" si="390"/>
        <v/>
      </c>
      <c r="U895" s="16" t="str">
        <f t="shared" si="391"/>
        <v/>
      </c>
      <c r="V895" s="16" t="str">
        <f t="shared" si="392"/>
        <v/>
      </c>
      <c r="W895" s="16" t="str">
        <f t="shared" si="393"/>
        <v/>
      </c>
      <c r="X895" s="16" t="str">
        <f t="shared" si="394"/>
        <v/>
      </c>
      <c r="Y895" s="16" t="str">
        <f t="shared" si="395"/>
        <v/>
      </c>
      <c r="Z895" s="16" t="str">
        <f t="shared" si="396"/>
        <v/>
      </c>
      <c r="AA895" s="16" t="str">
        <f t="shared" si="397"/>
        <v/>
      </c>
      <c r="AB895" s="16" t="str">
        <f t="shared" si="398"/>
        <v/>
      </c>
      <c r="AC895" s="16" t="str">
        <f t="shared" si="399"/>
        <v/>
      </c>
      <c r="AD895" s="16" t="str">
        <f t="shared" si="400"/>
        <v/>
      </c>
      <c r="AE895" s="16" t="str">
        <f t="shared" si="401"/>
        <v/>
      </c>
      <c r="AF895" s="16" t="str">
        <f t="shared" si="402"/>
        <v/>
      </c>
      <c r="AG895" s="16" t="str">
        <f t="shared" si="403"/>
        <v/>
      </c>
      <c r="AH895" s="16" t="str">
        <f t="shared" si="404"/>
        <v/>
      </c>
      <c r="AI895" s="16" t="str">
        <f t="shared" si="405"/>
        <v/>
      </c>
      <c r="AJ895" s="8" t="str">
        <f>IF(COUNTA('RATS Entry Import'!A895:J895)=0,"",ROW())</f>
        <v/>
      </c>
      <c r="AK895" s="8" t="str">
        <f>IF($AJ895="","",IFERROR(VLOOKUP($C895,'Event Mapping'!$A$2:$B$100,2,FALSE),"UNMAPPED"))</f>
        <v/>
      </c>
      <c r="AL895" s="8" t="str">
        <f>IF($AJ895="","",IF('RATS Entry Import'!D895="","",'RATS Entry Import'!D895))</f>
        <v/>
      </c>
      <c r="AM895" s="8" t="str">
        <f>IF($AJ895="","",IF('RATS Entry Import'!C895="","",'RATS Entry Import'!C895))</f>
        <v/>
      </c>
      <c r="AN895" s="8" t="str">
        <f>IF($AJ895="","",IF('RATS Entry Import'!F895="","",'RATS Entry Import'!F895))</f>
        <v/>
      </c>
      <c r="AO895" t="str">
        <f>IF($AJ895="","",IF('RATS Entry Import'!G895="","",'RATS Entry Import'!G895))</f>
        <v/>
      </c>
      <c r="AP895" t="str">
        <f>IF($AJ895="","",IF('RATS Entry Import'!J895="","",'RATS Entry Import'!J895))</f>
        <v/>
      </c>
    </row>
    <row r="896" spans="1:42" ht="12.75" customHeight="1" x14ac:dyDescent="0.2">
      <c r="A896" s="16" t="str">
        <f t="shared" si="377"/>
        <v/>
      </c>
      <c r="B896" s="18" t="str">
        <f>IF($AJ896="","",IF('RATS Entry Import'!B896="","",'RATS Entry Import'!B896))</f>
        <v/>
      </c>
      <c r="C896" s="16" t="str">
        <f>IF($AJ896="","",IF('RATS Entry Import'!E896="","",'RATS Entry Import'!E896))</f>
        <v/>
      </c>
      <c r="D896" s="19" t="str">
        <f>IF($AJ896="","",IF('RATS Entry Import'!H896="","",'RATS Entry Import'!H896))</f>
        <v/>
      </c>
      <c r="E896" s="16" t="str">
        <f>IF($AJ896="","",IF('RATS Entry Import'!I896="","",'RATS Entry Import'!I896))</f>
        <v/>
      </c>
      <c r="F896" s="19" t="str">
        <f t="shared" si="378"/>
        <v/>
      </c>
      <c r="G896" s="16" t="str">
        <f>IF($AJ896="","",IF('RATS Entry Import'!A896="","",'RATS Entry Import'!A896))</f>
        <v/>
      </c>
      <c r="H896" s="16" t="str">
        <f t="shared" si="379"/>
        <v/>
      </c>
      <c r="I896" s="16" t="str">
        <f t="shared" si="380"/>
        <v/>
      </c>
      <c r="J896" s="16" t="str">
        <f t="shared" si="381"/>
        <v/>
      </c>
      <c r="K896" s="16" t="str">
        <f t="shared" si="382"/>
        <v/>
      </c>
      <c r="L896" s="16" t="str">
        <f t="shared" si="383"/>
        <v/>
      </c>
      <c r="M896" s="16" t="str">
        <f t="shared" si="384"/>
        <v/>
      </c>
      <c r="N896" s="16" t="str">
        <f t="shared" si="385"/>
        <v/>
      </c>
      <c r="O896" s="16" t="str">
        <f t="shared" si="386"/>
        <v/>
      </c>
      <c r="P896" s="8"/>
      <c r="Q896" s="16" t="str">
        <f t="shared" si="387"/>
        <v/>
      </c>
      <c r="R896" s="16" t="str">
        <f t="shared" si="388"/>
        <v/>
      </c>
      <c r="S896" s="16" t="str">
        <f t="shared" si="389"/>
        <v/>
      </c>
      <c r="T896" s="16" t="str">
        <f t="shared" si="390"/>
        <v/>
      </c>
      <c r="U896" s="16" t="str">
        <f t="shared" si="391"/>
        <v/>
      </c>
      <c r="V896" s="16" t="str">
        <f t="shared" si="392"/>
        <v/>
      </c>
      <c r="W896" s="16" t="str">
        <f t="shared" si="393"/>
        <v/>
      </c>
      <c r="X896" s="16" t="str">
        <f t="shared" si="394"/>
        <v/>
      </c>
      <c r="Y896" s="16" t="str">
        <f t="shared" si="395"/>
        <v/>
      </c>
      <c r="Z896" s="16" t="str">
        <f t="shared" si="396"/>
        <v/>
      </c>
      <c r="AA896" s="16" t="str">
        <f t="shared" si="397"/>
        <v/>
      </c>
      <c r="AB896" s="16" t="str">
        <f t="shared" si="398"/>
        <v/>
      </c>
      <c r="AC896" s="16" t="str">
        <f t="shared" si="399"/>
        <v/>
      </c>
      <c r="AD896" s="16" t="str">
        <f t="shared" si="400"/>
        <v/>
      </c>
      <c r="AE896" s="16" t="str">
        <f t="shared" si="401"/>
        <v/>
      </c>
      <c r="AF896" s="16" t="str">
        <f t="shared" si="402"/>
        <v/>
      </c>
      <c r="AG896" s="16" t="str">
        <f t="shared" si="403"/>
        <v/>
      </c>
      <c r="AH896" s="16" t="str">
        <f t="shared" si="404"/>
        <v/>
      </c>
      <c r="AI896" s="16" t="str">
        <f t="shared" si="405"/>
        <v/>
      </c>
      <c r="AJ896" s="8" t="str">
        <f>IF(COUNTA('RATS Entry Import'!A896:J896)=0,"",ROW())</f>
        <v/>
      </c>
      <c r="AK896" s="8" t="str">
        <f>IF($AJ896="","",IFERROR(VLOOKUP($C896,'Event Mapping'!$A$2:$B$100,2,FALSE),"UNMAPPED"))</f>
        <v/>
      </c>
      <c r="AL896" s="8" t="str">
        <f>IF($AJ896="","",IF('RATS Entry Import'!D896="","",'RATS Entry Import'!D896))</f>
        <v/>
      </c>
      <c r="AM896" s="8" t="str">
        <f>IF($AJ896="","",IF('RATS Entry Import'!C896="","",'RATS Entry Import'!C896))</f>
        <v/>
      </c>
      <c r="AN896" s="8" t="str">
        <f>IF($AJ896="","",IF('RATS Entry Import'!F896="","",'RATS Entry Import'!F896))</f>
        <v/>
      </c>
      <c r="AO896" t="str">
        <f>IF($AJ896="","",IF('RATS Entry Import'!G896="","",'RATS Entry Import'!G896))</f>
        <v/>
      </c>
      <c r="AP896" t="str">
        <f>IF($AJ896="","",IF('RATS Entry Import'!J896="","",'RATS Entry Import'!J896))</f>
        <v/>
      </c>
    </row>
    <row r="897" spans="1:42" ht="12.75" customHeight="1" x14ac:dyDescent="0.2">
      <c r="A897" s="16" t="str">
        <f t="shared" si="377"/>
        <v/>
      </c>
      <c r="B897" s="18" t="str">
        <f>IF($AJ897="","",IF('RATS Entry Import'!B897="","",'RATS Entry Import'!B897))</f>
        <v/>
      </c>
      <c r="C897" s="16" t="str">
        <f>IF($AJ897="","",IF('RATS Entry Import'!E897="","",'RATS Entry Import'!E897))</f>
        <v/>
      </c>
      <c r="D897" s="19" t="str">
        <f>IF($AJ897="","",IF('RATS Entry Import'!H897="","",'RATS Entry Import'!H897))</f>
        <v/>
      </c>
      <c r="E897" s="16" t="str">
        <f>IF($AJ897="","",IF('RATS Entry Import'!I897="","",'RATS Entry Import'!I897))</f>
        <v/>
      </c>
      <c r="F897" s="19" t="str">
        <f t="shared" si="378"/>
        <v/>
      </c>
      <c r="G897" s="16" t="str">
        <f>IF($AJ897="","",IF('RATS Entry Import'!A897="","",'RATS Entry Import'!A897))</f>
        <v/>
      </c>
      <c r="H897" s="16" t="str">
        <f t="shared" si="379"/>
        <v/>
      </c>
      <c r="I897" s="16" t="str">
        <f t="shared" si="380"/>
        <v/>
      </c>
      <c r="J897" s="16" t="str">
        <f t="shared" si="381"/>
        <v/>
      </c>
      <c r="K897" s="16" t="str">
        <f t="shared" si="382"/>
        <v/>
      </c>
      <c r="L897" s="16" t="str">
        <f t="shared" si="383"/>
        <v/>
      </c>
      <c r="M897" s="16" t="str">
        <f t="shared" si="384"/>
        <v/>
      </c>
      <c r="N897" s="16" t="str">
        <f t="shared" si="385"/>
        <v/>
      </c>
      <c r="O897" s="16" t="str">
        <f t="shared" si="386"/>
        <v/>
      </c>
      <c r="P897" s="8"/>
      <c r="Q897" s="16" t="str">
        <f t="shared" si="387"/>
        <v/>
      </c>
      <c r="R897" s="16" t="str">
        <f t="shared" si="388"/>
        <v/>
      </c>
      <c r="S897" s="16" t="str">
        <f t="shared" si="389"/>
        <v/>
      </c>
      <c r="T897" s="16" t="str">
        <f t="shared" si="390"/>
        <v/>
      </c>
      <c r="U897" s="16" t="str">
        <f t="shared" si="391"/>
        <v/>
      </c>
      <c r="V897" s="16" t="str">
        <f t="shared" si="392"/>
        <v/>
      </c>
      <c r="W897" s="16" t="str">
        <f t="shared" si="393"/>
        <v/>
      </c>
      <c r="X897" s="16" t="str">
        <f t="shared" si="394"/>
        <v/>
      </c>
      <c r="Y897" s="16" t="str">
        <f t="shared" si="395"/>
        <v/>
      </c>
      <c r="Z897" s="16" t="str">
        <f t="shared" si="396"/>
        <v/>
      </c>
      <c r="AA897" s="16" t="str">
        <f t="shared" si="397"/>
        <v/>
      </c>
      <c r="AB897" s="16" t="str">
        <f t="shared" si="398"/>
        <v/>
      </c>
      <c r="AC897" s="16" t="str">
        <f t="shared" si="399"/>
        <v/>
      </c>
      <c r="AD897" s="16" t="str">
        <f t="shared" si="400"/>
        <v/>
      </c>
      <c r="AE897" s="16" t="str">
        <f t="shared" si="401"/>
        <v/>
      </c>
      <c r="AF897" s="16" t="str">
        <f t="shared" si="402"/>
        <v/>
      </c>
      <c r="AG897" s="16" t="str">
        <f t="shared" si="403"/>
        <v/>
      </c>
      <c r="AH897" s="16" t="str">
        <f t="shared" si="404"/>
        <v/>
      </c>
      <c r="AI897" s="16" t="str">
        <f t="shared" si="405"/>
        <v/>
      </c>
      <c r="AJ897" s="8" t="str">
        <f>IF(COUNTA('RATS Entry Import'!A897:J897)=0,"",ROW())</f>
        <v/>
      </c>
      <c r="AK897" s="8" t="str">
        <f>IF($AJ897="","",IFERROR(VLOOKUP($C897,'Event Mapping'!$A$2:$B$100,2,FALSE),"UNMAPPED"))</f>
        <v/>
      </c>
      <c r="AL897" s="8" t="str">
        <f>IF($AJ897="","",IF('RATS Entry Import'!D897="","",'RATS Entry Import'!D897))</f>
        <v/>
      </c>
      <c r="AM897" s="8" t="str">
        <f>IF($AJ897="","",IF('RATS Entry Import'!C897="","",'RATS Entry Import'!C897))</f>
        <v/>
      </c>
      <c r="AN897" s="8" t="str">
        <f>IF($AJ897="","",IF('RATS Entry Import'!F897="","",'RATS Entry Import'!F897))</f>
        <v/>
      </c>
      <c r="AO897" t="str">
        <f>IF($AJ897="","",IF('RATS Entry Import'!G897="","",'RATS Entry Import'!G897))</f>
        <v/>
      </c>
      <c r="AP897" t="str">
        <f>IF($AJ897="","",IF('RATS Entry Import'!J897="","",'RATS Entry Import'!J897))</f>
        <v/>
      </c>
    </row>
    <row r="898" spans="1:42" ht="12.75" customHeight="1" x14ac:dyDescent="0.2">
      <c r="A898" s="16" t="str">
        <f t="shared" ref="A898:A961" si="406">IF($AJ898="","",IF(OR($G898="",$B898="",$D898=""),"MISSING DETAILS",IF(AND($E898&lt;&gt;"Junior",$E898&lt;&gt;"Senior"),"INVALID LEVEL",IF($AH898&lt;&gt;1,"UNMAPPED CHALLENGE","OK"))))</f>
        <v/>
      </c>
      <c r="B898" s="18" t="str">
        <f>IF($AJ898="","",IF('RATS Entry Import'!B898="","",'RATS Entry Import'!B898))</f>
        <v/>
      </c>
      <c r="C898" s="16" t="str">
        <f>IF($AJ898="","",IF('RATS Entry Import'!E898="","",'RATS Entry Import'!E898))</f>
        <v/>
      </c>
      <c r="D898" s="19" t="str">
        <f>IF($AJ898="","",IF('RATS Entry Import'!H898="","",'RATS Entry Import'!H898))</f>
        <v/>
      </c>
      <c r="E898" s="16" t="str">
        <f>IF($AJ898="","",IF('RATS Entry Import'!I898="","",'RATS Entry Import'!I898))</f>
        <v/>
      </c>
      <c r="F898" s="19" t="str">
        <f t="shared" ref="F898:F961" si="407">IF($AJ898="","","")</f>
        <v/>
      </c>
      <c r="G898" s="16" t="str">
        <f>IF($AJ898="","",IF('RATS Entry Import'!A898="","",'RATS Entry Import'!A898))</f>
        <v/>
      </c>
      <c r="H898" s="16" t="str">
        <f t="shared" ref="H898:H961" si="408">IF($AJ898="","",IF($AK898="LF",1,0))</f>
        <v/>
      </c>
      <c r="I898" s="16" t="str">
        <f t="shared" ref="I898:I961" si="409">IF($AJ898="","",IF($AK898="HLF",1,0))</f>
        <v/>
      </c>
      <c r="J898" s="16" t="str">
        <f t="shared" ref="J898:J961" si="410">IF($AJ898="","",IF($AK898="DR",1,0))</f>
        <v/>
      </c>
      <c r="K898" s="16" t="str">
        <f t="shared" ref="K898:K961" si="411">IF($AJ898="","",IF($AK898="WF",1,0))</f>
        <v/>
      </c>
      <c r="L898" s="16" t="str">
        <f t="shared" ref="L898:L961" si="412">IF($AJ898="","",IF($AK898="HWF",1,0))</f>
        <v/>
      </c>
      <c r="M898" s="16" t="str">
        <f t="shared" ref="M898:M961" si="413">IF($AJ898="","",IF($AK898="MS",1,0))</f>
        <v/>
      </c>
      <c r="N898" s="16" t="str">
        <f t="shared" ref="N898:N961" si="414">IF($AJ898="","",IF($AK898="HMS",1,0))</f>
        <v/>
      </c>
      <c r="O898" s="16" t="str">
        <f t="shared" ref="O898:O961" si="415">IF($AJ898="","",IF($AK898="PUR",1,0))</f>
        <v/>
      </c>
      <c r="P898" s="8"/>
      <c r="Q898" s="16" t="str">
        <f t="shared" ref="Q898:Q961" si="416">IF(AND($AJ898&lt;&gt;"",$E898="Junior",H898&gt;0),H898,"")</f>
        <v/>
      </c>
      <c r="R898" s="16" t="str">
        <f t="shared" ref="R898:R961" si="417">IF(AND($AJ898&lt;&gt;"",$E898="Junior",I898&gt;0),I898,"")</f>
        <v/>
      </c>
      <c r="S898" s="16" t="str">
        <f t="shared" ref="S898:S961" si="418">IF(AND($AJ898&lt;&gt;"",$E898="Junior",J898&gt;0),J898,"")</f>
        <v/>
      </c>
      <c r="T898" s="16" t="str">
        <f t="shared" ref="T898:T961" si="419">IF(AND($AJ898&lt;&gt;"",$E898="Junior",K898&gt;0),K898,"")</f>
        <v/>
      </c>
      <c r="U898" s="16" t="str">
        <f t="shared" ref="U898:U961" si="420">IF(AND($AJ898&lt;&gt;"",$E898="Junior",L898&gt;0),L898,"")</f>
        <v/>
      </c>
      <c r="V898" s="16" t="str">
        <f t="shared" ref="V898:V961" si="421">IF(AND($AJ898&lt;&gt;"",$E898="Junior",M898&gt;0),M898,"")</f>
        <v/>
      </c>
      <c r="W898" s="16" t="str">
        <f t="shared" ref="W898:W961" si="422">IF(AND($AJ898&lt;&gt;"",$E898="Junior",N898&gt;0),N898,"")</f>
        <v/>
      </c>
      <c r="X898" s="16" t="str">
        <f t="shared" ref="X898:X961" si="423">IF(AND($AJ898&lt;&gt;"",$E898="Junior",O898&gt;0),O898,"")</f>
        <v/>
      </c>
      <c r="Y898" s="16" t="str">
        <f t="shared" ref="Y898:Y961" si="424">IF(AND($AJ898&lt;&gt;"",$E898="Senior",H898&gt;0),H898,"")</f>
        <v/>
      </c>
      <c r="Z898" s="16" t="str">
        <f t="shared" ref="Z898:Z961" si="425">IF(AND($AJ898&lt;&gt;"",$E898="Senior",I898&gt;0),I898,"")</f>
        <v/>
      </c>
      <c r="AA898" s="16" t="str">
        <f t="shared" ref="AA898:AA961" si="426">IF(AND($AJ898&lt;&gt;"",$E898="Senior",J898&gt;0),J898,"")</f>
        <v/>
      </c>
      <c r="AB898" s="16" t="str">
        <f t="shared" ref="AB898:AB961" si="427">IF(AND($AJ898&lt;&gt;"",$E898="Senior",K898&gt;0),K898,"")</f>
        <v/>
      </c>
      <c r="AC898" s="16" t="str">
        <f t="shared" ref="AC898:AC961" si="428">IF(AND($AJ898&lt;&gt;"",$E898="Senior",L898&gt;0),L898,"")</f>
        <v/>
      </c>
      <c r="AD898" s="16" t="str">
        <f t="shared" ref="AD898:AD961" si="429">IF(AND($AJ898&lt;&gt;"",$E898="Senior",M898&gt;0),M898,"")</f>
        <v/>
      </c>
      <c r="AE898" s="16" t="str">
        <f t="shared" ref="AE898:AE961" si="430">IF(AND($AJ898&lt;&gt;"",$E898="Senior",N898&gt;0),N898,"")</f>
        <v/>
      </c>
      <c r="AF898" s="16" t="str">
        <f t="shared" ref="AF898:AF961" si="431">IF(AND($AJ898&lt;&gt;"",$E898="Senior",O898&gt;0),O898,"")</f>
        <v/>
      </c>
      <c r="AG898" s="16" t="str">
        <f t="shared" ref="AG898:AG961" si="432">IF($AJ898="","",SUM(H898:O898))</f>
        <v/>
      </c>
      <c r="AH898" s="16" t="str">
        <f t="shared" ref="AH898:AH961" si="433">IF($AJ898="","",SUM(Q898:AF898))</f>
        <v/>
      </c>
      <c r="AI898" s="16" t="str">
        <f t="shared" ref="AI898:AI961" si="434">IF($AJ898="","",AG898-AH898)</f>
        <v/>
      </c>
      <c r="AJ898" s="8" t="str">
        <f>IF(COUNTA('RATS Entry Import'!A898:J898)=0,"",ROW())</f>
        <v/>
      </c>
      <c r="AK898" s="8" t="str">
        <f>IF($AJ898="","",IFERROR(VLOOKUP($C898,'Event Mapping'!$A$2:$B$100,2,FALSE),"UNMAPPED"))</f>
        <v/>
      </c>
      <c r="AL898" s="8" t="str">
        <f>IF($AJ898="","",IF('RATS Entry Import'!D898="","",'RATS Entry Import'!D898))</f>
        <v/>
      </c>
      <c r="AM898" s="8" t="str">
        <f>IF($AJ898="","",IF('RATS Entry Import'!C898="","",'RATS Entry Import'!C898))</f>
        <v/>
      </c>
      <c r="AN898" s="8" t="str">
        <f>IF($AJ898="","",IF('RATS Entry Import'!F898="","",'RATS Entry Import'!F898))</f>
        <v/>
      </c>
      <c r="AO898" t="str">
        <f>IF($AJ898="","",IF('RATS Entry Import'!G898="","",'RATS Entry Import'!G898))</f>
        <v/>
      </c>
      <c r="AP898" t="str">
        <f>IF($AJ898="","",IF('RATS Entry Import'!J898="","",'RATS Entry Import'!J898))</f>
        <v/>
      </c>
    </row>
    <row r="899" spans="1:42" ht="12.75" customHeight="1" x14ac:dyDescent="0.2">
      <c r="A899" s="16" t="str">
        <f t="shared" si="406"/>
        <v/>
      </c>
      <c r="B899" s="18" t="str">
        <f>IF($AJ899="","",IF('RATS Entry Import'!B899="","",'RATS Entry Import'!B899))</f>
        <v/>
      </c>
      <c r="C899" s="16" t="str">
        <f>IF($AJ899="","",IF('RATS Entry Import'!E899="","",'RATS Entry Import'!E899))</f>
        <v/>
      </c>
      <c r="D899" s="19" t="str">
        <f>IF($AJ899="","",IF('RATS Entry Import'!H899="","",'RATS Entry Import'!H899))</f>
        <v/>
      </c>
      <c r="E899" s="16" t="str">
        <f>IF($AJ899="","",IF('RATS Entry Import'!I899="","",'RATS Entry Import'!I899))</f>
        <v/>
      </c>
      <c r="F899" s="19" t="str">
        <f t="shared" si="407"/>
        <v/>
      </c>
      <c r="G899" s="16" t="str">
        <f>IF($AJ899="","",IF('RATS Entry Import'!A899="","",'RATS Entry Import'!A899))</f>
        <v/>
      </c>
      <c r="H899" s="16" t="str">
        <f t="shared" si="408"/>
        <v/>
      </c>
      <c r="I899" s="16" t="str">
        <f t="shared" si="409"/>
        <v/>
      </c>
      <c r="J899" s="16" t="str">
        <f t="shared" si="410"/>
        <v/>
      </c>
      <c r="K899" s="16" t="str">
        <f t="shared" si="411"/>
        <v/>
      </c>
      <c r="L899" s="16" t="str">
        <f t="shared" si="412"/>
        <v/>
      </c>
      <c r="M899" s="16" t="str">
        <f t="shared" si="413"/>
        <v/>
      </c>
      <c r="N899" s="16" t="str">
        <f t="shared" si="414"/>
        <v/>
      </c>
      <c r="O899" s="16" t="str">
        <f t="shared" si="415"/>
        <v/>
      </c>
      <c r="P899" s="8"/>
      <c r="Q899" s="16" t="str">
        <f t="shared" si="416"/>
        <v/>
      </c>
      <c r="R899" s="16" t="str">
        <f t="shared" si="417"/>
        <v/>
      </c>
      <c r="S899" s="16" t="str">
        <f t="shared" si="418"/>
        <v/>
      </c>
      <c r="T899" s="16" t="str">
        <f t="shared" si="419"/>
        <v/>
      </c>
      <c r="U899" s="16" t="str">
        <f t="shared" si="420"/>
        <v/>
      </c>
      <c r="V899" s="16" t="str">
        <f t="shared" si="421"/>
        <v/>
      </c>
      <c r="W899" s="16" t="str">
        <f t="shared" si="422"/>
        <v/>
      </c>
      <c r="X899" s="16" t="str">
        <f t="shared" si="423"/>
        <v/>
      </c>
      <c r="Y899" s="16" t="str">
        <f t="shared" si="424"/>
        <v/>
      </c>
      <c r="Z899" s="16" t="str">
        <f t="shared" si="425"/>
        <v/>
      </c>
      <c r="AA899" s="16" t="str">
        <f t="shared" si="426"/>
        <v/>
      </c>
      <c r="AB899" s="16" t="str">
        <f t="shared" si="427"/>
        <v/>
      </c>
      <c r="AC899" s="16" t="str">
        <f t="shared" si="428"/>
        <v/>
      </c>
      <c r="AD899" s="16" t="str">
        <f t="shared" si="429"/>
        <v/>
      </c>
      <c r="AE899" s="16" t="str">
        <f t="shared" si="430"/>
        <v/>
      </c>
      <c r="AF899" s="16" t="str">
        <f t="shared" si="431"/>
        <v/>
      </c>
      <c r="AG899" s="16" t="str">
        <f t="shared" si="432"/>
        <v/>
      </c>
      <c r="AH899" s="16" t="str">
        <f t="shared" si="433"/>
        <v/>
      </c>
      <c r="AI899" s="16" t="str">
        <f t="shared" si="434"/>
        <v/>
      </c>
      <c r="AJ899" s="8" t="str">
        <f>IF(COUNTA('RATS Entry Import'!A899:J899)=0,"",ROW())</f>
        <v/>
      </c>
      <c r="AK899" s="8" t="str">
        <f>IF($AJ899="","",IFERROR(VLOOKUP($C899,'Event Mapping'!$A$2:$B$100,2,FALSE),"UNMAPPED"))</f>
        <v/>
      </c>
      <c r="AL899" s="8" t="str">
        <f>IF($AJ899="","",IF('RATS Entry Import'!D899="","",'RATS Entry Import'!D899))</f>
        <v/>
      </c>
      <c r="AM899" s="8" t="str">
        <f>IF($AJ899="","",IF('RATS Entry Import'!C899="","",'RATS Entry Import'!C899))</f>
        <v/>
      </c>
      <c r="AN899" s="8" t="str">
        <f>IF($AJ899="","",IF('RATS Entry Import'!F899="","",'RATS Entry Import'!F899))</f>
        <v/>
      </c>
      <c r="AO899" t="str">
        <f>IF($AJ899="","",IF('RATS Entry Import'!G899="","",'RATS Entry Import'!G899))</f>
        <v/>
      </c>
      <c r="AP899" t="str">
        <f>IF($AJ899="","",IF('RATS Entry Import'!J899="","",'RATS Entry Import'!J899))</f>
        <v/>
      </c>
    </row>
    <row r="900" spans="1:42" ht="12.75" customHeight="1" x14ac:dyDescent="0.2">
      <c r="A900" s="16" t="str">
        <f t="shared" si="406"/>
        <v/>
      </c>
      <c r="B900" s="18" t="str">
        <f>IF($AJ900="","",IF('RATS Entry Import'!B900="","",'RATS Entry Import'!B900))</f>
        <v/>
      </c>
      <c r="C900" s="16" t="str">
        <f>IF($AJ900="","",IF('RATS Entry Import'!E900="","",'RATS Entry Import'!E900))</f>
        <v/>
      </c>
      <c r="D900" s="19" t="str">
        <f>IF($AJ900="","",IF('RATS Entry Import'!H900="","",'RATS Entry Import'!H900))</f>
        <v/>
      </c>
      <c r="E900" s="16" t="str">
        <f>IF($AJ900="","",IF('RATS Entry Import'!I900="","",'RATS Entry Import'!I900))</f>
        <v/>
      </c>
      <c r="F900" s="19" t="str">
        <f t="shared" si="407"/>
        <v/>
      </c>
      <c r="G900" s="16" t="str">
        <f>IF($AJ900="","",IF('RATS Entry Import'!A900="","",'RATS Entry Import'!A900))</f>
        <v/>
      </c>
      <c r="H900" s="16" t="str">
        <f t="shared" si="408"/>
        <v/>
      </c>
      <c r="I900" s="16" t="str">
        <f t="shared" si="409"/>
        <v/>
      </c>
      <c r="J900" s="16" t="str">
        <f t="shared" si="410"/>
        <v/>
      </c>
      <c r="K900" s="16" t="str">
        <f t="shared" si="411"/>
        <v/>
      </c>
      <c r="L900" s="16" t="str">
        <f t="shared" si="412"/>
        <v/>
      </c>
      <c r="M900" s="16" t="str">
        <f t="shared" si="413"/>
        <v/>
      </c>
      <c r="N900" s="16" t="str">
        <f t="shared" si="414"/>
        <v/>
      </c>
      <c r="O900" s="16" t="str">
        <f t="shared" si="415"/>
        <v/>
      </c>
      <c r="P900" s="8"/>
      <c r="Q900" s="16" t="str">
        <f t="shared" si="416"/>
        <v/>
      </c>
      <c r="R900" s="16" t="str">
        <f t="shared" si="417"/>
        <v/>
      </c>
      <c r="S900" s="16" t="str">
        <f t="shared" si="418"/>
        <v/>
      </c>
      <c r="T900" s="16" t="str">
        <f t="shared" si="419"/>
        <v/>
      </c>
      <c r="U900" s="16" t="str">
        <f t="shared" si="420"/>
        <v/>
      </c>
      <c r="V900" s="16" t="str">
        <f t="shared" si="421"/>
        <v/>
      </c>
      <c r="W900" s="16" t="str">
        <f t="shared" si="422"/>
        <v/>
      </c>
      <c r="X900" s="16" t="str">
        <f t="shared" si="423"/>
        <v/>
      </c>
      <c r="Y900" s="16" t="str">
        <f t="shared" si="424"/>
        <v/>
      </c>
      <c r="Z900" s="16" t="str">
        <f t="shared" si="425"/>
        <v/>
      </c>
      <c r="AA900" s="16" t="str">
        <f t="shared" si="426"/>
        <v/>
      </c>
      <c r="AB900" s="16" t="str">
        <f t="shared" si="427"/>
        <v/>
      </c>
      <c r="AC900" s="16" t="str">
        <f t="shared" si="428"/>
        <v/>
      </c>
      <c r="AD900" s="16" t="str">
        <f t="shared" si="429"/>
        <v/>
      </c>
      <c r="AE900" s="16" t="str">
        <f t="shared" si="430"/>
        <v/>
      </c>
      <c r="AF900" s="16" t="str">
        <f t="shared" si="431"/>
        <v/>
      </c>
      <c r="AG900" s="16" t="str">
        <f t="shared" si="432"/>
        <v/>
      </c>
      <c r="AH900" s="16" t="str">
        <f t="shared" si="433"/>
        <v/>
      </c>
      <c r="AI900" s="16" t="str">
        <f t="shared" si="434"/>
        <v/>
      </c>
      <c r="AJ900" s="8" t="str">
        <f>IF(COUNTA('RATS Entry Import'!A900:J900)=0,"",ROW())</f>
        <v/>
      </c>
      <c r="AK900" s="8" t="str">
        <f>IF($AJ900="","",IFERROR(VLOOKUP($C900,'Event Mapping'!$A$2:$B$100,2,FALSE),"UNMAPPED"))</f>
        <v/>
      </c>
      <c r="AL900" s="8" t="str">
        <f>IF($AJ900="","",IF('RATS Entry Import'!D900="","",'RATS Entry Import'!D900))</f>
        <v/>
      </c>
      <c r="AM900" s="8" t="str">
        <f>IF($AJ900="","",IF('RATS Entry Import'!C900="","",'RATS Entry Import'!C900))</f>
        <v/>
      </c>
      <c r="AN900" s="8" t="str">
        <f>IF($AJ900="","",IF('RATS Entry Import'!F900="","",'RATS Entry Import'!F900))</f>
        <v/>
      </c>
      <c r="AO900" t="str">
        <f>IF($AJ900="","",IF('RATS Entry Import'!G900="","",'RATS Entry Import'!G900))</f>
        <v/>
      </c>
      <c r="AP900" t="str">
        <f>IF($AJ900="","",IF('RATS Entry Import'!J900="","",'RATS Entry Import'!J900))</f>
        <v/>
      </c>
    </row>
    <row r="901" spans="1:42" ht="12.75" customHeight="1" x14ac:dyDescent="0.2">
      <c r="A901" s="16" t="str">
        <f t="shared" si="406"/>
        <v/>
      </c>
      <c r="B901" s="18" t="str">
        <f>IF($AJ901="","",IF('RATS Entry Import'!B901="","",'RATS Entry Import'!B901))</f>
        <v/>
      </c>
      <c r="C901" s="16" t="str">
        <f>IF($AJ901="","",IF('RATS Entry Import'!E901="","",'RATS Entry Import'!E901))</f>
        <v/>
      </c>
      <c r="D901" s="19" t="str">
        <f>IF($AJ901="","",IF('RATS Entry Import'!H901="","",'RATS Entry Import'!H901))</f>
        <v/>
      </c>
      <c r="E901" s="16" t="str">
        <f>IF($AJ901="","",IF('RATS Entry Import'!I901="","",'RATS Entry Import'!I901))</f>
        <v/>
      </c>
      <c r="F901" s="19" t="str">
        <f t="shared" si="407"/>
        <v/>
      </c>
      <c r="G901" s="16" t="str">
        <f>IF($AJ901="","",IF('RATS Entry Import'!A901="","",'RATS Entry Import'!A901))</f>
        <v/>
      </c>
      <c r="H901" s="16" t="str">
        <f t="shared" si="408"/>
        <v/>
      </c>
      <c r="I901" s="16" t="str">
        <f t="shared" si="409"/>
        <v/>
      </c>
      <c r="J901" s="16" t="str">
        <f t="shared" si="410"/>
        <v/>
      </c>
      <c r="K901" s="16" t="str">
        <f t="shared" si="411"/>
        <v/>
      </c>
      <c r="L901" s="16" t="str">
        <f t="shared" si="412"/>
        <v/>
      </c>
      <c r="M901" s="16" t="str">
        <f t="shared" si="413"/>
        <v/>
      </c>
      <c r="N901" s="16" t="str">
        <f t="shared" si="414"/>
        <v/>
      </c>
      <c r="O901" s="16" t="str">
        <f t="shared" si="415"/>
        <v/>
      </c>
      <c r="P901" s="8"/>
      <c r="Q901" s="16" t="str">
        <f t="shared" si="416"/>
        <v/>
      </c>
      <c r="R901" s="16" t="str">
        <f t="shared" si="417"/>
        <v/>
      </c>
      <c r="S901" s="16" t="str">
        <f t="shared" si="418"/>
        <v/>
      </c>
      <c r="T901" s="16" t="str">
        <f t="shared" si="419"/>
        <v/>
      </c>
      <c r="U901" s="16" t="str">
        <f t="shared" si="420"/>
        <v/>
      </c>
      <c r="V901" s="16" t="str">
        <f t="shared" si="421"/>
        <v/>
      </c>
      <c r="W901" s="16" t="str">
        <f t="shared" si="422"/>
        <v/>
      </c>
      <c r="X901" s="16" t="str">
        <f t="shared" si="423"/>
        <v/>
      </c>
      <c r="Y901" s="16" t="str">
        <f t="shared" si="424"/>
        <v/>
      </c>
      <c r="Z901" s="16" t="str">
        <f t="shared" si="425"/>
        <v/>
      </c>
      <c r="AA901" s="16" t="str">
        <f t="shared" si="426"/>
        <v/>
      </c>
      <c r="AB901" s="16" t="str">
        <f t="shared" si="427"/>
        <v/>
      </c>
      <c r="AC901" s="16" t="str">
        <f t="shared" si="428"/>
        <v/>
      </c>
      <c r="AD901" s="16" t="str">
        <f t="shared" si="429"/>
        <v/>
      </c>
      <c r="AE901" s="16" t="str">
        <f t="shared" si="430"/>
        <v/>
      </c>
      <c r="AF901" s="16" t="str">
        <f t="shared" si="431"/>
        <v/>
      </c>
      <c r="AG901" s="16" t="str">
        <f t="shared" si="432"/>
        <v/>
      </c>
      <c r="AH901" s="16" t="str">
        <f t="shared" si="433"/>
        <v/>
      </c>
      <c r="AI901" s="16" t="str">
        <f t="shared" si="434"/>
        <v/>
      </c>
      <c r="AJ901" s="8" t="str">
        <f>IF(COUNTA('RATS Entry Import'!A901:J901)=0,"",ROW())</f>
        <v/>
      </c>
      <c r="AK901" s="8" t="str">
        <f>IF($AJ901="","",IFERROR(VLOOKUP($C901,'Event Mapping'!$A$2:$B$100,2,FALSE),"UNMAPPED"))</f>
        <v/>
      </c>
      <c r="AL901" s="8" t="str">
        <f>IF($AJ901="","",IF('RATS Entry Import'!D901="","",'RATS Entry Import'!D901))</f>
        <v/>
      </c>
      <c r="AM901" s="8" t="str">
        <f>IF($AJ901="","",IF('RATS Entry Import'!C901="","",'RATS Entry Import'!C901))</f>
        <v/>
      </c>
      <c r="AN901" s="8" t="str">
        <f>IF($AJ901="","",IF('RATS Entry Import'!F901="","",'RATS Entry Import'!F901))</f>
        <v/>
      </c>
      <c r="AO901" t="str">
        <f>IF($AJ901="","",IF('RATS Entry Import'!G901="","",'RATS Entry Import'!G901))</f>
        <v/>
      </c>
      <c r="AP901" t="str">
        <f>IF($AJ901="","",IF('RATS Entry Import'!J901="","",'RATS Entry Import'!J901))</f>
        <v/>
      </c>
    </row>
    <row r="902" spans="1:42" ht="12.75" customHeight="1" x14ac:dyDescent="0.2">
      <c r="A902" s="16" t="str">
        <f t="shared" si="406"/>
        <v/>
      </c>
      <c r="B902" s="18" t="str">
        <f>IF($AJ902="","",IF('RATS Entry Import'!B902="","",'RATS Entry Import'!B902))</f>
        <v/>
      </c>
      <c r="C902" s="16" t="str">
        <f>IF($AJ902="","",IF('RATS Entry Import'!E902="","",'RATS Entry Import'!E902))</f>
        <v/>
      </c>
      <c r="D902" s="19" t="str">
        <f>IF($AJ902="","",IF('RATS Entry Import'!H902="","",'RATS Entry Import'!H902))</f>
        <v/>
      </c>
      <c r="E902" s="16" t="str">
        <f>IF($AJ902="","",IF('RATS Entry Import'!I902="","",'RATS Entry Import'!I902))</f>
        <v/>
      </c>
      <c r="F902" s="19" t="str">
        <f t="shared" si="407"/>
        <v/>
      </c>
      <c r="G902" s="16" t="str">
        <f>IF($AJ902="","",IF('RATS Entry Import'!A902="","",'RATS Entry Import'!A902))</f>
        <v/>
      </c>
      <c r="H902" s="16" t="str">
        <f t="shared" si="408"/>
        <v/>
      </c>
      <c r="I902" s="16" t="str">
        <f t="shared" si="409"/>
        <v/>
      </c>
      <c r="J902" s="16" t="str">
        <f t="shared" si="410"/>
        <v/>
      </c>
      <c r="K902" s="16" t="str">
        <f t="shared" si="411"/>
        <v/>
      </c>
      <c r="L902" s="16" t="str">
        <f t="shared" si="412"/>
        <v/>
      </c>
      <c r="M902" s="16" t="str">
        <f t="shared" si="413"/>
        <v/>
      </c>
      <c r="N902" s="16" t="str">
        <f t="shared" si="414"/>
        <v/>
      </c>
      <c r="O902" s="16" t="str">
        <f t="shared" si="415"/>
        <v/>
      </c>
      <c r="P902" s="8"/>
      <c r="Q902" s="16" t="str">
        <f t="shared" si="416"/>
        <v/>
      </c>
      <c r="R902" s="16" t="str">
        <f t="shared" si="417"/>
        <v/>
      </c>
      <c r="S902" s="16" t="str">
        <f t="shared" si="418"/>
        <v/>
      </c>
      <c r="T902" s="16" t="str">
        <f t="shared" si="419"/>
        <v/>
      </c>
      <c r="U902" s="16" t="str">
        <f t="shared" si="420"/>
        <v/>
      </c>
      <c r="V902" s="16" t="str">
        <f t="shared" si="421"/>
        <v/>
      </c>
      <c r="W902" s="16" t="str">
        <f t="shared" si="422"/>
        <v/>
      </c>
      <c r="X902" s="16" t="str">
        <f t="shared" si="423"/>
        <v/>
      </c>
      <c r="Y902" s="16" t="str">
        <f t="shared" si="424"/>
        <v/>
      </c>
      <c r="Z902" s="16" t="str">
        <f t="shared" si="425"/>
        <v/>
      </c>
      <c r="AA902" s="16" t="str">
        <f t="shared" si="426"/>
        <v/>
      </c>
      <c r="AB902" s="16" t="str">
        <f t="shared" si="427"/>
        <v/>
      </c>
      <c r="AC902" s="16" t="str">
        <f t="shared" si="428"/>
        <v/>
      </c>
      <c r="AD902" s="16" t="str">
        <f t="shared" si="429"/>
        <v/>
      </c>
      <c r="AE902" s="16" t="str">
        <f t="shared" si="430"/>
        <v/>
      </c>
      <c r="AF902" s="16" t="str">
        <f t="shared" si="431"/>
        <v/>
      </c>
      <c r="AG902" s="16" t="str">
        <f t="shared" si="432"/>
        <v/>
      </c>
      <c r="AH902" s="16" t="str">
        <f t="shared" si="433"/>
        <v/>
      </c>
      <c r="AI902" s="16" t="str">
        <f t="shared" si="434"/>
        <v/>
      </c>
      <c r="AJ902" s="8" t="str">
        <f>IF(COUNTA('RATS Entry Import'!A902:J902)=0,"",ROW())</f>
        <v/>
      </c>
      <c r="AK902" s="8" t="str">
        <f>IF($AJ902="","",IFERROR(VLOOKUP($C902,'Event Mapping'!$A$2:$B$100,2,FALSE),"UNMAPPED"))</f>
        <v/>
      </c>
      <c r="AL902" s="8" t="str">
        <f>IF($AJ902="","",IF('RATS Entry Import'!D902="","",'RATS Entry Import'!D902))</f>
        <v/>
      </c>
      <c r="AM902" s="8" t="str">
        <f>IF($AJ902="","",IF('RATS Entry Import'!C902="","",'RATS Entry Import'!C902))</f>
        <v/>
      </c>
      <c r="AN902" s="8" t="str">
        <f>IF($AJ902="","",IF('RATS Entry Import'!F902="","",'RATS Entry Import'!F902))</f>
        <v/>
      </c>
      <c r="AO902" t="str">
        <f>IF($AJ902="","",IF('RATS Entry Import'!G902="","",'RATS Entry Import'!G902))</f>
        <v/>
      </c>
      <c r="AP902" t="str">
        <f>IF($AJ902="","",IF('RATS Entry Import'!J902="","",'RATS Entry Import'!J902))</f>
        <v/>
      </c>
    </row>
    <row r="903" spans="1:42" ht="12.75" customHeight="1" x14ac:dyDescent="0.2">
      <c r="A903" s="16" t="str">
        <f t="shared" si="406"/>
        <v/>
      </c>
      <c r="B903" s="18" t="str">
        <f>IF($AJ903="","",IF('RATS Entry Import'!B903="","",'RATS Entry Import'!B903))</f>
        <v/>
      </c>
      <c r="C903" s="16" t="str">
        <f>IF($AJ903="","",IF('RATS Entry Import'!E903="","",'RATS Entry Import'!E903))</f>
        <v/>
      </c>
      <c r="D903" s="19" t="str">
        <f>IF($AJ903="","",IF('RATS Entry Import'!H903="","",'RATS Entry Import'!H903))</f>
        <v/>
      </c>
      <c r="E903" s="16" t="str">
        <f>IF($AJ903="","",IF('RATS Entry Import'!I903="","",'RATS Entry Import'!I903))</f>
        <v/>
      </c>
      <c r="F903" s="19" t="str">
        <f t="shared" si="407"/>
        <v/>
      </c>
      <c r="G903" s="16" t="str">
        <f>IF($AJ903="","",IF('RATS Entry Import'!A903="","",'RATS Entry Import'!A903))</f>
        <v/>
      </c>
      <c r="H903" s="16" t="str">
        <f t="shared" si="408"/>
        <v/>
      </c>
      <c r="I903" s="16" t="str">
        <f t="shared" si="409"/>
        <v/>
      </c>
      <c r="J903" s="16" t="str">
        <f t="shared" si="410"/>
        <v/>
      </c>
      <c r="K903" s="16" t="str">
        <f t="shared" si="411"/>
        <v/>
      </c>
      <c r="L903" s="16" t="str">
        <f t="shared" si="412"/>
        <v/>
      </c>
      <c r="M903" s="16" t="str">
        <f t="shared" si="413"/>
        <v/>
      </c>
      <c r="N903" s="16" t="str">
        <f t="shared" si="414"/>
        <v/>
      </c>
      <c r="O903" s="16" t="str">
        <f t="shared" si="415"/>
        <v/>
      </c>
      <c r="P903" s="8"/>
      <c r="Q903" s="16" t="str">
        <f t="shared" si="416"/>
        <v/>
      </c>
      <c r="R903" s="16" t="str">
        <f t="shared" si="417"/>
        <v/>
      </c>
      <c r="S903" s="16" t="str">
        <f t="shared" si="418"/>
        <v/>
      </c>
      <c r="T903" s="16" t="str">
        <f t="shared" si="419"/>
        <v/>
      </c>
      <c r="U903" s="16" t="str">
        <f t="shared" si="420"/>
        <v/>
      </c>
      <c r="V903" s="16" t="str">
        <f t="shared" si="421"/>
        <v/>
      </c>
      <c r="W903" s="16" t="str">
        <f t="shared" si="422"/>
        <v/>
      </c>
      <c r="X903" s="16" t="str">
        <f t="shared" si="423"/>
        <v/>
      </c>
      <c r="Y903" s="16" t="str">
        <f t="shared" si="424"/>
        <v/>
      </c>
      <c r="Z903" s="16" t="str">
        <f t="shared" si="425"/>
        <v/>
      </c>
      <c r="AA903" s="16" t="str">
        <f t="shared" si="426"/>
        <v/>
      </c>
      <c r="AB903" s="16" t="str">
        <f t="shared" si="427"/>
        <v/>
      </c>
      <c r="AC903" s="16" t="str">
        <f t="shared" si="428"/>
        <v/>
      </c>
      <c r="AD903" s="16" t="str">
        <f t="shared" si="429"/>
        <v/>
      </c>
      <c r="AE903" s="16" t="str">
        <f t="shared" si="430"/>
        <v/>
      </c>
      <c r="AF903" s="16" t="str">
        <f t="shared" si="431"/>
        <v/>
      </c>
      <c r="AG903" s="16" t="str">
        <f t="shared" si="432"/>
        <v/>
      </c>
      <c r="AH903" s="16" t="str">
        <f t="shared" si="433"/>
        <v/>
      </c>
      <c r="AI903" s="16" t="str">
        <f t="shared" si="434"/>
        <v/>
      </c>
      <c r="AJ903" s="8" t="str">
        <f>IF(COUNTA('RATS Entry Import'!A903:J903)=0,"",ROW())</f>
        <v/>
      </c>
      <c r="AK903" s="8" t="str">
        <f>IF($AJ903="","",IFERROR(VLOOKUP($C903,'Event Mapping'!$A$2:$B$100,2,FALSE),"UNMAPPED"))</f>
        <v/>
      </c>
      <c r="AL903" s="8" t="str">
        <f>IF($AJ903="","",IF('RATS Entry Import'!D903="","",'RATS Entry Import'!D903))</f>
        <v/>
      </c>
      <c r="AM903" s="8" t="str">
        <f>IF($AJ903="","",IF('RATS Entry Import'!C903="","",'RATS Entry Import'!C903))</f>
        <v/>
      </c>
      <c r="AN903" s="8" t="str">
        <f>IF($AJ903="","",IF('RATS Entry Import'!F903="","",'RATS Entry Import'!F903))</f>
        <v/>
      </c>
      <c r="AO903" t="str">
        <f>IF($AJ903="","",IF('RATS Entry Import'!G903="","",'RATS Entry Import'!G903))</f>
        <v/>
      </c>
      <c r="AP903" t="str">
        <f>IF($AJ903="","",IF('RATS Entry Import'!J903="","",'RATS Entry Import'!J903))</f>
        <v/>
      </c>
    </row>
    <row r="904" spans="1:42" ht="12.75" customHeight="1" x14ac:dyDescent="0.2">
      <c r="A904" s="16" t="str">
        <f t="shared" si="406"/>
        <v/>
      </c>
      <c r="B904" s="18" t="str">
        <f>IF($AJ904="","",IF('RATS Entry Import'!B904="","",'RATS Entry Import'!B904))</f>
        <v/>
      </c>
      <c r="C904" s="16" t="str">
        <f>IF($AJ904="","",IF('RATS Entry Import'!E904="","",'RATS Entry Import'!E904))</f>
        <v/>
      </c>
      <c r="D904" s="19" t="str">
        <f>IF($AJ904="","",IF('RATS Entry Import'!H904="","",'RATS Entry Import'!H904))</f>
        <v/>
      </c>
      <c r="E904" s="16" t="str">
        <f>IF($AJ904="","",IF('RATS Entry Import'!I904="","",'RATS Entry Import'!I904))</f>
        <v/>
      </c>
      <c r="F904" s="19" t="str">
        <f t="shared" si="407"/>
        <v/>
      </c>
      <c r="G904" s="16" t="str">
        <f>IF($AJ904="","",IF('RATS Entry Import'!A904="","",'RATS Entry Import'!A904))</f>
        <v/>
      </c>
      <c r="H904" s="16" t="str">
        <f t="shared" si="408"/>
        <v/>
      </c>
      <c r="I904" s="16" t="str">
        <f t="shared" si="409"/>
        <v/>
      </c>
      <c r="J904" s="16" t="str">
        <f t="shared" si="410"/>
        <v/>
      </c>
      <c r="K904" s="16" t="str">
        <f t="shared" si="411"/>
        <v/>
      </c>
      <c r="L904" s="16" t="str">
        <f t="shared" si="412"/>
        <v/>
      </c>
      <c r="M904" s="16" t="str">
        <f t="shared" si="413"/>
        <v/>
      </c>
      <c r="N904" s="16" t="str">
        <f t="shared" si="414"/>
        <v/>
      </c>
      <c r="O904" s="16" t="str">
        <f t="shared" si="415"/>
        <v/>
      </c>
      <c r="P904" s="8"/>
      <c r="Q904" s="16" t="str">
        <f t="shared" si="416"/>
        <v/>
      </c>
      <c r="R904" s="16" t="str">
        <f t="shared" si="417"/>
        <v/>
      </c>
      <c r="S904" s="16" t="str">
        <f t="shared" si="418"/>
        <v/>
      </c>
      <c r="T904" s="16" t="str">
        <f t="shared" si="419"/>
        <v/>
      </c>
      <c r="U904" s="16" t="str">
        <f t="shared" si="420"/>
        <v/>
      </c>
      <c r="V904" s="16" t="str">
        <f t="shared" si="421"/>
        <v/>
      </c>
      <c r="W904" s="16" t="str">
        <f t="shared" si="422"/>
        <v/>
      </c>
      <c r="X904" s="16" t="str">
        <f t="shared" si="423"/>
        <v/>
      </c>
      <c r="Y904" s="16" t="str">
        <f t="shared" si="424"/>
        <v/>
      </c>
      <c r="Z904" s="16" t="str">
        <f t="shared" si="425"/>
        <v/>
      </c>
      <c r="AA904" s="16" t="str">
        <f t="shared" si="426"/>
        <v/>
      </c>
      <c r="AB904" s="16" t="str">
        <f t="shared" si="427"/>
        <v/>
      </c>
      <c r="AC904" s="16" t="str">
        <f t="shared" si="428"/>
        <v/>
      </c>
      <c r="AD904" s="16" t="str">
        <f t="shared" si="429"/>
        <v/>
      </c>
      <c r="AE904" s="16" t="str">
        <f t="shared" si="430"/>
        <v/>
      </c>
      <c r="AF904" s="16" t="str">
        <f t="shared" si="431"/>
        <v/>
      </c>
      <c r="AG904" s="16" t="str">
        <f t="shared" si="432"/>
        <v/>
      </c>
      <c r="AH904" s="16" t="str">
        <f t="shared" si="433"/>
        <v/>
      </c>
      <c r="AI904" s="16" t="str">
        <f t="shared" si="434"/>
        <v/>
      </c>
      <c r="AJ904" s="8" t="str">
        <f>IF(COUNTA('RATS Entry Import'!A904:J904)=0,"",ROW())</f>
        <v/>
      </c>
      <c r="AK904" s="8" t="str">
        <f>IF($AJ904="","",IFERROR(VLOOKUP($C904,'Event Mapping'!$A$2:$B$100,2,FALSE),"UNMAPPED"))</f>
        <v/>
      </c>
      <c r="AL904" s="8" t="str">
        <f>IF($AJ904="","",IF('RATS Entry Import'!D904="","",'RATS Entry Import'!D904))</f>
        <v/>
      </c>
      <c r="AM904" s="8" t="str">
        <f>IF($AJ904="","",IF('RATS Entry Import'!C904="","",'RATS Entry Import'!C904))</f>
        <v/>
      </c>
      <c r="AN904" s="8" t="str">
        <f>IF($AJ904="","",IF('RATS Entry Import'!F904="","",'RATS Entry Import'!F904))</f>
        <v/>
      </c>
      <c r="AO904" t="str">
        <f>IF($AJ904="","",IF('RATS Entry Import'!G904="","",'RATS Entry Import'!G904))</f>
        <v/>
      </c>
      <c r="AP904" t="str">
        <f>IF($AJ904="","",IF('RATS Entry Import'!J904="","",'RATS Entry Import'!J904))</f>
        <v/>
      </c>
    </row>
    <row r="905" spans="1:42" ht="12.75" customHeight="1" x14ac:dyDescent="0.2">
      <c r="A905" s="16" t="str">
        <f t="shared" si="406"/>
        <v/>
      </c>
      <c r="B905" s="18" t="str">
        <f>IF($AJ905="","",IF('RATS Entry Import'!B905="","",'RATS Entry Import'!B905))</f>
        <v/>
      </c>
      <c r="C905" s="16" t="str">
        <f>IF($AJ905="","",IF('RATS Entry Import'!E905="","",'RATS Entry Import'!E905))</f>
        <v/>
      </c>
      <c r="D905" s="19" t="str">
        <f>IF($AJ905="","",IF('RATS Entry Import'!H905="","",'RATS Entry Import'!H905))</f>
        <v/>
      </c>
      <c r="E905" s="16" t="str">
        <f>IF($AJ905="","",IF('RATS Entry Import'!I905="","",'RATS Entry Import'!I905))</f>
        <v/>
      </c>
      <c r="F905" s="19" t="str">
        <f t="shared" si="407"/>
        <v/>
      </c>
      <c r="G905" s="16" t="str">
        <f>IF($AJ905="","",IF('RATS Entry Import'!A905="","",'RATS Entry Import'!A905))</f>
        <v/>
      </c>
      <c r="H905" s="16" t="str">
        <f t="shared" si="408"/>
        <v/>
      </c>
      <c r="I905" s="16" t="str">
        <f t="shared" si="409"/>
        <v/>
      </c>
      <c r="J905" s="16" t="str">
        <f t="shared" si="410"/>
        <v/>
      </c>
      <c r="K905" s="16" t="str">
        <f t="shared" si="411"/>
        <v/>
      </c>
      <c r="L905" s="16" t="str">
        <f t="shared" si="412"/>
        <v/>
      </c>
      <c r="M905" s="16" t="str">
        <f t="shared" si="413"/>
        <v/>
      </c>
      <c r="N905" s="16" t="str">
        <f t="shared" si="414"/>
        <v/>
      </c>
      <c r="O905" s="16" t="str">
        <f t="shared" si="415"/>
        <v/>
      </c>
      <c r="P905" s="8"/>
      <c r="Q905" s="16" t="str">
        <f t="shared" si="416"/>
        <v/>
      </c>
      <c r="R905" s="16" t="str">
        <f t="shared" si="417"/>
        <v/>
      </c>
      <c r="S905" s="16" t="str">
        <f t="shared" si="418"/>
        <v/>
      </c>
      <c r="T905" s="16" t="str">
        <f t="shared" si="419"/>
        <v/>
      </c>
      <c r="U905" s="16" t="str">
        <f t="shared" si="420"/>
        <v/>
      </c>
      <c r="V905" s="16" t="str">
        <f t="shared" si="421"/>
        <v/>
      </c>
      <c r="W905" s="16" t="str">
        <f t="shared" si="422"/>
        <v/>
      </c>
      <c r="X905" s="16" t="str">
        <f t="shared" si="423"/>
        <v/>
      </c>
      <c r="Y905" s="16" t="str">
        <f t="shared" si="424"/>
        <v/>
      </c>
      <c r="Z905" s="16" t="str">
        <f t="shared" si="425"/>
        <v/>
      </c>
      <c r="AA905" s="16" t="str">
        <f t="shared" si="426"/>
        <v/>
      </c>
      <c r="AB905" s="16" t="str">
        <f t="shared" si="427"/>
        <v/>
      </c>
      <c r="AC905" s="16" t="str">
        <f t="shared" si="428"/>
        <v/>
      </c>
      <c r="AD905" s="16" t="str">
        <f t="shared" si="429"/>
        <v/>
      </c>
      <c r="AE905" s="16" t="str">
        <f t="shared" si="430"/>
        <v/>
      </c>
      <c r="AF905" s="16" t="str">
        <f t="shared" si="431"/>
        <v/>
      </c>
      <c r="AG905" s="16" t="str">
        <f t="shared" si="432"/>
        <v/>
      </c>
      <c r="AH905" s="16" t="str">
        <f t="shared" si="433"/>
        <v/>
      </c>
      <c r="AI905" s="16" t="str">
        <f t="shared" si="434"/>
        <v/>
      </c>
      <c r="AJ905" s="8" t="str">
        <f>IF(COUNTA('RATS Entry Import'!A905:J905)=0,"",ROW())</f>
        <v/>
      </c>
      <c r="AK905" s="8" t="str">
        <f>IF($AJ905="","",IFERROR(VLOOKUP($C905,'Event Mapping'!$A$2:$B$100,2,FALSE),"UNMAPPED"))</f>
        <v/>
      </c>
      <c r="AL905" s="8" t="str">
        <f>IF($AJ905="","",IF('RATS Entry Import'!D905="","",'RATS Entry Import'!D905))</f>
        <v/>
      </c>
      <c r="AM905" s="8" t="str">
        <f>IF($AJ905="","",IF('RATS Entry Import'!C905="","",'RATS Entry Import'!C905))</f>
        <v/>
      </c>
      <c r="AN905" s="8" t="str">
        <f>IF($AJ905="","",IF('RATS Entry Import'!F905="","",'RATS Entry Import'!F905))</f>
        <v/>
      </c>
      <c r="AO905" t="str">
        <f>IF($AJ905="","",IF('RATS Entry Import'!G905="","",'RATS Entry Import'!G905))</f>
        <v/>
      </c>
      <c r="AP905" t="str">
        <f>IF($AJ905="","",IF('RATS Entry Import'!J905="","",'RATS Entry Import'!J905))</f>
        <v/>
      </c>
    </row>
    <row r="906" spans="1:42" ht="12.75" customHeight="1" x14ac:dyDescent="0.2">
      <c r="A906" s="16" t="str">
        <f t="shared" si="406"/>
        <v/>
      </c>
      <c r="B906" s="18" t="str">
        <f>IF($AJ906="","",IF('RATS Entry Import'!B906="","",'RATS Entry Import'!B906))</f>
        <v/>
      </c>
      <c r="C906" s="16" t="str">
        <f>IF($AJ906="","",IF('RATS Entry Import'!E906="","",'RATS Entry Import'!E906))</f>
        <v/>
      </c>
      <c r="D906" s="19" t="str">
        <f>IF($AJ906="","",IF('RATS Entry Import'!H906="","",'RATS Entry Import'!H906))</f>
        <v/>
      </c>
      <c r="E906" s="16" t="str">
        <f>IF($AJ906="","",IF('RATS Entry Import'!I906="","",'RATS Entry Import'!I906))</f>
        <v/>
      </c>
      <c r="F906" s="19" t="str">
        <f t="shared" si="407"/>
        <v/>
      </c>
      <c r="G906" s="16" t="str">
        <f>IF($AJ906="","",IF('RATS Entry Import'!A906="","",'RATS Entry Import'!A906))</f>
        <v/>
      </c>
      <c r="H906" s="16" t="str">
        <f t="shared" si="408"/>
        <v/>
      </c>
      <c r="I906" s="16" t="str">
        <f t="shared" si="409"/>
        <v/>
      </c>
      <c r="J906" s="16" t="str">
        <f t="shared" si="410"/>
        <v/>
      </c>
      <c r="K906" s="16" t="str">
        <f t="shared" si="411"/>
        <v/>
      </c>
      <c r="L906" s="16" t="str">
        <f t="shared" si="412"/>
        <v/>
      </c>
      <c r="M906" s="16" t="str">
        <f t="shared" si="413"/>
        <v/>
      </c>
      <c r="N906" s="16" t="str">
        <f t="shared" si="414"/>
        <v/>
      </c>
      <c r="O906" s="16" t="str">
        <f t="shared" si="415"/>
        <v/>
      </c>
      <c r="P906" s="8"/>
      <c r="Q906" s="16" t="str">
        <f t="shared" si="416"/>
        <v/>
      </c>
      <c r="R906" s="16" t="str">
        <f t="shared" si="417"/>
        <v/>
      </c>
      <c r="S906" s="16" t="str">
        <f t="shared" si="418"/>
        <v/>
      </c>
      <c r="T906" s="16" t="str">
        <f t="shared" si="419"/>
        <v/>
      </c>
      <c r="U906" s="16" t="str">
        <f t="shared" si="420"/>
        <v/>
      </c>
      <c r="V906" s="16" t="str">
        <f t="shared" si="421"/>
        <v/>
      </c>
      <c r="W906" s="16" t="str">
        <f t="shared" si="422"/>
        <v/>
      </c>
      <c r="X906" s="16" t="str">
        <f t="shared" si="423"/>
        <v/>
      </c>
      <c r="Y906" s="16" t="str">
        <f t="shared" si="424"/>
        <v/>
      </c>
      <c r="Z906" s="16" t="str">
        <f t="shared" si="425"/>
        <v/>
      </c>
      <c r="AA906" s="16" t="str">
        <f t="shared" si="426"/>
        <v/>
      </c>
      <c r="AB906" s="16" t="str">
        <f t="shared" si="427"/>
        <v/>
      </c>
      <c r="AC906" s="16" t="str">
        <f t="shared" si="428"/>
        <v/>
      </c>
      <c r="AD906" s="16" t="str">
        <f t="shared" si="429"/>
        <v/>
      </c>
      <c r="AE906" s="16" t="str">
        <f t="shared" si="430"/>
        <v/>
      </c>
      <c r="AF906" s="16" t="str">
        <f t="shared" si="431"/>
        <v/>
      </c>
      <c r="AG906" s="16" t="str">
        <f t="shared" si="432"/>
        <v/>
      </c>
      <c r="AH906" s="16" t="str">
        <f t="shared" si="433"/>
        <v/>
      </c>
      <c r="AI906" s="16" t="str">
        <f t="shared" si="434"/>
        <v/>
      </c>
      <c r="AJ906" s="8" t="str">
        <f>IF(COUNTA('RATS Entry Import'!A906:J906)=0,"",ROW())</f>
        <v/>
      </c>
      <c r="AK906" s="8" t="str">
        <f>IF($AJ906="","",IFERROR(VLOOKUP($C906,'Event Mapping'!$A$2:$B$100,2,FALSE),"UNMAPPED"))</f>
        <v/>
      </c>
      <c r="AL906" s="8" t="str">
        <f>IF($AJ906="","",IF('RATS Entry Import'!D906="","",'RATS Entry Import'!D906))</f>
        <v/>
      </c>
      <c r="AM906" s="8" t="str">
        <f>IF($AJ906="","",IF('RATS Entry Import'!C906="","",'RATS Entry Import'!C906))</f>
        <v/>
      </c>
      <c r="AN906" s="8" t="str">
        <f>IF($AJ906="","",IF('RATS Entry Import'!F906="","",'RATS Entry Import'!F906))</f>
        <v/>
      </c>
      <c r="AO906" t="str">
        <f>IF($AJ906="","",IF('RATS Entry Import'!G906="","",'RATS Entry Import'!G906))</f>
        <v/>
      </c>
      <c r="AP906" t="str">
        <f>IF($AJ906="","",IF('RATS Entry Import'!J906="","",'RATS Entry Import'!J906))</f>
        <v/>
      </c>
    </row>
    <row r="907" spans="1:42" ht="12.75" customHeight="1" x14ac:dyDescent="0.2">
      <c r="A907" s="16" t="str">
        <f t="shared" si="406"/>
        <v/>
      </c>
      <c r="B907" s="18" t="str">
        <f>IF($AJ907="","",IF('RATS Entry Import'!B907="","",'RATS Entry Import'!B907))</f>
        <v/>
      </c>
      <c r="C907" s="16" t="str">
        <f>IF($AJ907="","",IF('RATS Entry Import'!E907="","",'RATS Entry Import'!E907))</f>
        <v/>
      </c>
      <c r="D907" s="19" t="str">
        <f>IF($AJ907="","",IF('RATS Entry Import'!H907="","",'RATS Entry Import'!H907))</f>
        <v/>
      </c>
      <c r="E907" s="16" t="str">
        <f>IF($AJ907="","",IF('RATS Entry Import'!I907="","",'RATS Entry Import'!I907))</f>
        <v/>
      </c>
      <c r="F907" s="19" t="str">
        <f t="shared" si="407"/>
        <v/>
      </c>
      <c r="G907" s="16" t="str">
        <f>IF($AJ907="","",IF('RATS Entry Import'!A907="","",'RATS Entry Import'!A907))</f>
        <v/>
      </c>
      <c r="H907" s="16" t="str">
        <f t="shared" si="408"/>
        <v/>
      </c>
      <c r="I907" s="16" t="str">
        <f t="shared" si="409"/>
        <v/>
      </c>
      <c r="J907" s="16" t="str">
        <f t="shared" si="410"/>
        <v/>
      </c>
      <c r="K907" s="16" t="str">
        <f t="shared" si="411"/>
        <v/>
      </c>
      <c r="L907" s="16" t="str">
        <f t="shared" si="412"/>
        <v/>
      </c>
      <c r="M907" s="16" t="str">
        <f t="shared" si="413"/>
        <v/>
      </c>
      <c r="N907" s="16" t="str">
        <f t="shared" si="414"/>
        <v/>
      </c>
      <c r="O907" s="16" t="str">
        <f t="shared" si="415"/>
        <v/>
      </c>
      <c r="P907" s="8"/>
      <c r="Q907" s="16" t="str">
        <f t="shared" si="416"/>
        <v/>
      </c>
      <c r="R907" s="16" t="str">
        <f t="shared" si="417"/>
        <v/>
      </c>
      <c r="S907" s="16" t="str">
        <f t="shared" si="418"/>
        <v/>
      </c>
      <c r="T907" s="16" t="str">
        <f t="shared" si="419"/>
        <v/>
      </c>
      <c r="U907" s="16" t="str">
        <f t="shared" si="420"/>
        <v/>
      </c>
      <c r="V907" s="16" t="str">
        <f t="shared" si="421"/>
        <v/>
      </c>
      <c r="W907" s="16" t="str">
        <f t="shared" si="422"/>
        <v/>
      </c>
      <c r="X907" s="16" t="str">
        <f t="shared" si="423"/>
        <v/>
      </c>
      <c r="Y907" s="16" t="str">
        <f t="shared" si="424"/>
        <v/>
      </c>
      <c r="Z907" s="16" t="str">
        <f t="shared" si="425"/>
        <v/>
      </c>
      <c r="AA907" s="16" t="str">
        <f t="shared" si="426"/>
        <v/>
      </c>
      <c r="AB907" s="16" t="str">
        <f t="shared" si="427"/>
        <v/>
      </c>
      <c r="AC907" s="16" t="str">
        <f t="shared" si="428"/>
        <v/>
      </c>
      <c r="AD907" s="16" t="str">
        <f t="shared" si="429"/>
        <v/>
      </c>
      <c r="AE907" s="16" t="str">
        <f t="shared" si="430"/>
        <v/>
      </c>
      <c r="AF907" s="16" t="str">
        <f t="shared" si="431"/>
        <v/>
      </c>
      <c r="AG907" s="16" t="str">
        <f t="shared" si="432"/>
        <v/>
      </c>
      <c r="AH907" s="16" t="str">
        <f t="shared" si="433"/>
        <v/>
      </c>
      <c r="AI907" s="16" t="str">
        <f t="shared" si="434"/>
        <v/>
      </c>
      <c r="AJ907" s="8" t="str">
        <f>IF(COUNTA('RATS Entry Import'!A907:J907)=0,"",ROW())</f>
        <v/>
      </c>
      <c r="AK907" s="8" t="str">
        <f>IF($AJ907="","",IFERROR(VLOOKUP($C907,'Event Mapping'!$A$2:$B$100,2,FALSE),"UNMAPPED"))</f>
        <v/>
      </c>
      <c r="AL907" s="8" t="str">
        <f>IF($AJ907="","",IF('RATS Entry Import'!D907="","",'RATS Entry Import'!D907))</f>
        <v/>
      </c>
      <c r="AM907" s="8" t="str">
        <f>IF($AJ907="","",IF('RATS Entry Import'!C907="","",'RATS Entry Import'!C907))</f>
        <v/>
      </c>
      <c r="AN907" s="8" t="str">
        <f>IF($AJ907="","",IF('RATS Entry Import'!F907="","",'RATS Entry Import'!F907))</f>
        <v/>
      </c>
      <c r="AO907" t="str">
        <f>IF($AJ907="","",IF('RATS Entry Import'!G907="","",'RATS Entry Import'!G907))</f>
        <v/>
      </c>
      <c r="AP907" t="str">
        <f>IF($AJ907="","",IF('RATS Entry Import'!J907="","",'RATS Entry Import'!J907))</f>
        <v/>
      </c>
    </row>
    <row r="908" spans="1:42" ht="12.75" customHeight="1" x14ac:dyDescent="0.2">
      <c r="A908" s="16" t="str">
        <f t="shared" si="406"/>
        <v/>
      </c>
      <c r="B908" s="18" t="str">
        <f>IF($AJ908="","",IF('RATS Entry Import'!B908="","",'RATS Entry Import'!B908))</f>
        <v/>
      </c>
      <c r="C908" s="16" t="str">
        <f>IF($AJ908="","",IF('RATS Entry Import'!E908="","",'RATS Entry Import'!E908))</f>
        <v/>
      </c>
      <c r="D908" s="19" t="str">
        <f>IF($AJ908="","",IF('RATS Entry Import'!H908="","",'RATS Entry Import'!H908))</f>
        <v/>
      </c>
      <c r="E908" s="16" t="str">
        <f>IF($AJ908="","",IF('RATS Entry Import'!I908="","",'RATS Entry Import'!I908))</f>
        <v/>
      </c>
      <c r="F908" s="19" t="str">
        <f t="shared" si="407"/>
        <v/>
      </c>
      <c r="G908" s="16" t="str">
        <f>IF($AJ908="","",IF('RATS Entry Import'!A908="","",'RATS Entry Import'!A908))</f>
        <v/>
      </c>
      <c r="H908" s="16" t="str">
        <f t="shared" si="408"/>
        <v/>
      </c>
      <c r="I908" s="16" t="str">
        <f t="shared" si="409"/>
        <v/>
      </c>
      <c r="J908" s="16" t="str">
        <f t="shared" si="410"/>
        <v/>
      </c>
      <c r="K908" s="16" t="str">
        <f t="shared" si="411"/>
        <v/>
      </c>
      <c r="L908" s="16" t="str">
        <f t="shared" si="412"/>
        <v/>
      </c>
      <c r="M908" s="16" t="str">
        <f t="shared" si="413"/>
        <v/>
      </c>
      <c r="N908" s="16" t="str">
        <f t="shared" si="414"/>
        <v/>
      </c>
      <c r="O908" s="16" t="str">
        <f t="shared" si="415"/>
        <v/>
      </c>
      <c r="P908" s="8"/>
      <c r="Q908" s="16" t="str">
        <f t="shared" si="416"/>
        <v/>
      </c>
      <c r="R908" s="16" t="str">
        <f t="shared" si="417"/>
        <v/>
      </c>
      <c r="S908" s="16" t="str">
        <f t="shared" si="418"/>
        <v/>
      </c>
      <c r="T908" s="16" t="str">
        <f t="shared" si="419"/>
        <v/>
      </c>
      <c r="U908" s="16" t="str">
        <f t="shared" si="420"/>
        <v/>
      </c>
      <c r="V908" s="16" t="str">
        <f t="shared" si="421"/>
        <v/>
      </c>
      <c r="W908" s="16" t="str">
        <f t="shared" si="422"/>
        <v/>
      </c>
      <c r="X908" s="16" t="str">
        <f t="shared" si="423"/>
        <v/>
      </c>
      <c r="Y908" s="16" t="str">
        <f t="shared" si="424"/>
        <v/>
      </c>
      <c r="Z908" s="16" t="str">
        <f t="shared" si="425"/>
        <v/>
      </c>
      <c r="AA908" s="16" t="str">
        <f t="shared" si="426"/>
        <v/>
      </c>
      <c r="AB908" s="16" t="str">
        <f t="shared" si="427"/>
        <v/>
      </c>
      <c r="AC908" s="16" t="str">
        <f t="shared" si="428"/>
        <v/>
      </c>
      <c r="AD908" s="16" t="str">
        <f t="shared" si="429"/>
        <v/>
      </c>
      <c r="AE908" s="16" t="str">
        <f t="shared" si="430"/>
        <v/>
      </c>
      <c r="AF908" s="16" t="str">
        <f t="shared" si="431"/>
        <v/>
      </c>
      <c r="AG908" s="16" t="str">
        <f t="shared" si="432"/>
        <v/>
      </c>
      <c r="AH908" s="16" t="str">
        <f t="shared" si="433"/>
        <v/>
      </c>
      <c r="AI908" s="16" t="str">
        <f t="shared" si="434"/>
        <v/>
      </c>
      <c r="AJ908" s="8" t="str">
        <f>IF(COUNTA('RATS Entry Import'!A908:J908)=0,"",ROW())</f>
        <v/>
      </c>
      <c r="AK908" s="8" t="str">
        <f>IF($AJ908="","",IFERROR(VLOOKUP($C908,'Event Mapping'!$A$2:$B$100,2,FALSE),"UNMAPPED"))</f>
        <v/>
      </c>
      <c r="AL908" s="8" t="str">
        <f>IF($AJ908="","",IF('RATS Entry Import'!D908="","",'RATS Entry Import'!D908))</f>
        <v/>
      </c>
      <c r="AM908" s="8" t="str">
        <f>IF($AJ908="","",IF('RATS Entry Import'!C908="","",'RATS Entry Import'!C908))</f>
        <v/>
      </c>
      <c r="AN908" s="8" t="str">
        <f>IF($AJ908="","",IF('RATS Entry Import'!F908="","",'RATS Entry Import'!F908))</f>
        <v/>
      </c>
      <c r="AO908" t="str">
        <f>IF($AJ908="","",IF('RATS Entry Import'!G908="","",'RATS Entry Import'!G908))</f>
        <v/>
      </c>
      <c r="AP908" t="str">
        <f>IF($AJ908="","",IF('RATS Entry Import'!J908="","",'RATS Entry Import'!J908))</f>
        <v/>
      </c>
    </row>
    <row r="909" spans="1:42" ht="12.75" customHeight="1" x14ac:dyDescent="0.2">
      <c r="A909" s="16" t="str">
        <f t="shared" si="406"/>
        <v/>
      </c>
      <c r="B909" s="18" t="str">
        <f>IF($AJ909="","",IF('RATS Entry Import'!B909="","",'RATS Entry Import'!B909))</f>
        <v/>
      </c>
      <c r="C909" s="16" t="str">
        <f>IF($AJ909="","",IF('RATS Entry Import'!E909="","",'RATS Entry Import'!E909))</f>
        <v/>
      </c>
      <c r="D909" s="19" t="str">
        <f>IF($AJ909="","",IF('RATS Entry Import'!H909="","",'RATS Entry Import'!H909))</f>
        <v/>
      </c>
      <c r="E909" s="16" t="str">
        <f>IF($AJ909="","",IF('RATS Entry Import'!I909="","",'RATS Entry Import'!I909))</f>
        <v/>
      </c>
      <c r="F909" s="19" t="str">
        <f t="shared" si="407"/>
        <v/>
      </c>
      <c r="G909" s="16" t="str">
        <f>IF($AJ909="","",IF('RATS Entry Import'!A909="","",'RATS Entry Import'!A909))</f>
        <v/>
      </c>
      <c r="H909" s="16" t="str">
        <f t="shared" si="408"/>
        <v/>
      </c>
      <c r="I909" s="16" t="str">
        <f t="shared" si="409"/>
        <v/>
      </c>
      <c r="J909" s="16" t="str">
        <f t="shared" si="410"/>
        <v/>
      </c>
      <c r="K909" s="16" t="str">
        <f t="shared" si="411"/>
        <v/>
      </c>
      <c r="L909" s="16" t="str">
        <f t="shared" si="412"/>
        <v/>
      </c>
      <c r="M909" s="16" t="str">
        <f t="shared" si="413"/>
        <v/>
      </c>
      <c r="N909" s="16" t="str">
        <f t="shared" si="414"/>
        <v/>
      </c>
      <c r="O909" s="16" t="str">
        <f t="shared" si="415"/>
        <v/>
      </c>
      <c r="P909" s="8"/>
      <c r="Q909" s="16" t="str">
        <f t="shared" si="416"/>
        <v/>
      </c>
      <c r="R909" s="16" t="str">
        <f t="shared" si="417"/>
        <v/>
      </c>
      <c r="S909" s="16" t="str">
        <f t="shared" si="418"/>
        <v/>
      </c>
      <c r="T909" s="16" t="str">
        <f t="shared" si="419"/>
        <v/>
      </c>
      <c r="U909" s="16" t="str">
        <f t="shared" si="420"/>
        <v/>
      </c>
      <c r="V909" s="16" t="str">
        <f t="shared" si="421"/>
        <v/>
      </c>
      <c r="W909" s="16" t="str">
        <f t="shared" si="422"/>
        <v/>
      </c>
      <c r="X909" s="16" t="str">
        <f t="shared" si="423"/>
        <v/>
      </c>
      <c r="Y909" s="16" t="str">
        <f t="shared" si="424"/>
        <v/>
      </c>
      <c r="Z909" s="16" t="str">
        <f t="shared" si="425"/>
        <v/>
      </c>
      <c r="AA909" s="16" t="str">
        <f t="shared" si="426"/>
        <v/>
      </c>
      <c r="AB909" s="16" t="str">
        <f t="shared" si="427"/>
        <v/>
      </c>
      <c r="AC909" s="16" t="str">
        <f t="shared" si="428"/>
        <v/>
      </c>
      <c r="AD909" s="16" t="str">
        <f t="shared" si="429"/>
        <v/>
      </c>
      <c r="AE909" s="16" t="str">
        <f t="shared" si="430"/>
        <v/>
      </c>
      <c r="AF909" s="16" t="str">
        <f t="shared" si="431"/>
        <v/>
      </c>
      <c r="AG909" s="16" t="str">
        <f t="shared" si="432"/>
        <v/>
      </c>
      <c r="AH909" s="16" t="str">
        <f t="shared" si="433"/>
        <v/>
      </c>
      <c r="AI909" s="16" t="str">
        <f t="shared" si="434"/>
        <v/>
      </c>
      <c r="AJ909" s="8" t="str">
        <f>IF(COUNTA('RATS Entry Import'!A909:J909)=0,"",ROW())</f>
        <v/>
      </c>
      <c r="AK909" s="8" t="str">
        <f>IF($AJ909="","",IFERROR(VLOOKUP($C909,'Event Mapping'!$A$2:$B$100,2,FALSE),"UNMAPPED"))</f>
        <v/>
      </c>
      <c r="AL909" s="8" t="str">
        <f>IF($AJ909="","",IF('RATS Entry Import'!D909="","",'RATS Entry Import'!D909))</f>
        <v/>
      </c>
      <c r="AM909" s="8" t="str">
        <f>IF($AJ909="","",IF('RATS Entry Import'!C909="","",'RATS Entry Import'!C909))</f>
        <v/>
      </c>
      <c r="AN909" s="8" t="str">
        <f>IF($AJ909="","",IF('RATS Entry Import'!F909="","",'RATS Entry Import'!F909))</f>
        <v/>
      </c>
      <c r="AO909" t="str">
        <f>IF($AJ909="","",IF('RATS Entry Import'!G909="","",'RATS Entry Import'!G909))</f>
        <v/>
      </c>
      <c r="AP909" t="str">
        <f>IF($AJ909="","",IF('RATS Entry Import'!J909="","",'RATS Entry Import'!J909))</f>
        <v/>
      </c>
    </row>
    <row r="910" spans="1:42" ht="12.75" customHeight="1" x14ac:dyDescent="0.2">
      <c r="A910" s="16" t="str">
        <f t="shared" si="406"/>
        <v/>
      </c>
      <c r="B910" s="18" t="str">
        <f>IF($AJ910="","",IF('RATS Entry Import'!B910="","",'RATS Entry Import'!B910))</f>
        <v/>
      </c>
      <c r="C910" s="16" t="str">
        <f>IF($AJ910="","",IF('RATS Entry Import'!E910="","",'RATS Entry Import'!E910))</f>
        <v/>
      </c>
      <c r="D910" s="19" t="str">
        <f>IF($AJ910="","",IF('RATS Entry Import'!H910="","",'RATS Entry Import'!H910))</f>
        <v/>
      </c>
      <c r="E910" s="16" t="str">
        <f>IF($AJ910="","",IF('RATS Entry Import'!I910="","",'RATS Entry Import'!I910))</f>
        <v/>
      </c>
      <c r="F910" s="19" t="str">
        <f t="shared" si="407"/>
        <v/>
      </c>
      <c r="G910" s="16" t="str">
        <f>IF($AJ910="","",IF('RATS Entry Import'!A910="","",'RATS Entry Import'!A910))</f>
        <v/>
      </c>
      <c r="H910" s="16" t="str">
        <f t="shared" si="408"/>
        <v/>
      </c>
      <c r="I910" s="16" t="str">
        <f t="shared" si="409"/>
        <v/>
      </c>
      <c r="J910" s="16" t="str">
        <f t="shared" si="410"/>
        <v/>
      </c>
      <c r="K910" s="16" t="str">
        <f t="shared" si="411"/>
        <v/>
      </c>
      <c r="L910" s="16" t="str">
        <f t="shared" si="412"/>
        <v/>
      </c>
      <c r="M910" s="16" t="str">
        <f t="shared" si="413"/>
        <v/>
      </c>
      <c r="N910" s="16" t="str">
        <f t="shared" si="414"/>
        <v/>
      </c>
      <c r="O910" s="16" t="str">
        <f t="shared" si="415"/>
        <v/>
      </c>
      <c r="P910" s="8"/>
      <c r="Q910" s="16" t="str">
        <f t="shared" si="416"/>
        <v/>
      </c>
      <c r="R910" s="16" t="str">
        <f t="shared" si="417"/>
        <v/>
      </c>
      <c r="S910" s="16" t="str">
        <f t="shared" si="418"/>
        <v/>
      </c>
      <c r="T910" s="16" t="str">
        <f t="shared" si="419"/>
        <v/>
      </c>
      <c r="U910" s="16" t="str">
        <f t="shared" si="420"/>
        <v/>
      </c>
      <c r="V910" s="16" t="str">
        <f t="shared" si="421"/>
        <v/>
      </c>
      <c r="W910" s="16" t="str">
        <f t="shared" si="422"/>
        <v/>
      </c>
      <c r="X910" s="16" t="str">
        <f t="shared" si="423"/>
        <v/>
      </c>
      <c r="Y910" s="16" t="str">
        <f t="shared" si="424"/>
        <v/>
      </c>
      <c r="Z910" s="16" t="str">
        <f t="shared" si="425"/>
        <v/>
      </c>
      <c r="AA910" s="16" t="str">
        <f t="shared" si="426"/>
        <v/>
      </c>
      <c r="AB910" s="16" t="str">
        <f t="shared" si="427"/>
        <v/>
      </c>
      <c r="AC910" s="16" t="str">
        <f t="shared" si="428"/>
        <v/>
      </c>
      <c r="AD910" s="16" t="str">
        <f t="shared" si="429"/>
        <v/>
      </c>
      <c r="AE910" s="16" t="str">
        <f t="shared" si="430"/>
        <v/>
      </c>
      <c r="AF910" s="16" t="str">
        <f t="shared" si="431"/>
        <v/>
      </c>
      <c r="AG910" s="16" t="str">
        <f t="shared" si="432"/>
        <v/>
      </c>
      <c r="AH910" s="16" t="str">
        <f t="shared" si="433"/>
        <v/>
      </c>
      <c r="AI910" s="16" t="str">
        <f t="shared" si="434"/>
        <v/>
      </c>
      <c r="AJ910" s="8" t="str">
        <f>IF(COUNTA('RATS Entry Import'!A910:J910)=0,"",ROW())</f>
        <v/>
      </c>
      <c r="AK910" s="8" t="str">
        <f>IF($AJ910="","",IFERROR(VLOOKUP($C910,'Event Mapping'!$A$2:$B$100,2,FALSE),"UNMAPPED"))</f>
        <v/>
      </c>
      <c r="AL910" s="8" t="str">
        <f>IF($AJ910="","",IF('RATS Entry Import'!D910="","",'RATS Entry Import'!D910))</f>
        <v/>
      </c>
      <c r="AM910" s="8" t="str">
        <f>IF($AJ910="","",IF('RATS Entry Import'!C910="","",'RATS Entry Import'!C910))</f>
        <v/>
      </c>
      <c r="AN910" s="8" t="str">
        <f>IF($AJ910="","",IF('RATS Entry Import'!F910="","",'RATS Entry Import'!F910))</f>
        <v/>
      </c>
      <c r="AO910" t="str">
        <f>IF($AJ910="","",IF('RATS Entry Import'!G910="","",'RATS Entry Import'!G910))</f>
        <v/>
      </c>
      <c r="AP910" t="str">
        <f>IF($AJ910="","",IF('RATS Entry Import'!J910="","",'RATS Entry Import'!J910))</f>
        <v/>
      </c>
    </row>
    <row r="911" spans="1:42" ht="12.75" customHeight="1" x14ac:dyDescent="0.2">
      <c r="A911" s="16" t="str">
        <f t="shared" si="406"/>
        <v/>
      </c>
      <c r="B911" s="18" t="str">
        <f>IF($AJ911="","",IF('RATS Entry Import'!B911="","",'RATS Entry Import'!B911))</f>
        <v/>
      </c>
      <c r="C911" s="16" t="str">
        <f>IF($AJ911="","",IF('RATS Entry Import'!E911="","",'RATS Entry Import'!E911))</f>
        <v/>
      </c>
      <c r="D911" s="19" t="str">
        <f>IF($AJ911="","",IF('RATS Entry Import'!H911="","",'RATS Entry Import'!H911))</f>
        <v/>
      </c>
      <c r="E911" s="16" t="str">
        <f>IF($AJ911="","",IF('RATS Entry Import'!I911="","",'RATS Entry Import'!I911))</f>
        <v/>
      </c>
      <c r="F911" s="19" t="str">
        <f t="shared" si="407"/>
        <v/>
      </c>
      <c r="G911" s="16" t="str">
        <f>IF($AJ911="","",IF('RATS Entry Import'!A911="","",'RATS Entry Import'!A911))</f>
        <v/>
      </c>
      <c r="H911" s="16" t="str">
        <f t="shared" si="408"/>
        <v/>
      </c>
      <c r="I911" s="16" t="str">
        <f t="shared" si="409"/>
        <v/>
      </c>
      <c r="J911" s="16" t="str">
        <f t="shared" si="410"/>
        <v/>
      </c>
      <c r="K911" s="16" t="str">
        <f t="shared" si="411"/>
        <v/>
      </c>
      <c r="L911" s="16" t="str">
        <f t="shared" si="412"/>
        <v/>
      </c>
      <c r="M911" s="16" t="str">
        <f t="shared" si="413"/>
        <v/>
      </c>
      <c r="N911" s="16" t="str">
        <f t="shared" si="414"/>
        <v/>
      </c>
      <c r="O911" s="16" t="str">
        <f t="shared" si="415"/>
        <v/>
      </c>
      <c r="P911" s="8"/>
      <c r="Q911" s="16" t="str">
        <f t="shared" si="416"/>
        <v/>
      </c>
      <c r="R911" s="16" t="str">
        <f t="shared" si="417"/>
        <v/>
      </c>
      <c r="S911" s="16" t="str">
        <f t="shared" si="418"/>
        <v/>
      </c>
      <c r="T911" s="16" t="str">
        <f t="shared" si="419"/>
        <v/>
      </c>
      <c r="U911" s="16" t="str">
        <f t="shared" si="420"/>
        <v/>
      </c>
      <c r="V911" s="16" t="str">
        <f t="shared" si="421"/>
        <v/>
      </c>
      <c r="W911" s="16" t="str">
        <f t="shared" si="422"/>
        <v/>
      </c>
      <c r="X911" s="16" t="str">
        <f t="shared" si="423"/>
        <v/>
      </c>
      <c r="Y911" s="16" t="str">
        <f t="shared" si="424"/>
        <v/>
      </c>
      <c r="Z911" s="16" t="str">
        <f t="shared" si="425"/>
        <v/>
      </c>
      <c r="AA911" s="16" t="str">
        <f t="shared" si="426"/>
        <v/>
      </c>
      <c r="AB911" s="16" t="str">
        <f t="shared" si="427"/>
        <v/>
      </c>
      <c r="AC911" s="16" t="str">
        <f t="shared" si="428"/>
        <v/>
      </c>
      <c r="AD911" s="16" t="str">
        <f t="shared" si="429"/>
        <v/>
      </c>
      <c r="AE911" s="16" t="str">
        <f t="shared" si="430"/>
        <v/>
      </c>
      <c r="AF911" s="16" t="str">
        <f t="shared" si="431"/>
        <v/>
      </c>
      <c r="AG911" s="16" t="str">
        <f t="shared" si="432"/>
        <v/>
      </c>
      <c r="AH911" s="16" t="str">
        <f t="shared" si="433"/>
        <v/>
      </c>
      <c r="AI911" s="16" t="str">
        <f t="shared" si="434"/>
        <v/>
      </c>
      <c r="AJ911" s="8" t="str">
        <f>IF(COUNTA('RATS Entry Import'!A911:J911)=0,"",ROW())</f>
        <v/>
      </c>
      <c r="AK911" s="8" t="str">
        <f>IF($AJ911="","",IFERROR(VLOOKUP($C911,'Event Mapping'!$A$2:$B$100,2,FALSE),"UNMAPPED"))</f>
        <v/>
      </c>
      <c r="AL911" s="8" t="str">
        <f>IF($AJ911="","",IF('RATS Entry Import'!D911="","",'RATS Entry Import'!D911))</f>
        <v/>
      </c>
      <c r="AM911" s="8" t="str">
        <f>IF($AJ911="","",IF('RATS Entry Import'!C911="","",'RATS Entry Import'!C911))</f>
        <v/>
      </c>
      <c r="AN911" s="8" t="str">
        <f>IF($AJ911="","",IF('RATS Entry Import'!F911="","",'RATS Entry Import'!F911))</f>
        <v/>
      </c>
      <c r="AO911" t="str">
        <f>IF($AJ911="","",IF('RATS Entry Import'!G911="","",'RATS Entry Import'!G911))</f>
        <v/>
      </c>
      <c r="AP911" t="str">
        <f>IF($AJ911="","",IF('RATS Entry Import'!J911="","",'RATS Entry Import'!J911))</f>
        <v/>
      </c>
    </row>
    <row r="912" spans="1:42" ht="12.75" customHeight="1" x14ac:dyDescent="0.2">
      <c r="A912" s="16" t="str">
        <f t="shared" si="406"/>
        <v/>
      </c>
      <c r="B912" s="18" t="str">
        <f>IF($AJ912="","",IF('RATS Entry Import'!B912="","",'RATS Entry Import'!B912))</f>
        <v/>
      </c>
      <c r="C912" s="16" t="str">
        <f>IF($AJ912="","",IF('RATS Entry Import'!E912="","",'RATS Entry Import'!E912))</f>
        <v/>
      </c>
      <c r="D912" s="19" t="str">
        <f>IF($AJ912="","",IF('RATS Entry Import'!H912="","",'RATS Entry Import'!H912))</f>
        <v/>
      </c>
      <c r="E912" s="16" t="str">
        <f>IF($AJ912="","",IF('RATS Entry Import'!I912="","",'RATS Entry Import'!I912))</f>
        <v/>
      </c>
      <c r="F912" s="19" t="str">
        <f t="shared" si="407"/>
        <v/>
      </c>
      <c r="G912" s="16" t="str">
        <f>IF($AJ912="","",IF('RATS Entry Import'!A912="","",'RATS Entry Import'!A912))</f>
        <v/>
      </c>
      <c r="H912" s="16" t="str">
        <f t="shared" si="408"/>
        <v/>
      </c>
      <c r="I912" s="16" t="str">
        <f t="shared" si="409"/>
        <v/>
      </c>
      <c r="J912" s="16" t="str">
        <f t="shared" si="410"/>
        <v/>
      </c>
      <c r="K912" s="16" t="str">
        <f t="shared" si="411"/>
        <v/>
      </c>
      <c r="L912" s="16" t="str">
        <f t="shared" si="412"/>
        <v/>
      </c>
      <c r="M912" s="16" t="str">
        <f t="shared" si="413"/>
        <v/>
      </c>
      <c r="N912" s="16" t="str">
        <f t="shared" si="414"/>
        <v/>
      </c>
      <c r="O912" s="16" t="str">
        <f t="shared" si="415"/>
        <v/>
      </c>
      <c r="P912" s="8"/>
      <c r="Q912" s="16" t="str">
        <f t="shared" si="416"/>
        <v/>
      </c>
      <c r="R912" s="16" t="str">
        <f t="shared" si="417"/>
        <v/>
      </c>
      <c r="S912" s="16" t="str">
        <f t="shared" si="418"/>
        <v/>
      </c>
      <c r="T912" s="16" t="str">
        <f t="shared" si="419"/>
        <v/>
      </c>
      <c r="U912" s="16" t="str">
        <f t="shared" si="420"/>
        <v/>
      </c>
      <c r="V912" s="16" t="str">
        <f t="shared" si="421"/>
        <v/>
      </c>
      <c r="W912" s="16" t="str">
        <f t="shared" si="422"/>
        <v/>
      </c>
      <c r="X912" s="16" t="str">
        <f t="shared" si="423"/>
        <v/>
      </c>
      <c r="Y912" s="16" t="str">
        <f t="shared" si="424"/>
        <v/>
      </c>
      <c r="Z912" s="16" t="str">
        <f t="shared" si="425"/>
        <v/>
      </c>
      <c r="AA912" s="16" t="str">
        <f t="shared" si="426"/>
        <v/>
      </c>
      <c r="AB912" s="16" t="str">
        <f t="shared" si="427"/>
        <v/>
      </c>
      <c r="AC912" s="16" t="str">
        <f t="shared" si="428"/>
        <v/>
      </c>
      <c r="AD912" s="16" t="str">
        <f t="shared" si="429"/>
        <v/>
      </c>
      <c r="AE912" s="16" t="str">
        <f t="shared" si="430"/>
        <v/>
      </c>
      <c r="AF912" s="16" t="str">
        <f t="shared" si="431"/>
        <v/>
      </c>
      <c r="AG912" s="16" t="str">
        <f t="shared" si="432"/>
        <v/>
      </c>
      <c r="AH912" s="16" t="str">
        <f t="shared" si="433"/>
        <v/>
      </c>
      <c r="AI912" s="16" t="str">
        <f t="shared" si="434"/>
        <v/>
      </c>
      <c r="AJ912" s="8" t="str">
        <f>IF(COUNTA('RATS Entry Import'!A912:J912)=0,"",ROW())</f>
        <v/>
      </c>
      <c r="AK912" s="8" t="str">
        <f>IF($AJ912="","",IFERROR(VLOOKUP($C912,'Event Mapping'!$A$2:$B$100,2,FALSE),"UNMAPPED"))</f>
        <v/>
      </c>
      <c r="AL912" s="8" t="str">
        <f>IF($AJ912="","",IF('RATS Entry Import'!D912="","",'RATS Entry Import'!D912))</f>
        <v/>
      </c>
      <c r="AM912" s="8" t="str">
        <f>IF($AJ912="","",IF('RATS Entry Import'!C912="","",'RATS Entry Import'!C912))</f>
        <v/>
      </c>
      <c r="AN912" s="8" t="str">
        <f>IF($AJ912="","",IF('RATS Entry Import'!F912="","",'RATS Entry Import'!F912))</f>
        <v/>
      </c>
      <c r="AO912" t="str">
        <f>IF($AJ912="","",IF('RATS Entry Import'!G912="","",'RATS Entry Import'!G912))</f>
        <v/>
      </c>
      <c r="AP912" t="str">
        <f>IF($AJ912="","",IF('RATS Entry Import'!J912="","",'RATS Entry Import'!J912))</f>
        <v/>
      </c>
    </row>
    <row r="913" spans="1:42" ht="12.75" customHeight="1" x14ac:dyDescent="0.2">
      <c r="A913" s="16" t="str">
        <f t="shared" si="406"/>
        <v/>
      </c>
      <c r="B913" s="18" t="str">
        <f>IF($AJ913="","",IF('RATS Entry Import'!B913="","",'RATS Entry Import'!B913))</f>
        <v/>
      </c>
      <c r="C913" s="16" t="str">
        <f>IF($AJ913="","",IF('RATS Entry Import'!E913="","",'RATS Entry Import'!E913))</f>
        <v/>
      </c>
      <c r="D913" s="19" t="str">
        <f>IF($AJ913="","",IF('RATS Entry Import'!H913="","",'RATS Entry Import'!H913))</f>
        <v/>
      </c>
      <c r="E913" s="16" t="str">
        <f>IF($AJ913="","",IF('RATS Entry Import'!I913="","",'RATS Entry Import'!I913))</f>
        <v/>
      </c>
      <c r="F913" s="19" t="str">
        <f t="shared" si="407"/>
        <v/>
      </c>
      <c r="G913" s="16" t="str">
        <f>IF($AJ913="","",IF('RATS Entry Import'!A913="","",'RATS Entry Import'!A913))</f>
        <v/>
      </c>
      <c r="H913" s="16" t="str">
        <f t="shared" si="408"/>
        <v/>
      </c>
      <c r="I913" s="16" t="str">
        <f t="shared" si="409"/>
        <v/>
      </c>
      <c r="J913" s="16" t="str">
        <f t="shared" si="410"/>
        <v/>
      </c>
      <c r="K913" s="16" t="str">
        <f t="shared" si="411"/>
        <v/>
      </c>
      <c r="L913" s="16" t="str">
        <f t="shared" si="412"/>
        <v/>
      </c>
      <c r="M913" s="16" t="str">
        <f t="shared" si="413"/>
        <v/>
      </c>
      <c r="N913" s="16" t="str">
        <f t="shared" si="414"/>
        <v/>
      </c>
      <c r="O913" s="16" t="str">
        <f t="shared" si="415"/>
        <v/>
      </c>
      <c r="P913" s="8"/>
      <c r="Q913" s="16" t="str">
        <f t="shared" si="416"/>
        <v/>
      </c>
      <c r="R913" s="16" t="str">
        <f t="shared" si="417"/>
        <v/>
      </c>
      <c r="S913" s="16" t="str">
        <f t="shared" si="418"/>
        <v/>
      </c>
      <c r="T913" s="16" t="str">
        <f t="shared" si="419"/>
        <v/>
      </c>
      <c r="U913" s="16" t="str">
        <f t="shared" si="420"/>
        <v/>
      </c>
      <c r="V913" s="16" t="str">
        <f t="shared" si="421"/>
        <v/>
      </c>
      <c r="W913" s="16" t="str">
        <f t="shared" si="422"/>
        <v/>
      </c>
      <c r="X913" s="16" t="str">
        <f t="shared" si="423"/>
        <v/>
      </c>
      <c r="Y913" s="16" t="str">
        <f t="shared" si="424"/>
        <v/>
      </c>
      <c r="Z913" s="16" t="str">
        <f t="shared" si="425"/>
        <v/>
      </c>
      <c r="AA913" s="16" t="str">
        <f t="shared" si="426"/>
        <v/>
      </c>
      <c r="AB913" s="16" t="str">
        <f t="shared" si="427"/>
        <v/>
      </c>
      <c r="AC913" s="16" t="str">
        <f t="shared" si="428"/>
        <v/>
      </c>
      <c r="AD913" s="16" t="str">
        <f t="shared" si="429"/>
        <v/>
      </c>
      <c r="AE913" s="16" t="str">
        <f t="shared" si="430"/>
        <v/>
      </c>
      <c r="AF913" s="16" t="str">
        <f t="shared" si="431"/>
        <v/>
      </c>
      <c r="AG913" s="16" t="str">
        <f t="shared" si="432"/>
        <v/>
      </c>
      <c r="AH913" s="16" t="str">
        <f t="shared" si="433"/>
        <v/>
      </c>
      <c r="AI913" s="16" t="str">
        <f t="shared" si="434"/>
        <v/>
      </c>
      <c r="AJ913" s="8" t="str">
        <f>IF(COUNTA('RATS Entry Import'!A913:J913)=0,"",ROW())</f>
        <v/>
      </c>
      <c r="AK913" s="8" t="str">
        <f>IF($AJ913="","",IFERROR(VLOOKUP($C913,'Event Mapping'!$A$2:$B$100,2,FALSE),"UNMAPPED"))</f>
        <v/>
      </c>
      <c r="AL913" s="8" t="str">
        <f>IF($AJ913="","",IF('RATS Entry Import'!D913="","",'RATS Entry Import'!D913))</f>
        <v/>
      </c>
      <c r="AM913" s="8" t="str">
        <f>IF($AJ913="","",IF('RATS Entry Import'!C913="","",'RATS Entry Import'!C913))</f>
        <v/>
      </c>
      <c r="AN913" s="8" t="str">
        <f>IF($AJ913="","",IF('RATS Entry Import'!F913="","",'RATS Entry Import'!F913))</f>
        <v/>
      </c>
      <c r="AO913" t="str">
        <f>IF($AJ913="","",IF('RATS Entry Import'!G913="","",'RATS Entry Import'!G913))</f>
        <v/>
      </c>
      <c r="AP913" t="str">
        <f>IF($AJ913="","",IF('RATS Entry Import'!J913="","",'RATS Entry Import'!J913))</f>
        <v/>
      </c>
    </row>
    <row r="914" spans="1:42" ht="12.75" customHeight="1" x14ac:dyDescent="0.2">
      <c r="A914" s="16" t="str">
        <f t="shared" si="406"/>
        <v/>
      </c>
      <c r="B914" s="18" t="str">
        <f>IF($AJ914="","",IF('RATS Entry Import'!B914="","",'RATS Entry Import'!B914))</f>
        <v/>
      </c>
      <c r="C914" s="16" t="str">
        <f>IF($AJ914="","",IF('RATS Entry Import'!E914="","",'RATS Entry Import'!E914))</f>
        <v/>
      </c>
      <c r="D914" s="19" t="str">
        <f>IF($AJ914="","",IF('RATS Entry Import'!H914="","",'RATS Entry Import'!H914))</f>
        <v/>
      </c>
      <c r="E914" s="16" t="str">
        <f>IF($AJ914="","",IF('RATS Entry Import'!I914="","",'RATS Entry Import'!I914))</f>
        <v/>
      </c>
      <c r="F914" s="19" t="str">
        <f t="shared" si="407"/>
        <v/>
      </c>
      <c r="G914" s="16" t="str">
        <f>IF($AJ914="","",IF('RATS Entry Import'!A914="","",'RATS Entry Import'!A914))</f>
        <v/>
      </c>
      <c r="H914" s="16" t="str">
        <f t="shared" si="408"/>
        <v/>
      </c>
      <c r="I914" s="16" t="str">
        <f t="shared" si="409"/>
        <v/>
      </c>
      <c r="J914" s="16" t="str">
        <f t="shared" si="410"/>
        <v/>
      </c>
      <c r="K914" s="16" t="str">
        <f t="shared" si="411"/>
        <v/>
      </c>
      <c r="L914" s="16" t="str">
        <f t="shared" si="412"/>
        <v/>
      </c>
      <c r="M914" s="16" t="str">
        <f t="shared" si="413"/>
        <v/>
      </c>
      <c r="N914" s="16" t="str">
        <f t="shared" si="414"/>
        <v/>
      </c>
      <c r="O914" s="16" t="str">
        <f t="shared" si="415"/>
        <v/>
      </c>
      <c r="P914" s="8"/>
      <c r="Q914" s="16" t="str">
        <f t="shared" si="416"/>
        <v/>
      </c>
      <c r="R914" s="16" t="str">
        <f t="shared" si="417"/>
        <v/>
      </c>
      <c r="S914" s="16" t="str">
        <f t="shared" si="418"/>
        <v/>
      </c>
      <c r="T914" s="16" t="str">
        <f t="shared" si="419"/>
        <v/>
      </c>
      <c r="U914" s="16" t="str">
        <f t="shared" si="420"/>
        <v/>
      </c>
      <c r="V914" s="16" t="str">
        <f t="shared" si="421"/>
        <v/>
      </c>
      <c r="W914" s="16" t="str">
        <f t="shared" si="422"/>
        <v/>
      </c>
      <c r="X914" s="16" t="str">
        <f t="shared" si="423"/>
        <v/>
      </c>
      <c r="Y914" s="16" t="str">
        <f t="shared" si="424"/>
        <v/>
      </c>
      <c r="Z914" s="16" t="str">
        <f t="shared" si="425"/>
        <v/>
      </c>
      <c r="AA914" s="16" t="str">
        <f t="shared" si="426"/>
        <v/>
      </c>
      <c r="AB914" s="16" t="str">
        <f t="shared" si="427"/>
        <v/>
      </c>
      <c r="AC914" s="16" t="str">
        <f t="shared" si="428"/>
        <v/>
      </c>
      <c r="AD914" s="16" t="str">
        <f t="shared" si="429"/>
        <v/>
      </c>
      <c r="AE914" s="16" t="str">
        <f t="shared" si="430"/>
        <v/>
      </c>
      <c r="AF914" s="16" t="str">
        <f t="shared" si="431"/>
        <v/>
      </c>
      <c r="AG914" s="16" t="str">
        <f t="shared" si="432"/>
        <v/>
      </c>
      <c r="AH914" s="16" t="str">
        <f t="shared" si="433"/>
        <v/>
      </c>
      <c r="AI914" s="16" t="str">
        <f t="shared" si="434"/>
        <v/>
      </c>
      <c r="AJ914" s="8" t="str">
        <f>IF(COUNTA('RATS Entry Import'!A914:J914)=0,"",ROW())</f>
        <v/>
      </c>
      <c r="AK914" s="8" t="str">
        <f>IF($AJ914="","",IFERROR(VLOOKUP($C914,'Event Mapping'!$A$2:$B$100,2,FALSE),"UNMAPPED"))</f>
        <v/>
      </c>
      <c r="AL914" s="8" t="str">
        <f>IF($AJ914="","",IF('RATS Entry Import'!D914="","",'RATS Entry Import'!D914))</f>
        <v/>
      </c>
      <c r="AM914" s="8" t="str">
        <f>IF($AJ914="","",IF('RATS Entry Import'!C914="","",'RATS Entry Import'!C914))</f>
        <v/>
      </c>
      <c r="AN914" s="8" t="str">
        <f>IF($AJ914="","",IF('RATS Entry Import'!F914="","",'RATS Entry Import'!F914))</f>
        <v/>
      </c>
      <c r="AO914" t="str">
        <f>IF($AJ914="","",IF('RATS Entry Import'!G914="","",'RATS Entry Import'!G914))</f>
        <v/>
      </c>
      <c r="AP914" t="str">
        <f>IF($AJ914="","",IF('RATS Entry Import'!J914="","",'RATS Entry Import'!J914))</f>
        <v/>
      </c>
    </row>
    <row r="915" spans="1:42" ht="12.75" customHeight="1" x14ac:dyDescent="0.2">
      <c r="A915" s="16" t="str">
        <f t="shared" si="406"/>
        <v/>
      </c>
      <c r="B915" s="18" t="str">
        <f>IF($AJ915="","",IF('RATS Entry Import'!B915="","",'RATS Entry Import'!B915))</f>
        <v/>
      </c>
      <c r="C915" s="16" t="str">
        <f>IF($AJ915="","",IF('RATS Entry Import'!E915="","",'RATS Entry Import'!E915))</f>
        <v/>
      </c>
      <c r="D915" s="19" t="str">
        <f>IF($AJ915="","",IF('RATS Entry Import'!H915="","",'RATS Entry Import'!H915))</f>
        <v/>
      </c>
      <c r="E915" s="16" t="str">
        <f>IF($AJ915="","",IF('RATS Entry Import'!I915="","",'RATS Entry Import'!I915))</f>
        <v/>
      </c>
      <c r="F915" s="19" t="str">
        <f t="shared" si="407"/>
        <v/>
      </c>
      <c r="G915" s="16" t="str">
        <f>IF($AJ915="","",IF('RATS Entry Import'!A915="","",'RATS Entry Import'!A915))</f>
        <v/>
      </c>
      <c r="H915" s="16" t="str">
        <f t="shared" si="408"/>
        <v/>
      </c>
      <c r="I915" s="16" t="str">
        <f t="shared" si="409"/>
        <v/>
      </c>
      <c r="J915" s="16" t="str">
        <f t="shared" si="410"/>
        <v/>
      </c>
      <c r="K915" s="16" t="str">
        <f t="shared" si="411"/>
        <v/>
      </c>
      <c r="L915" s="16" t="str">
        <f t="shared" si="412"/>
        <v/>
      </c>
      <c r="M915" s="16" t="str">
        <f t="shared" si="413"/>
        <v/>
      </c>
      <c r="N915" s="16" t="str">
        <f t="shared" si="414"/>
        <v/>
      </c>
      <c r="O915" s="16" t="str">
        <f t="shared" si="415"/>
        <v/>
      </c>
      <c r="P915" s="8"/>
      <c r="Q915" s="16" t="str">
        <f t="shared" si="416"/>
        <v/>
      </c>
      <c r="R915" s="16" t="str">
        <f t="shared" si="417"/>
        <v/>
      </c>
      <c r="S915" s="16" t="str">
        <f t="shared" si="418"/>
        <v/>
      </c>
      <c r="T915" s="16" t="str">
        <f t="shared" si="419"/>
        <v/>
      </c>
      <c r="U915" s="16" t="str">
        <f t="shared" si="420"/>
        <v/>
      </c>
      <c r="V915" s="16" t="str">
        <f t="shared" si="421"/>
        <v/>
      </c>
      <c r="W915" s="16" t="str">
        <f t="shared" si="422"/>
        <v/>
      </c>
      <c r="X915" s="16" t="str">
        <f t="shared" si="423"/>
        <v/>
      </c>
      <c r="Y915" s="16" t="str">
        <f t="shared" si="424"/>
        <v/>
      </c>
      <c r="Z915" s="16" t="str">
        <f t="shared" si="425"/>
        <v/>
      </c>
      <c r="AA915" s="16" t="str">
        <f t="shared" si="426"/>
        <v/>
      </c>
      <c r="AB915" s="16" t="str">
        <f t="shared" si="427"/>
        <v/>
      </c>
      <c r="AC915" s="16" t="str">
        <f t="shared" si="428"/>
        <v/>
      </c>
      <c r="AD915" s="16" t="str">
        <f t="shared" si="429"/>
        <v/>
      </c>
      <c r="AE915" s="16" t="str">
        <f t="shared" si="430"/>
        <v/>
      </c>
      <c r="AF915" s="16" t="str">
        <f t="shared" si="431"/>
        <v/>
      </c>
      <c r="AG915" s="16" t="str">
        <f t="shared" si="432"/>
        <v/>
      </c>
      <c r="AH915" s="16" t="str">
        <f t="shared" si="433"/>
        <v/>
      </c>
      <c r="AI915" s="16" t="str">
        <f t="shared" si="434"/>
        <v/>
      </c>
      <c r="AJ915" s="8" t="str">
        <f>IF(COUNTA('RATS Entry Import'!A915:J915)=0,"",ROW())</f>
        <v/>
      </c>
      <c r="AK915" s="8" t="str">
        <f>IF($AJ915="","",IFERROR(VLOOKUP($C915,'Event Mapping'!$A$2:$B$100,2,FALSE),"UNMAPPED"))</f>
        <v/>
      </c>
      <c r="AL915" s="8" t="str">
        <f>IF($AJ915="","",IF('RATS Entry Import'!D915="","",'RATS Entry Import'!D915))</f>
        <v/>
      </c>
      <c r="AM915" s="8" t="str">
        <f>IF($AJ915="","",IF('RATS Entry Import'!C915="","",'RATS Entry Import'!C915))</f>
        <v/>
      </c>
      <c r="AN915" s="8" t="str">
        <f>IF($AJ915="","",IF('RATS Entry Import'!F915="","",'RATS Entry Import'!F915))</f>
        <v/>
      </c>
      <c r="AO915" t="str">
        <f>IF($AJ915="","",IF('RATS Entry Import'!G915="","",'RATS Entry Import'!G915))</f>
        <v/>
      </c>
      <c r="AP915" t="str">
        <f>IF($AJ915="","",IF('RATS Entry Import'!J915="","",'RATS Entry Import'!J915))</f>
        <v/>
      </c>
    </row>
    <row r="916" spans="1:42" ht="12.75" customHeight="1" x14ac:dyDescent="0.2">
      <c r="A916" s="16" t="str">
        <f t="shared" si="406"/>
        <v/>
      </c>
      <c r="B916" s="18" t="str">
        <f>IF($AJ916="","",IF('RATS Entry Import'!B916="","",'RATS Entry Import'!B916))</f>
        <v/>
      </c>
      <c r="C916" s="16" t="str">
        <f>IF($AJ916="","",IF('RATS Entry Import'!E916="","",'RATS Entry Import'!E916))</f>
        <v/>
      </c>
      <c r="D916" s="19" t="str">
        <f>IF($AJ916="","",IF('RATS Entry Import'!H916="","",'RATS Entry Import'!H916))</f>
        <v/>
      </c>
      <c r="E916" s="16" t="str">
        <f>IF($AJ916="","",IF('RATS Entry Import'!I916="","",'RATS Entry Import'!I916))</f>
        <v/>
      </c>
      <c r="F916" s="19" t="str">
        <f t="shared" si="407"/>
        <v/>
      </c>
      <c r="G916" s="16" t="str">
        <f>IF($AJ916="","",IF('RATS Entry Import'!A916="","",'RATS Entry Import'!A916))</f>
        <v/>
      </c>
      <c r="H916" s="16" t="str">
        <f t="shared" si="408"/>
        <v/>
      </c>
      <c r="I916" s="16" t="str">
        <f t="shared" si="409"/>
        <v/>
      </c>
      <c r="J916" s="16" t="str">
        <f t="shared" si="410"/>
        <v/>
      </c>
      <c r="K916" s="16" t="str">
        <f t="shared" si="411"/>
        <v/>
      </c>
      <c r="L916" s="16" t="str">
        <f t="shared" si="412"/>
        <v/>
      </c>
      <c r="M916" s="16" t="str">
        <f t="shared" si="413"/>
        <v/>
      </c>
      <c r="N916" s="16" t="str">
        <f t="shared" si="414"/>
        <v/>
      </c>
      <c r="O916" s="16" t="str">
        <f t="shared" si="415"/>
        <v/>
      </c>
      <c r="P916" s="8"/>
      <c r="Q916" s="16" t="str">
        <f t="shared" si="416"/>
        <v/>
      </c>
      <c r="R916" s="16" t="str">
        <f t="shared" si="417"/>
        <v/>
      </c>
      <c r="S916" s="16" t="str">
        <f t="shared" si="418"/>
        <v/>
      </c>
      <c r="T916" s="16" t="str">
        <f t="shared" si="419"/>
        <v/>
      </c>
      <c r="U916" s="16" t="str">
        <f t="shared" si="420"/>
        <v/>
      </c>
      <c r="V916" s="16" t="str">
        <f t="shared" si="421"/>
        <v/>
      </c>
      <c r="W916" s="16" t="str">
        <f t="shared" si="422"/>
        <v/>
      </c>
      <c r="X916" s="16" t="str">
        <f t="shared" si="423"/>
        <v/>
      </c>
      <c r="Y916" s="16" t="str">
        <f t="shared" si="424"/>
        <v/>
      </c>
      <c r="Z916" s="16" t="str">
        <f t="shared" si="425"/>
        <v/>
      </c>
      <c r="AA916" s="16" t="str">
        <f t="shared" si="426"/>
        <v/>
      </c>
      <c r="AB916" s="16" t="str">
        <f t="shared" si="427"/>
        <v/>
      </c>
      <c r="AC916" s="16" t="str">
        <f t="shared" si="428"/>
        <v/>
      </c>
      <c r="AD916" s="16" t="str">
        <f t="shared" si="429"/>
        <v/>
      </c>
      <c r="AE916" s="16" t="str">
        <f t="shared" si="430"/>
        <v/>
      </c>
      <c r="AF916" s="16" t="str">
        <f t="shared" si="431"/>
        <v/>
      </c>
      <c r="AG916" s="16" t="str">
        <f t="shared" si="432"/>
        <v/>
      </c>
      <c r="AH916" s="16" t="str">
        <f t="shared" si="433"/>
        <v/>
      </c>
      <c r="AI916" s="16" t="str">
        <f t="shared" si="434"/>
        <v/>
      </c>
      <c r="AJ916" s="8" t="str">
        <f>IF(COUNTA('RATS Entry Import'!A916:J916)=0,"",ROW())</f>
        <v/>
      </c>
      <c r="AK916" s="8" t="str">
        <f>IF($AJ916="","",IFERROR(VLOOKUP($C916,'Event Mapping'!$A$2:$B$100,2,FALSE),"UNMAPPED"))</f>
        <v/>
      </c>
      <c r="AL916" s="8" t="str">
        <f>IF($AJ916="","",IF('RATS Entry Import'!D916="","",'RATS Entry Import'!D916))</f>
        <v/>
      </c>
      <c r="AM916" s="8" t="str">
        <f>IF($AJ916="","",IF('RATS Entry Import'!C916="","",'RATS Entry Import'!C916))</f>
        <v/>
      </c>
      <c r="AN916" s="8" t="str">
        <f>IF($AJ916="","",IF('RATS Entry Import'!F916="","",'RATS Entry Import'!F916))</f>
        <v/>
      </c>
      <c r="AO916" t="str">
        <f>IF($AJ916="","",IF('RATS Entry Import'!G916="","",'RATS Entry Import'!G916))</f>
        <v/>
      </c>
      <c r="AP916" t="str">
        <f>IF($AJ916="","",IF('RATS Entry Import'!J916="","",'RATS Entry Import'!J916))</f>
        <v/>
      </c>
    </row>
    <row r="917" spans="1:42" ht="12.75" customHeight="1" x14ac:dyDescent="0.2">
      <c r="A917" s="16" t="str">
        <f t="shared" si="406"/>
        <v/>
      </c>
      <c r="B917" s="18" t="str">
        <f>IF($AJ917="","",IF('RATS Entry Import'!B917="","",'RATS Entry Import'!B917))</f>
        <v/>
      </c>
      <c r="C917" s="16" t="str">
        <f>IF($AJ917="","",IF('RATS Entry Import'!E917="","",'RATS Entry Import'!E917))</f>
        <v/>
      </c>
      <c r="D917" s="19" t="str">
        <f>IF($AJ917="","",IF('RATS Entry Import'!H917="","",'RATS Entry Import'!H917))</f>
        <v/>
      </c>
      <c r="E917" s="16" t="str">
        <f>IF($AJ917="","",IF('RATS Entry Import'!I917="","",'RATS Entry Import'!I917))</f>
        <v/>
      </c>
      <c r="F917" s="19" t="str">
        <f t="shared" si="407"/>
        <v/>
      </c>
      <c r="G917" s="16" t="str">
        <f>IF($AJ917="","",IF('RATS Entry Import'!A917="","",'RATS Entry Import'!A917))</f>
        <v/>
      </c>
      <c r="H917" s="16" t="str">
        <f t="shared" si="408"/>
        <v/>
      </c>
      <c r="I917" s="16" t="str">
        <f t="shared" si="409"/>
        <v/>
      </c>
      <c r="J917" s="16" t="str">
        <f t="shared" si="410"/>
        <v/>
      </c>
      <c r="K917" s="16" t="str">
        <f t="shared" si="411"/>
        <v/>
      </c>
      <c r="L917" s="16" t="str">
        <f t="shared" si="412"/>
        <v/>
      </c>
      <c r="M917" s="16" t="str">
        <f t="shared" si="413"/>
        <v/>
      </c>
      <c r="N917" s="16" t="str">
        <f t="shared" si="414"/>
        <v/>
      </c>
      <c r="O917" s="16" t="str">
        <f t="shared" si="415"/>
        <v/>
      </c>
      <c r="P917" s="8"/>
      <c r="Q917" s="16" t="str">
        <f t="shared" si="416"/>
        <v/>
      </c>
      <c r="R917" s="16" t="str">
        <f t="shared" si="417"/>
        <v/>
      </c>
      <c r="S917" s="16" t="str">
        <f t="shared" si="418"/>
        <v/>
      </c>
      <c r="T917" s="16" t="str">
        <f t="shared" si="419"/>
        <v/>
      </c>
      <c r="U917" s="16" t="str">
        <f t="shared" si="420"/>
        <v/>
      </c>
      <c r="V917" s="16" t="str">
        <f t="shared" si="421"/>
        <v/>
      </c>
      <c r="W917" s="16" t="str">
        <f t="shared" si="422"/>
        <v/>
      </c>
      <c r="X917" s="16" t="str">
        <f t="shared" si="423"/>
        <v/>
      </c>
      <c r="Y917" s="16" t="str">
        <f t="shared" si="424"/>
        <v/>
      </c>
      <c r="Z917" s="16" t="str">
        <f t="shared" si="425"/>
        <v/>
      </c>
      <c r="AA917" s="16" t="str">
        <f t="shared" si="426"/>
        <v/>
      </c>
      <c r="AB917" s="16" t="str">
        <f t="shared" si="427"/>
        <v/>
      </c>
      <c r="AC917" s="16" t="str">
        <f t="shared" si="428"/>
        <v/>
      </c>
      <c r="AD917" s="16" t="str">
        <f t="shared" si="429"/>
        <v/>
      </c>
      <c r="AE917" s="16" t="str">
        <f t="shared" si="430"/>
        <v/>
      </c>
      <c r="AF917" s="16" t="str">
        <f t="shared" si="431"/>
        <v/>
      </c>
      <c r="AG917" s="16" t="str">
        <f t="shared" si="432"/>
        <v/>
      </c>
      <c r="AH917" s="16" t="str">
        <f t="shared" si="433"/>
        <v/>
      </c>
      <c r="AI917" s="16" t="str">
        <f t="shared" si="434"/>
        <v/>
      </c>
      <c r="AJ917" s="8" t="str">
        <f>IF(COUNTA('RATS Entry Import'!A917:J917)=0,"",ROW())</f>
        <v/>
      </c>
      <c r="AK917" s="8" t="str">
        <f>IF($AJ917="","",IFERROR(VLOOKUP($C917,'Event Mapping'!$A$2:$B$100,2,FALSE),"UNMAPPED"))</f>
        <v/>
      </c>
      <c r="AL917" s="8" t="str">
        <f>IF($AJ917="","",IF('RATS Entry Import'!D917="","",'RATS Entry Import'!D917))</f>
        <v/>
      </c>
      <c r="AM917" s="8" t="str">
        <f>IF($AJ917="","",IF('RATS Entry Import'!C917="","",'RATS Entry Import'!C917))</f>
        <v/>
      </c>
      <c r="AN917" s="8" t="str">
        <f>IF($AJ917="","",IF('RATS Entry Import'!F917="","",'RATS Entry Import'!F917))</f>
        <v/>
      </c>
      <c r="AO917" t="str">
        <f>IF($AJ917="","",IF('RATS Entry Import'!G917="","",'RATS Entry Import'!G917))</f>
        <v/>
      </c>
      <c r="AP917" t="str">
        <f>IF($AJ917="","",IF('RATS Entry Import'!J917="","",'RATS Entry Import'!J917))</f>
        <v/>
      </c>
    </row>
    <row r="918" spans="1:42" ht="12.75" customHeight="1" x14ac:dyDescent="0.2">
      <c r="A918" s="16" t="str">
        <f t="shared" si="406"/>
        <v/>
      </c>
      <c r="B918" s="18" t="str">
        <f>IF($AJ918="","",IF('RATS Entry Import'!B918="","",'RATS Entry Import'!B918))</f>
        <v/>
      </c>
      <c r="C918" s="16" t="str">
        <f>IF($AJ918="","",IF('RATS Entry Import'!E918="","",'RATS Entry Import'!E918))</f>
        <v/>
      </c>
      <c r="D918" s="19" t="str">
        <f>IF($AJ918="","",IF('RATS Entry Import'!H918="","",'RATS Entry Import'!H918))</f>
        <v/>
      </c>
      <c r="E918" s="16" t="str">
        <f>IF($AJ918="","",IF('RATS Entry Import'!I918="","",'RATS Entry Import'!I918))</f>
        <v/>
      </c>
      <c r="F918" s="19" t="str">
        <f t="shared" si="407"/>
        <v/>
      </c>
      <c r="G918" s="16" t="str">
        <f>IF($AJ918="","",IF('RATS Entry Import'!A918="","",'RATS Entry Import'!A918))</f>
        <v/>
      </c>
      <c r="H918" s="16" t="str">
        <f t="shared" si="408"/>
        <v/>
      </c>
      <c r="I918" s="16" t="str">
        <f t="shared" si="409"/>
        <v/>
      </c>
      <c r="J918" s="16" t="str">
        <f t="shared" si="410"/>
        <v/>
      </c>
      <c r="K918" s="16" t="str">
        <f t="shared" si="411"/>
        <v/>
      </c>
      <c r="L918" s="16" t="str">
        <f t="shared" si="412"/>
        <v/>
      </c>
      <c r="M918" s="16" t="str">
        <f t="shared" si="413"/>
        <v/>
      </c>
      <c r="N918" s="16" t="str">
        <f t="shared" si="414"/>
        <v/>
      </c>
      <c r="O918" s="16" t="str">
        <f t="shared" si="415"/>
        <v/>
      </c>
      <c r="P918" s="8"/>
      <c r="Q918" s="16" t="str">
        <f t="shared" si="416"/>
        <v/>
      </c>
      <c r="R918" s="16" t="str">
        <f t="shared" si="417"/>
        <v/>
      </c>
      <c r="S918" s="16" t="str">
        <f t="shared" si="418"/>
        <v/>
      </c>
      <c r="T918" s="16" t="str">
        <f t="shared" si="419"/>
        <v/>
      </c>
      <c r="U918" s="16" t="str">
        <f t="shared" si="420"/>
        <v/>
      </c>
      <c r="V918" s="16" t="str">
        <f t="shared" si="421"/>
        <v/>
      </c>
      <c r="W918" s="16" t="str">
        <f t="shared" si="422"/>
        <v/>
      </c>
      <c r="X918" s="16" t="str">
        <f t="shared" si="423"/>
        <v/>
      </c>
      <c r="Y918" s="16" t="str">
        <f t="shared" si="424"/>
        <v/>
      </c>
      <c r="Z918" s="16" t="str">
        <f t="shared" si="425"/>
        <v/>
      </c>
      <c r="AA918" s="16" t="str">
        <f t="shared" si="426"/>
        <v/>
      </c>
      <c r="AB918" s="16" t="str">
        <f t="shared" si="427"/>
        <v/>
      </c>
      <c r="AC918" s="16" t="str">
        <f t="shared" si="428"/>
        <v/>
      </c>
      <c r="AD918" s="16" t="str">
        <f t="shared" si="429"/>
        <v/>
      </c>
      <c r="AE918" s="16" t="str">
        <f t="shared" si="430"/>
        <v/>
      </c>
      <c r="AF918" s="16" t="str">
        <f t="shared" si="431"/>
        <v/>
      </c>
      <c r="AG918" s="16" t="str">
        <f t="shared" si="432"/>
        <v/>
      </c>
      <c r="AH918" s="16" t="str">
        <f t="shared" si="433"/>
        <v/>
      </c>
      <c r="AI918" s="16" t="str">
        <f t="shared" si="434"/>
        <v/>
      </c>
      <c r="AJ918" s="8" t="str">
        <f>IF(COUNTA('RATS Entry Import'!A918:J918)=0,"",ROW())</f>
        <v/>
      </c>
      <c r="AK918" s="8" t="str">
        <f>IF($AJ918="","",IFERROR(VLOOKUP($C918,'Event Mapping'!$A$2:$B$100,2,FALSE),"UNMAPPED"))</f>
        <v/>
      </c>
      <c r="AL918" s="8" t="str">
        <f>IF($AJ918="","",IF('RATS Entry Import'!D918="","",'RATS Entry Import'!D918))</f>
        <v/>
      </c>
      <c r="AM918" s="8" t="str">
        <f>IF($AJ918="","",IF('RATS Entry Import'!C918="","",'RATS Entry Import'!C918))</f>
        <v/>
      </c>
      <c r="AN918" s="8" t="str">
        <f>IF($AJ918="","",IF('RATS Entry Import'!F918="","",'RATS Entry Import'!F918))</f>
        <v/>
      </c>
      <c r="AO918" t="str">
        <f>IF($AJ918="","",IF('RATS Entry Import'!G918="","",'RATS Entry Import'!G918))</f>
        <v/>
      </c>
      <c r="AP918" t="str">
        <f>IF($AJ918="","",IF('RATS Entry Import'!J918="","",'RATS Entry Import'!J918))</f>
        <v/>
      </c>
    </row>
    <row r="919" spans="1:42" ht="12.75" customHeight="1" x14ac:dyDescent="0.2">
      <c r="A919" s="16" t="str">
        <f t="shared" si="406"/>
        <v/>
      </c>
      <c r="B919" s="18" t="str">
        <f>IF($AJ919="","",IF('RATS Entry Import'!B919="","",'RATS Entry Import'!B919))</f>
        <v/>
      </c>
      <c r="C919" s="16" t="str">
        <f>IF($AJ919="","",IF('RATS Entry Import'!E919="","",'RATS Entry Import'!E919))</f>
        <v/>
      </c>
      <c r="D919" s="19" t="str">
        <f>IF($AJ919="","",IF('RATS Entry Import'!H919="","",'RATS Entry Import'!H919))</f>
        <v/>
      </c>
      <c r="E919" s="16" t="str">
        <f>IF($AJ919="","",IF('RATS Entry Import'!I919="","",'RATS Entry Import'!I919))</f>
        <v/>
      </c>
      <c r="F919" s="19" t="str">
        <f t="shared" si="407"/>
        <v/>
      </c>
      <c r="G919" s="16" t="str">
        <f>IF($AJ919="","",IF('RATS Entry Import'!A919="","",'RATS Entry Import'!A919))</f>
        <v/>
      </c>
      <c r="H919" s="16" t="str">
        <f t="shared" si="408"/>
        <v/>
      </c>
      <c r="I919" s="16" t="str">
        <f t="shared" si="409"/>
        <v/>
      </c>
      <c r="J919" s="16" t="str">
        <f t="shared" si="410"/>
        <v/>
      </c>
      <c r="K919" s="16" t="str">
        <f t="shared" si="411"/>
        <v/>
      </c>
      <c r="L919" s="16" t="str">
        <f t="shared" si="412"/>
        <v/>
      </c>
      <c r="M919" s="16" t="str">
        <f t="shared" si="413"/>
        <v/>
      </c>
      <c r="N919" s="16" t="str">
        <f t="shared" si="414"/>
        <v/>
      </c>
      <c r="O919" s="16" t="str">
        <f t="shared" si="415"/>
        <v/>
      </c>
      <c r="P919" s="8"/>
      <c r="Q919" s="16" t="str">
        <f t="shared" si="416"/>
        <v/>
      </c>
      <c r="R919" s="16" t="str">
        <f t="shared" si="417"/>
        <v/>
      </c>
      <c r="S919" s="16" t="str">
        <f t="shared" si="418"/>
        <v/>
      </c>
      <c r="T919" s="16" t="str">
        <f t="shared" si="419"/>
        <v/>
      </c>
      <c r="U919" s="16" t="str">
        <f t="shared" si="420"/>
        <v/>
      </c>
      <c r="V919" s="16" t="str">
        <f t="shared" si="421"/>
        <v/>
      </c>
      <c r="W919" s="16" t="str">
        <f t="shared" si="422"/>
        <v/>
      </c>
      <c r="X919" s="16" t="str">
        <f t="shared" si="423"/>
        <v/>
      </c>
      <c r="Y919" s="16" t="str">
        <f t="shared" si="424"/>
        <v/>
      </c>
      <c r="Z919" s="16" t="str">
        <f t="shared" si="425"/>
        <v/>
      </c>
      <c r="AA919" s="16" t="str">
        <f t="shared" si="426"/>
        <v/>
      </c>
      <c r="AB919" s="16" t="str">
        <f t="shared" si="427"/>
        <v/>
      </c>
      <c r="AC919" s="16" t="str">
        <f t="shared" si="428"/>
        <v/>
      </c>
      <c r="AD919" s="16" t="str">
        <f t="shared" si="429"/>
        <v/>
      </c>
      <c r="AE919" s="16" t="str">
        <f t="shared" si="430"/>
        <v/>
      </c>
      <c r="AF919" s="16" t="str">
        <f t="shared" si="431"/>
        <v/>
      </c>
      <c r="AG919" s="16" t="str">
        <f t="shared" si="432"/>
        <v/>
      </c>
      <c r="AH919" s="16" t="str">
        <f t="shared" si="433"/>
        <v/>
      </c>
      <c r="AI919" s="16" t="str">
        <f t="shared" si="434"/>
        <v/>
      </c>
      <c r="AJ919" s="8" t="str">
        <f>IF(COUNTA('RATS Entry Import'!A919:J919)=0,"",ROW())</f>
        <v/>
      </c>
      <c r="AK919" s="8" t="str">
        <f>IF($AJ919="","",IFERROR(VLOOKUP($C919,'Event Mapping'!$A$2:$B$100,2,FALSE),"UNMAPPED"))</f>
        <v/>
      </c>
      <c r="AL919" s="8" t="str">
        <f>IF($AJ919="","",IF('RATS Entry Import'!D919="","",'RATS Entry Import'!D919))</f>
        <v/>
      </c>
      <c r="AM919" s="8" t="str">
        <f>IF($AJ919="","",IF('RATS Entry Import'!C919="","",'RATS Entry Import'!C919))</f>
        <v/>
      </c>
      <c r="AN919" s="8" t="str">
        <f>IF($AJ919="","",IF('RATS Entry Import'!F919="","",'RATS Entry Import'!F919))</f>
        <v/>
      </c>
      <c r="AO919" t="str">
        <f>IF($AJ919="","",IF('RATS Entry Import'!G919="","",'RATS Entry Import'!G919))</f>
        <v/>
      </c>
      <c r="AP919" t="str">
        <f>IF($AJ919="","",IF('RATS Entry Import'!J919="","",'RATS Entry Import'!J919))</f>
        <v/>
      </c>
    </row>
    <row r="920" spans="1:42" ht="12.75" customHeight="1" x14ac:dyDescent="0.2">
      <c r="A920" s="16" t="str">
        <f t="shared" si="406"/>
        <v/>
      </c>
      <c r="B920" s="18" t="str">
        <f>IF($AJ920="","",IF('RATS Entry Import'!B920="","",'RATS Entry Import'!B920))</f>
        <v/>
      </c>
      <c r="C920" s="16" t="str">
        <f>IF($AJ920="","",IF('RATS Entry Import'!E920="","",'RATS Entry Import'!E920))</f>
        <v/>
      </c>
      <c r="D920" s="19" t="str">
        <f>IF($AJ920="","",IF('RATS Entry Import'!H920="","",'RATS Entry Import'!H920))</f>
        <v/>
      </c>
      <c r="E920" s="16" t="str">
        <f>IF($AJ920="","",IF('RATS Entry Import'!I920="","",'RATS Entry Import'!I920))</f>
        <v/>
      </c>
      <c r="F920" s="19" t="str">
        <f t="shared" si="407"/>
        <v/>
      </c>
      <c r="G920" s="16" t="str">
        <f>IF($AJ920="","",IF('RATS Entry Import'!A920="","",'RATS Entry Import'!A920))</f>
        <v/>
      </c>
      <c r="H920" s="16" t="str">
        <f t="shared" si="408"/>
        <v/>
      </c>
      <c r="I920" s="16" t="str">
        <f t="shared" si="409"/>
        <v/>
      </c>
      <c r="J920" s="16" t="str">
        <f t="shared" si="410"/>
        <v/>
      </c>
      <c r="K920" s="16" t="str">
        <f t="shared" si="411"/>
        <v/>
      </c>
      <c r="L920" s="16" t="str">
        <f t="shared" si="412"/>
        <v/>
      </c>
      <c r="M920" s="16" t="str">
        <f t="shared" si="413"/>
        <v/>
      </c>
      <c r="N920" s="16" t="str">
        <f t="shared" si="414"/>
        <v/>
      </c>
      <c r="O920" s="16" t="str">
        <f t="shared" si="415"/>
        <v/>
      </c>
      <c r="P920" s="8"/>
      <c r="Q920" s="16" t="str">
        <f t="shared" si="416"/>
        <v/>
      </c>
      <c r="R920" s="16" t="str">
        <f t="shared" si="417"/>
        <v/>
      </c>
      <c r="S920" s="16" t="str">
        <f t="shared" si="418"/>
        <v/>
      </c>
      <c r="T920" s="16" t="str">
        <f t="shared" si="419"/>
        <v/>
      </c>
      <c r="U920" s="16" t="str">
        <f t="shared" si="420"/>
        <v/>
      </c>
      <c r="V920" s="16" t="str">
        <f t="shared" si="421"/>
        <v/>
      </c>
      <c r="W920" s="16" t="str">
        <f t="shared" si="422"/>
        <v/>
      </c>
      <c r="X920" s="16" t="str">
        <f t="shared" si="423"/>
        <v/>
      </c>
      <c r="Y920" s="16" t="str">
        <f t="shared" si="424"/>
        <v/>
      </c>
      <c r="Z920" s="16" t="str">
        <f t="shared" si="425"/>
        <v/>
      </c>
      <c r="AA920" s="16" t="str">
        <f t="shared" si="426"/>
        <v/>
      </c>
      <c r="AB920" s="16" t="str">
        <f t="shared" si="427"/>
        <v/>
      </c>
      <c r="AC920" s="16" t="str">
        <f t="shared" si="428"/>
        <v/>
      </c>
      <c r="AD920" s="16" t="str">
        <f t="shared" si="429"/>
        <v/>
      </c>
      <c r="AE920" s="16" t="str">
        <f t="shared" si="430"/>
        <v/>
      </c>
      <c r="AF920" s="16" t="str">
        <f t="shared" si="431"/>
        <v/>
      </c>
      <c r="AG920" s="16" t="str">
        <f t="shared" si="432"/>
        <v/>
      </c>
      <c r="AH920" s="16" t="str">
        <f t="shared" si="433"/>
        <v/>
      </c>
      <c r="AI920" s="16" t="str">
        <f t="shared" si="434"/>
        <v/>
      </c>
      <c r="AJ920" s="8" t="str">
        <f>IF(COUNTA('RATS Entry Import'!A920:J920)=0,"",ROW())</f>
        <v/>
      </c>
      <c r="AK920" s="8" t="str">
        <f>IF($AJ920="","",IFERROR(VLOOKUP($C920,'Event Mapping'!$A$2:$B$100,2,FALSE),"UNMAPPED"))</f>
        <v/>
      </c>
      <c r="AL920" s="8" t="str">
        <f>IF($AJ920="","",IF('RATS Entry Import'!D920="","",'RATS Entry Import'!D920))</f>
        <v/>
      </c>
      <c r="AM920" s="8" t="str">
        <f>IF($AJ920="","",IF('RATS Entry Import'!C920="","",'RATS Entry Import'!C920))</f>
        <v/>
      </c>
      <c r="AN920" s="8" t="str">
        <f>IF($AJ920="","",IF('RATS Entry Import'!F920="","",'RATS Entry Import'!F920))</f>
        <v/>
      </c>
      <c r="AO920" t="str">
        <f>IF($AJ920="","",IF('RATS Entry Import'!G920="","",'RATS Entry Import'!G920))</f>
        <v/>
      </c>
      <c r="AP920" t="str">
        <f>IF($AJ920="","",IF('RATS Entry Import'!J920="","",'RATS Entry Import'!J920))</f>
        <v/>
      </c>
    </row>
    <row r="921" spans="1:42" ht="12.75" customHeight="1" x14ac:dyDescent="0.2">
      <c r="A921" s="16" t="str">
        <f t="shared" si="406"/>
        <v/>
      </c>
      <c r="B921" s="18" t="str">
        <f>IF($AJ921="","",IF('RATS Entry Import'!B921="","",'RATS Entry Import'!B921))</f>
        <v/>
      </c>
      <c r="C921" s="16" t="str">
        <f>IF($AJ921="","",IF('RATS Entry Import'!E921="","",'RATS Entry Import'!E921))</f>
        <v/>
      </c>
      <c r="D921" s="19" t="str">
        <f>IF($AJ921="","",IF('RATS Entry Import'!H921="","",'RATS Entry Import'!H921))</f>
        <v/>
      </c>
      <c r="E921" s="16" t="str">
        <f>IF($AJ921="","",IF('RATS Entry Import'!I921="","",'RATS Entry Import'!I921))</f>
        <v/>
      </c>
      <c r="F921" s="19" t="str">
        <f t="shared" si="407"/>
        <v/>
      </c>
      <c r="G921" s="16" t="str">
        <f>IF($AJ921="","",IF('RATS Entry Import'!A921="","",'RATS Entry Import'!A921))</f>
        <v/>
      </c>
      <c r="H921" s="16" t="str">
        <f t="shared" si="408"/>
        <v/>
      </c>
      <c r="I921" s="16" t="str">
        <f t="shared" si="409"/>
        <v/>
      </c>
      <c r="J921" s="16" t="str">
        <f t="shared" si="410"/>
        <v/>
      </c>
      <c r="K921" s="16" t="str">
        <f t="shared" si="411"/>
        <v/>
      </c>
      <c r="L921" s="16" t="str">
        <f t="shared" si="412"/>
        <v/>
      </c>
      <c r="M921" s="16" t="str">
        <f t="shared" si="413"/>
        <v/>
      </c>
      <c r="N921" s="16" t="str">
        <f t="shared" si="414"/>
        <v/>
      </c>
      <c r="O921" s="16" t="str">
        <f t="shared" si="415"/>
        <v/>
      </c>
      <c r="P921" s="8"/>
      <c r="Q921" s="16" t="str">
        <f t="shared" si="416"/>
        <v/>
      </c>
      <c r="R921" s="16" t="str">
        <f t="shared" si="417"/>
        <v/>
      </c>
      <c r="S921" s="16" t="str">
        <f t="shared" si="418"/>
        <v/>
      </c>
      <c r="T921" s="16" t="str">
        <f t="shared" si="419"/>
        <v/>
      </c>
      <c r="U921" s="16" t="str">
        <f t="shared" si="420"/>
        <v/>
      </c>
      <c r="V921" s="16" t="str">
        <f t="shared" si="421"/>
        <v/>
      </c>
      <c r="W921" s="16" t="str">
        <f t="shared" si="422"/>
        <v/>
      </c>
      <c r="X921" s="16" t="str">
        <f t="shared" si="423"/>
        <v/>
      </c>
      <c r="Y921" s="16" t="str">
        <f t="shared" si="424"/>
        <v/>
      </c>
      <c r="Z921" s="16" t="str">
        <f t="shared" si="425"/>
        <v/>
      </c>
      <c r="AA921" s="16" t="str">
        <f t="shared" si="426"/>
        <v/>
      </c>
      <c r="AB921" s="16" t="str">
        <f t="shared" si="427"/>
        <v/>
      </c>
      <c r="AC921" s="16" t="str">
        <f t="shared" si="428"/>
        <v/>
      </c>
      <c r="AD921" s="16" t="str">
        <f t="shared" si="429"/>
        <v/>
      </c>
      <c r="AE921" s="16" t="str">
        <f t="shared" si="430"/>
        <v/>
      </c>
      <c r="AF921" s="16" t="str">
        <f t="shared" si="431"/>
        <v/>
      </c>
      <c r="AG921" s="16" t="str">
        <f t="shared" si="432"/>
        <v/>
      </c>
      <c r="AH921" s="16" t="str">
        <f t="shared" si="433"/>
        <v/>
      </c>
      <c r="AI921" s="16" t="str">
        <f t="shared" si="434"/>
        <v/>
      </c>
      <c r="AJ921" s="8" t="str">
        <f>IF(COUNTA('RATS Entry Import'!A921:J921)=0,"",ROW())</f>
        <v/>
      </c>
      <c r="AK921" s="8" t="str">
        <f>IF($AJ921="","",IFERROR(VLOOKUP($C921,'Event Mapping'!$A$2:$B$100,2,FALSE),"UNMAPPED"))</f>
        <v/>
      </c>
      <c r="AL921" s="8" t="str">
        <f>IF($AJ921="","",IF('RATS Entry Import'!D921="","",'RATS Entry Import'!D921))</f>
        <v/>
      </c>
      <c r="AM921" s="8" t="str">
        <f>IF($AJ921="","",IF('RATS Entry Import'!C921="","",'RATS Entry Import'!C921))</f>
        <v/>
      </c>
      <c r="AN921" s="8" t="str">
        <f>IF($AJ921="","",IF('RATS Entry Import'!F921="","",'RATS Entry Import'!F921))</f>
        <v/>
      </c>
      <c r="AO921" t="str">
        <f>IF($AJ921="","",IF('RATS Entry Import'!G921="","",'RATS Entry Import'!G921))</f>
        <v/>
      </c>
      <c r="AP921" t="str">
        <f>IF($AJ921="","",IF('RATS Entry Import'!J921="","",'RATS Entry Import'!J921))</f>
        <v/>
      </c>
    </row>
    <row r="922" spans="1:42" ht="12.75" customHeight="1" x14ac:dyDescent="0.2">
      <c r="A922" s="16" t="str">
        <f t="shared" si="406"/>
        <v/>
      </c>
      <c r="B922" s="18" t="str">
        <f>IF($AJ922="","",IF('RATS Entry Import'!B922="","",'RATS Entry Import'!B922))</f>
        <v/>
      </c>
      <c r="C922" s="16" t="str">
        <f>IF($AJ922="","",IF('RATS Entry Import'!E922="","",'RATS Entry Import'!E922))</f>
        <v/>
      </c>
      <c r="D922" s="19" t="str">
        <f>IF($AJ922="","",IF('RATS Entry Import'!H922="","",'RATS Entry Import'!H922))</f>
        <v/>
      </c>
      <c r="E922" s="16" t="str">
        <f>IF($AJ922="","",IF('RATS Entry Import'!I922="","",'RATS Entry Import'!I922))</f>
        <v/>
      </c>
      <c r="F922" s="19" t="str">
        <f t="shared" si="407"/>
        <v/>
      </c>
      <c r="G922" s="16" t="str">
        <f>IF($AJ922="","",IF('RATS Entry Import'!A922="","",'RATS Entry Import'!A922))</f>
        <v/>
      </c>
      <c r="H922" s="16" t="str">
        <f t="shared" si="408"/>
        <v/>
      </c>
      <c r="I922" s="16" t="str">
        <f t="shared" si="409"/>
        <v/>
      </c>
      <c r="J922" s="16" t="str">
        <f t="shared" si="410"/>
        <v/>
      </c>
      <c r="K922" s="16" t="str">
        <f t="shared" si="411"/>
        <v/>
      </c>
      <c r="L922" s="16" t="str">
        <f t="shared" si="412"/>
        <v/>
      </c>
      <c r="M922" s="16" t="str">
        <f t="shared" si="413"/>
        <v/>
      </c>
      <c r="N922" s="16" t="str">
        <f t="shared" si="414"/>
        <v/>
      </c>
      <c r="O922" s="16" t="str">
        <f t="shared" si="415"/>
        <v/>
      </c>
      <c r="P922" s="8"/>
      <c r="Q922" s="16" t="str">
        <f t="shared" si="416"/>
        <v/>
      </c>
      <c r="R922" s="16" t="str">
        <f t="shared" si="417"/>
        <v/>
      </c>
      <c r="S922" s="16" t="str">
        <f t="shared" si="418"/>
        <v/>
      </c>
      <c r="T922" s="16" t="str">
        <f t="shared" si="419"/>
        <v/>
      </c>
      <c r="U922" s="16" t="str">
        <f t="shared" si="420"/>
        <v/>
      </c>
      <c r="V922" s="16" t="str">
        <f t="shared" si="421"/>
        <v/>
      </c>
      <c r="W922" s="16" t="str">
        <f t="shared" si="422"/>
        <v/>
      </c>
      <c r="X922" s="16" t="str">
        <f t="shared" si="423"/>
        <v/>
      </c>
      <c r="Y922" s="16" t="str">
        <f t="shared" si="424"/>
        <v/>
      </c>
      <c r="Z922" s="16" t="str">
        <f t="shared" si="425"/>
        <v/>
      </c>
      <c r="AA922" s="16" t="str">
        <f t="shared" si="426"/>
        <v/>
      </c>
      <c r="AB922" s="16" t="str">
        <f t="shared" si="427"/>
        <v/>
      </c>
      <c r="AC922" s="16" t="str">
        <f t="shared" si="428"/>
        <v/>
      </c>
      <c r="AD922" s="16" t="str">
        <f t="shared" si="429"/>
        <v/>
      </c>
      <c r="AE922" s="16" t="str">
        <f t="shared" si="430"/>
        <v/>
      </c>
      <c r="AF922" s="16" t="str">
        <f t="shared" si="431"/>
        <v/>
      </c>
      <c r="AG922" s="16" t="str">
        <f t="shared" si="432"/>
        <v/>
      </c>
      <c r="AH922" s="16" t="str">
        <f t="shared" si="433"/>
        <v/>
      </c>
      <c r="AI922" s="16" t="str">
        <f t="shared" si="434"/>
        <v/>
      </c>
      <c r="AJ922" s="8" t="str">
        <f>IF(COUNTA('RATS Entry Import'!A922:J922)=0,"",ROW())</f>
        <v/>
      </c>
      <c r="AK922" s="8" t="str">
        <f>IF($AJ922="","",IFERROR(VLOOKUP($C922,'Event Mapping'!$A$2:$B$100,2,FALSE),"UNMAPPED"))</f>
        <v/>
      </c>
      <c r="AL922" s="8" t="str">
        <f>IF($AJ922="","",IF('RATS Entry Import'!D922="","",'RATS Entry Import'!D922))</f>
        <v/>
      </c>
      <c r="AM922" s="8" t="str">
        <f>IF($AJ922="","",IF('RATS Entry Import'!C922="","",'RATS Entry Import'!C922))</f>
        <v/>
      </c>
      <c r="AN922" s="8" t="str">
        <f>IF($AJ922="","",IF('RATS Entry Import'!F922="","",'RATS Entry Import'!F922))</f>
        <v/>
      </c>
      <c r="AO922" t="str">
        <f>IF($AJ922="","",IF('RATS Entry Import'!G922="","",'RATS Entry Import'!G922))</f>
        <v/>
      </c>
      <c r="AP922" t="str">
        <f>IF($AJ922="","",IF('RATS Entry Import'!J922="","",'RATS Entry Import'!J922))</f>
        <v/>
      </c>
    </row>
    <row r="923" spans="1:42" ht="12.75" customHeight="1" x14ac:dyDescent="0.2">
      <c r="A923" s="16" t="str">
        <f t="shared" si="406"/>
        <v/>
      </c>
      <c r="B923" s="18" t="str">
        <f>IF($AJ923="","",IF('RATS Entry Import'!B923="","",'RATS Entry Import'!B923))</f>
        <v/>
      </c>
      <c r="C923" s="16" t="str">
        <f>IF($AJ923="","",IF('RATS Entry Import'!E923="","",'RATS Entry Import'!E923))</f>
        <v/>
      </c>
      <c r="D923" s="19" t="str">
        <f>IF($AJ923="","",IF('RATS Entry Import'!H923="","",'RATS Entry Import'!H923))</f>
        <v/>
      </c>
      <c r="E923" s="16" t="str">
        <f>IF($AJ923="","",IF('RATS Entry Import'!I923="","",'RATS Entry Import'!I923))</f>
        <v/>
      </c>
      <c r="F923" s="19" t="str">
        <f t="shared" si="407"/>
        <v/>
      </c>
      <c r="G923" s="16" t="str">
        <f>IF($AJ923="","",IF('RATS Entry Import'!A923="","",'RATS Entry Import'!A923))</f>
        <v/>
      </c>
      <c r="H923" s="16" t="str">
        <f t="shared" si="408"/>
        <v/>
      </c>
      <c r="I923" s="16" t="str">
        <f t="shared" si="409"/>
        <v/>
      </c>
      <c r="J923" s="16" t="str">
        <f t="shared" si="410"/>
        <v/>
      </c>
      <c r="K923" s="16" t="str">
        <f t="shared" si="411"/>
        <v/>
      </c>
      <c r="L923" s="16" t="str">
        <f t="shared" si="412"/>
        <v/>
      </c>
      <c r="M923" s="16" t="str">
        <f t="shared" si="413"/>
        <v/>
      </c>
      <c r="N923" s="16" t="str">
        <f t="shared" si="414"/>
        <v/>
      </c>
      <c r="O923" s="16" t="str">
        <f t="shared" si="415"/>
        <v/>
      </c>
      <c r="P923" s="8"/>
      <c r="Q923" s="16" t="str">
        <f t="shared" si="416"/>
        <v/>
      </c>
      <c r="R923" s="16" t="str">
        <f t="shared" si="417"/>
        <v/>
      </c>
      <c r="S923" s="16" t="str">
        <f t="shared" si="418"/>
        <v/>
      </c>
      <c r="T923" s="16" t="str">
        <f t="shared" si="419"/>
        <v/>
      </c>
      <c r="U923" s="16" t="str">
        <f t="shared" si="420"/>
        <v/>
      </c>
      <c r="V923" s="16" t="str">
        <f t="shared" si="421"/>
        <v/>
      </c>
      <c r="W923" s="16" t="str">
        <f t="shared" si="422"/>
        <v/>
      </c>
      <c r="X923" s="16" t="str">
        <f t="shared" si="423"/>
        <v/>
      </c>
      <c r="Y923" s="16" t="str">
        <f t="shared" si="424"/>
        <v/>
      </c>
      <c r="Z923" s="16" t="str">
        <f t="shared" si="425"/>
        <v/>
      </c>
      <c r="AA923" s="16" t="str">
        <f t="shared" si="426"/>
        <v/>
      </c>
      <c r="AB923" s="16" t="str">
        <f t="shared" si="427"/>
        <v/>
      </c>
      <c r="AC923" s="16" t="str">
        <f t="shared" si="428"/>
        <v/>
      </c>
      <c r="AD923" s="16" t="str">
        <f t="shared" si="429"/>
        <v/>
      </c>
      <c r="AE923" s="16" t="str">
        <f t="shared" si="430"/>
        <v/>
      </c>
      <c r="AF923" s="16" t="str">
        <f t="shared" si="431"/>
        <v/>
      </c>
      <c r="AG923" s="16" t="str">
        <f t="shared" si="432"/>
        <v/>
      </c>
      <c r="AH923" s="16" t="str">
        <f t="shared" si="433"/>
        <v/>
      </c>
      <c r="AI923" s="16" t="str">
        <f t="shared" si="434"/>
        <v/>
      </c>
      <c r="AJ923" s="8" t="str">
        <f>IF(COUNTA('RATS Entry Import'!A923:J923)=0,"",ROW())</f>
        <v/>
      </c>
      <c r="AK923" s="8" t="str">
        <f>IF($AJ923="","",IFERROR(VLOOKUP($C923,'Event Mapping'!$A$2:$B$100,2,FALSE),"UNMAPPED"))</f>
        <v/>
      </c>
      <c r="AL923" s="8" t="str">
        <f>IF($AJ923="","",IF('RATS Entry Import'!D923="","",'RATS Entry Import'!D923))</f>
        <v/>
      </c>
      <c r="AM923" s="8" t="str">
        <f>IF($AJ923="","",IF('RATS Entry Import'!C923="","",'RATS Entry Import'!C923))</f>
        <v/>
      </c>
      <c r="AN923" s="8" t="str">
        <f>IF($AJ923="","",IF('RATS Entry Import'!F923="","",'RATS Entry Import'!F923))</f>
        <v/>
      </c>
      <c r="AO923" t="str">
        <f>IF($AJ923="","",IF('RATS Entry Import'!G923="","",'RATS Entry Import'!G923))</f>
        <v/>
      </c>
      <c r="AP923" t="str">
        <f>IF($AJ923="","",IF('RATS Entry Import'!J923="","",'RATS Entry Import'!J923))</f>
        <v/>
      </c>
    </row>
    <row r="924" spans="1:42" ht="12.75" customHeight="1" x14ac:dyDescent="0.2">
      <c r="A924" s="16" t="str">
        <f t="shared" si="406"/>
        <v/>
      </c>
      <c r="B924" s="18" t="str">
        <f>IF($AJ924="","",IF('RATS Entry Import'!B924="","",'RATS Entry Import'!B924))</f>
        <v/>
      </c>
      <c r="C924" s="16" t="str">
        <f>IF($AJ924="","",IF('RATS Entry Import'!E924="","",'RATS Entry Import'!E924))</f>
        <v/>
      </c>
      <c r="D924" s="19" t="str">
        <f>IF($AJ924="","",IF('RATS Entry Import'!H924="","",'RATS Entry Import'!H924))</f>
        <v/>
      </c>
      <c r="E924" s="16" t="str">
        <f>IF($AJ924="","",IF('RATS Entry Import'!I924="","",'RATS Entry Import'!I924))</f>
        <v/>
      </c>
      <c r="F924" s="19" t="str">
        <f t="shared" si="407"/>
        <v/>
      </c>
      <c r="G924" s="16" t="str">
        <f>IF($AJ924="","",IF('RATS Entry Import'!A924="","",'RATS Entry Import'!A924))</f>
        <v/>
      </c>
      <c r="H924" s="16" t="str">
        <f t="shared" si="408"/>
        <v/>
      </c>
      <c r="I924" s="16" t="str">
        <f t="shared" si="409"/>
        <v/>
      </c>
      <c r="J924" s="16" t="str">
        <f t="shared" si="410"/>
        <v/>
      </c>
      <c r="K924" s="16" t="str">
        <f t="shared" si="411"/>
        <v/>
      </c>
      <c r="L924" s="16" t="str">
        <f t="shared" si="412"/>
        <v/>
      </c>
      <c r="M924" s="16" t="str">
        <f t="shared" si="413"/>
        <v/>
      </c>
      <c r="N924" s="16" t="str">
        <f t="shared" si="414"/>
        <v/>
      </c>
      <c r="O924" s="16" t="str">
        <f t="shared" si="415"/>
        <v/>
      </c>
      <c r="P924" s="8"/>
      <c r="Q924" s="16" t="str">
        <f t="shared" si="416"/>
        <v/>
      </c>
      <c r="R924" s="16" t="str">
        <f t="shared" si="417"/>
        <v/>
      </c>
      <c r="S924" s="16" t="str">
        <f t="shared" si="418"/>
        <v/>
      </c>
      <c r="T924" s="16" t="str">
        <f t="shared" si="419"/>
        <v/>
      </c>
      <c r="U924" s="16" t="str">
        <f t="shared" si="420"/>
        <v/>
      </c>
      <c r="V924" s="16" t="str">
        <f t="shared" si="421"/>
        <v/>
      </c>
      <c r="W924" s="16" t="str">
        <f t="shared" si="422"/>
        <v/>
      </c>
      <c r="X924" s="16" t="str">
        <f t="shared" si="423"/>
        <v/>
      </c>
      <c r="Y924" s="16" t="str">
        <f t="shared" si="424"/>
        <v/>
      </c>
      <c r="Z924" s="16" t="str">
        <f t="shared" si="425"/>
        <v/>
      </c>
      <c r="AA924" s="16" t="str">
        <f t="shared" si="426"/>
        <v/>
      </c>
      <c r="AB924" s="16" t="str">
        <f t="shared" si="427"/>
        <v/>
      </c>
      <c r="AC924" s="16" t="str">
        <f t="shared" si="428"/>
        <v/>
      </c>
      <c r="AD924" s="16" t="str">
        <f t="shared" si="429"/>
        <v/>
      </c>
      <c r="AE924" s="16" t="str">
        <f t="shared" si="430"/>
        <v/>
      </c>
      <c r="AF924" s="16" t="str">
        <f t="shared" si="431"/>
        <v/>
      </c>
      <c r="AG924" s="16" t="str">
        <f t="shared" si="432"/>
        <v/>
      </c>
      <c r="AH924" s="16" t="str">
        <f t="shared" si="433"/>
        <v/>
      </c>
      <c r="AI924" s="16" t="str">
        <f t="shared" si="434"/>
        <v/>
      </c>
      <c r="AJ924" s="8" t="str">
        <f>IF(COUNTA('RATS Entry Import'!A924:J924)=0,"",ROW())</f>
        <v/>
      </c>
      <c r="AK924" s="8" t="str">
        <f>IF($AJ924="","",IFERROR(VLOOKUP($C924,'Event Mapping'!$A$2:$B$100,2,FALSE),"UNMAPPED"))</f>
        <v/>
      </c>
      <c r="AL924" s="8" t="str">
        <f>IF($AJ924="","",IF('RATS Entry Import'!D924="","",'RATS Entry Import'!D924))</f>
        <v/>
      </c>
      <c r="AM924" s="8" t="str">
        <f>IF($AJ924="","",IF('RATS Entry Import'!C924="","",'RATS Entry Import'!C924))</f>
        <v/>
      </c>
      <c r="AN924" s="8" t="str">
        <f>IF($AJ924="","",IF('RATS Entry Import'!F924="","",'RATS Entry Import'!F924))</f>
        <v/>
      </c>
      <c r="AO924" t="str">
        <f>IF($AJ924="","",IF('RATS Entry Import'!G924="","",'RATS Entry Import'!G924))</f>
        <v/>
      </c>
      <c r="AP924" t="str">
        <f>IF($AJ924="","",IF('RATS Entry Import'!J924="","",'RATS Entry Import'!J924))</f>
        <v/>
      </c>
    </row>
    <row r="925" spans="1:42" ht="12.75" customHeight="1" x14ac:dyDescent="0.2">
      <c r="A925" s="16" t="str">
        <f t="shared" si="406"/>
        <v/>
      </c>
      <c r="B925" s="18" t="str">
        <f>IF($AJ925="","",IF('RATS Entry Import'!B925="","",'RATS Entry Import'!B925))</f>
        <v/>
      </c>
      <c r="C925" s="16" t="str">
        <f>IF($AJ925="","",IF('RATS Entry Import'!E925="","",'RATS Entry Import'!E925))</f>
        <v/>
      </c>
      <c r="D925" s="19" t="str">
        <f>IF($AJ925="","",IF('RATS Entry Import'!H925="","",'RATS Entry Import'!H925))</f>
        <v/>
      </c>
      <c r="E925" s="16" t="str">
        <f>IF($AJ925="","",IF('RATS Entry Import'!I925="","",'RATS Entry Import'!I925))</f>
        <v/>
      </c>
      <c r="F925" s="19" t="str">
        <f t="shared" si="407"/>
        <v/>
      </c>
      <c r="G925" s="16" t="str">
        <f>IF($AJ925="","",IF('RATS Entry Import'!A925="","",'RATS Entry Import'!A925))</f>
        <v/>
      </c>
      <c r="H925" s="16" t="str">
        <f t="shared" si="408"/>
        <v/>
      </c>
      <c r="I925" s="16" t="str">
        <f t="shared" si="409"/>
        <v/>
      </c>
      <c r="J925" s="16" t="str">
        <f t="shared" si="410"/>
        <v/>
      </c>
      <c r="K925" s="16" t="str">
        <f t="shared" si="411"/>
        <v/>
      </c>
      <c r="L925" s="16" t="str">
        <f t="shared" si="412"/>
        <v/>
      </c>
      <c r="M925" s="16" t="str">
        <f t="shared" si="413"/>
        <v/>
      </c>
      <c r="N925" s="16" t="str">
        <f t="shared" si="414"/>
        <v/>
      </c>
      <c r="O925" s="16" t="str">
        <f t="shared" si="415"/>
        <v/>
      </c>
      <c r="P925" s="8"/>
      <c r="Q925" s="16" t="str">
        <f t="shared" si="416"/>
        <v/>
      </c>
      <c r="R925" s="16" t="str">
        <f t="shared" si="417"/>
        <v/>
      </c>
      <c r="S925" s="16" t="str">
        <f t="shared" si="418"/>
        <v/>
      </c>
      <c r="T925" s="16" t="str">
        <f t="shared" si="419"/>
        <v/>
      </c>
      <c r="U925" s="16" t="str">
        <f t="shared" si="420"/>
        <v/>
      </c>
      <c r="V925" s="16" t="str">
        <f t="shared" si="421"/>
        <v/>
      </c>
      <c r="W925" s="16" t="str">
        <f t="shared" si="422"/>
        <v/>
      </c>
      <c r="X925" s="16" t="str">
        <f t="shared" si="423"/>
        <v/>
      </c>
      <c r="Y925" s="16" t="str">
        <f t="shared" si="424"/>
        <v/>
      </c>
      <c r="Z925" s="16" t="str">
        <f t="shared" si="425"/>
        <v/>
      </c>
      <c r="AA925" s="16" t="str">
        <f t="shared" si="426"/>
        <v/>
      </c>
      <c r="AB925" s="16" t="str">
        <f t="shared" si="427"/>
        <v/>
      </c>
      <c r="AC925" s="16" t="str">
        <f t="shared" si="428"/>
        <v/>
      </c>
      <c r="AD925" s="16" t="str">
        <f t="shared" si="429"/>
        <v/>
      </c>
      <c r="AE925" s="16" t="str">
        <f t="shared" si="430"/>
        <v/>
      </c>
      <c r="AF925" s="16" t="str">
        <f t="shared" si="431"/>
        <v/>
      </c>
      <c r="AG925" s="16" t="str">
        <f t="shared" si="432"/>
        <v/>
      </c>
      <c r="AH925" s="16" t="str">
        <f t="shared" si="433"/>
        <v/>
      </c>
      <c r="AI925" s="16" t="str">
        <f t="shared" si="434"/>
        <v/>
      </c>
      <c r="AJ925" s="8" t="str">
        <f>IF(COUNTA('RATS Entry Import'!A925:J925)=0,"",ROW())</f>
        <v/>
      </c>
      <c r="AK925" s="8" t="str">
        <f>IF($AJ925="","",IFERROR(VLOOKUP($C925,'Event Mapping'!$A$2:$B$100,2,FALSE),"UNMAPPED"))</f>
        <v/>
      </c>
      <c r="AL925" s="8" t="str">
        <f>IF($AJ925="","",IF('RATS Entry Import'!D925="","",'RATS Entry Import'!D925))</f>
        <v/>
      </c>
      <c r="AM925" s="8" t="str">
        <f>IF($AJ925="","",IF('RATS Entry Import'!C925="","",'RATS Entry Import'!C925))</f>
        <v/>
      </c>
      <c r="AN925" s="8" t="str">
        <f>IF($AJ925="","",IF('RATS Entry Import'!F925="","",'RATS Entry Import'!F925))</f>
        <v/>
      </c>
      <c r="AO925" t="str">
        <f>IF($AJ925="","",IF('RATS Entry Import'!G925="","",'RATS Entry Import'!G925))</f>
        <v/>
      </c>
      <c r="AP925" t="str">
        <f>IF($AJ925="","",IF('RATS Entry Import'!J925="","",'RATS Entry Import'!J925))</f>
        <v/>
      </c>
    </row>
    <row r="926" spans="1:42" ht="12.75" customHeight="1" x14ac:dyDescent="0.2">
      <c r="A926" s="16" t="str">
        <f t="shared" si="406"/>
        <v/>
      </c>
      <c r="B926" s="18" t="str">
        <f>IF($AJ926="","",IF('RATS Entry Import'!B926="","",'RATS Entry Import'!B926))</f>
        <v/>
      </c>
      <c r="C926" s="16" t="str">
        <f>IF($AJ926="","",IF('RATS Entry Import'!E926="","",'RATS Entry Import'!E926))</f>
        <v/>
      </c>
      <c r="D926" s="19" t="str">
        <f>IF($AJ926="","",IF('RATS Entry Import'!H926="","",'RATS Entry Import'!H926))</f>
        <v/>
      </c>
      <c r="E926" s="16" t="str">
        <f>IF($AJ926="","",IF('RATS Entry Import'!I926="","",'RATS Entry Import'!I926))</f>
        <v/>
      </c>
      <c r="F926" s="19" t="str">
        <f t="shared" si="407"/>
        <v/>
      </c>
      <c r="G926" s="16" t="str">
        <f>IF($AJ926="","",IF('RATS Entry Import'!A926="","",'RATS Entry Import'!A926))</f>
        <v/>
      </c>
      <c r="H926" s="16" t="str">
        <f t="shared" si="408"/>
        <v/>
      </c>
      <c r="I926" s="16" t="str">
        <f t="shared" si="409"/>
        <v/>
      </c>
      <c r="J926" s="16" t="str">
        <f t="shared" si="410"/>
        <v/>
      </c>
      <c r="K926" s="16" t="str">
        <f t="shared" si="411"/>
        <v/>
      </c>
      <c r="L926" s="16" t="str">
        <f t="shared" si="412"/>
        <v/>
      </c>
      <c r="M926" s="16" t="str">
        <f t="shared" si="413"/>
        <v/>
      </c>
      <c r="N926" s="16" t="str">
        <f t="shared" si="414"/>
        <v/>
      </c>
      <c r="O926" s="16" t="str">
        <f t="shared" si="415"/>
        <v/>
      </c>
      <c r="P926" s="8"/>
      <c r="Q926" s="16" t="str">
        <f t="shared" si="416"/>
        <v/>
      </c>
      <c r="R926" s="16" t="str">
        <f t="shared" si="417"/>
        <v/>
      </c>
      <c r="S926" s="16" t="str">
        <f t="shared" si="418"/>
        <v/>
      </c>
      <c r="T926" s="16" t="str">
        <f t="shared" si="419"/>
        <v/>
      </c>
      <c r="U926" s="16" t="str">
        <f t="shared" si="420"/>
        <v/>
      </c>
      <c r="V926" s="16" t="str">
        <f t="shared" si="421"/>
        <v/>
      </c>
      <c r="W926" s="16" t="str">
        <f t="shared" si="422"/>
        <v/>
      </c>
      <c r="X926" s="16" t="str">
        <f t="shared" si="423"/>
        <v/>
      </c>
      <c r="Y926" s="16" t="str">
        <f t="shared" si="424"/>
        <v/>
      </c>
      <c r="Z926" s="16" t="str">
        <f t="shared" si="425"/>
        <v/>
      </c>
      <c r="AA926" s="16" t="str">
        <f t="shared" si="426"/>
        <v/>
      </c>
      <c r="AB926" s="16" t="str">
        <f t="shared" si="427"/>
        <v/>
      </c>
      <c r="AC926" s="16" t="str">
        <f t="shared" si="428"/>
        <v/>
      </c>
      <c r="AD926" s="16" t="str">
        <f t="shared" si="429"/>
        <v/>
      </c>
      <c r="AE926" s="16" t="str">
        <f t="shared" si="430"/>
        <v/>
      </c>
      <c r="AF926" s="16" t="str">
        <f t="shared" si="431"/>
        <v/>
      </c>
      <c r="AG926" s="16" t="str">
        <f t="shared" si="432"/>
        <v/>
      </c>
      <c r="AH926" s="16" t="str">
        <f t="shared" si="433"/>
        <v/>
      </c>
      <c r="AI926" s="16" t="str">
        <f t="shared" si="434"/>
        <v/>
      </c>
      <c r="AJ926" s="8" t="str">
        <f>IF(COUNTA('RATS Entry Import'!A926:J926)=0,"",ROW())</f>
        <v/>
      </c>
      <c r="AK926" s="8" t="str">
        <f>IF($AJ926="","",IFERROR(VLOOKUP($C926,'Event Mapping'!$A$2:$B$100,2,FALSE),"UNMAPPED"))</f>
        <v/>
      </c>
      <c r="AL926" s="8" t="str">
        <f>IF($AJ926="","",IF('RATS Entry Import'!D926="","",'RATS Entry Import'!D926))</f>
        <v/>
      </c>
      <c r="AM926" s="8" t="str">
        <f>IF($AJ926="","",IF('RATS Entry Import'!C926="","",'RATS Entry Import'!C926))</f>
        <v/>
      </c>
      <c r="AN926" s="8" t="str">
        <f>IF($AJ926="","",IF('RATS Entry Import'!F926="","",'RATS Entry Import'!F926))</f>
        <v/>
      </c>
      <c r="AO926" t="str">
        <f>IF($AJ926="","",IF('RATS Entry Import'!G926="","",'RATS Entry Import'!G926))</f>
        <v/>
      </c>
      <c r="AP926" t="str">
        <f>IF($AJ926="","",IF('RATS Entry Import'!J926="","",'RATS Entry Import'!J926))</f>
        <v/>
      </c>
    </row>
    <row r="927" spans="1:42" ht="12.75" customHeight="1" x14ac:dyDescent="0.2">
      <c r="A927" s="16" t="str">
        <f t="shared" si="406"/>
        <v/>
      </c>
      <c r="B927" s="18" t="str">
        <f>IF($AJ927="","",IF('RATS Entry Import'!B927="","",'RATS Entry Import'!B927))</f>
        <v/>
      </c>
      <c r="C927" s="16" t="str">
        <f>IF($AJ927="","",IF('RATS Entry Import'!E927="","",'RATS Entry Import'!E927))</f>
        <v/>
      </c>
      <c r="D927" s="19" t="str">
        <f>IF($AJ927="","",IF('RATS Entry Import'!H927="","",'RATS Entry Import'!H927))</f>
        <v/>
      </c>
      <c r="E927" s="16" t="str">
        <f>IF($AJ927="","",IF('RATS Entry Import'!I927="","",'RATS Entry Import'!I927))</f>
        <v/>
      </c>
      <c r="F927" s="19" t="str">
        <f t="shared" si="407"/>
        <v/>
      </c>
      <c r="G927" s="16" t="str">
        <f>IF($AJ927="","",IF('RATS Entry Import'!A927="","",'RATS Entry Import'!A927))</f>
        <v/>
      </c>
      <c r="H927" s="16" t="str">
        <f t="shared" si="408"/>
        <v/>
      </c>
      <c r="I927" s="16" t="str">
        <f t="shared" si="409"/>
        <v/>
      </c>
      <c r="J927" s="16" t="str">
        <f t="shared" si="410"/>
        <v/>
      </c>
      <c r="K927" s="16" t="str">
        <f t="shared" si="411"/>
        <v/>
      </c>
      <c r="L927" s="16" t="str">
        <f t="shared" si="412"/>
        <v/>
      </c>
      <c r="M927" s="16" t="str">
        <f t="shared" si="413"/>
        <v/>
      </c>
      <c r="N927" s="16" t="str">
        <f t="shared" si="414"/>
        <v/>
      </c>
      <c r="O927" s="16" t="str">
        <f t="shared" si="415"/>
        <v/>
      </c>
      <c r="P927" s="8"/>
      <c r="Q927" s="16" t="str">
        <f t="shared" si="416"/>
        <v/>
      </c>
      <c r="R927" s="16" t="str">
        <f t="shared" si="417"/>
        <v/>
      </c>
      <c r="S927" s="16" t="str">
        <f t="shared" si="418"/>
        <v/>
      </c>
      <c r="T927" s="16" t="str">
        <f t="shared" si="419"/>
        <v/>
      </c>
      <c r="U927" s="16" t="str">
        <f t="shared" si="420"/>
        <v/>
      </c>
      <c r="V927" s="16" t="str">
        <f t="shared" si="421"/>
        <v/>
      </c>
      <c r="W927" s="16" t="str">
        <f t="shared" si="422"/>
        <v/>
      </c>
      <c r="X927" s="16" t="str">
        <f t="shared" si="423"/>
        <v/>
      </c>
      <c r="Y927" s="16" t="str">
        <f t="shared" si="424"/>
        <v/>
      </c>
      <c r="Z927" s="16" t="str">
        <f t="shared" si="425"/>
        <v/>
      </c>
      <c r="AA927" s="16" t="str">
        <f t="shared" si="426"/>
        <v/>
      </c>
      <c r="AB927" s="16" t="str">
        <f t="shared" si="427"/>
        <v/>
      </c>
      <c r="AC927" s="16" t="str">
        <f t="shared" si="428"/>
        <v/>
      </c>
      <c r="AD927" s="16" t="str">
        <f t="shared" si="429"/>
        <v/>
      </c>
      <c r="AE927" s="16" t="str">
        <f t="shared" si="430"/>
        <v/>
      </c>
      <c r="AF927" s="16" t="str">
        <f t="shared" si="431"/>
        <v/>
      </c>
      <c r="AG927" s="16" t="str">
        <f t="shared" si="432"/>
        <v/>
      </c>
      <c r="AH927" s="16" t="str">
        <f t="shared" si="433"/>
        <v/>
      </c>
      <c r="AI927" s="16" t="str">
        <f t="shared" si="434"/>
        <v/>
      </c>
      <c r="AJ927" s="8" t="str">
        <f>IF(COUNTA('RATS Entry Import'!A927:J927)=0,"",ROW())</f>
        <v/>
      </c>
      <c r="AK927" s="8" t="str">
        <f>IF($AJ927="","",IFERROR(VLOOKUP($C927,'Event Mapping'!$A$2:$B$100,2,FALSE),"UNMAPPED"))</f>
        <v/>
      </c>
      <c r="AL927" s="8" t="str">
        <f>IF($AJ927="","",IF('RATS Entry Import'!D927="","",'RATS Entry Import'!D927))</f>
        <v/>
      </c>
      <c r="AM927" s="8" t="str">
        <f>IF($AJ927="","",IF('RATS Entry Import'!C927="","",'RATS Entry Import'!C927))</f>
        <v/>
      </c>
      <c r="AN927" s="8" t="str">
        <f>IF($AJ927="","",IF('RATS Entry Import'!F927="","",'RATS Entry Import'!F927))</f>
        <v/>
      </c>
      <c r="AO927" t="str">
        <f>IF($AJ927="","",IF('RATS Entry Import'!G927="","",'RATS Entry Import'!G927))</f>
        <v/>
      </c>
      <c r="AP927" t="str">
        <f>IF($AJ927="","",IF('RATS Entry Import'!J927="","",'RATS Entry Import'!J927))</f>
        <v/>
      </c>
    </row>
    <row r="928" spans="1:42" ht="12.75" customHeight="1" x14ac:dyDescent="0.2">
      <c r="A928" s="16" t="str">
        <f t="shared" si="406"/>
        <v/>
      </c>
      <c r="B928" s="18" t="str">
        <f>IF($AJ928="","",IF('RATS Entry Import'!B928="","",'RATS Entry Import'!B928))</f>
        <v/>
      </c>
      <c r="C928" s="16" t="str">
        <f>IF($AJ928="","",IF('RATS Entry Import'!E928="","",'RATS Entry Import'!E928))</f>
        <v/>
      </c>
      <c r="D928" s="19" t="str">
        <f>IF($AJ928="","",IF('RATS Entry Import'!H928="","",'RATS Entry Import'!H928))</f>
        <v/>
      </c>
      <c r="E928" s="16" t="str">
        <f>IF($AJ928="","",IF('RATS Entry Import'!I928="","",'RATS Entry Import'!I928))</f>
        <v/>
      </c>
      <c r="F928" s="19" t="str">
        <f t="shared" si="407"/>
        <v/>
      </c>
      <c r="G928" s="16" t="str">
        <f>IF($AJ928="","",IF('RATS Entry Import'!A928="","",'RATS Entry Import'!A928))</f>
        <v/>
      </c>
      <c r="H928" s="16" t="str">
        <f t="shared" si="408"/>
        <v/>
      </c>
      <c r="I928" s="16" t="str">
        <f t="shared" si="409"/>
        <v/>
      </c>
      <c r="J928" s="16" t="str">
        <f t="shared" si="410"/>
        <v/>
      </c>
      <c r="K928" s="16" t="str">
        <f t="shared" si="411"/>
        <v/>
      </c>
      <c r="L928" s="16" t="str">
        <f t="shared" si="412"/>
        <v/>
      </c>
      <c r="M928" s="16" t="str">
        <f t="shared" si="413"/>
        <v/>
      </c>
      <c r="N928" s="16" t="str">
        <f t="shared" si="414"/>
        <v/>
      </c>
      <c r="O928" s="16" t="str">
        <f t="shared" si="415"/>
        <v/>
      </c>
      <c r="P928" s="8"/>
      <c r="Q928" s="16" t="str">
        <f t="shared" si="416"/>
        <v/>
      </c>
      <c r="R928" s="16" t="str">
        <f t="shared" si="417"/>
        <v/>
      </c>
      <c r="S928" s="16" t="str">
        <f t="shared" si="418"/>
        <v/>
      </c>
      <c r="T928" s="16" t="str">
        <f t="shared" si="419"/>
        <v/>
      </c>
      <c r="U928" s="16" t="str">
        <f t="shared" si="420"/>
        <v/>
      </c>
      <c r="V928" s="16" t="str">
        <f t="shared" si="421"/>
        <v/>
      </c>
      <c r="W928" s="16" t="str">
        <f t="shared" si="422"/>
        <v/>
      </c>
      <c r="X928" s="16" t="str">
        <f t="shared" si="423"/>
        <v/>
      </c>
      <c r="Y928" s="16" t="str">
        <f t="shared" si="424"/>
        <v/>
      </c>
      <c r="Z928" s="16" t="str">
        <f t="shared" si="425"/>
        <v/>
      </c>
      <c r="AA928" s="16" t="str">
        <f t="shared" si="426"/>
        <v/>
      </c>
      <c r="AB928" s="16" t="str">
        <f t="shared" si="427"/>
        <v/>
      </c>
      <c r="AC928" s="16" t="str">
        <f t="shared" si="428"/>
        <v/>
      </c>
      <c r="AD928" s="16" t="str">
        <f t="shared" si="429"/>
        <v/>
      </c>
      <c r="AE928" s="16" t="str">
        <f t="shared" si="430"/>
        <v/>
      </c>
      <c r="AF928" s="16" t="str">
        <f t="shared" si="431"/>
        <v/>
      </c>
      <c r="AG928" s="16" t="str">
        <f t="shared" si="432"/>
        <v/>
      </c>
      <c r="AH928" s="16" t="str">
        <f t="shared" si="433"/>
        <v/>
      </c>
      <c r="AI928" s="16" t="str">
        <f t="shared" si="434"/>
        <v/>
      </c>
      <c r="AJ928" s="8" t="str">
        <f>IF(COUNTA('RATS Entry Import'!A928:J928)=0,"",ROW())</f>
        <v/>
      </c>
      <c r="AK928" s="8" t="str">
        <f>IF($AJ928="","",IFERROR(VLOOKUP($C928,'Event Mapping'!$A$2:$B$100,2,FALSE),"UNMAPPED"))</f>
        <v/>
      </c>
      <c r="AL928" s="8" t="str">
        <f>IF($AJ928="","",IF('RATS Entry Import'!D928="","",'RATS Entry Import'!D928))</f>
        <v/>
      </c>
      <c r="AM928" s="8" t="str">
        <f>IF($AJ928="","",IF('RATS Entry Import'!C928="","",'RATS Entry Import'!C928))</f>
        <v/>
      </c>
      <c r="AN928" s="8" t="str">
        <f>IF($AJ928="","",IF('RATS Entry Import'!F928="","",'RATS Entry Import'!F928))</f>
        <v/>
      </c>
      <c r="AO928" t="str">
        <f>IF($AJ928="","",IF('RATS Entry Import'!G928="","",'RATS Entry Import'!G928))</f>
        <v/>
      </c>
      <c r="AP928" t="str">
        <f>IF($AJ928="","",IF('RATS Entry Import'!J928="","",'RATS Entry Import'!J928))</f>
        <v/>
      </c>
    </row>
    <row r="929" spans="1:42" ht="12.75" customHeight="1" x14ac:dyDescent="0.2">
      <c r="A929" s="16" t="str">
        <f t="shared" si="406"/>
        <v/>
      </c>
      <c r="B929" s="18" t="str">
        <f>IF($AJ929="","",IF('RATS Entry Import'!B929="","",'RATS Entry Import'!B929))</f>
        <v/>
      </c>
      <c r="C929" s="16" t="str">
        <f>IF($AJ929="","",IF('RATS Entry Import'!E929="","",'RATS Entry Import'!E929))</f>
        <v/>
      </c>
      <c r="D929" s="19" t="str">
        <f>IF($AJ929="","",IF('RATS Entry Import'!H929="","",'RATS Entry Import'!H929))</f>
        <v/>
      </c>
      <c r="E929" s="16" t="str">
        <f>IF($AJ929="","",IF('RATS Entry Import'!I929="","",'RATS Entry Import'!I929))</f>
        <v/>
      </c>
      <c r="F929" s="19" t="str">
        <f t="shared" si="407"/>
        <v/>
      </c>
      <c r="G929" s="16" t="str">
        <f>IF($AJ929="","",IF('RATS Entry Import'!A929="","",'RATS Entry Import'!A929))</f>
        <v/>
      </c>
      <c r="H929" s="16" t="str">
        <f t="shared" si="408"/>
        <v/>
      </c>
      <c r="I929" s="16" t="str">
        <f t="shared" si="409"/>
        <v/>
      </c>
      <c r="J929" s="16" t="str">
        <f t="shared" si="410"/>
        <v/>
      </c>
      <c r="K929" s="16" t="str">
        <f t="shared" si="411"/>
        <v/>
      </c>
      <c r="L929" s="16" t="str">
        <f t="shared" si="412"/>
        <v/>
      </c>
      <c r="M929" s="16" t="str">
        <f t="shared" si="413"/>
        <v/>
      </c>
      <c r="N929" s="16" t="str">
        <f t="shared" si="414"/>
        <v/>
      </c>
      <c r="O929" s="16" t="str">
        <f t="shared" si="415"/>
        <v/>
      </c>
      <c r="P929" s="8"/>
      <c r="Q929" s="16" t="str">
        <f t="shared" si="416"/>
        <v/>
      </c>
      <c r="R929" s="16" t="str">
        <f t="shared" si="417"/>
        <v/>
      </c>
      <c r="S929" s="16" t="str">
        <f t="shared" si="418"/>
        <v/>
      </c>
      <c r="T929" s="16" t="str">
        <f t="shared" si="419"/>
        <v/>
      </c>
      <c r="U929" s="16" t="str">
        <f t="shared" si="420"/>
        <v/>
      </c>
      <c r="V929" s="16" t="str">
        <f t="shared" si="421"/>
        <v/>
      </c>
      <c r="W929" s="16" t="str">
        <f t="shared" si="422"/>
        <v/>
      </c>
      <c r="X929" s="16" t="str">
        <f t="shared" si="423"/>
        <v/>
      </c>
      <c r="Y929" s="16" t="str">
        <f t="shared" si="424"/>
        <v/>
      </c>
      <c r="Z929" s="16" t="str">
        <f t="shared" si="425"/>
        <v/>
      </c>
      <c r="AA929" s="16" t="str">
        <f t="shared" si="426"/>
        <v/>
      </c>
      <c r="AB929" s="16" t="str">
        <f t="shared" si="427"/>
        <v/>
      </c>
      <c r="AC929" s="16" t="str">
        <f t="shared" si="428"/>
        <v/>
      </c>
      <c r="AD929" s="16" t="str">
        <f t="shared" si="429"/>
        <v/>
      </c>
      <c r="AE929" s="16" t="str">
        <f t="shared" si="430"/>
        <v/>
      </c>
      <c r="AF929" s="16" t="str">
        <f t="shared" si="431"/>
        <v/>
      </c>
      <c r="AG929" s="16" t="str">
        <f t="shared" si="432"/>
        <v/>
      </c>
      <c r="AH929" s="16" t="str">
        <f t="shared" si="433"/>
        <v/>
      </c>
      <c r="AI929" s="16" t="str">
        <f t="shared" si="434"/>
        <v/>
      </c>
      <c r="AJ929" s="8" t="str">
        <f>IF(COUNTA('RATS Entry Import'!A929:J929)=0,"",ROW())</f>
        <v/>
      </c>
      <c r="AK929" s="8" t="str">
        <f>IF($AJ929="","",IFERROR(VLOOKUP($C929,'Event Mapping'!$A$2:$B$100,2,FALSE),"UNMAPPED"))</f>
        <v/>
      </c>
      <c r="AL929" s="8" t="str">
        <f>IF($AJ929="","",IF('RATS Entry Import'!D929="","",'RATS Entry Import'!D929))</f>
        <v/>
      </c>
      <c r="AM929" s="8" t="str">
        <f>IF($AJ929="","",IF('RATS Entry Import'!C929="","",'RATS Entry Import'!C929))</f>
        <v/>
      </c>
      <c r="AN929" s="8" t="str">
        <f>IF($AJ929="","",IF('RATS Entry Import'!F929="","",'RATS Entry Import'!F929))</f>
        <v/>
      </c>
      <c r="AO929" t="str">
        <f>IF($AJ929="","",IF('RATS Entry Import'!G929="","",'RATS Entry Import'!G929))</f>
        <v/>
      </c>
      <c r="AP929" t="str">
        <f>IF($AJ929="","",IF('RATS Entry Import'!J929="","",'RATS Entry Import'!J929))</f>
        <v/>
      </c>
    </row>
    <row r="930" spans="1:42" ht="12.75" customHeight="1" x14ac:dyDescent="0.2">
      <c r="A930" s="16" t="str">
        <f t="shared" si="406"/>
        <v/>
      </c>
      <c r="B930" s="18" t="str">
        <f>IF($AJ930="","",IF('RATS Entry Import'!B930="","",'RATS Entry Import'!B930))</f>
        <v/>
      </c>
      <c r="C930" s="16" t="str">
        <f>IF($AJ930="","",IF('RATS Entry Import'!E930="","",'RATS Entry Import'!E930))</f>
        <v/>
      </c>
      <c r="D930" s="19" t="str">
        <f>IF($AJ930="","",IF('RATS Entry Import'!H930="","",'RATS Entry Import'!H930))</f>
        <v/>
      </c>
      <c r="E930" s="16" t="str">
        <f>IF($AJ930="","",IF('RATS Entry Import'!I930="","",'RATS Entry Import'!I930))</f>
        <v/>
      </c>
      <c r="F930" s="19" t="str">
        <f t="shared" si="407"/>
        <v/>
      </c>
      <c r="G930" s="16" t="str">
        <f>IF($AJ930="","",IF('RATS Entry Import'!A930="","",'RATS Entry Import'!A930))</f>
        <v/>
      </c>
      <c r="H930" s="16" t="str">
        <f t="shared" si="408"/>
        <v/>
      </c>
      <c r="I930" s="16" t="str">
        <f t="shared" si="409"/>
        <v/>
      </c>
      <c r="J930" s="16" t="str">
        <f t="shared" si="410"/>
        <v/>
      </c>
      <c r="K930" s="16" t="str">
        <f t="shared" si="411"/>
        <v/>
      </c>
      <c r="L930" s="16" t="str">
        <f t="shared" si="412"/>
        <v/>
      </c>
      <c r="M930" s="16" t="str">
        <f t="shared" si="413"/>
        <v/>
      </c>
      <c r="N930" s="16" t="str">
        <f t="shared" si="414"/>
        <v/>
      </c>
      <c r="O930" s="16" t="str">
        <f t="shared" si="415"/>
        <v/>
      </c>
      <c r="P930" s="8"/>
      <c r="Q930" s="16" t="str">
        <f t="shared" si="416"/>
        <v/>
      </c>
      <c r="R930" s="16" t="str">
        <f t="shared" si="417"/>
        <v/>
      </c>
      <c r="S930" s="16" t="str">
        <f t="shared" si="418"/>
        <v/>
      </c>
      <c r="T930" s="16" t="str">
        <f t="shared" si="419"/>
        <v/>
      </c>
      <c r="U930" s="16" t="str">
        <f t="shared" si="420"/>
        <v/>
      </c>
      <c r="V930" s="16" t="str">
        <f t="shared" si="421"/>
        <v/>
      </c>
      <c r="W930" s="16" t="str">
        <f t="shared" si="422"/>
        <v/>
      </c>
      <c r="X930" s="16" t="str">
        <f t="shared" si="423"/>
        <v/>
      </c>
      <c r="Y930" s="16" t="str">
        <f t="shared" si="424"/>
        <v/>
      </c>
      <c r="Z930" s="16" t="str">
        <f t="shared" si="425"/>
        <v/>
      </c>
      <c r="AA930" s="16" t="str">
        <f t="shared" si="426"/>
        <v/>
      </c>
      <c r="AB930" s="16" t="str">
        <f t="shared" si="427"/>
        <v/>
      </c>
      <c r="AC930" s="16" t="str">
        <f t="shared" si="428"/>
        <v/>
      </c>
      <c r="AD930" s="16" t="str">
        <f t="shared" si="429"/>
        <v/>
      </c>
      <c r="AE930" s="16" t="str">
        <f t="shared" si="430"/>
        <v/>
      </c>
      <c r="AF930" s="16" t="str">
        <f t="shared" si="431"/>
        <v/>
      </c>
      <c r="AG930" s="16" t="str">
        <f t="shared" si="432"/>
        <v/>
      </c>
      <c r="AH930" s="16" t="str">
        <f t="shared" si="433"/>
        <v/>
      </c>
      <c r="AI930" s="16" t="str">
        <f t="shared" si="434"/>
        <v/>
      </c>
      <c r="AJ930" s="8" t="str">
        <f>IF(COUNTA('RATS Entry Import'!A930:J930)=0,"",ROW())</f>
        <v/>
      </c>
      <c r="AK930" s="8" t="str">
        <f>IF($AJ930="","",IFERROR(VLOOKUP($C930,'Event Mapping'!$A$2:$B$100,2,FALSE),"UNMAPPED"))</f>
        <v/>
      </c>
      <c r="AL930" s="8" t="str">
        <f>IF($AJ930="","",IF('RATS Entry Import'!D930="","",'RATS Entry Import'!D930))</f>
        <v/>
      </c>
      <c r="AM930" s="8" t="str">
        <f>IF($AJ930="","",IF('RATS Entry Import'!C930="","",'RATS Entry Import'!C930))</f>
        <v/>
      </c>
      <c r="AN930" s="8" t="str">
        <f>IF($AJ930="","",IF('RATS Entry Import'!F930="","",'RATS Entry Import'!F930))</f>
        <v/>
      </c>
      <c r="AO930" t="str">
        <f>IF($AJ930="","",IF('RATS Entry Import'!G930="","",'RATS Entry Import'!G930))</f>
        <v/>
      </c>
      <c r="AP930" t="str">
        <f>IF($AJ930="","",IF('RATS Entry Import'!J930="","",'RATS Entry Import'!J930))</f>
        <v/>
      </c>
    </row>
    <row r="931" spans="1:42" ht="12.75" customHeight="1" x14ac:dyDescent="0.2">
      <c r="A931" s="16" t="str">
        <f t="shared" si="406"/>
        <v/>
      </c>
      <c r="B931" s="18" t="str">
        <f>IF($AJ931="","",IF('RATS Entry Import'!B931="","",'RATS Entry Import'!B931))</f>
        <v/>
      </c>
      <c r="C931" s="16" t="str">
        <f>IF($AJ931="","",IF('RATS Entry Import'!E931="","",'RATS Entry Import'!E931))</f>
        <v/>
      </c>
      <c r="D931" s="19" t="str">
        <f>IF($AJ931="","",IF('RATS Entry Import'!H931="","",'RATS Entry Import'!H931))</f>
        <v/>
      </c>
      <c r="E931" s="16" t="str">
        <f>IF($AJ931="","",IF('RATS Entry Import'!I931="","",'RATS Entry Import'!I931))</f>
        <v/>
      </c>
      <c r="F931" s="19" t="str">
        <f t="shared" si="407"/>
        <v/>
      </c>
      <c r="G931" s="16" t="str">
        <f>IF($AJ931="","",IF('RATS Entry Import'!A931="","",'RATS Entry Import'!A931))</f>
        <v/>
      </c>
      <c r="H931" s="16" t="str">
        <f t="shared" si="408"/>
        <v/>
      </c>
      <c r="I931" s="16" t="str">
        <f t="shared" si="409"/>
        <v/>
      </c>
      <c r="J931" s="16" t="str">
        <f t="shared" si="410"/>
        <v/>
      </c>
      <c r="K931" s="16" t="str">
        <f t="shared" si="411"/>
        <v/>
      </c>
      <c r="L931" s="16" t="str">
        <f t="shared" si="412"/>
        <v/>
      </c>
      <c r="M931" s="16" t="str">
        <f t="shared" si="413"/>
        <v/>
      </c>
      <c r="N931" s="16" t="str">
        <f t="shared" si="414"/>
        <v/>
      </c>
      <c r="O931" s="16" t="str">
        <f t="shared" si="415"/>
        <v/>
      </c>
      <c r="P931" s="8"/>
      <c r="Q931" s="16" t="str">
        <f t="shared" si="416"/>
        <v/>
      </c>
      <c r="R931" s="16" t="str">
        <f t="shared" si="417"/>
        <v/>
      </c>
      <c r="S931" s="16" t="str">
        <f t="shared" si="418"/>
        <v/>
      </c>
      <c r="T931" s="16" t="str">
        <f t="shared" si="419"/>
        <v/>
      </c>
      <c r="U931" s="16" t="str">
        <f t="shared" si="420"/>
        <v/>
      </c>
      <c r="V931" s="16" t="str">
        <f t="shared" si="421"/>
        <v/>
      </c>
      <c r="W931" s="16" t="str">
        <f t="shared" si="422"/>
        <v/>
      </c>
      <c r="X931" s="16" t="str">
        <f t="shared" si="423"/>
        <v/>
      </c>
      <c r="Y931" s="16" t="str">
        <f t="shared" si="424"/>
        <v/>
      </c>
      <c r="Z931" s="16" t="str">
        <f t="shared" si="425"/>
        <v/>
      </c>
      <c r="AA931" s="16" t="str">
        <f t="shared" si="426"/>
        <v/>
      </c>
      <c r="AB931" s="16" t="str">
        <f t="shared" si="427"/>
        <v/>
      </c>
      <c r="AC931" s="16" t="str">
        <f t="shared" si="428"/>
        <v/>
      </c>
      <c r="AD931" s="16" t="str">
        <f t="shared" si="429"/>
        <v/>
      </c>
      <c r="AE931" s="16" t="str">
        <f t="shared" si="430"/>
        <v/>
      </c>
      <c r="AF931" s="16" t="str">
        <f t="shared" si="431"/>
        <v/>
      </c>
      <c r="AG931" s="16" t="str">
        <f t="shared" si="432"/>
        <v/>
      </c>
      <c r="AH931" s="16" t="str">
        <f t="shared" si="433"/>
        <v/>
      </c>
      <c r="AI931" s="16" t="str">
        <f t="shared" si="434"/>
        <v/>
      </c>
      <c r="AJ931" s="8" t="str">
        <f>IF(COUNTA('RATS Entry Import'!A931:J931)=0,"",ROW())</f>
        <v/>
      </c>
      <c r="AK931" s="8" t="str">
        <f>IF($AJ931="","",IFERROR(VLOOKUP($C931,'Event Mapping'!$A$2:$B$100,2,FALSE),"UNMAPPED"))</f>
        <v/>
      </c>
      <c r="AL931" s="8" t="str">
        <f>IF($AJ931="","",IF('RATS Entry Import'!D931="","",'RATS Entry Import'!D931))</f>
        <v/>
      </c>
      <c r="AM931" s="8" t="str">
        <f>IF($AJ931="","",IF('RATS Entry Import'!C931="","",'RATS Entry Import'!C931))</f>
        <v/>
      </c>
      <c r="AN931" s="8" t="str">
        <f>IF($AJ931="","",IF('RATS Entry Import'!F931="","",'RATS Entry Import'!F931))</f>
        <v/>
      </c>
      <c r="AO931" t="str">
        <f>IF($AJ931="","",IF('RATS Entry Import'!G931="","",'RATS Entry Import'!G931))</f>
        <v/>
      </c>
      <c r="AP931" t="str">
        <f>IF($AJ931="","",IF('RATS Entry Import'!J931="","",'RATS Entry Import'!J931))</f>
        <v/>
      </c>
    </row>
    <row r="932" spans="1:42" ht="12.75" customHeight="1" x14ac:dyDescent="0.2">
      <c r="A932" s="16" t="str">
        <f t="shared" si="406"/>
        <v/>
      </c>
      <c r="B932" s="18" t="str">
        <f>IF($AJ932="","",IF('RATS Entry Import'!B932="","",'RATS Entry Import'!B932))</f>
        <v/>
      </c>
      <c r="C932" s="16" t="str">
        <f>IF($AJ932="","",IF('RATS Entry Import'!E932="","",'RATS Entry Import'!E932))</f>
        <v/>
      </c>
      <c r="D932" s="19" t="str">
        <f>IF($AJ932="","",IF('RATS Entry Import'!H932="","",'RATS Entry Import'!H932))</f>
        <v/>
      </c>
      <c r="E932" s="16" t="str">
        <f>IF($AJ932="","",IF('RATS Entry Import'!I932="","",'RATS Entry Import'!I932))</f>
        <v/>
      </c>
      <c r="F932" s="19" t="str">
        <f t="shared" si="407"/>
        <v/>
      </c>
      <c r="G932" s="16" t="str">
        <f>IF($AJ932="","",IF('RATS Entry Import'!A932="","",'RATS Entry Import'!A932))</f>
        <v/>
      </c>
      <c r="H932" s="16" t="str">
        <f t="shared" si="408"/>
        <v/>
      </c>
      <c r="I932" s="16" t="str">
        <f t="shared" si="409"/>
        <v/>
      </c>
      <c r="J932" s="16" t="str">
        <f t="shared" si="410"/>
        <v/>
      </c>
      <c r="K932" s="16" t="str">
        <f t="shared" si="411"/>
        <v/>
      </c>
      <c r="L932" s="16" t="str">
        <f t="shared" si="412"/>
        <v/>
      </c>
      <c r="M932" s="16" t="str">
        <f t="shared" si="413"/>
        <v/>
      </c>
      <c r="N932" s="16" t="str">
        <f t="shared" si="414"/>
        <v/>
      </c>
      <c r="O932" s="16" t="str">
        <f t="shared" si="415"/>
        <v/>
      </c>
      <c r="P932" s="8"/>
      <c r="Q932" s="16" t="str">
        <f t="shared" si="416"/>
        <v/>
      </c>
      <c r="R932" s="16" t="str">
        <f t="shared" si="417"/>
        <v/>
      </c>
      <c r="S932" s="16" t="str">
        <f t="shared" si="418"/>
        <v/>
      </c>
      <c r="T932" s="16" t="str">
        <f t="shared" si="419"/>
        <v/>
      </c>
      <c r="U932" s="16" t="str">
        <f t="shared" si="420"/>
        <v/>
      </c>
      <c r="V932" s="16" t="str">
        <f t="shared" si="421"/>
        <v/>
      </c>
      <c r="W932" s="16" t="str">
        <f t="shared" si="422"/>
        <v/>
      </c>
      <c r="X932" s="16" t="str">
        <f t="shared" si="423"/>
        <v/>
      </c>
      <c r="Y932" s="16" t="str">
        <f t="shared" si="424"/>
        <v/>
      </c>
      <c r="Z932" s="16" t="str">
        <f t="shared" si="425"/>
        <v/>
      </c>
      <c r="AA932" s="16" t="str">
        <f t="shared" si="426"/>
        <v/>
      </c>
      <c r="AB932" s="16" t="str">
        <f t="shared" si="427"/>
        <v/>
      </c>
      <c r="AC932" s="16" t="str">
        <f t="shared" si="428"/>
        <v/>
      </c>
      <c r="AD932" s="16" t="str">
        <f t="shared" si="429"/>
        <v/>
      </c>
      <c r="AE932" s="16" t="str">
        <f t="shared" si="430"/>
        <v/>
      </c>
      <c r="AF932" s="16" t="str">
        <f t="shared" si="431"/>
        <v/>
      </c>
      <c r="AG932" s="16" t="str">
        <f t="shared" si="432"/>
        <v/>
      </c>
      <c r="AH932" s="16" t="str">
        <f t="shared" si="433"/>
        <v/>
      </c>
      <c r="AI932" s="16" t="str">
        <f t="shared" si="434"/>
        <v/>
      </c>
      <c r="AJ932" s="8" t="str">
        <f>IF(COUNTA('RATS Entry Import'!A932:J932)=0,"",ROW())</f>
        <v/>
      </c>
      <c r="AK932" s="8" t="str">
        <f>IF($AJ932="","",IFERROR(VLOOKUP($C932,'Event Mapping'!$A$2:$B$100,2,FALSE),"UNMAPPED"))</f>
        <v/>
      </c>
      <c r="AL932" s="8" t="str">
        <f>IF($AJ932="","",IF('RATS Entry Import'!D932="","",'RATS Entry Import'!D932))</f>
        <v/>
      </c>
      <c r="AM932" s="8" t="str">
        <f>IF($AJ932="","",IF('RATS Entry Import'!C932="","",'RATS Entry Import'!C932))</f>
        <v/>
      </c>
      <c r="AN932" s="8" t="str">
        <f>IF($AJ932="","",IF('RATS Entry Import'!F932="","",'RATS Entry Import'!F932))</f>
        <v/>
      </c>
      <c r="AO932" t="str">
        <f>IF($AJ932="","",IF('RATS Entry Import'!G932="","",'RATS Entry Import'!G932))</f>
        <v/>
      </c>
      <c r="AP932" t="str">
        <f>IF($AJ932="","",IF('RATS Entry Import'!J932="","",'RATS Entry Import'!J932))</f>
        <v/>
      </c>
    </row>
    <row r="933" spans="1:42" ht="12.75" customHeight="1" x14ac:dyDescent="0.2">
      <c r="A933" s="16" t="str">
        <f t="shared" si="406"/>
        <v/>
      </c>
      <c r="B933" s="18" t="str">
        <f>IF($AJ933="","",IF('RATS Entry Import'!B933="","",'RATS Entry Import'!B933))</f>
        <v/>
      </c>
      <c r="C933" s="16" t="str">
        <f>IF($AJ933="","",IF('RATS Entry Import'!E933="","",'RATS Entry Import'!E933))</f>
        <v/>
      </c>
      <c r="D933" s="19" t="str">
        <f>IF($AJ933="","",IF('RATS Entry Import'!H933="","",'RATS Entry Import'!H933))</f>
        <v/>
      </c>
      <c r="E933" s="16" t="str">
        <f>IF($AJ933="","",IF('RATS Entry Import'!I933="","",'RATS Entry Import'!I933))</f>
        <v/>
      </c>
      <c r="F933" s="19" t="str">
        <f t="shared" si="407"/>
        <v/>
      </c>
      <c r="G933" s="16" t="str">
        <f>IF($AJ933="","",IF('RATS Entry Import'!A933="","",'RATS Entry Import'!A933))</f>
        <v/>
      </c>
      <c r="H933" s="16" t="str">
        <f t="shared" si="408"/>
        <v/>
      </c>
      <c r="I933" s="16" t="str">
        <f t="shared" si="409"/>
        <v/>
      </c>
      <c r="J933" s="16" t="str">
        <f t="shared" si="410"/>
        <v/>
      </c>
      <c r="K933" s="16" t="str">
        <f t="shared" si="411"/>
        <v/>
      </c>
      <c r="L933" s="16" t="str">
        <f t="shared" si="412"/>
        <v/>
      </c>
      <c r="M933" s="16" t="str">
        <f t="shared" si="413"/>
        <v/>
      </c>
      <c r="N933" s="16" t="str">
        <f t="shared" si="414"/>
        <v/>
      </c>
      <c r="O933" s="16" t="str">
        <f t="shared" si="415"/>
        <v/>
      </c>
      <c r="P933" s="8"/>
      <c r="Q933" s="16" t="str">
        <f t="shared" si="416"/>
        <v/>
      </c>
      <c r="R933" s="16" t="str">
        <f t="shared" si="417"/>
        <v/>
      </c>
      <c r="S933" s="16" t="str">
        <f t="shared" si="418"/>
        <v/>
      </c>
      <c r="T933" s="16" t="str">
        <f t="shared" si="419"/>
        <v/>
      </c>
      <c r="U933" s="16" t="str">
        <f t="shared" si="420"/>
        <v/>
      </c>
      <c r="V933" s="16" t="str">
        <f t="shared" si="421"/>
        <v/>
      </c>
      <c r="W933" s="16" t="str">
        <f t="shared" si="422"/>
        <v/>
      </c>
      <c r="X933" s="16" t="str">
        <f t="shared" si="423"/>
        <v/>
      </c>
      <c r="Y933" s="16" t="str">
        <f t="shared" si="424"/>
        <v/>
      </c>
      <c r="Z933" s="16" t="str">
        <f t="shared" si="425"/>
        <v/>
      </c>
      <c r="AA933" s="16" t="str">
        <f t="shared" si="426"/>
        <v/>
      </c>
      <c r="AB933" s="16" t="str">
        <f t="shared" si="427"/>
        <v/>
      </c>
      <c r="AC933" s="16" t="str">
        <f t="shared" si="428"/>
        <v/>
      </c>
      <c r="AD933" s="16" t="str">
        <f t="shared" si="429"/>
        <v/>
      </c>
      <c r="AE933" s="16" t="str">
        <f t="shared" si="430"/>
        <v/>
      </c>
      <c r="AF933" s="16" t="str">
        <f t="shared" si="431"/>
        <v/>
      </c>
      <c r="AG933" s="16" t="str">
        <f t="shared" si="432"/>
        <v/>
      </c>
      <c r="AH933" s="16" t="str">
        <f t="shared" si="433"/>
        <v/>
      </c>
      <c r="AI933" s="16" t="str">
        <f t="shared" si="434"/>
        <v/>
      </c>
      <c r="AJ933" s="8" t="str">
        <f>IF(COUNTA('RATS Entry Import'!A933:J933)=0,"",ROW())</f>
        <v/>
      </c>
      <c r="AK933" s="8" t="str">
        <f>IF($AJ933="","",IFERROR(VLOOKUP($C933,'Event Mapping'!$A$2:$B$100,2,FALSE),"UNMAPPED"))</f>
        <v/>
      </c>
      <c r="AL933" s="8" t="str">
        <f>IF($AJ933="","",IF('RATS Entry Import'!D933="","",'RATS Entry Import'!D933))</f>
        <v/>
      </c>
      <c r="AM933" s="8" t="str">
        <f>IF($AJ933="","",IF('RATS Entry Import'!C933="","",'RATS Entry Import'!C933))</f>
        <v/>
      </c>
      <c r="AN933" s="8" t="str">
        <f>IF($AJ933="","",IF('RATS Entry Import'!F933="","",'RATS Entry Import'!F933))</f>
        <v/>
      </c>
      <c r="AO933" t="str">
        <f>IF($AJ933="","",IF('RATS Entry Import'!G933="","",'RATS Entry Import'!G933))</f>
        <v/>
      </c>
      <c r="AP933" t="str">
        <f>IF($AJ933="","",IF('RATS Entry Import'!J933="","",'RATS Entry Import'!J933))</f>
        <v/>
      </c>
    </row>
    <row r="934" spans="1:42" ht="12.75" customHeight="1" x14ac:dyDescent="0.2">
      <c r="A934" s="16" t="str">
        <f t="shared" si="406"/>
        <v/>
      </c>
      <c r="B934" s="18" t="str">
        <f>IF($AJ934="","",IF('RATS Entry Import'!B934="","",'RATS Entry Import'!B934))</f>
        <v/>
      </c>
      <c r="C934" s="16" t="str">
        <f>IF($AJ934="","",IF('RATS Entry Import'!E934="","",'RATS Entry Import'!E934))</f>
        <v/>
      </c>
      <c r="D934" s="19" t="str">
        <f>IF($AJ934="","",IF('RATS Entry Import'!H934="","",'RATS Entry Import'!H934))</f>
        <v/>
      </c>
      <c r="E934" s="16" t="str">
        <f>IF($AJ934="","",IF('RATS Entry Import'!I934="","",'RATS Entry Import'!I934))</f>
        <v/>
      </c>
      <c r="F934" s="19" t="str">
        <f t="shared" si="407"/>
        <v/>
      </c>
      <c r="G934" s="16" t="str">
        <f>IF($AJ934="","",IF('RATS Entry Import'!A934="","",'RATS Entry Import'!A934))</f>
        <v/>
      </c>
      <c r="H934" s="16" t="str">
        <f t="shared" si="408"/>
        <v/>
      </c>
      <c r="I934" s="16" t="str">
        <f t="shared" si="409"/>
        <v/>
      </c>
      <c r="J934" s="16" t="str">
        <f t="shared" si="410"/>
        <v/>
      </c>
      <c r="K934" s="16" t="str">
        <f t="shared" si="411"/>
        <v/>
      </c>
      <c r="L934" s="16" t="str">
        <f t="shared" si="412"/>
        <v/>
      </c>
      <c r="M934" s="16" t="str">
        <f t="shared" si="413"/>
        <v/>
      </c>
      <c r="N934" s="16" t="str">
        <f t="shared" si="414"/>
        <v/>
      </c>
      <c r="O934" s="16" t="str">
        <f t="shared" si="415"/>
        <v/>
      </c>
      <c r="P934" s="8"/>
      <c r="Q934" s="16" t="str">
        <f t="shared" si="416"/>
        <v/>
      </c>
      <c r="R934" s="16" t="str">
        <f t="shared" si="417"/>
        <v/>
      </c>
      <c r="S934" s="16" t="str">
        <f t="shared" si="418"/>
        <v/>
      </c>
      <c r="T934" s="16" t="str">
        <f t="shared" si="419"/>
        <v/>
      </c>
      <c r="U934" s="16" t="str">
        <f t="shared" si="420"/>
        <v/>
      </c>
      <c r="V934" s="16" t="str">
        <f t="shared" si="421"/>
        <v/>
      </c>
      <c r="W934" s="16" t="str">
        <f t="shared" si="422"/>
        <v/>
      </c>
      <c r="X934" s="16" t="str">
        <f t="shared" si="423"/>
        <v/>
      </c>
      <c r="Y934" s="16" t="str">
        <f t="shared" si="424"/>
        <v/>
      </c>
      <c r="Z934" s="16" t="str">
        <f t="shared" si="425"/>
        <v/>
      </c>
      <c r="AA934" s="16" t="str">
        <f t="shared" si="426"/>
        <v/>
      </c>
      <c r="AB934" s="16" t="str">
        <f t="shared" si="427"/>
        <v/>
      </c>
      <c r="AC934" s="16" t="str">
        <f t="shared" si="428"/>
        <v/>
      </c>
      <c r="AD934" s="16" t="str">
        <f t="shared" si="429"/>
        <v/>
      </c>
      <c r="AE934" s="16" t="str">
        <f t="shared" si="430"/>
        <v/>
      </c>
      <c r="AF934" s="16" t="str">
        <f t="shared" si="431"/>
        <v/>
      </c>
      <c r="AG934" s="16" t="str">
        <f t="shared" si="432"/>
        <v/>
      </c>
      <c r="AH934" s="16" t="str">
        <f t="shared" si="433"/>
        <v/>
      </c>
      <c r="AI934" s="16" t="str">
        <f t="shared" si="434"/>
        <v/>
      </c>
      <c r="AJ934" s="8" t="str">
        <f>IF(COUNTA('RATS Entry Import'!A934:J934)=0,"",ROW())</f>
        <v/>
      </c>
      <c r="AK934" s="8" t="str">
        <f>IF($AJ934="","",IFERROR(VLOOKUP($C934,'Event Mapping'!$A$2:$B$100,2,FALSE),"UNMAPPED"))</f>
        <v/>
      </c>
      <c r="AL934" s="8" t="str">
        <f>IF($AJ934="","",IF('RATS Entry Import'!D934="","",'RATS Entry Import'!D934))</f>
        <v/>
      </c>
      <c r="AM934" s="8" t="str">
        <f>IF($AJ934="","",IF('RATS Entry Import'!C934="","",'RATS Entry Import'!C934))</f>
        <v/>
      </c>
      <c r="AN934" s="8" t="str">
        <f>IF($AJ934="","",IF('RATS Entry Import'!F934="","",'RATS Entry Import'!F934))</f>
        <v/>
      </c>
      <c r="AO934" t="str">
        <f>IF($AJ934="","",IF('RATS Entry Import'!G934="","",'RATS Entry Import'!G934))</f>
        <v/>
      </c>
      <c r="AP934" t="str">
        <f>IF($AJ934="","",IF('RATS Entry Import'!J934="","",'RATS Entry Import'!J934))</f>
        <v/>
      </c>
    </row>
    <row r="935" spans="1:42" ht="12.75" customHeight="1" x14ac:dyDescent="0.2">
      <c r="A935" s="16" t="str">
        <f t="shared" si="406"/>
        <v/>
      </c>
      <c r="B935" s="18" t="str">
        <f>IF($AJ935="","",IF('RATS Entry Import'!B935="","",'RATS Entry Import'!B935))</f>
        <v/>
      </c>
      <c r="C935" s="16" t="str">
        <f>IF($AJ935="","",IF('RATS Entry Import'!E935="","",'RATS Entry Import'!E935))</f>
        <v/>
      </c>
      <c r="D935" s="19" t="str">
        <f>IF($AJ935="","",IF('RATS Entry Import'!H935="","",'RATS Entry Import'!H935))</f>
        <v/>
      </c>
      <c r="E935" s="16" t="str">
        <f>IF($AJ935="","",IF('RATS Entry Import'!I935="","",'RATS Entry Import'!I935))</f>
        <v/>
      </c>
      <c r="F935" s="19" t="str">
        <f t="shared" si="407"/>
        <v/>
      </c>
      <c r="G935" s="16" t="str">
        <f>IF($AJ935="","",IF('RATS Entry Import'!A935="","",'RATS Entry Import'!A935))</f>
        <v/>
      </c>
      <c r="H935" s="16" t="str">
        <f t="shared" si="408"/>
        <v/>
      </c>
      <c r="I935" s="16" t="str">
        <f t="shared" si="409"/>
        <v/>
      </c>
      <c r="J935" s="16" t="str">
        <f t="shared" si="410"/>
        <v/>
      </c>
      <c r="K935" s="16" t="str">
        <f t="shared" si="411"/>
        <v/>
      </c>
      <c r="L935" s="16" t="str">
        <f t="shared" si="412"/>
        <v/>
      </c>
      <c r="M935" s="16" t="str">
        <f t="shared" si="413"/>
        <v/>
      </c>
      <c r="N935" s="16" t="str">
        <f t="shared" si="414"/>
        <v/>
      </c>
      <c r="O935" s="16" t="str">
        <f t="shared" si="415"/>
        <v/>
      </c>
      <c r="P935" s="8"/>
      <c r="Q935" s="16" t="str">
        <f t="shared" si="416"/>
        <v/>
      </c>
      <c r="R935" s="16" t="str">
        <f t="shared" si="417"/>
        <v/>
      </c>
      <c r="S935" s="16" t="str">
        <f t="shared" si="418"/>
        <v/>
      </c>
      <c r="T935" s="16" t="str">
        <f t="shared" si="419"/>
        <v/>
      </c>
      <c r="U935" s="16" t="str">
        <f t="shared" si="420"/>
        <v/>
      </c>
      <c r="V935" s="16" t="str">
        <f t="shared" si="421"/>
        <v/>
      </c>
      <c r="W935" s="16" t="str">
        <f t="shared" si="422"/>
        <v/>
      </c>
      <c r="X935" s="16" t="str">
        <f t="shared" si="423"/>
        <v/>
      </c>
      <c r="Y935" s="16" t="str">
        <f t="shared" si="424"/>
        <v/>
      </c>
      <c r="Z935" s="16" t="str">
        <f t="shared" si="425"/>
        <v/>
      </c>
      <c r="AA935" s="16" t="str">
        <f t="shared" si="426"/>
        <v/>
      </c>
      <c r="AB935" s="16" t="str">
        <f t="shared" si="427"/>
        <v/>
      </c>
      <c r="AC935" s="16" t="str">
        <f t="shared" si="428"/>
        <v/>
      </c>
      <c r="AD935" s="16" t="str">
        <f t="shared" si="429"/>
        <v/>
      </c>
      <c r="AE935" s="16" t="str">
        <f t="shared" si="430"/>
        <v/>
      </c>
      <c r="AF935" s="16" t="str">
        <f t="shared" si="431"/>
        <v/>
      </c>
      <c r="AG935" s="16" t="str">
        <f t="shared" si="432"/>
        <v/>
      </c>
      <c r="AH935" s="16" t="str">
        <f t="shared" si="433"/>
        <v/>
      </c>
      <c r="AI935" s="16" t="str">
        <f t="shared" si="434"/>
        <v/>
      </c>
      <c r="AJ935" s="8" t="str">
        <f>IF(COUNTA('RATS Entry Import'!A935:J935)=0,"",ROW())</f>
        <v/>
      </c>
      <c r="AK935" s="8" t="str">
        <f>IF($AJ935="","",IFERROR(VLOOKUP($C935,'Event Mapping'!$A$2:$B$100,2,FALSE),"UNMAPPED"))</f>
        <v/>
      </c>
      <c r="AL935" s="8" t="str">
        <f>IF($AJ935="","",IF('RATS Entry Import'!D935="","",'RATS Entry Import'!D935))</f>
        <v/>
      </c>
      <c r="AM935" s="8" t="str">
        <f>IF($AJ935="","",IF('RATS Entry Import'!C935="","",'RATS Entry Import'!C935))</f>
        <v/>
      </c>
      <c r="AN935" s="8" t="str">
        <f>IF($AJ935="","",IF('RATS Entry Import'!F935="","",'RATS Entry Import'!F935))</f>
        <v/>
      </c>
      <c r="AO935" t="str">
        <f>IF($AJ935="","",IF('RATS Entry Import'!G935="","",'RATS Entry Import'!G935))</f>
        <v/>
      </c>
      <c r="AP935" t="str">
        <f>IF($AJ935="","",IF('RATS Entry Import'!J935="","",'RATS Entry Import'!J935))</f>
        <v/>
      </c>
    </row>
    <row r="936" spans="1:42" ht="12.75" customHeight="1" x14ac:dyDescent="0.2">
      <c r="A936" s="16" t="str">
        <f t="shared" si="406"/>
        <v/>
      </c>
      <c r="B936" s="18" t="str">
        <f>IF($AJ936="","",IF('RATS Entry Import'!B936="","",'RATS Entry Import'!B936))</f>
        <v/>
      </c>
      <c r="C936" s="16" t="str">
        <f>IF($AJ936="","",IF('RATS Entry Import'!E936="","",'RATS Entry Import'!E936))</f>
        <v/>
      </c>
      <c r="D936" s="19" t="str">
        <f>IF($AJ936="","",IF('RATS Entry Import'!H936="","",'RATS Entry Import'!H936))</f>
        <v/>
      </c>
      <c r="E936" s="16" t="str">
        <f>IF($AJ936="","",IF('RATS Entry Import'!I936="","",'RATS Entry Import'!I936))</f>
        <v/>
      </c>
      <c r="F936" s="19" t="str">
        <f t="shared" si="407"/>
        <v/>
      </c>
      <c r="G936" s="16" t="str">
        <f>IF($AJ936="","",IF('RATS Entry Import'!A936="","",'RATS Entry Import'!A936))</f>
        <v/>
      </c>
      <c r="H936" s="16" t="str">
        <f t="shared" si="408"/>
        <v/>
      </c>
      <c r="I936" s="16" t="str">
        <f t="shared" si="409"/>
        <v/>
      </c>
      <c r="J936" s="16" t="str">
        <f t="shared" si="410"/>
        <v/>
      </c>
      <c r="K936" s="16" t="str">
        <f t="shared" si="411"/>
        <v/>
      </c>
      <c r="L936" s="16" t="str">
        <f t="shared" si="412"/>
        <v/>
      </c>
      <c r="M936" s="16" t="str">
        <f t="shared" si="413"/>
        <v/>
      </c>
      <c r="N936" s="16" t="str">
        <f t="shared" si="414"/>
        <v/>
      </c>
      <c r="O936" s="16" t="str">
        <f t="shared" si="415"/>
        <v/>
      </c>
      <c r="P936" s="8"/>
      <c r="Q936" s="16" t="str">
        <f t="shared" si="416"/>
        <v/>
      </c>
      <c r="R936" s="16" t="str">
        <f t="shared" si="417"/>
        <v/>
      </c>
      <c r="S936" s="16" t="str">
        <f t="shared" si="418"/>
        <v/>
      </c>
      <c r="T936" s="16" t="str">
        <f t="shared" si="419"/>
        <v/>
      </c>
      <c r="U936" s="16" t="str">
        <f t="shared" si="420"/>
        <v/>
      </c>
      <c r="V936" s="16" t="str">
        <f t="shared" si="421"/>
        <v/>
      </c>
      <c r="W936" s="16" t="str">
        <f t="shared" si="422"/>
        <v/>
      </c>
      <c r="X936" s="16" t="str">
        <f t="shared" si="423"/>
        <v/>
      </c>
      <c r="Y936" s="16" t="str">
        <f t="shared" si="424"/>
        <v/>
      </c>
      <c r="Z936" s="16" t="str">
        <f t="shared" si="425"/>
        <v/>
      </c>
      <c r="AA936" s="16" t="str">
        <f t="shared" si="426"/>
        <v/>
      </c>
      <c r="AB936" s="16" t="str">
        <f t="shared" si="427"/>
        <v/>
      </c>
      <c r="AC936" s="16" t="str">
        <f t="shared" si="428"/>
        <v/>
      </c>
      <c r="AD936" s="16" t="str">
        <f t="shared" si="429"/>
        <v/>
      </c>
      <c r="AE936" s="16" t="str">
        <f t="shared" si="430"/>
        <v/>
      </c>
      <c r="AF936" s="16" t="str">
        <f t="shared" si="431"/>
        <v/>
      </c>
      <c r="AG936" s="16" t="str">
        <f t="shared" si="432"/>
        <v/>
      </c>
      <c r="AH936" s="16" t="str">
        <f t="shared" si="433"/>
        <v/>
      </c>
      <c r="AI936" s="16" t="str">
        <f t="shared" si="434"/>
        <v/>
      </c>
      <c r="AJ936" s="8" t="str">
        <f>IF(COUNTA('RATS Entry Import'!A936:J936)=0,"",ROW())</f>
        <v/>
      </c>
      <c r="AK936" s="8" t="str">
        <f>IF($AJ936="","",IFERROR(VLOOKUP($C936,'Event Mapping'!$A$2:$B$100,2,FALSE),"UNMAPPED"))</f>
        <v/>
      </c>
      <c r="AL936" s="8" t="str">
        <f>IF($AJ936="","",IF('RATS Entry Import'!D936="","",'RATS Entry Import'!D936))</f>
        <v/>
      </c>
      <c r="AM936" s="8" t="str">
        <f>IF($AJ936="","",IF('RATS Entry Import'!C936="","",'RATS Entry Import'!C936))</f>
        <v/>
      </c>
      <c r="AN936" s="8" t="str">
        <f>IF($AJ936="","",IF('RATS Entry Import'!F936="","",'RATS Entry Import'!F936))</f>
        <v/>
      </c>
      <c r="AO936" t="str">
        <f>IF($AJ936="","",IF('RATS Entry Import'!G936="","",'RATS Entry Import'!G936))</f>
        <v/>
      </c>
      <c r="AP936" t="str">
        <f>IF($AJ936="","",IF('RATS Entry Import'!J936="","",'RATS Entry Import'!J936))</f>
        <v/>
      </c>
    </row>
    <row r="937" spans="1:42" ht="12.75" customHeight="1" x14ac:dyDescent="0.2">
      <c r="A937" s="16" t="str">
        <f t="shared" si="406"/>
        <v/>
      </c>
      <c r="B937" s="18" t="str">
        <f>IF($AJ937="","",IF('RATS Entry Import'!B937="","",'RATS Entry Import'!B937))</f>
        <v/>
      </c>
      <c r="C937" s="16" t="str">
        <f>IF($AJ937="","",IF('RATS Entry Import'!E937="","",'RATS Entry Import'!E937))</f>
        <v/>
      </c>
      <c r="D937" s="19" t="str">
        <f>IF($AJ937="","",IF('RATS Entry Import'!H937="","",'RATS Entry Import'!H937))</f>
        <v/>
      </c>
      <c r="E937" s="16" t="str">
        <f>IF($AJ937="","",IF('RATS Entry Import'!I937="","",'RATS Entry Import'!I937))</f>
        <v/>
      </c>
      <c r="F937" s="19" t="str">
        <f t="shared" si="407"/>
        <v/>
      </c>
      <c r="G937" s="16" t="str">
        <f>IF($AJ937="","",IF('RATS Entry Import'!A937="","",'RATS Entry Import'!A937))</f>
        <v/>
      </c>
      <c r="H937" s="16" t="str">
        <f t="shared" si="408"/>
        <v/>
      </c>
      <c r="I937" s="16" t="str">
        <f t="shared" si="409"/>
        <v/>
      </c>
      <c r="J937" s="16" t="str">
        <f t="shared" si="410"/>
        <v/>
      </c>
      <c r="K937" s="16" t="str">
        <f t="shared" si="411"/>
        <v/>
      </c>
      <c r="L937" s="16" t="str">
        <f t="shared" si="412"/>
        <v/>
      </c>
      <c r="M937" s="16" t="str">
        <f t="shared" si="413"/>
        <v/>
      </c>
      <c r="N937" s="16" t="str">
        <f t="shared" si="414"/>
        <v/>
      </c>
      <c r="O937" s="16" t="str">
        <f t="shared" si="415"/>
        <v/>
      </c>
      <c r="P937" s="8"/>
      <c r="Q937" s="16" t="str">
        <f t="shared" si="416"/>
        <v/>
      </c>
      <c r="R937" s="16" t="str">
        <f t="shared" si="417"/>
        <v/>
      </c>
      <c r="S937" s="16" t="str">
        <f t="shared" si="418"/>
        <v/>
      </c>
      <c r="T937" s="16" t="str">
        <f t="shared" si="419"/>
        <v/>
      </c>
      <c r="U937" s="16" t="str">
        <f t="shared" si="420"/>
        <v/>
      </c>
      <c r="V937" s="16" t="str">
        <f t="shared" si="421"/>
        <v/>
      </c>
      <c r="W937" s="16" t="str">
        <f t="shared" si="422"/>
        <v/>
      </c>
      <c r="X937" s="16" t="str">
        <f t="shared" si="423"/>
        <v/>
      </c>
      <c r="Y937" s="16" t="str">
        <f t="shared" si="424"/>
        <v/>
      </c>
      <c r="Z937" s="16" t="str">
        <f t="shared" si="425"/>
        <v/>
      </c>
      <c r="AA937" s="16" t="str">
        <f t="shared" si="426"/>
        <v/>
      </c>
      <c r="AB937" s="16" t="str">
        <f t="shared" si="427"/>
        <v/>
      </c>
      <c r="AC937" s="16" t="str">
        <f t="shared" si="428"/>
        <v/>
      </c>
      <c r="AD937" s="16" t="str">
        <f t="shared" si="429"/>
        <v/>
      </c>
      <c r="AE937" s="16" t="str">
        <f t="shared" si="430"/>
        <v/>
      </c>
      <c r="AF937" s="16" t="str">
        <f t="shared" si="431"/>
        <v/>
      </c>
      <c r="AG937" s="16" t="str">
        <f t="shared" si="432"/>
        <v/>
      </c>
      <c r="AH937" s="16" t="str">
        <f t="shared" si="433"/>
        <v/>
      </c>
      <c r="AI937" s="16" t="str">
        <f t="shared" si="434"/>
        <v/>
      </c>
      <c r="AJ937" s="8" t="str">
        <f>IF(COUNTA('RATS Entry Import'!A937:J937)=0,"",ROW())</f>
        <v/>
      </c>
      <c r="AK937" s="8" t="str">
        <f>IF($AJ937="","",IFERROR(VLOOKUP($C937,'Event Mapping'!$A$2:$B$100,2,FALSE),"UNMAPPED"))</f>
        <v/>
      </c>
      <c r="AL937" s="8" t="str">
        <f>IF($AJ937="","",IF('RATS Entry Import'!D937="","",'RATS Entry Import'!D937))</f>
        <v/>
      </c>
      <c r="AM937" s="8" t="str">
        <f>IF($AJ937="","",IF('RATS Entry Import'!C937="","",'RATS Entry Import'!C937))</f>
        <v/>
      </c>
      <c r="AN937" s="8" t="str">
        <f>IF($AJ937="","",IF('RATS Entry Import'!F937="","",'RATS Entry Import'!F937))</f>
        <v/>
      </c>
      <c r="AO937" t="str">
        <f>IF($AJ937="","",IF('RATS Entry Import'!G937="","",'RATS Entry Import'!G937))</f>
        <v/>
      </c>
      <c r="AP937" t="str">
        <f>IF($AJ937="","",IF('RATS Entry Import'!J937="","",'RATS Entry Import'!J937))</f>
        <v/>
      </c>
    </row>
    <row r="938" spans="1:42" ht="12.75" customHeight="1" x14ac:dyDescent="0.2">
      <c r="A938" s="16" t="str">
        <f t="shared" si="406"/>
        <v/>
      </c>
      <c r="B938" s="18" t="str">
        <f>IF($AJ938="","",IF('RATS Entry Import'!B938="","",'RATS Entry Import'!B938))</f>
        <v/>
      </c>
      <c r="C938" s="16" t="str">
        <f>IF($AJ938="","",IF('RATS Entry Import'!E938="","",'RATS Entry Import'!E938))</f>
        <v/>
      </c>
      <c r="D938" s="19" t="str">
        <f>IF($AJ938="","",IF('RATS Entry Import'!H938="","",'RATS Entry Import'!H938))</f>
        <v/>
      </c>
      <c r="E938" s="16" t="str">
        <f>IF($AJ938="","",IF('RATS Entry Import'!I938="","",'RATS Entry Import'!I938))</f>
        <v/>
      </c>
      <c r="F938" s="19" t="str">
        <f t="shared" si="407"/>
        <v/>
      </c>
      <c r="G938" s="16" t="str">
        <f>IF($AJ938="","",IF('RATS Entry Import'!A938="","",'RATS Entry Import'!A938))</f>
        <v/>
      </c>
      <c r="H938" s="16" t="str">
        <f t="shared" si="408"/>
        <v/>
      </c>
      <c r="I938" s="16" t="str">
        <f t="shared" si="409"/>
        <v/>
      </c>
      <c r="J938" s="16" t="str">
        <f t="shared" si="410"/>
        <v/>
      </c>
      <c r="K938" s="16" t="str">
        <f t="shared" si="411"/>
        <v/>
      </c>
      <c r="L938" s="16" t="str">
        <f t="shared" si="412"/>
        <v/>
      </c>
      <c r="M938" s="16" t="str">
        <f t="shared" si="413"/>
        <v/>
      </c>
      <c r="N938" s="16" t="str">
        <f t="shared" si="414"/>
        <v/>
      </c>
      <c r="O938" s="16" t="str">
        <f t="shared" si="415"/>
        <v/>
      </c>
      <c r="P938" s="8"/>
      <c r="Q938" s="16" t="str">
        <f t="shared" si="416"/>
        <v/>
      </c>
      <c r="R938" s="16" t="str">
        <f t="shared" si="417"/>
        <v/>
      </c>
      <c r="S938" s="16" t="str">
        <f t="shared" si="418"/>
        <v/>
      </c>
      <c r="T938" s="16" t="str">
        <f t="shared" si="419"/>
        <v/>
      </c>
      <c r="U938" s="16" t="str">
        <f t="shared" si="420"/>
        <v/>
      </c>
      <c r="V938" s="16" t="str">
        <f t="shared" si="421"/>
        <v/>
      </c>
      <c r="W938" s="16" t="str">
        <f t="shared" si="422"/>
        <v/>
      </c>
      <c r="X938" s="16" t="str">
        <f t="shared" si="423"/>
        <v/>
      </c>
      <c r="Y938" s="16" t="str">
        <f t="shared" si="424"/>
        <v/>
      </c>
      <c r="Z938" s="16" t="str">
        <f t="shared" si="425"/>
        <v/>
      </c>
      <c r="AA938" s="16" t="str">
        <f t="shared" si="426"/>
        <v/>
      </c>
      <c r="AB938" s="16" t="str">
        <f t="shared" si="427"/>
        <v/>
      </c>
      <c r="AC938" s="16" t="str">
        <f t="shared" si="428"/>
        <v/>
      </c>
      <c r="AD938" s="16" t="str">
        <f t="shared" si="429"/>
        <v/>
      </c>
      <c r="AE938" s="16" t="str">
        <f t="shared" si="430"/>
        <v/>
      </c>
      <c r="AF938" s="16" t="str">
        <f t="shared" si="431"/>
        <v/>
      </c>
      <c r="AG938" s="16" t="str">
        <f t="shared" si="432"/>
        <v/>
      </c>
      <c r="AH938" s="16" t="str">
        <f t="shared" si="433"/>
        <v/>
      </c>
      <c r="AI938" s="16" t="str">
        <f t="shared" si="434"/>
        <v/>
      </c>
      <c r="AJ938" s="8" t="str">
        <f>IF(COUNTA('RATS Entry Import'!A938:J938)=0,"",ROW())</f>
        <v/>
      </c>
      <c r="AK938" s="8" t="str">
        <f>IF($AJ938="","",IFERROR(VLOOKUP($C938,'Event Mapping'!$A$2:$B$100,2,FALSE),"UNMAPPED"))</f>
        <v/>
      </c>
      <c r="AL938" s="8" t="str">
        <f>IF($AJ938="","",IF('RATS Entry Import'!D938="","",'RATS Entry Import'!D938))</f>
        <v/>
      </c>
      <c r="AM938" s="8" t="str">
        <f>IF($AJ938="","",IF('RATS Entry Import'!C938="","",'RATS Entry Import'!C938))</f>
        <v/>
      </c>
      <c r="AN938" s="8" t="str">
        <f>IF($AJ938="","",IF('RATS Entry Import'!F938="","",'RATS Entry Import'!F938))</f>
        <v/>
      </c>
      <c r="AO938" t="str">
        <f>IF($AJ938="","",IF('RATS Entry Import'!G938="","",'RATS Entry Import'!G938))</f>
        <v/>
      </c>
      <c r="AP938" t="str">
        <f>IF($AJ938="","",IF('RATS Entry Import'!J938="","",'RATS Entry Import'!J938))</f>
        <v/>
      </c>
    </row>
    <row r="939" spans="1:42" ht="12.75" customHeight="1" x14ac:dyDescent="0.2">
      <c r="A939" s="16" t="str">
        <f t="shared" si="406"/>
        <v/>
      </c>
      <c r="B939" s="18" t="str">
        <f>IF($AJ939="","",IF('RATS Entry Import'!B939="","",'RATS Entry Import'!B939))</f>
        <v/>
      </c>
      <c r="C939" s="16" t="str">
        <f>IF($AJ939="","",IF('RATS Entry Import'!E939="","",'RATS Entry Import'!E939))</f>
        <v/>
      </c>
      <c r="D939" s="19" t="str">
        <f>IF($AJ939="","",IF('RATS Entry Import'!H939="","",'RATS Entry Import'!H939))</f>
        <v/>
      </c>
      <c r="E939" s="16" t="str">
        <f>IF($AJ939="","",IF('RATS Entry Import'!I939="","",'RATS Entry Import'!I939))</f>
        <v/>
      </c>
      <c r="F939" s="19" t="str">
        <f t="shared" si="407"/>
        <v/>
      </c>
      <c r="G939" s="16" t="str">
        <f>IF($AJ939="","",IF('RATS Entry Import'!A939="","",'RATS Entry Import'!A939))</f>
        <v/>
      </c>
      <c r="H939" s="16" t="str">
        <f t="shared" si="408"/>
        <v/>
      </c>
      <c r="I939" s="16" t="str">
        <f t="shared" si="409"/>
        <v/>
      </c>
      <c r="J939" s="16" t="str">
        <f t="shared" si="410"/>
        <v/>
      </c>
      <c r="K939" s="16" t="str">
        <f t="shared" si="411"/>
        <v/>
      </c>
      <c r="L939" s="16" t="str">
        <f t="shared" si="412"/>
        <v/>
      </c>
      <c r="M939" s="16" t="str">
        <f t="shared" si="413"/>
        <v/>
      </c>
      <c r="N939" s="16" t="str">
        <f t="shared" si="414"/>
        <v/>
      </c>
      <c r="O939" s="16" t="str">
        <f t="shared" si="415"/>
        <v/>
      </c>
      <c r="P939" s="8"/>
      <c r="Q939" s="16" t="str">
        <f t="shared" si="416"/>
        <v/>
      </c>
      <c r="R939" s="16" t="str">
        <f t="shared" si="417"/>
        <v/>
      </c>
      <c r="S939" s="16" t="str">
        <f t="shared" si="418"/>
        <v/>
      </c>
      <c r="T939" s="16" t="str">
        <f t="shared" si="419"/>
        <v/>
      </c>
      <c r="U939" s="16" t="str">
        <f t="shared" si="420"/>
        <v/>
      </c>
      <c r="V939" s="16" t="str">
        <f t="shared" si="421"/>
        <v/>
      </c>
      <c r="W939" s="16" t="str">
        <f t="shared" si="422"/>
        <v/>
      </c>
      <c r="X939" s="16" t="str">
        <f t="shared" si="423"/>
        <v/>
      </c>
      <c r="Y939" s="16" t="str">
        <f t="shared" si="424"/>
        <v/>
      </c>
      <c r="Z939" s="16" t="str">
        <f t="shared" si="425"/>
        <v/>
      </c>
      <c r="AA939" s="16" t="str">
        <f t="shared" si="426"/>
        <v/>
      </c>
      <c r="AB939" s="16" t="str">
        <f t="shared" si="427"/>
        <v/>
      </c>
      <c r="AC939" s="16" t="str">
        <f t="shared" si="428"/>
        <v/>
      </c>
      <c r="AD939" s="16" t="str">
        <f t="shared" si="429"/>
        <v/>
      </c>
      <c r="AE939" s="16" t="str">
        <f t="shared" si="430"/>
        <v/>
      </c>
      <c r="AF939" s="16" t="str">
        <f t="shared" si="431"/>
        <v/>
      </c>
      <c r="AG939" s="16" t="str">
        <f t="shared" si="432"/>
        <v/>
      </c>
      <c r="AH939" s="16" t="str">
        <f t="shared" si="433"/>
        <v/>
      </c>
      <c r="AI939" s="16" t="str">
        <f t="shared" si="434"/>
        <v/>
      </c>
      <c r="AJ939" s="8" t="str">
        <f>IF(COUNTA('RATS Entry Import'!A939:J939)=0,"",ROW())</f>
        <v/>
      </c>
      <c r="AK939" s="8" t="str">
        <f>IF($AJ939="","",IFERROR(VLOOKUP($C939,'Event Mapping'!$A$2:$B$100,2,FALSE),"UNMAPPED"))</f>
        <v/>
      </c>
      <c r="AL939" s="8" t="str">
        <f>IF($AJ939="","",IF('RATS Entry Import'!D939="","",'RATS Entry Import'!D939))</f>
        <v/>
      </c>
      <c r="AM939" s="8" t="str">
        <f>IF($AJ939="","",IF('RATS Entry Import'!C939="","",'RATS Entry Import'!C939))</f>
        <v/>
      </c>
      <c r="AN939" s="8" t="str">
        <f>IF($AJ939="","",IF('RATS Entry Import'!F939="","",'RATS Entry Import'!F939))</f>
        <v/>
      </c>
      <c r="AO939" t="str">
        <f>IF($AJ939="","",IF('RATS Entry Import'!G939="","",'RATS Entry Import'!G939))</f>
        <v/>
      </c>
      <c r="AP939" t="str">
        <f>IF($AJ939="","",IF('RATS Entry Import'!J939="","",'RATS Entry Import'!J939))</f>
        <v/>
      </c>
    </row>
    <row r="940" spans="1:42" ht="12.75" customHeight="1" x14ac:dyDescent="0.2">
      <c r="A940" s="16" t="str">
        <f t="shared" si="406"/>
        <v/>
      </c>
      <c r="B940" s="18" t="str">
        <f>IF($AJ940="","",IF('RATS Entry Import'!B940="","",'RATS Entry Import'!B940))</f>
        <v/>
      </c>
      <c r="C940" s="16" t="str">
        <f>IF($AJ940="","",IF('RATS Entry Import'!E940="","",'RATS Entry Import'!E940))</f>
        <v/>
      </c>
      <c r="D940" s="19" t="str">
        <f>IF($AJ940="","",IF('RATS Entry Import'!H940="","",'RATS Entry Import'!H940))</f>
        <v/>
      </c>
      <c r="E940" s="16" t="str">
        <f>IF($AJ940="","",IF('RATS Entry Import'!I940="","",'RATS Entry Import'!I940))</f>
        <v/>
      </c>
      <c r="F940" s="19" t="str">
        <f t="shared" si="407"/>
        <v/>
      </c>
      <c r="G940" s="16" t="str">
        <f>IF($AJ940="","",IF('RATS Entry Import'!A940="","",'RATS Entry Import'!A940))</f>
        <v/>
      </c>
      <c r="H940" s="16" t="str">
        <f t="shared" si="408"/>
        <v/>
      </c>
      <c r="I940" s="16" t="str">
        <f t="shared" si="409"/>
        <v/>
      </c>
      <c r="J940" s="16" t="str">
        <f t="shared" si="410"/>
        <v/>
      </c>
      <c r="K940" s="16" t="str">
        <f t="shared" si="411"/>
        <v/>
      </c>
      <c r="L940" s="16" t="str">
        <f t="shared" si="412"/>
        <v/>
      </c>
      <c r="M940" s="16" t="str">
        <f t="shared" si="413"/>
        <v/>
      </c>
      <c r="N940" s="16" t="str">
        <f t="shared" si="414"/>
        <v/>
      </c>
      <c r="O940" s="16" t="str">
        <f t="shared" si="415"/>
        <v/>
      </c>
      <c r="P940" s="8"/>
      <c r="Q940" s="16" t="str">
        <f t="shared" si="416"/>
        <v/>
      </c>
      <c r="R940" s="16" t="str">
        <f t="shared" si="417"/>
        <v/>
      </c>
      <c r="S940" s="16" t="str">
        <f t="shared" si="418"/>
        <v/>
      </c>
      <c r="T940" s="16" t="str">
        <f t="shared" si="419"/>
        <v/>
      </c>
      <c r="U940" s="16" t="str">
        <f t="shared" si="420"/>
        <v/>
      </c>
      <c r="V940" s="16" t="str">
        <f t="shared" si="421"/>
        <v/>
      </c>
      <c r="W940" s="16" t="str">
        <f t="shared" si="422"/>
        <v/>
      </c>
      <c r="X940" s="16" t="str">
        <f t="shared" si="423"/>
        <v/>
      </c>
      <c r="Y940" s="16" t="str">
        <f t="shared" si="424"/>
        <v/>
      </c>
      <c r="Z940" s="16" t="str">
        <f t="shared" si="425"/>
        <v/>
      </c>
      <c r="AA940" s="16" t="str">
        <f t="shared" si="426"/>
        <v/>
      </c>
      <c r="AB940" s="16" t="str">
        <f t="shared" si="427"/>
        <v/>
      </c>
      <c r="AC940" s="16" t="str">
        <f t="shared" si="428"/>
        <v/>
      </c>
      <c r="AD940" s="16" t="str">
        <f t="shared" si="429"/>
        <v/>
      </c>
      <c r="AE940" s="16" t="str">
        <f t="shared" si="430"/>
        <v/>
      </c>
      <c r="AF940" s="16" t="str">
        <f t="shared" si="431"/>
        <v/>
      </c>
      <c r="AG940" s="16" t="str">
        <f t="shared" si="432"/>
        <v/>
      </c>
      <c r="AH940" s="16" t="str">
        <f t="shared" si="433"/>
        <v/>
      </c>
      <c r="AI940" s="16" t="str">
        <f t="shared" si="434"/>
        <v/>
      </c>
      <c r="AJ940" s="8" t="str">
        <f>IF(COUNTA('RATS Entry Import'!A940:J940)=0,"",ROW())</f>
        <v/>
      </c>
      <c r="AK940" s="8" t="str">
        <f>IF($AJ940="","",IFERROR(VLOOKUP($C940,'Event Mapping'!$A$2:$B$100,2,FALSE),"UNMAPPED"))</f>
        <v/>
      </c>
      <c r="AL940" s="8" t="str">
        <f>IF($AJ940="","",IF('RATS Entry Import'!D940="","",'RATS Entry Import'!D940))</f>
        <v/>
      </c>
      <c r="AM940" s="8" t="str">
        <f>IF($AJ940="","",IF('RATS Entry Import'!C940="","",'RATS Entry Import'!C940))</f>
        <v/>
      </c>
      <c r="AN940" s="8" t="str">
        <f>IF($AJ940="","",IF('RATS Entry Import'!F940="","",'RATS Entry Import'!F940))</f>
        <v/>
      </c>
      <c r="AO940" t="str">
        <f>IF($AJ940="","",IF('RATS Entry Import'!G940="","",'RATS Entry Import'!G940))</f>
        <v/>
      </c>
      <c r="AP940" t="str">
        <f>IF($AJ940="","",IF('RATS Entry Import'!J940="","",'RATS Entry Import'!J940))</f>
        <v/>
      </c>
    </row>
    <row r="941" spans="1:42" ht="12.75" customHeight="1" x14ac:dyDescent="0.2">
      <c r="A941" s="16" t="str">
        <f t="shared" si="406"/>
        <v/>
      </c>
      <c r="B941" s="18" t="str">
        <f>IF($AJ941="","",IF('RATS Entry Import'!B941="","",'RATS Entry Import'!B941))</f>
        <v/>
      </c>
      <c r="C941" s="16" t="str">
        <f>IF($AJ941="","",IF('RATS Entry Import'!E941="","",'RATS Entry Import'!E941))</f>
        <v/>
      </c>
      <c r="D941" s="19" t="str">
        <f>IF($AJ941="","",IF('RATS Entry Import'!H941="","",'RATS Entry Import'!H941))</f>
        <v/>
      </c>
      <c r="E941" s="16" t="str">
        <f>IF($AJ941="","",IF('RATS Entry Import'!I941="","",'RATS Entry Import'!I941))</f>
        <v/>
      </c>
      <c r="F941" s="19" t="str">
        <f t="shared" si="407"/>
        <v/>
      </c>
      <c r="G941" s="16" t="str">
        <f>IF($AJ941="","",IF('RATS Entry Import'!A941="","",'RATS Entry Import'!A941))</f>
        <v/>
      </c>
      <c r="H941" s="16" t="str">
        <f t="shared" si="408"/>
        <v/>
      </c>
      <c r="I941" s="16" t="str">
        <f t="shared" si="409"/>
        <v/>
      </c>
      <c r="J941" s="16" t="str">
        <f t="shared" si="410"/>
        <v/>
      </c>
      <c r="K941" s="16" t="str">
        <f t="shared" si="411"/>
        <v/>
      </c>
      <c r="L941" s="16" t="str">
        <f t="shared" si="412"/>
        <v/>
      </c>
      <c r="M941" s="16" t="str">
        <f t="shared" si="413"/>
        <v/>
      </c>
      <c r="N941" s="16" t="str">
        <f t="shared" si="414"/>
        <v/>
      </c>
      <c r="O941" s="16" t="str">
        <f t="shared" si="415"/>
        <v/>
      </c>
      <c r="P941" s="8"/>
      <c r="Q941" s="16" t="str">
        <f t="shared" si="416"/>
        <v/>
      </c>
      <c r="R941" s="16" t="str">
        <f t="shared" si="417"/>
        <v/>
      </c>
      <c r="S941" s="16" t="str">
        <f t="shared" si="418"/>
        <v/>
      </c>
      <c r="T941" s="16" t="str">
        <f t="shared" si="419"/>
        <v/>
      </c>
      <c r="U941" s="16" t="str">
        <f t="shared" si="420"/>
        <v/>
      </c>
      <c r="V941" s="16" t="str">
        <f t="shared" si="421"/>
        <v/>
      </c>
      <c r="W941" s="16" t="str">
        <f t="shared" si="422"/>
        <v/>
      </c>
      <c r="X941" s="16" t="str">
        <f t="shared" si="423"/>
        <v/>
      </c>
      <c r="Y941" s="16" t="str">
        <f t="shared" si="424"/>
        <v/>
      </c>
      <c r="Z941" s="16" t="str">
        <f t="shared" si="425"/>
        <v/>
      </c>
      <c r="AA941" s="16" t="str">
        <f t="shared" si="426"/>
        <v/>
      </c>
      <c r="AB941" s="16" t="str">
        <f t="shared" si="427"/>
        <v/>
      </c>
      <c r="AC941" s="16" t="str">
        <f t="shared" si="428"/>
        <v/>
      </c>
      <c r="AD941" s="16" t="str">
        <f t="shared" si="429"/>
        <v/>
      </c>
      <c r="AE941" s="16" t="str">
        <f t="shared" si="430"/>
        <v/>
      </c>
      <c r="AF941" s="16" t="str">
        <f t="shared" si="431"/>
        <v/>
      </c>
      <c r="AG941" s="16" t="str">
        <f t="shared" si="432"/>
        <v/>
      </c>
      <c r="AH941" s="16" t="str">
        <f t="shared" si="433"/>
        <v/>
      </c>
      <c r="AI941" s="16" t="str">
        <f t="shared" si="434"/>
        <v/>
      </c>
      <c r="AJ941" s="8" t="str">
        <f>IF(COUNTA('RATS Entry Import'!A941:J941)=0,"",ROW())</f>
        <v/>
      </c>
      <c r="AK941" s="8" t="str">
        <f>IF($AJ941="","",IFERROR(VLOOKUP($C941,'Event Mapping'!$A$2:$B$100,2,FALSE),"UNMAPPED"))</f>
        <v/>
      </c>
      <c r="AL941" s="8" t="str">
        <f>IF($AJ941="","",IF('RATS Entry Import'!D941="","",'RATS Entry Import'!D941))</f>
        <v/>
      </c>
      <c r="AM941" s="8" t="str">
        <f>IF($AJ941="","",IF('RATS Entry Import'!C941="","",'RATS Entry Import'!C941))</f>
        <v/>
      </c>
      <c r="AN941" s="8" t="str">
        <f>IF($AJ941="","",IF('RATS Entry Import'!F941="","",'RATS Entry Import'!F941))</f>
        <v/>
      </c>
      <c r="AO941" t="str">
        <f>IF($AJ941="","",IF('RATS Entry Import'!G941="","",'RATS Entry Import'!G941))</f>
        <v/>
      </c>
      <c r="AP941" t="str">
        <f>IF($AJ941="","",IF('RATS Entry Import'!J941="","",'RATS Entry Import'!J941))</f>
        <v/>
      </c>
    </row>
    <row r="942" spans="1:42" ht="12.75" customHeight="1" x14ac:dyDescent="0.2">
      <c r="A942" s="16" t="str">
        <f t="shared" si="406"/>
        <v/>
      </c>
      <c r="B942" s="18" t="str">
        <f>IF($AJ942="","",IF('RATS Entry Import'!B942="","",'RATS Entry Import'!B942))</f>
        <v/>
      </c>
      <c r="C942" s="16" t="str">
        <f>IF($AJ942="","",IF('RATS Entry Import'!E942="","",'RATS Entry Import'!E942))</f>
        <v/>
      </c>
      <c r="D942" s="19" t="str">
        <f>IF($AJ942="","",IF('RATS Entry Import'!H942="","",'RATS Entry Import'!H942))</f>
        <v/>
      </c>
      <c r="E942" s="16" t="str">
        <f>IF($AJ942="","",IF('RATS Entry Import'!I942="","",'RATS Entry Import'!I942))</f>
        <v/>
      </c>
      <c r="F942" s="19" t="str">
        <f t="shared" si="407"/>
        <v/>
      </c>
      <c r="G942" s="16" t="str">
        <f>IF($AJ942="","",IF('RATS Entry Import'!A942="","",'RATS Entry Import'!A942))</f>
        <v/>
      </c>
      <c r="H942" s="16" t="str">
        <f t="shared" si="408"/>
        <v/>
      </c>
      <c r="I942" s="16" t="str">
        <f t="shared" si="409"/>
        <v/>
      </c>
      <c r="J942" s="16" t="str">
        <f t="shared" si="410"/>
        <v/>
      </c>
      <c r="K942" s="16" t="str">
        <f t="shared" si="411"/>
        <v/>
      </c>
      <c r="L942" s="16" t="str">
        <f t="shared" si="412"/>
        <v/>
      </c>
      <c r="M942" s="16" t="str">
        <f t="shared" si="413"/>
        <v/>
      </c>
      <c r="N942" s="16" t="str">
        <f t="shared" si="414"/>
        <v/>
      </c>
      <c r="O942" s="16" t="str">
        <f t="shared" si="415"/>
        <v/>
      </c>
      <c r="P942" s="8"/>
      <c r="Q942" s="16" t="str">
        <f t="shared" si="416"/>
        <v/>
      </c>
      <c r="R942" s="16" t="str">
        <f t="shared" si="417"/>
        <v/>
      </c>
      <c r="S942" s="16" t="str">
        <f t="shared" si="418"/>
        <v/>
      </c>
      <c r="T942" s="16" t="str">
        <f t="shared" si="419"/>
        <v/>
      </c>
      <c r="U942" s="16" t="str">
        <f t="shared" si="420"/>
        <v/>
      </c>
      <c r="V942" s="16" t="str">
        <f t="shared" si="421"/>
        <v/>
      </c>
      <c r="W942" s="16" t="str">
        <f t="shared" si="422"/>
        <v/>
      </c>
      <c r="X942" s="16" t="str">
        <f t="shared" si="423"/>
        <v/>
      </c>
      <c r="Y942" s="16" t="str">
        <f t="shared" si="424"/>
        <v/>
      </c>
      <c r="Z942" s="16" t="str">
        <f t="shared" si="425"/>
        <v/>
      </c>
      <c r="AA942" s="16" t="str">
        <f t="shared" si="426"/>
        <v/>
      </c>
      <c r="AB942" s="16" t="str">
        <f t="shared" si="427"/>
        <v/>
      </c>
      <c r="AC942" s="16" t="str">
        <f t="shared" si="428"/>
        <v/>
      </c>
      <c r="AD942" s="16" t="str">
        <f t="shared" si="429"/>
        <v/>
      </c>
      <c r="AE942" s="16" t="str">
        <f t="shared" si="430"/>
        <v/>
      </c>
      <c r="AF942" s="16" t="str">
        <f t="shared" si="431"/>
        <v/>
      </c>
      <c r="AG942" s="16" t="str">
        <f t="shared" si="432"/>
        <v/>
      </c>
      <c r="AH942" s="16" t="str">
        <f t="shared" si="433"/>
        <v/>
      </c>
      <c r="AI942" s="16" t="str">
        <f t="shared" si="434"/>
        <v/>
      </c>
      <c r="AJ942" s="8" t="str">
        <f>IF(COUNTA('RATS Entry Import'!A942:J942)=0,"",ROW())</f>
        <v/>
      </c>
      <c r="AK942" s="8" t="str">
        <f>IF($AJ942="","",IFERROR(VLOOKUP($C942,'Event Mapping'!$A$2:$B$100,2,FALSE),"UNMAPPED"))</f>
        <v/>
      </c>
      <c r="AL942" s="8" t="str">
        <f>IF($AJ942="","",IF('RATS Entry Import'!D942="","",'RATS Entry Import'!D942))</f>
        <v/>
      </c>
      <c r="AM942" s="8" t="str">
        <f>IF($AJ942="","",IF('RATS Entry Import'!C942="","",'RATS Entry Import'!C942))</f>
        <v/>
      </c>
      <c r="AN942" s="8" t="str">
        <f>IF($AJ942="","",IF('RATS Entry Import'!F942="","",'RATS Entry Import'!F942))</f>
        <v/>
      </c>
      <c r="AO942" t="str">
        <f>IF($AJ942="","",IF('RATS Entry Import'!G942="","",'RATS Entry Import'!G942))</f>
        <v/>
      </c>
      <c r="AP942" t="str">
        <f>IF($AJ942="","",IF('RATS Entry Import'!J942="","",'RATS Entry Import'!J942))</f>
        <v/>
      </c>
    </row>
    <row r="943" spans="1:42" ht="12.75" customHeight="1" x14ac:dyDescent="0.2">
      <c r="A943" s="16" t="str">
        <f t="shared" si="406"/>
        <v/>
      </c>
      <c r="B943" s="18" t="str">
        <f>IF($AJ943="","",IF('RATS Entry Import'!B943="","",'RATS Entry Import'!B943))</f>
        <v/>
      </c>
      <c r="C943" s="16" t="str">
        <f>IF($AJ943="","",IF('RATS Entry Import'!E943="","",'RATS Entry Import'!E943))</f>
        <v/>
      </c>
      <c r="D943" s="19" t="str">
        <f>IF($AJ943="","",IF('RATS Entry Import'!H943="","",'RATS Entry Import'!H943))</f>
        <v/>
      </c>
      <c r="E943" s="16" t="str">
        <f>IF($AJ943="","",IF('RATS Entry Import'!I943="","",'RATS Entry Import'!I943))</f>
        <v/>
      </c>
      <c r="F943" s="19" t="str">
        <f t="shared" si="407"/>
        <v/>
      </c>
      <c r="G943" s="16" t="str">
        <f>IF($AJ943="","",IF('RATS Entry Import'!A943="","",'RATS Entry Import'!A943))</f>
        <v/>
      </c>
      <c r="H943" s="16" t="str">
        <f t="shared" si="408"/>
        <v/>
      </c>
      <c r="I943" s="16" t="str">
        <f t="shared" si="409"/>
        <v/>
      </c>
      <c r="J943" s="16" t="str">
        <f t="shared" si="410"/>
        <v/>
      </c>
      <c r="K943" s="16" t="str">
        <f t="shared" si="411"/>
        <v/>
      </c>
      <c r="L943" s="16" t="str">
        <f t="shared" si="412"/>
        <v/>
      </c>
      <c r="M943" s="16" t="str">
        <f t="shared" si="413"/>
        <v/>
      </c>
      <c r="N943" s="16" t="str">
        <f t="shared" si="414"/>
        <v/>
      </c>
      <c r="O943" s="16" t="str">
        <f t="shared" si="415"/>
        <v/>
      </c>
      <c r="P943" s="8"/>
      <c r="Q943" s="16" t="str">
        <f t="shared" si="416"/>
        <v/>
      </c>
      <c r="R943" s="16" t="str">
        <f t="shared" si="417"/>
        <v/>
      </c>
      <c r="S943" s="16" t="str">
        <f t="shared" si="418"/>
        <v/>
      </c>
      <c r="T943" s="16" t="str">
        <f t="shared" si="419"/>
        <v/>
      </c>
      <c r="U943" s="16" t="str">
        <f t="shared" si="420"/>
        <v/>
      </c>
      <c r="V943" s="16" t="str">
        <f t="shared" si="421"/>
        <v/>
      </c>
      <c r="W943" s="16" t="str">
        <f t="shared" si="422"/>
        <v/>
      </c>
      <c r="X943" s="16" t="str">
        <f t="shared" si="423"/>
        <v/>
      </c>
      <c r="Y943" s="16" t="str">
        <f t="shared" si="424"/>
        <v/>
      </c>
      <c r="Z943" s="16" t="str">
        <f t="shared" si="425"/>
        <v/>
      </c>
      <c r="AA943" s="16" t="str">
        <f t="shared" si="426"/>
        <v/>
      </c>
      <c r="AB943" s="16" t="str">
        <f t="shared" si="427"/>
        <v/>
      </c>
      <c r="AC943" s="16" t="str">
        <f t="shared" si="428"/>
        <v/>
      </c>
      <c r="AD943" s="16" t="str">
        <f t="shared" si="429"/>
        <v/>
      </c>
      <c r="AE943" s="16" t="str">
        <f t="shared" si="430"/>
        <v/>
      </c>
      <c r="AF943" s="16" t="str">
        <f t="shared" si="431"/>
        <v/>
      </c>
      <c r="AG943" s="16" t="str">
        <f t="shared" si="432"/>
        <v/>
      </c>
      <c r="AH943" s="16" t="str">
        <f t="shared" si="433"/>
        <v/>
      </c>
      <c r="AI943" s="16" t="str">
        <f t="shared" si="434"/>
        <v/>
      </c>
      <c r="AJ943" s="8" t="str">
        <f>IF(COUNTA('RATS Entry Import'!A943:J943)=0,"",ROW())</f>
        <v/>
      </c>
      <c r="AK943" s="8" t="str">
        <f>IF($AJ943="","",IFERROR(VLOOKUP($C943,'Event Mapping'!$A$2:$B$100,2,FALSE),"UNMAPPED"))</f>
        <v/>
      </c>
      <c r="AL943" s="8" t="str">
        <f>IF($AJ943="","",IF('RATS Entry Import'!D943="","",'RATS Entry Import'!D943))</f>
        <v/>
      </c>
      <c r="AM943" s="8" t="str">
        <f>IF($AJ943="","",IF('RATS Entry Import'!C943="","",'RATS Entry Import'!C943))</f>
        <v/>
      </c>
      <c r="AN943" s="8" t="str">
        <f>IF($AJ943="","",IF('RATS Entry Import'!F943="","",'RATS Entry Import'!F943))</f>
        <v/>
      </c>
      <c r="AO943" t="str">
        <f>IF($AJ943="","",IF('RATS Entry Import'!G943="","",'RATS Entry Import'!G943))</f>
        <v/>
      </c>
      <c r="AP943" t="str">
        <f>IF($AJ943="","",IF('RATS Entry Import'!J943="","",'RATS Entry Import'!J943))</f>
        <v/>
      </c>
    </row>
    <row r="944" spans="1:42" ht="12.75" customHeight="1" x14ac:dyDescent="0.2">
      <c r="A944" s="16" t="str">
        <f t="shared" si="406"/>
        <v/>
      </c>
      <c r="B944" s="18" t="str">
        <f>IF($AJ944="","",IF('RATS Entry Import'!B944="","",'RATS Entry Import'!B944))</f>
        <v/>
      </c>
      <c r="C944" s="16" t="str">
        <f>IF($AJ944="","",IF('RATS Entry Import'!E944="","",'RATS Entry Import'!E944))</f>
        <v/>
      </c>
      <c r="D944" s="19" t="str">
        <f>IF($AJ944="","",IF('RATS Entry Import'!H944="","",'RATS Entry Import'!H944))</f>
        <v/>
      </c>
      <c r="E944" s="16" t="str">
        <f>IF($AJ944="","",IF('RATS Entry Import'!I944="","",'RATS Entry Import'!I944))</f>
        <v/>
      </c>
      <c r="F944" s="19" t="str">
        <f t="shared" si="407"/>
        <v/>
      </c>
      <c r="G944" s="16" t="str">
        <f>IF($AJ944="","",IF('RATS Entry Import'!A944="","",'RATS Entry Import'!A944))</f>
        <v/>
      </c>
      <c r="H944" s="16" t="str">
        <f t="shared" si="408"/>
        <v/>
      </c>
      <c r="I944" s="16" t="str">
        <f t="shared" si="409"/>
        <v/>
      </c>
      <c r="J944" s="16" t="str">
        <f t="shared" si="410"/>
        <v/>
      </c>
      <c r="K944" s="16" t="str">
        <f t="shared" si="411"/>
        <v/>
      </c>
      <c r="L944" s="16" t="str">
        <f t="shared" si="412"/>
        <v/>
      </c>
      <c r="M944" s="16" t="str">
        <f t="shared" si="413"/>
        <v/>
      </c>
      <c r="N944" s="16" t="str">
        <f t="shared" si="414"/>
        <v/>
      </c>
      <c r="O944" s="16" t="str">
        <f t="shared" si="415"/>
        <v/>
      </c>
      <c r="P944" s="8"/>
      <c r="Q944" s="16" t="str">
        <f t="shared" si="416"/>
        <v/>
      </c>
      <c r="R944" s="16" t="str">
        <f t="shared" si="417"/>
        <v/>
      </c>
      <c r="S944" s="16" t="str">
        <f t="shared" si="418"/>
        <v/>
      </c>
      <c r="T944" s="16" t="str">
        <f t="shared" si="419"/>
        <v/>
      </c>
      <c r="U944" s="16" t="str">
        <f t="shared" si="420"/>
        <v/>
      </c>
      <c r="V944" s="16" t="str">
        <f t="shared" si="421"/>
        <v/>
      </c>
      <c r="W944" s="16" t="str">
        <f t="shared" si="422"/>
        <v/>
      </c>
      <c r="X944" s="16" t="str">
        <f t="shared" si="423"/>
        <v/>
      </c>
      <c r="Y944" s="16" t="str">
        <f t="shared" si="424"/>
        <v/>
      </c>
      <c r="Z944" s="16" t="str">
        <f t="shared" si="425"/>
        <v/>
      </c>
      <c r="AA944" s="16" t="str">
        <f t="shared" si="426"/>
        <v/>
      </c>
      <c r="AB944" s="16" t="str">
        <f t="shared" si="427"/>
        <v/>
      </c>
      <c r="AC944" s="16" t="str">
        <f t="shared" si="428"/>
        <v/>
      </c>
      <c r="AD944" s="16" t="str">
        <f t="shared" si="429"/>
        <v/>
      </c>
      <c r="AE944" s="16" t="str">
        <f t="shared" si="430"/>
        <v/>
      </c>
      <c r="AF944" s="16" t="str">
        <f t="shared" si="431"/>
        <v/>
      </c>
      <c r="AG944" s="16" t="str">
        <f t="shared" si="432"/>
        <v/>
      </c>
      <c r="AH944" s="16" t="str">
        <f t="shared" si="433"/>
        <v/>
      </c>
      <c r="AI944" s="16" t="str">
        <f t="shared" si="434"/>
        <v/>
      </c>
      <c r="AJ944" s="8" t="str">
        <f>IF(COUNTA('RATS Entry Import'!A944:J944)=0,"",ROW())</f>
        <v/>
      </c>
      <c r="AK944" s="8" t="str">
        <f>IF($AJ944="","",IFERROR(VLOOKUP($C944,'Event Mapping'!$A$2:$B$100,2,FALSE),"UNMAPPED"))</f>
        <v/>
      </c>
      <c r="AL944" s="8" t="str">
        <f>IF($AJ944="","",IF('RATS Entry Import'!D944="","",'RATS Entry Import'!D944))</f>
        <v/>
      </c>
      <c r="AM944" s="8" t="str">
        <f>IF($AJ944="","",IF('RATS Entry Import'!C944="","",'RATS Entry Import'!C944))</f>
        <v/>
      </c>
      <c r="AN944" s="8" t="str">
        <f>IF($AJ944="","",IF('RATS Entry Import'!F944="","",'RATS Entry Import'!F944))</f>
        <v/>
      </c>
      <c r="AO944" t="str">
        <f>IF($AJ944="","",IF('RATS Entry Import'!G944="","",'RATS Entry Import'!G944))</f>
        <v/>
      </c>
      <c r="AP944" t="str">
        <f>IF($AJ944="","",IF('RATS Entry Import'!J944="","",'RATS Entry Import'!J944))</f>
        <v/>
      </c>
    </row>
    <row r="945" spans="1:42" ht="12.75" customHeight="1" x14ac:dyDescent="0.2">
      <c r="A945" s="16" t="str">
        <f t="shared" si="406"/>
        <v/>
      </c>
      <c r="B945" s="18" t="str">
        <f>IF($AJ945="","",IF('RATS Entry Import'!B945="","",'RATS Entry Import'!B945))</f>
        <v/>
      </c>
      <c r="C945" s="16" t="str">
        <f>IF($AJ945="","",IF('RATS Entry Import'!E945="","",'RATS Entry Import'!E945))</f>
        <v/>
      </c>
      <c r="D945" s="19" t="str">
        <f>IF($AJ945="","",IF('RATS Entry Import'!H945="","",'RATS Entry Import'!H945))</f>
        <v/>
      </c>
      <c r="E945" s="16" t="str">
        <f>IF($AJ945="","",IF('RATS Entry Import'!I945="","",'RATS Entry Import'!I945))</f>
        <v/>
      </c>
      <c r="F945" s="19" t="str">
        <f t="shared" si="407"/>
        <v/>
      </c>
      <c r="G945" s="16" t="str">
        <f>IF($AJ945="","",IF('RATS Entry Import'!A945="","",'RATS Entry Import'!A945))</f>
        <v/>
      </c>
      <c r="H945" s="16" t="str">
        <f t="shared" si="408"/>
        <v/>
      </c>
      <c r="I945" s="16" t="str">
        <f t="shared" si="409"/>
        <v/>
      </c>
      <c r="J945" s="16" t="str">
        <f t="shared" si="410"/>
        <v/>
      </c>
      <c r="K945" s="16" t="str">
        <f t="shared" si="411"/>
        <v/>
      </c>
      <c r="L945" s="16" t="str">
        <f t="shared" si="412"/>
        <v/>
      </c>
      <c r="M945" s="16" t="str">
        <f t="shared" si="413"/>
        <v/>
      </c>
      <c r="N945" s="16" t="str">
        <f t="shared" si="414"/>
        <v/>
      </c>
      <c r="O945" s="16" t="str">
        <f t="shared" si="415"/>
        <v/>
      </c>
      <c r="P945" s="8"/>
      <c r="Q945" s="16" t="str">
        <f t="shared" si="416"/>
        <v/>
      </c>
      <c r="R945" s="16" t="str">
        <f t="shared" si="417"/>
        <v/>
      </c>
      <c r="S945" s="16" t="str">
        <f t="shared" si="418"/>
        <v/>
      </c>
      <c r="T945" s="16" t="str">
        <f t="shared" si="419"/>
        <v/>
      </c>
      <c r="U945" s="16" t="str">
        <f t="shared" si="420"/>
        <v/>
      </c>
      <c r="V945" s="16" t="str">
        <f t="shared" si="421"/>
        <v/>
      </c>
      <c r="W945" s="16" t="str">
        <f t="shared" si="422"/>
        <v/>
      </c>
      <c r="X945" s="16" t="str">
        <f t="shared" si="423"/>
        <v/>
      </c>
      <c r="Y945" s="16" t="str">
        <f t="shared" si="424"/>
        <v/>
      </c>
      <c r="Z945" s="16" t="str">
        <f t="shared" si="425"/>
        <v/>
      </c>
      <c r="AA945" s="16" t="str">
        <f t="shared" si="426"/>
        <v/>
      </c>
      <c r="AB945" s="16" t="str">
        <f t="shared" si="427"/>
        <v/>
      </c>
      <c r="AC945" s="16" t="str">
        <f t="shared" si="428"/>
        <v/>
      </c>
      <c r="AD945" s="16" t="str">
        <f t="shared" si="429"/>
        <v/>
      </c>
      <c r="AE945" s="16" t="str">
        <f t="shared" si="430"/>
        <v/>
      </c>
      <c r="AF945" s="16" t="str">
        <f t="shared" si="431"/>
        <v/>
      </c>
      <c r="AG945" s="16" t="str">
        <f t="shared" si="432"/>
        <v/>
      </c>
      <c r="AH945" s="16" t="str">
        <f t="shared" si="433"/>
        <v/>
      </c>
      <c r="AI945" s="16" t="str">
        <f t="shared" si="434"/>
        <v/>
      </c>
      <c r="AJ945" s="8" t="str">
        <f>IF(COUNTA('RATS Entry Import'!A945:J945)=0,"",ROW())</f>
        <v/>
      </c>
      <c r="AK945" s="8" t="str">
        <f>IF($AJ945="","",IFERROR(VLOOKUP($C945,'Event Mapping'!$A$2:$B$100,2,FALSE),"UNMAPPED"))</f>
        <v/>
      </c>
      <c r="AL945" s="8" t="str">
        <f>IF($AJ945="","",IF('RATS Entry Import'!D945="","",'RATS Entry Import'!D945))</f>
        <v/>
      </c>
      <c r="AM945" s="8" t="str">
        <f>IF($AJ945="","",IF('RATS Entry Import'!C945="","",'RATS Entry Import'!C945))</f>
        <v/>
      </c>
      <c r="AN945" s="8" t="str">
        <f>IF($AJ945="","",IF('RATS Entry Import'!F945="","",'RATS Entry Import'!F945))</f>
        <v/>
      </c>
      <c r="AO945" t="str">
        <f>IF($AJ945="","",IF('RATS Entry Import'!G945="","",'RATS Entry Import'!G945))</f>
        <v/>
      </c>
      <c r="AP945" t="str">
        <f>IF($AJ945="","",IF('RATS Entry Import'!J945="","",'RATS Entry Import'!J945))</f>
        <v/>
      </c>
    </row>
    <row r="946" spans="1:42" ht="12.75" customHeight="1" x14ac:dyDescent="0.2">
      <c r="A946" s="16" t="str">
        <f t="shared" si="406"/>
        <v/>
      </c>
      <c r="B946" s="18" t="str">
        <f>IF($AJ946="","",IF('RATS Entry Import'!B946="","",'RATS Entry Import'!B946))</f>
        <v/>
      </c>
      <c r="C946" s="16" t="str">
        <f>IF($AJ946="","",IF('RATS Entry Import'!E946="","",'RATS Entry Import'!E946))</f>
        <v/>
      </c>
      <c r="D946" s="19" t="str">
        <f>IF($AJ946="","",IF('RATS Entry Import'!H946="","",'RATS Entry Import'!H946))</f>
        <v/>
      </c>
      <c r="E946" s="16" t="str">
        <f>IF($AJ946="","",IF('RATS Entry Import'!I946="","",'RATS Entry Import'!I946))</f>
        <v/>
      </c>
      <c r="F946" s="19" t="str">
        <f t="shared" si="407"/>
        <v/>
      </c>
      <c r="G946" s="16" t="str">
        <f>IF($AJ946="","",IF('RATS Entry Import'!A946="","",'RATS Entry Import'!A946))</f>
        <v/>
      </c>
      <c r="H946" s="16" t="str">
        <f t="shared" si="408"/>
        <v/>
      </c>
      <c r="I946" s="16" t="str">
        <f t="shared" si="409"/>
        <v/>
      </c>
      <c r="J946" s="16" t="str">
        <f t="shared" si="410"/>
        <v/>
      </c>
      <c r="K946" s="16" t="str">
        <f t="shared" si="411"/>
        <v/>
      </c>
      <c r="L946" s="16" t="str">
        <f t="shared" si="412"/>
        <v/>
      </c>
      <c r="M946" s="16" t="str">
        <f t="shared" si="413"/>
        <v/>
      </c>
      <c r="N946" s="16" t="str">
        <f t="shared" si="414"/>
        <v/>
      </c>
      <c r="O946" s="16" t="str">
        <f t="shared" si="415"/>
        <v/>
      </c>
      <c r="P946" s="8"/>
      <c r="Q946" s="16" t="str">
        <f t="shared" si="416"/>
        <v/>
      </c>
      <c r="R946" s="16" t="str">
        <f t="shared" si="417"/>
        <v/>
      </c>
      <c r="S946" s="16" t="str">
        <f t="shared" si="418"/>
        <v/>
      </c>
      <c r="T946" s="16" t="str">
        <f t="shared" si="419"/>
        <v/>
      </c>
      <c r="U946" s="16" t="str">
        <f t="shared" si="420"/>
        <v/>
      </c>
      <c r="V946" s="16" t="str">
        <f t="shared" si="421"/>
        <v/>
      </c>
      <c r="W946" s="16" t="str">
        <f t="shared" si="422"/>
        <v/>
      </c>
      <c r="X946" s="16" t="str">
        <f t="shared" si="423"/>
        <v/>
      </c>
      <c r="Y946" s="16" t="str">
        <f t="shared" si="424"/>
        <v/>
      </c>
      <c r="Z946" s="16" t="str">
        <f t="shared" si="425"/>
        <v/>
      </c>
      <c r="AA946" s="16" t="str">
        <f t="shared" si="426"/>
        <v/>
      </c>
      <c r="AB946" s="16" t="str">
        <f t="shared" si="427"/>
        <v/>
      </c>
      <c r="AC946" s="16" t="str">
        <f t="shared" si="428"/>
        <v/>
      </c>
      <c r="AD946" s="16" t="str">
        <f t="shared" si="429"/>
        <v/>
      </c>
      <c r="AE946" s="16" t="str">
        <f t="shared" si="430"/>
        <v/>
      </c>
      <c r="AF946" s="16" t="str">
        <f t="shared" si="431"/>
        <v/>
      </c>
      <c r="AG946" s="16" t="str">
        <f t="shared" si="432"/>
        <v/>
      </c>
      <c r="AH946" s="16" t="str">
        <f t="shared" si="433"/>
        <v/>
      </c>
      <c r="AI946" s="16" t="str">
        <f t="shared" si="434"/>
        <v/>
      </c>
      <c r="AJ946" s="8" t="str">
        <f>IF(COUNTA('RATS Entry Import'!A946:J946)=0,"",ROW())</f>
        <v/>
      </c>
      <c r="AK946" s="8" t="str">
        <f>IF($AJ946="","",IFERROR(VLOOKUP($C946,'Event Mapping'!$A$2:$B$100,2,FALSE),"UNMAPPED"))</f>
        <v/>
      </c>
      <c r="AL946" s="8" t="str">
        <f>IF($AJ946="","",IF('RATS Entry Import'!D946="","",'RATS Entry Import'!D946))</f>
        <v/>
      </c>
      <c r="AM946" s="8" t="str">
        <f>IF($AJ946="","",IF('RATS Entry Import'!C946="","",'RATS Entry Import'!C946))</f>
        <v/>
      </c>
      <c r="AN946" s="8" t="str">
        <f>IF($AJ946="","",IF('RATS Entry Import'!F946="","",'RATS Entry Import'!F946))</f>
        <v/>
      </c>
      <c r="AO946" t="str">
        <f>IF($AJ946="","",IF('RATS Entry Import'!G946="","",'RATS Entry Import'!G946))</f>
        <v/>
      </c>
      <c r="AP946" t="str">
        <f>IF($AJ946="","",IF('RATS Entry Import'!J946="","",'RATS Entry Import'!J946))</f>
        <v/>
      </c>
    </row>
    <row r="947" spans="1:42" ht="12.75" customHeight="1" x14ac:dyDescent="0.2">
      <c r="A947" s="16" t="str">
        <f t="shared" si="406"/>
        <v/>
      </c>
      <c r="B947" s="18" t="str">
        <f>IF($AJ947="","",IF('RATS Entry Import'!B947="","",'RATS Entry Import'!B947))</f>
        <v/>
      </c>
      <c r="C947" s="16" t="str">
        <f>IF($AJ947="","",IF('RATS Entry Import'!E947="","",'RATS Entry Import'!E947))</f>
        <v/>
      </c>
      <c r="D947" s="19" t="str">
        <f>IF($AJ947="","",IF('RATS Entry Import'!H947="","",'RATS Entry Import'!H947))</f>
        <v/>
      </c>
      <c r="E947" s="16" t="str">
        <f>IF($AJ947="","",IF('RATS Entry Import'!I947="","",'RATS Entry Import'!I947))</f>
        <v/>
      </c>
      <c r="F947" s="19" t="str">
        <f t="shared" si="407"/>
        <v/>
      </c>
      <c r="G947" s="16" t="str">
        <f>IF($AJ947="","",IF('RATS Entry Import'!A947="","",'RATS Entry Import'!A947))</f>
        <v/>
      </c>
      <c r="H947" s="16" t="str">
        <f t="shared" si="408"/>
        <v/>
      </c>
      <c r="I947" s="16" t="str">
        <f t="shared" si="409"/>
        <v/>
      </c>
      <c r="J947" s="16" t="str">
        <f t="shared" si="410"/>
        <v/>
      </c>
      <c r="K947" s="16" t="str">
        <f t="shared" si="411"/>
        <v/>
      </c>
      <c r="L947" s="16" t="str">
        <f t="shared" si="412"/>
        <v/>
      </c>
      <c r="M947" s="16" t="str">
        <f t="shared" si="413"/>
        <v/>
      </c>
      <c r="N947" s="16" t="str">
        <f t="shared" si="414"/>
        <v/>
      </c>
      <c r="O947" s="16" t="str">
        <f t="shared" si="415"/>
        <v/>
      </c>
      <c r="P947" s="8"/>
      <c r="Q947" s="16" t="str">
        <f t="shared" si="416"/>
        <v/>
      </c>
      <c r="R947" s="16" t="str">
        <f t="shared" si="417"/>
        <v/>
      </c>
      <c r="S947" s="16" t="str">
        <f t="shared" si="418"/>
        <v/>
      </c>
      <c r="T947" s="16" t="str">
        <f t="shared" si="419"/>
        <v/>
      </c>
      <c r="U947" s="16" t="str">
        <f t="shared" si="420"/>
        <v/>
      </c>
      <c r="V947" s="16" t="str">
        <f t="shared" si="421"/>
        <v/>
      </c>
      <c r="W947" s="16" t="str">
        <f t="shared" si="422"/>
        <v/>
      </c>
      <c r="X947" s="16" t="str">
        <f t="shared" si="423"/>
        <v/>
      </c>
      <c r="Y947" s="16" t="str">
        <f t="shared" si="424"/>
        <v/>
      </c>
      <c r="Z947" s="16" t="str">
        <f t="shared" si="425"/>
        <v/>
      </c>
      <c r="AA947" s="16" t="str">
        <f t="shared" si="426"/>
        <v/>
      </c>
      <c r="AB947" s="16" t="str">
        <f t="shared" si="427"/>
        <v/>
      </c>
      <c r="AC947" s="16" t="str">
        <f t="shared" si="428"/>
        <v/>
      </c>
      <c r="AD947" s="16" t="str">
        <f t="shared" si="429"/>
        <v/>
      </c>
      <c r="AE947" s="16" t="str">
        <f t="shared" si="430"/>
        <v/>
      </c>
      <c r="AF947" s="16" t="str">
        <f t="shared" si="431"/>
        <v/>
      </c>
      <c r="AG947" s="16" t="str">
        <f t="shared" si="432"/>
        <v/>
      </c>
      <c r="AH947" s="16" t="str">
        <f t="shared" si="433"/>
        <v/>
      </c>
      <c r="AI947" s="16" t="str">
        <f t="shared" si="434"/>
        <v/>
      </c>
      <c r="AJ947" s="8" t="str">
        <f>IF(COUNTA('RATS Entry Import'!A947:J947)=0,"",ROW())</f>
        <v/>
      </c>
      <c r="AK947" s="8" t="str">
        <f>IF($AJ947="","",IFERROR(VLOOKUP($C947,'Event Mapping'!$A$2:$B$100,2,FALSE),"UNMAPPED"))</f>
        <v/>
      </c>
      <c r="AL947" s="8" t="str">
        <f>IF($AJ947="","",IF('RATS Entry Import'!D947="","",'RATS Entry Import'!D947))</f>
        <v/>
      </c>
      <c r="AM947" s="8" t="str">
        <f>IF($AJ947="","",IF('RATS Entry Import'!C947="","",'RATS Entry Import'!C947))</f>
        <v/>
      </c>
      <c r="AN947" s="8" t="str">
        <f>IF($AJ947="","",IF('RATS Entry Import'!F947="","",'RATS Entry Import'!F947))</f>
        <v/>
      </c>
      <c r="AO947" t="str">
        <f>IF($AJ947="","",IF('RATS Entry Import'!G947="","",'RATS Entry Import'!G947))</f>
        <v/>
      </c>
      <c r="AP947" t="str">
        <f>IF($AJ947="","",IF('RATS Entry Import'!J947="","",'RATS Entry Import'!J947))</f>
        <v/>
      </c>
    </row>
    <row r="948" spans="1:42" ht="12.75" customHeight="1" x14ac:dyDescent="0.2">
      <c r="A948" s="16" t="str">
        <f t="shared" si="406"/>
        <v/>
      </c>
      <c r="B948" s="18" t="str">
        <f>IF($AJ948="","",IF('RATS Entry Import'!B948="","",'RATS Entry Import'!B948))</f>
        <v/>
      </c>
      <c r="C948" s="16" t="str">
        <f>IF($AJ948="","",IF('RATS Entry Import'!E948="","",'RATS Entry Import'!E948))</f>
        <v/>
      </c>
      <c r="D948" s="19" t="str">
        <f>IF($AJ948="","",IF('RATS Entry Import'!H948="","",'RATS Entry Import'!H948))</f>
        <v/>
      </c>
      <c r="E948" s="16" t="str">
        <f>IF($AJ948="","",IF('RATS Entry Import'!I948="","",'RATS Entry Import'!I948))</f>
        <v/>
      </c>
      <c r="F948" s="19" t="str">
        <f t="shared" si="407"/>
        <v/>
      </c>
      <c r="G948" s="16" t="str">
        <f>IF($AJ948="","",IF('RATS Entry Import'!A948="","",'RATS Entry Import'!A948))</f>
        <v/>
      </c>
      <c r="H948" s="16" t="str">
        <f t="shared" si="408"/>
        <v/>
      </c>
      <c r="I948" s="16" t="str">
        <f t="shared" si="409"/>
        <v/>
      </c>
      <c r="J948" s="16" t="str">
        <f t="shared" si="410"/>
        <v/>
      </c>
      <c r="K948" s="16" t="str">
        <f t="shared" si="411"/>
        <v/>
      </c>
      <c r="L948" s="16" t="str">
        <f t="shared" si="412"/>
        <v/>
      </c>
      <c r="M948" s="16" t="str">
        <f t="shared" si="413"/>
        <v/>
      </c>
      <c r="N948" s="16" t="str">
        <f t="shared" si="414"/>
        <v/>
      </c>
      <c r="O948" s="16" t="str">
        <f t="shared" si="415"/>
        <v/>
      </c>
      <c r="P948" s="8"/>
      <c r="Q948" s="16" t="str">
        <f t="shared" si="416"/>
        <v/>
      </c>
      <c r="R948" s="16" t="str">
        <f t="shared" si="417"/>
        <v/>
      </c>
      <c r="S948" s="16" t="str">
        <f t="shared" si="418"/>
        <v/>
      </c>
      <c r="T948" s="16" t="str">
        <f t="shared" si="419"/>
        <v/>
      </c>
      <c r="U948" s="16" t="str">
        <f t="shared" si="420"/>
        <v/>
      </c>
      <c r="V948" s="16" t="str">
        <f t="shared" si="421"/>
        <v/>
      </c>
      <c r="W948" s="16" t="str">
        <f t="shared" si="422"/>
        <v/>
      </c>
      <c r="X948" s="16" t="str">
        <f t="shared" si="423"/>
        <v/>
      </c>
      <c r="Y948" s="16" t="str">
        <f t="shared" si="424"/>
        <v/>
      </c>
      <c r="Z948" s="16" t="str">
        <f t="shared" si="425"/>
        <v/>
      </c>
      <c r="AA948" s="16" t="str">
        <f t="shared" si="426"/>
        <v/>
      </c>
      <c r="AB948" s="16" t="str">
        <f t="shared" si="427"/>
        <v/>
      </c>
      <c r="AC948" s="16" t="str">
        <f t="shared" si="428"/>
        <v/>
      </c>
      <c r="AD948" s="16" t="str">
        <f t="shared" si="429"/>
        <v/>
      </c>
      <c r="AE948" s="16" t="str">
        <f t="shared" si="430"/>
        <v/>
      </c>
      <c r="AF948" s="16" t="str">
        <f t="shared" si="431"/>
        <v/>
      </c>
      <c r="AG948" s="16" t="str">
        <f t="shared" si="432"/>
        <v/>
      </c>
      <c r="AH948" s="16" t="str">
        <f t="shared" si="433"/>
        <v/>
      </c>
      <c r="AI948" s="16" t="str">
        <f t="shared" si="434"/>
        <v/>
      </c>
      <c r="AJ948" s="8" t="str">
        <f>IF(COUNTA('RATS Entry Import'!A948:J948)=0,"",ROW())</f>
        <v/>
      </c>
      <c r="AK948" s="8" t="str">
        <f>IF($AJ948="","",IFERROR(VLOOKUP($C948,'Event Mapping'!$A$2:$B$100,2,FALSE),"UNMAPPED"))</f>
        <v/>
      </c>
      <c r="AL948" s="8" t="str">
        <f>IF($AJ948="","",IF('RATS Entry Import'!D948="","",'RATS Entry Import'!D948))</f>
        <v/>
      </c>
      <c r="AM948" s="8" t="str">
        <f>IF($AJ948="","",IF('RATS Entry Import'!C948="","",'RATS Entry Import'!C948))</f>
        <v/>
      </c>
      <c r="AN948" s="8" t="str">
        <f>IF($AJ948="","",IF('RATS Entry Import'!F948="","",'RATS Entry Import'!F948))</f>
        <v/>
      </c>
      <c r="AO948" t="str">
        <f>IF($AJ948="","",IF('RATS Entry Import'!G948="","",'RATS Entry Import'!G948))</f>
        <v/>
      </c>
      <c r="AP948" t="str">
        <f>IF($AJ948="","",IF('RATS Entry Import'!J948="","",'RATS Entry Import'!J948))</f>
        <v/>
      </c>
    </row>
    <row r="949" spans="1:42" ht="12.75" customHeight="1" x14ac:dyDescent="0.2">
      <c r="A949" s="16" t="str">
        <f t="shared" si="406"/>
        <v/>
      </c>
      <c r="B949" s="18" t="str">
        <f>IF($AJ949="","",IF('RATS Entry Import'!B949="","",'RATS Entry Import'!B949))</f>
        <v/>
      </c>
      <c r="C949" s="16" t="str">
        <f>IF($AJ949="","",IF('RATS Entry Import'!E949="","",'RATS Entry Import'!E949))</f>
        <v/>
      </c>
      <c r="D949" s="19" t="str">
        <f>IF($AJ949="","",IF('RATS Entry Import'!H949="","",'RATS Entry Import'!H949))</f>
        <v/>
      </c>
      <c r="E949" s="16" t="str">
        <f>IF($AJ949="","",IF('RATS Entry Import'!I949="","",'RATS Entry Import'!I949))</f>
        <v/>
      </c>
      <c r="F949" s="19" t="str">
        <f t="shared" si="407"/>
        <v/>
      </c>
      <c r="G949" s="16" t="str">
        <f>IF($AJ949="","",IF('RATS Entry Import'!A949="","",'RATS Entry Import'!A949))</f>
        <v/>
      </c>
      <c r="H949" s="16" t="str">
        <f t="shared" si="408"/>
        <v/>
      </c>
      <c r="I949" s="16" t="str">
        <f t="shared" si="409"/>
        <v/>
      </c>
      <c r="J949" s="16" t="str">
        <f t="shared" si="410"/>
        <v/>
      </c>
      <c r="K949" s="16" t="str">
        <f t="shared" si="411"/>
        <v/>
      </c>
      <c r="L949" s="16" t="str">
        <f t="shared" si="412"/>
        <v/>
      </c>
      <c r="M949" s="16" t="str">
        <f t="shared" si="413"/>
        <v/>
      </c>
      <c r="N949" s="16" t="str">
        <f t="shared" si="414"/>
        <v/>
      </c>
      <c r="O949" s="16" t="str">
        <f t="shared" si="415"/>
        <v/>
      </c>
      <c r="P949" s="8"/>
      <c r="Q949" s="16" t="str">
        <f t="shared" si="416"/>
        <v/>
      </c>
      <c r="R949" s="16" t="str">
        <f t="shared" si="417"/>
        <v/>
      </c>
      <c r="S949" s="16" t="str">
        <f t="shared" si="418"/>
        <v/>
      </c>
      <c r="T949" s="16" t="str">
        <f t="shared" si="419"/>
        <v/>
      </c>
      <c r="U949" s="16" t="str">
        <f t="shared" si="420"/>
        <v/>
      </c>
      <c r="V949" s="16" t="str">
        <f t="shared" si="421"/>
        <v/>
      </c>
      <c r="W949" s="16" t="str">
        <f t="shared" si="422"/>
        <v/>
      </c>
      <c r="X949" s="16" t="str">
        <f t="shared" si="423"/>
        <v/>
      </c>
      <c r="Y949" s="16" t="str">
        <f t="shared" si="424"/>
        <v/>
      </c>
      <c r="Z949" s="16" t="str">
        <f t="shared" si="425"/>
        <v/>
      </c>
      <c r="AA949" s="16" t="str">
        <f t="shared" si="426"/>
        <v/>
      </c>
      <c r="AB949" s="16" t="str">
        <f t="shared" si="427"/>
        <v/>
      </c>
      <c r="AC949" s="16" t="str">
        <f t="shared" si="428"/>
        <v/>
      </c>
      <c r="AD949" s="16" t="str">
        <f t="shared" si="429"/>
        <v/>
      </c>
      <c r="AE949" s="16" t="str">
        <f t="shared" si="430"/>
        <v/>
      </c>
      <c r="AF949" s="16" t="str">
        <f t="shared" si="431"/>
        <v/>
      </c>
      <c r="AG949" s="16" t="str">
        <f t="shared" si="432"/>
        <v/>
      </c>
      <c r="AH949" s="16" t="str">
        <f t="shared" si="433"/>
        <v/>
      </c>
      <c r="AI949" s="16" t="str">
        <f t="shared" si="434"/>
        <v/>
      </c>
      <c r="AJ949" s="8" t="str">
        <f>IF(COUNTA('RATS Entry Import'!A949:J949)=0,"",ROW())</f>
        <v/>
      </c>
      <c r="AK949" s="8" t="str">
        <f>IF($AJ949="","",IFERROR(VLOOKUP($C949,'Event Mapping'!$A$2:$B$100,2,FALSE),"UNMAPPED"))</f>
        <v/>
      </c>
      <c r="AL949" s="8" t="str">
        <f>IF($AJ949="","",IF('RATS Entry Import'!D949="","",'RATS Entry Import'!D949))</f>
        <v/>
      </c>
      <c r="AM949" s="8" t="str">
        <f>IF($AJ949="","",IF('RATS Entry Import'!C949="","",'RATS Entry Import'!C949))</f>
        <v/>
      </c>
      <c r="AN949" s="8" t="str">
        <f>IF($AJ949="","",IF('RATS Entry Import'!F949="","",'RATS Entry Import'!F949))</f>
        <v/>
      </c>
      <c r="AO949" t="str">
        <f>IF($AJ949="","",IF('RATS Entry Import'!G949="","",'RATS Entry Import'!G949))</f>
        <v/>
      </c>
      <c r="AP949" t="str">
        <f>IF($AJ949="","",IF('RATS Entry Import'!J949="","",'RATS Entry Import'!J949))</f>
        <v/>
      </c>
    </row>
    <row r="950" spans="1:42" ht="12.75" customHeight="1" x14ac:dyDescent="0.2">
      <c r="A950" s="16" t="str">
        <f t="shared" si="406"/>
        <v/>
      </c>
      <c r="B950" s="18" t="str">
        <f>IF($AJ950="","",IF('RATS Entry Import'!B950="","",'RATS Entry Import'!B950))</f>
        <v/>
      </c>
      <c r="C950" s="16" t="str">
        <f>IF($AJ950="","",IF('RATS Entry Import'!E950="","",'RATS Entry Import'!E950))</f>
        <v/>
      </c>
      <c r="D950" s="19" t="str">
        <f>IF($AJ950="","",IF('RATS Entry Import'!H950="","",'RATS Entry Import'!H950))</f>
        <v/>
      </c>
      <c r="E950" s="16" t="str">
        <f>IF($AJ950="","",IF('RATS Entry Import'!I950="","",'RATS Entry Import'!I950))</f>
        <v/>
      </c>
      <c r="F950" s="19" t="str">
        <f t="shared" si="407"/>
        <v/>
      </c>
      <c r="G950" s="16" t="str">
        <f>IF($AJ950="","",IF('RATS Entry Import'!A950="","",'RATS Entry Import'!A950))</f>
        <v/>
      </c>
      <c r="H950" s="16" t="str">
        <f t="shared" si="408"/>
        <v/>
      </c>
      <c r="I950" s="16" t="str">
        <f t="shared" si="409"/>
        <v/>
      </c>
      <c r="J950" s="16" t="str">
        <f t="shared" si="410"/>
        <v/>
      </c>
      <c r="K950" s="16" t="str">
        <f t="shared" si="411"/>
        <v/>
      </c>
      <c r="L950" s="16" t="str">
        <f t="shared" si="412"/>
        <v/>
      </c>
      <c r="M950" s="16" t="str">
        <f t="shared" si="413"/>
        <v/>
      </c>
      <c r="N950" s="16" t="str">
        <f t="shared" si="414"/>
        <v/>
      </c>
      <c r="O950" s="16" t="str">
        <f t="shared" si="415"/>
        <v/>
      </c>
      <c r="P950" s="8"/>
      <c r="Q950" s="16" t="str">
        <f t="shared" si="416"/>
        <v/>
      </c>
      <c r="R950" s="16" t="str">
        <f t="shared" si="417"/>
        <v/>
      </c>
      <c r="S950" s="16" t="str">
        <f t="shared" si="418"/>
        <v/>
      </c>
      <c r="T950" s="16" t="str">
        <f t="shared" si="419"/>
        <v/>
      </c>
      <c r="U950" s="16" t="str">
        <f t="shared" si="420"/>
        <v/>
      </c>
      <c r="V950" s="16" t="str">
        <f t="shared" si="421"/>
        <v/>
      </c>
      <c r="W950" s="16" t="str">
        <f t="shared" si="422"/>
        <v/>
      </c>
      <c r="X950" s="16" t="str">
        <f t="shared" si="423"/>
        <v/>
      </c>
      <c r="Y950" s="16" t="str">
        <f t="shared" si="424"/>
        <v/>
      </c>
      <c r="Z950" s="16" t="str">
        <f t="shared" si="425"/>
        <v/>
      </c>
      <c r="AA950" s="16" t="str">
        <f t="shared" si="426"/>
        <v/>
      </c>
      <c r="AB950" s="16" t="str">
        <f t="shared" si="427"/>
        <v/>
      </c>
      <c r="AC950" s="16" t="str">
        <f t="shared" si="428"/>
        <v/>
      </c>
      <c r="AD950" s="16" t="str">
        <f t="shared" si="429"/>
        <v/>
      </c>
      <c r="AE950" s="16" t="str">
        <f t="shared" si="430"/>
        <v/>
      </c>
      <c r="AF950" s="16" t="str">
        <f t="shared" si="431"/>
        <v/>
      </c>
      <c r="AG950" s="16" t="str">
        <f t="shared" si="432"/>
        <v/>
      </c>
      <c r="AH950" s="16" t="str">
        <f t="shared" si="433"/>
        <v/>
      </c>
      <c r="AI950" s="16" t="str">
        <f t="shared" si="434"/>
        <v/>
      </c>
      <c r="AJ950" s="8" t="str">
        <f>IF(COUNTA('RATS Entry Import'!A950:J950)=0,"",ROW())</f>
        <v/>
      </c>
      <c r="AK950" s="8" t="str">
        <f>IF($AJ950="","",IFERROR(VLOOKUP($C950,'Event Mapping'!$A$2:$B$100,2,FALSE),"UNMAPPED"))</f>
        <v/>
      </c>
      <c r="AL950" s="8" t="str">
        <f>IF($AJ950="","",IF('RATS Entry Import'!D950="","",'RATS Entry Import'!D950))</f>
        <v/>
      </c>
      <c r="AM950" s="8" t="str">
        <f>IF($AJ950="","",IF('RATS Entry Import'!C950="","",'RATS Entry Import'!C950))</f>
        <v/>
      </c>
      <c r="AN950" s="8" t="str">
        <f>IF($AJ950="","",IF('RATS Entry Import'!F950="","",'RATS Entry Import'!F950))</f>
        <v/>
      </c>
      <c r="AO950" t="str">
        <f>IF($AJ950="","",IF('RATS Entry Import'!G950="","",'RATS Entry Import'!G950))</f>
        <v/>
      </c>
      <c r="AP950" t="str">
        <f>IF($AJ950="","",IF('RATS Entry Import'!J950="","",'RATS Entry Import'!J950))</f>
        <v/>
      </c>
    </row>
    <row r="951" spans="1:42" ht="12.75" customHeight="1" x14ac:dyDescent="0.2">
      <c r="A951" s="16" t="str">
        <f t="shared" si="406"/>
        <v/>
      </c>
      <c r="B951" s="18" t="str">
        <f>IF($AJ951="","",IF('RATS Entry Import'!B951="","",'RATS Entry Import'!B951))</f>
        <v/>
      </c>
      <c r="C951" s="16" t="str">
        <f>IF($AJ951="","",IF('RATS Entry Import'!E951="","",'RATS Entry Import'!E951))</f>
        <v/>
      </c>
      <c r="D951" s="19" t="str">
        <f>IF($AJ951="","",IF('RATS Entry Import'!H951="","",'RATS Entry Import'!H951))</f>
        <v/>
      </c>
      <c r="E951" s="16" t="str">
        <f>IF($AJ951="","",IF('RATS Entry Import'!I951="","",'RATS Entry Import'!I951))</f>
        <v/>
      </c>
      <c r="F951" s="19" t="str">
        <f t="shared" si="407"/>
        <v/>
      </c>
      <c r="G951" s="16" t="str">
        <f>IF($AJ951="","",IF('RATS Entry Import'!A951="","",'RATS Entry Import'!A951))</f>
        <v/>
      </c>
      <c r="H951" s="16" t="str">
        <f t="shared" si="408"/>
        <v/>
      </c>
      <c r="I951" s="16" t="str">
        <f t="shared" si="409"/>
        <v/>
      </c>
      <c r="J951" s="16" t="str">
        <f t="shared" si="410"/>
        <v/>
      </c>
      <c r="K951" s="16" t="str">
        <f t="shared" si="411"/>
        <v/>
      </c>
      <c r="L951" s="16" t="str">
        <f t="shared" si="412"/>
        <v/>
      </c>
      <c r="M951" s="16" t="str">
        <f t="shared" si="413"/>
        <v/>
      </c>
      <c r="N951" s="16" t="str">
        <f t="shared" si="414"/>
        <v/>
      </c>
      <c r="O951" s="16" t="str">
        <f t="shared" si="415"/>
        <v/>
      </c>
      <c r="P951" s="8"/>
      <c r="Q951" s="16" t="str">
        <f t="shared" si="416"/>
        <v/>
      </c>
      <c r="R951" s="16" t="str">
        <f t="shared" si="417"/>
        <v/>
      </c>
      <c r="S951" s="16" t="str">
        <f t="shared" si="418"/>
        <v/>
      </c>
      <c r="T951" s="16" t="str">
        <f t="shared" si="419"/>
        <v/>
      </c>
      <c r="U951" s="16" t="str">
        <f t="shared" si="420"/>
        <v/>
      </c>
      <c r="V951" s="16" t="str">
        <f t="shared" si="421"/>
        <v/>
      </c>
      <c r="W951" s="16" t="str">
        <f t="shared" si="422"/>
        <v/>
      </c>
      <c r="X951" s="16" t="str">
        <f t="shared" si="423"/>
        <v/>
      </c>
      <c r="Y951" s="16" t="str">
        <f t="shared" si="424"/>
        <v/>
      </c>
      <c r="Z951" s="16" t="str">
        <f t="shared" si="425"/>
        <v/>
      </c>
      <c r="AA951" s="16" t="str">
        <f t="shared" si="426"/>
        <v/>
      </c>
      <c r="AB951" s="16" t="str">
        <f t="shared" si="427"/>
        <v/>
      </c>
      <c r="AC951" s="16" t="str">
        <f t="shared" si="428"/>
        <v/>
      </c>
      <c r="AD951" s="16" t="str">
        <f t="shared" si="429"/>
        <v/>
      </c>
      <c r="AE951" s="16" t="str">
        <f t="shared" si="430"/>
        <v/>
      </c>
      <c r="AF951" s="16" t="str">
        <f t="shared" si="431"/>
        <v/>
      </c>
      <c r="AG951" s="16" t="str">
        <f t="shared" si="432"/>
        <v/>
      </c>
      <c r="AH951" s="16" t="str">
        <f t="shared" si="433"/>
        <v/>
      </c>
      <c r="AI951" s="16" t="str">
        <f t="shared" si="434"/>
        <v/>
      </c>
      <c r="AJ951" s="8" t="str">
        <f>IF(COUNTA('RATS Entry Import'!A951:J951)=0,"",ROW())</f>
        <v/>
      </c>
      <c r="AK951" s="8" t="str">
        <f>IF($AJ951="","",IFERROR(VLOOKUP($C951,'Event Mapping'!$A$2:$B$100,2,FALSE),"UNMAPPED"))</f>
        <v/>
      </c>
      <c r="AL951" s="8" t="str">
        <f>IF($AJ951="","",IF('RATS Entry Import'!D951="","",'RATS Entry Import'!D951))</f>
        <v/>
      </c>
      <c r="AM951" s="8" t="str">
        <f>IF($AJ951="","",IF('RATS Entry Import'!C951="","",'RATS Entry Import'!C951))</f>
        <v/>
      </c>
      <c r="AN951" s="8" t="str">
        <f>IF($AJ951="","",IF('RATS Entry Import'!F951="","",'RATS Entry Import'!F951))</f>
        <v/>
      </c>
      <c r="AO951" t="str">
        <f>IF($AJ951="","",IF('RATS Entry Import'!G951="","",'RATS Entry Import'!G951))</f>
        <v/>
      </c>
      <c r="AP951" t="str">
        <f>IF($AJ951="","",IF('RATS Entry Import'!J951="","",'RATS Entry Import'!J951))</f>
        <v/>
      </c>
    </row>
    <row r="952" spans="1:42" ht="12.75" customHeight="1" x14ac:dyDescent="0.2">
      <c r="A952" s="16" t="str">
        <f t="shared" si="406"/>
        <v/>
      </c>
      <c r="B952" s="18" t="str">
        <f>IF($AJ952="","",IF('RATS Entry Import'!B952="","",'RATS Entry Import'!B952))</f>
        <v/>
      </c>
      <c r="C952" s="16" t="str">
        <f>IF($AJ952="","",IF('RATS Entry Import'!E952="","",'RATS Entry Import'!E952))</f>
        <v/>
      </c>
      <c r="D952" s="19" t="str">
        <f>IF($AJ952="","",IF('RATS Entry Import'!H952="","",'RATS Entry Import'!H952))</f>
        <v/>
      </c>
      <c r="E952" s="16" t="str">
        <f>IF($AJ952="","",IF('RATS Entry Import'!I952="","",'RATS Entry Import'!I952))</f>
        <v/>
      </c>
      <c r="F952" s="19" t="str">
        <f t="shared" si="407"/>
        <v/>
      </c>
      <c r="G952" s="16" t="str">
        <f>IF($AJ952="","",IF('RATS Entry Import'!A952="","",'RATS Entry Import'!A952))</f>
        <v/>
      </c>
      <c r="H952" s="16" t="str">
        <f t="shared" si="408"/>
        <v/>
      </c>
      <c r="I952" s="16" t="str">
        <f t="shared" si="409"/>
        <v/>
      </c>
      <c r="J952" s="16" t="str">
        <f t="shared" si="410"/>
        <v/>
      </c>
      <c r="K952" s="16" t="str">
        <f t="shared" si="411"/>
        <v/>
      </c>
      <c r="L952" s="16" t="str">
        <f t="shared" si="412"/>
        <v/>
      </c>
      <c r="M952" s="16" t="str">
        <f t="shared" si="413"/>
        <v/>
      </c>
      <c r="N952" s="16" t="str">
        <f t="shared" si="414"/>
        <v/>
      </c>
      <c r="O952" s="16" t="str">
        <f t="shared" si="415"/>
        <v/>
      </c>
      <c r="P952" s="8"/>
      <c r="Q952" s="16" t="str">
        <f t="shared" si="416"/>
        <v/>
      </c>
      <c r="R952" s="16" t="str">
        <f t="shared" si="417"/>
        <v/>
      </c>
      <c r="S952" s="16" t="str">
        <f t="shared" si="418"/>
        <v/>
      </c>
      <c r="T952" s="16" t="str">
        <f t="shared" si="419"/>
        <v/>
      </c>
      <c r="U952" s="16" t="str">
        <f t="shared" si="420"/>
        <v/>
      </c>
      <c r="V952" s="16" t="str">
        <f t="shared" si="421"/>
        <v/>
      </c>
      <c r="W952" s="16" t="str">
        <f t="shared" si="422"/>
        <v/>
      </c>
      <c r="X952" s="16" t="str">
        <f t="shared" si="423"/>
        <v/>
      </c>
      <c r="Y952" s="16" t="str">
        <f t="shared" si="424"/>
        <v/>
      </c>
      <c r="Z952" s="16" t="str">
        <f t="shared" si="425"/>
        <v/>
      </c>
      <c r="AA952" s="16" t="str">
        <f t="shared" si="426"/>
        <v/>
      </c>
      <c r="AB952" s="16" t="str">
        <f t="shared" si="427"/>
        <v/>
      </c>
      <c r="AC952" s="16" t="str">
        <f t="shared" si="428"/>
        <v/>
      </c>
      <c r="AD952" s="16" t="str">
        <f t="shared" si="429"/>
        <v/>
      </c>
      <c r="AE952" s="16" t="str">
        <f t="shared" si="430"/>
        <v/>
      </c>
      <c r="AF952" s="16" t="str">
        <f t="shared" si="431"/>
        <v/>
      </c>
      <c r="AG952" s="16" t="str">
        <f t="shared" si="432"/>
        <v/>
      </c>
      <c r="AH952" s="16" t="str">
        <f t="shared" si="433"/>
        <v/>
      </c>
      <c r="AI952" s="16" t="str">
        <f t="shared" si="434"/>
        <v/>
      </c>
      <c r="AJ952" s="8" t="str">
        <f>IF(COUNTA('RATS Entry Import'!A952:J952)=0,"",ROW())</f>
        <v/>
      </c>
      <c r="AK952" s="8" t="str">
        <f>IF($AJ952="","",IFERROR(VLOOKUP($C952,'Event Mapping'!$A$2:$B$100,2,FALSE),"UNMAPPED"))</f>
        <v/>
      </c>
      <c r="AL952" s="8" t="str">
        <f>IF($AJ952="","",IF('RATS Entry Import'!D952="","",'RATS Entry Import'!D952))</f>
        <v/>
      </c>
      <c r="AM952" s="8" t="str">
        <f>IF($AJ952="","",IF('RATS Entry Import'!C952="","",'RATS Entry Import'!C952))</f>
        <v/>
      </c>
      <c r="AN952" s="8" t="str">
        <f>IF($AJ952="","",IF('RATS Entry Import'!F952="","",'RATS Entry Import'!F952))</f>
        <v/>
      </c>
      <c r="AO952" t="str">
        <f>IF($AJ952="","",IF('RATS Entry Import'!G952="","",'RATS Entry Import'!G952))</f>
        <v/>
      </c>
      <c r="AP952" t="str">
        <f>IF($AJ952="","",IF('RATS Entry Import'!J952="","",'RATS Entry Import'!J952))</f>
        <v/>
      </c>
    </row>
    <row r="953" spans="1:42" ht="12.75" customHeight="1" x14ac:dyDescent="0.2">
      <c r="A953" s="16" t="str">
        <f t="shared" si="406"/>
        <v/>
      </c>
      <c r="B953" s="18" t="str">
        <f>IF($AJ953="","",IF('RATS Entry Import'!B953="","",'RATS Entry Import'!B953))</f>
        <v/>
      </c>
      <c r="C953" s="16" t="str">
        <f>IF($AJ953="","",IF('RATS Entry Import'!E953="","",'RATS Entry Import'!E953))</f>
        <v/>
      </c>
      <c r="D953" s="19" t="str">
        <f>IF($AJ953="","",IF('RATS Entry Import'!H953="","",'RATS Entry Import'!H953))</f>
        <v/>
      </c>
      <c r="E953" s="16" t="str">
        <f>IF($AJ953="","",IF('RATS Entry Import'!I953="","",'RATS Entry Import'!I953))</f>
        <v/>
      </c>
      <c r="F953" s="19" t="str">
        <f t="shared" si="407"/>
        <v/>
      </c>
      <c r="G953" s="16" t="str">
        <f>IF($AJ953="","",IF('RATS Entry Import'!A953="","",'RATS Entry Import'!A953))</f>
        <v/>
      </c>
      <c r="H953" s="16" t="str">
        <f t="shared" si="408"/>
        <v/>
      </c>
      <c r="I953" s="16" t="str">
        <f t="shared" si="409"/>
        <v/>
      </c>
      <c r="J953" s="16" t="str">
        <f t="shared" si="410"/>
        <v/>
      </c>
      <c r="K953" s="16" t="str">
        <f t="shared" si="411"/>
        <v/>
      </c>
      <c r="L953" s="16" t="str">
        <f t="shared" si="412"/>
        <v/>
      </c>
      <c r="M953" s="16" t="str">
        <f t="shared" si="413"/>
        <v/>
      </c>
      <c r="N953" s="16" t="str">
        <f t="shared" si="414"/>
        <v/>
      </c>
      <c r="O953" s="16" t="str">
        <f t="shared" si="415"/>
        <v/>
      </c>
      <c r="P953" s="8"/>
      <c r="Q953" s="16" t="str">
        <f t="shared" si="416"/>
        <v/>
      </c>
      <c r="R953" s="16" t="str">
        <f t="shared" si="417"/>
        <v/>
      </c>
      <c r="S953" s="16" t="str">
        <f t="shared" si="418"/>
        <v/>
      </c>
      <c r="T953" s="16" t="str">
        <f t="shared" si="419"/>
        <v/>
      </c>
      <c r="U953" s="16" t="str">
        <f t="shared" si="420"/>
        <v/>
      </c>
      <c r="V953" s="16" t="str">
        <f t="shared" si="421"/>
        <v/>
      </c>
      <c r="W953" s="16" t="str">
        <f t="shared" si="422"/>
        <v/>
      </c>
      <c r="X953" s="16" t="str">
        <f t="shared" si="423"/>
        <v/>
      </c>
      <c r="Y953" s="16" t="str">
        <f t="shared" si="424"/>
        <v/>
      </c>
      <c r="Z953" s="16" t="str">
        <f t="shared" si="425"/>
        <v/>
      </c>
      <c r="AA953" s="16" t="str">
        <f t="shared" si="426"/>
        <v/>
      </c>
      <c r="AB953" s="16" t="str">
        <f t="shared" si="427"/>
        <v/>
      </c>
      <c r="AC953" s="16" t="str">
        <f t="shared" si="428"/>
        <v/>
      </c>
      <c r="AD953" s="16" t="str">
        <f t="shared" si="429"/>
        <v/>
      </c>
      <c r="AE953" s="16" t="str">
        <f t="shared" si="430"/>
        <v/>
      </c>
      <c r="AF953" s="16" t="str">
        <f t="shared" si="431"/>
        <v/>
      </c>
      <c r="AG953" s="16" t="str">
        <f t="shared" si="432"/>
        <v/>
      </c>
      <c r="AH953" s="16" t="str">
        <f t="shared" si="433"/>
        <v/>
      </c>
      <c r="AI953" s="16" t="str">
        <f t="shared" si="434"/>
        <v/>
      </c>
      <c r="AJ953" s="8" t="str">
        <f>IF(COUNTA('RATS Entry Import'!A953:J953)=0,"",ROW())</f>
        <v/>
      </c>
      <c r="AK953" s="8" t="str">
        <f>IF($AJ953="","",IFERROR(VLOOKUP($C953,'Event Mapping'!$A$2:$B$100,2,FALSE),"UNMAPPED"))</f>
        <v/>
      </c>
      <c r="AL953" s="8" t="str">
        <f>IF($AJ953="","",IF('RATS Entry Import'!D953="","",'RATS Entry Import'!D953))</f>
        <v/>
      </c>
      <c r="AM953" s="8" t="str">
        <f>IF($AJ953="","",IF('RATS Entry Import'!C953="","",'RATS Entry Import'!C953))</f>
        <v/>
      </c>
      <c r="AN953" s="8" t="str">
        <f>IF($AJ953="","",IF('RATS Entry Import'!F953="","",'RATS Entry Import'!F953))</f>
        <v/>
      </c>
      <c r="AO953" t="str">
        <f>IF($AJ953="","",IF('RATS Entry Import'!G953="","",'RATS Entry Import'!G953))</f>
        <v/>
      </c>
      <c r="AP953" t="str">
        <f>IF($AJ953="","",IF('RATS Entry Import'!J953="","",'RATS Entry Import'!J953))</f>
        <v/>
      </c>
    </row>
    <row r="954" spans="1:42" ht="12.75" customHeight="1" x14ac:dyDescent="0.2">
      <c r="A954" s="16" t="str">
        <f t="shared" si="406"/>
        <v/>
      </c>
      <c r="B954" s="18" t="str">
        <f>IF($AJ954="","",IF('RATS Entry Import'!B954="","",'RATS Entry Import'!B954))</f>
        <v/>
      </c>
      <c r="C954" s="16" t="str">
        <f>IF($AJ954="","",IF('RATS Entry Import'!E954="","",'RATS Entry Import'!E954))</f>
        <v/>
      </c>
      <c r="D954" s="19" t="str">
        <f>IF($AJ954="","",IF('RATS Entry Import'!H954="","",'RATS Entry Import'!H954))</f>
        <v/>
      </c>
      <c r="E954" s="16" t="str">
        <f>IF($AJ954="","",IF('RATS Entry Import'!I954="","",'RATS Entry Import'!I954))</f>
        <v/>
      </c>
      <c r="F954" s="19" t="str">
        <f t="shared" si="407"/>
        <v/>
      </c>
      <c r="G954" s="16" t="str">
        <f>IF($AJ954="","",IF('RATS Entry Import'!A954="","",'RATS Entry Import'!A954))</f>
        <v/>
      </c>
      <c r="H954" s="16" t="str">
        <f t="shared" si="408"/>
        <v/>
      </c>
      <c r="I954" s="16" t="str">
        <f t="shared" si="409"/>
        <v/>
      </c>
      <c r="J954" s="16" t="str">
        <f t="shared" si="410"/>
        <v/>
      </c>
      <c r="K954" s="16" t="str">
        <f t="shared" si="411"/>
        <v/>
      </c>
      <c r="L954" s="16" t="str">
        <f t="shared" si="412"/>
        <v/>
      </c>
      <c r="M954" s="16" t="str">
        <f t="shared" si="413"/>
        <v/>
      </c>
      <c r="N954" s="16" t="str">
        <f t="shared" si="414"/>
        <v/>
      </c>
      <c r="O954" s="16" t="str">
        <f t="shared" si="415"/>
        <v/>
      </c>
      <c r="P954" s="8"/>
      <c r="Q954" s="16" t="str">
        <f t="shared" si="416"/>
        <v/>
      </c>
      <c r="R954" s="16" t="str">
        <f t="shared" si="417"/>
        <v/>
      </c>
      <c r="S954" s="16" t="str">
        <f t="shared" si="418"/>
        <v/>
      </c>
      <c r="T954" s="16" t="str">
        <f t="shared" si="419"/>
        <v/>
      </c>
      <c r="U954" s="16" t="str">
        <f t="shared" si="420"/>
        <v/>
      </c>
      <c r="V954" s="16" t="str">
        <f t="shared" si="421"/>
        <v/>
      </c>
      <c r="W954" s="16" t="str">
        <f t="shared" si="422"/>
        <v/>
      </c>
      <c r="X954" s="16" t="str">
        <f t="shared" si="423"/>
        <v/>
      </c>
      <c r="Y954" s="16" t="str">
        <f t="shared" si="424"/>
        <v/>
      </c>
      <c r="Z954" s="16" t="str">
        <f t="shared" si="425"/>
        <v/>
      </c>
      <c r="AA954" s="16" t="str">
        <f t="shared" si="426"/>
        <v/>
      </c>
      <c r="AB954" s="16" t="str">
        <f t="shared" si="427"/>
        <v/>
      </c>
      <c r="AC954" s="16" t="str">
        <f t="shared" si="428"/>
        <v/>
      </c>
      <c r="AD954" s="16" t="str">
        <f t="shared" si="429"/>
        <v/>
      </c>
      <c r="AE954" s="16" t="str">
        <f t="shared" si="430"/>
        <v/>
      </c>
      <c r="AF954" s="16" t="str">
        <f t="shared" si="431"/>
        <v/>
      </c>
      <c r="AG954" s="16" t="str">
        <f t="shared" si="432"/>
        <v/>
      </c>
      <c r="AH954" s="16" t="str">
        <f t="shared" si="433"/>
        <v/>
      </c>
      <c r="AI954" s="16" t="str">
        <f t="shared" si="434"/>
        <v/>
      </c>
      <c r="AJ954" s="8" t="str">
        <f>IF(COUNTA('RATS Entry Import'!A954:J954)=0,"",ROW())</f>
        <v/>
      </c>
      <c r="AK954" s="8" t="str">
        <f>IF($AJ954="","",IFERROR(VLOOKUP($C954,'Event Mapping'!$A$2:$B$100,2,FALSE),"UNMAPPED"))</f>
        <v/>
      </c>
      <c r="AL954" s="8" t="str">
        <f>IF($AJ954="","",IF('RATS Entry Import'!D954="","",'RATS Entry Import'!D954))</f>
        <v/>
      </c>
      <c r="AM954" s="8" t="str">
        <f>IF($AJ954="","",IF('RATS Entry Import'!C954="","",'RATS Entry Import'!C954))</f>
        <v/>
      </c>
      <c r="AN954" s="8" t="str">
        <f>IF($AJ954="","",IF('RATS Entry Import'!F954="","",'RATS Entry Import'!F954))</f>
        <v/>
      </c>
      <c r="AO954" t="str">
        <f>IF($AJ954="","",IF('RATS Entry Import'!G954="","",'RATS Entry Import'!G954))</f>
        <v/>
      </c>
      <c r="AP954" t="str">
        <f>IF($AJ954="","",IF('RATS Entry Import'!J954="","",'RATS Entry Import'!J954))</f>
        <v/>
      </c>
    </row>
    <row r="955" spans="1:42" ht="12.75" customHeight="1" x14ac:dyDescent="0.2">
      <c r="A955" s="16" t="str">
        <f t="shared" si="406"/>
        <v/>
      </c>
      <c r="B955" s="18" t="str">
        <f>IF($AJ955="","",IF('RATS Entry Import'!B955="","",'RATS Entry Import'!B955))</f>
        <v/>
      </c>
      <c r="C955" s="16" t="str">
        <f>IF($AJ955="","",IF('RATS Entry Import'!E955="","",'RATS Entry Import'!E955))</f>
        <v/>
      </c>
      <c r="D955" s="19" t="str">
        <f>IF($AJ955="","",IF('RATS Entry Import'!H955="","",'RATS Entry Import'!H955))</f>
        <v/>
      </c>
      <c r="E955" s="16" t="str">
        <f>IF($AJ955="","",IF('RATS Entry Import'!I955="","",'RATS Entry Import'!I955))</f>
        <v/>
      </c>
      <c r="F955" s="19" t="str">
        <f t="shared" si="407"/>
        <v/>
      </c>
      <c r="G955" s="16" t="str">
        <f>IF($AJ955="","",IF('RATS Entry Import'!A955="","",'RATS Entry Import'!A955))</f>
        <v/>
      </c>
      <c r="H955" s="16" t="str">
        <f t="shared" si="408"/>
        <v/>
      </c>
      <c r="I955" s="16" t="str">
        <f t="shared" si="409"/>
        <v/>
      </c>
      <c r="J955" s="16" t="str">
        <f t="shared" si="410"/>
        <v/>
      </c>
      <c r="K955" s="16" t="str">
        <f t="shared" si="411"/>
        <v/>
      </c>
      <c r="L955" s="16" t="str">
        <f t="shared" si="412"/>
        <v/>
      </c>
      <c r="M955" s="16" t="str">
        <f t="shared" si="413"/>
        <v/>
      </c>
      <c r="N955" s="16" t="str">
        <f t="shared" si="414"/>
        <v/>
      </c>
      <c r="O955" s="16" t="str">
        <f t="shared" si="415"/>
        <v/>
      </c>
      <c r="P955" s="8"/>
      <c r="Q955" s="16" t="str">
        <f t="shared" si="416"/>
        <v/>
      </c>
      <c r="R955" s="16" t="str">
        <f t="shared" si="417"/>
        <v/>
      </c>
      <c r="S955" s="16" t="str">
        <f t="shared" si="418"/>
        <v/>
      </c>
      <c r="T955" s="16" t="str">
        <f t="shared" si="419"/>
        <v/>
      </c>
      <c r="U955" s="16" t="str">
        <f t="shared" si="420"/>
        <v/>
      </c>
      <c r="V955" s="16" t="str">
        <f t="shared" si="421"/>
        <v/>
      </c>
      <c r="W955" s="16" t="str">
        <f t="shared" si="422"/>
        <v/>
      </c>
      <c r="X955" s="16" t="str">
        <f t="shared" si="423"/>
        <v/>
      </c>
      <c r="Y955" s="16" t="str">
        <f t="shared" si="424"/>
        <v/>
      </c>
      <c r="Z955" s="16" t="str">
        <f t="shared" si="425"/>
        <v/>
      </c>
      <c r="AA955" s="16" t="str">
        <f t="shared" si="426"/>
        <v/>
      </c>
      <c r="AB955" s="16" t="str">
        <f t="shared" si="427"/>
        <v/>
      </c>
      <c r="AC955" s="16" t="str">
        <f t="shared" si="428"/>
        <v/>
      </c>
      <c r="AD955" s="16" t="str">
        <f t="shared" si="429"/>
        <v/>
      </c>
      <c r="AE955" s="16" t="str">
        <f t="shared" si="430"/>
        <v/>
      </c>
      <c r="AF955" s="16" t="str">
        <f t="shared" si="431"/>
        <v/>
      </c>
      <c r="AG955" s="16" t="str">
        <f t="shared" si="432"/>
        <v/>
      </c>
      <c r="AH955" s="16" t="str">
        <f t="shared" si="433"/>
        <v/>
      </c>
      <c r="AI955" s="16" t="str">
        <f t="shared" si="434"/>
        <v/>
      </c>
      <c r="AJ955" s="8" t="str">
        <f>IF(COUNTA('RATS Entry Import'!A955:J955)=0,"",ROW())</f>
        <v/>
      </c>
      <c r="AK955" s="8" t="str">
        <f>IF($AJ955="","",IFERROR(VLOOKUP($C955,'Event Mapping'!$A$2:$B$100,2,FALSE),"UNMAPPED"))</f>
        <v/>
      </c>
      <c r="AL955" s="8" t="str">
        <f>IF($AJ955="","",IF('RATS Entry Import'!D955="","",'RATS Entry Import'!D955))</f>
        <v/>
      </c>
      <c r="AM955" s="8" t="str">
        <f>IF($AJ955="","",IF('RATS Entry Import'!C955="","",'RATS Entry Import'!C955))</f>
        <v/>
      </c>
      <c r="AN955" s="8" t="str">
        <f>IF($AJ955="","",IF('RATS Entry Import'!F955="","",'RATS Entry Import'!F955))</f>
        <v/>
      </c>
      <c r="AO955" t="str">
        <f>IF($AJ955="","",IF('RATS Entry Import'!G955="","",'RATS Entry Import'!G955))</f>
        <v/>
      </c>
      <c r="AP955" t="str">
        <f>IF($AJ955="","",IF('RATS Entry Import'!J955="","",'RATS Entry Import'!J955))</f>
        <v/>
      </c>
    </row>
    <row r="956" spans="1:42" ht="12.75" customHeight="1" x14ac:dyDescent="0.2">
      <c r="A956" s="16" t="str">
        <f t="shared" si="406"/>
        <v/>
      </c>
      <c r="B956" s="18" t="str">
        <f>IF($AJ956="","",IF('RATS Entry Import'!B956="","",'RATS Entry Import'!B956))</f>
        <v/>
      </c>
      <c r="C956" s="16" t="str">
        <f>IF($AJ956="","",IF('RATS Entry Import'!E956="","",'RATS Entry Import'!E956))</f>
        <v/>
      </c>
      <c r="D956" s="19" t="str">
        <f>IF($AJ956="","",IF('RATS Entry Import'!H956="","",'RATS Entry Import'!H956))</f>
        <v/>
      </c>
      <c r="E956" s="16" t="str">
        <f>IF($AJ956="","",IF('RATS Entry Import'!I956="","",'RATS Entry Import'!I956))</f>
        <v/>
      </c>
      <c r="F956" s="19" t="str">
        <f t="shared" si="407"/>
        <v/>
      </c>
      <c r="G956" s="16" t="str">
        <f>IF($AJ956="","",IF('RATS Entry Import'!A956="","",'RATS Entry Import'!A956))</f>
        <v/>
      </c>
      <c r="H956" s="16" t="str">
        <f t="shared" si="408"/>
        <v/>
      </c>
      <c r="I956" s="16" t="str">
        <f t="shared" si="409"/>
        <v/>
      </c>
      <c r="J956" s="16" t="str">
        <f t="shared" si="410"/>
        <v/>
      </c>
      <c r="K956" s="16" t="str">
        <f t="shared" si="411"/>
        <v/>
      </c>
      <c r="L956" s="16" t="str">
        <f t="shared" si="412"/>
        <v/>
      </c>
      <c r="M956" s="16" t="str">
        <f t="shared" si="413"/>
        <v/>
      </c>
      <c r="N956" s="16" t="str">
        <f t="shared" si="414"/>
        <v/>
      </c>
      <c r="O956" s="16" t="str">
        <f t="shared" si="415"/>
        <v/>
      </c>
      <c r="P956" s="8"/>
      <c r="Q956" s="16" t="str">
        <f t="shared" si="416"/>
        <v/>
      </c>
      <c r="R956" s="16" t="str">
        <f t="shared" si="417"/>
        <v/>
      </c>
      <c r="S956" s="16" t="str">
        <f t="shared" si="418"/>
        <v/>
      </c>
      <c r="T956" s="16" t="str">
        <f t="shared" si="419"/>
        <v/>
      </c>
      <c r="U956" s="16" t="str">
        <f t="shared" si="420"/>
        <v/>
      </c>
      <c r="V956" s="16" t="str">
        <f t="shared" si="421"/>
        <v/>
      </c>
      <c r="W956" s="16" t="str">
        <f t="shared" si="422"/>
        <v/>
      </c>
      <c r="X956" s="16" t="str">
        <f t="shared" si="423"/>
        <v/>
      </c>
      <c r="Y956" s="16" t="str">
        <f t="shared" si="424"/>
        <v/>
      </c>
      <c r="Z956" s="16" t="str">
        <f t="shared" si="425"/>
        <v/>
      </c>
      <c r="AA956" s="16" t="str">
        <f t="shared" si="426"/>
        <v/>
      </c>
      <c r="AB956" s="16" t="str">
        <f t="shared" si="427"/>
        <v/>
      </c>
      <c r="AC956" s="16" t="str">
        <f t="shared" si="428"/>
        <v/>
      </c>
      <c r="AD956" s="16" t="str">
        <f t="shared" si="429"/>
        <v/>
      </c>
      <c r="AE956" s="16" t="str">
        <f t="shared" si="430"/>
        <v/>
      </c>
      <c r="AF956" s="16" t="str">
        <f t="shared" si="431"/>
        <v/>
      </c>
      <c r="AG956" s="16" t="str">
        <f t="shared" si="432"/>
        <v/>
      </c>
      <c r="AH956" s="16" t="str">
        <f t="shared" si="433"/>
        <v/>
      </c>
      <c r="AI956" s="16" t="str">
        <f t="shared" si="434"/>
        <v/>
      </c>
      <c r="AJ956" s="8" t="str">
        <f>IF(COUNTA('RATS Entry Import'!A956:J956)=0,"",ROW())</f>
        <v/>
      </c>
      <c r="AK956" s="8" t="str">
        <f>IF($AJ956="","",IFERROR(VLOOKUP($C956,'Event Mapping'!$A$2:$B$100,2,FALSE),"UNMAPPED"))</f>
        <v/>
      </c>
      <c r="AL956" s="8" t="str">
        <f>IF($AJ956="","",IF('RATS Entry Import'!D956="","",'RATS Entry Import'!D956))</f>
        <v/>
      </c>
      <c r="AM956" s="8" t="str">
        <f>IF($AJ956="","",IF('RATS Entry Import'!C956="","",'RATS Entry Import'!C956))</f>
        <v/>
      </c>
      <c r="AN956" s="8" t="str">
        <f>IF($AJ956="","",IF('RATS Entry Import'!F956="","",'RATS Entry Import'!F956))</f>
        <v/>
      </c>
      <c r="AO956" t="str">
        <f>IF($AJ956="","",IF('RATS Entry Import'!G956="","",'RATS Entry Import'!G956))</f>
        <v/>
      </c>
      <c r="AP956" t="str">
        <f>IF($AJ956="","",IF('RATS Entry Import'!J956="","",'RATS Entry Import'!J956))</f>
        <v/>
      </c>
    </row>
    <row r="957" spans="1:42" ht="12.75" customHeight="1" x14ac:dyDescent="0.2">
      <c r="A957" s="16" t="str">
        <f t="shared" si="406"/>
        <v/>
      </c>
      <c r="B957" s="18" t="str">
        <f>IF($AJ957="","",IF('RATS Entry Import'!B957="","",'RATS Entry Import'!B957))</f>
        <v/>
      </c>
      <c r="C957" s="16" t="str">
        <f>IF($AJ957="","",IF('RATS Entry Import'!E957="","",'RATS Entry Import'!E957))</f>
        <v/>
      </c>
      <c r="D957" s="19" t="str">
        <f>IF($AJ957="","",IF('RATS Entry Import'!H957="","",'RATS Entry Import'!H957))</f>
        <v/>
      </c>
      <c r="E957" s="16" t="str">
        <f>IF($AJ957="","",IF('RATS Entry Import'!I957="","",'RATS Entry Import'!I957))</f>
        <v/>
      </c>
      <c r="F957" s="19" t="str">
        <f t="shared" si="407"/>
        <v/>
      </c>
      <c r="G957" s="16" t="str">
        <f>IF($AJ957="","",IF('RATS Entry Import'!A957="","",'RATS Entry Import'!A957))</f>
        <v/>
      </c>
      <c r="H957" s="16" t="str">
        <f t="shared" si="408"/>
        <v/>
      </c>
      <c r="I957" s="16" t="str">
        <f t="shared" si="409"/>
        <v/>
      </c>
      <c r="J957" s="16" t="str">
        <f t="shared" si="410"/>
        <v/>
      </c>
      <c r="K957" s="16" t="str">
        <f t="shared" si="411"/>
        <v/>
      </c>
      <c r="L957" s="16" t="str">
        <f t="shared" si="412"/>
        <v/>
      </c>
      <c r="M957" s="16" t="str">
        <f t="shared" si="413"/>
        <v/>
      </c>
      <c r="N957" s="16" t="str">
        <f t="shared" si="414"/>
        <v/>
      </c>
      <c r="O957" s="16" t="str">
        <f t="shared" si="415"/>
        <v/>
      </c>
      <c r="P957" s="8"/>
      <c r="Q957" s="16" t="str">
        <f t="shared" si="416"/>
        <v/>
      </c>
      <c r="R957" s="16" t="str">
        <f t="shared" si="417"/>
        <v/>
      </c>
      <c r="S957" s="16" t="str">
        <f t="shared" si="418"/>
        <v/>
      </c>
      <c r="T957" s="16" t="str">
        <f t="shared" si="419"/>
        <v/>
      </c>
      <c r="U957" s="16" t="str">
        <f t="shared" si="420"/>
        <v/>
      </c>
      <c r="V957" s="16" t="str">
        <f t="shared" si="421"/>
        <v/>
      </c>
      <c r="W957" s="16" t="str">
        <f t="shared" si="422"/>
        <v/>
      </c>
      <c r="X957" s="16" t="str">
        <f t="shared" si="423"/>
        <v/>
      </c>
      <c r="Y957" s="16" t="str">
        <f t="shared" si="424"/>
        <v/>
      </c>
      <c r="Z957" s="16" t="str">
        <f t="shared" si="425"/>
        <v/>
      </c>
      <c r="AA957" s="16" t="str">
        <f t="shared" si="426"/>
        <v/>
      </c>
      <c r="AB957" s="16" t="str">
        <f t="shared" si="427"/>
        <v/>
      </c>
      <c r="AC957" s="16" t="str">
        <f t="shared" si="428"/>
        <v/>
      </c>
      <c r="AD957" s="16" t="str">
        <f t="shared" si="429"/>
        <v/>
      </c>
      <c r="AE957" s="16" t="str">
        <f t="shared" si="430"/>
        <v/>
      </c>
      <c r="AF957" s="16" t="str">
        <f t="shared" si="431"/>
        <v/>
      </c>
      <c r="AG957" s="16" t="str">
        <f t="shared" si="432"/>
        <v/>
      </c>
      <c r="AH957" s="16" t="str">
        <f t="shared" si="433"/>
        <v/>
      </c>
      <c r="AI957" s="16" t="str">
        <f t="shared" si="434"/>
        <v/>
      </c>
      <c r="AJ957" s="8" t="str">
        <f>IF(COUNTA('RATS Entry Import'!A957:J957)=0,"",ROW())</f>
        <v/>
      </c>
      <c r="AK957" s="8" t="str">
        <f>IF($AJ957="","",IFERROR(VLOOKUP($C957,'Event Mapping'!$A$2:$B$100,2,FALSE),"UNMAPPED"))</f>
        <v/>
      </c>
      <c r="AL957" s="8" t="str">
        <f>IF($AJ957="","",IF('RATS Entry Import'!D957="","",'RATS Entry Import'!D957))</f>
        <v/>
      </c>
      <c r="AM957" s="8" t="str">
        <f>IF($AJ957="","",IF('RATS Entry Import'!C957="","",'RATS Entry Import'!C957))</f>
        <v/>
      </c>
      <c r="AN957" s="8" t="str">
        <f>IF($AJ957="","",IF('RATS Entry Import'!F957="","",'RATS Entry Import'!F957))</f>
        <v/>
      </c>
      <c r="AO957" t="str">
        <f>IF($AJ957="","",IF('RATS Entry Import'!G957="","",'RATS Entry Import'!G957))</f>
        <v/>
      </c>
      <c r="AP957" t="str">
        <f>IF($AJ957="","",IF('RATS Entry Import'!J957="","",'RATS Entry Import'!J957))</f>
        <v/>
      </c>
    </row>
    <row r="958" spans="1:42" ht="12.75" customHeight="1" x14ac:dyDescent="0.2">
      <c r="A958" s="16" t="str">
        <f t="shared" si="406"/>
        <v/>
      </c>
      <c r="B958" s="18" t="str">
        <f>IF($AJ958="","",IF('RATS Entry Import'!B958="","",'RATS Entry Import'!B958))</f>
        <v/>
      </c>
      <c r="C958" s="16" t="str">
        <f>IF($AJ958="","",IF('RATS Entry Import'!E958="","",'RATS Entry Import'!E958))</f>
        <v/>
      </c>
      <c r="D958" s="19" t="str">
        <f>IF($AJ958="","",IF('RATS Entry Import'!H958="","",'RATS Entry Import'!H958))</f>
        <v/>
      </c>
      <c r="E958" s="16" t="str">
        <f>IF($AJ958="","",IF('RATS Entry Import'!I958="","",'RATS Entry Import'!I958))</f>
        <v/>
      </c>
      <c r="F958" s="19" t="str">
        <f t="shared" si="407"/>
        <v/>
      </c>
      <c r="G958" s="16" t="str">
        <f>IF($AJ958="","",IF('RATS Entry Import'!A958="","",'RATS Entry Import'!A958))</f>
        <v/>
      </c>
      <c r="H958" s="16" t="str">
        <f t="shared" si="408"/>
        <v/>
      </c>
      <c r="I958" s="16" t="str">
        <f t="shared" si="409"/>
        <v/>
      </c>
      <c r="J958" s="16" t="str">
        <f t="shared" si="410"/>
        <v/>
      </c>
      <c r="K958" s="16" t="str">
        <f t="shared" si="411"/>
        <v/>
      </c>
      <c r="L958" s="16" t="str">
        <f t="shared" si="412"/>
        <v/>
      </c>
      <c r="M958" s="16" t="str">
        <f t="shared" si="413"/>
        <v/>
      </c>
      <c r="N958" s="16" t="str">
        <f t="shared" si="414"/>
        <v/>
      </c>
      <c r="O958" s="16" t="str">
        <f t="shared" si="415"/>
        <v/>
      </c>
      <c r="P958" s="8"/>
      <c r="Q958" s="16" t="str">
        <f t="shared" si="416"/>
        <v/>
      </c>
      <c r="R958" s="16" t="str">
        <f t="shared" si="417"/>
        <v/>
      </c>
      <c r="S958" s="16" t="str">
        <f t="shared" si="418"/>
        <v/>
      </c>
      <c r="T958" s="16" t="str">
        <f t="shared" si="419"/>
        <v/>
      </c>
      <c r="U958" s="16" t="str">
        <f t="shared" si="420"/>
        <v/>
      </c>
      <c r="V958" s="16" t="str">
        <f t="shared" si="421"/>
        <v/>
      </c>
      <c r="W958" s="16" t="str">
        <f t="shared" si="422"/>
        <v/>
      </c>
      <c r="X958" s="16" t="str">
        <f t="shared" si="423"/>
        <v/>
      </c>
      <c r="Y958" s="16" t="str">
        <f t="shared" si="424"/>
        <v/>
      </c>
      <c r="Z958" s="16" t="str">
        <f t="shared" si="425"/>
        <v/>
      </c>
      <c r="AA958" s="16" t="str">
        <f t="shared" si="426"/>
        <v/>
      </c>
      <c r="AB958" s="16" t="str">
        <f t="shared" si="427"/>
        <v/>
      </c>
      <c r="AC958" s="16" t="str">
        <f t="shared" si="428"/>
        <v/>
      </c>
      <c r="AD958" s="16" t="str">
        <f t="shared" si="429"/>
        <v/>
      </c>
      <c r="AE958" s="16" t="str">
        <f t="shared" si="430"/>
        <v/>
      </c>
      <c r="AF958" s="16" t="str">
        <f t="shared" si="431"/>
        <v/>
      </c>
      <c r="AG958" s="16" t="str">
        <f t="shared" si="432"/>
        <v/>
      </c>
      <c r="AH958" s="16" t="str">
        <f t="shared" si="433"/>
        <v/>
      </c>
      <c r="AI958" s="16" t="str">
        <f t="shared" si="434"/>
        <v/>
      </c>
      <c r="AJ958" s="8" t="str">
        <f>IF(COUNTA('RATS Entry Import'!A958:J958)=0,"",ROW())</f>
        <v/>
      </c>
      <c r="AK958" s="8" t="str">
        <f>IF($AJ958="","",IFERROR(VLOOKUP($C958,'Event Mapping'!$A$2:$B$100,2,FALSE),"UNMAPPED"))</f>
        <v/>
      </c>
      <c r="AL958" s="8" t="str">
        <f>IF($AJ958="","",IF('RATS Entry Import'!D958="","",'RATS Entry Import'!D958))</f>
        <v/>
      </c>
      <c r="AM958" s="8" t="str">
        <f>IF($AJ958="","",IF('RATS Entry Import'!C958="","",'RATS Entry Import'!C958))</f>
        <v/>
      </c>
      <c r="AN958" s="8" t="str">
        <f>IF($AJ958="","",IF('RATS Entry Import'!F958="","",'RATS Entry Import'!F958))</f>
        <v/>
      </c>
      <c r="AO958" t="str">
        <f>IF($AJ958="","",IF('RATS Entry Import'!G958="","",'RATS Entry Import'!G958))</f>
        <v/>
      </c>
      <c r="AP958" t="str">
        <f>IF($AJ958="","",IF('RATS Entry Import'!J958="","",'RATS Entry Import'!J958))</f>
        <v/>
      </c>
    </row>
    <row r="959" spans="1:42" ht="12.75" customHeight="1" x14ac:dyDescent="0.2">
      <c r="A959" s="16" t="str">
        <f t="shared" si="406"/>
        <v/>
      </c>
      <c r="B959" s="18" t="str">
        <f>IF($AJ959="","",IF('RATS Entry Import'!B959="","",'RATS Entry Import'!B959))</f>
        <v/>
      </c>
      <c r="C959" s="16" t="str">
        <f>IF($AJ959="","",IF('RATS Entry Import'!E959="","",'RATS Entry Import'!E959))</f>
        <v/>
      </c>
      <c r="D959" s="19" t="str">
        <f>IF($AJ959="","",IF('RATS Entry Import'!H959="","",'RATS Entry Import'!H959))</f>
        <v/>
      </c>
      <c r="E959" s="16" t="str">
        <f>IF($AJ959="","",IF('RATS Entry Import'!I959="","",'RATS Entry Import'!I959))</f>
        <v/>
      </c>
      <c r="F959" s="19" t="str">
        <f t="shared" si="407"/>
        <v/>
      </c>
      <c r="G959" s="16" t="str">
        <f>IF($AJ959="","",IF('RATS Entry Import'!A959="","",'RATS Entry Import'!A959))</f>
        <v/>
      </c>
      <c r="H959" s="16" t="str">
        <f t="shared" si="408"/>
        <v/>
      </c>
      <c r="I959" s="16" t="str">
        <f t="shared" si="409"/>
        <v/>
      </c>
      <c r="J959" s="16" t="str">
        <f t="shared" si="410"/>
        <v/>
      </c>
      <c r="K959" s="16" t="str">
        <f t="shared" si="411"/>
        <v/>
      </c>
      <c r="L959" s="16" t="str">
        <f t="shared" si="412"/>
        <v/>
      </c>
      <c r="M959" s="16" t="str">
        <f t="shared" si="413"/>
        <v/>
      </c>
      <c r="N959" s="16" t="str">
        <f t="shared" si="414"/>
        <v/>
      </c>
      <c r="O959" s="16" t="str">
        <f t="shared" si="415"/>
        <v/>
      </c>
      <c r="P959" s="8"/>
      <c r="Q959" s="16" t="str">
        <f t="shared" si="416"/>
        <v/>
      </c>
      <c r="R959" s="16" t="str">
        <f t="shared" si="417"/>
        <v/>
      </c>
      <c r="S959" s="16" t="str">
        <f t="shared" si="418"/>
        <v/>
      </c>
      <c r="T959" s="16" t="str">
        <f t="shared" si="419"/>
        <v/>
      </c>
      <c r="U959" s="16" t="str">
        <f t="shared" si="420"/>
        <v/>
      </c>
      <c r="V959" s="16" t="str">
        <f t="shared" si="421"/>
        <v/>
      </c>
      <c r="W959" s="16" t="str">
        <f t="shared" si="422"/>
        <v/>
      </c>
      <c r="X959" s="16" t="str">
        <f t="shared" si="423"/>
        <v/>
      </c>
      <c r="Y959" s="16" t="str">
        <f t="shared" si="424"/>
        <v/>
      </c>
      <c r="Z959" s="16" t="str">
        <f t="shared" si="425"/>
        <v/>
      </c>
      <c r="AA959" s="16" t="str">
        <f t="shared" si="426"/>
        <v/>
      </c>
      <c r="AB959" s="16" t="str">
        <f t="shared" si="427"/>
        <v/>
      </c>
      <c r="AC959" s="16" t="str">
        <f t="shared" si="428"/>
        <v/>
      </c>
      <c r="AD959" s="16" t="str">
        <f t="shared" si="429"/>
        <v/>
      </c>
      <c r="AE959" s="16" t="str">
        <f t="shared" si="430"/>
        <v/>
      </c>
      <c r="AF959" s="16" t="str">
        <f t="shared" si="431"/>
        <v/>
      </c>
      <c r="AG959" s="16" t="str">
        <f t="shared" si="432"/>
        <v/>
      </c>
      <c r="AH959" s="16" t="str">
        <f t="shared" si="433"/>
        <v/>
      </c>
      <c r="AI959" s="16" t="str">
        <f t="shared" si="434"/>
        <v/>
      </c>
      <c r="AJ959" s="8" t="str">
        <f>IF(COUNTA('RATS Entry Import'!A959:J959)=0,"",ROW())</f>
        <v/>
      </c>
      <c r="AK959" s="8" t="str">
        <f>IF($AJ959="","",IFERROR(VLOOKUP($C959,'Event Mapping'!$A$2:$B$100,2,FALSE),"UNMAPPED"))</f>
        <v/>
      </c>
      <c r="AL959" s="8" t="str">
        <f>IF($AJ959="","",IF('RATS Entry Import'!D959="","",'RATS Entry Import'!D959))</f>
        <v/>
      </c>
      <c r="AM959" s="8" t="str">
        <f>IF($AJ959="","",IF('RATS Entry Import'!C959="","",'RATS Entry Import'!C959))</f>
        <v/>
      </c>
      <c r="AN959" s="8" t="str">
        <f>IF($AJ959="","",IF('RATS Entry Import'!F959="","",'RATS Entry Import'!F959))</f>
        <v/>
      </c>
      <c r="AO959" t="str">
        <f>IF($AJ959="","",IF('RATS Entry Import'!G959="","",'RATS Entry Import'!G959))</f>
        <v/>
      </c>
      <c r="AP959" t="str">
        <f>IF($AJ959="","",IF('RATS Entry Import'!J959="","",'RATS Entry Import'!J959))</f>
        <v/>
      </c>
    </row>
    <row r="960" spans="1:42" ht="12.75" customHeight="1" x14ac:dyDescent="0.2">
      <c r="A960" s="16" t="str">
        <f t="shared" si="406"/>
        <v/>
      </c>
      <c r="B960" s="18" t="str">
        <f>IF($AJ960="","",IF('RATS Entry Import'!B960="","",'RATS Entry Import'!B960))</f>
        <v/>
      </c>
      <c r="C960" s="16" t="str">
        <f>IF($AJ960="","",IF('RATS Entry Import'!E960="","",'RATS Entry Import'!E960))</f>
        <v/>
      </c>
      <c r="D960" s="19" t="str">
        <f>IF($AJ960="","",IF('RATS Entry Import'!H960="","",'RATS Entry Import'!H960))</f>
        <v/>
      </c>
      <c r="E960" s="16" t="str">
        <f>IF($AJ960="","",IF('RATS Entry Import'!I960="","",'RATS Entry Import'!I960))</f>
        <v/>
      </c>
      <c r="F960" s="19" t="str">
        <f t="shared" si="407"/>
        <v/>
      </c>
      <c r="G960" s="16" t="str">
        <f>IF($AJ960="","",IF('RATS Entry Import'!A960="","",'RATS Entry Import'!A960))</f>
        <v/>
      </c>
      <c r="H960" s="16" t="str">
        <f t="shared" si="408"/>
        <v/>
      </c>
      <c r="I960" s="16" t="str">
        <f t="shared" si="409"/>
        <v/>
      </c>
      <c r="J960" s="16" t="str">
        <f t="shared" si="410"/>
        <v/>
      </c>
      <c r="K960" s="16" t="str">
        <f t="shared" si="411"/>
        <v/>
      </c>
      <c r="L960" s="16" t="str">
        <f t="shared" si="412"/>
        <v/>
      </c>
      <c r="M960" s="16" t="str">
        <f t="shared" si="413"/>
        <v/>
      </c>
      <c r="N960" s="16" t="str">
        <f t="shared" si="414"/>
        <v/>
      </c>
      <c r="O960" s="16" t="str">
        <f t="shared" si="415"/>
        <v/>
      </c>
      <c r="P960" s="8"/>
      <c r="Q960" s="16" t="str">
        <f t="shared" si="416"/>
        <v/>
      </c>
      <c r="R960" s="16" t="str">
        <f t="shared" si="417"/>
        <v/>
      </c>
      <c r="S960" s="16" t="str">
        <f t="shared" si="418"/>
        <v/>
      </c>
      <c r="T960" s="16" t="str">
        <f t="shared" si="419"/>
        <v/>
      </c>
      <c r="U960" s="16" t="str">
        <f t="shared" si="420"/>
        <v/>
      </c>
      <c r="V960" s="16" t="str">
        <f t="shared" si="421"/>
        <v/>
      </c>
      <c r="W960" s="16" t="str">
        <f t="shared" si="422"/>
        <v/>
      </c>
      <c r="X960" s="16" t="str">
        <f t="shared" si="423"/>
        <v/>
      </c>
      <c r="Y960" s="16" t="str">
        <f t="shared" si="424"/>
        <v/>
      </c>
      <c r="Z960" s="16" t="str">
        <f t="shared" si="425"/>
        <v/>
      </c>
      <c r="AA960" s="16" t="str">
        <f t="shared" si="426"/>
        <v/>
      </c>
      <c r="AB960" s="16" t="str">
        <f t="shared" si="427"/>
        <v/>
      </c>
      <c r="AC960" s="16" t="str">
        <f t="shared" si="428"/>
        <v/>
      </c>
      <c r="AD960" s="16" t="str">
        <f t="shared" si="429"/>
        <v/>
      </c>
      <c r="AE960" s="16" t="str">
        <f t="shared" si="430"/>
        <v/>
      </c>
      <c r="AF960" s="16" t="str">
        <f t="shared" si="431"/>
        <v/>
      </c>
      <c r="AG960" s="16" t="str">
        <f t="shared" si="432"/>
        <v/>
      </c>
      <c r="AH960" s="16" t="str">
        <f t="shared" si="433"/>
        <v/>
      </c>
      <c r="AI960" s="16" t="str">
        <f t="shared" si="434"/>
        <v/>
      </c>
      <c r="AJ960" s="8" t="str">
        <f>IF(COUNTA('RATS Entry Import'!A960:J960)=0,"",ROW())</f>
        <v/>
      </c>
      <c r="AK960" s="8" t="str">
        <f>IF($AJ960="","",IFERROR(VLOOKUP($C960,'Event Mapping'!$A$2:$B$100,2,FALSE),"UNMAPPED"))</f>
        <v/>
      </c>
      <c r="AL960" s="8" t="str">
        <f>IF($AJ960="","",IF('RATS Entry Import'!D960="","",'RATS Entry Import'!D960))</f>
        <v/>
      </c>
      <c r="AM960" s="8" t="str">
        <f>IF($AJ960="","",IF('RATS Entry Import'!C960="","",'RATS Entry Import'!C960))</f>
        <v/>
      </c>
      <c r="AN960" s="8" t="str">
        <f>IF($AJ960="","",IF('RATS Entry Import'!F960="","",'RATS Entry Import'!F960))</f>
        <v/>
      </c>
      <c r="AO960" t="str">
        <f>IF($AJ960="","",IF('RATS Entry Import'!G960="","",'RATS Entry Import'!G960))</f>
        <v/>
      </c>
      <c r="AP960" t="str">
        <f>IF($AJ960="","",IF('RATS Entry Import'!J960="","",'RATS Entry Import'!J960))</f>
        <v/>
      </c>
    </row>
    <row r="961" spans="1:42" ht="12.75" customHeight="1" x14ac:dyDescent="0.2">
      <c r="A961" s="16" t="str">
        <f t="shared" si="406"/>
        <v/>
      </c>
      <c r="B961" s="18" t="str">
        <f>IF($AJ961="","",IF('RATS Entry Import'!B961="","",'RATS Entry Import'!B961))</f>
        <v/>
      </c>
      <c r="C961" s="16" t="str">
        <f>IF($AJ961="","",IF('RATS Entry Import'!E961="","",'RATS Entry Import'!E961))</f>
        <v/>
      </c>
      <c r="D961" s="19" t="str">
        <f>IF($AJ961="","",IF('RATS Entry Import'!H961="","",'RATS Entry Import'!H961))</f>
        <v/>
      </c>
      <c r="E961" s="16" t="str">
        <f>IF($AJ961="","",IF('RATS Entry Import'!I961="","",'RATS Entry Import'!I961))</f>
        <v/>
      </c>
      <c r="F961" s="19" t="str">
        <f t="shared" si="407"/>
        <v/>
      </c>
      <c r="G961" s="16" t="str">
        <f>IF($AJ961="","",IF('RATS Entry Import'!A961="","",'RATS Entry Import'!A961))</f>
        <v/>
      </c>
      <c r="H961" s="16" t="str">
        <f t="shared" si="408"/>
        <v/>
      </c>
      <c r="I961" s="16" t="str">
        <f t="shared" si="409"/>
        <v/>
      </c>
      <c r="J961" s="16" t="str">
        <f t="shared" si="410"/>
        <v/>
      </c>
      <c r="K961" s="16" t="str">
        <f t="shared" si="411"/>
        <v/>
      </c>
      <c r="L961" s="16" t="str">
        <f t="shared" si="412"/>
        <v/>
      </c>
      <c r="M961" s="16" t="str">
        <f t="shared" si="413"/>
        <v/>
      </c>
      <c r="N961" s="16" t="str">
        <f t="shared" si="414"/>
        <v/>
      </c>
      <c r="O961" s="16" t="str">
        <f t="shared" si="415"/>
        <v/>
      </c>
      <c r="P961" s="8"/>
      <c r="Q961" s="16" t="str">
        <f t="shared" si="416"/>
        <v/>
      </c>
      <c r="R961" s="16" t="str">
        <f t="shared" si="417"/>
        <v/>
      </c>
      <c r="S961" s="16" t="str">
        <f t="shared" si="418"/>
        <v/>
      </c>
      <c r="T961" s="16" t="str">
        <f t="shared" si="419"/>
        <v/>
      </c>
      <c r="U961" s="16" t="str">
        <f t="shared" si="420"/>
        <v/>
      </c>
      <c r="V961" s="16" t="str">
        <f t="shared" si="421"/>
        <v/>
      </c>
      <c r="W961" s="16" t="str">
        <f t="shared" si="422"/>
        <v/>
      </c>
      <c r="X961" s="16" t="str">
        <f t="shared" si="423"/>
        <v/>
      </c>
      <c r="Y961" s="16" t="str">
        <f t="shared" si="424"/>
        <v/>
      </c>
      <c r="Z961" s="16" t="str">
        <f t="shared" si="425"/>
        <v/>
      </c>
      <c r="AA961" s="16" t="str">
        <f t="shared" si="426"/>
        <v/>
      </c>
      <c r="AB961" s="16" t="str">
        <f t="shared" si="427"/>
        <v/>
      </c>
      <c r="AC961" s="16" t="str">
        <f t="shared" si="428"/>
        <v/>
      </c>
      <c r="AD961" s="16" t="str">
        <f t="shared" si="429"/>
        <v/>
      </c>
      <c r="AE961" s="16" t="str">
        <f t="shared" si="430"/>
        <v/>
      </c>
      <c r="AF961" s="16" t="str">
        <f t="shared" si="431"/>
        <v/>
      </c>
      <c r="AG961" s="16" t="str">
        <f t="shared" si="432"/>
        <v/>
      </c>
      <c r="AH961" s="16" t="str">
        <f t="shared" si="433"/>
        <v/>
      </c>
      <c r="AI961" s="16" t="str">
        <f t="shared" si="434"/>
        <v/>
      </c>
      <c r="AJ961" s="8" t="str">
        <f>IF(COUNTA('RATS Entry Import'!A961:J961)=0,"",ROW())</f>
        <v/>
      </c>
      <c r="AK961" s="8" t="str">
        <f>IF($AJ961="","",IFERROR(VLOOKUP($C961,'Event Mapping'!$A$2:$B$100,2,FALSE),"UNMAPPED"))</f>
        <v/>
      </c>
      <c r="AL961" s="8" t="str">
        <f>IF($AJ961="","",IF('RATS Entry Import'!D961="","",'RATS Entry Import'!D961))</f>
        <v/>
      </c>
      <c r="AM961" s="8" t="str">
        <f>IF($AJ961="","",IF('RATS Entry Import'!C961="","",'RATS Entry Import'!C961))</f>
        <v/>
      </c>
      <c r="AN961" s="8" t="str">
        <f>IF($AJ961="","",IF('RATS Entry Import'!F961="","",'RATS Entry Import'!F961))</f>
        <v/>
      </c>
      <c r="AO961" t="str">
        <f>IF($AJ961="","",IF('RATS Entry Import'!G961="","",'RATS Entry Import'!G961))</f>
        <v/>
      </c>
      <c r="AP961" t="str">
        <f>IF($AJ961="","",IF('RATS Entry Import'!J961="","",'RATS Entry Import'!J961))</f>
        <v/>
      </c>
    </row>
    <row r="962" spans="1:42" ht="12.75" customHeight="1" x14ac:dyDescent="0.2">
      <c r="A962" s="16" t="str">
        <f t="shared" ref="A962:A1001" si="435">IF($AJ962="","",IF(OR($G962="",$B962="",$D962=""),"MISSING DETAILS",IF(AND($E962&lt;&gt;"Junior",$E962&lt;&gt;"Senior"),"INVALID LEVEL",IF($AH962&lt;&gt;1,"UNMAPPED CHALLENGE","OK"))))</f>
        <v/>
      </c>
      <c r="B962" s="18" t="str">
        <f>IF($AJ962="","",IF('RATS Entry Import'!B962="","",'RATS Entry Import'!B962))</f>
        <v/>
      </c>
      <c r="C962" s="16" t="str">
        <f>IF($AJ962="","",IF('RATS Entry Import'!E962="","",'RATS Entry Import'!E962))</f>
        <v/>
      </c>
      <c r="D962" s="19" t="str">
        <f>IF($AJ962="","",IF('RATS Entry Import'!H962="","",'RATS Entry Import'!H962))</f>
        <v/>
      </c>
      <c r="E962" s="16" t="str">
        <f>IF($AJ962="","",IF('RATS Entry Import'!I962="","",'RATS Entry Import'!I962))</f>
        <v/>
      </c>
      <c r="F962" s="19" t="str">
        <f t="shared" ref="F962:F1001" si="436">IF($AJ962="","","")</f>
        <v/>
      </c>
      <c r="G962" s="16" t="str">
        <f>IF($AJ962="","",IF('RATS Entry Import'!A962="","",'RATS Entry Import'!A962))</f>
        <v/>
      </c>
      <c r="H962" s="16" t="str">
        <f t="shared" ref="H962:H1001" si="437">IF($AJ962="","",IF($AK962="LF",1,0))</f>
        <v/>
      </c>
      <c r="I962" s="16" t="str">
        <f t="shared" ref="I962:I1001" si="438">IF($AJ962="","",IF($AK962="HLF",1,0))</f>
        <v/>
      </c>
      <c r="J962" s="16" t="str">
        <f t="shared" ref="J962:J1001" si="439">IF($AJ962="","",IF($AK962="DR",1,0))</f>
        <v/>
      </c>
      <c r="K962" s="16" t="str">
        <f t="shared" ref="K962:K1001" si="440">IF($AJ962="","",IF($AK962="WF",1,0))</f>
        <v/>
      </c>
      <c r="L962" s="16" t="str">
        <f t="shared" ref="L962:L1001" si="441">IF($AJ962="","",IF($AK962="HWF",1,0))</f>
        <v/>
      </c>
      <c r="M962" s="16" t="str">
        <f t="shared" ref="M962:M1001" si="442">IF($AJ962="","",IF($AK962="MS",1,0))</f>
        <v/>
      </c>
      <c r="N962" s="16" t="str">
        <f t="shared" ref="N962:N1001" si="443">IF($AJ962="","",IF($AK962="HMS",1,0))</f>
        <v/>
      </c>
      <c r="O962" s="16" t="str">
        <f t="shared" ref="O962:O1001" si="444">IF($AJ962="","",IF($AK962="PUR",1,0))</f>
        <v/>
      </c>
      <c r="P962" s="8"/>
      <c r="Q962" s="16" t="str">
        <f t="shared" ref="Q962:Q1001" si="445">IF(AND($AJ962&lt;&gt;"",$E962="Junior",H962&gt;0),H962,"")</f>
        <v/>
      </c>
      <c r="R962" s="16" t="str">
        <f t="shared" ref="R962:R1001" si="446">IF(AND($AJ962&lt;&gt;"",$E962="Junior",I962&gt;0),I962,"")</f>
        <v/>
      </c>
      <c r="S962" s="16" t="str">
        <f t="shared" ref="S962:S1001" si="447">IF(AND($AJ962&lt;&gt;"",$E962="Junior",J962&gt;0),J962,"")</f>
        <v/>
      </c>
      <c r="T962" s="16" t="str">
        <f t="shared" ref="T962:T1001" si="448">IF(AND($AJ962&lt;&gt;"",$E962="Junior",K962&gt;0),K962,"")</f>
        <v/>
      </c>
      <c r="U962" s="16" t="str">
        <f t="shared" ref="U962:U1001" si="449">IF(AND($AJ962&lt;&gt;"",$E962="Junior",L962&gt;0),L962,"")</f>
        <v/>
      </c>
      <c r="V962" s="16" t="str">
        <f t="shared" ref="V962:V1001" si="450">IF(AND($AJ962&lt;&gt;"",$E962="Junior",M962&gt;0),M962,"")</f>
        <v/>
      </c>
      <c r="W962" s="16" t="str">
        <f t="shared" ref="W962:W1001" si="451">IF(AND($AJ962&lt;&gt;"",$E962="Junior",N962&gt;0),N962,"")</f>
        <v/>
      </c>
      <c r="X962" s="16" t="str">
        <f t="shared" ref="X962:X1001" si="452">IF(AND($AJ962&lt;&gt;"",$E962="Junior",O962&gt;0),O962,"")</f>
        <v/>
      </c>
      <c r="Y962" s="16" t="str">
        <f t="shared" ref="Y962:Y1001" si="453">IF(AND($AJ962&lt;&gt;"",$E962="Senior",H962&gt;0),H962,"")</f>
        <v/>
      </c>
      <c r="Z962" s="16" t="str">
        <f t="shared" ref="Z962:Z1001" si="454">IF(AND($AJ962&lt;&gt;"",$E962="Senior",I962&gt;0),I962,"")</f>
        <v/>
      </c>
      <c r="AA962" s="16" t="str">
        <f t="shared" ref="AA962:AA1001" si="455">IF(AND($AJ962&lt;&gt;"",$E962="Senior",J962&gt;0),J962,"")</f>
        <v/>
      </c>
      <c r="AB962" s="16" t="str">
        <f t="shared" ref="AB962:AB1001" si="456">IF(AND($AJ962&lt;&gt;"",$E962="Senior",K962&gt;0),K962,"")</f>
        <v/>
      </c>
      <c r="AC962" s="16" t="str">
        <f t="shared" ref="AC962:AC1001" si="457">IF(AND($AJ962&lt;&gt;"",$E962="Senior",L962&gt;0),L962,"")</f>
        <v/>
      </c>
      <c r="AD962" s="16" t="str">
        <f t="shared" ref="AD962:AD1001" si="458">IF(AND($AJ962&lt;&gt;"",$E962="Senior",M962&gt;0),M962,"")</f>
        <v/>
      </c>
      <c r="AE962" s="16" t="str">
        <f t="shared" ref="AE962:AE1001" si="459">IF(AND($AJ962&lt;&gt;"",$E962="Senior",N962&gt;0),N962,"")</f>
        <v/>
      </c>
      <c r="AF962" s="16" t="str">
        <f t="shared" ref="AF962:AF1001" si="460">IF(AND($AJ962&lt;&gt;"",$E962="Senior",O962&gt;0),O962,"")</f>
        <v/>
      </c>
      <c r="AG962" s="16" t="str">
        <f t="shared" ref="AG962:AG1001" si="461">IF($AJ962="","",SUM(H962:O962))</f>
        <v/>
      </c>
      <c r="AH962" s="16" t="str">
        <f t="shared" ref="AH962:AH1001" si="462">IF($AJ962="","",SUM(Q962:AF962))</f>
        <v/>
      </c>
      <c r="AI962" s="16" t="str">
        <f t="shared" ref="AI962:AI1001" si="463">IF($AJ962="","",AG962-AH962)</f>
        <v/>
      </c>
      <c r="AJ962" s="8" t="str">
        <f>IF(COUNTA('RATS Entry Import'!A962:J962)=0,"",ROW())</f>
        <v/>
      </c>
      <c r="AK962" s="8" t="str">
        <f>IF($AJ962="","",IFERROR(VLOOKUP($C962,'Event Mapping'!$A$2:$B$100,2,FALSE),"UNMAPPED"))</f>
        <v/>
      </c>
      <c r="AL962" s="8" t="str">
        <f>IF($AJ962="","",IF('RATS Entry Import'!D962="","",'RATS Entry Import'!D962))</f>
        <v/>
      </c>
      <c r="AM962" s="8" t="str">
        <f>IF($AJ962="","",IF('RATS Entry Import'!C962="","",'RATS Entry Import'!C962))</f>
        <v/>
      </c>
      <c r="AN962" s="8" t="str">
        <f>IF($AJ962="","",IF('RATS Entry Import'!F962="","",'RATS Entry Import'!F962))</f>
        <v/>
      </c>
      <c r="AO962" t="str">
        <f>IF($AJ962="","",IF('RATS Entry Import'!G962="","",'RATS Entry Import'!G962))</f>
        <v/>
      </c>
      <c r="AP962" t="str">
        <f>IF($AJ962="","",IF('RATS Entry Import'!J962="","",'RATS Entry Import'!J962))</f>
        <v/>
      </c>
    </row>
    <row r="963" spans="1:42" ht="12.75" customHeight="1" x14ac:dyDescent="0.2">
      <c r="A963" s="16" t="str">
        <f t="shared" si="435"/>
        <v/>
      </c>
      <c r="B963" s="18" t="str">
        <f>IF($AJ963="","",IF('RATS Entry Import'!B963="","",'RATS Entry Import'!B963))</f>
        <v/>
      </c>
      <c r="C963" s="16" t="str">
        <f>IF($AJ963="","",IF('RATS Entry Import'!E963="","",'RATS Entry Import'!E963))</f>
        <v/>
      </c>
      <c r="D963" s="19" t="str">
        <f>IF($AJ963="","",IF('RATS Entry Import'!H963="","",'RATS Entry Import'!H963))</f>
        <v/>
      </c>
      <c r="E963" s="16" t="str">
        <f>IF($AJ963="","",IF('RATS Entry Import'!I963="","",'RATS Entry Import'!I963))</f>
        <v/>
      </c>
      <c r="F963" s="19" t="str">
        <f t="shared" si="436"/>
        <v/>
      </c>
      <c r="G963" s="16" t="str">
        <f>IF($AJ963="","",IF('RATS Entry Import'!A963="","",'RATS Entry Import'!A963))</f>
        <v/>
      </c>
      <c r="H963" s="16" t="str">
        <f t="shared" si="437"/>
        <v/>
      </c>
      <c r="I963" s="16" t="str">
        <f t="shared" si="438"/>
        <v/>
      </c>
      <c r="J963" s="16" t="str">
        <f t="shared" si="439"/>
        <v/>
      </c>
      <c r="K963" s="16" t="str">
        <f t="shared" si="440"/>
        <v/>
      </c>
      <c r="L963" s="16" t="str">
        <f t="shared" si="441"/>
        <v/>
      </c>
      <c r="M963" s="16" t="str">
        <f t="shared" si="442"/>
        <v/>
      </c>
      <c r="N963" s="16" t="str">
        <f t="shared" si="443"/>
        <v/>
      </c>
      <c r="O963" s="16" t="str">
        <f t="shared" si="444"/>
        <v/>
      </c>
      <c r="P963" s="8"/>
      <c r="Q963" s="16" t="str">
        <f t="shared" si="445"/>
        <v/>
      </c>
      <c r="R963" s="16" t="str">
        <f t="shared" si="446"/>
        <v/>
      </c>
      <c r="S963" s="16" t="str">
        <f t="shared" si="447"/>
        <v/>
      </c>
      <c r="T963" s="16" t="str">
        <f t="shared" si="448"/>
        <v/>
      </c>
      <c r="U963" s="16" t="str">
        <f t="shared" si="449"/>
        <v/>
      </c>
      <c r="V963" s="16" t="str">
        <f t="shared" si="450"/>
        <v/>
      </c>
      <c r="W963" s="16" t="str">
        <f t="shared" si="451"/>
        <v/>
      </c>
      <c r="X963" s="16" t="str">
        <f t="shared" si="452"/>
        <v/>
      </c>
      <c r="Y963" s="16" t="str">
        <f t="shared" si="453"/>
        <v/>
      </c>
      <c r="Z963" s="16" t="str">
        <f t="shared" si="454"/>
        <v/>
      </c>
      <c r="AA963" s="16" t="str">
        <f t="shared" si="455"/>
        <v/>
      </c>
      <c r="AB963" s="16" t="str">
        <f t="shared" si="456"/>
        <v/>
      </c>
      <c r="AC963" s="16" t="str">
        <f t="shared" si="457"/>
        <v/>
      </c>
      <c r="AD963" s="16" t="str">
        <f t="shared" si="458"/>
        <v/>
      </c>
      <c r="AE963" s="16" t="str">
        <f t="shared" si="459"/>
        <v/>
      </c>
      <c r="AF963" s="16" t="str">
        <f t="shared" si="460"/>
        <v/>
      </c>
      <c r="AG963" s="16" t="str">
        <f t="shared" si="461"/>
        <v/>
      </c>
      <c r="AH963" s="16" t="str">
        <f t="shared" si="462"/>
        <v/>
      </c>
      <c r="AI963" s="16" t="str">
        <f t="shared" si="463"/>
        <v/>
      </c>
      <c r="AJ963" s="8" t="str">
        <f>IF(COUNTA('RATS Entry Import'!A963:J963)=0,"",ROW())</f>
        <v/>
      </c>
      <c r="AK963" s="8" t="str">
        <f>IF($AJ963="","",IFERROR(VLOOKUP($C963,'Event Mapping'!$A$2:$B$100,2,FALSE),"UNMAPPED"))</f>
        <v/>
      </c>
      <c r="AL963" s="8" t="str">
        <f>IF($AJ963="","",IF('RATS Entry Import'!D963="","",'RATS Entry Import'!D963))</f>
        <v/>
      </c>
      <c r="AM963" s="8" t="str">
        <f>IF($AJ963="","",IF('RATS Entry Import'!C963="","",'RATS Entry Import'!C963))</f>
        <v/>
      </c>
      <c r="AN963" s="8" t="str">
        <f>IF($AJ963="","",IF('RATS Entry Import'!F963="","",'RATS Entry Import'!F963))</f>
        <v/>
      </c>
      <c r="AO963" t="str">
        <f>IF($AJ963="","",IF('RATS Entry Import'!G963="","",'RATS Entry Import'!G963))</f>
        <v/>
      </c>
      <c r="AP963" t="str">
        <f>IF($AJ963="","",IF('RATS Entry Import'!J963="","",'RATS Entry Import'!J963))</f>
        <v/>
      </c>
    </row>
    <row r="964" spans="1:42" ht="12.75" customHeight="1" x14ac:dyDescent="0.2">
      <c r="A964" s="16" t="str">
        <f t="shared" si="435"/>
        <v/>
      </c>
      <c r="B964" s="18" t="str">
        <f>IF($AJ964="","",IF('RATS Entry Import'!B964="","",'RATS Entry Import'!B964))</f>
        <v/>
      </c>
      <c r="C964" s="16" t="str">
        <f>IF($AJ964="","",IF('RATS Entry Import'!E964="","",'RATS Entry Import'!E964))</f>
        <v/>
      </c>
      <c r="D964" s="19" t="str">
        <f>IF($AJ964="","",IF('RATS Entry Import'!H964="","",'RATS Entry Import'!H964))</f>
        <v/>
      </c>
      <c r="E964" s="16" t="str">
        <f>IF($AJ964="","",IF('RATS Entry Import'!I964="","",'RATS Entry Import'!I964))</f>
        <v/>
      </c>
      <c r="F964" s="19" t="str">
        <f t="shared" si="436"/>
        <v/>
      </c>
      <c r="G964" s="16" t="str">
        <f>IF($AJ964="","",IF('RATS Entry Import'!A964="","",'RATS Entry Import'!A964))</f>
        <v/>
      </c>
      <c r="H964" s="16" t="str">
        <f t="shared" si="437"/>
        <v/>
      </c>
      <c r="I964" s="16" t="str">
        <f t="shared" si="438"/>
        <v/>
      </c>
      <c r="J964" s="16" t="str">
        <f t="shared" si="439"/>
        <v/>
      </c>
      <c r="K964" s="16" t="str">
        <f t="shared" si="440"/>
        <v/>
      </c>
      <c r="L964" s="16" t="str">
        <f t="shared" si="441"/>
        <v/>
      </c>
      <c r="M964" s="16" t="str">
        <f t="shared" si="442"/>
        <v/>
      </c>
      <c r="N964" s="16" t="str">
        <f t="shared" si="443"/>
        <v/>
      </c>
      <c r="O964" s="16" t="str">
        <f t="shared" si="444"/>
        <v/>
      </c>
      <c r="P964" s="8"/>
      <c r="Q964" s="16" t="str">
        <f t="shared" si="445"/>
        <v/>
      </c>
      <c r="R964" s="16" t="str">
        <f t="shared" si="446"/>
        <v/>
      </c>
      <c r="S964" s="16" t="str">
        <f t="shared" si="447"/>
        <v/>
      </c>
      <c r="T964" s="16" t="str">
        <f t="shared" si="448"/>
        <v/>
      </c>
      <c r="U964" s="16" t="str">
        <f t="shared" si="449"/>
        <v/>
      </c>
      <c r="V964" s="16" t="str">
        <f t="shared" si="450"/>
        <v/>
      </c>
      <c r="W964" s="16" t="str">
        <f t="shared" si="451"/>
        <v/>
      </c>
      <c r="X964" s="16" t="str">
        <f t="shared" si="452"/>
        <v/>
      </c>
      <c r="Y964" s="16" t="str">
        <f t="shared" si="453"/>
        <v/>
      </c>
      <c r="Z964" s="16" t="str">
        <f t="shared" si="454"/>
        <v/>
      </c>
      <c r="AA964" s="16" t="str">
        <f t="shared" si="455"/>
        <v/>
      </c>
      <c r="AB964" s="16" t="str">
        <f t="shared" si="456"/>
        <v/>
      </c>
      <c r="AC964" s="16" t="str">
        <f t="shared" si="457"/>
        <v/>
      </c>
      <c r="AD964" s="16" t="str">
        <f t="shared" si="458"/>
        <v/>
      </c>
      <c r="AE964" s="16" t="str">
        <f t="shared" si="459"/>
        <v/>
      </c>
      <c r="AF964" s="16" t="str">
        <f t="shared" si="460"/>
        <v/>
      </c>
      <c r="AG964" s="16" t="str">
        <f t="shared" si="461"/>
        <v/>
      </c>
      <c r="AH964" s="16" t="str">
        <f t="shared" si="462"/>
        <v/>
      </c>
      <c r="AI964" s="16" t="str">
        <f t="shared" si="463"/>
        <v/>
      </c>
      <c r="AJ964" s="8" t="str">
        <f>IF(COUNTA('RATS Entry Import'!A964:J964)=0,"",ROW())</f>
        <v/>
      </c>
      <c r="AK964" s="8" t="str">
        <f>IF($AJ964="","",IFERROR(VLOOKUP($C964,'Event Mapping'!$A$2:$B$100,2,FALSE),"UNMAPPED"))</f>
        <v/>
      </c>
      <c r="AL964" s="8" t="str">
        <f>IF($AJ964="","",IF('RATS Entry Import'!D964="","",'RATS Entry Import'!D964))</f>
        <v/>
      </c>
      <c r="AM964" s="8" t="str">
        <f>IF($AJ964="","",IF('RATS Entry Import'!C964="","",'RATS Entry Import'!C964))</f>
        <v/>
      </c>
      <c r="AN964" s="8" t="str">
        <f>IF($AJ964="","",IF('RATS Entry Import'!F964="","",'RATS Entry Import'!F964))</f>
        <v/>
      </c>
      <c r="AO964" t="str">
        <f>IF($AJ964="","",IF('RATS Entry Import'!G964="","",'RATS Entry Import'!G964))</f>
        <v/>
      </c>
      <c r="AP964" t="str">
        <f>IF($AJ964="","",IF('RATS Entry Import'!J964="","",'RATS Entry Import'!J964))</f>
        <v/>
      </c>
    </row>
    <row r="965" spans="1:42" ht="12.75" customHeight="1" x14ac:dyDescent="0.2">
      <c r="A965" s="16" t="str">
        <f t="shared" si="435"/>
        <v/>
      </c>
      <c r="B965" s="18" t="str">
        <f>IF($AJ965="","",IF('RATS Entry Import'!B965="","",'RATS Entry Import'!B965))</f>
        <v/>
      </c>
      <c r="C965" s="16" t="str">
        <f>IF($AJ965="","",IF('RATS Entry Import'!E965="","",'RATS Entry Import'!E965))</f>
        <v/>
      </c>
      <c r="D965" s="19" t="str">
        <f>IF($AJ965="","",IF('RATS Entry Import'!H965="","",'RATS Entry Import'!H965))</f>
        <v/>
      </c>
      <c r="E965" s="16" t="str">
        <f>IF($AJ965="","",IF('RATS Entry Import'!I965="","",'RATS Entry Import'!I965))</f>
        <v/>
      </c>
      <c r="F965" s="19" t="str">
        <f t="shared" si="436"/>
        <v/>
      </c>
      <c r="G965" s="16" t="str">
        <f>IF($AJ965="","",IF('RATS Entry Import'!A965="","",'RATS Entry Import'!A965))</f>
        <v/>
      </c>
      <c r="H965" s="16" t="str">
        <f t="shared" si="437"/>
        <v/>
      </c>
      <c r="I965" s="16" t="str">
        <f t="shared" si="438"/>
        <v/>
      </c>
      <c r="J965" s="16" t="str">
        <f t="shared" si="439"/>
        <v/>
      </c>
      <c r="K965" s="16" t="str">
        <f t="shared" si="440"/>
        <v/>
      </c>
      <c r="L965" s="16" t="str">
        <f t="shared" si="441"/>
        <v/>
      </c>
      <c r="M965" s="16" t="str">
        <f t="shared" si="442"/>
        <v/>
      </c>
      <c r="N965" s="16" t="str">
        <f t="shared" si="443"/>
        <v/>
      </c>
      <c r="O965" s="16" t="str">
        <f t="shared" si="444"/>
        <v/>
      </c>
      <c r="P965" s="8"/>
      <c r="Q965" s="16" t="str">
        <f t="shared" si="445"/>
        <v/>
      </c>
      <c r="R965" s="16" t="str">
        <f t="shared" si="446"/>
        <v/>
      </c>
      <c r="S965" s="16" t="str">
        <f t="shared" si="447"/>
        <v/>
      </c>
      <c r="T965" s="16" t="str">
        <f t="shared" si="448"/>
        <v/>
      </c>
      <c r="U965" s="16" t="str">
        <f t="shared" si="449"/>
        <v/>
      </c>
      <c r="V965" s="16" t="str">
        <f t="shared" si="450"/>
        <v/>
      </c>
      <c r="W965" s="16" t="str">
        <f t="shared" si="451"/>
        <v/>
      </c>
      <c r="X965" s="16" t="str">
        <f t="shared" si="452"/>
        <v/>
      </c>
      <c r="Y965" s="16" t="str">
        <f t="shared" si="453"/>
        <v/>
      </c>
      <c r="Z965" s="16" t="str">
        <f t="shared" si="454"/>
        <v/>
      </c>
      <c r="AA965" s="16" t="str">
        <f t="shared" si="455"/>
        <v/>
      </c>
      <c r="AB965" s="16" t="str">
        <f t="shared" si="456"/>
        <v/>
      </c>
      <c r="AC965" s="16" t="str">
        <f t="shared" si="457"/>
        <v/>
      </c>
      <c r="AD965" s="16" t="str">
        <f t="shared" si="458"/>
        <v/>
      </c>
      <c r="AE965" s="16" t="str">
        <f t="shared" si="459"/>
        <v/>
      </c>
      <c r="AF965" s="16" t="str">
        <f t="shared" si="460"/>
        <v/>
      </c>
      <c r="AG965" s="16" t="str">
        <f t="shared" si="461"/>
        <v/>
      </c>
      <c r="AH965" s="16" t="str">
        <f t="shared" si="462"/>
        <v/>
      </c>
      <c r="AI965" s="16" t="str">
        <f t="shared" si="463"/>
        <v/>
      </c>
      <c r="AJ965" s="8" t="str">
        <f>IF(COUNTA('RATS Entry Import'!A965:J965)=0,"",ROW())</f>
        <v/>
      </c>
      <c r="AK965" s="8" t="str">
        <f>IF($AJ965="","",IFERROR(VLOOKUP($C965,'Event Mapping'!$A$2:$B$100,2,FALSE),"UNMAPPED"))</f>
        <v/>
      </c>
      <c r="AL965" s="8" t="str">
        <f>IF($AJ965="","",IF('RATS Entry Import'!D965="","",'RATS Entry Import'!D965))</f>
        <v/>
      </c>
      <c r="AM965" s="8" t="str">
        <f>IF($AJ965="","",IF('RATS Entry Import'!C965="","",'RATS Entry Import'!C965))</f>
        <v/>
      </c>
      <c r="AN965" s="8" t="str">
        <f>IF($AJ965="","",IF('RATS Entry Import'!F965="","",'RATS Entry Import'!F965))</f>
        <v/>
      </c>
      <c r="AO965" t="str">
        <f>IF($AJ965="","",IF('RATS Entry Import'!G965="","",'RATS Entry Import'!G965))</f>
        <v/>
      </c>
      <c r="AP965" t="str">
        <f>IF($AJ965="","",IF('RATS Entry Import'!J965="","",'RATS Entry Import'!J965))</f>
        <v/>
      </c>
    </row>
    <row r="966" spans="1:42" ht="12.75" customHeight="1" x14ac:dyDescent="0.2">
      <c r="A966" s="16" t="str">
        <f t="shared" si="435"/>
        <v/>
      </c>
      <c r="B966" s="18" t="str">
        <f>IF($AJ966="","",IF('RATS Entry Import'!B966="","",'RATS Entry Import'!B966))</f>
        <v/>
      </c>
      <c r="C966" s="16" t="str">
        <f>IF($AJ966="","",IF('RATS Entry Import'!E966="","",'RATS Entry Import'!E966))</f>
        <v/>
      </c>
      <c r="D966" s="19" t="str">
        <f>IF($AJ966="","",IF('RATS Entry Import'!H966="","",'RATS Entry Import'!H966))</f>
        <v/>
      </c>
      <c r="E966" s="16" t="str">
        <f>IF($AJ966="","",IF('RATS Entry Import'!I966="","",'RATS Entry Import'!I966))</f>
        <v/>
      </c>
      <c r="F966" s="19" t="str">
        <f t="shared" si="436"/>
        <v/>
      </c>
      <c r="G966" s="16" t="str">
        <f>IF($AJ966="","",IF('RATS Entry Import'!A966="","",'RATS Entry Import'!A966))</f>
        <v/>
      </c>
      <c r="H966" s="16" t="str">
        <f t="shared" si="437"/>
        <v/>
      </c>
      <c r="I966" s="16" t="str">
        <f t="shared" si="438"/>
        <v/>
      </c>
      <c r="J966" s="16" t="str">
        <f t="shared" si="439"/>
        <v/>
      </c>
      <c r="K966" s="16" t="str">
        <f t="shared" si="440"/>
        <v/>
      </c>
      <c r="L966" s="16" t="str">
        <f t="shared" si="441"/>
        <v/>
      </c>
      <c r="M966" s="16" t="str">
        <f t="shared" si="442"/>
        <v/>
      </c>
      <c r="N966" s="16" t="str">
        <f t="shared" si="443"/>
        <v/>
      </c>
      <c r="O966" s="16" t="str">
        <f t="shared" si="444"/>
        <v/>
      </c>
      <c r="P966" s="8"/>
      <c r="Q966" s="16" t="str">
        <f t="shared" si="445"/>
        <v/>
      </c>
      <c r="R966" s="16" t="str">
        <f t="shared" si="446"/>
        <v/>
      </c>
      <c r="S966" s="16" t="str">
        <f t="shared" si="447"/>
        <v/>
      </c>
      <c r="T966" s="16" t="str">
        <f t="shared" si="448"/>
        <v/>
      </c>
      <c r="U966" s="16" t="str">
        <f t="shared" si="449"/>
        <v/>
      </c>
      <c r="V966" s="16" t="str">
        <f t="shared" si="450"/>
        <v/>
      </c>
      <c r="W966" s="16" t="str">
        <f t="shared" si="451"/>
        <v/>
      </c>
      <c r="X966" s="16" t="str">
        <f t="shared" si="452"/>
        <v/>
      </c>
      <c r="Y966" s="16" t="str">
        <f t="shared" si="453"/>
        <v/>
      </c>
      <c r="Z966" s="16" t="str">
        <f t="shared" si="454"/>
        <v/>
      </c>
      <c r="AA966" s="16" t="str">
        <f t="shared" si="455"/>
        <v/>
      </c>
      <c r="AB966" s="16" t="str">
        <f t="shared" si="456"/>
        <v/>
      </c>
      <c r="AC966" s="16" t="str">
        <f t="shared" si="457"/>
        <v/>
      </c>
      <c r="AD966" s="16" t="str">
        <f t="shared" si="458"/>
        <v/>
      </c>
      <c r="AE966" s="16" t="str">
        <f t="shared" si="459"/>
        <v/>
      </c>
      <c r="AF966" s="16" t="str">
        <f t="shared" si="460"/>
        <v/>
      </c>
      <c r="AG966" s="16" t="str">
        <f t="shared" si="461"/>
        <v/>
      </c>
      <c r="AH966" s="16" t="str">
        <f t="shared" si="462"/>
        <v/>
      </c>
      <c r="AI966" s="16" t="str">
        <f t="shared" si="463"/>
        <v/>
      </c>
      <c r="AJ966" s="8" t="str">
        <f>IF(COUNTA('RATS Entry Import'!A966:J966)=0,"",ROW())</f>
        <v/>
      </c>
      <c r="AK966" s="8" t="str">
        <f>IF($AJ966="","",IFERROR(VLOOKUP($C966,'Event Mapping'!$A$2:$B$100,2,FALSE),"UNMAPPED"))</f>
        <v/>
      </c>
      <c r="AL966" s="8" t="str">
        <f>IF($AJ966="","",IF('RATS Entry Import'!D966="","",'RATS Entry Import'!D966))</f>
        <v/>
      </c>
      <c r="AM966" s="8" t="str">
        <f>IF($AJ966="","",IF('RATS Entry Import'!C966="","",'RATS Entry Import'!C966))</f>
        <v/>
      </c>
      <c r="AN966" s="8" t="str">
        <f>IF($AJ966="","",IF('RATS Entry Import'!F966="","",'RATS Entry Import'!F966))</f>
        <v/>
      </c>
      <c r="AO966" t="str">
        <f>IF($AJ966="","",IF('RATS Entry Import'!G966="","",'RATS Entry Import'!G966))</f>
        <v/>
      </c>
      <c r="AP966" t="str">
        <f>IF($AJ966="","",IF('RATS Entry Import'!J966="","",'RATS Entry Import'!J966))</f>
        <v/>
      </c>
    </row>
    <row r="967" spans="1:42" ht="12.75" customHeight="1" x14ac:dyDescent="0.2">
      <c r="A967" s="16" t="str">
        <f t="shared" si="435"/>
        <v/>
      </c>
      <c r="B967" s="18" t="str">
        <f>IF($AJ967="","",IF('RATS Entry Import'!B967="","",'RATS Entry Import'!B967))</f>
        <v/>
      </c>
      <c r="C967" s="16" t="str">
        <f>IF($AJ967="","",IF('RATS Entry Import'!E967="","",'RATS Entry Import'!E967))</f>
        <v/>
      </c>
      <c r="D967" s="19" t="str">
        <f>IF($AJ967="","",IF('RATS Entry Import'!H967="","",'RATS Entry Import'!H967))</f>
        <v/>
      </c>
      <c r="E967" s="16" t="str">
        <f>IF($AJ967="","",IF('RATS Entry Import'!I967="","",'RATS Entry Import'!I967))</f>
        <v/>
      </c>
      <c r="F967" s="19" t="str">
        <f t="shared" si="436"/>
        <v/>
      </c>
      <c r="G967" s="16" t="str">
        <f>IF($AJ967="","",IF('RATS Entry Import'!A967="","",'RATS Entry Import'!A967))</f>
        <v/>
      </c>
      <c r="H967" s="16" t="str">
        <f t="shared" si="437"/>
        <v/>
      </c>
      <c r="I967" s="16" t="str">
        <f t="shared" si="438"/>
        <v/>
      </c>
      <c r="J967" s="16" t="str">
        <f t="shared" si="439"/>
        <v/>
      </c>
      <c r="K967" s="16" t="str">
        <f t="shared" si="440"/>
        <v/>
      </c>
      <c r="L967" s="16" t="str">
        <f t="shared" si="441"/>
        <v/>
      </c>
      <c r="M967" s="16" t="str">
        <f t="shared" si="442"/>
        <v/>
      </c>
      <c r="N967" s="16" t="str">
        <f t="shared" si="443"/>
        <v/>
      </c>
      <c r="O967" s="16" t="str">
        <f t="shared" si="444"/>
        <v/>
      </c>
      <c r="P967" s="8"/>
      <c r="Q967" s="16" t="str">
        <f t="shared" si="445"/>
        <v/>
      </c>
      <c r="R967" s="16" t="str">
        <f t="shared" si="446"/>
        <v/>
      </c>
      <c r="S967" s="16" t="str">
        <f t="shared" si="447"/>
        <v/>
      </c>
      <c r="T967" s="16" t="str">
        <f t="shared" si="448"/>
        <v/>
      </c>
      <c r="U967" s="16" t="str">
        <f t="shared" si="449"/>
        <v/>
      </c>
      <c r="V967" s="16" t="str">
        <f t="shared" si="450"/>
        <v/>
      </c>
      <c r="W967" s="16" t="str">
        <f t="shared" si="451"/>
        <v/>
      </c>
      <c r="X967" s="16" t="str">
        <f t="shared" si="452"/>
        <v/>
      </c>
      <c r="Y967" s="16" t="str">
        <f t="shared" si="453"/>
        <v/>
      </c>
      <c r="Z967" s="16" t="str">
        <f t="shared" si="454"/>
        <v/>
      </c>
      <c r="AA967" s="16" t="str">
        <f t="shared" si="455"/>
        <v/>
      </c>
      <c r="AB967" s="16" t="str">
        <f t="shared" si="456"/>
        <v/>
      </c>
      <c r="AC967" s="16" t="str">
        <f t="shared" si="457"/>
        <v/>
      </c>
      <c r="AD967" s="16" t="str">
        <f t="shared" si="458"/>
        <v/>
      </c>
      <c r="AE967" s="16" t="str">
        <f t="shared" si="459"/>
        <v/>
      </c>
      <c r="AF967" s="16" t="str">
        <f t="shared" si="460"/>
        <v/>
      </c>
      <c r="AG967" s="16" t="str">
        <f t="shared" si="461"/>
        <v/>
      </c>
      <c r="AH967" s="16" t="str">
        <f t="shared" si="462"/>
        <v/>
      </c>
      <c r="AI967" s="16" t="str">
        <f t="shared" si="463"/>
        <v/>
      </c>
      <c r="AJ967" s="8" t="str">
        <f>IF(COUNTA('RATS Entry Import'!A967:J967)=0,"",ROW())</f>
        <v/>
      </c>
      <c r="AK967" s="8" t="str">
        <f>IF($AJ967="","",IFERROR(VLOOKUP($C967,'Event Mapping'!$A$2:$B$100,2,FALSE),"UNMAPPED"))</f>
        <v/>
      </c>
      <c r="AL967" s="8" t="str">
        <f>IF($AJ967="","",IF('RATS Entry Import'!D967="","",'RATS Entry Import'!D967))</f>
        <v/>
      </c>
      <c r="AM967" s="8" t="str">
        <f>IF($AJ967="","",IF('RATS Entry Import'!C967="","",'RATS Entry Import'!C967))</f>
        <v/>
      </c>
      <c r="AN967" s="8" t="str">
        <f>IF($AJ967="","",IF('RATS Entry Import'!F967="","",'RATS Entry Import'!F967))</f>
        <v/>
      </c>
      <c r="AO967" t="str">
        <f>IF($AJ967="","",IF('RATS Entry Import'!G967="","",'RATS Entry Import'!G967))</f>
        <v/>
      </c>
      <c r="AP967" t="str">
        <f>IF($AJ967="","",IF('RATS Entry Import'!J967="","",'RATS Entry Import'!J967))</f>
        <v/>
      </c>
    </row>
    <row r="968" spans="1:42" ht="12.75" customHeight="1" x14ac:dyDescent="0.2">
      <c r="A968" s="16" t="str">
        <f t="shared" si="435"/>
        <v/>
      </c>
      <c r="B968" s="18" t="str">
        <f>IF($AJ968="","",IF('RATS Entry Import'!B968="","",'RATS Entry Import'!B968))</f>
        <v/>
      </c>
      <c r="C968" s="16" t="str">
        <f>IF($AJ968="","",IF('RATS Entry Import'!E968="","",'RATS Entry Import'!E968))</f>
        <v/>
      </c>
      <c r="D968" s="19" t="str">
        <f>IF($AJ968="","",IF('RATS Entry Import'!H968="","",'RATS Entry Import'!H968))</f>
        <v/>
      </c>
      <c r="E968" s="16" t="str">
        <f>IF($AJ968="","",IF('RATS Entry Import'!I968="","",'RATS Entry Import'!I968))</f>
        <v/>
      </c>
      <c r="F968" s="19" t="str">
        <f t="shared" si="436"/>
        <v/>
      </c>
      <c r="G968" s="16" t="str">
        <f>IF($AJ968="","",IF('RATS Entry Import'!A968="","",'RATS Entry Import'!A968))</f>
        <v/>
      </c>
      <c r="H968" s="16" t="str">
        <f t="shared" si="437"/>
        <v/>
      </c>
      <c r="I968" s="16" t="str">
        <f t="shared" si="438"/>
        <v/>
      </c>
      <c r="J968" s="16" t="str">
        <f t="shared" si="439"/>
        <v/>
      </c>
      <c r="K968" s="16" t="str">
        <f t="shared" si="440"/>
        <v/>
      </c>
      <c r="L968" s="16" t="str">
        <f t="shared" si="441"/>
        <v/>
      </c>
      <c r="M968" s="16" t="str">
        <f t="shared" si="442"/>
        <v/>
      </c>
      <c r="N968" s="16" t="str">
        <f t="shared" si="443"/>
        <v/>
      </c>
      <c r="O968" s="16" t="str">
        <f t="shared" si="444"/>
        <v/>
      </c>
      <c r="P968" s="8"/>
      <c r="Q968" s="16" t="str">
        <f t="shared" si="445"/>
        <v/>
      </c>
      <c r="R968" s="16" t="str">
        <f t="shared" si="446"/>
        <v/>
      </c>
      <c r="S968" s="16" t="str">
        <f t="shared" si="447"/>
        <v/>
      </c>
      <c r="T968" s="16" t="str">
        <f t="shared" si="448"/>
        <v/>
      </c>
      <c r="U968" s="16" t="str">
        <f t="shared" si="449"/>
        <v/>
      </c>
      <c r="V968" s="16" t="str">
        <f t="shared" si="450"/>
        <v/>
      </c>
      <c r="W968" s="16" t="str">
        <f t="shared" si="451"/>
        <v/>
      </c>
      <c r="X968" s="16" t="str">
        <f t="shared" si="452"/>
        <v/>
      </c>
      <c r="Y968" s="16" t="str">
        <f t="shared" si="453"/>
        <v/>
      </c>
      <c r="Z968" s="16" t="str">
        <f t="shared" si="454"/>
        <v/>
      </c>
      <c r="AA968" s="16" t="str">
        <f t="shared" si="455"/>
        <v/>
      </c>
      <c r="AB968" s="16" t="str">
        <f t="shared" si="456"/>
        <v/>
      </c>
      <c r="AC968" s="16" t="str">
        <f t="shared" si="457"/>
        <v/>
      </c>
      <c r="AD968" s="16" t="str">
        <f t="shared" si="458"/>
        <v/>
      </c>
      <c r="AE968" s="16" t="str">
        <f t="shared" si="459"/>
        <v/>
      </c>
      <c r="AF968" s="16" t="str">
        <f t="shared" si="460"/>
        <v/>
      </c>
      <c r="AG968" s="16" t="str">
        <f t="shared" si="461"/>
        <v/>
      </c>
      <c r="AH968" s="16" t="str">
        <f t="shared" si="462"/>
        <v/>
      </c>
      <c r="AI968" s="16" t="str">
        <f t="shared" si="463"/>
        <v/>
      </c>
      <c r="AJ968" s="8" t="str">
        <f>IF(COUNTA('RATS Entry Import'!A968:J968)=0,"",ROW())</f>
        <v/>
      </c>
      <c r="AK968" s="8" t="str">
        <f>IF($AJ968="","",IFERROR(VLOOKUP($C968,'Event Mapping'!$A$2:$B$100,2,FALSE),"UNMAPPED"))</f>
        <v/>
      </c>
      <c r="AL968" s="8" t="str">
        <f>IF($AJ968="","",IF('RATS Entry Import'!D968="","",'RATS Entry Import'!D968))</f>
        <v/>
      </c>
      <c r="AM968" s="8" t="str">
        <f>IF($AJ968="","",IF('RATS Entry Import'!C968="","",'RATS Entry Import'!C968))</f>
        <v/>
      </c>
      <c r="AN968" s="8" t="str">
        <f>IF($AJ968="","",IF('RATS Entry Import'!F968="","",'RATS Entry Import'!F968))</f>
        <v/>
      </c>
      <c r="AO968" t="str">
        <f>IF($AJ968="","",IF('RATS Entry Import'!G968="","",'RATS Entry Import'!G968))</f>
        <v/>
      </c>
      <c r="AP968" t="str">
        <f>IF($AJ968="","",IF('RATS Entry Import'!J968="","",'RATS Entry Import'!J968))</f>
        <v/>
      </c>
    </row>
    <row r="969" spans="1:42" ht="12.75" customHeight="1" x14ac:dyDescent="0.2">
      <c r="A969" s="16" t="str">
        <f t="shared" si="435"/>
        <v/>
      </c>
      <c r="B969" s="18" t="str">
        <f>IF($AJ969="","",IF('RATS Entry Import'!B969="","",'RATS Entry Import'!B969))</f>
        <v/>
      </c>
      <c r="C969" s="16" t="str">
        <f>IF($AJ969="","",IF('RATS Entry Import'!E969="","",'RATS Entry Import'!E969))</f>
        <v/>
      </c>
      <c r="D969" s="19" t="str">
        <f>IF($AJ969="","",IF('RATS Entry Import'!H969="","",'RATS Entry Import'!H969))</f>
        <v/>
      </c>
      <c r="E969" s="16" t="str">
        <f>IF($AJ969="","",IF('RATS Entry Import'!I969="","",'RATS Entry Import'!I969))</f>
        <v/>
      </c>
      <c r="F969" s="19" t="str">
        <f t="shared" si="436"/>
        <v/>
      </c>
      <c r="G969" s="16" t="str">
        <f>IF($AJ969="","",IF('RATS Entry Import'!A969="","",'RATS Entry Import'!A969))</f>
        <v/>
      </c>
      <c r="H969" s="16" t="str">
        <f t="shared" si="437"/>
        <v/>
      </c>
      <c r="I969" s="16" t="str">
        <f t="shared" si="438"/>
        <v/>
      </c>
      <c r="J969" s="16" t="str">
        <f t="shared" si="439"/>
        <v/>
      </c>
      <c r="K969" s="16" t="str">
        <f t="shared" si="440"/>
        <v/>
      </c>
      <c r="L969" s="16" t="str">
        <f t="shared" si="441"/>
        <v/>
      </c>
      <c r="M969" s="16" t="str">
        <f t="shared" si="442"/>
        <v/>
      </c>
      <c r="N969" s="16" t="str">
        <f t="shared" si="443"/>
        <v/>
      </c>
      <c r="O969" s="16" t="str">
        <f t="shared" si="444"/>
        <v/>
      </c>
      <c r="P969" s="8"/>
      <c r="Q969" s="16" t="str">
        <f t="shared" si="445"/>
        <v/>
      </c>
      <c r="R969" s="16" t="str">
        <f t="shared" si="446"/>
        <v/>
      </c>
      <c r="S969" s="16" t="str">
        <f t="shared" si="447"/>
        <v/>
      </c>
      <c r="T969" s="16" t="str">
        <f t="shared" si="448"/>
        <v/>
      </c>
      <c r="U969" s="16" t="str">
        <f t="shared" si="449"/>
        <v/>
      </c>
      <c r="V969" s="16" t="str">
        <f t="shared" si="450"/>
        <v/>
      </c>
      <c r="W969" s="16" t="str">
        <f t="shared" si="451"/>
        <v/>
      </c>
      <c r="X969" s="16" t="str">
        <f t="shared" si="452"/>
        <v/>
      </c>
      <c r="Y969" s="16" t="str">
        <f t="shared" si="453"/>
        <v/>
      </c>
      <c r="Z969" s="16" t="str">
        <f t="shared" si="454"/>
        <v/>
      </c>
      <c r="AA969" s="16" t="str">
        <f t="shared" si="455"/>
        <v/>
      </c>
      <c r="AB969" s="16" t="str">
        <f t="shared" si="456"/>
        <v/>
      </c>
      <c r="AC969" s="16" t="str">
        <f t="shared" si="457"/>
        <v/>
      </c>
      <c r="AD969" s="16" t="str">
        <f t="shared" si="458"/>
        <v/>
      </c>
      <c r="AE969" s="16" t="str">
        <f t="shared" si="459"/>
        <v/>
      </c>
      <c r="AF969" s="16" t="str">
        <f t="shared" si="460"/>
        <v/>
      </c>
      <c r="AG969" s="16" t="str">
        <f t="shared" si="461"/>
        <v/>
      </c>
      <c r="AH969" s="16" t="str">
        <f t="shared" si="462"/>
        <v/>
      </c>
      <c r="AI969" s="16" t="str">
        <f t="shared" si="463"/>
        <v/>
      </c>
      <c r="AJ969" s="8" t="str">
        <f>IF(COUNTA('RATS Entry Import'!A969:J969)=0,"",ROW())</f>
        <v/>
      </c>
      <c r="AK969" s="8" t="str">
        <f>IF($AJ969="","",IFERROR(VLOOKUP($C969,'Event Mapping'!$A$2:$B$100,2,FALSE),"UNMAPPED"))</f>
        <v/>
      </c>
      <c r="AL969" s="8" t="str">
        <f>IF($AJ969="","",IF('RATS Entry Import'!D969="","",'RATS Entry Import'!D969))</f>
        <v/>
      </c>
      <c r="AM969" s="8" t="str">
        <f>IF($AJ969="","",IF('RATS Entry Import'!C969="","",'RATS Entry Import'!C969))</f>
        <v/>
      </c>
      <c r="AN969" s="8" t="str">
        <f>IF($AJ969="","",IF('RATS Entry Import'!F969="","",'RATS Entry Import'!F969))</f>
        <v/>
      </c>
      <c r="AO969" t="str">
        <f>IF($AJ969="","",IF('RATS Entry Import'!G969="","",'RATS Entry Import'!G969))</f>
        <v/>
      </c>
      <c r="AP969" t="str">
        <f>IF($AJ969="","",IF('RATS Entry Import'!J969="","",'RATS Entry Import'!J969))</f>
        <v/>
      </c>
    </row>
    <row r="970" spans="1:42" ht="12.75" customHeight="1" x14ac:dyDescent="0.2">
      <c r="A970" s="16" t="str">
        <f t="shared" si="435"/>
        <v/>
      </c>
      <c r="B970" s="18" t="str">
        <f>IF($AJ970="","",IF('RATS Entry Import'!B970="","",'RATS Entry Import'!B970))</f>
        <v/>
      </c>
      <c r="C970" s="16" t="str">
        <f>IF($AJ970="","",IF('RATS Entry Import'!E970="","",'RATS Entry Import'!E970))</f>
        <v/>
      </c>
      <c r="D970" s="19" t="str">
        <f>IF($AJ970="","",IF('RATS Entry Import'!H970="","",'RATS Entry Import'!H970))</f>
        <v/>
      </c>
      <c r="E970" s="16" t="str">
        <f>IF($AJ970="","",IF('RATS Entry Import'!I970="","",'RATS Entry Import'!I970))</f>
        <v/>
      </c>
      <c r="F970" s="19" t="str">
        <f t="shared" si="436"/>
        <v/>
      </c>
      <c r="G970" s="16" t="str">
        <f>IF($AJ970="","",IF('RATS Entry Import'!A970="","",'RATS Entry Import'!A970))</f>
        <v/>
      </c>
      <c r="H970" s="16" t="str">
        <f t="shared" si="437"/>
        <v/>
      </c>
      <c r="I970" s="16" t="str">
        <f t="shared" si="438"/>
        <v/>
      </c>
      <c r="J970" s="16" t="str">
        <f t="shared" si="439"/>
        <v/>
      </c>
      <c r="K970" s="16" t="str">
        <f t="shared" si="440"/>
        <v/>
      </c>
      <c r="L970" s="16" t="str">
        <f t="shared" si="441"/>
        <v/>
      </c>
      <c r="M970" s="16" t="str">
        <f t="shared" si="442"/>
        <v/>
      </c>
      <c r="N970" s="16" t="str">
        <f t="shared" si="443"/>
        <v/>
      </c>
      <c r="O970" s="16" t="str">
        <f t="shared" si="444"/>
        <v/>
      </c>
      <c r="P970" s="8"/>
      <c r="Q970" s="16" t="str">
        <f t="shared" si="445"/>
        <v/>
      </c>
      <c r="R970" s="16" t="str">
        <f t="shared" si="446"/>
        <v/>
      </c>
      <c r="S970" s="16" t="str">
        <f t="shared" si="447"/>
        <v/>
      </c>
      <c r="T970" s="16" t="str">
        <f t="shared" si="448"/>
        <v/>
      </c>
      <c r="U970" s="16" t="str">
        <f t="shared" si="449"/>
        <v/>
      </c>
      <c r="V970" s="16" t="str">
        <f t="shared" si="450"/>
        <v/>
      </c>
      <c r="W970" s="16" t="str">
        <f t="shared" si="451"/>
        <v/>
      </c>
      <c r="X970" s="16" t="str">
        <f t="shared" si="452"/>
        <v/>
      </c>
      <c r="Y970" s="16" t="str">
        <f t="shared" si="453"/>
        <v/>
      </c>
      <c r="Z970" s="16" t="str">
        <f t="shared" si="454"/>
        <v/>
      </c>
      <c r="AA970" s="16" t="str">
        <f t="shared" si="455"/>
        <v/>
      </c>
      <c r="AB970" s="16" t="str">
        <f t="shared" si="456"/>
        <v/>
      </c>
      <c r="AC970" s="16" t="str">
        <f t="shared" si="457"/>
        <v/>
      </c>
      <c r="AD970" s="16" t="str">
        <f t="shared" si="458"/>
        <v/>
      </c>
      <c r="AE970" s="16" t="str">
        <f t="shared" si="459"/>
        <v/>
      </c>
      <c r="AF970" s="16" t="str">
        <f t="shared" si="460"/>
        <v/>
      </c>
      <c r="AG970" s="16" t="str">
        <f t="shared" si="461"/>
        <v/>
      </c>
      <c r="AH970" s="16" t="str">
        <f t="shared" si="462"/>
        <v/>
      </c>
      <c r="AI970" s="16" t="str">
        <f t="shared" si="463"/>
        <v/>
      </c>
      <c r="AJ970" s="8" t="str">
        <f>IF(COUNTA('RATS Entry Import'!A970:J970)=0,"",ROW())</f>
        <v/>
      </c>
      <c r="AK970" s="8" t="str">
        <f>IF($AJ970="","",IFERROR(VLOOKUP($C970,'Event Mapping'!$A$2:$B$100,2,FALSE),"UNMAPPED"))</f>
        <v/>
      </c>
      <c r="AL970" s="8" t="str">
        <f>IF($AJ970="","",IF('RATS Entry Import'!D970="","",'RATS Entry Import'!D970))</f>
        <v/>
      </c>
      <c r="AM970" s="8" t="str">
        <f>IF($AJ970="","",IF('RATS Entry Import'!C970="","",'RATS Entry Import'!C970))</f>
        <v/>
      </c>
      <c r="AN970" s="8" t="str">
        <f>IF($AJ970="","",IF('RATS Entry Import'!F970="","",'RATS Entry Import'!F970))</f>
        <v/>
      </c>
      <c r="AO970" t="str">
        <f>IF($AJ970="","",IF('RATS Entry Import'!G970="","",'RATS Entry Import'!G970))</f>
        <v/>
      </c>
      <c r="AP970" t="str">
        <f>IF($AJ970="","",IF('RATS Entry Import'!J970="","",'RATS Entry Import'!J970))</f>
        <v/>
      </c>
    </row>
    <row r="971" spans="1:42" ht="12.75" customHeight="1" x14ac:dyDescent="0.2">
      <c r="A971" s="16" t="str">
        <f t="shared" si="435"/>
        <v/>
      </c>
      <c r="B971" s="18" t="str">
        <f>IF($AJ971="","",IF('RATS Entry Import'!B971="","",'RATS Entry Import'!B971))</f>
        <v/>
      </c>
      <c r="C971" s="16" t="str">
        <f>IF($AJ971="","",IF('RATS Entry Import'!E971="","",'RATS Entry Import'!E971))</f>
        <v/>
      </c>
      <c r="D971" s="19" t="str">
        <f>IF($AJ971="","",IF('RATS Entry Import'!H971="","",'RATS Entry Import'!H971))</f>
        <v/>
      </c>
      <c r="E971" s="16" t="str">
        <f>IF($AJ971="","",IF('RATS Entry Import'!I971="","",'RATS Entry Import'!I971))</f>
        <v/>
      </c>
      <c r="F971" s="19" t="str">
        <f t="shared" si="436"/>
        <v/>
      </c>
      <c r="G971" s="16" t="str">
        <f>IF($AJ971="","",IF('RATS Entry Import'!A971="","",'RATS Entry Import'!A971))</f>
        <v/>
      </c>
      <c r="H971" s="16" t="str">
        <f t="shared" si="437"/>
        <v/>
      </c>
      <c r="I971" s="16" t="str">
        <f t="shared" si="438"/>
        <v/>
      </c>
      <c r="J971" s="16" t="str">
        <f t="shared" si="439"/>
        <v/>
      </c>
      <c r="K971" s="16" t="str">
        <f t="shared" si="440"/>
        <v/>
      </c>
      <c r="L971" s="16" t="str">
        <f t="shared" si="441"/>
        <v/>
      </c>
      <c r="M971" s="16" t="str">
        <f t="shared" si="442"/>
        <v/>
      </c>
      <c r="N971" s="16" t="str">
        <f t="shared" si="443"/>
        <v/>
      </c>
      <c r="O971" s="16" t="str">
        <f t="shared" si="444"/>
        <v/>
      </c>
      <c r="P971" s="8"/>
      <c r="Q971" s="16" t="str">
        <f t="shared" si="445"/>
        <v/>
      </c>
      <c r="R971" s="16" t="str">
        <f t="shared" si="446"/>
        <v/>
      </c>
      <c r="S971" s="16" t="str">
        <f t="shared" si="447"/>
        <v/>
      </c>
      <c r="T971" s="16" t="str">
        <f t="shared" si="448"/>
        <v/>
      </c>
      <c r="U971" s="16" t="str">
        <f t="shared" si="449"/>
        <v/>
      </c>
      <c r="V971" s="16" t="str">
        <f t="shared" si="450"/>
        <v/>
      </c>
      <c r="W971" s="16" t="str">
        <f t="shared" si="451"/>
        <v/>
      </c>
      <c r="X971" s="16" t="str">
        <f t="shared" si="452"/>
        <v/>
      </c>
      <c r="Y971" s="16" t="str">
        <f t="shared" si="453"/>
        <v/>
      </c>
      <c r="Z971" s="16" t="str">
        <f t="shared" si="454"/>
        <v/>
      </c>
      <c r="AA971" s="16" t="str">
        <f t="shared" si="455"/>
        <v/>
      </c>
      <c r="AB971" s="16" t="str">
        <f t="shared" si="456"/>
        <v/>
      </c>
      <c r="AC971" s="16" t="str">
        <f t="shared" si="457"/>
        <v/>
      </c>
      <c r="AD971" s="16" t="str">
        <f t="shared" si="458"/>
        <v/>
      </c>
      <c r="AE971" s="16" t="str">
        <f t="shared" si="459"/>
        <v/>
      </c>
      <c r="AF971" s="16" t="str">
        <f t="shared" si="460"/>
        <v/>
      </c>
      <c r="AG971" s="16" t="str">
        <f t="shared" si="461"/>
        <v/>
      </c>
      <c r="AH971" s="16" t="str">
        <f t="shared" si="462"/>
        <v/>
      </c>
      <c r="AI971" s="16" t="str">
        <f t="shared" si="463"/>
        <v/>
      </c>
      <c r="AJ971" s="8" t="str">
        <f>IF(COUNTA('RATS Entry Import'!A971:J971)=0,"",ROW())</f>
        <v/>
      </c>
      <c r="AK971" s="8" t="str">
        <f>IF($AJ971="","",IFERROR(VLOOKUP($C971,'Event Mapping'!$A$2:$B$100,2,FALSE),"UNMAPPED"))</f>
        <v/>
      </c>
      <c r="AL971" s="8" t="str">
        <f>IF($AJ971="","",IF('RATS Entry Import'!D971="","",'RATS Entry Import'!D971))</f>
        <v/>
      </c>
      <c r="AM971" s="8" t="str">
        <f>IF($AJ971="","",IF('RATS Entry Import'!C971="","",'RATS Entry Import'!C971))</f>
        <v/>
      </c>
      <c r="AN971" s="8" t="str">
        <f>IF($AJ971="","",IF('RATS Entry Import'!F971="","",'RATS Entry Import'!F971))</f>
        <v/>
      </c>
      <c r="AO971" t="str">
        <f>IF($AJ971="","",IF('RATS Entry Import'!G971="","",'RATS Entry Import'!G971))</f>
        <v/>
      </c>
      <c r="AP971" t="str">
        <f>IF($AJ971="","",IF('RATS Entry Import'!J971="","",'RATS Entry Import'!J971))</f>
        <v/>
      </c>
    </row>
    <row r="972" spans="1:42" ht="12.75" customHeight="1" x14ac:dyDescent="0.2">
      <c r="A972" s="16" t="str">
        <f t="shared" si="435"/>
        <v/>
      </c>
      <c r="B972" s="18" t="str">
        <f>IF($AJ972="","",IF('RATS Entry Import'!B972="","",'RATS Entry Import'!B972))</f>
        <v/>
      </c>
      <c r="C972" s="16" t="str">
        <f>IF($AJ972="","",IF('RATS Entry Import'!E972="","",'RATS Entry Import'!E972))</f>
        <v/>
      </c>
      <c r="D972" s="19" t="str">
        <f>IF($AJ972="","",IF('RATS Entry Import'!H972="","",'RATS Entry Import'!H972))</f>
        <v/>
      </c>
      <c r="E972" s="16" t="str">
        <f>IF($AJ972="","",IF('RATS Entry Import'!I972="","",'RATS Entry Import'!I972))</f>
        <v/>
      </c>
      <c r="F972" s="19" t="str">
        <f t="shared" si="436"/>
        <v/>
      </c>
      <c r="G972" s="16" t="str">
        <f>IF($AJ972="","",IF('RATS Entry Import'!A972="","",'RATS Entry Import'!A972))</f>
        <v/>
      </c>
      <c r="H972" s="16" t="str">
        <f t="shared" si="437"/>
        <v/>
      </c>
      <c r="I972" s="16" t="str">
        <f t="shared" si="438"/>
        <v/>
      </c>
      <c r="J972" s="16" t="str">
        <f t="shared" si="439"/>
        <v/>
      </c>
      <c r="K972" s="16" t="str">
        <f t="shared" si="440"/>
        <v/>
      </c>
      <c r="L972" s="16" t="str">
        <f t="shared" si="441"/>
        <v/>
      </c>
      <c r="M972" s="16" t="str">
        <f t="shared" si="442"/>
        <v/>
      </c>
      <c r="N972" s="16" t="str">
        <f t="shared" si="443"/>
        <v/>
      </c>
      <c r="O972" s="16" t="str">
        <f t="shared" si="444"/>
        <v/>
      </c>
      <c r="P972" s="8"/>
      <c r="Q972" s="16" t="str">
        <f t="shared" si="445"/>
        <v/>
      </c>
      <c r="R972" s="16" t="str">
        <f t="shared" si="446"/>
        <v/>
      </c>
      <c r="S972" s="16" t="str">
        <f t="shared" si="447"/>
        <v/>
      </c>
      <c r="T972" s="16" t="str">
        <f t="shared" si="448"/>
        <v/>
      </c>
      <c r="U972" s="16" t="str">
        <f t="shared" si="449"/>
        <v/>
      </c>
      <c r="V972" s="16" t="str">
        <f t="shared" si="450"/>
        <v/>
      </c>
      <c r="W972" s="16" t="str">
        <f t="shared" si="451"/>
        <v/>
      </c>
      <c r="X972" s="16" t="str">
        <f t="shared" si="452"/>
        <v/>
      </c>
      <c r="Y972" s="16" t="str">
        <f t="shared" si="453"/>
        <v/>
      </c>
      <c r="Z972" s="16" t="str">
        <f t="shared" si="454"/>
        <v/>
      </c>
      <c r="AA972" s="16" t="str">
        <f t="shared" si="455"/>
        <v/>
      </c>
      <c r="AB972" s="16" t="str">
        <f t="shared" si="456"/>
        <v/>
      </c>
      <c r="AC972" s="16" t="str">
        <f t="shared" si="457"/>
        <v/>
      </c>
      <c r="AD972" s="16" t="str">
        <f t="shared" si="458"/>
        <v/>
      </c>
      <c r="AE972" s="16" t="str">
        <f t="shared" si="459"/>
        <v/>
      </c>
      <c r="AF972" s="16" t="str">
        <f t="shared" si="460"/>
        <v/>
      </c>
      <c r="AG972" s="16" t="str">
        <f t="shared" si="461"/>
        <v/>
      </c>
      <c r="AH972" s="16" t="str">
        <f t="shared" si="462"/>
        <v/>
      </c>
      <c r="AI972" s="16" t="str">
        <f t="shared" si="463"/>
        <v/>
      </c>
      <c r="AJ972" s="8" t="str">
        <f>IF(COUNTA('RATS Entry Import'!A972:J972)=0,"",ROW())</f>
        <v/>
      </c>
      <c r="AK972" s="8" t="str">
        <f>IF($AJ972="","",IFERROR(VLOOKUP($C972,'Event Mapping'!$A$2:$B$100,2,FALSE),"UNMAPPED"))</f>
        <v/>
      </c>
      <c r="AL972" s="8" t="str">
        <f>IF($AJ972="","",IF('RATS Entry Import'!D972="","",'RATS Entry Import'!D972))</f>
        <v/>
      </c>
      <c r="AM972" s="8" t="str">
        <f>IF($AJ972="","",IF('RATS Entry Import'!C972="","",'RATS Entry Import'!C972))</f>
        <v/>
      </c>
      <c r="AN972" s="8" t="str">
        <f>IF($AJ972="","",IF('RATS Entry Import'!F972="","",'RATS Entry Import'!F972))</f>
        <v/>
      </c>
      <c r="AO972" t="str">
        <f>IF($AJ972="","",IF('RATS Entry Import'!G972="","",'RATS Entry Import'!G972))</f>
        <v/>
      </c>
      <c r="AP972" t="str">
        <f>IF($AJ972="","",IF('RATS Entry Import'!J972="","",'RATS Entry Import'!J972))</f>
        <v/>
      </c>
    </row>
    <row r="973" spans="1:42" ht="12.75" customHeight="1" x14ac:dyDescent="0.2">
      <c r="A973" s="16" t="str">
        <f t="shared" si="435"/>
        <v/>
      </c>
      <c r="B973" s="18" t="str">
        <f>IF($AJ973="","",IF('RATS Entry Import'!B973="","",'RATS Entry Import'!B973))</f>
        <v/>
      </c>
      <c r="C973" s="16" t="str">
        <f>IF($AJ973="","",IF('RATS Entry Import'!E973="","",'RATS Entry Import'!E973))</f>
        <v/>
      </c>
      <c r="D973" s="19" t="str">
        <f>IF($AJ973="","",IF('RATS Entry Import'!H973="","",'RATS Entry Import'!H973))</f>
        <v/>
      </c>
      <c r="E973" s="16" t="str">
        <f>IF($AJ973="","",IF('RATS Entry Import'!I973="","",'RATS Entry Import'!I973))</f>
        <v/>
      </c>
      <c r="F973" s="19" t="str">
        <f t="shared" si="436"/>
        <v/>
      </c>
      <c r="G973" s="16" t="str">
        <f>IF($AJ973="","",IF('RATS Entry Import'!A973="","",'RATS Entry Import'!A973))</f>
        <v/>
      </c>
      <c r="H973" s="16" t="str">
        <f t="shared" si="437"/>
        <v/>
      </c>
      <c r="I973" s="16" t="str">
        <f t="shared" si="438"/>
        <v/>
      </c>
      <c r="J973" s="16" t="str">
        <f t="shared" si="439"/>
        <v/>
      </c>
      <c r="K973" s="16" t="str">
        <f t="shared" si="440"/>
        <v/>
      </c>
      <c r="L973" s="16" t="str">
        <f t="shared" si="441"/>
        <v/>
      </c>
      <c r="M973" s="16" t="str">
        <f t="shared" si="442"/>
        <v/>
      </c>
      <c r="N973" s="16" t="str">
        <f t="shared" si="443"/>
        <v/>
      </c>
      <c r="O973" s="16" t="str">
        <f t="shared" si="444"/>
        <v/>
      </c>
      <c r="P973" s="8"/>
      <c r="Q973" s="16" t="str">
        <f t="shared" si="445"/>
        <v/>
      </c>
      <c r="R973" s="16" t="str">
        <f t="shared" si="446"/>
        <v/>
      </c>
      <c r="S973" s="16" t="str">
        <f t="shared" si="447"/>
        <v/>
      </c>
      <c r="T973" s="16" t="str">
        <f t="shared" si="448"/>
        <v/>
      </c>
      <c r="U973" s="16" t="str">
        <f t="shared" si="449"/>
        <v/>
      </c>
      <c r="V973" s="16" t="str">
        <f t="shared" si="450"/>
        <v/>
      </c>
      <c r="W973" s="16" t="str">
        <f t="shared" si="451"/>
        <v/>
      </c>
      <c r="X973" s="16" t="str">
        <f t="shared" si="452"/>
        <v/>
      </c>
      <c r="Y973" s="16" t="str">
        <f t="shared" si="453"/>
        <v/>
      </c>
      <c r="Z973" s="16" t="str">
        <f t="shared" si="454"/>
        <v/>
      </c>
      <c r="AA973" s="16" t="str">
        <f t="shared" si="455"/>
        <v/>
      </c>
      <c r="AB973" s="16" t="str">
        <f t="shared" si="456"/>
        <v/>
      </c>
      <c r="AC973" s="16" t="str">
        <f t="shared" si="457"/>
        <v/>
      </c>
      <c r="AD973" s="16" t="str">
        <f t="shared" si="458"/>
        <v/>
      </c>
      <c r="AE973" s="16" t="str">
        <f t="shared" si="459"/>
        <v/>
      </c>
      <c r="AF973" s="16" t="str">
        <f t="shared" si="460"/>
        <v/>
      </c>
      <c r="AG973" s="16" t="str">
        <f t="shared" si="461"/>
        <v/>
      </c>
      <c r="AH973" s="16" t="str">
        <f t="shared" si="462"/>
        <v/>
      </c>
      <c r="AI973" s="16" t="str">
        <f t="shared" si="463"/>
        <v/>
      </c>
      <c r="AJ973" s="8" t="str">
        <f>IF(COUNTA('RATS Entry Import'!A973:J973)=0,"",ROW())</f>
        <v/>
      </c>
      <c r="AK973" s="8" t="str">
        <f>IF($AJ973="","",IFERROR(VLOOKUP($C973,'Event Mapping'!$A$2:$B$100,2,FALSE),"UNMAPPED"))</f>
        <v/>
      </c>
      <c r="AL973" s="8" t="str">
        <f>IF($AJ973="","",IF('RATS Entry Import'!D973="","",'RATS Entry Import'!D973))</f>
        <v/>
      </c>
      <c r="AM973" s="8" t="str">
        <f>IF($AJ973="","",IF('RATS Entry Import'!C973="","",'RATS Entry Import'!C973))</f>
        <v/>
      </c>
      <c r="AN973" s="8" t="str">
        <f>IF($AJ973="","",IF('RATS Entry Import'!F973="","",'RATS Entry Import'!F973))</f>
        <v/>
      </c>
      <c r="AO973" t="str">
        <f>IF($AJ973="","",IF('RATS Entry Import'!G973="","",'RATS Entry Import'!G973))</f>
        <v/>
      </c>
      <c r="AP973" t="str">
        <f>IF($AJ973="","",IF('RATS Entry Import'!J973="","",'RATS Entry Import'!J973))</f>
        <v/>
      </c>
    </row>
    <row r="974" spans="1:42" ht="12.75" customHeight="1" x14ac:dyDescent="0.2">
      <c r="A974" s="16" t="str">
        <f t="shared" si="435"/>
        <v/>
      </c>
      <c r="B974" s="18" t="str">
        <f>IF($AJ974="","",IF('RATS Entry Import'!B974="","",'RATS Entry Import'!B974))</f>
        <v/>
      </c>
      <c r="C974" s="16" t="str">
        <f>IF($AJ974="","",IF('RATS Entry Import'!E974="","",'RATS Entry Import'!E974))</f>
        <v/>
      </c>
      <c r="D974" s="19" t="str">
        <f>IF($AJ974="","",IF('RATS Entry Import'!H974="","",'RATS Entry Import'!H974))</f>
        <v/>
      </c>
      <c r="E974" s="16" t="str">
        <f>IF($AJ974="","",IF('RATS Entry Import'!I974="","",'RATS Entry Import'!I974))</f>
        <v/>
      </c>
      <c r="F974" s="19" t="str">
        <f t="shared" si="436"/>
        <v/>
      </c>
      <c r="G974" s="16" t="str">
        <f>IF($AJ974="","",IF('RATS Entry Import'!A974="","",'RATS Entry Import'!A974))</f>
        <v/>
      </c>
      <c r="H974" s="16" t="str">
        <f t="shared" si="437"/>
        <v/>
      </c>
      <c r="I974" s="16" t="str">
        <f t="shared" si="438"/>
        <v/>
      </c>
      <c r="J974" s="16" t="str">
        <f t="shared" si="439"/>
        <v/>
      </c>
      <c r="K974" s="16" t="str">
        <f t="shared" si="440"/>
        <v/>
      </c>
      <c r="L974" s="16" t="str">
        <f t="shared" si="441"/>
        <v/>
      </c>
      <c r="M974" s="16" t="str">
        <f t="shared" si="442"/>
        <v/>
      </c>
      <c r="N974" s="16" t="str">
        <f t="shared" si="443"/>
        <v/>
      </c>
      <c r="O974" s="16" t="str">
        <f t="shared" si="444"/>
        <v/>
      </c>
      <c r="P974" s="8"/>
      <c r="Q974" s="16" t="str">
        <f t="shared" si="445"/>
        <v/>
      </c>
      <c r="R974" s="16" t="str">
        <f t="shared" si="446"/>
        <v/>
      </c>
      <c r="S974" s="16" t="str">
        <f t="shared" si="447"/>
        <v/>
      </c>
      <c r="T974" s="16" t="str">
        <f t="shared" si="448"/>
        <v/>
      </c>
      <c r="U974" s="16" t="str">
        <f t="shared" si="449"/>
        <v/>
      </c>
      <c r="V974" s="16" t="str">
        <f t="shared" si="450"/>
        <v/>
      </c>
      <c r="W974" s="16" t="str">
        <f t="shared" si="451"/>
        <v/>
      </c>
      <c r="X974" s="16" t="str">
        <f t="shared" si="452"/>
        <v/>
      </c>
      <c r="Y974" s="16" t="str">
        <f t="shared" si="453"/>
        <v/>
      </c>
      <c r="Z974" s="16" t="str">
        <f t="shared" si="454"/>
        <v/>
      </c>
      <c r="AA974" s="16" t="str">
        <f t="shared" si="455"/>
        <v/>
      </c>
      <c r="AB974" s="16" t="str">
        <f t="shared" si="456"/>
        <v/>
      </c>
      <c r="AC974" s="16" t="str">
        <f t="shared" si="457"/>
        <v/>
      </c>
      <c r="AD974" s="16" t="str">
        <f t="shared" si="458"/>
        <v/>
      </c>
      <c r="AE974" s="16" t="str">
        <f t="shared" si="459"/>
        <v/>
      </c>
      <c r="AF974" s="16" t="str">
        <f t="shared" si="460"/>
        <v/>
      </c>
      <c r="AG974" s="16" t="str">
        <f t="shared" si="461"/>
        <v/>
      </c>
      <c r="AH974" s="16" t="str">
        <f t="shared" si="462"/>
        <v/>
      </c>
      <c r="AI974" s="16" t="str">
        <f t="shared" si="463"/>
        <v/>
      </c>
      <c r="AJ974" s="8" t="str">
        <f>IF(COUNTA('RATS Entry Import'!A974:J974)=0,"",ROW())</f>
        <v/>
      </c>
      <c r="AK974" s="8" t="str">
        <f>IF($AJ974="","",IFERROR(VLOOKUP($C974,'Event Mapping'!$A$2:$B$100,2,FALSE),"UNMAPPED"))</f>
        <v/>
      </c>
      <c r="AL974" s="8" t="str">
        <f>IF($AJ974="","",IF('RATS Entry Import'!D974="","",'RATS Entry Import'!D974))</f>
        <v/>
      </c>
      <c r="AM974" s="8" t="str">
        <f>IF($AJ974="","",IF('RATS Entry Import'!C974="","",'RATS Entry Import'!C974))</f>
        <v/>
      </c>
      <c r="AN974" s="8" t="str">
        <f>IF($AJ974="","",IF('RATS Entry Import'!F974="","",'RATS Entry Import'!F974))</f>
        <v/>
      </c>
      <c r="AO974" t="str">
        <f>IF($AJ974="","",IF('RATS Entry Import'!G974="","",'RATS Entry Import'!G974))</f>
        <v/>
      </c>
      <c r="AP974" t="str">
        <f>IF($AJ974="","",IF('RATS Entry Import'!J974="","",'RATS Entry Import'!J974))</f>
        <v/>
      </c>
    </row>
    <row r="975" spans="1:42" ht="12.75" customHeight="1" x14ac:dyDescent="0.2">
      <c r="A975" s="16" t="str">
        <f t="shared" si="435"/>
        <v/>
      </c>
      <c r="B975" s="18" t="str">
        <f>IF($AJ975="","",IF('RATS Entry Import'!B975="","",'RATS Entry Import'!B975))</f>
        <v/>
      </c>
      <c r="C975" s="16" t="str">
        <f>IF($AJ975="","",IF('RATS Entry Import'!E975="","",'RATS Entry Import'!E975))</f>
        <v/>
      </c>
      <c r="D975" s="19" t="str">
        <f>IF($AJ975="","",IF('RATS Entry Import'!H975="","",'RATS Entry Import'!H975))</f>
        <v/>
      </c>
      <c r="E975" s="16" t="str">
        <f>IF($AJ975="","",IF('RATS Entry Import'!I975="","",'RATS Entry Import'!I975))</f>
        <v/>
      </c>
      <c r="F975" s="19" t="str">
        <f t="shared" si="436"/>
        <v/>
      </c>
      <c r="G975" s="16" t="str">
        <f>IF($AJ975="","",IF('RATS Entry Import'!A975="","",'RATS Entry Import'!A975))</f>
        <v/>
      </c>
      <c r="H975" s="16" t="str">
        <f t="shared" si="437"/>
        <v/>
      </c>
      <c r="I975" s="16" t="str">
        <f t="shared" si="438"/>
        <v/>
      </c>
      <c r="J975" s="16" t="str">
        <f t="shared" si="439"/>
        <v/>
      </c>
      <c r="K975" s="16" t="str">
        <f t="shared" si="440"/>
        <v/>
      </c>
      <c r="L975" s="16" t="str">
        <f t="shared" si="441"/>
        <v/>
      </c>
      <c r="M975" s="16" t="str">
        <f t="shared" si="442"/>
        <v/>
      </c>
      <c r="N975" s="16" t="str">
        <f t="shared" si="443"/>
        <v/>
      </c>
      <c r="O975" s="16" t="str">
        <f t="shared" si="444"/>
        <v/>
      </c>
      <c r="P975" s="8"/>
      <c r="Q975" s="16" t="str">
        <f t="shared" si="445"/>
        <v/>
      </c>
      <c r="R975" s="16" t="str">
        <f t="shared" si="446"/>
        <v/>
      </c>
      <c r="S975" s="16" t="str">
        <f t="shared" si="447"/>
        <v/>
      </c>
      <c r="T975" s="16" t="str">
        <f t="shared" si="448"/>
        <v/>
      </c>
      <c r="U975" s="16" t="str">
        <f t="shared" si="449"/>
        <v/>
      </c>
      <c r="V975" s="16" t="str">
        <f t="shared" si="450"/>
        <v/>
      </c>
      <c r="W975" s="16" t="str">
        <f t="shared" si="451"/>
        <v/>
      </c>
      <c r="X975" s="16" t="str">
        <f t="shared" si="452"/>
        <v/>
      </c>
      <c r="Y975" s="16" t="str">
        <f t="shared" si="453"/>
        <v/>
      </c>
      <c r="Z975" s="16" t="str">
        <f t="shared" si="454"/>
        <v/>
      </c>
      <c r="AA975" s="16" t="str">
        <f t="shared" si="455"/>
        <v/>
      </c>
      <c r="AB975" s="16" t="str">
        <f t="shared" si="456"/>
        <v/>
      </c>
      <c r="AC975" s="16" t="str">
        <f t="shared" si="457"/>
        <v/>
      </c>
      <c r="AD975" s="16" t="str">
        <f t="shared" si="458"/>
        <v/>
      </c>
      <c r="AE975" s="16" t="str">
        <f t="shared" si="459"/>
        <v/>
      </c>
      <c r="AF975" s="16" t="str">
        <f t="shared" si="460"/>
        <v/>
      </c>
      <c r="AG975" s="16" t="str">
        <f t="shared" si="461"/>
        <v/>
      </c>
      <c r="AH975" s="16" t="str">
        <f t="shared" si="462"/>
        <v/>
      </c>
      <c r="AI975" s="16" t="str">
        <f t="shared" si="463"/>
        <v/>
      </c>
      <c r="AJ975" s="8" t="str">
        <f>IF(COUNTA('RATS Entry Import'!A975:J975)=0,"",ROW())</f>
        <v/>
      </c>
      <c r="AK975" s="8" t="str">
        <f>IF($AJ975="","",IFERROR(VLOOKUP($C975,'Event Mapping'!$A$2:$B$100,2,FALSE),"UNMAPPED"))</f>
        <v/>
      </c>
      <c r="AL975" s="8" t="str">
        <f>IF($AJ975="","",IF('RATS Entry Import'!D975="","",'RATS Entry Import'!D975))</f>
        <v/>
      </c>
      <c r="AM975" s="8" t="str">
        <f>IF($AJ975="","",IF('RATS Entry Import'!C975="","",'RATS Entry Import'!C975))</f>
        <v/>
      </c>
      <c r="AN975" s="8" t="str">
        <f>IF($AJ975="","",IF('RATS Entry Import'!F975="","",'RATS Entry Import'!F975))</f>
        <v/>
      </c>
      <c r="AO975" t="str">
        <f>IF($AJ975="","",IF('RATS Entry Import'!G975="","",'RATS Entry Import'!G975))</f>
        <v/>
      </c>
      <c r="AP975" t="str">
        <f>IF($AJ975="","",IF('RATS Entry Import'!J975="","",'RATS Entry Import'!J975))</f>
        <v/>
      </c>
    </row>
    <row r="976" spans="1:42" ht="12.75" customHeight="1" x14ac:dyDescent="0.2">
      <c r="A976" s="16" t="str">
        <f t="shared" si="435"/>
        <v/>
      </c>
      <c r="B976" s="18" t="str">
        <f>IF($AJ976="","",IF('RATS Entry Import'!B976="","",'RATS Entry Import'!B976))</f>
        <v/>
      </c>
      <c r="C976" s="16" t="str">
        <f>IF($AJ976="","",IF('RATS Entry Import'!E976="","",'RATS Entry Import'!E976))</f>
        <v/>
      </c>
      <c r="D976" s="19" t="str">
        <f>IF($AJ976="","",IF('RATS Entry Import'!H976="","",'RATS Entry Import'!H976))</f>
        <v/>
      </c>
      <c r="E976" s="16" t="str">
        <f>IF($AJ976="","",IF('RATS Entry Import'!I976="","",'RATS Entry Import'!I976))</f>
        <v/>
      </c>
      <c r="F976" s="19" t="str">
        <f t="shared" si="436"/>
        <v/>
      </c>
      <c r="G976" s="16" t="str">
        <f>IF($AJ976="","",IF('RATS Entry Import'!A976="","",'RATS Entry Import'!A976))</f>
        <v/>
      </c>
      <c r="H976" s="16" t="str">
        <f t="shared" si="437"/>
        <v/>
      </c>
      <c r="I976" s="16" t="str">
        <f t="shared" si="438"/>
        <v/>
      </c>
      <c r="J976" s="16" t="str">
        <f t="shared" si="439"/>
        <v/>
      </c>
      <c r="K976" s="16" t="str">
        <f t="shared" si="440"/>
        <v/>
      </c>
      <c r="L976" s="16" t="str">
        <f t="shared" si="441"/>
        <v/>
      </c>
      <c r="M976" s="16" t="str">
        <f t="shared" si="442"/>
        <v/>
      </c>
      <c r="N976" s="16" t="str">
        <f t="shared" si="443"/>
        <v/>
      </c>
      <c r="O976" s="16" t="str">
        <f t="shared" si="444"/>
        <v/>
      </c>
      <c r="P976" s="8"/>
      <c r="Q976" s="16" t="str">
        <f t="shared" si="445"/>
        <v/>
      </c>
      <c r="R976" s="16" t="str">
        <f t="shared" si="446"/>
        <v/>
      </c>
      <c r="S976" s="16" t="str">
        <f t="shared" si="447"/>
        <v/>
      </c>
      <c r="T976" s="16" t="str">
        <f t="shared" si="448"/>
        <v/>
      </c>
      <c r="U976" s="16" t="str">
        <f t="shared" si="449"/>
        <v/>
      </c>
      <c r="V976" s="16" t="str">
        <f t="shared" si="450"/>
        <v/>
      </c>
      <c r="W976" s="16" t="str">
        <f t="shared" si="451"/>
        <v/>
      </c>
      <c r="X976" s="16" t="str">
        <f t="shared" si="452"/>
        <v/>
      </c>
      <c r="Y976" s="16" t="str">
        <f t="shared" si="453"/>
        <v/>
      </c>
      <c r="Z976" s="16" t="str">
        <f t="shared" si="454"/>
        <v/>
      </c>
      <c r="AA976" s="16" t="str">
        <f t="shared" si="455"/>
        <v/>
      </c>
      <c r="AB976" s="16" t="str">
        <f t="shared" si="456"/>
        <v/>
      </c>
      <c r="AC976" s="16" t="str">
        <f t="shared" si="457"/>
        <v/>
      </c>
      <c r="AD976" s="16" t="str">
        <f t="shared" si="458"/>
        <v/>
      </c>
      <c r="AE976" s="16" t="str">
        <f t="shared" si="459"/>
        <v/>
      </c>
      <c r="AF976" s="16" t="str">
        <f t="shared" si="460"/>
        <v/>
      </c>
      <c r="AG976" s="16" t="str">
        <f t="shared" si="461"/>
        <v/>
      </c>
      <c r="AH976" s="16" t="str">
        <f t="shared" si="462"/>
        <v/>
      </c>
      <c r="AI976" s="16" t="str">
        <f t="shared" si="463"/>
        <v/>
      </c>
      <c r="AJ976" s="8" t="str">
        <f>IF(COUNTA('RATS Entry Import'!A976:J976)=0,"",ROW())</f>
        <v/>
      </c>
      <c r="AK976" s="8" t="str">
        <f>IF($AJ976="","",IFERROR(VLOOKUP($C976,'Event Mapping'!$A$2:$B$100,2,FALSE),"UNMAPPED"))</f>
        <v/>
      </c>
      <c r="AL976" s="8" t="str">
        <f>IF($AJ976="","",IF('RATS Entry Import'!D976="","",'RATS Entry Import'!D976))</f>
        <v/>
      </c>
      <c r="AM976" s="8" t="str">
        <f>IF($AJ976="","",IF('RATS Entry Import'!C976="","",'RATS Entry Import'!C976))</f>
        <v/>
      </c>
      <c r="AN976" s="8" t="str">
        <f>IF($AJ976="","",IF('RATS Entry Import'!F976="","",'RATS Entry Import'!F976))</f>
        <v/>
      </c>
      <c r="AO976" t="str">
        <f>IF($AJ976="","",IF('RATS Entry Import'!G976="","",'RATS Entry Import'!G976))</f>
        <v/>
      </c>
      <c r="AP976" t="str">
        <f>IF($AJ976="","",IF('RATS Entry Import'!J976="","",'RATS Entry Import'!J976))</f>
        <v/>
      </c>
    </row>
    <row r="977" spans="1:42" ht="12.75" customHeight="1" x14ac:dyDescent="0.2">
      <c r="A977" s="16" t="str">
        <f t="shared" si="435"/>
        <v/>
      </c>
      <c r="B977" s="18" t="str">
        <f>IF($AJ977="","",IF('RATS Entry Import'!B977="","",'RATS Entry Import'!B977))</f>
        <v/>
      </c>
      <c r="C977" s="16" t="str">
        <f>IF($AJ977="","",IF('RATS Entry Import'!E977="","",'RATS Entry Import'!E977))</f>
        <v/>
      </c>
      <c r="D977" s="19" t="str">
        <f>IF($AJ977="","",IF('RATS Entry Import'!H977="","",'RATS Entry Import'!H977))</f>
        <v/>
      </c>
      <c r="E977" s="16" t="str">
        <f>IF($AJ977="","",IF('RATS Entry Import'!I977="","",'RATS Entry Import'!I977))</f>
        <v/>
      </c>
      <c r="F977" s="19" t="str">
        <f t="shared" si="436"/>
        <v/>
      </c>
      <c r="G977" s="16" t="str">
        <f>IF($AJ977="","",IF('RATS Entry Import'!A977="","",'RATS Entry Import'!A977))</f>
        <v/>
      </c>
      <c r="H977" s="16" t="str">
        <f t="shared" si="437"/>
        <v/>
      </c>
      <c r="I977" s="16" t="str">
        <f t="shared" si="438"/>
        <v/>
      </c>
      <c r="J977" s="16" t="str">
        <f t="shared" si="439"/>
        <v/>
      </c>
      <c r="K977" s="16" t="str">
        <f t="shared" si="440"/>
        <v/>
      </c>
      <c r="L977" s="16" t="str">
        <f t="shared" si="441"/>
        <v/>
      </c>
      <c r="M977" s="16" t="str">
        <f t="shared" si="442"/>
        <v/>
      </c>
      <c r="N977" s="16" t="str">
        <f t="shared" si="443"/>
        <v/>
      </c>
      <c r="O977" s="16" t="str">
        <f t="shared" si="444"/>
        <v/>
      </c>
      <c r="P977" s="8"/>
      <c r="Q977" s="16" t="str">
        <f t="shared" si="445"/>
        <v/>
      </c>
      <c r="R977" s="16" t="str">
        <f t="shared" si="446"/>
        <v/>
      </c>
      <c r="S977" s="16" t="str">
        <f t="shared" si="447"/>
        <v/>
      </c>
      <c r="T977" s="16" t="str">
        <f t="shared" si="448"/>
        <v/>
      </c>
      <c r="U977" s="16" t="str">
        <f t="shared" si="449"/>
        <v/>
      </c>
      <c r="V977" s="16" t="str">
        <f t="shared" si="450"/>
        <v/>
      </c>
      <c r="W977" s="16" t="str">
        <f t="shared" si="451"/>
        <v/>
      </c>
      <c r="X977" s="16" t="str">
        <f t="shared" si="452"/>
        <v/>
      </c>
      <c r="Y977" s="16" t="str">
        <f t="shared" si="453"/>
        <v/>
      </c>
      <c r="Z977" s="16" t="str">
        <f t="shared" si="454"/>
        <v/>
      </c>
      <c r="AA977" s="16" t="str">
        <f t="shared" si="455"/>
        <v/>
      </c>
      <c r="AB977" s="16" t="str">
        <f t="shared" si="456"/>
        <v/>
      </c>
      <c r="AC977" s="16" t="str">
        <f t="shared" si="457"/>
        <v/>
      </c>
      <c r="AD977" s="16" t="str">
        <f t="shared" si="458"/>
        <v/>
      </c>
      <c r="AE977" s="16" t="str">
        <f t="shared" si="459"/>
        <v/>
      </c>
      <c r="AF977" s="16" t="str">
        <f t="shared" si="460"/>
        <v/>
      </c>
      <c r="AG977" s="16" t="str">
        <f t="shared" si="461"/>
        <v/>
      </c>
      <c r="AH977" s="16" t="str">
        <f t="shared" si="462"/>
        <v/>
      </c>
      <c r="AI977" s="16" t="str">
        <f t="shared" si="463"/>
        <v/>
      </c>
      <c r="AJ977" s="8" t="str">
        <f>IF(COUNTA('RATS Entry Import'!A977:J977)=0,"",ROW())</f>
        <v/>
      </c>
      <c r="AK977" s="8" t="str">
        <f>IF($AJ977="","",IFERROR(VLOOKUP($C977,'Event Mapping'!$A$2:$B$100,2,FALSE),"UNMAPPED"))</f>
        <v/>
      </c>
      <c r="AL977" s="8" t="str">
        <f>IF($AJ977="","",IF('RATS Entry Import'!D977="","",'RATS Entry Import'!D977))</f>
        <v/>
      </c>
      <c r="AM977" s="8" t="str">
        <f>IF($AJ977="","",IF('RATS Entry Import'!C977="","",'RATS Entry Import'!C977))</f>
        <v/>
      </c>
      <c r="AN977" s="8" t="str">
        <f>IF($AJ977="","",IF('RATS Entry Import'!F977="","",'RATS Entry Import'!F977))</f>
        <v/>
      </c>
      <c r="AO977" t="str">
        <f>IF($AJ977="","",IF('RATS Entry Import'!G977="","",'RATS Entry Import'!G977))</f>
        <v/>
      </c>
      <c r="AP977" t="str">
        <f>IF($AJ977="","",IF('RATS Entry Import'!J977="","",'RATS Entry Import'!J977))</f>
        <v/>
      </c>
    </row>
    <row r="978" spans="1:42" ht="12.75" customHeight="1" x14ac:dyDescent="0.2">
      <c r="A978" s="16" t="str">
        <f t="shared" si="435"/>
        <v/>
      </c>
      <c r="B978" s="18" t="str">
        <f>IF($AJ978="","",IF('RATS Entry Import'!B978="","",'RATS Entry Import'!B978))</f>
        <v/>
      </c>
      <c r="C978" s="16" t="str">
        <f>IF($AJ978="","",IF('RATS Entry Import'!E978="","",'RATS Entry Import'!E978))</f>
        <v/>
      </c>
      <c r="D978" s="19" t="str">
        <f>IF($AJ978="","",IF('RATS Entry Import'!H978="","",'RATS Entry Import'!H978))</f>
        <v/>
      </c>
      <c r="E978" s="16" t="str">
        <f>IF($AJ978="","",IF('RATS Entry Import'!I978="","",'RATS Entry Import'!I978))</f>
        <v/>
      </c>
      <c r="F978" s="19" t="str">
        <f t="shared" si="436"/>
        <v/>
      </c>
      <c r="G978" s="16" t="str">
        <f>IF($AJ978="","",IF('RATS Entry Import'!A978="","",'RATS Entry Import'!A978))</f>
        <v/>
      </c>
      <c r="H978" s="16" t="str">
        <f t="shared" si="437"/>
        <v/>
      </c>
      <c r="I978" s="16" t="str">
        <f t="shared" si="438"/>
        <v/>
      </c>
      <c r="J978" s="16" t="str">
        <f t="shared" si="439"/>
        <v/>
      </c>
      <c r="K978" s="16" t="str">
        <f t="shared" si="440"/>
        <v/>
      </c>
      <c r="L978" s="16" t="str">
        <f t="shared" si="441"/>
        <v/>
      </c>
      <c r="M978" s="16" t="str">
        <f t="shared" si="442"/>
        <v/>
      </c>
      <c r="N978" s="16" t="str">
        <f t="shared" si="443"/>
        <v/>
      </c>
      <c r="O978" s="16" t="str">
        <f t="shared" si="444"/>
        <v/>
      </c>
      <c r="P978" s="8"/>
      <c r="Q978" s="16" t="str">
        <f t="shared" si="445"/>
        <v/>
      </c>
      <c r="R978" s="16" t="str">
        <f t="shared" si="446"/>
        <v/>
      </c>
      <c r="S978" s="16" t="str">
        <f t="shared" si="447"/>
        <v/>
      </c>
      <c r="T978" s="16" t="str">
        <f t="shared" si="448"/>
        <v/>
      </c>
      <c r="U978" s="16" t="str">
        <f t="shared" si="449"/>
        <v/>
      </c>
      <c r="V978" s="16" t="str">
        <f t="shared" si="450"/>
        <v/>
      </c>
      <c r="W978" s="16" t="str">
        <f t="shared" si="451"/>
        <v/>
      </c>
      <c r="X978" s="16" t="str">
        <f t="shared" si="452"/>
        <v/>
      </c>
      <c r="Y978" s="16" t="str">
        <f t="shared" si="453"/>
        <v/>
      </c>
      <c r="Z978" s="16" t="str">
        <f t="shared" si="454"/>
        <v/>
      </c>
      <c r="AA978" s="16" t="str">
        <f t="shared" si="455"/>
        <v/>
      </c>
      <c r="AB978" s="16" t="str">
        <f t="shared" si="456"/>
        <v/>
      </c>
      <c r="AC978" s="16" t="str">
        <f t="shared" si="457"/>
        <v/>
      </c>
      <c r="AD978" s="16" t="str">
        <f t="shared" si="458"/>
        <v/>
      </c>
      <c r="AE978" s="16" t="str">
        <f t="shared" si="459"/>
        <v/>
      </c>
      <c r="AF978" s="16" t="str">
        <f t="shared" si="460"/>
        <v/>
      </c>
      <c r="AG978" s="16" t="str">
        <f t="shared" si="461"/>
        <v/>
      </c>
      <c r="AH978" s="16" t="str">
        <f t="shared" si="462"/>
        <v/>
      </c>
      <c r="AI978" s="16" t="str">
        <f t="shared" si="463"/>
        <v/>
      </c>
      <c r="AJ978" s="8" t="str">
        <f>IF(COUNTA('RATS Entry Import'!A978:J978)=0,"",ROW())</f>
        <v/>
      </c>
      <c r="AK978" s="8" t="str">
        <f>IF($AJ978="","",IFERROR(VLOOKUP($C978,'Event Mapping'!$A$2:$B$100,2,FALSE),"UNMAPPED"))</f>
        <v/>
      </c>
      <c r="AL978" s="8" t="str">
        <f>IF($AJ978="","",IF('RATS Entry Import'!D978="","",'RATS Entry Import'!D978))</f>
        <v/>
      </c>
      <c r="AM978" s="8" t="str">
        <f>IF($AJ978="","",IF('RATS Entry Import'!C978="","",'RATS Entry Import'!C978))</f>
        <v/>
      </c>
      <c r="AN978" s="8" t="str">
        <f>IF($AJ978="","",IF('RATS Entry Import'!F978="","",'RATS Entry Import'!F978))</f>
        <v/>
      </c>
      <c r="AO978" t="str">
        <f>IF($AJ978="","",IF('RATS Entry Import'!G978="","",'RATS Entry Import'!G978))</f>
        <v/>
      </c>
      <c r="AP978" t="str">
        <f>IF($AJ978="","",IF('RATS Entry Import'!J978="","",'RATS Entry Import'!J978))</f>
        <v/>
      </c>
    </row>
    <row r="979" spans="1:42" ht="12.75" customHeight="1" x14ac:dyDescent="0.2">
      <c r="A979" s="16" t="str">
        <f t="shared" si="435"/>
        <v/>
      </c>
      <c r="B979" s="18" t="str">
        <f>IF($AJ979="","",IF('RATS Entry Import'!B979="","",'RATS Entry Import'!B979))</f>
        <v/>
      </c>
      <c r="C979" s="16" t="str">
        <f>IF($AJ979="","",IF('RATS Entry Import'!E979="","",'RATS Entry Import'!E979))</f>
        <v/>
      </c>
      <c r="D979" s="19" t="str">
        <f>IF($AJ979="","",IF('RATS Entry Import'!H979="","",'RATS Entry Import'!H979))</f>
        <v/>
      </c>
      <c r="E979" s="16" t="str">
        <f>IF($AJ979="","",IF('RATS Entry Import'!I979="","",'RATS Entry Import'!I979))</f>
        <v/>
      </c>
      <c r="F979" s="19" t="str">
        <f t="shared" si="436"/>
        <v/>
      </c>
      <c r="G979" s="16" t="str">
        <f>IF($AJ979="","",IF('RATS Entry Import'!A979="","",'RATS Entry Import'!A979))</f>
        <v/>
      </c>
      <c r="H979" s="16" t="str">
        <f t="shared" si="437"/>
        <v/>
      </c>
      <c r="I979" s="16" t="str">
        <f t="shared" si="438"/>
        <v/>
      </c>
      <c r="J979" s="16" t="str">
        <f t="shared" si="439"/>
        <v/>
      </c>
      <c r="K979" s="16" t="str">
        <f t="shared" si="440"/>
        <v/>
      </c>
      <c r="L979" s="16" t="str">
        <f t="shared" si="441"/>
        <v/>
      </c>
      <c r="M979" s="16" t="str">
        <f t="shared" si="442"/>
        <v/>
      </c>
      <c r="N979" s="16" t="str">
        <f t="shared" si="443"/>
        <v/>
      </c>
      <c r="O979" s="16" t="str">
        <f t="shared" si="444"/>
        <v/>
      </c>
      <c r="P979" s="8"/>
      <c r="Q979" s="16" t="str">
        <f t="shared" si="445"/>
        <v/>
      </c>
      <c r="R979" s="16" t="str">
        <f t="shared" si="446"/>
        <v/>
      </c>
      <c r="S979" s="16" t="str">
        <f t="shared" si="447"/>
        <v/>
      </c>
      <c r="T979" s="16" t="str">
        <f t="shared" si="448"/>
        <v/>
      </c>
      <c r="U979" s="16" t="str">
        <f t="shared" si="449"/>
        <v/>
      </c>
      <c r="V979" s="16" t="str">
        <f t="shared" si="450"/>
        <v/>
      </c>
      <c r="W979" s="16" t="str">
        <f t="shared" si="451"/>
        <v/>
      </c>
      <c r="X979" s="16" t="str">
        <f t="shared" si="452"/>
        <v/>
      </c>
      <c r="Y979" s="16" t="str">
        <f t="shared" si="453"/>
        <v/>
      </c>
      <c r="Z979" s="16" t="str">
        <f t="shared" si="454"/>
        <v/>
      </c>
      <c r="AA979" s="16" t="str">
        <f t="shared" si="455"/>
        <v/>
      </c>
      <c r="AB979" s="16" t="str">
        <f t="shared" si="456"/>
        <v/>
      </c>
      <c r="AC979" s="16" t="str">
        <f t="shared" si="457"/>
        <v/>
      </c>
      <c r="AD979" s="16" t="str">
        <f t="shared" si="458"/>
        <v/>
      </c>
      <c r="AE979" s="16" t="str">
        <f t="shared" si="459"/>
        <v/>
      </c>
      <c r="AF979" s="16" t="str">
        <f t="shared" si="460"/>
        <v/>
      </c>
      <c r="AG979" s="16" t="str">
        <f t="shared" si="461"/>
        <v/>
      </c>
      <c r="AH979" s="16" t="str">
        <f t="shared" si="462"/>
        <v/>
      </c>
      <c r="AI979" s="16" t="str">
        <f t="shared" si="463"/>
        <v/>
      </c>
      <c r="AJ979" s="8" t="str">
        <f>IF(COUNTA('RATS Entry Import'!A979:J979)=0,"",ROW())</f>
        <v/>
      </c>
      <c r="AK979" s="8" t="str">
        <f>IF($AJ979="","",IFERROR(VLOOKUP($C979,'Event Mapping'!$A$2:$B$100,2,FALSE),"UNMAPPED"))</f>
        <v/>
      </c>
      <c r="AL979" s="8" t="str">
        <f>IF($AJ979="","",IF('RATS Entry Import'!D979="","",'RATS Entry Import'!D979))</f>
        <v/>
      </c>
      <c r="AM979" s="8" t="str">
        <f>IF($AJ979="","",IF('RATS Entry Import'!C979="","",'RATS Entry Import'!C979))</f>
        <v/>
      </c>
      <c r="AN979" s="8" t="str">
        <f>IF($AJ979="","",IF('RATS Entry Import'!F979="","",'RATS Entry Import'!F979))</f>
        <v/>
      </c>
      <c r="AO979" t="str">
        <f>IF($AJ979="","",IF('RATS Entry Import'!G979="","",'RATS Entry Import'!G979))</f>
        <v/>
      </c>
      <c r="AP979" t="str">
        <f>IF($AJ979="","",IF('RATS Entry Import'!J979="","",'RATS Entry Import'!J979))</f>
        <v/>
      </c>
    </row>
    <row r="980" spans="1:42" ht="12.75" customHeight="1" x14ac:dyDescent="0.2">
      <c r="A980" s="16" t="str">
        <f t="shared" si="435"/>
        <v/>
      </c>
      <c r="B980" s="18" t="str">
        <f>IF($AJ980="","",IF('RATS Entry Import'!B980="","",'RATS Entry Import'!B980))</f>
        <v/>
      </c>
      <c r="C980" s="16" t="str">
        <f>IF($AJ980="","",IF('RATS Entry Import'!E980="","",'RATS Entry Import'!E980))</f>
        <v/>
      </c>
      <c r="D980" s="19" t="str">
        <f>IF($AJ980="","",IF('RATS Entry Import'!H980="","",'RATS Entry Import'!H980))</f>
        <v/>
      </c>
      <c r="E980" s="16" t="str">
        <f>IF($AJ980="","",IF('RATS Entry Import'!I980="","",'RATS Entry Import'!I980))</f>
        <v/>
      </c>
      <c r="F980" s="19" t="str">
        <f t="shared" si="436"/>
        <v/>
      </c>
      <c r="G980" s="16" t="str">
        <f>IF($AJ980="","",IF('RATS Entry Import'!A980="","",'RATS Entry Import'!A980))</f>
        <v/>
      </c>
      <c r="H980" s="16" t="str">
        <f t="shared" si="437"/>
        <v/>
      </c>
      <c r="I980" s="16" t="str">
        <f t="shared" si="438"/>
        <v/>
      </c>
      <c r="J980" s="16" t="str">
        <f t="shared" si="439"/>
        <v/>
      </c>
      <c r="K980" s="16" t="str">
        <f t="shared" si="440"/>
        <v/>
      </c>
      <c r="L980" s="16" t="str">
        <f t="shared" si="441"/>
        <v/>
      </c>
      <c r="M980" s="16" t="str">
        <f t="shared" si="442"/>
        <v/>
      </c>
      <c r="N980" s="16" t="str">
        <f t="shared" si="443"/>
        <v/>
      </c>
      <c r="O980" s="16" t="str">
        <f t="shared" si="444"/>
        <v/>
      </c>
      <c r="P980" s="8"/>
      <c r="Q980" s="16" t="str">
        <f t="shared" si="445"/>
        <v/>
      </c>
      <c r="R980" s="16" t="str">
        <f t="shared" si="446"/>
        <v/>
      </c>
      <c r="S980" s="16" t="str">
        <f t="shared" si="447"/>
        <v/>
      </c>
      <c r="T980" s="16" t="str">
        <f t="shared" si="448"/>
        <v/>
      </c>
      <c r="U980" s="16" t="str">
        <f t="shared" si="449"/>
        <v/>
      </c>
      <c r="V980" s="16" t="str">
        <f t="shared" si="450"/>
        <v/>
      </c>
      <c r="W980" s="16" t="str">
        <f t="shared" si="451"/>
        <v/>
      </c>
      <c r="X980" s="16" t="str">
        <f t="shared" si="452"/>
        <v/>
      </c>
      <c r="Y980" s="16" t="str">
        <f t="shared" si="453"/>
        <v/>
      </c>
      <c r="Z980" s="16" t="str">
        <f t="shared" si="454"/>
        <v/>
      </c>
      <c r="AA980" s="16" t="str">
        <f t="shared" si="455"/>
        <v/>
      </c>
      <c r="AB980" s="16" t="str">
        <f t="shared" si="456"/>
        <v/>
      </c>
      <c r="AC980" s="16" t="str">
        <f t="shared" si="457"/>
        <v/>
      </c>
      <c r="AD980" s="16" t="str">
        <f t="shared" si="458"/>
        <v/>
      </c>
      <c r="AE980" s="16" t="str">
        <f t="shared" si="459"/>
        <v/>
      </c>
      <c r="AF980" s="16" t="str">
        <f t="shared" si="460"/>
        <v/>
      </c>
      <c r="AG980" s="16" t="str">
        <f t="shared" si="461"/>
        <v/>
      </c>
      <c r="AH980" s="16" t="str">
        <f t="shared" si="462"/>
        <v/>
      </c>
      <c r="AI980" s="16" t="str">
        <f t="shared" si="463"/>
        <v/>
      </c>
      <c r="AJ980" s="8" t="str">
        <f>IF(COUNTA('RATS Entry Import'!A980:J980)=0,"",ROW())</f>
        <v/>
      </c>
      <c r="AK980" s="8" t="str">
        <f>IF($AJ980="","",IFERROR(VLOOKUP($C980,'Event Mapping'!$A$2:$B$100,2,FALSE),"UNMAPPED"))</f>
        <v/>
      </c>
      <c r="AL980" s="8" t="str">
        <f>IF($AJ980="","",IF('RATS Entry Import'!D980="","",'RATS Entry Import'!D980))</f>
        <v/>
      </c>
      <c r="AM980" s="8" t="str">
        <f>IF($AJ980="","",IF('RATS Entry Import'!C980="","",'RATS Entry Import'!C980))</f>
        <v/>
      </c>
      <c r="AN980" s="8" t="str">
        <f>IF($AJ980="","",IF('RATS Entry Import'!F980="","",'RATS Entry Import'!F980))</f>
        <v/>
      </c>
      <c r="AO980" t="str">
        <f>IF($AJ980="","",IF('RATS Entry Import'!G980="","",'RATS Entry Import'!G980))</f>
        <v/>
      </c>
      <c r="AP980" t="str">
        <f>IF($AJ980="","",IF('RATS Entry Import'!J980="","",'RATS Entry Import'!J980))</f>
        <v/>
      </c>
    </row>
    <row r="981" spans="1:42" ht="12.75" customHeight="1" x14ac:dyDescent="0.2">
      <c r="A981" s="16" t="str">
        <f t="shared" si="435"/>
        <v/>
      </c>
      <c r="B981" s="18" t="str">
        <f>IF($AJ981="","",IF('RATS Entry Import'!B981="","",'RATS Entry Import'!B981))</f>
        <v/>
      </c>
      <c r="C981" s="16" t="str">
        <f>IF($AJ981="","",IF('RATS Entry Import'!E981="","",'RATS Entry Import'!E981))</f>
        <v/>
      </c>
      <c r="D981" s="19" t="str">
        <f>IF($AJ981="","",IF('RATS Entry Import'!H981="","",'RATS Entry Import'!H981))</f>
        <v/>
      </c>
      <c r="E981" s="16" t="str">
        <f>IF($AJ981="","",IF('RATS Entry Import'!I981="","",'RATS Entry Import'!I981))</f>
        <v/>
      </c>
      <c r="F981" s="19" t="str">
        <f t="shared" si="436"/>
        <v/>
      </c>
      <c r="G981" s="16" t="str">
        <f>IF($AJ981="","",IF('RATS Entry Import'!A981="","",'RATS Entry Import'!A981))</f>
        <v/>
      </c>
      <c r="H981" s="16" t="str">
        <f t="shared" si="437"/>
        <v/>
      </c>
      <c r="I981" s="16" t="str">
        <f t="shared" si="438"/>
        <v/>
      </c>
      <c r="J981" s="16" t="str">
        <f t="shared" si="439"/>
        <v/>
      </c>
      <c r="K981" s="16" t="str">
        <f t="shared" si="440"/>
        <v/>
      </c>
      <c r="L981" s="16" t="str">
        <f t="shared" si="441"/>
        <v/>
      </c>
      <c r="M981" s="16" t="str">
        <f t="shared" si="442"/>
        <v/>
      </c>
      <c r="N981" s="16" t="str">
        <f t="shared" si="443"/>
        <v/>
      </c>
      <c r="O981" s="16" t="str">
        <f t="shared" si="444"/>
        <v/>
      </c>
      <c r="P981" s="8"/>
      <c r="Q981" s="16" t="str">
        <f t="shared" si="445"/>
        <v/>
      </c>
      <c r="R981" s="16" t="str">
        <f t="shared" si="446"/>
        <v/>
      </c>
      <c r="S981" s="16" t="str">
        <f t="shared" si="447"/>
        <v/>
      </c>
      <c r="T981" s="16" t="str">
        <f t="shared" si="448"/>
        <v/>
      </c>
      <c r="U981" s="16" t="str">
        <f t="shared" si="449"/>
        <v/>
      </c>
      <c r="V981" s="16" t="str">
        <f t="shared" si="450"/>
        <v/>
      </c>
      <c r="W981" s="16" t="str">
        <f t="shared" si="451"/>
        <v/>
      </c>
      <c r="X981" s="16" t="str">
        <f t="shared" si="452"/>
        <v/>
      </c>
      <c r="Y981" s="16" t="str">
        <f t="shared" si="453"/>
        <v/>
      </c>
      <c r="Z981" s="16" t="str">
        <f t="shared" si="454"/>
        <v/>
      </c>
      <c r="AA981" s="16" t="str">
        <f t="shared" si="455"/>
        <v/>
      </c>
      <c r="AB981" s="16" t="str">
        <f t="shared" si="456"/>
        <v/>
      </c>
      <c r="AC981" s="16" t="str">
        <f t="shared" si="457"/>
        <v/>
      </c>
      <c r="AD981" s="16" t="str">
        <f t="shared" si="458"/>
        <v/>
      </c>
      <c r="AE981" s="16" t="str">
        <f t="shared" si="459"/>
        <v/>
      </c>
      <c r="AF981" s="16" t="str">
        <f t="shared" si="460"/>
        <v/>
      </c>
      <c r="AG981" s="16" t="str">
        <f t="shared" si="461"/>
        <v/>
      </c>
      <c r="AH981" s="16" t="str">
        <f t="shared" si="462"/>
        <v/>
      </c>
      <c r="AI981" s="16" t="str">
        <f t="shared" si="463"/>
        <v/>
      </c>
      <c r="AJ981" s="8" t="str">
        <f>IF(COUNTA('RATS Entry Import'!A981:J981)=0,"",ROW())</f>
        <v/>
      </c>
      <c r="AK981" s="8" t="str">
        <f>IF($AJ981="","",IFERROR(VLOOKUP($C981,'Event Mapping'!$A$2:$B$100,2,FALSE),"UNMAPPED"))</f>
        <v/>
      </c>
      <c r="AL981" s="8" t="str">
        <f>IF($AJ981="","",IF('RATS Entry Import'!D981="","",'RATS Entry Import'!D981))</f>
        <v/>
      </c>
      <c r="AM981" s="8" t="str">
        <f>IF($AJ981="","",IF('RATS Entry Import'!C981="","",'RATS Entry Import'!C981))</f>
        <v/>
      </c>
      <c r="AN981" s="8" t="str">
        <f>IF($AJ981="","",IF('RATS Entry Import'!F981="","",'RATS Entry Import'!F981))</f>
        <v/>
      </c>
      <c r="AO981" t="str">
        <f>IF($AJ981="","",IF('RATS Entry Import'!G981="","",'RATS Entry Import'!G981))</f>
        <v/>
      </c>
      <c r="AP981" t="str">
        <f>IF($AJ981="","",IF('RATS Entry Import'!J981="","",'RATS Entry Import'!J981))</f>
        <v/>
      </c>
    </row>
    <row r="982" spans="1:42" ht="12.75" customHeight="1" x14ac:dyDescent="0.2">
      <c r="A982" s="16" t="str">
        <f t="shared" si="435"/>
        <v/>
      </c>
      <c r="B982" s="18" t="str">
        <f>IF($AJ982="","",IF('RATS Entry Import'!B982="","",'RATS Entry Import'!B982))</f>
        <v/>
      </c>
      <c r="C982" s="16" t="str">
        <f>IF($AJ982="","",IF('RATS Entry Import'!E982="","",'RATS Entry Import'!E982))</f>
        <v/>
      </c>
      <c r="D982" s="19" t="str">
        <f>IF($AJ982="","",IF('RATS Entry Import'!H982="","",'RATS Entry Import'!H982))</f>
        <v/>
      </c>
      <c r="E982" s="16" t="str">
        <f>IF($AJ982="","",IF('RATS Entry Import'!I982="","",'RATS Entry Import'!I982))</f>
        <v/>
      </c>
      <c r="F982" s="19" t="str">
        <f t="shared" si="436"/>
        <v/>
      </c>
      <c r="G982" s="16" t="str">
        <f>IF($AJ982="","",IF('RATS Entry Import'!A982="","",'RATS Entry Import'!A982))</f>
        <v/>
      </c>
      <c r="H982" s="16" t="str">
        <f t="shared" si="437"/>
        <v/>
      </c>
      <c r="I982" s="16" t="str">
        <f t="shared" si="438"/>
        <v/>
      </c>
      <c r="J982" s="16" t="str">
        <f t="shared" si="439"/>
        <v/>
      </c>
      <c r="K982" s="16" t="str">
        <f t="shared" si="440"/>
        <v/>
      </c>
      <c r="L982" s="16" t="str">
        <f t="shared" si="441"/>
        <v/>
      </c>
      <c r="M982" s="16" t="str">
        <f t="shared" si="442"/>
        <v/>
      </c>
      <c r="N982" s="16" t="str">
        <f t="shared" si="443"/>
        <v/>
      </c>
      <c r="O982" s="16" t="str">
        <f t="shared" si="444"/>
        <v/>
      </c>
      <c r="P982" s="8"/>
      <c r="Q982" s="16" t="str">
        <f t="shared" si="445"/>
        <v/>
      </c>
      <c r="R982" s="16" t="str">
        <f t="shared" si="446"/>
        <v/>
      </c>
      <c r="S982" s="16" t="str">
        <f t="shared" si="447"/>
        <v/>
      </c>
      <c r="T982" s="16" t="str">
        <f t="shared" si="448"/>
        <v/>
      </c>
      <c r="U982" s="16" t="str">
        <f t="shared" si="449"/>
        <v/>
      </c>
      <c r="V982" s="16" t="str">
        <f t="shared" si="450"/>
        <v/>
      </c>
      <c r="W982" s="16" t="str">
        <f t="shared" si="451"/>
        <v/>
      </c>
      <c r="X982" s="16" t="str">
        <f t="shared" si="452"/>
        <v/>
      </c>
      <c r="Y982" s="16" t="str">
        <f t="shared" si="453"/>
        <v/>
      </c>
      <c r="Z982" s="16" t="str">
        <f t="shared" si="454"/>
        <v/>
      </c>
      <c r="AA982" s="16" t="str">
        <f t="shared" si="455"/>
        <v/>
      </c>
      <c r="AB982" s="16" t="str">
        <f t="shared" si="456"/>
        <v/>
      </c>
      <c r="AC982" s="16" t="str">
        <f t="shared" si="457"/>
        <v/>
      </c>
      <c r="AD982" s="16" t="str">
        <f t="shared" si="458"/>
        <v/>
      </c>
      <c r="AE982" s="16" t="str">
        <f t="shared" si="459"/>
        <v/>
      </c>
      <c r="AF982" s="16" t="str">
        <f t="shared" si="460"/>
        <v/>
      </c>
      <c r="AG982" s="16" t="str">
        <f t="shared" si="461"/>
        <v/>
      </c>
      <c r="AH982" s="16" t="str">
        <f t="shared" si="462"/>
        <v/>
      </c>
      <c r="AI982" s="16" t="str">
        <f t="shared" si="463"/>
        <v/>
      </c>
      <c r="AJ982" s="8" t="str">
        <f>IF(COUNTA('RATS Entry Import'!A982:J982)=0,"",ROW())</f>
        <v/>
      </c>
      <c r="AK982" s="8" t="str">
        <f>IF($AJ982="","",IFERROR(VLOOKUP($C982,'Event Mapping'!$A$2:$B$100,2,FALSE),"UNMAPPED"))</f>
        <v/>
      </c>
      <c r="AL982" s="8" t="str">
        <f>IF($AJ982="","",IF('RATS Entry Import'!D982="","",'RATS Entry Import'!D982))</f>
        <v/>
      </c>
      <c r="AM982" s="8" t="str">
        <f>IF($AJ982="","",IF('RATS Entry Import'!C982="","",'RATS Entry Import'!C982))</f>
        <v/>
      </c>
      <c r="AN982" s="8" t="str">
        <f>IF($AJ982="","",IF('RATS Entry Import'!F982="","",'RATS Entry Import'!F982))</f>
        <v/>
      </c>
      <c r="AO982" t="str">
        <f>IF($AJ982="","",IF('RATS Entry Import'!G982="","",'RATS Entry Import'!G982))</f>
        <v/>
      </c>
      <c r="AP982" t="str">
        <f>IF($AJ982="","",IF('RATS Entry Import'!J982="","",'RATS Entry Import'!J982))</f>
        <v/>
      </c>
    </row>
    <row r="983" spans="1:42" ht="12.75" customHeight="1" x14ac:dyDescent="0.2">
      <c r="A983" s="16" t="str">
        <f t="shared" si="435"/>
        <v/>
      </c>
      <c r="B983" s="18" t="str">
        <f>IF($AJ983="","",IF('RATS Entry Import'!B983="","",'RATS Entry Import'!B983))</f>
        <v/>
      </c>
      <c r="C983" s="16" t="str">
        <f>IF($AJ983="","",IF('RATS Entry Import'!E983="","",'RATS Entry Import'!E983))</f>
        <v/>
      </c>
      <c r="D983" s="19" t="str">
        <f>IF($AJ983="","",IF('RATS Entry Import'!H983="","",'RATS Entry Import'!H983))</f>
        <v/>
      </c>
      <c r="E983" s="16" t="str">
        <f>IF($AJ983="","",IF('RATS Entry Import'!I983="","",'RATS Entry Import'!I983))</f>
        <v/>
      </c>
      <c r="F983" s="19" t="str">
        <f t="shared" si="436"/>
        <v/>
      </c>
      <c r="G983" s="16" t="str">
        <f>IF($AJ983="","",IF('RATS Entry Import'!A983="","",'RATS Entry Import'!A983))</f>
        <v/>
      </c>
      <c r="H983" s="16" t="str">
        <f t="shared" si="437"/>
        <v/>
      </c>
      <c r="I983" s="16" t="str">
        <f t="shared" si="438"/>
        <v/>
      </c>
      <c r="J983" s="16" t="str">
        <f t="shared" si="439"/>
        <v/>
      </c>
      <c r="K983" s="16" t="str">
        <f t="shared" si="440"/>
        <v/>
      </c>
      <c r="L983" s="16" t="str">
        <f t="shared" si="441"/>
        <v/>
      </c>
      <c r="M983" s="16" t="str">
        <f t="shared" si="442"/>
        <v/>
      </c>
      <c r="N983" s="16" t="str">
        <f t="shared" si="443"/>
        <v/>
      </c>
      <c r="O983" s="16" t="str">
        <f t="shared" si="444"/>
        <v/>
      </c>
      <c r="P983" s="8"/>
      <c r="Q983" s="16" t="str">
        <f t="shared" si="445"/>
        <v/>
      </c>
      <c r="R983" s="16" t="str">
        <f t="shared" si="446"/>
        <v/>
      </c>
      <c r="S983" s="16" t="str">
        <f t="shared" si="447"/>
        <v/>
      </c>
      <c r="T983" s="16" t="str">
        <f t="shared" si="448"/>
        <v/>
      </c>
      <c r="U983" s="16" t="str">
        <f t="shared" si="449"/>
        <v/>
      </c>
      <c r="V983" s="16" t="str">
        <f t="shared" si="450"/>
        <v/>
      </c>
      <c r="W983" s="16" t="str">
        <f t="shared" si="451"/>
        <v/>
      </c>
      <c r="X983" s="16" t="str">
        <f t="shared" si="452"/>
        <v/>
      </c>
      <c r="Y983" s="16" t="str">
        <f t="shared" si="453"/>
        <v/>
      </c>
      <c r="Z983" s="16" t="str">
        <f t="shared" si="454"/>
        <v/>
      </c>
      <c r="AA983" s="16" t="str">
        <f t="shared" si="455"/>
        <v/>
      </c>
      <c r="AB983" s="16" t="str">
        <f t="shared" si="456"/>
        <v/>
      </c>
      <c r="AC983" s="16" t="str">
        <f t="shared" si="457"/>
        <v/>
      </c>
      <c r="AD983" s="16" t="str">
        <f t="shared" si="458"/>
        <v/>
      </c>
      <c r="AE983" s="16" t="str">
        <f t="shared" si="459"/>
        <v/>
      </c>
      <c r="AF983" s="16" t="str">
        <f t="shared" si="460"/>
        <v/>
      </c>
      <c r="AG983" s="16" t="str">
        <f t="shared" si="461"/>
        <v/>
      </c>
      <c r="AH983" s="16" t="str">
        <f t="shared" si="462"/>
        <v/>
      </c>
      <c r="AI983" s="16" t="str">
        <f t="shared" si="463"/>
        <v/>
      </c>
      <c r="AJ983" s="8" t="str">
        <f>IF(COUNTA('RATS Entry Import'!A983:J983)=0,"",ROW())</f>
        <v/>
      </c>
      <c r="AK983" s="8" t="str">
        <f>IF($AJ983="","",IFERROR(VLOOKUP($C983,'Event Mapping'!$A$2:$B$100,2,FALSE),"UNMAPPED"))</f>
        <v/>
      </c>
      <c r="AL983" s="8" t="str">
        <f>IF($AJ983="","",IF('RATS Entry Import'!D983="","",'RATS Entry Import'!D983))</f>
        <v/>
      </c>
      <c r="AM983" s="8" t="str">
        <f>IF($AJ983="","",IF('RATS Entry Import'!C983="","",'RATS Entry Import'!C983))</f>
        <v/>
      </c>
      <c r="AN983" s="8" t="str">
        <f>IF($AJ983="","",IF('RATS Entry Import'!F983="","",'RATS Entry Import'!F983))</f>
        <v/>
      </c>
      <c r="AO983" t="str">
        <f>IF($AJ983="","",IF('RATS Entry Import'!G983="","",'RATS Entry Import'!G983))</f>
        <v/>
      </c>
      <c r="AP983" t="str">
        <f>IF($AJ983="","",IF('RATS Entry Import'!J983="","",'RATS Entry Import'!J983))</f>
        <v/>
      </c>
    </row>
    <row r="984" spans="1:42" ht="12.75" customHeight="1" x14ac:dyDescent="0.2">
      <c r="A984" s="16" t="str">
        <f t="shared" si="435"/>
        <v/>
      </c>
      <c r="B984" s="18" t="str">
        <f>IF($AJ984="","",IF('RATS Entry Import'!B984="","",'RATS Entry Import'!B984))</f>
        <v/>
      </c>
      <c r="C984" s="16" t="str">
        <f>IF($AJ984="","",IF('RATS Entry Import'!E984="","",'RATS Entry Import'!E984))</f>
        <v/>
      </c>
      <c r="D984" s="19" t="str">
        <f>IF($AJ984="","",IF('RATS Entry Import'!H984="","",'RATS Entry Import'!H984))</f>
        <v/>
      </c>
      <c r="E984" s="16" t="str">
        <f>IF($AJ984="","",IF('RATS Entry Import'!I984="","",'RATS Entry Import'!I984))</f>
        <v/>
      </c>
      <c r="F984" s="19" t="str">
        <f t="shared" si="436"/>
        <v/>
      </c>
      <c r="G984" s="16" t="str">
        <f>IF($AJ984="","",IF('RATS Entry Import'!A984="","",'RATS Entry Import'!A984))</f>
        <v/>
      </c>
      <c r="H984" s="16" t="str">
        <f t="shared" si="437"/>
        <v/>
      </c>
      <c r="I984" s="16" t="str">
        <f t="shared" si="438"/>
        <v/>
      </c>
      <c r="J984" s="16" t="str">
        <f t="shared" si="439"/>
        <v/>
      </c>
      <c r="K984" s="16" t="str">
        <f t="shared" si="440"/>
        <v/>
      </c>
      <c r="L984" s="16" t="str">
        <f t="shared" si="441"/>
        <v/>
      </c>
      <c r="M984" s="16" t="str">
        <f t="shared" si="442"/>
        <v/>
      </c>
      <c r="N984" s="16" t="str">
        <f t="shared" si="443"/>
        <v/>
      </c>
      <c r="O984" s="16" t="str">
        <f t="shared" si="444"/>
        <v/>
      </c>
      <c r="P984" s="8"/>
      <c r="Q984" s="16" t="str">
        <f t="shared" si="445"/>
        <v/>
      </c>
      <c r="R984" s="16" t="str">
        <f t="shared" si="446"/>
        <v/>
      </c>
      <c r="S984" s="16" t="str">
        <f t="shared" si="447"/>
        <v/>
      </c>
      <c r="T984" s="16" t="str">
        <f t="shared" si="448"/>
        <v/>
      </c>
      <c r="U984" s="16" t="str">
        <f t="shared" si="449"/>
        <v/>
      </c>
      <c r="V984" s="16" t="str">
        <f t="shared" si="450"/>
        <v/>
      </c>
      <c r="W984" s="16" t="str">
        <f t="shared" si="451"/>
        <v/>
      </c>
      <c r="X984" s="16" t="str">
        <f t="shared" si="452"/>
        <v/>
      </c>
      <c r="Y984" s="16" t="str">
        <f t="shared" si="453"/>
        <v/>
      </c>
      <c r="Z984" s="16" t="str">
        <f t="shared" si="454"/>
        <v/>
      </c>
      <c r="AA984" s="16" t="str">
        <f t="shared" si="455"/>
        <v/>
      </c>
      <c r="AB984" s="16" t="str">
        <f t="shared" si="456"/>
        <v/>
      </c>
      <c r="AC984" s="16" t="str">
        <f t="shared" si="457"/>
        <v/>
      </c>
      <c r="AD984" s="16" t="str">
        <f t="shared" si="458"/>
        <v/>
      </c>
      <c r="AE984" s="16" t="str">
        <f t="shared" si="459"/>
        <v/>
      </c>
      <c r="AF984" s="16" t="str">
        <f t="shared" si="460"/>
        <v/>
      </c>
      <c r="AG984" s="16" t="str">
        <f t="shared" si="461"/>
        <v/>
      </c>
      <c r="AH984" s="16" t="str">
        <f t="shared" si="462"/>
        <v/>
      </c>
      <c r="AI984" s="16" t="str">
        <f t="shared" si="463"/>
        <v/>
      </c>
      <c r="AJ984" s="8" t="str">
        <f>IF(COUNTA('RATS Entry Import'!A984:J984)=0,"",ROW())</f>
        <v/>
      </c>
      <c r="AK984" s="8" t="str">
        <f>IF($AJ984="","",IFERROR(VLOOKUP($C984,'Event Mapping'!$A$2:$B$100,2,FALSE),"UNMAPPED"))</f>
        <v/>
      </c>
      <c r="AL984" s="8" t="str">
        <f>IF($AJ984="","",IF('RATS Entry Import'!D984="","",'RATS Entry Import'!D984))</f>
        <v/>
      </c>
      <c r="AM984" s="8" t="str">
        <f>IF($AJ984="","",IF('RATS Entry Import'!C984="","",'RATS Entry Import'!C984))</f>
        <v/>
      </c>
      <c r="AN984" s="8" t="str">
        <f>IF($AJ984="","",IF('RATS Entry Import'!F984="","",'RATS Entry Import'!F984))</f>
        <v/>
      </c>
      <c r="AO984" t="str">
        <f>IF($AJ984="","",IF('RATS Entry Import'!G984="","",'RATS Entry Import'!G984))</f>
        <v/>
      </c>
      <c r="AP984" t="str">
        <f>IF($AJ984="","",IF('RATS Entry Import'!J984="","",'RATS Entry Import'!J984))</f>
        <v/>
      </c>
    </row>
    <row r="985" spans="1:42" ht="12.75" customHeight="1" x14ac:dyDescent="0.2">
      <c r="A985" s="16" t="str">
        <f t="shared" si="435"/>
        <v/>
      </c>
      <c r="B985" s="18" t="str">
        <f>IF($AJ985="","",IF('RATS Entry Import'!B985="","",'RATS Entry Import'!B985))</f>
        <v/>
      </c>
      <c r="C985" s="16" t="str">
        <f>IF($AJ985="","",IF('RATS Entry Import'!E985="","",'RATS Entry Import'!E985))</f>
        <v/>
      </c>
      <c r="D985" s="19" t="str">
        <f>IF($AJ985="","",IF('RATS Entry Import'!H985="","",'RATS Entry Import'!H985))</f>
        <v/>
      </c>
      <c r="E985" s="16" t="str">
        <f>IF($AJ985="","",IF('RATS Entry Import'!I985="","",'RATS Entry Import'!I985))</f>
        <v/>
      </c>
      <c r="F985" s="19" t="str">
        <f t="shared" si="436"/>
        <v/>
      </c>
      <c r="G985" s="16" t="str">
        <f>IF($AJ985="","",IF('RATS Entry Import'!A985="","",'RATS Entry Import'!A985))</f>
        <v/>
      </c>
      <c r="H985" s="16" t="str">
        <f t="shared" si="437"/>
        <v/>
      </c>
      <c r="I985" s="16" t="str">
        <f t="shared" si="438"/>
        <v/>
      </c>
      <c r="J985" s="16" t="str">
        <f t="shared" si="439"/>
        <v/>
      </c>
      <c r="K985" s="16" t="str">
        <f t="shared" si="440"/>
        <v/>
      </c>
      <c r="L985" s="16" t="str">
        <f t="shared" si="441"/>
        <v/>
      </c>
      <c r="M985" s="16" t="str">
        <f t="shared" si="442"/>
        <v/>
      </c>
      <c r="N985" s="16" t="str">
        <f t="shared" si="443"/>
        <v/>
      </c>
      <c r="O985" s="16" t="str">
        <f t="shared" si="444"/>
        <v/>
      </c>
      <c r="P985" s="8"/>
      <c r="Q985" s="16" t="str">
        <f t="shared" si="445"/>
        <v/>
      </c>
      <c r="R985" s="16" t="str">
        <f t="shared" si="446"/>
        <v/>
      </c>
      <c r="S985" s="16" t="str">
        <f t="shared" si="447"/>
        <v/>
      </c>
      <c r="T985" s="16" t="str">
        <f t="shared" si="448"/>
        <v/>
      </c>
      <c r="U985" s="16" t="str">
        <f t="shared" si="449"/>
        <v/>
      </c>
      <c r="V985" s="16" t="str">
        <f t="shared" si="450"/>
        <v/>
      </c>
      <c r="W985" s="16" t="str">
        <f t="shared" si="451"/>
        <v/>
      </c>
      <c r="X985" s="16" t="str">
        <f t="shared" si="452"/>
        <v/>
      </c>
      <c r="Y985" s="16" t="str">
        <f t="shared" si="453"/>
        <v/>
      </c>
      <c r="Z985" s="16" t="str">
        <f t="shared" si="454"/>
        <v/>
      </c>
      <c r="AA985" s="16" t="str">
        <f t="shared" si="455"/>
        <v/>
      </c>
      <c r="AB985" s="16" t="str">
        <f t="shared" si="456"/>
        <v/>
      </c>
      <c r="AC985" s="16" t="str">
        <f t="shared" si="457"/>
        <v/>
      </c>
      <c r="AD985" s="16" t="str">
        <f t="shared" si="458"/>
        <v/>
      </c>
      <c r="AE985" s="16" t="str">
        <f t="shared" si="459"/>
        <v/>
      </c>
      <c r="AF985" s="16" t="str">
        <f t="shared" si="460"/>
        <v/>
      </c>
      <c r="AG985" s="16" t="str">
        <f t="shared" si="461"/>
        <v/>
      </c>
      <c r="AH985" s="16" t="str">
        <f t="shared" si="462"/>
        <v/>
      </c>
      <c r="AI985" s="16" t="str">
        <f t="shared" si="463"/>
        <v/>
      </c>
      <c r="AJ985" s="8" t="str">
        <f>IF(COUNTA('RATS Entry Import'!A985:J985)=0,"",ROW())</f>
        <v/>
      </c>
      <c r="AK985" s="8" t="str">
        <f>IF($AJ985="","",IFERROR(VLOOKUP($C985,'Event Mapping'!$A$2:$B$100,2,FALSE),"UNMAPPED"))</f>
        <v/>
      </c>
      <c r="AL985" s="8" t="str">
        <f>IF($AJ985="","",IF('RATS Entry Import'!D985="","",'RATS Entry Import'!D985))</f>
        <v/>
      </c>
      <c r="AM985" s="8" t="str">
        <f>IF($AJ985="","",IF('RATS Entry Import'!C985="","",'RATS Entry Import'!C985))</f>
        <v/>
      </c>
      <c r="AN985" s="8" t="str">
        <f>IF($AJ985="","",IF('RATS Entry Import'!F985="","",'RATS Entry Import'!F985))</f>
        <v/>
      </c>
      <c r="AO985" t="str">
        <f>IF($AJ985="","",IF('RATS Entry Import'!G985="","",'RATS Entry Import'!G985))</f>
        <v/>
      </c>
      <c r="AP985" t="str">
        <f>IF($AJ985="","",IF('RATS Entry Import'!J985="","",'RATS Entry Import'!J985))</f>
        <v/>
      </c>
    </row>
    <row r="986" spans="1:42" ht="12.75" customHeight="1" x14ac:dyDescent="0.2">
      <c r="A986" s="16" t="str">
        <f t="shared" si="435"/>
        <v/>
      </c>
      <c r="B986" s="18" t="str">
        <f>IF($AJ986="","",IF('RATS Entry Import'!B986="","",'RATS Entry Import'!B986))</f>
        <v/>
      </c>
      <c r="C986" s="16" t="str">
        <f>IF($AJ986="","",IF('RATS Entry Import'!E986="","",'RATS Entry Import'!E986))</f>
        <v/>
      </c>
      <c r="D986" s="19" t="str">
        <f>IF($AJ986="","",IF('RATS Entry Import'!H986="","",'RATS Entry Import'!H986))</f>
        <v/>
      </c>
      <c r="E986" s="16" t="str">
        <f>IF($AJ986="","",IF('RATS Entry Import'!I986="","",'RATS Entry Import'!I986))</f>
        <v/>
      </c>
      <c r="F986" s="19" t="str">
        <f t="shared" si="436"/>
        <v/>
      </c>
      <c r="G986" s="16" t="str">
        <f>IF($AJ986="","",IF('RATS Entry Import'!A986="","",'RATS Entry Import'!A986))</f>
        <v/>
      </c>
      <c r="H986" s="16" t="str">
        <f t="shared" si="437"/>
        <v/>
      </c>
      <c r="I986" s="16" t="str">
        <f t="shared" si="438"/>
        <v/>
      </c>
      <c r="J986" s="16" t="str">
        <f t="shared" si="439"/>
        <v/>
      </c>
      <c r="K986" s="16" t="str">
        <f t="shared" si="440"/>
        <v/>
      </c>
      <c r="L986" s="16" t="str">
        <f t="shared" si="441"/>
        <v/>
      </c>
      <c r="M986" s="16" t="str">
        <f t="shared" si="442"/>
        <v/>
      </c>
      <c r="N986" s="16" t="str">
        <f t="shared" si="443"/>
        <v/>
      </c>
      <c r="O986" s="16" t="str">
        <f t="shared" si="444"/>
        <v/>
      </c>
      <c r="P986" s="8"/>
      <c r="Q986" s="16" t="str">
        <f t="shared" si="445"/>
        <v/>
      </c>
      <c r="R986" s="16" t="str">
        <f t="shared" si="446"/>
        <v/>
      </c>
      <c r="S986" s="16" t="str">
        <f t="shared" si="447"/>
        <v/>
      </c>
      <c r="T986" s="16" t="str">
        <f t="shared" si="448"/>
        <v/>
      </c>
      <c r="U986" s="16" t="str">
        <f t="shared" si="449"/>
        <v/>
      </c>
      <c r="V986" s="16" t="str">
        <f t="shared" si="450"/>
        <v/>
      </c>
      <c r="W986" s="16" t="str">
        <f t="shared" si="451"/>
        <v/>
      </c>
      <c r="X986" s="16" t="str">
        <f t="shared" si="452"/>
        <v/>
      </c>
      <c r="Y986" s="16" t="str">
        <f t="shared" si="453"/>
        <v/>
      </c>
      <c r="Z986" s="16" t="str">
        <f t="shared" si="454"/>
        <v/>
      </c>
      <c r="AA986" s="16" t="str">
        <f t="shared" si="455"/>
        <v/>
      </c>
      <c r="AB986" s="16" t="str">
        <f t="shared" si="456"/>
        <v/>
      </c>
      <c r="AC986" s="16" t="str">
        <f t="shared" si="457"/>
        <v/>
      </c>
      <c r="AD986" s="16" t="str">
        <f t="shared" si="458"/>
        <v/>
      </c>
      <c r="AE986" s="16" t="str">
        <f t="shared" si="459"/>
        <v/>
      </c>
      <c r="AF986" s="16" t="str">
        <f t="shared" si="460"/>
        <v/>
      </c>
      <c r="AG986" s="16" t="str">
        <f t="shared" si="461"/>
        <v/>
      </c>
      <c r="AH986" s="16" t="str">
        <f t="shared" si="462"/>
        <v/>
      </c>
      <c r="AI986" s="16" t="str">
        <f t="shared" si="463"/>
        <v/>
      </c>
      <c r="AJ986" s="8" t="str">
        <f>IF(COUNTA('RATS Entry Import'!A986:J986)=0,"",ROW())</f>
        <v/>
      </c>
      <c r="AK986" s="8" t="str">
        <f>IF($AJ986="","",IFERROR(VLOOKUP($C986,'Event Mapping'!$A$2:$B$100,2,FALSE),"UNMAPPED"))</f>
        <v/>
      </c>
      <c r="AL986" s="8" t="str">
        <f>IF($AJ986="","",IF('RATS Entry Import'!D986="","",'RATS Entry Import'!D986))</f>
        <v/>
      </c>
      <c r="AM986" s="8" t="str">
        <f>IF($AJ986="","",IF('RATS Entry Import'!C986="","",'RATS Entry Import'!C986))</f>
        <v/>
      </c>
      <c r="AN986" s="8" t="str">
        <f>IF($AJ986="","",IF('RATS Entry Import'!F986="","",'RATS Entry Import'!F986))</f>
        <v/>
      </c>
      <c r="AO986" t="str">
        <f>IF($AJ986="","",IF('RATS Entry Import'!G986="","",'RATS Entry Import'!G986))</f>
        <v/>
      </c>
      <c r="AP986" t="str">
        <f>IF($AJ986="","",IF('RATS Entry Import'!J986="","",'RATS Entry Import'!J986))</f>
        <v/>
      </c>
    </row>
    <row r="987" spans="1:42" ht="12.75" customHeight="1" x14ac:dyDescent="0.2">
      <c r="A987" s="16" t="str">
        <f t="shared" si="435"/>
        <v/>
      </c>
      <c r="B987" s="18" t="str">
        <f>IF($AJ987="","",IF('RATS Entry Import'!B987="","",'RATS Entry Import'!B987))</f>
        <v/>
      </c>
      <c r="C987" s="16" t="str">
        <f>IF($AJ987="","",IF('RATS Entry Import'!E987="","",'RATS Entry Import'!E987))</f>
        <v/>
      </c>
      <c r="D987" s="19" t="str">
        <f>IF($AJ987="","",IF('RATS Entry Import'!H987="","",'RATS Entry Import'!H987))</f>
        <v/>
      </c>
      <c r="E987" s="16" t="str">
        <f>IF($AJ987="","",IF('RATS Entry Import'!I987="","",'RATS Entry Import'!I987))</f>
        <v/>
      </c>
      <c r="F987" s="19" t="str">
        <f t="shared" si="436"/>
        <v/>
      </c>
      <c r="G987" s="16" t="str">
        <f>IF($AJ987="","",IF('RATS Entry Import'!A987="","",'RATS Entry Import'!A987))</f>
        <v/>
      </c>
      <c r="H987" s="16" t="str">
        <f t="shared" si="437"/>
        <v/>
      </c>
      <c r="I987" s="16" t="str">
        <f t="shared" si="438"/>
        <v/>
      </c>
      <c r="J987" s="16" t="str">
        <f t="shared" si="439"/>
        <v/>
      </c>
      <c r="K987" s="16" t="str">
        <f t="shared" si="440"/>
        <v/>
      </c>
      <c r="L987" s="16" t="str">
        <f t="shared" si="441"/>
        <v/>
      </c>
      <c r="M987" s="16" t="str">
        <f t="shared" si="442"/>
        <v/>
      </c>
      <c r="N987" s="16" t="str">
        <f t="shared" si="443"/>
        <v/>
      </c>
      <c r="O987" s="16" t="str">
        <f t="shared" si="444"/>
        <v/>
      </c>
      <c r="P987" s="8"/>
      <c r="Q987" s="16" t="str">
        <f t="shared" si="445"/>
        <v/>
      </c>
      <c r="R987" s="16" t="str">
        <f t="shared" si="446"/>
        <v/>
      </c>
      <c r="S987" s="16" t="str">
        <f t="shared" si="447"/>
        <v/>
      </c>
      <c r="T987" s="16" t="str">
        <f t="shared" si="448"/>
        <v/>
      </c>
      <c r="U987" s="16" t="str">
        <f t="shared" si="449"/>
        <v/>
      </c>
      <c r="V987" s="16" t="str">
        <f t="shared" si="450"/>
        <v/>
      </c>
      <c r="W987" s="16" t="str">
        <f t="shared" si="451"/>
        <v/>
      </c>
      <c r="X987" s="16" t="str">
        <f t="shared" si="452"/>
        <v/>
      </c>
      <c r="Y987" s="16" t="str">
        <f t="shared" si="453"/>
        <v/>
      </c>
      <c r="Z987" s="16" t="str">
        <f t="shared" si="454"/>
        <v/>
      </c>
      <c r="AA987" s="16" t="str">
        <f t="shared" si="455"/>
        <v/>
      </c>
      <c r="AB987" s="16" t="str">
        <f t="shared" si="456"/>
        <v/>
      </c>
      <c r="AC987" s="16" t="str">
        <f t="shared" si="457"/>
        <v/>
      </c>
      <c r="AD987" s="16" t="str">
        <f t="shared" si="458"/>
        <v/>
      </c>
      <c r="AE987" s="16" t="str">
        <f t="shared" si="459"/>
        <v/>
      </c>
      <c r="AF987" s="16" t="str">
        <f t="shared" si="460"/>
        <v/>
      </c>
      <c r="AG987" s="16" t="str">
        <f t="shared" si="461"/>
        <v/>
      </c>
      <c r="AH987" s="16" t="str">
        <f t="shared" si="462"/>
        <v/>
      </c>
      <c r="AI987" s="16" t="str">
        <f t="shared" si="463"/>
        <v/>
      </c>
      <c r="AJ987" s="8" t="str">
        <f>IF(COUNTA('RATS Entry Import'!A987:J987)=0,"",ROW())</f>
        <v/>
      </c>
      <c r="AK987" s="8" t="str">
        <f>IF($AJ987="","",IFERROR(VLOOKUP($C987,'Event Mapping'!$A$2:$B$100,2,FALSE),"UNMAPPED"))</f>
        <v/>
      </c>
      <c r="AL987" s="8" t="str">
        <f>IF($AJ987="","",IF('RATS Entry Import'!D987="","",'RATS Entry Import'!D987))</f>
        <v/>
      </c>
      <c r="AM987" s="8" t="str">
        <f>IF($AJ987="","",IF('RATS Entry Import'!C987="","",'RATS Entry Import'!C987))</f>
        <v/>
      </c>
      <c r="AN987" s="8" t="str">
        <f>IF($AJ987="","",IF('RATS Entry Import'!F987="","",'RATS Entry Import'!F987))</f>
        <v/>
      </c>
      <c r="AO987" t="str">
        <f>IF($AJ987="","",IF('RATS Entry Import'!G987="","",'RATS Entry Import'!G987))</f>
        <v/>
      </c>
      <c r="AP987" t="str">
        <f>IF($AJ987="","",IF('RATS Entry Import'!J987="","",'RATS Entry Import'!J987))</f>
        <v/>
      </c>
    </row>
    <row r="988" spans="1:42" ht="12.75" customHeight="1" x14ac:dyDescent="0.2">
      <c r="A988" s="16" t="str">
        <f t="shared" si="435"/>
        <v/>
      </c>
      <c r="B988" s="18" t="str">
        <f>IF($AJ988="","",IF('RATS Entry Import'!B988="","",'RATS Entry Import'!B988))</f>
        <v/>
      </c>
      <c r="C988" s="16" t="str">
        <f>IF($AJ988="","",IF('RATS Entry Import'!E988="","",'RATS Entry Import'!E988))</f>
        <v/>
      </c>
      <c r="D988" s="19" t="str">
        <f>IF($AJ988="","",IF('RATS Entry Import'!H988="","",'RATS Entry Import'!H988))</f>
        <v/>
      </c>
      <c r="E988" s="16" t="str">
        <f>IF($AJ988="","",IF('RATS Entry Import'!I988="","",'RATS Entry Import'!I988))</f>
        <v/>
      </c>
      <c r="F988" s="19" t="str">
        <f t="shared" si="436"/>
        <v/>
      </c>
      <c r="G988" s="16" t="str">
        <f>IF($AJ988="","",IF('RATS Entry Import'!A988="","",'RATS Entry Import'!A988))</f>
        <v/>
      </c>
      <c r="H988" s="16" t="str">
        <f t="shared" si="437"/>
        <v/>
      </c>
      <c r="I988" s="16" t="str">
        <f t="shared" si="438"/>
        <v/>
      </c>
      <c r="J988" s="16" t="str">
        <f t="shared" si="439"/>
        <v/>
      </c>
      <c r="K988" s="16" t="str">
        <f t="shared" si="440"/>
        <v/>
      </c>
      <c r="L988" s="16" t="str">
        <f t="shared" si="441"/>
        <v/>
      </c>
      <c r="M988" s="16" t="str">
        <f t="shared" si="442"/>
        <v/>
      </c>
      <c r="N988" s="16" t="str">
        <f t="shared" si="443"/>
        <v/>
      </c>
      <c r="O988" s="16" t="str">
        <f t="shared" si="444"/>
        <v/>
      </c>
      <c r="P988" s="8"/>
      <c r="Q988" s="16" t="str">
        <f t="shared" si="445"/>
        <v/>
      </c>
      <c r="R988" s="16" t="str">
        <f t="shared" si="446"/>
        <v/>
      </c>
      <c r="S988" s="16" t="str">
        <f t="shared" si="447"/>
        <v/>
      </c>
      <c r="T988" s="16" t="str">
        <f t="shared" si="448"/>
        <v/>
      </c>
      <c r="U988" s="16" t="str">
        <f t="shared" si="449"/>
        <v/>
      </c>
      <c r="V988" s="16" t="str">
        <f t="shared" si="450"/>
        <v/>
      </c>
      <c r="W988" s="16" t="str">
        <f t="shared" si="451"/>
        <v/>
      </c>
      <c r="X988" s="16" t="str">
        <f t="shared" si="452"/>
        <v/>
      </c>
      <c r="Y988" s="16" t="str">
        <f t="shared" si="453"/>
        <v/>
      </c>
      <c r="Z988" s="16" t="str">
        <f t="shared" si="454"/>
        <v/>
      </c>
      <c r="AA988" s="16" t="str">
        <f t="shared" si="455"/>
        <v/>
      </c>
      <c r="AB988" s="16" t="str">
        <f t="shared" si="456"/>
        <v/>
      </c>
      <c r="AC988" s="16" t="str">
        <f t="shared" si="457"/>
        <v/>
      </c>
      <c r="AD988" s="16" t="str">
        <f t="shared" si="458"/>
        <v/>
      </c>
      <c r="AE988" s="16" t="str">
        <f t="shared" si="459"/>
        <v/>
      </c>
      <c r="AF988" s="16" t="str">
        <f t="shared" si="460"/>
        <v/>
      </c>
      <c r="AG988" s="16" t="str">
        <f t="shared" si="461"/>
        <v/>
      </c>
      <c r="AH988" s="16" t="str">
        <f t="shared" si="462"/>
        <v/>
      </c>
      <c r="AI988" s="16" t="str">
        <f t="shared" si="463"/>
        <v/>
      </c>
      <c r="AJ988" s="8" t="str">
        <f>IF(COUNTA('RATS Entry Import'!A988:J988)=0,"",ROW())</f>
        <v/>
      </c>
      <c r="AK988" s="8" t="str">
        <f>IF($AJ988="","",IFERROR(VLOOKUP($C988,'Event Mapping'!$A$2:$B$100,2,FALSE),"UNMAPPED"))</f>
        <v/>
      </c>
      <c r="AL988" s="8" t="str">
        <f>IF($AJ988="","",IF('RATS Entry Import'!D988="","",'RATS Entry Import'!D988))</f>
        <v/>
      </c>
      <c r="AM988" s="8" t="str">
        <f>IF($AJ988="","",IF('RATS Entry Import'!C988="","",'RATS Entry Import'!C988))</f>
        <v/>
      </c>
      <c r="AN988" s="8" t="str">
        <f>IF($AJ988="","",IF('RATS Entry Import'!F988="","",'RATS Entry Import'!F988))</f>
        <v/>
      </c>
      <c r="AO988" t="str">
        <f>IF($AJ988="","",IF('RATS Entry Import'!G988="","",'RATS Entry Import'!G988))</f>
        <v/>
      </c>
      <c r="AP988" t="str">
        <f>IF($AJ988="","",IF('RATS Entry Import'!J988="","",'RATS Entry Import'!J988))</f>
        <v/>
      </c>
    </row>
    <row r="989" spans="1:42" ht="12.75" customHeight="1" x14ac:dyDescent="0.2">
      <c r="A989" s="16" t="str">
        <f t="shared" si="435"/>
        <v/>
      </c>
      <c r="B989" s="18" t="str">
        <f>IF($AJ989="","",IF('RATS Entry Import'!B989="","",'RATS Entry Import'!B989))</f>
        <v/>
      </c>
      <c r="C989" s="16" t="str">
        <f>IF($AJ989="","",IF('RATS Entry Import'!E989="","",'RATS Entry Import'!E989))</f>
        <v/>
      </c>
      <c r="D989" s="19" t="str">
        <f>IF($AJ989="","",IF('RATS Entry Import'!H989="","",'RATS Entry Import'!H989))</f>
        <v/>
      </c>
      <c r="E989" s="16" t="str">
        <f>IF($AJ989="","",IF('RATS Entry Import'!I989="","",'RATS Entry Import'!I989))</f>
        <v/>
      </c>
      <c r="F989" s="19" t="str">
        <f t="shared" si="436"/>
        <v/>
      </c>
      <c r="G989" s="16" t="str">
        <f>IF($AJ989="","",IF('RATS Entry Import'!A989="","",'RATS Entry Import'!A989))</f>
        <v/>
      </c>
      <c r="H989" s="16" t="str">
        <f t="shared" si="437"/>
        <v/>
      </c>
      <c r="I989" s="16" t="str">
        <f t="shared" si="438"/>
        <v/>
      </c>
      <c r="J989" s="16" t="str">
        <f t="shared" si="439"/>
        <v/>
      </c>
      <c r="K989" s="16" t="str">
        <f t="shared" si="440"/>
        <v/>
      </c>
      <c r="L989" s="16" t="str">
        <f t="shared" si="441"/>
        <v/>
      </c>
      <c r="M989" s="16" t="str">
        <f t="shared" si="442"/>
        <v/>
      </c>
      <c r="N989" s="16" t="str">
        <f t="shared" si="443"/>
        <v/>
      </c>
      <c r="O989" s="16" t="str">
        <f t="shared" si="444"/>
        <v/>
      </c>
      <c r="P989" s="8"/>
      <c r="Q989" s="16" t="str">
        <f t="shared" si="445"/>
        <v/>
      </c>
      <c r="R989" s="16" t="str">
        <f t="shared" si="446"/>
        <v/>
      </c>
      <c r="S989" s="16" t="str">
        <f t="shared" si="447"/>
        <v/>
      </c>
      <c r="T989" s="16" t="str">
        <f t="shared" si="448"/>
        <v/>
      </c>
      <c r="U989" s="16" t="str">
        <f t="shared" si="449"/>
        <v/>
      </c>
      <c r="V989" s="16" t="str">
        <f t="shared" si="450"/>
        <v/>
      </c>
      <c r="W989" s="16" t="str">
        <f t="shared" si="451"/>
        <v/>
      </c>
      <c r="X989" s="16" t="str">
        <f t="shared" si="452"/>
        <v/>
      </c>
      <c r="Y989" s="16" t="str">
        <f t="shared" si="453"/>
        <v/>
      </c>
      <c r="Z989" s="16" t="str">
        <f t="shared" si="454"/>
        <v/>
      </c>
      <c r="AA989" s="16" t="str">
        <f t="shared" si="455"/>
        <v/>
      </c>
      <c r="AB989" s="16" t="str">
        <f t="shared" si="456"/>
        <v/>
      </c>
      <c r="AC989" s="16" t="str">
        <f t="shared" si="457"/>
        <v/>
      </c>
      <c r="AD989" s="16" t="str">
        <f t="shared" si="458"/>
        <v/>
      </c>
      <c r="AE989" s="16" t="str">
        <f t="shared" si="459"/>
        <v/>
      </c>
      <c r="AF989" s="16" t="str">
        <f t="shared" si="460"/>
        <v/>
      </c>
      <c r="AG989" s="16" t="str">
        <f t="shared" si="461"/>
        <v/>
      </c>
      <c r="AH989" s="16" t="str">
        <f t="shared" si="462"/>
        <v/>
      </c>
      <c r="AI989" s="16" t="str">
        <f t="shared" si="463"/>
        <v/>
      </c>
      <c r="AJ989" s="8" t="str">
        <f>IF(COUNTA('RATS Entry Import'!A989:J989)=0,"",ROW())</f>
        <v/>
      </c>
      <c r="AK989" s="8" t="str">
        <f>IF($AJ989="","",IFERROR(VLOOKUP($C989,'Event Mapping'!$A$2:$B$100,2,FALSE),"UNMAPPED"))</f>
        <v/>
      </c>
      <c r="AL989" s="8" t="str">
        <f>IF($AJ989="","",IF('RATS Entry Import'!D989="","",'RATS Entry Import'!D989))</f>
        <v/>
      </c>
      <c r="AM989" s="8" t="str">
        <f>IF($AJ989="","",IF('RATS Entry Import'!C989="","",'RATS Entry Import'!C989))</f>
        <v/>
      </c>
      <c r="AN989" s="8" t="str">
        <f>IF($AJ989="","",IF('RATS Entry Import'!F989="","",'RATS Entry Import'!F989))</f>
        <v/>
      </c>
      <c r="AO989" t="str">
        <f>IF($AJ989="","",IF('RATS Entry Import'!G989="","",'RATS Entry Import'!G989))</f>
        <v/>
      </c>
      <c r="AP989" t="str">
        <f>IF($AJ989="","",IF('RATS Entry Import'!J989="","",'RATS Entry Import'!J989))</f>
        <v/>
      </c>
    </row>
    <row r="990" spans="1:42" ht="12.75" customHeight="1" x14ac:dyDescent="0.2">
      <c r="A990" s="16" t="str">
        <f t="shared" si="435"/>
        <v/>
      </c>
      <c r="B990" s="18" t="str">
        <f>IF($AJ990="","",IF('RATS Entry Import'!B990="","",'RATS Entry Import'!B990))</f>
        <v/>
      </c>
      <c r="C990" s="16" t="str">
        <f>IF($AJ990="","",IF('RATS Entry Import'!E990="","",'RATS Entry Import'!E990))</f>
        <v/>
      </c>
      <c r="D990" s="19" t="str">
        <f>IF($AJ990="","",IF('RATS Entry Import'!H990="","",'RATS Entry Import'!H990))</f>
        <v/>
      </c>
      <c r="E990" s="16" t="str">
        <f>IF($AJ990="","",IF('RATS Entry Import'!I990="","",'RATS Entry Import'!I990))</f>
        <v/>
      </c>
      <c r="F990" s="19" t="str">
        <f t="shared" si="436"/>
        <v/>
      </c>
      <c r="G990" s="16" t="str">
        <f>IF($AJ990="","",IF('RATS Entry Import'!A990="","",'RATS Entry Import'!A990))</f>
        <v/>
      </c>
      <c r="H990" s="16" t="str">
        <f t="shared" si="437"/>
        <v/>
      </c>
      <c r="I990" s="16" t="str">
        <f t="shared" si="438"/>
        <v/>
      </c>
      <c r="J990" s="16" t="str">
        <f t="shared" si="439"/>
        <v/>
      </c>
      <c r="K990" s="16" t="str">
        <f t="shared" si="440"/>
        <v/>
      </c>
      <c r="L990" s="16" t="str">
        <f t="shared" si="441"/>
        <v/>
      </c>
      <c r="M990" s="16" t="str">
        <f t="shared" si="442"/>
        <v/>
      </c>
      <c r="N990" s="16" t="str">
        <f t="shared" si="443"/>
        <v/>
      </c>
      <c r="O990" s="16" t="str">
        <f t="shared" si="444"/>
        <v/>
      </c>
      <c r="P990" s="8"/>
      <c r="Q990" s="16" t="str">
        <f t="shared" si="445"/>
        <v/>
      </c>
      <c r="R990" s="16" t="str">
        <f t="shared" si="446"/>
        <v/>
      </c>
      <c r="S990" s="16" t="str">
        <f t="shared" si="447"/>
        <v/>
      </c>
      <c r="T990" s="16" t="str">
        <f t="shared" si="448"/>
        <v/>
      </c>
      <c r="U990" s="16" t="str">
        <f t="shared" si="449"/>
        <v/>
      </c>
      <c r="V990" s="16" t="str">
        <f t="shared" si="450"/>
        <v/>
      </c>
      <c r="W990" s="16" t="str">
        <f t="shared" si="451"/>
        <v/>
      </c>
      <c r="X990" s="16" t="str">
        <f t="shared" si="452"/>
        <v/>
      </c>
      <c r="Y990" s="16" t="str">
        <f t="shared" si="453"/>
        <v/>
      </c>
      <c r="Z990" s="16" t="str">
        <f t="shared" si="454"/>
        <v/>
      </c>
      <c r="AA990" s="16" t="str">
        <f t="shared" si="455"/>
        <v/>
      </c>
      <c r="AB990" s="16" t="str">
        <f t="shared" si="456"/>
        <v/>
      </c>
      <c r="AC990" s="16" t="str">
        <f t="shared" si="457"/>
        <v/>
      </c>
      <c r="AD990" s="16" t="str">
        <f t="shared" si="458"/>
        <v/>
      </c>
      <c r="AE990" s="16" t="str">
        <f t="shared" si="459"/>
        <v/>
      </c>
      <c r="AF990" s="16" t="str">
        <f t="shared" si="460"/>
        <v/>
      </c>
      <c r="AG990" s="16" t="str">
        <f t="shared" si="461"/>
        <v/>
      </c>
      <c r="AH990" s="16" t="str">
        <f t="shared" si="462"/>
        <v/>
      </c>
      <c r="AI990" s="16" t="str">
        <f t="shared" si="463"/>
        <v/>
      </c>
      <c r="AJ990" s="8" t="str">
        <f>IF(COUNTA('RATS Entry Import'!A990:J990)=0,"",ROW())</f>
        <v/>
      </c>
      <c r="AK990" s="8" t="str">
        <f>IF($AJ990="","",IFERROR(VLOOKUP($C990,'Event Mapping'!$A$2:$B$100,2,FALSE),"UNMAPPED"))</f>
        <v/>
      </c>
      <c r="AL990" s="8" t="str">
        <f>IF($AJ990="","",IF('RATS Entry Import'!D990="","",'RATS Entry Import'!D990))</f>
        <v/>
      </c>
      <c r="AM990" s="8" t="str">
        <f>IF($AJ990="","",IF('RATS Entry Import'!C990="","",'RATS Entry Import'!C990))</f>
        <v/>
      </c>
      <c r="AN990" s="8" t="str">
        <f>IF($AJ990="","",IF('RATS Entry Import'!F990="","",'RATS Entry Import'!F990))</f>
        <v/>
      </c>
      <c r="AO990" t="str">
        <f>IF($AJ990="","",IF('RATS Entry Import'!G990="","",'RATS Entry Import'!G990))</f>
        <v/>
      </c>
      <c r="AP990" t="str">
        <f>IF($AJ990="","",IF('RATS Entry Import'!J990="","",'RATS Entry Import'!J990))</f>
        <v/>
      </c>
    </row>
    <row r="991" spans="1:42" ht="12.75" customHeight="1" x14ac:dyDescent="0.2">
      <c r="A991" s="16" t="str">
        <f t="shared" si="435"/>
        <v/>
      </c>
      <c r="B991" s="18" t="str">
        <f>IF($AJ991="","",IF('RATS Entry Import'!B991="","",'RATS Entry Import'!B991))</f>
        <v/>
      </c>
      <c r="C991" s="16" t="str">
        <f>IF($AJ991="","",IF('RATS Entry Import'!E991="","",'RATS Entry Import'!E991))</f>
        <v/>
      </c>
      <c r="D991" s="19" t="str">
        <f>IF($AJ991="","",IF('RATS Entry Import'!H991="","",'RATS Entry Import'!H991))</f>
        <v/>
      </c>
      <c r="E991" s="16" t="str">
        <f>IF($AJ991="","",IF('RATS Entry Import'!I991="","",'RATS Entry Import'!I991))</f>
        <v/>
      </c>
      <c r="F991" s="19" t="str">
        <f t="shared" si="436"/>
        <v/>
      </c>
      <c r="G991" s="16" t="str">
        <f>IF($AJ991="","",IF('RATS Entry Import'!A991="","",'RATS Entry Import'!A991))</f>
        <v/>
      </c>
      <c r="H991" s="16" t="str">
        <f t="shared" si="437"/>
        <v/>
      </c>
      <c r="I991" s="16" t="str">
        <f t="shared" si="438"/>
        <v/>
      </c>
      <c r="J991" s="16" t="str">
        <f t="shared" si="439"/>
        <v/>
      </c>
      <c r="K991" s="16" t="str">
        <f t="shared" si="440"/>
        <v/>
      </c>
      <c r="L991" s="16" t="str">
        <f t="shared" si="441"/>
        <v/>
      </c>
      <c r="M991" s="16" t="str">
        <f t="shared" si="442"/>
        <v/>
      </c>
      <c r="N991" s="16" t="str">
        <f t="shared" si="443"/>
        <v/>
      </c>
      <c r="O991" s="16" t="str">
        <f t="shared" si="444"/>
        <v/>
      </c>
      <c r="P991" s="8"/>
      <c r="Q991" s="16" t="str">
        <f t="shared" si="445"/>
        <v/>
      </c>
      <c r="R991" s="16" t="str">
        <f t="shared" si="446"/>
        <v/>
      </c>
      <c r="S991" s="16" t="str">
        <f t="shared" si="447"/>
        <v/>
      </c>
      <c r="T991" s="16" t="str">
        <f t="shared" si="448"/>
        <v/>
      </c>
      <c r="U991" s="16" t="str">
        <f t="shared" si="449"/>
        <v/>
      </c>
      <c r="V991" s="16" t="str">
        <f t="shared" si="450"/>
        <v/>
      </c>
      <c r="W991" s="16" t="str">
        <f t="shared" si="451"/>
        <v/>
      </c>
      <c r="X991" s="16" t="str">
        <f t="shared" si="452"/>
        <v/>
      </c>
      <c r="Y991" s="16" t="str">
        <f t="shared" si="453"/>
        <v/>
      </c>
      <c r="Z991" s="16" t="str">
        <f t="shared" si="454"/>
        <v/>
      </c>
      <c r="AA991" s="16" t="str">
        <f t="shared" si="455"/>
        <v/>
      </c>
      <c r="AB991" s="16" t="str">
        <f t="shared" si="456"/>
        <v/>
      </c>
      <c r="AC991" s="16" t="str">
        <f t="shared" si="457"/>
        <v/>
      </c>
      <c r="AD991" s="16" t="str">
        <f t="shared" si="458"/>
        <v/>
      </c>
      <c r="AE991" s="16" t="str">
        <f t="shared" si="459"/>
        <v/>
      </c>
      <c r="AF991" s="16" t="str">
        <f t="shared" si="460"/>
        <v/>
      </c>
      <c r="AG991" s="16" t="str">
        <f t="shared" si="461"/>
        <v/>
      </c>
      <c r="AH991" s="16" t="str">
        <f t="shared" si="462"/>
        <v/>
      </c>
      <c r="AI991" s="16" t="str">
        <f t="shared" si="463"/>
        <v/>
      </c>
      <c r="AJ991" s="8" t="str">
        <f>IF(COUNTA('RATS Entry Import'!A991:J991)=0,"",ROW())</f>
        <v/>
      </c>
      <c r="AK991" s="8" t="str">
        <f>IF($AJ991="","",IFERROR(VLOOKUP($C991,'Event Mapping'!$A$2:$B$100,2,FALSE),"UNMAPPED"))</f>
        <v/>
      </c>
      <c r="AL991" s="8" t="str">
        <f>IF($AJ991="","",IF('RATS Entry Import'!D991="","",'RATS Entry Import'!D991))</f>
        <v/>
      </c>
      <c r="AM991" s="8" t="str">
        <f>IF($AJ991="","",IF('RATS Entry Import'!C991="","",'RATS Entry Import'!C991))</f>
        <v/>
      </c>
      <c r="AN991" s="8" t="str">
        <f>IF($AJ991="","",IF('RATS Entry Import'!F991="","",'RATS Entry Import'!F991))</f>
        <v/>
      </c>
      <c r="AO991" t="str">
        <f>IF($AJ991="","",IF('RATS Entry Import'!G991="","",'RATS Entry Import'!G991))</f>
        <v/>
      </c>
      <c r="AP991" t="str">
        <f>IF($AJ991="","",IF('RATS Entry Import'!J991="","",'RATS Entry Import'!J991))</f>
        <v/>
      </c>
    </row>
    <row r="992" spans="1:42" ht="12.75" customHeight="1" x14ac:dyDescent="0.2">
      <c r="A992" s="16" t="str">
        <f t="shared" si="435"/>
        <v/>
      </c>
      <c r="B992" s="18" t="str">
        <f>IF($AJ992="","",IF('RATS Entry Import'!B992="","",'RATS Entry Import'!B992))</f>
        <v/>
      </c>
      <c r="C992" s="16" t="str">
        <f>IF($AJ992="","",IF('RATS Entry Import'!E992="","",'RATS Entry Import'!E992))</f>
        <v/>
      </c>
      <c r="D992" s="19" t="str">
        <f>IF($AJ992="","",IF('RATS Entry Import'!H992="","",'RATS Entry Import'!H992))</f>
        <v/>
      </c>
      <c r="E992" s="16" t="str">
        <f>IF($AJ992="","",IF('RATS Entry Import'!I992="","",'RATS Entry Import'!I992))</f>
        <v/>
      </c>
      <c r="F992" s="19" t="str">
        <f t="shared" si="436"/>
        <v/>
      </c>
      <c r="G992" s="16" t="str">
        <f>IF($AJ992="","",IF('RATS Entry Import'!A992="","",'RATS Entry Import'!A992))</f>
        <v/>
      </c>
      <c r="H992" s="16" t="str">
        <f t="shared" si="437"/>
        <v/>
      </c>
      <c r="I992" s="16" t="str">
        <f t="shared" si="438"/>
        <v/>
      </c>
      <c r="J992" s="16" t="str">
        <f t="shared" si="439"/>
        <v/>
      </c>
      <c r="K992" s="16" t="str">
        <f t="shared" si="440"/>
        <v/>
      </c>
      <c r="L992" s="16" t="str">
        <f t="shared" si="441"/>
        <v/>
      </c>
      <c r="M992" s="16" t="str">
        <f t="shared" si="442"/>
        <v/>
      </c>
      <c r="N992" s="16" t="str">
        <f t="shared" si="443"/>
        <v/>
      </c>
      <c r="O992" s="16" t="str">
        <f t="shared" si="444"/>
        <v/>
      </c>
      <c r="P992" s="8"/>
      <c r="Q992" s="16" t="str">
        <f t="shared" si="445"/>
        <v/>
      </c>
      <c r="R992" s="16" t="str">
        <f t="shared" si="446"/>
        <v/>
      </c>
      <c r="S992" s="16" t="str">
        <f t="shared" si="447"/>
        <v/>
      </c>
      <c r="T992" s="16" t="str">
        <f t="shared" si="448"/>
        <v/>
      </c>
      <c r="U992" s="16" t="str">
        <f t="shared" si="449"/>
        <v/>
      </c>
      <c r="V992" s="16" t="str">
        <f t="shared" si="450"/>
        <v/>
      </c>
      <c r="W992" s="16" t="str">
        <f t="shared" si="451"/>
        <v/>
      </c>
      <c r="X992" s="16" t="str">
        <f t="shared" si="452"/>
        <v/>
      </c>
      <c r="Y992" s="16" t="str">
        <f t="shared" si="453"/>
        <v/>
      </c>
      <c r="Z992" s="16" t="str">
        <f t="shared" si="454"/>
        <v/>
      </c>
      <c r="AA992" s="16" t="str">
        <f t="shared" si="455"/>
        <v/>
      </c>
      <c r="AB992" s="16" t="str">
        <f t="shared" si="456"/>
        <v/>
      </c>
      <c r="AC992" s="16" t="str">
        <f t="shared" si="457"/>
        <v/>
      </c>
      <c r="AD992" s="16" t="str">
        <f t="shared" si="458"/>
        <v/>
      </c>
      <c r="AE992" s="16" t="str">
        <f t="shared" si="459"/>
        <v/>
      </c>
      <c r="AF992" s="16" t="str">
        <f t="shared" si="460"/>
        <v/>
      </c>
      <c r="AG992" s="16" t="str">
        <f t="shared" si="461"/>
        <v/>
      </c>
      <c r="AH992" s="16" t="str">
        <f t="shared" si="462"/>
        <v/>
      </c>
      <c r="AI992" s="16" t="str">
        <f t="shared" si="463"/>
        <v/>
      </c>
      <c r="AJ992" s="8" t="str">
        <f>IF(COUNTA('RATS Entry Import'!A992:J992)=0,"",ROW())</f>
        <v/>
      </c>
      <c r="AK992" s="8" t="str">
        <f>IF($AJ992="","",IFERROR(VLOOKUP($C992,'Event Mapping'!$A$2:$B$100,2,FALSE),"UNMAPPED"))</f>
        <v/>
      </c>
      <c r="AL992" s="8" t="str">
        <f>IF($AJ992="","",IF('RATS Entry Import'!D992="","",'RATS Entry Import'!D992))</f>
        <v/>
      </c>
      <c r="AM992" s="8" t="str">
        <f>IF($AJ992="","",IF('RATS Entry Import'!C992="","",'RATS Entry Import'!C992))</f>
        <v/>
      </c>
      <c r="AN992" s="8" t="str">
        <f>IF($AJ992="","",IF('RATS Entry Import'!F992="","",'RATS Entry Import'!F992))</f>
        <v/>
      </c>
      <c r="AO992" t="str">
        <f>IF($AJ992="","",IF('RATS Entry Import'!G992="","",'RATS Entry Import'!G992))</f>
        <v/>
      </c>
      <c r="AP992" t="str">
        <f>IF($AJ992="","",IF('RATS Entry Import'!J992="","",'RATS Entry Import'!J992))</f>
        <v/>
      </c>
    </row>
    <row r="993" spans="1:42" ht="12.75" customHeight="1" x14ac:dyDescent="0.2">
      <c r="A993" s="16" t="str">
        <f t="shared" si="435"/>
        <v/>
      </c>
      <c r="B993" s="18" t="str">
        <f>IF($AJ993="","",IF('RATS Entry Import'!B993="","",'RATS Entry Import'!B993))</f>
        <v/>
      </c>
      <c r="C993" s="16" t="str">
        <f>IF($AJ993="","",IF('RATS Entry Import'!E993="","",'RATS Entry Import'!E993))</f>
        <v/>
      </c>
      <c r="D993" s="19" t="str">
        <f>IF($AJ993="","",IF('RATS Entry Import'!H993="","",'RATS Entry Import'!H993))</f>
        <v/>
      </c>
      <c r="E993" s="16" t="str">
        <f>IF($AJ993="","",IF('RATS Entry Import'!I993="","",'RATS Entry Import'!I993))</f>
        <v/>
      </c>
      <c r="F993" s="19" t="str">
        <f t="shared" si="436"/>
        <v/>
      </c>
      <c r="G993" s="16" t="str">
        <f>IF($AJ993="","",IF('RATS Entry Import'!A993="","",'RATS Entry Import'!A993))</f>
        <v/>
      </c>
      <c r="H993" s="16" t="str">
        <f t="shared" si="437"/>
        <v/>
      </c>
      <c r="I993" s="16" t="str">
        <f t="shared" si="438"/>
        <v/>
      </c>
      <c r="J993" s="16" t="str">
        <f t="shared" si="439"/>
        <v/>
      </c>
      <c r="K993" s="16" t="str">
        <f t="shared" si="440"/>
        <v/>
      </c>
      <c r="L993" s="16" t="str">
        <f t="shared" si="441"/>
        <v/>
      </c>
      <c r="M993" s="16" t="str">
        <f t="shared" si="442"/>
        <v/>
      </c>
      <c r="N993" s="16" t="str">
        <f t="shared" si="443"/>
        <v/>
      </c>
      <c r="O993" s="16" t="str">
        <f t="shared" si="444"/>
        <v/>
      </c>
      <c r="P993" s="8"/>
      <c r="Q993" s="16" t="str">
        <f t="shared" si="445"/>
        <v/>
      </c>
      <c r="R993" s="16" t="str">
        <f t="shared" si="446"/>
        <v/>
      </c>
      <c r="S993" s="16" t="str">
        <f t="shared" si="447"/>
        <v/>
      </c>
      <c r="T993" s="16" t="str">
        <f t="shared" si="448"/>
        <v/>
      </c>
      <c r="U993" s="16" t="str">
        <f t="shared" si="449"/>
        <v/>
      </c>
      <c r="V993" s="16" t="str">
        <f t="shared" si="450"/>
        <v/>
      </c>
      <c r="W993" s="16" t="str">
        <f t="shared" si="451"/>
        <v/>
      </c>
      <c r="X993" s="16" t="str">
        <f t="shared" si="452"/>
        <v/>
      </c>
      <c r="Y993" s="16" t="str">
        <f t="shared" si="453"/>
        <v/>
      </c>
      <c r="Z993" s="16" t="str">
        <f t="shared" si="454"/>
        <v/>
      </c>
      <c r="AA993" s="16" t="str">
        <f t="shared" si="455"/>
        <v/>
      </c>
      <c r="AB993" s="16" t="str">
        <f t="shared" si="456"/>
        <v/>
      </c>
      <c r="AC993" s="16" t="str">
        <f t="shared" si="457"/>
        <v/>
      </c>
      <c r="AD993" s="16" t="str">
        <f t="shared" si="458"/>
        <v/>
      </c>
      <c r="AE993" s="16" t="str">
        <f t="shared" si="459"/>
        <v/>
      </c>
      <c r="AF993" s="16" t="str">
        <f t="shared" si="460"/>
        <v/>
      </c>
      <c r="AG993" s="16" t="str">
        <f t="shared" si="461"/>
        <v/>
      </c>
      <c r="AH993" s="16" t="str">
        <f t="shared" si="462"/>
        <v/>
      </c>
      <c r="AI993" s="16" t="str">
        <f t="shared" si="463"/>
        <v/>
      </c>
      <c r="AJ993" s="8" t="str">
        <f>IF(COUNTA('RATS Entry Import'!A993:J993)=0,"",ROW())</f>
        <v/>
      </c>
      <c r="AK993" s="8" t="str">
        <f>IF($AJ993="","",IFERROR(VLOOKUP($C993,'Event Mapping'!$A$2:$B$100,2,FALSE),"UNMAPPED"))</f>
        <v/>
      </c>
      <c r="AL993" s="8" t="str">
        <f>IF($AJ993="","",IF('RATS Entry Import'!D993="","",'RATS Entry Import'!D993))</f>
        <v/>
      </c>
      <c r="AM993" s="8" t="str">
        <f>IF($AJ993="","",IF('RATS Entry Import'!C993="","",'RATS Entry Import'!C993))</f>
        <v/>
      </c>
      <c r="AN993" s="8" t="str">
        <f>IF($AJ993="","",IF('RATS Entry Import'!F993="","",'RATS Entry Import'!F993))</f>
        <v/>
      </c>
      <c r="AO993" t="str">
        <f>IF($AJ993="","",IF('RATS Entry Import'!G993="","",'RATS Entry Import'!G993))</f>
        <v/>
      </c>
      <c r="AP993" t="str">
        <f>IF($AJ993="","",IF('RATS Entry Import'!J993="","",'RATS Entry Import'!J993))</f>
        <v/>
      </c>
    </row>
    <row r="994" spans="1:42" ht="12.75" customHeight="1" x14ac:dyDescent="0.2">
      <c r="A994" s="16" t="str">
        <f t="shared" si="435"/>
        <v/>
      </c>
      <c r="B994" s="18" t="str">
        <f>IF($AJ994="","",IF('RATS Entry Import'!B994="","",'RATS Entry Import'!B994))</f>
        <v/>
      </c>
      <c r="C994" s="16" t="str">
        <f>IF($AJ994="","",IF('RATS Entry Import'!E994="","",'RATS Entry Import'!E994))</f>
        <v/>
      </c>
      <c r="D994" s="19" t="str">
        <f>IF($AJ994="","",IF('RATS Entry Import'!H994="","",'RATS Entry Import'!H994))</f>
        <v/>
      </c>
      <c r="E994" s="16" t="str">
        <f>IF($AJ994="","",IF('RATS Entry Import'!I994="","",'RATS Entry Import'!I994))</f>
        <v/>
      </c>
      <c r="F994" s="19" t="str">
        <f t="shared" si="436"/>
        <v/>
      </c>
      <c r="G994" s="16" t="str">
        <f>IF($AJ994="","",IF('RATS Entry Import'!A994="","",'RATS Entry Import'!A994))</f>
        <v/>
      </c>
      <c r="H994" s="16" t="str">
        <f t="shared" si="437"/>
        <v/>
      </c>
      <c r="I994" s="16" t="str">
        <f t="shared" si="438"/>
        <v/>
      </c>
      <c r="J994" s="16" t="str">
        <f t="shared" si="439"/>
        <v/>
      </c>
      <c r="K994" s="16" t="str">
        <f t="shared" si="440"/>
        <v/>
      </c>
      <c r="L994" s="16" t="str">
        <f t="shared" si="441"/>
        <v/>
      </c>
      <c r="M994" s="16" t="str">
        <f t="shared" si="442"/>
        <v/>
      </c>
      <c r="N994" s="16" t="str">
        <f t="shared" si="443"/>
        <v/>
      </c>
      <c r="O994" s="16" t="str">
        <f t="shared" si="444"/>
        <v/>
      </c>
      <c r="P994" s="8"/>
      <c r="Q994" s="16" t="str">
        <f t="shared" si="445"/>
        <v/>
      </c>
      <c r="R994" s="16" t="str">
        <f t="shared" si="446"/>
        <v/>
      </c>
      <c r="S994" s="16" t="str">
        <f t="shared" si="447"/>
        <v/>
      </c>
      <c r="T994" s="16" t="str">
        <f t="shared" si="448"/>
        <v/>
      </c>
      <c r="U994" s="16" t="str">
        <f t="shared" si="449"/>
        <v/>
      </c>
      <c r="V994" s="16" t="str">
        <f t="shared" si="450"/>
        <v/>
      </c>
      <c r="W994" s="16" t="str">
        <f t="shared" si="451"/>
        <v/>
      </c>
      <c r="X994" s="16" t="str">
        <f t="shared" si="452"/>
        <v/>
      </c>
      <c r="Y994" s="16" t="str">
        <f t="shared" si="453"/>
        <v/>
      </c>
      <c r="Z994" s="16" t="str">
        <f t="shared" si="454"/>
        <v/>
      </c>
      <c r="AA994" s="16" t="str">
        <f t="shared" si="455"/>
        <v/>
      </c>
      <c r="AB994" s="16" t="str">
        <f t="shared" si="456"/>
        <v/>
      </c>
      <c r="AC994" s="16" t="str">
        <f t="shared" si="457"/>
        <v/>
      </c>
      <c r="AD994" s="16" t="str">
        <f t="shared" si="458"/>
        <v/>
      </c>
      <c r="AE994" s="16" t="str">
        <f t="shared" si="459"/>
        <v/>
      </c>
      <c r="AF994" s="16" t="str">
        <f t="shared" si="460"/>
        <v/>
      </c>
      <c r="AG994" s="16" t="str">
        <f t="shared" si="461"/>
        <v/>
      </c>
      <c r="AH994" s="16" t="str">
        <f t="shared" si="462"/>
        <v/>
      </c>
      <c r="AI994" s="16" t="str">
        <f t="shared" si="463"/>
        <v/>
      </c>
      <c r="AJ994" s="8" t="str">
        <f>IF(COUNTA('RATS Entry Import'!A994:J994)=0,"",ROW())</f>
        <v/>
      </c>
      <c r="AK994" s="8" t="str">
        <f>IF($AJ994="","",IFERROR(VLOOKUP($C994,'Event Mapping'!$A$2:$B$100,2,FALSE),"UNMAPPED"))</f>
        <v/>
      </c>
      <c r="AL994" s="8" t="str">
        <f>IF($AJ994="","",IF('RATS Entry Import'!D994="","",'RATS Entry Import'!D994))</f>
        <v/>
      </c>
      <c r="AM994" s="8" t="str">
        <f>IF($AJ994="","",IF('RATS Entry Import'!C994="","",'RATS Entry Import'!C994))</f>
        <v/>
      </c>
      <c r="AN994" s="8" t="str">
        <f>IF($AJ994="","",IF('RATS Entry Import'!F994="","",'RATS Entry Import'!F994))</f>
        <v/>
      </c>
      <c r="AO994" t="str">
        <f>IF($AJ994="","",IF('RATS Entry Import'!G994="","",'RATS Entry Import'!G994))</f>
        <v/>
      </c>
      <c r="AP994" t="str">
        <f>IF($AJ994="","",IF('RATS Entry Import'!J994="","",'RATS Entry Import'!J994))</f>
        <v/>
      </c>
    </row>
    <row r="995" spans="1:42" ht="12.75" customHeight="1" x14ac:dyDescent="0.2">
      <c r="A995" s="16" t="str">
        <f t="shared" si="435"/>
        <v/>
      </c>
      <c r="B995" s="18" t="str">
        <f>IF($AJ995="","",IF('RATS Entry Import'!B995="","",'RATS Entry Import'!B995))</f>
        <v/>
      </c>
      <c r="C995" s="16" t="str">
        <f>IF($AJ995="","",IF('RATS Entry Import'!E995="","",'RATS Entry Import'!E995))</f>
        <v/>
      </c>
      <c r="D995" s="19" t="str">
        <f>IF($AJ995="","",IF('RATS Entry Import'!H995="","",'RATS Entry Import'!H995))</f>
        <v/>
      </c>
      <c r="E995" s="16" t="str">
        <f>IF($AJ995="","",IF('RATS Entry Import'!I995="","",'RATS Entry Import'!I995))</f>
        <v/>
      </c>
      <c r="F995" s="19" t="str">
        <f t="shared" si="436"/>
        <v/>
      </c>
      <c r="G995" s="16" t="str">
        <f>IF($AJ995="","",IF('RATS Entry Import'!A995="","",'RATS Entry Import'!A995))</f>
        <v/>
      </c>
      <c r="H995" s="16" t="str">
        <f t="shared" si="437"/>
        <v/>
      </c>
      <c r="I995" s="16" t="str">
        <f t="shared" si="438"/>
        <v/>
      </c>
      <c r="J995" s="16" t="str">
        <f t="shared" si="439"/>
        <v/>
      </c>
      <c r="K995" s="16" t="str">
        <f t="shared" si="440"/>
        <v/>
      </c>
      <c r="L995" s="16" t="str">
        <f t="shared" si="441"/>
        <v/>
      </c>
      <c r="M995" s="16" t="str">
        <f t="shared" si="442"/>
        <v/>
      </c>
      <c r="N995" s="16" t="str">
        <f t="shared" si="443"/>
        <v/>
      </c>
      <c r="O995" s="16" t="str">
        <f t="shared" si="444"/>
        <v/>
      </c>
      <c r="P995" s="8"/>
      <c r="Q995" s="16" t="str">
        <f t="shared" si="445"/>
        <v/>
      </c>
      <c r="R995" s="16" t="str">
        <f t="shared" si="446"/>
        <v/>
      </c>
      <c r="S995" s="16" t="str">
        <f t="shared" si="447"/>
        <v/>
      </c>
      <c r="T995" s="16" t="str">
        <f t="shared" si="448"/>
        <v/>
      </c>
      <c r="U995" s="16" t="str">
        <f t="shared" si="449"/>
        <v/>
      </c>
      <c r="V995" s="16" t="str">
        <f t="shared" si="450"/>
        <v/>
      </c>
      <c r="W995" s="16" t="str">
        <f t="shared" si="451"/>
        <v/>
      </c>
      <c r="X995" s="16" t="str">
        <f t="shared" si="452"/>
        <v/>
      </c>
      <c r="Y995" s="16" t="str">
        <f t="shared" si="453"/>
        <v/>
      </c>
      <c r="Z995" s="16" t="str">
        <f t="shared" si="454"/>
        <v/>
      </c>
      <c r="AA995" s="16" t="str">
        <f t="shared" si="455"/>
        <v/>
      </c>
      <c r="AB995" s="16" t="str">
        <f t="shared" si="456"/>
        <v/>
      </c>
      <c r="AC995" s="16" t="str">
        <f t="shared" si="457"/>
        <v/>
      </c>
      <c r="AD995" s="16" t="str">
        <f t="shared" si="458"/>
        <v/>
      </c>
      <c r="AE995" s="16" t="str">
        <f t="shared" si="459"/>
        <v/>
      </c>
      <c r="AF995" s="16" t="str">
        <f t="shared" si="460"/>
        <v/>
      </c>
      <c r="AG995" s="16" t="str">
        <f t="shared" si="461"/>
        <v/>
      </c>
      <c r="AH995" s="16" t="str">
        <f t="shared" si="462"/>
        <v/>
      </c>
      <c r="AI995" s="16" t="str">
        <f t="shared" si="463"/>
        <v/>
      </c>
      <c r="AJ995" s="8" t="str">
        <f>IF(COUNTA('RATS Entry Import'!A995:J995)=0,"",ROW())</f>
        <v/>
      </c>
      <c r="AK995" s="8" t="str">
        <f>IF($AJ995="","",IFERROR(VLOOKUP($C995,'Event Mapping'!$A$2:$B$100,2,FALSE),"UNMAPPED"))</f>
        <v/>
      </c>
      <c r="AL995" s="8" t="str">
        <f>IF($AJ995="","",IF('RATS Entry Import'!D995="","",'RATS Entry Import'!D995))</f>
        <v/>
      </c>
      <c r="AM995" s="8" t="str">
        <f>IF($AJ995="","",IF('RATS Entry Import'!C995="","",'RATS Entry Import'!C995))</f>
        <v/>
      </c>
      <c r="AN995" s="8" t="str">
        <f>IF($AJ995="","",IF('RATS Entry Import'!F995="","",'RATS Entry Import'!F995))</f>
        <v/>
      </c>
      <c r="AO995" t="str">
        <f>IF($AJ995="","",IF('RATS Entry Import'!G995="","",'RATS Entry Import'!G995))</f>
        <v/>
      </c>
      <c r="AP995" t="str">
        <f>IF($AJ995="","",IF('RATS Entry Import'!J995="","",'RATS Entry Import'!J995))</f>
        <v/>
      </c>
    </row>
    <row r="996" spans="1:42" ht="12.75" customHeight="1" x14ac:dyDescent="0.2">
      <c r="A996" s="16" t="str">
        <f t="shared" si="435"/>
        <v/>
      </c>
      <c r="B996" s="18" t="str">
        <f>IF($AJ996="","",IF('RATS Entry Import'!B996="","",'RATS Entry Import'!B996))</f>
        <v/>
      </c>
      <c r="C996" s="16" t="str">
        <f>IF($AJ996="","",IF('RATS Entry Import'!E996="","",'RATS Entry Import'!E996))</f>
        <v/>
      </c>
      <c r="D996" s="19" t="str">
        <f>IF($AJ996="","",IF('RATS Entry Import'!H996="","",'RATS Entry Import'!H996))</f>
        <v/>
      </c>
      <c r="E996" s="16" t="str">
        <f>IF($AJ996="","",IF('RATS Entry Import'!I996="","",'RATS Entry Import'!I996))</f>
        <v/>
      </c>
      <c r="F996" s="19" t="str">
        <f t="shared" si="436"/>
        <v/>
      </c>
      <c r="G996" s="16" t="str">
        <f>IF($AJ996="","",IF('RATS Entry Import'!A996="","",'RATS Entry Import'!A996))</f>
        <v/>
      </c>
      <c r="H996" s="16" t="str">
        <f t="shared" si="437"/>
        <v/>
      </c>
      <c r="I996" s="16" t="str">
        <f t="shared" si="438"/>
        <v/>
      </c>
      <c r="J996" s="16" t="str">
        <f t="shared" si="439"/>
        <v/>
      </c>
      <c r="K996" s="16" t="str">
        <f t="shared" si="440"/>
        <v/>
      </c>
      <c r="L996" s="16" t="str">
        <f t="shared" si="441"/>
        <v/>
      </c>
      <c r="M996" s="16" t="str">
        <f t="shared" si="442"/>
        <v/>
      </c>
      <c r="N996" s="16" t="str">
        <f t="shared" si="443"/>
        <v/>
      </c>
      <c r="O996" s="16" t="str">
        <f t="shared" si="444"/>
        <v/>
      </c>
      <c r="P996" s="8"/>
      <c r="Q996" s="16" t="str">
        <f t="shared" si="445"/>
        <v/>
      </c>
      <c r="R996" s="16" t="str">
        <f t="shared" si="446"/>
        <v/>
      </c>
      <c r="S996" s="16" t="str">
        <f t="shared" si="447"/>
        <v/>
      </c>
      <c r="T996" s="16" t="str">
        <f t="shared" si="448"/>
        <v/>
      </c>
      <c r="U996" s="16" t="str">
        <f t="shared" si="449"/>
        <v/>
      </c>
      <c r="V996" s="16" t="str">
        <f t="shared" si="450"/>
        <v/>
      </c>
      <c r="W996" s="16" t="str">
        <f t="shared" si="451"/>
        <v/>
      </c>
      <c r="X996" s="16" t="str">
        <f t="shared" si="452"/>
        <v/>
      </c>
      <c r="Y996" s="16" t="str">
        <f t="shared" si="453"/>
        <v/>
      </c>
      <c r="Z996" s="16" t="str">
        <f t="shared" si="454"/>
        <v/>
      </c>
      <c r="AA996" s="16" t="str">
        <f t="shared" si="455"/>
        <v/>
      </c>
      <c r="AB996" s="16" t="str">
        <f t="shared" si="456"/>
        <v/>
      </c>
      <c r="AC996" s="16" t="str">
        <f t="shared" si="457"/>
        <v/>
      </c>
      <c r="AD996" s="16" t="str">
        <f t="shared" si="458"/>
        <v/>
      </c>
      <c r="AE996" s="16" t="str">
        <f t="shared" si="459"/>
        <v/>
      </c>
      <c r="AF996" s="16" t="str">
        <f t="shared" si="460"/>
        <v/>
      </c>
      <c r="AG996" s="16" t="str">
        <f t="shared" si="461"/>
        <v/>
      </c>
      <c r="AH996" s="16" t="str">
        <f t="shared" si="462"/>
        <v/>
      </c>
      <c r="AI996" s="16" t="str">
        <f t="shared" si="463"/>
        <v/>
      </c>
      <c r="AJ996" s="8" t="str">
        <f>IF(COUNTA('RATS Entry Import'!A996:J996)=0,"",ROW())</f>
        <v/>
      </c>
      <c r="AK996" s="8" t="str">
        <f>IF($AJ996="","",IFERROR(VLOOKUP($C996,'Event Mapping'!$A$2:$B$100,2,FALSE),"UNMAPPED"))</f>
        <v/>
      </c>
      <c r="AL996" s="8" t="str">
        <f>IF($AJ996="","",IF('RATS Entry Import'!D996="","",'RATS Entry Import'!D996))</f>
        <v/>
      </c>
      <c r="AM996" s="8" t="str">
        <f>IF($AJ996="","",IF('RATS Entry Import'!C996="","",'RATS Entry Import'!C996))</f>
        <v/>
      </c>
      <c r="AN996" s="8" t="str">
        <f>IF($AJ996="","",IF('RATS Entry Import'!F996="","",'RATS Entry Import'!F996))</f>
        <v/>
      </c>
      <c r="AO996" t="str">
        <f>IF($AJ996="","",IF('RATS Entry Import'!G996="","",'RATS Entry Import'!G996))</f>
        <v/>
      </c>
      <c r="AP996" t="str">
        <f>IF($AJ996="","",IF('RATS Entry Import'!J996="","",'RATS Entry Import'!J996))</f>
        <v/>
      </c>
    </row>
    <row r="997" spans="1:42" ht="12.75" customHeight="1" x14ac:dyDescent="0.2">
      <c r="A997" s="16" t="str">
        <f t="shared" si="435"/>
        <v/>
      </c>
      <c r="B997" s="18" t="str">
        <f>IF($AJ997="","",IF('RATS Entry Import'!B997="","",'RATS Entry Import'!B997))</f>
        <v/>
      </c>
      <c r="C997" s="16" t="str">
        <f>IF($AJ997="","",IF('RATS Entry Import'!E997="","",'RATS Entry Import'!E997))</f>
        <v/>
      </c>
      <c r="D997" s="19" t="str">
        <f>IF($AJ997="","",IF('RATS Entry Import'!H997="","",'RATS Entry Import'!H997))</f>
        <v/>
      </c>
      <c r="E997" s="16" t="str">
        <f>IF($AJ997="","",IF('RATS Entry Import'!I997="","",'RATS Entry Import'!I997))</f>
        <v/>
      </c>
      <c r="F997" s="19" t="str">
        <f t="shared" si="436"/>
        <v/>
      </c>
      <c r="G997" s="16" t="str">
        <f>IF($AJ997="","",IF('RATS Entry Import'!A997="","",'RATS Entry Import'!A997))</f>
        <v/>
      </c>
      <c r="H997" s="16" t="str">
        <f t="shared" si="437"/>
        <v/>
      </c>
      <c r="I997" s="16" t="str">
        <f t="shared" si="438"/>
        <v/>
      </c>
      <c r="J997" s="16" t="str">
        <f t="shared" si="439"/>
        <v/>
      </c>
      <c r="K997" s="16" t="str">
        <f t="shared" si="440"/>
        <v/>
      </c>
      <c r="L997" s="16" t="str">
        <f t="shared" si="441"/>
        <v/>
      </c>
      <c r="M997" s="16" t="str">
        <f t="shared" si="442"/>
        <v/>
      </c>
      <c r="N997" s="16" t="str">
        <f t="shared" si="443"/>
        <v/>
      </c>
      <c r="O997" s="16" t="str">
        <f t="shared" si="444"/>
        <v/>
      </c>
      <c r="P997" s="8"/>
      <c r="Q997" s="16" t="str">
        <f t="shared" si="445"/>
        <v/>
      </c>
      <c r="R997" s="16" t="str">
        <f t="shared" si="446"/>
        <v/>
      </c>
      <c r="S997" s="16" t="str">
        <f t="shared" si="447"/>
        <v/>
      </c>
      <c r="T997" s="16" t="str">
        <f t="shared" si="448"/>
        <v/>
      </c>
      <c r="U997" s="16" t="str">
        <f t="shared" si="449"/>
        <v/>
      </c>
      <c r="V997" s="16" t="str">
        <f t="shared" si="450"/>
        <v/>
      </c>
      <c r="W997" s="16" t="str">
        <f t="shared" si="451"/>
        <v/>
      </c>
      <c r="X997" s="16" t="str">
        <f t="shared" si="452"/>
        <v/>
      </c>
      <c r="Y997" s="16" t="str">
        <f t="shared" si="453"/>
        <v/>
      </c>
      <c r="Z997" s="16" t="str">
        <f t="shared" si="454"/>
        <v/>
      </c>
      <c r="AA997" s="16" t="str">
        <f t="shared" si="455"/>
        <v/>
      </c>
      <c r="AB997" s="16" t="str">
        <f t="shared" si="456"/>
        <v/>
      </c>
      <c r="AC997" s="16" t="str">
        <f t="shared" si="457"/>
        <v/>
      </c>
      <c r="AD997" s="16" t="str">
        <f t="shared" si="458"/>
        <v/>
      </c>
      <c r="AE997" s="16" t="str">
        <f t="shared" si="459"/>
        <v/>
      </c>
      <c r="AF997" s="16" t="str">
        <f t="shared" si="460"/>
        <v/>
      </c>
      <c r="AG997" s="16" t="str">
        <f t="shared" si="461"/>
        <v/>
      </c>
      <c r="AH997" s="16" t="str">
        <f t="shared" si="462"/>
        <v/>
      </c>
      <c r="AI997" s="16" t="str">
        <f t="shared" si="463"/>
        <v/>
      </c>
      <c r="AJ997" s="8" t="str">
        <f>IF(COUNTA('RATS Entry Import'!A997:J997)=0,"",ROW())</f>
        <v/>
      </c>
      <c r="AK997" s="8" t="str">
        <f>IF($AJ997="","",IFERROR(VLOOKUP($C997,'Event Mapping'!$A$2:$B$100,2,FALSE),"UNMAPPED"))</f>
        <v/>
      </c>
      <c r="AL997" s="8" t="str">
        <f>IF($AJ997="","",IF('RATS Entry Import'!D997="","",'RATS Entry Import'!D997))</f>
        <v/>
      </c>
      <c r="AM997" s="8" t="str">
        <f>IF($AJ997="","",IF('RATS Entry Import'!C997="","",'RATS Entry Import'!C997))</f>
        <v/>
      </c>
      <c r="AN997" s="8" t="str">
        <f>IF($AJ997="","",IF('RATS Entry Import'!F997="","",'RATS Entry Import'!F997))</f>
        <v/>
      </c>
      <c r="AO997" t="str">
        <f>IF($AJ997="","",IF('RATS Entry Import'!G997="","",'RATS Entry Import'!G997))</f>
        <v/>
      </c>
      <c r="AP997" t="str">
        <f>IF($AJ997="","",IF('RATS Entry Import'!J997="","",'RATS Entry Import'!J997))</f>
        <v/>
      </c>
    </row>
    <row r="998" spans="1:42" ht="12.75" customHeight="1" x14ac:dyDescent="0.2">
      <c r="A998" s="16" t="str">
        <f t="shared" si="435"/>
        <v/>
      </c>
      <c r="B998" s="18" t="str">
        <f>IF($AJ998="","",IF('RATS Entry Import'!B998="","",'RATS Entry Import'!B998))</f>
        <v/>
      </c>
      <c r="C998" s="16" t="str">
        <f>IF($AJ998="","",IF('RATS Entry Import'!E998="","",'RATS Entry Import'!E998))</f>
        <v/>
      </c>
      <c r="D998" s="19" t="str">
        <f>IF($AJ998="","",IF('RATS Entry Import'!H998="","",'RATS Entry Import'!H998))</f>
        <v/>
      </c>
      <c r="E998" s="16" t="str">
        <f>IF($AJ998="","",IF('RATS Entry Import'!I998="","",'RATS Entry Import'!I998))</f>
        <v/>
      </c>
      <c r="F998" s="19" t="str">
        <f t="shared" si="436"/>
        <v/>
      </c>
      <c r="G998" s="16" t="str">
        <f>IF($AJ998="","",IF('RATS Entry Import'!A998="","",'RATS Entry Import'!A998))</f>
        <v/>
      </c>
      <c r="H998" s="16" t="str">
        <f t="shared" si="437"/>
        <v/>
      </c>
      <c r="I998" s="16" t="str">
        <f t="shared" si="438"/>
        <v/>
      </c>
      <c r="J998" s="16" t="str">
        <f t="shared" si="439"/>
        <v/>
      </c>
      <c r="K998" s="16" t="str">
        <f t="shared" si="440"/>
        <v/>
      </c>
      <c r="L998" s="16" t="str">
        <f t="shared" si="441"/>
        <v/>
      </c>
      <c r="M998" s="16" t="str">
        <f t="shared" si="442"/>
        <v/>
      </c>
      <c r="N998" s="16" t="str">
        <f t="shared" si="443"/>
        <v/>
      </c>
      <c r="O998" s="16" t="str">
        <f t="shared" si="444"/>
        <v/>
      </c>
      <c r="P998" s="8"/>
      <c r="Q998" s="16" t="str">
        <f t="shared" si="445"/>
        <v/>
      </c>
      <c r="R998" s="16" t="str">
        <f t="shared" si="446"/>
        <v/>
      </c>
      <c r="S998" s="16" t="str">
        <f t="shared" si="447"/>
        <v/>
      </c>
      <c r="T998" s="16" t="str">
        <f t="shared" si="448"/>
        <v/>
      </c>
      <c r="U998" s="16" t="str">
        <f t="shared" si="449"/>
        <v/>
      </c>
      <c r="V998" s="16" t="str">
        <f t="shared" si="450"/>
        <v/>
      </c>
      <c r="W998" s="16" t="str">
        <f t="shared" si="451"/>
        <v/>
      </c>
      <c r="X998" s="16" t="str">
        <f t="shared" si="452"/>
        <v/>
      </c>
      <c r="Y998" s="16" t="str">
        <f t="shared" si="453"/>
        <v/>
      </c>
      <c r="Z998" s="16" t="str">
        <f t="shared" si="454"/>
        <v/>
      </c>
      <c r="AA998" s="16" t="str">
        <f t="shared" si="455"/>
        <v/>
      </c>
      <c r="AB998" s="16" t="str">
        <f t="shared" si="456"/>
        <v/>
      </c>
      <c r="AC998" s="16" t="str">
        <f t="shared" si="457"/>
        <v/>
      </c>
      <c r="AD998" s="16" t="str">
        <f t="shared" si="458"/>
        <v/>
      </c>
      <c r="AE998" s="16" t="str">
        <f t="shared" si="459"/>
        <v/>
      </c>
      <c r="AF998" s="16" t="str">
        <f t="shared" si="460"/>
        <v/>
      </c>
      <c r="AG998" s="16" t="str">
        <f t="shared" si="461"/>
        <v/>
      </c>
      <c r="AH998" s="16" t="str">
        <f t="shared" si="462"/>
        <v/>
      </c>
      <c r="AI998" s="16" t="str">
        <f t="shared" si="463"/>
        <v/>
      </c>
      <c r="AJ998" s="8" t="str">
        <f>IF(COUNTA('RATS Entry Import'!A998:J998)=0,"",ROW())</f>
        <v/>
      </c>
      <c r="AK998" s="8" t="str">
        <f>IF($AJ998="","",IFERROR(VLOOKUP($C998,'Event Mapping'!$A$2:$B$100,2,FALSE),"UNMAPPED"))</f>
        <v/>
      </c>
      <c r="AL998" s="8" t="str">
        <f>IF($AJ998="","",IF('RATS Entry Import'!D998="","",'RATS Entry Import'!D998))</f>
        <v/>
      </c>
      <c r="AM998" s="8" t="str">
        <f>IF($AJ998="","",IF('RATS Entry Import'!C998="","",'RATS Entry Import'!C998))</f>
        <v/>
      </c>
      <c r="AN998" s="8" t="str">
        <f>IF($AJ998="","",IF('RATS Entry Import'!F998="","",'RATS Entry Import'!F998))</f>
        <v/>
      </c>
      <c r="AO998" t="str">
        <f>IF($AJ998="","",IF('RATS Entry Import'!G998="","",'RATS Entry Import'!G998))</f>
        <v/>
      </c>
      <c r="AP998" t="str">
        <f>IF($AJ998="","",IF('RATS Entry Import'!J998="","",'RATS Entry Import'!J998))</f>
        <v/>
      </c>
    </row>
    <row r="999" spans="1:42" ht="12.75" customHeight="1" x14ac:dyDescent="0.2">
      <c r="A999" s="16" t="str">
        <f t="shared" si="435"/>
        <v/>
      </c>
      <c r="B999" s="18" t="str">
        <f>IF($AJ999="","",IF('RATS Entry Import'!B999="","",'RATS Entry Import'!B999))</f>
        <v/>
      </c>
      <c r="C999" s="16" t="str">
        <f>IF($AJ999="","",IF('RATS Entry Import'!E999="","",'RATS Entry Import'!E999))</f>
        <v/>
      </c>
      <c r="D999" s="19" t="str">
        <f>IF($AJ999="","",IF('RATS Entry Import'!H999="","",'RATS Entry Import'!H999))</f>
        <v/>
      </c>
      <c r="E999" s="16" t="str">
        <f>IF($AJ999="","",IF('RATS Entry Import'!I999="","",'RATS Entry Import'!I999))</f>
        <v/>
      </c>
      <c r="F999" s="19" t="str">
        <f t="shared" si="436"/>
        <v/>
      </c>
      <c r="G999" s="16" t="str">
        <f>IF($AJ999="","",IF('RATS Entry Import'!A999="","",'RATS Entry Import'!A999))</f>
        <v/>
      </c>
      <c r="H999" s="16" t="str">
        <f t="shared" si="437"/>
        <v/>
      </c>
      <c r="I999" s="16" t="str">
        <f t="shared" si="438"/>
        <v/>
      </c>
      <c r="J999" s="16" t="str">
        <f t="shared" si="439"/>
        <v/>
      </c>
      <c r="K999" s="16" t="str">
        <f t="shared" si="440"/>
        <v/>
      </c>
      <c r="L999" s="16" t="str">
        <f t="shared" si="441"/>
        <v/>
      </c>
      <c r="M999" s="16" t="str">
        <f t="shared" si="442"/>
        <v/>
      </c>
      <c r="N999" s="16" t="str">
        <f t="shared" si="443"/>
        <v/>
      </c>
      <c r="O999" s="16" t="str">
        <f t="shared" si="444"/>
        <v/>
      </c>
      <c r="P999" s="8"/>
      <c r="Q999" s="16" t="str">
        <f t="shared" si="445"/>
        <v/>
      </c>
      <c r="R999" s="16" t="str">
        <f t="shared" si="446"/>
        <v/>
      </c>
      <c r="S999" s="16" t="str">
        <f t="shared" si="447"/>
        <v/>
      </c>
      <c r="T999" s="16" t="str">
        <f t="shared" si="448"/>
        <v/>
      </c>
      <c r="U999" s="16" t="str">
        <f t="shared" si="449"/>
        <v/>
      </c>
      <c r="V999" s="16" t="str">
        <f t="shared" si="450"/>
        <v/>
      </c>
      <c r="W999" s="16" t="str">
        <f t="shared" si="451"/>
        <v/>
      </c>
      <c r="X999" s="16" t="str">
        <f t="shared" si="452"/>
        <v/>
      </c>
      <c r="Y999" s="16" t="str">
        <f t="shared" si="453"/>
        <v/>
      </c>
      <c r="Z999" s="16" t="str">
        <f t="shared" si="454"/>
        <v/>
      </c>
      <c r="AA999" s="16" t="str">
        <f t="shared" si="455"/>
        <v/>
      </c>
      <c r="AB999" s="16" t="str">
        <f t="shared" si="456"/>
        <v/>
      </c>
      <c r="AC999" s="16" t="str">
        <f t="shared" si="457"/>
        <v/>
      </c>
      <c r="AD999" s="16" t="str">
        <f t="shared" si="458"/>
        <v/>
      </c>
      <c r="AE999" s="16" t="str">
        <f t="shared" si="459"/>
        <v/>
      </c>
      <c r="AF999" s="16" t="str">
        <f t="shared" si="460"/>
        <v/>
      </c>
      <c r="AG999" s="16" t="str">
        <f t="shared" si="461"/>
        <v/>
      </c>
      <c r="AH999" s="16" t="str">
        <f t="shared" si="462"/>
        <v/>
      </c>
      <c r="AI999" s="16" t="str">
        <f t="shared" si="463"/>
        <v/>
      </c>
      <c r="AJ999" s="8" t="str">
        <f>IF(COUNTA('RATS Entry Import'!A999:J999)=0,"",ROW())</f>
        <v/>
      </c>
      <c r="AK999" s="8" t="str">
        <f>IF($AJ999="","",IFERROR(VLOOKUP($C999,'Event Mapping'!$A$2:$B$100,2,FALSE),"UNMAPPED"))</f>
        <v/>
      </c>
      <c r="AL999" s="8" t="str">
        <f>IF($AJ999="","",IF('RATS Entry Import'!D999="","",'RATS Entry Import'!D999))</f>
        <v/>
      </c>
      <c r="AM999" s="8" t="str">
        <f>IF($AJ999="","",IF('RATS Entry Import'!C999="","",'RATS Entry Import'!C999))</f>
        <v/>
      </c>
      <c r="AN999" s="8" t="str">
        <f>IF($AJ999="","",IF('RATS Entry Import'!F999="","",'RATS Entry Import'!F999))</f>
        <v/>
      </c>
      <c r="AO999" t="str">
        <f>IF($AJ999="","",IF('RATS Entry Import'!G999="","",'RATS Entry Import'!G999))</f>
        <v/>
      </c>
      <c r="AP999" t="str">
        <f>IF($AJ999="","",IF('RATS Entry Import'!J999="","",'RATS Entry Import'!J999))</f>
        <v/>
      </c>
    </row>
    <row r="1000" spans="1:42" ht="12.75" customHeight="1" x14ac:dyDescent="0.2">
      <c r="A1000" s="16" t="str">
        <f t="shared" si="435"/>
        <v/>
      </c>
      <c r="B1000" s="18" t="str">
        <f>IF($AJ1000="","",IF('RATS Entry Import'!B1000="","",'RATS Entry Import'!B1000))</f>
        <v/>
      </c>
      <c r="C1000" s="16" t="str">
        <f>IF($AJ1000="","",IF('RATS Entry Import'!E1000="","",'RATS Entry Import'!E1000))</f>
        <v/>
      </c>
      <c r="D1000" s="19" t="str">
        <f>IF($AJ1000="","",IF('RATS Entry Import'!H1000="","",'RATS Entry Import'!H1000))</f>
        <v/>
      </c>
      <c r="E1000" s="16" t="str">
        <f>IF($AJ1000="","",IF('RATS Entry Import'!I1000="","",'RATS Entry Import'!I1000))</f>
        <v/>
      </c>
      <c r="F1000" s="19" t="str">
        <f t="shared" si="436"/>
        <v/>
      </c>
      <c r="G1000" s="16" t="str">
        <f>IF($AJ1000="","",IF('RATS Entry Import'!A1000="","",'RATS Entry Import'!A1000))</f>
        <v/>
      </c>
      <c r="H1000" s="16" t="str">
        <f t="shared" si="437"/>
        <v/>
      </c>
      <c r="I1000" s="16" t="str">
        <f t="shared" si="438"/>
        <v/>
      </c>
      <c r="J1000" s="16" t="str">
        <f t="shared" si="439"/>
        <v/>
      </c>
      <c r="K1000" s="16" t="str">
        <f t="shared" si="440"/>
        <v/>
      </c>
      <c r="L1000" s="16" t="str">
        <f t="shared" si="441"/>
        <v/>
      </c>
      <c r="M1000" s="16" t="str">
        <f t="shared" si="442"/>
        <v/>
      </c>
      <c r="N1000" s="16" t="str">
        <f t="shared" si="443"/>
        <v/>
      </c>
      <c r="O1000" s="16" t="str">
        <f t="shared" si="444"/>
        <v/>
      </c>
      <c r="P1000" s="8"/>
      <c r="Q1000" s="16" t="str">
        <f t="shared" si="445"/>
        <v/>
      </c>
      <c r="R1000" s="16" t="str">
        <f t="shared" si="446"/>
        <v/>
      </c>
      <c r="S1000" s="16" t="str">
        <f t="shared" si="447"/>
        <v/>
      </c>
      <c r="T1000" s="16" t="str">
        <f t="shared" si="448"/>
        <v/>
      </c>
      <c r="U1000" s="16" t="str">
        <f t="shared" si="449"/>
        <v/>
      </c>
      <c r="V1000" s="16" t="str">
        <f t="shared" si="450"/>
        <v/>
      </c>
      <c r="W1000" s="16" t="str">
        <f t="shared" si="451"/>
        <v/>
      </c>
      <c r="X1000" s="16" t="str">
        <f t="shared" si="452"/>
        <v/>
      </c>
      <c r="Y1000" s="16" t="str">
        <f t="shared" si="453"/>
        <v/>
      </c>
      <c r="Z1000" s="16" t="str">
        <f t="shared" si="454"/>
        <v/>
      </c>
      <c r="AA1000" s="16" t="str">
        <f t="shared" si="455"/>
        <v/>
      </c>
      <c r="AB1000" s="16" t="str">
        <f t="shared" si="456"/>
        <v/>
      </c>
      <c r="AC1000" s="16" t="str">
        <f t="shared" si="457"/>
        <v/>
      </c>
      <c r="AD1000" s="16" t="str">
        <f t="shared" si="458"/>
        <v/>
      </c>
      <c r="AE1000" s="16" t="str">
        <f t="shared" si="459"/>
        <v/>
      </c>
      <c r="AF1000" s="16" t="str">
        <f t="shared" si="460"/>
        <v/>
      </c>
      <c r="AG1000" s="16" t="str">
        <f t="shared" si="461"/>
        <v/>
      </c>
      <c r="AH1000" s="16" t="str">
        <f t="shared" si="462"/>
        <v/>
      </c>
      <c r="AI1000" s="16" t="str">
        <f t="shared" si="463"/>
        <v/>
      </c>
      <c r="AJ1000" s="8" t="str">
        <f>IF(COUNTA('RATS Entry Import'!A1000:J1000)=0,"",ROW())</f>
        <v/>
      </c>
      <c r="AK1000" s="8" t="str">
        <f>IF($AJ1000="","",IFERROR(VLOOKUP($C1000,'Event Mapping'!$A$2:$B$100,2,FALSE),"UNMAPPED"))</f>
        <v/>
      </c>
      <c r="AL1000" s="8" t="str">
        <f>IF($AJ1000="","",IF('RATS Entry Import'!D1000="","",'RATS Entry Import'!D1000))</f>
        <v/>
      </c>
      <c r="AM1000" s="8" t="str">
        <f>IF($AJ1000="","",IF('RATS Entry Import'!C1000="","",'RATS Entry Import'!C1000))</f>
        <v/>
      </c>
      <c r="AN1000" s="8" t="str">
        <f>IF($AJ1000="","",IF('RATS Entry Import'!F1000="","",'RATS Entry Import'!F1000))</f>
        <v/>
      </c>
      <c r="AO1000" t="str">
        <f>IF($AJ1000="","",IF('RATS Entry Import'!G1000="","",'RATS Entry Import'!G1000))</f>
        <v/>
      </c>
      <c r="AP1000" t="str">
        <f>IF($AJ1000="","",IF('RATS Entry Import'!J1000="","",'RATS Entry Import'!J1000))</f>
        <v/>
      </c>
    </row>
    <row r="1001" spans="1:42" ht="12.75" customHeight="1" x14ac:dyDescent="0.2">
      <c r="A1001" s="16" t="str">
        <f t="shared" si="435"/>
        <v/>
      </c>
      <c r="B1001" s="18" t="str">
        <f>IF($AJ1001="","",IF('RATS Entry Import'!B1001="","",'RATS Entry Import'!B1001))</f>
        <v/>
      </c>
      <c r="C1001" s="16" t="str">
        <f>IF($AJ1001="","",IF('RATS Entry Import'!E1001="","",'RATS Entry Import'!E1001))</f>
        <v/>
      </c>
      <c r="D1001" s="19" t="str">
        <f>IF($AJ1001="","",IF('RATS Entry Import'!H1001="","",'RATS Entry Import'!H1001))</f>
        <v/>
      </c>
      <c r="E1001" s="16" t="str">
        <f>IF($AJ1001="","",IF('RATS Entry Import'!I1001="","",'RATS Entry Import'!I1001))</f>
        <v/>
      </c>
      <c r="F1001" s="19" t="str">
        <f t="shared" si="436"/>
        <v/>
      </c>
      <c r="G1001" s="16" t="str">
        <f>IF($AJ1001="","",IF('RATS Entry Import'!A1001="","",'RATS Entry Import'!A1001))</f>
        <v/>
      </c>
      <c r="H1001" s="16" t="str">
        <f t="shared" si="437"/>
        <v/>
      </c>
      <c r="I1001" s="16" t="str">
        <f t="shared" si="438"/>
        <v/>
      </c>
      <c r="J1001" s="16" t="str">
        <f t="shared" si="439"/>
        <v/>
      </c>
      <c r="K1001" s="16" t="str">
        <f t="shared" si="440"/>
        <v/>
      </c>
      <c r="L1001" s="16" t="str">
        <f t="shared" si="441"/>
        <v/>
      </c>
      <c r="M1001" s="16" t="str">
        <f t="shared" si="442"/>
        <v/>
      </c>
      <c r="N1001" s="16" t="str">
        <f t="shared" si="443"/>
        <v/>
      </c>
      <c r="O1001" s="16" t="str">
        <f t="shared" si="444"/>
        <v/>
      </c>
      <c r="P1001" s="8"/>
      <c r="Q1001" s="16" t="str">
        <f t="shared" si="445"/>
        <v/>
      </c>
      <c r="R1001" s="16" t="str">
        <f t="shared" si="446"/>
        <v/>
      </c>
      <c r="S1001" s="16" t="str">
        <f t="shared" si="447"/>
        <v/>
      </c>
      <c r="T1001" s="16" t="str">
        <f t="shared" si="448"/>
        <v/>
      </c>
      <c r="U1001" s="16" t="str">
        <f t="shared" si="449"/>
        <v/>
      </c>
      <c r="V1001" s="16" t="str">
        <f t="shared" si="450"/>
        <v/>
      </c>
      <c r="W1001" s="16" t="str">
        <f t="shared" si="451"/>
        <v/>
      </c>
      <c r="X1001" s="16" t="str">
        <f t="shared" si="452"/>
        <v/>
      </c>
      <c r="Y1001" s="16" t="str">
        <f t="shared" si="453"/>
        <v/>
      </c>
      <c r="Z1001" s="16" t="str">
        <f t="shared" si="454"/>
        <v/>
      </c>
      <c r="AA1001" s="16" t="str">
        <f t="shared" si="455"/>
        <v/>
      </c>
      <c r="AB1001" s="16" t="str">
        <f t="shared" si="456"/>
        <v/>
      </c>
      <c r="AC1001" s="16" t="str">
        <f t="shared" si="457"/>
        <v/>
      </c>
      <c r="AD1001" s="16" t="str">
        <f t="shared" si="458"/>
        <v/>
      </c>
      <c r="AE1001" s="16" t="str">
        <f t="shared" si="459"/>
        <v/>
      </c>
      <c r="AF1001" s="16" t="str">
        <f t="shared" si="460"/>
        <v/>
      </c>
      <c r="AG1001" s="16" t="str">
        <f t="shared" si="461"/>
        <v/>
      </c>
      <c r="AH1001" s="16" t="str">
        <f t="shared" si="462"/>
        <v/>
      </c>
      <c r="AI1001" s="16" t="str">
        <f t="shared" si="463"/>
        <v/>
      </c>
      <c r="AJ1001" s="8" t="str">
        <f>IF(COUNTA('RATS Entry Import'!A1001:J1001)=0,"",ROW())</f>
        <v/>
      </c>
      <c r="AK1001" s="8" t="str">
        <f>IF($AJ1001="","",IFERROR(VLOOKUP($C1001,'Event Mapping'!$A$2:$B$100,2,FALSE),"UNMAPPED"))</f>
        <v/>
      </c>
      <c r="AL1001" s="8" t="str">
        <f>IF($AJ1001="","",IF('RATS Entry Import'!D1001="","",'RATS Entry Import'!D1001))</f>
        <v/>
      </c>
      <c r="AM1001" s="8" t="str">
        <f>IF($AJ1001="","",IF('RATS Entry Import'!C1001="","",'RATS Entry Import'!C1001))</f>
        <v/>
      </c>
      <c r="AN1001" s="8" t="str">
        <f>IF($AJ1001="","",IF('RATS Entry Import'!F1001="","",'RATS Entry Import'!F1001))</f>
        <v/>
      </c>
      <c r="AO1001" t="str">
        <f>IF($AJ1001="","",IF('RATS Entry Import'!G1001="","",'RATS Entry Import'!G1001))</f>
        <v/>
      </c>
      <c r="AP1001" t="str">
        <f>IF($AJ1001="","",IF('RATS Entry Import'!J1001="","",'RATS Entry Import'!J1001))</f>
        <v/>
      </c>
    </row>
    <row r="1004" spans="1:42" x14ac:dyDescent="0.2">
      <c r="A1004" t="s">
        <v>254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004"/>
  <sheetViews>
    <sheetView workbookViewId="0">
      <pane ySplit="4" topLeftCell="A5" activePane="bottomLeft" state="frozen"/>
      <selection pane="bottomLeft" activeCell="Q6" sqref="Q6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6" t="s">
        <v>255</v>
      </c>
      <c r="B1" s="27"/>
      <c r="C1" s="27"/>
      <c r="D1" s="27"/>
    </row>
    <row r="4" spans="1:28" x14ac:dyDescent="0.2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257</v>
      </c>
      <c r="G4" s="21" t="s">
        <v>5</v>
      </c>
      <c r="H4" s="21" t="s">
        <v>258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01</v>
      </c>
      <c r="B5" s="22" t="str">
        <f>IF($AB5="","",INDEX('RobotLookup Clean'!$D:$D,$AB5))</f>
        <v>Example Contestant 01</v>
      </c>
      <c r="C5" s="22"/>
      <c r="D5" s="22"/>
      <c r="E5" s="22"/>
      <c r="F5" s="22"/>
      <c r="G5" s="22"/>
      <c r="H5" s="22"/>
      <c r="I5" s="22"/>
      <c r="J5" s="22"/>
      <c r="K5" s="22"/>
      <c r="X5">
        <f>IF(AND(INDEX('RobotLookup Clean'!$E:$E,ROW()-3)="Junior",INDEX('RobotLookup Clean'!$R:$R,ROW()-3)=1),ROW()-3,"")</f>
        <v>2</v>
      </c>
      <c r="Y5" t="str">
        <f>IF($X5="","",INDEX('RobotLookup Clean'!$B:$B,$X5))</f>
        <v>Example Robot 01</v>
      </c>
      <c r="Z5">
        <f t="shared" ref="Z5:Z68" si="0">IF($X5="","",SUMPRODUCT(($X$5:$X$1004&lt;&gt;"")*($Y$5:$Y$1004&lt;$Y5))+SUMPRODUCT(($X$5:$X$1004&lt;&gt;"")*($Y$5:$Y$1004=$Y5)*($X$5:$X$1004&lt;$X5))+1)</f>
        <v>1</v>
      </c>
      <c r="AA5">
        <f>IFERROR(MATCH(ROWS($AA$5:AA5),$Z$5:$Z$1004,0),"")</f>
        <v>1</v>
      </c>
      <c r="AB5">
        <f t="shared" ref="AB5:AB68" si="1">IF($AA5="","",INDEX($X$5:$X$1004,$AA5))</f>
        <v>2</v>
      </c>
    </row>
    <row r="6" spans="1:28" ht="30" customHeight="1" x14ac:dyDescent="0.2">
      <c r="A6" s="22" t="str">
        <f>IF($AB6="","",INDEX('RobotLookup Clean'!$B:$B,$AB6))</f>
        <v>Example Robot 02</v>
      </c>
      <c r="B6" s="22" t="str">
        <f>IF($AB6="","",INDEX('RobotLookup Clean'!$D:$D,$AB6))</f>
        <v>Example Contestant 02</v>
      </c>
      <c r="C6" s="22"/>
      <c r="D6" s="22"/>
      <c r="E6" s="22"/>
      <c r="F6" s="22"/>
      <c r="G6" s="22"/>
      <c r="H6" s="22"/>
      <c r="I6" s="22"/>
      <c r="J6" s="22"/>
      <c r="K6" s="22"/>
      <c r="X6">
        <f>IF(AND(INDEX('RobotLookup Clean'!$E:$E,ROW()-3)="Junior",INDEX('RobotLookup Clean'!$R:$R,ROW()-3)=1),ROW()-3,"")</f>
        <v>3</v>
      </c>
      <c r="Y6" t="str">
        <f>IF($X6="","",INDEX('RobotLookup Clean'!$B:$B,$X6))</f>
        <v>Example Robot 02</v>
      </c>
      <c r="Z6">
        <f t="shared" si="0"/>
        <v>2</v>
      </c>
      <c r="AA6">
        <f>IFERROR(MATCH(ROWS($AA$5:AA6),$Z$5:$Z$1004,0),"")</f>
        <v>2</v>
      </c>
      <c r="AB6">
        <f t="shared" si="1"/>
        <v>3</v>
      </c>
    </row>
    <row r="7" spans="1:28" ht="30" customHeight="1" x14ac:dyDescent="0.2">
      <c r="A7" s="22" t="str">
        <f>IF($AB7="","",INDEX('RobotLookup Clean'!$B:$B,$AB7))</f>
        <v>Example Robot 03</v>
      </c>
      <c r="B7" s="22" t="str">
        <f>IF($AB7="","",INDEX('RobotLookup Clean'!$D:$D,$AB7))</f>
        <v>Example Contestant 03</v>
      </c>
      <c r="C7" s="22"/>
      <c r="D7" s="22"/>
      <c r="E7" s="22"/>
      <c r="F7" s="22"/>
      <c r="G7" s="22"/>
      <c r="H7" s="22"/>
      <c r="I7" s="22"/>
      <c r="J7" s="22"/>
      <c r="K7" s="22"/>
      <c r="X7">
        <f>IF(AND(INDEX('RobotLookup Clean'!$E:$E,ROW()-3)="Junior",INDEX('RobotLookup Clean'!$R:$R,ROW()-3)=1),ROW()-3,"")</f>
        <v>4</v>
      </c>
      <c r="Y7" t="str">
        <f>IF($X7="","",INDEX('RobotLookup Clean'!$B:$B,$X7))</f>
        <v>Example Robot 03</v>
      </c>
      <c r="Z7">
        <f t="shared" si="0"/>
        <v>3</v>
      </c>
      <c r="AA7">
        <f>IFERROR(MATCH(ROWS($AA$5:AA7),$Z$5:$Z$1004,0),"")</f>
        <v>3</v>
      </c>
      <c r="AB7">
        <f t="shared" si="1"/>
        <v>4</v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F8" s="22"/>
      <c r="G8" s="22"/>
      <c r="H8" s="22"/>
      <c r="I8" s="22"/>
      <c r="J8" s="22"/>
      <c r="K8" s="22"/>
      <c r="X8" t="str">
        <f>IF(AND(INDEX('RobotLookup Clean'!$E:$E,ROW()-3)="Junior",INDEX('RobotLookup Clean'!$R:$R,ROW()-3)=1),ROW()-3,"")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F9" s="22"/>
      <c r="G9" s="22"/>
      <c r="H9" s="22"/>
      <c r="I9" s="22"/>
      <c r="J9" s="22"/>
      <c r="K9" s="22"/>
      <c r="X9" t="str">
        <f>IF(AND(INDEX('RobotLookup Clean'!$E:$E,ROW()-3)="Junior",INDEX('RobotLookup Clean'!$R:$R,ROW()-3)=1),ROW()-3,"")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K10" s="22"/>
      <c r="X10" t="str">
        <f>IF(AND(INDEX('RobotLookup Clean'!$E:$E,ROW()-3)="Junior",INDEX('RobotLookup Clean'!$R:$R,ROW()-3)=1),ROW()-3,"")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K11" s="22"/>
      <c r="X11" t="str">
        <f>IF(AND(INDEX('RobotLookup Clean'!$E:$E,ROW()-3)="Junior",INDEX('RobotLookup Clean'!$R:$R,ROW()-3)=1),ROW()-3,"")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K12" s="22"/>
      <c r="X12" t="str">
        <f>IF(AND(INDEX('RobotLookup Clean'!$E:$E,ROW()-3)="Junior",INDEX('RobotLookup Clean'!$R:$R,ROW()-3)=1),ROW()-3,"")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K13" s="22"/>
      <c r="X13" t="str">
        <f>IF(AND(INDEX('RobotLookup Clean'!$E:$E,ROW()-3)="Junior",INDEX('RobotLookup Clean'!$R:$R,ROW()-3)=1),ROW()-3,"")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K14" s="22"/>
      <c r="X14" t="str">
        <f>IF(AND(INDEX('RobotLookup Clean'!$E:$E,ROW()-3)="Junior",INDEX('RobotLookup Clean'!$R:$R,ROW()-3)=1),ROW()-3,"")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K15" s="22"/>
      <c r="X15" t="str">
        <f>IF(AND(INDEX('RobotLookup Clean'!$E:$E,ROW()-3)="Junior",INDEX('RobotLookup Clean'!$R:$R,ROW()-3)=1),ROW()-3,"")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K16" s="22"/>
      <c r="X16" t="str">
        <f>IF(AND(INDEX('RobotLookup Clean'!$E:$E,ROW()-3)="Junior",INDEX('RobotLookup Clean'!$R:$R,ROW()-3)=1),ROW()-3,"")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 t="str">
        <f>IF(AND(INDEX('RobotLookup Clean'!$E:$E,ROW()-3)="Junior",INDEX('RobotLookup Clean'!$R:$R,ROW()-3)=1),ROW()-3,"")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 t="str">
        <f>IF(AND(INDEX('RobotLookup Clean'!$E:$E,ROW()-3)="Junior",INDEX('RobotLookup Clean'!$R:$R,ROW()-3)=1),ROW()-3,"")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 t="str">
        <f>IF(AND(INDEX('RobotLookup Clean'!$E:$E,ROW()-3)="Junior",INDEX('RobotLookup Clean'!$R:$R,ROW()-3)=1),ROW()-3,"")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Clean'!$E:$E,ROW()-3)="Junior",INDEX('RobotLookup Clean'!$R:$R,ROW()-3)=1),ROW()-3,"")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Clean'!$E:$E,ROW()-3)="Junior",INDEX('RobotLookup Clean'!$R:$R,ROW()-3)=1),ROW()-3,"")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Clean'!$E:$E,ROW()-3)="Junior",INDEX('RobotLookup Clean'!$R:$R,ROW()-3)=1),ROW()-3,"")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Clean'!$E:$E,ROW()-3)="Junior",INDEX('RobotLookup Clean'!$R:$R,ROW()-3)=1),ROW()-3,"")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Clean'!$E:$E,ROW()-3)="Junior",INDEX('RobotLookup Clean'!$R:$R,ROW()-3)=1),ROW()-3,"")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Clean'!$E:$E,ROW()-3)="Junior",INDEX('RobotLookup Clean'!$R:$R,ROW()-3)=1),ROW()-3,"")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 t="str">
        <f>IF(AND(INDEX('RobotLookup Clean'!$E:$E,ROW()-3)="Junior",INDEX('RobotLookup Clean'!$R:$R,ROW()-3)=1),ROW()-3,"")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 t="str">
        <f>IF(AND(INDEX('RobotLookup Clean'!$E:$E,ROW()-3)="Junior",INDEX('RobotLookup Clean'!$R:$R,ROW()-3)=1),ROW()-3,"")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 t="str">
        <f>IF(AND(INDEX('RobotLookup Clean'!$E:$E,ROW()-3)="Junior",INDEX('RobotLookup Clean'!$R:$R,ROW()-3)=1),ROW()-3,"")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 t="str">
        <f>IF(AND(INDEX('RobotLookup Clean'!$E:$E,ROW()-3)="Junior",INDEX('RobotLookup Clean'!$R:$R,ROW()-3)=1),ROW()-3,"")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 t="str">
        <f>IF(AND(INDEX('RobotLookup Clean'!$E:$E,ROW()-3)="Junior",INDEX('RobotLookup Clean'!$R:$R,ROW()-3)=1),ROW()-3,"")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 t="str">
        <f>IF(AND(INDEX('RobotLookup Clean'!$E:$E,ROW()-3)="Junior",INDEX('RobotLookup Clean'!$R:$R,ROW()-3)=1),ROW()-3,"")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3" t="str">
        <f>IF($AB32="","",INDEX('RobotLookup Clean'!$B:$B,$AB32))</f>
        <v/>
      </c>
      <c r="B32" s="24" t="str">
        <f>IF($AB32="","",INDEX('RobotLookup Clean'!$D:$D,$AB32))</f>
        <v/>
      </c>
      <c r="C32" s="23"/>
      <c r="D32" s="23"/>
      <c r="E32" s="23"/>
      <c r="F32" s="23"/>
      <c r="G32" s="23"/>
      <c r="H32" s="23"/>
      <c r="I32" s="23"/>
      <c r="J32" s="23"/>
      <c r="K32" s="23"/>
      <c r="X32" t="str">
        <f>IF(AND(INDEX('RobotLookup Clean'!$E:$E,ROW()-3)="Junior",INDEX('RobotLookup Clean'!$R:$R,ROW()-3)=1),ROW()-3,"")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3" t="str">
        <f>IF($AB33="","",INDEX('RobotLookup Clean'!$B:$B,$AB33))</f>
        <v/>
      </c>
      <c r="B33" s="24" t="str">
        <f>IF($AB33="","",INDEX('RobotLookup Clean'!$D:$D,$AB33))</f>
        <v/>
      </c>
      <c r="C33" s="23"/>
      <c r="D33" s="23"/>
      <c r="E33" s="23"/>
      <c r="F33" s="23"/>
      <c r="G33" s="23"/>
      <c r="H33" s="23"/>
      <c r="I33" s="23"/>
      <c r="J33" s="23"/>
      <c r="K33" s="23"/>
      <c r="X33" t="str">
        <f>IF(AND(INDEX('RobotLookup Clean'!$E:$E,ROW()-3)="Junior",INDEX('RobotLookup Clean'!$R:$R,ROW()-3)=1),ROW()-3,"")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3" t="str">
        <f>IF($AB34="","",INDEX('RobotLookup Clean'!$B:$B,$AB34))</f>
        <v/>
      </c>
      <c r="B34" s="24" t="str">
        <f>IF($AB34="","",INDEX('RobotLookup Clean'!$D:$D,$AB34))</f>
        <v/>
      </c>
      <c r="C34" s="23"/>
      <c r="D34" s="23"/>
      <c r="E34" s="23"/>
      <c r="F34" s="23"/>
      <c r="G34" s="23"/>
      <c r="H34" s="23"/>
      <c r="I34" s="23"/>
      <c r="J34" s="23"/>
      <c r="K34" s="23"/>
      <c r="X34" t="str">
        <f>IF(AND(INDEX('RobotLookup Clean'!$E:$E,ROW()-3)="Junior",INDEX('RobotLookup Clean'!$R:$R,ROW()-3)=1),ROW()-3,"")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3" t="str">
        <f>IF($AB35="","",INDEX('RobotLookup Clean'!$B:$B,$AB35))</f>
        <v/>
      </c>
      <c r="B35" s="24" t="str">
        <f>IF($AB35="","",INDEX('RobotLookup Clean'!$D:$D,$AB35))</f>
        <v/>
      </c>
      <c r="C35" s="23"/>
      <c r="D35" s="23"/>
      <c r="E35" s="23"/>
      <c r="F35" s="23"/>
      <c r="G35" s="23"/>
      <c r="H35" s="23"/>
      <c r="I35" s="23"/>
      <c r="J35" s="23"/>
      <c r="K35" s="23"/>
      <c r="X35" t="str">
        <f>IF(AND(INDEX('RobotLookup Clean'!$E:$E,ROW()-3)="Junior",INDEX('RobotLookup Clean'!$R:$R,ROW()-3)=1),ROW()-3,"")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3" t="str">
        <f>IF($AB36="","",INDEX('RobotLookup Clean'!$B:$B,$AB36))</f>
        <v/>
      </c>
      <c r="B36" s="24" t="str">
        <f>IF($AB36="","",INDEX('RobotLookup Clean'!$D:$D,$AB36))</f>
        <v/>
      </c>
      <c r="C36" s="23"/>
      <c r="D36" s="23"/>
      <c r="E36" s="23"/>
      <c r="F36" s="23"/>
      <c r="G36" s="23"/>
      <c r="H36" s="23"/>
      <c r="I36" s="23"/>
      <c r="J36" s="23"/>
      <c r="K36" s="23"/>
      <c r="X36" t="str">
        <f>IF(AND(INDEX('RobotLookup Clean'!$E:$E,ROW()-3)="Junior",INDEX('RobotLookup Clean'!$R:$R,ROW()-3)=1),ROW()-3,"")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3" t="str">
        <f>IF($AB37="","",INDEX('RobotLookup Clean'!$B:$B,$AB37))</f>
        <v/>
      </c>
      <c r="B37" s="24" t="str">
        <f>IF($AB37="","",INDEX('RobotLookup Clean'!$D:$D,$AB37))</f>
        <v/>
      </c>
      <c r="C37" s="23"/>
      <c r="D37" s="23"/>
      <c r="E37" s="23"/>
      <c r="F37" s="23"/>
      <c r="G37" s="23"/>
      <c r="H37" s="23"/>
      <c r="I37" s="23"/>
      <c r="J37" s="23"/>
      <c r="K37" s="23"/>
      <c r="X37" t="str">
        <f>IF(AND(INDEX('RobotLookup Clean'!$E:$E,ROW()-3)="Junior",INDEX('RobotLookup Clean'!$R:$R,ROW()-3)=1),ROW()-3,"")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3" t="str">
        <f>IF($AB38="","",INDEX('RobotLookup Clean'!$B:$B,$AB38))</f>
        <v/>
      </c>
      <c r="B38" s="24" t="str">
        <f>IF($AB38="","",INDEX('RobotLookup Clean'!$D:$D,$AB38))</f>
        <v/>
      </c>
      <c r="C38" s="23"/>
      <c r="D38" s="23"/>
      <c r="E38" s="23"/>
      <c r="F38" s="23"/>
      <c r="G38" s="23"/>
      <c r="H38" s="23"/>
      <c r="I38" s="23"/>
      <c r="J38" s="23"/>
      <c r="K38" s="23"/>
      <c r="X38" t="str">
        <f>IF(AND(INDEX('RobotLookup Clean'!$E:$E,ROW()-3)="Junior",INDEX('RobotLookup Clean'!$R:$R,ROW()-3)=1),ROW()-3,"")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3" t="str">
        <f>IF($AB39="","",INDEX('RobotLookup Clean'!$B:$B,$AB39))</f>
        <v/>
      </c>
      <c r="B39" s="24" t="str">
        <f>IF($AB39="","",INDEX('RobotLookup Clean'!$D:$D,$AB39))</f>
        <v/>
      </c>
      <c r="C39" s="23"/>
      <c r="D39" s="23"/>
      <c r="E39" s="23"/>
      <c r="F39" s="23"/>
      <c r="G39" s="23"/>
      <c r="H39" s="23"/>
      <c r="I39" s="23"/>
      <c r="J39" s="23"/>
      <c r="K39" s="23"/>
      <c r="X39" t="str">
        <f>IF(AND(INDEX('RobotLookup Clean'!$E:$E,ROW()-3)="Junior",INDEX('RobotLookup Clean'!$R:$R,ROW()-3)=1),ROW()-3,"")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3" t="str">
        <f>IF($AB40="","",INDEX('RobotLookup Clean'!$B:$B,$AB40))</f>
        <v/>
      </c>
      <c r="B40" s="24" t="str">
        <f>IF($AB40="","",INDEX('RobotLookup Clean'!$D:$D,$AB40))</f>
        <v/>
      </c>
      <c r="C40" s="23"/>
      <c r="D40" s="23"/>
      <c r="E40" s="23"/>
      <c r="F40" s="23"/>
      <c r="G40" s="23"/>
      <c r="H40" s="23"/>
      <c r="I40" s="23"/>
      <c r="J40" s="23"/>
      <c r="K40" s="23"/>
      <c r="X40" t="str">
        <f>IF(AND(INDEX('RobotLookup Clean'!$E:$E,ROW()-3)="Junior",INDEX('RobotLookup Clean'!$R:$R,ROW()-3)=1),ROW()-3,"")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3" t="str">
        <f>IF($AB41="","",INDEX('RobotLookup Clean'!$B:$B,$AB41))</f>
        <v/>
      </c>
      <c r="B41" s="24" t="str">
        <f>IF($AB41="","",INDEX('RobotLookup Clean'!$D:$D,$AB41))</f>
        <v/>
      </c>
      <c r="C41" s="23"/>
      <c r="D41" s="23"/>
      <c r="E41" s="23"/>
      <c r="F41" s="23"/>
      <c r="G41" s="23"/>
      <c r="H41" s="23"/>
      <c r="I41" s="23"/>
      <c r="J41" s="23"/>
      <c r="K41" s="23"/>
      <c r="X41" t="str">
        <f>IF(AND(INDEX('RobotLookup Clean'!$E:$E,ROW()-3)="Junior",INDEX('RobotLookup Clean'!$R:$R,ROW()-3)=1),ROW()-3,"")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3" t="str">
        <f>IF($AB42="","",INDEX('RobotLookup Clean'!$B:$B,$AB42))</f>
        <v/>
      </c>
      <c r="B42" s="24" t="str">
        <f>IF($AB42="","",INDEX('RobotLookup Clean'!$D:$D,$AB42))</f>
        <v/>
      </c>
      <c r="C42" s="23"/>
      <c r="D42" s="23"/>
      <c r="E42" s="23"/>
      <c r="F42" s="23"/>
      <c r="G42" s="23"/>
      <c r="H42" s="23"/>
      <c r="I42" s="23"/>
      <c r="J42" s="23"/>
      <c r="K42" s="23"/>
      <c r="X42" t="str">
        <f>IF(AND(INDEX('RobotLookup Clean'!$E:$E,ROW()-3)="Junior",INDEX('RobotLookup Clean'!$R:$R,ROW()-3)=1),ROW()-3,"")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3" t="str">
        <f>IF($AB43="","",INDEX('RobotLookup Clean'!$B:$B,$AB43))</f>
        <v/>
      </c>
      <c r="B43" s="24" t="str">
        <f>IF($AB43="","",INDEX('RobotLookup Clean'!$D:$D,$AB43))</f>
        <v/>
      </c>
      <c r="C43" s="23"/>
      <c r="D43" s="23"/>
      <c r="E43" s="23"/>
      <c r="F43" s="23"/>
      <c r="G43" s="23"/>
      <c r="H43" s="23"/>
      <c r="I43" s="23"/>
      <c r="J43" s="23"/>
      <c r="K43" s="23"/>
      <c r="X43" t="str">
        <f>IF(AND(INDEX('RobotLookup Clean'!$E:$E,ROW()-3)="Junior",INDEX('RobotLookup Clean'!$R:$R,ROW()-3)=1),ROW()-3,"")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3" t="str">
        <f>IF($AB44="","",INDEX('RobotLookup Clean'!$B:$B,$AB44))</f>
        <v/>
      </c>
      <c r="B44" s="24" t="str">
        <f>IF($AB44="","",INDEX('RobotLookup Clean'!$D:$D,$AB44))</f>
        <v/>
      </c>
      <c r="C44" s="23"/>
      <c r="D44" s="23"/>
      <c r="E44" s="23"/>
      <c r="F44" s="23"/>
      <c r="G44" s="23"/>
      <c r="H44" s="23"/>
      <c r="I44" s="23"/>
      <c r="J44" s="23"/>
      <c r="K44" s="23"/>
      <c r="X44" t="str">
        <f>IF(AND(INDEX('RobotLookup Clean'!$E:$E,ROW()-3)="Junior",INDEX('RobotLookup Clean'!$R:$R,ROW()-3)=1),ROW()-3,"")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3" t="str">
        <f>IF($AB45="","",INDEX('RobotLookup Clean'!$B:$B,$AB45))</f>
        <v/>
      </c>
      <c r="B45" s="24" t="str">
        <f>IF($AB45="","",INDEX('RobotLookup Clean'!$D:$D,$AB45))</f>
        <v/>
      </c>
      <c r="C45" s="23"/>
      <c r="D45" s="23"/>
      <c r="E45" s="23"/>
      <c r="F45" s="23"/>
      <c r="G45" s="23"/>
      <c r="H45" s="23"/>
      <c r="I45" s="23"/>
      <c r="J45" s="23"/>
      <c r="K45" s="23"/>
      <c r="X45" t="str">
        <f>IF(AND(INDEX('RobotLookup Clean'!$E:$E,ROW()-3)="Junior",INDEX('RobotLookup Clean'!$R:$R,ROW()-3)=1),ROW()-3,"")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3" t="str">
        <f>IF($AB46="","",INDEX('RobotLookup Clean'!$B:$B,$AB46))</f>
        <v/>
      </c>
      <c r="B46" s="24" t="str">
        <f>IF($AB46="","",INDEX('RobotLookup Clean'!$D:$D,$AB46))</f>
        <v/>
      </c>
      <c r="C46" s="23"/>
      <c r="D46" s="23"/>
      <c r="E46" s="23"/>
      <c r="F46" s="23"/>
      <c r="G46" s="23"/>
      <c r="H46" s="23"/>
      <c r="I46" s="23"/>
      <c r="J46" s="23"/>
      <c r="K46" s="23"/>
      <c r="X46" t="str">
        <f>IF(AND(INDEX('RobotLookup Clean'!$E:$E,ROW()-3)="Junior",INDEX('RobotLookup Clean'!$R:$R,ROW()-3)=1),ROW()-3,"")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3" t="str">
        <f>IF($AB47="","",INDEX('RobotLookup Clean'!$B:$B,$AB47))</f>
        <v/>
      </c>
      <c r="B47" s="24" t="str">
        <f>IF($AB47="","",INDEX('RobotLookup Clean'!$D:$D,$AB47))</f>
        <v/>
      </c>
      <c r="C47" s="23"/>
      <c r="D47" s="23"/>
      <c r="E47" s="23"/>
      <c r="F47" s="23"/>
      <c r="G47" s="23"/>
      <c r="H47" s="23"/>
      <c r="I47" s="23"/>
      <c r="J47" s="23"/>
      <c r="K47" s="23"/>
      <c r="X47" t="str">
        <f>IF(AND(INDEX('RobotLookup Clean'!$E:$E,ROW()-3)="Junior",INDEX('RobotLookup Clean'!$R:$R,ROW()-3)=1),ROW()-3,"")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3" t="str">
        <f>IF($AB48="","",INDEX('RobotLookup Clean'!$B:$B,$AB48))</f>
        <v/>
      </c>
      <c r="B48" s="24" t="str">
        <f>IF($AB48="","",INDEX('RobotLookup Clean'!$D:$D,$AB48))</f>
        <v/>
      </c>
      <c r="C48" s="23"/>
      <c r="D48" s="23"/>
      <c r="E48" s="23"/>
      <c r="F48" s="23"/>
      <c r="G48" s="23"/>
      <c r="H48" s="23"/>
      <c r="I48" s="23"/>
      <c r="J48" s="23"/>
      <c r="K48" s="23"/>
      <c r="X48" t="str">
        <f>IF(AND(INDEX('RobotLookup Clean'!$E:$E,ROW()-3)="Junior",INDEX('RobotLookup Clean'!$R:$R,ROW()-3)=1),ROW()-3,"")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3" t="str">
        <f>IF($AB49="","",INDEX('RobotLookup Clean'!$B:$B,$AB49))</f>
        <v/>
      </c>
      <c r="B49" s="24" t="str">
        <f>IF($AB49="","",INDEX('RobotLookup Clean'!$D:$D,$AB49))</f>
        <v/>
      </c>
      <c r="C49" s="23"/>
      <c r="D49" s="23"/>
      <c r="E49" s="23"/>
      <c r="F49" s="23"/>
      <c r="G49" s="23"/>
      <c r="H49" s="23"/>
      <c r="I49" s="23"/>
      <c r="J49" s="23"/>
      <c r="K49" s="23"/>
      <c r="X49" t="str">
        <f>IF(AND(INDEX('RobotLookup Clean'!$E:$E,ROW()-3)="Junior",INDEX('RobotLookup Clean'!$R:$R,ROW()-3)=1),ROW()-3,"")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3" t="str">
        <f>IF($AB50="","",INDEX('RobotLookup Clean'!$B:$B,$AB50))</f>
        <v/>
      </c>
      <c r="B50" s="24" t="str">
        <f>IF($AB50="","",INDEX('RobotLookup Clean'!$D:$D,$AB50))</f>
        <v/>
      </c>
      <c r="C50" s="23"/>
      <c r="D50" s="23"/>
      <c r="E50" s="23"/>
      <c r="F50" s="23"/>
      <c r="G50" s="23"/>
      <c r="H50" s="23"/>
      <c r="I50" s="23"/>
      <c r="J50" s="23"/>
      <c r="K50" s="23"/>
      <c r="X50" t="str">
        <f>IF(AND(INDEX('RobotLookup Clean'!$E:$E,ROW()-3)="Junior",INDEX('RobotLookup Clean'!$R:$R,ROW()-3)=1),ROW()-3,"")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3" t="str">
        <f>IF($AB51="","",INDEX('RobotLookup Clean'!$B:$B,$AB51))</f>
        <v/>
      </c>
      <c r="B51" s="24" t="str">
        <f>IF($AB51="","",INDEX('RobotLookup Clean'!$D:$D,$AB51))</f>
        <v/>
      </c>
      <c r="C51" s="23"/>
      <c r="D51" s="23"/>
      <c r="E51" s="23"/>
      <c r="F51" s="23"/>
      <c r="G51" s="23"/>
      <c r="H51" s="23"/>
      <c r="I51" s="23"/>
      <c r="J51" s="23"/>
      <c r="K51" s="23"/>
      <c r="X51" t="str">
        <f>IF(AND(INDEX('RobotLookup Clean'!$E:$E,ROW()-3)="Junior",INDEX('RobotLookup Clean'!$R:$R,ROW()-3)=1),ROW()-3,"")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3" t="str">
        <f>IF($AB52="","",INDEX('RobotLookup Clean'!$B:$B,$AB52))</f>
        <v/>
      </c>
      <c r="B52" s="24" t="str">
        <f>IF($AB52="","",INDEX('RobotLookup Clean'!$D:$D,$AB52))</f>
        <v/>
      </c>
      <c r="C52" s="23"/>
      <c r="D52" s="23"/>
      <c r="E52" s="23"/>
      <c r="F52" s="23"/>
      <c r="G52" s="23"/>
      <c r="H52" s="23"/>
      <c r="I52" s="23"/>
      <c r="J52" s="23"/>
      <c r="K52" s="23"/>
      <c r="X52" t="str">
        <f>IF(AND(INDEX('RobotLookup Clean'!$E:$E,ROW()-3)="Junior",INDEX('RobotLookup Clean'!$R:$R,ROW()-3)=1),ROW()-3,"")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3" t="str">
        <f>IF($AB53="","",INDEX('RobotLookup Clean'!$B:$B,$AB53))</f>
        <v/>
      </c>
      <c r="B53" s="24" t="str">
        <f>IF($AB53="","",INDEX('RobotLookup Clean'!$D:$D,$AB53))</f>
        <v/>
      </c>
      <c r="C53" s="23"/>
      <c r="D53" s="23"/>
      <c r="E53" s="23"/>
      <c r="F53" s="23"/>
      <c r="G53" s="23"/>
      <c r="H53" s="23"/>
      <c r="I53" s="23"/>
      <c r="J53" s="23"/>
      <c r="K53" s="23"/>
      <c r="X53" t="str">
        <f>IF(AND(INDEX('RobotLookup Clean'!$E:$E,ROW()-3)="Junior",INDEX('RobotLookup Clean'!$R:$R,ROW()-3)=1),ROW()-3,"")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3" t="str">
        <f>IF($AB54="","",INDEX('RobotLookup Clean'!$B:$B,$AB54))</f>
        <v/>
      </c>
      <c r="B54" s="24" t="str">
        <f>IF($AB54="","",INDEX('RobotLookup Clean'!$D:$D,$AB54))</f>
        <v/>
      </c>
      <c r="C54" s="23"/>
      <c r="D54" s="23"/>
      <c r="E54" s="23"/>
      <c r="F54" s="23"/>
      <c r="G54" s="23"/>
      <c r="H54" s="23"/>
      <c r="I54" s="23"/>
      <c r="J54" s="23"/>
      <c r="K54" s="23"/>
      <c r="X54" t="str">
        <f>IF(AND(INDEX('RobotLookup Clean'!$E:$E,ROW()-3)="Junior",INDEX('RobotLookup Clean'!$R:$R,ROW()-3)=1),ROW()-3,"")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3" t="str">
        <f>IF($AB55="","",INDEX('RobotLookup Clean'!$B:$B,$AB55))</f>
        <v/>
      </c>
      <c r="B55" s="24" t="str">
        <f>IF($AB55="","",INDEX('RobotLookup Clean'!$D:$D,$AB55))</f>
        <v/>
      </c>
      <c r="C55" s="23"/>
      <c r="D55" s="23"/>
      <c r="E55" s="23"/>
      <c r="F55" s="23"/>
      <c r="G55" s="23"/>
      <c r="H55" s="23"/>
      <c r="I55" s="23"/>
      <c r="J55" s="23"/>
      <c r="K55" s="23"/>
      <c r="X55" t="str">
        <f>IF(AND(INDEX('RobotLookup Clean'!$E:$E,ROW()-3)="Junior",INDEX('RobotLookup Clean'!$R:$R,ROW()-3)=1),ROW()-3,"")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3" t="str">
        <f>IF($AB56="","",INDEX('RobotLookup Clean'!$B:$B,$AB56))</f>
        <v/>
      </c>
      <c r="B56" s="24" t="str">
        <f>IF($AB56="","",INDEX('RobotLookup Clean'!$D:$D,$AB56))</f>
        <v/>
      </c>
      <c r="C56" s="23"/>
      <c r="D56" s="23"/>
      <c r="E56" s="23"/>
      <c r="F56" s="23"/>
      <c r="G56" s="23"/>
      <c r="H56" s="23"/>
      <c r="I56" s="23"/>
      <c r="J56" s="23"/>
      <c r="K56" s="23"/>
      <c r="X56" t="str">
        <f>IF(AND(INDEX('RobotLookup Clean'!$E:$E,ROW()-3)="Junior",INDEX('RobotLookup Clean'!$R:$R,ROW()-3)=1),ROW()-3,"")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3" t="str">
        <f>IF($AB57="","",INDEX('RobotLookup Clean'!$B:$B,$AB57))</f>
        <v/>
      </c>
      <c r="B57" s="24" t="str">
        <f>IF($AB57="","",INDEX('RobotLookup Clean'!$D:$D,$AB57))</f>
        <v/>
      </c>
      <c r="C57" s="23"/>
      <c r="D57" s="23"/>
      <c r="E57" s="23"/>
      <c r="F57" s="23"/>
      <c r="G57" s="23"/>
      <c r="H57" s="23"/>
      <c r="I57" s="23"/>
      <c r="J57" s="23"/>
      <c r="K57" s="23"/>
      <c r="X57" t="str">
        <f>IF(AND(INDEX('RobotLookup Clean'!$E:$E,ROW()-3)="Junior",INDEX('RobotLookup Clean'!$R:$R,ROW()-3)=1),ROW()-3,"")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3" t="str">
        <f>IF($AB58="","",INDEX('RobotLookup Clean'!$B:$B,$AB58))</f>
        <v/>
      </c>
      <c r="B58" s="24" t="str">
        <f>IF($AB58="","",INDEX('RobotLookup Clean'!$D:$D,$AB58))</f>
        <v/>
      </c>
      <c r="C58" s="23"/>
      <c r="D58" s="23"/>
      <c r="E58" s="23"/>
      <c r="F58" s="23"/>
      <c r="G58" s="23"/>
      <c r="H58" s="23"/>
      <c r="I58" s="23"/>
      <c r="J58" s="23"/>
      <c r="K58" s="23"/>
      <c r="X58" t="str">
        <f>IF(AND(INDEX('RobotLookup Clean'!$E:$E,ROW()-3)="Junior",INDEX('RobotLookup Clean'!$R:$R,ROW()-3)=1),ROW()-3,"")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3" t="str">
        <f>IF($AB59="","",INDEX('RobotLookup Clean'!$B:$B,$AB59))</f>
        <v/>
      </c>
      <c r="B59" s="24" t="str">
        <f>IF($AB59="","",INDEX('RobotLookup Clean'!$D:$D,$AB59))</f>
        <v/>
      </c>
      <c r="C59" s="23"/>
      <c r="D59" s="23"/>
      <c r="E59" s="23"/>
      <c r="F59" s="23"/>
      <c r="G59" s="23"/>
      <c r="H59" s="23"/>
      <c r="I59" s="23"/>
      <c r="J59" s="23"/>
      <c r="K59" s="23"/>
      <c r="X59" t="str">
        <f>IF(AND(INDEX('RobotLookup Clean'!$E:$E,ROW()-3)="Junior",INDEX('RobotLookup Clean'!$R:$R,ROW()-3)=1),ROW()-3,"")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x14ac:dyDescent="0.2">
      <c r="A60" s="23" t="str">
        <f>IF($AB60="","",INDEX('RobotLookup Clean'!$B:$B,$AB60))</f>
        <v/>
      </c>
      <c r="B60" s="24" t="str">
        <f>IF($AB60="","",INDEX('RobotLookup Clean'!$D:$D,$AB60))</f>
        <v/>
      </c>
      <c r="C60" s="23"/>
      <c r="D60" s="23"/>
      <c r="E60" s="23"/>
      <c r="F60" s="23"/>
      <c r="G60" s="23"/>
      <c r="H60" s="23"/>
      <c r="I60" s="23"/>
      <c r="J60" s="23"/>
      <c r="K60" s="23"/>
      <c r="X60" t="str">
        <f>IF(AND(INDEX('RobotLookup Clean'!$E:$E,ROW()-3)="Junior",INDEX('RobotLookup Clean'!$R:$R,ROW()-3)=1),ROW()-3,"")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x14ac:dyDescent="0.2">
      <c r="A61" s="23" t="str">
        <f>IF($AB61="","",INDEX('RobotLookup Clean'!$B:$B,$AB61))</f>
        <v/>
      </c>
      <c r="B61" s="24" t="str">
        <f>IF($AB61="","",INDEX('RobotLookup Clean'!$D:$D,$AB61))</f>
        <v/>
      </c>
      <c r="C61" s="23"/>
      <c r="D61" s="23"/>
      <c r="E61" s="23"/>
      <c r="F61" s="23"/>
      <c r="G61" s="23"/>
      <c r="H61" s="23"/>
      <c r="I61" s="23"/>
      <c r="J61" s="23"/>
      <c r="K61" s="23"/>
      <c r="X61" t="str">
        <f>IF(AND(INDEX('RobotLookup Clean'!$E:$E,ROW()-3)="Junior",INDEX('RobotLookup Clean'!$R:$R,ROW()-3)=1),ROW()-3,"")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x14ac:dyDescent="0.2">
      <c r="A62" s="23" t="str">
        <f>IF($AB62="","",INDEX('RobotLookup Clean'!$B:$B,$AB62))</f>
        <v/>
      </c>
      <c r="B62" s="24" t="str">
        <f>IF($AB62="","",INDEX('RobotLookup Clean'!$D:$D,$AB62))</f>
        <v/>
      </c>
      <c r="C62" s="23"/>
      <c r="D62" s="23"/>
      <c r="E62" s="23"/>
      <c r="F62" s="23"/>
      <c r="G62" s="23"/>
      <c r="H62" s="23"/>
      <c r="I62" s="23"/>
      <c r="J62" s="23"/>
      <c r="K62" s="23"/>
      <c r="X62" t="str">
        <f>IF(AND(INDEX('RobotLookup Clean'!$E:$E,ROW()-3)="Junior",INDEX('RobotLookup Clean'!$R:$R,ROW()-3)=1),ROW()-3,"")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x14ac:dyDescent="0.2">
      <c r="A63" s="23" t="str">
        <f>IF($AB63="","",INDEX('RobotLookup Clean'!$B:$B,$AB63))</f>
        <v/>
      </c>
      <c r="B63" s="24" t="str">
        <f>IF($AB63="","",INDEX('RobotLookup Clean'!$D:$D,$AB63))</f>
        <v/>
      </c>
      <c r="C63" s="23"/>
      <c r="D63" s="23"/>
      <c r="E63" s="23"/>
      <c r="F63" s="23"/>
      <c r="G63" s="23"/>
      <c r="H63" s="23"/>
      <c r="I63" s="23"/>
      <c r="J63" s="23"/>
      <c r="K63" s="23"/>
      <c r="X63" t="str">
        <f>IF(AND(INDEX('RobotLookup Clean'!$E:$E,ROW()-3)="Junior",INDEX('RobotLookup Clean'!$R:$R,ROW()-3)=1),ROW()-3,"")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x14ac:dyDescent="0.2">
      <c r="A64" s="23" t="str">
        <f>IF($AB64="","",INDEX('RobotLookup Clean'!$B:$B,$AB64))</f>
        <v/>
      </c>
      <c r="B64" s="24" t="str">
        <f>IF($AB64="","",INDEX('RobotLookup Clean'!$D:$D,$AB64))</f>
        <v/>
      </c>
      <c r="C64" s="23"/>
      <c r="D64" s="23"/>
      <c r="E64" s="23"/>
      <c r="F64" s="23"/>
      <c r="G64" s="23"/>
      <c r="H64" s="23"/>
      <c r="I64" s="23"/>
      <c r="J64" s="23"/>
      <c r="K64" s="23"/>
      <c r="X64" t="str">
        <f>IF(AND(INDEX('RobotLookup Clean'!$E:$E,ROW()-3)="Junior",INDEX('RobotLookup Clean'!$R:$R,ROW()-3)=1),ROW()-3,"")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x14ac:dyDescent="0.2">
      <c r="A65" s="23" t="str">
        <f>IF($AB65="","",INDEX('RobotLookup Clean'!$B:$B,$AB65))</f>
        <v/>
      </c>
      <c r="B65" s="24" t="str">
        <f>IF($AB65="","",INDEX('RobotLookup Clean'!$D:$D,$AB65))</f>
        <v/>
      </c>
      <c r="C65" s="23"/>
      <c r="D65" s="23"/>
      <c r="E65" s="23"/>
      <c r="F65" s="23"/>
      <c r="G65" s="23"/>
      <c r="H65" s="23"/>
      <c r="I65" s="23"/>
      <c r="J65" s="23"/>
      <c r="K65" s="23"/>
      <c r="X65" t="str">
        <f>IF(AND(INDEX('RobotLookup Clean'!$E:$E,ROW()-3)="Junior",INDEX('RobotLookup Clean'!$R:$R,ROW()-3)=1),ROW()-3,"")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x14ac:dyDescent="0.2">
      <c r="A66" s="23" t="str">
        <f>IF($AB66="","",INDEX('RobotLookup Clean'!$B:$B,$AB66))</f>
        <v/>
      </c>
      <c r="B66" s="24" t="str">
        <f>IF($AB66="","",INDEX('RobotLookup Clean'!$D:$D,$AB66))</f>
        <v/>
      </c>
      <c r="C66" s="23"/>
      <c r="D66" s="23"/>
      <c r="E66" s="23"/>
      <c r="F66" s="23"/>
      <c r="G66" s="23"/>
      <c r="H66" s="23"/>
      <c r="I66" s="23"/>
      <c r="J66" s="23"/>
      <c r="K66" s="23"/>
      <c r="X66" t="str">
        <f>IF(AND(INDEX('RobotLookup Clean'!$E:$E,ROW()-3)="Junior",INDEX('RobotLookup Clean'!$R:$R,ROW()-3)=1),ROW()-3,"")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x14ac:dyDescent="0.2">
      <c r="A67" s="23" t="str">
        <f>IF($AB67="","",INDEX('RobotLookup Clean'!$B:$B,$AB67))</f>
        <v/>
      </c>
      <c r="B67" s="24" t="str">
        <f>IF($AB67="","",INDEX('RobotLookup Clean'!$D:$D,$AB67))</f>
        <v/>
      </c>
      <c r="C67" s="23"/>
      <c r="D67" s="23"/>
      <c r="E67" s="23"/>
      <c r="F67" s="23"/>
      <c r="G67" s="23"/>
      <c r="H67" s="23"/>
      <c r="I67" s="23"/>
      <c r="J67" s="23"/>
      <c r="K67" s="23"/>
      <c r="X67" t="str">
        <f>IF(AND(INDEX('RobotLookup Clean'!$E:$E,ROW()-3)="Junior",INDEX('RobotLookup Clean'!$R:$R,ROW()-3)=1),ROW()-3,"")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x14ac:dyDescent="0.2">
      <c r="A68" s="23" t="str">
        <f>IF($AB68="","",INDEX('RobotLookup Clean'!$B:$B,$AB68))</f>
        <v/>
      </c>
      <c r="B68" s="24" t="str">
        <f>IF($AB68="","",INDEX('RobotLookup Clean'!$D:$D,$AB68))</f>
        <v/>
      </c>
      <c r="C68" s="23"/>
      <c r="D68" s="23"/>
      <c r="E68" s="23"/>
      <c r="F68" s="23"/>
      <c r="G68" s="23"/>
      <c r="H68" s="23"/>
      <c r="I68" s="23"/>
      <c r="J68" s="23"/>
      <c r="K68" s="23"/>
      <c r="X68" t="str">
        <f>IF(AND(INDEX('RobotLookup Clean'!$E:$E,ROW()-3)="Junior",INDEX('RobotLookup Clean'!$R:$R,ROW()-3)=1),ROW()-3,"")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x14ac:dyDescent="0.2">
      <c r="A69" s="23" t="str">
        <f>IF($AB69="","",INDEX('RobotLookup Clean'!$B:$B,$AB69))</f>
        <v/>
      </c>
      <c r="B69" s="24" t="str">
        <f>IF($AB69="","",INDEX('RobotLookup Clean'!$D:$D,$AB69))</f>
        <v/>
      </c>
      <c r="C69" s="23"/>
      <c r="D69" s="23"/>
      <c r="E69" s="23"/>
      <c r="F69" s="23"/>
      <c r="G69" s="23"/>
      <c r="H69" s="23"/>
      <c r="I69" s="23"/>
      <c r="J69" s="23"/>
      <c r="K69" s="23"/>
      <c r="X69" t="str">
        <f>IF(AND(INDEX('RobotLookup Clean'!$E:$E,ROW()-3)="Junior",INDEX('RobotLookup Clean'!$R:$R,ROW()-3)=1),ROW()-3,"")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x14ac:dyDescent="0.2">
      <c r="A70" s="23" t="str">
        <f>IF($AB70="","",INDEX('RobotLookup Clean'!$B:$B,$AB70))</f>
        <v/>
      </c>
      <c r="B70" s="24" t="str">
        <f>IF($AB70="","",INDEX('RobotLookup Clean'!$D:$D,$AB70))</f>
        <v/>
      </c>
      <c r="C70" s="23"/>
      <c r="D70" s="23"/>
      <c r="E70" s="23"/>
      <c r="F70" s="23"/>
      <c r="G70" s="23"/>
      <c r="H70" s="23"/>
      <c r="I70" s="23"/>
      <c r="J70" s="23"/>
      <c r="K70" s="23"/>
      <c r="X70" t="str">
        <f>IF(AND(INDEX('RobotLookup Clean'!$E:$E,ROW()-3)="Junior",INDEX('RobotLookup Clean'!$R:$R,ROW()-3)=1),ROW()-3,"")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x14ac:dyDescent="0.2">
      <c r="A71" s="23" t="str">
        <f>IF($AB71="","",INDEX('RobotLookup Clean'!$B:$B,$AB71))</f>
        <v/>
      </c>
      <c r="B71" s="24" t="str">
        <f>IF($AB71="","",INDEX('RobotLookup Clean'!$D:$D,$AB71))</f>
        <v/>
      </c>
      <c r="C71" s="23"/>
      <c r="D71" s="23"/>
      <c r="E71" s="23"/>
      <c r="F71" s="23"/>
      <c r="G71" s="23"/>
      <c r="H71" s="23"/>
      <c r="I71" s="23"/>
      <c r="J71" s="23"/>
      <c r="K71" s="23"/>
      <c r="X71" t="str">
        <f>IF(AND(INDEX('RobotLookup Clean'!$E:$E,ROW()-3)="Junior",INDEX('RobotLookup Clean'!$R:$R,ROW()-3)=1),ROW()-3,"")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x14ac:dyDescent="0.2">
      <c r="A72" s="23" t="str">
        <f>IF($AB72="","",INDEX('RobotLookup Clean'!$B:$B,$AB72))</f>
        <v/>
      </c>
      <c r="B72" s="24" t="str">
        <f>IF($AB72="","",INDEX('RobotLookup Clean'!$D:$D,$AB72))</f>
        <v/>
      </c>
      <c r="C72" s="23"/>
      <c r="D72" s="23"/>
      <c r="E72" s="23"/>
      <c r="F72" s="23"/>
      <c r="G72" s="23"/>
      <c r="H72" s="23"/>
      <c r="I72" s="23"/>
      <c r="J72" s="23"/>
      <c r="K72" s="23"/>
      <c r="X72" t="str">
        <f>IF(AND(INDEX('RobotLookup Clean'!$E:$E,ROW()-3)="Junior",INDEX('RobotLookup Clean'!$R:$R,ROW()-3)=1),ROW()-3,"")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x14ac:dyDescent="0.2">
      <c r="A73" s="23" t="str">
        <f>IF($AB73="","",INDEX('RobotLookup Clean'!$B:$B,$AB73))</f>
        <v/>
      </c>
      <c r="B73" s="24" t="str">
        <f>IF($AB73="","",INDEX('RobotLookup Clean'!$D:$D,$AB73))</f>
        <v/>
      </c>
      <c r="C73" s="23"/>
      <c r="D73" s="23"/>
      <c r="E73" s="23"/>
      <c r="F73" s="23"/>
      <c r="G73" s="23"/>
      <c r="H73" s="23"/>
      <c r="I73" s="23"/>
      <c r="J73" s="23"/>
      <c r="K73" s="23"/>
      <c r="X73" t="str">
        <f>IF(AND(INDEX('RobotLookup Clean'!$E:$E,ROW()-3)="Junior",INDEX('RobotLookup Clean'!$R:$R,ROW()-3)=1),ROW()-3,"")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x14ac:dyDescent="0.2">
      <c r="A74" s="23" t="str">
        <f>IF($AB74="","",INDEX('RobotLookup Clean'!$B:$B,$AB74))</f>
        <v/>
      </c>
      <c r="B74" s="24" t="str">
        <f>IF($AB74="","",INDEX('RobotLookup Clean'!$D:$D,$AB74))</f>
        <v/>
      </c>
      <c r="C74" s="23"/>
      <c r="D74" s="23"/>
      <c r="E74" s="23"/>
      <c r="F74" s="23"/>
      <c r="G74" s="23"/>
      <c r="H74" s="23"/>
      <c r="I74" s="23"/>
      <c r="J74" s="23"/>
      <c r="K74" s="23"/>
      <c r="X74" t="str">
        <f>IF(AND(INDEX('RobotLookup Clean'!$E:$E,ROW()-3)="Junior",INDEX('RobotLookup Clean'!$R:$R,ROW()-3)=1),ROW()-3,"")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x14ac:dyDescent="0.2">
      <c r="A75" s="23" t="str">
        <f>IF($AB75="","",INDEX('RobotLookup Clean'!$B:$B,$AB75))</f>
        <v/>
      </c>
      <c r="B75" s="24" t="str">
        <f>IF($AB75="","",INDEX('RobotLookup Clean'!$D:$D,$AB75))</f>
        <v/>
      </c>
      <c r="C75" s="23"/>
      <c r="D75" s="23"/>
      <c r="E75" s="23"/>
      <c r="F75" s="23"/>
      <c r="G75" s="23"/>
      <c r="H75" s="23"/>
      <c r="I75" s="23"/>
      <c r="J75" s="23"/>
      <c r="K75" s="23"/>
      <c r="X75" t="str">
        <f>IF(AND(INDEX('RobotLookup Clean'!$E:$E,ROW()-3)="Junior",INDEX('RobotLookup Clean'!$R:$R,ROW()-3)=1),ROW()-3,"")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x14ac:dyDescent="0.2">
      <c r="A76" s="23" t="str">
        <f>IF($AB76="","",INDEX('RobotLookup Clean'!$B:$B,$AB76))</f>
        <v/>
      </c>
      <c r="B76" s="24" t="str">
        <f>IF($AB76="","",INDEX('RobotLookup Clean'!$D:$D,$AB76))</f>
        <v/>
      </c>
      <c r="C76" s="23"/>
      <c r="D76" s="23"/>
      <c r="E76" s="23"/>
      <c r="F76" s="23"/>
      <c r="G76" s="23"/>
      <c r="H76" s="23"/>
      <c r="I76" s="23"/>
      <c r="J76" s="23"/>
      <c r="K76" s="23"/>
      <c r="X76" t="str">
        <f>IF(AND(INDEX('RobotLookup Clean'!$E:$E,ROW()-3)="Junior",INDEX('RobotLookup Clean'!$R:$R,ROW()-3)=1),ROW()-3,"")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x14ac:dyDescent="0.2">
      <c r="A77" s="23" t="str">
        <f>IF($AB77="","",INDEX('RobotLookup Clean'!$B:$B,$AB77))</f>
        <v/>
      </c>
      <c r="B77" s="24" t="str">
        <f>IF($AB77="","",INDEX('RobotLookup Clean'!$D:$D,$AB77))</f>
        <v/>
      </c>
      <c r="C77" s="23"/>
      <c r="D77" s="23"/>
      <c r="E77" s="23"/>
      <c r="F77" s="23"/>
      <c r="G77" s="23"/>
      <c r="H77" s="23"/>
      <c r="I77" s="23"/>
      <c r="J77" s="23"/>
      <c r="K77" s="23"/>
      <c r="X77" t="str">
        <f>IF(AND(INDEX('RobotLookup Clean'!$E:$E,ROW()-3)="Junior",INDEX('RobotLookup Clean'!$R:$R,ROW()-3)=1),ROW()-3,"")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x14ac:dyDescent="0.2">
      <c r="A78" s="23" t="str">
        <f>IF($AB78="","",INDEX('RobotLookup Clean'!$B:$B,$AB78))</f>
        <v/>
      </c>
      <c r="B78" s="24" t="str">
        <f>IF($AB78="","",INDEX('RobotLookup Clean'!$D:$D,$AB78))</f>
        <v/>
      </c>
      <c r="C78" s="23"/>
      <c r="D78" s="23"/>
      <c r="E78" s="23"/>
      <c r="F78" s="23"/>
      <c r="G78" s="23"/>
      <c r="H78" s="23"/>
      <c r="I78" s="23"/>
      <c r="J78" s="23"/>
      <c r="K78" s="23"/>
      <c r="X78" t="str">
        <f>IF(AND(INDEX('RobotLookup Clean'!$E:$E,ROW()-3)="Junior",INDEX('RobotLookup Clean'!$R:$R,ROW()-3)=1),ROW()-3,"")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x14ac:dyDescent="0.2">
      <c r="A79" s="23" t="str">
        <f>IF($AB79="","",INDEX('RobotLookup Clean'!$B:$B,$AB79))</f>
        <v/>
      </c>
      <c r="B79" s="24" t="str">
        <f>IF($AB79="","",INDEX('RobotLookup Clean'!$D:$D,$AB79))</f>
        <v/>
      </c>
      <c r="C79" s="23"/>
      <c r="D79" s="23"/>
      <c r="E79" s="23"/>
      <c r="F79" s="23"/>
      <c r="G79" s="23"/>
      <c r="H79" s="23"/>
      <c r="I79" s="23"/>
      <c r="J79" s="23"/>
      <c r="K79" s="23"/>
      <c r="X79" t="str">
        <f>IF(AND(INDEX('RobotLookup Clean'!$E:$E,ROW()-3)="Junior",INDEX('RobotLookup Clean'!$R:$R,ROW()-3)=1),ROW()-3,"")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x14ac:dyDescent="0.2">
      <c r="A80" s="23" t="str">
        <f>IF($AB80="","",INDEX('RobotLookup Clean'!$B:$B,$AB80))</f>
        <v/>
      </c>
      <c r="B80" s="24" t="str">
        <f>IF($AB80="","",INDEX('RobotLookup Clean'!$D:$D,$AB80))</f>
        <v/>
      </c>
      <c r="C80" s="23"/>
      <c r="D80" s="23"/>
      <c r="E80" s="23"/>
      <c r="F80" s="23"/>
      <c r="G80" s="23"/>
      <c r="H80" s="23"/>
      <c r="I80" s="23"/>
      <c r="J80" s="23"/>
      <c r="K80" s="23"/>
      <c r="X80" t="str">
        <f>IF(AND(INDEX('RobotLookup Clean'!$E:$E,ROW()-3)="Junior",INDEX('RobotLookup Clean'!$R:$R,ROW()-3)=1),ROW()-3,"")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x14ac:dyDescent="0.2">
      <c r="A81" s="23" t="str">
        <f>IF($AB81="","",INDEX('RobotLookup Clean'!$B:$B,$AB81))</f>
        <v/>
      </c>
      <c r="B81" s="24" t="str">
        <f>IF($AB81="","",INDEX('RobotLookup Clean'!$D:$D,$AB81))</f>
        <v/>
      </c>
      <c r="C81" s="23"/>
      <c r="D81" s="23"/>
      <c r="E81" s="23"/>
      <c r="F81" s="23"/>
      <c r="G81" s="23"/>
      <c r="H81" s="23"/>
      <c r="I81" s="23"/>
      <c r="J81" s="23"/>
      <c r="K81" s="23"/>
      <c r="X81" t="str">
        <f>IF(AND(INDEX('RobotLookup Clean'!$E:$E,ROW()-3)="Junior",INDEX('RobotLookup Clean'!$R:$R,ROW()-3)=1),ROW()-3,"")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x14ac:dyDescent="0.2">
      <c r="A82" s="23" t="str">
        <f>IF($AB82="","",INDEX('RobotLookup Clean'!$B:$B,$AB82))</f>
        <v/>
      </c>
      <c r="B82" s="24" t="str">
        <f>IF($AB82="","",INDEX('RobotLookup Clean'!$D:$D,$AB82))</f>
        <v/>
      </c>
      <c r="C82" s="23"/>
      <c r="D82" s="23"/>
      <c r="E82" s="23"/>
      <c r="F82" s="23"/>
      <c r="G82" s="23"/>
      <c r="H82" s="23"/>
      <c r="I82" s="23"/>
      <c r="J82" s="23"/>
      <c r="K82" s="23"/>
      <c r="X82" t="str">
        <f>IF(AND(INDEX('RobotLookup Clean'!$E:$E,ROW()-3)="Junior",INDEX('RobotLookup Clean'!$R:$R,ROW()-3)=1),ROW()-3,"")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x14ac:dyDescent="0.2">
      <c r="A83" s="23" t="str">
        <f>IF($AB83="","",INDEX('RobotLookup Clean'!$B:$B,$AB83))</f>
        <v/>
      </c>
      <c r="B83" s="24" t="str">
        <f>IF($AB83="","",INDEX('RobotLookup Clean'!$D:$D,$AB83))</f>
        <v/>
      </c>
      <c r="C83" s="23"/>
      <c r="D83" s="23"/>
      <c r="E83" s="23"/>
      <c r="F83" s="23"/>
      <c r="G83" s="23"/>
      <c r="H83" s="23"/>
      <c r="I83" s="23"/>
      <c r="J83" s="23"/>
      <c r="K83" s="23"/>
      <c r="X83" t="str">
        <f>IF(AND(INDEX('RobotLookup Clean'!$E:$E,ROW()-3)="Junior",INDEX('RobotLookup Clean'!$R:$R,ROW()-3)=1),ROW()-3,"")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x14ac:dyDescent="0.2">
      <c r="A84" s="23" t="str">
        <f>IF($AB84="","",INDEX('RobotLookup Clean'!$B:$B,$AB84))</f>
        <v/>
      </c>
      <c r="B84" s="24" t="str">
        <f>IF($AB84="","",INDEX('RobotLookup Clean'!$D:$D,$AB84))</f>
        <v/>
      </c>
      <c r="C84" s="23"/>
      <c r="D84" s="23"/>
      <c r="E84" s="23"/>
      <c r="F84" s="23"/>
      <c r="G84" s="23"/>
      <c r="H84" s="23"/>
      <c r="I84" s="23"/>
      <c r="J84" s="23"/>
      <c r="K84" s="23"/>
      <c r="X84" t="str">
        <f>IF(AND(INDEX('RobotLookup Clean'!$E:$E,ROW()-3)="Junior",INDEX('RobotLookup Clean'!$R:$R,ROW()-3)=1),ROW()-3,"")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x14ac:dyDescent="0.2">
      <c r="A85" s="23" t="str">
        <f>IF($AB85="","",INDEX('RobotLookup Clean'!$B:$B,$AB85))</f>
        <v/>
      </c>
      <c r="B85" s="24" t="str">
        <f>IF($AB85="","",INDEX('RobotLookup Clean'!$D:$D,$AB85))</f>
        <v/>
      </c>
      <c r="C85" s="23"/>
      <c r="D85" s="23"/>
      <c r="E85" s="23"/>
      <c r="F85" s="23"/>
      <c r="G85" s="23"/>
      <c r="H85" s="23"/>
      <c r="I85" s="23"/>
      <c r="J85" s="23"/>
      <c r="K85" s="23"/>
      <c r="X85" t="str">
        <f>IF(AND(INDEX('RobotLookup Clean'!$E:$E,ROW()-3)="Junior",INDEX('RobotLookup Clean'!$R:$R,ROW()-3)=1),ROW()-3,"")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x14ac:dyDescent="0.2">
      <c r="A86" s="23" t="str">
        <f>IF($AB86="","",INDEX('RobotLookup Clean'!$B:$B,$AB86))</f>
        <v/>
      </c>
      <c r="B86" s="24" t="str">
        <f>IF($AB86="","",INDEX('RobotLookup Clean'!$D:$D,$AB86))</f>
        <v/>
      </c>
      <c r="C86" s="23"/>
      <c r="D86" s="23"/>
      <c r="E86" s="23"/>
      <c r="F86" s="23"/>
      <c r="G86" s="23"/>
      <c r="H86" s="23"/>
      <c r="I86" s="23"/>
      <c r="J86" s="23"/>
      <c r="K86" s="23"/>
      <c r="X86" t="str">
        <f>IF(AND(INDEX('RobotLookup Clean'!$E:$E,ROW()-3)="Junior",INDEX('RobotLookup Clean'!$R:$R,ROW()-3)=1),ROW()-3,"")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x14ac:dyDescent="0.2">
      <c r="A87" s="23" t="str">
        <f>IF($AB87="","",INDEX('RobotLookup Clean'!$B:$B,$AB87))</f>
        <v/>
      </c>
      <c r="B87" s="24" t="str">
        <f>IF($AB87="","",INDEX('RobotLookup Clean'!$D:$D,$AB87))</f>
        <v/>
      </c>
      <c r="C87" s="23"/>
      <c r="D87" s="23"/>
      <c r="E87" s="23"/>
      <c r="F87" s="23"/>
      <c r="G87" s="23"/>
      <c r="H87" s="23"/>
      <c r="I87" s="23"/>
      <c r="J87" s="23"/>
      <c r="K87" s="23"/>
      <c r="X87" t="str">
        <f>IF(AND(INDEX('RobotLookup Clean'!$E:$E,ROW()-3)="Junior",INDEX('RobotLookup Clean'!$R:$R,ROW()-3)=1),ROW()-3,"")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x14ac:dyDescent="0.2">
      <c r="A88" s="23" t="str">
        <f>IF($AB88="","",INDEX('RobotLookup Clean'!$B:$B,$AB88))</f>
        <v/>
      </c>
      <c r="B88" s="24" t="str">
        <f>IF($AB88="","",INDEX('RobotLookup Clean'!$D:$D,$AB88))</f>
        <v/>
      </c>
      <c r="C88" s="23"/>
      <c r="D88" s="23"/>
      <c r="E88" s="23"/>
      <c r="F88" s="23"/>
      <c r="G88" s="23"/>
      <c r="H88" s="23"/>
      <c r="I88" s="23"/>
      <c r="J88" s="23"/>
      <c r="K88" s="23"/>
      <c r="X88" t="str">
        <f>IF(AND(INDEX('RobotLookup Clean'!$E:$E,ROW()-3)="Junior",INDEX('RobotLookup Clean'!$R:$R,ROW()-3)=1),ROW()-3,"")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x14ac:dyDescent="0.2">
      <c r="A89" s="23" t="str">
        <f>IF($AB89="","",INDEX('RobotLookup Clean'!$B:$B,$AB89))</f>
        <v/>
      </c>
      <c r="B89" s="24" t="str">
        <f>IF($AB89="","",INDEX('RobotLookup Clean'!$D:$D,$AB89))</f>
        <v/>
      </c>
      <c r="C89" s="23"/>
      <c r="D89" s="23"/>
      <c r="E89" s="23"/>
      <c r="F89" s="23"/>
      <c r="G89" s="23"/>
      <c r="H89" s="23"/>
      <c r="I89" s="23"/>
      <c r="J89" s="23"/>
      <c r="K89" s="23"/>
      <c r="X89" t="str">
        <f>IF(AND(INDEX('RobotLookup Clean'!$E:$E,ROW()-3)="Junior",INDEX('RobotLookup Clean'!$R:$R,ROW()-3)=1),ROW()-3,"")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x14ac:dyDescent="0.2">
      <c r="A90" s="23" t="str">
        <f>IF($AB90="","",INDEX('RobotLookup Clean'!$B:$B,$AB90))</f>
        <v/>
      </c>
      <c r="B90" s="24" t="str">
        <f>IF($AB90="","",INDEX('RobotLookup Clean'!$D:$D,$AB90))</f>
        <v/>
      </c>
      <c r="C90" s="23"/>
      <c r="D90" s="23"/>
      <c r="E90" s="23"/>
      <c r="F90" s="23"/>
      <c r="G90" s="23"/>
      <c r="H90" s="23"/>
      <c r="I90" s="23"/>
      <c r="J90" s="23"/>
      <c r="K90" s="23"/>
      <c r="X90" t="str">
        <f>IF(AND(INDEX('RobotLookup Clean'!$E:$E,ROW()-3)="Junior",INDEX('RobotLookup Clean'!$R:$R,ROW()-3)=1),ROW()-3,"")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x14ac:dyDescent="0.2">
      <c r="A91" s="23" t="str">
        <f>IF($AB91="","",INDEX('RobotLookup Clean'!$B:$B,$AB91))</f>
        <v/>
      </c>
      <c r="B91" s="24" t="str">
        <f>IF($AB91="","",INDEX('RobotLookup Clean'!$D:$D,$AB91))</f>
        <v/>
      </c>
      <c r="C91" s="23"/>
      <c r="D91" s="23"/>
      <c r="E91" s="23"/>
      <c r="F91" s="23"/>
      <c r="G91" s="23"/>
      <c r="H91" s="23"/>
      <c r="I91" s="23"/>
      <c r="J91" s="23"/>
      <c r="K91" s="23"/>
      <c r="X91" t="str">
        <f>IF(AND(INDEX('RobotLookup Clean'!$E:$E,ROW()-3)="Junior",INDEX('RobotLookup Clean'!$R:$R,ROW()-3)=1),ROW()-3,"")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x14ac:dyDescent="0.2">
      <c r="A92" s="23" t="str">
        <f>IF($AB92="","",INDEX('RobotLookup Clean'!$B:$B,$AB92))</f>
        <v/>
      </c>
      <c r="B92" s="24" t="str">
        <f>IF($AB92="","",INDEX('RobotLookup Clean'!$D:$D,$AB92))</f>
        <v/>
      </c>
      <c r="C92" s="23"/>
      <c r="D92" s="23"/>
      <c r="E92" s="23"/>
      <c r="F92" s="23"/>
      <c r="G92" s="23"/>
      <c r="H92" s="23"/>
      <c r="I92" s="23"/>
      <c r="J92" s="23"/>
      <c r="K92" s="23"/>
      <c r="X92" t="str">
        <f>IF(AND(INDEX('RobotLookup Clean'!$E:$E,ROW()-3)="Junior",INDEX('RobotLookup Clean'!$R:$R,ROW()-3)=1),ROW()-3,"")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x14ac:dyDescent="0.2">
      <c r="A93" s="23" t="str">
        <f>IF($AB93="","",INDEX('RobotLookup Clean'!$B:$B,$AB93))</f>
        <v/>
      </c>
      <c r="B93" s="24" t="str">
        <f>IF($AB93="","",INDEX('RobotLookup Clean'!$D:$D,$AB93))</f>
        <v/>
      </c>
      <c r="C93" s="23"/>
      <c r="D93" s="23"/>
      <c r="E93" s="23"/>
      <c r="F93" s="23"/>
      <c r="G93" s="23"/>
      <c r="H93" s="23"/>
      <c r="I93" s="23"/>
      <c r="J93" s="23"/>
      <c r="K93" s="23"/>
      <c r="X93" t="str">
        <f>IF(AND(INDEX('RobotLookup Clean'!$E:$E,ROW()-3)="Junior",INDEX('RobotLookup Clean'!$R:$R,ROW()-3)=1),ROW()-3,"")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x14ac:dyDescent="0.2">
      <c r="A94" s="23" t="str">
        <f>IF($AB94="","",INDEX('RobotLookup Clean'!$B:$B,$AB94))</f>
        <v/>
      </c>
      <c r="B94" s="24" t="str">
        <f>IF($AB94="","",INDEX('RobotLookup Clean'!$D:$D,$AB94))</f>
        <v/>
      </c>
      <c r="C94" s="23"/>
      <c r="D94" s="23"/>
      <c r="E94" s="23"/>
      <c r="F94" s="23"/>
      <c r="G94" s="23"/>
      <c r="H94" s="23"/>
      <c r="I94" s="23"/>
      <c r="J94" s="23"/>
      <c r="K94" s="23"/>
      <c r="X94" t="str">
        <f>IF(AND(INDEX('RobotLookup Clean'!$E:$E,ROW()-3)="Junior",INDEX('RobotLookup Clean'!$R:$R,ROW()-3)=1),ROW()-3,"")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x14ac:dyDescent="0.2">
      <c r="A95" s="23" t="str">
        <f>IF($AB95="","",INDEX('RobotLookup Clean'!$B:$B,$AB95))</f>
        <v/>
      </c>
      <c r="B95" s="24" t="str">
        <f>IF($AB95="","",INDEX('RobotLookup Clean'!$D:$D,$AB95))</f>
        <v/>
      </c>
      <c r="C95" s="23"/>
      <c r="D95" s="23"/>
      <c r="E95" s="23"/>
      <c r="F95" s="23"/>
      <c r="G95" s="23"/>
      <c r="H95" s="23"/>
      <c r="I95" s="23"/>
      <c r="J95" s="23"/>
      <c r="K95" s="23"/>
      <c r="X95" t="str">
        <f>IF(AND(INDEX('RobotLookup Clean'!$E:$E,ROW()-3)="Junior",INDEX('RobotLookup Clean'!$R:$R,ROW()-3)=1),ROW()-3,"")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x14ac:dyDescent="0.2">
      <c r="A96" s="23" t="str">
        <f>IF($AB96="","",INDEX('RobotLookup Clean'!$B:$B,$AB96))</f>
        <v/>
      </c>
      <c r="B96" s="24" t="str">
        <f>IF($AB96="","",INDEX('RobotLookup Clean'!$D:$D,$AB96))</f>
        <v/>
      </c>
      <c r="C96" s="23"/>
      <c r="D96" s="23"/>
      <c r="E96" s="23"/>
      <c r="F96" s="23"/>
      <c r="G96" s="23"/>
      <c r="H96" s="23"/>
      <c r="I96" s="23"/>
      <c r="J96" s="23"/>
      <c r="K96" s="23"/>
      <c r="X96" t="str">
        <f>IF(AND(INDEX('RobotLookup Clean'!$E:$E,ROW()-3)="Junior",INDEX('RobotLookup Clean'!$R:$R,ROW()-3)=1),ROW()-3,"")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x14ac:dyDescent="0.2">
      <c r="A97" s="23" t="str">
        <f>IF($AB97="","",INDEX('RobotLookup Clean'!$B:$B,$AB97))</f>
        <v/>
      </c>
      <c r="B97" s="24" t="str">
        <f>IF($AB97="","",INDEX('RobotLookup Clean'!$D:$D,$AB97))</f>
        <v/>
      </c>
      <c r="C97" s="23"/>
      <c r="D97" s="23"/>
      <c r="E97" s="23"/>
      <c r="F97" s="23"/>
      <c r="G97" s="23"/>
      <c r="H97" s="23"/>
      <c r="I97" s="23"/>
      <c r="J97" s="23"/>
      <c r="K97" s="23"/>
      <c r="X97" t="str">
        <f>IF(AND(INDEX('RobotLookup Clean'!$E:$E,ROW()-3)="Junior",INDEX('RobotLookup Clean'!$R:$R,ROW()-3)=1),ROW()-3,"")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x14ac:dyDescent="0.2">
      <c r="A98" s="23" t="str">
        <f>IF($AB98="","",INDEX('RobotLookup Clean'!$B:$B,$AB98))</f>
        <v/>
      </c>
      <c r="B98" s="24" t="str">
        <f>IF($AB98="","",INDEX('RobotLookup Clean'!$D:$D,$AB98))</f>
        <v/>
      </c>
      <c r="C98" s="23"/>
      <c r="D98" s="23"/>
      <c r="E98" s="23"/>
      <c r="F98" s="23"/>
      <c r="G98" s="23"/>
      <c r="H98" s="23"/>
      <c r="I98" s="23"/>
      <c r="J98" s="23"/>
      <c r="K98" s="23"/>
      <c r="X98" t="str">
        <f>IF(AND(INDEX('RobotLookup Clean'!$E:$E,ROW()-3)="Junior",INDEX('RobotLookup Clean'!$R:$R,ROW()-3)=1),ROW()-3,"")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x14ac:dyDescent="0.2">
      <c r="A99" s="23" t="str">
        <f>IF($AB99="","",INDEX('RobotLookup Clean'!$B:$B,$AB99))</f>
        <v/>
      </c>
      <c r="B99" s="24" t="str">
        <f>IF($AB99="","",INDEX('RobotLookup Clean'!$D:$D,$AB99))</f>
        <v/>
      </c>
      <c r="C99" s="23"/>
      <c r="D99" s="23"/>
      <c r="E99" s="23"/>
      <c r="F99" s="23"/>
      <c r="G99" s="23"/>
      <c r="H99" s="23"/>
      <c r="I99" s="23"/>
      <c r="J99" s="23"/>
      <c r="K99" s="23"/>
      <c r="X99" t="str">
        <f>IF(AND(INDEX('RobotLookup Clean'!$E:$E,ROW()-3)="Junior",INDEX('RobotLookup Clean'!$R:$R,ROW()-3)=1),ROW()-3,"")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x14ac:dyDescent="0.2">
      <c r="A100" s="23" t="str">
        <f>IF($AB100="","",INDEX('RobotLookup Clean'!$B:$B,$AB100))</f>
        <v/>
      </c>
      <c r="B100" s="24" t="str">
        <f>IF($AB100="","",INDEX('RobotLookup Clean'!$D:$D,$AB100))</f>
        <v/>
      </c>
      <c r="C100" s="23"/>
      <c r="D100" s="23"/>
      <c r="E100" s="23"/>
      <c r="F100" s="23"/>
      <c r="G100" s="23"/>
      <c r="H100" s="23"/>
      <c r="I100" s="23"/>
      <c r="J100" s="23"/>
      <c r="K100" s="23"/>
      <c r="X100" t="str">
        <f>IF(AND(INDEX('RobotLookup Clean'!$E:$E,ROW()-3)="Junior",INDEX('RobotLookup Clean'!$R:$R,ROW()-3)=1),ROW()-3,"")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x14ac:dyDescent="0.2">
      <c r="A101" s="23" t="str">
        <f>IF($AB101="","",INDEX('RobotLookup Clean'!$B:$B,$AB101))</f>
        <v/>
      </c>
      <c r="B101" s="24" t="str">
        <f>IF($AB101="","",INDEX('RobotLookup Clean'!$D:$D,$AB101))</f>
        <v/>
      </c>
      <c r="C101" s="23"/>
      <c r="D101" s="23"/>
      <c r="E101" s="23"/>
      <c r="F101" s="23"/>
      <c r="G101" s="23"/>
      <c r="H101" s="23"/>
      <c r="I101" s="23"/>
      <c r="J101" s="23"/>
      <c r="K101" s="23"/>
      <c r="X101" t="str">
        <f>IF(AND(INDEX('RobotLookup Clean'!$E:$E,ROW()-3)="Junior",INDEX('RobotLookup Clean'!$R:$R,ROW()-3)=1),ROW()-3,"")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x14ac:dyDescent="0.2">
      <c r="A102" s="23" t="str">
        <f>IF($AB102="","",INDEX('RobotLookup Clean'!$B:$B,$AB102))</f>
        <v/>
      </c>
      <c r="B102" s="24" t="str">
        <f>IF($AB102="","",INDEX('RobotLookup Clean'!$D:$D,$AB102))</f>
        <v/>
      </c>
      <c r="C102" s="23"/>
      <c r="D102" s="23"/>
      <c r="E102" s="23"/>
      <c r="F102" s="23"/>
      <c r="G102" s="23"/>
      <c r="H102" s="23"/>
      <c r="I102" s="23"/>
      <c r="J102" s="23"/>
      <c r="K102" s="23"/>
      <c r="X102" t="str">
        <f>IF(AND(INDEX('RobotLookup Clean'!$E:$E,ROW()-3)="Junior",INDEX('RobotLookup Clean'!$R:$R,ROW()-3)=1),ROW()-3,"")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x14ac:dyDescent="0.2">
      <c r="A103" s="23" t="str">
        <f>IF($AB103="","",INDEX('RobotLookup Clean'!$B:$B,$AB103))</f>
        <v/>
      </c>
      <c r="B103" s="24" t="str">
        <f>IF($AB103="","",INDEX('RobotLookup Clean'!$D:$D,$AB103))</f>
        <v/>
      </c>
      <c r="C103" s="23"/>
      <c r="D103" s="23"/>
      <c r="E103" s="23"/>
      <c r="F103" s="23"/>
      <c r="G103" s="23"/>
      <c r="H103" s="23"/>
      <c r="I103" s="23"/>
      <c r="J103" s="23"/>
      <c r="K103" s="23"/>
      <c r="X103" t="str">
        <f>IF(AND(INDEX('RobotLookup Clean'!$E:$E,ROW()-3)="Junior",INDEX('RobotLookup Clean'!$R:$R,ROW()-3)=1),ROW()-3,"")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x14ac:dyDescent="0.2">
      <c r="A104" s="23" t="str">
        <f>IF($AB104="","",INDEX('RobotLookup Clean'!$B:$B,$AB104))</f>
        <v/>
      </c>
      <c r="B104" s="24" t="str">
        <f>IF($AB104="","",INDEX('RobotLookup Clean'!$D:$D,$AB104))</f>
        <v/>
      </c>
      <c r="C104" s="23"/>
      <c r="D104" s="23"/>
      <c r="E104" s="23"/>
      <c r="F104" s="23"/>
      <c r="G104" s="23"/>
      <c r="H104" s="23"/>
      <c r="I104" s="23"/>
      <c r="J104" s="23"/>
      <c r="K104" s="23"/>
      <c r="X104" t="str">
        <f>IF(AND(INDEX('RobotLookup Clean'!$E:$E,ROW()-3)="Junior",INDEX('RobotLookup Clean'!$R:$R,ROW()-3)=1),ROW()-3,"")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x14ac:dyDescent="0.2">
      <c r="A105" s="23" t="str">
        <f>IF($AB105="","",INDEX('RobotLookup Clean'!$B:$B,$AB105))</f>
        <v/>
      </c>
      <c r="B105" s="24" t="str">
        <f>IF($AB105="","",INDEX('RobotLookup Clean'!$D:$D,$AB105))</f>
        <v/>
      </c>
      <c r="C105" s="23"/>
      <c r="D105" s="23"/>
      <c r="E105" s="23"/>
      <c r="F105" s="23"/>
      <c r="G105" s="23"/>
      <c r="H105" s="23"/>
      <c r="I105" s="23"/>
      <c r="J105" s="23"/>
      <c r="K105" s="23"/>
      <c r="X105" t="str">
        <f>IF(AND(INDEX('RobotLookup Clean'!$E:$E,ROW()-3)="Junior",INDEX('RobotLookup Clean'!$R:$R,ROW()-3)=1),ROW()-3,"")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x14ac:dyDescent="0.2">
      <c r="A106" s="23" t="str">
        <f>IF($AB106="","",INDEX('RobotLookup Clean'!$B:$B,$AB106))</f>
        <v/>
      </c>
      <c r="B106" s="24" t="str">
        <f>IF($AB106="","",INDEX('RobotLookup Clean'!$D:$D,$AB106))</f>
        <v/>
      </c>
      <c r="C106" s="23"/>
      <c r="D106" s="23"/>
      <c r="E106" s="23"/>
      <c r="F106" s="23"/>
      <c r="G106" s="23"/>
      <c r="H106" s="23"/>
      <c r="I106" s="23"/>
      <c r="J106" s="23"/>
      <c r="K106" s="23"/>
      <c r="X106" t="str">
        <f>IF(AND(INDEX('RobotLookup Clean'!$E:$E,ROW()-3)="Junior",INDEX('RobotLookup Clean'!$R:$R,ROW()-3)=1),ROW()-3,"")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x14ac:dyDescent="0.2">
      <c r="A107" s="23" t="str">
        <f>IF($AB107="","",INDEX('RobotLookup Clean'!$B:$B,$AB107))</f>
        <v/>
      </c>
      <c r="B107" s="24" t="str">
        <f>IF($AB107="","",INDEX('RobotLookup Clean'!$D:$D,$AB107))</f>
        <v/>
      </c>
      <c r="C107" s="23"/>
      <c r="D107" s="23"/>
      <c r="E107" s="23"/>
      <c r="F107" s="23"/>
      <c r="G107" s="23"/>
      <c r="H107" s="23"/>
      <c r="I107" s="23"/>
      <c r="J107" s="23"/>
      <c r="K107" s="23"/>
      <c r="X107" t="str">
        <f>IF(AND(INDEX('RobotLookup Clean'!$E:$E,ROW()-3)="Junior",INDEX('RobotLookup Clean'!$R:$R,ROW()-3)=1),ROW()-3,"")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x14ac:dyDescent="0.2">
      <c r="A108" s="23" t="str">
        <f>IF($AB108="","",INDEX('RobotLookup Clean'!$B:$B,$AB108))</f>
        <v/>
      </c>
      <c r="B108" s="24" t="str">
        <f>IF($AB108="","",INDEX('RobotLookup Clean'!$D:$D,$AB108))</f>
        <v/>
      </c>
      <c r="C108" s="23"/>
      <c r="D108" s="23"/>
      <c r="E108" s="23"/>
      <c r="F108" s="23"/>
      <c r="G108" s="23"/>
      <c r="H108" s="23"/>
      <c r="I108" s="23"/>
      <c r="J108" s="23"/>
      <c r="K108" s="23"/>
      <c r="X108" t="str">
        <f>IF(AND(INDEX('RobotLookup Clean'!$E:$E,ROW()-3)="Junior",INDEX('RobotLookup Clean'!$R:$R,ROW()-3)=1),ROW()-3,"")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x14ac:dyDescent="0.2">
      <c r="A109" s="23" t="str">
        <f>IF($AB109="","",INDEX('RobotLookup Clean'!$B:$B,$AB109))</f>
        <v/>
      </c>
      <c r="B109" s="24" t="str">
        <f>IF($AB109="","",INDEX('RobotLookup Clean'!$D:$D,$AB109))</f>
        <v/>
      </c>
      <c r="C109" s="23"/>
      <c r="D109" s="23"/>
      <c r="E109" s="23"/>
      <c r="F109" s="23"/>
      <c r="G109" s="23"/>
      <c r="H109" s="23"/>
      <c r="I109" s="23"/>
      <c r="J109" s="23"/>
      <c r="K109" s="23"/>
      <c r="X109" t="str">
        <f>IF(AND(INDEX('RobotLookup Clean'!$E:$E,ROW()-3)="Junior",INDEX('RobotLookup Clean'!$R:$R,ROW()-3)=1),ROW()-3,"")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x14ac:dyDescent="0.2">
      <c r="A110" s="23" t="str">
        <f>IF($AB110="","",INDEX('RobotLookup Clean'!$B:$B,$AB110))</f>
        <v/>
      </c>
      <c r="B110" s="24" t="str">
        <f>IF($AB110="","",INDEX('RobotLookup Clean'!$D:$D,$AB110))</f>
        <v/>
      </c>
      <c r="C110" s="23"/>
      <c r="D110" s="23"/>
      <c r="E110" s="23"/>
      <c r="F110" s="23"/>
      <c r="G110" s="23"/>
      <c r="H110" s="23"/>
      <c r="I110" s="23"/>
      <c r="J110" s="23"/>
      <c r="K110" s="23"/>
      <c r="X110" t="str">
        <f>IF(AND(INDEX('RobotLookup Clean'!$E:$E,ROW()-3)="Junior",INDEX('RobotLookup Clean'!$R:$R,ROW()-3)=1),ROW()-3,"")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x14ac:dyDescent="0.2">
      <c r="A111" s="23" t="str">
        <f>IF($AB111="","",INDEX('RobotLookup Clean'!$B:$B,$AB111))</f>
        <v/>
      </c>
      <c r="B111" s="24" t="str">
        <f>IF($AB111="","",INDEX('RobotLookup Clean'!$D:$D,$AB111))</f>
        <v/>
      </c>
      <c r="C111" s="23"/>
      <c r="D111" s="23"/>
      <c r="E111" s="23"/>
      <c r="F111" s="23"/>
      <c r="G111" s="23"/>
      <c r="H111" s="23"/>
      <c r="I111" s="23"/>
      <c r="J111" s="23"/>
      <c r="K111" s="23"/>
      <c r="X111" t="str">
        <f>IF(AND(INDEX('RobotLookup Clean'!$E:$E,ROW()-3)="Junior",INDEX('RobotLookup Clean'!$R:$R,ROW()-3)=1),ROW()-3,"")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x14ac:dyDescent="0.2">
      <c r="A112" s="23" t="str">
        <f>IF($AB112="","",INDEX('RobotLookup Clean'!$B:$B,$AB112))</f>
        <v/>
      </c>
      <c r="B112" s="24" t="str">
        <f>IF($AB112="","",INDEX('RobotLookup Clean'!$D:$D,$AB112))</f>
        <v/>
      </c>
      <c r="C112" s="23"/>
      <c r="D112" s="23"/>
      <c r="E112" s="23"/>
      <c r="F112" s="23"/>
      <c r="G112" s="23"/>
      <c r="H112" s="23"/>
      <c r="I112" s="23"/>
      <c r="J112" s="23"/>
      <c r="K112" s="23"/>
      <c r="X112" t="str">
        <f>IF(AND(INDEX('RobotLookup Clean'!$E:$E,ROW()-3)="Junior",INDEX('RobotLookup Clean'!$R:$R,ROW()-3)=1),ROW()-3,"")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x14ac:dyDescent="0.2">
      <c r="A113" s="23" t="str">
        <f>IF($AB113="","",INDEX('RobotLookup Clean'!$B:$B,$AB113))</f>
        <v/>
      </c>
      <c r="B113" s="24" t="str">
        <f>IF($AB113="","",INDEX('RobotLookup Clean'!$D:$D,$AB113))</f>
        <v/>
      </c>
      <c r="C113" s="23"/>
      <c r="D113" s="23"/>
      <c r="E113" s="23"/>
      <c r="F113" s="23"/>
      <c r="G113" s="23"/>
      <c r="H113" s="23"/>
      <c r="I113" s="23"/>
      <c r="J113" s="23"/>
      <c r="K113" s="23"/>
      <c r="X113" t="str">
        <f>IF(AND(INDEX('RobotLookup Clean'!$E:$E,ROW()-3)="Junior",INDEX('RobotLookup Clean'!$R:$R,ROW()-3)=1),ROW()-3,"")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x14ac:dyDescent="0.2">
      <c r="A114" s="23" t="str">
        <f>IF($AB114="","",INDEX('RobotLookup Clean'!$B:$B,$AB114))</f>
        <v/>
      </c>
      <c r="B114" s="24" t="str">
        <f>IF($AB114="","",INDEX('RobotLookup Clean'!$D:$D,$AB114))</f>
        <v/>
      </c>
      <c r="C114" s="23"/>
      <c r="D114" s="23"/>
      <c r="E114" s="23"/>
      <c r="F114" s="23"/>
      <c r="G114" s="23"/>
      <c r="H114" s="23"/>
      <c r="I114" s="23"/>
      <c r="J114" s="23"/>
      <c r="K114" s="23"/>
      <c r="X114" t="str">
        <f>IF(AND(INDEX('RobotLookup Clean'!$E:$E,ROW()-3)="Junior",INDEX('RobotLookup Clean'!$R:$R,ROW()-3)=1),ROW()-3,"")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x14ac:dyDescent="0.2">
      <c r="A115" s="23" t="str">
        <f>IF($AB115="","",INDEX('RobotLookup Clean'!$B:$B,$AB115))</f>
        <v/>
      </c>
      <c r="B115" s="24" t="str">
        <f>IF($AB115="","",INDEX('RobotLookup Clean'!$D:$D,$AB115))</f>
        <v/>
      </c>
      <c r="C115" s="23"/>
      <c r="D115" s="23"/>
      <c r="E115" s="23"/>
      <c r="F115" s="23"/>
      <c r="G115" s="23"/>
      <c r="H115" s="23"/>
      <c r="I115" s="23"/>
      <c r="J115" s="23"/>
      <c r="K115" s="23"/>
      <c r="X115" t="str">
        <f>IF(AND(INDEX('RobotLookup Clean'!$E:$E,ROW()-3)="Junior",INDEX('RobotLookup Clean'!$R:$R,ROW()-3)=1),ROW()-3,"")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x14ac:dyDescent="0.2">
      <c r="A116" s="23" t="str">
        <f>IF($AB116="","",INDEX('RobotLookup Clean'!$B:$B,$AB116))</f>
        <v/>
      </c>
      <c r="B116" s="24" t="str">
        <f>IF($AB116="","",INDEX('RobotLookup Clean'!$D:$D,$AB116))</f>
        <v/>
      </c>
      <c r="C116" s="23"/>
      <c r="D116" s="23"/>
      <c r="E116" s="23"/>
      <c r="F116" s="23"/>
      <c r="G116" s="23"/>
      <c r="H116" s="23"/>
      <c r="I116" s="23"/>
      <c r="J116" s="23"/>
      <c r="K116" s="23"/>
      <c r="X116" t="str">
        <f>IF(AND(INDEX('RobotLookup Clean'!$E:$E,ROW()-3)="Junior",INDEX('RobotLookup Clean'!$R:$R,ROW()-3)=1),ROW()-3,"")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x14ac:dyDescent="0.2">
      <c r="A117" s="23" t="str">
        <f>IF($AB117="","",INDEX('RobotLookup Clean'!$B:$B,$AB117))</f>
        <v/>
      </c>
      <c r="B117" s="24" t="str">
        <f>IF($AB117="","",INDEX('RobotLookup Clean'!$D:$D,$AB117))</f>
        <v/>
      </c>
      <c r="C117" s="23"/>
      <c r="D117" s="23"/>
      <c r="E117" s="23"/>
      <c r="F117" s="23"/>
      <c r="G117" s="23"/>
      <c r="H117" s="23"/>
      <c r="I117" s="23"/>
      <c r="J117" s="23"/>
      <c r="K117" s="23"/>
      <c r="X117" t="str">
        <f>IF(AND(INDEX('RobotLookup Clean'!$E:$E,ROW()-3)="Junior",INDEX('RobotLookup Clean'!$R:$R,ROW()-3)=1),ROW()-3,"")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x14ac:dyDescent="0.2">
      <c r="A118" s="23" t="str">
        <f>IF($AB118="","",INDEX('RobotLookup Clean'!$B:$B,$AB118))</f>
        <v/>
      </c>
      <c r="B118" s="24" t="str">
        <f>IF($AB118="","",INDEX('RobotLookup Clean'!$D:$D,$AB118))</f>
        <v/>
      </c>
      <c r="C118" s="23"/>
      <c r="D118" s="23"/>
      <c r="E118" s="23"/>
      <c r="F118" s="23"/>
      <c r="G118" s="23"/>
      <c r="H118" s="23"/>
      <c r="I118" s="23"/>
      <c r="J118" s="23"/>
      <c r="K118" s="23"/>
      <c r="X118" t="str">
        <f>IF(AND(INDEX('RobotLookup Clean'!$E:$E,ROW()-3)="Junior",INDEX('RobotLookup Clean'!$R:$R,ROW()-3)=1),ROW()-3,"")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x14ac:dyDescent="0.2">
      <c r="A119" s="23" t="str">
        <f>IF($AB119="","",INDEX('RobotLookup Clean'!$B:$B,$AB119))</f>
        <v/>
      </c>
      <c r="B119" s="24" t="str">
        <f>IF($AB119="","",INDEX('RobotLookup Clean'!$D:$D,$AB119))</f>
        <v/>
      </c>
      <c r="C119" s="23"/>
      <c r="D119" s="23"/>
      <c r="E119" s="23"/>
      <c r="F119" s="23"/>
      <c r="G119" s="23"/>
      <c r="H119" s="23"/>
      <c r="I119" s="23"/>
      <c r="J119" s="23"/>
      <c r="K119" s="23"/>
      <c r="X119" t="str">
        <f>IF(AND(INDEX('RobotLookup Clean'!$E:$E,ROW()-3)="Junior",INDEX('RobotLookup Clean'!$R:$R,ROW()-3)=1),ROW()-3,"")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x14ac:dyDescent="0.2">
      <c r="A120" s="23" t="str">
        <f>IF($AB120="","",INDEX('RobotLookup Clean'!$B:$B,$AB120))</f>
        <v/>
      </c>
      <c r="B120" s="24" t="str">
        <f>IF($AB120="","",INDEX('RobotLookup Clean'!$D:$D,$AB120))</f>
        <v/>
      </c>
      <c r="C120" s="23"/>
      <c r="D120" s="23"/>
      <c r="E120" s="23"/>
      <c r="F120" s="23"/>
      <c r="G120" s="23"/>
      <c r="H120" s="23"/>
      <c r="I120" s="23"/>
      <c r="J120" s="23"/>
      <c r="K120" s="23"/>
      <c r="X120" t="str">
        <f>IF(AND(INDEX('RobotLookup Clean'!$E:$E,ROW()-3)="Junior",INDEX('RobotLookup Clean'!$R:$R,ROW()-3)=1),ROW()-3,"")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x14ac:dyDescent="0.2">
      <c r="A121" s="23" t="str">
        <f>IF($AB121="","",INDEX('RobotLookup Clean'!$B:$B,$AB121))</f>
        <v/>
      </c>
      <c r="B121" s="24" t="str">
        <f>IF($AB121="","",INDEX('RobotLookup Clean'!$D:$D,$AB121))</f>
        <v/>
      </c>
      <c r="C121" s="23"/>
      <c r="D121" s="23"/>
      <c r="E121" s="23"/>
      <c r="F121" s="23"/>
      <c r="G121" s="23"/>
      <c r="H121" s="23"/>
      <c r="I121" s="23"/>
      <c r="J121" s="23"/>
      <c r="K121" s="23"/>
      <c r="X121" t="str">
        <f>IF(AND(INDEX('RobotLookup Clean'!$E:$E,ROW()-3)="Junior",INDEX('RobotLookup Clean'!$R:$R,ROW()-3)=1),ROW()-3,"")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x14ac:dyDescent="0.2">
      <c r="A122" s="23" t="str">
        <f>IF($AB122="","",INDEX('RobotLookup Clean'!$B:$B,$AB122))</f>
        <v/>
      </c>
      <c r="B122" s="24" t="str">
        <f>IF($AB122="","",INDEX('RobotLookup Clean'!$D:$D,$AB122))</f>
        <v/>
      </c>
      <c r="C122" s="23"/>
      <c r="D122" s="23"/>
      <c r="E122" s="23"/>
      <c r="F122" s="23"/>
      <c r="G122" s="23"/>
      <c r="H122" s="23"/>
      <c r="I122" s="23"/>
      <c r="J122" s="23"/>
      <c r="K122" s="23"/>
      <c r="X122" t="str">
        <f>IF(AND(INDEX('RobotLookup Clean'!$E:$E,ROW()-3)="Junior",INDEX('RobotLookup Clean'!$R:$R,ROW()-3)=1),ROW()-3,"")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x14ac:dyDescent="0.2">
      <c r="A123" s="23" t="str">
        <f>IF($AB123="","",INDEX('RobotLookup Clean'!$B:$B,$AB123))</f>
        <v/>
      </c>
      <c r="B123" s="24" t="str">
        <f>IF($AB123="","",INDEX('RobotLookup Clean'!$D:$D,$AB123))</f>
        <v/>
      </c>
      <c r="C123" s="23"/>
      <c r="D123" s="23"/>
      <c r="E123" s="23"/>
      <c r="F123" s="23"/>
      <c r="G123" s="23"/>
      <c r="H123" s="23"/>
      <c r="I123" s="23"/>
      <c r="J123" s="23"/>
      <c r="K123" s="23"/>
      <c r="X123" t="str">
        <f>IF(AND(INDEX('RobotLookup Clean'!$E:$E,ROW()-3)="Junior",INDEX('RobotLookup Clean'!$R:$R,ROW()-3)=1),ROW()-3,"")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x14ac:dyDescent="0.2">
      <c r="A124" s="23" t="str">
        <f>IF($AB124="","",INDEX('RobotLookup Clean'!$B:$B,$AB124))</f>
        <v/>
      </c>
      <c r="B124" s="24" t="str">
        <f>IF($AB124="","",INDEX('RobotLookup Clean'!$D:$D,$AB124))</f>
        <v/>
      </c>
      <c r="C124" s="23"/>
      <c r="D124" s="23"/>
      <c r="E124" s="23"/>
      <c r="F124" s="23"/>
      <c r="G124" s="23"/>
      <c r="H124" s="23"/>
      <c r="I124" s="23"/>
      <c r="J124" s="23"/>
      <c r="K124" s="23"/>
      <c r="X124" t="str">
        <f>IF(AND(INDEX('RobotLookup Clean'!$E:$E,ROW()-3)="Junior",INDEX('RobotLookup Clean'!$R:$R,ROW()-3)=1),ROW()-3,"")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x14ac:dyDescent="0.2">
      <c r="A125" s="23" t="str">
        <f>IF($AB125="","",INDEX('RobotLookup Clean'!$B:$B,$AB125))</f>
        <v/>
      </c>
      <c r="B125" s="24" t="str">
        <f>IF($AB125="","",INDEX('RobotLookup Clean'!$D:$D,$AB125))</f>
        <v/>
      </c>
      <c r="C125" s="23"/>
      <c r="D125" s="23"/>
      <c r="E125" s="23"/>
      <c r="F125" s="23"/>
      <c r="G125" s="23"/>
      <c r="H125" s="23"/>
      <c r="I125" s="23"/>
      <c r="J125" s="23"/>
      <c r="K125" s="23"/>
      <c r="X125" t="str">
        <f>IF(AND(INDEX('RobotLookup Clean'!$E:$E,ROW()-3)="Junior",INDEX('RobotLookup Clean'!$R:$R,ROW()-3)=1),ROW()-3,"")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x14ac:dyDescent="0.2">
      <c r="A126" s="23" t="str">
        <f>IF($AB126="","",INDEX('RobotLookup Clean'!$B:$B,$AB126))</f>
        <v/>
      </c>
      <c r="B126" s="24" t="str">
        <f>IF($AB126="","",INDEX('RobotLookup Clean'!$D:$D,$AB126))</f>
        <v/>
      </c>
      <c r="C126" s="23"/>
      <c r="D126" s="23"/>
      <c r="E126" s="23"/>
      <c r="F126" s="23"/>
      <c r="G126" s="23"/>
      <c r="H126" s="23"/>
      <c r="I126" s="23"/>
      <c r="J126" s="23"/>
      <c r="K126" s="23"/>
      <c r="X126" t="str">
        <f>IF(AND(INDEX('RobotLookup Clean'!$E:$E,ROW()-3)="Junior",INDEX('RobotLookup Clean'!$R:$R,ROW()-3)=1),ROW()-3,"")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x14ac:dyDescent="0.2">
      <c r="A127" s="23" t="str">
        <f>IF($AB127="","",INDEX('RobotLookup Clean'!$B:$B,$AB127))</f>
        <v/>
      </c>
      <c r="B127" s="24" t="str">
        <f>IF($AB127="","",INDEX('RobotLookup Clean'!$D:$D,$AB127))</f>
        <v/>
      </c>
      <c r="C127" s="23"/>
      <c r="D127" s="23"/>
      <c r="E127" s="23"/>
      <c r="F127" s="23"/>
      <c r="G127" s="23"/>
      <c r="H127" s="23"/>
      <c r="I127" s="23"/>
      <c r="J127" s="23"/>
      <c r="K127" s="23"/>
      <c r="X127" t="str">
        <f>IF(AND(INDEX('RobotLookup Clean'!$E:$E,ROW()-3)="Junior",INDEX('RobotLookup Clean'!$R:$R,ROW()-3)=1),ROW()-3,"")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x14ac:dyDescent="0.2">
      <c r="A128" s="23" t="str">
        <f>IF($AB128="","",INDEX('RobotLookup Clean'!$B:$B,$AB128))</f>
        <v/>
      </c>
      <c r="B128" s="24" t="str">
        <f>IF($AB128="","",INDEX('RobotLookup Clean'!$D:$D,$AB128))</f>
        <v/>
      </c>
      <c r="C128" s="23"/>
      <c r="D128" s="23"/>
      <c r="E128" s="23"/>
      <c r="F128" s="23"/>
      <c r="G128" s="23"/>
      <c r="H128" s="23"/>
      <c r="I128" s="23"/>
      <c r="J128" s="23"/>
      <c r="K128" s="23"/>
      <c r="X128" t="str">
        <f>IF(AND(INDEX('RobotLookup Clean'!$E:$E,ROW()-3)="Junior",INDEX('RobotLookup Clean'!$R:$R,ROW()-3)=1),ROW()-3,"")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x14ac:dyDescent="0.2">
      <c r="A129" s="23" t="str">
        <f>IF($AB129="","",INDEX('RobotLookup Clean'!$B:$B,$AB129))</f>
        <v/>
      </c>
      <c r="B129" s="24" t="str">
        <f>IF($AB129="","",INDEX('RobotLookup Clean'!$D:$D,$AB129))</f>
        <v/>
      </c>
      <c r="C129" s="23"/>
      <c r="D129" s="23"/>
      <c r="E129" s="23"/>
      <c r="F129" s="23"/>
      <c r="G129" s="23"/>
      <c r="H129" s="23"/>
      <c r="I129" s="23"/>
      <c r="J129" s="23"/>
      <c r="K129" s="23"/>
      <c r="X129" t="str">
        <f>IF(AND(INDEX('RobotLookup Clean'!$E:$E,ROW()-3)="Junior",INDEX('RobotLookup Clean'!$R:$R,ROW()-3)=1),ROW()-3,"")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x14ac:dyDescent="0.2">
      <c r="A130" s="23" t="str">
        <f>IF($AB130="","",INDEX('RobotLookup Clean'!$B:$B,$AB130))</f>
        <v/>
      </c>
      <c r="B130" s="24" t="str">
        <f>IF($AB130="","",INDEX('RobotLookup Clean'!$D:$D,$AB130))</f>
        <v/>
      </c>
      <c r="C130" s="23"/>
      <c r="D130" s="23"/>
      <c r="E130" s="23"/>
      <c r="F130" s="23"/>
      <c r="G130" s="23"/>
      <c r="H130" s="23"/>
      <c r="I130" s="23"/>
      <c r="J130" s="23"/>
      <c r="K130" s="23"/>
      <c r="X130" t="str">
        <f>IF(AND(INDEX('RobotLookup Clean'!$E:$E,ROW()-3)="Junior",INDEX('RobotLookup Clean'!$R:$R,ROW()-3)=1),ROW()-3,"")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x14ac:dyDescent="0.2">
      <c r="A131" s="23" t="str">
        <f>IF($AB131="","",INDEX('RobotLookup Clean'!$B:$B,$AB131))</f>
        <v/>
      </c>
      <c r="B131" s="24" t="str">
        <f>IF($AB131="","",INDEX('RobotLookup Clean'!$D:$D,$AB131))</f>
        <v/>
      </c>
      <c r="C131" s="23"/>
      <c r="D131" s="23"/>
      <c r="E131" s="23"/>
      <c r="F131" s="23"/>
      <c r="G131" s="23"/>
      <c r="H131" s="23"/>
      <c r="I131" s="23"/>
      <c r="J131" s="23"/>
      <c r="K131" s="23"/>
      <c r="X131" t="str">
        <f>IF(AND(INDEX('RobotLookup Clean'!$E:$E,ROW()-3)="Junior",INDEX('RobotLookup Clean'!$R:$R,ROW()-3)=1),ROW()-3,"")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x14ac:dyDescent="0.2">
      <c r="A132" s="23" t="str">
        <f>IF($AB132="","",INDEX('RobotLookup Clean'!$B:$B,$AB132))</f>
        <v/>
      </c>
      <c r="B132" s="24" t="str">
        <f>IF($AB132="","",INDEX('RobotLookup Clean'!$D:$D,$AB132))</f>
        <v/>
      </c>
      <c r="C132" s="23"/>
      <c r="D132" s="23"/>
      <c r="E132" s="23"/>
      <c r="F132" s="23"/>
      <c r="G132" s="23"/>
      <c r="H132" s="23"/>
      <c r="I132" s="23"/>
      <c r="J132" s="23"/>
      <c r="K132" s="23"/>
      <c r="X132" t="str">
        <f>IF(AND(INDEX('RobotLookup Clean'!$E:$E,ROW()-3)="Junior",INDEX('RobotLookup Clean'!$R:$R,ROW()-3)=1),ROW()-3,"")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x14ac:dyDescent="0.2">
      <c r="A133" s="23" t="str">
        <f>IF($AB133="","",INDEX('RobotLookup Clean'!$B:$B,$AB133))</f>
        <v/>
      </c>
      <c r="B133" s="24" t="str">
        <f>IF($AB133="","",INDEX('RobotLookup Clean'!$D:$D,$AB133))</f>
        <v/>
      </c>
      <c r="C133" s="23"/>
      <c r="D133" s="23"/>
      <c r="E133" s="23"/>
      <c r="F133" s="23"/>
      <c r="G133" s="23"/>
      <c r="H133" s="23"/>
      <c r="I133" s="23"/>
      <c r="J133" s="23"/>
      <c r="K133" s="23"/>
      <c r="X133" t="str">
        <f>IF(AND(INDEX('RobotLookup Clean'!$E:$E,ROW()-3)="Junior",INDEX('RobotLookup Clean'!$R:$R,ROW()-3)=1),ROW()-3,"")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x14ac:dyDescent="0.2">
      <c r="A134" s="23" t="str">
        <f>IF($AB134="","",INDEX('RobotLookup Clean'!$B:$B,$AB134))</f>
        <v/>
      </c>
      <c r="B134" s="24" t="str">
        <f>IF($AB134="","",INDEX('RobotLookup Clean'!$D:$D,$AB134))</f>
        <v/>
      </c>
      <c r="C134" s="23"/>
      <c r="D134" s="23"/>
      <c r="E134" s="23"/>
      <c r="F134" s="23"/>
      <c r="G134" s="23"/>
      <c r="H134" s="23"/>
      <c r="I134" s="23"/>
      <c r="J134" s="23"/>
      <c r="K134" s="23"/>
      <c r="X134" t="str">
        <f>IF(AND(INDEX('RobotLookup Clean'!$E:$E,ROW()-3)="Junior",INDEX('RobotLookup Clean'!$R:$R,ROW()-3)=1),ROW()-3,"")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x14ac:dyDescent="0.2">
      <c r="A135" s="23" t="str">
        <f>IF($AB135="","",INDEX('RobotLookup Clean'!$B:$B,$AB135))</f>
        <v/>
      </c>
      <c r="B135" s="24" t="str">
        <f>IF($AB135="","",INDEX('RobotLookup Clean'!$D:$D,$AB135))</f>
        <v/>
      </c>
      <c r="C135" s="23"/>
      <c r="D135" s="23"/>
      <c r="E135" s="23"/>
      <c r="F135" s="23"/>
      <c r="G135" s="23"/>
      <c r="H135" s="23"/>
      <c r="I135" s="23"/>
      <c r="J135" s="23"/>
      <c r="K135" s="23"/>
      <c r="X135" t="str">
        <f>IF(AND(INDEX('RobotLookup Clean'!$E:$E,ROW()-3)="Junior",INDEX('RobotLookup Clean'!$R:$R,ROW()-3)=1),ROW()-3,"")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x14ac:dyDescent="0.2">
      <c r="A136" s="23" t="str">
        <f>IF($AB136="","",INDEX('RobotLookup Clean'!$B:$B,$AB136))</f>
        <v/>
      </c>
      <c r="B136" s="24" t="str">
        <f>IF($AB136="","",INDEX('RobotLookup Clean'!$D:$D,$AB136))</f>
        <v/>
      </c>
      <c r="C136" s="23"/>
      <c r="D136" s="23"/>
      <c r="E136" s="23"/>
      <c r="F136" s="23"/>
      <c r="G136" s="23"/>
      <c r="H136" s="23"/>
      <c r="I136" s="23"/>
      <c r="J136" s="23"/>
      <c r="K136" s="23"/>
      <c r="X136" t="str">
        <f>IF(AND(INDEX('RobotLookup Clean'!$E:$E,ROW()-3)="Junior",INDEX('RobotLookup Clean'!$R:$R,ROW()-3)=1),ROW()-3,"")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x14ac:dyDescent="0.2">
      <c r="A137" s="23" t="str">
        <f>IF($AB137="","",INDEX('RobotLookup Clean'!$B:$B,$AB137))</f>
        <v/>
      </c>
      <c r="B137" s="24" t="str">
        <f>IF($AB137="","",INDEX('RobotLookup Clean'!$D:$D,$AB137))</f>
        <v/>
      </c>
      <c r="C137" s="23"/>
      <c r="D137" s="23"/>
      <c r="E137" s="23"/>
      <c r="F137" s="23"/>
      <c r="G137" s="23"/>
      <c r="H137" s="23"/>
      <c r="I137" s="23"/>
      <c r="J137" s="23"/>
      <c r="K137" s="23"/>
      <c r="X137" t="str">
        <f>IF(AND(INDEX('RobotLookup Clean'!$E:$E,ROW()-3)="Junior",INDEX('RobotLookup Clean'!$R:$R,ROW()-3)=1),ROW()-3,"")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x14ac:dyDescent="0.2">
      <c r="A138" s="23" t="str">
        <f>IF($AB138="","",INDEX('RobotLookup Clean'!$B:$B,$AB138))</f>
        <v/>
      </c>
      <c r="B138" s="24" t="str">
        <f>IF($AB138="","",INDEX('RobotLookup Clean'!$D:$D,$AB138))</f>
        <v/>
      </c>
      <c r="C138" s="23"/>
      <c r="D138" s="23"/>
      <c r="E138" s="23"/>
      <c r="F138" s="23"/>
      <c r="G138" s="23"/>
      <c r="H138" s="23"/>
      <c r="I138" s="23"/>
      <c r="J138" s="23"/>
      <c r="K138" s="23"/>
      <c r="X138" t="str">
        <f>IF(AND(INDEX('RobotLookup Clean'!$E:$E,ROW()-3)="Junior",INDEX('RobotLookup Clean'!$R:$R,ROW()-3)=1),ROW()-3,"")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x14ac:dyDescent="0.2">
      <c r="A139" s="23" t="str">
        <f>IF($AB139="","",INDEX('RobotLookup Clean'!$B:$B,$AB139))</f>
        <v/>
      </c>
      <c r="B139" s="24" t="str">
        <f>IF($AB139="","",INDEX('RobotLookup Clean'!$D:$D,$AB139))</f>
        <v/>
      </c>
      <c r="C139" s="23"/>
      <c r="D139" s="23"/>
      <c r="E139" s="23"/>
      <c r="F139" s="23"/>
      <c r="G139" s="23"/>
      <c r="H139" s="23"/>
      <c r="I139" s="23"/>
      <c r="J139" s="23"/>
      <c r="K139" s="23"/>
      <c r="X139" t="str">
        <f>IF(AND(INDEX('RobotLookup Clean'!$E:$E,ROW()-3)="Junior",INDEX('RobotLookup Clean'!$R:$R,ROW()-3)=1),ROW()-3,"")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x14ac:dyDescent="0.2">
      <c r="A140" s="23" t="str">
        <f>IF($AB140="","",INDEX('RobotLookup Clean'!$B:$B,$AB140))</f>
        <v/>
      </c>
      <c r="B140" s="24" t="str">
        <f>IF($AB140="","",INDEX('RobotLookup Clean'!$D:$D,$AB140))</f>
        <v/>
      </c>
      <c r="C140" s="23"/>
      <c r="D140" s="23"/>
      <c r="E140" s="23"/>
      <c r="F140" s="23"/>
      <c r="G140" s="23"/>
      <c r="H140" s="23"/>
      <c r="I140" s="23"/>
      <c r="J140" s="23"/>
      <c r="K140" s="23"/>
      <c r="X140" t="str">
        <f>IF(AND(INDEX('RobotLookup Clean'!$E:$E,ROW()-3)="Junior",INDEX('RobotLookup Clean'!$R:$R,ROW()-3)=1),ROW()-3,"")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x14ac:dyDescent="0.2">
      <c r="A141" s="23" t="str">
        <f>IF($AB141="","",INDEX('RobotLookup Clean'!$B:$B,$AB141))</f>
        <v/>
      </c>
      <c r="B141" s="24" t="str">
        <f>IF($AB141="","",INDEX('RobotLookup Clean'!$D:$D,$AB141))</f>
        <v/>
      </c>
      <c r="C141" s="23"/>
      <c r="D141" s="23"/>
      <c r="E141" s="23"/>
      <c r="F141" s="23"/>
      <c r="G141" s="23"/>
      <c r="H141" s="23"/>
      <c r="I141" s="23"/>
      <c r="J141" s="23"/>
      <c r="K141" s="23"/>
      <c r="X141" t="str">
        <f>IF(AND(INDEX('RobotLookup Clean'!$E:$E,ROW()-3)="Junior",INDEX('RobotLookup Clean'!$R:$R,ROW()-3)=1),ROW()-3,"")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x14ac:dyDescent="0.2">
      <c r="A142" s="23" t="str">
        <f>IF($AB142="","",INDEX('RobotLookup Clean'!$B:$B,$AB142))</f>
        <v/>
      </c>
      <c r="B142" s="24" t="str">
        <f>IF($AB142="","",INDEX('RobotLookup Clean'!$D:$D,$AB142))</f>
        <v/>
      </c>
      <c r="C142" s="23"/>
      <c r="D142" s="23"/>
      <c r="E142" s="23"/>
      <c r="F142" s="23"/>
      <c r="G142" s="23"/>
      <c r="H142" s="23"/>
      <c r="I142" s="23"/>
      <c r="J142" s="23"/>
      <c r="K142" s="23"/>
      <c r="X142" t="str">
        <f>IF(AND(INDEX('RobotLookup Clean'!$E:$E,ROW()-3)="Junior",INDEX('RobotLookup Clean'!$R:$R,ROW()-3)=1),ROW()-3,"")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x14ac:dyDescent="0.2">
      <c r="A143" s="23" t="str">
        <f>IF($AB143="","",INDEX('RobotLookup Clean'!$B:$B,$AB143))</f>
        <v/>
      </c>
      <c r="B143" s="24" t="str">
        <f>IF($AB143="","",INDEX('RobotLookup Clean'!$D:$D,$AB143))</f>
        <v/>
      </c>
      <c r="C143" s="23"/>
      <c r="D143" s="23"/>
      <c r="E143" s="23"/>
      <c r="F143" s="23"/>
      <c r="G143" s="23"/>
      <c r="H143" s="23"/>
      <c r="I143" s="23"/>
      <c r="J143" s="23"/>
      <c r="K143" s="23"/>
      <c r="X143" t="str">
        <f>IF(AND(INDEX('RobotLookup Clean'!$E:$E,ROW()-3)="Junior",INDEX('RobotLookup Clean'!$R:$R,ROW()-3)=1),ROW()-3,"")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x14ac:dyDescent="0.2">
      <c r="A144" s="23" t="str">
        <f>IF($AB144="","",INDEX('RobotLookup Clean'!$B:$B,$AB144))</f>
        <v/>
      </c>
      <c r="B144" s="24" t="str">
        <f>IF($AB144="","",INDEX('RobotLookup Clean'!$D:$D,$AB144))</f>
        <v/>
      </c>
      <c r="C144" s="23"/>
      <c r="D144" s="23"/>
      <c r="E144" s="23"/>
      <c r="F144" s="23"/>
      <c r="G144" s="23"/>
      <c r="H144" s="23"/>
      <c r="I144" s="23"/>
      <c r="J144" s="23"/>
      <c r="K144" s="23"/>
      <c r="X144" t="str">
        <f>IF(AND(INDEX('RobotLookup Clean'!$E:$E,ROW()-3)="Junior",INDEX('RobotLookup Clean'!$R:$R,ROW()-3)=1),ROW()-3,"")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x14ac:dyDescent="0.2">
      <c r="A145" s="23" t="str">
        <f>IF($AB145="","",INDEX('RobotLookup Clean'!$B:$B,$AB145))</f>
        <v/>
      </c>
      <c r="B145" s="24" t="str">
        <f>IF($AB145="","",INDEX('RobotLookup Clean'!$D:$D,$AB145))</f>
        <v/>
      </c>
      <c r="C145" s="23"/>
      <c r="D145" s="23"/>
      <c r="E145" s="23"/>
      <c r="F145" s="23"/>
      <c r="G145" s="23"/>
      <c r="H145" s="23"/>
      <c r="I145" s="23"/>
      <c r="J145" s="23"/>
      <c r="K145" s="23"/>
      <c r="X145" t="str">
        <f>IF(AND(INDEX('RobotLookup Clean'!$E:$E,ROW()-3)="Junior",INDEX('RobotLookup Clean'!$R:$R,ROW()-3)=1),ROW()-3,"")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x14ac:dyDescent="0.2">
      <c r="A146" s="23" t="str">
        <f>IF($AB146="","",INDEX('RobotLookup Clean'!$B:$B,$AB146))</f>
        <v/>
      </c>
      <c r="B146" s="24" t="str">
        <f>IF($AB146="","",INDEX('RobotLookup Clean'!$D:$D,$AB146))</f>
        <v/>
      </c>
      <c r="C146" s="23"/>
      <c r="D146" s="23"/>
      <c r="E146" s="23"/>
      <c r="F146" s="23"/>
      <c r="G146" s="23"/>
      <c r="H146" s="23"/>
      <c r="I146" s="23"/>
      <c r="J146" s="23"/>
      <c r="K146" s="23"/>
      <c r="X146" t="str">
        <f>IF(AND(INDEX('RobotLookup Clean'!$E:$E,ROW()-3)="Junior",INDEX('RobotLookup Clean'!$R:$R,ROW()-3)=1),ROW()-3,"")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x14ac:dyDescent="0.2">
      <c r="A147" s="23" t="str">
        <f>IF($AB147="","",INDEX('RobotLookup Clean'!$B:$B,$AB147))</f>
        <v/>
      </c>
      <c r="B147" s="24" t="str">
        <f>IF($AB147="","",INDEX('RobotLookup Clean'!$D:$D,$AB147))</f>
        <v/>
      </c>
      <c r="C147" s="23"/>
      <c r="D147" s="23"/>
      <c r="E147" s="23"/>
      <c r="F147" s="23"/>
      <c r="G147" s="23"/>
      <c r="H147" s="23"/>
      <c r="I147" s="23"/>
      <c r="J147" s="23"/>
      <c r="K147" s="23"/>
      <c r="X147" t="str">
        <f>IF(AND(INDEX('RobotLookup Clean'!$E:$E,ROW()-3)="Junior",INDEX('RobotLookup Clean'!$R:$R,ROW()-3)=1),ROW()-3,"")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x14ac:dyDescent="0.2">
      <c r="A148" s="23" t="str">
        <f>IF($AB148="","",INDEX('RobotLookup Clean'!$B:$B,$AB148))</f>
        <v/>
      </c>
      <c r="B148" s="24" t="str">
        <f>IF($AB148="","",INDEX('RobotLookup Clean'!$D:$D,$AB148))</f>
        <v/>
      </c>
      <c r="C148" s="23"/>
      <c r="D148" s="23"/>
      <c r="E148" s="23"/>
      <c r="F148" s="23"/>
      <c r="G148" s="23"/>
      <c r="H148" s="23"/>
      <c r="I148" s="23"/>
      <c r="J148" s="23"/>
      <c r="K148" s="23"/>
      <c r="X148" t="str">
        <f>IF(AND(INDEX('RobotLookup Clean'!$E:$E,ROW()-3)="Junior",INDEX('RobotLookup Clean'!$R:$R,ROW()-3)=1),ROW()-3,"")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x14ac:dyDescent="0.2">
      <c r="A149" s="23" t="str">
        <f>IF($AB149="","",INDEX('RobotLookup Clean'!$B:$B,$AB149))</f>
        <v/>
      </c>
      <c r="B149" s="24" t="str">
        <f>IF($AB149="","",INDEX('RobotLookup Clean'!$D:$D,$AB149))</f>
        <v/>
      </c>
      <c r="C149" s="23"/>
      <c r="D149" s="23"/>
      <c r="E149" s="23"/>
      <c r="F149" s="23"/>
      <c r="G149" s="23"/>
      <c r="H149" s="23"/>
      <c r="I149" s="23"/>
      <c r="J149" s="23"/>
      <c r="K149" s="23"/>
      <c r="X149" t="str">
        <f>IF(AND(INDEX('RobotLookup Clean'!$E:$E,ROW()-3)="Junior",INDEX('RobotLookup Clean'!$R:$R,ROW()-3)=1),ROW()-3,"")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x14ac:dyDescent="0.2">
      <c r="A150" s="23" t="str">
        <f>IF($AB150="","",INDEX('RobotLookup Clean'!$B:$B,$AB150))</f>
        <v/>
      </c>
      <c r="B150" s="24" t="str">
        <f>IF($AB150="","",INDEX('RobotLookup Clean'!$D:$D,$AB150))</f>
        <v/>
      </c>
      <c r="C150" s="23"/>
      <c r="D150" s="23"/>
      <c r="E150" s="23"/>
      <c r="F150" s="23"/>
      <c r="G150" s="23"/>
      <c r="H150" s="23"/>
      <c r="I150" s="23"/>
      <c r="J150" s="23"/>
      <c r="K150" s="23"/>
      <c r="X150" t="str">
        <f>IF(AND(INDEX('RobotLookup Clean'!$E:$E,ROW()-3)="Junior",INDEX('RobotLookup Clean'!$R:$R,ROW()-3)=1),ROW()-3,"")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x14ac:dyDescent="0.2">
      <c r="A151" s="23" t="str">
        <f>IF($AB151="","",INDEX('RobotLookup Clean'!$B:$B,$AB151))</f>
        <v/>
      </c>
      <c r="B151" s="24" t="str">
        <f>IF($AB151="","",INDEX('RobotLookup Clean'!$D:$D,$AB151))</f>
        <v/>
      </c>
      <c r="C151" s="23"/>
      <c r="D151" s="23"/>
      <c r="E151" s="23"/>
      <c r="F151" s="23"/>
      <c r="G151" s="23"/>
      <c r="H151" s="23"/>
      <c r="I151" s="23"/>
      <c r="J151" s="23"/>
      <c r="K151" s="23"/>
      <c r="X151" t="str">
        <f>IF(AND(INDEX('RobotLookup Clean'!$E:$E,ROW()-3)="Junior",INDEX('RobotLookup Clean'!$R:$R,ROW()-3)=1),ROW()-3,"")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x14ac:dyDescent="0.2">
      <c r="A152" s="23" t="str">
        <f>IF($AB152="","",INDEX('RobotLookup Clean'!$B:$B,$AB152))</f>
        <v/>
      </c>
      <c r="B152" s="24" t="str">
        <f>IF($AB152="","",INDEX('RobotLookup Clean'!$D:$D,$AB152))</f>
        <v/>
      </c>
      <c r="C152" s="23"/>
      <c r="D152" s="23"/>
      <c r="E152" s="23"/>
      <c r="F152" s="23"/>
      <c r="G152" s="23"/>
      <c r="H152" s="23"/>
      <c r="I152" s="23"/>
      <c r="J152" s="23"/>
      <c r="K152" s="23"/>
      <c r="X152" t="str">
        <f>IF(AND(INDEX('RobotLookup Clean'!$E:$E,ROW()-3)="Junior",INDEX('RobotLookup Clean'!$R:$R,ROW()-3)=1),ROW()-3,"")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x14ac:dyDescent="0.2">
      <c r="A153" s="23" t="str">
        <f>IF($AB153="","",INDEX('RobotLookup Clean'!$B:$B,$AB153))</f>
        <v/>
      </c>
      <c r="B153" s="24" t="str">
        <f>IF($AB153="","",INDEX('RobotLookup Clean'!$D:$D,$AB153))</f>
        <v/>
      </c>
      <c r="C153" s="23"/>
      <c r="D153" s="23"/>
      <c r="E153" s="23"/>
      <c r="F153" s="23"/>
      <c r="G153" s="23"/>
      <c r="H153" s="23"/>
      <c r="I153" s="23"/>
      <c r="J153" s="23"/>
      <c r="K153" s="23"/>
      <c r="X153" t="str">
        <f>IF(AND(INDEX('RobotLookup Clean'!$E:$E,ROW()-3)="Junior",INDEX('RobotLookup Clean'!$R:$R,ROW()-3)=1),ROW()-3,"")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x14ac:dyDescent="0.2">
      <c r="A154" s="23" t="str">
        <f>IF($AB154="","",INDEX('RobotLookup Clean'!$B:$B,$AB154))</f>
        <v/>
      </c>
      <c r="B154" s="24" t="str">
        <f>IF($AB154="","",INDEX('RobotLookup Clean'!$D:$D,$AB154))</f>
        <v/>
      </c>
      <c r="C154" s="23"/>
      <c r="D154" s="23"/>
      <c r="E154" s="23"/>
      <c r="F154" s="23"/>
      <c r="G154" s="23"/>
      <c r="H154" s="23"/>
      <c r="I154" s="23"/>
      <c r="J154" s="23"/>
      <c r="K154" s="23"/>
      <c r="X154" t="str">
        <f>IF(AND(INDEX('RobotLookup Clean'!$E:$E,ROW()-3)="Junior",INDEX('RobotLookup Clean'!$R:$R,ROW()-3)=1),ROW()-3,"")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x14ac:dyDescent="0.2">
      <c r="A155" s="23" t="str">
        <f>IF($AB155="","",INDEX('RobotLookup Clean'!$B:$B,$AB155))</f>
        <v/>
      </c>
      <c r="B155" s="24" t="str">
        <f>IF($AB155="","",INDEX('RobotLookup Clean'!$D:$D,$AB155))</f>
        <v/>
      </c>
      <c r="C155" s="23"/>
      <c r="D155" s="23"/>
      <c r="E155" s="23"/>
      <c r="F155" s="23"/>
      <c r="G155" s="23"/>
      <c r="H155" s="23"/>
      <c r="I155" s="23"/>
      <c r="J155" s="23"/>
      <c r="K155" s="23"/>
      <c r="X155" t="str">
        <f>IF(AND(INDEX('RobotLookup Clean'!$E:$E,ROW()-3)="Junior",INDEX('RobotLookup Clean'!$R:$R,ROW()-3)=1),ROW()-3,"")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x14ac:dyDescent="0.2">
      <c r="A156" s="23" t="str">
        <f>IF($AB156="","",INDEX('RobotLookup Clean'!$B:$B,$AB156))</f>
        <v/>
      </c>
      <c r="B156" s="24" t="str">
        <f>IF($AB156="","",INDEX('RobotLookup Clean'!$D:$D,$AB156))</f>
        <v/>
      </c>
      <c r="C156" s="23"/>
      <c r="D156" s="23"/>
      <c r="E156" s="23"/>
      <c r="F156" s="23"/>
      <c r="G156" s="23"/>
      <c r="H156" s="23"/>
      <c r="I156" s="23"/>
      <c r="J156" s="23"/>
      <c r="K156" s="23"/>
      <c r="X156" t="str">
        <f>IF(AND(INDEX('RobotLookup Clean'!$E:$E,ROW()-3)="Junior",INDEX('RobotLookup Clean'!$R:$R,ROW()-3)=1),ROW()-3,"")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x14ac:dyDescent="0.2">
      <c r="A157" s="23" t="str">
        <f>IF($AB157="","",INDEX('RobotLookup Clean'!$B:$B,$AB157))</f>
        <v/>
      </c>
      <c r="B157" s="24" t="str">
        <f>IF($AB157="","",INDEX('RobotLookup Clean'!$D:$D,$AB157))</f>
        <v/>
      </c>
      <c r="C157" s="23"/>
      <c r="D157" s="23"/>
      <c r="E157" s="23"/>
      <c r="F157" s="23"/>
      <c r="G157" s="23"/>
      <c r="H157" s="23"/>
      <c r="I157" s="23"/>
      <c r="J157" s="23"/>
      <c r="K157" s="23"/>
      <c r="X157" t="str">
        <f>IF(AND(INDEX('RobotLookup Clean'!$E:$E,ROW()-3)="Junior",INDEX('RobotLookup Clean'!$R:$R,ROW()-3)=1),ROW()-3,"")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x14ac:dyDescent="0.2">
      <c r="A158" s="23" t="str">
        <f>IF($AB158="","",INDEX('RobotLookup Clean'!$B:$B,$AB158))</f>
        <v/>
      </c>
      <c r="B158" s="24" t="str">
        <f>IF($AB158="","",INDEX('RobotLookup Clean'!$D:$D,$AB158))</f>
        <v/>
      </c>
      <c r="C158" s="23"/>
      <c r="D158" s="23"/>
      <c r="E158" s="23"/>
      <c r="F158" s="23"/>
      <c r="G158" s="23"/>
      <c r="H158" s="23"/>
      <c r="I158" s="23"/>
      <c r="J158" s="23"/>
      <c r="K158" s="23"/>
      <c r="X158" t="str">
        <f>IF(AND(INDEX('RobotLookup Clean'!$E:$E,ROW()-3)="Junior",INDEX('RobotLookup Clean'!$R:$R,ROW()-3)=1),ROW()-3,"")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x14ac:dyDescent="0.2">
      <c r="A159" s="23" t="str">
        <f>IF($AB159="","",INDEX('RobotLookup Clean'!$B:$B,$AB159))</f>
        <v/>
      </c>
      <c r="B159" s="24" t="str">
        <f>IF($AB159="","",INDEX('RobotLookup Clean'!$D:$D,$AB159))</f>
        <v/>
      </c>
      <c r="C159" s="23"/>
      <c r="D159" s="23"/>
      <c r="E159" s="23"/>
      <c r="F159" s="23"/>
      <c r="G159" s="23"/>
      <c r="H159" s="23"/>
      <c r="I159" s="23"/>
      <c r="J159" s="23"/>
      <c r="K159" s="23"/>
      <c r="X159" t="str">
        <f>IF(AND(INDEX('RobotLookup Clean'!$E:$E,ROW()-3)="Junior",INDEX('RobotLookup Clean'!$R:$R,ROW()-3)=1),ROW()-3,"")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x14ac:dyDescent="0.2">
      <c r="A160" s="23" t="str">
        <f>IF($AB160="","",INDEX('RobotLookup Clean'!$B:$B,$AB160))</f>
        <v/>
      </c>
      <c r="B160" s="24" t="str">
        <f>IF($AB160="","",INDEX('RobotLookup Clean'!$D:$D,$AB160))</f>
        <v/>
      </c>
      <c r="C160" s="23"/>
      <c r="D160" s="23"/>
      <c r="E160" s="23"/>
      <c r="F160" s="23"/>
      <c r="G160" s="23"/>
      <c r="H160" s="23"/>
      <c r="I160" s="23"/>
      <c r="J160" s="23"/>
      <c r="K160" s="23"/>
      <c r="X160" t="str">
        <f>IF(AND(INDEX('RobotLookup Clean'!$E:$E,ROW()-3)="Junior",INDEX('RobotLookup Clean'!$R:$R,ROW()-3)=1),ROW()-3,"")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x14ac:dyDescent="0.2">
      <c r="A161" s="23" t="str">
        <f>IF($AB161="","",INDEX('RobotLookup Clean'!$B:$B,$AB161))</f>
        <v/>
      </c>
      <c r="B161" s="24" t="str">
        <f>IF($AB161="","",INDEX('RobotLookup Clean'!$D:$D,$AB161))</f>
        <v/>
      </c>
      <c r="C161" s="23"/>
      <c r="D161" s="23"/>
      <c r="E161" s="23"/>
      <c r="F161" s="23"/>
      <c r="G161" s="23"/>
      <c r="H161" s="23"/>
      <c r="I161" s="23"/>
      <c r="J161" s="23"/>
      <c r="K161" s="23"/>
      <c r="X161" t="str">
        <f>IF(AND(INDEX('RobotLookup Clean'!$E:$E,ROW()-3)="Junior",INDEX('RobotLookup Clean'!$R:$R,ROW()-3)=1),ROW()-3,"")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x14ac:dyDescent="0.2">
      <c r="A162" s="23" t="str">
        <f>IF($AB162="","",INDEX('RobotLookup Clean'!$B:$B,$AB162))</f>
        <v/>
      </c>
      <c r="B162" s="24" t="str">
        <f>IF($AB162="","",INDEX('RobotLookup Clean'!$D:$D,$AB162))</f>
        <v/>
      </c>
      <c r="C162" s="23"/>
      <c r="D162" s="23"/>
      <c r="E162" s="23"/>
      <c r="F162" s="23"/>
      <c r="G162" s="23"/>
      <c r="H162" s="23"/>
      <c r="I162" s="23"/>
      <c r="J162" s="23"/>
      <c r="K162" s="23"/>
      <c r="X162" t="str">
        <f>IF(AND(INDEX('RobotLookup Clean'!$E:$E,ROW()-3)="Junior",INDEX('RobotLookup Clean'!$R:$R,ROW()-3)=1),ROW()-3,"")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x14ac:dyDescent="0.2">
      <c r="A163" s="23" t="str">
        <f>IF($AB163="","",INDEX('RobotLookup Clean'!$B:$B,$AB163))</f>
        <v/>
      </c>
      <c r="B163" s="24" t="str">
        <f>IF($AB163="","",INDEX('RobotLookup Clean'!$D:$D,$AB163))</f>
        <v/>
      </c>
      <c r="C163" s="23"/>
      <c r="D163" s="23"/>
      <c r="E163" s="23"/>
      <c r="F163" s="23"/>
      <c r="G163" s="23"/>
      <c r="H163" s="23"/>
      <c r="I163" s="23"/>
      <c r="J163" s="23"/>
      <c r="K163" s="23"/>
      <c r="X163" t="str">
        <f>IF(AND(INDEX('RobotLookup Clean'!$E:$E,ROW()-3)="Junior",INDEX('RobotLookup Clean'!$R:$R,ROW()-3)=1),ROW()-3,"")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x14ac:dyDescent="0.2">
      <c r="A164" s="23" t="str">
        <f>IF($AB164="","",INDEX('RobotLookup Clean'!$B:$B,$AB164))</f>
        <v/>
      </c>
      <c r="B164" s="24" t="str">
        <f>IF($AB164="","",INDEX('RobotLookup Clean'!$D:$D,$AB164))</f>
        <v/>
      </c>
      <c r="C164" s="23"/>
      <c r="D164" s="23"/>
      <c r="E164" s="23"/>
      <c r="F164" s="23"/>
      <c r="G164" s="23"/>
      <c r="H164" s="23"/>
      <c r="I164" s="23"/>
      <c r="J164" s="23"/>
      <c r="K164" s="23"/>
      <c r="X164" t="str">
        <f>IF(AND(INDEX('RobotLookup Clean'!$E:$E,ROW()-3)="Junior",INDEX('RobotLookup Clean'!$R:$R,ROW()-3)=1),ROW()-3,"")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x14ac:dyDescent="0.2">
      <c r="A165" s="23" t="str">
        <f>IF($AB165="","",INDEX('RobotLookup Clean'!$B:$B,$AB165))</f>
        <v/>
      </c>
      <c r="B165" s="24" t="str">
        <f>IF($AB165="","",INDEX('RobotLookup Clean'!$D:$D,$AB165))</f>
        <v/>
      </c>
      <c r="C165" s="23"/>
      <c r="D165" s="23"/>
      <c r="E165" s="23"/>
      <c r="F165" s="23"/>
      <c r="G165" s="23"/>
      <c r="H165" s="23"/>
      <c r="I165" s="23"/>
      <c r="J165" s="23"/>
      <c r="K165" s="23"/>
      <c r="X165" t="str">
        <f>IF(AND(INDEX('RobotLookup Clean'!$E:$E,ROW()-3)="Junior",INDEX('RobotLookup Clean'!$R:$R,ROW()-3)=1),ROW()-3,"")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x14ac:dyDescent="0.2">
      <c r="A166" s="23" t="str">
        <f>IF($AB166="","",INDEX('RobotLookup Clean'!$B:$B,$AB166))</f>
        <v/>
      </c>
      <c r="B166" s="24" t="str">
        <f>IF($AB166="","",INDEX('RobotLookup Clean'!$D:$D,$AB166))</f>
        <v/>
      </c>
      <c r="C166" s="23"/>
      <c r="D166" s="23"/>
      <c r="E166" s="23"/>
      <c r="F166" s="23"/>
      <c r="G166" s="23"/>
      <c r="H166" s="23"/>
      <c r="I166" s="23"/>
      <c r="J166" s="23"/>
      <c r="K166" s="23"/>
      <c r="X166" t="str">
        <f>IF(AND(INDEX('RobotLookup Clean'!$E:$E,ROW()-3)="Junior",INDEX('RobotLookup Clean'!$R:$R,ROW()-3)=1),ROW()-3,"")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x14ac:dyDescent="0.2">
      <c r="A167" s="23" t="str">
        <f>IF($AB167="","",INDEX('RobotLookup Clean'!$B:$B,$AB167))</f>
        <v/>
      </c>
      <c r="B167" s="24" t="str">
        <f>IF($AB167="","",INDEX('RobotLookup Clean'!$D:$D,$AB167))</f>
        <v/>
      </c>
      <c r="C167" s="23"/>
      <c r="D167" s="23"/>
      <c r="E167" s="23"/>
      <c r="F167" s="23"/>
      <c r="G167" s="23"/>
      <c r="H167" s="23"/>
      <c r="I167" s="23"/>
      <c r="J167" s="23"/>
      <c r="K167" s="23"/>
      <c r="X167" t="str">
        <f>IF(AND(INDEX('RobotLookup Clean'!$E:$E,ROW()-3)="Junior",INDEX('RobotLookup Clean'!$R:$R,ROW()-3)=1),ROW()-3,"")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x14ac:dyDescent="0.2">
      <c r="A168" s="23" t="str">
        <f>IF($AB168="","",INDEX('RobotLookup Clean'!$B:$B,$AB168))</f>
        <v/>
      </c>
      <c r="B168" s="24" t="str">
        <f>IF($AB168="","",INDEX('RobotLookup Clean'!$D:$D,$AB168))</f>
        <v/>
      </c>
      <c r="C168" s="23"/>
      <c r="D168" s="23"/>
      <c r="E168" s="23"/>
      <c r="F168" s="23"/>
      <c r="G168" s="23"/>
      <c r="H168" s="23"/>
      <c r="I168" s="23"/>
      <c r="J168" s="23"/>
      <c r="K168" s="23"/>
      <c r="X168" t="str">
        <f>IF(AND(INDEX('RobotLookup Clean'!$E:$E,ROW()-3)="Junior",INDEX('RobotLookup Clean'!$R:$R,ROW()-3)=1),ROW()-3,"")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x14ac:dyDescent="0.2">
      <c r="A169" s="23" t="str">
        <f>IF($AB169="","",INDEX('RobotLookup Clean'!$B:$B,$AB169))</f>
        <v/>
      </c>
      <c r="B169" s="24" t="str">
        <f>IF($AB169="","",INDEX('RobotLookup Clean'!$D:$D,$AB169))</f>
        <v/>
      </c>
      <c r="C169" s="23"/>
      <c r="D169" s="23"/>
      <c r="E169" s="23"/>
      <c r="F169" s="23"/>
      <c r="G169" s="23"/>
      <c r="H169" s="23"/>
      <c r="I169" s="23"/>
      <c r="J169" s="23"/>
      <c r="K169" s="23"/>
      <c r="X169" t="str">
        <f>IF(AND(INDEX('RobotLookup Clean'!$E:$E,ROW()-3)="Junior",INDEX('RobotLookup Clean'!$R:$R,ROW()-3)=1),ROW()-3,"")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x14ac:dyDescent="0.2">
      <c r="A170" s="23" t="str">
        <f>IF($AB170="","",INDEX('RobotLookup Clean'!$B:$B,$AB170))</f>
        <v/>
      </c>
      <c r="B170" s="24" t="str">
        <f>IF($AB170="","",INDEX('RobotLookup Clean'!$D:$D,$AB170))</f>
        <v/>
      </c>
      <c r="C170" s="23"/>
      <c r="D170" s="23"/>
      <c r="E170" s="23"/>
      <c r="F170" s="23"/>
      <c r="G170" s="23"/>
      <c r="H170" s="23"/>
      <c r="I170" s="23"/>
      <c r="J170" s="23"/>
      <c r="K170" s="23"/>
      <c r="X170" t="str">
        <f>IF(AND(INDEX('RobotLookup Clean'!$E:$E,ROW()-3)="Junior",INDEX('RobotLookup Clean'!$R:$R,ROW()-3)=1),ROW()-3,"")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x14ac:dyDescent="0.2">
      <c r="A171" s="23" t="str">
        <f>IF($AB171="","",INDEX('RobotLookup Clean'!$B:$B,$AB171))</f>
        <v/>
      </c>
      <c r="B171" s="24" t="str">
        <f>IF($AB171="","",INDEX('RobotLookup Clean'!$D:$D,$AB171))</f>
        <v/>
      </c>
      <c r="C171" s="23"/>
      <c r="D171" s="23"/>
      <c r="E171" s="23"/>
      <c r="F171" s="23"/>
      <c r="G171" s="23"/>
      <c r="H171" s="23"/>
      <c r="I171" s="23"/>
      <c r="J171" s="23"/>
      <c r="K171" s="23"/>
      <c r="X171" t="str">
        <f>IF(AND(INDEX('RobotLookup Clean'!$E:$E,ROW()-3)="Junior",INDEX('RobotLookup Clean'!$R:$R,ROW()-3)=1),ROW()-3,"")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x14ac:dyDescent="0.2">
      <c r="A172" s="23" t="str">
        <f>IF($AB172="","",INDEX('RobotLookup Clean'!$B:$B,$AB172))</f>
        <v/>
      </c>
      <c r="B172" s="24" t="str">
        <f>IF($AB172="","",INDEX('RobotLookup Clean'!$D:$D,$AB172))</f>
        <v/>
      </c>
      <c r="C172" s="23"/>
      <c r="D172" s="23"/>
      <c r="E172" s="23"/>
      <c r="F172" s="23"/>
      <c r="G172" s="23"/>
      <c r="H172" s="23"/>
      <c r="I172" s="23"/>
      <c r="J172" s="23"/>
      <c r="K172" s="23"/>
      <c r="X172" t="str">
        <f>IF(AND(INDEX('RobotLookup Clean'!$E:$E,ROW()-3)="Junior",INDEX('RobotLookup Clean'!$R:$R,ROW()-3)=1),ROW()-3,"")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x14ac:dyDescent="0.2">
      <c r="A173" s="23" t="str">
        <f>IF($AB173="","",INDEX('RobotLookup Clean'!$B:$B,$AB173))</f>
        <v/>
      </c>
      <c r="B173" s="24" t="str">
        <f>IF($AB173="","",INDEX('RobotLookup Clean'!$D:$D,$AB173))</f>
        <v/>
      </c>
      <c r="C173" s="23"/>
      <c r="D173" s="23"/>
      <c r="E173" s="23"/>
      <c r="F173" s="23"/>
      <c r="G173" s="23"/>
      <c r="H173" s="23"/>
      <c r="I173" s="23"/>
      <c r="J173" s="23"/>
      <c r="K173" s="23"/>
      <c r="X173" t="str">
        <f>IF(AND(INDEX('RobotLookup Clean'!$E:$E,ROW()-3)="Junior",INDEX('RobotLookup Clean'!$R:$R,ROW()-3)=1),ROW()-3,"")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x14ac:dyDescent="0.2">
      <c r="A174" s="23" t="str">
        <f>IF($AB174="","",INDEX('RobotLookup Clean'!$B:$B,$AB174))</f>
        <v/>
      </c>
      <c r="B174" s="24" t="str">
        <f>IF($AB174="","",INDEX('RobotLookup Clean'!$D:$D,$AB174))</f>
        <v/>
      </c>
      <c r="C174" s="23"/>
      <c r="D174" s="23"/>
      <c r="E174" s="23"/>
      <c r="F174" s="23"/>
      <c r="G174" s="23"/>
      <c r="H174" s="23"/>
      <c r="I174" s="23"/>
      <c r="J174" s="23"/>
      <c r="K174" s="23"/>
      <c r="X174" t="str">
        <f>IF(AND(INDEX('RobotLookup Clean'!$E:$E,ROW()-3)="Junior",INDEX('RobotLookup Clean'!$R:$R,ROW()-3)=1),ROW()-3,"")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x14ac:dyDescent="0.2">
      <c r="A175" s="23" t="str">
        <f>IF($AB175="","",INDEX('RobotLookup Clean'!$B:$B,$AB175))</f>
        <v/>
      </c>
      <c r="B175" s="24" t="str">
        <f>IF($AB175="","",INDEX('RobotLookup Clean'!$D:$D,$AB175))</f>
        <v/>
      </c>
      <c r="C175" s="23"/>
      <c r="D175" s="23"/>
      <c r="E175" s="23"/>
      <c r="F175" s="23"/>
      <c r="G175" s="23"/>
      <c r="H175" s="23"/>
      <c r="I175" s="23"/>
      <c r="J175" s="23"/>
      <c r="K175" s="23"/>
      <c r="X175" t="str">
        <f>IF(AND(INDEX('RobotLookup Clean'!$E:$E,ROW()-3)="Junior",INDEX('RobotLookup Clean'!$R:$R,ROW()-3)=1),ROW()-3,"")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x14ac:dyDescent="0.2">
      <c r="A176" s="23" t="str">
        <f>IF($AB176="","",INDEX('RobotLookup Clean'!$B:$B,$AB176))</f>
        <v/>
      </c>
      <c r="B176" s="24" t="str">
        <f>IF($AB176="","",INDEX('RobotLookup Clean'!$D:$D,$AB176))</f>
        <v/>
      </c>
      <c r="C176" s="23"/>
      <c r="D176" s="23"/>
      <c r="E176" s="23"/>
      <c r="F176" s="23"/>
      <c r="G176" s="23"/>
      <c r="H176" s="23"/>
      <c r="I176" s="23"/>
      <c r="J176" s="23"/>
      <c r="K176" s="23"/>
      <c r="X176" t="str">
        <f>IF(AND(INDEX('RobotLookup Clean'!$E:$E,ROW()-3)="Junior",INDEX('RobotLookup Clean'!$R:$R,ROW()-3)=1),ROW()-3,"")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x14ac:dyDescent="0.2">
      <c r="A177" s="23" t="str">
        <f>IF($AB177="","",INDEX('RobotLookup Clean'!$B:$B,$AB177))</f>
        <v/>
      </c>
      <c r="B177" s="24" t="str">
        <f>IF($AB177="","",INDEX('RobotLookup Clean'!$D:$D,$AB177))</f>
        <v/>
      </c>
      <c r="C177" s="23"/>
      <c r="D177" s="23"/>
      <c r="E177" s="23"/>
      <c r="F177" s="23"/>
      <c r="G177" s="23"/>
      <c r="H177" s="23"/>
      <c r="I177" s="23"/>
      <c r="J177" s="23"/>
      <c r="K177" s="23"/>
      <c r="X177" t="str">
        <f>IF(AND(INDEX('RobotLookup Clean'!$E:$E,ROW()-3)="Junior",INDEX('RobotLookup Clean'!$R:$R,ROW()-3)=1),ROW()-3,"")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x14ac:dyDescent="0.2">
      <c r="A178" s="23" t="str">
        <f>IF($AB178="","",INDEX('RobotLookup Clean'!$B:$B,$AB178))</f>
        <v/>
      </c>
      <c r="B178" s="24" t="str">
        <f>IF($AB178="","",INDEX('RobotLookup Clean'!$D:$D,$AB178))</f>
        <v/>
      </c>
      <c r="C178" s="23"/>
      <c r="D178" s="23"/>
      <c r="E178" s="23"/>
      <c r="F178" s="23"/>
      <c r="G178" s="23"/>
      <c r="H178" s="23"/>
      <c r="I178" s="23"/>
      <c r="J178" s="23"/>
      <c r="K178" s="23"/>
      <c r="X178" t="str">
        <f>IF(AND(INDEX('RobotLookup Clean'!$E:$E,ROW()-3)="Junior",INDEX('RobotLookup Clean'!$R:$R,ROW()-3)=1),ROW()-3,"")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x14ac:dyDescent="0.2">
      <c r="A179" s="23" t="str">
        <f>IF($AB179="","",INDEX('RobotLookup Clean'!$B:$B,$AB179))</f>
        <v/>
      </c>
      <c r="B179" s="24" t="str">
        <f>IF($AB179="","",INDEX('RobotLookup Clean'!$D:$D,$AB179))</f>
        <v/>
      </c>
      <c r="C179" s="23"/>
      <c r="D179" s="23"/>
      <c r="E179" s="23"/>
      <c r="F179" s="23"/>
      <c r="G179" s="23"/>
      <c r="H179" s="23"/>
      <c r="I179" s="23"/>
      <c r="J179" s="23"/>
      <c r="K179" s="23"/>
      <c r="X179" t="str">
        <f>IF(AND(INDEX('RobotLookup Clean'!$E:$E,ROW()-3)="Junior",INDEX('RobotLookup Clean'!$R:$R,ROW()-3)=1),ROW()-3,"")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x14ac:dyDescent="0.2">
      <c r="A180" s="23" t="str">
        <f>IF($AB180="","",INDEX('RobotLookup Clean'!$B:$B,$AB180))</f>
        <v/>
      </c>
      <c r="B180" s="24" t="str">
        <f>IF($AB180="","",INDEX('RobotLookup Clean'!$D:$D,$AB180))</f>
        <v/>
      </c>
      <c r="C180" s="23"/>
      <c r="D180" s="23"/>
      <c r="E180" s="23"/>
      <c r="F180" s="23"/>
      <c r="G180" s="23"/>
      <c r="H180" s="23"/>
      <c r="I180" s="23"/>
      <c r="J180" s="23"/>
      <c r="K180" s="23"/>
      <c r="X180" t="str">
        <f>IF(AND(INDEX('RobotLookup Clean'!$E:$E,ROW()-3)="Junior",INDEX('RobotLookup Clean'!$R:$R,ROW()-3)=1),ROW()-3,"")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x14ac:dyDescent="0.2">
      <c r="A181" s="23" t="str">
        <f>IF($AB181="","",INDEX('RobotLookup Clean'!$B:$B,$AB181))</f>
        <v/>
      </c>
      <c r="B181" s="24" t="str">
        <f>IF($AB181="","",INDEX('RobotLookup Clean'!$D:$D,$AB181))</f>
        <v/>
      </c>
      <c r="C181" s="23"/>
      <c r="D181" s="23"/>
      <c r="E181" s="23"/>
      <c r="F181" s="23"/>
      <c r="G181" s="23"/>
      <c r="H181" s="23"/>
      <c r="I181" s="23"/>
      <c r="J181" s="23"/>
      <c r="K181" s="23"/>
      <c r="X181" t="str">
        <f>IF(AND(INDEX('RobotLookup Clean'!$E:$E,ROW()-3)="Junior",INDEX('RobotLookup Clean'!$R:$R,ROW()-3)=1),ROW()-3,"")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x14ac:dyDescent="0.2">
      <c r="A182" s="23" t="str">
        <f>IF($AB182="","",INDEX('RobotLookup Clean'!$B:$B,$AB182))</f>
        <v/>
      </c>
      <c r="B182" s="24" t="str">
        <f>IF($AB182="","",INDEX('RobotLookup Clean'!$D:$D,$AB182))</f>
        <v/>
      </c>
      <c r="C182" s="23"/>
      <c r="D182" s="23"/>
      <c r="E182" s="23"/>
      <c r="F182" s="23"/>
      <c r="G182" s="23"/>
      <c r="H182" s="23"/>
      <c r="I182" s="23"/>
      <c r="J182" s="23"/>
      <c r="K182" s="23"/>
      <c r="X182" t="str">
        <f>IF(AND(INDEX('RobotLookup Clean'!$E:$E,ROW()-3)="Junior",INDEX('RobotLookup Clean'!$R:$R,ROW()-3)=1),ROW()-3,"")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x14ac:dyDescent="0.2">
      <c r="A183" s="23" t="str">
        <f>IF($AB183="","",INDEX('RobotLookup Clean'!$B:$B,$AB183))</f>
        <v/>
      </c>
      <c r="B183" s="24" t="str">
        <f>IF($AB183="","",INDEX('RobotLookup Clean'!$D:$D,$AB183))</f>
        <v/>
      </c>
      <c r="C183" s="23"/>
      <c r="D183" s="23"/>
      <c r="E183" s="23"/>
      <c r="F183" s="23"/>
      <c r="G183" s="23"/>
      <c r="H183" s="23"/>
      <c r="I183" s="23"/>
      <c r="J183" s="23"/>
      <c r="K183" s="23"/>
      <c r="X183" t="str">
        <f>IF(AND(INDEX('RobotLookup Clean'!$E:$E,ROW()-3)="Junior",INDEX('RobotLookup Clean'!$R:$R,ROW()-3)=1),ROW()-3,"")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x14ac:dyDescent="0.2">
      <c r="A184" s="23" t="str">
        <f>IF($AB184="","",INDEX('RobotLookup Clean'!$B:$B,$AB184))</f>
        <v/>
      </c>
      <c r="B184" s="24" t="str">
        <f>IF($AB184="","",INDEX('RobotLookup Clean'!$D:$D,$AB184))</f>
        <v/>
      </c>
      <c r="C184" s="23"/>
      <c r="D184" s="23"/>
      <c r="E184" s="23"/>
      <c r="F184" s="23"/>
      <c r="G184" s="23"/>
      <c r="H184" s="23"/>
      <c r="I184" s="23"/>
      <c r="J184" s="23"/>
      <c r="K184" s="23"/>
      <c r="X184" t="str">
        <f>IF(AND(INDEX('RobotLookup Clean'!$E:$E,ROW()-3)="Junior",INDEX('RobotLookup Clean'!$R:$R,ROW()-3)=1),ROW()-3,"")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x14ac:dyDescent="0.2">
      <c r="A185" s="23" t="str">
        <f>IF($AB185="","",INDEX('RobotLookup Clean'!$B:$B,$AB185))</f>
        <v/>
      </c>
      <c r="B185" s="24" t="str">
        <f>IF($AB185="","",INDEX('RobotLookup Clean'!$D:$D,$AB185))</f>
        <v/>
      </c>
      <c r="C185" s="23"/>
      <c r="D185" s="23"/>
      <c r="E185" s="23"/>
      <c r="F185" s="23"/>
      <c r="G185" s="23"/>
      <c r="H185" s="23"/>
      <c r="I185" s="23"/>
      <c r="J185" s="23"/>
      <c r="K185" s="23"/>
      <c r="X185" t="str">
        <f>IF(AND(INDEX('RobotLookup Clean'!$E:$E,ROW()-3)="Junior",INDEX('RobotLookup Clean'!$R:$R,ROW()-3)=1),ROW()-3,"")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x14ac:dyDescent="0.2">
      <c r="A186" s="23" t="str">
        <f>IF($AB186="","",INDEX('RobotLookup Clean'!$B:$B,$AB186))</f>
        <v/>
      </c>
      <c r="B186" s="24" t="str">
        <f>IF($AB186="","",INDEX('RobotLookup Clean'!$D:$D,$AB186))</f>
        <v/>
      </c>
      <c r="C186" s="23"/>
      <c r="D186" s="23"/>
      <c r="E186" s="23"/>
      <c r="F186" s="23"/>
      <c r="G186" s="23"/>
      <c r="H186" s="23"/>
      <c r="I186" s="23"/>
      <c r="J186" s="23"/>
      <c r="K186" s="23"/>
      <c r="X186" t="str">
        <f>IF(AND(INDEX('RobotLookup Clean'!$E:$E,ROW()-3)="Junior",INDEX('RobotLookup Clean'!$R:$R,ROW()-3)=1),ROW()-3,"")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x14ac:dyDescent="0.2">
      <c r="A187" s="23" t="str">
        <f>IF($AB187="","",INDEX('RobotLookup Clean'!$B:$B,$AB187))</f>
        <v/>
      </c>
      <c r="B187" s="24" t="str">
        <f>IF($AB187="","",INDEX('RobotLookup Clean'!$D:$D,$AB187))</f>
        <v/>
      </c>
      <c r="C187" s="23"/>
      <c r="D187" s="23"/>
      <c r="E187" s="23"/>
      <c r="F187" s="23"/>
      <c r="G187" s="23"/>
      <c r="H187" s="23"/>
      <c r="I187" s="23"/>
      <c r="J187" s="23"/>
      <c r="K187" s="23"/>
      <c r="X187" t="str">
        <f>IF(AND(INDEX('RobotLookup Clean'!$E:$E,ROW()-3)="Junior",INDEX('RobotLookup Clean'!$R:$R,ROW()-3)=1),ROW()-3,"")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x14ac:dyDescent="0.2">
      <c r="A188" s="23" t="str">
        <f>IF($AB188="","",INDEX('RobotLookup Clean'!$B:$B,$AB188))</f>
        <v/>
      </c>
      <c r="B188" s="24" t="str">
        <f>IF($AB188="","",INDEX('RobotLookup Clean'!$D:$D,$AB188))</f>
        <v/>
      </c>
      <c r="C188" s="23"/>
      <c r="D188" s="23"/>
      <c r="E188" s="23"/>
      <c r="F188" s="23"/>
      <c r="G188" s="23"/>
      <c r="H188" s="23"/>
      <c r="I188" s="23"/>
      <c r="J188" s="23"/>
      <c r="K188" s="23"/>
      <c r="X188" t="str">
        <f>IF(AND(INDEX('RobotLookup Clean'!$E:$E,ROW()-3)="Junior",INDEX('RobotLookup Clean'!$R:$R,ROW()-3)=1),ROW()-3,"")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x14ac:dyDescent="0.2">
      <c r="A189" s="23" t="str">
        <f>IF($AB189="","",INDEX('RobotLookup Clean'!$B:$B,$AB189))</f>
        <v/>
      </c>
      <c r="B189" s="24" t="str">
        <f>IF($AB189="","",INDEX('RobotLookup Clean'!$D:$D,$AB189))</f>
        <v/>
      </c>
      <c r="C189" s="23"/>
      <c r="D189" s="23"/>
      <c r="E189" s="23"/>
      <c r="F189" s="23"/>
      <c r="G189" s="23"/>
      <c r="H189" s="23"/>
      <c r="I189" s="23"/>
      <c r="J189" s="23"/>
      <c r="K189" s="23"/>
      <c r="X189" t="str">
        <f>IF(AND(INDEX('RobotLookup Clean'!$E:$E,ROW()-3)="Junior",INDEX('RobotLookup Clean'!$R:$R,ROW()-3)=1),ROW()-3,"")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x14ac:dyDescent="0.2">
      <c r="A190" s="23" t="str">
        <f>IF($AB190="","",INDEX('RobotLookup Clean'!$B:$B,$AB190))</f>
        <v/>
      </c>
      <c r="B190" s="24" t="str">
        <f>IF($AB190="","",INDEX('RobotLookup Clean'!$D:$D,$AB190))</f>
        <v/>
      </c>
      <c r="C190" s="23"/>
      <c r="D190" s="23"/>
      <c r="E190" s="23"/>
      <c r="F190" s="23"/>
      <c r="G190" s="23"/>
      <c r="H190" s="23"/>
      <c r="I190" s="23"/>
      <c r="J190" s="23"/>
      <c r="K190" s="23"/>
      <c r="X190" t="str">
        <f>IF(AND(INDEX('RobotLookup Clean'!$E:$E,ROW()-3)="Junior",INDEX('RobotLookup Clean'!$R:$R,ROW()-3)=1),ROW()-3,"")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x14ac:dyDescent="0.2">
      <c r="A191" s="23" t="str">
        <f>IF($AB191="","",INDEX('RobotLookup Clean'!$B:$B,$AB191))</f>
        <v/>
      </c>
      <c r="B191" s="24" t="str">
        <f>IF($AB191="","",INDEX('RobotLookup Clean'!$D:$D,$AB191))</f>
        <v/>
      </c>
      <c r="C191" s="23"/>
      <c r="D191" s="23"/>
      <c r="E191" s="23"/>
      <c r="F191" s="23"/>
      <c r="G191" s="23"/>
      <c r="H191" s="23"/>
      <c r="I191" s="23"/>
      <c r="J191" s="23"/>
      <c r="K191" s="23"/>
      <c r="X191" t="str">
        <f>IF(AND(INDEX('RobotLookup Clean'!$E:$E,ROW()-3)="Junior",INDEX('RobotLookup Clean'!$R:$R,ROW()-3)=1),ROW()-3,"")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x14ac:dyDescent="0.2">
      <c r="A192" s="23" t="str">
        <f>IF($AB192="","",INDEX('RobotLookup Clean'!$B:$B,$AB192))</f>
        <v/>
      </c>
      <c r="B192" s="24" t="str">
        <f>IF($AB192="","",INDEX('RobotLookup Clean'!$D:$D,$AB192))</f>
        <v/>
      </c>
      <c r="C192" s="23"/>
      <c r="D192" s="23"/>
      <c r="E192" s="23"/>
      <c r="F192" s="23"/>
      <c r="G192" s="23"/>
      <c r="H192" s="23"/>
      <c r="I192" s="23"/>
      <c r="J192" s="23"/>
      <c r="K192" s="23"/>
      <c r="X192" t="str">
        <f>IF(AND(INDEX('RobotLookup Clean'!$E:$E,ROW()-3)="Junior",INDEX('RobotLookup Clean'!$R:$R,ROW()-3)=1),ROW()-3,"")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x14ac:dyDescent="0.2">
      <c r="A193" s="23" t="str">
        <f>IF($AB193="","",INDEX('RobotLookup Clean'!$B:$B,$AB193))</f>
        <v/>
      </c>
      <c r="B193" s="24" t="str">
        <f>IF($AB193="","",INDEX('RobotLookup Clean'!$D:$D,$AB193))</f>
        <v/>
      </c>
      <c r="C193" s="23"/>
      <c r="D193" s="23"/>
      <c r="E193" s="23"/>
      <c r="F193" s="23"/>
      <c r="G193" s="23"/>
      <c r="H193" s="23"/>
      <c r="I193" s="23"/>
      <c r="J193" s="23"/>
      <c r="K193" s="23"/>
      <c r="X193" t="str">
        <f>IF(AND(INDEX('RobotLookup Clean'!$E:$E,ROW()-3)="Junior",INDEX('RobotLookup Clean'!$R:$R,ROW()-3)=1),ROW()-3,"")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x14ac:dyDescent="0.2">
      <c r="A194" s="23" t="str">
        <f>IF($AB194="","",INDEX('RobotLookup Clean'!$B:$B,$AB194))</f>
        <v/>
      </c>
      <c r="B194" s="24" t="str">
        <f>IF($AB194="","",INDEX('RobotLookup Clean'!$D:$D,$AB194))</f>
        <v/>
      </c>
      <c r="C194" s="23"/>
      <c r="D194" s="23"/>
      <c r="E194" s="23"/>
      <c r="F194" s="23"/>
      <c r="G194" s="23"/>
      <c r="H194" s="23"/>
      <c r="I194" s="23"/>
      <c r="J194" s="23"/>
      <c r="K194" s="23"/>
      <c r="X194" t="str">
        <f>IF(AND(INDEX('RobotLookup Clean'!$E:$E,ROW()-3)="Junior",INDEX('RobotLookup Clean'!$R:$R,ROW()-3)=1),ROW()-3,"")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x14ac:dyDescent="0.2">
      <c r="A195" s="23" t="str">
        <f>IF($AB195="","",INDEX('RobotLookup Clean'!$B:$B,$AB195))</f>
        <v/>
      </c>
      <c r="B195" s="24" t="str">
        <f>IF($AB195="","",INDEX('RobotLookup Clean'!$D:$D,$AB195))</f>
        <v/>
      </c>
      <c r="C195" s="23"/>
      <c r="D195" s="23"/>
      <c r="E195" s="23"/>
      <c r="F195" s="23"/>
      <c r="G195" s="23"/>
      <c r="H195" s="23"/>
      <c r="I195" s="23"/>
      <c r="J195" s="23"/>
      <c r="K195" s="23"/>
      <c r="X195" t="str">
        <f>IF(AND(INDEX('RobotLookup Clean'!$E:$E,ROW()-3)="Junior",INDEX('RobotLookup Clean'!$R:$R,ROW()-3)=1),ROW()-3,"")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x14ac:dyDescent="0.2">
      <c r="A196" s="23" t="str">
        <f>IF($AB196="","",INDEX('RobotLookup Clean'!$B:$B,$AB196))</f>
        <v/>
      </c>
      <c r="B196" s="24" t="str">
        <f>IF($AB196="","",INDEX('RobotLookup Clean'!$D:$D,$AB196))</f>
        <v/>
      </c>
      <c r="C196" s="23"/>
      <c r="D196" s="23"/>
      <c r="E196" s="23"/>
      <c r="F196" s="23"/>
      <c r="G196" s="23"/>
      <c r="H196" s="23"/>
      <c r="I196" s="23"/>
      <c r="J196" s="23"/>
      <c r="K196" s="23"/>
      <c r="X196" t="str">
        <f>IF(AND(INDEX('RobotLookup Clean'!$E:$E,ROW()-3)="Junior",INDEX('RobotLookup Clean'!$R:$R,ROW()-3)=1),ROW()-3,"")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x14ac:dyDescent="0.2">
      <c r="A197" s="23" t="str">
        <f>IF($AB197="","",INDEX('RobotLookup Clean'!$B:$B,$AB197))</f>
        <v/>
      </c>
      <c r="B197" s="24" t="str">
        <f>IF($AB197="","",INDEX('RobotLookup Clean'!$D:$D,$AB197))</f>
        <v/>
      </c>
      <c r="C197" s="23"/>
      <c r="D197" s="23"/>
      <c r="E197" s="23"/>
      <c r="F197" s="23"/>
      <c r="G197" s="23"/>
      <c r="H197" s="23"/>
      <c r="I197" s="23"/>
      <c r="J197" s="23"/>
      <c r="K197" s="23"/>
      <c r="X197" t="str">
        <f>IF(AND(INDEX('RobotLookup Clean'!$E:$E,ROW()-3)="Junior",INDEX('RobotLookup Clean'!$R:$R,ROW()-3)=1),ROW()-3,"")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x14ac:dyDescent="0.2">
      <c r="A198" s="23" t="str">
        <f>IF($AB198="","",INDEX('RobotLookup Clean'!$B:$B,$AB198))</f>
        <v/>
      </c>
      <c r="B198" s="24" t="str">
        <f>IF($AB198="","",INDEX('RobotLookup Clean'!$D:$D,$AB198))</f>
        <v/>
      </c>
      <c r="C198" s="23"/>
      <c r="D198" s="23"/>
      <c r="E198" s="23"/>
      <c r="F198" s="23"/>
      <c r="G198" s="23"/>
      <c r="H198" s="23"/>
      <c r="I198" s="23"/>
      <c r="J198" s="23"/>
      <c r="K198" s="23"/>
      <c r="X198" t="str">
        <f>IF(AND(INDEX('RobotLookup Clean'!$E:$E,ROW()-3)="Junior",INDEX('RobotLookup Clean'!$R:$R,ROW()-3)=1),ROW()-3,"")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x14ac:dyDescent="0.2">
      <c r="A199" s="23" t="str">
        <f>IF($AB199="","",INDEX('RobotLookup Clean'!$B:$B,$AB199))</f>
        <v/>
      </c>
      <c r="B199" s="24" t="str">
        <f>IF($AB199="","",INDEX('RobotLookup Clean'!$D:$D,$AB199))</f>
        <v/>
      </c>
      <c r="C199" s="23"/>
      <c r="D199" s="23"/>
      <c r="E199" s="23"/>
      <c r="F199" s="23"/>
      <c r="G199" s="23"/>
      <c r="H199" s="23"/>
      <c r="I199" s="23"/>
      <c r="J199" s="23"/>
      <c r="K199" s="23"/>
      <c r="X199" t="str">
        <f>IF(AND(INDEX('RobotLookup Clean'!$E:$E,ROW()-3)="Junior",INDEX('RobotLookup Clean'!$R:$R,ROW()-3)=1),ROW()-3,"")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x14ac:dyDescent="0.2">
      <c r="A200" s="23" t="str">
        <f>IF($AB200="","",INDEX('RobotLookup Clean'!$B:$B,$AB200))</f>
        <v/>
      </c>
      <c r="B200" s="24" t="str">
        <f>IF($AB200="","",INDEX('RobotLookup Clean'!$D:$D,$AB200))</f>
        <v/>
      </c>
      <c r="C200" s="23"/>
      <c r="D200" s="23"/>
      <c r="E200" s="23"/>
      <c r="F200" s="23"/>
      <c r="G200" s="23"/>
      <c r="H200" s="23"/>
      <c r="I200" s="23"/>
      <c r="J200" s="23"/>
      <c r="K200" s="23"/>
      <c r="X200" t="str">
        <f>IF(AND(INDEX('RobotLookup Clean'!$E:$E,ROW()-3)="Junior",INDEX('RobotLookup Clean'!$R:$R,ROW()-3)=1),ROW()-3,"")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x14ac:dyDescent="0.2">
      <c r="A201" s="23" t="str">
        <f>IF($AB201="","",INDEX('RobotLookup Clean'!$B:$B,$AB201))</f>
        <v/>
      </c>
      <c r="B201" s="24" t="str">
        <f>IF($AB201="","",INDEX('RobotLookup Clean'!$D:$D,$AB201))</f>
        <v/>
      </c>
      <c r="C201" s="23"/>
      <c r="D201" s="23"/>
      <c r="E201" s="23"/>
      <c r="F201" s="23"/>
      <c r="G201" s="23"/>
      <c r="H201" s="23"/>
      <c r="I201" s="23"/>
      <c r="J201" s="23"/>
      <c r="K201" s="23"/>
      <c r="X201" t="str">
        <f>IF(AND(INDEX('RobotLookup Clean'!$E:$E,ROW()-3)="Junior",INDEX('RobotLookup Clean'!$R:$R,ROW()-3)=1),ROW()-3,"")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x14ac:dyDescent="0.2">
      <c r="A202" s="23" t="str">
        <f>IF($AB202="","",INDEX('RobotLookup Clean'!$B:$B,$AB202))</f>
        <v/>
      </c>
      <c r="B202" s="24" t="str">
        <f>IF($AB202="","",INDEX('RobotLookup Clean'!$D:$D,$AB202))</f>
        <v/>
      </c>
      <c r="C202" s="23"/>
      <c r="D202" s="23"/>
      <c r="E202" s="23"/>
      <c r="F202" s="23"/>
      <c r="G202" s="23"/>
      <c r="H202" s="23"/>
      <c r="I202" s="23"/>
      <c r="J202" s="23"/>
      <c r="K202" s="23"/>
      <c r="X202" t="str">
        <f>IF(AND(INDEX('RobotLookup Clean'!$E:$E,ROW()-3)="Junior",INDEX('RobotLookup Clean'!$R:$R,ROW()-3)=1),ROW()-3,"")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x14ac:dyDescent="0.2">
      <c r="A203" s="23" t="str">
        <f>IF($AB203="","",INDEX('RobotLookup Clean'!$B:$B,$AB203))</f>
        <v/>
      </c>
      <c r="B203" s="24" t="str">
        <f>IF($AB203="","",INDEX('RobotLookup Clean'!$D:$D,$AB203))</f>
        <v/>
      </c>
      <c r="C203" s="23"/>
      <c r="D203" s="23"/>
      <c r="E203" s="23"/>
      <c r="F203" s="23"/>
      <c r="G203" s="23"/>
      <c r="H203" s="23"/>
      <c r="I203" s="23"/>
      <c r="J203" s="23"/>
      <c r="K203" s="23"/>
      <c r="X203" t="str">
        <f>IF(AND(INDEX('RobotLookup Clean'!$E:$E,ROW()-3)="Junior",INDEX('RobotLookup Clean'!$R:$R,ROW()-3)=1),ROW()-3,"")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x14ac:dyDescent="0.2">
      <c r="A204" s="23" t="str">
        <f>IF($AB204="","",INDEX('RobotLookup Clean'!$B:$B,$AB204))</f>
        <v/>
      </c>
      <c r="B204" s="24" t="str">
        <f>IF($AB204="","",INDEX('RobotLookup Clean'!$D:$D,$AB204))</f>
        <v/>
      </c>
      <c r="C204" s="23"/>
      <c r="D204" s="23"/>
      <c r="E204" s="23"/>
      <c r="F204" s="23"/>
      <c r="G204" s="23"/>
      <c r="H204" s="23"/>
      <c r="I204" s="23"/>
      <c r="J204" s="23"/>
      <c r="K204" s="23"/>
      <c r="X204" t="str">
        <f>IF(AND(INDEX('RobotLookup Clean'!$E:$E,ROW()-3)="Junior",INDEX('RobotLookup Clean'!$R:$R,ROW()-3)=1),ROW()-3,"")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x14ac:dyDescent="0.2">
      <c r="A205" s="23" t="str">
        <f>IF($AB205="","",INDEX('RobotLookup Clean'!$B:$B,$AB205))</f>
        <v/>
      </c>
      <c r="B205" s="24" t="str">
        <f>IF($AB205="","",INDEX('RobotLookup Clean'!$D:$D,$AB205))</f>
        <v/>
      </c>
      <c r="C205" s="23"/>
      <c r="D205" s="23"/>
      <c r="E205" s="23"/>
      <c r="F205" s="23"/>
      <c r="G205" s="23"/>
      <c r="H205" s="23"/>
      <c r="I205" s="23"/>
      <c r="J205" s="23"/>
      <c r="K205" s="23"/>
      <c r="X205" t="str">
        <f>IF(AND(INDEX('RobotLookup Clean'!$E:$E,ROW()-3)="Junior",INDEX('RobotLookup Clean'!$R:$R,ROW()-3)=1),ROW()-3,"")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x14ac:dyDescent="0.2">
      <c r="A206" s="23" t="str">
        <f>IF($AB206="","",INDEX('RobotLookup Clean'!$B:$B,$AB206))</f>
        <v/>
      </c>
      <c r="B206" s="24" t="str">
        <f>IF($AB206="","",INDEX('RobotLookup Clean'!$D:$D,$AB206))</f>
        <v/>
      </c>
      <c r="C206" s="23"/>
      <c r="D206" s="23"/>
      <c r="E206" s="23"/>
      <c r="F206" s="23"/>
      <c r="G206" s="23"/>
      <c r="H206" s="23"/>
      <c r="I206" s="23"/>
      <c r="J206" s="23"/>
      <c r="K206" s="23"/>
      <c r="X206" t="str">
        <f>IF(AND(INDEX('RobotLookup Clean'!$E:$E,ROW()-3)="Junior",INDEX('RobotLookup Clean'!$R:$R,ROW()-3)=1),ROW()-3,"")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x14ac:dyDescent="0.2">
      <c r="A207" s="23" t="str">
        <f>IF($AB207="","",INDEX('RobotLookup Clean'!$B:$B,$AB207))</f>
        <v/>
      </c>
      <c r="B207" s="24" t="str">
        <f>IF($AB207="","",INDEX('RobotLookup Clean'!$D:$D,$AB207))</f>
        <v/>
      </c>
      <c r="C207" s="23"/>
      <c r="D207" s="23"/>
      <c r="E207" s="23"/>
      <c r="F207" s="23"/>
      <c r="G207" s="23"/>
      <c r="H207" s="23"/>
      <c r="I207" s="23"/>
      <c r="J207" s="23"/>
      <c r="K207" s="23"/>
      <c r="X207" t="str">
        <f>IF(AND(INDEX('RobotLookup Clean'!$E:$E,ROW()-3)="Junior",INDEX('RobotLookup Clean'!$R:$R,ROW()-3)=1),ROW()-3,"")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x14ac:dyDescent="0.2">
      <c r="A208" s="23" t="str">
        <f>IF($AB208="","",INDEX('RobotLookup Clean'!$B:$B,$AB208))</f>
        <v/>
      </c>
      <c r="B208" s="24" t="str">
        <f>IF($AB208="","",INDEX('RobotLookup Clean'!$D:$D,$AB208))</f>
        <v/>
      </c>
      <c r="C208" s="23"/>
      <c r="D208" s="23"/>
      <c r="E208" s="23"/>
      <c r="F208" s="23"/>
      <c r="G208" s="23"/>
      <c r="H208" s="23"/>
      <c r="I208" s="23"/>
      <c r="J208" s="23"/>
      <c r="K208" s="23"/>
      <c r="X208" t="str">
        <f>IF(AND(INDEX('RobotLookup Clean'!$E:$E,ROW()-3)="Junior",INDEX('RobotLookup Clean'!$R:$R,ROW()-3)=1),ROW()-3,"")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x14ac:dyDescent="0.2">
      <c r="A209" s="23" t="str">
        <f>IF($AB209="","",INDEX('RobotLookup Clean'!$B:$B,$AB209))</f>
        <v/>
      </c>
      <c r="B209" s="24" t="str">
        <f>IF($AB209="","",INDEX('RobotLookup Clean'!$D:$D,$AB209))</f>
        <v/>
      </c>
      <c r="C209" s="23"/>
      <c r="D209" s="23"/>
      <c r="E209" s="23"/>
      <c r="F209" s="23"/>
      <c r="G209" s="23"/>
      <c r="H209" s="23"/>
      <c r="I209" s="23"/>
      <c r="J209" s="23"/>
      <c r="K209" s="23"/>
      <c r="X209" t="str">
        <f>IF(AND(INDEX('RobotLookup Clean'!$E:$E,ROW()-3)="Junior",INDEX('RobotLookup Clean'!$R:$R,ROW()-3)=1),ROW()-3,"")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x14ac:dyDescent="0.2">
      <c r="A210" s="23" t="str">
        <f>IF($AB210="","",INDEX('RobotLookup Clean'!$B:$B,$AB210))</f>
        <v/>
      </c>
      <c r="B210" s="24" t="str">
        <f>IF($AB210="","",INDEX('RobotLookup Clean'!$D:$D,$AB210))</f>
        <v/>
      </c>
      <c r="C210" s="23"/>
      <c r="D210" s="23"/>
      <c r="E210" s="23"/>
      <c r="F210" s="23"/>
      <c r="G210" s="23"/>
      <c r="H210" s="23"/>
      <c r="I210" s="23"/>
      <c r="J210" s="23"/>
      <c r="K210" s="23"/>
      <c r="X210" t="str">
        <f>IF(AND(INDEX('RobotLookup Clean'!$E:$E,ROW()-3)="Junior",INDEX('RobotLookup Clean'!$R:$R,ROW()-3)=1),ROW()-3,"")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x14ac:dyDescent="0.2">
      <c r="A211" s="23" t="str">
        <f>IF($AB211="","",INDEX('RobotLookup Clean'!$B:$B,$AB211))</f>
        <v/>
      </c>
      <c r="B211" s="24" t="str">
        <f>IF($AB211="","",INDEX('RobotLookup Clean'!$D:$D,$AB211))</f>
        <v/>
      </c>
      <c r="C211" s="23"/>
      <c r="D211" s="23"/>
      <c r="E211" s="23"/>
      <c r="F211" s="23"/>
      <c r="G211" s="23"/>
      <c r="H211" s="23"/>
      <c r="I211" s="23"/>
      <c r="J211" s="23"/>
      <c r="K211" s="23"/>
      <c r="X211" t="str">
        <f>IF(AND(INDEX('RobotLookup Clean'!$E:$E,ROW()-3)="Junior",INDEX('RobotLookup Clean'!$R:$R,ROW()-3)=1),ROW()-3,"")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x14ac:dyDescent="0.2">
      <c r="A212" s="23" t="str">
        <f>IF($AB212="","",INDEX('RobotLookup Clean'!$B:$B,$AB212))</f>
        <v/>
      </c>
      <c r="B212" s="24" t="str">
        <f>IF($AB212="","",INDEX('RobotLookup Clean'!$D:$D,$AB212))</f>
        <v/>
      </c>
      <c r="C212" s="23"/>
      <c r="D212" s="23"/>
      <c r="E212" s="23"/>
      <c r="F212" s="23"/>
      <c r="G212" s="23"/>
      <c r="H212" s="23"/>
      <c r="I212" s="23"/>
      <c r="J212" s="23"/>
      <c r="K212" s="23"/>
      <c r="X212" t="str">
        <f>IF(AND(INDEX('RobotLookup Clean'!$E:$E,ROW()-3)="Junior",INDEX('RobotLookup Clean'!$R:$R,ROW()-3)=1),ROW()-3,"")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x14ac:dyDescent="0.2">
      <c r="A213" s="23" t="str">
        <f>IF($AB213="","",INDEX('RobotLookup Clean'!$B:$B,$AB213))</f>
        <v/>
      </c>
      <c r="B213" s="24" t="str">
        <f>IF($AB213="","",INDEX('RobotLookup Clean'!$D:$D,$AB213))</f>
        <v/>
      </c>
      <c r="C213" s="23"/>
      <c r="D213" s="23"/>
      <c r="E213" s="23"/>
      <c r="F213" s="23"/>
      <c r="G213" s="23"/>
      <c r="H213" s="23"/>
      <c r="I213" s="23"/>
      <c r="J213" s="23"/>
      <c r="K213" s="23"/>
      <c r="X213" t="str">
        <f>IF(AND(INDEX('RobotLookup Clean'!$E:$E,ROW()-3)="Junior",INDEX('RobotLookup Clean'!$R:$R,ROW()-3)=1),ROW()-3,"")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x14ac:dyDescent="0.2">
      <c r="A214" s="23" t="str">
        <f>IF($AB214="","",INDEX('RobotLookup Clean'!$B:$B,$AB214))</f>
        <v/>
      </c>
      <c r="B214" s="24" t="str">
        <f>IF($AB214="","",INDEX('RobotLookup Clean'!$D:$D,$AB214))</f>
        <v/>
      </c>
      <c r="C214" s="23"/>
      <c r="D214" s="23"/>
      <c r="E214" s="23"/>
      <c r="F214" s="23"/>
      <c r="G214" s="23"/>
      <c r="H214" s="23"/>
      <c r="I214" s="23"/>
      <c r="J214" s="23"/>
      <c r="K214" s="23"/>
      <c r="X214" t="str">
        <f>IF(AND(INDEX('RobotLookup Clean'!$E:$E,ROW()-3)="Junior",INDEX('RobotLookup Clean'!$R:$R,ROW()-3)=1),ROW()-3,"")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x14ac:dyDescent="0.2">
      <c r="A215" s="23" t="str">
        <f>IF($AB215="","",INDEX('RobotLookup Clean'!$B:$B,$AB215))</f>
        <v/>
      </c>
      <c r="B215" s="24" t="str">
        <f>IF($AB215="","",INDEX('RobotLookup Clean'!$D:$D,$AB215))</f>
        <v/>
      </c>
      <c r="C215" s="23"/>
      <c r="D215" s="23"/>
      <c r="E215" s="23"/>
      <c r="F215" s="23"/>
      <c r="G215" s="23"/>
      <c r="H215" s="23"/>
      <c r="I215" s="23"/>
      <c r="J215" s="23"/>
      <c r="K215" s="23"/>
      <c r="X215" t="str">
        <f>IF(AND(INDEX('RobotLookup Clean'!$E:$E,ROW()-3)="Junior",INDEX('RobotLookup Clean'!$R:$R,ROW()-3)=1),ROW()-3,"")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x14ac:dyDescent="0.2">
      <c r="A216" s="23" t="str">
        <f>IF($AB216="","",INDEX('RobotLookup Clean'!$B:$B,$AB216))</f>
        <v/>
      </c>
      <c r="B216" s="24" t="str">
        <f>IF($AB216="","",INDEX('RobotLookup Clean'!$D:$D,$AB216))</f>
        <v/>
      </c>
      <c r="C216" s="23"/>
      <c r="D216" s="23"/>
      <c r="E216" s="23"/>
      <c r="F216" s="23"/>
      <c r="G216" s="23"/>
      <c r="H216" s="23"/>
      <c r="I216" s="23"/>
      <c r="J216" s="23"/>
      <c r="K216" s="23"/>
      <c r="X216" t="str">
        <f>IF(AND(INDEX('RobotLookup Clean'!$E:$E,ROW()-3)="Junior",INDEX('RobotLookup Clean'!$R:$R,ROW()-3)=1),ROW()-3,"")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x14ac:dyDescent="0.2">
      <c r="A217" s="23" t="str">
        <f>IF($AB217="","",INDEX('RobotLookup Clean'!$B:$B,$AB217))</f>
        <v/>
      </c>
      <c r="B217" s="24" t="str">
        <f>IF($AB217="","",INDEX('RobotLookup Clean'!$D:$D,$AB217))</f>
        <v/>
      </c>
      <c r="C217" s="23"/>
      <c r="D217" s="23"/>
      <c r="E217" s="23"/>
      <c r="F217" s="23"/>
      <c r="G217" s="23"/>
      <c r="H217" s="23"/>
      <c r="I217" s="23"/>
      <c r="J217" s="23"/>
      <c r="K217" s="23"/>
      <c r="X217" t="str">
        <f>IF(AND(INDEX('RobotLookup Clean'!$E:$E,ROW()-3)="Junior",INDEX('RobotLookup Clean'!$R:$R,ROW()-3)=1),ROW()-3,"")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x14ac:dyDescent="0.2">
      <c r="A218" s="23" t="str">
        <f>IF($AB218="","",INDEX('RobotLookup Clean'!$B:$B,$AB218))</f>
        <v/>
      </c>
      <c r="B218" s="24" t="str">
        <f>IF($AB218="","",INDEX('RobotLookup Clean'!$D:$D,$AB218))</f>
        <v/>
      </c>
      <c r="C218" s="23"/>
      <c r="D218" s="23"/>
      <c r="E218" s="23"/>
      <c r="F218" s="23"/>
      <c r="G218" s="23"/>
      <c r="H218" s="23"/>
      <c r="I218" s="23"/>
      <c r="J218" s="23"/>
      <c r="K218" s="23"/>
      <c r="X218" t="str">
        <f>IF(AND(INDEX('RobotLookup Clean'!$E:$E,ROW()-3)="Junior",INDEX('RobotLookup Clean'!$R:$R,ROW()-3)=1),ROW()-3,"")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x14ac:dyDescent="0.2">
      <c r="A219" s="23" t="str">
        <f>IF($AB219="","",INDEX('RobotLookup Clean'!$B:$B,$AB219))</f>
        <v/>
      </c>
      <c r="B219" s="24" t="str">
        <f>IF($AB219="","",INDEX('RobotLookup Clean'!$D:$D,$AB219))</f>
        <v/>
      </c>
      <c r="C219" s="23"/>
      <c r="D219" s="23"/>
      <c r="E219" s="23"/>
      <c r="F219" s="23"/>
      <c r="G219" s="23"/>
      <c r="H219" s="23"/>
      <c r="I219" s="23"/>
      <c r="J219" s="23"/>
      <c r="K219" s="23"/>
      <c r="X219" t="str">
        <f>IF(AND(INDEX('RobotLookup Clean'!$E:$E,ROW()-3)="Junior",INDEX('RobotLookup Clean'!$R:$R,ROW()-3)=1),ROW()-3,"")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x14ac:dyDescent="0.2">
      <c r="A220" s="23" t="str">
        <f>IF($AB220="","",INDEX('RobotLookup Clean'!$B:$B,$AB220))</f>
        <v/>
      </c>
      <c r="B220" s="24" t="str">
        <f>IF($AB220="","",INDEX('RobotLookup Clean'!$D:$D,$AB220))</f>
        <v/>
      </c>
      <c r="C220" s="23"/>
      <c r="D220" s="23"/>
      <c r="E220" s="23"/>
      <c r="F220" s="23"/>
      <c r="G220" s="23"/>
      <c r="H220" s="23"/>
      <c r="I220" s="23"/>
      <c r="J220" s="23"/>
      <c r="K220" s="23"/>
      <c r="X220" t="str">
        <f>IF(AND(INDEX('RobotLookup Clean'!$E:$E,ROW()-3)="Junior",INDEX('RobotLookup Clean'!$R:$R,ROW()-3)=1),ROW()-3,"")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x14ac:dyDescent="0.2">
      <c r="A221" s="23" t="str">
        <f>IF($AB221="","",INDEX('RobotLookup Clean'!$B:$B,$AB221))</f>
        <v/>
      </c>
      <c r="B221" s="24" t="str">
        <f>IF($AB221="","",INDEX('RobotLookup Clean'!$D:$D,$AB221))</f>
        <v/>
      </c>
      <c r="C221" s="23"/>
      <c r="D221" s="23"/>
      <c r="E221" s="23"/>
      <c r="F221" s="23"/>
      <c r="G221" s="23"/>
      <c r="H221" s="23"/>
      <c r="I221" s="23"/>
      <c r="J221" s="23"/>
      <c r="K221" s="23"/>
      <c r="X221" t="str">
        <f>IF(AND(INDEX('RobotLookup Clean'!$E:$E,ROW()-3)="Junior",INDEX('RobotLookup Clean'!$R:$R,ROW()-3)=1),ROW()-3,"")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x14ac:dyDescent="0.2">
      <c r="A222" s="23" t="str">
        <f>IF($AB222="","",INDEX('RobotLookup Clean'!$B:$B,$AB222))</f>
        <v/>
      </c>
      <c r="B222" s="24" t="str">
        <f>IF($AB222="","",INDEX('RobotLookup Clean'!$D:$D,$AB222))</f>
        <v/>
      </c>
      <c r="C222" s="23"/>
      <c r="D222" s="23"/>
      <c r="E222" s="23"/>
      <c r="F222" s="23"/>
      <c r="G222" s="23"/>
      <c r="H222" s="23"/>
      <c r="I222" s="23"/>
      <c r="J222" s="23"/>
      <c r="K222" s="23"/>
      <c r="X222" t="str">
        <f>IF(AND(INDEX('RobotLookup Clean'!$E:$E,ROW()-3)="Junior",INDEX('RobotLookup Clean'!$R:$R,ROW()-3)=1),ROW()-3,"")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x14ac:dyDescent="0.2">
      <c r="A223" s="23" t="str">
        <f>IF($AB223="","",INDEX('RobotLookup Clean'!$B:$B,$AB223))</f>
        <v/>
      </c>
      <c r="B223" s="24" t="str">
        <f>IF($AB223="","",INDEX('RobotLookup Clean'!$D:$D,$AB223))</f>
        <v/>
      </c>
      <c r="C223" s="23"/>
      <c r="D223" s="23"/>
      <c r="E223" s="23"/>
      <c r="F223" s="23"/>
      <c r="G223" s="23"/>
      <c r="H223" s="23"/>
      <c r="I223" s="23"/>
      <c r="J223" s="23"/>
      <c r="K223" s="23"/>
      <c r="X223" t="str">
        <f>IF(AND(INDEX('RobotLookup Clean'!$E:$E,ROW()-3)="Junior",INDEX('RobotLookup Clean'!$R:$R,ROW()-3)=1),ROW()-3,"")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x14ac:dyDescent="0.2">
      <c r="A224" s="23" t="str">
        <f>IF($AB224="","",INDEX('RobotLookup Clean'!$B:$B,$AB224))</f>
        <v/>
      </c>
      <c r="B224" s="24" t="str">
        <f>IF($AB224="","",INDEX('RobotLookup Clean'!$D:$D,$AB224))</f>
        <v/>
      </c>
      <c r="C224" s="23"/>
      <c r="D224" s="23"/>
      <c r="E224" s="23"/>
      <c r="F224" s="23"/>
      <c r="G224" s="23"/>
      <c r="H224" s="23"/>
      <c r="I224" s="23"/>
      <c r="J224" s="23"/>
      <c r="K224" s="23"/>
      <c r="X224" t="str">
        <f>IF(AND(INDEX('RobotLookup Clean'!$E:$E,ROW()-3)="Junior",INDEX('RobotLookup Clean'!$R:$R,ROW()-3)=1),ROW()-3,"")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x14ac:dyDescent="0.2">
      <c r="A225" s="23" t="str">
        <f>IF($AB225="","",INDEX('RobotLookup Clean'!$B:$B,$AB225))</f>
        <v/>
      </c>
      <c r="B225" s="24" t="str">
        <f>IF($AB225="","",INDEX('RobotLookup Clean'!$D:$D,$AB225))</f>
        <v/>
      </c>
      <c r="C225" s="23"/>
      <c r="D225" s="23"/>
      <c r="E225" s="23"/>
      <c r="F225" s="23"/>
      <c r="G225" s="23"/>
      <c r="H225" s="23"/>
      <c r="I225" s="23"/>
      <c r="J225" s="23"/>
      <c r="K225" s="23"/>
      <c r="X225" t="str">
        <f>IF(AND(INDEX('RobotLookup Clean'!$E:$E,ROW()-3)="Junior",INDEX('RobotLookup Clean'!$R:$R,ROW()-3)=1),ROW()-3,"")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x14ac:dyDescent="0.2">
      <c r="A226" s="23" t="str">
        <f>IF($AB226="","",INDEX('RobotLookup Clean'!$B:$B,$AB226))</f>
        <v/>
      </c>
      <c r="B226" s="24" t="str">
        <f>IF($AB226="","",INDEX('RobotLookup Clean'!$D:$D,$AB226))</f>
        <v/>
      </c>
      <c r="C226" s="23"/>
      <c r="D226" s="23"/>
      <c r="E226" s="23"/>
      <c r="F226" s="23"/>
      <c r="G226" s="23"/>
      <c r="H226" s="23"/>
      <c r="I226" s="23"/>
      <c r="J226" s="23"/>
      <c r="K226" s="23"/>
      <c r="X226" t="str">
        <f>IF(AND(INDEX('RobotLookup Clean'!$E:$E,ROW()-3)="Junior",INDEX('RobotLookup Clean'!$R:$R,ROW()-3)=1),ROW()-3,"")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x14ac:dyDescent="0.2">
      <c r="A227" s="23" t="str">
        <f>IF($AB227="","",INDEX('RobotLookup Clean'!$B:$B,$AB227))</f>
        <v/>
      </c>
      <c r="B227" s="24" t="str">
        <f>IF($AB227="","",INDEX('RobotLookup Clean'!$D:$D,$AB227))</f>
        <v/>
      </c>
      <c r="C227" s="23"/>
      <c r="D227" s="23"/>
      <c r="E227" s="23"/>
      <c r="F227" s="23"/>
      <c r="G227" s="23"/>
      <c r="H227" s="23"/>
      <c r="I227" s="23"/>
      <c r="J227" s="23"/>
      <c r="K227" s="23"/>
      <c r="X227" t="str">
        <f>IF(AND(INDEX('RobotLookup Clean'!$E:$E,ROW()-3)="Junior",INDEX('RobotLookup Clean'!$R:$R,ROW()-3)=1),ROW()-3,"")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x14ac:dyDescent="0.2">
      <c r="A228" s="23" t="str">
        <f>IF($AB228="","",INDEX('RobotLookup Clean'!$B:$B,$AB228))</f>
        <v/>
      </c>
      <c r="B228" s="24" t="str">
        <f>IF($AB228="","",INDEX('RobotLookup Clean'!$D:$D,$AB228))</f>
        <v/>
      </c>
      <c r="C228" s="23"/>
      <c r="D228" s="23"/>
      <c r="E228" s="23"/>
      <c r="F228" s="23"/>
      <c r="G228" s="23"/>
      <c r="H228" s="23"/>
      <c r="I228" s="23"/>
      <c r="J228" s="23"/>
      <c r="K228" s="23"/>
      <c r="X228" t="str">
        <f>IF(AND(INDEX('RobotLookup Clean'!$E:$E,ROW()-3)="Junior",INDEX('RobotLookup Clean'!$R:$R,ROW()-3)=1),ROW()-3,"")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x14ac:dyDescent="0.2">
      <c r="A229" s="23" t="str">
        <f>IF($AB229="","",INDEX('RobotLookup Clean'!$B:$B,$AB229))</f>
        <v/>
      </c>
      <c r="B229" s="24" t="str">
        <f>IF($AB229="","",INDEX('RobotLookup Clean'!$D:$D,$AB229))</f>
        <v/>
      </c>
      <c r="C229" s="23"/>
      <c r="D229" s="23"/>
      <c r="E229" s="23"/>
      <c r="F229" s="23"/>
      <c r="G229" s="23"/>
      <c r="H229" s="23"/>
      <c r="I229" s="23"/>
      <c r="J229" s="23"/>
      <c r="K229" s="23"/>
      <c r="X229" t="str">
        <f>IF(AND(INDEX('RobotLookup Clean'!$E:$E,ROW()-3)="Junior",INDEX('RobotLookup Clean'!$R:$R,ROW()-3)=1),ROW()-3,"")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x14ac:dyDescent="0.2">
      <c r="A230" s="23" t="str">
        <f>IF($AB230="","",INDEX('RobotLookup Clean'!$B:$B,$AB230))</f>
        <v/>
      </c>
      <c r="B230" s="24" t="str">
        <f>IF($AB230="","",INDEX('RobotLookup Clean'!$D:$D,$AB230))</f>
        <v/>
      </c>
      <c r="C230" s="23"/>
      <c r="D230" s="23"/>
      <c r="E230" s="23"/>
      <c r="F230" s="23"/>
      <c r="G230" s="23"/>
      <c r="H230" s="23"/>
      <c r="I230" s="23"/>
      <c r="J230" s="23"/>
      <c r="K230" s="23"/>
      <c r="X230" t="str">
        <f>IF(AND(INDEX('RobotLookup Clean'!$E:$E,ROW()-3)="Junior",INDEX('RobotLookup Clean'!$R:$R,ROW()-3)=1),ROW()-3,"")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x14ac:dyDescent="0.2">
      <c r="A231" s="23" t="str">
        <f>IF($AB231="","",INDEX('RobotLookup Clean'!$B:$B,$AB231))</f>
        <v/>
      </c>
      <c r="B231" s="24" t="str">
        <f>IF($AB231="","",INDEX('RobotLookup Clean'!$D:$D,$AB231))</f>
        <v/>
      </c>
      <c r="C231" s="23"/>
      <c r="D231" s="23"/>
      <c r="E231" s="23"/>
      <c r="F231" s="23"/>
      <c r="G231" s="23"/>
      <c r="H231" s="23"/>
      <c r="I231" s="23"/>
      <c r="J231" s="23"/>
      <c r="K231" s="23"/>
      <c r="X231" t="str">
        <f>IF(AND(INDEX('RobotLookup Clean'!$E:$E,ROW()-3)="Junior",INDEX('RobotLookup Clean'!$R:$R,ROW()-3)=1),ROW()-3,"")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x14ac:dyDescent="0.2">
      <c r="A232" s="23" t="str">
        <f>IF($AB232="","",INDEX('RobotLookup Clean'!$B:$B,$AB232))</f>
        <v/>
      </c>
      <c r="B232" s="24" t="str">
        <f>IF($AB232="","",INDEX('RobotLookup Clean'!$D:$D,$AB232))</f>
        <v/>
      </c>
      <c r="C232" s="23"/>
      <c r="D232" s="23"/>
      <c r="E232" s="23"/>
      <c r="F232" s="23"/>
      <c r="G232" s="23"/>
      <c r="H232" s="23"/>
      <c r="I232" s="23"/>
      <c r="J232" s="23"/>
      <c r="K232" s="23"/>
      <c r="X232" t="str">
        <f>IF(AND(INDEX('RobotLookup Clean'!$E:$E,ROW()-3)="Junior",INDEX('RobotLookup Clean'!$R:$R,ROW()-3)=1),ROW()-3,"")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x14ac:dyDescent="0.2">
      <c r="A233" s="23" t="str">
        <f>IF($AB233="","",INDEX('RobotLookup Clean'!$B:$B,$AB233))</f>
        <v/>
      </c>
      <c r="B233" s="24" t="str">
        <f>IF($AB233="","",INDEX('RobotLookup Clean'!$D:$D,$AB233))</f>
        <v/>
      </c>
      <c r="C233" s="23"/>
      <c r="D233" s="23"/>
      <c r="E233" s="23"/>
      <c r="F233" s="23"/>
      <c r="G233" s="23"/>
      <c r="H233" s="23"/>
      <c r="I233" s="23"/>
      <c r="J233" s="23"/>
      <c r="K233" s="23"/>
      <c r="X233" t="str">
        <f>IF(AND(INDEX('RobotLookup Clean'!$E:$E,ROW()-3)="Junior",INDEX('RobotLookup Clean'!$R:$R,ROW()-3)=1),ROW()-3,"")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x14ac:dyDescent="0.2">
      <c r="A234" s="23" t="str">
        <f>IF($AB234="","",INDEX('RobotLookup Clean'!$B:$B,$AB234))</f>
        <v/>
      </c>
      <c r="B234" s="24" t="str">
        <f>IF($AB234="","",INDEX('RobotLookup Clean'!$D:$D,$AB234))</f>
        <v/>
      </c>
      <c r="C234" s="23"/>
      <c r="D234" s="23"/>
      <c r="E234" s="23"/>
      <c r="F234" s="23"/>
      <c r="G234" s="23"/>
      <c r="H234" s="23"/>
      <c r="I234" s="23"/>
      <c r="J234" s="23"/>
      <c r="K234" s="23"/>
      <c r="X234" t="str">
        <f>IF(AND(INDEX('RobotLookup Clean'!$E:$E,ROW()-3)="Junior",INDEX('RobotLookup Clean'!$R:$R,ROW()-3)=1),ROW()-3,"")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x14ac:dyDescent="0.2">
      <c r="A235" s="23" t="str">
        <f>IF($AB235="","",INDEX('RobotLookup Clean'!$B:$B,$AB235))</f>
        <v/>
      </c>
      <c r="B235" s="24" t="str">
        <f>IF($AB235="","",INDEX('RobotLookup Clean'!$D:$D,$AB235))</f>
        <v/>
      </c>
      <c r="C235" s="23"/>
      <c r="D235" s="23"/>
      <c r="E235" s="23"/>
      <c r="F235" s="23"/>
      <c r="G235" s="23"/>
      <c r="H235" s="23"/>
      <c r="I235" s="23"/>
      <c r="J235" s="23"/>
      <c r="K235" s="23"/>
      <c r="X235" t="str">
        <f>IF(AND(INDEX('RobotLookup Clean'!$E:$E,ROW()-3)="Junior",INDEX('RobotLookup Clean'!$R:$R,ROW()-3)=1),ROW()-3,"")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x14ac:dyDescent="0.2">
      <c r="A236" s="23" t="str">
        <f>IF($AB236="","",INDEX('RobotLookup Clean'!$B:$B,$AB236))</f>
        <v/>
      </c>
      <c r="B236" s="24" t="str">
        <f>IF($AB236="","",INDEX('RobotLookup Clean'!$D:$D,$AB236))</f>
        <v/>
      </c>
      <c r="C236" s="23"/>
      <c r="D236" s="23"/>
      <c r="E236" s="23"/>
      <c r="F236" s="23"/>
      <c r="G236" s="23"/>
      <c r="H236" s="23"/>
      <c r="I236" s="23"/>
      <c r="J236" s="23"/>
      <c r="K236" s="23"/>
      <c r="X236" t="str">
        <f>IF(AND(INDEX('RobotLookup Clean'!$E:$E,ROW()-3)="Junior",INDEX('RobotLookup Clean'!$R:$R,ROW()-3)=1),ROW()-3,"")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x14ac:dyDescent="0.2">
      <c r="A237" s="23" t="str">
        <f>IF($AB237="","",INDEX('RobotLookup Clean'!$B:$B,$AB237))</f>
        <v/>
      </c>
      <c r="B237" s="24" t="str">
        <f>IF($AB237="","",INDEX('RobotLookup Clean'!$D:$D,$AB237))</f>
        <v/>
      </c>
      <c r="C237" s="23"/>
      <c r="D237" s="23"/>
      <c r="E237" s="23"/>
      <c r="F237" s="23"/>
      <c r="G237" s="23"/>
      <c r="H237" s="23"/>
      <c r="I237" s="23"/>
      <c r="J237" s="23"/>
      <c r="K237" s="23"/>
      <c r="X237" t="str">
        <f>IF(AND(INDEX('RobotLookup Clean'!$E:$E,ROW()-3)="Junior",INDEX('RobotLookup Clean'!$R:$R,ROW()-3)=1),ROW()-3,"")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x14ac:dyDescent="0.2">
      <c r="A238" s="23" t="str">
        <f>IF($AB238="","",INDEX('RobotLookup Clean'!$B:$B,$AB238))</f>
        <v/>
      </c>
      <c r="B238" s="24" t="str">
        <f>IF($AB238="","",INDEX('RobotLookup Clean'!$D:$D,$AB238))</f>
        <v/>
      </c>
      <c r="C238" s="23"/>
      <c r="D238" s="23"/>
      <c r="E238" s="23"/>
      <c r="F238" s="23"/>
      <c r="G238" s="23"/>
      <c r="H238" s="23"/>
      <c r="I238" s="23"/>
      <c r="J238" s="23"/>
      <c r="K238" s="23"/>
      <c r="X238" t="str">
        <f>IF(AND(INDEX('RobotLookup Clean'!$E:$E,ROW()-3)="Junior",INDEX('RobotLookup Clean'!$R:$R,ROW()-3)=1),ROW()-3,"")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x14ac:dyDescent="0.2">
      <c r="A239" s="23" t="str">
        <f>IF($AB239="","",INDEX('RobotLookup Clean'!$B:$B,$AB239))</f>
        <v/>
      </c>
      <c r="B239" s="24" t="str">
        <f>IF($AB239="","",INDEX('RobotLookup Clean'!$D:$D,$AB239))</f>
        <v/>
      </c>
      <c r="C239" s="23"/>
      <c r="D239" s="23"/>
      <c r="E239" s="23"/>
      <c r="F239" s="23"/>
      <c r="G239" s="23"/>
      <c r="H239" s="23"/>
      <c r="I239" s="23"/>
      <c r="J239" s="23"/>
      <c r="K239" s="23"/>
      <c r="X239" t="str">
        <f>IF(AND(INDEX('RobotLookup Clean'!$E:$E,ROW()-3)="Junior",INDEX('RobotLookup Clean'!$R:$R,ROW()-3)=1),ROW()-3,"")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x14ac:dyDescent="0.2">
      <c r="A240" s="23" t="str">
        <f>IF($AB240="","",INDEX('RobotLookup Clean'!$B:$B,$AB240))</f>
        <v/>
      </c>
      <c r="B240" s="24" t="str">
        <f>IF($AB240="","",INDEX('RobotLookup Clean'!$D:$D,$AB240))</f>
        <v/>
      </c>
      <c r="C240" s="23"/>
      <c r="D240" s="23"/>
      <c r="E240" s="23"/>
      <c r="F240" s="23"/>
      <c r="G240" s="23"/>
      <c r="H240" s="23"/>
      <c r="I240" s="23"/>
      <c r="J240" s="23"/>
      <c r="K240" s="23"/>
      <c r="X240" t="str">
        <f>IF(AND(INDEX('RobotLookup Clean'!$E:$E,ROW()-3)="Junior",INDEX('RobotLookup Clean'!$R:$R,ROW()-3)=1),ROW()-3,"")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x14ac:dyDescent="0.2">
      <c r="A241" s="23" t="str">
        <f>IF($AB241="","",INDEX('RobotLookup Clean'!$B:$B,$AB241))</f>
        <v/>
      </c>
      <c r="B241" s="24" t="str">
        <f>IF($AB241="","",INDEX('RobotLookup Clean'!$D:$D,$AB241))</f>
        <v/>
      </c>
      <c r="C241" s="23"/>
      <c r="D241" s="23"/>
      <c r="E241" s="23"/>
      <c r="F241" s="23"/>
      <c r="G241" s="23"/>
      <c r="H241" s="23"/>
      <c r="I241" s="23"/>
      <c r="J241" s="23"/>
      <c r="K241" s="23"/>
      <c r="X241" t="str">
        <f>IF(AND(INDEX('RobotLookup Clean'!$E:$E,ROW()-3)="Junior",INDEX('RobotLookup Clean'!$R:$R,ROW()-3)=1),ROW()-3,"")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x14ac:dyDescent="0.2">
      <c r="A242" s="23" t="str">
        <f>IF($AB242="","",INDEX('RobotLookup Clean'!$B:$B,$AB242))</f>
        <v/>
      </c>
      <c r="B242" s="24" t="str">
        <f>IF($AB242="","",INDEX('RobotLookup Clean'!$D:$D,$AB242))</f>
        <v/>
      </c>
      <c r="C242" s="23"/>
      <c r="D242" s="23"/>
      <c r="E242" s="23"/>
      <c r="F242" s="23"/>
      <c r="G242" s="23"/>
      <c r="H242" s="23"/>
      <c r="I242" s="23"/>
      <c r="J242" s="23"/>
      <c r="K242" s="23"/>
      <c r="X242" t="str">
        <f>IF(AND(INDEX('RobotLookup Clean'!$E:$E,ROW()-3)="Junior",INDEX('RobotLookup Clean'!$R:$R,ROW()-3)=1),ROW()-3,"")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x14ac:dyDescent="0.2">
      <c r="A243" s="23" t="str">
        <f>IF($AB243="","",INDEX('RobotLookup Clean'!$B:$B,$AB243))</f>
        <v/>
      </c>
      <c r="B243" s="24" t="str">
        <f>IF($AB243="","",INDEX('RobotLookup Clean'!$D:$D,$AB243))</f>
        <v/>
      </c>
      <c r="C243" s="23"/>
      <c r="D243" s="23"/>
      <c r="E243" s="23"/>
      <c r="F243" s="23"/>
      <c r="G243" s="23"/>
      <c r="H243" s="23"/>
      <c r="I243" s="23"/>
      <c r="J243" s="23"/>
      <c r="K243" s="23"/>
      <c r="X243" t="str">
        <f>IF(AND(INDEX('RobotLookup Clean'!$E:$E,ROW()-3)="Junior",INDEX('RobotLookup Clean'!$R:$R,ROW()-3)=1),ROW()-3,"")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x14ac:dyDescent="0.2">
      <c r="A244" s="23" t="str">
        <f>IF($AB244="","",INDEX('RobotLookup Clean'!$B:$B,$AB244))</f>
        <v/>
      </c>
      <c r="B244" s="24" t="str">
        <f>IF($AB244="","",INDEX('RobotLookup Clean'!$D:$D,$AB244))</f>
        <v/>
      </c>
      <c r="C244" s="23"/>
      <c r="D244" s="23"/>
      <c r="E244" s="23"/>
      <c r="F244" s="23"/>
      <c r="G244" s="23"/>
      <c r="H244" s="23"/>
      <c r="I244" s="23"/>
      <c r="J244" s="23"/>
      <c r="K244" s="23"/>
      <c r="X244" t="str">
        <f>IF(AND(INDEX('RobotLookup Clean'!$E:$E,ROW()-3)="Junior",INDEX('RobotLookup Clean'!$R:$R,ROW()-3)=1),ROW()-3,"")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x14ac:dyDescent="0.2">
      <c r="A245" s="23" t="str">
        <f>IF($AB245="","",INDEX('RobotLookup Clean'!$B:$B,$AB245))</f>
        <v/>
      </c>
      <c r="B245" s="24" t="str">
        <f>IF($AB245="","",INDEX('RobotLookup Clean'!$D:$D,$AB245))</f>
        <v/>
      </c>
      <c r="C245" s="23"/>
      <c r="D245" s="23"/>
      <c r="E245" s="23"/>
      <c r="F245" s="23"/>
      <c r="G245" s="23"/>
      <c r="H245" s="23"/>
      <c r="I245" s="23"/>
      <c r="J245" s="23"/>
      <c r="K245" s="23"/>
      <c r="X245" t="str">
        <f>IF(AND(INDEX('RobotLookup Clean'!$E:$E,ROW()-3)="Junior",INDEX('RobotLookup Clean'!$R:$R,ROW()-3)=1),ROW()-3,"")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x14ac:dyDescent="0.2">
      <c r="A246" s="23" t="str">
        <f>IF($AB246="","",INDEX('RobotLookup Clean'!$B:$B,$AB246))</f>
        <v/>
      </c>
      <c r="B246" s="24" t="str">
        <f>IF($AB246="","",INDEX('RobotLookup Clean'!$D:$D,$AB246))</f>
        <v/>
      </c>
      <c r="C246" s="23"/>
      <c r="D246" s="23"/>
      <c r="E246" s="23"/>
      <c r="F246" s="23"/>
      <c r="G246" s="23"/>
      <c r="H246" s="23"/>
      <c r="I246" s="23"/>
      <c r="J246" s="23"/>
      <c r="K246" s="23"/>
      <c r="X246" t="str">
        <f>IF(AND(INDEX('RobotLookup Clean'!$E:$E,ROW()-3)="Junior",INDEX('RobotLookup Clean'!$R:$R,ROW()-3)=1),ROW()-3,"")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x14ac:dyDescent="0.2">
      <c r="A247" s="23" t="str">
        <f>IF($AB247="","",INDEX('RobotLookup Clean'!$B:$B,$AB247))</f>
        <v/>
      </c>
      <c r="B247" s="24" t="str">
        <f>IF($AB247="","",INDEX('RobotLookup Clean'!$D:$D,$AB247))</f>
        <v/>
      </c>
      <c r="C247" s="23"/>
      <c r="D247" s="23"/>
      <c r="E247" s="23"/>
      <c r="F247" s="23"/>
      <c r="G247" s="23"/>
      <c r="H247" s="23"/>
      <c r="I247" s="23"/>
      <c r="J247" s="23"/>
      <c r="K247" s="23"/>
      <c r="X247" t="str">
        <f>IF(AND(INDEX('RobotLookup Clean'!$E:$E,ROW()-3)="Junior",INDEX('RobotLookup Clean'!$R:$R,ROW()-3)=1),ROW()-3,"")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x14ac:dyDescent="0.2">
      <c r="A248" s="23" t="str">
        <f>IF($AB248="","",INDEX('RobotLookup Clean'!$B:$B,$AB248))</f>
        <v/>
      </c>
      <c r="B248" s="24" t="str">
        <f>IF($AB248="","",INDEX('RobotLookup Clean'!$D:$D,$AB248))</f>
        <v/>
      </c>
      <c r="C248" s="23"/>
      <c r="D248" s="23"/>
      <c r="E248" s="23"/>
      <c r="F248" s="23"/>
      <c r="G248" s="23"/>
      <c r="H248" s="23"/>
      <c r="I248" s="23"/>
      <c r="J248" s="23"/>
      <c r="K248" s="23"/>
      <c r="X248" t="str">
        <f>IF(AND(INDEX('RobotLookup Clean'!$E:$E,ROW()-3)="Junior",INDEX('RobotLookup Clean'!$R:$R,ROW()-3)=1),ROW()-3,"")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x14ac:dyDescent="0.2">
      <c r="A249" s="23" t="str">
        <f>IF($AB249="","",INDEX('RobotLookup Clean'!$B:$B,$AB249))</f>
        <v/>
      </c>
      <c r="B249" s="24" t="str">
        <f>IF($AB249="","",INDEX('RobotLookup Clean'!$D:$D,$AB249))</f>
        <v/>
      </c>
      <c r="C249" s="23"/>
      <c r="D249" s="23"/>
      <c r="E249" s="23"/>
      <c r="F249" s="23"/>
      <c r="G249" s="23"/>
      <c r="H249" s="23"/>
      <c r="I249" s="23"/>
      <c r="J249" s="23"/>
      <c r="K249" s="23"/>
      <c r="X249" t="str">
        <f>IF(AND(INDEX('RobotLookup Clean'!$E:$E,ROW()-3)="Junior",INDEX('RobotLookup Clean'!$R:$R,ROW()-3)=1),ROW()-3,"")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x14ac:dyDescent="0.2">
      <c r="A250" s="23" t="str">
        <f>IF($AB250="","",INDEX('RobotLookup Clean'!$B:$B,$AB250))</f>
        <v/>
      </c>
      <c r="B250" s="24" t="str">
        <f>IF($AB250="","",INDEX('RobotLookup Clean'!$D:$D,$AB250))</f>
        <v/>
      </c>
      <c r="C250" s="23"/>
      <c r="D250" s="23"/>
      <c r="E250" s="23"/>
      <c r="F250" s="23"/>
      <c r="G250" s="23"/>
      <c r="H250" s="23"/>
      <c r="I250" s="23"/>
      <c r="J250" s="23"/>
      <c r="K250" s="23"/>
      <c r="X250" t="str">
        <f>IF(AND(INDEX('RobotLookup Clean'!$E:$E,ROW()-3)="Junior",INDEX('RobotLookup Clean'!$R:$R,ROW()-3)=1),ROW()-3,"")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x14ac:dyDescent="0.2">
      <c r="A251" s="23" t="str">
        <f>IF($AB251="","",INDEX('RobotLookup Clean'!$B:$B,$AB251))</f>
        <v/>
      </c>
      <c r="B251" s="24" t="str">
        <f>IF($AB251="","",INDEX('RobotLookup Clean'!$D:$D,$AB251))</f>
        <v/>
      </c>
      <c r="C251" s="23"/>
      <c r="D251" s="23"/>
      <c r="E251" s="23"/>
      <c r="F251" s="23"/>
      <c r="G251" s="23"/>
      <c r="H251" s="23"/>
      <c r="I251" s="23"/>
      <c r="J251" s="23"/>
      <c r="K251" s="23"/>
      <c r="X251" t="str">
        <f>IF(AND(INDEX('RobotLookup Clean'!$E:$E,ROW()-3)="Junior",INDEX('RobotLookup Clean'!$R:$R,ROW()-3)=1),ROW()-3,"")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x14ac:dyDescent="0.2">
      <c r="A252" s="23" t="str">
        <f>IF($AB252="","",INDEX('RobotLookup Clean'!$B:$B,$AB252))</f>
        <v/>
      </c>
      <c r="B252" s="24" t="str">
        <f>IF($AB252="","",INDEX('RobotLookup Clean'!$D:$D,$AB252))</f>
        <v/>
      </c>
      <c r="C252" s="23"/>
      <c r="D252" s="23"/>
      <c r="E252" s="23"/>
      <c r="F252" s="23"/>
      <c r="G252" s="23"/>
      <c r="H252" s="23"/>
      <c r="I252" s="23"/>
      <c r="J252" s="23"/>
      <c r="K252" s="23"/>
      <c r="X252" t="str">
        <f>IF(AND(INDEX('RobotLookup Clean'!$E:$E,ROW()-3)="Junior",INDEX('RobotLookup Clean'!$R:$R,ROW()-3)=1),ROW()-3,"")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x14ac:dyDescent="0.2">
      <c r="A253" s="23" t="str">
        <f>IF($AB253="","",INDEX('RobotLookup Clean'!$B:$B,$AB253))</f>
        <v/>
      </c>
      <c r="B253" s="24" t="str">
        <f>IF($AB253="","",INDEX('RobotLookup Clean'!$D:$D,$AB253))</f>
        <v/>
      </c>
      <c r="C253" s="23"/>
      <c r="D253" s="23"/>
      <c r="E253" s="23"/>
      <c r="F253" s="23"/>
      <c r="G253" s="23"/>
      <c r="H253" s="23"/>
      <c r="I253" s="23"/>
      <c r="J253" s="23"/>
      <c r="K253" s="23"/>
      <c r="X253" t="str">
        <f>IF(AND(INDEX('RobotLookup Clean'!$E:$E,ROW()-3)="Junior",INDEX('RobotLookup Clean'!$R:$R,ROW()-3)=1),ROW()-3,"")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x14ac:dyDescent="0.2">
      <c r="A254" s="23" t="str">
        <f>IF($AB254="","",INDEX('RobotLookup Clean'!$B:$B,$AB254))</f>
        <v/>
      </c>
      <c r="B254" s="24" t="str">
        <f>IF($AB254="","",INDEX('RobotLookup Clean'!$D:$D,$AB254))</f>
        <v/>
      </c>
      <c r="C254" s="23"/>
      <c r="D254" s="23"/>
      <c r="E254" s="23"/>
      <c r="F254" s="23"/>
      <c r="G254" s="23"/>
      <c r="H254" s="23"/>
      <c r="I254" s="23"/>
      <c r="J254" s="23"/>
      <c r="K254" s="23"/>
      <c r="X254" t="str">
        <f>IF(AND(INDEX('RobotLookup Clean'!$E:$E,ROW()-3)="Junior",INDEX('RobotLookup Clean'!$R:$R,ROW()-3)=1),ROW()-3,"")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x14ac:dyDescent="0.2">
      <c r="A255" s="23" t="str">
        <f>IF($AB255="","",INDEX('RobotLookup Clean'!$B:$B,$AB255))</f>
        <v/>
      </c>
      <c r="B255" s="24" t="str">
        <f>IF($AB255="","",INDEX('RobotLookup Clean'!$D:$D,$AB255))</f>
        <v/>
      </c>
      <c r="C255" s="23"/>
      <c r="D255" s="23"/>
      <c r="E255" s="23"/>
      <c r="F255" s="23"/>
      <c r="G255" s="23"/>
      <c r="H255" s="23"/>
      <c r="I255" s="23"/>
      <c r="J255" s="23"/>
      <c r="K255" s="23"/>
      <c r="X255" t="str">
        <f>IF(AND(INDEX('RobotLookup Clean'!$E:$E,ROW()-3)="Junior",INDEX('RobotLookup Clean'!$R:$R,ROW()-3)=1),ROW()-3,"")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x14ac:dyDescent="0.2">
      <c r="A256" s="23" t="str">
        <f>IF($AB256="","",INDEX('RobotLookup Clean'!$B:$B,$AB256))</f>
        <v/>
      </c>
      <c r="B256" s="24" t="str">
        <f>IF($AB256="","",INDEX('RobotLookup Clean'!$D:$D,$AB256))</f>
        <v/>
      </c>
      <c r="C256" s="23"/>
      <c r="D256" s="23"/>
      <c r="E256" s="23"/>
      <c r="F256" s="23"/>
      <c r="G256" s="23"/>
      <c r="H256" s="23"/>
      <c r="I256" s="23"/>
      <c r="J256" s="23"/>
      <c r="K256" s="23"/>
      <c r="X256" t="str">
        <f>IF(AND(INDEX('RobotLookup Clean'!$E:$E,ROW()-3)="Junior",INDEX('RobotLookup Clean'!$R:$R,ROW()-3)=1),ROW()-3,"")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x14ac:dyDescent="0.2">
      <c r="A257" s="23" t="str">
        <f>IF($AB257="","",INDEX('RobotLookup Clean'!$B:$B,$AB257))</f>
        <v/>
      </c>
      <c r="B257" s="24" t="str">
        <f>IF($AB257="","",INDEX('RobotLookup Clean'!$D:$D,$AB257))</f>
        <v/>
      </c>
      <c r="C257" s="23"/>
      <c r="D257" s="23"/>
      <c r="E257" s="23"/>
      <c r="F257" s="23"/>
      <c r="G257" s="23"/>
      <c r="H257" s="23"/>
      <c r="I257" s="23"/>
      <c r="J257" s="23"/>
      <c r="K257" s="23"/>
      <c r="X257" t="str">
        <f>IF(AND(INDEX('RobotLookup Clean'!$E:$E,ROW()-3)="Junior",INDEX('RobotLookup Clean'!$R:$R,ROW()-3)=1),ROW()-3,"")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x14ac:dyDescent="0.2">
      <c r="A258" s="23" t="str">
        <f>IF($AB258="","",INDEX('RobotLookup Clean'!$B:$B,$AB258))</f>
        <v/>
      </c>
      <c r="B258" s="24" t="str">
        <f>IF($AB258="","",INDEX('RobotLookup Clean'!$D:$D,$AB258))</f>
        <v/>
      </c>
      <c r="C258" s="23"/>
      <c r="D258" s="23"/>
      <c r="E258" s="23"/>
      <c r="F258" s="23"/>
      <c r="G258" s="23"/>
      <c r="H258" s="23"/>
      <c r="I258" s="23"/>
      <c r="J258" s="23"/>
      <c r="K258" s="23"/>
      <c r="X258" t="str">
        <f>IF(AND(INDEX('RobotLookup Clean'!$E:$E,ROW()-3)="Junior",INDEX('RobotLookup Clean'!$R:$R,ROW()-3)=1),ROW()-3,"")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x14ac:dyDescent="0.2">
      <c r="A259" s="23" t="str">
        <f>IF($AB259="","",INDEX('RobotLookup Clean'!$B:$B,$AB259))</f>
        <v/>
      </c>
      <c r="B259" s="24" t="str">
        <f>IF($AB259="","",INDEX('RobotLookup Clean'!$D:$D,$AB259))</f>
        <v/>
      </c>
      <c r="C259" s="23"/>
      <c r="D259" s="23"/>
      <c r="E259" s="23"/>
      <c r="F259" s="23"/>
      <c r="G259" s="23"/>
      <c r="H259" s="23"/>
      <c r="I259" s="23"/>
      <c r="J259" s="23"/>
      <c r="K259" s="23"/>
      <c r="X259" t="str">
        <f>IF(AND(INDEX('RobotLookup Clean'!$E:$E,ROW()-3)="Junior",INDEX('RobotLookup Clean'!$R:$R,ROW()-3)=1),ROW()-3,"")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x14ac:dyDescent="0.2">
      <c r="A260" s="23" t="str">
        <f>IF($AB260="","",INDEX('RobotLookup Clean'!$B:$B,$AB260))</f>
        <v/>
      </c>
      <c r="B260" s="24" t="str">
        <f>IF($AB260="","",INDEX('RobotLookup Clean'!$D:$D,$AB260))</f>
        <v/>
      </c>
      <c r="C260" s="23"/>
      <c r="D260" s="23"/>
      <c r="E260" s="23"/>
      <c r="F260" s="23"/>
      <c r="G260" s="23"/>
      <c r="H260" s="23"/>
      <c r="I260" s="23"/>
      <c r="J260" s="23"/>
      <c r="K260" s="23"/>
      <c r="X260" t="str">
        <f>IF(AND(INDEX('RobotLookup Clean'!$E:$E,ROW()-3)="Junior",INDEX('RobotLookup Clean'!$R:$R,ROW()-3)=1),ROW()-3,"")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x14ac:dyDescent="0.2">
      <c r="A261" s="23" t="str">
        <f>IF($AB261="","",INDEX('RobotLookup Clean'!$B:$B,$AB261))</f>
        <v/>
      </c>
      <c r="B261" s="24" t="str">
        <f>IF($AB261="","",INDEX('RobotLookup Clean'!$D:$D,$AB261))</f>
        <v/>
      </c>
      <c r="C261" s="23"/>
      <c r="D261" s="23"/>
      <c r="E261" s="23"/>
      <c r="F261" s="23"/>
      <c r="G261" s="23"/>
      <c r="H261" s="23"/>
      <c r="I261" s="23"/>
      <c r="J261" s="23"/>
      <c r="K261" s="23"/>
      <c r="X261" t="str">
        <f>IF(AND(INDEX('RobotLookup Clean'!$E:$E,ROW()-3)="Junior",INDEX('RobotLookup Clean'!$R:$R,ROW()-3)=1),ROW()-3,"")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x14ac:dyDescent="0.2">
      <c r="A262" s="23" t="str">
        <f>IF($AB262="","",INDEX('RobotLookup Clean'!$B:$B,$AB262))</f>
        <v/>
      </c>
      <c r="B262" s="24" t="str">
        <f>IF($AB262="","",INDEX('RobotLookup Clean'!$D:$D,$AB262))</f>
        <v/>
      </c>
      <c r="C262" s="23"/>
      <c r="D262" s="23"/>
      <c r="E262" s="23"/>
      <c r="F262" s="23"/>
      <c r="G262" s="23"/>
      <c r="H262" s="23"/>
      <c r="I262" s="23"/>
      <c r="J262" s="23"/>
      <c r="K262" s="23"/>
      <c r="X262" t="str">
        <f>IF(AND(INDEX('RobotLookup Clean'!$E:$E,ROW()-3)="Junior",INDEX('RobotLookup Clean'!$R:$R,ROW()-3)=1),ROW()-3,"")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x14ac:dyDescent="0.2">
      <c r="A263" s="23" t="str">
        <f>IF($AB263="","",INDEX('RobotLookup Clean'!$B:$B,$AB263))</f>
        <v/>
      </c>
      <c r="B263" s="24" t="str">
        <f>IF($AB263="","",INDEX('RobotLookup Clean'!$D:$D,$AB263))</f>
        <v/>
      </c>
      <c r="C263" s="23"/>
      <c r="D263" s="23"/>
      <c r="E263" s="23"/>
      <c r="F263" s="23"/>
      <c r="G263" s="23"/>
      <c r="H263" s="23"/>
      <c r="I263" s="23"/>
      <c r="J263" s="23"/>
      <c r="K263" s="23"/>
      <c r="X263" t="str">
        <f>IF(AND(INDEX('RobotLookup Clean'!$E:$E,ROW()-3)="Junior",INDEX('RobotLookup Clean'!$R:$R,ROW()-3)=1),ROW()-3,"")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x14ac:dyDescent="0.2">
      <c r="A264" s="23" t="str">
        <f>IF($AB264="","",INDEX('RobotLookup Clean'!$B:$B,$AB264))</f>
        <v/>
      </c>
      <c r="B264" s="24" t="str">
        <f>IF($AB264="","",INDEX('RobotLookup Clean'!$D:$D,$AB264))</f>
        <v/>
      </c>
      <c r="C264" s="23"/>
      <c r="D264" s="23"/>
      <c r="E264" s="23"/>
      <c r="F264" s="23"/>
      <c r="G264" s="23"/>
      <c r="H264" s="23"/>
      <c r="I264" s="23"/>
      <c r="J264" s="23"/>
      <c r="K264" s="23"/>
      <c r="X264" t="str">
        <f>IF(AND(INDEX('RobotLookup Clean'!$E:$E,ROW()-3)="Junior",INDEX('RobotLookup Clean'!$R:$R,ROW()-3)=1),ROW()-3,"")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x14ac:dyDescent="0.2">
      <c r="A265" s="23" t="str">
        <f>IF($AB265="","",INDEX('RobotLookup Clean'!$B:$B,$AB265))</f>
        <v/>
      </c>
      <c r="B265" s="24" t="str">
        <f>IF($AB265="","",INDEX('RobotLookup Clean'!$D:$D,$AB265))</f>
        <v/>
      </c>
      <c r="C265" s="23"/>
      <c r="D265" s="23"/>
      <c r="E265" s="23"/>
      <c r="F265" s="23"/>
      <c r="G265" s="23"/>
      <c r="H265" s="23"/>
      <c r="I265" s="23"/>
      <c r="J265" s="23"/>
      <c r="K265" s="23"/>
      <c r="X265" t="str">
        <f>IF(AND(INDEX('RobotLookup Clean'!$E:$E,ROW()-3)="Junior",INDEX('RobotLookup Clean'!$R:$R,ROW()-3)=1),ROW()-3,"")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x14ac:dyDescent="0.2">
      <c r="A266" s="23" t="str">
        <f>IF($AB266="","",INDEX('RobotLookup Clean'!$B:$B,$AB266))</f>
        <v/>
      </c>
      <c r="B266" s="24" t="str">
        <f>IF($AB266="","",INDEX('RobotLookup Clean'!$D:$D,$AB266))</f>
        <v/>
      </c>
      <c r="C266" s="23"/>
      <c r="D266" s="23"/>
      <c r="E266" s="23"/>
      <c r="F266" s="23"/>
      <c r="G266" s="23"/>
      <c r="H266" s="23"/>
      <c r="I266" s="23"/>
      <c r="J266" s="23"/>
      <c r="K266" s="23"/>
      <c r="X266" t="str">
        <f>IF(AND(INDEX('RobotLookup Clean'!$E:$E,ROW()-3)="Junior",INDEX('RobotLookup Clean'!$R:$R,ROW()-3)=1),ROW()-3,"")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x14ac:dyDescent="0.2">
      <c r="A267" s="23" t="str">
        <f>IF($AB267="","",INDEX('RobotLookup Clean'!$B:$B,$AB267))</f>
        <v/>
      </c>
      <c r="B267" s="24" t="str">
        <f>IF($AB267="","",INDEX('RobotLookup Clean'!$D:$D,$AB267))</f>
        <v/>
      </c>
      <c r="C267" s="23"/>
      <c r="D267" s="23"/>
      <c r="E267" s="23"/>
      <c r="F267" s="23"/>
      <c r="G267" s="23"/>
      <c r="H267" s="23"/>
      <c r="I267" s="23"/>
      <c r="J267" s="23"/>
      <c r="K267" s="23"/>
      <c r="X267" t="str">
        <f>IF(AND(INDEX('RobotLookup Clean'!$E:$E,ROW()-3)="Junior",INDEX('RobotLookup Clean'!$R:$R,ROW()-3)=1),ROW()-3,"")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x14ac:dyDescent="0.2">
      <c r="A268" s="23" t="str">
        <f>IF($AB268="","",INDEX('RobotLookup Clean'!$B:$B,$AB268))</f>
        <v/>
      </c>
      <c r="B268" s="24" t="str">
        <f>IF($AB268="","",INDEX('RobotLookup Clean'!$D:$D,$AB268))</f>
        <v/>
      </c>
      <c r="C268" s="23"/>
      <c r="D268" s="23"/>
      <c r="E268" s="23"/>
      <c r="F268" s="23"/>
      <c r="G268" s="23"/>
      <c r="H268" s="23"/>
      <c r="I268" s="23"/>
      <c r="J268" s="23"/>
      <c r="K268" s="23"/>
      <c r="X268" t="str">
        <f>IF(AND(INDEX('RobotLookup Clean'!$E:$E,ROW()-3)="Junior",INDEX('RobotLookup Clean'!$R:$R,ROW()-3)=1),ROW()-3,"")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x14ac:dyDescent="0.2">
      <c r="A269" s="23" t="str">
        <f>IF($AB269="","",INDEX('RobotLookup Clean'!$B:$B,$AB269))</f>
        <v/>
      </c>
      <c r="B269" s="24" t="str">
        <f>IF($AB269="","",INDEX('RobotLookup Clean'!$D:$D,$AB269))</f>
        <v/>
      </c>
      <c r="C269" s="23"/>
      <c r="D269" s="23"/>
      <c r="E269" s="23"/>
      <c r="F269" s="23"/>
      <c r="G269" s="23"/>
      <c r="H269" s="23"/>
      <c r="I269" s="23"/>
      <c r="J269" s="23"/>
      <c r="K269" s="23"/>
      <c r="X269" t="str">
        <f>IF(AND(INDEX('RobotLookup Clean'!$E:$E,ROW()-3)="Junior",INDEX('RobotLookup Clean'!$R:$R,ROW()-3)=1),ROW()-3,"")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x14ac:dyDescent="0.2">
      <c r="A270" s="23" t="str">
        <f>IF($AB270="","",INDEX('RobotLookup Clean'!$B:$B,$AB270))</f>
        <v/>
      </c>
      <c r="B270" s="24" t="str">
        <f>IF($AB270="","",INDEX('RobotLookup Clean'!$D:$D,$AB270))</f>
        <v/>
      </c>
      <c r="C270" s="23"/>
      <c r="D270" s="23"/>
      <c r="E270" s="23"/>
      <c r="F270" s="23"/>
      <c r="G270" s="23"/>
      <c r="H270" s="23"/>
      <c r="I270" s="23"/>
      <c r="J270" s="23"/>
      <c r="K270" s="23"/>
      <c r="X270" t="str">
        <f>IF(AND(INDEX('RobotLookup Clean'!$E:$E,ROW()-3)="Junior",INDEX('RobotLookup Clean'!$R:$R,ROW()-3)=1),ROW()-3,"")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x14ac:dyDescent="0.2">
      <c r="A271" s="23" t="str">
        <f>IF($AB271="","",INDEX('RobotLookup Clean'!$B:$B,$AB271))</f>
        <v/>
      </c>
      <c r="B271" s="24" t="str">
        <f>IF($AB271="","",INDEX('RobotLookup Clean'!$D:$D,$AB271))</f>
        <v/>
      </c>
      <c r="C271" s="23"/>
      <c r="D271" s="23"/>
      <c r="E271" s="23"/>
      <c r="F271" s="23"/>
      <c r="G271" s="23"/>
      <c r="H271" s="23"/>
      <c r="I271" s="23"/>
      <c r="J271" s="23"/>
      <c r="K271" s="23"/>
      <c r="X271" t="str">
        <f>IF(AND(INDEX('RobotLookup Clean'!$E:$E,ROW()-3)="Junior",INDEX('RobotLookup Clean'!$R:$R,ROW()-3)=1),ROW()-3,"")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x14ac:dyDescent="0.2">
      <c r="A272" s="23" t="str">
        <f>IF($AB272="","",INDEX('RobotLookup Clean'!$B:$B,$AB272))</f>
        <v/>
      </c>
      <c r="B272" s="24" t="str">
        <f>IF($AB272="","",INDEX('RobotLookup Clean'!$D:$D,$AB272))</f>
        <v/>
      </c>
      <c r="C272" s="23"/>
      <c r="D272" s="23"/>
      <c r="E272" s="23"/>
      <c r="F272" s="23"/>
      <c r="G272" s="23"/>
      <c r="H272" s="23"/>
      <c r="I272" s="23"/>
      <c r="J272" s="23"/>
      <c r="K272" s="23"/>
      <c r="X272" t="str">
        <f>IF(AND(INDEX('RobotLookup Clean'!$E:$E,ROW()-3)="Junior",INDEX('RobotLookup Clean'!$R:$R,ROW()-3)=1),ROW()-3,"")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x14ac:dyDescent="0.2">
      <c r="A273" s="23" t="str">
        <f>IF($AB273="","",INDEX('RobotLookup Clean'!$B:$B,$AB273))</f>
        <v/>
      </c>
      <c r="B273" s="24" t="str">
        <f>IF($AB273="","",INDEX('RobotLookup Clean'!$D:$D,$AB273))</f>
        <v/>
      </c>
      <c r="C273" s="23"/>
      <c r="D273" s="23"/>
      <c r="E273" s="23"/>
      <c r="F273" s="23"/>
      <c r="G273" s="23"/>
      <c r="H273" s="23"/>
      <c r="I273" s="23"/>
      <c r="J273" s="23"/>
      <c r="K273" s="23"/>
      <c r="X273" t="str">
        <f>IF(AND(INDEX('RobotLookup Clean'!$E:$E,ROW()-3)="Junior",INDEX('RobotLookup Clean'!$R:$R,ROW()-3)=1),ROW()-3,"")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x14ac:dyDescent="0.2">
      <c r="A274" s="23" t="str">
        <f>IF($AB274="","",INDEX('RobotLookup Clean'!$B:$B,$AB274))</f>
        <v/>
      </c>
      <c r="B274" s="24" t="str">
        <f>IF($AB274="","",INDEX('RobotLookup Clean'!$D:$D,$AB274))</f>
        <v/>
      </c>
      <c r="C274" s="23"/>
      <c r="D274" s="23"/>
      <c r="E274" s="23"/>
      <c r="F274" s="23"/>
      <c r="G274" s="23"/>
      <c r="H274" s="23"/>
      <c r="I274" s="23"/>
      <c r="J274" s="23"/>
      <c r="K274" s="23"/>
      <c r="X274" t="str">
        <f>IF(AND(INDEX('RobotLookup Clean'!$E:$E,ROW()-3)="Junior",INDEX('RobotLookup Clean'!$R:$R,ROW()-3)=1),ROW()-3,"")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x14ac:dyDescent="0.2">
      <c r="A275" s="23" t="str">
        <f>IF($AB275="","",INDEX('RobotLookup Clean'!$B:$B,$AB275))</f>
        <v/>
      </c>
      <c r="B275" s="24" t="str">
        <f>IF($AB275="","",INDEX('RobotLookup Clean'!$D:$D,$AB275))</f>
        <v/>
      </c>
      <c r="C275" s="23"/>
      <c r="D275" s="23"/>
      <c r="E275" s="23"/>
      <c r="F275" s="23"/>
      <c r="G275" s="23"/>
      <c r="H275" s="23"/>
      <c r="I275" s="23"/>
      <c r="J275" s="23"/>
      <c r="K275" s="23"/>
      <c r="X275" t="str">
        <f>IF(AND(INDEX('RobotLookup Clean'!$E:$E,ROW()-3)="Junior",INDEX('RobotLookup Clean'!$R:$R,ROW()-3)=1),ROW()-3,"")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x14ac:dyDescent="0.2">
      <c r="A276" s="23" t="str">
        <f>IF($AB276="","",INDEX('RobotLookup Clean'!$B:$B,$AB276))</f>
        <v/>
      </c>
      <c r="B276" s="24" t="str">
        <f>IF($AB276="","",INDEX('RobotLookup Clean'!$D:$D,$AB276))</f>
        <v/>
      </c>
      <c r="C276" s="23"/>
      <c r="D276" s="23"/>
      <c r="E276" s="23"/>
      <c r="F276" s="23"/>
      <c r="G276" s="23"/>
      <c r="H276" s="23"/>
      <c r="I276" s="23"/>
      <c r="J276" s="23"/>
      <c r="K276" s="23"/>
      <c r="X276" t="str">
        <f>IF(AND(INDEX('RobotLookup Clean'!$E:$E,ROW()-3)="Junior",INDEX('RobotLookup Clean'!$R:$R,ROW()-3)=1),ROW()-3,"")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x14ac:dyDescent="0.2">
      <c r="A277" s="23" t="str">
        <f>IF($AB277="","",INDEX('RobotLookup Clean'!$B:$B,$AB277))</f>
        <v/>
      </c>
      <c r="B277" s="24" t="str">
        <f>IF($AB277="","",INDEX('RobotLookup Clean'!$D:$D,$AB277))</f>
        <v/>
      </c>
      <c r="C277" s="23"/>
      <c r="D277" s="23"/>
      <c r="E277" s="23"/>
      <c r="F277" s="23"/>
      <c r="G277" s="23"/>
      <c r="H277" s="23"/>
      <c r="I277" s="23"/>
      <c r="J277" s="23"/>
      <c r="K277" s="23"/>
      <c r="X277" t="str">
        <f>IF(AND(INDEX('RobotLookup Clean'!$E:$E,ROW()-3)="Junior",INDEX('RobotLookup Clean'!$R:$R,ROW()-3)=1),ROW()-3,"")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x14ac:dyDescent="0.2">
      <c r="A278" s="23" t="str">
        <f>IF($AB278="","",INDEX('RobotLookup Clean'!$B:$B,$AB278))</f>
        <v/>
      </c>
      <c r="B278" s="24" t="str">
        <f>IF($AB278="","",INDEX('RobotLookup Clean'!$D:$D,$AB278))</f>
        <v/>
      </c>
      <c r="C278" s="23"/>
      <c r="D278" s="23"/>
      <c r="E278" s="23"/>
      <c r="F278" s="23"/>
      <c r="G278" s="23"/>
      <c r="H278" s="23"/>
      <c r="I278" s="23"/>
      <c r="J278" s="23"/>
      <c r="K278" s="23"/>
      <c r="X278" t="str">
        <f>IF(AND(INDEX('RobotLookup Clean'!$E:$E,ROW()-3)="Junior",INDEX('RobotLookup Clean'!$R:$R,ROW()-3)=1),ROW()-3,"")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x14ac:dyDescent="0.2">
      <c r="A279" s="23" t="str">
        <f>IF($AB279="","",INDEX('RobotLookup Clean'!$B:$B,$AB279))</f>
        <v/>
      </c>
      <c r="B279" s="24" t="str">
        <f>IF($AB279="","",INDEX('RobotLookup Clean'!$D:$D,$AB279))</f>
        <v/>
      </c>
      <c r="C279" s="23"/>
      <c r="D279" s="23"/>
      <c r="E279" s="23"/>
      <c r="F279" s="23"/>
      <c r="G279" s="23"/>
      <c r="H279" s="23"/>
      <c r="I279" s="23"/>
      <c r="J279" s="23"/>
      <c r="K279" s="23"/>
      <c r="X279" t="str">
        <f>IF(AND(INDEX('RobotLookup Clean'!$E:$E,ROW()-3)="Junior",INDEX('RobotLookup Clean'!$R:$R,ROW()-3)=1),ROW()-3,"")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x14ac:dyDescent="0.2">
      <c r="A280" s="23" t="str">
        <f>IF($AB280="","",INDEX('RobotLookup Clean'!$B:$B,$AB280))</f>
        <v/>
      </c>
      <c r="B280" s="24" t="str">
        <f>IF($AB280="","",INDEX('RobotLookup Clean'!$D:$D,$AB280))</f>
        <v/>
      </c>
      <c r="C280" s="23"/>
      <c r="D280" s="23"/>
      <c r="E280" s="23"/>
      <c r="F280" s="23"/>
      <c r="G280" s="23"/>
      <c r="H280" s="23"/>
      <c r="I280" s="23"/>
      <c r="J280" s="23"/>
      <c r="K280" s="23"/>
      <c r="X280" t="str">
        <f>IF(AND(INDEX('RobotLookup Clean'!$E:$E,ROW()-3)="Junior",INDEX('RobotLookup Clean'!$R:$R,ROW()-3)=1),ROW()-3,"")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x14ac:dyDescent="0.2">
      <c r="A281" s="23" t="str">
        <f>IF($AB281="","",INDEX('RobotLookup Clean'!$B:$B,$AB281))</f>
        <v/>
      </c>
      <c r="B281" s="24" t="str">
        <f>IF($AB281="","",INDEX('RobotLookup Clean'!$D:$D,$AB281))</f>
        <v/>
      </c>
      <c r="C281" s="23"/>
      <c r="D281" s="23"/>
      <c r="E281" s="23"/>
      <c r="F281" s="23"/>
      <c r="G281" s="23"/>
      <c r="H281" s="23"/>
      <c r="I281" s="23"/>
      <c r="J281" s="23"/>
      <c r="K281" s="23"/>
      <c r="X281" t="str">
        <f>IF(AND(INDEX('RobotLookup Clean'!$E:$E,ROW()-3)="Junior",INDEX('RobotLookup Clean'!$R:$R,ROW()-3)=1),ROW()-3,"")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x14ac:dyDescent="0.2">
      <c r="A282" s="23" t="str">
        <f>IF($AB282="","",INDEX('RobotLookup Clean'!$B:$B,$AB282))</f>
        <v/>
      </c>
      <c r="B282" s="24" t="str">
        <f>IF($AB282="","",INDEX('RobotLookup Clean'!$D:$D,$AB282))</f>
        <v/>
      </c>
      <c r="C282" s="23"/>
      <c r="D282" s="23"/>
      <c r="E282" s="23"/>
      <c r="F282" s="23"/>
      <c r="G282" s="23"/>
      <c r="H282" s="23"/>
      <c r="I282" s="23"/>
      <c r="J282" s="23"/>
      <c r="K282" s="23"/>
      <c r="X282" t="str">
        <f>IF(AND(INDEX('RobotLookup Clean'!$E:$E,ROW()-3)="Junior",INDEX('RobotLookup Clean'!$R:$R,ROW()-3)=1),ROW()-3,"")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x14ac:dyDescent="0.2">
      <c r="A283" s="23" t="str">
        <f>IF($AB283="","",INDEX('RobotLookup Clean'!$B:$B,$AB283))</f>
        <v/>
      </c>
      <c r="B283" s="24" t="str">
        <f>IF($AB283="","",INDEX('RobotLookup Clean'!$D:$D,$AB283))</f>
        <v/>
      </c>
      <c r="C283" s="23"/>
      <c r="D283" s="23"/>
      <c r="E283" s="23"/>
      <c r="F283" s="23"/>
      <c r="G283" s="23"/>
      <c r="H283" s="23"/>
      <c r="I283" s="23"/>
      <c r="J283" s="23"/>
      <c r="K283" s="23"/>
      <c r="X283" t="str">
        <f>IF(AND(INDEX('RobotLookup Clean'!$E:$E,ROW()-3)="Junior",INDEX('RobotLookup Clean'!$R:$R,ROW()-3)=1),ROW()-3,"")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x14ac:dyDescent="0.2">
      <c r="A284" s="23" t="str">
        <f>IF($AB284="","",INDEX('RobotLookup Clean'!$B:$B,$AB284))</f>
        <v/>
      </c>
      <c r="B284" s="24" t="str">
        <f>IF($AB284="","",INDEX('RobotLookup Clean'!$D:$D,$AB284))</f>
        <v/>
      </c>
      <c r="C284" s="23"/>
      <c r="D284" s="23"/>
      <c r="E284" s="23"/>
      <c r="F284" s="23"/>
      <c r="G284" s="23"/>
      <c r="H284" s="23"/>
      <c r="I284" s="23"/>
      <c r="J284" s="23"/>
      <c r="K284" s="23"/>
      <c r="X284" t="str">
        <f>IF(AND(INDEX('RobotLookup Clean'!$E:$E,ROW()-3)="Junior",INDEX('RobotLookup Clean'!$R:$R,ROW()-3)=1),ROW()-3,"")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x14ac:dyDescent="0.2">
      <c r="A285" s="23" t="str">
        <f>IF($AB285="","",INDEX('RobotLookup Clean'!$B:$B,$AB285))</f>
        <v/>
      </c>
      <c r="B285" s="24" t="str">
        <f>IF($AB285="","",INDEX('RobotLookup Clean'!$D:$D,$AB285))</f>
        <v/>
      </c>
      <c r="C285" s="23"/>
      <c r="D285" s="23"/>
      <c r="E285" s="23"/>
      <c r="F285" s="23"/>
      <c r="G285" s="23"/>
      <c r="H285" s="23"/>
      <c r="I285" s="23"/>
      <c r="J285" s="23"/>
      <c r="K285" s="23"/>
      <c r="X285" t="str">
        <f>IF(AND(INDEX('RobotLookup Clean'!$E:$E,ROW()-3)="Junior",INDEX('RobotLookup Clean'!$R:$R,ROW()-3)=1),ROW()-3,"")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x14ac:dyDescent="0.2">
      <c r="A286" s="23" t="str">
        <f>IF($AB286="","",INDEX('RobotLookup Clean'!$B:$B,$AB286))</f>
        <v/>
      </c>
      <c r="B286" s="24" t="str">
        <f>IF($AB286="","",INDEX('RobotLookup Clean'!$D:$D,$AB286))</f>
        <v/>
      </c>
      <c r="C286" s="23"/>
      <c r="D286" s="23"/>
      <c r="E286" s="23"/>
      <c r="F286" s="23"/>
      <c r="G286" s="23"/>
      <c r="H286" s="23"/>
      <c r="I286" s="23"/>
      <c r="J286" s="23"/>
      <c r="K286" s="23"/>
      <c r="X286" t="str">
        <f>IF(AND(INDEX('RobotLookup Clean'!$E:$E,ROW()-3)="Junior",INDEX('RobotLookup Clean'!$R:$R,ROW()-3)=1),ROW()-3,"")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x14ac:dyDescent="0.2">
      <c r="A287" s="23" t="str">
        <f>IF($AB287="","",INDEX('RobotLookup Clean'!$B:$B,$AB287))</f>
        <v/>
      </c>
      <c r="B287" s="24" t="str">
        <f>IF($AB287="","",INDEX('RobotLookup Clean'!$D:$D,$AB287))</f>
        <v/>
      </c>
      <c r="C287" s="23"/>
      <c r="D287" s="23"/>
      <c r="E287" s="23"/>
      <c r="F287" s="23"/>
      <c r="G287" s="23"/>
      <c r="H287" s="23"/>
      <c r="I287" s="23"/>
      <c r="J287" s="23"/>
      <c r="K287" s="23"/>
      <c r="X287" t="str">
        <f>IF(AND(INDEX('RobotLookup Clean'!$E:$E,ROW()-3)="Junior",INDEX('RobotLookup Clean'!$R:$R,ROW()-3)=1),ROW()-3,"")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x14ac:dyDescent="0.2">
      <c r="A288" s="23" t="str">
        <f>IF($AB288="","",INDEX('RobotLookup Clean'!$B:$B,$AB288))</f>
        <v/>
      </c>
      <c r="B288" s="24" t="str">
        <f>IF($AB288="","",INDEX('RobotLookup Clean'!$D:$D,$AB288))</f>
        <v/>
      </c>
      <c r="C288" s="23"/>
      <c r="D288" s="23"/>
      <c r="E288" s="23"/>
      <c r="F288" s="23"/>
      <c r="G288" s="23"/>
      <c r="H288" s="23"/>
      <c r="I288" s="23"/>
      <c r="J288" s="23"/>
      <c r="K288" s="23"/>
      <c r="X288" t="str">
        <f>IF(AND(INDEX('RobotLookup Clean'!$E:$E,ROW()-3)="Junior",INDEX('RobotLookup Clean'!$R:$R,ROW()-3)=1),ROW()-3,"")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x14ac:dyDescent="0.2">
      <c r="A289" s="23" t="str">
        <f>IF($AB289="","",INDEX('RobotLookup Clean'!$B:$B,$AB289))</f>
        <v/>
      </c>
      <c r="B289" s="24" t="str">
        <f>IF($AB289="","",INDEX('RobotLookup Clean'!$D:$D,$AB289))</f>
        <v/>
      </c>
      <c r="C289" s="23"/>
      <c r="D289" s="23"/>
      <c r="E289" s="23"/>
      <c r="F289" s="23"/>
      <c r="G289" s="23"/>
      <c r="H289" s="23"/>
      <c r="I289" s="23"/>
      <c r="J289" s="23"/>
      <c r="K289" s="23"/>
      <c r="X289" t="str">
        <f>IF(AND(INDEX('RobotLookup Clean'!$E:$E,ROW()-3)="Junior",INDEX('RobotLookup Clean'!$R:$R,ROW()-3)=1),ROW()-3,"")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x14ac:dyDescent="0.2">
      <c r="A290" s="23" t="str">
        <f>IF($AB290="","",INDEX('RobotLookup Clean'!$B:$B,$AB290))</f>
        <v/>
      </c>
      <c r="B290" s="24" t="str">
        <f>IF($AB290="","",INDEX('RobotLookup Clean'!$D:$D,$AB290))</f>
        <v/>
      </c>
      <c r="C290" s="23"/>
      <c r="D290" s="23"/>
      <c r="E290" s="23"/>
      <c r="F290" s="23"/>
      <c r="G290" s="23"/>
      <c r="H290" s="23"/>
      <c r="I290" s="23"/>
      <c r="J290" s="23"/>
      <c r="K290" s="23"/>
      <c r="X290" t="str">
        <f>IF(AND(INDEX('RobotLookup Clean'!$E:$E,ROW()-3)="Junior",INDEX('RobotLookup Clean'!$R:$R,ROW()-3)=1),ROW()-3,"")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x14ac:dyDescent="0.2">
      <c r="A291" s="23" t="str">
        <f>IF($AB291="","",INDEX('RobotLookup Clean'!$B:$B,$AB291))</f>
        <v/>
      </c>
      <c r="B291" s="24" t="str">
        <f>IF($AB291="","",INDEX('RobotLookup Clean'!$D:$D,$AB291))</f>
        <v/>
      </c>
      <c r="C291" s="23"/>
      <c r="D291" s="23"/>
      <c r="E291" s="23"/>
      <c r="F291" s="23"/>
      <c r="G291" s="23"/>
      <c r="H291" s="23"/>
      <c r="I291" s="23"/>
      <c r="J291" s="23"/>
      <c r="K291" s="23"/>
      <c r="X291" t="str">
        <f>IF(AND(INDEX('RobotLookup Clean'!$E:$E,ROW()-3)="Junior",INDEX('RobotLookup Clean'!$R:$R,ROW()-3)=1),ROW()-3,"")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x14ac:dyDescent="0.2">
      <c r="A292" s="23" t="str">
        <f>IF($AB292="","",INDEX('RobotLookup Clean'!$B:$B,$AB292))</f>
        <v/>
      </c>
      <c r="B292" s="24" t="str">
        <f>IF($AB292="","",INDEX('RobotLookup Clean'!$D:$D,$AB292))</f>
        <v/>
      </c>
      <c r="C292" s="23"/>
      <c r="D292" s="23"/>
      <c r="E292" s="23"/>
      <c r="F292" s="23"/>
      <c r="G292" s="23"/>
      <c r="H292" s="23"/>
      <c r="I292" s="23"/>
      <c r="J292" s="23"/>
      <c r="K292" s="23"/>
      <c r="X292" t="str">
        <f>IF(AND(INDEX('RobotLookup Clean'!$E:$E,ROW()-3)="Junior",INDEX('RobotLookup Clean'!$R:$R,ROW()-3)=1),ROW()-3,"")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x14ac:dyDescent="0.2">
      <c r="A293" s="23" t="str">
        <f>IF($AB293="","",INDEX('RobotLookup Clean'!$B:$B,$AB293))</f>
        <v/>
      </c>
      <c r="B293" s="24" t="str">
        <f>IF($AB293="","",INDEX('RobotLookup Clean'!$D:$D,$AB293))</f>
        <v/>
      </c>
      <c r="C293" s="23"/>
      <c r="D293" s="23"/>
      <c r="E293" s="23"/>
      <c r="F293" s="23"/>
      <c r="G293" s="23"/>
      <c r="H293" s="23"/>
      <c r="I293" s="23"/>
      <c r="J293" s="23"/>
      <c r="K293" s="23"/>
      <c r="X293" t="str">
        <f>IF(AND(INDEX('RobotLookup Clean'!$E:$E,ROW()-3)="Junior",INDEX('RobotLookup Clean'!$R:$R,ROW()-3)=1),ROW()-3,"")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x14ac:dyDescent="0.2">
      <c r="A294" s="23" t="str">
        <f>IF($AB294="","",INDEX('RobotLookup Clean'!$B:$B,$AB294))</f>
        <v/>
      </c>
      <c r="B294" s="24" t="str">
        <f>IF($AB294="","",INDEX('RobotLookup Clean'!$D:$D,$AB294))</f>
        <v/>
      </c>
      <c r="C294" s="23"/>
      <c r="D294" s="23"/>
      <c r="E294" s="23"/>
      <c r="F294" s="23"/>
      <c r="G294" s="23"/>
      <c r="H294" s="23"/>
      <c r="I294" s="23"/>
      <c r="J294" s="23"/>
      <c r="K294" s="23"/>
      <c r="X294" t="str">
        <f>IF(AND(INDEX('RobotLookup Clean'!$E:$E,ROW()-3)="Junior",INDEX('RobotLookup Clean'!$R:$R,ROW()-3)=1),ROW()-3,"")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x14ac:dyDescent="0.2">
      <c r="A295" s="23" t="str">
        <f>IF($AB295="","",INDEX('RobotLookup Clean'!$B:$B,$AB295))</f>
        <v/>
      </c>
      <c r="B295" s="24" t="str">
        <f>IF($AB295="","",INDEX('RobotLookup Clean'!$D:$D,$AB295))</f>
        <v/>
      </c>
      <c r="C295" s="23"/>
      <c r="D295" s="23"/>
      <c r="E295" s="23"/>
      <c r="F295" s="23"/>
      <c r="G295" s="23"/>
      <c r="H295" s="23"/>
      <c r="I295" s="23"/>
      <c r="J295" s="23"/>
      <c r="K295" s="23"/>
      <c r="X295" t="str">
        <f>IF(AND(INDEX('RobotLookup Clean'!$E:$E,ROW()-3)="Junior",INDEX('RobotLookup Clean'!$R:$R,ROW()-3)=1),ROW()-3,"")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x14ac:dyDescent="0.2">
      <c r="A296" s="23" t="str">
        <f>IF($AB296="","",INDEX('RobotLookup Clean'!$B:$B,$AB296))</f>
        <v/>
      </c>
      <c r="B296" s="24" t="str">
        <f>IF($AB296="","",INDEX('RobotLookup Clean'!$D:$D,$AB296))</f>
        <v/>
      </c>
      <c r="C296" s="23"/>
      <c r="D296" s="23"/>
      <c r="E296" s="23"/>
      <c r="F296" s="23"/>
      <c r="G296" s="23"/>
      <c r="H296" s="23"/>
      <c r="I296" s="23"/>
      <c r="J296" s="23"/>
      <c r="K296" s="23"/>
      <c r="X296" t="str">
        <f>IF(AND(INDEX('RobotLookup Clean'!$E:$E,ROW()-3)="Junior",INDEX('RobotLookup Clean'!$R:$R,ROW()-3)=1),ROW()-3,"")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x14ac:dyDescent="0.2">
      <c r="A297" s="23" t="str">
        <f>IF($AB297="","",INDEX('RobotLookup Clean'!$B:$B,$AB297))</f>
        <v/>
      </c>
      <c r="B297" s="24" t="str">
        <f>IF($AB297="","",INDEX('RobotLookup Clean'!$D:$D,$AB297))</f>
        <v/>
      </c>
      <c r="C297" s="23"/>
      <c r="D297" s="23"/>
      <c r="E297" s="23"/>
      <c r="F297" s="23"/>
      <c r="G297" s="23"/>
      <c r="H297" s="23"/>
      <c r="I297" s="23"/>
      <c r="J297" s="23"/>
      <c r="K297" s="23"/>
      <c r="X297" t="str">
        <f>IF(AND(INDEX('RobotLookup Clean'!$E:$E,ROW()-3)="Junior",INDEX('RobotLookup Clean'!$R:$R,ROW()-3)=1),ROW()-3,"")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x14ac:dyDescent="0.2">
      <c r="A298" s="23" t="str">
        <f>IF($AB298="","",INDEX('RobotLookup Clean'!$B:$B,$AB298))</f>
        <v/>
      </c>
      <c r="B298" s="24" t="str">
        <f>IF($AB298="","",INDEX('RobotLookup Clean'!$D:$D,$AB298))</f>
        <v/>
      </c>
      <c r="C298" s="23"/>
      <c r="D298" s="23"/>
      <c r="E298" s="23"/>
      <c r="F298" s="23"/>
      <c r="G298" s="23"/>
      <c r="H298" s="23"/>
      <c r="I298" s="23"/>
      <c r="J298" s="23"/>
      <c r="K298" s="23"/>
      <c r="X298" t="str">
        <f>IF(AND(INDEX('RobotLookup Clean'!$E:$E,ROW()-3)="Junior",INDEX('RobotLookup Clean'!$R:$R,ROW()-3)=1),ROW()-3,"")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x14ac:dyDescent="0.2">
      <c r="A299" s="23" t="str">
        <f>IF($AB299="","",INDEX('RobotLookup Clean'!$B:$B,$AB299))</f>
        <v/>
      </c>
      <c r="B299" s="24" t="str">
        <f>IF($AB299="","",INDEX('RobotLookup Clean'!$D:$D,$AB299))</f>
        <v/>
      </c>
      <c r="C299" s="23"/>
      <c r="D299" s="23"/>
      <c r="E299" s="23"/>
      <c r="F299" s="23"/>
      <c r="G299" s="23"/>
      <c r="H299" s="23"/>
      <c r="I299" s="23"/>
      <c r="J299" s="23"/>
      <c r="K299" s="23"/>
      <c r="X299" t="str">
        <f>IF(AND(INDEX('RobotLookup Clean'!$E:$E,ROW()-3)="Junior",INDEX('RobotLookup Clean'!$R:$R,ROW()-3)=1),ROW()-3,"")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x14ac:dyDescent="0.2">
      <c r="A300" s="23" t="str">
        <f>IF($AB300="","",INDEX('RobotLookup Clean'!$B:$B,$AB300))</f>
        <v/>
      </c>
      <c r="B300" s="24" t="str">
        <f>IF($AB300="","",INDEX('RobotLookup Clean'!$D:$D,$AB300))</f>
        <v/>
      </c>
      <c r="C300" s="23"/>
      <c r="D300" s="23"/>
      <c r="E300" s="23"/>
      <c r="F300" s="23"/>
      <c r="G300" s="23"/>
      <c r="H300" s="23"/>
      <c r="I300" s="23"/>
      <c r="J300" s="23"/>
      <c r="K300" s="23"/>
      <c r="X300" t="str">
        <f>IF(AND(INDEX('RobotLookup Clean'!$E:$E,ROW()-3)="Junior",INDEX('RobotLookup Clean'!$R:$R,ROW()-3)=1),ROW()-3,"")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x14ac:dyDescent="0.2">
      <c r="A301" s="23" t="str">
        <f>IF($AB301="","",INDEX('RobotLookup Clean'!$B:$B,$AB301))</f>
        <v/>
      </c>
      <c r="B301" s="24" t="str">
        <f>IF($AB301="","",INDEX('RobotLookup Clean'!$D:$D,$AB301))</f>
        <v/>
      </c>
      <c r="C301" s="23"/>
      <c r="D301" s="23"/>
      <c r="E301" s="23"/>
      <c r="F301" s="23"/>
      <c r="G301" s="23"/>
      <c r="H301" s="23"/>
      <c r="I301" s="23"/>
      <c r="J301" s="23"/>
      <c r="K301" s="23"/>
      <c r="X301" t="str">
        <f>IF(AND(INDEX('RobotLookup Clean'!$E:$E,ROW()-3)="Junior",INDEX('RobotLookup Clean'!$R:$R,ROW()-3)=1),ROW()-3,"")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x14ac:dyDescent="0.2">
      <c r="A302" s="23" t="str">
        <f>IF($AB302="","",INDEX('RobotLookup Clean'!$B:$B,$AB302))</f>
        <v/>
      </c>
      <c r="B302" s="24" t="str">
        <f>IF($AB302="","",INDEX('RobotLookup Clean'!$D:$D,$AB302))</f>
        <v/>
      </c>
      <c r="C302" s="23"/>
      <c r="D302" s="23"/>
      <c r="E302" s="23"/>
      <c r="F302" s="23"/>
      <c r="G302" s="23"/>
      <c r="H302" s="23"/>
      <c r="I302" s="23"/>
      <c r="J302" s="23"/>
      <c r="K302" s="23"/>
      <c r="X302" t="str">
        <f>IF(AND(INDEX('RobotLookup Clean'!$E:$E,ROW()-3)="Junior",INDEX('RobotLookup Clean'!$R:$R,ROW()-3)=1),ROW()-3,"")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x14ac:dyDescent="0.2">
      <c r="A303" s="23" t="str">
        <f>IF($AB303="","",INDEX('RobotLookup Clean'!$B:$B,$AB303))</f>
        <v/>
      </c>
      <c r="B303" s="24" t="str">
        <f>IF($AB303="","",INDEX('RobotLookup Clean'!$D:$D,$AB303))</f>
        <v/>
      </c>
      <c r="C303" s="23"/>
      <c r="D303" s="23"/>
      <c r="E303" s="23"/>
      <c r="F303" s="23"/>
      <c r="G303" s="23"/>
      <c r="H303" s="23"/>
      <c r="I303" s="23"/>
      <c r="J303" s="23"/>
      <c r="K303" s="23"/>
      <c r="X303" t="str">
        <f>IF(AND(INDEX('RobotLookup Clean'!$E:$E,ROW()-3)="Junior",INDEX('RobotLookup Clean'!$R:$R,ROW()-3)=1),ROW()-3,"")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x14ac:dyDescent="0.2">
      <c r="A304" s="23" t="str">
        <f>IF($AB304="","",INDEX('RobotLookup Clean'!$B:$B,$AB304))</f>
        <v/>
      </c>
      <c r="B304" s="24" t="str">
        <f>IF($AB304="","",INDEX('RobotLookup Clean'!$D:$D,$AB304))</f>
        <v/>
      </c>
      <c r="C304" s="23"/>
      <c r="D304" s="23"/>
      <c r="E304" s="23"/>
      <c r="F304" s="23"/>
      <c r="G304" s="23"/>
      <c r="H304" s="23"/>
      <c r="I304" s="23"/>
      <c r="J304" s="23"/>
      <c r="K304" s="23"/>
      <c r="X304" t="str">
        <f>IF(AND(INDEX('RobotLookup Clean'!$E:$E,ROW()-3)="Junior",INDEX('RobotLookup Clean'!$R:$R,ROW()-3)=1),ROW()-3,"")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x14ac:dyDescent="0.2">
      <c r="A305" s="23" t="str">
        <f>IF($AB305="","",INDEX('RobotLookup Clean'!$B:$B,$AB305))</f>
        <v/>
      </c>
      <c r="B305" s="24" t="str">
        <f>IF($AB305="","",INDEX('RobotLookup Clean'!$D:$D,$AB305))</f>
        <v/>
      </c>
      <c r="C305" s="23"/>
      <c r="D305" s="23"/>
      <c r="E305" s="23"/>
      <c r="F305" s="23"/>
      <c r="G305" s="23"/>
      <c r="H305" s="23"/>
      <c r="I305" s="23"/>
      <c r="J305" s="23"/>
      <c r="K305" s="23"/>
      <c r="X305" t="str">
        <f>IF(AND(INDEX('RobotLookup Clean'!$E:$E,ROW()-3)="Junior",INDEX('RobotLookup Clean'!$R:$R,ROW()-3)=1),ROW()-3,"")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x14ac:dyDescent="0.2">
      <c r="A306" s="23" t="str">
        <f>IF($AB306="","",INDEX('RobotLookup Clean'!$B:$B,$AB306))</f>
        <v/>
      </c>
      <c r="B306" s="24" t="str">
        <f>IF($AB306="","",INDEX('RobotLookup Clean'!$D:$D,$AB306))</f>
        <v/>
      </c>
      <c r="C306" s="23"/>
      <c r="D306" s="23"/>
      <c r="E306" s="23"/>
      <c r="F306" s="23"/>
      <c r="G306" s="23"/>
      <c r="H306" s="23"/>
      <c r="I306" s="23"/>
      <c r="J306" s="23"/>
      <c r="K306" s="23"/>
      <c r="X306" t="str">
        <f>IF(AND(INDEX('RobotLookup Clean'!$E:$E,ROW()-3)="Junior",INDEX('RobotLookup Clean'!$R:$R,ROW()-3)=1),ROW()-3,"")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x14ac:dyDescent="0.2">
      <c r="A307" s="23" t="str">
        <f>IF($AB307="","",INDEX('RobotLookup Clean'!$B:$B,$AB307))</f>
        <v/>
      </c>
      <c r="B307" s="24" t="str">
        <f>IF($AB307="","",INDEX('RobotLookup Clean'!$D:$D,$AB307))</f>
        <v/>
      </c>
      <c r="C307" s="23"/>
      <c r="D307" s="23"/>
      <c r="E307" s="23"/>
      <c r="F307" s="23"/>
      <c r="G307" s="23"/>
      <c r="H307" s="23"/>
      <c r="I307" s="23"/>
      <c r="J307" s="23"/>
      <c r="K307" s="23"/>
      <c r="X307" t="str">
        <f>IF(AND(INDEX('RobotLookup Clean'!$E:$E,ROW()-3)="Junior",INDEX('RobotLookup Clean'!$R:$R,ROW()-3)=1),ROW()-3,"")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x14ac:dyDescent="0.2">
      <c r="A308" s="23" t="str">
        <f>IF($AB308="","",INDEX('RobotLookup Clean'!$B:$B,$AB308))</f>
        <v/>
      </c>
      <c r="B308" s="24" t="str">
        <f>IF($AB308="","",INDEX('RobotLookup Clean'!$D:$D,$AB308))</f>
        <v/>
      </c>
      <c r="C308" s="23"/>
      <c r="D308" s="23"/>
      <c r="E308" s="23"/>
      <c r="F308" s="23"/>
      <c r="G308" s="23"/>
      <c r="H308" s="23"/>
      <c r="I308" s="23"/>
      <c r="J308" s="23"/>
      <c r="K308" s="23"/>
      <c r="X308" t="str">
        <f>IF(AND(INDEX('RobotLookup Clean'!$E:$E,ROW()-3)="Junior",INDEX('RobotLookup Clean'!$R:$R,ROW()-3)=1),ROW()-3,"")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x14ac:dyDescent="0.2">
      <c r="A309" s="23" t="str">
        <f>IF($AB309="","",INDEX('RobotLookup Clean'!$B:$B,$AB309))</f>
        <v/>
      </c>
      <c r="B309" s="24" t="str">
        <f>IF($AB309="","",INDEX('RobotLookup Clean'!$D:$D,$AB309))</f>
        <v/>
      </c>
      <c r="C309" s="23"/>
      <c r="D309" s="23"/>
      <c r="E309" s="23"/>
      <c r="F309" s="23"/>
      <c r="G309" s="23"/>
      <c r="H309" s="23"/>
      <c r="I309" s="23"/>
      <c r="J309" s="23"/>
      <c r="K309" s="23"/>
      <c r="X309" t="str">
        <f>IF(AND(INDEX('RobotLookup Clean'!$E:$E,ROW()-3)="Junior",INDEX('RobotLookup Clean'!$R:$R,ROW()-3)=1),ROW()-3,"")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x14ac:dyDescent="0.2">
      <c r="A310" s="23" t="str">
        <f>IF($AB310="","",INDEX('RobotLookup Clean'!$B:$B,$AB310))</f>
        <v/>
      </c>
      <c r="B310" s="24" t="str">
        <f>IF($AB310="","",INDEX('RobotLookup Clean'!$D:$D,$AB310))</f>
        <v/>
      </c>
      <c r="C310" s="23"/>
      <c r="D310" s="23"/>
      <c r="E310" s="23"/>
      <c r="F310" s="23"/>
      <c r="G310" s="23"/>
      <c r="H310" s="23"/>
      <c r="I310" s="23"/>
      <c r="J310" s="23"/>
      <c r="K310" s="23"/>
      <c r="X310" t="str">
        <f>IF(AND(INDEX('RobotLookup Clean'!$E:$E,ROW()-3)="Junior",INDEX('RobotLookup Clean'!$R:$R,ROW()-3)=1),ROW()-3,"")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x14ac:dyDescent="0.2">
      <c r="A311" s="23" t="str">
        <f>IF($AB311="","",INDEX('RobotLookup Clean'!$B:$B,$AB311))</f>
        <v/>
      </c>
      <c r="B311" s="24" t="str">
        <f>IF($AB311="","",INDEX('RobotLookup Clean'!$D:$D,$AB311))</f>
        <v/>
      </c>
      <c r="C311" s="23"/>
      <c r="D311" s="23"/>
      <c r="E311" s="23"/>
      <c r="F311" s="23"/>
      <c r="G311" s="23"/>
      <c r="H311" s="23"/>
      <c r="I311" s="23"/>
      <c r="J311" s="23"/>
      <c r="K311" s="23"/>
      <c r="X311" t="str">
        <f>IF(AND(INDEX('RobotLookup Clean'!$E:$E,ROW()-3)="Junior",INDEX('RobotLookup Clean'!$R:$R,ROW()-3)=1),ROW()-3,"")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x14ac:dyDescent="0.2">
      <c r="A312" s="23" t="str">
        <f>IF($AB312="","",INDEX('RobotLookup Clean'!$B:$B,$AB312))</f>
        <v/>
      </c>
      <c r="B312" s="24" t="str">
        <f>IF($AB312="","",INDEX('RobotLookup Clean'!$D:$D,$AB312))</f>
        <v/>
      </c>
      <c r="C312" s="23"/>
      <c r="D312" s="23"/>
      <c r="E312" s="23"/>
      <c r="F312" s="23"/>
      <c r="G312" s="23"/>
      <c r="H312" s="23"/>
      <c r="I312" s="23"/>
      <c r="J312" s="23"/>
      <c r="K312" s="23"/>
      <c r="X312" t="str">
        <f>IF(AND(INDEX('RobotLookup Clean'!$E:$E,ROW()-3)="Junior",INDEX('RobotLookup Clean'!$R:$R,ROW()-3)=1),ROW()-3,"")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x14ac:dyDescent="0.2">
      <c r="A313" s="23" t="str">
        <f>IF($AB313="","",INDEX('RobotLookup Clean'!$B:$B,$AB313))</f>
        <v/>
      </c>
      <c r="B313" s="24" t="str">
        <f>IF($AB313="","",INDEX('RobotLookup Clean'!$D:$D,$AB313))</f>
        <v/>
      </c>
      <c r="C313" s="23"/>
      <c r="D313" s="23"/>
      <c r="E313" s="23"/>
      <c r="F313" s="23"/>
      <c r="G313" s="23"/>
      <c r="H313" s="23"/>
      <c r="I313" s="23"/>
      <c r="J313" s="23"/>
      <c r="K313" s="23"/>
      <c r="X313" t="str">
        <f>IF(AND(INDEX('RobotLookup Clean'!$E:$E,ROW()-3)="Junior",INDEX('RobotLookup Clean'!$R:$R,ROW()-3)=1),ROW()-3,"")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x14ac:dyDescent="0.2">
      <c r="A314" s="23" t="str">
        <f>IF($AB314="","",INDEX('RobotLookup Clean'!$B:$B,$AB314))</f>
        <v/>
      </c>
      <c r="B314" s="24" t="str">
        <f>IF($AB314="","",INDEX('RobotLookup Clean'!$D:$D,$AB314))</f>
        <v/>
      </c>
      <c r="C314" s="23"/>
      <c r="D314" s="23"/>
      <c r="E314" s="23"/>
      <c r="F314" s="23"/>
      <c r="G314" s="23"/>
      <c r="H314" s="23"/>
      <c r="I314" s="23"/>
      <c r="J314" s="23"/>
      <c r="K314" s="23"/>
      <c r="X314" t="str">
        <f>IF(AND(INDEX('RobotLookup Clean'!$E:$E,ROW()-3)="Junior",INDEX('RobotLookup Clean'!$R:$R,ROW()-3)=1),ROW()-3,"")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x14ac:dyDescent="0.2">
      <c r="A315" s="23" t="str">
        <f>IF($AB315="","",INDEX('RobotLookup Clean'!$B:$B,$AB315))</f>
        <v/>
      </c>
      <c r="B315" s="24" t="str">
        <f>IF($AB315="","",INDEX('RobotLookup Clean'!$D:$D,$AB315))</f>
        <v/>
      </c>
      <c r="C315" s="23"/>
      <c r="D315" s="23"/>
      <c r="E315" s="23"/>
      <c r="F315" s="23"/>
      <c r="G315" s="23"/>
      <c r="H315" s="23"/>
      <c r="I315" s="23"/>
      <c r="J315" s="23"/>
      <c r="K315" s="23"/>
      <c r="X315" t="str">
        <f>IF(AND(INDEX('RobotLookup Clean'!$E:$E,ROW()-3)="Junior",INDEX('RobotLookup Clean'!$R:$R,ROW()-3)=1),ROW()-3,"")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x14ac:dyDescent="0.2">
      <c r="A316" s="23" t="str">
        <f>IF($AB316="","",INDEX('RobotLookup Clean'!$B:$B,$AB316))</f>
        <v/>
      </c>
      <c r="B316" s="24" t="str">
        <f>IF($AB316="","",INDEX('RobotLookup Clean'!$D:$D,$AB316))</f>
        <v/>
      </c>
      <c r="C316" s="23"/>
      <c r="D316" s="23"/>
      <c r="E316" s="23"/>
      <c r="F316" s="23"/>
      <c r="G316" s="23"/>
      <c r="H316" s="23"/>
      <c r="I316" s="23"/>
      <c r="J316" s="23"/>
      <c r="K316" s="23"/>
      <c r="X316" t="str">
        <f>IF(AND(INDEX('RobotLookup Clean'!$E:$E,ROW()-3)="Junior",INDEX('RobotLookup Clean'!$R:$R,ROW()-3)=1),ROW()-3,"")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x14ac:dyDescent="0.2">
      <c r="A317" s="23" t="str">
        <f>IF($AB317="","",INDEX('RobotLookup Clean'!$B:$B,$AB317))</f>
        <v/>
      </c>
      <c r="B317" s="24" t="str">
        <f>IF($AB317="","",INDEX('RobotLookup Clean'!$D:$D,$AB317))</f>
        <v/>
      </c>
      <c r="C317" s="23"/>
      <c r="D317" s="23"/>
      <c r="E317" s="23"/>
      <c r="F317" s="23"/>
      <c r="G317" s="23"/>
      <c r="H317" s="23"/>
      <c r="I317" s="23"/>
      <c r="J317" s="23"/>
      <c r="K317" s="23"/>
      <c r="X317" t="str">
        <f>IF(AND(INDEX('RobotLookup Clean'!$E:$E,ROW()-3)="Junior",INDEX('RobotLookup Clean'!$R:$R,ROW()-3)=1),ROW()-3,"")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x14ac:dyDescent="0.2">
      <c r="A318" s="23" t="str">
        <f>IF($AB318="","",INDEX('RobotLookup Clean'!$B:$B,$AB318))</f>
        <v/>
      </c>
      <c r="B318" s="24" t="str">
        <f>IF($AB318="","",INDEX('RobotLookup Clean'!$D:$D,$AB318))</f>
        <v/>
      </c>
      <c r="C318" s="23"/>
      <c r="D318" s="23"/>
      <c r="E318" s="23"/>
      <c r="F318" s="23"/>
      <c r="G318" s="23"/>
      <c r="H318" s="23"/>
      <c r="I318" s="23"/>
      <c r="J318" s="23"/>
      <c r="K318" s="23"/>
      <c r="X318" t="str">
        <f>IF(AND(INDEX('RobotLookup Clean'!$E:$E,ROW()-3)="Junior",INDEX('RobotLookup Clean'!$R:$R,ROW()-3)=1),ROW()-3,"")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x14ac:dyDescent="0.2">
      <c r="A319" s="23" t="str">
        <f>IF($AB319="","",INDEX('RobotLookup Clean'!$B:$B,$AB319))</f>
        <v/>
      </c>
      <c r="B319" s="24" t="str">
        <f>IF($AB319="","",INDEX('RobotLookup Clean'!$D:$D,$AB319))</f>
        <v/>
      </c>
      <c r="C319" s="23"/>
      <c r="D319" s="23"/>
      <c r="E319" s="23"/>
      <c r="F319" s="23"/>
      <c r="G319" s="23"/>
      <c r="H319" s="23"/>
      <c r="I319" s="23"/>
      <c r="J319" s="23"/>
      <c r="K319" s="23"/>
      <c r="X319" t="str">
        <f>IF(AND(INDEX('RobotLookup Clean'!$E:$E,ROW()-3)="Junior",INDEX('RobotLookup Clean'!$R:$R,ROW()-3)=1),ROW()-3,"")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x14ac:dyDescent="0.2">
      <c r="A320" s="23" t="str">
        <f>IF($AB320="","",INDEX('RobotLookup Clean'!$B:$B,$AB320))</f>
        <v/>
      </c>
      <c r="B320" s="24" t="str">
        <f>IF($AB320="","",INDEX('RobotLookup Clean'!$D:$D,$AB320))</f>
        <v/>
      </c>
      <c r="C320" s="23"/>
      <c r="D320" s="23"/>
      <c r="E320" s="23"/>
      <c r="F320" s="23"/>
      <c r="G320" s="23"/>
      <c r="H320" s="23"/>
      <c r="I320" s="23"/>
      <c r="J320" s="23"/>
      <c r="K320" s="23"/>
      <c r="X320" t="str">
        <f>IF(AND(INDEX('RobotLookup Clean'!$E:$E,ROW()-3)="Junior",INDEX('RobotLookup Clean'!$R:$R,ROW()-3)=1),ROW()-3,"")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x14ac:dyDescent="0.2">
      <c r="A321" s="23" t="str">
        <f>IF($AB321="","",INDEX('RobotLookup Clean'!$B:$B,$AB321))</f>
        <v/>
      </c>
      <c r="B321" s="24" t="str">
        <f>IF($AB321="","",INDEX('RobotLookup Clean'!$D:$D,$AB321))</f>
        <v/>
      </c>
      <c r="C321" s="23"/>
      <c r="D321" s="23"/>
      <c r="E321" s="23"/>
      <c r="F321" s="23"/>
      <c r="G321" s="23"/>
      <c r="H321" s="23"/>
      <c r="I321" s="23"/>
      <c r="J321" s="23"/>
      <c r="K321" s="23"/>
      <c r="X321" t="str">
        <f>IF(AND(INDEX('RobotLookup Clean'!$E:$E,ROW()-3)="Junior",INDEX('RobotLookup Clean'!$R:$R,ROW()-3)=1),ROW()-3,"")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x14ac:dyDescent="0.2">
      <c r="A322" s="23" t="str">
        <f>IF($AB322="","",INDEX('RobotLookup Clean'!$B:$B,$AB322))</f>
        <v/>
      </c>
      <c r="B322" s="24" t="str">
        <f>IF($AB322="","",INDEX('RobotLookup Clean'!$D:$D,$AB322))</f>
        <v/>
      </c>
      <c r="C322" s="23"/>
      <c r="D322" s="23"/>
      <c r="E322" s="23"/>
      <c r="F322" s="23"/>
      <c r="G322" s="23"/>
      <c r="H322" s="23"/>
      <c r="I322" s="23"/>
      <c r="J322" s="23"/>
      <c r="K322" s="23"/>
      <c r="X322" t="str">
        <f>IF(AND(INDEX('RobotLookup Clean'!$E:$E,ROW()-3)="Junior",INDEX('RobotLookup Clean'!$R:$R,ROW()-3)=1),ROW()-3,"")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x14ac:dyDescent="0.2">
      <c r="A323" s="23" t="str">
        <f>IF($AB323="","",INDEX('RobotLookup Clean'!$B:$B,$AB323))</f>
        <v/>
      </c>
      <c r="B323" s="24" t="str">
        <f>IF($AB323="","",INDEX('RobotLookup Clean'!$D:$D,$AB323))</f>
        <v/>
      </c>
      <c r="C323" s="23"/>
      <c r="D323" s="23"/>
      <c r="E323" s="23"/>
      <c r="F323" s="23"/>
      <c r="G323" s="23"/>
      <c r="H323" s="23"/>
      <c r="I323" s="23"/>
      <c r="J323" s="23"/>
      <c r="K323" s="23"/>
      <c r="X323" t="str">
        <f>IF(AND(INDEX('RobotLookup Clean'!$E:$E,ROW()-3)="Junior",INDEX('RobotLookup Clean'!$R:$R,ROW()-3)=1),ROW()-3,"")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x14ac:dyDescent="0.2">
      <c r="A324" s="23" t="str">
        <f>IF($AB324="","",INDEX('RobotLookup Clean'!$B:$B,$AB324))</f>
        <v/>
      </c>
      <c r="B324" s="24" t="str">
        <f>IF($AB324="","",INDEX('RobotLookup Clean'!$D:$D,$AB324))</f>
        <v/>
      </c>
      <c r="C324" s="23"/>
      <c r="D324" s="23"/>
      <c r="E324" s="23"/>
      <c r="F324" s="23"/>
      <c r="G324" s="23"/>
      <c r="H324" s="23"/>
      <c r="I324" s="23"/>
      <c r="J324" s="23"/>
      <c r="K324" s="23"/>
      <c r="X324" t="str">
        <f>IF(AND(INDEX('RobotLookup Clean'!$E:$E,ROW()-3)="Junior",INDEX('RobotLookup Clean'!$R:$R,ROW()-3)=1),ROW()-3,"")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x14ac:dyDescent="0.2">
      <c r="A325" s="23" t="str">
        <f>IF($AB325="","",INDEX('RobotLookup Clean'!$B:$B,$AB325))</f>
        <v/>
      </c>
      <c r="B325" s="24" t="str">
        <f>IF($AB325="","",INDEX('RobotLookup Clean'!$D:$D,$AB325))</f>
        <v/>
      </c>
      <c r="C325" s="23"/>
      <c r="D325" s="23"/>
      <c r="E325" s="23"/>
      <c r="F325" s="23"/>
      <c r="G325" s="23"/>
      <c r="H325" s="23"/>
      <c r="I325" s="23"/>
      <c r="J325" s="23"/>
      <c r="K325" s="23"/>
      <c r="X325" t="str">
        <f>IF(AND(INDEX('RobotLookup Clean'!$E:$E,ROW()-3)="Junior",INDEX('RobotLookup Clean'!$R:$R,ROW()-3)=1),ROW()-3,"")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x14ac:dyDescent="0.2">
      <c r="A326" s="23" t="str">
        <f>IF($AB326="","",INDEX('RobotLookup Clean'!$B:$B,$AB326))</f>
        <v/>
      </c>
      <c r="B326" s="24" t="str">
        <f>IF($AB326="","",INDEX('RobotLookup Clean'!$D:$D,$AB326))</f>
        <v/>
      </c>
      <c r="C326" s="23"/>
      <c r="D326" s="23"/>
      <c r="E326" s="23"/>
      <c r="F326" s="23"/>
      <c r="G326" s="23"/>
      <c r="H326" s="23"/>
      <c r="I326" s="23"/>
      <c r="J326" s="23"/>
      <c r="K326" s="23"/>
      <c r="X326" t="str">
        <f>IF(AND(INDEX('RobotLookup Clean'!$E:$E,ROW()-3)="Junior",INDEX('RobotLookup Clean'!$R:$R,ROW()-3)=1),ROW()-3,"")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x14ac:dyDescent="0.2">
      <c r="A327" s="23" t="str">
        <f>IF($AB327="","",INDEX('RobotLookup Clean'!$B:$B,$AB327))</f>
        <v/>
      </c>
      <c r="B327" s="24" t="str">
        <f>IF($AB327="","",INDEX('RobotLookup Clean'!$D:$D,$AB327))</f>
        <v/>
      </c>
      <c r="C327" s="23"/>
      <c r="D327" s="23"/>
      <c r="E327" s="23"/>
      <c r="F327" s="23"/>
      <c r="G327" s="23"/>
      <c r="H327" s="23"/>
      <c r="I327" s="23"/>
      <c r="J327" s="23"/>
      <c r="K327" s="23"/>
      <c r="X327" t="str">
        <f>IF(AND(INDEX('RobotLookup Clean'!$E:$E,ROW()-3)="Junior",INDEX('RobotLookup Clean'!$R:$R,ROW()-3)=1),ROW()-3,"")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x14ac:dyDescent="0.2">
      <c r="A328" s="23" t="str">
        <f>IF($AB328="","",INDEX('RobotLookup Clean'!$B:$B,$AB328))</f>
        <v/>
      </c>
      <c r="B328" s="24" t="str">
        <f>IF($AB328="","",INDEX('RobotLookup Clean'!$D:$D,$AB328))</f>
        <v/>
      </c>
      <c r="C328" s="23"/>
      <c r="D328" s="23"/>
      <c r="E328" s="23"/>
      <c r="F328" s="23"/>
      <c r="G328" s="23"/>
      <c r="H328" s="23"/>
      <c r="I328" s="23"/>
      <c r="J328" s="23"/>
      <c r="K328" s="23"/>
      <c r="X328" t="str">
        <f>IF(AND(INDEX('RobotLookup Clean'!$E:$E,ROW()-3)="Junior",INDEX('RobotLookup Clean'!$R:$R,ROW()-3)=1),ROW()-3,"")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x14ac:dyDescent="0.2">
      <c r="A329" s="23" t="str">
        <f>IF($AB329="","",INDEX('RobotLookup Clean'!$B:$B,$AB329))</f>
        <v/>
      </c>
      <c r="B329" s="24" t="str">
        <f>IF($AB329="","",INDEX('RobotLookup Clean'!$D:$D,$AB329))</f>
        <v/>
      </c>
      <c r="C329" s="23"/>
      <c r="D329" s="23"/>
      <c r="E329" s="23"/>
      <c r="F329" s="23"/>
      <c r="G329" s="23"/>
      <c r="H329" s="23"/>
      <c r="I329" s="23"/>
      <c r="J329" s="23"/>
      <c r="K329" s="23"/>
      <c r="X329" t="str">
        <f>IF(AND(INDEX('RobotLookup Clean'!$E:$E,ROW()-3)="Junior",INDEX('RobotLookup Clean'!$R:$R,ROW()-3)=1),ROW()-3,"")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x14ac:dyDescent="0.2">
      <c r="A330" s="23" t="str">
        <f>IF($AB330="","",INDEX('RobotLookup Clean'!$B:$B,$AB330))</f>
        <v/>
      </c>
      <c r="B330" s="24" t="str">
        <f>IF($AB330="","",INDEX('RobotLookup Clean'!$D:$D,$AB330))</f>
        <v/>
      </c>
      <c r="C330" s="23"/>
      <c r="D330" s="23"/>
      <c r="E330" s="23"/>
      <c r="F330" s="23"/>
      <c r="G330" s="23"/>
      <c r="H330" s="23"/>
      <c r="I330" s="23"/>
      <c r="J330" s="23"/>
      <c r="K330" s="23"/>
      <c r="X330" t="str">
        <f>IF(AND(INDEX('RobotLookup Clean'!$E:$E,ROW()-3)="Junior",INDEX('RobotLookup Clean'!$R:$R,ROW()-3)=1),ROW()-3,"")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x14ac:dyDescent="0.2">
      <c r="A331" s="23" t="str">
        <f>IF($AB331="","",INDEX('RobotLookup Clean'!$B:$B,$AB331))</f>
        <v/>
      </c>
      <c r="B331" s="24" t="str">
        <f>IF($AB331="","",INDEX('RobotLookup Clean'!$D:$D,$AB331))</f>
        <v/>
      </c>
      <c r="C331" s="23"/>
      <c r="D331" s="23"/>
      <c r="E331" s="23"/>
      <c r="F331" s="23"/>
      <c r="G331" s="23"/>
      <c r="H331" s="23"/>
      <c r="I331" s="23"/>
      <c r="J331" s="23"/>
      <c r="K331" s="23"/>
      <c r="X331" t="str">
        <f>IF(AND(INDEX('RobotLookup Clean'!$E:$E,ROW()-3)="Junior",INDEX('RobotLookup Clean'!$R:$R,ROW()-3)=1),ROW()-3,"")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x14ac:dyDescent="0.2">
      <c r="A332" s="23" t="str">
        <f>IF($AB332="","",INDEX('RobotLookup Clean'!$B:$B,$AB332))</f>
        <v/>
      </c>
      <c r="B332" s="24" t="str">
        <f>IF($AB332="","",INDEX('RobotLookup Clean'!$D:$D,$AB332))</f>
        <v/>
      </c>
      <c r="C332" s="23"/>
      <c r="D332" s="23"/>
      <c r="E332" s="23"/>
      <c r="F332" s="23"/>
      <c r="G332" s="23"/>
      <c r="H332" s="23"/>
      <c r="I332" s="23"/>
      <c r="J332" s="23"/>
      <c r="K332" s="23"/>
      <c r="X332" t="str">
        <f>IF(AND(INDEX('RobotLookup Clean'!$E:$E,ROW()-3)="Junior",INDEX('RobotLookup Clean'!$R:$R,ROW()-3)=1),ROW()-3,"")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x14ac:dyDescent="0.2">
      <c r="A333" s="23" t="str">
        <f>IF($AB333="","",INDEX('RobotLookup Clean'!$B:$B,$AB333))</f>
        <v/>
      </c>
      <c r="B333" s="24" t="str">
        <f>IF($AB333="","",INDEX('RobotLookup Clean'!$D:$D,$AB333))</f>
        <v/>
      </c>
      <c r="C333" s="23"/>
      <c r="D333" s="23"/>
      <c r="E333" s="23"/>
      <c r="F333" s="23"/>
      <c r="G333" s="23"/>
      <c r="H333" s="23"/>
      <c r="I333" s="23"/>
      <c r="J333" s="23"/>
      <c r="K333" s="23"/>
      <c r="X333" t="str">
        <f>IF(AND(INDEX('RobotLookup Clean'!$E:$E,ROW()-3)="Junior",INDEX('RobotLookup Clean'!$R:$R,ROW()-3)=1),ROW()-3,"")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x14ac:dyDescent="0.2">
      <c r="A334" s="23" t="str">
        <f>IF($AB334="","",INDEX('RobotLookup Clean'!$B:$B,$AB334))</f>
        <v/>
      </c>
      <c r="B334" s="24" t="str">
        <f>IF($AB334="","",INDEX('RobotLookup Clean'!$D:$D,$AB334))</f>
        <v/>
      </c>
      <c r="C334" s="23"/>
      <c r="D334" s="23"/>
      <c r="E334" s="23"/>
      <c r="F334" s="23"/>
      <c r="G334" s="23"/>
      <c r="H334" s="23"/>
      <c r="I334" s="23"/>
      <c r="J334" s="23"/>
      <c r="K334" s="23"/>
      <c r="X334" t="str">
        <f>IF(AND(INDEX('RobotLookup Clean'!$E:$E,ROW()-3)="Junior",INDEX('RobotLookup Clean'!$R:$R,ROW()-3)=1),ROW()-3,"")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x14ac:dyDescent="0.2">
      <c r="A335" s="23" t="str">
        <f>IF($AB335="","",INDEX('RobotLookup Clean'!$B:$B,$AB335))</f>
        <v/>
      </c>
      <c r="B335" s="24" t="str">
        <f>IF($AB335="","",INDEX('RobotLookup Clean'!$D:$D,$AB335))</f>
        <v/>
      </c>
      <c r="C335" s="23"/>
      <c r="D335" s="23"/>
      <c r="E335" s="23"/>
      <c r="F335" s="23"/>
      <c r="G335" s="23"/>
      <c r="H335" s="23"/>
      <c r="I335" s="23"/>
      <c r="J335" s="23"/>
      <c r="K335" s="23"/>
      <c r="X335" t="str">
        <f>IF(AND(INDEX('RobotLookup Clean'!$E:$E,ROW()-3)="Junior",INDEX('RobotLookup Clean'!$R:$R,ROW()-3)=1),ROW()-3,"")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x14ac:dyDescent="0.2">
      <c r="A336" s="23" t="str">
        <f>IF($AB336="","",INDEX('RobotLookup Clean'!$B:$B,$AB336))</f>
        <v/>
      </c>
      <c r="B336" s="24" t="str">
        <f>IF($AB336="","",INDEX('RobotLookup Clean'!$D:$D,$AB336))</f>
        <v/>
      </c>
      <c r="C336" s="23"/>
      <c r="D336" s="23"/>
      <c r="E336" s="23"/>
      <c r="F336" s="23"/>
      <c r="G336" s="23"/>
      <c r="H336" s="23"/>
      <c r="I336" s="23"/>
      <c r="J336" s="23"/>
      <c r="K336" s="23"/>
      <c r="X336" t="str">
        <f>IF(AND(INDEX('RobotLookup Clean'!$E:$E,ROW()-3)="Junior",INDEX('RobotLookup Clean'!$R:$R,ROW()-3)=1),ROW()-3,"")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x14ac:dyDescent="0.2">
      <c r="A337" s="23" t="str">
        <f>IF($AB337="","",INDEX('RobotLookup Clean'!$B:$B,$AB337))</f>
        <v/>
      </c>
      <c r="B337" s="24" t="str">
        <f>IF($AB337="","",INDEX('RobotLookup Clean'!$D:$D,$AB337))</f>
        <v/>
      </c>
      <c r="C337" s="23"/>
      <c r="D337" s="23"/>
      <c r="E337" s="23"/>
      <c r="F337" s="23"/>
      <c r="G337" s="23"/>
      <c r="H337" s="23"/>
      <c r="I337" s="23"/>
      <c r="J337" s="23"/>
      <c r="K337" s="23"/>
      <c r="X337" t="str">
        <f>IF(AND(INDEX('RobotLookup Clean'!$E:$E,ROW()-3)="Junior",INDEX('RobotLookup Clean'!$R:$R,ROW()-3)=1),ROW()-3,"")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x14ac:dyDescent="0.2">
      <c r="A338" s="23" t="str">
        <f>IF($AB338="","",INDEX('RobotLookup Clean'!$B:$B,$AB338))</f>
        <v/>
      </c>
      <c r="B338" s="24" t="str">
        <f>IF($AB338="","",INDEX('RobotLookup Clean'!$D:$D,$AB338))</f>
        <v/>
      </c>
      <c r="C338" s="23"/>
      <c r="D338" s="23"/>
      <c r="E338" s="23"/>
      <c r="F338" s="23"/>
      <c r="G338" s="23"/>
      <c r="H338" s="23"/>
      <c r="I338" s="23"/>
      <c r="J338" s="23"/>
      <c r="K338" s="23"/>
      <c r="X338" t="str">
        <f>IF(AND(INDEX('RobotLookup Clean'!$E:$E,ROW()-3)="Junior",INDEX('RobotLookup Clean'!$R:$R,ROW()-3)=1),ROW()-3,"")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x14ac:dyDescent="0.2">
      <c r="A339" s="23" t="str">
        <f>IF($AB339="","",INDEX('RobotLookup Clean'!$B:$B,$AB339))</f>
        <v/>
      </c>
      <c r="B339" s="24" t="str">
        <f>IF($AB339="","",INDEX('RobotLookup Clean'!$D:$D,$AB339))</f>
        <v/>
      </c>
      <c r="C339" s="23"/>
      <c r="D339" s="23"/>
      <c r="E339" s="23"/>
      <c r="F339" s="23"/>
      <c r="G339" s="23"/>
      <c r="H339" s="23"/>
      <c r="I339" s="23"/>
      <c r="J339" s="23"/>
      <c r="K339" s="23"/>
      <c r="X339" t="str">
        <f>IF(AND(INDEX('RobotLookup Clean'!$E:$E,ROW()-3)="Junior",INDEX('RobotLookup Clean'!$R:$R,ROW()-3)=1),ROW()-3,"")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x14ac:dyDescent="0.2">
      <c r="A340" s="23" t="str">
        <f>IF($AB340="","",INDEX('RobotLookup Clean'!$B:$B,$AB340))</f>
        <v/>
      </c>
      <c r="B340" s="24" t="str">
        <f>IF($AB340="","",INDEX('RobotLookup Clean'!$D:$D,$AB340))</f>
        <v/>
      </c>
      <c r="C340" s="23"/>
      <c r="D340" s="23"/>
      <c r="E340" s="23"/>
      <c r="F340" s="23"/>
      <c r="G340" s="23"/>
      <c r="H340" s="23"/>
      <c r="I340" s="23"/>
      <c r="J340" s="23"/>
      <c r="K340" s="23"/>
      <c r="X340" t="str">
        <f>IF(AND(INDEX('RobotLookup Clean'!$E:$E,ROW()-3)="Junior",INDEX('RobotLookup Clean'!$R:$R,ROW()-3)=1),ROW()-3,"")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x14ac:dyDescent="0.2">
      <c r="A341" s="23" t="str">
        <f>IF($AB341="","",INDEX('RobotLookup Clean'!$B:$B,$AB341))</f>
        <v/>
      </c>
      <c r="B341" s="24" t="str">
        <f>IF($AB341="","",INDEX('RobotLookup Clean'!$D:$D,$AB341))</f>
        <v/>
      </c>
      <c r="C341" s="23"/>
      <c r="D341" s="23"/>
      <c r="E341" s="23"/>
      <c r="F341" s="23"/>
      <c r="G341" s="23"/>
      <c r="H341" s="23"/>
      <c r="I341" s="23"/>
      <c r="J341" s="23"/>
      <c r="K341" s="23"/>
      <c r="X341" t="str">
        <f>IF(AND(INDEX('RobotLookup Clean'!$E:$E,ROW()-3)="Junior",INDEX('RobotLookup Clean'!$R:$R,ROW()-3)=1),ROW()-3,"")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x14ac:dyDescent="0.2">
      <c r="A342" s="23" t="str">
        <f>IF($AB342="","",INDEX('RobotLookup Clean'!$B:$B,$AB342))</f>
        <v/>
      </c>
      <c r="B342" s="24" t="str">
        <f>IF($AB342="","",INDEX('RobotLookup Clean'!$D:$D,$AB342))</f>
        <v/>
      </c>
      <c r="C342" s="23"/>
      <c r="D342" s="23"/>
      <c r="E342" s="23"/>
      <c r="F342" s="23"/>
      <c r="G342" s="23"/>
      <c r="H342" s="23"/>
      <c r="I342" s="23"/>
      <c r="J342" s="23"/>
      <c r="K342" s="23"/>
      <c r="X342" t="str">
        <f>IF(AND(INDEX('RobotLookup Clean'!$E:$E,ROW()-3)="Junior",INDEX('RobotLookup Clean'!$R:$R,ROW()-3)=1),ROW()-3,"")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x14ac:dyDescent="0.2">
      <c r="A343" s="23" t="str">
        <f>IF($AB343="","",INDEX('RobotLookup Clean'!$B:$B,$AB343))</f>
        <v/>
      </c>
      <c r="B343" s="24" t="str">
        <f>IF($AB343="","",INDEX('RobotLookup Clean'!$D:$D,$AB343))</f>
        <v/>
      </c>
      <c r="C343" s="23"/>
      <c r="D343" s="23"/>
      <c r="E343" s="23"/>
      <c r="F343" s="23"/>
      <c r="G343" s="23"/>
      <c r="H343" s="23"/>
      <c r="I343" s="23"/>
      <c r="J343" s="23"/>
      <c r="K343" s="23"/>
      <c r="X343" t="str">
        <f>IF(AND(INDEX('RobotLookup Clean'!$E:$E,ROW()-3)="Junior",INDEX('RobotLookup Clean'!$R:$R,ROW()-3)=1),ROW()-3,"")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x14ac:dyDescent="0.2">
      <c r="A344" s="23" t="str">
        <f>IF($AB344="","",INDEX('RobotLookup Clean'!$B:$B,$AB344))</f>
        <v/>
      </c>
      <c r="B344" s="24" t="str">
        <f>IF($AB344="","",INDEX('RobotLookup Clean'!$D:$D,$AB344))</f>
        <v/>
      </c>
      <c r="C344" s="23"/>
      <c r="D344" s="23"/>
      <c r="E344" s="23"/>
      <c r="F344" s="23"/>
      <c r="G344" s="23"/>
      <c r="H344" s="23"/>
      <c r="I344" s="23"/>
      <c r="J344" s="23"/>
      <c r="K344" s="23"/>
      <c r="X344" t="str">
        <f>IF(AND(INDEX('RobotLookup Clean'!$E:$E,ROW()-3)="Junior",INDEX('RobotLookup Clean'!$R:$R,ROW()-3)=1),ROW()-3,"")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x14ac:dyDescent="0.2">
      <c r="A345" s="23" t="str">
        <f>IF($AB345="","",INDEX('RobotLookup Clean'!$B:$B,$AB345))</f>
        <v/>
      </c>
      <c r="B345" s="24" t="str">
        <f>IF($AB345="","",INDEX('RobotLookup Clean'!$D:$D,$AB345))</f>
        <v/>
      </c>
      <c r="C345" s="23"/>
      <c r="D345" s="23"/>
      <c r="E345" s="23"/>
      <c r="F345" s="23"/>
      <c r="G345" s="23"/>
      <c r="H345" s="23"/>
      <c r="I345" s="23"/>
      <c r="J345" s="23"/>
      <c r="K345" s="23"/>
      <c r="X345" t="str">
        <f>IF(AND(INDEX('RobotLookup Clean'!$E:$E,ROW()-3)="Junior",INDEX('RobotLookup Clean'!$R:$R,ROW()-3)=1),ROW()-3,"")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x14ac:dyDescent="0.2">
      <c r="A346" s="23" t="str">
        <f>IF($AB346="","",INDEX('RobotLookup Clean'!$B:$B,$AB346))</f>
        <v/>
      </c>
      <c r="B346" s="24" t="str">
        <f>IF($AB346="","",INDEX('RobotLookup Clean'!$D:$D,$AB346))</f>
        <v/>
      </c>
      <c r="C346" s="23"/>
      <c r="D346" s="23"/>
      <c r="E346" s="23"/>
      <c r="F346" s="23"/>
      <c r="G346" s="23"/>
      <c r="H346" s="23"/>
      <c r="I346" s="23"/>
      <c r="J346" s="23"/>
      <c r="K346" s="23"/>
      <c r="X346" t="str">
        <f>IF(AND(INDEX('RobotLookup Clean'!$E:$E,ROW()-3)="Junior",INDEX('RobotLookup Clean'!$R:$R,ROW()-3)=1),ROW()-3,"")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x14ac:dyDescent="0.2">
      <c r="A347" s="23" t="str">
        <f>IF($AB347="","",INDEX('RobotLookup Clean'!$B:$B,$AB347))</f>
        <v/>
      </c>
      <c r="B347" s="24" t="str">
        <f>IF($AB347="","",INDEX('RobotLookup Clean'!$D:$D,$AB347))</f>
        <v/>
      </c>
      <c r="C347" s="23"/>
      <c r="D347" s="23"/>
      <c r="E347" s="23"/>
      <c r="F347" s="23"/>
      <c r="G347" s="23"/>
      <c r="H347" s="23"/>
      <c r="I347" s="23"/>
      <c r="J347" s="23"/>
      <c r="K347" s="23"/>
      <c r="X347" t="str">
        <f>IF(AND(INDEX('RobotLookup Clean'!$E:$E,ROW()-3)="Junior",INDEX('RobotLookup Clean'!$R:$R,ROW()-3)=1),ROW()-3,"")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x14ac:dyDescent="0.2">
      <c r="A348" s="23" t="str">
        <f>IF($AB348="","",INDEX('RobotLookup Clean'!$B:$B,$AB348))</f>
        <v/>
      </c>
      <c r="B348" s="24" t="str">
        <f>IF($AB348="","",INDEX('RobotLookup Clean'!$D:$D,$AB348))</f>
        <v/>
      </c>
      <c r="C348" s="23"/>
      <c r="D348" s="23"/>
      <c r="E348" s="23"/>
      <c r="F348" s="23"/>
      <c r="G348" s="23"/>
      <c r="H348" s="23"/>
      <c r="I348" s="23"/>
      <c r="J348" s="23"/>
      <c r="K348" s="23"/>
      <c r="X348" t="str">
        <f>IF(AND(INDEX('RobotLookup Clean'!$E:$E,ROW()-3)="Junior",INDEX('RobotLookup Clean'!$R:$R,ROW()-3)=1),ROW()-3,"")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x14ac:dyDescent="0.2">
      <c r="A349" s="23" t="str">
        <f>IF($AB349="","",INDEX('RobotLookup Clean'!$B:$B,$AB349))</f>
        <v/>
      </c>
      <c r="B349" s="24" t="str">
        <f>IF($AB349="","",INDEX('RobotLookup Clean'!$D:$D,$AB349))</f>
        <v/>
      </c>
      <c r="C349" s="23"/>
      <c r="D349" s="23"/>
      <c r="E349" s="23"/>
      <c r="F349" s="23"/>
      <c r="G349" s="23"/>
      <c r="H349" s="23"/>
      <c r="I349" s="23"/>
      <c r="J349" s="23"/>
      <c r="K349" s="23"/>
      <c r="X349" t="str">
        <f>IF(AND(INDEX('RobotLookup Clean'!$E:$E,ROW()-3)="Junior",INDEX('RobotLookup Clean'!$R:$R,ROW()-3)=1),ROW()-3,"")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x14ac:dyDescent="0.2">
      <c r="A350" s="23" t="str">
        <f>IF($AB350="","",INDEX('RobotLookup Clean'!$B:$B,$AB350))</f>
        <v/>
      </c>
      <c r="B350" s="24" t="str">
        <f>IF($AB350="","",INDEX('RobotLookup Clean'!$D:$D,$AB350))</f>
        <v/>
      </c>
      <c r="C350" s="23"/>
      <c r="D350" s="23"/>
      <c r="E350" s="23"/>
      <c r="F350" s="23"/>
      <c r="G350" s="23"/>
      <c r="H350" s="23"/>
      <c r="I350" s="23"/>
      <c r="J350" s="23"/>
      <c r="K350" s="23"/>
      <c r="X350" t="str">
        <f>IF(AND(INDEX('RobotLookup Clean'!$E:$E,ROW()-3)="Junior",INDEX('RobotLookup Clean'!$R:$R,ROW()-3)=1),ROW()-3,"")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x14ac:dyDescent="0.2">
      <c r="A351" s="23" t="str">
        <f>IF($AB351="","",INDEX('RobotLookup Clean'!$B:$B,$AB351))</f>
        <v/>
      </c>
      <c r="B351" s="24" t="str">
        <f>IF($AB351="","",INDEX('RobotLookup Clean'!$D:$D,$AB351))</f>
        <v/>
      </c>
      <c r="C351" s="23"/>
      <c r="D351" s="23"/>
      <c r="E351" s="23"/>
      <c r="F351" s="23"/>
      <c r="G351" s="23"/>
      <c r="H351" s="23"/>
      <c r="I351" s="23"/>
      <c r="J351" s="23"/>
      <c r="K351" s="23"/>
      <c r="X351" t="str">
        <f>IF(AND(INDEX('RobotLookup Clean'!$E:$E,ROW()-3)="Junior",INDEX('RobotLookup Clean'!$R:$R,ROW()-3)=1),ROW()-3,"")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x14ac:dyDescent="0.2">
      <c r="A352" s="23" t="str">
        <f>IF($AB352="","",INDEX('RobotLookup Clean'!$B:$B,$AB352))</f>
        <v/>
      </c>
      <c r="B352" s="24" t="str">
        <f>IF($AB352="","",INDEX('RobotLookup Clean'!$D:$D,$AB352))</f>
        <v/>
      </c>
      <c r="C352" s="23"/>
      <c r="D352" s="23"/>
      <c r="E352" s="23"/>
      <c r="F352" s="23"/>
      <c r="G352" s="23"/>
      <c r="H352" s="23"/>
      <c r="I352" s="23"/>
      <c r="J352" s="23"/>
      <c r="K352" s="23"/>
      <c r="X352" t="str">
        <f>IF(AND(INDEX('RobotLookup Clean'!$E:$E,ROW()-3)="Junior",INDEX('RobotLookup Clean'!$R:$R,ROW()-3)=1),ROW()-3,"")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x14ac:dyDescent="0.2">
      <c r="A353" s="23" t="str">
        <f>IF($AB353="","",INDEX('RobotLookup Clean'!$B:$B,$AB353))</f>
        <v/>
      </c>
      <c r="B353" s="24" t="str">
        <f>IF($AB353="","",INDEX('RobotLookup Clean'!$D:$D,$AB353))</f>
        <v/>
      </c>
      <c r="C353" s="23"/>
      <c r="D353" s="23"/>
      <c r="E353" s="23"/>
      <c r="F353" s="23"/>
      <c r="G353" s="23"/>
      <c r="H353" s="23"/>
      <c r="I353" s="23"/>
      <c r="J353" s="23"/>
      <c r="K353" s="23"/>
      <c r="X353" t="str">
        <f>IF(AND(INDEX('RobotLookup Clean'!$E:$E,ROW()-3)="Junior",INDEX('RobotLookup Clean'!$R:$R,ROW()-3)=1),ROW()-3,"")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x14ac:dyDescent="0.2">
      <c r="A354" s="23" t="str">
        <f>IF($AB354="","",INDEX('RobotLookup Clean'!$B:$B,$AB354))</f>
        <v/>
      </c>
      <c r="B354" s="24" t="str">
        <f>IF($AB354="","",INDEX('RobotLookup Clean'!$D:$D,$AB354))</f>
        <v/>
      </c>
      <c r="C354" s="23"/>
      <c r="D354" s="23"/>
      <c r="E354" s="23"/>
      <c r="F354" s="23"/>
      <c r="G354" s="23"/>
      <c r="H354" s="23"/>
      <c r="I354" s="23"/>
      <c r="J354" s="23"/>
      <c r="K354" s="23"/>
      <c r="X354" t="str">
        <f>IF(AND(INDEX('RobotLookup Clean'!$E:$E,ROW()-3)="Junior",INDEX('RobotLookup Clean'!$R:$R,ROW()-3)=1),ROW()-3,"")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x14ac:dyDescent="0.2">
      <c r="A355" s="23" t="str">
        <f>IF($AB355="","",INDEX('RobotLookup Clean'!$B:$B,$AB355))</f>
        <v/>
      </c>
      <c r="B355" s="24" t="str">
        <f>IF($AB355="","",INDEX('RobotLookup Clean'!$D:$D,$AB355))</f>
        <v/>
      </c>
      <c r="C355" s="23"/>
      <c r="D355" s="23"/>
      <c r="E355" s="23"/>
      <c r="F355" s="23"/>
      <c r="G355" s="23"/>
      <c r="H355" s="23"/>
      <c r="I355" s="23"/>
      <c r="J355" s="23"/>
      <c r="K355" s="23"/>
      <c r="X355" t="str">
        <f>IF(AND(INDEX('RobotLookup Clean'!$E:$E,ROW()-3)="Junior",INDEX('RobotLookup Clean'!$R:$R,ROW()-3)=1),ROW()-3,"")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x14ac:dyDescent="0.2">
      <c r="A356" s="23" t="str">
        <f>IF($AB356="","",INDEX('RobotLookup Clean'!$B:$B,$AB356))</f>
        <v/>
      </c>
      <c r="B356" s="24" t="str">
        <f>IF($AB356="","",INDEX('RobotLookup Clean'!$D:$D,$AB356))</f>
        <v/>
      </c>
      <c r="C356" s="23"/>
      <c r="D356" s="23"/>
      <c r="E356" s="23"/>
      <c r="F356" s="23"/>
      <c r="G356" s="23"/>
      <c r="H356" s="23"/>
      <c r="I356" s="23"/>
      <c r="J356" s="23"/>
      <c r="K356" s="23"/>
      <c r="X356" t="str">
        <f>IF(AND(INDEX('RobotLookup Clean'!$E:$E,ROW()-3)="Junior",INDEX('RobotLookup Clean'!$R:$R,ROW()-3)=1),ROW()-3,"")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x14ac:dyDescent="0.2">
      <c r="A357" s="23" t="str">
        <f>IF($AB357="","",INDEX('RobotLookup Clean'!$B:$B,$AB357))</f>
        <v/>
      </c>
      <c r="B357" s="24" t="str">
        <f>IF($AB357="","",INDEX('RobotLookup Clean'!$D:$D,$AB357))</f>
        <v/>
      </c>
      <c r="C357" s="23"/>
      <c r="D357" s="23"/>
      <c r="E357" s="23"/>
      <c r="F357" s="23"/>
      <c r="G357" s="23"/>
      <c r="H357" s="23"/>
      <c r="I357" s="23"/>
      <c r="J357" s="23"/>
      <c r="K357" s="23"/>
      <c r="X357" t="str">
        <f>IF(AND(INDEX('RobotLookup Clean'!$E:$E,ROW()-3)="Junior",INDEX('RobotLookup Clean'!$R:$R,ROW()-3)=1),ROW()-3,"")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x14ac:dyDescent="0.2">
      <c r="A358" s="23" t="str">
        <f>IF($AB358="","",INDEX('RobotLookup Clean'!$B:$B,$AB358))</f>
        <v/>
      </c>
      <c r="B358" s="24" t="str">
        <f>IF($AB358="","",INDEX('RobotLookup Clean'!$D:$D,$AB358))</f>
        <v/>
      </c>
      <c r="C358" s="23"/>
      <c r="D358" s="23"/>
      <c r="E358" s="23"/>
      <c r="F358" s="23"/>
      <c r="G358" s="23"/>
      <c r="H358" s="23"/>
      <c r="I358" s="23"/>
      <c r="J358" s="23"/>
      <c r="K358" s="23"/>
      <c r="X358" t="str">
        <f>IF(AND(INDEX('RobotLookup Clean'!$E:$E,ROW()-3)="Junior",INDEX('RobotLookup Clean'!$R:$R,ROW()-3)=1),ROW()-3,"")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x14ac:dyDescent="0.2">
      <c r="A359" s="23" t="str">
        <f>IF($AB359="","",INDEX('RobotLookup Clean'!$B:$B,$AB359))</f>
        <v/>
      </c>
      <c r="B359" s="24" t="str">
        <f>IF($AB359="","",INDEX('RobotLookup Clean'!$D:$D,$AB359))</f>
        <v/>
      </c>
      <c r="C359" s="23"/>
      <c r="D359" s="23"/>
      <c r="E359" s="23"/>
      <c r="F359" s="23"/>
      <c r="G359" s="23"/>
      <c r="H359" s="23"/>
      <c r="I359" s="23"/>
      <c r="J359" s="23"/>
      <c r="K359" s="23"/>
      <c r="X359" t="str">
        <f>IF(AND(INDEX('RobotLookup Clean'!$E:$E,ROW()-3)="Junior",INDEX('RobotLookup Clean'!$R:$R,ROW()-3)=1),ROW()-3,"")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x14ac:dyDescent="0.2">
      <c r="A360" s="23" t="str">
        <f>IF($AB360="","",INDEX('RobotLookup Clean'!$B:$B,$AB360))</f>
        <v/>
      </c>
      <c r="B360" s="24" t="str">
        <f>IF($AB360="","",INDEX('RobotLookup Clean'!$D:$D,$AB360))</f>
        <v/>
      </c>
      <c r="C360" s="23"/>
      <c r="D360" s="23"/>
      <c r="E360" s="23"/>
      <c r="F360" s="23"/>
      <c r="G360" s="23"/>
      <c r="H360" s="23"/>
      <c r="I360" s="23"/>
      <c r="J360" s="23"/>
      <c r="K360" s="23"/>
      <c r="X360" t="str">
        <f>IF(AND(INDEX('RobotLookup Clean'!$E:$E,ROW()-3)="Junior",INDEX('RobotLookup Clean'!$R:$R,ROW()-3)=1),ROW()-3,"")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x14ac:dyDescent="0.2">
      <c r="A361" s="23" t="str">
        <f>IF($AB361="","",INDEX('RobotLookup Clean'!$B:$B,$AB361))</f>
        <v/>
      </c>
      <c r="B361" s="24" t="str">
        <f>IF($AB361="","",INDEX('RobotLookup Clean'!$D:$D,$AB361))</f>
        <v/>
      </c>
      <c r="C361" s="23"/>
      <c r="D361" s="23"/>
      <c r="E361" s="23"/>
      <c r="F361" s="23"/>
      <c r="G361" s="23"/>
      <c r="H361" s="23"/>
      <c r="I361" s="23"/>
      <c r="J361" s="23"/>
      <c r="K361" s="23"/>
      <c r="X361" t="str">
        <f>IF(AND(INDEX('RobotLookup Clean'!$E:$E,ROW()-3)="Junior",INDEX('RobotLookup Clean'!$R:$R,ROW()-3)=1),ROW()-3,"")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x14ac:dyDescent="0.2">
      <c r="A362" s="23" t="str">
        <f>IF($AB362="","",INDEX('RobotLookup Clean'!$B:$B,$AB362))</f>
        <v/>
      </c>
      <c r="B362" s="24" t="str">
        <f>IF($AB362="","",INDEX('RobotLookup Clean'!$D:$D,$AB362))</f>
        <v/>
      </c>
      <c r="C362" s="23"/>
      <c r="D362" s="23"/>
      <c r="E362" s="23"/>
      <c r="F362" s="23"/>
      <c r="G362" s="23"/>
      <c r="H362" s="23"/>
      <c r="I362" s="23"/>
      <c r="J362" s="23"/>
      <c r="K362" s="23"/>
      <c r="X362" t="str">
        <f>IF(AND(INDEX('RobotLookup Clean'!$E:$E,ROW()-3)="Junior",INDEX('RobotLookup Clean'!$R:$R,ROW()-3)=1),ROW()-3,"")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x14ac:dyDescent="0.2">
      <c r="A363" s="23" t="str">
        <f>IF($AB363="","",INDEX('RobotLookup Clean'!$B:$B,$AB363))</f>
        <v/>
      </c>
      <c r="B363" s="24" t="str">
        <f>IF($AB363="","",INDEX('RobotLookup Clean'!$D:$D,$AB363))</f>
        <v/>
      </c>
      <c r="C363" s="23"/>
      <c r="D363" s="23"/>
      <c r="E363" s="23"/>
      <c r="F363" s="23"/>
      <c r="G363" s="23"/>
      <c r="H363" s="23"/>
      <c r="I363" s="23"/>
      <c r="J363" s="23"/>
      <c r="K363" s="23"/>
      <c r="X363" t="str">
        <f>IF(AND(INDEX('RobotLookup Clean'!$E:$E,ROW()-3)="Junior",INDEX('RobotLookup Clean'!$R:$R,ROW()-3)=1),ROW()-3,"")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x14ac:dyDescent="0.2">
      <c r="A364" s="23" t="str">
        <f>IF($AB364="","",INDEX('RobotLookup Clean'!$B:$B,$AB364))</f>
        <v/>
      </c>
      <c r="B364" s="24" t="str">
        <f>IF($AB364="","",INDEX('RobotLookup Clean'!$D:$D,$AB364))</f>
        <v/>
      </c>
      <c r="C364" s="23"/>
      <c r="D364" s="23"/>
      <c r="E364" s="23"/>
      <c r="F364" s="23"/>
      <c r="G364" s="23"/>
      <c r="H364" s="23"/>
      <c r="I364" s="23"/>
      <c r="J364" s="23"/>
      <c r="K364" s="23"/>
      <c r="X364" t="str">
        <f>IF(AND(INDEX('RobotLookup Clean'!$E:$E,ROW()-3)="Junior",INDEX('RobotLookup Clean'!$R:$R,ROW()-3)=1),ROW()-3,"")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x14ac:dyDescent="0.2">
      <c r="A365" s="23" t="str">
        <f>IF($AB365="","",INDEX('RobotLookup Clean'!$B:$B,$AB365))</f>
        <v/>
      </c>
      <c r="B365" s="24" t="str">
        <f>IF($AB365="","",INDEX('RobotLookup Clean'!$D:$D,$AB365))</f>
        <v/>
      </c>
      <c r="C365" s="23"/>
      <c r="D365" s="23"/>
      <c r="E365" s="23"/>
      <c r="F365" s="23"/>
      <c r="G365" s="23"/>
      <c r="H365" s="23"/>
      <c r="I365" s="23"/>
      <c r="J365" s="23"/>
      <c r="K365" s="23"/>
      <c r="X365" t="str">
        <f>IF(AND(INDEX('RobotLookup Clean'!$E:$E,ROW()-3)="Junior",INDEX('RobotLookup Clean'!$R:$R,ROW()-3)=1),ROW()-3,"")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x14ac:dyDescent="0.2">
      <c r="A366" s="23" t="str">
        <f>IF($AB366="","",INDEX('RobotLookup Clean'!$B:$B,$AB366))</f>
        <v/>
      </c>
      <c r="B366" s="24" t="str">
        <f>IF($AB366="","",INDEX('RobotLookup Clean'!$D:$D,$AB366))</f>
        <v/>
      </c>
      <c r="C366" s="23"/>
      <c r="D366" s="23"/>
      <c r="E366" s="23"/>
      <c r="F366" s="23"/>
      <c r="G366" s="23"/>
      <c r="H366" s="23"/>
      <c r="I366" s="23"/>
      <c r="J366" s="23"/>
      <c r="K366" s="23"/>
      <c r="X366" t="str">
        <f>IF(AND(INDEX('RobotLookup Clean'!$E:$E,ROW()-3)="Junior",INDEX('RobotLookup Clean'!$R:$R,ROW()-3)=1),ROW()-3,"")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x14ac:dyDescent="0.2">
      <c r="A367" s="23" t="str">
        <f>IF($AB367="","",INDEX('RobotLookup Clean'!$B:$B,$AB367))</f>
        <v/>
      </c>
      <c r="B367" s="24" t="str">
        <f>IF($AB367="","",INDEX('RobotLookup Clean'!$D:$D,$AB367))</f>
        <v/>
      </c>
      <c r="C367" s="23"/>
      <c r="D367" s="23"/>
      <c r="E367" s="23"/>
      <c r="F367" s="23"/>
      <c r="G367" s="23"/>
      <c r="H367" s="23"/>
      <c r="I367" s="23"/>
      <c r="J367" s="23"/>
      <c r="K367" s="23"/>
      <c r="X367" t="str">
        <f>IF(AND(INDEX('RobotLookup Clean'!$E:$E,ROW()-3)="Junior",INDEX('RobotLookup Clean'!$R:$R,ROW()-3)=1),ROW()-3,"")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x14ac:dyDescent="0.2">
      <c r="A368" s="23" t="str">
        <f>IF($AB368="","",INDEX('RobotLookup Clean'!$B:$B,$AB368))</f>
        <v/>
      </c>
      <c r="B368" s="24" t="str">
        <f>IF($AB368="","",INDEX('RobotLookup Clean'!$D:$D,$AB368))</f>
        <v/>
      </c>
      <c r="C368" s="23"/>
      <c r="D368" s="23"/>
      <c r="E368" s="23"/>
      <c r="F368" s="23"/>
      <c r="G368" s="23"/>
      <c r="H368" s="23"/>
      <c r="I368" s="23"/>
      <c r="J368" s="23"/>
      <c r="K368" s="23"/>
      <c r="X368" t="str">
        <f>IF(AND(INDEX('RobotLookup Clean'!$E:$E,ROW()-3)="Junior",INDEX('RobotLookup Clean'!$R:$R,ROW()-3)=1),ROW()-3,"")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x14ac:dyDescent="0.2">
      <c r="A369" s="23" t="str">
        <f>IF($AB369="","",INDEX('RobotLookup Clean'!$B:$B,$AB369))</f>
        <v/>
      </c>
      <c r="B369" s="24" t="str">
        <f>IF($AB369="","",INDEX('RobotLookup Clean'!$D:$D,$AB369))</f>
        <v/>
      </c>
      <c r="C369" s="23"/>
      <c r="D369" s="23"/>
      <c r="E369" s="23"/>
      <c r="F369" s="23"/>
      <c r="G369" s="23"/>
      <c r="H369" s="23"/>
      <c r="I369" s="23"/>
      <c r="J369" s="23"/>
      <c r="K369" s="23"/>
      <c r="X369" t="str">
        <f>IF(AND(INDEX('RobotLookup Clean'!$E:$E,ROW()-3)="Junior",INDEX('RobotLookup Clean'!$R:$R,ROW()-3)=1),ROW()-3,"")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x14ac:dyDescent="0.2">
      <c r="A370" s="23" t="str">
        <f>IF($AB370="","",INDEX('RobotLookup Clean'!$B:$B,$AB370))</f>
        <v/>
      </c>
      <c r="B370" s="24" t="str">
        <f>IF($AB370="","",INDEX('RobotLookup Clean'!$D:$D,$AB370))</f>
        <v/>
      </c>
      <c r="C370" s="23"/>
      <c r="D370" s="23"/>
      <c r="E370" s="23"/>
      <c r="F370" s="23"/>
      <c r="G370" s="23"/>
      <c r="H370" s="23"/>
      <c r="I370" s="23"/>
      <c r="J370" s="23"/>
      <c r="K370" s="23"/>
      <c r="X370" t="str">
        <f>IF(AND(INDEX('RobotLookup Clean'!$E:$E,ROW()-3)="Junior",INDEX('RobotLookup Clean'!$R:$R,ROW()-3)=1),ROW()-3,"")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x14ac:dyDescent="0.2">
      <c r="A371" s="23" t="str">
        <f>IF($AB371="","",INDEX('RobotLookup Clean'!$B:$B,$AB371))</f>
        <v/>
      </c>
      <c r="B371" s="24" t="str">
        <f>IF($AB371="","",INDEX('RobotLookup Clean'!$D:$D,$AB371))</f>
        <v/>
      </c>
      <c r="C371" s="23"/>
      <c r="D371" s="23"/>
      <c r="E371" s="23"/>
      <c r="F371" s="23"/>
      <c r="G371" s="23"/>
      <c r="H371" s="23"/>
      <c r="I371" s="23"/>
      <c r="J371" s="23"/>
      <c r="K371" s="23"/>
      <c r="X371" t="str">
        <f>IF(AND(INDEX('RobotLookup Clean'!$E:$E,ROW()-3)="Junior",INDEX('RobotLookup Clean'!$R:$R,ROW()-3)=1),ROW()-3,"")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x14ac:dyDescent="0.2">
      <c r="A372" s="23" t="str">
        <f>IF($AB372="","",INDEX('RobotLookup Clean'!$B:$B,$AB372))</f>
        <v/>
      </c>
      <c r="B372" s="24" t="str">
        <f>IF($AB372="","",INDEX('RobotLookup Clean'!$D:$D,$AB372))</f>
        <v/>
      </c>
      <c r="C372" s="23"/>
      <c r="D372" s="23"/>
      <c r="E372" s="23"/>
      <c r="F372" s="23"/>
      <c r="G372" s="23"/>
      <c r="H372" s="23"/>
      <c r="I372" s="23"/>
      <c r="J372" s="23"/>
      <c r="K372" s="23"/>
      <c r="X372" t="str">
        <f>IF(AND(INDEX('RobotLookup Clean'!$E:$E,ROW()-3)="Junior",INDEX('RobotLookup Clean'!$R:$R,ROW()-3)=1),ROW()-3,"")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x14ac:dyDescent="0.2">
      <c r="A373" s="23" t="str">
        <f>IF($AB373="","",INDEX('RobotLookup Clean'!$B:$B,$AB373))</f>
        <v/>
      </c>
      <c r="B373" s="24" t="str">
        <f>IF($AB373="","",INDEX('RobotLookup Clean'!$D:$D,$AB373))</f>
        <v/>
      </c>
      <c r="C373" s="23"/>
      <c r="D373" s="23"/>
      <c r="E373" s="23"/>
      <c r="F373" s="23"/>
      <c r="G373" s="23"/>
      <c r="H373" s="23"/>
      <c r="I373" s="23"/>
      <c r="J373" s="23"/>
      <c r="K373" s="23"/>
      <c r="X373" t="str">
        <f>IF(AND(INDEX('RobotLookup Clean'!$E:$E,ROW()-3)="Junior",INDEX('RobotLookup Clean'!$R:$R,ROW()-3)=1),ROW()-3,"")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x14ac:dyDescent="0.2">
      <c r="A374" s="23" t="str">
        <f>IF($AB374="","",INDEX('RobotLookup Clean'!$B:$B,$AB374))</f>
        <v/>
      </c>
      <c r="B374" s="24" t="str">
        <f>IF($AB374="","",INDEX('RobotLookup Clean'!$D:$D,$AB374))</f>
        <v/>
      </c>
      <c r="C374" s="23"/>
      <c r="D374" s="23"/>
      <c r="E374" s="23"/>
      <c r="F374" s="23"/>
      <c r="G374" s="23"/>
      <c r="H374" s="23"/>
      <c r="I374" s="23"/>
      <c r="J374" s="23"/>
      <c r="K374" s="23"/>
      <c r="X374" t="str">
        <f>IF(AND(INDEX('RobotLookup Clean'!$E:$E,ROW()-3)="Junior",INDEX('RobotLookup Clean'!$R:$R,ROW()-3)=1),ROW()-3,"")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x14ac:dyDescent="0.2">
      <c r="A375" s="23" t="str">
        <f>IF($AB375="","",INDEX('RobotLookup Clean'!$B:$B,$AB375))</f>
        <v/>
      </c>
      <c r="B375" s="24" t="str">
        <f>IF($AB375="","",INDEX('RobotLookup Clean'!$D:$D,$AB375))</f>
        <v/>
      </c>
      <c r="C375" s="23"/>
      <c r="D375" s="23"/>
      <c r="E375" s="23"/>
      <c r="F375" s="23"/>
      <c r="G375" s="23"/>
      <c r="H375" s="23"/>
      <c r="I375" s="23"/>
      <c r="J375" s="23"/>
      <c r="K375" s="23"/>
      <c r="X375" t="str">
        <f>IF(AND(INDEX('RobotLookup Clean'!$E:$E,ROW()-3)="Junior",INDEX('RobotLookup Clean'!$R:$R,ROW()-3)=1),ROW()-3,"")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x14ac:dyDescent="0.2">
      <c r="A376" s="23" t="str">
        <f>IF($AB376="","",INDEX('RobotLookup Clean'!$B:$B,$AB376))</f>
        <v/>
      </c>
      <c r="B376" s="24" t="str">
        <f>IF($AB376="","",INDEX('RobotLookup Clean'!$D:$D,$AB376))</f>
        <v/>
      </c>
      <c r="C376" s="23"/>
      <c r="D376" s="23"/>
      <c r="E376" s="23"/>
      <c r="F376" s="23"/>
      <c r="G376" s="23"/>
      <c r="H376" s="23"/>
      <c r="I376" s="23"/>
      <c r="J376" s="23"/>
      <c r="K376" s="23"/>
      <c r="X376" t="str">
        <f>IF(AND(INDEX('RobotLookup Clean'!$E:$E,ROW()-3)="Junior",INDEX('RobotLookup Clean'!$R:$R,ROW()-3)=1),ROW()-3,"")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x14ac:dyDescent="0.2">
      <c r="A377" s="23" t="str">
        <f>IF($AB377="","",INDEX('RobotLookup Clean'!$B:$B,$AB377))</f>
        <v/>
      </c>
      <c r="B377" s="24" t="str">
        <f>IF($AB377="","",INDEX('RobotLookup Clean'!$D:$D,$AB377))</f>
        <v/>
      </c>
      <c r="C377" s="23"/>
      <c r="D377" s="23"/>
      <c r="E377" s="23"/>
      <c r="F377" s="23"/>
      <c r="G377" s="23"/>
      <c r="H377" s="23"/>
      <c r="I377" s="23"/>
      <c r="J377" s="23"/>
      <c r="K377" s="23"/>
      <c r="X377" t="str">
        <f>IF(AND(INDEX('RobotLookup Clean'!$E:$E,ROW()-3)="Junior",INDEX('RobotLookup Clean'!$R:$R,ROW()-3)=1),ROW()-3,"")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x14ac:dyDescent="0.2">
      <c r="A378" s="23" t="str">
        <f>IF($AB378="","",INDEX('RobotLookup Clean'!$B:$B,$AB378))</f>
        <v/>
      </c>
      <c r="B378" s="24" t="str">
        <f>IF($AB378="","",INDEX('RobotLookup Clean'!$D:$D,$AB378))</f>
        <v/>
      </c>
      <c r="C378" s="23"/>
      <c r="D378" s="23"/>
      <c r="E378" s="23"/>
      <c r="F378" s="23"/>
      <c r="G378" s="23"/>
      <c r="H378" s="23"/>
      <c r="I378" s="23"/>
      <c r="J378" s="23"/>
      <c r="K378" s="23"/>
      <c r="X378" t="str">
        <f>IF(AND(INDEX('RobotLookup Clean'!$E:$E,ROW()-3)="Junior",INDEX('RobotLookup Clean'!$R:$R,ROW()-3)=1),ROW()-3,"")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x14ac:dyDescent="0.2">
      <c r="A379" s="23" t="str">
        <f>IF($AB379="","",INDEX('RobotLookup Clean'!$B:$B,$AB379))</f>
        <v/>
      </c>
      <c r="B379" s="24" t="str">
        <f>IF($AB379="","",INDEX('RobotLookup Clean'!$D:$D,$AB379))</f>
        <v/>
      </c>
      <c r="C379" s="23"/>
      <c r="D379" s="23"/>
      <c r="E379" s="23"/>
      <c r="F379" s="23"/>
      <c r="G379" s="23"/>
      <c r="H379" s="23"/>
      <c r="I379" s="23"/>
      <c r="J379" s="23"/>
      <c r="K379" s="23"/>
      <c r="X379" t="str">
        <f>IF(AND(INDEX('RobotLookup Clean'!$E:$E,ROW()-3)="Junior",INDEX('RobotLookup Clean'!$R:$R,ROW()-3)=1),ROW()-3,"")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x14ac:dyDescent="0.2">
      <c r="A380" s="23" t="str">
        <f>IF($AB380="","",INDEX('RobotLookup Clean'!$B:$B,$AB380))</f>
        <v/>
      </c>
      <c r="B380" s="24" t="str">
        <f>IF($AB380="","",INDEX('RobotLookup Clean'!$D:$D,$AB380))</f>
        <v/>
      </c>
      <c r="C380" s="23"/>
      <c r="D380" s="23"/>
      <c r="E380" s="23"/>
      <c r="F380" s="23"/>
      <c r="G380" s="23"/>
      <c r="H380" s="23"/>
      <c r="I380" s="23"/>
      <c r="J380" s="23"/>
      <c r="K380" s="23"/>
      <c r="X380" t="str">
        <f>IF(AND(INDEX('RobotLookup Clean'!$E:$E,ROW()-3)="Junior",INDEX('RobotLookup Clean'!$R:$R,ROW()-3)=1),ROW()-3,"")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x14ac:dyDescent="0.2">
      <c r="A381" s="23" t="str">
        <f>IF($AB381="","",INDEX('RobotLookup Clean'!$B:$B,$AB381))</f>
        <v/>
      </c>
      <c r="B381" s="24" t="str">
        <f>IF($AB381="","",INDEX('RobotLookup Clean'!$D:$D,$AB381))</f>
        <v/>
      </c>
      <c r="C381" s="23"/>
      <c r="D381" s="23"/>
      <c r="E381" s="23"/>
      <c r="F381" s="23"/>
      <c r="G381" s="23"/>
      <c r="H381" s="23"/>
      <c r="I381" s="23"/>
      <c r="J381" s="23"/>
      <c r="K381" s="23"/>
      <c r="X381" t="str">
        <f>IF(AND(INDEX('RobotLookup Clean'!$E:$E,ROW()-3)="Junior",INDEX('RobotLookup Clean'!$R:$R,ROW()-3)=1),ROW()-3,"")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x14ac:dyDescent="0.2">
      <c r="A382" s="23" t="str">
        <f>IF($AB382="","",INDEX('RobotLookup Clean'!$B:$B,$AB382))</f>
        <v/>
      </c>
      <c r="B382" s="24" t="str">
        <f>IF($AB382="","",INDEX('RobotLookup Clean'!$D:$D,$AB382))</f>
        <v/>
      </c>
      <c r="C382" s="23"/>
      <c r="D382" s="23"/>
      <c r="E382" s="23"/>
      <c r="F382" s="23"/>
      <c r="G382" s="23"/>
      <c r="H382" s="23"/>
      <c r="I382" s="23"/>
      <c r="J382" s="23"/>
      <c r="K382" s="23"/>
      <c r="X382" t="str">
        <f>IF(AND(INDEX('RobotLookup Clean'!$E:$E,ROW()-3)="Junior",INDEX('RobotLookup Clean'!$R:$R,ROW()-3)=1),ROW()-3,"")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x14ac:dyDescent="0.2">
      <c r="A383" s="23" t="str">
        <f>IF($AB383="","",INDEX('RobotLookup Clean'!$B:$B,$AB383))</f>
        <v/>
      </c>
      <c r="B383" s="24" t="str">
        <f>IF($AB383="","",INDEX('RobotLookup Clean'!$D:$D,$AB383))</f>
        <v/>
      </c>
      <c r="C383" s="23"/>
      <c r="D383" s="23"/>
      <c r="E383" s="23"/>
      <c r="F383" s="23"/>
      <c r="G383" s="23"/>
      <c r="H383" s="23"/>
      <c r="I383" s="23"/>
      <c r="J383" s="23"/>
      <c r="K383" s="23"/>
      <c r="X383" t="str">
        <f>IF(AND(INDEX('RobotLookup Clean'!$E:$E,ROW()-3)="Junior",INDEX('RobotLookup Clean'!$R:$R,ROW()-3)=1),ROW()-3,"")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x14ac:dyDescent="0.2">
      <c r="A384" s="23" t="str">
        <f>IF($AB384="","",INDEX('RobotLookup Clean'!$B:$B,$AB384))</f>
        <v/>
      </c>
      <c r="B384" s="24" t="str">
        <f>IF($AB384="","",INDEX('RobotLookup Clean'!$D:$D,$AB384))</f>
        <v/>
      </c>
      <c r="C384" s="23"/>
      <c r="D384" s="23"/>
      <c r="E384" s="23"/>
      <c r="F384" s="23"/>
      <c r="G384" s="23"/>
      <c r="H384" s="23"/>
      <c r="I384" s="23"/>
      <c r="J384" s="23"/>
      <c r="K384" s="23"/>
      <c r="X384" t="str">
        <f>IF(AND(INDEX('RobotLookup Clean'!$E:$E,ROW()-3)="Junior",INDEX('RobotLookup Clean'!$R:$R,ROW()-3)=1),ROW()-3,"")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x14ac:dyDescent="0.2">
      <c r="A385" s="23" t="str">
        <f>IF($AB385="","",INDEX('RobotLookup Clean'!$B:$B,$AB385))</f>
        <v/>
      </c>
      <c r="B385" s="24" t="str">
        <f>IF($AB385="","",INDEX('RobotLookup Clean'!$D:$D,$AB385))</f>
        <v/>
      </c>
      <c r="C385" s="23"/>
      <c r="D385" s="23"/>
      <c r="E385" s="23"/>
      <c r="F385" s="23"/>
      <c r="G385" s="23"/>
      <c r="H385" s="23"/>
      <c r="I385" s="23"/>
      <c r="J385" s="23"/>
      <c r="K385" s="23"/>
      <c r="X385" t="str">
        <f>IF(AND(INDEX('RobotLookup Clean'!$E:$E,ROW()-3)="Junior",INDEX('RobotLookup Clean'!$R:$R,ROW()-3)=1),ROW()-3,"")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x14ac:dyDescent="0.2">
      <c r="A386" s="23" t="str">
        <f>IF($AB386="","",INDEX('RobotLookup Clean'!$B:$B,$AB386))</f>
        <v/>
      </c>
      <c r="B386" s="24" t="str">
        <f>IF($AB386="","",INDEX('RobotLookup Clean'!$D:$D,$AB386))</f>
        <v/>
      </c>
      <c r="C386" s="23"/>
      <c r="D386" s="23"/>
      <c r="E386" s="23"/>
      <c r="F386" s="23"/>
      <c r="G386" s="23"/>
      <c r="H386" s="23"/>
      <c r="I386" s="23"/>
      <c r="J386" s="23"/>
      <c r="K386" s="23"/>
      <c r="X386" t="str">
        <f>IF(AND(INDEX('RobotLookup Clean'!$E:$E,ROW()-3)="Junior",INDEX('RobotLookup Clean'!$R:$R,ROW()-3)=1),ROW()-3,"")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x14ac:dyDescent="0.2">
      <c r="A387" s="23" t="str">
        <f>IF($AB387="","",INDEX('RobotLookup Clean'!$B:$B,$AB387))</f>
        <v/>
      </c>
      <c r="B387" s="24" t="str">
        <f>IF($AB387="","",INDEX('RobotLookup Clean'!$D:$D,$AB387))</f>
        <v/>
      </c>
      <c r="C387" s="23"/>
      <c r="D387" s="23"/>
      <c r="E387" s="23"/>
      <c r="F387" s="23"/>
      <c r="G387" s="23"/>
      <c r="H387" s="23"/>
      <c r="I387" s="23"/>
      <c r="J387" s="23"/>
      <c r="K387" s="23"/>
      <c r="X387" t="str">
        <f>IF(AND(INDEX('RobotLookup Clean'!$E:$E,ROW()-3)="Junior",INDEX('RobotLookup Clean'!$R:$R,ROW()-3)=1),ROW()-3,"")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x14ac:dyDescent="0.2">
      <c r="A388" s="23" t="str">
        <f>IF($AB388="","",INDEX('RobotLookup Clean'!$B:$B,$AB388))</f>
        <v/>
      </c>
      <c r="B388" s="24" t="str">
        <f>IF($AB388="","",INDEX('RobotLookup Clean'!$D:$D,$AB388))</f>
        <v/>
      </c>
      <c r="C388" s="23"/>
      <c r="D388" s="23"/>
      <c r="E388" s="23"/>
      <c r="F388" s="23"/>
      <c r="G388" s="23"/>
      <c r="H388" s="23"/>
      <c r="I388" s="23"/>
      <c r="J388" s="23"/>
      <c r="K388" s="23"/>
      <c r="X388" t="str">
        <f>IF(AND(INDEX('RobotLookup Clean'!$E:$E,ROW()-3)="Junior",INDEX('RobotLookup Clean'!$R:$R,ROW()-3)=1),ROW()-3,"")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x14ac:dyDescent="0.2">
      <c r="A389" s="23" t="str">
        <f>IF($AB389="","",INDEX('RobotLookup Clean'!$B:$B,$AB389))</f>
        <v/>
      </c>
      <c r="B389" s="24" t="str">
        <f>IF($AB389="","",INDEX('RobotLookup Clean'!$D:$D,$AB389))</f>
        <v/>
      </c>
      <c r="C389" s="23"/>
      <c r="D389" s="23"/>
      <c r="E389" s="23"/>
      <c r="F389" s="23"/>
      <c r="G389" s="23"/>
      <c r="H389" s="23"/>
      <c r="I389" s="23"/>
      <c r="J389" s="23"/>
      <c r="K389" s="23"/>
      <c r="X389" t="str">
        <f>IF(AND(INDEX('RobotLookup Clean'!$E:$E,ROW()-3)="Junior",INDEX('RobotLookup Clean'!$R:$R,ROW()-3)=1),ROW()-3,"")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x14ac:dyDescent="0.2">
      <c r="A390" s="23" t="str">
        <f>IF($AB390="","",INDEX('RobotLookup Clean'!$B:$B,$AB390))</f>
        <v/>
      </c>
      <c r="B390" s="24" t="str">
        <f>IF($AB390="","",INDEX('RobotLookup Clean'!$D:$D,$AB390))</f>
        <v/>
      </c>
      <c r="C390" s="23"/>
      <c r="D390" s="23"/>
      <c r="E390" s="23"/>
      <c r="F390" s="23"/>
      <c r="G390" s="23"/>
      <c r="H390" s="23"/>
      <c r="I390" s="23"/>
      <c r="J390" s="23"/>
      <c r="K390" s="23"/>
      <c r="X390" t="str">
        <f>IF(AND(INDEX('RobotLookup Clean'!$E:$E,ROW()-3)="Junior",INDEX('RobotLookup Clean'!$R:$R,ROW()-3)=1),ROW()-3,"")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x14ac:dyDescent="0.2">
      <c r="A391" s="23" t="str">
        <f>IF($AB391="","",INDEX('RobotLookup Clean'!$B:$B,$AB391))</f>
        <v/>
      </c>
      <c r="B391" s="24" t="str">
        <f>IF($AB391="","",INDEX('RobotLookup Clean'!$D:$D,$AB391))</f>
        <v/>
      </c>
      <c r="C391" s="23"/>
      <c r="D391" s="23"/>
      <c r="E391" s="23"/>
      <c r="F391" s="23"/>
      <c r="G391" s="23"/>
      <c r="H391" s="23"/>
      <c r="I391" s="23"/>
      <c r="J391" s="23"/>
      <c r="K391" s="23"/>
      <c r="X391" t="str">
        <f>IF(AND(INDEX('RobotLookup Clean'!$E:$E,ROW()-3)="Junior",INDEX('RobotLookup Clean'!$R:$R,ROW()-3)=1),ROW()-3,"")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x14ac:dyDescent="0.2">
      <c r="A392" s="23" t="str">
        <f>IF($AB392="","",INDEX('RobotLookup Clean'!$B:$B,$AB392))</f>
        <v/>
      </c>
      <c r="B392" s="24" t="str">
        <f>IF($AB392="","",INDEX('RobotLookup Clean'!$D:$D,$AB392))</f>
        <v/>
      </c>
      <c r="C392" s="23"/>
      <c r="D392" s="23"/>
      <c r="E392" s="23"/>
      <c r="F392" s="23"/>
      <c r="G392" s="23"/>
      <c r="H392" s="23"/>
      <c r="I392" s="23"/>
      <c r="J392" s="23"/>
      <c r="K392" s="23"/>
      <c r="X392" t="str">
        <f>IF(AND(INDEX('RobotLookup Clean'!$E:$E,ROW()-3)="Junior",INDEX('RobotLookup Clean'!$R:$R,ROW()-3)=1),ROW()-3,"")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x14ac:dyDescent="0.2">
      <c r="A393" s="23" t="str">
        <f>IF($AB393="","",INDEX('RobotLookup Clean'!$B:$B,$AB393))</f>
        <v/>
      </c>
      <c r="B393" s="24" t="str">
        <f>IF($AB393="","",INDEX('RobotLookup Clean'!$D:$D,$AB393))</f>
        <v/>
      </c>
      <c r="C393" s="23"/>
      <c r="D393" s="23"/>
      <c r="E393" s="23"/>
      <c r="F393" s="23"/>
      <c r="G393" s="23"/>
      <c r="H393" s="23"/>
      <c r="I393" s="23"/>
      <c r="J393" s="23"/>
      <c r="K393" s="23"/>
      <c r="X393" t="str">
        <f>IF(AND(INDEX('RobotLookup Clean'!$E:$E,ROW()-3)="Junior",INDEX('RobotLookup Clean'!$R:$R,ROW()-3)=1),ROW()-3,"")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x14ac:dyDescent="0.2">
      <c r="A394" s="23" t="str">
        <f>IF($AB394="","",INDEX('RobotLookup Clean'!$B:$B,$AB394))</f>
        <v/>
      </c>
      <c r="B394" s="24" t="str">
        <f>IF($AB394="","",INDEX('RobotLookup Clean'!$D:$D,$AB394))</f>
        <v/>
      </c>
      <c r="C394" s="23"/>
      <c r="D394" s="23"/>
      <c r="E394" s="23"/>
      <c r="F394" s="23"/>
      <c r="G394" s="23"/>
      <c r="H394" s="23"/>
      <c r="I394" s="23"/>
      <c r="J394" s="23"/>
      <c r="K394" s="23"/>
      <c r="X394" t="str">
        <f>IF(AND(INDEX('RobotLookup Clean'!$E:$E,ROW()-3)="Junior",INDEX('RobotLookup Clean'!$R:$R,ROW()-3)=1),ROW()-3,"")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x14ac:dyDescent="0.2">
      <c r="A395" s="23" t="str">
        <f>IF($AB395="","",INDEX('RobotLookup Clean'!$B:$B,$AB395))</f>
        <v/>
      </c>
      <c r="B395" s="24" t="str">
        <f>IF($AB395="","",INDEX('RobotLookup Clean'!$D:$D,$AB395))</f>
        <v/>
      </c>
      <c r="C395" s="23"/>
      <c r="D395" s="23"/>
      <c r="E395" s="23"/>
      <c r="F395" s="23"/>
      <c r="G395" s="23"/>
      <c r="H395" s="23"/>
      <c r="I395" s="23"/>
      <c r="J395" s="23"/>
      <c r="K395" s="23"/>
      <c r="X395" t="str">
        <f>IF(AND(INDEX('RobotLookup Clean'!$E:$E,ROW()-3)="Junior",INDEX('RobotLookup Clean'!$R:$R,ROW()-3)=1),ROW()-3,"")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x14ac:dyDescent="0.2">
      <c r="A396" s="23" t="str">
        <f>IF($AB396="","",INDEX('RobotLookup Clean'!$B:$B,$AB396))</f>
        <v/>
      </c>
      <c r="B396" s="24" t="str">
        <f>IF($AB396="","",INDEX('RobotLookup Clean'!$D:$D,$AB396))</f>
        <v/>
      </c>
      <c r="C396" s="23"/>
      <c r="D396" s="23"/>
      <c r="E396" s="23"/>
      <c r="F396" s="23"/>
      <c r="G396" s="23"/>
      <c r="H396" s="23"/>
      <c r="I396" s="23"/>
      <c r="J396" s="23"/>
      <c r="K396" s="23"/>
      <c r="X396" t="str">
        <f>IF(AND(INDEX('RobotLookup Clean'!$E:$E,ROW()-3)="Junior",INDEX('RobotLookup Clean'!$R:$R,ROW()-3)=1),ROW()-3,"")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x14ac:dyDescent="0.2">
      <c r="A397" s="23" t="str">
        <f>IF($AB397="","",INDEX('RobotLookup Clean'!$B:$B,$AB397))</f>
        <v/>
      </c>
      <c r="B397" s="24" t="str">
        <f>IF($AB397="","",INDEX('RobotLookup Clean'!$D:$D,$AB397))</f>
        <v/>
      </c>
      <c r="C397" s="23"/>
      <c r="D397" s="23"/>
      <c r="E397" s="23"/>
      <c r="F397" s="23"/>
      <c r="G397" s="23"/>
      <c r="H397" s="23"/>
      <c r="I397" s="23"/>
      <c r="J397" s="23"/>
      <c r="K397" s="23"/>
      <c r="X397" t="str">
        <f>IF(AND(INDEX('RobotLookup Clean'!$E:$E,ROW()-3)="Junior",INDEX('RobotLookup Clean'!$R:$R,ROW()-3)=1),ROW()-3,"")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x14ac:dyDescent="0.2">
      <c r="A398" s="23" t="str">
        <f>IF($AB398="","",INDEX('RobotLookup Clean'!$B:$B,$AB398))</f>
        <v/>
      </c>
      <c r="B398" s="24" t="str">
        <f>IF($AB398="","",INDEX('RobotLookup Clean'!$D:$D,$AB398))</f>
        <v/>
      </c>
      <c r="C398" s="23"/>
      <c r="D398" s="23"/>
      <c r="E398" s="23"/>
      <c r="F398" s="23"/>
      <c r="G398" s="23"/>
      <c r="H398" s="23"/>
      <c r="I398" s="23"/>
      <c r="J398" s="23"/>
      <c r="K398" s="23"/>
      <c r="X398" t="str">
        <f>IF(AND(INDEX('RobotLookup Clean'!$E:$E,ROW()-3)="Junior",INDEX('RobotLookup Clean'!$R:$R,ROW()-3)=1),ROW()-3,"")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x14ac:dyDescent="0.2">
      <c r="A399" s="23" t="str">
        <f>IF($AB399="","",INDEX('RobotLookup Clean'!$B:$B,$AB399))</f>
        <v/>
      </c>
      <c r="B399" s="24" t="str">
        <f>IF($AB399="","",INDEX('RobotLookup Clean'!$D:$D,$AB399))</f>
        <v/>
      </c>
      <c r="C399" s="23"/>
      <c r="D399" s="23"/>
      <c r="E399" s="23"/>
      <c r="F399" s="23"/>
      <c r="G399" s="23"/>
      <c r="H399" s="23"/>
      <c r="I399" s="23"/>
      <c r="J399" s="23"/>
      <c r="K399" s="23"/>
      <c r="X399" t="str">
        <f>IF(AND(INDEX('RobotLookup Clean'!$E:$E,ROW()-3)="Junior",INDEX('RobotLookup Clean'!$R:$R,ROW()-3)=1),ROW()-3,"")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x14ac:dyDescent="0.2">
      <c r="A400" s="23" t="str">
        <f>IF($AB400="","",INDEX('RobotLookup Clean'!$B:$B,$AB400))</f>
        <v/>
      </c>
      <c r="B400" s="24" t="str">
        <f>IF($AB400="","",INDEX('RobotLookup Clean'!$D:$D,$AB400))</f>
        <v/>
      </c>
      <c r="C400" s="23"/>
      <c r="D400" s="23"/>
      <c r="E400" s="23"/>
      <c r="F400" s="23"/>
      <c r="G400" s="23"/>
      <c r="H400" s="23"/>
      <c r="I400" s="23"/>
      <c r="J400" s="23"/>
      <c r="K400" s="23"/>
      <c r="X400" t="str">
        <f>IF(AND(INDEX('RobotLookup Clean'!$E:$E,ROW()-3)="Junior",INDEX('RobotLookup Clean'!$R:$R,ROW()-3)=1),ROW()-3,"")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x14ac:dyDescent="0.2">
      <c r="A401" s="23" t="str">
        <f>IF($AB401="","",INDEX('RobotLookup Clean'!$B:$B,$AB401))</f>
        <v/>
      </c>
      <c r="B401" s="24" t="str">
        <f>IF($AB401="","",INDEX('RobotLookup Clean'!$D:$D,$AB401))</f>
        <v/>
      </c>
      <c r="C401" s="23"/>
      <c r="D401" s="23"/>
      <c r="E401" s="23"/>
      <c r="F401" s="23"/>
      <c r="G401" s="23"/>
      <c r="H401" s="23"/>
      <c r="I401" s="23"/>
      <c r="J401" s="23"/>
      <c r="K401" s="23"/>
      <c r="X401" t="str">
        <f>IF(AND(INDEX('RobotLookup Clean'!$E:$E,ROW()-3)="Junior",INDEX('RobotLookup Clean'!$R:$R,ROW()-3)=1),ROW()-3,"")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x14ac:dyDescent="0.2">
      <c r="A402" s="23" t="str">
        <f>IF($AB402="","",INDEX('RobotLookup Clean'!$B:$B,$AB402))</f>
        <v/>
      </c>
      <c r="B402" s="24" t="str">
        <f>IF($AB402="","",INDEX('RobotLookup Clean'!$D:$D,$AB402))</f>
        <v/>
      </c>
      <c r="C402" s="23"/>
      <c r="D402" s="23"/>
      <c r="E402" s="23"/>
      <c r="F402" s="23"/>
      <c r="G402" s="23"/>
      <c r="H402" s="23"/>
      <c r="I402" s="23"/>
      <c r="J402" s="23"/>
      <c r="K402" s="23"/>
      <c r="X402" t="str">
        <f>IF(AND(INDEX('RobotLookup Clean'!$E:$E,ROW()-3)="Junior",INDEX('RobotLookup Clean'!$R:$R,ROW()-3)=1),ROW()-3,"")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x14ac:dyDescent="0.2">
      <c r="A403" s="23" t="str">
        <f>IF($AB403="","",INDEX('RobotLookup Clean'!$B:$B,$AB403))</f>
        <v/>
      </c>
      <c r="B403" s="24" t="str">
        <f>IF($AB403="","",INDEX('RobotLookup Clean'!$D:$D,$AB403))</f>
        <v/>
      </c>
      <c r="C403" s="23"/>
      <c r="D403" s="23"/>
      <c r="E403" s="23"/>
      <c r="F403" s="23"/>
      <c r="G403" s="23"/>
      <c r="H403" s="23"/>
      <c r="I403" s="23"/>
      <c r="J403" s="23"/>
      <c r="K403" s="23"/>
      <c r="X403" t="str">
        <f>IF(AND(INDEX('RobotLookup Clean'!$E:$E,ROW()-3)="Junior",INDEX('RobotLookup Clean'!$R:$R,ROW()-3)=1),ROW()-3,"")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x14ac:dyDescent="0.2">
      <c r="A404" s="23" t="str">
        <f>IF($AB404="","",INDEX('RobotLookup Clean'!$B:$B,$AB404))</f>
        <v/>
      </c>
      <c r="B404" s="24" t="str">
        <f>IF($AB404="","",INDEX('RobotLookup Clean'!$D:$D,$AB404))</f>
        <v/>
      </c>
      <c r="C404" s="23"/>
      <c r="D404" s="23"/>
      <c r="E404" s="23"/>
      <c r="F404" s="23"/>
      <c r="G404" s="23"/>
      <c r="H404" s="23"/>
      <c r="I404" s="23"/>
      <c r="J404" s="23"/>
      <c r="K404" s="23"/>
      <c r="X404" t="str">
        <f>IF(AND(INDEX('RobotLookup Clean'!$E:$E,ROW()-3)="Junior",INDEX('RobotLookup Clean'!$R:$R,ROW()-3)=1),ROW()-3,"")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x14ac:dyDescent="0.2">
      <c r="A405" s="23" t="str">
        <f>IF($AB405="","",INDEX('RobotLookup Clean'!$B:$B,$AB405))</f>
        <v/>
      </c>
      <c r="B405" s="24" t="str">
        <f>IF($AB405="","",INDEX('RobotLookup Clean'!$D:$D,$AB405))</f>
        <v/>
      </c>
      <c r="C405" s="23"/>
      <c r="D405" s="23"/>
      <c r="E405" s="23"/>
      <c r="F405" s="23"/>
      <c r="G405" s="23"/>
      <c r="H405" s="23"/>
      <c r="I405" s="23"/>
      <c r="J405" s="23"/>
      <c r="K405" s="23"/>
      <c r="X405" t="str">
        <f>IF(AND(INDEX('RobotLookup Clean'!$E:$E,ROW()-3)="Junior",INDEX('RobotLookup Clean'!$R:$R,ROW()-3)=1),ROW()-3,"")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x14ac:dyDescent="0.2">
      <c r="A406" s="23" t="str">
        <f>IF($AB406="","",INDEX('RobotLookup Clean'!$B:$B,$AB406))</f>
        <v/>
      </c>
      <c r="B406" s="24" t="str">
        <f>IF($AB406="","",INDEX('RobotLookup Clean'!$D:$D,$AB406))</f>
        <v/>
      </c>
      <c r="C406" s="23"/>
      <c r="D406" s="23"/>
      <c r="E406" s="23"/>
      <c r="F406" s="23"/>
      <c r="G406" s="23"/>
      <c r="H406" s="23"/>
      <c r="I406" s="23"/>
      <c r="J406" s="23"/>
      <c r="K406" s="23"/>
      <c r="X406" t="str">
        <f>IF(AND(INDEX('RobotLookup Clean'!$E:$E,ROW()-3)="Junior",INDEX('RobotLookup Clean'!$R:$R,ROW()-3)=1),ROW()-3,"")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x14ac:dyDescent="0.2">
      <c r="A407" s="23" t="str">
        <f>IF($AB407="","",INDEX('RobotLookup Clean'!$B:$B,$AB407))</f>
        <v/>
      </c>
      <c r="B407" s="24" t="str">
        <f>IF($AB407="","",INDEX('RobotLookup Clean'!$D:$D,$AB407))</f>
        <v/>
      </c>
      <c r="C407" s="23"/>
      <c r="D407" s="23"/>
      <c r="E407" s="23"/>
      <c r="F407" s="23"/>
      <c r="G407" s="23"/>
      <c r="H407" s="23"/>
      <c r="I407" s="23"/>
      <c r="J407" s="23"/>
      <c r="K407" s="23"/>
      <c r="X407" t="str">
        <f>IF(AND(INDEX('RobotLookup Clean'!$E:$E,ROW()-3)="Junior",INDEX('RobotLookup Clean'!$R:$R,ROW()-3)=1),ROW()-3,"")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x14ac:dyDescent="0.2">
      <c r="A408" s="23" t="str">
        <f>IF($AB408="","",INDEX('RobotLookup Clean'!$B:$B,$AB408))</f>
        <v/>
      </c>
      <c r="B408" s="24" t="str">
        <f>IF($AB408="","",INDEX('RobotLookup Clean'!$D:$D,$AB408))</f>
        <v/>
      </c>
      <c r="C408" s="23"/>
      <c r="D408" s="23"/>
      <c r="E408" s="23"/>
      <c r="F408" s="23"/>
      <c r="G408" s="23"/>
      <c r="H408" s="23"/>
      <c r="I408" s="23"/>
      <c r="J408" s="23"/>
      <c r="K408" s="23"/>
      <c r="X408" t="str">
        <f>IF(AND(INDEX('RobotLookup Clean'!$E:$E,ROW()-3)="Junior",INDEX('RobotLookup Clean'!$R:$R,ROW()-3)=1),ROW()-3,"")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x14ac:dyDescent="0.2">
      <c r="A409" s="23" t="str">
        <f>IF($AB409="","",INDEX('RobotLookup Clean'!$B:$B,$AB409))</f>
        <v/>
      </c>
      <c r="B409" s="24" t="str">
        <f>IF($AB409="","",INDEX('RobotLookup Clean'!$D:$D,$AB409))</f>
        <v/>
      </c>
      <c r="C409" s="23"/>
      <c r="D409" s="23"/>
      <c r="E409" s="23"/>
      <c r="F409" s="23"/>
      <c r="G409" s="23"/>
      <c r="H409" s="23"/>
      <c r="I409" s="23"/>
      <c r="J409" s="23"/>
      <c r="K409" s="23"/>
      <c r="X409" t="str">
        <f>IF(AND(INDEX('RobotLookup Clean'!$E:$E,ROW()-3)="Junior",INDEX('RobotLookup Clean'!$R:$R,ROW()-3)=1),ROW()-3,"")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x14ac:dyDescent="0.2">
      <c r="A410" s="23" t="str">
        <f>IF($AB410="","",INDEX('RobotLookup Clean'!$B:$B,$AB410))</f>
        <v/>
      </c>
      <c r="B410" s="24" t="str">
        <f>IF($AB410="","",INDEX('RobotLookup Clean'!$D:$D,$AB410))</f>
        <v/>
      </c>
      <c r="C410" s="23"/>
      <c r="D410" s="23"/>
      <c r="E410" s="23"/>
      <c r="F410" s="23"/>
      <c r="G410" s="23"/>
      <c r="H410" s="23"/>
      <c r="I410" s="23"/>
      <c r="J410" s="23"/>
      <c r="K410" s="23"/>
      <c r="X410" t="str">
        <f>IF(AND(INDEX('RobotLookup Clean'!$E:$E,ROW()-3)="Junior",INDEX('RobotLookup Clean'!$R:$R,ROW()-3)=1),ROW()-3,"")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x14ac:dyDescent="0.2">
      <c r="A411" s="23" t="str">
        <f>IF($AB411="","",INDEX('RobotLookup Clean'!$B:$B,$AB411))</f>
        <v/>
      </c>
      <c r="B411" s="24" t="str">
        <f>IF($AB411="","",INDEX('RobotLookup Clean'!$D:$D,$AB411))</f>
        <v/>
      </c>
      <c r="C411" s="23"/>
      <c r="D411" s="23"/>
      <c r="E411" s="23"/>
      <c r="F411" s="23"/>
      <c r="G411" s="23"/>
      <c r="H411" s="23"/>
      <c r="I411" s="23"/>
      <c r="J411" s="23"/>
      <c r="K411" s="23"/>
      <c r="X411" t="str">
        <f>IF(AND(INDEX('RobotLookup Clean'!$E:$E,ROW()-3)="Junior",INDEX('RobotLookup Clean'!$R:$R,ROW()-3)=1),ROW()-3,"")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x14ac:dyDescent="0.2">
      <c r="A412" s="23" t="str">
        <f>IF($AB412="","",INDEX('RobotLookup Clean'!$B:$B,$AB412))</f>
        <v/>
      </c>
      <c r="B412" s="24" t="str">
        <f>IF($AB412="","",INDEX('RobotLookup Clean'!$D:$D,$AB412))</f>
        <v/>
      </c>
      <c r="C412" s="23"/>
      <c r="D412" s="23"/>
      <c r="E412" s="23"/>
      <c r="F412" s="23"/>
      <c r="G412" s="23"/>
      <c r="H412" s="23"/>
      <c r="I412" s="23"/>
      <c r="J412" s="23"/>
      <c r="K412" s="23"/>
      <c r="X412" t="str">
        <f>IF(AND(INDEX('RobotLookup Clean'!$E:$E,ROW()-3)="Junior",INDEX('RobotLookup Clean'!$R:$R,ROW()-3)=1),ROW()-3,"")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x14ac:dyDescent="0.2">
      <c r="A413" s="23" t="str">
        <f>IF($AB413="","",INDEX('RobotLookup Clean'!$B:$B,$AB413))</f>
        <v/>
      </c>
      <c r="B413" s="24" t="str">
        <f>IF($AB413="","",INDEX('RobotLookup Clean'!$D:$D,$AB413))</f>
        <v/>
      </c>
      <c r="C413" s="23"/>
      <c r="D413" s="23"/>
      <c r="E413" s="23"/>
      <c r="F413" s="23"/>
      <c r="G413" s="23"/>
      <c r="H413" s="23"/>
      <c r="I413" s="23"/>
      <c r="J413" s="23"/>
      <c r="K413" s="23"/>
      <c r="X413" t="str">
        <f>IF(AND(INDEX('RobotLookup Clean'!$E:$E,ROW()-3)="Junior",INDEX('RobotLookup Clean'!$R:$R,ROW()-3)=1),ROW()-3,"")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x14ac:dyDescent="0.2">
      <c r="A414" s="23" t="str">
        <f>IF($AB414="","",INDEX('RobotLookup Clean'!$B:$B,$AB414))</f>
        <v/>
      </c>
      <c r="B414" s="24" t="str">
        <f>IF($AB414="","",INDEX('RobotLookup Clean'!$D:$D,$AB414))</f>
        <v/>
      </c>
      <c r="C414" s="23"/>
      <c r="D414" s="23"/>
      <c r="E414" s="23"/>
      <c r="F414" s="23"/>
      <c r="G414" s="23"/>
      <c r="H414" s="23"/>
      <c r="I414" s="23"/>
      <c r="J414" s="23"/>
      <c r="K414" s="23"/>
      <c r="X414" t="str">
        <f>IF(AND(INDEX('RobotLookup Clean'!$E:$E,ROW()-3)="Junior",INDEX('RobotLookup Clean'!$R:$R,ROW()-3)=1),ROW()-3,"")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x14ac:dyDescent="0.2">
      <c r="A415" s="23" t="str">
        <f>IF($AB415="","",INDEX('RobotLookup Clean'!$B:$B,$AB415))</f>
        <v/>
      </c>
      <c r="B415" s="24" t="str">
        <f>IF($AB415="","",INDEX('RobotLookup Clean'!$D:$D,$AB415))</f>
        <v/>
      </c>
      <c r="C415" s="23"/>
      <c r="D415" s="23"/>
      <c r="E415" s="23"/>
      <c r="F415" s="23"/>
      <c r="G415" s="23"/>
      <c r="H415" s="23"/>
      <c r="I415" s="23"/>
      <c r="J415" s="23"/>
      <c r="K415" s="23"/>
      <c r="X415" t="str">
        <f>IF(AND(INDEX('RobotLookup Clean'!$E:$E,ROW()-3)="Junior",INDEX('RobotLookup Clean'!$R:$R,ROW()-3)=1),ROW()-3,"")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x14ac:dyDescent="0.2">
      <c r="A416" s="23" t="str">
        <f>IF($AB416="","",INDEX('RobotLookup Clean'!$B:$B,$AB416))</f>
        <v/>
      </c>
      <c r="B416" s="24" t="str">
        <f>IF($AB416="","",INDEX('RobotLookup Clean'!$D:$D,$AB416))</f>
        <v/>
      </c>
      <c r="C416" s="23"/>
      <c r="D416" s="23"/>
      <c r="E416" s="23"/>
      <c r="F416" s="23"/>
      <c r="G416" s="23"/>
      <c r="H416" s="23"/>
      <c r="I416" s="23"/>
      <c r="J416" s="23"/>
      <c r="K416" s="23"/>
      <c r="X416" t="str">
        <f>IF(AND(INDEX('RobotLookup Clean'!$E:$E,ROW()-3)="Junior",INDEX('RobotLookup Clean'!$R:$R,ROW()-3)=1),ROW()-3,"")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x14ac:dyDescent="0.2">
      <c r="A417" s="23" t="str">
        <f>IF($AB417="","",INDEX('RobotLookup Clean'!$B:$B,$AB417))</f>
        <v/>
      </c>
      <c r="B417" s="24" t="str">
        <f>IF($AB417="","",INDEX('RobotLookup Clean'!$D:$D,$AB417))</f>
        <v/>
      </c>
      <c r="C417" s="23"/>
      <c r="D417" s="23"/>
      <c r="E417" s="23"/>
      <c r="F417" s="23"/>
      <c r="G417" s="23"/>
      <c r="H417" s="23"/>
      <c r="I417" s="23"/>
      <c r="J417" s="23"/>
      <c r="K417" s="23"/>
      <c r="X417" t="str">
        <f>IF(AND(INDEX('RobotLookup Clean'!$E:$E,ROW()-3)="Junior",INDEX('RobotLookup Clean'!$R:$R,ROW()-3)=1),ROW()-3,"")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x14ac:dyDescent="0.2">
      <c r="A418" s="23" t="str">
        <f>IF($AB418="","",INDEX('RobotLookup Clean'!$B:$B,$AB418))</f>
        <v/>
      </c>
      <c r="B418" s="24" t="str">
        <f>IF($AB418="","",INDEX('RobotLookup Clean'!$D:$D,$AB418))</f>
        <v/>
      </c>
      <c r="C418" s="23"/>
      <c r="D418" s="23"/>
      <c r="E418" s="23"/>
      <c r="F418" s="23"/>
      <c r="G418" s="23"/>
      <c r="H418" s="23"/>
      <c r="I418" s="23"/>
      <c r="J418" s="23"/>
      <c r="K418" s="23"/>
      <c r="X418" t="str">
        <f>IF(AND(INDEX('RobotLookup Clean'!$E:$E,ROW()-3)="Junior",INDEX('RobotLookup Clean'!$R:$R,ROW()-3)=1),ROW()-3,"")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x14ac:dyDescent="0.2">
      <c r="A419" s="23" t="str">
        <f>IF($AB419="","",INDEX('RobotLookup Clean'!$B:$B,$AB419))</f>
        <v/>
      </c>
      <c r="B419" s="24" t="str">
        <f>IF($AB419="","",INDEX('RobotLookup Clean'!$D:$D,$AB419))</f>
        <v/>
      </c>
      <c r="C419" s="23"/>
      <c r="D419" s="23"/>
      <c r="E419" s="23"/>
      <c r="F419" s="23"/>
      <c r="G419" s="23"/>
      <c r="H419" s="23"/>
      <c r="I419" s="23"/>
      <c r="J419" s="23"/>
      <c r="K419" s="23"/>
      <c r="X419" t="str">
        <f>IF(AND(INDEX('RobotLookup Clean'!$E:$E,ROW()-3)="Junior",INDEX('RobotLookup Clean'!$R:$R,ROW()-3)=1),ROW()-3,"")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x14ac:dyDescent="0.2">
      <c r="A420" s="23" t="str">
        <f>IF($AB420="","",INDEX('RobotLookup Clean'!$B:$B,$AB420))</f>
        <v/>
      </c>
      <c r="B420" s="24" t="str">
        <f>IF($AB420="","",INDEX('RobotLookup Clean'!$D:$D,$AB420))</f>
        <v/>
      </c>
      <c r="C420" s="23"/>
      <c r="D420" s="23"/>
      <c r="E420" s="23"/>
      <c r="F420" s="23"/>
      <c r="G420" s="23"/>
      <c r="H420" s="23"/>
      <c r="I420" s="23"/>
      <c r="J420" s="23"/>
      <c r="K420" s="23"/>
      <c r="X420" t="str">
        <f>IF(AND(INDEX('RobotLookup Clean'!$E:$E,ROW()-3)="Junior",INDEX('RobotLookup Clean'!$R:$R,ROW()-3)=1),ROW()-3,"")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x14ac:dyDescent="0.2">
      <c r="A421" s="23" t="str">
        <f>IF($AB421="","",INDEX('RobotLookup Clean'!$B:$B,$AB421))</f>
        <v/>
      </c>
      <c r="B421" s="24" t="str">
        <f>IF($AB421="","",INDEX('RobotLookup Clean'!$D:$D,$AB421))</f>
        <v/>
      </c>
      <c r="C421" s="23"/>
      <c r="D421" s="23"/>
      <c r="E421" s="23"/>
      <c r="F421" s="23"/>
      <c r="G421" s="23"/>
      <c r="H421" s="23"/>
      <c r="I421" s="23"/>
      <c r="J421" s="23"/>
      <c r="K421" s="23"/>
      <c r="X421" t="str">
        <f>IF(AND(INDEX('RobotLookup Clean'!$E:$E,ROW()-3)="Junior",INDEX('RobotLookup Clean'!$R:$R,ROW()-3)=1),ROW()-3,"")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x14ac:dyDescent="0.2">
      <c r="A422" s="23" t="str">
        <f>IF($AB422="","",INDEX('RobotLookup Clean'!$B:$B,$AB422))</f>
        <v/>
      </c>
      <c r="B422" s="24" t="str">
        <f>IF($AB422="","",INDEX('RobotLookup Clean'!$D:$D,$AB422))</f>
        <v/>
      </c>
      <c r="C422" s="23"/>
      <c r="D422" s="23"/>
      <c r="E422" s="23"/>
      <c r="F422" s="23"/>
      <c r="G422" s="23"/>
      <c r="H422" s="23"/>
      <c r="I422" s="23"/>
      <c r="J422" s="23"/>
      <c r="K422" s="23"/>
      <c r="X422" t="str">
        <f>IF(AND(INDEX('RobotLookup Clean'!$E:$E,ROW()-3)="Junior",INDEX('RobotLookup Clean'!$R:$R,ROW()-3)=1),ROW()-3,"")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x14ac:dyDescent="0.2">
      <c r="A423" s="23" t="str">
        <f>IF($AB423="","",INDEX('RobotLookup Clean'!$B:$B,$AB423))</f>
        <v/>
      </c>
      <c r="B423" s="24" t="str">
        <f>IF($AB423="","",INDEX('RobotLookup Clean'!$D:$D,$AB423))</f>
        <v/>
      </c>
      <c r="C423" s="23"/>
      <c r="D423" s="23"/>
      <c r="E423" s="23"/>
      <c r="F423" s="23"/>
      <c r="G423" s="23"/>
      <c r="H423" s="23"/>
      <c r="I423" s="23"/>
      <c r="J423" s="23"/>
      <c r="K423" s="23"/>
      <c r="X423" t="str">
        <f>IF(AND(INDEX('RobotLookup Clean'!$E:$E,ROW()-3)="Junior",INDEX('RobotLookup Clean'!$R:$R,ROW()-3)=1),ROW()-3,"")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x14ac:dyDescent="0.2">
      <c r="A424" s="23" t="str">
        <f>IF($AB424="","",INDEX('RobotLookup Clean'!$B:$B,$AB424))</f>
        <v/>
      </c>
      <c r="B424" s="24" t="str">
        <f>IF($AB424="","",INDEX('RobotLookup Clean'!$D:$D,$AB424))</f>
        <v/>
      </c>
      <c r="C424" s="23"/>
      <c r="D424" s="23"/>
      <c r="E424" s="23"/>
      <c r="F424" s="23"/>
      <c r="G424" s="23"/>
      <c r="H424" s="23"/>
      <c r="I424" s="23"/>
      <c r="J424" s="23"/>
      <c r="K424" s="23"/>
      <c r="X424" t="str">
        <f>IF(AND(INDEX('RobotLookup Clean'!$E:$E,ROW()-3)="Junior",INDEX('RobotLookup Clean'!$R:$R,ROW()-3)=1),ROW()-3,"")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x14ac:dyDescent="0.2">
      <c r="A425" s="23" t="str">
        <f>IF($AB425="","",INDEX('RobotLookup Clean'!$B:$B,$AB425))</f>
        <v/>
      </c>
      <c r="B425" s="24" t="str">
        <f>IF($AB425="","",INDEX('RobotLookup Clean'!$D:$D,$AB425))</f>
        <v/>
      </c>
      <c r="C425" s="23"/>
      <c r="D425" s="23"/>
      <c r="E425" s="23"/>
      <c r="F425" s="23"/>
      <c r="G425" s="23"/>
      <c r="H425" s="23"/>
      <c r="I425" s="23"/>
      <c r="J425" s="23"/>
      <c r="K425" s="23"/>
      <c r="X425" t="str">
        <f>IF(AND(INDEX('RobotLookup Clean'!$E:$E,ROW()-3)="Junior",INDEX('RobotLookup Clean'!$R:$R,ROW()-3)=1),ROW()-3,"")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x14ac:dyDescent="0.2">
      <c r="A426" s="23" t="str">
        <f>IF($AB426="","",INDEX('RobotLookup Clean'!$B:$B,$AB426))</f>
        <v/>
      </c>
      <c r="B426" s="24" t="str">
        <f>IF($AB426="","",INDEX('RobotLookup Clean'!$D:$D,$AB426))</f>
        <v/>
      </c>
      <c r="C426" s="23"/>
      <c r="D426" s="23"/>
      <c r="E426" s="23"/>
      <c r="F426" s="23"/>
      <c r="G426" s="23"/>
      <c r="H426" s="23"/>
      <c r="I426" s="23"/>
      <c r="J426" s="23"/>
      <c r="K426" s="23"/>
      <c r="X426" t="str">
        <f>IF(AND(INDEX('RobotLookup Clean'!$E:$E,ROW()-3)="Junior",INDEX('RobotLookup Clean'!$R:$R,ROW()-3)=1),ROW()-3,"")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x14ac:dyDescent="0.2">
      <c r="A427" s="23" t="str">
        <f>IF($AB427="","",INDEX('RobotLookup Clean'!$B:$B,$AB427))</f>
        <v/>
      </c>
      <c r="B427" s="24" t="str">
        <f>IF($AB427="","",INDEX('RobotLookup Clean'!$D:$D,$AB427))</f>
        <v/>
      </c>
      <c r="C427" s="23"/>
      <c r="D427" s="23"/>
      <c r="E427" s="23"/>
      <c r="F427" s="23"/>
      <c r="G427" s="23"/>
      <c r="H427" s="23"/>
      <c r="I427" s="23"/>
      <c r="J427" s="23"/>
      <c r="K427" s="23"/>
      <c r="X427" t="str">
        <f>IF(AND(INDEX('RobotLookup Clean'!$E:$E,ROW()-3)="Junior",INDEX('RobotLookup Clean'!$R:$R,ROW()-3)=1),ROW()-3,"")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x14ac:dyDescent="0.2">
      <c r="A428" s="23" t="str">
        <f>IF($AB428="","",INDEX('RobotLookup Clean'!$B:$B,$AB428))</f>
        <v/>
      </c>
      <c r="B428" s="24" t="str">
        <f>IF($AB428="","",INDEX('RobotLookup Clean'!$D:$D,$AB428))</f>
        <v/>
      </c>
      <c r="C428" s="23"/>
      <c r="D428" s="23"/>
      <c r="E428" s="23"/>
      <c r="F428" s="23"/>
      <c r="G428" s="23"/>
      <c r="H428" s="23"/>
      <c r="I428" s="23"/>
      <c r="J428" s="23"/>
      <c r="K428" s="23"/>
      <c r="X428" t="str">
        <f>IF(AND(INDEX('RobotLookup Clean'!$E:$E,ROW()-3)="Junior",INDEX('RobotLookup Clean'!$R:$R,ROW()-3)=1),ROW()-3,"")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x14ac:dyDescent="0.2">
      <c r="A429" s="23" t="str">
        <f>IF($AB429="","",INDEX('RobotLookup Clean'!$B:$B,$AB429))</f>
        <v/>
      </c>
      <c r="B429" s="24" t="str">
        <f>IF($AB429="","",INDEX('RobotLookup Clean'!$D:$D,$AB429))</f>
        <v/>
      </c>
      <c r="C429" s="23"/>
      <c r="D429" s="23"/>
      <c r="E429" s="23"/>
      <c r="F429" s="23"/>
      <c r="G429" s="23"/>
      <c r="H429" s="23"/>
      <c r="I429" s="23"/>
      <c r="J429" s="23"/>
      <c r="K429" s="23"/>
      <c r="X429" t="str">
        <f>IF(AND(INDEX('RobotLookup Clean'!$E:$E,ROW()-3)="Junior",INDEX('RobotLookup Clean'!$R:$R,ROW()-3)=1),ROW()-3,"")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x14ac:dyDescent="0.2">
      <c r="A430" s="23" t="str">
        <f>IF($AB430="","",INDEX('RobotLookup Clean'!$B:$B,$AB430))</f>
        <v/>
      </c>
      <c r="B430" s="24" t="str">
        <f>IF($AB430="","",INDEX('RobotLookup Clean'!$D:$D,$AB430))</f>
        <v/>
      </c>
      <c r="C430" s="23"/>
      <c r="D430" s="23"/>
      <c r="E430" s="23"/>
      <c r="F430" s="23"/>
      <c r="G430" s="23"/>
      <c r="H430" s="23"/>
      <c r="I430" s="23"/>
      <c r="J430" s="23"/>
      <c r="K430" s="23"/>
      <c r="X430" t="str">
        <f>IF(AND(INDEX('RobotLookup Clean'!$E:$E,ROW()-3)="Junior",INDEX('RobotLookup Clean'!$R:$R,ROW()-3)=1),ROW()-3,"")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x14ac:dyDescent="0.2">
      <c r="A431" s="23" t="str">
        <f>IF($AB431="","",INDEX('RobotLookup Clean'!$B:$B,$AB431))</f>
        <v/>
      </c>
      <c r="B431" s="24" t="str">
        <f>IF($AB431="","",INDEX('RobotLookup Clean'!$D:$D,$AB431))</f>
        <v/>
      </c>
      <c r="C431" s="23"/>
      <c r="D431" s="23"/>
      <c r="E431" s="23"/>
      <c r="F431" s="23"/>
      <c r="G431" s="23"/>
      <c r="H431" s="23"/>
      <c r="I431" s="23"/>
      <c r="J431" s="23"/>
      <c r="K431" s="23"/>
      <c r="X431" t="str">
        <f>IF(AND(INDEX('RobotLookup Clean'!$E:$E,ROW()-3)="Junior",INDEX('RobotLookup Clean'!$R:$R,ROW()-3)=1),ROW()-3,"")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x14ac:dyDescent="0.2">
      <c r="A432" s="23" t="str">
        <f>IF($AB432="","",INDEX('RobotLookup Clean'!$B:$B,$AB432))</f>
        <v/>
      </c>
      <c r="B432" s="24" t="str">
        <f>IF($AB432="","",INDEX('RobotLookup Clean'!$D:$D,$AB432))</f>
        <v/>
      </c>
      <c r="C432" s="23"/>
      <c r="D432" s="23"/>
      <c r="E432" s="23"/>
      <c r="F432" s="23"/>
      <c r="G432" s="23"/>
      <c r="H432" s="23"/>
      <c r="I432" s="23"/>
      <c r="J432" s="23"/>
      <c r="K432" s="23"/>
      <c r="X432" t="str">
        <f>IF(AND(INDEX('RobotLookup Clean'!$E:$E,ROW()-3)="Junior",INDEX('RobotLookup Clean'!$R:$R,ROW()-3)=1),ROW()-3,"")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x14ac:dyDescent="0.2">
      <c r="A433" s="23" t="str">
        <f>IF($AB433="","",INDEX('RobotLookup Clean'!$B:$B,$AB433))</f>
        <v/>
      </c>
      <c r="B433" s="24" t="str">
        <f>IF($AB433="","",INDEX('RobotLookup Clean'!$D:$D,$AB433))</f>
        <v/>
      </c>
      <c r="C433" s="23"/>
      <c r="D433" s="23"/>
      <c r="E433" s="23"/>
      <c r="F433" s="23"/>
      <c r="G433" s="23"/>
      <c r="H433" s="23"/>
      <c r="I433" s="23"/>
      <c r="J433" s="23"/>
      <c r="K433" s="23"/>
      <c r="X433" t="str">
        <f>IF(AND(INDEX('RobotLookup Clean'!$E:$E,ROW()-3)="Junior",INDEX('RobotLookup Clean'!$R:$R,ROW()-3)=1),ROW()-3,"")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x14ac:dyDescent="0.2">
      <c r="A434" s="23" t="str">
        <f>IF($AB434="","",INDEX('RobotLookup Clean'!$B:$B,$AB434))</f>
        <v/>
      </c>
      <c r="B434" s="24" t="str">
        <f>IF($AB434="","",INDEX('RobotLookup Clean'!$D:$D,$AB434))</f>
        <v/>
      </c>
      <c r="C434" s="23"/>
      <c r="D434" s="23"/>
      <c r="E434" s="23"/>
      <c r="F434" s="23"/>
      <c r="G434" s="23"/>
      <c r="H434" s="23"/>
      <c r="I434" s="23"/>
      <c r="J434" s="23"/>
      <c r="K434" s="23"/>
      <c r="X434" t="str">
        <f>IF(AND(INDEX('RobotLookup Clean'!$E:$E,ROW()-3)="Junior",INDEX('RobotLookup Clean'!$R:$R,ROW()-3)=1),ROW()-3,"")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x14ac:dyDescent="0.2">
      <c r="A435" s="23" t="str">
        <f>IF($AB435="","",INDEX('RobotLookup Clean'!$B:$B,$AB435))</f>
        <v/>
      </c>
      <c r="B435" s="24" t="str">
        <f>IF($AB435="","",INDEX('RobotLookup Clean'!$D:$D,$AB435))</f>
        <v/>
      </c>
      <c r="C435" s="23"/>
      <c r="D435" s="23"/>
      <c r="E435" s="23"/>
      <c r="F435" s="23"/>
      <c r="G435" s="23"/>
      <c r="H435" s="23"/>
      <c r="I435" s="23"/>
      <c r="J435" s="23"/>
      <c r="K435" s="23"/>
      <c r="X435" t="str">
        <f>IF(AND(INDEX('RobotLookup Clean'!$E:$E,ROW()-3)="Junior",INDEX('RobotLookup Clean'!$R:$R,ROW()-3)=1),ROW()-3,"")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x14ac:dyDescent="0.2">
      <c r="A436" s="23" t="str">
        <f>IF($AB436="","",INDEX('RobotLookup Clean'!$B:$B,$AB436))</f>
        <v/>
      </c>
      <c r="B436" s="24" t="str">
        <f>IF($AB436="","",INDEX('RobotLookup Clean'!$D:$D,$AB436))</f>
        <v/>
      </c>
      <c r="C436" s="23"/>
      <c r="D436" s="23"/>
      <c r="E436" s="23"/>
      <c r="F436" s="23"/>
      <c r="G436" s="23"/>
      <c r="H436" s="23"/>
      <c r="I436" s="23"/>
      <c r="J436" s="23"/>
      <c r="K436" s="23"/>
      <c r="X436" t="str">
        <f>IF(AND(INDEX('RobotLookup Clean'!$E:$E,ROW()-3)="Junior",INDEX('RobotLookup Clean'!$R:$R,ROW()-3)=1),ROW()-3,"")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x14ac:dyDescent="0.2">
      <c r="A437" s="23" t="str">
        <f>IF($AB437="","",INDEX('RobotLookup Clean'!$B:$B,$AB437))</f>
        <v/>
      </c>
      <c r="B437" s="24" t="str">
        <f>IF($AB437="","",INDEX('RobotLookup Clean'!$D:$D,$AB437))</f>
        <v/>
      </c>
      <c r="C437" s="23"/>
      <c r="D437" s="23"/>
      <c r="E437" s="23"/>
      <c r="F437" s="23"/>
      <c r="G437" s="23"/>
      <c r="H437" s="23"/>
      <c r="I437" s="23"/>
      <c r="J437" s="23"/>
      <c r="K437" s="23"/>
      <c r="X437" t="str">
        <f>IF(AND(INDEX('RobotLookup Clean'!$E:$E,ROW()-3)="Junior",INDEX('RobotLookup Clean'!$R:$R,ROW()-3)=1),ROW()-3,"")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x14ac:dyDescent="0.2">
      <c r="A438" s="23" t="str">
        <f>IF($AB438="","",INDEX('RobotLookup Clean'!$B:$B,$AB438))</f>
        <v/>
      </c>
      <c r="B438" s="24" t="str">
        <f>IF($AB438="","",INDEX('RobotLookup Clean'!$D:$D,$AB438))</f>
        <v/>
      </c>
      <c r="C438" s="23"/>
      <c r="D438" s="23"/>
      <c r="E438" s="23"/>
      <c r="F438" s="23"/>
      <c r="G438" s="23"/>
      <c r="H438" s="23"/>
      <c r="I438" s="23"/>
      <c r="J438" s="23"/>
      <c r="K438" s="23"/>
      <c r="X438" t="str">
        <f>IF(AND(INDEX('RobotLookup Clean'!$E:$E,ROW()-3)="Junior",INDEX('RobotLookup Clean'!$R:$R,ROW()-3)=1),ROW()-3,"")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x14ac:dyDescent="0.2">
      <c r="A439" s="23" t="str">
        <f>IF($AB439="","",INDEX('RobotLookup Clean'!$B:$B,$AB439))</f>
        <v/>
      </c>
      <c r="B439" s="24" t="str">
        <f>IF($AB439="","",INDEX('RobotLookup Clean'!$D:$D,$AB439))</f>
        <v/>
      </c>
      <c r="C439" s="23"/>
      <c r="D439" s="23"/>
      <c r="E439" s="23"/>
      <c r="F439" s="23"/>
      <c r="G439" s="23"/>
      <c r="H439" s="23"/>
      <c r="I439" s="23"/>
      <c r="J439" s="23"/>
      <c r="K439" s="23"/>
      <c r="X439" t="str">
        <f>IF(AND(INDEX('RobotLookup Clean'!$E:$E,ROW()-3)="Junior",INDEX('RobotLookup Clean'!$R:$R,ROW()-3)=1),ROW()-3,"")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x14ac:dyDescent="0.2">
      <c r="A440" s="23" t="str">
        <f>IF($AB440="","",INDEX('RobotLookup Clean'!$B:$B,$AB440))</f>
        <v/>
      </c>
      <c r="B440" s="24" t="str">
        <f>IF($AB440="","",INDEX('RobotLookup Clean'!$D:$D,$AB440))</f>
        <v/>
      </c>
      <c r="C440" s="23"/>
      <c r="D440" s="23"/>
      <c r="E440" s="23"/>
      <c r="F440" s="23"/>
      <c r="G440" s="23"/>
      <c r="H440" s="23"/>
      <c r="I440" s="23"/>
      <c r="J440" s="23"/>
      <c r="K440" s="23"/>
      <c r="X440" t="str">
        <f>IF(AND(INDEX('RobotLookup Clean'!$E:$E,ROW()-3)="Junior",INDEX('RobotLookup Clean'!$R:$R,ROW()-3)=1),ROW()-3,"")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x14ac:dyDescent="0.2">
      <c r="A441" s="23" t="str">
        <f>IF($AB441="","",INDEX('RobotLookup Clean'!$B:$B,$AB441))</f>
        <v/>
      </c>
      <c r="B441" s="24" t="str">
        <f>IF($AB441="","",INDEX('RobotLookup Clean'!$D:$D,$AB441))</f>
        <v/>
      </c>
      <c r="C441" s="23"/>
      <c r="D441" s="23"/>
      <c r="E441" s="23"/>
      <c r="F441" s="23"/>
      <c r="G441" s="23"/>
      <c r="H441" s="23"/>
      <c r="I441" s="23"/>
      <c r="J441" s="23"/>
      <c r="K441" s="23"/>
      <c r="X441" t="str">
        <f>IF(AND(INDEX('RobotLookup Clean'!$E:$E,ROW()-3)="Junior",INDEX('RobotLookup Clean'!$R:$R,ROW()-3)=1),ROW()-3,"")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x14ac:dyDescent="0.2">
      <c r="A442" s="23" t="str">
        <f>IF($AB442="","",INDEX('RobotLookup Clean'!$B:$B,$AB442))</f>
        <v/>
      </c>
      <c r="B442" s="24" t="str">
        <f>IF($AB442="","",INDEX('RobotLookup Clean'!$D:$D,$AB442))</f>
        <v/>
      </c>
      <c r="C442" s="23"/>
      <c r="D442" s="23"/>
      <c r="E442" s="23"/>
      <c r="F442" s="23"/>
      <c r="G442" s="23"/>
      <c r="H442" s="23"/>
      <c r="I442" s="23"/>
      <c r="J442" s="23"/>
      <c r="K442" s="23"/>
      <c r="X442" t="str">
        <f>IF(AND(INDEX('RobotLookup Clean'!$E:$E,ROW()-3)="Junior",INDEX('RobotLookup Clean'!$R:$R,ROW()-3)=1),ROW()-3,"")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x14ac:dyDescent="0.2">
      <c r="A443" s="23" t="str">
        <f>IF($AB443="","",INDEX('RobotLookup Clean'!$B:$B,$AB443))</f>
        <v/>
      </c>
      <c r="B443" s="24" t="str">
        <f>IF($AB443="","",INDEX('RobotLookup Clean'!$D:$D,$AB443))</f>
        <v/>
      </c>
      <c r="C443" s="23"/>
      <c r="D443" s="23"/>
      <c r="E443" s="23"/>
      <c r="F443" s="23"/>
      <c r="G443" s="23"/>
      <c r="H443" s="23"/>
      <c r="I443" s="23"/>
      <c r="J443" s="23"/>
      <c r="K443" s="23"/>
      <c r="X443" t="str">
        <f>IF(AND(INDEX('RobotLookup Clean'!$E:$E,ROW()-3)="Junior",INDEX('RobotLookup Clean'!$R:$R,ROW()-3)=1),ROW()-3,"")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x14ac:dyDescent="0.2">
      <c r="A444" s="23" t="str">
        <f>IF($AB444="","",INDEX('RobotLookup Clean'!$B:$B,$AB444))</f>
        <v/>
      </c>
      <c r="B444" s="24" t="str">
        <f>IF($AB444="","",INDEX('RobotLookup Clean'!$D:$D,$AB444))</f>
        <v/>
      </c>
      <c r="C444" s="23"/>
      <c r="D444" s="23"/>
      <c r="E444" s="23"/>
      <c r="F444" s="23"/>
      <c r="G444" s="23"/>
      <c r="H444" s="23"/>
      <c r="I444" s="23"/>
      <c r="J444" s="23"/>
      <c r="K444" s="23"/>
      <c r="X444" t="str">
        <f>IF(AND(INDEX('RobotLookup Clean'!$E:$E,ROW()-3)="Junior",INDEX('RobotLookup Clean'!$R:$R,ROW()-3)=1),ROW()-3,"")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x14ac:dyDescent="0.2">
      <c r="A445" s="23" t="str">
        <f>IF($AB445="","",INDEX('RobotLookup Clean'!$B:$B,$AB445))</f>
        <v/>
      </c>
      <c r="B445" s="24" t="str">
        <f>IF($AB445="","",INDEX('RobotLookup Clean'!$D:$D,$AB445))</f>
        <v/>
      </c>
      <c r="C445" s="23"/>
      <c r="D445" s="23"/>
      <c r="E445" s="23"/>
      <c r="F445" s="23"/>
      <c r="G445" s="23"/>
      <c r="H445" s="23"/>
      <c r="I445" s="23"/>
      <c r="J445" s="23"/>
      <c r="K445" s="23"/>
      <c r="X445" t="str">
        <f>IF(AND(INDEX('RobotLookup Clean'!$E:$E,ROW()-3)="Junior",INDEX('RobotLookup Clean'!$R:$R,ROW()-3)=1),ROW()-3,"")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x14ac:dyDescent="0.2">
      <c r="A446" s="23" t="str">
        <f>IF($AB446="","",INDEX('RobotLookup Clean'!$B:$B,$AB446))</f>
        <v/>
      </c>
      <c r="B446" s="24" t="str">
        <f>IF($AB446="","",INDEX('RobotLookup Clean'!$D:$D,$AB446))</f>
        <v/>
      </c>
      <c r="C446" s="23"/>
      <c r="D446" s="23"/>
      <c r="E446" s="23"/>
      <c r="F446" s="23"/>
      <c r="G446" s="23"/>
      <c r="H446" s="23"/>
      <c r="I446" s="23"/>
      <c r="J446" s="23"/>
      <c r="K446" s="23"/>
      <c r="X446" t="str">
        <f>IF(AND(INDEX('RobotLookup Clean'!$E:$E,ROW()-3)="Junior",INDEX('RobotLookup Clean'!$R:$R,ROW()-3)=1),ROW()-3,"")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x14ac:dyDescent="0.2">
      <c r="A447" s="23" t="str">
        <f>IF($AB447="","",INDEX('RobotLookup Clean'!$B:$B,$AB447))</f>
        <v/>
      </c>
      <c r="B447" s="24" t="str">
        <f>IF($AB447="","",INDEX('RobotLookup Clean'!$D:$D,$AB447))</f>
        <v/>
      </c>
      <c r="C447" s="23"/>
      <c r="D447" s="23"/>
      <c r="E447" s="23"/>
      <c r="F447" s="23"/>
      <c r="G447" s="23"/>
      <c r="H447" s="23"/>
      <c r="I447" s="23"/>
      <c r="J447" s="23"/>
      <c r="K447" s="23"/>
      <c r="X447" t="str">
        <f>IF(AND(INDEX('RobotLookup Clean'!$E:$E,ROW()-3)="Junior",INDEX('RobotLookup Clean'!$R:$R,ROW()-3)=1),ROW()-3,"")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x14ac:dyDescent="0.2">
      <c r="A448" s="23" t="str">
        <f>IF($AB448="","",INDEX('RobotLookup Clean'!$B:$B,$AB448))</f>
        <v/>
      </c>
      <c r="B448" s="24" t="str">
        <f>IF($AB448="","",INDEX('RobotLookup Clean'!$D:$D,$AB448))</f>
        <v/>
      </c>
      <c r="C448" s="23"/>
      <c r="D448" s="23"/>
      <c r="E448" s="23"/>
      <c r="F448" s="23"/>
      <c r="G448" s="23"/>
      <c r="H448" s="23"/>
      <c r="I448" s="23"/>
      <c r="J448" s="23"/>
      <c r="K448" s="23"/>
      <c r="X448" t="str">
        <f>IF(AND(INDEX('RobotLookup Clean'!$E:$E,ROW()-3)="Junior",INDEX('RobotLookup Clean'!$R:$R,ROW()-3)=1),ROW()-3,"")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x14ac:dyDescent="0.2">
      <c r="A449" s="23" t="str">
        <f>IF($AB449="","",INDEX('RobotLookup Clean'!$B:$B,$AB449))</f>
        <v/>
      </c>
      <c r="B449" s="24" t="str">
        <f>IF($AB449="","",INDEX('RobotLookup Clean'!$D:$D,$AB449))</f>
        <v/>
      </c>
      <c r="C449" s="23"/>
      <c r="D449" s="23"/>
      <c r="E449" s="23"/>
      <c r="F449" s="23"/>
      <c r="G449" s="23"/>
      <c r="H449" s="23"/>
      <c r="I449" s="23"/>
      <c r="J449" s="23"/>
      <c r="K449" s="23"/>
      <c r="X449" t="str">
        <f>IF(AND(INDEX('RobotLookup Clean'!$E:$E,ROW()-3)="Junior",INDEX('RobotLookup Clean'!$R:$R,ROW()-3)=1),ROW()-3,"")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x14ac:dyDescent="0.2">
      <c r="A450" s="23" t="str">
        <f>IF($AB450="","",INDEX('RobotLookup Clean'!$B:$B,$AB450))</f>
        <v/>
      </c>
      <c r="B450" s="24" t="str">
        <f>IF($AB450="","",INDEX('RobotLookup Clean'!$D:$D,$AB450))</f>
        <v/>
      </c>
      <c r="C450" s="23"/>
      <c r="D450" s="23"/>
      <c r="E450" s="23"/>
      <c r="F450" s="23"/>
      <c r="G450" s="23"/>
      <c r="H450" s="23"/>
      <c r="I450" s="23"/>
      <c r="J450" s="23"/>
      <c r="K450" s="23"/>
      <c r="X450" t="str">
        <f>IF(AND(INDEX('RobotLookup Clean'!$E:$E,ROW()-3)="Junior",INDEX('RobotLookup Clean'!$R:$R,ROW()-3)=1),ROW()-3,"")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x14ac:dyDescent="0.2">
      <c r="A451" s="23" t="str">
        <f>IF($AB451="","",INDEX('RobotLookup Clean'!$B:$B,$AB451))</f>
        <v/>
      </c>
      <c r="B451" s="24" t="str">
        <f>IF($AB451="","",INDEX('RobotLookup Clean'!$D:$D,$AB451))</f>
        <v/>
      </c>
      <c r="C451" s="23"/>
      <c r="D451" s="23"/>
      <c r="E451" s="23"/>
      <c r="F451" s="23"/>
      <c r="G451" s="23"/>
      <c r="H451" s="23"/>
      <c r="I451" s="23"/>
      <c r="J451" s="23"/>
      <c r="K451" s="23"/>
      <c r="X451" t="str">
        <f>IF(AND(INDEX('RobotLookup Clean'!$E:$E,ROW()-3)="Junior",INDEX('RobotLookup Clean'!$R:$R,ROW()-3)=1),ROW()-3,"")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x14ac:dyDescent="0.2">
      <c r="A452" s="23" t="str">
        <f>IF($AB452="","",INDEX('RobotLookup Clean'!$B:$B,$AB452))</f>
        <v/>
      </c>
      <c r="B452" s="24" t="str">
        <f>IF($AB452="","",INDEX('RobotLookup Clean'!$D:$D,$AB452))</f>
        <v/>
      </c>
      <c r="C452" s="23"/>
      <c r="D452" s="23"/>
      <c r="E452" s="23"/>
      <c r="F452" s="23"/>
      <c r="G452" s="23"/>
      <c r="H452" s="23"/>
      <c r="I452" s="23"/>
      <c r="J452" s="23"/>
      <c r="K452" s="23"/>
      <c r="X452" t="str">
        <f>IF(AND(INDEX('RobotLookup Clean'!$E:$E,ROW()-3)="Junior",INDEX('RobotLookup Clean'!$R:$R,ROW()-3)=1),ROW()-3,"")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x14ac:dyDescent="0.2">
      <c r="A453" s="23" t="str">
        <f>IF($AB453="","",INDEX('RobotLookup Clean'!$B:$B,$AB453))</f>
        <v/>
      </c>
      <c r="B453" s="24" t="str">
        <f>IF($AB453="","",INDEX('RobotLookup Clean'!$D:$D,$AB453))</f>
        <v/>
      </c>
      <c r="C453" s="23"/>
      <c r="D453" s="23"/>
      <c r="E453" s="23"/>
      <c r="F453" s="23"/>
      <c r="G453" s="23"/>
      <c r="H453" s="23"/>
      <c r="I453" s="23"/>
      <c r="J453" s="23"/>
      <c r="K453" s="23"/>
      <c r="X453" t="str">
        <f>IF(AND(INDEX('RobotLookup Clean'!$E:$E,ROW()-3)="Junior",INDEX('RobotLookup Clean'!$R:$R,ROW()-3)=1),ROW()-3,"")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x14ac:dyDescent="0.2">
      <c r="A454" s="23" t="str">
        <f>IF($AB454="","",INDEX('RobotLookup Clean'!$B:$B,$AB454))</f>
        <v/>
      </c>
      <c r="B454" s="24" t="str">
        <f>IF($AB454="","",INDEX('RobotLookup Clean'!$D:$D,$AB454))</f>
        <v/>
      </c>
      <c r="C454" s="23"/>
      <c r="D454" s="23"/>
      <c r="E454" s="23"/>
      <c r="F454" s="23"/>
      <c r="G454" s="23"/>
      <c r="H454" s="23"/>
      <c r="I454" s="23"/>
      <c r="J454" s="23"/>
      <c r="K454" s="23"/>
      <c r="X454" t="str">
        <f>IF(AND(INDEX('RobotLookup Clean'!$E:$E,ROW()-3)="Junior",INDEX('RobotLookup Clean'!$R:$R,ROW()-3)=1),ROW()-3,"")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x14ac:dyDescent="0.2">
      <c r="A455" s="23" t="str">
        <f>IF($AB455="","",INDEX('RobotLookup Clean'!$B:$B,$AB455))</f>
        <v/>
      </c>
      <c r="B455" s="24" t="str">
        <f>IF($AB455="","",INDEX('RobotLookup Clean'!$D:$D,$AB455))</f>
        <v/>
      </c>
      <c r="C455" s="23"/>
      <c r="D455" s="23"/>
      <c r="E455" s="23"/>
      <c r="F455" s="23"/>
      <c r="G455" s="23"/>
      <c r="H455" s="23"/>
      <c r="I455" s="23"/>
      <c r="J455" s="23"/>
      <c r="K455" s="23"/>
      <c r="X455" t="str">
        <f>IF(AND(INDEX('RobotLookup Clean'!$E:$E,ROW()-3)="Junior",INDEX('RobotLookup Clean'!$R:$R,ROW()-3)=1),ROW()-3,"")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x14ac:dyDescent="0.2">
      <c r="A456" s="23" t="str">
        <f>IF($AB456="","",INDEX('RobotLookup Clean'!$B:$B,$AB456))</f>
        <v/>
      </c>
      <c r="B456" s="24" t="str">
        <f>IF($AB456="","",INDEX('RobotLookup Clean'!$D:$D,$AB456))</f>
        <v/>
      </c>
      <c r="C456" s="23"/>
      <c r="D456" s="23"/>
      <c r="E456" s="23"/>
      <c r="F456" s="23"/>
      <c r="G456" s="23"/>
      <c r="H456" s="23"/>
      <c r="I456" s="23"/>
      <c r="J456" s="23"/>
      <c r="K456" s="23"/>
      <c r="X456" t="str">
        <f>IF(AND(INDEX('RobotLookup Clean'!$E:$E,ROW()-3)="Junior",INDEX('RobotLookup Clean'!$R:$R,ROW()-3)=1),ROW()-3,"")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x14ac:dyDescent="0.2">
      <c r="A457" s="23" t="str">
        <f>IF($AB457="","",INDEX('RobotLookup Clean'!$B:$B,$AB457))</f>
        <v/>
      </c>
      <c r="B457" s="24" t="str">
        <f>IF($AB457="","",INDEX('RobotLookup Clean'!$D:$D,$AB457))</f>
        <v/>
      </c>
      <c r="C457" s="23"/>
      <c r="D457" s="23"/>
      <c r="E457" s="23"/>
      <c r="F457" s="23"/>
      <c r="G457" s="23"/>
      <c r="H457" s="23"/>
      <c r="I457" s="23"/>
      <c r="J457" s="23"/>
      <c r="K457" s="23"/>
      <c r="X457" t="str">
        <f>IF(AND(INDEX('RobotLookup Clean'!$E:$E,ROW()-3)="Junior",INDEX('RobotLookup Clean'!$R:$R,ROW()-3)=1),ROW()-3,"")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x14ac:dyDescent="0.2">
      <c r="A458" s="23" t="str">
        <f>IF($AB458="","",INDEX('RobotLookup Clean'!$B:$B,$AB458))</f>
        <v/>
      </c>
      <c r="B458" s="24" t="str">
        <f>IF($AB458="","",INDEX('RobotLookup Clean'!$D:$D,$AB458))</f>
        <v/>
      </c>
      <c r="C458" s="23"/>
      <c r="D458" s="23"/>
      <c r="E458" s="23"/>
      <c r="F458" s="23"/>
      <c r="G458" s="23"/>
      <c r="H458" s="23"/>
      <c r="I458" s="23"/>
      <c r="J458" s="23"/>
      <c r="K458" s="23"/>
      <c r="X458" t="str">
        <f>IF(AND(INDEX('RobotLookup Clean'!$E:$E,ROW()-3)="Junior",INDEX('RobotLookup Clean'!$R:$R,ROW()-3)=1),ROW()-3,"")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x14ac:dyDescent="0.2">
      <c r="A459" s="23" t="str">
        <f>IF($AB459="","",INDEX('RobotLookup Clean'!$B:$B,$AB459))</f>
        <v/>
      </c>
      <c r="B459" s="24" t="str">
        <f>IF($AB459="","",INDEX('RobotLookup Clean'!$D:$D,$AB459))</f>
        <v/>
      </c>
      <c r="C459" s="23"/>
      <c r="D459" s="23"/>
      <c r="E459" s="23"/>
      <c r="F459" s="23"/>
      <c r="G459" s="23"/>
      <c r="H459" s="23"/>
      <c r="I459" s="23"/>
      <c r="J459" s="23"/>
      <c r="K459" s="23"/>
      <c r="X459" t="str">
        <f>IF(AND(INDEX('RobotLookup Clean'!$E:$E,ROW()-3)="Junior",INDEX('RobotLookup Clean'!$R:$R,ROW()-3)=1),ROW()-3,"")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x14ac:dyDescent="0.2">
      <c r="A460" s="23" t="str">
        <f>IF($AB460="","",INDEX('RobotLookup Clean'!$B:$B,$AB460))</f>
        <v/>
      </c>
      <c r="B460" s="24" t="str">
        <f>IF($AB460="","",INDEX('RobotLookup Clean'!$D:$D,$AB460))</f>
        <v/>
      </c>
      <c r="C460" s="23"/>
      <c r="D460" s="23"/>
      <c r="E460" s="23"/>
      <c r="F460" s="23"/>
      <c r="G460" s="23"/>
      <c r="H460" s="23"/>
      <c r="I460" s="23"/>
      <c r="J460" s="23"/>
      <c r="K460" s="23"/>
      <c r="X460" t="str">
        <f>IF(AND(INDEX('RobotLookup Clean'!$E:$E,ROW()-3)="Junior",INDEX('RobotLookup Clean'!$R:$R,ROW()-3)=1),ROW()-3,"")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x14ac:dyDescent="0.2">
      <c r="A461" s="23" t="str">
        <f>IF($AB461="","",INDEX('RobotLookup Clean'!$B:$B,$AB461))</f>
        <v/>
      </c>
      <c r="B461" s="24" t="str">
        <f>IF($AB461="","",INDEX('RobotLookup Clean'!$D:$D,$AB461))</f>
        <v/>
      </c>
      <c r="C461" s="23"/>
      <c r="D461" s="23"/>
      <c r="E461" s="23"/>
      <c r="F461" s="23"/>
      <c r="G461" s="23"/>
      <c r="H461" s="23"/>
      <c r="I461" s="23"/>
      <c r="J461" s="23"/>
      <c r="K461" s="23"/>
      <c r="X461" t="str">
        <f>IF(AND(INDEX('RobotLookup Clean'!$E:$E,ROW()-3)="Junior",INDEX('RobotLookup Clean'!$R:$R,ROW()-3)=1),ROW()-3,"")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x14ac:dyDescent="0.2">
      <c r="A462" s="23" t="str">
        <f>IF($AB462="","",INDEX('RobotLookup Clean'!$B:$B,$AB462))</f>
        <v/>
      </c>
      <c r="B462" s="24" t="str">
        <f>IF($AB462="","",INDEX('RobotLookup Clean'!$D:$D,$AB462))</f>
        <v/>
      </c>
      <c r="C462" s="23"/>
      <c r="D462" s="23"/>
      <c r="E462" s="23"/>
      <c r="F462" s="23"/>
      <c r="G462" s="23"/>
      <c r="H462" s="23"/>
      <c r="I462" s="23"/>
      <c r="J462" s="23"/>
      <c r="K462" s="23"/>
      <c r="X462" t="str">
        <f>IF(AND(INDEX('RobotLookup Clean'!$E:$E,ROW()-3)="Junior",INDEX('RobotLookup Clean'!$R:$R,ROW()-3)=1),ROW()-3,"")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x14ac:dyDescent="0.2">
      <c r="A463" s="23" t="str">
        <f>IF($AB463="","",INDEX('RobotLookup Clean'!$B:$B,$AB463))</f>
        <v/>
      </c>
      <c r="B463" s="24" t="str">
        <f>IF($AB463="","",INDEX('RobotLookup Clean'!$D:$D,$AB463))</f>
        <v/>
      </c>
      <c r="C463" s="23"/>
      <c r="D463" s="23"/>
      <c r="E463" s="23"/>
      <c r="F463" s="23"/>
      <c r="G463" s="23"/>
      <c r="H463" s="23"/>
      <c r="I463" s="23"/>
      <c r="J463" s="23"/>
      <c r="K463" s="23"/>
      <c r="X463" t="str">
        <f>IF(AND(INDEX('RobotLookup Clean'!$E:$E,ROW()-3)="Junior",INDEX('RobotLookup Clean'!$R:$R,ROW()-3)=1),ROW()-3,"")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x14ac:dyDescent="0.2">
      <c r="A464" s="23" t="str">
        <f>IF($AB464="","",INDEX('RobotLookup Clean'!$B:$B,$AB464))</f>
        <v/>
      </c>
      <c r="B464" s="24" t="str">
        <f>IF($AB464="","",INDEX('RobotLookup Clean'!$D:$D,$AB464))</f>
        <v/>
      </c>
      <c r="C464" s="23"/>
      <c r="D464" s="23"/>
      <c r="E464" s="23"/>
      <c r="F464" s="23"/>
      <c r="G464" s="23"/>
      <c r="H464" s="23"/>
      <c r="I464" s="23"/>
      <c r="J464" s="23"/>
      <c r="K464" s="23"/>
      <c r="X464" t="str">
        <f>IF(AND(INDEX('RobotLookup Clean'!$E:$E,ROW()-3)="Junior",INDEX('RobotLookup Clean'!$R:$R,ROW()-3)=1),ROW()-3,"")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x14ac:dyDescent="0.2">
      <c r="A465" s="23" t="str">
        <f>IF($AB465="","",INDEX('RobotLookup Clean'!$B:$B,$AB465))</f>
        <v/>
      </c>
      <c r="B465" s="24" t="str">
        <f>IF($AB465="","",INDEX('RobotLookup Clean'!$D:$D,$AB465))</f>
        <v/>
      </c>
      <c r="C465" s="23"/>
      <c r="D465" s="23"/>
      <c r="E465" s="23"/>
      <c r="F465" s="23"/>
      <c r="G465" s="23"/>
      <c r="H465" s="23"/>
      <c r="I465" s="23"/>
      <c r="J465" s="23"/>
      <c r="K465" s="23"/>
      <c r="X465" t="str">
        <f>IF(AND(INDEX('RobotLookup Clean'!$E:$E,ROW()-3)="Junior",INDEX('RobotLookup Clean'!$R:$R,ROW()-3)=1),ROW()-3,"")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x14ac:dyDescent="0.2">
      <c r="A466" s="23" t="str">
        <f>IF($AB466="","",INDEX('RobotLookup Clean'!$B:$B,$AB466))</f>
        <v/>
      </c>
      <c r="B466" s="24" t="str">
        <f>IF($AB466="","",INDEX('RobotLookup Clean'!$D:$D,$AB466))</f>
        <v/>
      </c>
      <c r="C466" s="23"/>
      <c r="D466" s="23"/>
      <c r="E466" s="23"/>
      <c r="F466" s="23"/>
      <c r="G466" s="23"/>
      <c r="H466" s="23"/>
      <c r="I466" s="23"/>
      <c r="J466" s="23"/>
      <c r="K466" s="23"/>
      <c r="X466" t="str">
        <f>IF(AND(INDEX('RobotLookup Clean'!$E:$E,ROW()-3)="Junior",INDEX('RobotLookup Clean'!$R:$R,ROW()-3)=1),ROW()-3,"")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x14ac:dyDescent="0.2">
      <c r="A467" s="23" t="str">
        <f>IF($AB467="","",INDEX('RobotLookup Clean'!$B:$B,$AB467))</f>
        <v/>
      </c>
      <c r="B467" s="24" t="str">
        <f>IF($AB467="","",INDEX('RobotLookup Clean'!$D:$D,$AB467))</f>
        <v/>
      </c>
      <c r="C467" s="23"/>
      <c r="D467" s="23"/>
      <c r="E467" s="23"/>
      <c r="F467" s="23"/>
      <c r="G467" s="23"/>
      <c r="H467" s="23"/>
      <c r="I467" s="23"/>
      <c r="J467" s="23"/>
      <c r="K467" s="23"/>
      <c r="X467" t="str">
        <f>IF(AND(INDEX('RobotLookup Clean'!$E:$E,ROW()-3)="Junior",INDEX('RobotLookup Clean'!$R:$R,ROW()-3)=1),ROW()-3,"")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x14ac:dyDescent="0.2">
      <c r="A468" s="23" t="str">
        <f>IF($AB468="","",INDEX('RobotLookup Clean'!$B:$B,$AB468))</f>
        <v/>
      </c>
      <c r="B468" s="24" t="str">
        <f>IF($AB468="","",INDEX('RobotLookup Clean'!$D:$D,$AB468))</f>
        <v/>
      </c>
      <c r="C468" s="23"/>
      <c r="D468" s="23"/>
      <c r="E468" s="23"/>
      <c r="F468" s="23"/>
      <c r="G468" s="23"/>
      <c r="H468" s="23"/>
      <c r="I468" s="23"/>
      <c r="J468" s="23"/>
      <c r="K468" s="23"/>
      <c r="X468" t="str">
        <f>IF(AND(INDEX('RobotLookup Clean'!$E:$E,ROW()-3)="Junior",INDEX('RobotLookup Clean'!$R:$R,ROW()-3)=1),ROW()-3,"")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x14ac:dyDescent="0.2">
      <c r="A469" s="23" t="str">
        <f>IF($AB469="","",INDEX('RobotLookup Clean'!$B:$B,$AB469))</f>
        <v/>
      </c>
      <c r="B469" s="24" t="str">
        <f>IF($AB469="","",INDEX('RobotLookup Clean'!$D:$D,$AB469))</f>
        <v/>
      </c>
      <c r="C469" s="23"/>
      <c r="D469" s="23"/>
      <c r="E469" s="23"/>
      <c r="F469" s="23"/>
      <c r="G469" s="23"/>
      <c r="H469" s="23"/>
      <c r="I469" s="23"/>
      <c r="J469" s="23"/>
      <c r="K469" s="23"/>
      <c r="X469" t="str">
        <f>IF(AND(INDEX('RobotLookup Clean'!$E:$E,ROW()-3)="Junior",INDEX('RobotLookup Clean'!$R:$R,ROW()-3)=1),ROW()-3,"")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x14ac:dyDescent="0.2">
      <c r="A470" s="23" t="str">
        <f>IF($AB470="","",INDEX('RobotLookup Clean'!$B:$B,$AB470))</f>
        <v/>
      </c>
      <c r="B470" s="24" t="str">
        <f>IF($AB470="","",INDEX('RobotLookup Clean'!$D:$D,$AB470))</f>
        <v/>
      </c>
      <c r="C470" s="23"/>
      <c r="D470" s="23"/>
      <c r="E470" s="23"/>
      <c r="F470" s="23"/>
      <c r="G470" s="23"/>
      <c r="H470" s="23"/>
      <c r="I470" s="23"/>
      <c r="J470" s="23"/>
      <c r="K470" s="23"/>
      <c r="X470" t="str">
        <f>IF(AND(INDEX('RobotLookup Clean'!$E:$E,ROW()-3)="Junior",INDEX('RobotLookup Clean'!$R:$R,ROW()-3)=1),ROW()-3,"")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x14ac:dyDescent="0.2">
      <c r="A471" s="23" t="str">
        <f>IF($AB471="","",INDEX('RobotLookup Clean'!$B:$B,$AB471))</f>
        <v/>
      </c>
      <c r="B471" s="24" t="str">
        <f>IF($AB471="","",INDEX('RobotLookup Clean'!$D:$D,$AB471))</f>
        <v/>
      </c>
      <c r="C471" s="23"/>
      <c r="D471" s="23"/>
      <c r="E471" s="23"/>
      <c r="F471" s="23"/>
      <c r="G471" s="23"/>
      <c r="H471" s="23"/>
      <c r="I471" s="23"/>
      <c r="J471" s="23"/>
      <c r="K471" s="23"/>
      <c r="X471" t="str">
        <f>IF(AND(INDEX('RobotLookup Clean'!$E:$E,ROW()-3)="Junior",INDEX('RobotLookup Clean'!$R:$R,ROW()-3)=1),ROW()-3,"")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x14ac:dyDescent="0.2">
      <c r="A472" s="23" t="str">
        <f>IF($AB472="","",INDEX('RobotLookup Clean'!$B:$B,$AB472))</f>
        <v/>
      </c>
      <c r="B472" s="24" t="str">
        <f>IF($AB472="","",INDEX('RobotLookup Clean'!$D:$D,$AB472))</f>
        <v/>
      </c>
      <c r="C472" s="23"/>
      <c r="D472" s="23"/>
      <c r="E472" s="23"/>
      <c r="F472" s="23"/>
      <c r="G472" s="23"/>
      <c r="H472" s="23"/>
      <c r="I472" s="23"/>
      <c r="J472" s="23"/>
      <c r="K472" s="23"/>
      <c r="X472" t="str">
        <f>IF(AND(INDEX('RobotLookup Clean'!$E:$E,ROW()-3)="Junior",INDEX('RobotLookup Clean'!$R:$R,ROW()-3)=1),ROW()-3,"")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x14ac:dyDescent="0.2">
      <c r="A473" s="23" t="str">
        <f>IF($AB473="","",INDEX('RobotLookup Clean'!$B:$B,$AB473))</f>
        <v/>
      </c>
      <c r="B473" s="24" t="str">
        <f>IF($AB473="","",INDEX('RobotLookup Clean'!$D:$D,$AB473))</f>
        <v/>
      </c>
      <c r="C473" s="23"/>
      <c r="D473" s="23"/>
      <c r="E473" s="23"/>
      <c r="F473" s="23"/>
      <c r="G473" s="23"/>
      <c r="H473" s="23"/>
      <c r="I473" s="23"/>
      <c r="J473" s="23"/>
      <c r="K473" s="23"/>
      <c r="X473" t="str">
        <f>IF(AND(INDEX('RobotLookup Clean'!$E:$E,ROW()-3)="Junior",INDEX('RobotLookup Clean'!$R:$R,ROW()-3)=1),ROW()-3,"")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x14ac:dyDescent="0.2">
      <c r="A474" s="23" t="str">
        <f>IF($AB474="","",INDEX('RobotLookup Clean'!$B:$B,$AB474))</f>
        <v/>
      </c>
      <c r="B474" s="24" t="str">
        <f>IF($AB474="","",INDEX('RobotLookup Clean'!$D:$D,$AB474))</f>
        <v/>
      </c>
      <c r="C474" s="23"/>
      <c r="D474" s="23"/>
      <c r="E474" s="23"/>
      <c r="F474" s="23"/>
      <c r="G474" s="23"/>
      <c r="H474" s="23"/>
      <c r="I474" s="23"/>
      <c r="J474" s="23"/>
      <c r="K474" s="23"/>
      <c r="X474" t="str">
        <f>IF(AND(INDEX('RobotLookup Clean'!$E:$E,ROW()-3)="Junior",INDEX('RobotLookup Clean'!$R:$R,ROW()-3)=1),ROW()-3,"")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x14ac:dyDescent="0.2">
      <c r="A475" s="23" t="str">
        <f>IF($AB475="","",INDEX('RobotLookup Clean'!$B:$B,$AB475))</f>
        <v/>
      </c>
      <c r="B475" s="24" t="str">
        <f>IF($AB475="","",INDEX('RobotLookup Clean'!$D:$D,$AB475))</f>
        <v/>
      </c>
      <c r="C475" s="23"/>
      <c r="D475" s="23"/>
      <c r="E475" s="23"/>
      <c r="F475" s="23"/>
      <c r="G475" s="23"/>
      <c r="H475" s="23"/>
      <c r="I475" s="23"/>
      <c r="J475" s="23"/>
      <c r="K475" s="23"/>
      <c r="X475" t="str">
        <f>IF(AND(INDEX('RobotLookup Clean'!$E:$E,ROW()-3)="Junior",INDEX('RobotLookup Clean'!$R:$R,ROW()-3)=1),ROW()-3,"")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x14ac:dyDescent="0.2">
      <c r="A476" s="23" t="str">
        <f>IF($AB476="","",INDEX('RobotLookup Clean'!$B:$B,$AB476))</f>
        <v/>
      </c>
      <c r="B476" s="24" t="str">
        <f>IF($AB476="","",INDEX('RobotLookup Clean'!$D:$D,$AB476))</f>
        <v/>
      </c>
      <c r="C476" s="23"/>
      <c r="D476" s="23"/>
      <c r="E476" s="23"/>
      <c r="F476" s="23"/>
      <c r="G476" s="23"/>
      <c r="H476" s="23"/>
      <c r="I476" s="23"/>
      <c r="J476" s="23"/>
      <c r="K476" s="23"/>
      <c r="X476" t="str">
        <f>IF(AND(INDEX('RobotLookup Clean'!$E:$E,ROW()-3)="Junior",INDEX('RobotLookup Clean'!$R:$R,ROW()-3)=1),ROW()-3,"")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x14ac:dyDescent="0.2">
      <c r="A477" s="23" t="str">
        <f>IF($AB477="","",INDEX('RobotLookup Clean'!$B:$B,$AB477))</f>
        <v/>
      </c>
      <c r="B477" s="24" t="str">
        <f>IF($AB477="","",INDEX('RobotLookup Clean'!$D:$D,$AB477))</f>
        <v/>
      </c>
      <c r="C477" s="23"/>
      <c r="D477" s="23"/>
      <c r="E477" s="23"/>
      <c r="F477" s="23"/>
      <c r="G477" s="23"/>
      <c r="H477" s="23"/>
      <c r="I477" s="23"/>
      <c r="J477" s="23"/>
      <c r="K477" s="23"/>
      <c r="X477" t="str">
        <f>IF(AND(INDEX('RobotLookup Clean'!$E:$E,ROW()-3)="Junior",INDEX('RobotLookup Clean'!$R:$R,ROW()-3)=1),ROW()-3,"")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x14ac:dyDescent="0.2">
      <c r="A478" s="23" t="str">
        <f>IF($AB478="","",INDEX('RobotLookup Clean'!$B:$B,$AB478))</f>
        <v/>
      </c>
      <c r="B478" s="24" t="str">
        <f>IF($AB478="","",INDEX('RobotLookup Clean'!$D:$D,$AB478))</f>
        <v/>
      </c>
      <c r="C478" s="23"/>
      <c r="D478" s="23"/>
      <c r="E478" s="23"/>
      <c r="F478" s="23"/>
      <c r="G478" s="23"/>
      <c r="H478" s="23"/>
      <c r="I478" s="23"/>
      <c r="J478" s="23"/>
      <c r="K478" s="23"/>
      <c r="X478" t="str">
        <f>IF(AND(INDEX('RobotLookup Clean'!$E:$E,ROW()-3)="Junior",INDEX('RobotLookup Clean'!$R:$R,ROW()-3)=1),ROW()-3,"")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x14ac:dyDescent="0.2">
      <c r="A479" s="23" t="str">
        <f>IF($AB479="","",INDEX('RobotLookup Clean'!$B:$B,$AB479))</f>
        <v/>
      </c>
      <c r="B479" s="24" t="str">
        <f>IF($AB479="","",INDEX('RobotLookup Clean'!$D:$D,$AB479))</f>
        <v/>
      </c>
      <c r="C479" s="23"/>
      <c r="D479" s="23"/>
      <c r="E479" s="23"/>
      <c r="F479" s="23"/>
      <c r="G479" s="23"/>
      <c r="H479" s="23"/>
      <c r="I479" s="23"/>
      <c r="J479" s="23"/>
      <c r="K479" s="23"/>
      <c r="X479" t="str">
        <f>IF(AND(INDEX('RobotLookup Clean'!$E:$E,ROW()-3)="Junior",INDEX('RobotLookup Clean'!$R:$R,ROW()-3)=1),ROW()-3,"")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x14ac:dyDescent="0.2">
      <c r="A480" s="23" t="str">
        <f>IF($AB480="","",INDEX('RobotLookup Clean'!$B:$B,$AB480))</f>
        <v/>
      </c>
      <c r="B480" s="24" t="str">
        <f>IF($AB480="","",INDEX('RobotLookup Clean'!$D:$D,$AB480))</f>
        <v/>
      </c>
      <c r="C480" s="23"/>
      <c r="D480" s="23"/>
      <c r="E480" s="23"/>
      <c r="F480" s="23"/>
      <c r="G480" s="23"/>
      <c r="H480" s="23"/>
      <c r="I480" s="23"/>
      <c r="J480" s="23"/>
      <c r="K480" s="23"/>
      <c r="X480" t="str">
        <f>IF(AND(INDEX('RobotLookup Clean'!$E:$E,ROW()-3)="Junior",INDEX('RobotLookup Clean'!$R:$R,ROW()-3)=1),ROW()-3,"")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x14ac:dyDescent="0.2">
      <c r="A481" s="23" t="str">
        <f>IF($AB481="","",INDEX('RobotLookup Clean'!$B:$B,$AB481))</f>
        <v/>
      </c>
      <c r="B481" s="24" t="str">
        <f>IF($AB481="","",INDEX('RobotLookup Clean'!$D:$D,$AB481))</f>
        <v/>
      </c>
      <c r="C481" s="23"/>
      <c r="D481" s="23"/>
      <c r="E481" s="23"/>
      <c r="F481" s="23"/>
      <c r="G481" s="23"/>
      <c r="H481" s="23"/>
      <c r="I481" s="23"/>
      <c r="J481" s="23"/>
      <c r="K481" s="23"/>
      <c r="X481" t="str">
        <f>IF(AND(INDEX('RobotLookup Clean'!$E:$E,ROW()-3)="Junior",INDEX('RobotLookup Clean'!$R:$R,ROW()-3)=1),ROW()-3,"")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x14ac:dyDescent="0.2">
      <c r="A482" s="23" t="str">
        <f>IF($AB482="","",INDEX('RobotLookup Clean'!$B:$B,$AB482))</f>
        <v/>
      </c>
      <c r="B482" s="24" t="str">
        <f>IF($AB482="","",INDEX('RobotLookup Clean'!$D:$D,$AB482))</f>
        <v/>
      </c>
      <c r="C482" s="23"/>
      <c r="D482" s="23"/>
      <c r="E482" s="23"/>
      <c r="F482" s="23"/>
      <c r="G482" s="23"/>
      <c r="H482" s="23"/>
      <c r="I482" s="23"/>
      <c r="J482" s="23"/>
      <c r="K482" s="23"/>
      <c r="X482" t="str">
        <f>IF(AND(INDEX('RobotLookup Clean'!$E:$E,ROW()-3)="Junior",INDEX('RobotLookup Clean'!$R:$R,ROW()-3)=1),ROW()-3,"")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x14ac:dyDescent="0.2">
      <c r="A483" s="23" t="str">
        <f>IF($AB483="","",INDEX('RobotLookup Clean'!$B:$B,$AB483))</f>
        <v/>
      </c>
      <c r="B483" s="24" t="str">
        <f>IF($AB483="","",INDEX('RobotLookup Clean'!$D:$D,$AB483))</f>
        <v/>
      </c>
      <c r="C483" s="23"/>
      <c r="D483" s="23"/>
      <c r="E483" s="23"/>
      <c r="F483" s="23"/>
      <c r="G483" s="23"/>
      <c r="H483" s="23"/>
      <c r="I483" s="23"/>
      <c r="J483" s="23"/>
      <c r="K483" s="23"/>
      <c r="X483" t="str">
        <f>IF(AND(INDEX('RobotLookup Clean'!$E:$E,ROW()-3)="Junior",INDEX('RobotLookup Clean'!$R:$R,ROW()-3)=1),ROW()-3,"")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x14ac:dyDescent="0.2">
      <c r="A484" s="23" t="str">
        <f>IF($AB484="","",INDEX('RobotLookup Clean'!$B:$B,$AB484))</f>
        <v/>
      </c>
      <c r="B484" s="24" t="str">
        <f>IF($AB484="","",INDEX('RobotLookup Clean'!$D:$D,$AB484))</f>
        <v/>
      </c>
      <c r="C484" s="23"/>
      <c r="D484" s="23"/>
      <c r="E484" s="23"/>
      <c r="F484" s="23"/>
      <c r="G484" s="23"/>
      <c r="H484" s="23"/>
      <c r="I484" s="23"/>
      <c r="J484" s="23"/>
      <c r="K484" s="23"/>
      <c r="X484" t="str">
        <f>IF(AND(INDEX('RobotLookup Clean'!$E:$E,ROW()-3)="Junior",INDEX('RobotLookup Clean'!$R:$R,ROW()-3)=1),ROW()-3,"")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x14ac:dyDescent="0.2">
      <c r="A485" s="23" t="str">
        <f>IF($AB485="","",INDEX('RobotLookup Clean'!$B:$B,$AB485))</f>
        <v/>
      </c>
      <c r="B485" s="24" t="str">
        <f>IF($AB485="","",INDEX('RobotLookup Clean'!$D:$D,$AB485))</f>
        <v/>
      </c>
      <c r="C485" s="23"/>
      <c r="D485" s="23"/>
      <c r="E485" s="23"/>
      <c r="F485" s="23"/>
      <c r="G485" s="23"/>
      <c r="H485" s="23"/>
      <c r="I485" s="23"/>
      <c r="J485" s="23"/>
      <c r="K485" s="23"/>
      <c r="X485" t="str">
        <f>IF(AND(INDEX('RobotLookup Clean'!$E:$E,ROW()-3)="Junior",INDEX('RobotLookup Clean'!$R:$R,ROW()-3)=1),ROW()-3,"")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x14ac:dyDescent="0.2">
      <c r="A486" s="23" t="str">
        <f>IF($AB486="","",INDEX('RobotLookup Clean'!$B:$B,$AB486))</f>
        <v/>
      </c>
      <c r="B486" s="24" t="str">
        <f>IF($AB486="","",INDEX('RobotLookup Clean'!$D:$D,$AB486))</f>
        <v/>
      </c>
      <c r="C486" s="23"/>
      <c r="D486" s="23"/>
      <c r="E486" s="23"/>
      <c r="F486" s="23"/>
      <c r="G486" s="23"/>
      <c r="H486" s="23"/>
      <c r="I486" s="23"/>
      <c r="J486" s="23"/>
      <c r="K486" s="23"/>
      <c r="X486" t="str">
        <f>IF(AND(INDEX('RobotLookup Clean'!$E:$E,ROW()-3)="Junior",INDEX('RobotLookup Clean'!$R:$R,ROW()-3)=1),ROW()-3,"")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x14ac:dyDescent="0.2">
      <c r="A487" s="23" t="str">
        <f>IF($AB487="","",INDEX('RobotLookup Clean'!$B:$B,$AB487))</f>
        <v/>
      </c>
      <c r="B487" s="24" t="str">
        <f>IF($AB487="","",INDEX('RobotLookup Clean'!$D:$D,$AB487))</f>
        <v/>
      </c>
      <c r="C487" s="23"/>
      <c r="D487" s="23"/>
      <c r="E487" s="23"/>
      <c r="F487" s="23"/>
      <c r="G487" s="23"/>
      <c r="H487" s="23"/>
      <c r="I487" s="23"/>
      <c r="J487" s="23"/>
      <c r="K487" s="23"/>
      <c r="X487" t="str">
        <f>IF(AND(INDEX('RobotLookup Clean'!$E:$E,ROW()-3)="Junior",INDEX('RobotLookup Clean'!$R:$R,ROW()-3)=1),ROW()-3,"")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x14ac:dyDescent="0.2">
      <c r="A488" s="23" t="str">
        <f>IF($AB488="","",INDEX('RobotLookup Clean'!$B:$B,$AB488))</f>
        <v/>
      </c>
      <c r="B488" s="24" t="str">
        <f>IF($AB488="","",INDEX('RobotLookup Clean'!$D:$D,$AB488))</f>
        <v/>
      </c>
      <c r="C488" s="23"/>
      <c r="D488" s="23"/>
      <c r="E488" s="23"/>
      <c r="F488" s="23"/>
      <c r="G488" s="23"/>
      <c r="H488" s="23"/>
      <c r="I488" s="23"/>
      <c r="J488" s="23"/>
      <c r="K488" s="23"/>
      <c r="X488" t="str">
        <f>IF(AND(INDEX('RobotLookup Clean'!$E:$E,ROW()-3)="Junior",INDEX('RobotLookup Clean'!$R:$R,ROW()-3)=1),ROW()-3,"")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x14ac:dyDescent="0.2">
      <c r="A489" s="23" t="str">
        <f>IF($AB489="","",INDEX('RobotLookup Clean'!$B:$B,$AB489))</f>
        <v/>
      </c>
      <c r="B489" s="24" t="str">
        <f>IF($AB489="","",INDEX('RobotLookup Clean'!$D:$D,$AB489))</f>
        <v/>
      </c>
      <c r="C489" s="23"/>
      <c r="D489" s="23"/>
      <c r="E489" s="23"/>
      <c r="F489" s="23"/>
      <c r="G489" s="23"/>
      <c r="H489" s="23"/>
      <c r="I489" s="23"/>
      <c r="J489" s="23"/>
      <c r="K489" s="23"/>
      <c r="X489" t="str">
        <f>IF(AND(INDEX('RobotLookup Clean'!$E:$E,ROW()-3)="Junior",INDEX('RobotLookup Clean'!$R:$R,ROW()-3)=1),ROW()-3,"")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x14ac:dyDescent="0.2">
      <c r="A490" s="23" t="str">
        <f>IF($AB490="","",INDEX('RobotLookup Clean'!$B:$B,$AB490))</f>
        <v/>
      </c>
      <c r="B490" s="24" t="str">
        <f>IF($AB490="","",INDEX('RobotLookup Clean'!$D:$D,$AB490))</f>
        <v/>
      </c>
      <c r="C490" s="23"/>
      <c r="D490" s="23"/>
      <c r="E490" s="23"/>
      <c r="F490" s="23"/>
      <c r="G490" s="23"/>
      <c r="H490" s="23"/>
      <c r="I490" s="23"/>
      <c r="J490" s="23"/>
      <c r="K490" s="23"/>
      <c r="X490" t="str">
        <f>IF(AND(INDEX('RobotLookup Clean'!$E:$E,ROW()-3)="Junior",INDEX('RobotLookup Clean'!$R:$R,ROW()-3)=1),ROW()-3,"")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x14ac:dyDescent="0.2">
      <c r="A491" s="23" t="str">
        <f>IF($AB491="","",INDEX('RobotLookup Clean'!$B:$B,$AB491))</f>
        <v/>
      </c>
      <c r="B491" s="24" t="str">
        <f>IF($AB491="","",INDEX('RobotLookup Clean'!$D:$D,$AB491))</f>
        <v/>
      </c>
      <c r="C491" s="23"/>
      <c r="D491" s="23"/>
      <c r="E491" s="23"/>
      <c r="F491" s="23"/>
      <c r="G491" s="23"/>
      <c r="H491" s="23"/>
      <c r="I491" s="23"/>
      <c r="J491" s="23"/>
      <c r="K491" s="23"/>
      <c r="X491" t="str">
        <f>IF(AND(INDEX('RobotLookup Clean'!$E:$E,ROW()-3)="Junior",INDEX('RobotLookup Clean'!$R:$R,ROW()-3)=1),ROW()-3,"")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x14ac:dyDescent="0.2">
      <c r="A492" s="23" t="str">
        <f>IF($AB492="","",INDEX('RobotLookup Clean'!$B:$B,$AB492))</f>
        <v/>
      </c>
      <c r="B492" s="24" t="str">
        <f>IF($AB492="","",INDEX('RobotLookup Clean'!$D:$D,$AB492))</f>
        <v/>
      </c>
      <c r="C492" s="23"/>
      <c r="D492" s="23"/>
      <c r="E492" s="23"/>
      <c r="F492" s="23"/>
      <c r="G492" s="23"/>
      <c r="H492" s="23"/>
      <c r="I492" s="23"/>
      <c r="J492" s="23"/>
      <c r="K492" s="23"/>
      <c r="X492" t="str">
        <f>IF(AND(INDEX('RobotLookup Clean'!$E:$E,ROW()-3)="Junior",INDEX('RobotLookup Clean'!$R:$R,ROW()-3)=1),ROW()-3,"")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x14ac:dyDescent="0.2">
      <c r="A493" s="23" t="str">
        <f>IF($AB493="","",INDEX('RobotLookup Clean'!$B:$B,$AB493))</f>
        <v/>
      </c>
      <c r="B493" s="24" t="str">
        <f>IF($AB493="","",INDEX('RobotLookup Clean'!$D:$D,$AB493))</f>
        <v/>
      </c>
      <c r="C493" s="23"/>
      <c r="D493" s="23"/>
      <c r="E493" s="23"/>
      <c r="F493" s="23"/>
      <c r="G493" s="23"/>
      <c r="H493" s="23"/>
      <c r="I493" s="23"/>
      <c r="J493" s="23"/>
      <c r="K493" s="23"/>
      <c r="X493" t="str">
        <f>IF(AND(INDEX('RobotLookup Clean'!$E:$E,ROW()-3)="Junior",INDEX('RobotLookup Clean'!$R:$R,ROW()-3)=1),ROW()-3,"")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x14ac:dyDescent="0.2">
      <c r="A494" s="23" t="str">
        <f>IF($AB494="","",INDEX('RobotLookup Clean'!$B:$B,$AB494))</f>
        <v/>
      </c>
      <c r="B494" s="24" t="str">
        <f>IF($AB494="","",INDEX('RobotLookup Clean'!$D:$D,$AB494))</f>
        <v/>
      </c>
      <c r="C494" s="23"/>
      <c r="D494" s="23"/>
      <c r="E494" s="23"/>
      <c r="F494" s="23"/>
      <c r="G494" s="23"/>
      <c r="H494" s="23"/>
      <c r="I494" s="23"/>
      <c r="J494" s="23"/>
      <c r="K494" s="23"/>
      <c r="X494" t="str">
        <f>IF(AND(INDEX('RobotLookup Clean'!$E:$E,ROW()-3)="Junior",INDEX('RobotLookup Clean'!$R:$R,ROW()-3)=1),ROW()-3,"")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x14ac:dyDescent="0.2">
      <c r="A495" s="23" t="str">
        <f>IF($AB495="","",INDEX('RobotLookup Clean'!$B:$B,$AB495))</f>
        <v/>
      </c>
      <c r="B495" s="24" t="str">
        <f>IF($AB495="","",INDEX('RobotLookup Clean'!$D:$D,$AB495))</f>
        <v/>
      </c>
      <c r="C495" s="23"/>
      <c r="D495" s="23"/>
      <c r="E495" s="23"/>
      <c r="F495" s="23"/>
      <c r="G495" s="23"/>
      <c r="H495" s="23"/>
      <c r="I495" s="23"/>
      <c r="J495" s="23"/>
      <c r="K495" s="23"/>
      <c r="X495" t="str">
        <f>IF(AND(INDEX('RobotLookup Clean'!$E:$E,ROW()-3)="Junior",INDEX('RobotLookup Clean'!$R:$R,ROW()-3)=1),ROW()-3,"")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x14ac:dyDescent="0.2">
      <c r="A496" s="23" t="str">
        <f>IF($AB496="","",INDEX('RobotLookup Clean'!$B:$B,$AB496))</f>
        <v/>
      </c>
      <c r="B496" s="24" t="str">
        <f>IF($AB496="","",INDEX('RobotLookup Clean'!$D:$D,$AB496))</f>
        <v/>
      </c>
      <c r="C496" s="23"/>
      <c r="D496" s="23"/>
      <c r="E496" s="23"/>
      <c r="F496" s="23"/>
      <c r="G496" s="23"/>
      <c r="H496" s="23"/>
      <c r="I496" s="23"/>
      <c r="J496" s="23"/>
      <c r="K496" s="23"/>
      <c r="X496" t="str">
        <f>IF(AND(INDEX('RobotLookup Clean'!$E:$E,ROW()-3)="Junior",INDEX('RobotLookup Clean'!$R:$R,ROW()-3)=1),ROW()-3,"")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x14ac:dyDescent="0.2">
      <c r="A497" s="23" t="str">
        <f>IF($AB497="","",INDEX('RobotLookup Clean'!$B:$B,$AB497))</f>
        <v/>
      </c>
      <c r="B497" s="24" t="str">
        <f>IF($AB497="","",INDEX('RobotLookup Clean'!$D:$D,$AB497))</f>
        <v/>
      </c>
      <c r="C497" s="23"/>
      <c r="D497" s="23"/>
      <c r="E497" s="23"/>
      <c r="F497" s="23"/>
      <c r="G497" s="23"/>
      <c r="H497" s="23"/>
      <c r="I497" s="23"/>
      <c r="J497" s="23"/>
      <c r="K497" s="23"/>
      <c r="X497" t="str">
        <f>IF(AND(INDEX('RobotLookup Clean'!$E:$E,ROW()-3)="Junior",INDEX('RobotLookup Clean'!$R:$R,ROW()-3)=1),ROW()-3,"")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x14ac:dyDescent="0.2">
      <c r="A498" s="23" t="str">
        <f>IF($AB498="","",INDEX('RobotLookup Clean'!$B:$B,$AB498))</f>
        <v/>
      </c>
      <c r="B498" s="24" t="str">
        <f>IF($AB498="","",INDEX('RobotLookup Clean'!$D:$D,$AB498))</f>
        <v/>
      </c>
      <c r="C498" s="23"/>
      <c r="D498" s="23"/>
      <c r="E498" s="23"/>
      <c r="F498" s="23"/>
      <c r="G498" s="23"/>
      <c r="H498" s="23"/>
      <c r="I498" s="23"/>
      <c r="J498" s="23"/>
      <c r="K498" s="23"/>
      <c r="X498" t="str">
        <f>IF(AND(INDEX('RobotLookup Clean'!$E:$E,ROW()-3)="Junior",INDEX('RobotLookup Clean'!$R:$R,ROW()-3)=1),ROW()-3,"")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x14ac:dyDescent="0.2">
      <c r="A499" s="23" t="str">
        <f>IF($AB499="","",INDEX('RobotLookup Clean'!$B:$B,$AB499))</f>
        <v/>
      </c>
      <c r="B499" s="24" t="str">
        <f>IF($AB499="","",INDEX('RobotLookup Clean'!$D:$D,$AB499))</f>
        <v/>
      </c>
      <c r="C499" s="23"/>
      <c r="D499" s="23"/>
      <c r="E499" s="23"/>
      <c r="F499" s="23"/>
      <c r="G499" s="23"/>
      <c r="H499" s="23"/>
      <c r="I499" s="23"/>
      <c r="J499" s="23"/>
      <c r="K499" s="23"/>
      <c r="X499" t="str">
        <f>IF(AND(INDEX('RobotLookup Clean'!$E:$E,ROW()-3)="Junior",INDEX('RobotLookup Clean'!$R:$R,ROW()-3)=1),ROW()-3,"")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x14ac:dyDescent="0.2">
      <c r="A500" s="23" t="str">
        <f>IF($AB500="","",INDEX('RobotLookup Clean'!$B:$B,$AB500))</f>
        <v/>
      </c>
      <c r="B500" s="24" t="str">
        <f>IF($AB500="","",INDEX('RobotLookup Clean'!$D:$D,$AB500))</f>
        <v/>
      </c>
      <c r="C500" s="23"/>
      <c r="D500" s="23"/>
      <c r="E500" s="23"/>
      <c r="F500" s="23"/>
      <c r="G500" s="23"/>
      <c r="H500" s="23"/>
      <c r="I500" s="23"/>
      <c r="J500" s="23"/>
      <c r="K500" s="23"/>
      <c r="X500" t="str">
        <f>IF(AND(INDEX('RobotLookup Clean'!$E:$E,ROW()-3)="Junior",INDEX('RobotLookup Clean'!$R:$R,ROW()-3)=1),ROW()-3,"")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x14ac:dyDescent="0.2">
      <c r="A501" s="23" t="str">
        <f>IF($AB501="","",INDEX('RobotLookup Clean'!$B:$B,$AB501))</f>
        <v/>
      </c>
      <c r="B501" s="24" t="str">
        <f>IF($AB501="","",INDEX('RobotLookup Clean'!$D:$D,$AB501))</f>
        <v/>
      </c>
      <c r="C501" s="23"/>
      <c r="D501" s="23"/>
      <c r="E501" s="23"/>
      <c r="F501" s="23"/>
      <c r="G501" s="23"/>
      <c r="H501" s="23"/>
      <c r="I501" s="23"/>
      <c r="J501" s="23"/>
      <c r="K501" s="23"/>
      <c r="X501" t="str">
        <f>IF(AND(INDEX('RobotLookup Clean'!$E:$E,ROW()-3)="Junior",INDEX('RobotLookup Clean'!$R:$R,ROW()-3)=1),ROW()-3,"")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x14ac:dyDescent="0.2">
      <c r="A502" s="23" t="str">
        <f>IF($AB502="","",INDEX('RobotLookup Clean'!$B:$B,$AB502))</f>
        <v/>
      </c>
      <c r="B502" s="24" t="str">
        <f>IF($AB502="","",INDEX('RobotLookup Clean'!$D:$D,$AB502))</f>
        <v/>
      </c>
      <c r="C502" s="23"/>
      <c r="D502" s="23"/>
      <c r="E502" s="23"/>
      <c r="F502" s="23"/>
      <c r="G502" s="23"/>
      <c r="H502" s="23"/>
      <c r="I502" s="23"/>
      <c r="J502" s="23"/>
      <c r="K502" s="23"/>
      <c r="X502" t="str">
        <f>IF(AND(INDEX('RobotLookup Clean'!$E:$E,ROW()-3)="Junior",INDEX('RobotLookup Clean'!$R:$R,ROW()-3)=1),ROW()-3,"")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x14ac:dyDescent="0.2">
      <c r="A503" s="23" t="str">
        <f>IF($AB503="","",INDEX('RobotLookup Clean'!$B:$B,$AB503))</f>
        <v/>
      </c>
      <c r="B503" s="24" t="str">
        <f>IF($AB503="","",INDEX('RobotLookup Clean'!$D:$D,$AB503))</f>
        <v/>
      </c>
      <c r="C503" s="23"/>
      <c r="D503" s="23"/>
      <c r="E503" s="23"/>
      <c r="F503" s="23"/>
      <c r="G503" s="23"/>
      <c r="H503" s="23"/>
      <c r="I503" s="23"/>
      <c r="J503" s="23"/>
      <c r="K503" s="23"/>
      <c r="X503" t="str">
        <f>IF(AND(INDEX('RobotLookup Clean'!$E:$E,ROW()-3)="Junior",INDEX('RobotLookup Clean'!$R:$R,ROW()-3)=1),ROW()-3,"")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x14ac:dyDescent="0.2">
      <c r="A504" s="23" t="str">
        <f>IF($AB504="","",INDEX('RobotLookup Clean'!$B:$B,$AB504))</f>
        <v/>
      </c>
      <c r="B504" s="24" t="str">
        <f>IF($AB504="","",INDEX('RobotLookup Clean'!$D:$D,$AB504))</f>
        <v/>
      </c>
      <c r="C504" s="23"/>
      <c r="D504" s="23"/>
      <c r="E504" s="23"/>
      <c r="F504" s="23"/>
      <c r="G504" s="23"/>
      <c r="H504" s="23"/>
      <c r="I504" s="23"/>
      <c r="J504" s="23"/>
      <c r="K504" s="23"/>
      <c r="X504" t="str">
        <f>IF(AND(INDEX('RobotLookup Clean'!$E:$E,ROW()-3)="Junior",INDEX('RobotLookup Clean'!$R:$R,ROW()-3)=1),ROW()-3,"")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x14ac:dyDescent="0.2">
      <c r="A505" s="23" t="str">
        <f>IF($AB505="","",INDEX('RobotLookup Clean'!$B:$B,$AB505))</f>
        <v/>
      </c>
      <c r="B505" s="24" t="str">
        <f>IF($AB505="","",INDEX('RobotLookup Clean'!$D:$D,$AB505))</f>
        <v/>
      </c>
      <c r="C505" s="23"/>
      <c r="D505" s="23"/>
      <c r="E505" s="23"/>
      <c r="F505" s="23"/>
      <c r="G505" s="23"/>
      <c r="H505" s="23"/>
      <c r="I505" s="23"/>
      <c r="J505" s="23"/>
      <c r="K505" s="23"/>
      <c r="X505" t="str">
        <f>IF(AND(INDEX('RobotLookup Clean'!$E:$E,ROW()-3)="Junior",INDEX('RobotLookup Clean'!$R:$R,ROW()-3)=1),ROW()-3,"")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x14ac:dyDescent="0.2">
      <c r="A506" s="23" t="str">
        <f>IF($AB506="","",INDEX('RobotLookup Clean'!$B:$B,$AB506))</f>
        <v/>
      </c>
      <c r="B506" s="24" t="str">
        <f>IF($AB506="","",INDEX('RobotLookup Clean'!$D:$D,$AB506))</f>
        <v/>
      </c>
      <c r="C506" s="23"/>
      <c r="D506" s="23"/>
      <c r="E506" s="23"/>
      <c r="F506" s="23"/>
      <c r="G506" s="23"/>
      <c r="H506" s="23"/>
      <c r="I506" s="23"/>
      <c r="J506" s="23"/>
      <c r="K506" s="23"/>
      <c r="X506" t="str">
        <f>IF(AND(INDEX('RobotLookup Clean'!$E:$E,ROW()-3)="Junior",INDEX('RobotLookup Clean'!$R:$R,ROW()-3)=1),ROW()-3,"")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x14ac:dyDescent="0.2">
      <c r="A507" s="23" t="str">
        <f>IF($AB507="","",INDEX('RobotLookup Clean'!$B:$B,$AB507))</f>
        <v/>
      </c>
      <c r="B507" s="24" t="str">
        <f>IF($AB507="","",INDEX('RobotLookup Clean'!$D:$D,$AB507))</f>
        <v/>
      </c>
      <c r="C507" s="23"/>
      <c r="D507" s="23"/>
      <c r="E507" s="23"/>
      <c r="F507" s="23"/>
      <c r="G507" s="23"/>
      <c r="H507" s="23"/>
      <c r="I507" s="23"/>
      <c r="J507" s="23"/>
      <c r="K507" s="23"/>
      <c r="X507" t="str">
        <f>IF(AND(INDEX('RobotLookup Clean'!$E:$E,ROW()-3)="Junior",INDEX('RobotLookup Clean'!$R:$R,ROW()-3)=1),ROW()-3,"")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x14ac:dyDescent="0.2">
      <c r="A508" s="23" t="str">
        <f>IF($AB508="","",INDEX('RobotLookup Clean'!$B:$B,$AB508))</f>
        <v/>
      </c>
      <c r="B508" s="24" t="str">
        <f>IF($AB508="","",INDEX('RobotLookup Clean'!$D:$D,$AB508))</f>
        <v/>
      </c>
      <c r="C508" s="23"/>
      <c r="D508" s="23"/>
      <c r="E508" s="23"/>
      <c r="F508" s="23"/>
      <c r="G508" s="23"/>
      <c r="H508" s="23"/>
      <c r="I508" s="23"/>
      <c r="J508" s="23"/>
      <c r="K508" s="23"/>
      <c r="X508" t="str">
        <f>IF(AND(INDEX('RobotLookup Clean'!$E:$E,ROW()-3)="Junior",INDEX('RobotLookup Clean'!$R:$R,ROW()-3)=1),ROW()-3,"")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x14ac:dyDescent="0.2">
      <c r="A509" s="23" t="str">
        <f>IF($AB509="","",INDEX('RobotLookup Clean'!$B:$B,$AB509))</f>
        <v/>
      </c>
      <c r="B509" s="24" t="str">
        <f>IF($AB509="","",INDEX('RobotLookup Clean'!$D:$D,$AB509))</f>
        <v/>
      </c>
      <c r="C509" s="23"/>
      <c r="D509" s="23"/>
      <c r="E509" s="23"/>
      <c r="F509" s="23"/>
      <c r="G509" s="23"/>
      <c r="H509" s="23"/>
      <c r="I509" s="23"/>
      <c r="J509" s="23"/>
      <c r="K509" s="23"/>
      <c r="X509" t="str">
        <f>IF(AND(INDEX('RobotLookup Clean'!$E:$E,ROW()-3)="Junior",INDEX('RobotLookup Clean'!$R:$R,ROW()-3)=1),ROW()-3,"")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x14ac:dyDescent="0.2">
      <c r="A510" s="23" t="str">
        <f>IF($AB510="","",INDEX('RobotLookup Clean'!$B:$B,$AB510))</f>
        <v/>
      </c>
      <c r="B510" s="24" t="str">
        <f>IF($AB510="","",INDEX('RobotLookup Clean'!$D:$D,$AB510))</f>
        <v/>
      </c>
      <c r="C510" s="23"/>
      <c r="D510" s="23"/>
      <c r="E510" s="23"/>
      <c r="F510" s="23"/>
      <c r="G510" s="23"/>
      <c r="H510" s="23"/>
      <c r="I510" s="23"/>
      <c r="J510" s="23"/>
      <c r="K510" s="23"/>
      <c r="X510" t="str">
        <f>IF(AND(INDEX('RobotLookup Clean'!$E:$E,ROW()-3)="Junior",INDEX('RobotLookup Clean'!$R:$R,ROW()-3)=1),ROW()-3,"")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x14ac:dyDescent="0.2">
      <c r="A511" s="23" t="str">
        <f>IF($AB511="","",INDEX('RobotLookup Clean'!$B:$B,$AB511))</f>
        <v/>
      </c>
      <c r="B511" s="24" t="str">
        <f>IF($AB511="","",INDEX('RobotLookup Clean'!$D:$D,$AB511))</f>
        <v/>
      </c>
      <c r="C511" s="23"/>
      <c r="D511" s="23"/>
      <c r="E511" s="23"/>
      <c r="F511" s="23"/>
      <c r="G511" s="23"/>
      <c r="H511" s="23"/>
      <c r="I511" s="23"/>
      <c r="J511" s="23"/>
      <c r="K511" s="23"/>
      <c r="X511" t="str">
        <f>IF(AND(INDEX('RobotLookup Clean'!$E:$E,ROW()-3)="Junior",INDEX('RobotLookup Clean'!$R:$R,ROW()-3)=1),ROW()-3,"")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x14ac:dyDescent="0.2">
      <c r="A512" s="23" t="str">
        <f>IF($AB512="","",INDEX('RobotLookup Clean'!$B:$B,$AB512))</f>
        <v/>
      </c>
      <c r="B512" s="24" t="str">
        <f>IF($AB512="","",INDEX('RobotLookup Clean'!$D:$D,$AB512))</f>
        <v/>
      </c>
      <c r="C512" s="23"/>
      <c r="D512" s="23"/>
      <c r="E512" s="23"/>
      <c r="F512" s="23"/>
      <c r="G512" s="23"/>
      <c r="H512" s="23"/>
      <c r="I512" s="23"/>
      <c r="J512" s="23"/>
      <c r="K512" s="23"/>
      <c r="X512" t="str">
        <f>IF(AND(INDEX('RobotLookup Clean'!$E:$E,ROW()-3)="Junior",INDEX('RobotLookup Clean'!$R:$R,ROW()-3)=1),ROW()-3,"")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x14ac:dyDescent="0.2">
      <c r="A513" s="23" t="str">
        <f>IF($AB513="","",INDEX('RobotLookup Clean'!$B:$B,$AB513))</f>
        <v/>
      </c>
      <c r="B513" s="24" t="str">
        <f>IF($AB513="","",INDEX('RobotLookup Clean'!$D:$D,$AB513))</f>
        <v/>
      </c>
      <c r="C513" s="23"/>
      <c r="D513" s="23"/>
      <c r="E513" s="23"/>
      <c r="F513" s="23"/>
      <c r="G513" s="23"/>
      <c r="H513" s="23"/>
      <c r="I513" s="23"/>
      <c r="J513" s="23"/>
      <c r="K513" s="23"/>
      <c r="X513" t="str">
        <f>IF(AND(INDEX('RobotLookup Clean'!$E:$E,ROW()-3)="Junior",INDEX('RobotLookup Clean'!$R:$R,ROW()-3)=1),ROW()-3,"")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x14ac:dyDescent="0.2">
      <c r="A514" s="23" t="str">
        <f>IF($AB514="","",INDEX('RobotLookup Clean'!$B:$B,$AB514))</f>
        <v/>
      </c>
      <c r="B514" s="24" t="str">
        <f>IF($AB514="","",INDEX('RobotLookup Clean'!$D:$D,$AB514))</f>
        <v/>
      </c>
      <c r="C514" s="23"/>
      <c r="D514" s="23"/>
      <c r="E514" s="23"/>
      <c r="F514" s="23"/>
      <c r="G514" s="23"/>
      <c r="H514" s="23"/>
      <c r="I514" s="23"/>
      <c r="J514" s="23"/>
      <c r="K514" s="23"/>
      <c r="X514" t="str">
        <f>IF(AND(INDEX('RobotLookup Clean'!$E:$E,ROW()-3)="Junior",INDEX('RobotLookup Clean'!$R:$R,ROW()-3)=1),ROW()-3,"")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x14ac:dyDescent="0.2">
      <c r="A515" s="23" t="str">
        <f>IF($AB515="","",INDEX('RobotLookup Clean'!$B:$B,$AB515))</f>
        <v/>
      </c>
      <c r="B515" s="24" t="str">
        <f>IF($AB515="","",INDEX('RobotLookup Clean'!$D:$D,$AB515))</f>
        <v/>
      </c>
      <c r="C515" s="23"/>
      <c r="D515" s="23"/>
      <c r="E515" s="23"/>
      <c r="F515" s="23"/>
      <c r="G515" s="23"/>
      <c r="H515" s="23"/>
      <c r="I515" s="23"/>
      <c r="J515" s="23"/>
      <c r="K515" s="23"/>
      <c r="X515" t="str">
        <f>IF(AND(INDEX('RobotLookup Clean'!$E:$E,ROW()-3)="Junior",INDEX('RobotLookup Clean'!$R:$R,ROW()-3)=1),ROW()-3,"")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x14ac:dyDescent="0.2">
      <c r="A516" s="23" t="str">
        <f>IF($AB516="","",INDEX('RobotLookup Clean'!$B:$B,$AB516))</f>
        <v/>
      </c>
      <c r="B516" s="24" t="str">
        <f>IF($AB516="","",INDEX('RobotLookup Clean'!$D:$D,$AB516))</f>
        <v/>
      </c>
      <c r="C516" s="23"/>
      <c r="D516" s="23"/>
      <c r="E516" s="23"/>
      <c r="F516" s="23"/>
      <c r="G516" s="23"/>
      <c r="H516" s="23"/>
      <c r="I516" s="23"/>
      <c r="J516" s="23"/>
      <c r="K516" s="23"/>
      <c r="X516" t="str">
        <f>IF(AND(INDEX('RobotLookup Clean'!$E:$E,ROW()-3)="Junior",INDEX('RobotLookup Clean'!$R:$R,ROW()-3)=1),ROW()-3,"")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x14ac:dyDescent="0.2">
      <c r="A517" s="23" t="str">
        <f>IF($AB517="","",INDEX('RobotLookup Clean'!$B:$B,$AB517))</f>
        <v/>
      </c>
      <c r="B517" s="24" t="str">
        <f>IF($AB517="","",INDEX('RobotLookup Clean'!$D:$D,$AB517))</f>
        <v/>
      </c>
      <c r="C517" s="23"/>
      <c r="D517" s="23"/>
      <c r="E517" s="23"/>
      <c r="F517" s="23"/>
      <c r="G517" s="23"/>
      <c r="H517" s="23"/>
      <c r="I517" s="23"/>
      <c r="J517" s="23"/>
      <c r="K517" s="23"/>
      <c r="X517" t="str">
        <f>IF(AND(INDEX('RobotLookup Clean'!$E:$E,ROW()-3)="Junior",INDEX('RobotLookup Clean'!$R:$R,ROW()-3)=1),ROW()-3,"")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x14ac:dyDescent="0.2">
      <c r="A518" s="23" t="str">
        <f>IF($AB518="","",INDEX('RobotLookup Clean'!$B:$B,$AB518))</f>
        <v/>
      </c>
      <c r="B518" s="24" t="str">
        <f>IF($AB518="","",INDEX('RobotLookup Clean'!$D:$D,$AB518))</f>
        <v/>
      </c>
      <c r="C518" s="23"/>
      <c r="D518" s="23"/>
      <c r="E518" s="23"/>
      <c r="F518" s="23"/>
      <c r="G518" s="23"/>
      <c r="H518" s="23"/>
      <c r="I518" s="23"/>
      <c r="J518" s="23"/>
      <c r="K518" s="23"/>
      <c r="X518" t="str">
        <f>IF(AND(INDEX('RobotLookup Clean'!$E:$E,ROW()-3)="Junior",INDEX('RobotLookup Clean'!$R:$R,ROW()-3)=1),ROW()-3,"")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x14ac:dyDescent="0.2">
      <c r="A519" s="23" t="str">
        <f>IF($AB519="","",INDEX('RobotLookup Clean'!$B:$B,$AB519))</f>
        <v/>
      </c>
      <c r="B519" s="24" t="str">
        <f>IF($AB519="","",INDEX('RobotLookup Clean'!$D:$D,$AB519))</f>
        <v/>
      </c>
      <c r="C519" s="23"/>
      <c r="D519" s="23"/>
      <c r="E519" s="23"/>
      <c r="F519" s="23"/>
      <c r="G519" s="23"/>
      <c r="H519" s="23"/>
      <c r="I519" s="23"/>
      <c r="J519" s="23"/>
      <c r="K519" s="23"/>
      <c r="X519" t="str">
        <f>IF(AND(INDEX('RobotLookup Clean'!$E:$E,ROW()-3)="Junior",INDEX('RobotLookup Clean'!$R:$R,ROW()-3)=1),ROW()-3,"")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x14ac:dyDescent="0.2">
      <c r="A520" s="23" t="str">
        <f>IF($AB520="","",INDEX('RobotLookup Clean'!$B:$B,$AB520))</f>
        <v/>
      </c>
      <c r="B520" s="24" t="str">
        <f>IF($AB520="","",INDEX('RobotLookup Clean'!$D:$D,$AB520))</f>
        <v/>
      </c>
      <c r="C520" s="23"/>
      <c r="D520" s="23"/>
      <c r="E520" s="23"/>
      <c r="F520" s="23"/>
      <c r="G520" s="23"/>
      <c r="H520" s="23"/>
      <c r="I520" s="23"/>
      <c r="J520" s="23"/>
      <c r="K520" s="23"/>
      <c r="X520" t="str">
        <f>IF(AND(INDEX('RobotLookup Clean'!$E:$E,ROW()-3)="Junior",INDEX('RobotLookup Clean'!$R:$R,ROW()-3)=1),ROW()-3,"")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x14ac:dyDescent="0.2">
      <c r="A521" s="23" t="str">
        <f>IF($AB521="","",INDEX('RobotLookup Clean'!$B:$B,$AB521))</f>
        <v/>
      </c>
      <c r="B521" s="24" t="str">
        <f>IF($AB521="","",INDEX('RobotLookup Clean'!$D:$D,$AB521))</f>
        <v/>
      </c>
      <c r="C521" s="23"/>
      <c r="D521" s="23"/>
      <c r="E521" s="23"/>
      <c r="F521" s="23"/>
      <c r="G521" s="23"/>
      <c r="H521" s="23"/>
      <c r="I521" s="23"/>
      <c r="J521" s="23"/>
      <c r="K521" s="23"/>
      <c r="X521" t="str">
        <f>IF(AND(INDEX('RobotLookup Clean'!$E:$E,ROW()-3)="Junior",INDEX('RobotLookup Clean'!$R:$R,ROW()-3)=1),ROW()-3,"")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x14ac:dyDescent="0.2">
      <c r="A522" s="23" t="str">
        <f>IF($AB522="","",INDEX('RobotLookup Clean'!$B:$B,$AB522))</f>
        <v/>
      </c>
      <c r="B522" s="24" t="str">
        <f>IF($AB522="","",INDEX('RobotLookup Clean'!$D:$D,$AB522))</f>
        <v/>
      </c>
      <c r="C522" s="23"/>
      <c r="D522" s="23"/>
      <c r="E522" s="23"/>
      <c r="F522" s="23"/>
      <c r="G522" s="23"/>
      <c r="H522" s="23"/>
      <c r="I522" s="23"/>
      <c r="J522" s="23"/>
      <c r="K522" s="23"/>
      <c r="X522" t="str">
        <f>IF(AND(INDEX('RobotLookup Clean'!$E:$E,ROW()-3)="Junior",INDEX('RobotLookup Clean'!$R:$R,ROW()-3)=1),ROW()-3,"")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x14ac:dyDescent="0.2">
      <c r="A523" s="23" t="str">
        <f>IF($AB523="","",INDEX('RobotLookup Clean'!$B:$B,$AB523))</f>
        <v/>
      </c>
      <c r="B523" s="24" t="str">
        <f>IF($AB523="","",INDEX('RobotLookup Clean'!$D:$D,$AB523))</f>
        <v/>
      </c>
      <c r="C523" s="23"/>
      <c r="D523" s="23"/>
      <c r="E523" s="23"/>
      <c r="F523" s="23"/>
      <c r="G523" s="23"/>
      <c r="H523" s="23"/>
      <c r="I523" s="23"/>
      <c r="J523" s="23"/>
      <c r="K523" s="23"/>
      <c r="X523" t="str">
        <f>IF(AND(INDEX('RobotLookup Clean'!$E:$E,ROW()-3)="Junior",INDEX('RobotLookup Clean'!$R:$R,ROW()-3)=1),ROW()-3,"")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x14ac:dyDescent="0.2">
      <c r="A524" s="23" t="str">
        <f>IF($AB524="","",INDEX('RobotLookup Clean'!$B:$B,$AB524))</f>
        <v/>
      </c>
      <c r="B524" s="24" t="str">
        <f>IF($AB524="","",INDEX('RobotLookup Clean'!$D:$D,$AB524))</f>
        <v/>
      </c>
      <c r="C524" s="23"/>
      <c r="D524" s="23"/>
      <c r="E524" s="23"/>
      <c r="F524" s="23"/>
      <c r="G524" s="23"/>
      <c r="H524" s="23"/>
      <c r="I524" s="23"/>
      <c r="J524" s="23"/>
      <c r="K524" s="23"/>
      <c r="X524" t="str">
        <f>IF(AND(INDEX('RobotLookup Clean'!$E:$E,ROW()-3)="Junior",INDEX('RobotLookup Clean'!$R:$R,ROW()-3)=1),ROW()-3,"")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x14ac:dyDescent="0.2">
      <c r="A525" s="23" t="str">
        <f>IF($AB525="","",INDEX('RobotLookup Clean'!$B:$B,$AB525))</f>
        <v/>
      </c>
      <c r="B525" s="24" t="str">
        <f>IF($AB525="","",INDEX('RobotLookup Clean'!$D:$D,$AB525))</f>
        <v/>
      </c>
      <c r="C525" s="23"/>
      <c r="D525" s="23"/>
      <c r="E525" s="23"/>
      <c r="F525" s="23"/>
      <c r="G525" s="23"/>
      <c r="H525" s="23"/>
      <c r="I525" s="23"/>
      <c r="J525" s="23"/>
      <c r="K525" s="23"/>
      <c r="X525" t="str">
        <f>IF(AND(INDEX('RobotLookup Clean'!$E:$E,ROW()-3)="Junior",INDEX('RobotLookup Clean'!$R:$R,ROW()-3)=1),ROW()-3,"")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x14ac:dyDescent="0.2">
      <c r="A526" s="23" t="str">
        <f>IF($AB526="","",INDEX('RobotLookup Clean'!$B:$B,$AB526))</f>
        <v/>
      </c>
      <c r="B526" s="24" t="str">
        <f>IF($AB526="","",INDEX('RobotLookup Clean'!$D:$D,$AB526))</f>
        <v/>
      </c>
      <c r="C526" s="23"/>
      <c r="D526" s="23"/>
      <c r="E526" s="23"/>
      <c r="F526" s="23"/>
      <c r="G526" s="23"/>
      <c r="H526" s="23"/>
      <c r="I526" s="23"/>
      <c r="J526" s="23"/>
      <c r="K526" s="23"/>
      <c r="X526" t="str">
        <f>IF(AND(INDEX('RobotLookup Clean'!$E:$E,ROW()-3)="Junior",INDEX('RobotLookup Clean'!$R:$R,ROW()-3)=1),ROW()-3,"")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x14ac:dyDescent="0.2">
      <c r="A527" s="23" t="str">
        <f>IF($AB527="","",INDEX('RobotLookup Clean'!$B:$B,$AB527))</f>
        <v/>
      </c>
      <c r="B527" s="24" t="str">
        <f>IF($AB527="","",INDEX('RobotLookup Clean'!$D:$D,$AB527))</f>
        <v/>
      </c>
      <c r="C527" s="23"/>
      <c r="D527" s="23"/>
      <c r="E527" s="23"/>
      <c r="F527" s="23"/>
      <c r="G527" s="23"/>
      <c r="H527" s="23"/>
      <c r="I527" s="23"/>
      <c r="J527" s="23"/>
      <c r="K527" s="23"/>
      <c r="X527" t="str">
        <f>IF(AND(INDEX('RobotLookup Clean'!$E:$E,ROW()-3)="Junior",INDEX('RobotLookup Clean'!$R:$R,ROW()-3)=1),ROW()-3,"")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x14ac:dyDescent="0.2">
      <c r="A528" s="23" t="str">
        <f>IF($AB528="","",INDEX('RobotLookup Clean'!$B:$B,$AB528))</f>
        <v/>
      </c>
      <c r="B528" s="24" t="str">
        <f>IF($AB528="","",INDEX('RobotLookup Clean'!$D:$D,$AB528))</f>
        <v/>
      </c>
      <c r="C528" s="23"/>
      <c r="D528" s="23"/>
      <c r="E528" s="23"/>
      <c r="F528" s="23"/>
      <c r="G528" s="23"/>
      <c r="H528" s="23"/>
      <c r="I528" s="23"/>
      <c r="J528" s="23"/>
      <c r="K528" s="23"/>
      <c r="X528" t="str">
        <f>IF(AND(INDEX('RobotLookup Clean'!$E:$E,ROW()-3)="Junior",INDEX('RobotLookup Clean'!$R:$R,ROW()-3)=1),ROW()-3,"")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x14ac:dyDescent="0.2">
      <c r="A529" s="23" t="str">
        <f>IF($AB529="","",INDEX('RobotLookup Clean'!$B:$B,$AB529))</f>
        <v/>
      </c>
      <c r="B529" s="24" t="str">
        <f>IF($AB529="","",INDEX('RobotLookup Clean'!$D:$D,$AB529))</f>
        <v/>
      </c>
      <c r="C529" s="23"/>
      <c r="D529" s="23"/>
      <c r="E529" s="23"/>
      <c r="F529" s="23"/>
      <c r="G529" s="23"/>
      <c r="H529" s="23"/>
      <c r="I529" s="23"/>
      <c r="J529" s="23"/>
      <c r="K529" s="23"/>
      <c r="X529" t="str">
        <f>IF(AND(INDEX('RobotLookup Clean'!$E:$E,ROW()-3)="Junior",INDEX('RobotLookup Clean'!$R:$R,ROW()-3)=1),ROW()-3,"")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x14ac:dyDescent="0.2">
      <c r="A530" s="23" t="str">
        <f>IF($AB530="","",INDEX('RobotLookup Clean'!$B:$B,$AB530))</f>
        <v/>
      </c>
      <c r="B530" s="24" t="str">
        <f>IF($AB530="","",INDEX('RobotLookup Clean'!$D:$D,$AB530))</f>
        <v/>
      </c>
      <c r="C530" s="23"/>
      <c r="D530" s="23"/>
      <c r="E530" s="23"/>
      <c r="F530" s="23"/>
      <c r="G530" s="23"/>
      <c r="H530" s="23"/>
      <c r="I530" s="23"/>
      <c r="J530" s="23"/>
      <c r="K530" s="23"/>
      <c r="X530" t="str">
        <f>IF(AND(INDEX('RobotLookup Clean'!$E:$E,ROW()-3)="Junior",INDEX('RobotLookup Clean'!$R:$R,ROW()-3)=1),ROW()-3,"")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x14ac:dyDescent="0.2">
      <c r="A531" s="23" t="str">
        <f>IF($AB531="","",INDEX('RobotLookup Clean'!$B:$B,$AB531))</f>
        <v/>
      </c>
      <c r="B531" s="24" t="str">
        <f>IF($AB531="","",INDEX('RobotLookup Clean'!$D:$D,$AB531))</f>
        <v/>
      </c>
      <c r="C531" s="23"/>
      <c r="D531" s="23"/>
      <c r="E531" s="23"/>
      <c r="F531" s="23"/>
      <c r="G531" s="23"/>
      <c r="H531" s="23"/>
      <c r="I531" s="23"/>
      <c r="J531" s="23"/>
      <c r="K531" s="23"/>
      <c r="X531" t="str">
        <f>IF(AND(INDEX('RobotLookup Clean'!$E:$E,ROW()-3)="Junior",INDEX('RobotLookup Clean'!$R:$R,ROW()-3)=1),ROW()-3,"")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x14ac:dyDescent="0.2">
      <c r="A532" s="23" t="str">
        <f>IF($AB532="","",INDEX('RobotLookup Clean'!$B:$B,$AB532))</f>
        <v/>
      </c>
      <c r="B532" s="24" t="str">
        <f>IF($AB532="","",INDEX('RobotLookup Clean'!$D:$D,$AB532))</f>
        <v/>
      </c>
      <c r="C532" s="23"/>
      <c r="D532" s="23"/>
      <c r="E532" s="23"/>
      <c r="F532" s="23"/>
      <c r="G532" s="23"/>
      <c r="H532" s="23"/>
      <c r="I532" s="23"/>
      <c r="J532" s="23"/>
      <c r="K532" s="23"/>
      <c r="X532" t="str">
        <f>IF(AND(INDEX('RobotLookup Clean'!$E:$E,ROW()-3)="Junior",INDEX('RobotLookup Clean'!$R:$R,ROW()-3)=1),ROW()-3,"")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x14ac:dyDescent="0.2">
      <c r="A533" s="23" t="str">
        <f>IF($AB533="","",INDEX('RobotLookup Clean'!$B:$B,$AB533))</f>
        <v/>
      </c>
      <c r="B533" s="24" t="str">
        <f>IF($AB533="","",INDEX('RobotLookup Clean'!$D:$D,$AB533))</f>
        <v/>
      </c>
      <c r="C533" s="23"/>
      <c r="D533" s="23"/>
      <c r="E533" s="23"/>
      <c r="F533" s="23"/>
      <c r="G533" s="23"/>
      <c r="H533" s="23"/>
      <c r="I533" s="23"/>
      <c r="J533" s="23"/>
      <c r="K533" s="23"/>
      <c r="X533" t="str">
        <f>IF(AND(INDEX('RobotLookup Clean'!$E:$E,ROW()-3)="Junior",INDEX('RobotLookup Clean'!$R:$R,ROW()-3)=1),ROW()-3,"")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x14ac:dyDescent="0.2">
      <c r="A534" s="23" t="str">
        <f>IF($AB534="","",INDEX('RobotLookup Clean'!$B:$B,$AB534))</f>
        <v/>
      </c>
      <c r="B534" s="24" t="str">
        <f>IF($AB534="","",INDEX('RobotLookup Clean'!$D:$D,$AB534))</f>
        <v/>
      </c>
      <c r="C534" s="23"/>
      <c r="D534" s="23"/>
      <c r="E534" s="23"/>
      <c r="F534" s="23"/>
      <c r="G534" s="23"/>
      <c r="H534" s="23"/>
      <c r="I534" s="23"/>
      <c r="J534" s="23"/>
      <c r="K534" s="23"/>
      <c r="X534" t="str">
        <f>IF(AND(INDEX('RobotLookup Clean'!$E:$E,ROW()-3)="Junior",INDEX('RobotLookup Clean'!$R:$R,ROW()-3)=1),ROW()-3,"")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x14ac:dyDescent="0.2">
      <c r="A535" s="23" t="str">
        <f>IF($AB535="","",INDEX('RobotLookup Clean'!$B:$B,$AB535))</f>
        <v/>
      </c>
      <c r="B535" s="24" t="str">
        <f>IF($AB535="","",INDEX('RobotLookup Clean'!$D:$D,$AB535))</f>
        <v/>
      </c>
      <c r="C535" s="23"/>
      <c r="D535" s="23"/>
      <c r="E535" s="23"/>
      <c r="F535" s="23"/>
      <c r="G535" s="23"/>
      <c r="H535" s="23"/>
      <c r="I535" s="23"/>
      <c r="J535" s="23"/>
      <c r="K535" s="23"/>
      <c r="X535" t="str">
        <f>IF(AND(INDEX('RobotLookup Clean'!$E:$E,ROW()-3)="Junior",INDEX('RobotLookup Clean'!$R:$R,ROW()-3)=1),ROW()-3,"")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x14ac:dyDescent="0.2">
      <c r="A536" s="23" t="str">
        <f>IF($AB536="","",INDEX('RobotLookup Clean'!$B:$B,$AB536))</f>
        <v/>
      </c>
      <c r="B536" s="24" t="str">
        <f>IF($AB536="","",INDEX('RobotLookup Clean'!$D:$D,$AB536))</f>
        <v/>
      </c>
      <c r="C536" s="23"/>
      <c r="D536" s="23"/>
      <c r="E536" s="23"/>
      <c r="F536" s="23"/>
      <c r="G536" s="23"/>
      <c r="H536" s="23"/>
      <c r="I536" s="23"/>
      <c r="J536" s="23"/>
      <c r="K536" s="23"/>
      <c r="X536" t="str">
        <f>IF(AND(INDEX('RobotLookup Clean'!$E:$E,ROW()-3)="Junior",INDEX('RobotLookup Clean'!$R:$R,ROW()-3)=1),ROW()-3,"")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x14ac:dyDescent="0.2">
      <c r="A537" s="23" t="str">
        <f>IF($AB537="","",INDEX('RobotLookup Clean'!$B:$B,$AB537))</f>
        <v/>
      </c>
      <c r="B537" s="24" t="str">
        <f>IF($AB537="","",INDEX('RobotLookup Clean'!$D:$D,$AB537))</f>
        <v/>
      </c>
      <c r="C537" s="23"/>
      <c r="D537" s="23"/>
      <c r="E537" s="23"/>
      <c r="F537" s="23"/>
      <c r="G537" s="23"/>
      <c r="H537" s="23"/>
      <c r="I537" s="23"/>
      <c r="J537" s="23"/>
      <c r="K537" s="23"/>
      <c r="X537" t="str">
        <f>IF(AND(INDEX('RobotLookup Clean'!$E:$E,ROW()-3)="Junior",INDEX('RobotLookup Clean'!$R:$R,ROW()-3)=1),ROW()-3,"")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x14ac:dyDescent="0.2">
      <c r="A538" s="23" t="str">
        <f>IF($AB538="","",INDEX('RobotLookup Clean'!$B:$B,$AB538))</f>
        <v/>
      </c>
      <c r="B538" s="24" t="str">
        <f>IF($AB538="","",INDEX('RobotLookup Clean'!$D:$D,$AB538))</f>
        <v/>
      </c>
      <c r="C538" s="23"/>
      <c r="D538" s="23"/>
      <c r="E538" s="23"/>
      <c r="F538" s="23"/>
      <c r="G538" s="23"/>
      <c r="H538" s="23"/>
      <c r="I538" s="23"/>
      <c r="J538" s="23"/>
      <c r="K538" s="23"/>
      <c r="X538" t="str">
        <f>IF(AND(INDEX('RobotLookup Clean'!$E:$E,ROW()-3)="Junior",INDEX('RobotLookup Clean'!$R:$R,ROW()-3)=1),ROW()-3,"")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x14ac:dyDescent="0.2">
      <c r="A539" s="23" t="str">
        <f>IF($AB539="","",INDEX('RobotLookup Clean'!$B:$B,$AB539))</f>
        <v/>
      </c>
      <c r="B539" s="24" t="str">
        <f>IF($AB539="","",INDEX('RobotLookup Clean'!$D:$D,$AB539))</f>
        <v/>
      </c>
      <c r="C539" s="23"/>
      <c r="D539" s="23"/>
      <c r="E539" s="23"/>
      <c r="F539" s="23"/>
      <c r="G539" s="23"/>
      <c r="H539" s="23"/>
      <c r="I539" s="23"/>
      <c r="J539" s="23"/>
      <c r="K539" s="23"/>
      <c r="X539" t="str">
        <f>IF(AND(INDEX('RobotLookup Clean'!$E:$E,ROW()-3)="Junior",INDEX('RobotLookup Clean'!$R:$R,ROW()-3)=1),ROW()-3,"")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x14ac:dyDescent="0.2">
      <c r="A540" s="23" t="str">
        <f>IF($AB540="","",INDEX('RobotLookup Clean'!$B:$B,$AB540))</f>
        <v/>
      </c>
      <c r="B540" s="24" t="str">
        <f>IF($AB540="","",INDEX('RobotLookup Clean'!$D:$D,$AB540))</f>
        <v/>
      </c>
      <c r="C540" s="23"/>
      <c r="D540" s="23"/>
      <c r="E540" s="23"/>
      <c r="F540" s="23"/>
      <c r="G540" s="23"/>
      <c r="H540" s="23"/>
      <c r="I540" s="23"/>
      <c r="J540" s="23"/>
      <c r="K540" s="23"/>
      <c r="X540" t="str">
        <f>IF(AND(INDEX('RobotLookup Clean'!$E:$E,ROW()-3)="Junior",INDEX('RobotLookup Clean'!$R:$R,ROW()-3)=1),ROW()-3,"")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x14ac:dyDescent="0.2">
      <c r="A541" s="23" t="str">
        <f>IF($AB541="","",INDEX('RobotLookup Clean'!$B:$B,$AB541))</f>
        <v/>
      </c>
      <c r="B541" s="24" t="str">
        <f>IF($AB541="","",INDEX('RobotLookup Clean'!$D:$D,$AB541))</f>
        <v/>
      </c>
      <c r="C541" s="23"/>
      <c r="D541" s="23"/>
      <c r="E541" s="23"/>
      <c r="F541" s="23"/>
      <c r="G541" s="23"/>
      <c r="H541" s="23"/>
      <c r="I541" s="23"/>
      <c r="J541" s="23"/>
      <c r="K541" s="23"/>
      <c r="X541" t="str">
        <f>IF(AND(INDEX('RobotLookup Clean'!$E:$E,ROW()-3)="Junior",INDEX('RobotLookup Clean'!$R:$R,ROW()-3)=1),ROW()-3,"")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x14ac:dyDescent="0.2">
      <c r="A542" s="23" t="str">
        <f>IF($AB542="","",INDEX('RobotLookup Clean'!$B:$B,$AB542))</f>
        <v/>
      </c>
      <c r="B542" s="24" t="str">
        <f>IF($AB542="","",INDEX('RobotLookup Clean'!$D:$D,$AB542))</f>
        <v/>
      </c>
      <c r="C542" s="23"/>
      <c r="D542" s="23"/>
      <c r="E542" s="23"/>
      <c r="F542" s="23"/>
      <c r="G542" s="23"/>
      <c r="H542" s="23"/>
      <c r="I542" s="23"/>
      <c r="J542" s="23"/>
      <c r="K542" s="23"/>
      <c r="X542" t="str">
        <f>IF(AND(INDEX('RobotLookup Clean'!$E:$E,ROW()-3)="Junior",INDEX('RobotLookup Clean'!$R:$R,ROW()-3)=1),ROW()-3,"")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x14ac:dyDescent="0.2">
      <c r="A543" s="23" t="str">
        <f>IF($AB543="","",INDEX('RobotLookup Clean'!$B:$B,$AB543))</f>
        <v/>
      </c>
      <c r="B543" s="24" t="str">
        <f>IF($AB543="","",INDEX('RobotLookup Clean'!$D:$D,$AB543))</f>
        <v/>
      </c>
      <c r="C543" s="23"/>
      <c r="D543" s="23"/>
      <c r="E543" s="23"/>
      <c r="F543" s="23"/>
      <c r="G543" s="23"/>
      <c r="H543" s="23"/>
      <c r="I543" s="23"/>
      <c r="J543" s="23"/>
      <c r="K543" s="23"/>
      <c r="X543" t="str">
        <f>IF(AND(INDEX('RobotLookup Clean'!$E:$E,ROW()-3)="Junior",INDEX('RobotLookup Clean'!$R:$R,ROW()-3)=1),ROW()-3,"")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x14ac:dyDescent="0.2">
      <c r="A544" s="23" t="str">
        <f>IF($AB544="","",INDEX('RobotLookup Clean'!$B:$B,$AB544))</f>
        <v/>
      </c>
      <c r="B544" s="24" t="str">
        <f>IF($AB544="","",INDEX('RobotLookup Clean'!$D:$D,$AB544))</f>
        <v/>
      </c>
      <c r="C544" s="23"/>
      <c r="D544" s="23"/>
      <c r="E544" s="23"/>
      <c r="F544" s="23"/>
      <c r="G544" s="23"/>
      <c r="H544" s="23"/>
      <c r="I544" s="23"/>
      <c r="J544" s="23"/>
      <c r="K544" s="23"/>
      <c r="X544" t="str">
        <f>IF(AND(INDEX('RobotLookup Clean'!$E:$E,ROW()-3)="Junior",INDEX('RobotLookup Clean'!$R:$R,ROW()-3)=1),ROW()-3,"")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x14ac:dyDescent="0.2">
      <c r="A545" s="23" t="str">
        <f>IF($AB545="","",INDEX('RobotLookup Clean'!$B:$B,$AB545))</f>
        <v/>
      </c>
      <c r="B545" s="24" t="str">
        <f>IF($AB545="","",INDEX('RobotLookup Clean'!$D:$D,$AB545))</f>
        <v/>
      </c>
      <c r="C545" s="23"/>
      <c r="D545" s="23"/>
      <c r="E545" s="23"/>
      <c r="F545" s="23"/>
      <c r="G545" s="23"/>
      <c r="H545" s="23"/>
      <c r="I545" s="23"/>
      <c r="J545" s="23"/>
      <c r="K545" s="23"/>
      <c r="X545" t="str">
        <f>IF(AND(INDEX('RobotLookup Clean'!$E:$E,ROW()-3)="Junior",INDEX('RobotLookup Clean'!$R:$R,ROW()-3)=1),ROW()-3,"")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x14ac:dyDescent="0.2">
      <c r="A546" s="23" t="str">
        <f>IF($AB546="","",INDEX('RobotLookup Clean'!$B:$B,$AB546))</f>
        <v/>
      </c>
      <c r="B546" s="24" t="str">
        <f>IF($AB546="","",INDEX('RobotLookup Clean'!$D:$D,$AB546))</f>
        <v/>
      </c>
      <c r="C546" s="23"/>
      <c r="D546" s="23"/>
      <c r="E546" s="23"/>
      <c r="F546" s="23"/>
      <c r="G546" s="23"/>
      <c r="H546" s="23"/>
      <c r="I546" s="23"/>
      <c r="J546" s="23"/>
      <c r="K546" s="23"/>
      <c r="X546" t="str">
        <f>IF(AND(INDEX('RobotLookup Clean'!$E:$E,ROW()-3)="Junior",INDEX('RobotLookup Clean'!$R:$R,ROW()-3)=1),ROW()-3,"")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x14ac:dyDescent="0.2">
      <c r="A547" s="23" t="str">
        <f>IF($AB547="","",INDEX('RobotLookup Clean'!$B:$B,$AB547))</f>
        <v/>
      </c>
      <c r="B547" s="24" t="str">
        <f>IF($AB547="","",INDEX('RobotLookup Clean'!$D:$D,$AB547))</f>
        <v/>
      </c>
      <c r="C547" s="23"/>
      <c r="D547" s="23"/>
      <c r="E547" s="23"/>
      <c r="F547" s="23"/>
      <c r="G547" s="23"/>
      <c r="H547" s="23"/>
      <c r="I547" s="23"/>
      <c r="J547" s="23"/>
      <c r="K547" s="23"/>
      <c r="X547" t="str">
        <f>IF(AND(INDEX('RobotLookup Clean'!$E:$E,ROW()-3)="Junior",INDEX('RobotLookup Clean'!$R:$R,ROW()-3)=1),ROW()-3,"")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x14ac:dyDescent="0.2">
      <c r="A548" s="23" t="str">
        <f>IF($AB548="","",INDEX('RobotLookup Clean'!$B:$B,$AB548))</f>
        <v/>
      </c>
      <c r="B548" s="24" t="str">
        <f>IF($AB548="","",INDEX('RobotLookup Clean'!$D:$D,$AB548))</f>
        <v/>
      </c>
      <c r="C548" s="23"/>
      <c r="D548" s="23"/>
      <c r="E548" s="23"/>
      <c r="F548" s="23"/>
      <c r="G548" s="23"/>
      <c r="H548" s="23"/>
      <c r="I548" s="23"/>
      <c r="J548" s="23"/>
      <c r="K548" s="23"/>
      <c r="X548" t="str">
        <f>IF(AND(INDEX('RobotLookup Clean'!$E:$E,ROW()-3)="Junior",INDEX('RobotLookup Clean'!$R:$R,ROW()-3)=1),ROW()-3,"")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x14ac:dyDescent="0.2">
      <c r="A549" s="23" t="str">
        <f>IF($AB549="","",INDEX('RobotLookup Clean'!$B:$B,$AB549))</f>
        <v/>
      </c>
      <c r="B549" s="24" t="str">
        <f>IF($AB549="","",INDEX('RobotLookup Clean'!$D:$D,$AB549))</f>
        <v/>
      </c>
      <c r="C549" s="23"/>
      <c r="D549" s="23"/>
      <c r="E549" s="23"/>
      <c r="F549" s="23"/>
      <c r="G549" s="23"/>
      <c r="H549" s="23"/>
      <c r="I549" s="23"/>
      <c r="J549" s="23"/>
      <c r="K549" s="23"/>
      <c r="X549" t="str">
        <f>IF(AND(INDEX('RobotLookup Clean'!$E:$E,ROW()-3)="Junior",INDEX('RobotLookup Clean'!$R:$R,ROW()-3)=1),ROW()-3,"")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x14ac:dyDescent="0.2">
      <c r="A550" s="23" t="str">
        <f>IF($AB550="","",INDEX('RobotLookup Clean'!$B:$B,$AB550))</f>
        <v/>
      </c>
      <c r="B550" s="24" t="str">
        <f>IF($AB550="","",INDEX('RobotLookup Clean'!$D:$D,$AB550))</f>
        <v/>
      </c>
      <c r="C550" s="23"/>
      <c r="D550" s="23"/>
      <c r="E550" s="23"/>
      <c r="F550" s="23"/>
      <c r="G550" s="23"/>
      <c r="H550" s="23"/>
      <c r="I550" s="23"/>
      <c r="J550" s="23"/>
      <c r="K550" s="23"/>
      <c r="X550" t="str">
        <f>IF(AND(INDEX('RobotLookup Clean'!$E:$E,ROW()-3)="Junior",INDEX('RobotLookup Clean'!$R:$R,ROW()-3)=1),ROW()-3,"")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x14ac:dyDescent="0.2">
      <c r="A551" s="23" t="str">
        <f>IF($AB551="","",INDEX('RobotLookup Clean'!$B:$B,$AB551))</f>
        <v/>
      </c>
      <c r="B551" s="24" t="str">
        <f>IF($AB551="","",INDEX('RobotLookup Clean'!$D:$D,$AB551))</f>
        <v/>
      </c>
      <c r="C551" s="23"/>
      <c r="D551" s="23"/>
      <c r="E551" s="23"/>
      <c r="F551" s="23"/>
      <c r="G551" s="23"/>
      <c r="H551" s="23"/>
      <c r="I551" s="23"/>
      <c r="J551" s="23"/>
      <c r="K551" s="23"/>
      <c r="X551" t="str">
        <f>IF(AND(INDEX('RobotLookup Clean'!$E:$E,ROW()-3)="Junior",INDEX('RobotLookup Clean'!$R:$R,ROW()-3)=1),ROW()-3,"")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x14ac:dyDescent="0.2">
      <c r="A552" s="23" t="str">
        <f>IF($AB552="","",INDEX('RobotLookup Clean'!$B:$B,$AB552))</f>
        <v/>
      </c>
      <c r="B552" s="24" t="str">
        <f>IF($AB552="","",INDEX('RobotLookup Clean'!$D:$D,$AB552))</f>
        <v/>
      </c>
      <c r="C552" s="23"/>
      <c r="D552" s="23"/>
      <c r="E552" s="23"/>
      <c r="F552" s="23"/>
      <c r="G552" s="23"/>
      <c r="H552" s="23"/>
      <c r="I552" s="23"/>
      <c r="J552" s="23"/>
      <c r="K552" s="23"/>
      <c r="X552" t="str">
        <f>IF(AND(INDEX('RobotLookup Clean'!$E:$E,ROW()-3)="Junior",INDEX('RobotLookup Clean'!$R:$R,ROW()-3)=1),ROW()-3,"")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x14ac:dyDescent="0.2">
      <c r="A553" s="23" t="str">
        <f>IF($AB553="","",INDEX('RobotLookup Clean'!$B:$B,$AB553))</f>
        <v/>
      </c>
      <c r="B553" s="24" t="str">
        <f>IF($AB553="","",INDEX('RobotLookup Clean'!$D:$D,$AB553))</f>
        <v/>
      </c>
      <c r="C553" s="23"/>
      <c r="D553" s="23"/>
      <c r="E553" s="23"/>
      <c r="F553" s="23"/>
      <c r="G553" s="23"/>
      <c r="H553" s="23"/>
      <c r="I553" s="23"/>
      <c r="J553" s="23"/>
      <c r="K553" s="23"/>
      <c r="X553" t="str">
        <f>IF(AND(INDEX('RobotLookup Clean'!$E:$E,ROW()-3)="Junior",INDEX('RobotLookup Clean'!$R:$R,ROW()-3)=1),ROW()-3,"")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x14ac:dyDescent="0.2">
      <c r="A554" s="23" t="str">
        <f>IF($AB554="","",INDEX('RobotLookup Clean'!$B:$B,$AB554))</f>
        <v/>
      </c>
      <c r="B554" s="24" t="str">
        <f>IF($AB554="","",INDEX('RobotLookup Clean'!$D:$D,$AB554))</f>
        <v/>
      </c>
      <c r="C554" s="23"/>
      <c r="D554" s="23"/>
      <c r="E554" s="23"/>
      <c r="F554" s="23"/>
      <c r="G554" s="23"/>
      <c r="H554" s="23"/>
      <c r="I554" s="23"/>
      <c r="J554" s="23"/>
      <c r="K554" s="23"/>
      <c r="X554" t="str">
        <f>IF(AND(INDEX('RobotLookup Clean'!$E:$E,ROW()-3)="Junior",INDEX('RobotLookup Clean'!$R:$R,ROW()-3)=1),ROW()-3,"")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x14ac:dyDescent="0.2">
      <c r="A555" s="23" t="str">
        <f>IF($AB555="","",INDEX('RobotLookup Clean'!$B:$B,$AB555))</f>
        <v/>
      </c>
      <c r="B555" s="24" t="str">
        <f>IF($AB555="","",INDEX('RobotLookup Clean'!$D:$D,$AB555))</f>
        <v/>
      </c>
      <c r="C555" s="23"/>
      <c r="D555" s="23"/>
      <c r="E555" s="23"/>
      <c r="F555" s="23"/>
      <c r="G555" s="23"/>
      <c r="H555" s="23"/>
      <c r="I555" s="23"/>
      <c r="J555" s="23"/>
      <c r="K555" s="23"/>
      <c r="X555" t="str">
        <f>IF(AND(INDEX('RobotLookup Clean'!$E:$E,ROW()-3)="Junior",INDEX('RobotLookup Clean'!$R:$R,ROW()-3)=1),ROW()-3,"")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x14ac:dyDescent="0.2">
      <c r="A556" s="23" t="str">
        <f>IF($AB556="","",INDEX('RobotLookup Clean'!$B:$B,$AB556))</f>
        <v/>
      </c>
      <c r="B556" s="24" t="str">
        <f>IF($AB556="","",INDEX('RobotLookup Clean'!$D:$D,$AB556))</f>
        <v/>
      </c>
      <c r="C556" s="23"/>
      <c r="D556" s="23"/>
      <c r="E556" s="23"/>
      <c r="F556" s="23"/>
      <c r="G556" s="23"/>
      <c r="H556" s="23"/>
      <c r="I556" s="23"/>
      <c r="J556" s="23"/>
      <c r="K556" s="23"/>
      <c r="X556" t="str">
        <f>IF(AND(INDEX('RobotLookup Clean'!$E:$E,ROW()-3)="Junior",INDEX('RobotLookup Clean'!$R:$R,ROW()-3)=1),ROW()-3,"")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x14ac:dyDescent="0.2">
      <c r="A557" s="23" t="str">
        <f>IF($AB557="","",INDEX('RobotLookup Clean'!$B:$B,$AB557))</f>
        <v/>
      </c>
      <c r="B557" s="24" t="str">
        <f>IF($AB557="","",INDEX('RobotLookup Clean'!$D:$D,$AB557))</f>
        <v/>
      </c>
      <c r="C557" s="23"/>
      <c r="D557" s="23"/>
      <c r="E557" s="23"/>
      <c r="F557" s="23"/>
      <c r="G557" s="23"/>
      <c r="H557" s="23"/>
      <c r="I557" s="23"/>
      <c r="J557" s="23"/>
      <c r="K557" s="23"/>
      <c r="X557" t="str">
        <f>IF(AND(INDEX('RobotLookup Clean'!$E:$E,ROW()-3)="Junior",INDEX('RobotLookup Clean'!$R:$R,ROW()-3)=1),ROW()-3,"")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x14ac:dyDescent="0.2">
      <c r="A558" s="23" t="str">
        <f>IF($AB558="","",INDEX('RobotLookup Clean'!$B:$B,$AB558))</f>
        <v/>
      </c>
      <c r="B558" s="24" t="str">
        <f>IF($AB558="","",INDEX('RobotLookup Clean'!$D:$D,$AB558))</f>
        <v/>
      </c>
      <c r="C558" s="23"/>
      <c r="D558" s="23"/>
      <c r="E558" s="23"/>
      <c r="F558" s="23"/>
      <c r="G558" s="23"/>
      <c r="H558" s="23"/>
      <c r="I558" s="23"/>
      <c r="J558" s="23"/>
      <c r="K558" s="23"/>
      <c r="X558" t="str">
        <f>IF(AND(INDEX('RobotLookup Clean'!$E:$E,ROW()-3)="Junior",INDEX('RobotLookup Clean'!$R:$R,ROW()-3)=1),ROW()-3,"")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x14ac:dyDescent="0.2">
      <c r="A559" s="23" t="str">
        <f>IF($AB559="","",INDEX('RobotLookup Clean'!$B:$B,$AB559))</f>
        <v/>
      </c>
      <c r="B559" s="24" t="str">
        <f>IF($AB559="","",INDEX('RobotLookup Clean'!$D:$D,$AB559))</f>
        <v/>
      </c>
      <c r="C559" s="23"/>
      <c r="D559" s="23"/>
      <c r="E559" s="23"/>
      <c r="F559" s="23"/>
      <c r="G559" s="23"/>
      <c r="H559" s="23"/>
      <c r="I559" s="23"/>
      <c r="J559" s="23"/>
      <c r="K559" s="23"/>
      <c r="X559" t="str">
        <f>IF(AND(INDEX('RobotLookup Clean'!$E:$E,ROW()-3)="Junior",INDEX('RobotLookup Clean'!$R:$R,ROW()-3)=1),ROW()-3,"")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x14ac:dyDescent="0.2">
      <c r="A560" s="23" t="str">
        <f>IF($AB560="","",INDEX('RobotLookup Clean'!$B:$B,$AB560))</f>
        <v/>
      </c>
      <c r="B560" s="24" t="str">
        <f>IF($AB560="","",INDEX('RobotLookup Clean'!$D:$D,$AB560))</f>
        <v/>
      </c>
      <c r="C560" s="23"/>
      <c r="D560" s="23"/>
      <c r="E560" s="23"/>
      <c r="F560" s="23"/>
      <c r="G560" s="23"/>
      <c r="H560" s="23"/>
      <c r="I560" s="23"/>
      <c r="J560" s="23"/>
      <c r="K560" s="23"/>
      <c r="X560" t="str">
        <f>IF(AND(INDEX('RobotLookup Clean'!$E:$E,ROW()-3)="Junior",INDEX('RobotLookup Clean'!$R:$R,ROW()-3)=1),ROW()-3,"")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x14ac:dyDescent="0.2">
      <c r="A561" s="23" t="str">
        <f>IF($AB561="","",INDEX('RobotLookup Clean'!$B:$B,$AB561))</f>
        <v/>
      </c>
      <c r="B561" s="24" t="str">
        <f>IF($AB561="","",INDEX('RobotLookup Clean'!$D:$D,$AB561))</f>
        <v/>
      </c>
      <c r="C561" s="23"/>
      <c r="D561" s="23"/>
      <c r="E561" s="23"/>
      <c r="F561" s="23"/>
      <c r="G561" s="23"/>
      <c r="H561" s="23"/>
      <c r="I561" s="23"/>
      <c r="J561" s="23"/>
      <c r="K561" s="23"/>
      <c r="X561" t="str">
        <f>IF(AND(INDEX('RobotLookup Clean'!$E:$E,ROW()-3)="Junior",INDEX('RobotLookup Clean'!$R:$R,ROW()-3)=1),ROW()-3,"")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x14ac:dyDescent="0.2">
      <c r="A562" s="23" t="str">
        <f>IF($AB562="","",INDEX('RobotLookup Clean'!$B:$B,$AB562))</f>
        <v/>
      </c>
      <c r="B562" s="24" t="str">
        <f>IF($AB562="","",INDEX('RobotLookup Clean'!$D:$D,$AB562))</f>
        <v/>
      </c>
      <c r="C562" s="23"/>
      <c r="D562" s="23"/>
      <c r="E562" s="23"/>
      <c r="F562" s="23"/>
      <c r="G562" s="23"/>
      <c r="H562" s="23"/>
      <c r="I562" s="23"/>
      <c r="J562" s="23"/>
      <c r="K562" s="23"/>
      <c r="X562" t="str">
        <f>IF(AND(INDEX('RobotLookup Clean'!$E:$E,ROW()-3)="Junior",INDEX('RobotLookup Clean'!$R:$R,ROW()-3)=1),ROW()-3,"")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x14ac:dyDescent="0.2">
      <c r="A563" s="23" t="str">
        <f>IF($AB563="","",INDEX('RobotLookup Clean'!$B:$B,$AB563))</f>
        <v/>
      </c>
      <c r="B563" s="24" t="str">
        <f>IF($AB563="","",INDEX('RobotLookup Clean'!$D:$D,$AB563))</f>
        <v/>
      </c>
      <c r="C563" s="23"/>
      <c r="D563" s="23"/>
      <c r="E563" s="23"/>
      <c r="F563" s="23"/>
      <c r="G563" s="23"/>
      <c r="H563" s="23"/>
      <c r="I563" s="23"/>
      <c r="J563" s="23"/>
      <c r="K563" s="23"/>
      <c r="X563" t="str">
        <f>IF(AND(INDEX('RobotLookup Clean'!$E:$E,ROW()-3)="Junior",INDEX('RobotLookup Clean'!$R:$R,ROW()-3)=1),ROW()-3,"")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x14ac:dyDescent="0.2">
      <c r="A564" s="23" t="str">
        <f>IF($AB564="","",INDEX('RobotLookup Clean'!$B:$B,$AB564))</f>
        <v/>
      </c>
      <c r="B564" s="24" t="str">
        <f>IF($AB564="","",INDEX('RobotLookup Clean'!$D:$D,$AB564))</f>
        <v/>
      </c>
      <c r="C564" s="23"/>
      <c r="D564" s="23"/>
      <c r="E564" s="23"/>
      <c r="F564" s="23"/>
      <c r="G564" s="23"/>
      <c r="H564" s="23"/>
      <c r="I564" s="23"/>
      <c r="J564" s="23"/>
      <c r="K564" s="23"/>
      <c r="X564" t="str">
        <f>IF(AND(INDEX('RobotLookup Clean'!$E:$E,ROW()-3)="Junior",INDEX('RobotLookup Clean'!$R:$R,ROW()-3)=1),ROW()-3,"")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x14ac:dyDescent="0.2">
      <c r="A565" s="23" t="str">
        <f>IF($AB565="","",INDEX('RobotLookup Clean'!$B:$B,$AB565))</f>
        <v/>
      </c>
      <c r="B565" s="24" t="str">
        <f>IF($AB565="","",INDEX('RobotLookup Clean'!$D:$D,$AB565))</f>
        <v/>
      </c>
      <c r="C565" s="23"/>
      <c r="D565" s="23"/>
      <c r="E565" s="23"/>
      <c r="F565" s="23"/>
      <c r="G565" s="23"/>
      <c r="H565" s="23"/>
      <c r="I565" s="23"/>
      <c r="J565" s="23"/>
      <c r="K565" s="23"/>
      <c r="X565" t="str">
        <f>IF(AND(INDEX('RobotLookup Clean'!$E:$E,ROW()-3)="Junior",INDEX('RobotLookup Clean'!$R:$R,ROW()-3)=1),ROW()-3,"")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x14ac:dyDescent="0.2">
      <c r="A566" s="23" t="str">
        <f>IF($AB566="","",INDEX('RobotLookup Clean'!$B:$B,$AB566))</f>
        <v/>
      </c>
      <c r="B566" s="24" t="str">
        <f>IF($AB566="","",INDEX('RobotLookup Clean'!$D:$D,$AB566))</f>
        <v/>
      </c>
      <c r="C566" s="23"/>
      <c r="D566" s="23"/>
      <c r="E566" s="23"/>
      <c r="F566" s="23"/>
      <c r="G566" s="23"/>
      <c r="H566" s="23"/>
      <c r="I566" s="23"/>
      <c r="J566" s="23"/>
      <c r="K566" s="23"/>
      <c r="X566" t="str">
        <f>IF(AND(INDEX('RobotLookup Clean'!$E:$E,ROW()-3)="Junior",INDEX('RobotLookup Clean'!$R:$R,ROW()-3)=1),ROW()-3,"")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x14ac:dyDescent="0.2">
      <c r="A567" s="23" t="str">
        <f>IF($AB567="","",INDEX('RobotLookup Clean'!$B:$B,$AB567))</f>
        <v/>
      </c>
      <c r="B567" s="24" t="str">
        <f>IF($AB567="","",INDEX('RobotLookup Clean'!$D:$D,$AB567))</f>
        <v/>
      </c>
      <c r="C567" s="23"/>
      <c r="D567" s="23"/>
      <c r="E567" s="23"/>
      <c r="F567" s="23"/>
      <c r="G567" s="23"/>
      <c r="H567" s="23"/>
      <c r="I567" s="23"/>
      <c r="J567" s="23"/>
      <c r="K567" s="23"/>
      <c r="X567" t="str">
        <f>IF(AND(INDEX('RobotLookup Clean'!$E:$E,ROW()-3)="Junior",INDEX('RobotLookup Clean'!$R:$R,ROW()-3)=1),ROW()-3,"")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x14ac:dyDescent="0.2">
      <c r="A568" s="23" t="str">
        <f>IF($AB568="","",INDEX('RobotLookup Clean'!$B:$B,$AB568))</f>
        <v/>
      </c>
      <c r="B568" s="24" t="str">
        <f>IF($AB568="","",INDEX('RobotLookup Clean'!$D:$D,$AB568))</f>
        <v/>
      </c>
      <c r="C568" s="23"/>
      <c r="D568" s="23"/>
      <c r="E568" s="23"/>
      <c r="F568" s="23"/>
      <c r="G568" s="23"/>
      <c r="H568" s="23"/>
      <c r="I568" s="23"/>
      <c r="J568" s="23"/>
      <c r="K568" s="23"/>
      <c r="X568" t="str">
        <f>IF(AND(INDEX('RobotLookup Clean'!$E:$E,ROW()-3)="Junior",INDEX('RobotLookup Clean'!$R:$R,ROW()-3)=1),ROW()-3,"")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x14ac:dyDescent="0.2">
      <c r="A569" s="23" t="str">
        <f>IF($AB569="","",INDEX('RobotLookup Clean'!$B:$B,$AB569))</f>
        <v/>
      </c>
      <c r="B569" s="24" t="str">
        <f>IF($AB569="","",INDEX('RobotLookup Clean'!$D:$D,$AB569))</f>
        <v/>
      </c>
      <c r="C569" s="23"/>
      <c r="D569" s="23"/>
      <c r="E569" s="23"/>
      <c r="F569" s="23"/>
      <c r="G569" s="23"/>
      <c r="H569" s="23"/>
      <c r="I569" s="23"/>
      <c r="J569" s="23"/>
      <c r="K569" s="23"/>
      <c r="X569" t="str">
        <f>IF(AND(INDEX('RobotLookup Clean'!$E:$E,ROW()-3)="Junior",INDEX('RobotLookup Clean'!$R:$R,ROW()-3)=1),ROW()-3,"")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x14ac:dyDescent="0.2">
      <c r="A570" s="23" t="str">
        <f>IF($AB570="","",INDEX('RobotLookup Clean'!$B:$B,$AB570))</f>
        <v/>
      </c>
      <c r="B570" s="24" t="str">
        <f>IF($AB570="","",INDEX('RobotLookup Clean'!$D:$D,$AB570))</f>
        <v/>
      </c>
      <c r="C570" s="23"/>
      <c r="D570" s="23"/>
      <c r="E570" s="23"/>
      <c r="F570" s="23"/>
      <c r="G570" s="23"/>
      <c r="H570" s="23"/>
      <c r="I570" s="23"/>
      <c r="J570" s="23"/>
      <c r="K570" s="23"/>
      <c r="X570" t="str">
        <f>IF(AND(INDEX('RobotLookup Clean'!$E:$E,ROW()-3)="Junior",INDEX('RobotLookup Clean'!$R:$R,ROW()-3)=1),ROW()-3,"")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x14ac:dyDescent="0.2">
      <c r="A571" s="23" t="str">
        <f>IF($AB571="","",INDEX('RobotLookup Clean'!$B:$B,$AB571))</f>
        <v/>
      </c>
      <c r="B571" s="24" t="str">
        <f>IF($AB571="","",INDEX('RobotLookup Clean'!$D:$D,$AB571))</f>
        <v/>
      </c>
      <c r="C571" s="23"/>
      <c r="D571" s="23"/>
      <c r="E571" s="23"/>
      <c r="F571" s="23"/>
      <c r="G571" s="23"/>
      <c r="H571" s="23"/>
      <c r="I571" s="23"/>
      <c r="J571" s="23"/>
      <c r="K571" s="23"/>
      <c r="X571" t="str">
        <f>IF(AND(INDEX('RobotLookup Clean'!$E:$E,ROW()-3)="Junior",INDEX('RobotLookup Clean'!$R:$R,ROW()-3)=1),ROW()-3,"")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x14ac:dyDescent="0.2">
      <c r="A572" s="23" t="str">
        <f>IF($AB572="","",INDEX('RobotLookup Clean'!$B:$B,$AB572))</f>
        <v/>
      </c>
      <c r="B572" s="24" t="str">
        <f>IF($AB572="","",INDEX('RobotLookup Clean'!$D:$D,$AB572))</f>
        <v/>
      </c>
      <c r="C572" s="23"/>
      <c r="D572" s="23"/>
      <c r="E572" s="23"/>
      <c r="F572" s="23"/>
      <c r="G572" s="23"/>
      <c r="H572" s="23"/>
      <c r="I572" s="23"/>
      <c r="J572" s="23"/>
      <c r="K572" s="23"/>
      <c r="X572" t="str">
        <f>IF(AND(INDEX('RobotLookup Clean'!$E:$E,ROW()-3)="Junior",INDEX('RobotLookup Clean'!$R:$R,ROW()-3)=1),ROW()-3,"")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x14ac:dyDescent="0.2">
      <c r="A573" s="23" t="str">
        <f>IF($AB573="","",INDEX('RobotLookup Clean'!$B:$B,$AB573))</f>
        <v/>
      </c>
      <c r="B573" s="24" t="str">
        <f>IF($AB573="","",INDEX('RobotLookup Clean'!$D:$D,$AB573))</f>
        <v/>
      </c>
      <c r="C573" s="23"/>
      <c r="D573" s="23"/>
      <c r="E573" s="23"/>
      <c r="F573" s="23"/>
      <c r="G573" s="23"/>
      <c r="H573" s="23"/>
      <c r="I573" s="23"/>
      <c r="J573" s="23"/>
      <c r="K573" s="23"/>
      <c r="X573" t="str">
        <f>IF(AND(INDEX('RobotLookup Clean'!$E:$E,ROW()-3)="Junior",INDEX('RobotLookup Clean'!$R:$R,ROW()-3)=1),ROW()-3,"")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x14ac:dyDescent="0.2">
      <c r="A574" s="23" t="str">
        <f>IF($AB574="","",INDEX('RobotLookup Clean'!$B:$B,$AB574))</f>
        <v/>
      </c>
      <c r="B574" s="24" t="str">
        <f>IF($AB574="","",INDEX('RobotLookup Clean'!$D:$D,$AB574))</f>
        <v/>
      </c>
      <c r="C574" s="23"/>
      <c r="D574" s="23"/>
      <c r="E574" s="23"/>
      <c r="F574" s="23"/>
      <c r="G574" s="23"/>
      <c r="H574" s="23"/>
      <c r="I574" s="23"/>
      <c r="J574" s="23"/>
      <c r="K574" s="23"/>
      <c r="X574" t="str">
        <f>IF(AND(INDEX('RobotLookup Clean'!$E:$E,ROW()-3)="Junior",INDEX('RobotLookup Clean'!$R:$R,ROW()-3)=1),ROW()-3,"")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x14ac:dyDescent="0.2">
      <c r="A575" s="23" t="str">
        <f>IF($AB575="","",INDEX('RobotLookup Clean'!$B:$B,$AB575))</f>
        <v/>
      </c>
      <c r="B575" s="24" t="str">
        <f>IF($AB575="","",INDEX('RobotLookup Clean'!$D:$D,$AB575))</f>
        <v/>
      </c>
      <c r="C575" s="23"/>
      <c r="D575" s="23"/>
      <c r="E575" s="23"/>
      <c r="F575" s="23"/>
      <c r="G575" s="23"/>
      <c r="H575" s="23"/>
      <c r="I575" s="23"/>
      <c r="J575" s="23"/>
      <c r="K575" s="23"/>
      <c r="X575" t="str">
        <f>IF(AND(INDEX('RobotLookup Clean'!$E:$E,ROW()-3)="Junior",INDEX('RobotLookup Clean'!$R:$R,ROW()-3)=1),ROW()-3,"")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x14ac:dyDescent="0.2">
      <c r="A576" s="23" t="str">
        <f>IF($AB576="","",INDEX('RobotLookup Clean'!$B:$B,$AB576))</f>
        <v/>
      </c>
      <c r="B576" s="24" t="str">
        <f>IF($AB576="","",INDEX('RobotLookup Clean'!$D:$D,$AB576))</f>
        <v/>
      </c>
      <c r="C576" s="23"/>
      <c r="D576" s="23"/>
      <c r="E576" s="23"/>
      <c r="F576" s="23"/>
      <c r="G576" s="23"/>
      <c r="H576" s="23"/>
      <c r="I576" s="23"/>
      <c r="J576" s="23"/>
      <c r="K576" s="23"/>
      <c r="X576" t="str">
        <f>IF(AND(INDEX('RobotLookup Clean'!$E:$E,ROW()-3)="Junior",INDEX('RobotLookup Clean'!$R:$R,ROW()-3)=1),ROW()-3,"")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x14ac:dyDescent="0.2">
      <c r="A577" s="23" t="str">
        <f>IF($AB577="","",INDEX('RobotLookup Clean'!$B:$B,$AB577))</f>
        <v/>
      </c>
      <c r="B577" s="24" t="str">
        <f>IF($AB577="","",INDEX('RobotLookup Clean'!$D:$D,$AB577))</f>
        <v/>
      </c>
      <c r="C577" s="23"/>
      <c r="D577" s="23"/>
      <c r="E577" s="23"/>
      <c r="F577" s="23"/>
      <c r="G577" s="23"/>
      <c r="H577" s="23"/>
      <c r="I577" s="23"/>
      <c r="J577" s="23"/>
      <c r="K577" s="23"/>
      <c r="X577" t="str">
        <f>IF(AND(INDEX('RobotLookup Clean'!$E:$E,ROW()-3)="Junior",INDEX('RobotLookup Clean'!$R:$R,ROW()-3)=1),ROW()-3,"")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x14ac:dyDescent="0.2">
      <c r="A578" s="23" t="str">
        <f>IF($AB578="","",INDEX('RobotLookup Clean'!$B:$B,$AB578))</f>
        <v/>
      </c>
      <c r="B578" s="24" t="str">
        <f>IF($AB578="","",INDEX('RobotLookup Clean'!$D:$D,$AB578))</f>
        <v/>
      </c>
      <c r="C578" s="23"/>
      <c r="D578" s="23"/>
      <c r="E578" s="23"/>
      <c r="F578" s="23"/>
      <c r="G578" s="23"/>
      <c r="H578" s="23"/>
      <c r="I578" s="23"/>
      <c r="J578" s="23"/>
      <c r="K578" s="23"/>
      <c r="X578" t="str">
        <f>IF(AND(INDEX('RobotLookup Clean'!$E:$E,ROW()-3)="Junior",INDEX('RobotLookup Clean'!$R:$R,ROW()-3)=1),ROW()-3,"")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x14ac:dyDescent="0.2">
      <c r="A579" s="23" t="str">
        <f>IF($AB579="","",INDEX('RobotLookup Clean'!$B:$B,$AB579))</f>
        <v/>
      </c>
      <c r="B579" s="24" t="str">
        <f>IF($AB579="","",INDEX('RobotLookup Clean'!$D:$D,$AB579))</f>
        <v/>
      </c>
      <c r="C579" s="23"/>
      <c r="D579" s="23"/>
      <c r="E579" s="23"/>
      <c r="F579" s="23"/>
      <c r="G579" s="23"/>
      <c r="H579" s="23"/>
      <c r="I579" s="23"/>
      <c r="J579" s="23"/>
      <c r="K579" s="23"/>
      <c r="X579" t="str">
        <f>IF(AND(INDEX('RobotLookup Clean'!$E:$E,ROW()-3)="Junior",INDEX('RobotLookup Clean'!$R:$R,ROW()-3)=1),ROW()-3,"")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x14ac:dyDescent="0.2">
      <c r="A580" s="23" t="str">
        <f>IF($AB580="","",INDEX('RobotLookup Clean'!$B:$B,$AB580))</f>
        <v/>
      </c>
      <c r="B580" s="24" t="str">
        <f>IF($AB580="","",INDEX('RobotLookup Clean'!$D:$D,$AB580))</f>
        <v/>
      </c>
      <c r="C580" s="23"/>
      <c r="D580" s="23"/>
      <c r="E580" s="23"/>
      <c r="F580" s="23"/>
      <c r="G580" s="23"/>
      <c r="H580" s="23"/>
      <c r="I580" s="23"/>
      <c r="J580" s="23"/>
      <c r="K580" s="23"/>
      <c r="X580" t="str">
        <f>IF(AND(INDEX('RobotLookup Clean'!$E:$E,ROW()-3)="Junior",INDEX('RobotLookup Clean'!$R:$R,ROW()-3)=1),ROW()-3,"")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x14ac:dyDescent="0.2">
      <c r="A581" s="23" t="str">
        <f>IF($AB581="","",INDEX('RobotLookup Clean'!$B:$B,$AB581))</f>
        <v/>
      </c>
      <c r="B581" s="24" t="str">
        <f>IF($AB581="","",INDEX('RobotLookup Clean'!$D:$D,$AB581))</f>
        <v/>
      </c>
      <c r="C581" s="23"/>
      <c r="D581" s="23"/>
      <c r="E581" s="23"/>
      <c r="F581" s="23"/>
      <c r="G581" s="23"/>
      <c r="H581" s="23"/>
      <c r="I581" s="23"/>
      <c r="J581" s="23"/>
      <c r="K581" s="23"/>
      <c r="X581" t="str">
        <f>IF(AND(INDEX('RobotLookup Clean'!$E:$E,ROW()-3)="Junior",INDEX('RobotLookup Clean'!$R:$R,ROW()-3)=1),ROW()-3,"")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x14ac:dyDescent="0.2">
      <c r="A582" s="23" t="str">
        <f>IF($AB582="","",INDEX('RobotLookup Clean'!$B:$B,$AB582))</f>
        <v/>
      </c>
      <c r="B582" s="24" t="str">
        <f>IF($AB582="","",INDEX('RobotLookup Clean'!$D:$D,$AB582))</f>
        <v/>
      </c>
      <c r="C582" s="23"/>
      <c r="D582" s="23"/>
      <c r="E582" s="23"/>
      <c r="F582" s="23"/>
      <c r="G582" s="23"/>
      <c r="H582" s="23"/>
      <c r="I582" s="23"/>
      <c r="J582" s="23"/>
      <c r="K582" s="23"/>
      <c r="X582" t="str">
        <f>IF(AND(INDEX('RobotLookup Clean'!$E:$E,ROW()-3)="Junior",INDEX('RobotLookup Clean'!$R:$R,ROW()-3)=1),ROW()-3,"")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x14ac:dyDescent="0.2">
      <c r="A583" s="23" t="str">
        <f>IF($AB583="","",INDEX('RobotLookup Clean'!$B:$B,$AB583))</f>
        <v/>
      </c>
      <c r="B583" s="24" t="str">
        <f>IF($AB583="","",INDEX('RobotLookup Clean'!$D:$D,$AB583))</f>
        <v/>
      </c>
      <c r="C583" s="23"/>
      <c r="D583" s="23"/>
      <c r="E583" s="23"/>
      <c r="F583" s="23"/>
      <c r="G583" s="23"/>
      <c r="H583" s="23"/>
      <c r="I583" s="23"/>
      <c r="J583" s="23"/>
      <c r="K583" s="23"/>
      <c r="X583" t="str">
        <f>IF(AND(INDEX('RobotLookup Clean'!$E:$E,ROW()-3)="Junior",INDEX('RobotLookup Clean'!$R:$R,ROW()-3)=1),ROW()-3,"")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x14ac:dyDescent="0.2">
      <c r="A584" s="23" t="str">
        <f>IF($AB584="","",INDEX('RobotLookup Clean'!$B:$B,$AB584))</f>
        <v/>
      </c>
      <c r="B584" s="24" t="str">
        <f>IF($AB584="","",INDEX('RobotLookup Clean'!$D:$D,$AB584))</f>
        <v/>
      </c>
      <c r="C584" s="23"/>
      <c r="D584" s="23"/>
      <c r="E584" s="23"/>
      <c r="F584" s="23"/>
      <c r="G584" s="23"/>
      <c r="H584" s="23"/>
      <c r="I584" s="23"/>
      <c r="J584" s="23"/>
      <c r="K584" s="23"/>
      <c r="X584" t="str">
        <f>IF(AND(INDEX('RobotLookup Clean'!$E:$E,ROW()-3)="Junior",INDEX('RobotLookup Clean'!$R:$R,ROW()-3)=1),ROW()-3,"")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x14ac:dyDescent="0.2">
      <c r="A585" s="23" t="str">
        <f>IF($AB585="","",INDEX('RobotLookup Clean'!$B:$B,$AB585))</f>
        <v/>
      </c>
      <c r="B585" s="24" t="str">
        <f>IF($AB585="","",INDEX('RobotLookup Clean'!$D:$D,$AB585))</f>
        <v/>
      </c>
      <c r="C585" s="23"/>
      <c r="D585" s="23"/>
      <c r="E585" s="23"/>
      <c r="F585" s="23"/>
      <c r="G585" s="23"/>
      <c r="H585" s="23"/>
      <c r="I585" s="23"/>
      <c r="J585" s="23"/>
      <c r="K585" s="23"/>
      <c r="X585" t="str">
        <f>IF(AND(INDEX('RobotLookup Clean'!$E:$E,ROW()-3)="Junior",INDEX('RobotLookup Clean'!$R:$R,ROW()-3)=1),ROW()-3,"")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x14ac:dyDescent="0.2">
      <c r="A586" s="23" t="str">
        <f>IF($AB586="","",INDEX('RobotLookup Clean'!$B:$B,$AB586))</f>
        <v/>
      </c>
      <c r="B586" s="24" t="str">
        <f>IF($AB586="","",INDEX('RobotLookup Clean'!$D:$D,$AB586))</f>
        <v/>
      </c>
      <c r="C586" s="23"/>
      <c r="D586" s="23"/>
      <c r="E586" s="23"/>
      <c r="F586" s="23"/>
      <c r="G586" s="23"/>
      <c r="H586" s="23"/>
      <c r="I586" s="23"/>
      <c r="J586" s="23"/>
      <c r="K586" s="23"/>
      <c r="X586" t="str">
        <f>IF(AND(INDEX('RobotLookup Clean'!$E:$E,ROW()-3)="Junior",INDEX('RobotLookup Clean'!$R:$R,ROW()-3)=1),ROW()-3,"")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x14ac:dyDescent="0.2">
      <c r="A587" s="23" t="str">
        <f>IF($AB587="","",INDEX('RobotLookup Clean'!$B:$B,$AB587))</f>
        <v/>
      </c>
      <c r="B587" s="24" t="str">
        <f>IF($AB587="","",INDEX('RobotLookup Clean'!$D:$D,$AB587))</f>
        <v/>
      </c>
      <c r="C587" s="23"/>
      <c r="D587" s="23"/>
      <c r="E587" s="23"/>
      <c r="F587" s="23"/>
      <c r="G587" s="23"/>
      <c r="H587" s="23"/>
      <c r="I587" s="23"/>
      <c r="J587" s="23"/>
      <c r="K587" s="23"/>
      <c r="X587" t="str">
        <f>IF(AND(INDEX('RobotLookup Clean'!$E:$E,ROW()-3)="Junior",INDEX('RobotLookup Clean'!$R:$R,ROW()-3)=1),ROW()-3,"")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x14ac:dyDescent="0.2">
      <c r="A588" s="23" t="str">
        <f>IF($AB588="","",INDEX('RobotLookup Clean'!$B:$B,$AB588))</f>
        <v/>
      </c>
      <c r="B588" s="24" t="str">
        <f>IF($AB588="","",INDEX('RobotLookup Clean'!$D:$D,$AB588))</f>
        <v/>
      </c>
      <c r="C588" s="23"/>
      <c r="D588" s="23"/>
      <c r="E588" s="23"/>
      <c r="F588" s="23"/>
      <c r="G588" s="23"/>
      <c r="H588" s="23"/>
      <c r="I588" s="23"/>
      <c r="J588" s="23"/>
      <c r="K588" s="23"/>
      <c r="X588" t="str">
        <f>IF(AND(INDEX('RobotLookup Clean'!$E:$E,ROW()-3)="Junior",INDEX('RobotLookup Clean'!$R:$R,ROW()-3)=1),ROW()-3,"")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x14ac:dyDescent="0.2">
      <c r="A589" s="23" t="str">
        <f>IF($AB589="","",INDEX('RobotLookup Clean'!$B:$B,$AB589))</f>
        <v/>
      </c>
      <c r="B589" s="24" t="str">
        <f>IF($AB589="","",INDEX('RobotLookup Clean'!$D:$D,$AB589))</f>
        <v/>
      </c>
      <c r="C589" s="23"/>
      <c r="D589" s="23"/>
      <c r="E589" s="23"/>
      <c r="F589" s="23"/>
      <c r="G589" s="23"/>
      <c r="H589" s="23"/>
      <c r="I589" s="23"/>
      <c r="J589" s="23"/>
      <c r="K589" s="23"/>
      <c r="X589" t="str">
        <f>IF(AND(INDEX('RobotLookup Clean'!$E:$E,ROW()-3)="Junior",INDEX('RobotLookup Clean'!$R:$R,ROW()-3)=1),ROW()-3,"")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x14ac:dyDescent="0.2">
      <c r="A590" s="23" t="str">
        <f>IF($AB590="","",INDEX('RobotLookup Clean'!$B:$B,$AB590))</f>
        <v/>
      </c>
      <c r="B590" s="24" t="str">
        <f>IF($AB590="","",INDEX('RobotLookup Clean'!$D:$D,$AB590))</f>
        <v/>
      </c>
      <c r="C590" s="23"/>
      <c r="D590" s="23"/>
      <c r="E590" s="23"/>
      <c r="F590" s="23"/>
      <c r="G590" s="23"/>
      <c r="H590" s="23"/>
      <c r="I590" s="23"/>
      <c r="J590" s="23"/>
      <c r="K590" s="23"/>
      <c r="X590" t="str">
        <f>IF(AND(INDEX('RobotLookup Clean'!$E:$E,ROW()-3)="Junior",INDEX('RobotLookup Clean'!$R:$R,ROW()-3)=1),ROW()-3,"")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x14ac:dyDescent="0.2">
      <c r="A591" s="23" t="str">
        <f>IF($AB591="","",INDEX('RobotLookup Clean'!$B:$B,$AB591))</f>
        <v/>
      </c>
      <c r="B591" s="24" t="str">
        <f>IF($AB591="","",INDEX('RobotLookup Clean'!$D:$D,$AB591))</f>
        <v/>
      </c>
      <c r="C591" s="23"/>
      <c r="D591" s="23"/>
      <c r="E591" s="23"/>
      <c r="F591" s="23"/>
      <c r="G591" s="23"/>
      <c r="H591" s="23"/>
      <c r="I591" s="23"/>
      <c r="J591" s="23"/>
      <c r="K591" s="23"/>
      <c r="X591" t="str">
        <f>IF(AND(INDEX('RobotLookup Clean'!$E:$E,ROW()-3)="Junior",INDEX('RobotLookup Clean'!$R:$R,ROW()-3)=1),ROW()-3,"")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x14ac:dyDescent="0.2">
      <c r="A592" s="23" t="str">
        <f>IF($AB592="","",INDEX('RobotLookup Clean'!$B:$B,$AB592))</f>
        <v/>
      </c>
      <c r="B592" s="24" t="str">
        <f>IF($AB592="","",INDEX('RobotLookup Clean'!$D:$D,$AB592))</f>
        <v/>
      </c>
      <c r="C592" s="23"/>
      <c r="D592" s="23"/>
      <c r="E592" s="23"/>
      <c r="F592" s="23"/>
      <c r="G592" s="23"/>
      <c r="H592" s="23"/>
      <c r="I592" s="23"/>
      <c r="J592" s="23"/>
      <c r="K592" s="23"/>
      <c r="X592" t="str">
        <f>IF(AND(INDEX('RobotLookup Clean'!$E:$E,ROW()-3)="Junior",INDEX('RobotLookup Clean'!$R:$R,ROW()-3)=1),ROW()-3,"")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x14ac:dyDescent="0.2">
      <c r="A593" s="23" t="str">
        <f>IF($AB593="","",INDEX('RobotLookup Clean'!$B:$B,$AB593))</f>
        <v/>
      </c>
      <c r="B593" s="24" t="str">
        <f>IF($AB593="","",INDEX('RobotLookup Clean'!$D:$D,$AB593))</f>
        <v/>
      </c>
      <c r="C593" s="23"/>
      <c r="D593" s="23"/>
      <c r="E593" s="23"/>
      <c r="F593" s="23"/>
      <c r="G593" s="23"/>
      <c r="H593" s="23"/>
      <c r="I593" s="23"/>
      <c r="J593" s="23"/>
      <c r="K593" s="23"/>
      <c r="X593" t="str">
        <f>IF(AND(INDEX('RobotLookup Clean'!$E:$E,ROW()-3)="Junior",INDEX('RobotLookup Clean'!$R:$R,ROW()-3)=1),ROW()-3,"")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x14ac:dyDescent="0.2">
      <c r="A594" s="23" t="str">
        <f>IF($AB594="","",INDEX('RobotLookup Clean'!$B:$B,$AB594))</f>
        <v/>
      </c>
      <c r="B594" s="24" t="str">
        <f>IF($AB594="","",INDEX('RobotLookup Clean'!$D:$D,$AB594))</f>
        <v/>
      </c>
      <c r="C594" s="23"/>
      <c r="D594" s="23"/>
      <c r="E594" s="23"/>
      <c r="F594" s="23"/>
      <c r="G594" s="23"/>
      <c r="H594" s="23"/>
      <c r="I594" s="23"/>
      <c r="J594" s="23"/>
      <c r="K594" s="23"/>
      <c r="X594" t="str">
        <f>IF(AND(INDEX('RobotLookup Clean'!$E:$E,ROW()-3)="Junior",INDEX('RobotLookup Clean'!$R:$R,ROW()-3)=1),ROW()-3,"")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x14ac:dyDescent="0.2">
      <c r="A595" s="23" t="str">
        <f>IF($AB595="","",INDEX('RobotLookup Clean'!$B:$B,$AB595))</f>
        <v/>
      </c>
      <c r="B595" s="24" t="str">
        <f>IF($AB595="","",INDEX('RobotLookup Clean'!$D:$D,$AB595))</f>
        <v/>
      </c>
      <c r="C595" s="23"/>
      <c r="D595" s="23"/>
      <c r="E595" s="23"/>
      <c r="F595" s="23"/>
      <c r="G595" s="23"/>
      <c r="H595" s="23"/>
      <c r="I595" s="23"/>
      <c r="J595" s="23"/>
      <c r="K595" s="23"/>
      <c r="X595" t="str">
        <f>IF(AND(INDEX('RobotLookup Clean'!$E:$E,ROW()-3)="Junior",INDEX('RobotLookup Clean'!$R:$R,ROW()-3)=1),ROW()-3,"")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x14ac:dyDescent="0.2">
      <c r="A596" s="23" t="str">
        <f>IF($AB596="","",INDEX('RobotLookup Clean'!$B:$B,$AB596))</f>
        <v/>
      </c>
      <c r="B596" s="24" t="str">
        <f>IF($AB596="","",INDEX('RobotLookup Clean'!$D:$D,$AB596))</f>
        <v/>
      </c>
      <c r="C596" s="23"/>
      <c r="D596" s="23"/>
      <c r="E596" s="23"/>
      <c r="F596" s="23"/>
      <c r="G596" s="23"/>
      <c r="H596" s="23"/>
      <c r="I596" s="23"/>
      <c r="J596" s="23"/>
      <c r="K596" s="23"/>
      <c r="X596" t="str">
        <f>IF(AND(INDEX('RobotLookup Clean'!$E:$E,ROW()-3)="Junior",INDEX('RobotLookup Clean'!$R:$R,ROW()-3)=1),ROW()-3,"")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x14ac:dyDescent="0.2">
      <c r="A597" s="23" t="str">
        <f>IF($AB597="","",INDEX('RobotLookup Clean'!$B:$B,$AB597))</f>
        <v/>
      </c>
      <c r="B597" s="24" t="str">
        <f>IF($AB597="","",INDEX('RobotLookup Clean'!$D:$D,$AB597))</f>
        <v/>
      </c>
      <c r="C597" s="23"/>
      <c r="D597" s="23"/>
      <c r="E597" s="23"/>
      <c r="F597" s="23"/>
      <c r="G597" s="23"/>
      <c r="H597" s="23"/>
      <c r="I597" s="23"/>
      <c r="J597" s="23"/>
      <c r="K597" s="23"/>
      <c r="X597" t="str">
        <f>IF(AND(INDEX('RobotLookup Clean'!$E:$E,ROW()-3)="Junior",INDEX('RobotLookup Clean'!$R:$R,ROW()-3)=1),ROW()-3,"")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x14ac:dyDescent="0.2">
      <c r="A598" s="23" t="str">
        <f>IF($AB598="","",INDEX('RobotLookup Clean'!$B:$B,$AB598))</f>
        <v/>
      </c>
      <c r="B598" s="24" t="str">
        <f>IF($AB598="","",INDEX('RobotLookup Clean'!$D:$D,$AB598))</f>
        <v/>
      </c>
      <c r="C598" s="23"/>
      <c r="D598" s="23"/>
      <c r="E598" s="23"/>
      <c r="F598" s="23"/>
      <c r="G598" s="23"/>
      <c r="H598" s="23"/>
      <c r="I598" s="23"/>
      <c r="J598" s="23"/>
      <c r="K598" s="23"/>
      <c r="X598" t="str">
        <f>IF(AND(INDEX('RobotLookup Clean'!$E:$E,ROW()-3)="Junior",INDEX('RobotLookup Clean'!$R:$R,ROW()-3)=1),ROW()-3,"")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x14ac:dyDescent="0.2">
      <c r="A599" s="23" t="str">
        <f>IF($AB599="","",INDEX('RobotLookup Clean'!$B:$B,$AB599))</f>
        <v/>
      </c>
      <c r="B599" s="24" t="str">
        <f>IF($AB599="","",INDEX('RobotLookup Clean'!$D:$D,$AB599))</f>
        <v/>
      </c>
      <c r="C599" s="23"/>
      <c r="D599" s="23"/>
      <c r="E599" s="23"/>
      <c r="F599" s="23"/>
      <c r="G599" s="23"/>
      <c r="H599" s="23"/>
      <c r="I599" s="23"/>
      <c r="J599" s="23"/>
      <c r="K599" s="23"/>
      <c r="X599" t="str">
        <f>IF(AND(INDEX('RobotLookup Clean'!$E:$E,ROW()-3)="Junior",INDEX('RobotLookup Clean'!$R:$R,ROW()-3)=1),ROW()-3,"")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x14ac:dyDescent="0.2">
      <c r="A600" s="23" t="str">
        <f>IF($AB600="","",INDEX('RobotLookup Clean'!$B:$B,$AB600))</f>
        <v/>
      </c>
      <c r="B600" s="24" t="str">
        <f>IF($AB600="","",INDEX('RobotLookup Clean'!$D:$D,$AB600))</f>
        <v/>
      </c>
      <c r="C600" s="23"/>
      <c r="D600" s="23"/>
      <c r="E600" s="23"/>
      <c r="F600" s="23"/>
      <c r="G600" s="23"/>
      <c r="H600" s="23"/>
      <c r="I600" s="23"/>
      <c r="J600" s="23"/>
      <c r="K600" s="23"/>
      <c r="X600" t="str">
        <f>IF(AND(INDEX('RobotLookup Clean'!$E:$E,ROW()-3)="Junior",INDEX('RobotLookup Clean'!$R:$R,ROW()-3)=1),ROW()-3,"")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x14ac:dyDescent="0.2">
      <c r="A601" s="23" t="str">
        <f>IF($AB601="","",INDEX('RobotLookup Clean'!$B:$B,$AB601))</f>
        <v/>
      </c>
      <c r="B601" s="24" t="str">
        <f>IF($AB601="","",INDEX('RobotLookup Clean'!$D:$D,$AB601))</f>
        <v/>
      </c>
      <c r="C601" s="23"/>
      <c r="D601" s="23"/>
      <c r="E601" s="23"/>
      <c r="F601" s="23"/>
      <c r="G601" s="23"/>
      <c r="H601" s="23"/>
      <c r="I601" s="23"/>
      <c r="J601" s="23"/>
      <c r="K601" s="23"/>
      <c r="X601" t="str">
        <f>IF(AND(INDEX('RobotLookup Clean'!$E:$E,ROW()-3)="Junior",INDEX('RobotLookup Clean'!$R:$R,ROW()-3)=1),ROW()-3,"")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x14ac:dyDescent="0.2">
      <c r="A602" s="23" t="str">
        <f>IF($AB602="","",INDEX('RobotLookup Clean'!$B:$B,$AB602))</f>
        <v/>
      </c>
      <c r="B602" s="24" t="str">
        <f>IF($AB602="","",INDEX('RobotLookup Clean'!$D:$D,$AB602))</f>
        <v/>
      </c>
      <c r="C602" s="23"/>
      <c r="D602" s="23"/>
      <c r="E602" s="23"/>
      <c r="F602" s="23"/>
      <c r="G602" s="23"/>
      <c r="H602" s="23"/>
      <c r="I602" s="23"/>
      <c r="J602" s="23"/>
      <c r="K602" s="23"/>
      <c r="X602" t="str">
        <f>IF(AND(INDEX('RobotLookup Clean'!$E:$E,ROW()-3)="Junior",INDEX('RobotLookup Clean'!$R:$R,ROW()-3)=1),ROW()-3,"")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x14ac:dyDescent="0.2">
      <c r="A603" s="23" t="str">
        <f>IF($AB603="","",INDEX('RobotLookup Clean'!$B:$B,$AB603))</f>
        <v/>
      </c>
      <c r="B603" s="24" t="str">
        <f>IF($AB603="","",INDEX('RobotLookup Clean'!$D:$D,$AB603))</f>
        <v/>
      </c>
      <c r="C603" s="23"/>
      <c r="D603" s="23"/>
      <c r="E603" s="23"/>
      <c r="F603" s="23"/>
      <c r="G603" s="23"/>
      <c r="H603" s="23"/>
      <c r="I603" s="23"/>
      <c r="J603" s="23"/>
      <c r="K603" s="23"/>
      <c r="X603" t="str">
        <f>IF(AND(INDEX('RobotLookup Clean'!$E:$E,ROW()-3)="Junior",INDEX('RobotLookup Clean'!$R:$R,ROW()-3)=1),ROW()-3,"")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x14ac:dyDescent="0.2">
      <c r="A604" s="23" t="str">
        <f>IF($AB604="","",INDEX('RobotLookup Clean'!$B:$B,$AB604))</f>
        <v/>
      </c>
      <c r="B604" s="24" t="str">
        <f>IF($AB604="","",INDEX('RobotLookup Clean'!$D:$D,$AB604))</f>
        <v/>
      </c>
      <c r="C604" s="23"/>
      <c r="D604" s="23"/>
      <c r="E604" s="23"/>
      <c r="F604" s="23"/>
      <c r="G604" s="23"/>
      <c r="H604" s="23"/>
      <c r="I604" s="23"/>
      <c r="J604" s="23"/>
      <c r="K604" s="23"/>
      <c r="X604" t="str">
        <f>IF(AND(INDEX('RobotLookup Clean'!$E:$E,ROW()-3)="Junior",INDEX('RobotLookup Clean'!$R:$R,ROW()-3)=1),ROW()-3,"")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x14ac:dyDescent="0.2">
      <c r="A605" s="23" t="str">
        <f>IF($AB605="","",INDEX('RobotLookup Clean'!$B:$B,$AB605))</f>
        <v/>
      </c>
      <c r="B605" s="24" t="str">
        <f>IF($AB605="","",INDEX('RobotLookup Clean'!$D:$D,$AB605))</f>
        <v/>
      </c>
      <c r="C605" s="23"/>
      <c r="D605" s="23"/>
      <c r="E605" s="23"/>
      <c r="F605" s="23"/>
      <c r="G605" s="23"/>
      <c r="H605" s="23"/>
      <c r="I605" s="23"/>
      <c r="J605" s="23"/>
      <c r="K605" s="23"/>
      <c r="X605" t="str">
        <f>IF(AND(INDEX('RobotLookup Clean'!$E:$E,ROW()-3)="Junior",INDEX('RobotLookup Clean'!$R:$R,ROW()-3)=1),ROW()-3,"")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x14ac:dyDescent="0.2">
      <c r="A606" s="23" t="str">
        <f>IF($AB606="","",INDEX('RobotLookup Clean'!$B:$B,$AB606))</f>
        <v/>
      </c>
      <c r="B606" s="24" t="str">
        <f>IF($AB606="","",INDEX('RobotLookup Clean'!$D:$D,$AB606))</f>
        <v/>
      </c>
      <c r="C606" s="23"/>
      <c r="D606" s="23"/>
      <c r="E606" s="23"/>
      <c r="F606" s="23"/>
      <c r="G606" s="23"/>
      <c r="H606" s="23"/>
      <c r="I606" s="23"/>
      <c r="J606" s="23"/>
      <c r="K606" s="23"/>
      <c r="X606" t="str">
        <f>IF(AND(INDEX('RobotLookup Clean'!$E:$E,ROW()-3)="Junior",INDEX('RobotLookup Clean'!$R:$R,ROW()-3)=1),ROW()-3,"")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x14ac:dyDescent="0.2">
      <c r="A607" s="23" t="str">
        <f>IF($AB607="","",INDEX('RobotLookup Clean'!$B:$B,$AB607))</f>
        <v/>
      </c>
      <c r="B607" s="24" t="str">
        <f>IF($AB607="","",INDEX('RobotLookup Clean'!$D:$D,$AB607))</f>
        <v/>
      </c>
      <c r="C607" s="23"/>
      <c r="D607" s="23"/>
      <c r="E607" s="23"/>
      <c r="F607" s="23"/>
      <c r="G607" s="23"/>
      <c r="H607" s="23"/>
      <c r="I607" s="23"/>
      <c r="J607" s="23"/>
      <c r="K607" s="23"/>
      <c r="X607" t="str">
        <f>IF(AND(INDEX('RobotLookup Clean'!$E:$E,ROW()-3)="Junior",INDEX('RobotLookup Clean'!$R:$R,ROW()-3)=1),ROW()-3,"")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x14ac:dyDescent="0.2">
      <c r="A608" s="23" t="str">
        <f>IF($AB608="","",INDEX('RobotLookup Clean'!$B:$B,$AB608))</f>
        <v/>
      </c>
      <c r="B608" s="24" t="str">
        <f>IF($AB608="","",INDEX('RobotLookup Clean'!$D:$D,$AB608))</f>
        <v/>
      </c>
      <c r="C608" s="23"/>
      <c r="D608" s="23"/>
      <c r="E608" s="23"/>
      <c r="F608" s="23"/>
      <c r="G608" s="23"/>
      <c r="H608" s="23"/>
      <c r="I608" s="23"/>
      <c r="J608" s="23"/>
      <c r="K608" s="23"/>
      <c r="X608" t="str">
        <f>IF(AND(INDEX('RobotLookup Clean'!$E:$E,ROW()-3)="Junior",INDEX('RobotLookup Clean'!$R:$R,ROW()-3)=1),ROW()-3,"")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x14ac:dyDescent="0.2">
      <c r="A609" s="23" t="str">
        <f>IF($AB609="","",INDEX('RobotLookup Clean'!$B:$B,$AB609))</f>
        <v/>
      </c>
      <c r="B609" s="24" t="str">
        <f>IF($AB609="","",INDEX('RobotLookup Clean'!$D:$D,$AB609))</f>
        <v/>
      </c>
      <c r="C609" s="23"/>
      <c r="D609" s="23"/>
      <c r="E609" s="23"/>
      <c r="F609" s="23"/>
      <c r="G609" s="23"/>
      <c r="H609" s="23"/>
      <c r="I609" s="23"/>
      <c r="J609" s="23"/>
      <c r="K609" s="23"/>
      <c r="X609" t="str">
        <f>IF(AND(INDEX('RobotLookup Clean'!$E:$E,ROW()-3)="Junior",INDEX('RobotLookup Clean'!$R:$R,ROW()-3)=1),ROW()-3,"")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x14ac:dyDescent="0.2">
      <c r="A610" s="23" t="str">
        <f>IF($AB610="","",INDEX('RobotLookup Clean'!$B:$B,$AB610))</f>
        <v/>
      </c>
      <c r="B610" s="24" t="str">
        <f>IF($AB610="","",INDEX('RobotLookup Clean'!$D:$D,$AB610))</f>
        <v/>
      </c>
      <c r="C610" s="23"/>
      <c r="D610" s="23"/>
      <c r="E610" s="23"/>
      <c r="F610" s="23"/>
      <c r="G610" s="23"/>
      <c r="H610" s="23"/>
      <c r="I610" s="23"/>
      <c r="J610" s="23"/>
      <c r="K610" s="23"/>
      <c r="X610" t="str">
        <f>IF(AND(INDEX('RobotLookup Clean'!$E:$E,ROW()-3)="Junior",INDEX('RobotLookup Clean'!$R:$R,ROW()-3)=1),ROW()-3,"")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x14ac:dyDescent="0.2">
      <c r="A611" s="23" t="str">
        <f>IF($AB611="","",INDEX('RobotLookup Clean'!$B:$B,$AB611))</f>
        <v/>
      </c>
      <c r="B611" s="24" t="str">
        <f>IF($AB611="","",INDEX('RobotLookup Clean'!$D:$D,$AB611))</f>
        <v/>
      </c>
      <c r="C611" s="23"/>
      <c r="D611" s="23"/>
      <c r="E611" s="23"/>
      <c r="F611" s="23"/>
      <c r="G611" s="23"/>
      <c r="H611" s="23"/>
      <c r="I611" s="23"/>
      <c r="J611" s="23"/>
      <c r="K611" s="23"/>
      <c r="X611" t="str">
        <f>IF(AND(INDEX('RobotLookup Clean'!$E:$E,ROW()-3)="Junior",INDEX('RobotLookup Clean'!$R:$R,ROW()-3)=1),ROW()-3,"")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x14ac:dyDescent="0.2">
      <c r="A612" s="23" t="str">
        <f>IF($AB612="","",INDEX('RobotLookup Clean'!$B:$B,$AB612))</f>
        <v/>
      </c>
      <c r="B612" s="24" t="str">
        <f>IF($AB612="","",INDEX('RobotLookup Clean'!$D:$D,$AB612))</f>
        <v/>
      </c>
      <c r="C612" s="23"/>
      <c r="D612" s="23"/>
      <c r="E612" s="23"/>
      <c r="F612" s="23"/>
      <c r="G612" s="23"/>
      <c r="H612" s="23"/>
      <c r="I612" s="23"/>
      <c r="J612" s="23"/>
      <c r="K612" s="23"/>
      <c r="X612" t="str">
        <f>IF(AND(INDEX('RobotLookup Clean'!$E:$E,ROW()-3)="Junior",INDEX('RobotLookup Clean'!$R:$R,ROW()-3)=1),ROW()-3,"")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x14ac:dyDescent="0.2">
      <c r="A613" s="23" t="str">
        <f>IF($AB613="","",INDEX('RobotLookup Clean'!$B:$B,$AB613))</f>
        <v/>
      </c>
      <c r="B613" s="24" t="str">
        <f>IF($AB613="","",INDEX('RobotLookup Clean'!$D:$D,$AB613))</f>
        <v/>
      </c>
      <c r="C613" s="23"/>
      <c r="D613" s="23"/>
      <c r="E613" s="23"/>
      <c r="F613" s="23"/>
      <c r="G613" s="23"/>
      <c r="H613" s="23"/>
      <c r="I613" s="23"/>
      <c r="J613" s="23"/>
      <c r="K613" s="23"/>
      <c r="X613" t="str">
        <f>IF(AND(INDEX('RobotLookup Clean'!$E:$E,ROW()-3)="Junior",INDEX('RobotLookup Clean'!$R:$R,ROW()-3)=1),ROW()-3,"")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x14ac:dyDescent="0.2">
      <c r="A614" s="23" t="str">
        <f>IF($AB614="","",INDEX('RobotLookup Clean'!$B:$B,$AB614))</f>
        <v/>
      </c>
      <c r="B614" s="24" t="str">
        <f>IF($AB614="","",INDEX('RobotLookup Clean'!$D:$D,$AB614))</f>
        <v/>
      </c>
      <c r="C614" s="23"/>
      <c r="D614" s="23"/>
      <c r="E614" s="23"/>
      <c r="F614" s="23"/>
      <c r="G614" s="23"/>
      <c r="H614" s="23"/>
      <c r="I614" s="23"/>
      <c r="J614" s="23"/>
      <c r="K614" s="23"/>
      <c r="X614" t="str">
        <f>IF(AND(INDEX('RobotLookup Clean'!$E:$E,ROW()-3)="Junior",INDEX('RobotLookup Clean'!$R:$R,ROW()-3)=1),ROW()-3,"")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x14ac:dyDescent="0.2">
      <c r="A615" s="23" t="str">
        <f>IF($AB615="","",INDEX('RobotLookup Clean'!$B:$B,$AB615))</f>
        <v/>
      </c>
      <c r="B615" s="24" t="str">
        <f>IF($AB615="","",INDEX('RobotLookup Clean'!$D:$D,$AB615))</f>
        <v/>
      </c>
      <c r="C615" s="23"/>
      <c r="D615" s="23"/>
      <c r="E615" s="23"/>
      <c r="F615" s="23"/>
      <c r="G615" s="23"/>
      <c r="H615" s="23"/>
      <c r="I615" s="23"/>
      <c r="J615" s="23"/>
      <c r="K615" s="23"/>
      <c r="X615" t="str">
        <f>IF(AND(INDEX('RobotLookup Clean'!$E:$E,ROW()-3)="Junior",INDEX('RobotLookup Clean'!$R:$R,ROW()-3)=1),ROW()-3,"")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x14ac:dyDescent="0.2">
      <c r="A616" s="23" t="str">
        <f>IF($AB616="","",INDEX('RobotLookup Clean'!$B:$B,$AB616))</f>
        <v/>
      </c>
      <c r="B616" s="24" t="str">
        <f>IF($AB616="","",INDEX('RobotLookup Clean'!$D:$D,$AB616))</f>
        <v/>
      </c>
      <c r="C616" s="23"/>
      <c r="D616" s="23"/>
      <c r="E616" s="23"/>
      <c r="F616" s="23"/>
      <c r="G616" s="23"/>
      <c r="H616" s="23"/>
      <c r="I616" s="23"/>
      <c r="J616" s="23"/>
      <c r="K616" s="23"/>
      <c r="X616" t="str">
        <f>IF(AND(INDEX('RobotLookup Clean'!$E:$E,ROW()-3)="Junior",INDEX('RobotLookup Clean'!$R:$R,ROW()-3)=1),ROW()-3,"")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x14ac:dyDescent="0.2">
      <c r="A617" s="23" t="str">
        <f>IF($AB617="","",INDEX('RobotLookup Clean'!$B:$B,$AB617))</f>
        <v/>
      </c>
      <c r="B617" s="24" t="str">
        <f>IF($AB617="","",INDEX('RobotLookup Clean'!$D:$D,$AB617))</f>
        <v/>
      </c>
      <c r="C617" s="23"/>
      <c r="D617" s="23"/>
      <c r="E617" s="23"/>
      <c r="F617" s="23"/>
      <c r="G617" s="23"/>
      <c r="H617" s="23"/>
      <c r="I617" s="23"/>
      <c r="J617" s="23"/>
      <c r="K617" s="23"/>
      <c r="X617" t="str">
        <f>IF(AND(INDEX('RobotLookup Clean'!$E:$E,ROW()-3)="Junior",INDEX('RobotLookup Clean'!$R:$R,ROW()-3)=1),ROW()-3,"")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x14ac:dyDescent="0.2">
      <c r="A618" s="23" t="str">
        <f>IF($AB618="","",INDEX('RobotLookup Clean'!$B:$B,$AB618))</f>
        <v/>
      </c>
      <c r="B618" s="24" t="str">
        <f>IF($AB618="","",INDEX('RobotLookup Clean'!$D:$D,$AB618))</f>
        <v/>
      </c>
      <c r="C618" s="23"/>
      <c r="D618" s="23"/>
      <c r="E618" s="23"/>
      <c r="F618" s="23"/>
      <c r="G618" s="23"/>
      <c r="H618" s="23"/>
      <c r="I618" s="23"/>
      <c r="J618" s="23"/>
      <c r="K618" s="23"/>
      <c r="X618" t="str">
        <f>IF(AND(INDEX('RobotLookup Clean'!$E:$E,ROW()-3)="Junior",INDEX('RobotLookup Clean'!$R:$R,ROW()-3)=1),ROW()-3,"")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x14ac:dyDescent="0.2">
      <c r="A619" s="23" t="str">
        <f>IF($AB619="","",INDEX('RobotLookup Clean'!$B:$B,$AB619))</f>
        <v/>
      </c>
      <c r="B619" s="24" t="str">
        <f>IF($AB619="","",INDEX('RobotLookup Clean'!$D:$D,$AB619))</f>
        <v/>
      </c>
      <c r="C619" s="23"/>
      <c r="D619" s="23"/>
      <c r="E619" s="23"/>
      <c r="F619" s="23"/>
      <c r="G619" s="23"/>
      <c r="H619" s="23"/>
      <c r="I619" s="23"/>
      <c r="J619" s="23"/>
      <c r="K619" s="23"/>
      <c r="X619" t="str">
        <f>IF(AND(INDEX('RobotLookup Clean'!$E:$E,ROW()-3)="Junior",INDEX('RobotLookup Clean'!$R:$R,ROW()-3)=1),ROW()-3,"")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x14ac:dyDescent="0.2">
      <c r="A620" s="23" t="str">
        <f>IF($AB620="","",INDEX('RobotLookup Clean'!$B:$B,$AB620))</f>
        <v/>
      </c>
      <c r="B620" s="24" t="str">
        <f>IF($AB620="","",INDEX('RobotLookup Clean'!$D:$D,$AB620))</f>
        <v/>
      </c>
      <c r="C620" s="23"/>
      <c r="D620" s="23"/>
      <c r="E620" s="23"/>
      <c r="F620" s="23"/>
      <c r="G620" s="23"/>
      <c r="H620" s="23"/>
      <c r="I620" s="23"/>
      <c r="J620" s="23"/>
      <c r="K620" s="23"/>
      <c r="X620" t="str">
        <f>IF(AND(INDEX('RobotLookup Clean'!$E:$E,ROW()-3)="Junior",INDEX('RobotLookup Clean'!$R:$R,ROW()-3)=1),ROW()-3,"")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x14ac:dyDescent="0.2">
      <c r="A621" s="23" t="str">
        <f>IF($AB621="","",INDEX('RobotLookup Clean'!$B:$B,$AB621))</f>
        <v/>
      </c>
      <c r="B621" s="24" t="str">
        <f>IF($AB621="","",INDEX('RobotLookup Clean'!$D:$D,$AB621))</f>
        <v/>
      </c>
      <c r="C621" s="23"/>
      <c r="D621" s="23"/>
      <c r="E621" s="23"/>
      <c r="F621" s="23"/>
      <c r="G621" s="23"/>
      <c r="H621" s="23"/>
      <c r="I621" s="23"/>
      <c r="J621" s="23"/>
      <c r="K621" s="23"/>
      <c r="X621" t="str">
        <f>IF(AND(INDEX('RobotLookup Clean'!$E:$E,ROW()-3)="Junior",INDEX('RobotLookup Clean'!$R:$R,ROW()-3)=1),ROW()-3,"")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x14ac:dyDescent="0.2">
      <c r="A622" s="23" t="str">
        <f>IF($AB622="","",INDEX('RobotLookup Clean'!$B:$B,$AB622))</f>
        <v/>
      </c>
      <c r="B622" s="24" t="str">
        <f>IF($AB622="","",INDEX('RobotLookup Clean'!$D:$D,$AB622))</f>
        <v/>
      </c>
      <c r="C622" s="23"/>
      <c r="D622" s="23"/>
      <c r="E622" s="23"/>
      <c r="F622" s="23"/>
      <c r="G622" s="23"/>
      <c r="H622" s="23"/>
      <c r="I622" s="23"/>
      <c r="J622" s="23"/>
      <c r="K622" s="23"/>
      <c r="X622" t="str">
        <f>IF(AND(INDEX('RobotLookup Clean'!$E:$E,ROW()-3)="Junior",INDEX('RobotLookup Clean'!$R:$R,ROW()-3)=1),ROW()-3,"")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x14ac:dyDescent="0.2">
      <c r="A623" s="23" t="str">
        <f>IF($AB623="","",INDEX('RobotLookup Clean'!$B:$B,$AB623))</f>
        <v/>
      </c>
      <c r="B623" s="24" t="str">
        <f>IF($AB623="","",INDEX('RobotLookup Clean'!$D:$D,$AB623))</f>
        <v/>
      </c>
      <c r="C623" s="23"/>
      <c r="D623" s="23"/>
      <c r="E623" s="23"/>
      <c r="F623" s="23"/>
      <c r="G623" s="23"/>
      <c r="H623" s="23"/>
      <c r="I623" s="23"/>
      <c r="J623" s="23"/>
      <c r="K623" s="23"/>
      <c r="X623" t="str">
        <f>IF(AND(INDEX('RobotLookup Clean'!$E:$E,ROW()-3)="Junior",INDEX('RobotLookup Clean'!$R:$R,ROW()-3)=1),ROW()-3,"")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x14ac:dyDescent="0.2">
      <c r="A624" s="23" t="str">
        <f>IF($AB624="","",INDEX('RobotLookup Clean'!$B:$B,$AB624))</f>
        <v/>
      </c>
      <c r="B624" s="24" t="str">
        <f>IF($AB624="","",INDEX('RobotLookup Clean'!$D:$D,$AB624))</f>
        <v/>
      </c>
      <c r="C624" s="23"/>
      <c r="D624" s="23"/>
      <c r="E624" s="23"/>
      <c r="F624" s="23"/>
      <c r="G624" s="23"/>
      <c r="H624" s="23"/>
      <c r="I624" s="23"/>
      <c r="J624" s="23"/>
      <c r="K624" s="23"/>
      <c r="X624" t="str">
        <f>IF(AND(INDEX('RobotLookup Clean'!$E:$E,ROW()-3)="Junior",INDEX('RobotLookup Clean'!$R:$R,ROW()-3)=1),ROW()-3,"")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x14ac:dyDescent="0.2">
      <c r="A625" s="23" t="str">
        <f>IF($AB625="","",INDEX('RobotLookup Clean'!$B:$B,$AB625))</f>
        <v/>
      </c>
      <c r="B625" s="24" t="str">
        <f>IF($AB625="","",INDEX('RobotLookup Clean'!$D:$D,$AB625))</f>
        <v/>
      </c>
      <c r="C625" s="23"/>
      <c r="D625" s="23"/>
      <c r="E625" s="23"/>
      <c r="F625" s="23"/>
      <c r="G625" s="23"/>
      <c r="H625" s="23"/>
      <c r="I625" s="23"/>
      <c r="J625" s="23"/>
      <c r="K625" s="23"/>
      <c r="X625" t="str">
        <f>IF(AND(INDEX('RobotLookup Clean'!$E:$E,ROW()-3)="Junior",INDEX('RobotLookup Clean'!$R:$R,ROW()-3)=1),ROW()-3,"")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x14ac:dyDescent="0.2">
      <c r="A626" s="23" t="str">
        <f>IF($AB626="","",INDEX('RobotLookup Clean'!$B:$B,$AB626))</f>
        <v/>
      </c>
      <c r="B626" s="24" t="str">
        <f>IF($AB626="","",INDEX('RobotLookup Clean'!$D:$D,$AB626))</f>
        <v/>
      </c>
      <c r="C626" s="23"/>
      <c r="D626" s="23"/>
      <c r="E626" s="23"/>
      <c r="F626" s="23"/>
      <c r="G626" s="23"/>
      <c r="H626" s="23"/>
      <c r="I626" s="23"/>
      <c r="J626" s="23"/>
      <c r="K626" s="23"/>
      <c r="X626" t="str">
        <f>IF(AND(INDEX('RobotLookup Clean'!$E:$E,ROW()-3)="Junior",INDEX('RobotLookup Clean'!$R:$R,ROW()-3)=1),ROW()-3,"")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x14ac:dyDescent="0.2">
      <c r="A627" s="23" t="str">
        <f>IF($AB627="","",INDEX('RobotLookup Clean'!$B:$B,$AB627))</f>
        <v/>
      </c>
      <c r="B627" s="24" t="str">
        <f>IF($AB627="","",INDEX('RobotLookup Clean'!$D:$D,$AB627))</f>
        <v/>
      </c>
      <c r="C627" s="23"/>
      <c r="D627" s="23"/>
      <c r="E627" s="23"/>
      <c r="F627" s="23"/>
      <c r="G627" s="23"/>
      <c r="H627" s="23"/>
      <c r="I627" s="23"/>
      <c r="J627" s="23"/>
      <c r="K627" s="23"/>
      <c r="X627" t="str">
        <f>IF(AND(INDEX('RobotLookup Clean'!$E:$E,ROW()-3)="Junior",INDEX('RobotLookup Clean'!$R:$R,ROW()-3)=1),ROW()-3,"")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x14ac:dyDescent="0.2">
      <c r="A628" s="23" t="str">
        <f>IF($AB628="","",INDEX('RobotLookup Clean'!$B:$B,$AB628))</f>
        <v/>
      </c>
      <c r="B628" s="24" t="str">
        <f>IF($AB628="","",INDEX('RobotLookup Clean'!$D:$D,$AB628))</f>
        <v/>
      </c>
      <c r="C628" s="23"/>
      <c r="D628" s="23"/>
      <c r="E628" s="23"/>
      <c r="F628" s="23"/>
      <c r="G628" s="23"/>
      <c r="H628" s="23"/>
      <c r="I628" s="23"/>
      <c r="J628" s="23"/>
      <c r="K628" s="23"/>
      <c r="X628" t="str">
        <f>IF(AND(INDEX('RobotLookup Clean'!$E:$E,ROW()-3)="Junior",INDEX('RobotLookup Clean'!$R:$R,ROW()-3)=1),ROW()-3,"")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x14ac:dyDescent="0.2">
      <c r="A629" s="23" t="str">
        <f>IF($AB629="","",INDEX('RobotLookup Clean'!$B:$B,$AB629))</f>
        <v/>
      </c>
      <c r="B629" s="24" t="str">
        <f>IF($AB629="","",INDEX('RobotLookup Clean'!$D:$D,$AB629))</f>
        <v/>
      </c>
      <c r="C629" s="23"/>
      <c r="D629" s="23"/>
      <c r="E629" s="23"/>
      <c r="F629" s="23"/>
      <c r="G629" s="23"/>
      <c r="H629" s="23"/>
      <c r="I629" s="23"/>
      <c r="J629" s="23"/>
      <c r="K629" s="23"/>
      <c r="X629" t="str">
        <f>IF(AND(INDEX('RobotLookup Clean'!$E:$E,ROW()-3)="Junior",INDEX('RobotLookup Clean'!$R:$R,ROW()-3)=1),ROW()-3,"")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x14ac:dyDescent="0.2">
      <c r="A630" s="23" t="str">
        <f>IF($AB630="","",INDEX('RobotLookup Clean'!$B:$B,$AB630))</f>
        <v/>
      </c>
      <c r="B630" s="24" t="str">
        <f>IF($AB630="","",INDEX('RobotLookup Clean'!$D:$D,$AB630))</f>
        <v/>
      </c>
      <c r="C630" s="23"/>
      <c r="D630" s="23"/>
      <c r="E630" s="23"/>
      <c r="F630" s="23"/>
      <c r="G630" s="23"/>
      <c r="H630" s="23"/>
      <c r="I630" s="23"/>
      <c r="J630" s="23"/>
      <c r="K630" s="23"/>
      <c r="X630" t="str">
        <f>IF(AND(INDEX('RobotLookup Clean'!$E:$E,ROW()-3)="Junior",INDEX('RobotLookup Clean'!$R:$R,ROW()-3)=1),ROW()-3,"")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x14ac:dyDescent="0.2">
      <c r="A631" s="23" t="str">
        <f>IF($AB631="","",INDEX('RobotLookup Clean'!$B:$B,$AB631))</f>
        <v/>
      </c>
      <c r="B631" s="24" t="str">
        <f>IF($AB631="","",INDEX('RobotLookup Clean'!$D:$D,$AB631))</f>
        <v/>
      </c>
      <c r="C631" s="23"/>
      <c r="D631" s="23"/>
      <c r="E631" s="23"/>
      <c r="F631" s="23"/>
      <c r="G631" s="23"/>
      <c r="H631" s="23"/>
      <c r="I631" s="23"/>
      <c r="J631" s="23"/>
      <c r="K631" s="23"/>
      <c r="X631" t="str">
        <f>IF(AND(INDEX('RobotLookup Clean'!$E:$E,ROW()-3)="Junior",INDEX('RobotLookup Clean'!$R:$R,ROW()-3)=1),ROW()-3,"")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x14ac:dyDescent="0.2">
      <c r="A632" s="23" t="str">
        <f>IF($AB632="","",INDEX('RobotLookup Clean'!$B:$B,$AB632))</f>
        <v/>
      </c>
      <c r="B632" s="24" t="str">
        <f>IF($AB632="","",INDEX('RobotLookup Clean'!$D:$D,$AB632))</f>
        <v/>
      </c>
      <c r="C632" s="23"/>
      <c r="D632" s="23"/>
      <c r="E632" s="23"/>
      <c r="F632" s="23"/>
      <c r="G632" s="23"/>
      <c r="H632" s="23"/>
      <c r="I632" s="23"/>
      <c r="J632" s="23"/>
      <c r="K632" s="23"/>
      <c r="X632" t="str">
        <f>IF(AND(INDEX('RobotLookup Clean'!$E:$E,ROW()-3)="Junior",INDEX('RobotLookup Clean'!$R:$R,ROW()-3)=1),ROW()-3,"")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x14ac:dyDescent="0.2">
      <c r="A633" s="23" t="str">
        <f>IF($AB633="","",INDEX('RobotLookup Clean'!$B:$B,$AB633))</f>
        <v/>
      </c>
      <c r="B633" s="24" t="str">
        <f>IF($AB633="","",INDEX('RobotLookup Clean'!$D:$D,$AB633))</f>
        <v/>
      </c>
      <c r="C633" s="23"/>
      <c r="D633" s="23"/>
      <c r="E633" s="23"/>
      <c r="F633" s="23"/>
      <c r="G633" s="23"/>
      <c r="H633" s="23"/>
      <c r="I633" s="23"/>
      <c r="J633" s="23"/>
      <c r="K633" s="23"/>
      <c r="X633" t="str">
        <f>IF(AND(INDEX('RobotLookup Clean'!$E:$E,ROW()-3)="Junior",INDEX('RobotLookup Clean'!$R:$R,ROW()-3)=1),ROW()-3,"")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x14ac:dyDescent="0.2">
      <c r="A634" s="23" t="str">
        <f>IF($AB634="","",INDEX('RobotLookup Clean'!$B:$B,$AB634))</f>
        <v/>
      </c>
      <c r="B634" s="24" t="str">
        <f>IF($AB634="","",INDEX('RobotLookup Clean'!$D:$D,$AB634))</f>
        <v/>
      </c>
      <c r="C634" s="23"/>
      <c r="D634" s="23"/>
      <c r="E634" s="23"/>
      <c r="F634" s="23"/>
      <c r="G634" s="23"/>
      <c r="H634" s="23"/>
      <c r="I634" s="23"/>
      <c r="J634" s="23"/>
      <c r="K634" s="23"/>
      <c r="X634" t="str">
        <f>IF(AND(INDEX('RobotLookup Clean'!$E:$E,ROW()-3)="Junior",INDEX('RobotLookup Clean'!$R:$R,ROW()-3)=1),ROW()-3,"")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x14ac:dyDescent="0.2">
      <c r="A635" s="23" t="str">
        <f>IF($AB635="","",INDEX('RobotLookup Clean'!$B:$B,$AB635))</f>
        <v/>
      </c>
      <c r="B635" s="24" t="str">
        <f>IF($AB635="","",INDEX('RobotLookup Clean'!$D:$D,$AB635))</f>
        <v/>
      </c>
      <c r="C635" s="23"/>
      <c r="D635" s="23"/>
      <c r="E635" s="23"/>
      <c r="F635" s="23"/>
      <c r="G635" s="23"/>
      <c r="H635" s="23"/>
      <c r="I635" s="23"/>
      <c r="J635" s="23"/>
      <c r="K635" s="23"/>
      <c r="X635" t="str">
        <f>IF(AND(INDEX('RobotLookup Clean'!$E:$E,ROW()-3)="Junior",INDEX('RobotLookup Clean'!$R:$R,ROW()-3)=1),ROW()-3,"")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x14ac:dyDescent="0.2">
      <c r="A636" s="23" t="str">
        <f>IF($AB636="","",INDEX('RobotLookup Clean'!$B:$B,$AB636))</f>
        <v/>
      </c>
      <c r="B636" s="24" t="str">
        <f>IF($AB636="","",INDEX('RobotLookup Clean'!$D:$D,$AB636))</f>
        <v/>
      </c>
      <c r="C636" s="23"/>
      <c r="D636" s="23"/>
      <c r="E636" s="23"/>
      <c r="F636" s="23"/>
      <c r="G636" s="23"/>
      <c r="H636" s="23"/>
      <c r="I636" s="23"/>
      <c r="J636" s="23"/>
      <c r="K636" s="23"/>
      <c r="X636" t="str">
        <f>IF(AND(INDEX('RobotLookup Clean'!$E:$E,ROW()-3)="Junior",INDEX('RobotLookup Clean'!$R:$R,ROW()-3)=1),ROW()-3,"")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x14ac:dyDescent="0.2">
      <c r="A637" s="23" t="str">
        <f>IF($AB637="","",INDEX('RobotLookup Clean'!$B:$B,$AB637))</f>
        <v/>
      </c>
      <c r="B637" s="24" t="str">
        <f>IF($AB637="","",INDEX('RobotLookup Clean'!$D:$D,$AB637))</f>
        <v/>
      </c>
      <c r="C637" s="23"/>
      <c r="D637" s="23"/>
      <c r="E637" s="23"/>
      <c r="F637" s="23"/>
      <c r="G637" s="23"/>
      <c r="H637" s="23"/>
      <c r="I637" s="23"/>
      <c r="J637" s="23"/>
      <c r="K637" s="23"/>
      <c r="X637" t="str">
        <f>IF(AND(INDEX('RobotLookup Clean'!$E:$E,ROW()-3)="Junior",INDEX('RobotLookup Clean'!$R:$R,ROW()-3)=1),ROW()-3,"")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x14ac:dyDescent="0.2">
      <c r="A638" s="23" t="str">
        <f>IF($AB638="","",INDEX('RobotLookup Clean'!$B:$B,$AB638))</f>
        <v/>
      </c>
      <c r="B638" s="24" t="str">
        <f>IF($AB638="","",INDEX('RobotLookup Clean'!$D:$D,$AB638))</f>
        <v/>
      </c>
      <c r="C638" s="23"/>
      <c r="D638" s="23"/>
      <c r="E638" s="23"/>
      <c r="F638" s="23"/>
      <c r="G638" s="23"/>
      <c r="H638" s="23"/>
      <c r="I638" s="23"/>
      <c r="J638" s="23"/>
      <c r="K638" s="23"/>
      <c r="X638" t="str">
        <f>IF(AND(INDEX('RobotLookup Clean'!$E:$E,ROW()-3)="Junior",INDEX('RobotLookup Clean'!$R:$R,ROW()-3)=1),ROW()-3,"")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x14ac:dyDescent="0.2">
      <c r="A639" s="23" t="str">
        <f>IF($AB639="","",INDEX('RobotLookup Clean'!$B:$B,$AB639))</f>
        <v/>
      </c>
      <c r="B639" s="24" t="str">
        <f>IF($AB639="","",INDEX('RobotLookup Clean'!$D:$D,$AB639))</f>
        <v/>
      </c>
      <c r="C639" s="23"/>
      <c r="D639" s="23"/>
      <c r="E639" s="23"/>
      <c r="F639" s="23"/>
      <c r="G639" s="23"/>
      <c r="H639" s="23"/>
      <c r="I639" s="23"/>
      <c r="J639" s="23"/>
      <c r="K639" s="23"/>
      <c r="X639" t="str">
        <f>IF(AND(INDEX('RobotLookup Clean'!$E:$E,ROW()-3)="Junior",INDEX('RobotLookup Clean'!$R:$R,ROW()-3)=1),ROW()-3,"")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x14ac:dyDescent="0.2">
      <c r="A640" s="23" t="str">
        <f>IF($AB640="","",INDEX('RobotLookup Clean'!$B:$B,$AB640))</f>
        <v/>
      </c>
      <c r="B640" s="24" t="str">
        <f>IF($AB640="","",INDEX('RobotLookup Clean'!$D:$D,$AB640))</f>
        <v/>
      </c>
      <c r="C640" s="23"/>
      <c r="D640" s="23"/>
      <c r="E640" s="23"/>
      <c r="F640" s="23"/>
      <c r="G640" s="23"/>
      <c r="H640" s="23"/>
      <c r="I640" s="23"/>
      <c r="J640" s="23"/>
      <c r="K640" s="23"/>
      <c r="X640" t="str">
        <f>IF(AND(INDEX('RobotLookup Clean'!$E:$E,ROW()-3)="Junior",INDEX('RobotLookup Clean'!$R:$R,ROW()-3)=1),ROW()-3,"")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x14ac:dyDescent="0.2">
      <c r="A641" s="23" t="str">
        <f>IF($AB641="","",INDEX('RobotLookup Clean'!$B:$B,$AB641))</f>
        <v/>
      </c>
      <c r="B641" s="24" t="str">
        <f>IF($AB641="","",INDEX('RobotLookup Clean'!$D:$D,$AB641))</f>
        <v/>
      </c>
      <c r="C641" s="23"/>
      <c r="D641" s="23"/>
      <c r="E641" s="23"/>
      <c r="F641" s="23"/>
      <c r="G641" s="23"/>
      <c r="H641" s="23"/>
      <c r="I641" s="23"/>
      <c r="J641" s="23"/>
      <c r="K641" s="23"/>
      <c r="X641" t="str">
        <f>IF(AND(INDEX('RobotLookup Clean'!$E:$E,ROW()-3)="Junior",INDEX('RobotLookup Clean'!$R:$R,ROW()-3)=1),ROW()-3,"")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x14ac:dyDescent="0.2">
      <c r="A642" s="23" t="str">
        <f>IF($AB642="","",INDEX('RobotLookup Clean'!$B:$B,$AB642))</f>
        <v/>
      </c>
      <c r="B642" s="24" t="str">
        <f>IF($AB642="","",INDEX('RobotLookup Clean'!$D:$D,$AB642))</f>
        <v/>
      </c>
      <c r="C642" s="23"/>
      <c r="D642" s="23"/>
      <c r="E642" s="23"/>
      <c r="F642" s="23"/>
      <c r="G642" s="23"/>
      <c r="H642" s="23"/>
      <c r="I642" s="23"/>
      <c r="J642" s="23"/>
      <c r="K642" s="23"/>
      <c r="X642" t="str">
        <f>IF(AND(INDEX('RobotLookup Clean'!$E:$E,ROW()-3)="Junior",INDEX('RobotLookup Clean'!$R:$R,ROW()-3)=1),ROW()-3,"")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x14ac:dyDescent="0.2">
      <c r="A643" s="23" t="str">
        <f>IF($AB643="","",INDEX('RobotLookup Clean'!$B:$B,$AB643))</f>
        <v/>
      </c>
      <c r="B643" s="24" t="str">
        <f>IF($AB643="","",INDEX('RobotLookup Clean'!$D:$D,$AB643))</f>
        <v/>
      </c>
      <c r="C643" s="23"/>
      <c r="D643" s="23"/>
      <c r="E643" s="23"/>
      <c r="F643" s="23"/>
      <c r="G643" s="23"/>
      <c r="H643" s="23"/>
      <c r="I643" s="23"/>
      <c r="J643" s="23"/>
      <c r="K643" s="23"/>
      <c r="X643" t="str">
        <f>IF(AND(INDEX('RobotLookup Clean'!$E:$E,ROW()-3)="Junior",INDEX('RobotLookup Clean'!$R:$R,ROW()-3)=1),ROW()-3,"")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x14ac:dyDescent="0.2">
      <c r="A644" s="23" t="str">
        <f>IF($AB644="","",INDEX('RobotLookup Clean'!$B:$B,$AB644))</f>
        <v/>
      </c>
      <c r="B644" s="24" t="str">
        <f>IF($AB644="","",INDEX('RobotLookup Clean'!$D:$D,$AB644))</f>
        <v/>
      </c>
      <c r="C644" s="23"/>
      <c r="D644" s="23"/>
      <c r="E644" s="23"/>
      <c r="F644" s="23"/>
      <c r="G644" s="23"/>
      <c r="H644" s="23"/>
      <c r="I644" s="23"/>
      <c r="J644" s="23"/>
      <c r="K644" s="23"/>
      <c r="X644" t="str">
        <f>IF(AND(INDEX('RobotLookup Clean'!$E:$E,ROW()-3)="Junior",INDEX('RobotLookup Clean'!$R:$R,ROW()-3)=1),ROW()-3,"")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x14ac:dyDescent="0.2">
      <c r="A645" s="23" t="str">
        <f>IF($AB645="","",INDEX('RobotLookup Clean'!$B:$B,$AB645))</f>
        <v/>
      </c>
      <c r="B645" s="24" t="str">
        <f>IF($AB645="","",INDEX('RobotLookup Clean'!$D:$D,$AB645))</f>
        <v/>
      </c>
      <c r="C645" s="23"/>
      <c r="D645" s="23"/>
      <c r="E645" s="23"/>
      <c r="F645" s="23"/>
      <c r="G645" s="23"/>
      <c r="H645" s="23"/>
      <c r="I645" s="23"/>
      <c r="J645" s="23"/>
      <c r="K645" s="23"/>
      <c r="X645" t="str">
        <f>IF(AND(INDEX('RobotLookup Clean'!$E:$E,ROW()-3)="Junior",INDEX('RobotLookup Clean'!$R:$R,ROW()-3)=1),ROW()-3,"")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x14ac:dyDescent="0.2">
      <c r="A646" s="23" t="str">
        <f>IF($AB646="","",INDEX('RobotLookup Clean'!$B:$B,$AB646))</f>
        <v/>
      </c>
      <c r="B646" s="24" t="str">
        <f>IF($AB646="","",INDEX('RobotLookup Clean'!$D:$D,$AB646))</f>
        <v/>
      </c>
      <c r="C646" s="23"/>
      <c r="D646" s="23"/>
      <c r="E646" s="23"/>
      <c r="F646" s="23"/>
      <c r="G646" s="23"/>
      <c r="H646" s="23"/>
      <c r="I646" s="23"/>
      <c r="J646" s="23"/>
      <c r="K646" s="23"/>
      <c r="X646" t="str">
        <f>IF(AND(INDEX('RobotLookup Clean'!$E:$E,ROW()-3)="Junior",INDEX('RobotLookup Clean'!$R:$R,ROW()-3)=1),ROW()-3,"")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x14ac:dyDescent="0.2">
      <c r="A647" s="23" t="str">
        <f>IF($AB647="","",INDEX('RobotLookup Clean'!$B:$B,$AB647))</f>
        <v/>
      </c>
      <c r="B647" s="24" t="str">
        <f>IF($AB647="","",INDEX('RobotLookup Clean'!$D:$D,$AB647))</f>
        <v/>
      </c>
      <c r="C647" s="23"/>
      <c r="D647" s="23"/>
      <c r="E647" s="23"/>
      <c r="F647" s="23"/>
      <c r="G647" s="23"/>
      <c r="H647" s="23"/>
      <c r="I647" s="23"/>
      <c r="J647" s="23"/>
      <c r="K647" s="23"/>
      <c r="X647" t="str">
        <f>IF(AND(INDEX('RobotLookup Clean'!$E:$E,ROW()-3)="Junior",INDEX('RobotLookup Clean'!$R:$R,ROW()-3)=1),ROW()-3,"")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x14ac:dyDescent="0.2">
      <c r="A648" s="23" t="str">
        <f>IF($AB648="","",INDEX('RobotLookup Clean'!$B:$B,$AB648))</f>
        <v/>
      </c>
      <c r="B648" s="24" t="str">
        <f>IF($AB648="","",INDEX('RobotLookup Clean'!$D:$D,$AB648))</f>
        <v/>
      </c>
      <c r="C648" s="23"/>
      <c r="D648" s="23"/>
      <c r="E648" s="23"/>
      <c r="F648" s="23"/>
      <c r="G648" s="23"/>
      <c r="H648" s="23"/>
      <c r="I648" s="23"/>
      <c r="J648" s="23"/>
      <c r="K648" s="23"/>
      <c r="X648" t="str">
        <f>IF(AND(INDEX('RobotLookup Clean'!$E:$E,ROW()-3)="Junior",INDEX('RobotLookup Clean'!$R:$R,ROW()-3)=1),ROW()-3,"")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x14ac:dyDescent="0.2">
      <c r="A649" s="23" t="str">
        <f>IF($AB649="","",INDEX('RobotLookup Clean'!$B:$B,$AB649))</f>
        <v/>
      </c>
      <c r="B649" s="24" t="str">
        <f>IF($AB649="","",INDEX('RobotLookup Clean'!$D:$D,$AB649))</f>
        <v/>
      </c>
      <c r="C649" s="23"/>
      <c r="D649" s="23"/>
      <c r="E649" s="23"/>
      <c r="F649" s="23"/>
      <c r="G649" s="23"/>
      <c r="H649" s="23"/>
      <c r="I649" s="23"/>
      <c r="J649" s="23"/>
      <c r="K649" s="23"/>
      <c r="X649" t="str">
        <f>IF(AND(INDEX('RobotLookup Clean'!$E:$E,ROW()-3)="Junior",INDEX('RobotLookup Clean'!$R:$R,ROW()-3)=1),ROW()-3,"")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x14ac:dyDescent="0.2">
      <c r="A650" s="23" t="str">
        <f>IF($AB650="","",INDEX('RobotLookup Clean'!$B:$B,$AB650))</f>
        <v/>
      </c>
      <c r="B650" s="24" t="str">
        <f>IF($AB650="","",INDEX('RobotLookup Clean'!$D:$D,$AB650))</f>
        <v/>
      </c>
      <c r="C650" s="23"/>
      <c r="D650" s="23"/>
      <c r="E650" s="23"/>
      <c r="F650" s="23"/>
      <c r="G650" s="23"/>
      <c r="H650" s="23"/>
      <c r="I650" s="23"/>
      <c r="J650" s="23"/>
      <c r="K650" s="23"/>
      <c r="X650" t="str">
        <f>IF(AND(INDEX('RobotLookup Clean'!$E:$E,ROW()-3)="Junior",INDEX('RobotLookup Clean'!$R:$R,ROW()-3)=1),ROW()-3,"")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x14ac:dyDescent="0.2">
      <c r="A651" s="23" t="str">
        <f>IF($AB651="","",INDEX('RobotLookup Clean'!$B:$B,$AB651))</f>
        <v/>
      </c>
      <c r="B651" s="24" t="str">
        <f>IF($AB651="","",INDEX('RobotLookup Clean'!$D:$D,$AB651))</f>
        <v/>
      </c>
      <c r="C651" s="23"/>
      <c r="D651" s="23"/>
      <c r="E651" s="23"/>
      <c r="F651" s="23"/>
      <c r="G651" s="23"/>
      <c r="H651" s="23"/>
      <c r="I651" s="23"/>
      <c r="J651" s="23"/>
      <c r="K651" s="23"/>
      <c r="X651" t="str">
        <f>IF(AND(INDEX('RobotLookup Clean'!$E:$E,ROW()-3)="Junior",INDEX('RobotLookup Clean'!$R:$R,ROW()-3)=1),ROW()-3,"")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x14ac:dyDescent="0.2">
      <c r="A652" s="23" t="str">
        <f>IF($AB652="","",INDEX('RobotLookup Clean'!$B:$B,$AB652))</f>
        <v/>
      </c>
      <c r="B652" s="24" t="str">
        <f>IF($AB652="","",INDEX('RobotLookup Clean'!$D:$D,$AB652))</f>
        <v/>
      </c>
      <c r="C652" s="23"/>
      <c r="D652" s="23"/>
      <c r="E652" s="23"/>
      <c r="F652" s="23"/>
      <c r="G652" s="23"/>
      <c r="H652" s="23"/>
      <c r="I652" s="23"/>
      <c r="J652" s="23"/>
      <c r="K652" s="23"/>
      <c r="X652" t="str">
        <f>IF(AND(INDEX('RobotLookup Clean'!$E:$E,ROW()-3)="Junior",INDEX('RobotLookup Clean'!$R:$R,ROW()-3)=1),ROW()-3,"")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x14ac:dyDescent="0.2">
      <c r="A653" s="23" t="str">
        <f>IF($AB653="","",INDEX('RobotLookup Clean'!$B:$B,$AB653))</f>
        <v/>
      </c>
      <c r="B653" s="24" t="str">
        <f>IF($AB653="","",INDEX('RobotLookup Clean'!$D:$D,$AB653))</f>
        <v/>
      </c>
      <c r="C653" s="23"/>
      <c r="D653" s="23"/>
      <c r="E653" s="23"/>
      <c r="F653" s="23"/>
      <c r="G653" s="23"/>
      <c r="H653" s="23"/>
      <c r="I653" s="23"/>
      <c r="J653" s="23"/>
      <c r="K653" s="23"/>
      <c r="X653" t="str">
        <f>IF(AND(INDEX('RobotLookup Clean'!$E:$E,ROW()-3)="Junior",INDEX('RobotLookup Clean'!$R:$R,ROW()-3)=1),ROW()-3,"")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x14ac:dyDescent="0.2">
      <c r="A654" s="23" t="str">
        <f>IF($AB654="","",INDEX('RobotLookup Clean'!$B:$B,$AB654))</f>
        <v/>
      </c>
      <c r="B654" s="24" t="str">
        <f>IF($AB654="","",INDEX('RobotLookup Clean'!$D:$D,$AB654))</f>
        <v/>
      </c>
      <c r="C654" s="23"/>
      <c r="D654" s="23"/>
      <c r="E654" s="23"/>
      <c r="F654" s="23"/>
      <c r="G654" s="23"/>
      <c r="H654" s="23"/>
      <c r="I654" s="23"/>
      <c r="J654" s="23"/>
      <c r="K654" s="23"/>
      <c r="X654" t="str">
        <f>IF(AND(INDEX('RobotLookup Clean'!$E:$E,ROW()-3)="Junior",INDEX('RobotLookup Clean'!$R:$R,ROW()-3)=1),ROW()-3,"")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x14ac:dyDescent="0.2">
      <c r="A655" s="23" t="str">
        <f>IF($AB655="","",INDEX('RobotLookup Clean'!$B:$B,$AB655))</f>
        <v/>
      </c>
      <c r="B655" s="24" t="str">
        <f>IF($AB655="","",INDEX('RobotLookup Clean'!$D:$D,$AB655))</f>
        <v/>
      </c>
      <c r="C655" s="23"/>
      <c r="D655" s="23"/>
      <c r="E655" s="23"/>
      <c r="F655" s="23"/>
      <c r="G655" s="23"/>
      <c r="H655" s="23"/>
      <c r="I655" s="23"/>
      <c r="J655" s="23"/>
      <c r="K655" s="23"/>
      <c r="X655" t="str">
        <f>IF(AND(INDEX('RobotLookup Clean'!$E:$E,ROW()-3)="Junior",INDEX('RobotLookup Clean'!$R:$R,ROW()-3)=1),ROW()-3,"")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x14ac:dyDescent="0.2">
      <c r="A656" s="23" t="str">
        <f>IF($AB656="","",INDEX('RobotLookup Clean'!$B:$B,$AB656))</f>
        <v/>
      </c>
      <c r="B656" s="24" t="str">
        <f>IF($AB656="","",INDEX('RobotLookup Clean'!$D:$D,$AB656))</f>
        <v/>
      </c>
      <c r="C656" s="23"/>
      <c r="D656" s="23"/>
      <c r="E656" s="23"/>
      <c r="F656" s="23"/>
      <c r="G656" s="23"/>
      <c r="H656" s="23"/>
      <c r="I656" s="23"/>
      <c r="J656" s="23"/>
      <c r="K656" s="23"/>
      <c r="X656" t="str">
        <f>IF(AND(INDEX('RobotLookup Clean'!$E:$E,ROW()-3)="Junior",INDEX('RobotLookup Clean'!$R:$R,ROW()-3)=1),ROW()-3,"")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x14ac:dyDescent="0.2">
      <c r="A657" s="23" t="str">
        <f>IF($AB657="","",INDEX('RobotLookup Clean'!$B:$B,$AB657))</f>
        <v/>
      </c>
      <c r="B657" s="24" t="str">
        <f>IF($AB657="","",INDEX('RobotLookup Clean'!$D:$D,$AB657))</f>
        <v/>
      </c>
      <c r="C657" s="23"/>
      <c r="D657" s="23"/>
      <c r="E657" s="23"/>
      <c r="F657" s="23"/>
      <c r="G657" s="23"/>
      <c r="H657" s="23"/>
      <c r="I657" s="23"/>
      <c r="J657" s="23"/>
      <c r="K657" s="23"/>
      <c r="X657" t="str">
        <f>IF(AND(INDEX('RobotLookup Clean'!$E:$E,ROW()-3)="Junior",INDEX('RobotLookup Clean'!$R:$R,ROW()-3)=1),ROW()-3,"")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x14ac:dyDescent="0.2">
      <c r="A658" s="23" t="str">
        <f>IF($AB658="","",INDEX('RobotLookup Clean'!$B:$B,$AB658))</f>
        <v/>
      </c>
      <c r="B658" s="24" t="str">
        <f>IF($AB658="","",INDEX('RobotLookup Clean'!$D:$D,$AB658))</f>
        <v/>
      </c>
      <c r="C658" s="23"/>
      <c r="D658" s="23"/>
      <c r="E658" s="23"/>
      <c r="F658" s="23"/>
      <c r="G658" s="23"/>
      <c r="H658" s="23"/>
      <c r="I658" s="23"/>
      <c r="J658" s="23"/>
      <c r="K658" s="23"/>
      <c r="X658" t="str">
        <f>IF(AND(INDEX('RobotLookup Clean'!$E:$E,ROW()-3)="Junior",INDEX('RobotLookup Clean'!$R:$R,ROW()-3)=1),ROW()-3,"")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x14ac:dyDescent="0.2">
      <c r="A659" s="23" t="str">
        <f>IF($AB659="","",INDEX('RobotLookup Clean'!$B:$B,$AB659))</f>
        <v/>
      </c>
      <c r="B659" s="24" t="str">
        <f>IF($AB659="","",INDEX('RobotLookup Clean'!$D:$D,$AB659))</f>
        <v/>
      </c>
      <c r="C659" s="23"/>
      <c r="D659" s="23"/>
      <c r="E659" s="23"/>
      <c r="F659" s="23"/>
      <c r="G659" s="23"/>
      <c r="H659" s="23"/>
      <c r="I659" s="23"/>
      <c r="J659" s="23"/>
      <c r="K659" s="23"/>
      <c r="X659" t="str">
        <f>IF(AND(INDEX('RobotLookup Clean'!$E:$E,ROW()-3)="Junior",INDEX('RobotLookup Clean'!$R:$R,ROW()-3)=1),ROW()-3,"")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x14ac:dyDescent="0.2">
      <c r="A660" s="23" t="str">
        <f>IF($AB660="","",INDEX('RobotLookup Clean'!$B:$B,$AB660))</f>
        <v/>
      </c>
      <c r="B660" s="24" t="str">
        <f>IF($AB660="","",INDEX('RobotLookup Clean'!$D:$D,$AB660))</f>
        <v/>
      </c>
      <c r="C660" s="23"/>
      <c r="D660" s="23"/>
      <c r="E660" s="23"/>
      <c r="F660" s="23"/>
      <c r="G660" s="23"/>
      <c r="H660" s="23"/>
      <c r="I660" s="23"/>
      <c r="J660" s="23"/>
      <c r="K660" s="23"/>
      <c r="X660" t="str">
        <f>IF(AND(INDEX('RobotLookup Clean'!$E:$E,ROW()-3)="Junior",INDEX('RobotLookup Clean'!$R:$R,ROW()-3)=1),ROW()-3,"")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x14ac:dyDescent="0.2">
      <c r="A661" s="23" t="str">
        <f>IF($AB661="","",INDEX('RobotLookup Clean'!$B:$B,$AB661))</f>
        <v/>
      </c>
      <c r="B661" s="24" t="str">
        <f>IF($AB661="","",INDEX('RobotLookup Clean'!$D:$D,$AB661))</f>
        <v/>
      </c>
      <c r="C661" s="23"/>
      <c r="D661" s="23"/>
      <c r="E661" s="23"/>
      <c r="F661" s="23"/>
      <c r="G661" s="23"/>
      <c r="H661" s="23"/>
      <c r="I661" s="23"/>
      <c r="J661" s="23"/>
      <c r="K661" s="23"/>
      <c r="X661" t="str">
        <f>IF(AND(INDEX('RobotLookup Clean'!$E:$E,ROW()-3)="Junior",INDEX('RobotLookup Clean'!$R:$R,ROW()-3)=1),ROW()-3,"")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x14ac:dyDescent="0.2">
      <c r="A662" s="23" t="str">
        <f>IF($AB662="","",INDEX('RobotLookup Clean'!$B:$B,$AB662))</f>
        <v/>
      </c>
      <c r="B662" s="24" t="str">
        <f>IF($AB662="","",INDEX('RobotLookup Clean'!$D:$D,$AB662))</f>
        <v/>
      </c>
      <c r="C662" s="23"/>
      <c r="D662" s="23"/>
      <c r="E662" s="23"/>
      <c r="F662" s="23"/>
      <c r="G662" s="23"/>
      <c r="H662" s="23"/>
      <c r="I662" s="23"/>
      <c r="J662" s="23"/>
      <c r="K662" s="23"/>
      <c r="X662" t="str">
        <f>IF(AND(INDEX('RobotLookup Clean'!$E:$E,ROW()-3)="Junior",INDEX('RobotLookup Clean'!$R:$R,ROW()-3)=1),ROW()-3,"")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x14ac:dyDescent="0.2">
      <c r="A663" s="23" t="str">
        <f>IF($AB663="","",INDEX('RobotLookup Clean'!$B:$B,$AB663))</f>
        <v/>
      </c>
      <c r="B663" s="24" t="str">
        <f>IF($AB663="","",INDEX('RobotLookup Clean'!$D:$D,$AB663))</f>
        <v/>
      </c>
      <c r="C663" s="23"/>
      <c r="D663" s="23"/>
      <c r="E663" s="23"/>
      <c r="F663" s="23"/>
      <c r="G663" s="23"/>
      <c r="H663" s="23"/>
      <c r="I663" s="23"/>
      <c r="J663" s="23"/>
      <c r="K663" s="23"/>
      <c r="X663" t="str">
        <f>IF(AND(INDEX('RobotLookup Clean'!$E:$E,ROW()-3)="Junior",INDEX('RobotLookup Clean'!$R:$R,ROW()-3)=1),ROW()-3,"")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x14ac:dyDescent="0.2">
      <c r="A664" s="23" t="str">
        <f>IF($AB664="","",INDEX('RobotLookup Clean'!$B:$B,$AB664))</f>
        <v/>
      </c>
      <c r="B664" s="24" t="str">
        <f>IF($AB664="","",INDEX('RobotLookup Clean'!$D:$D,$AB664))</f>
        <v/>
      </c>
      <c r="C664" s="23"/>
      <c r="D664" s="23"/>
      <c r="E664" s="23"/>
      <c r="F664" s="23"/>
      <c r="G664" s="23"/>
      <c r="H664" s="23"/>
      <c r="I664" s="23"/>
      <c r="J664" s="23"/>
      <c r="K664" s="23"/>
      <c r="X664" t="str">
        <f>IF(AND(INDEX('RobotLookup Clean'!$E:$E,ROW()-3)="Junior",INDEX('RobotLookup Clean'!$R:$R,ROW()-3)=1),ROW()-3,"")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x14ac:dyDescent="0.2">
      <c r="A665" s="23" t="str">
        <f>IF($AB665="","",INDEX('RobotLookup Clean'!$B:$B,$AB665))</f>
        <v/>
      </c>
      <c r="B665" s="24" t="str">
        <f>IF($AB665="","",INDEX('RobotLookup Clean'!$D:$D,$AB665))</f>
        <v/>
      </c>
      <c r="C665" s="23"/>
      <c r="D665" s="23"/>
      <c r="E665" s="23"/>
      <c r="F665" s="23"/>
      <c r="G665" s="23"/>
      <c r="H665" s="23"/>
      <c r="I665" s="23"/>
      <c r="J665" s="23"/>
      <c r="K665" s="23"/>
      <c r="X665" t="str">
        <f>IF(AND(INDEX('RobotLookup Clean'!$E:$E,ROW()-3)="Junior",INDEX('RobotLookup Clean'!$R:$R,ROW()-3)=1),ROW()-3,"")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x14ac:dyDescent="0.2">
      <c r="A666" s="23" t="str">
        <f>IF($AB666="","",INDEX('RobotLookup Clean'!$B:$B,$AB666))</f>
        <v/>
      </c>
      <c r="B666" s="24" t="str">
        <f>IF($AB666="","",INDEX('RobotLookup Clean'!$D:$D,$AB666))</f>
        <v/>
      </c>
      <c r="C666" s="23"/>
      <c r="D666" s="23"/>
      <c r="E666" s="23"/>
      <c r="F666" s="23"/>
      <c r="G666" s="23"/>
      <c r="H666" s="23"/>
      <c r="I666" s="23"/>
      <c r="J666" s="23"/>
      <c r="K666" s="23"/>
      <c r="X666" t="str">
        <f>IF(AND(INDEX('RobotLookup Clean'!$E:$E,ROW()-3)="Junior",INDEX('RobotLookup Clean'!$R:$R,ROW()-3)=1),ROW()-3,"")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x14ac:dyDescent="0.2">
      <c r="A667" s="23" t="str">
        <f>IF($AB667="","",INDEX('RobotLookup Clean'!$B:$B,$AB667))</f>
        <v/>
      </c>
      <c r="B667" s="24" t="str">
        <f>IF($AB667="","",INDEX('RobotLookup Clean'!$D:$D,$AB667))</f>
        <v/>
      </c>
      <c r="C667" s="23"/>
      <c r="D667" s="23"/>
      <c r="E667" s="23"/>
      <c r="F667" s="23"/>
      <c r="G667" s="23"/>
      <c r="H667" s="23"/>
      <c r="I667" s="23"/>
      <c r="J667" s="23"/>
      <c r="K667" s="23"/>
      <c r="X667" t="str">
        <f>IF(AND(INDEX('RobotLookup Clean'!$E:$E,ROW()-3)="Junior",INDEX('RobotLookup Clean'!$R:$R,ROW()-3)=1),ROW()-3,"")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x14ac:dyDescent="0.2">
      <c r="A668" s="23" t="str">
        <f>IF($AB668="","",INDEX('RobotLookup Clean'!$B:$B,$AB668))</f>
        <v/>
      </c>
      <c r="B668" s="24" t="str">
        <f>IF($AB668="","",INDEX('RobotLookup Clean'!$D:$D,$AB668))</f>
        <v/>
      </c>
      <c r="C668" s="23"/>
      <c r="D668" s="23"/>
      <c r="E668" s="23"/>
      <c r="F668" s="23"/>
      <c r="G668" s="23"/>
      <c r="H668" s="23"/>
      <c r="I668" s="23"/>
      <c r="J668" s="23"/>
      <c r="K668" s="23"/>
      <c r="X668" t="str">
        <f>IF(AND(INDEX('RobotLookup Clean'!$E:$E,ROW()-3)="Junior",INDEX('RobotLookup Clean'!$R:$R,ROW()-3)=1),ROW()-3,"")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x14ac:dyDescent="0.2">
      <c r="A669" s="23" t="str">
        <f>IF($AB669="","",INDEX('RobotLookup Clean'!$B:$B,$AB669))</f>
        <v/>
      </c>
      <c r="B669" s="24" t="str">
        <f>IF($AB669="","",INDEX('RobotLookup Clean'!$D:$D,$AB669))</f>
        <v/>
      </c>
      <c r="C669" s="23"/>
      <c r="D669" s="23"/>
      <c r="E669" s="23"/>
      <c r="F669" s="23"/>
      <c r="G669" s="23"/>
      <c r="H669" s="23"/>
      <c r="I669" s="23"/>
      <c r="J669" s="23"/>
      <c r="K669" s="23"/>
      <c r="X669" t="str">
        <f>IF(AND(INDEX('RobotLookup Clean'!$E:$E,ROW()-3)="Junior",INDEX('RobotLookup Clean'!$R:$R,ROW()-3)=1),ROW()-3,"")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x14ac:dyDescent="0.2">
      <c r="A670" s="23" t="str">
        <f>IF($AB670="","",INDEX('RobotLookup Clean'!$B:$B,$AB670))</f>
        <v/>
      </c>
      <c r="B670" s="24" t="str">
        <f>IF($AB670="","",INDEX('RobotLookup Clean'!$D:$D,$AB670))</f>
        <v/>
      </c>
      <c r="C670" s="23"/>
      <c r="D670" s="23"/>
      <c r="E670" s="23"/>
      <c r="F670" s="23"/>
      <c r="G670" s="23"/>
      <c r="H670" s="23"/>
      <c r="I670" s="23"/>
      <c r="J670" s="23"/>
      <c r="K670" s="23"/>
      <c r="X670" t="str">
        <f>IF(AND(INDEX('RobotLookup Clean'!$E:$E,ROW()-3)="Junior",INDEX('RobotLookup Clean'!$R:$R,ROW()-3)=1),ROW()-3,"")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x14ac:dyDescent="0.2">
      <c r="A671" s="23" t="str">
        <f>IF($AB671="","",INDEX('RobotLookup Clean'!$B:$B,$AB671))</f>
        <v/>
      </c>
      <c r="B671" s="24" t="str">
        <f>IF($AB671="","",INDEX('RobotLookup Clean'!$D:$D,$AB671))</f>
        <v/>
      </c>
      <c r="C671" s="23"/>
      <c r="D671" s="23"/>
      <c r="E671" s="23"/>
      <c r="F671" s="23"/>
      <c r="G671" s="23"/>
      <c r="H671" s="23"/>
      <c r="I671" s="23"/>
      <c r="J671" s="23"/>
      <c r="K671" s="23"/>
      <c r="X671" t="str">
        <f>IF(AND(INDEX('RobotLookup Clean'!$E:$E,ROW()-3)="Junior",INDEX('RobotLookup Clean'!$R:$R,ROW()-3)=1),ROW()-3,"")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x14ac:dyDescent="0.2">
      <c r="A672" s="23" t="str">
        <f>IF($AB672="","",INDEX('RobotLookup Clean'!$B:$B,$AB672))</f>
        <v/>
      </c>
      <c r="B672" s="24" t="str">
        <f>IF($AB672="","",INDEX('RobotLookup Clean'!$D:$D,$AB672))</f>
        <v/>
      </c>
      <c r="C672" s="23"/>
      <c r="D672" s="23"/>
      <c r="E672" s="23"/>
      <c r="F672" s="23"/>
      <c r="G672" s="23"/>
      <c r="H672" s="23"/>
      <c r="I672" s="23"/>
      <c r="J672" s="23"/>
      <c r="K672" s="23"/>
      <c r="X672" t="str">
        <f>IF(AND(INDEX('RobotLookup Clean'!$E:$E,ROW()-3)="Junior",INDEX('RobotLookup Clean'!$R:$R,ROW()-3)=1),ROW()-3,"")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x14ac:dyDescent="0.2">
      <c r="A673" s="23" t="str">
        <f>IF($AB673="","",INDEX('RobotLookup Clean'!$B:$B,$AB673))</f>
        <v/>
      </c>
      <c r="B673" s="24" t="str">
        <f>IF($AB673="","",INDEX('RobotLookup Clean'!$D:$D,$AB673))</f>
        <v/>
      </c>
      <c r="C673" s="23"/>
      <c r="D673" s="23"/>
      <c r="E673" s="23"/>
      <c r="F673" s="23"/>
      <c r="G673" s="23"/>
      <c r="H673" s="23"/>
      <c r="I673" s="23"/>
      <c r="J673" s="23"/>
      <c r="K673" s="23"/>
      <c r="X673" t="str">
        <f>IF(AND(INDEX('RobotLookup Clean'!$E:$E,ROW()-3)="Junior",INDEX('RobotLookup Clean'!$R:$R,ROW()-3)=1),ROW()-3,"")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x14ac:dyDescent="0.2">
      <c r="A674" s="23" t="str">
        <f>IF($AB674="","",INDEX('RobotLookup Clean'!$B:$B,$AB674))</f>
        <v/>
      </c>
      <c r="B674" s="24" t="str">
        <f>IF($AB674="","",INDEX('RobotLookup Clean'!$D:$D,$AB674))</f>
        <v/>
      </c>
      <c r="C674" s="23"/>
      <c r="D674" s="23"/>
      <c r="E674" s="23"/>
      <c r="F674" s="23"/>
      <c r="G674" s="23"/>
      <c r="H674" s="23"/>
      <c r="I674" s="23"/>
      <c r="J674" s="23"/>
      <c r="K674" s="23"/>
      <c r="X674" t="str">
        <f>IF(AND(INDEX('RobotLookup Clean'!$E:$E,ROW()-3)="Junior",INDEX('RobotLookup Clean'!$R:$R,ROW()-3)=1),ROW()-3,"")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x14ac:dyDescent="0.2">
      <c r="A675" s="23" t="str">
        <f>IF($AB675="","",INDEX('RobotLookup Clean'!$B:$B,$AB675))</f>
        <v/>
      </c>
      <c r="B675" s="24" t="str">
        <f>IF($AB675="","",INDEX('RobotLookup Clean'!$D:$D,$AB675))</f>
        <v/>
      </c>
      <c r="C675" s="23"/>
      <c r="D675" s="23"/>
      <c r="E675" s="23"/>
      <c r="F675" s="23"/>
      <c r="G675" s="23"/>
      <c r="H675" s="23"/>
      <c r="I675" s="23"/>
      <c r="J675" s="23"/>
      <c r="K675" s="23"/>
      <c r="X675" t="str">
        <f>IF(AND(INDEX('RobotLookup Clean'!$E:$E,ROW()-3)="Junior",INDEX('RobotLookup Clean'!$R:$R,ROW()-3)=1),ROW()-3,"")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x14ac:dyDescent="0.2">
      <c r="A676" s="23" t="str">
        <f>IF($AB676="","",INDEX('RobotLookup Clean'!$B:$B,$AB676))</f>
        <v/>
      </c>
      <c r="B676" s="24" t="str">
        <f>IF($AB676="","",INDEX('RobotLookup Clean'!$D:$D,$AB676))</f>
        <v/>
      </c>
      <c r="C676" s="23"/>
      <c r="D676" s="23"/>
      <c r="E676" s="23"/>
      <c r="F676" s="23"/>
      <c r="G676" s="23"/>
      <c r="H676" s="23"/>
      <c r="I676" s="23"/>
      <c r="J676" s="23"/>
      <c r="K676" s="23"/>
      <c r="X676" t="str">
        <f>IF(AND(INDEX('RobotLookup Clean'!$E:$E,ROW()-3)="Junior",INDEX('RobotLookup Clean'!$R:$R,ROW()-3)=1),ROW()-3,"")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x14ac:dyDescent="0.2">
      <c r="A677" s="23" t="str">
        <f>IF($AB677="","",INDEX('RobotLookup Clean'!$B:$B,$AB677))</f>
        <v/>
      </c>
      <c r="B677" s="24" t="str">
        <f>IF($AB677="","",INDEX('RobotLookup Clean'!$D:$D,$AB677))</f>
        <v/>
      </c>
      <c r="C677" s="23"/>
      <c r="D677" s="23"/>
      <c r="E677" s="23"/>
      <c r="F677" s="23"/>
      <c r="G677" s="23"/>
      <c r="H677" s="23"/>
      <c r="I677" s="23"/>
      <c r="J677" s="23"/>
      <c r="K677" s="23"/>
      <c r="X677" t="str">
        <f>IF(AND(INDEX('RobotLookup Clean'!$E:$E,ROW()-3)="Junior",INDEX('RobotLookup Clean'!$R:$R,ROW()-3)=1),ROW()-3,"")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x14ac:dyDescent="0.2">
      <c r="A678" s="23" t="str">
        <f>IF($AB678="","",INDEX('RobotLookup Clean'!$B:$B,$AB678))</f>
        <v/>
      </c>
      <c r="B678" s="24" t="str">
        <f>IF($AB678="","",INDEX('RobotLookup Clean'!$D:$D,$AB678))</f>
        <v/>
      </c>
      <c r="C678" s="23"/>
      <c r="D678" s="23"/>
      <c r="E678" s="23"/>
      <c r="F678" s="23"/>
      <c r="G678" s="23"/>
      <c r="H678" s="23"/>
      <c r="I678" s="23"/>
      <c r="J678" s="23"/>
      <c r="K678" s="23"/>
      <c r="X678" t="str">
        <f>IF(AND(INDEX('RobotLookup Clean'!$E:$E,ROW()-3)="Junior",INDEX('RobotLookup Clean'!$R:$R,ROW()-3)=1),ROW()-3,"")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x14ac:dyDescent="0.2">
      <c r="A679" s="23" t="str">
        <f>IF($AB679="","",INDEX('RobotLookup Clean'!$B:$B,$AB679))</f>
        <v/>
      </c>
      <c r="B679" s="24" t="str">
        <f>IF($AB679="","",INDEX('RobotLookup Clean'!$D:$D,$AB679))</f>
        <v/>
      </c>
      <c r="C679" s="23"/>
      <c r="D679" s="23"/>
      <c r="E679" s="23"/>
      <c r="F679" s="23"/>
      <c r="G679" s="23"/>
      <c r="H679" s="23"/>
      <c r="I679" s="23"/>
      <c r="J679" s="23"/>
      <c r="K679" s="23"/>
      <c r="X679" t="str">
        <f>IF(AND(INDEX('RobotLookup Clean'!$E:$E,ROW()-3)="Junior",INDEX('RobotLookup Clean'!$R:$R,ROW()-3)=1),ROW()-3,"")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x14ac:dyDescent="0.2">
      <c r="A680" s="23" t="str">
        <f>IF($AB680="","",INDEX('RobotLookup Clean'!$B:$B,$AB680))</f>
        <v/>
      </c>
      <c r="B680" s="24" t="str">
        <f>IF($AB680="","",INDEX('RobotLookup Clean'!$D:$D,$AB680))</f>
        <v/>
      </c>
      <c r="C680" s="23"/>
      <c r="D680" s="23"/>
      <c r="E680" s="23"/>
      <c r="F680" s="23"/>
      <c r="G680" s="23"/>
      <c r="H680" s="23"/>
      <c r="I680" s="23"/>
      <c r="J680" s="23"/>
      <c r="K680" s="23"/>
      <c r="X680" t="str">
        <f>IF(AND(INDEX('RobotLookup Clean'!$E:$E,ROW()-3)="Junior",INDEX('RobotLookup Clean'!$R:$R,ROW()-3)=1),ROW()-3,"")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x14ac:dyDescent="0.2">
      <c r="A681" s="23" t="str">
        <f>IF($AB681="","",INDEX('RobotLookup Clean'!$B:$B,$AB681))</f>
        <v/>
      </c>
      <c r="B681" s="24" t="str">
        <f>IF($AB681="","",INDEX('RobotLookup Clean'!$D:$D,$AB681))</f>
        <v/>
      </c>
      <c r="C681" s="23"/>
      <c r="D681" s="23"/>
      <c r="E681" s="23"/>
      <c r="F681" s="23"/>
      <c r="G681" s="23"/>
      <c r="H681" s="23"/>
      <c r="I681" s="23"/>
      <c r="J681" s="23"/>
      <c r="K681" s="23"/>
      <c r="X681" t="str">
        <f>IF(AND(INDEX('RobotLookup Clean'!$E:$E,ROW()-3)="Junior",INDEX('RobotLookup Clean'!$R:$R,ROW()-3)=1),ROW()-3,"")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x14ac:dyDescent="0.2">
      <c r="A682" s="23" t="str">
        <f>IF($AB682="","",INDEX('RobotLookup Clean'!$B:$B,$AB682))</f>
        <v/>
      </c>
      <c r="B682" s="24" t="str">
        <f>IF($AB682="","",INDEX('RobotLookup Clean'!$D:$D,$AB682))</f>
        <v/>
      </c>
      <c r="C682" s="23"/>
      <c r="D682" s="23"/>
      <c r="E682" s="23"/>
      <c r="F682" s="23"/>
      <c r="G682" s="23"/>
      <c r="H682" s="23"/>
      <c r="I682" s="23"/>
      <c r="J682" s="23"/>
      <c r="K682" s="23"/>
      <c r="X682" t="str">
        <f>IF(AND(INDEX('RobotLookup Clean'!$E:$E,ROW()-3)="Junior",INDEX('RobotLookup Clean'!$R:$R,ROW()-3)=1),ROW()-3,"")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x14ac:dyDescent="0.2">
      <c r="A683" s="23" t="str">
        <f>IF($AB683="","",INDEX('RobotLookup Clean'!$B:$B,$AB683))</f>
        <v/>
      </c>
      <c r="B683" s="24" t="str">
        <f>IF($AB683="","",INDEX('RobotLookup Clean'!$D:$D,$AB683))</f>
        <v/>
      </c>
      <c r="C683" s="23"/>
      <c r="D683" s="23"/>
      <c r="E683" s="23"/>
      <c r="F683" s="23"/>
      <c r="G683" s="23"/>
      <c r="H683" s="23"/>
      <c r="I683" s="23"/>
      <c r="J683" s="23"/>
      <c r="K683" s="23"/>
      <c r="X683" t="str">
        <f>IF(AND(INDEX('RobotLookup Clean'!$E:$E,ROW()-3)="Junior",INDEX('RobotLookup Clean'!$R:$R,ROW()-3)=1),ROW()-3,"")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x14ac:dyDescent="0.2">
      <c r="A684" s="23" t="str">
        <f>IF($AB684="","",INDEX('RobotLookup Clean'!$B:$B,$AB684))</f>
        <v/>
      </c>
      <c r="B684" s="24" t="str">
        <f>IF($AB684="","",INDEX('RobotLookup Clean'!$D:$D,$AB684))</f>
        <v/>
      </c>
      <c r="C684" s="23"/>
      <c r="D684" s="23"/>
      <c r="E684" s="23"/>
      <c r="F684" s="23"/>
      <c r="G684" s="23"/>
      <c r="H684" s="23"/>
      <c r="I684" s="23"/>
      <c r="J684" s="23"/>
      <c r="K684" s="23"/>
      <c r="X684" t="str">
        <f>IF(AND(INDEX('RobotLookup Clean'!$E:$E,ROW()-3)="Junior",INDEX('RobotLookup Clean'!$R:$R,ROW()-3)=1),ROW()-3,"")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x14ac:dyDescent="0.2">
      <c r="A685" s="23" t="str">
        <f>IF($AB685="","",INDEX('RobotLookup Clean'!$B:$B,$AB685))</f>
        <v/>
      </c>
      <c r="B685" s="24" t="str">
        <f>IF($AB685="","",INDEX('RobotLookup Clean'!$D:$D,$AB685))</f>
        <v/>
      </c>
      <c r="C685" s="23"/>
      <c r="D685" s="23"/>
      <c r="E685" s="23"/>
      <c r="F685" s="23"/>
      <c r="G685" s="23"/>
      <c r="H685" s="23"/>
      <c r="I685" s="23"/>
      <c r="J685" s="23"/>
      <c r="K685" s="23"/>
      <c r="X685" t="str">
        <f>IF(AND(INDEX('RobotLookup Clean'!$E:$E,ROW()-3)="Junior",INDEX('RobotLookup Clean'!$R:$R,ROW()-3)=1),ROW()-3,"")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x14ac:dyDescent="0.2">
      <c r="A686" s="23" t="str">
        <f>IF($AB686="","",INDEX('RobotLookup Clean'!$B:$B,$AB686))</f>
        <v/>
      </c>
      <c r="B686" s="24" t="str">
        <f>IF($AB686="","",INDEX('RobotLookup Clean'!$D:$D,$AB686))</f>
        <v/>
      </c>
      <c r="C686" s="23"/>
      <c r="D686" s="23"/>
      <c r="E686" s="23"/>
      <c r="F686" s="23"/>
      <c r="G686" s="23"/>
      <c r="H686" s="23"/>
      <c r="I686" s="23"/>
      <c r="J686" s="23"/>
      <c r="K686" s="23"/>
      <c r="X686" t="str">
        <f>IF(AND(INDEX('RobotLookup Clean'!$E:$E,ROW()-3)="Junior",INDEX('RobotLookup Clean'!$R:$R,ROW()-3)=1),ROW()-3,"")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x14ac:dyDescent="0.2">
      <c r="A687" s="23" t="str">
        <f>IF($AB687="","",INDEX('RobotLookup Clean'!$B:$B,$AB687))</f>
        <v/>
      </c>
      <c r="B687" s="24" t="str">
        <f>IF($AB687="","",INDEX('RobotLookup Clean'!$D:$D,$AB687))</f>
        <v/>
      </c>
      <c r="C687" s="23"/>
      <c r="D687" s="23"/>
      <c r="E687" s="23"/>
      <c r="F687" s="23"/>
      <c r="G687" s="23"/>
      <c r="H687" s="23"/>
      <c r="I687" s="23"/>
      <c r="J687" s="23"/>
      <c r="K687" s="23"/>
      <c r="X687" t="str">
        <f>IF(AND(INDEX('RobotLookup Clean'!$E:$E,ROW()-3)="Junior",INDEX('RobotLookup Clean'!$R:$R,ROW()-3)=1),ROW()-3,"")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x14ac:dyDescent="0.2">
      <c r="A688" s="23" t="str">
        <f>IF($AB688="","",INDEX('RobotLookup Clean'!$B:$B,$AB688))</f>
        <v/>
      </c>
      <c r="B688" s="24" t="str">
        <f>IF($AB688="","",INDEX('RobotLookup Clean'!$D:$D,$AB688))</f>
        <v/>
      </c>
      <c r="C688" s="23"/>
      <c r="D688" s="23"/>
      <c r="E688" s="23"/>
      <c r="F688" s="23"/>
      <c r="G688" s="23"/>
      <c r="H688" s="23"/>
      <c r="I688" s="23"/>
      <c r="J688" s="23"/>
      <c r="K688" s="23"/>
      <c r="X688" t="str">
        <f>IF(AND(INDEX('RobotLookup Clean'!$E:$E,ROW()-3)="Junior",INDEX('RobotLookup Clean'!$R:$R,ROW()-3)=1),ROW()-3,"")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x14ac:dyDescent="0.2">
      <c r="A689" s="23" t="str">
        <f>IF($AB689="","",INDEX('RobotLookup Clean'!$B:$B,$AB689))</f>
        <v/>
      </c>
      <c r="B689" s="24" t="str">
        <f>IF($AB689="","",INDEX('RobotLookup Clean'!$D:$D,$AB689))</f>
        <v/>
      </c>
      <c r="C689" s="23"/>
      <c r="D689" s="23"/>
      <c r="E689" s="23"/>
      <c r="F689" s="23"/>
      <c r="G689" s="23"/>
      <c r="H689" s="23"/>
      <c r="I689" s="23"/>
      <c r="J689" s="23"/>
      <c r="K689" s="23"/>
      <c r="X689" t="str">
        <f>IF(AND(INDEX('RobotLookup Clean'!$E:$E,ROW()-3)="Junior",INDEX('RobotLookup Clean'!$R:$R,ROW()-3)=1),ROW()-3,"")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x14ac:dyDescent="0.2">
      <c r="A690" s="23" t="str">
        <f>IF($AB690="","",INDEX('RobotLookup Clean'!$B:$B,$AB690))</f>
        <v/>
      </c>
      <c r="B690" s="24" t="str">
        <f>IF($AB690="","",INDEX('RobotLookup Clean'!$D:$D,$AB690))</f>
        <v/>
      </c>
      <c r="C690" s="23"/>
      <c r="D690" s="23"/>
      <c r="E690" s="23"/>
      <c r="F690" s="23"/>
      <c r="G690" s="23"/>
      <c r="H690" s="23"/>
      <c r="I690" s="23"/>
      <c r="J690" s="23"/>
      <c r="K690" s="23"/>
      <c r="X690" t="str">
        <f>IF(AND(INDEX('RobotLookup Clean'!$E:$E,ROW()-3)="Junior",INDEX('RobotLookup Clean'!$R:$R,ROW()-3)=1),ROW()-3,"")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x14ac:dyDescent="0.2">
      <c r="A691" s="23" t="str">
        <f>IF($AB691="","",INDEX('RobotLookup Clean'!$B:$B,$AB691))</f>
        <v/>
      </c>
      <c r="B691" s="24" t="str">
        <f>IF($AB691="","",INDEX('RobotLookup Clean'!$D:$D,$AB691))</f>
        <v/>
      </c>
      <c r="C691" s="23"/>
      <c r="D691" s="23"/>
      <c r="E691" s="23"/>
      <c r="F691" s="23"/>
      <c r="G691" s="23"/>
      <c r="H691" s="23"/>
      <c r="I691" s="23"/>
      <c r="J691" s="23"/>
      <c r="K691" s="23"/>
      <c r="X691" t="str">
        <f>IF(AND(INDEX('RobotLookup Clean'!$E:$E,ROW()-3)="Junior",INDEX('RobotLookup Clean'!$R:$R,ROW()-3)=1),ROW()-3,"")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x14ac:dyDescent="0.2">
      <c r="A692" s="23" t="str">
        <f>IF($AB692="","",INDEX('RobotLookup Clean'!$B:$B,$AB692))</f>
        <v/>
      </c>
      <c r="B692" s="24" t="str">
        <f>IF($AB692="","",INDEX('RobotLookup Clean'!$D:$D,$AB692))</f>
        <v/>
      </c>
      <c r="C692" s="23"/>
      <c r="D692" s="23"/>
      <c r="E692" s="23"/>
      <c r="F692" s="23"/>
      <c r="G692" s="23"/>
      <c r="H692" s="23"/>
      <c r="I692" s="23"/>
      <c r="J692" s="23"/>
      <c r="K692" s="23"/>
      <c r="X692" t="str">
        <f>IF(AND(INDEX('RobotLookup Clean'!$E:$E,ROW()-3)="Junior",INDEX('RobotLookup Clean'!$R:$R,ROW()-3)=1),ROW()-3,"")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x14ac:dyDescent="0.2">
      <c r="A693" s="23" t="str">
        <f>IF($AB693="","",INDEX('RobotLookup Clean'!$B:$B,$AB693))</f>
        <v/>
      </c>
      <c r="B693" s="24" t="str">
        <f>IF($AB693="","",INDEX('RobotLookup Clean'!$D:$D,$AB693))</f>
        <v/>
      </c>
      <c r="C693" s="23"/>
      <c r="D693" s="23"/>
      <c r="E693" s="23"/>
      <c r="F693" s="23"/>
      <c r="G693" s="23"/>
      <c r="H693" s="23"/>
      <c r="I693" s="23"/>
      <c r="J693" s="23"/>
      <c r="K693" s="23"/>
      <c r="X693" t="str">
        <f>IF(AND(INDEX('RobotLookup Clean'!$E:$E,ROW()-3)="Junior",INDEX('RobotLookup Clean'!$R:$R,ROW()-3)=1),ROW()-3,"")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x14ac:dyDescent="0.2">
      <c r="A694" s="23" t="str">
        <f>IF($AB694="","",INDEX('RobotLookup Clean'!$B:$B,$AB694))</f>
        <v/>
      </c>
      <c r="B694" s="24" t="str">
        <f>IF($AB694="","",INDEX('RobotLookup Clean'!$D:$D,$AB694))</f>
        <v/>
      </c>
      <c r="C694" s="23"/>
      <c r="D694" s="23"/>
      <c r="E694" s="23"/>
      <c r="F694" s="23"/>
      <c r="G694" s="23"/>
      <c r="H694" s="23"/>
      <c r="I694" s="23"/>
      <c r="J694" s="23"/>
      <c r="K694" s="23"/>
      <c r="X694" t="str">
        <f>IF(AND(INDEX('RobotLookup Clean'!$E:$E,ROW()-3)="Junior",INDEX('RobotLookup Clean'!$R:$R,ROW()-3)=1),ROW()-3,"")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x14ac:dyDescent="0.2">
      <c r="A695" s="23" t="str">
        <f>IF($AB695="","",INDEX('RobotLookup Clean'!$B:$B,$AB695))</f>
        <v/>
      </c>
      <c r="B695" s="24" t="str">
        <f>IF($AB695="","",INDEX('RobotLookup Clean'!$D:$D,$AB695))</f>
        <v/>
      </c>
      <c r="C695" s="23"/>
      <c r="D695" s="23"/>
      <c r="E695" s="23"/>
      <c r="F695" s="23"/>
      <c r="G695" s="23"/>
      <c r="H695" s="23"/>
      <c r="I695" s="23"/>
      <c r="J695" s="23"/>
      <c r="K695" s="23"/>
      <c r="X695" t="str">
        <f>IF(AND(INDEX('RobotLookup Clean'!$E:$E,ROW()-3)="Junior",INDEX('RobotLookup Clean'!$R:$R,ROW()-3)=1),ROW()-3,"")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x14ac:dyDescent="0.2">
      <c r="A696" s="23" t="str">
        <f>IF($AB696="","",INDEX('RobotLookup Clean'!$B:$B,$AB696))</f>
        <v/>
      </c>
      <c r="B696" s="24" t="str">
        <f>IF($AB696="","",INDEX('RobotLookup Clean'!$D:$D,$AB696))</f>
        <v/>
      </c>
      <c r="C696" s="23"/>
      <c r="D696" s="23"/>
      <c r="E696" s="23"/>
      <c r="F696" s="23"/>
      <c r="G696" s="23"/>
      <c r="H696" s="23"/>
      <c r="I696" s="23"/>
      <c r="J696" s="23"/>
      <c r="K696" s="23"/>
      <c r="X696" t="str">
        <f>IF(AND(INDEX('RobotLookup Clean'!$E:$E,ROW()-3)="Junior",INDEX('RobotLookup Clean'!$R:$R,ROW()-3)=1),ROW()-3,"")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x14ac:dyDescent="0.2">
      <c r="A697" s="23" t="str">
        <f>IF($AB697="","",INDEX('RobotLookup Clean'!$B:$B,$AB697))</f>
        <v/>
      </c>
      <c r="B697" s="24" t="str">
        <f>IF($AB697="","",INDEX('RobotLookup Clean'!$D:$D,$AB697))</f>
        <v/>
      </c>
      <c r="C697" s="23"/>
      <c r="D697" s="23"/>
      <c r="E697" s="23"/>
      <c r="F697" s="23"/>
      <c r="G697" s="23"/>
      <c r="H697" s="23"/>
      <c r="I697" s="23"/>
      <c r="J697" s="23"/>
      <c r="K697" s="23"/>
      <c r="X697" t="str">
        <f>IF(AND(INDEX('RobotLookup Clean'!$E:$E,ROW()-3)="Junior",INDEX('RobotLookup Clean'!$R:$R,ROW()-3)=1),ROW()-3,"")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x14ac:dyDescent="0.2">
      <c r="A698" s="23" t="str">
        <f>IF($AB698="","",INDEX('RobotLookup Clean'!$B:$B,$AB698))</f>
        <v/>
      </c>
      <c r="B698" s="24" t="str">
        <f>IF($AB698="","",INDEX('RobotLookup Clean'!$D:$D,$AB698))</f>
        <v/>
      </c>
      <c r="C698" s="23"/>
      <c r="D698" s="23"/>
      <c r="E698" s="23"/>
      <c r="F698" s="23"/>
      <c r="G698" s="23"/>
      <c r="H698" s="23"/>
      <c r="I698" s="23"/>
      <c r="J698" s="23"/>
      <c r="K698" s="23"/>
      <c r="X698" t="str">
        <f>IF(AND(INDEX('RobotLookup Clean'!$E:$E,ROW()-3)="Junior",INDEX('RobotLookup Clean'!$R:$R,ROW()-3)=1),ROW()-3,"")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x14ac:dyDescent="0.2">
      <c r="A699" s="23" t="str">
        <f>IF($AB699="","",INDEX('RobotLookup Clean'!$B:$B,$AB699))</f>
        <v/>
      </c>
      <c r="B699" s="24" t="str">
        <f>IF($AB699="","",INDEX('RobotLookup Clean'!$D:$D,$AB699))</f>
        <v/>
      </c>
      <c r="C699" s="23"/>
      <c r="D699" s="23"/>
      <c r="E699" s="23"/>
      <c r="F699" s="23"/>
      <c r="G699" s="23"/>
      <c r="H699" s="23"/>
      <c r="I699" s="23"/>
      <c r="J699" s="23"/>
      <c r="K699" s="23"/>
      <c r="X699" t="str">
        <f>IF(AND(INDEX('RobotLookup Clean'!$E:$E,ROW()-3)="Junior",INDEX('RobotLookup Clean'!$R:$R,ROW()-3)=1),ROW()-3,"")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x14ac:dyDescent="0.2">
      <c r="A700" s="23" t="str">
        <f>IF($AB700="","",INDEX('RobotLookup Clean'!$B:$B,$AB700))</f>
        <v/>
      </c>
      <c r="B700" s="24" t="str">
        <f>IF($AB700="","",INDEX('RobotLookup Clean'!$D:$D,$AB700))</f>
        <v/>
      </c>
      <c r="C700" s="23"/>
      <c r="D700" s="23"/>
      <c r="E700" s="23"/>
      <c r="F700" s="23"/>
      <c r="G700" s="23"/>
      <c r="H700" s="23"/>
      <c r="I700" s="23"/>
      <c r="J700" s="23"/>
      <c r="K700" s="23"/>
      <c r="X700" t="str">
        <f>IF(AND(INDEX('RobotLookup Clean'!$E:$E,ROW()-3)="Junior",INDEX('RobotLookup Clean'!$R:$R,ROW()-3)=1),ROW()-3,"")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x14ac:dyDescent="0.2">
      <c r="A701" s="23" t="str">
        <f>IF($AB701="","",INDEX('RobotLookup Clean'!$B:$B,$AB701))</f>
        <v/>
      </c>
      <c r="B701" s="24" t="str">
        <f>IF($AB701="","",INDEX('RobotLookup Clean'!$D:$D,$AB701))</f>
        <v/>
      </c>
      <c r="C701" s="23"/>
      <c r="D701" s="23"/>
      <c r="E701" s="23"/>
      <c r="F701" s="23"/>
      <c r="G701" s="23"/>
      <c r="H701" s="23"/>
      <c r="I701" s="23"/>
      <c r="J701" s="23"/>
      <c r="K701" s="23"/>
      <c r="X701" t="str">
        <f>IF(AND(INDEX('RobotLookup Clean'!$E:$E,ROW()-3)="Junior",INDEX('RobotLookup Clean'!$R:$R,ROW()-3)=1),ROW()-3,"")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x14ac:dyDescent="0.2">
      <c r="A702" s="23" t="str">
        <f>IF($AB702="","",INDEX('RobotLookup Clean'!$B:$B,$AB702))</f>
        <v/>
      </c>
      <c r="B702" s="24" t="str">
        <f>IF($AB702="","",INDEX('RobotLookup Clean'!$D:$D,$AB702))</f>
        <v/>
      </c>
      <c r="C702" s="23"/>
      <c r="D702" s="23"/>
      <c r="E702" s="23"/>
      <c r="F702" s="23"/>
      <c r="G702" s="23"/>
      <c r="H702" s="23"/>
      <c r="I702" s="23"/>
      <c r="J702" s="23"/>
      <c r="K702" s="23"/>
      <c r="X702" t="str">
        <f>IF(AND(INDEX('RobotLookup Clean'!$E:$E,ROW()-3)="Junior",INDEX('RobotLookup Clean'!$R:$R,ROW()-3)=1),ROW()-3,"")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x14ac:dyDescent="0.2">
      <c r="A703" s="23" t="str">
        <f>IF($AB703="","",INDEX('RobotLookup Clean'!$B:$B,$AB703))</f>
        <v/>
      </c>
      <c r="B703" s="24" t="str">
        <f>IF($AB703="","",INDEX('RobotLookup Clean'!$D:$D,$AB703))</f>
        <v/>
      </c>
      <c r="C703" s="23"/>
      <c r="D703" s="23"/>
      <c r="E703" s="23"/>
      <c r="F703" s="23"/>
      <c r="G703" s="23"/>
      <c r="H703" s="23"/>
      <c r="I703" s="23"/>
      <c r="J703" s="23"/>
      <c r="K703" s="23"/>
      <c r="X703" t="str">
        <f>IF(AND(INDEX('RobotLookup Clean'!$E:$E,ROW()-3)="Junior",INDEX('RobotLookup Clean'!$R:$R,ROW()-3)=1),ROW()-3,"")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x14ac:dyDescent="0.2">
      <c r="A704" s="23" t="str">
        <f>IF($AB704="","",INDEX('RobotLookup Clean'!$B:$B,$AB704))</f>
        <v/>
      </c>
      <c r="B704" s="24" t="str">
        <f>IF($AB704="","",INDEX('RobotLookup Clean'!$D:$D,$AB704))</f>
        <v/>
      </c>
      <c r="C704" s="23"/>
      <c r="D704" s="23"/>
      <c r="E704" s="23"/>
      <c r="F704" s="23"/>
      <c r="G704" s="23"/>
      <c r="H704" s="23"/>
      <c r="I704" s="23"/>
      <c r="J704" s="23"/>
      <c r="K704" s="23"/>
      <c r="X704" t="str">
        <f>IF(AND(INDEX('RobotLookup Clean'!$E:$E,ROW()-3)="Junior",INDEX('RobotLookup Clean'!$R:$R,ROW()-3)=1),ROW()-3,"")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x14ac:dyDescent="0.2">
      <c r="A705" s="23" t="str">
        <f>IF($AB705="","",INDEX('RobotLookup Clean'!$B:$B,$AB705))</f>
        <v/>
      </c>
      <c r="B705" s="24" t="str">
        <f>IF($AB705="","",INDEX('RobotLookup Clean'!$D:$D,$AB705))</f>
        <v/>
      </c>
      <c r="C705" s="23"/>
      <c r="D705" s="23"/>
      <c r="E705" s="23"/>
      <c r="F705" s="23"/>
      <c r="G705" s="23"/>
      <c r="H705" s="23"/>
      <c r="I705" s="23"/>
      <c r="J705" s="23"/>
      <c r="K705" s="23"/>
      <c r="X705" t="str">
        <f>IF(AND(INDEX('RobotLookup Clean'!$E:$E,ROW()-3)="Junior",INDEX('RobotLookup Clean'!$R:$R,ROW()-3)=1),ROW()-3,"")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x14ac:dyDescent="0.2">
      <c r="A706" s="23" t="str">
        <f>IF($AB706="","",INDEX('RobotLookup Clean'!$B:$B,$AB706))</f>
        <v/>
      </c>
      <c r="B706" s="24" t="str">
        <f>IF($AB706="","",INDEX('RobotLookup Clean'!$D:$D,$AB706))</f>
        <v/>
      </c>
      <c r="C706" s="23"/>
      <c r="D706" s="23"/>
      <c r="E706" s="23"/>
      <c r="F706" s="23"/>
      <c r="G706" s="23"/>
      <c r="H706" s="23"/>
      <c r="I706" s="23"/>
      <c r="J706" s="23"/>
      <c r="K706" s="23"/>
      <c r="X706" t="str">
        <f>IF(AND(INDEX('RobotLookup Clean'!$E:$E,ROW()-3)="Junior",INDEX('RobotLookup Clean'!$R:$R,ROW()-3)=1),ROW()-3,"")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x14ac:dyDescent="0.2">
      <c r="A707" s="23" t="str">
        <f>IF($AB707="","",INDEX('RobotLookup Clean'!$B:$B,$AB707))</f>
        <v/>
      </c>
      <c r="B707" s="24" t="str">
        <f>IF($AB707="","",INDEX('RobotLookup Clean'!$D:$D,$AB707))</f>
        <v/>
      </c>
      <c r="C707" s="23"/>
      <c r="D707" s="23"/>
      <c r="E707" s="23"/>
      <c r="F707" s="23"/>
      <c r="G707" s="23"/>
      <c r="H707" s="23"/>
      <c r="I707" s="23"/>
      <c r="J707" s="23"/>
      <c r="K707" s="23"/>
      <c r="X707" t="str">
        <f>IF(AND(INDEX('RobotLookup Clean'!$E:$E,ROW()-3)="Junior",INDEX('RobotLookup Clean'!$R:$R,ROW()-3)=1),ROW()-3,"")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x14ac:dyDescent="0.2">
      <c r="A708" s="23" t="str">
        <f>IF($AB708="","",INDEX('RobotLookup Clean'!$B:$B,$AB708))</f>
        <v/>
      </c>
      <c r="B708" s="24" t="str">
        <f>IF($AB708="","",INDEX('RobotLookup Clean'!$D:$D,$AB708))</f>
        <v/>
      </c>
      <c r="C708" s="23"/>
      <c r="D708" s="23"/>
      <c r="E708" s="23"/>
      <c r="F708" s="23"/>
      <c r="G708" s="23"/>
      <c r="H708" s="23"/>
      <c r="I708" s="23"/>
      <c r="J708" s="23"/>
      <c r="K708" s="23"/>
      <c r="X708" t="str">
        <f>IF(AND(INDEX('RobotLookup Clean'!$E:$E,ROW()-3)="Junior",INDEX('RobotLookup Clean'!$R:$R,ROW()-3)=1),ROW()-3,"")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x14ac:dyDescent="0.2">
      <c r="A709" s="23" t="str">
        <f>IF($AB709="","",INDEX('RobotLookup Clean'!$B:$B,$AB709))</f>
        <v/>
      </c>
      <c r="B709" s="24" t="str">
        <f>IF($AB709="","",INDEX('RobotLookup Clean'!$D:$D,$AB709))</f>
        <v/>
      </c>
      <c r="C709" s="23"/>
      <c r="D709" s="23"/>
      <c r="E709" s="23"/>
      <c r="F709" s="23"/>
      <c r="G709" s="23"/>
      <c r="H709" s="23"/>
      <c r="I709" s="23"/>
      <c r="J709" s="23"/>
      <c r="K709" s="23"/>
      <c r="X709" t="str">
        <f>IF(AND(INDEX('RobotLookup Clean'!$E:$E,ROW()-3)="Junior",INDEX('RobotLookup Clean'!$R:$R,ROW()-3)=1),ROW()-3,"")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x14ac:dyDescent="0.2">
      <c r="A710" s="23" t="str">
        <f>IF($AB710="","",INDEX('RobotLookup Clean'!$B:$B,$AB710))</f>
        <v/>
      </c>
      <c r="B710" s="24" t="str">
        <f>IF($AB710="","",INDEX('RobotLookup Clean'!$D:$D,$AB710))</f>
        <v/>
      </c>
      <c r="C710" s="23"/>
      <c r="D710" s="23"/>
      <c r="E710" s="23"/>
      <c r="F710" s="23"/>
      <c r="G710" s="23"/>
      <c r="H710" s="23"/>
      <c r="I710" s="23"/>
      <c r="J710" s="23"/>
      <c r="K710" s="23"/>
      <c r="X710" t="str">
        <f>IF(AND(INDEX('RobotLookup Clean'!$E:$E,ROW()-3)="Junior",INDEX('RobotLookup Clean'!$R:$R,ROW()-3)=1),ROW()-3,"")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x14ac:dyDescent="0.2">
      <c r="A711" s="23" t="str">
        <f>IF($AB711="","",INDEX('RobotLookup Clean'!$B:$B,$AB711))</f>
        <v/>
      </c>
      <c r="B711" s="24" t="str">
        <f>IF($AB711="","",INDEX('RobotLookup Clean'!$D:$D,$AB711))</f>
        <v/>
      </c>
      <c r="C711" s="23"/>
      <c r="D711" s="23"/>
      <c r="E711" s="23"/>
      <c r="F711" s="23"/>
      <c r="G711" s="23"/>
      <c r="H711" s="23"/>
      <c r="I711" s="23"/>
      <c r="J711" s="23"/>
      <c r="K711" s="23"/>
      <c r="X711" t="str">
        <f>IF(AND(INDEX('RobotLookup Clean'!$E:$E,ROW()-3)="Junior",INDEX('RobotLookup Clean'!$R:$R,ROW()-3)=1),ROW()-3,"")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x14ac:dyDescent="0.2">
      <c r="A712" s="23" t="str">
        <f>IF($AB712="","",INDEX('RobotLookup Clean'!$B:$B,$AB712))</f>
        <v/>
      </c>
      <c r="B712" s="24" t="str">
        <f>IF($AB712="","",INDEX('RobotLookup Clean'!$D:$D,$AB712))</f>
        <v/>
      </c>
      <c r="C712" s="23"/>
      <c r="D712" s="23"/>
      <c r="E712" s="23"/>
      <c r="F712" s="23"/>
      <c r="G712" s="23"/>
      <c r="H712" s="23"/>
      <c r="I712" s="23"/>
      <c r="J712" s="23"/>
      <c r="K712" s="23"/>
      <c r="X712" t="str">
        <f>IF(AND(INDEX('RobotLookup Clean'!$E:$E,ROW()-3)="Junior",INDEX('RobotLookup Clean'!$R:$R,ROW()-3)=1),ROW()-3,"")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x14ac:dyDescent="0.2">
      <c r="A713" s="23" t="str">
        <f>IF($AB713="","",INDEX('RobotLookup Clean'!$B:$B,$AB713))</f>
        <v/>
      </c>
      <c r="B713" s="24" t="str">
        <f>IF($AB713="","",INDEX('RobotLookup Clean'!$D:$D,$AB713))</f>
        <v/>
      </c>
      <c r="C713" s="23"/>
      <c r="D713" s="23"/>
      <c r="E713" s="23"/>
      <c r="F713" s="23"/>
      <c r="G713" s="23"/>
      <c r="H713" s="23"/>
      <c r="I713" s="23"/>
      <c r="J713" s="23"/>
      <c r="K713" s="23"/>
      <c r="X713" t="str">
        <f>IF(AND(INDEX('RobotLookup Clean'!$E:$E,ROW()-3)="Junior",INDEX('RobotLookup Clean'!$R:$R,ROW()-3)=1),ROW()-3,"")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x14ac:dyDescent="0.2">
      <c r="A714" s="23" t="str">
        <f>IF($AB714="","",INDEX('RobotLookup Clean'!$B:$B,$AB714))</f>
        <v/>
      </c>
      <c r="B714" s="24" t="str">
        <f>IF($AB714="","",INDEX('RobotLookup Clean'!$D:$D,$AB714))</f>
        <v/>
      </c>
      <c r="C714" s="23"/>
      <c r="D714" s="23"/>
      <c r="E714" s="23"/>
      <c r="F714" s="23"/>
      <c r="G714" s="23"/>
      <c r="H714" s="23"/>
      <c r="I714" s="23"/>
      <c r="J714" s="23"/>
      <c r="K714" s="23"/>
      <c r="X714" t="str">
        <f>IF(AND(INDEX('RobotLookup Clean'!$E:$E,ROW()-3)="Junior",INDEX('RobotLookup Clean'!$R:$R,ROW()-3)=1),ROW()-3,"")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x14ac:dyDescent="0.2">
      <c r="A715" s="23" t="str">
        <f>IF($AB715="","",INDEX('RobotLookup Clean'!$B:$B,$AB715))</f>
        <v/>
      </c>
      <c r="B715" s="24" t="str">
        <f>IF($AB715="","",INDEX('RobotLookup Clean'!$D:$D,$AB715))</f>
        <v/>
      </c>
      <c r="C715" s="23"/>
      <c r="D715" s="23"/>
      <c r="E715" s="23"/>
      <c r="F715" s="23"/>
      <c r="G715" s="23"/>
      <c r="H715" s="23"/>
      <c r="I715" s="23"/>
      <c r="J715" s="23"/>
      <c r="K715" s="23"/>
      <c r="X715" t="str">
        <f>IF(AND(INDEX('RobotLookup Clean'!$E:$E,ROW()-3)="Junior",INDEX('RobotLookup Clean'!$R:$R,ROW()-3)=1),ROW()-3,"")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x14ac:dyDescent="0.2">
      <c r="A716" s="23" t="str">
        <f>IF($AB716="","",INDEX('RobotLookup Clean'!$B:$B,$AB716))</f>
        <v/>
      </c>
      <c r="B716" s="24" t="str">
        <f>IF($AB716="","",INDEX('RobotLookup Clean'!$D:$D,$AB716))</f>
        <v/>
      </c>
      <c r="C716" s="23"/>
      <c r="D716" s="23"/>
      <c r="E716" s="23"/>
      <c r="F716" s="23"/>
      <c r="G716" s="23"/>
      <c r="H716" s="23"/>
      <c r="I716" s="23"/>
      <c r="J716" s="23"/>
      <c r="K716" s="23"/>
      <c r="X716" t="str">
        <f>IF(AND(INDEX('RobotLookup Clean'!$E:$E,ROW()-3)="Junior",INDEX('RobotLookup Clean'!$R:$R,ROW()-3)=1),ROW()-3,"")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x14ac:dyDescent="0.2">
      <c r="A717" s="23" t="str">
        <f>IF($AB717="","",INDEX('RobotLookup Clean'!$B:$B,$AB717))</f>
        <v/>
      </c>
      <c r="B717" s="24" t="str">
        <f>IF($AB717="","",INDEX('RobotLookup Clean'!$D:$D,$AB717))</f>
        <v/>
      </c>
      <c r="C717" s="23"/>
      <c r="D717" s="23"/>
      <c r="E717" s="23"/>
      <c r="F717" s="23"/>
      <c r="G717" s="23"/>
      <c r="H717" s="23"/>
      <c r="I717" s="23"/>
      <c r="J717" s="23"/>
      <c r="K717" s="23"/>
      <c r="X717" t="str">
        <f>IF(AND(INDEX('RobotLookup Clean'!$E:$E,ROW()-3)="Junior",INDEX('RobotLookup Clean'!$R:$R,ROW()-3)=1),ROW()-3,"")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x14ac:dyDescent="0.2">
      <c r="A718" s="23" t="str">
        <f>IF($AB718="","",INDEX('RobotLookup Clean'!$B:$B,$AB718))</f>
        <v/>
      </c>
      <c r="B718" s="24" t="str">
        <f>IF($AB718="","",INDEX('RobotLookup Clean'!$D:$D,$AB718))</f>
        <v/>
      </c>
      <c r="C718" s="23"/>
      <c r="D718" s="23"/>
      <c r="E718" s="23"/>
      <c r="F718" s="23"/>
      <c r="G718" s="23"/>
      <c r="H718" s="23"/>
      <c r="I718" s="23"/>
      <c r="J718" s="23"/>
      <c r="K718" s="23"/>
      <c r="X718" t="str">
        <f>IF(AND(INDEX('RobotLookup Clean'!$E:$E,ROW()-3)="Junior",INDEX('RobotLookup Clean'!$R:$R,ROW()-3)=1),ROW()-3,"")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x14ac:dyDescent="0.2">
      <c r="A719" s="23" t="str">
        <f>IF($AB719="","",INDEX('RobotLookup Clean'!$B:$B,$AB719))</f>
        <v/>
      </c>
      <c r="B719" s="24" t="str">
        <f>IF($AB719="","",INDEX('RobotLookup Clean'!$D:$D,$AB719))</f>
        <v/>
      </c>
      <c r="C719" s="23"/>
      <c r="D719" s="23"/>
      <c r="E719" s="23"/>
      <c r="F719" s="23"/>
      <c r="G719" s="23"/>
      <c r="H719" s="23"/>
      <c r="I719" s="23"/>
      <c r="J719" s="23"/>
      <c r="K719" s="23"/>
      <c r="X719" t="str">
        <f>IF(AND(INDEX('RobotLookup Clean'!$E:$E,ROW()-3)="Junior",INDEX('RobotLookup Clean'!$R:$R,ROW()-3)=1),ROW()-3,"")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x14ac:dyDescent="0.2">
      <c r="A720" s="23" t="str">
        <f>IF($AB720="","",INDEX('RobotLookup Clean'!$B:$B,$AB720))</f>
        <v/>
      </c>
      <c r="B720" s="24" t="str">
        <f>IF($AB720="","",INDEX('RobotLookup Clean'!$D:$D,$AB720))</f>
        <v/>
      </c>
      <c r="C720" s="23"/>
      <c r="D720" s="23"/>
      <c r="E720" s="23"/>
      <c r="F720" s="23"/>
      <c r="G720" s="23"/>
      <c r="H720" s="23"/>
      <c r="I720" s="23"/>
      <c r="J720" s="23"/>
      <c r="K720" s="23"/>
      <c r="X720" t="str">
        <f>IF(AND(INDEX('RobotLookup Clean'!$E:$E,ROW()-3)="Junior",INDEX('RobotLookup Clean'!$R:$R,ROW()-3)=1),ROW()-3,"")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x14ac:dyDescent="0.2">
      <c r="A721" s="23" t="str">
        <f>IF($AB721="","",INDEX('RobotLookup Clean'!$B:$B,$AB721))</f>
        <v/>
      </c>
      <c r="B721" s="24" t="str">
        <f>IF($AB721="","",INDEX('RobotLookup Clean'!$D:$D,$AB721))</f>
        <v/>
      </c>
      <c r="C721" s="23"/>
      <c r="D721" s="23"/>
      <c r="E721" s="23"/>
      <c r="F721" s="23"/>
      <c r="G721" s="23"/>
      <c r="H721" s="23"/>
      <c r="I721" s="23"/>
      <c r="J721" s="23"/>
      <c r="K721" s="23"/>
      <c r="X721" t="str">
        <f>IF(AND(INDEX('RobotLookup Clean'!$E:$E,ROW()-3)="Junior",INDEX('RobotLookup Clean'!$R:$R,ROW()-3)=1),ROW()-3,"")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x14ac:dyDescent="0.2">
      <c r="A722" s="23" t="str">
        <f>IF($AB722="","",INDEX('RobotLookup Clean'!$B:$B,$AB722))</f>
        <v/>
      </c>
      <c r="B722" s="24" t="str">
        <f>IF($AB722="","",INDEX('RobotLookup Clean'!$D:$D,$AB722))</f>
        <v/>
      </c>
      <c r="C722" s="23"/>
      <c r="D722" s="23"/>
      <c r="E722" s="23"/>
      <c r="F722" s="23"/>
      <c r="G722" s="23"/>
      <c r="H722" s="23"/>
      <c r="I722" s="23"/>
      <c r="J722" s="23"/>
      <c r="K722" s="23"/>
      <c r="X722" t="str">
        <f>IF(AND(INDEX('RobotLookup Clean'!$E:$E,ROW()-3)="Junior",INDEX('RobotLookup Clean'!$R:$R,ROW()-3)=1),ROW()-3,"")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x14ac:dyDescent="0.2">
      <c r="A723" s="23" t="str">
        <f>IF($AB723="","",INDEX('RobotLookup Clean'!$B:$B,$AB723))</f>
        <v/>
      </c>
      <c r="B723" s="24" t="str">
        <f>IF($AB723="","",INDEX('RobotLookup Clean'!$D:$D,$AB723))</f>
        <v/>
      </c>
      <c r="C723" s="23"/>
      <c r="D723" s="23"/>
      <c r="E723" s="23"/>
      <c r="F723" s="23"/>
      <c r="G723" s="23"/>
      <c r="H723" s="23"/>
      <c r="I723" s="23"/>
      <c r="J723" s="23"/>
      <c r="K723" s="23"/>
      <c r="X723" t="str">
        <f>IF(AND(INDEX('RobotLookup Clean'!$E:$E,ROW()-3)="Junior",INDEX('RobotLookup Clean'!$R:$R,ROW()-3)=1),ROW()-3,"")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x14ac:dyDescent="0.2">
      <c r="A724" s="23" t="str">
        <f>IF($AB724="","",INDEX('RobotLookup Clean'!$B:$B,$AB724))</f>
        <v/>
      </c>
      <c r="B724" s="24" t="str">
        <f>IF($AB724="","",INDEX('RobotLookup Clean'!$D:$D,$AB724))</f>
        <v/>
      </c>
      <c r="C724" s="23"/>
      <c r="D724" s="23"/>
      <c r="E724" s="23"/>
      <c r="F724" s="23"/>
      <c r="G724" s="23"/>
      <c r="H724" s="23"/>
      <c r="I724" s="23"/>
      <c r="J724" s="23"/>
      <c r="K724" s="23"/>
      <c r="X724" t="str">
        <f>IF(AND(INDEX('RobotLookup Clean'!$E:$E,ROW()-3)="Junior",INDEX('RobotLookup Clean'!$R:$R,ROW()-3)=1),ROW()-3,"")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x14ac:dyDescent="0.2">
      <c r="A725" s="23" t="str">
        <f>IF($AB725="","",INDEX('RobotLookup Clean'!$B:$B,$AB725))</f>
        <v/>
      </c>
      <c r="B725" s="24" t="str">
        <f>IF($AB725="","",INDEX('RobotLookup Clean'!$D:$D,$AB725))</f>
        <v/>
      </c>
      <c r="C725" s="23"/>
      <c r="D725" s="23"/>
      <c r="E725" s="23"/>
      <c r="F725" s="23"/>
      <c r="G725" s="23"/>
      <c r="H725" s="23"/>
      <c r="I725" s="23"/>
      <c r="J725" s="23"/>
      <c r="K725" s="23"/>
      <c r="X725" t="str">
        <f>IF(AND(INDEX('RobotLookup Clean'!$E:$E,ROW()-3)="Junior",INDEX('RobotLookup Clean'!$R:$R,ROW()-3)=1),ROW()-3,"")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x14ac:dyDescent="0.2">
      <c r="A726" s="23" t="str">
        <f>IF($AB726="","",INDEX('RobotLookup Clean'!$B:$B,$AB726))</f>
        <v/>
      </c>
      <c r="B726" s="24" t="str">
        <f>IF($AB726="","",INDEX('RobotLookup Clean'!$D:$D,$AB726))</f>
        <v/>
      </c>
      <c r="C726" s="23"/>
      <c r="D726" s="23"/>
      <c r="E726" s="23"/>
      <c r="F726" s="23"/>
      <c r="G726" s="23"/>
      <c r="H726" s="23"/>
      <c r="I726" s="23"/>
      <c r="J726" s="23"/>
      <c r="K726" s="23"/>
      <c r="X726" t="str">
        <f>IF(AND(INDEX('RobotLookup Clean'!$E:$E,ROW()-3)="Junior",INDEX('RobotLookup Clean'!$R:$R,ROW()-3)=1),ROW()-3,"")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x14ac:dyDescent="0.2">
      <c r="A727" s="23" t="str">
        <f>IF($AB727="","",INDEX('RobotLookup Clean'!$B:$B,$AB727))</f>
        <v/>
      </c>
      <c r="B727" s="24" t="str">
        <f>IF($AB727="","",INDEX('RobotLookup Clean'!$D:$D,$AB727))</f>
        <v/>
      </c>
      <c r="C727" s="23"/>
      <c r="D727" s="23"/>
      <c r="E727" s="23"/>
      <c r="F727" s="23"/>
      <c r="G727" s="23"/>
      <c r="H727" s="23"/>
      <c r="I727" s="23"/>
      <c r="J727" s="23"/>
      <c r="K727" s="23"/>
      <c r="X727" t="str">
        <f>IF(AND(INDEX('RobotLookup Clean'!$E:$E,ROW()-3)="Junior",INDEX('RobotLookup Clean'!$R:$R,ROW()-3)=1),ROW()-3,"")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x14ac:dyDescent="0.2">
      <c r="A728" s="23" t="str">
        <f>IF($AB728="","",INDEX('RobotLookup Clean'!$B:$B,$AB728))</f>
        <v/>
      </c>
      <c r="B728" s="24" t="str">
        <f>IF($AB728="","",INDEX('RobotLookup Clean'!$D:$D,$AB728))</f>
        <v/>
      </c>
      <c r="C728" s="23"/>
      <c r="D728" s="23"/>
      <c r="E728" s="23"/>
      <c r="F728" s="23"/>
      <c r="G728" s="23"/>
      <c r="H728" s="23"/>
      <c r="I728" s="23"/>
      <c r="J728" s="23"/>
      <c r="K728" s="23"/>
      <c r="X728" t="str">
        <f>IF(AND(INDEX('RobotLookup Clean'!$E:$E,ROW()-3)="Junior",INDEX('RobotLookup Clean'!$R:$R,ROW()-3)=1),ROW()-3,"")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x14ac:dyDescent="0.2">
      <c r="A729" s="23" t="str">
        <f>IF($AB729="","",INDEX('RobotLookup Clean'!$B:$B,$AB729))</f>
        <v/>
      </c>
      <c r="B729" s="24" t="str">
        <f>IF($AB729="","",INDEX('RobotLookup Clean'!$D:$D,$AB729))</f>
        <v/>
      </c>
      <c r="C729" s="23"/>
      <c r="D729" s="23"/>
      <c r="E729" s="23"/>
      <c r="F729" s="23"/>
      <c r="G729" s="23"/>
      <c r="H729" s="23"/>
      <c r="I729" s="23"/>
      <c r="J729" s="23"/>
      <c r="K729" s="23"/>
      <c r="X729" t="str">
        <f>IF(AND(INDEX('RobotLookup Clean'!$E:$E,ROW()-3)="Junior",INDEX('RobotLookup Clean'!$R:$R,ROW()-3)=1),ROW()-3,"")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x14ac:dyDescent="0.2">
      <c r="A730" s="23" t="str">
        <f>IF($AB730="","",INDEX('RobotLookup Clean'!$B:$B,$AB730))</f>
        <v/>
      </c>
      <c r="B730" s="24" t="str">
        <f>IF($AB730="","",INDEX('RobotLookup Clean'!$D:$D,$AB730))</f>
        <v/>
      </c>
      <c r="C730" s="23"/>
      <c r="D730" s="23"/>
      <c r="E730" s="23"/>
      <c r="F730" s="23"/>
      <c r="G730" s="23"/>
      <c r="H730" s="23"/>
      <c r="I730" s="23"/>
      <c r="J730" s="23"/>
      <c r="K730" s="23"/>
      <c r="X730" t="str">
        <f>IF(AND(INDEX('RobotLookup Clean'!$E:$E,ROW()-3)="Junior",INDEX('RobotLookup Clean'!$R:$R,ROW()-3)=1),ROW()-3,"")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x14ac:dyDescent="0.2">
      <c r="A731" s="23" t="str">
        <f>IF($AB731="","",INDEX('RobotLookup Clean'!$B:$B,$AB731))</f>
        <v/>
      </c>
      <c r="B731" s="24" t="str">
        <f>IF($AB731="","",INDEX('RobotLookup Clean'!$D:$D,$AB731))</f>
        <v/>
      </c>
      <c r="C731" s="23"/>
      <c r="D731" s="23"/>
      <c r="E731" s="23"/>
      <c r="F731" s="23"/>
      <c r="G731" s="23"/>
      <c r="H731" s="23"/>
      <c r="I731" s="23"/>
      <c r="J731" s="23"/>
      <c r="K731" s="23"/>
      <c r="X731" t="str">
        <f>IF(AND(INDEX('RobotLookup Clean'!$E:$E,ROW()-3)="Junior",INDEX('RobotLookup Clean'!$R:$R,ROW()-3)=1),ROW()-3,"")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x14ac:dyDescent="0.2">
      <c r="A732" s="23" t="str">
        <f>IF($AB732="","",INDEX('RobotLookup Clean'!$B:$B,$AB732))</f>
        <v/>
      </c>
      <c r="B732" s="24" t="str">
        <f>IF($AB732="","",INDEX('RobotLookup Clean'!$D:$D,$AB732))</f>
        <v/>
      </c>
      <c r="C732" s="23"/>
      <c r="D732" s="23"/>
      <c r="E732" s="23"/>
      <c r="F732" s="23"/>
      <c r="G732" s="23"/>
      <c r="H732" s="23"/>
      <c r="I732" s="23"/>
      <c r="J732" s="23"/>
      <c r="K732" s="23"/>
      <c r="X732" t="str">
        <f>IF(AND(INDEX('RobotLookup Clean'!$E:$E,ROW()-3)="Junior",INDEX('RobotLookup Clean'!$R:$R,ROW()-3)=1),ROW()-3,"")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x14ac:dyDescent="0.2">
      <c r="A733" s="23" t="str">
        <f>IF($AB733="","",INDEX('RobotLookup Clean'!$B:$B,$AB733))</f>
        <v/>
      </c>
      <c r="B733" s="24" t="str">
        <f>IF($AB733="","",INDEX('RobotLookup Clean'!$D:$D,$AB733))</f>
        <v/>
      </c>
      <c r="C733" s="23"/>
      <c r="D733" s="23"/>
      <c r="E733" s="23"/>
      <c r="F733" s="23"/>
      <c r="G733" s="23"/>
      <c r="H733" s="23"/>
      <c r="I733" s="23"/>
      <c r="J733" s="23"/>
      <c r="K733" s="23"/>
      <c r="X733" t="str">
        <f>IF(AND(INDEX('RobotLookup Clean'!$E:$E,ROW()-3)="Junior",INDEX('RobotLookup Clean'!$R:$R,ROW()-3)=1),ROW()-3,"")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x14ac:dyDescent="0.2">
      <c r="A734" s="23" t="str">
        <f>IF($AB734="","",INDEX('RobotLookup Clean'!$B:$B,$AB734))</f>
        <v/>
      </c>
      <c r="B734" s="24" t="str">
        <f>IF($AB734="","",INDEX('RobotLookup Clean'!$D:$D,$AB734))</f>
        <v/>
      </c>
      <c r="C734" s="23"/>
      <c r="D734" s="23"/>
      <c r="E734" s="23"/>
      <c r="F734" s="23"/>
      <c r="G734" s="23"/>
      <c r="H734" s="23"/>
      <c r="I734" s="23"/>
      <c r="J734" s="23"/>
      <c r="K734" s="23"/>
      <c r="X734" t="str">
        <f>IF(AND(INDEX('RobotLookup Clean'!$E:$E,ROW()-3)="Junior",INDEX('RobotLookup Clean'!$R:$R,ROW()-3)=1),ROW()-3,"")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x14ac:dyDescent="0.2">
      <c r="A735" s="23" t="str">
        <f>IF($AB735="","",INDEX('RobotLookup Clean'!$B:$B,$AB735))</f>
        <v/>
      </c>
      <c r="B735" s="24" t="str">
        <f>IF($AB735="","",INDEX('RobotLookup Clean'!$D:$D,$AB735))</f>
        <v/>
      </c>
      <c r="C735" s="23"/>
      <c r="D735" s="23"/>
      <c r="E735" s="23"/>
      <c r="F735" s="23"/>
      <c r="G735" s="23"/>
      <c r="H735" s="23"/>
      <c r="I735" s="23"/>
      <c r="J735" s="23"/>
      <c r="K735" s="23"/>
      <c r="X735" t="str">
        <f>IF(AND(INDEX('RobotLookup Clean'!$E:$E,ROW()-3)="Junior",INDEX('RobotLookup Clean'!$R:$R,ROW()-3)=1),ROW()-3,"")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x14ac:dyDescent="0.2">
      <c r="A736" s="23" t="str">
        <f>IF($AB736="","",INDEX('RobotLookup Clean'!$B:$B,$AB736))</f>
        <v/>
      </c>
      <c r="B736" s="24" t="str">
        <f>IF($AB736="","",INDEX('RobotLookup Clean'!$D:$D,$AB736))</f>
        <v/>
      </c>
      <c r="C736" s="23"/>
      <c r="D736" s="23"/>
      <c r="E736" s="23"/>
      <c r="F736" s="23"/>
      <c r="G736" s="23"/>
      <c r="H736" s="23"/>
      <c r="I736" s="23"/>
      <c r="J736" s="23"/>
      <c r="K736" s="23"/>
      <c r="X736" t="str">
        <f>IF(AND(INDEX('RobotLookup Clean'!$E:$E,ROW()-3)="Junior",INDEX('RobotLookup Clean'!$R:$R,ROW()-3)=1),ROW()-3,"")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x14ac:dyDescent="0.2">
      <c r="A737" s="23" t="str">
        <f>IF($AB737="","",INDEX('RobotLookup Clean'!$B:$B,$AB737))</f>
        <v/>
      </c>
      <c r="B737" s="24" t="str">
        <f>IF($AB737="","",INDEX('RobotLookup Clean'!$D:$D,$AB737))</f>
        <v/>
      </c>
      <c r="C737" s="23"/>
      <c r="D737" s="23"/>
      <c r="E737" s="23"/>
      <c r="F737" s="23"/>
      <c r="G737" s="23"/>
      <c r="H737" s="23"/>
      <c r="I737" s="23"/>
      <c r="J737" s="23"/>
      <c r="K737" s="23"/>
      <c r="X737" t="str">
        <f>IF(AND(INDEX('RobotLookup Clean'!$E:$E,ROW()-3)="Junior",INDEX('RobotLookup Clean'!$R:$R,ROW()-3)=1),ROW()-3,"")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x14ac:dyDescent="0.2">
      <c r="A738" s="23" t="str">
        <f>IF($AB738="","",INDEX('RobotLookup Clean'!$B:$B,$AB738))</f>
        <v/>
      </c>
      <c r="B738" s="24" t="str">
        <f>IF($AB738="","",INDEX('RobotLookup Clean'!$D:$D,$AB738))</f>
        <v/>
      </c>
      <c r="C738" s="23"/>
      <c r="D738" s="23"/>
      <c r="E738" s="23"/>
      <c r="F738" s="23"/>
      <c r="G738" s="23"/>
      <c r="H738" s="23"/>
      <c r="I738" s="23"/>
      <c r="J738" s="23"/>
      <c r="K738" s="23"/>
      <c r="X738" t="str">
        <f>IF(AND(INDEX('RobotLookup Clean'!$E:$E,ROW()-3)="Junior",INDEX('RobotLookup Clean'!$R:$R,ROW()-3)=1),ROW()-3,"")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x14ac:dyDescent="0.2">
      <c r="A739" s="23" t="str">
        <f>IF($AB739="","",INDEX('RobotLookup Clean'!$B:$B,$AB739))</f>
        <v/>
      </c>
      <c r="B739" s="24" t="str">
        <f>IF($AB739="","",INDEX('RobotLookup Clean'!$D:$D,$AB739))</f>
        <v/>
      </c>
      <c r="C739" s="23"/>
      <c r="D739" s="23"/>
      <c r="E739" s="23"/>
      <c r="F739" s="23"/>
      <c r="G739" s="23"/>
      <c r="H739" s="23"/>
      <c r="I739" s="23"/>
      <c r="J739" s="23"/>
      <c r="K739" s="23"/>
      <c r="X739" t="str">
        <f>IF(AND(INDEX('RobotLookup Clean'!$E:$E,ROW()-3)="Junior",INDEX('RobotLookup Clean'!$R:$R,ROW()-3)=1),ROW()-3,"")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x14ac:dyDescent="0.2">
      <c r="A740" s="23" t="str">
        <f>IF($AB740="","",INDEX('RobotLookup Clean'!$B:$B,$AB740))</f>
        <v/>
      </c>
      <c r="B740" s="24" t="str">
        <f>IF($AB740="","",INDEX('RobotLookup Clean'!$D:$D,$AB740))</f>
        <v/>
      </c>
      <c r="C740" s="23"/>
      <c r="D740" s="23"/>
      <c r="E740" s="23"/>
      <c r="F740" s="23"/>
      <c r="G740" s="23"/>
      <c r="H740" s="23"/>
      <c r="I740" s="23"/>
      <c r="J740" s="23"/>
      <c r="K740" s="23"/>
      <c r="X740" t="str">
        <f>IF(AND(INDEX('RobotLookup Clean'!$E:$E,ROW()-3)="Junior",INDEX('RobotLookup Clean'!$R:$R,ROW()-3)=1),ROW()-3,"")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x14ac:dyDescent="0.2">
      <c r="A741" s="23" t="str">
        <f>IF($AB741="","",INDEX('RobotLookup Clean'!$B:$B,$AB741))</f>
        <v/>
      </c>
      <c r="B741" s="24" t="str">
        <f>IF($AB741="","",INDEX('RobotLookup Clean'!$D:$D,$AB741))</f>
        <v/>
      </c>
      <c r="C741" s="23"/>
      <c r="D741" s="23"/>
      <c r="E741" s="23"/>
      <c r="F741" s="23"/>
      <c r="G741" s="23"/>
      <c r="H741" s="23"/>
      <c r="I741" s="23"/>
      <c r="J741" s="23"/>
      <c r="K741" s="23"/>
      <c r="X741" t="str">
        <f>IF(AND(INDEX('RobotLookup Clean'!$E:$E,ROW()-3)="Junior",INDEX('RobotLookup Clean'!$R:$R,ROW()-3)=1),ROW()-3,"")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x14ac:dyDescent="0.2">
      <c r="A742" s="23" t="str">
        <f>IF($AB742="","",INDEX('RobotLookup Clean'!$B:$B,$AB742))</f>
        <v/>
      </c>
      <c r="B742" s="24" t="str">
        <f>IF($AB742="","",INDEX('RobotLookup Clean'!$D:$D,$AB742))</f>
        <v/>
      </c>
      <c r="C742" s="23"/>
      <c r="D742" s="23"/>
      <c r="E742" s="23"/>
      <c r="F742" s="23"/>
      <c r="G742" s="23"/>
      <c r="H742" s="23"/>
      <c r="I742" s="23"/>
      <c r="J742" s="23"/>
      <c r="K742" s="23"/>
      <c r="X742" t="str">
        <f>IF(AND(INDEX('RobotLookup Clean'!$E:$E,ROW()-3)="Junior",INDEX('RobotLookup Clean'!$R:$R,ROW()-3)=1),ROW()-3,"")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x14ac:dyDescent="0.2">
      <c r="A743" s="23" t="str">
        <f>IF($AB743="","",INDEX('RobotLookup Clean'!$B:$B,$AB743))</f>
        <v/>
      </c>
      <c r="B743" s="24" t="str">
        <f>IF($AB743="","",INDEX('RobotLookup Clean'!$D:$D,$AB743))</f>
        <v/>
      </c>
      <c r="C743" s="23"/>
      <c r="D743" s="23"/>
      <c r="E743" s="23"/>
      <c r="F743" s="23"/>
      <c r="G743" s="23"/>
      <c r="H743" s="23"/>
      <c r="I743" s="23"/>
      <c r="J743" s="23"/>
      <c r="K743" s="23"/>
      <c r="X743" t="str">
        <f>IF(AND(INDEX('RobotLookup Clean'!$E:$E,ROW()-3)="Junior",INDEX('RobotLookup Clean'!$R:$R,ROW()-3)=1),ROW()-3,"")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x14ac:dyDescent="0.2">
      <c r="A744" s="23" t="str">
        <f>IF($AB744="","",INDEX('RobotLookup Clean'!$B:$B,$AB744))</f>
        <v/>
      </c>
      <c r="B744" s="24" t="str">
        <f>IF($AB744="","",INDEX('RobotLookup Clean'!$D:$D,$AB744))</f>
        <v/>
      </c>
      <c r="C744" s="23"/>
      <c r="D744" s="23"/>
      <c r="E744" s="23"/>
      <c r="F744" s="23"/>
      <c r="G744" s="23"/>
      <c r="H744" s="23"/>
      <c r="I744" s="23"/>
      <c r="J744" s="23"/>
      <c r="K744" s="23"/>
      <c r="X744" t="str">
        <f>IF(AND(INDEX('RobotLookup Clean'!$E:$E,ROW()-3)="Junior",INDEX('RobotLookup Clean'!$R:$R,ROW()-3)=1),ROW()-3,"")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x14ac:dyDescent="0.2">
      <c r="A745" s="23" t="str">
        <f>IF($AB745="","",INDEX('RobotLookup Clean'!$B:$B,$AB745))</f>
        <v/>
      </c>
      <c r="B745" s="24" t="str">
        <f>IF($AB745="","",INDEX('RobotLookup Clean'!$D:$D,$AB745))</f>
        <v/>
      </c>
      <c r="C745" s="23"/>
      <c r="D745" s="23"/>
      <c r="E745" s="23"/>
      <c r="F745" s="23"/>
      <c r="G745" s="23"/>
      <c r="H745" s="23"/>
      <c r="I745" s="23"/>
      <c r="J745" s="23"/>
      <c r="K745" s="23"/>
      <c r="X745" t="str">
        <f>IF(AND(INDEX('RobotLookup Clean'!$E:$E,ROW()-3)="Junior",INDEX('RobotLookup Clean'!$R:$R,ROW()-3)=1),ROW()-3,"")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x14ac:dyDescent="0.2">
      <c r="A746" s="23" t="str">
        <f>IF($AB746="","",INDEX('RobotLookup Clean'!$B:$B,$AB746))</f>
        <v/>
      </c>
      <c r="B746" s="24" t="str">
        <f>IF($AB746="","",INDEX('RobotLookup Clean'!$D:$D,$AB746))</f>
        <v/>
      </c>
      <c r="C746" s="23"/>
      <c r="D746" s="23"/>
      <c r="E746" s="23"/>
      <c r="F746" s="23"/>
      <c r="G746" s="23"/>
      <c r="H746" s="23"/>
      <c r="I746" s="23"/>
      <c r="J746" s="23"/>
      <c r="K746" s="23"/>
      <c r="X746" t="str">
        <f>IF(AND(INDEX('RobotLookup Clean'!$E:$E,ROW()-3)="Junior",INDEX('RobotLookup Clean'!$R:$R,ROW()-3)=1),ROW()-3,"")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x14ac:dyDescent="0.2">
      <c r="A747" s="23" t="str">
        <f>IF($AB747="","",INDEX('RobotLookup Clean'!$B:$B,$AB747))</f>
        <v/>
      </c>
      <c r="B747" s="24" t="str">
        <f>IF($AB747="","",INDEX('RobotLookup Clean'!$D:$D,$AB747))</f>
        <v/>
      </c>
      <c r="C747" s="23"/>
      <c r="D747" s="23"/>
      <c r="E747" s="23"/>
      <c r="F747" s="23"/>
      <c r="G747" s="23"/>
      <c r="H747" s="23"/>
      <c r="I747" s="23"/>
      <c r="J747" s="23"/>
      <c r="K747" s="23"/>
      <c r="X747" t="str">
        <f>IF(AND(INDEX('RobotLookup Clean'!$E:$E,ROW()-3)="Junior",INDEX('RobotLookup Clean'!$R:$R,ROW()-3)=1),ROW()-3,"")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x14ac:dyDescent="0.2">
      <c r="A748" s="23" t="str">
        <f>IF($AB748="","",INDEX('RobotLookup Clean'!$B:$B,$AB748))</f>
        <v/>
      </c>
      <c r="B748" s="24" t="str">
        <f>IF($AB748="","",INDEX('RobotLookup Clean'!$D:$D,$AB748))</f>
        <v/>
      </c>
      <c r="C748" s="23"/>
      <c r="D748" s="23"/>
      <c r="E748" s="23"/>
      <c r="F748" s="23"/>
      <c r="G748" s="23"/>
      <c r="H748" s="23"/>
      <c r="I748" s="23"/>
      <c r="J748" s="23"/>
      <c r="K748" s="23"/>
      <c r="X748" t="str">
        <f>IF(AND(INDEX('RobotLookup Clean'!$E:$E,ROW()-3)="Junior",INDEX('RobotLookup Clean'!$R:$R,ROW()-3)=1),ROW()-3,"")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x14ac:dyDescent="0.2">
      <c r="A749" s="23" t="str">
        <f>IF($AB749="","",INDEX('RobotLookup Clean'!$B:$B,$AB749))</f>
        <v/>
      </c>
      <c r="B749" s="24" t="str">
        <f>IF($AB749="","",INDEX('RobotLookup Clean'!$D:$D,$AB749))</f>
        <v/>
      </c>
      <c r="C749" s="23"/>
      <c r="D749" s="23"/>
      <c r="E749" s="23"/>
      <c r="F749" s="23"/>
      <c r="G749" s="23"/>
      <c r="H749" s="23"/>
      <c r="I749" s="23"/>
      <c r="J749" s="23"/>
      <c r="K749" s="23"/>
      <c r="X749" t="str">
        <f>IF(AND(INDEX('RobotLookup Clean'!$E:$E,ROW()-3)="Junior",INDEX('RobotLookup Clean'!$R:$R,ROW()-3)=1),ROW()-3,"")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x14ac:dyDescent="0.2">
      <c r="A750" s="23" t="str">
        <f>IF($AB750="","",INDEX('RobotLookup Clean'!$B:$B,$AB750))</f>
        <v/>
      </c>
      <c r="B750" s="24" t="str">
        <f>IF($AB750="","",INDEX('RobotLookup Clean'!$D:$D,$AB750))</f>
        <v/>
      </c>
      <c r="C750" s="23"/>
      <c r="D750" s="23"/>
      <c r="E750" s="23"/>
      <c r="F750" s="23"/>
      <c r="G750" s="23"/>
      <c r="H750" s="23"/>
      <c r="I750" s="23"/>
      <c r="J750" s="23"/>
      <c r="K750" s="23"/>
      <c r="X750" t="str">
        <f>IF(AND(INDEX('RobotLookup Clean'!$E:$E,ROW()-3)="Junior",INDEX('RobotLookup Clean'!$R:$R,ROW()-3)=1),ROW()-3,"")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x14ac:dyDescent="0.2">
      <c r="A751" s="23" t="str">
        <f>IF($AB751="","",INDEX('RobotLookup Clean'!$B:$B,$AB751))</f>
        <v/>
      </c>
      <c r="B751" s="24" t="str">
        <f>IF($AB751="","",INDEX('RobotLookup Clean'!$D:$D,$AB751))</f>
        <v/>
      </c>
      <c r="C751" s="23"/>
      <c r="D751" s="23"/>
      <c r="E751" s="23"/>
      <c r="F751" s="23"/>
      <c r="G751" s="23"/>
      <c r="H751" s="23"/>
      <c r="I751" s="23"/>
      <c r="J751" s="23"/>
      <c r="K751" s="23"/>
      <c r="X751" t="str">
        <f>IF(AND(INDEX('RobotLookup Clean'!$E:$E,ROW()-3)="Junior",INDEX('RobotLookup Clean'!$R:$R,ROW()-3)=1),ROW()-3,"")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x14ac:dyDescent="0.2">
      <c r="A752" s="23" t="str">
        <f>IF($AB752="","",INDEX('RobotLookup Clean'!$B:$B,$AB752))</f>
        <v/>
      </c>
      <c r="B752" s="24" t="str">
        <f>IF($AB752="","",INDEX('RobotLookup Clean'!$D:$D,$AB752))</f>
        <v/>
      </c>
      <c r="C752" s="23"/>
      <c r="D752" s="23"/>
      <c r="E752" s="23"/>
      <c r="F752" s="23"/>
      <c r="G752" s="23"/>
      <c r="H752" s="23"/>
      <c r="I752" s="23"/>
      <c r="J752" s="23"/>
      <c r="K752" s="23"/>
      <c r="X752" t="str">
        <f>IF(AND(INDEX('RobotLookup Clean'!$E:$E,ROW()-3)="Junior",INDEX('RobotLookup Clean'!$R:$R,ROW()-3)=1),ROW()-3,"")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x14ac:dyDescent="0.2">
      <c r="A753" s="23" t="str">
        <f>IF($AB753="","",INDEX('RobotLookup Clean'!$B:$B,$AB753))</f>
        <v/>
      </c>
      <c r="B753" s="24" t="str">
        <f>IF($AB753="","",INDEX('RobotLookup Clean'!$D:$D,$AB753))</f>
        <v/>
      </c>
      <c r="C753" s="23"/>
      <c r="D753" s="23"/>
      <c r="E753" s="23"/>
      <c r="F753" s="23"/>
      <c r="G753" s="23"/>
      <c r="H753" s="23"/>
      <c r="I753" s="23"/>
      <c r="J753" s="23"/>
      <c r="K753" s="23"/>
      <c r="X753" t="str">
        <f>IF(AND(INDEX('RobotLookup Clean'!$E:$E,ROW()-3)="Junior",INDEX('RobotLookup Clean'!$R:$R,ROW()-3)=1),ROW()-3,"")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x14ac:dyDescent="0.2">
      <c r="A754" s="23" t="str">
        <f>IF($AB754="","",INDEX('RobotLookup Clean'!$B:$B,$AB754))</f>
        <v/>
      </c>
      <c r="B754" s="24" t="str">
        <f>IF($AB754="","",INDEX('RobotLookup Clean'!$D:$D,$AB754))</f>
        <v/>
      </c>
      <c r="C754" s="23"/>
      <c r="D754" s="23"/>
      <c r="E754" s="23"/>
      <c r="F754" s="23"/>
      <c r="G754" s="23"/>
      <c r="H754" s="23"/>
      <c r="I754" s="23"/>
      <c r="J754" s="23"/>
      <c r="K754" s="23"/>
      <c r="X754" t="str">
        <f>IF(AND(INDEX('RobotLookup Clean'!$E:$E,ROW()-3)="Junior",INDEX('RobotLookup Clean'!$R:$R,ROW()-3)=1),ROW()-3,"")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x14ac:dyDescent="0.2">
      <c r="A755" s="23" t="str">
        <f>IF($AB755="","",INDEX('RobotLookup Clean'!$B:$B,$AB755))</f>
        <v/>
      </c>
      <c r="B755" s="24" t="str">
        <f>IF($AB755="","",INDEX('RobotLookup Clean'!$D:$D,$AB755))</f>
        <v/>
      </c>
      <c r="C755" s="23"/>
      <c r="D755" s="23"/>
      <c r="E755" s="23"/>
      <c r="F755" s="23"/>
      <c r="G755" s="23"/>
      <c r="H755" s="23"/>
      <c r="I755" s="23"/>
      <c r="J755" s="23"/>
      <c r="K755" s="23"/>
      <c r="X755" t="str">
        <f>IF(AND(INDEX('RobotLookup Clean'!$E:$E,ROW()-3)="Junior",INDEX('RobotLookup Clean'!$R:$R,ROW()-3)=1),ROW()-3,"")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x14ac:dyDescent="0.2">
      <c r="A756" s="23" t="str">
        <f>IF($AB756="","",INDEX('RobotLookup Clean'!$B:$B,$AB756))</f>
        <v/>
      </c>
      <c r="B756" s="24" t="str">
        <f>IF($AB756="","",INDEX('RobotLookup Clean'!$D:$D,$AB756))</f>
        <v/>
      </c>
      <c r="C756" s="23"/>
      <c r="D756" s="23"/>
      <c r="E756" s="23"/>
      <c r="F756" s="23"/>
      <c r="G756" s="23"/>
      <c r="H756" s="23"/>
      <c r="I756" s="23"/>
      <c r="J756" s="23"/>
      <c r="K756" s="23"/>
      <c r="X756" t="str">
        <f>IF(AND(INDEX('RobotLookup Clean'!$E:$E,ROW()-3)="Junior",INDEX('RobotLookup Clean'!$R:$R,ROW()-3)=1),ROW()-3,"")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x14ac:dyDescent="0.2">
      <c r="A757" s="23" t="str">
        <f>IF($AB757="","",INDEX('RobotLookup Clean'!$B:$B,$AB757))</f>
        <v/>
      </c>
      <c r="B757" s="24" t="str">
        <f>IF($AB757="","",INDEX('RobotLookup Clean'!$D:$D,$AB757))</f>
        <v/>
      </c>
      <c r="C757" s="23"/>
      <c r="D757" s="23"/>
      <c r="E757" s="23"/>
      <c r="F757" s="23"/>
      <c r="G757" s="23"/>
      <c r="H757" s="23"/>
      <c r="I757" s="23"/>
      <c r="J757" s="23"/>
      <c r="K757" s="23"/>
      <c r="X757" t="str">
        <f>IF(AND(INDEX('RobotLookup Clean'!$E:$E,ROW()-3)="Junior",INDEX('RobotLookup Clean'!$R:$R,ROW()-3)=1),ROW()-3,"")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x14ac:dyDescent="0.2">
      <c r="A758" s="23" t="str">
        <f>IF($AB758="","",INDEX('RobotLookup Clean'!$B:$B,$AB758))</f>
        <v/>
      </c>
      <c r="B758" s="24" t="str">
        <f>IF($AB758="","",INDEX('RobotLookup Clean'!$D:$D,$AB758))</f>
        <v/>
      </c>
      <c r="C758" s="23"/>
      <c r="D758" s="23"/>
      <c r="E758" s="23"/>
      <c r="F758" s="23"/>
      <c r="G758" s="23"/>
      <c r="H758" s="23"/>
      <c r="I758" s="23"/>
      <c r="J758" s="23"/>
      <c r="K758" s="23"/>
      <c r="X758" t="str">
        <f>IF(AND(INDEX('RobotLookup Clean'!$E:$E,ROW()-3)="Junior",INDEX('RobotLookup Clean'!$R:$R,ROW()-3)=1),ROW()-3,"")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x14ac:dyDescent="0.2">
      <c r="A759" s="23" t="str">
        <f>IF($AB759="","",INDEX('RobotLookup Clean'!$B:$B,$AB759))</f>
        <v/>
      </c>
      <c r="B759" s="24" t="str">
        <f>IF($AB759="","",INDEX('RobotLookup Clean'!$D:$D,$AB759))</f>
        <v/>
      </c>
      <c r="C759" s="23"/>
      <c r="D759" s="23"/>
      <c r="E759" s="23"/>
      <c r="F759" s="23"/>
      <c r="G759" s="23"/>
      <c r="H759" s="23"/>
      <c r="I759" s="23"/>
      <c r="J759" s="23"/>
      <c r="K759" s="23"/>
      <c r="X759" t="str">
        <f>IF(AND(INDEX('RobotLookup Clean'!$E:$E,ROW()-3)="Junior",INDEX('RobotLookup Clean'!$R:$R,ROW()-3)=1),ROW()-3,"")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x14ac:dyDescent="0.2">
      <c r="A760" s="23" t="str">
        <f>IF($AB760="","",INDEX('RobotLookup Clean'!$B:$B,$AB760))</f>
        <v/>
      </c>
      <c r="B760" s="24" t="str">
        <f>IF($AB760="","",INDEX('RobotLookup Clean'!$D:$D,$AB760))</f>
        <v/>
      </c>
      <c r="C760" s="23"/>
      <c r="D760" s="23"/>
      <c r="E760" s="23"/>
      <c r="F760" s="23"/>
      <c r="G760" s="23"/>
      <c r="H760" s="23"/>
      <c r="I760" s="23"/>
      <c r="J760" s="23"/>
      <c r="K760" s="23"/>
      <c r="X760" t="str">
        <f>IF(AND(INDEX('RobotLookup Clean'!$E:$E,ROW()-3)="Junior",INDEX('RobotLookup Clean'!$R:$R,ROW()-3)=1),ROW()-3,"")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x14ac:dyDescent="0.2">
      <c r="A761" s="23" t="str">
        <f>IF($AB761="","",INDEX('RobotLookup Clean'!$B:$B,$AB761))</f>
        <v/>
      </c>
      <c r="B761" s="24" t="str">
        <f>IF($AB761="","",INDEX('RobotLookup Clean'!$D:$D,$AB761))</f>
        <v/>
      </c>
      <c r="C761" s="23"/>
      <c r="D761" s="23"/>
      <c r="E761" s="23"/>
      <c r="F761" s="23"/>
      <c r="G761" s="23"/>
      <c r="H761" s="23"/>
      <c r="I761" s="23"/>
      <c r="J761" s="23"/>
      <c r="K761" s="23"/>
      <c r="X761" t="str">
        <f>IF(AND(INDEX('RobotLookup Clean'!$E:$E,ROW()-3)="Junior",INDEX('RobotLookup Clean'!$R:$R,ROW()-3)=1),ROW()-3,"")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x14ac:dyDescent="0.2">
      <c r="A762" s="23" t="str">
        <f>IF($AB762="","",INDEX('RobotLookup Clean'!$B:$B,$AB762))</f>
        <v/>
      </c>
      <c r="B762" s="24" t="str">
        <f>IF($AB762="","",INDEX('RobotLookup Clean'!$D:$D,$AB762))</f>
        <v/>
      </c>
      <c r="C762" s="23"/>
      <c r="D762" s="23"/>
      <c r="E762" s="23"/>
      <c r="F762" s="23"/>
      <c r="G762" s="23"/>
      <c r="H762" s="23"/>
      <c r="I762" s="23"/>
      <c r="J762" s="23"/>
      <c r="K762" s="23"/>
      <c r="X762" t="str">
        <f>IF(AND(INDEX('RobotLookup Clean'!$E:$E,ROW()-3)="Junior",INDEX('RobotLookup Clean'!$R:$R,ROW()-3)=1),ROW()-3,"")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x14ac:dyDescent="0.2">
      <c r="A763" s="23" t="str">
        <f>IF($AB763="","",INDEX('RobotLookup Clean'!$B:$B,$AB763))</f>
        <v/>
      </c>
      <c r="B763" s="24" t="str">
        <f>IF($AB763="","",INDEX('RobotLookup Clean'!$D:$D,$AB763))</f>
        <v/>
      </c>
      <c r="C763" s="23"/>
      <c r="D763" s="23"/>
      <c r="E763" s="23"/>
      <c r="F763" s="23"/>
      <c r="G763" s="23"/>
      <c r="H763" s="23"/>
      <c r="I763" s="23"/>
      <c r="J763" s="23"/>
      <c r="K763" s="23"/>
      <c r="X763" t="str">
        <f>IF(AND(INDEX('RobotLookup Clean'!$E:$E,ROW()-3)="Junior",INDEX('RobotLookup Clean'!$R:$R,ROW()-3)=1),ROW()-3,"")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x14ac:dyDescent="0.2">
      <c r="A764" s="23" t="str">
        <f>IF($AB764="","",INDEX('RobotLookup Clean'!$B:$B,$AB764))</f>
        <v/>
      </c>
      <c r="B764" s="24" t="str">
        <f>IF($AB764="","",INDEX('RobotLookup Clean'!$D:$D,$AB764))</f>
        <v/>
      </c>
      <c r="C764" s="23"/>
      <c r="D764" s="23"/>
      <c r="E764" s="23"/>
      <c r="F764" s="23"/>
      <c r="G764" s="23"/>
      <c r="H764" s="23"/>
      <c r="I764" s="23"/>
      <c r="J764" s="23"/>
      <c r="K764" s="23"/>
      <c r="X764" t="str">
        <f>IF(AND(INDEX('RobotLookup Clean'!$E:$E,ROW()-3)="Junior",INDEX('RobotLookup Clean'!$R:$R,ROW()-3)=1),ROW()-3,"")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x14ac:dyDescent="0.2">
      <c r="A765" s="23" t="str">
        <f>IF($AB765="","",INDEX('RobotLookup Clean'!$B:$B,$AB765))</f>
        <v/>
      </c>
      <c r="B765" s="24" t="str">
        <f>IF($AB765="","",INDEX('RobotLookup Clean'!$D:$D,$AB765))</f>
        <v/>
      </c>
      <c r="C765" s="23"/>
      <c r="D765" s="23"/>
      <c r="E765" s="23"/>
      <c r="F765" s="23"/>
      <c r="G765" s="23"/>
      <c r="H765" s="23"/>
      <c r="I765" s="23"/>
      <c r="J765" s="23"/>
      <c r="K765" s="23"/>
      <c r="X765" t="str">
        <f>IF(AND(INDEX('RobotLookup Clean'!$E:$E,ROW()-3)="Junior",INDEX('RobotLookup Clean'!$R:$R,ROW()-3)=1),ROW()-3,"")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x14ac:dyDescent="0.2">
      <c r="A766" s="23" t="str">
        <f>IF($AB766="","",INDEX('RobotLookup Clean'!$B:$B,$AB766))</f>
        <v/>
      </c>
      <c r="B766" s="24" t="str">
        <f>IF($AB766="","",INDEX('RobotLookup Clean'!$D:$D,$AB766))</f>
        <v/>
      </c>
      <c r="C766" s="23"/>
      <c r="D766" s="23"/>
      <c r="E766" s="23"/>
      <c r="F766" s="23"/>
      <c r="G766" s="23"/>
      <c r="H766" s="23"/>
      <c r="I766" s="23"/>
      <c r="J766" s="23"/>
      <c r="K766" s="23"/>
      <c r="X766" t="str">
        <f>IF(AND(INDEX('RobotLookup Clean'!$E:$E,ROW()-3)="Junior",INDEX('RobotLookup Clean'!$R:$R,ROW()-3)=1),ROW()-3,"")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x14ac:dyDescent="0.2">
      <c r="A767" s="23" t="str">
        <f>IF($AB767="","",INDEX('RobotLookup Clean'!$B:$B,$AB767))</f>
        <v/>
      </c>
      <c r="B767" s="24" t="str">
        <f>IF($AB767="","",INDEX('RobotLookup Clean'!$D:$D,$AB767))</f>
        <v/>
      </c>
      <c r="C767" s="23"/>
      <c r="D767" s="23"/>
      <c r="E767" s="23"/>
      <c r="F767" s="23"/>
      <c r="G767" s="23"/>
      <c r="H767" s="23"/>
      <c r="I767" s="23"/>
      <c r="J767" s="23"/>
      <c r="K767" s="23"/>
      <c r="X767" t="str">
        <f>IF(AND(INDEX('RobotLookup Clean'!$E:$E,ROW()-3)="Junior",INDEX('RobotLookup Clean'!$R:$R,ROW()-3)=1),ROW()-3,"")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x14ac:dyDescent="0.2">
      <c r="A768" s="23" t="str">
        <f>IF($AB768="","",INDEX('RobotLookup Clean'!$B:$B,$AB768))</f>
        <v/>
      </c>
      <c r="B768" s="24" t="str">
        <f>IF($AB768="","",INDEX('RobotLookup Clean'!$D:$D,$AB768))</f>
        <v/>
      </c>
      <c r="C768" s="23"/>
      <c r="D768" s="23"/>
      <c r="E768" s="23"/>
      <c r="F768" s="23"/>
      <c r="G768" s="23"/>
      <c r="H768" s="23"/>
      <c r="I768" s="23"/>
      <c r="J768" s="23"/>
      <c r="K768" s="23"/>
      <c r="X768" t="str">
        <f>IF(AND(INDEX('RobotLookup Clean'!$E:$E,ROW()-3)="Junior",INDEX('RobotLookup Clean'!$R:$R,ROW()-3)=1),ROW()-3,"")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x14ac:dyDescent="0.2">
      <c r="A769" s="23" t="str">
        <f>IF($AB769="","",INDEX('RobotLookup Clean'!$B:$B,$AB769))</f>
        <v/>
      </c>
      <c r="B769" s="24" t="str">
        <f>IF($AB769="","",INDEX('RobotLookup Clean'!$D:$D,$AB769))</f>
        <v/>
      </c>
      <c r="C769" s="23"/>
      <c r="D769" s="23"/>
      <c r="E769" s="23"/>
      <c r="F769" s="23"/>
      <c r="G769" s="23"/>
      <c r="H769" s="23"/>
      <c r="I769" s="23"/>
      <c r="J769" s="23"/>
      <c r="K769" s="23"/>
      <c r="X769" t="str">
        <f>IF(AND(INDEX('RobotLookup Clean'!$E:$E,ROW()-3)="Junior",INDEX('RobotLookup Clean'!$R:$R,ROW()-3)=1),ROW()-3,"")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x14ac:dyDescent="0.2">
      <c r="A770" s="23" t="str">
        <f>IF($AB770="","",INDEX('RobotLookup Clean'!$B:$B,$AB770))</f>
        <v/>
      </c>
      <c r="B770" s="24" t="str">
        <f>IF($AB770="","",INDEX('RobotLookup Clean'!$D:$D,$AB770))</f>
        <v/>
      </c>
      <c r="C770" s="23"/>
      <c r="D770" s="23"/>
      <c r="E770" s="23"/>
      <c r="F770" s="23"/>
      <c r="G770" s="23"/>
      <c r="H770" s="23"/>
      <c r="I770" s="23"/>
      <c r="J770" s="23"/>
      <c r="K770" s="23"/>
      <c r="X770" t="str">
        <f>IF(AND(INDEX('RobotLookup Clean'!$E:$E,ROW()-3)="Junior",INDEX('RobotLookup Clean'!$R:$R,ROW()-3)=1),ROW()-3,"")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x14ac:dyDescent="0.2">
      <c r="A771" s="23" t="str">
        <f>IF($AB771="","",INDEX('RobotLookup Clean'!$B:$B,$AB771))</f>
        <v/>
      </c>
      <c r="B771" s="24" t="str">
        <f>IF($AB771="","",INDEX('RobotLookup Clean'!$D:$D,$AB771))</f>
        <v/>
      </c>
      <c r="C771" s="23"/>
      <c r="D771" s="23"/>
      <c r="E771" s="23"/>
      <c r="F771" s="23"/>
      <c r="G771" s="23"/>
      <c r="H771" s="23"/>
      <c r="I771" s="23"/>
      <c r="J771" s="23"/>
      <c r="K771" s="23"/>
      <c r="X771" t="str">
        <f>IF(AND(INDEX('RobotLookup Clean'!$E:$E,ROW()-3)="Junior",INDEX('RobotLookup Clean'!$R:$R,ROW()-3)=1),ROW()-3,"")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x14ac:dyDescent="0.2">
      <c r="A772" s="23" t="str">
        <f>IF($AB772="","",INDEX('RobotLookup Clean'!$B:$B,$AB772))</f>
        <v/>
      </c>
      <c r="B772" s="24" t="str">
        <f>IF($AB772="","",INDEX('RobotLookup Clean'!$D:$D,$AB772))</f>
        <v/>
      </c>
      <c r="C772" s="23"/>
      <c r="D772" s="23"/>
      <c r="E772" s="23"/>
      <c r="F772" s="23"/>
      <c r="G772" s="23"/>
      <c r="H772" s="23"/>
      <c r="I772" s="23"/>
      <c r="J772" s="23"/>
      <c r="K772" s="23"/>
      <c r="X772" t="str">
        <f>IF(AND(INDEX('RobotLookup Clean'!$E:$E,ROW()-3)="Junior",INDEX('RobotLookup Clean'!$R:$R,ROW()-3)=1),ROW()-3,"")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x14ac:dyDescent="0.2">
      <c r="A773" s="23" t="str">
        <f>IF($AB773="","",INDEX('RobotLookup Clean'!$B:$B,$AB773))</f>
        <v/>
      </c>
      <c r="B773" s="24" t="str">
        <f>IF($AB773="","",INDEX('RobotLookup Clean'!$D:$D,$AB773))</f>
        <v/>
      </c>
      <c r="C773" s="23"/>
      <c r="D773" s="23"/>
      <c r="E773" s="23"/>
      <c r="F773" s="23"/>
      <c r="G773" s="23"/>
      <c r="H773" s="23"/>
      <c r="I773" s="23"/>
      <c r="J773" s="23"/>
      <c r="K773" s="23"/>
      <c r="X773" t="str">
        <f>IF(AND(INDEX('RobotLookup Clean'!$E:$E,ROW()-3)="Junior",INDEX('RobotLookup Clean'!$R:$R,ROW()-3)=1),ROW()-3,"")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x14ac:dyDescent="0.2">
      <c r="A774" s="23" t="str">
        <f>IF($AB774="","",INDEX('RobotLookup Clean'!$B:$B,$AB774))</f>
        <v/>
      </c>
      <c r="B774" s="24" t="str">
        <f>IF($AB774="","",INDEX('RobotLookup Clean'!$D:$D,$AB774))</f>
        <v/>
      </c>
      <c r="C774" s="23"/>
      <c r="D774" s="23"/>
      <c r="E774" s="23"/>
      <c r="F774" s="23"/>
      <c r="G774" s="23"/>
      <c r="H774" s="23"/>
      <c r="I774" s="23"/>
      <c r="J774" s="23"/>
      <c r="K774" s="23"/>
      <c r="X774" t="str">
        <f>IF(AND(INDEX('RobotLookup Clean'!$E:$E,ROW()-3)="Junior",INDEX('RobotLookup Clean'!$R:$R,ROW()-3)=1),ROW()-3,"")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x14ac:dyDescent="0.2">
      <c r="A775" s="23" t="str">
        <f>IF($AB775="","",INDEX('RobotLookup Clean'!$B:$B,$AB775))</f>
        <v/>
      </c>
      <c r="B775" s="24" t="str">
        <f>IF($AB775="","",INDEX('RobotLookup Clean'!$D:$D,$AB775))</f>
        <v/>
      </c>
      <c r="C775" s="23"/>
      <c r="D775" s="23"/>
      <c r="E775" s="23"/>
      <c r="F775" s="23"/>
      <c r="G775" s="23"/>
      <c r="H775" s="23"/>
      <c r="I775" s="23"/>
      <c r="J775" s="23"/>
      <c r="K775" s="23"/>
      <c r="X775" t="str">
        <f>IF(AND(INDEX('RobotLookup Clean'!$E:$E,ROW()-3)="Junior",INDEX('RobotLookup Clean'!$R:$R,ROW()-3)=1),ROW()-3,"")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x14ac:dyDescent="0.2">
      <c r="A776" s="23" t="str">
        <f>IF($AB776="","",INDEX('RobotLookup Clean'!$B:$B,$AB776))</f>
        <v/>
      </c>
      <c r="B776" s="24" t="str">
        <f>IF($AB776="","",INDEX('RobotLookup Clean'!$D:$D,$AB776))</f>
        <v/>
      </c>
      <c r="C776" s="23"/>
      <c r="D776" s="23"/>
      <c r="E776" s="23"/>
      <c r="F776" s="23"/>
      <c r="G776" s="23"/>
      <c r="H776" s="23"/>
      <c r="I776" s="23"/>
      <c r="J776" s="23"/>
      <c r="K776" s="23"/>
      <c r="X776" t="str">
        <f>IF(AND(INDEX('RobotLookup Clean'!$E:$E,ROW()-3)="Junior",INDEX('RobotLookup Clean'!$R:$R,ROW()-3)=1),ROW()-3,"")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x14ac:dyDescent="0.2">
      <c r="A777" s="23" t="str">
        <f>IF($AB777="","",INDEX('RobotLookup Clean'!$B:$B,$AB777))</f>
        <v/>
      </c>
      <c r="B777" s="24" t="str">
        <f>IF($AB777="","",INDEX('RobotLookup Clean'!$D:$D,$AB777))</f>
        <v/>
      </c>
      <c r="C777" s="23"/>
      <c r="D777" s="23"/>
      <c r="E777" s="23"/>
      <c r="F777" s="23"/>
      <c r="G777" s="23"/>
      <c r="H777" s="23"/>
      <c r="I777" s="23"/>
      <c r="J777" s="23"/>
      <c r="K777" s="23"/>
      <c r="X777" t="str">
        <f>IF(AND(INDEX('RobotLookup Clean'!$E:$E,ROW()-3)="Junior",INDEX('RobotLookup Clean'!$R:$R,ROW()-3)=1),ROW()-3,"")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x14ac:dyDescent="0.2">
      <c r="A778" s="23" t="str">
        <f>IF($AB778="","",INDEX('RobotLookup Clean'!$B:$B,$AB778))</f>
        <v/>
      </c>
      <c r="B778" s="24" t="str">
        <f>IF($AB778="","",INDEX('RobotLookup Clean'!$D:$D,$AB778))</f>
        <v/>
      </c>
      <c r="C778" s="23"/>
      <c r="D778" s="23"/>
      <c r="E778" s="23"/>
      <c r="F778" s="23"/>
      <c r="G778" s="23"/>
      <c r="H778" s="23"/>
      <c r="I778" s="23"/>
      <c r="J778" s="23"/>
      <c r="K778" s="23"/>
      <c r="X778" t="str">
        <f>IF(AND(INDEX('RobotLookup Clean'!$E:$E,ROW()-3)="Junior",INDEX('RobotLookup Clean'!$R:$R,ROW()-3)=1),ROW()-3,"")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x14ac:dyDescent="0.2">
      <c r="A779" s="23" t="str">
        <f>IF($AB779="","",INDEX('RobotLookup Clean'!$B:$B,$AB779))</f>
        <v/>
      </c>
      <c r="B779" s="24" t="str">
        <f>IF($AB779="","",INDEX('RobotLookup Clean'!$D:$D,$AB779))</f>
        <v/>
      </c>
      <c r="C779" s="23"/>
      <c r="D779" s="23"/>
      <c r="E779" s="23"/>
      <c r="F779" s="23"/>
      <c r="G779" s="23"/>
      <c r="H779" s="23"/>
      <c r="I779" s="23"/>
      <c r="J779" s="23"/>
      <c r="K779" s="23"/>
      <c r="X779" t="str">
        <f>IF(AND(INDEX('RobotLookup Clean'!$E:$E,ROW()-3)="Junior",INDEX('RobotLookup Clean'!$R:$R,ROW()-3)=1),ROW()-3,"")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x14ac:dyDescent="0.2">
      <c r="A780" s="23" t="str">
        <f>IF($AB780="","",INDEX('RobotLookup Clean'!$B:$B,$AB780))</f>
        <v/>
      </c>
      <c r="B780" s="24" t="str">
        <f>IF($AB780="","",INDEX('RobotLookup Clean'!$D:$D,$AB780))</f>
        <v/>
      </c>
      <c r="C780" s="23"/>
      <c r="D780" s="23"/>
      <c r="E780" s="23"/>
      <c r="F780" s="23"/>
      <c r="G780" s="23"/>
      <c r="H780" s="23"/>
      <c r="I780" s="23"/>
      <c r="J780" s="23"/>
      <c r="K780" s="23"/>
      <c r="X780" t="str">
        <f>IF(AND(INDEX('RobotLookup Clean'!$E:$E,ROW()-3)="Junior",INDEX('RobotLookup Clean'!$R:$R,ROW()-3)=1),ROW()-3,"")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x14ac:dyDescent="0.2">
      <c r="A781" s="23" t="str">
        <f>IF($AB781="","",INDEX('RobotLookup Clean'!$B:$B,$AB781))</f>
        <v/>
      </c>
      <c r="B781" s="24" t="str">
        <f>IF($AB781="","",INDEX('RobotLookup Clean'!$D:$D,$AB781))</f>
        <v/>
      </c>
      <c r="C781" s="23"/>
      <c r="D781" s="23"/>
      <c r="E781" s="23"/>
      <c r="F781" s="23"/>
      <c r="G781" s="23"/>
      <c r="H781" s="23"/>
      <c r="I781" s="23"/>
      <c r="J781" s="23"/>
      <c r="K781" s="23"/>
      <c r="X781" t="str">
        <f>IF(AND(INDEX('RobotLookup Clean'!$E:$E,ROW()-3)="Junior",INDEX('RobotLookup Clean'!$R:$R,ROW()-3)=1),ROW()-3,"")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x14ac:dyDescent="0.2">
      <c r="A782" s="23" t="str">
        <f>IF($AB782="","",INDEX('RobotLookup Clean'!$B:$B,$AB782))</f>
        <v/>
      </c>
      <c r="B782" s="24" t="str">
        <f>IF($AB782="","",INDEX('RobotLookup Clean'!$D:$D,$AB782))</f>
        <v/>
      </c>
      <c r="C782" s="23"/>
      <c r="D782" s="23"/>
      <c r="E782" s="23"/>
      <c r="F782" s="23"/>
      <c r="G782" s="23"/>
      <c r="H782" s="23"/>
      <c r="I782" s="23"/>
      <c r="J782" s="23"/>
      <c r="K782" s="23"/>
      <c r="X782" t="str">
        <f>IF(AND(INDEX('RobotLookup Clean'!$E:$E,ROW()-3)="Junior",INDEX('RobotLookup Clean'!$R:$R,ROW()-3)=1),ROW()-3,"")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x14ac:dyDescent="0.2">
      <c r="A783" s="23" t="str">
        <f>IF($AB783="","",INDEX('RobotLookup Clean'!$B:$B,$AB783))</f>
        <v/>
      </c>
      <c r="B783" s="24" t="str">
        <f>IF($AB783="","",INDEX('RobotLookup Clean'!$D:$D,$AB783))</f>
        <v/>
      </c>
      <c r="C783" s="23"/>
      <c r="D783" s="23"/>
      <c r="E783" s="23"/>
      <c r="F783" s="23"/>
      <c r="G783" s="23"/>
      <c r="H783" s="23"/>
      <c r="I783" s="23"/>
      <c r="J783" s="23"/>
      <c r="K783" s="23"/>
      <c r="X783" t="str">
        <f>IF(AND(INDEX('RobotLookup Clean'!$E:$E,ROW()-3)="Junior",INDEX('RobotLookup Clean'!$R:$R,ROW()-3)=1),ROW()-3,"")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x14ac:dyDescent="0.2">
      <c r="A784" s="23" t="str">
        <f>IF($AB784="","",INDEX('RobotLookup Clean'!$B:$B,$AB784))</f>
        <v/>
      </c>
      <c r="B784" s="24" t="str">
        <f>IF($AB784="","",INDEX('RobotLookup Clean'!$D:$D,$AB784))</f>
        <v/>
      </c>
      <c r="C784" s="23"/>
      <c r="D784" s="23"/>
      <c r="E784" s="23"/>
      <c r="F784" s="23"/>
      <c r="G784" s="23"/>
      <c r="H784" s="23"/>
      <c r="I784" s="23"/>
      <c r="J784" s="23"/>
      <c r="K784" s="23"/>
      <c r="X784" t="str">
        <f>IF(AND(INDEX('RobotLookup Clean'!$E:$E,ROW()-3)="Junior",INDEX('RobotLookup Clean'!$R:$R,ROW()-3)=1),ROW()-3,"")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x14ac:dyDescent="0.2">
      <c r="A785" s="23" t="str">
        <f>IF($AB785="","",INDEX('RobotLookup Clean'!$B:$B,$AB785))</f>
        <v/>
      </c>
      <c r="B785" s="24" t="str">
        <f>IF($AB785="","",INDEX('RobotLookup Clean'!$D:$D,$AB785))</f>
        <v/>
      </c>
      <c r="C785" s="23"/>
      <c r="D785" s="23"/>
      <c r="E785" s="23"/>
      <c r="F785" s="23"/>
      <c r="G785" s="23"/>
      <c r="H785" s="23"/>
      <c r="I785" s="23"/>
      <c r="J785" s="23"/>
      <c r="K785" s="23"/>
      <c r="X785" t="str">
        <f>IF(AND(INDEX('RobotLookup Clean'!$E:$E,ROW()-3)="Junior",INDEX('RobotLookup Clean'!$R:$R,ROW()-3)=1),ROW()-3,"")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x14ac:dyDescent="0.2">
      <c r="A786" s="23" t="str">
        <f>IF($AB786="","",INDEX('RobotLookup Clean'!$B:$B,$AB786))</f>
        <v/>
      </c>
      <c r="B786" s="24" t="str">
        <f>IF($AB786="","",INDEX('RobotLookup Clean'!$D:$D,$AB786))</f>
        <v/>
      </c>
      <c r="C786" s="23"/>
      <c r="D786" s="23"/>
      <c r="E786" s="23"/>
      <c r="F786" s="23"/>
      <c r="G786" s="23"/>
      <c r="H786" s="23"/>
      <c r="I786" s="23"/>
      <c r="J786" s="23"/>
      <c r="K786" s="23"/>
      <c r="X786" t="str">
        <f>IF(AND(INDEX('RobotLookup Clean'!$E:$E,ROW()-3)="Junior",INDEX('RobotLookup Clean'!$R:$R,ROW()-3)=1),ROW()-3,"")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x14ac:dyDescent="0.2">
      <c r="A787" s="23" t="str">
        <f>IF($AB787="","",INDEX('RobotLookup Clean'!$B:$B,$AB787))</f>
        <v/>
      </c>
      <c r="B787" s="24" t="str">
        <f>IF($AB787="","",INDEX('RobotLookup Clean'!$D:$D,$AB787))</f>
        <v/>
      </c>
      <c r="C787" s="23"/>
      <c r="D787" s="23"/>
      <c r="E787" s="23"/>
      <c r="F787" s="23"/>
      <c r="G787" s="23"/>
      <c r="H787" s="23"/>
      <c r="I787" s="23"/>
      <c r="J787" s="23"/>
      <c r="K787" s="23"/>
      <c r="X787" t="str">
        <f>IF(AND(INDEX('RobotLookup Clean'!$E:$E,ROW()-3)="Junior",INDEX('RobotLookup Clean'!$R:$R,ROW()-3)=1),ROW()-3,"")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x14ac:dyDescent="0.2">
      <c r="A788" s="23" t="str">
        <f>IF($AB788="","",INDEX('RobotLookup Clean'!$B:$B,$AB788))</f>
        <v/>
      </c>
      <c r="B788" s="24" t="str">
        <f>IF($AB788="","",INDEX('RobotLookup Clean'!$D:$D,$AB788))</f>
        <v/>
      </c>
      <c r="C788" s="23"/>
      <c r="D788" s="23"/>
      <c r="E788" s="23"/>
      <c r="F788" s="23"/>
      <c r="G788" s="23"/>
      <c r="H788" s="23"/>
      <c r="I788" s="23"/>
      <c r="J788" s="23"/>
      <c r="K788" s="23"/>
      <c r="X788" t="str">
        <f>IF(AND(INDEX('RobotLookup Clean'!$E:$E,ROW()-3)="Junior",INDEX('RobotLookup Clean'!$R:$R,ROW()-3)=1),ROW()-3,"")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x14ac:dyDescent="0.2">
      <c r="A789" s="23" t="str">
        <f>IF($AB789="","",INDEX('RobotLookup Clean'!$B:$B,$AB789))</f>
        <v/>
      </c>
      <c r="B789" s="24" t="str">
        <f>IF($AB789="","",INDEX('RobotLookup Clean'!$D:$D,$AB789))</f>
        <v/>
      </c>
      <c r="C789" s="23"/>
      <c r="D789" s="23"/>
      <c r="E789" s="23"/>
      <c r="F789" s="23"/>
      <c r="G789" s="23"/>
      <c r="H789" s="23"/>
      <c r="I789" s="23"/>
      <c r="J789" s="23"/>
      <c r="K789" s="23"/>
      <c r="X789" t="str">
        <f>IF(AND(INDEX('RobotLookup Clean'!$E:$E,ROW()-3)="Junior",INDEX('RobotLookup Clean'!$R:$R,ROW()-3)=1),ROW()-3,"")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x14ac:dyDescent="0.2">
      <c r="A790" s="23" t="str">
        <f>IF($AB790="","",INDEX('RobotLookup Clean'!$B:$B,$AB790))</f>
        <v/>
      </c>
      <c r="B790" s="24" t="str">
        <f>IF($AB790="","",INDEX('RobotLookup Clean'!$D:$D,$AB790))</f>
        <v/>
      </c>
      <c r="C790" s="23"/>
      <c r="D790" s="23"/>
      <c r="E790" s="23"/>
      <c r="F790" s="23"/>
      <c r="G790" s="23"/>
      <c r="H790" s="23"/>
      <c r="I790" s="23"/>
      <c r="J790" s="23"/>
      <c r="K790" s="23"/>
      <c r="X790" t="str">
        <f>IF(AND(INDEX('RobotLookup Clean'!$E:$E,ROW()-3)="Junior",INDEX('RobotLookup Clean'!$R:$R,ROW()-3)=1),ROW()-3,"")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x14ac:dyDescent="0.2">
      <c r="A791" s="23" t="str">
        <f>IF($AB791="","",INDEX('RobotLookup Clean'!$B:$B,$AB791))</f>
        <v/>
      </c>
      <c r="B791" s="24" t="str">
        <f>IF($AB791="","",INDEX('RobotLookup Clean'!$D:$D,$AB791))</f>
        <v/>
      </c>
      <c r="C791" s="23"/>
      <c r="D791" s="23"/>
      <c r="E791" s="23"/>
      <c r="F791" s="23"/>
      <c r="G791" s="23"/>
      <c r="H791" s="23"/>
      <c r="I791" s="23"/>
      <c r="J791" s="23"/>
      <c r="K791" s="23"/>
      <c r="X791" t="str">
        <f>IF(AND(INDEX('RobotLookup Clean'!$E:$E,ROW()-3)="Junior",INDEX('RobotLookup Clean'!$R:$R,ROW()-3)=1),ROW()-3,"")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x14ac:dyDescent="0.2">
      <c r="A792" s="23" t="str">
        <f>IF($AB792="","",INDEX('RobotLookup Clean'!$B:$B,$AB792))</f>
        <v/>
      </c>
      <c r="B792" s="24" t="str">
        <f>IF($AB792="","",INDEX('RobotLookup Clean'!$D:$D,$AB792))</f>
        <v/>
      </c>
      <c r="C792" s="23"/>
      <c r="D792" s="23"/>
      <c r="E792" s="23"/>
      <c r="F792" s="23"/>
      <c r="G792" s="23"/>
      <c r="H792" s="23"/>
      <c r="I792" s="23"/>
      <c r="J792" s="23"/>
      <c r="K792" s="23"/>
      <c r="X792" t="str">
        <f>IF(AND(INDEX('RobotLookup Clean'!$E:$E,ROW()-3)="Junior",INDEX('RobotLookup Clean'!$R:$R,ROW()-3)=1),ROW()-3,"")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x14ac:dyDescent="0.2">
      <c r="A793" s="23" t="str">
        <f>IF($AB793="","",INDEX('RobotLookup Clean'!$B:$B,$AB793))</f>
        <v/>
      </c>
      <c r="B793" s="24" t="str">
        <f>IF($AB793="","",INDEX('RobotLookup Clean'!$D:$D,$AB793))</f>
        <v/>
      </c>
      <c r="C793" s="23"/>
      <c r="D793" s="23"/>
      <c r="E793" s="23"/>
      <c r="F793" s="23"/>
      <c r="G793" s="23"/>
      <c r="H793" s="23"/>
      <c r="I793" s="23"/>
      <c r="J793" s="23"/>
      <c r="K793" s="23"/>
      <c r="X793" t="str">
        <f>IF(AND(INDEX('RobotLookup Clean'!$E:$E,ROW()-3)="Junior",INDEX('RobotLookup Clean'!$R:$R,ROW()-3)=1),ROW()-3,"")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x14ac:dyDescent="0.2">
      <c r="A794" s="23" t="str">
        <f>IF($AB794="","",INDEX('RobotLookup Clean'!$B:$B,$AB794))</f>
        <v/>
      </c>
      <c r="B794" s="24" t="str">
        <f>IF($AB794="","",INDEX('RobotLookup Clean'!$D:$D,$AB794))</f>
        <v/>
      </c>
      <c r="C794" s="23"/>
      <c r="D794" s="23"/>
      <c r="E794" s="23"/>
      <c r="F794" s="23"/>
      <c r="G794" s="23"/>
      <c r="H794" s="23"/>
      <c r="I794" s="23"/>
      <c r="J794" s="23"/>
      <c r="K794" s="23"/>
      <c r="X794" t="str">
        <f>IF(AND(INDEX('RobotLookup Clean'!$E:$E,ROW()-3)="Junior",INDEX('RobotLookup Clean'!$R:$R,ROW()-3)=1),ROW()-3,"")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x14ac:dyDescent="0.2">
      <c r="A795" s="23" t="str">
        <f>IF($AB795="","",INDEX('RobotLookup Clean'!$B:$B,$AB795))</f>
        <v/>
      </c>
      <c r="B795" s="24" t="str">
        <f>IF($AB795="","",INDEX('RobotLookup Clean'!$D:$D,$AB795))</f>
        <v/>
      </c>
      <c r="C795" s="23"/>
      <c r="D795" s="23"/>
      <c r="E795" s="23"/>
      <c r="F795" s="23"/>
      <c r="G795" s="23"/>
      <c r="H795" s="23"/>
      <c r="I795" s="23"/>
      <c r="J795" s="23"/>
      <c r="K795" s="23"/>
      <c r="X795" t="str">
        <f>IF(AND(INDEX('RobotLookup Clean'!$E:$E,ROW()-3)="Junior",INDEX('RobotLookup Clean'!$R:$R,ROW()-3)=1),ROW()-3,"")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x14ac:dyDescent="0.2">
      <c r="A796" s="23" t="str">
        <f>IF($AB796="","",INDEX('RobotLookup Clean'!$B:$B,$AB796))</f>
        <v/>
      </c>
      <c r="B796" s="24" t="str">
        <f>IF($AB796="","",INDEX('RobotLookup Clean'!$D:$D,$AB796))</f>
        <v/>
      </c>
      <c r="C796" s="23"/>
      <c r="D796" s="23"/>
      <c r="E796" s="23"/>
      <c r="F796" s="23"/>
      <c r="G796" s="23"/>
      <c r="H796" s="23"/>
      <c r="I796" s="23"/>
      <c r="J796" s="23"/>
      <c r="K796" s="23"/>
      <c r="X796" t="str">
        <f>IF(AND(INDEX('RobotLookup Clean'!$E:$E,ROW()-3)="Junior",INDEX('RobotLookup Clean'!$R:$R,ROW()-3)=1),ROW()-3,"")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x14ac:dyDescent="0.2">
      <c r="A797" s="23" t="str">
        <f>IF($AB797="","",INDEX('RobotLookup Clean'!$B:$B,$AB797))</f>
        <v/>
      </c>
      <c r="B797" s="24" t="str">
        <f>IF($AB797="","",INDEX('RobotLookup Clean'!$D:$D,$AB797))</f>
        <v/>
      </c>
      <c r="C797" s="23"/>
      <c r="D797" s="23"/>
      <c r="E797" s="23"/>
      <c r="F797" s="23"/>
      <c r="G797" s="23"/>
      <c r="H797" s="23"/>
      <c r="I797" s="23"/>
      <c r="J797" s="23"/>
      <c r="K797" s="23"/>
      <c r="X797" t="str">
        <f>IF(AND(INDEX('RobotLookup Clean'!$E:$E,ROW()-3)="Junior",INDEX('RobotLookup Clean'!$R:$R,ROW()-3)=1),ROW()-3,"")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x14ac:dyDescent="0.2">
      <c r="A798" s="23" t="str">
        <f>IF($AB798="","",INDEX('RobotLookup Clean'!$B:$B,$AB798))</f>
        <v/>
      </c>
      <c r="B798" s="24" t="str">
        <f>IF($AB798="","",INDEX('RobotLookup Clean'!$D:$D,$AB798))</f>
        <v/>
      </c>
      <c r="C798" s="23"/>
      <c r="D798" s="23"/>
      <c r="E798" s="23"/>
      <c r="F798" s="23"/>
      <c r="G798" s="23"/>
      <c r="H798" s="23"/>
      <c r="I798" s="23"/>
      <c r="J798" s="23"/>
      <c r="K798" s="23"/>
      <c r="X798" t="str">
        <f>IF(AND(INDEX('RobotLookup Clean'!$E:$E,ROW()-3)="Junior",INDEX('RobotLookup Clean'!$R:$R,ROW()-3)=1),ROW()-3,"")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x14ac:dyDescent="0.2">
      <c r="A799" s="23" t="str">
        <f>IF($AB799="","",INDEX('RobotLookup Clean'!$B:$B,$AB799))</f>
        <v/>
      </c>
      <c r="B799" s="24" t="str">
        <f>IF($AB799="","",INDEX('RobotLookup Clean'!$D:$D,$AB799))</f>
        <v/>
      </c>
      <c r="C799" s="23"/>
      <c r="D799" s="23"/>
      <c r="E799" s="23"/>
      <c r="F799" s="23"/>
      <c r="G799" s="23"/>
      <c r="H799" s="23"/>
      <c r="I799" s="23"/>
      <c r="J799" s="23"/>
      <c r="K799" s="23"/>
      <c r="X799" t="str">
        <f>IF(AND(INDEX('RobotLookup Clean'!$E:$E,ROW()-3)="Junior",INDEX('RobotLookup Clean'!$R:$R,ROW()-3)=1),ROW()-3,"")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x14ac:dyDescent="0.2">
      <c r="A800" s="23" t="str">
        <f>IF($AB800="","",INDEX('RobotLookup Clean'!$B:$B,$AB800))</f>
        <v/>
      </c>
      <c r="B800" s="24" t="str">
        <f>IF($AB800="","",INDEX('RobotLookup Clean'!$D:$D,$AB800))</f>
        <v/>
      </c>
      <c r="C800" s="23"/>
      <c r="D800" s="23"/>
      <c r="E800" s="23"/>
      <c r="F800" s="23"/>
      <c r="G800" s="23"/>
      <c r="H800" s="23"/>
      <c r="I800" s="23"/>
      <c r="J800" s="23"/>
      <c r="K800" s="23"/>
      <c r="X800" t="str">
        <f>IF(AND(INDEX('RobotLookup Clean'!$E:$E,ROW()-3)="Junior",INDEX('RobotLookup Clean'!$R:$R,ROW()-3)=1),ROW()-3,"")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x14ac:dyDescent="0.2">
      <c r="A801" s="23" t="str">
        <f>IF($AB801="","",INDEX('RobotLookup Clean'!$B:$B,$AB801))</f>
        <v/>
      </c>
      <c r="B801" s="24" t="str">
        <f>IF($AB801="","",INDEX('RobotLookup Clean'!$D:$D,$AB801))</f>
        <v/>
      </c>
      <c r="C801" s="23"/>
      <c r="D801" s="23"/>
      <c r="E801" s="23"/>
      <c r="F801" s="23"/>
      <c r="G801" s="23"/>
      <c r="H801" s="23"/>
      <c r="I801" s="23"/>
      <c r="J801" s="23"/>
      <c r="K801" s="23"/>
      <c r="X801" t="str">
        <f>IF(AND(INDEX('RobotLookup Clean'!$E:$E,ROW()-3)="Junior",INDEX('RobotLookup Clean'!$R:$R,ROW()-3)=1),ROW()-3,"")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x14ac:dyDescent="0.2">
      <c r="A802" s="23" t="str">
        <f>IF($AB802="","",INDEX('RobotLookup Clean'!$B:$B,$AB802))</f>
        <v/>
      </c>
      <c r="B802" s="24" t="str">
        <f>IF($AB802="","",INDEX('RobotLookup Clean'!$D:$D,$AB802))</f>
        <v/>
      </c>
      <c r="C802" s="23"/>
      <c r="D802" s="23"/>
      <c r="E802" s="23"/>
      <c r="F802" s="23"/>
      <c r="G802" s="23"/>
      <c r="H802" s="23"/>
      <c r="I802" s="23"/>
      <c r="J802" s="23"/>
      <c r="K802" s="23"/>
      <c r="X802" t="str">
        <f>IF(AND(INDEX('RobotLookup Clean'!$E:$E,ROW()-3)="Junior",INDEX('RobotLookup Clean'!$R:$R,ROW()-3)=1),ROW()-3,"")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x14ac:dyDescent="0.2">
      <c r="A803" s="23" t="str">
        <f>IF($AB803="","",INDEX('RobotLookup Clean'!$B:$B,$AB803))</f>
        <v/>
      </c>
      <c r="B803" s="24" t="str">
        <f>IF($AB803="","",INDEX('RobotLookup Clean'!$D:$D,$AB803))</f>
        <v/>
      </c>
      <c r="C803" s="23"/>
      <c r="D803" s="23"/>
      <c r="E803" s="23"/>
      <c r="F803" s="23"/>
      <c r="G803" s="23"/>
      <c r="H803" s="23"/>
      <c r="I803" s="23"/>
      <c r="J803" s="23"/>
      <c r="K803" s="23"/>
      <c r="X803" t="str">
        <f>IF(AND(INDEX('RobotLookup Clean'!$E:$E,ROW()-3)="Junior",INDEX('RobotLookup Clean'!$R:$R,ROW()-3)=1),ROW()-3,"")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x14ac:dyDescent="0.2">
      <c r="A804" s="23" t="str">
        <f>IF($AB804="","",INDEX('RobotLookup Clean'!$B:$B,$AB804))</f>
        <v/>
      </c>
      <c r="B804" s="24" t="str">
        <f>IF($AB804="","",INDEX('RobotLookup Clean'!$D:$D,$AB804))</f>
        <v/>
      </c>
      <c r="C804" s="23"/>
      <c r="D804" s="23"/>
      <c r="E804" s="23"/>
      <c r="F804" s="23"/>
      <c r="G804" s="23"/>
      <c r="H804" s="23"/>
      <c r="I804" s="23"/>
      <c r="J804" s="23"/>
      <c r="K804" s="23"/>
      <c r="X804" t="str">
        <f>IF(AND(INDEX('RobotLookup Clean'!$E:$E,ROW()-3)="Junior",INDEX('RobotLookup Clean'!$R:$R,ROW()-3)=1),ROW()-3,"")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x14ac:dyDescent="0.2">
      <c r="A805" s="23" t="str">
        <f>IF($AB805="","",INDEX('RobotLookup Clean'!$B:$B,$AB805))</f>
        <v/>
      </c>
      <c r="B805" s="24" t="str">
        <f>IF($AB805="","",INDEX('RobotLookup Clean'!$D:$D,$AB805))</f>
        <v/>
      </c>
      <c r="C805" s="23"/>
      <c r="D805" s="23"/>
      <c r="E805" s="23"/>
      <c r="F805" s="23"/>
      <c r="G805" s="23"/>
      <c r="H805" s="23"/>
      <c r="I805" s="23"/>
      <c r="J805" s="23"/>
      <c r="K805" s="23"/>
      <c r="X805" t="str">
        <f>IF(AND(INDEX('RobotLookup Clean'!$E:$E,ROW()-3)="Junior",INDEX('RobotLookup Clean'!$R:$R,ROW()-3)=1),ROW()-3,"")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x14ac:dyDescent="0.2">
      <c r="A806" s="23" t="str">
        <f>IF($AB806="","",INDEX('RobotLookup Clean'!$B:$B,$AB806))</f>
        <v/>
      </c>
      <c r="B806" s="24" t="str">
        <f>IF($AB806="","",INDEX('RobotLookup Clean'!$D:$D,$AB806))</f>
        <v/>
      </c>
      <c r="C806" s="23"/>
      <c r="D806" s="23"/>
      <c r="E806" s="23"/>
      <c r="F806" s="23"/>
      <c r="G806" s="23"/>
      <c r="H806" s="23"/>
      <c r="I806" s="23"/>
      <c r="J806" s="23"/>
      <c r="K806" s="23"/>
      <c r="X806" t="str">
        <f>IF(AND(INDEX('RobotLookup Clean'!$E:$E,ROW()-3)="Junior",INDEX('RobotLookup Clean'!$R:$R,ROW()-3)=1),ROW()-3,"")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x14ac:dyDescent="0.2">
      <c r="A807" s="23" t="str">
        <f>IF($AB807="","",INDEX('RobotLookup Clean'!$B:$B,$AB807))</f>
        <v/>
      </c>
      <c r="B807" s="24" t="str">
        <f>IF($AB807="","",INDEX('RobotLookup Clean'!$D:$D,$AB807))</f>
        <v/>
      </c>
      <c r="C807" s="23"/>
      <c r="D807" s="23"/>
      <c r="E807" s="23"/>
      <c r="F807" s="23"/>
      <c r="G807" s="23"/>
      <c r="H807" s="23"/>
      <c r="I807" s="23"/>
      <c r="J807" s="23"/>
      <c r="K807" s="23"/>
      <c r="X807" t="str">
        <f>IF(AND(INDEX('RobotLookup Clean'!$E:$E,ROW()-3)="Junior",INDEX('RobotLookup Clean'!$R:$R,ROW()-3)=1),ROW()-3,"")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x14ac:dyDescent="0.2">
      <c r="A808" s="23" t="str">
        <f>IF($AB808="","",INDEX('RobotLookup Clean'!$B:$B,$AB808))</f>
        <v/>
      </c>
      <c r="B808" s="24" t="str">
        <f>IF($AB808="","",INDEX('RobotLookup Clean'!$D:$D,$AB808))</f>
        <v/>
      </c>
      <c r="C808" s="23"/>
      <c r="D808" s="23"/>
      <c r="E808" s="23"/>
      <c r="F808" s="23"/>
      <c r="G808" s="23"/>
      <c r="H808" s="23"/>
      <c r="I808" s="23"/>
      <c r="J808" s="23"/>
      <c r="K808" s="23"/>
      <c r="X808" t="str">
        <f>IF(AND(INDEX('RobotLookup Clean'!$E:$E,ROW()-3)="Junior",INDEX('RobotLookup Clean'!$R:$R,ROW()-3)=1),ROW()-3,"")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x14ac:dyDescent="0.2">
      <c r="A809" s="23" t="str">
        <f>IF($AB809="","",INDEX('RobotLookup Clean'!$B:$B,$AB809))</f>
        <v/>
      </c>
      <c r="B809" s="24" t="str">
        <f>IF($AB809="","",INDEX('RobotLookup Clean'!$D:$D,$AB809))</f>
        <v/>
      </c>
      <c r="C809" s="23"/>
      <c r="D809" s="23"/>
      <c r="E809" s="23"/>
      <c r="F809" s="23"/>
      <c r="G809" s="23"/>
      <c r="H809" s="23"/>
      <c r="I809" s="23"/>
      <c r="J809" s="23"/>
      <c r="K809" s="23"/>
      <c r="X809" t="str">
        <f>IF(AND(INDEX('RobotLookup Clean'!$E:$E,ROW()-3)="Junior",INDEX('RobotLookup Clean'!$R:$R,ROW()-3)=1),ROW()-3,"")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x14ac:dyDescent="0.2">
      <c r="A810" s="23" t="str">
        <f>IF($AB810="","",INDEX('RobotLookup Clean'!$B:$B,$AB810))</f>
        <v/>
      </c>
      <c r="B810" s="24" t="str">
        <f>IF($AB810="","",INDEX('RobotLookup Clean'!$D:$D,$AB810))</f>
        <v/>
      </c>
      <c r="C810" s="23"/>
      <c r="D810" s="23"/>
      <c r="E810" s="23"/>
      <c r="F810" s="23"/>
      <c r="G810" s="23"/>
      <c r="H810" s="23"/>
      <c r="I810" s="23"/>
      <c r="J810" s="23"/>
      <c r="K810" s="23"/>
      <c r="X810" t="str">
        <f>IF(AND(INDEX('RobotLookup Clean'!$E:$E,ROW()-3)="Junior",INDEX('RobotLookup Clean'!$R:$R,ROW()-3)=1),ROW()-3,"")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x14ac:dyDescent="0.2">
      <c r="A811" s="23" t="str">
        <f>IF($AB811="","",INDEX('RobotLookup Clean'!$B:$B,$AB811))</f>
        <v/>
      </c>
      <c r="B811" s="24" t="str">
        <f>IF($AB811="","",INDEX('RobotLookup Clean'!$D:$D,$AB811))</f>
        <v/>
      </c>
      <c r="C811" s="23"/>
      <c r="D811" s="23"/>
      <c r="E811" s="23"/>
      <c r="F811" s="23"/>
      <c r="G811" s="23"/>
      <c r="H811" s="23"/>
      <c r="I811" s="23"/>
      <c r="J811" s="23"/>
      <c r="K811" s="23"/>
      <c r="X811" t="str">
        <f>IF(AND(INDEX('RobotLookup Clean'!$E:$E,ROW()-3)="Junior",INDEX('RobotLookup Clean'!$R:$R,ROW()-3)=1),ROW()-3,"")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x14ac:dyDescent="0.2">
      <c r="A812" s="23" t="str">
        <f>IF($AB812="","",INDEX('RobotLookup Clean'!$B:$B,$AB812))</f>
        <v/>
      </c>
      <c r="B812" s="24" t="str">
        <f>IF($AB812="","",INDEX('RobotLookup Clean'!$D:$D,$AB812))</f>
        <v/>
      </c>
      <c r="C812" s="23"/>
      <c r="D812" s="23"/>
      <c r="E812" s="23"/>
      <c r="F812" s="23"/>
      <c r="G812" s="23"/>
      <c r="H812" s="23"/>
      <c r="I812" s="23"/>
      <c r="J812" s="23"/>
      <c r="K812" s="23"/>
      <c r="X812" t="str">
        <f>IF(AND(INDEX('RobotLookup Clean'!$E:$E,ROW()-3)="Junior",INDEX('RobotLookup Clean'!$R:$R,ROW()-3)=1),ROW()-3,"")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x14ac:dyDescent="0.2">
      <c r="A813" s="23" t="str">
        <f>IF($AB813="","",INDEX('RobotLookup Clean'!$B:$B,$AB813))</f>
        <v/>
      </c>
      <c r="B813" s="24" t="str">
        <f>IF($AB813="","",INDEX('RobotLookup Clean'!$D:$D,$AB813))</f>
        <v/>
      </c>
      <c r="C813" s="23"/>
      <c r="D813" s="23"/>
      <c r="E813" s="23"/>
      <c r="F813" s="23"/>
      <c r="G813" s="23"/>
      <c r="H813" s="23"/>
      <c r="I813" s="23"/>
      <c r="J813" s="23"/>
      <c r="K813" s="23"/>
      <c r="X813" t="str">
        <f>IF(AND(INDEX('RobotLookup Clean'!$E:$E,ROW()-3)="Junior",INDEX('RobotLookup Clean'!$R:$R,ROW()-3)=1),ROW()-3,"")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x14ac:dyDescent="0.2">
      <c r="A814" s="23" t="str">
        <f>IF($AB814="","",INDEX('RobotLookup Clean'!$B:$B,$AB814))</f>
        <v/>
      </c>
      <c r="B814" s="24" t="str">
        <f>IF($AB814="","",INDEX('RobotLookup Clean'!$D:$D,$AB814))</f>
        <v/>
      </c>
      <c r="C814" s="23"/>
      <c r="D814" s="23"/>
      <c r="E814" s="23"/>
      <c r="F814" s="23"/>
      <c r="G814" s="23"/>
      <c r="H814" s="23"/>
      <c r="I814" s="23"/>
      <c r="J814" s="23"/>
      <c r="K814" s="23"/>
      <c r="X814" t="str">
        <f>IF(AND(INDEX('RobotLookup Clean'!$E:$E,ROW()-3)="Junior",INDEX('RobotLookup Clean'!$R:$R,ROW()-3)=1),ROW()-3,"")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x14ac:dyDescent="0.2">
      <c r="A815" s="23" t="str">
        <f>IF($AB815="","",INDEX('RobotLookup Clean'!$B:$B,$AB815))</f>
        <v/>
      </c>
      <c r="B815" s="24" t="str">
        <f>IF($AB815="","",INDEX('RobotLookup Clean'!$D:$D,$AB815))</f>
        <v/>
      </c>
      <c r="C815" s="23"/>
      <c r="D815" s="23"/>
      <c r="E815" s="23"/>
      <c r="F815" s="23"/>
      <c r="G815" s="23"/>
      <c r="H815" s="23"/>
      <c r="I815" s="23"/>
      <c r="J815" s="23"/>
      <c r="K815" s="23"/>
      <c r="X815" t="str">
        <f>IF(AND(INDEX('RobotLookup Clean'!$E:$E,ROW()-3)="Junior",INDEX('RobotLookup Clean'!$R:$R,ROW()-3)=1),ROW()-3,"")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x14ac:dyDescent="0.2">
      <c r="A816" s="23" t="str">
        <f>IF($AB816="","",INDEX('RobotLookup Clean'!$B:$B,$AB816))</f>
        <v/>
      </c>
      <c r="B816" s="24" t="str">
        <f>IF($AB816="","",INDEX('RobotLookup Clean'!$D:$D,$AB816))</f>
        <v/>
      </c>
      <c r="C816" s="23"/>
      <c r="D816" s="23"/>
      <c r="E816" s="23"/>
      <c r="F816" s="23"/>
      <c r="G816" s="23"/>
      <c r="H816" s="23"/>
      <c r="I816" s="23"/>
      <c r="J816" s="23"/>
      <c r="K816" s="23"/>
      <c r="X816" t="str">
        <f>IF(AND(INDEX('RobotLookup Clean'!$E:$E,ROW()-3)="Junior",INDEX('RobotLookup Clean'!$R:$R,ROW()-3)=1),ROW()-3,"")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x14ac:dyDescent="0.2">
      <c r="A817" s="23" t="str">
        <f>IF($AB817="","",INDEX('RobotLookup Clean'!$B:$B,$AB817))</f>
        <v/>
      </c>
      <c r="B817" s="24" t="str">
        <f>IF($AB817="","",INDEX('RobotLookup Clean'!$D:$D,$AB817))</f>
        <v/>
      </c>
      <c r="C817" s="23"/>
      <c r="D817" s="23"/>
      <c r="E817" s="23"/>
      <c r="F817" s="23"/>
      <c r="G817" s="23"/>
      <c r="H817" s="23"/>
      <c r="I817" s="23"/>
      <c r="J817" s="23"/>
      <c r="K817" s="23"/>
      <c r="X817" t="str">
        <f>IF(AND(INDEX('RobotLookup Clean'!$E:$E,ROW()-3)="Junior",INDEX('RobotLookup Clean'!$R:$R,ROW()-3)=1),ROW()-3,"")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x14ac:dyDescent="0.2">
      <c r="A818" s="23" t="str">
        <f>IF($AB818="","",INDEX('RobotLookup Clean'!$B:$B,$AB818))</f>
        <v/>
      </c>
      <c r="B818" s="24" t="str">
        <f>IF($AB818="","",INDEX('RobotLookup Clean'!$D:$D,$AB818))</f>
        <v/>
      </c>
      <c r="C818" s="23"/>
      <c r="D818" s="23"/>
      <c r="E818" s="23"/>
      <c r="F818" s="23"/>
      <c r="G818" s="23"/>
      <c r="H818" s="23"/>
      <c r="I818" s="23"/>
      <c r="J818" s="23"/>
      <c r="K818" s="23"/>
      <c r="X818" t="str">
        <f>IF(AND(INDEX('RobotLookup Clean'!$E:$E,ROW()-3)="Junior",INDEX('RobotLookup Clean'!$R:$R,ROW()-3)=1),ROW()-3,"")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x14ac:dyDescent="0.2">
      <c r="A819" s="23" t="str">
        <f>IF($AB819="","",INDEX('RobotLookup Clean'!$B:$B,$AB819))</f>
        <v/>
      </c>
      <c r="B819" s="24" t="str">
        <f>IF($AB819="","",INDEX('RobotLookup Clean'!$D:$D,$AB819))</f>
        <v/>
      </c>
      <c r="C819" s="23"/>
      <c r="D819" s="23"/>
      <c r="E819" s="23"/>
      <c r="F819" s="23"/>
      <c r="G819" s="23"/>
      <c r="H819" s="23"/>
      <c r="I819" s="23"/>
      <c r="J819" s="23"/>
      <c r="K819" s="23"/>
      <c r="X819" t="str">
        <f>IF(AND(INDEX('RobotLookup Clean'!$E:$E,ROW()-3)="Junior",INDEX('RobotLookup Clean'!$R:$R,ROW()-3)=1),ROW()-3,"")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x14ac:dyDescent="0.2">
      <c r="A820" s="23" t="str">
        <f>IF($AB820="","",INDEX('RobotLookup Clean'!$B:$B,$AB820))</f>
        <v/>
      </c>
      <c r="B820" s="24" t="str">
        <f>IF($AB820="","",INDEX('RobotLookup Clean'!$D:$D,$AB820))</f>
        <v/>
      </c>
      <c r="C820" s="23"/>
      <c r="D820" s="23"/>
      <c r="E820" s="23"/>
      <c r="F820" s="23"/>
      <c r="G820" s="23"/>
      <c r="H820" s="23"/>
      <c r="I820" s="23"/>
      <c r="J820" s="23"/>
      <c r="K820" s="23"/>
      <c r="X820" t="str">
        <f>IF(AND(INDEX('RobotLookup Clean'!$E:$E,ROW()-3)="Junior",INDEX('RobotLookup Clean'!$R:$R,ROW()-3)=1),ROW()-3,"")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x14ac:dyDescent="0.2">
      <c r="A821" s="23" t="str">
        <f>IF($AB821="","",INDEX('RobotLookup Clean'!$B:$B,$AB821))</f>
        <v/>
      </c>
      <c r="B821" s="24" t="str">
        <f>IF($AB821="","",INDEX('RobotLookup Clean'!$D:$D,$AB821))</f>
        <v/>
      </c>
      <c r="C821" s="23"/>
      <c r="D821" s="23"/>
      <c r="E821" s="23"/>
      <c r="F821" s="23"/>
      <c r="G821" s="23"/>
      <c r="H821" s="23"/>
      <c r="I821" s="23"/>
      <c r="J821" s="23"/>
      <c r="K821" s="23"/>
      <c r="X821" t="str">
        <f>IF(AND(INDEX('RobotLookup Clean'!$E:$E,ROW()-3)="Junior",INDEX('RobotLookup Clean'!$R:$R,ROW()-3)=1),ROW()-3,"")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x14ac:dyDescent="0.2">
      <c r="A822" s="23" t="str">
        <f>IF($AB822="","",INDEX('RobotLookup Clean'!$B:$B,$AB822))</f>
        <v/>
      </c>
      <c r="B822" s="24" t="str">
        <f>IF($AB822="","",INDEX('RobotLookup Clean'!$D:$D,$AB822))</f>
        <v/>
      </c>
      <c r="C822" s="23"/>
      <c r="D822" s="23"/>
      <c r="E822" s="23"/>
      <c r="F822" s="23"/>
      <c r="G822" s="23"/>
      <c r="H822" s="23"/>
      <c r="I822" s="23"/>
      <c r="J822" s="23"/>
      <c r="K822" s="23"/>
      <c r="X822" t="str">
        <f>IF(AND(INDEX('RobotLookup Clean'!$E:$E,ROW()-3)="Junior",INDEX('RobotLookup Clean'!$R:$R,ROW()-3)=1),ROW()-3,"")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x14ac:dyDescent="0.2">
      <c r="A823" s="23" t="str">
        <f>IF($AB823="","",INDEX('RobotLookup Clean'!$B:$B,$AB823))</f>
        <v/>
      </c>
      <c r="B823" s="24" t="str">
        <f>IF($AB823="","",INDEX('RobotLookup Clean'!$D:$D,$AB823))</f>
        <v/>
      </c>
      <c r="C823" s="23"/>
      <c r="D823" s="23"/>
      <c r="E823" s="23"/>
      <c r="F823" s="23"/>
      <c r="G823" s="23"/>
      <c r="H823" s="23"/>
      <c r="I823" s="23"/>
      <c r="J823" s="23"/>
      <c r="K823" s="23"/>
      <c r="X823" t="str">
        <f>IF(AND(INDEX('RobotLookup Clean'!$E:$E,ROW()-3)="Junior",INDEX('RobotLookup Clean'!$R:$R,ROW()-3)=1),ROW()-3,"")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x14ac:dyDescent="0.2">
      <c r="A824" s="23" t="str">
        <f>IF($AB824="","",INDEX('RobotLookup Clean'!$B:$B,$AB824))</f>
        <v/>
      </c>
      <c r="B824" s="24" t="str">
        <f>IF($AB824="","",INDEX('RobotLookup Clean'!$D:$D,$AB824))</f>
        <v/>
      </c>
      <c r="C824" s="23"/>
      <c r="D824" s="23"/>
      <c r="E824" s="23"/>
      <c r="F824" s="23"/>
      <c r="G824" s="23"/>
      <c r="H824" s="23"/>
      <c r="I824" s="23"/>
      <c r="J824" s="23"/>
      <c r="K824" s="23"/>
      <c r="X824" t="str">
        <f>IF(AND(INDEX('RobotLookup Clean'!$E:$E,ROW()-3)="Junior",INDEX('RobotLookup Clean'!$R:$R,ROW()-3)=1),ROW()-3,"")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x14ac:dyDescent="0.2">
      <c r="A825" s="23" t="str">
        <f>IF($AB825="","",INDEX('RobotLookup Clean'!$B:$B,$AB825))</f>
        <v/>
      </c>
      <c r="B825" s="24" t="str">
        <f>IF($AB825="","",INDEX('RobotLookup Clean'!$D:$D,$AB825))</f>
        <v/>
      </c>
      <c r="C825" s="23"/>
      <c r="D825" s="23"/>
      <c r="E825" s="23"/>
      <c r="F825" s="23"/>
      <c r="G825" s="23"/>
      <c r="H825" s="23"/>
      <c r="I825" s="23"/>
      <c r="J825" s="23"/>
      <c r="K825" s="23"/>
      <c r="X825" t="str">
        <f>IF(AND(INDEX('RobotLookup Clean'!$E:$E,ROW()-3)="Junior",INDEX('RobotLookup Clean'!$R:$R,ROW()-3)=1),ROW()-3,"")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x14ac:dyDescent="0.2">
      <c r="A826" s="23" t="str">
        <f>IF($AB826="","",INDEX('RobotLookup Clean'!$B:$B,$AB826))</f>
        <v/>
      </c>
      <c r="B826" s="24" t="str">
        <f>IF($AB826="","",INDEX('RobotLookup Clean'!$D:$D,$AB826))</f>
        <v/>
      </c>
      <c r="C826" s="23"/>
      <c r="D826" s="23"/>
      <c r="E826" s="23"/>
      <c r="F826" s="23"/>
      <c r="G826" s="23"/>
      <c r="H826" s="23"/>
      <c r="I826" s="23"/>
      <c r="J826" s="23"/>
      <c r="K826" s="23"/>
      <c r="X826" t="str">
        <f>IF(AND(INDEX('RobotLookup Clean'!$E:$E,ROW()-3)="Junior",INDEX('RobotLookup Clean'!$R:$R,ROW()-3)=1),ROW()-3,"")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x14ac:dyDescent="0.2">
      <c r="A827" s="23" t="str">
        <f>IF($AB827="","",INDEX('RobotLookup Clean'!$B:$B,$AB827))</f>
        <v/>
      </c>
      <c r="B827" s="24" t="str">
        <f>IF($AB827="","",INDEX('RobotLookup Clean'!$D:$D,$AB827))</f>
        <v/>
      </c>
      <c r="C827" s="23"/>
      <c r="D827" s="23"/>
      <c r="E827" s="23"/>
      <c r="F827" s="23"/>
      <c r="G827" s="23"/>
      <c r="H827" s="23"/>
      <c r="I827" s="23"/>
      <c r="J827" s="23"/>
      <c r="K827" s="23"/>
      <c r="X827" t="str">
        <f>IF(AND(INDEX('RobotLookup Clean'!$E:$E,ROW()-3)="Junior",INDEX('RobotLookup Clean'!$R:$R,ROW()-3)=1),ROW()-3,"")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x14ac:dyDescent="0.2">
      <c r="A828" s="23" t="str">
        <f>IF($AB828="","",INDEX('RobotLookup Clean'!$B:$B,$AB828))</f>
        <v/>
      </c>
      <c r="B828" s="24" t="str">
        <f>IF($AB828="","",INDEX('RobotLookup Clean'!$D:$D,$AB828))</f>
        <v/>
      </c>
      <c r="C828" s="23"/>
      <c r="D828" s="23"/>
      <c r="E828" s="23"/>
      <c r="F828" s="23"/>
      <c r="G828" s="23"/>
      <c r="H828" s="23"/>
      <c r="I828" s="23"/>
      <c r="J828" s="23"/>
      <c r="K828" s="23"/>
      <c r="X828" t="str">
        <f>IF(AND(INDEX('RobotLookup Clean'!$E:$E,ROW()-3)="Junior",INDEX('RobotLookup Clean'!$R:$R,ROW()-3)=1),ROW()-3,"")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x14ac:dyDescent="0.2">
      <c r="A829" s="23" t="str">
        <f>IF($AB829="","",INDEX('RobotLookup Clean'!$B:$B,$AB829))</f>
        <v/>
      </c>
      <c r="B829" s="24" t="str">
        <f>IF($AB829="","",INDEX('RobotLookup Clean'!$D:$D,$AB829))</f>
        <v/>
      </c>
      <c r="C829" s="23"/>
      <c r="D829" s="23"/>
      <c r="E829" s="23"/>
      <c r="F829" s="23"/>
      <c r="G829" s="23"/>
      <c r="H829" s="23"/>
      <c r="I829" s="23"/>
      <c r="J829" s="23"/>
      <c r="K829" s="23"/>
      <c r="X829" t="str">
        <f>IF(AND(INDEX('RobotLookup Clean'!$E:$E,ROW()-3)="Junior",INDEX('RobotLookup Clean'!$R:$R,ROW()-3)=1),ROW()-3,"")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x14ac:dyDescent="0.2">
      <c r="A830" s="23" t="str">
        <f>IF($AB830="","",INDEX('RobotLookup Clean'!$B:$B,$AB830))</f>
        <v/>
      </c>
      <c r="B830" s="24" t="str">
        <f>IF($AB830="","",INDEX('RobotLookup Clean'!$D:$D,$AB830))</f>
        <v/>
      </c>
      <c r="C830" s="23"/>
      <c r="D830" s="23"/>
      <c r="E830" s="23"/>
      <c r="F830" s="23"/>
      <c r="G830" s="23"/>
      <c r="H830" s="23"/>
      <c r="I830" s="23"/>
      <c r="J830" s="23"/>
      <c r="K830" s="23"/>
      <c r="X830" t="str">
        <f>IF(AND(INDEX('RobotLookup Clean'!$E:$E,ROW()-3)="Junior",INDEX('RobotLookup Clean'!$R:$R,ROW()-3)=1),ROW()-3,"")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x14ac:dyDescent="0.2">
      <c r="A831" s="23" t="str">
        <f>IF($AB831="","",INDEX('RobotLookup Clean'!$B:$B,$AB831))</f>
        <v/>
      </c>
      <c r="B831" s="24" t="str">
        <f>IF($AB831="","",INDEX('RobotLookup Clean'!$D:$D,$AB831))</f>
        <v/>
      </c>
      <c r="C831" s="23"/>
      <c r="D831" s="23"/>
      <c r="E831" s="23"/>
      <c r="F831" s="23"/>
      <c r="G831" s="23"/>
      <c r="H831" s="23"/>
      <c r="I831" s="23"/>
      <c r="J831" s="23"/>
      <c r="K831" s="23"/>
      <c r="X831" t="str">
        <f>IF(AND(INDEX('RobotLookup Clean'!$E:$E,ROW()-3)="Junior",INDEX('RobotLookup Clean'!$R:$R,ROW()-3)=1),ROW()-3,"")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x14ac:dyDescent="0.2">
      <c r="A832" s="23" t="str">
        <f>IF($AB832="","",INDEX('RobotLookup Clean'!$B:$B,$AB832))</f>
        <v/>
      </c>
      <c r="B832" s="24" t="str">
        <f>IF($AB832="","",INDEX('RobotLookup Clean'!$D:$D,$AB832))</f>
        <v/>
      </c>
      <c r="C832" s="23"/>
      <c r="D832" s="23"/>
      <c r="E832" s="23"/>
      <c r="F832" s="23"/>
      <c r="G832" s="23"/>
      <c r="H832" s="23"/>
      <c r="I832" s="23"/>
      <c r="J832" s="23"/>
      <c r="K832" s="23"/>
      <c r="X832" t="str">
        <f>IF(AND(INDEX('RobotLookup Clean'!$E:$E,ROW()-3)="Junior",INDEX('RobotLookup Clean'!$R:$R,ROW()-3)=1),ROW()-3,"")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x14ac:dyDescent="0.2">
      <c r="A833" s="23" t="str">
        <f>IF($AB833="","",INDEX('RobotLookup Clean'!$B:$B,$AB833))</f>
        <v/>
      </c>
      <c r="B833" s="24" t="str">
        <f>IF($AB833="","",INDEX('RobotLookup Clean'!$D:$D,$AB833))</f>
        <v/>
      </c>
      <c r="C833" s="23"/>
      <c r="D833" s="23"/>
      <c r="E833" s="23"/>
      <c r="F833" s="23"/>
      <c r="G833" s="23"/>
      <c r="H833" s="23"/>
      <c r="I833" s="23"/>
      <c r="J833" s="23"/>
      <c r="K833" s="23"/>
      <c r="X833" t="str">
        <f>IF(AND(INDEX('RobotLookup Clean'!$E:$E,ROW()-3)="Junior",INDEX('RobotLookup Clean'!$R:$R,ROW()-3)=1),ROW()-3,"")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x14ac:dyDescent="0.2">
      <c r="A834" s="23" t="str">
        <f>IF($AB834="","",INDEX('RobotLookup Clean'!$B:$B,$AB834))</f>
        <v/>
      </c>
      <c r="B834" s="24" t="str">
        <f>IF($AB834="","",INDEX('RobotLookup Clean'!$D:$D,$AB834))</f>
        <v/>
      </c>
      <c r="C834" s="23"/>
      <c r="D834" s="23"/>
      <c r="E834" s="23"/>
      <c r="F834" s="23"/>
      <c r="G834" s="23"/>
      <c r="H834" s="23"/>
      <c r="I834" s="23"/>
      <c r="J834" s="23"/>
      <c r="K834" s="23"/>
      <c r="X834" t="str">
        <f>IF(AND(INDEX('RobotLookup Clean'!$E:$E,ROW()-3)="Junior",INDEX('RobotLookup Clean'!$R:$R,ROW()-3)=1),ROW()-3,"")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x14ac:dyDescent="0.2">
      <c r="A835" s="23" t="str">
        <f>IF($AB835="","",INDEX('RobotLookup Clean'!$B:$B,$AB835))</f>
        <v/>
      </c>
      <c r="B835" s="24" t="str">
        <f>IF($AB835="","",INDEX('RobotLookup Clean'!$D:$D,$AB835))</f>
        <v/>
      </c>
      <c r="C835" s="23"/>
      <c r="D835" s="23"/>
      <c r="E835" s="23"/>
      <c r="F835" s="23"/>
      <c r="G835" s="23"/>
      <c r="H835" s="23"/>
      <c r="I835" s="23"/>
      <c r="J835" s="23"/>
      <c r="K835" s="23"/>
      <c r="X835" t="str">
        <f>IF(AND(INDEX('RobotLookup Clean'!$E:$E,ROW()-3)="Junior",INDEX('RobotLookup Clean'!$R:$R,ROW()-3)=1),ROW()-3,"")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x14ac:dyDescent="0.2">
      <c r="A836" s="23" t="str">
        <f>IF($AB836="","",INDEX('RobotLookup Clean'!$B:$B,$AB836))</f>
        <v/>
      </c>
      <c r="B836" s="24" t="str">
        <f>IF($AB836="","",INDEX('RobotLookup Clean'!$D:$D,$AB836))</f>
        <v/>
      </c>
      <c r="C836" s="23"/>
      <c r="D836" s="23"/>
      <c r="E836" s="23"/>
      <c r="F836" s="23"/>
      <c r="G836" s="23"/>
      <c r="H836" s="23"/>
      <c r="I836" s="23"/>
      <c r="J836" s="23"/>
      <c r="K836" s="23"/>
      <c r="X836" t="str">
        <f>IF(AND(INDEX('RobotLookup Clean'!$E:$E,ROW()-3)="Junior",INDEX('RobotLookup Clean'!$R:$R,ROW()-3)=1),ROW()-3,"")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x14ac:dyDescent="0.2">
      <c r="A837" s="23" t="str">
        <f>IF($AB837="","",INDEX('RobotLookup Clean'!$B:$B,$AB837))</f>
        <v/>
      </c>
      <c r="B837" s="24" t="str">
        <f>IF($AB837="","",INDEX('RobotLookup Clean'!$D:$D,$AB837))</f>
        <v/>
      </c>
      <c r="C837" s="23"/>
      <c r="D837" s="23"/>
      <c r="E837" s="23"/>
      <c r="F837" s="23"/>
      <c r="G837" s="23"/>
      <c r="H837" s="23"/>
      <c r="I837" s="23"/>
      <c r="J837" s="23"/>
      <c r="K837" s="23"/>
      <c r="X837" t="str">
        <f>IF(AND(INDEX('RobotLookup Clean'!$E:$E,ROW()-3)="Junior",INDEX('RobotLookup Clean'!$R:$R,ROW()-3)=1),ROW()-3,"")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x14ac:dyDescent="0.2">
      <c r="A838" s="23" t="str">
        <f>IF($AB838="","",INDEX('RobotLookup Clean'!$B:$B,$AB838))</f>
        <v/>
      </c>
      <c r="B838" s="24" t="str">
        <f>IF($AB838="","",INDEX('RobotLookup Clean'!$D:$D,$AB838))</f>
        <v/>
      </c>
      <c r="C838" s="23"/>
      <c r="D838" s="23"/>
      <c r="E838" s="23"/>
      <c r="F838" s="23"/>
      <c r="G838" s="23"/>
      <c r="H838" s="23"/>
      <c r="I838" s="23"/>
      <c r="J838" s="23"/>
      <c r="K838" s="23"/>
      <c r="X838" t="str">
        <f>IF(AND(INDEX('RobotLookup Clean'!$E:$E,ROW()-3)="Junior",INDEX('RobotLookup Clean'!$R:$R,ROW()-3)=1),ROW()-3,"")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x14ac:dyDescent="0.2">
      <c r="A839" s="23" t="str">
        <f>IF($AB839="","",INDEX('RobotLookup Clean'!$B:$B,$AB839))</f>
        <v/>
      </c>
      <c r="B839" s="24" t="str">
        <f>IF($AB839="","",INDEX('RobotLookup Clean'!$D:$D,$AB839))</f>
        <v/>
      </c>
      <c r="C839" s="23"/>
      <c r="D839" s="23"/>
      <c r="E839" s="23"/>
      <c r="F839" s="23"/>
      <c r="G839" s="23"/>
      <c r="H839" s="23"/>
      <c r="I839" s="23"/>
      <c r="J839" s="23"/>
      <c r="K839" s="23"/>
      <c r="X839" t="str">
        <f>IF(AND(INDEX('RobotLookup Clean'!$E:$E,ROW()-3)="Junior",INDEX('RobotLookup Clean'!$R:$R,ROW()-3)=1),ROW()-3,"")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x14ac:dyDescent="0.2">
      <c r="A840" s="23" t="str">
        <f>IF($AB840="","",INDEX('RobotLookup Clean'!$B:$B,$AB840))</f>
        <v/>
      </c>
      <c r="B840" s="24" t="str">
        <f>IF($AB840="","",INDEX('RobotLookup Clean'!$D:$D,$AB840))</f>
        <v/>
      </c>
      <c r="C840" s="23"/>
      <c r="D840" s="23"/>
      <c r="E840" s="23"/>
      <c r="F840" s="23"/>
      <c r="G840" s="23"/>
      <c r="H840" s="23"/>
      <c r="I840" s="23"/>
      <c r="J840" s="23"/>
      <c r="K840" s="23"/>
      <c r="X840" t="str">
        <f>IF(AND(INDEX('RobotLookup Clean'!$E:$E,ROW()-3)="Junior",INDEX('RobotLookup Clean'!$R:$R,ROW()-3)=1),ROW()-3,"")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x14ac:dyDescent="0.2">
      <c r="A841" s="23" t="str">
        <f>IF($AB841="","",INDEX('RobotLookup Clean'!$B:$B,$AB841))</f>
        <v/>
      </c>
      <c r="B841" s="24" t="str">
        <f>IF($AB841="","",INDEX('RobotLookup Clean'!$D:$D,$AB841))</f>
        <v/>
      </c>
      <c r="C841" s="23"/>
      <c r="D841" s="23"/>
      <c r="E841" s="23"/>
      <c r="F841" s="23"/>
      <c r="G841" s="23"/>
      <c r="H841" s="23"/>
      <c r="I841" s="23"/>
      <c r="J841" s="23"/>
      <c r="K841" s="23"/>
      <c r="X841" t="str">
        <f>IF(AND(INDEX('RobotLookup Clean'!$E:$E,ROW()-3)="Junior",INDEX('RobotLookup Clean'!$R:$R,ROW()-3)=1),ROW()-3,"")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x14ac:dyDescent="0.2">
      <c r="A842" s="23" t="str">
        <f>IF($AB842="","",INDEX('RobotLookup Clean'!$B:$B,$AB842))</f>
        <v/>
      </c>
      <c r="B842" s="24" t="str">
        <f>IF($AB842="","",INDEX('RobotLookup Clean'!$D:$D,$AB842))</f>
        <v/>
      </c>
      <c r="C842" s="23"/>
      <c r="D842" s="23"/>
      <c r="E842" s="23"/>
      <c r="F842" s="23"/>
      <c r="G842" s="23"/>
      <c r="H842" s="23"/>
      <c r="I842" s="23"/>
      <c r="J842" s="23"/>
      <c r="K842" s="23"/>
      <c r="X842" t="str">
        <f>IF(AND(INDEX('RobotLookup Clean'!$E:$E,ROW()-3)="Junior",INDEX('RobotLookup Clean'!$R:$R,ROW()-3)=1),ROW()-3,"")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x14ac:dyDescent="0.2">
      <c r="A843" s="23" t="str">
        <f>IF($AB843="","",INDEX('RobotLookup Clean'!$B:$B,$AB843))</f>
        <v/>
      </c>
      <c r="B843" s="24" t="str">
        <f>IF($AB843="","",INDEX('RobotLookup Clean'!$D:$D,$AB843))</f>
        <v/>
      </c>
      <c r="C843" s="23"/>
      <c r="D843" s="23"/>
      <c r="E843" s="23"/>
      <c r="F843" s="23"/>
      <c r="G843" s="23"/>
      <c r="H843" s="23"/>
      <c r="I843" s="23"/>
      <c r="J843" s="23"/>
      <c r="K843" s="23"/>
      <c r="X843" t="str">
        <f>IF(AND(INDEX('RobotLookup Clean'!$E:$E,ROW()-3)="Junior",INDEX('RobotLookup Clean'!$R:$R,ROW()-3)=1),ROW()-3,"")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x14ac:dyDescent="0.2">
      <c r="A844" s="23" t="str">
        <f>IF($AB844="","",INDEX('RobotLookup Clean'!$B:$B,$AB844))</f>
        <v/>
      </c>
      <c r="B844" s="24" t="str">
        <f>IF($AB844="","",INDEX('RobotLookup Clean'!$D:$D,$AB844))</f>
        <v/>
      </c>
      <c r="C844" s="23"/>
      <c r="D844" s="23"/>
      <c r="E844" s="23"/>
      <c r="F844" s="23"/>
      <c r="G844" s="23"/>
      <c r="H844" s="23"/>
      <c r="I844" s="23"/>
      <c r="J844" s="23"/>
      <c r="K844" s="23"/>
      <c r="X844" t="str">
        <f>IF(AND(INDEX('RobotLookup Clean'!$E:$E,ROW()-3)="Junior",INDEX('RobotLookup Clean'!$R:$R,ROW()-3)=1),ROW()-3,"")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x14ac:dyDescent="0.2">
      <c r="A845" s="23" t="str">
        <f>IF($AB845="","",INDEX('RobotLookup Clean'!$B:$B,$AB845))</f>
        <v/>
      </c>
      <c r="B845" s="24" t="str">
        <f>IF($AB845="","",INDEX('RobotLookup Clean'!$D:$D,$AB845))</f>
        <v/>
      </c>
      <c r="C845" s="23"/>
      <c r="D845" s="23"/>
      <c r="E845" s="23"/>
      <c r="F845" s="23"/>
      <c r="G845" s="23"/>
      <c r="H845" s="23"/>
      <c r="I845" s="23"/>
      <c r="J845" s="23"/>
      <c r="K845" s="23"/>
      <c r="X845" t="str">
        <f>IF(AND(INDEX('RobotLookup Clean'!$E:$E,ROW()-3)="Junior",INDEX('RobotLookup Clean'!$R:$R,ROW()-3)=1),ROW()-3,"")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x14ac:dyDescent="0.2">
      <c r="A846" s="23" t="str">
        <f>IF($AB846="","",INDEX('RobotLookup Clean'!$B:$B,$AB846))</f>
        <v/>
      </c>
      <c r="B846" s="24" t="str">
        <f>IF($AB846="","",INDEX('RobotLookup Clean'!$D:$D,$AB846))</f>
        <v/>
      </c>
      <c r="C846" s="23"/>
      <c r="D846" s="23"/>
      <c r="E846" s="23"/>
      <c r="F846" s="23"/>
      <c r="G846" s="23"/>
      <c r="H846" s="23"/>
      <c r="I846" s="23"/>
      <c r="J846" s="23"/>
      <c r="K846" s="23"/>
      <c r="X846" t="str">
        <f>IF(AND(INDEX('RobotLookup Clean'!$E:$E,ROW()-3)="Junior",INDEX('RobotLookup Clean'!$R:$R,ROW()-3)=1),ROW()-3,"")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x14ac:dyDescent="0.2">
      <c r="A847" s="23" t="str">
        <f>IF($AB847="","",INDEX('RobotLookup Clean'!$B:$B,$AB847))</f>
        <v/>
      </c>
      <c r="B847" s="24" t="str">
        <f>IF($AB847="","",INDEX('RobotLookup Clean'!$D:$D,$AB847))</f>
        <v/>
      </c>
      <c r="C847" s="23"/>
      <c r="D847" s="23"/>
      <c r="E847" s="23"/>
      <c r="F847" s="23"/>
      <c r="G847" s="23"/>
      <c r="H847" s="23"/>
      <c r="I847" s="23"/>
      <c r="J847" s="23"/>
      <c r="K847" s="23"/>
      <c r="X847" t="str">
        <f>IF(AND(INDEX('RobotLookup Clean'!$E:$E,ROW()-3)="Junior",INDEX('RobotLookup Clean'!$R:$R,ROW()-3)=1),ROW()-3,"")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x14ac:dyDescent="0.2">
      <c r="A848" s="23" t="str">
        <f>IF($AB848="","",INDEX('RobotLookup Clean'!$B:$B,$AB848))</f>
        <v/>
      </c>
      <c r="B848" s="24" t="str">
        <f>IF($AB848="","",INDEX('RobotLookup Clean'!$D:$D,$AB848))</f>
        <v/>
      </c>
      <c r="C848" s="23"/>
      <c r="D848" s="23"/>
      <c r="E848" s="23"/>
      <c r="F848" s="23"/>
      <c r="G848" s="23"/>
      <c r="H848" s="23"/>
      <c r="I848" s="23"/>
      <c r="J848" s="23"/>
      <c r="K848" s="23"/>
      <c r="X848" t="str">
        <f>IF(AND(INDEX('RobotLookup Clean'!$E:$E,ROW()-3)="Junior",INDEX('RobotLookup Clean'!$R:$R,ROW()-3)=1),ROW()-3,"")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x14ac:dyDescent="0.2">
      <c r="A849" s="23" t="str">
        <f>IF($AB849="","",INDEX('RobotLookup Clean'!$B:$B,$AB849))</f>
        <v/>
      </c>
      <c r="B849" s="24" t="str">
        <f>IF($AB849="","",INDEX('RobotLookup Clean'!$D:$D,$AB849))</f>
        <v/>
      </c>
      <c r="C849" s="23"/>
      <c r="D849" s="23"/>
      <c r="E849" s="23"/>
      <c r="F849" s="23"/>
      <c r="G849" s="23"/>
      <c r="H849" s="23"/>
      <c r="I849" s="23"/>
      <c r="J849" s="23"/>
      <c r="K849" s="23"/>
      <c r="X849" t="str">
        <f>IF(AND(INDEX('RobotLookup Clean'!$E:$E,ROW()-3)="Junior",INDEX('RobotLookup Clean'!$R:$R,ROW()-3)=1),ROW()-3,"")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x14ac:dyDescent="0.2">
      <c r="A850" s="23" t="str">
        <f>IF($AB850="","",INDEX('RobotLookup Clean'!$B:$B,$AB850))</f>
        <v/>
      </c>
      <c r="B850" s="24" t="str">
        <f>IF($AB850="","",INDEX('RobotLookup Clean'!$D:$D,$AB850))</f>
        <v/>
      </c>
      <c r="C850" s="23"/>
      <c r="D850" s="23"/>
      <c r="E850" s="23"/>
      <c r="F850" s="23"/>
      <c r="G850" s="23"/>
      <c r="H850" s="23"/>
      <c r="I850" s="23"/>
      <c r="J850" s="23"/>
      <c r="K850" s="23"/>
      <c r="X850" t="str">
        <f>IF(AND(INDEX('RobotLookup Clean'!$E:$E,ROW()-3)="Junior",INDEX('RobotLookup Clean'!$R:$R,ROW()-3)=1),ROW()-3,"")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x14ac:dyDescent="0.2">
      <c r="A851" s="23" t="str">
        <f>IF($AB851="","",INDEX('RobotLookup Clean'!$B:$B,$AB851))</f>
        <v/>
      </c>
      <c r="B851" s="24" t="str">
        <f>IF($AB851="","",INDEX('RobotLookup Clean'!$D:$D,$AB851))</f>
        <v/>
      </c>
      <c r="C851" s="23"/>
      <c r="D851" s="23"/>
      <c r="E851" s="23"/>
      <c r="F851" s="23"/>
      <c r="G851" s="23"/>
      <c r="H851" s="23"/>
      <c r="I851" s="23"/>
      <c r="J851" s="23"/>
      <c r="K851" s="23"/>
      <c r="X851" t="str">
        <f>IF(AND(INDEX('RobotLookup Clean'!$E:$E,ROW()-3)="Junior",INDEX('RobotLookup Clean'!$R:$R,ROW()-3)=1),ROW()-3,"")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x14ac:dyDescent="0.2">
      <c r="A852" s="23" t="str">
        <f>IF($AB852="","",INDEX('RobotLookup Clean'!$B:$B,$AB852))</f>
        <v/>
      </c>
      <c r="B852" s="24" t="str">
        <f>IF($AB852="","",INDEX('RobotLookup Clean'!$D:$D,$AB852))</f>
        <v/>
      </c>
      <c r="C852" s="23"/>
      <c r="D852" s="23"/>
      <c r="E852" s="23"/>
      <c r="F852" s="23"/>
      <c r="G852" s="23"/>
      <c r="H852" s="23"/>
      <c r="I852" s="23"/>
      <c r="J852" s="23"/>
      <c r="K852" s="23"/>
      <c r="X852" t="str">
        <f>IF(AND(INDEX('RobotLookup Clean'!$E:$E,ROW()-3)="Junior",INDEX('RobotLookup Clean'!$R:$R,ROW()-3)=1),ROW()-3,"")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x14ac:dyDescent="0.2">
      <c r="A853" s="23" t="str">
        <f>IF($AB853="","",INDEX('RobotLookup Clean'!$B:$B,$AB853))</f>
        <v/>
      </c>
      <c r="B853" s="24" t="str">
        <f>IF($AB853="","",INDEX('RobotLookup Clean'!$D:$D,$AB853))</f>
        <v/>
      </c>
      <c r="C853" s="23"/>
      <c r="D853" s="23"/>
      <c r="E853" s="23"/>
      <c r="F853" s="23"/>
      <c r="G853" s="23"/>
      <c r="H853" s="23"/>
      <c r="I853" s="23"/>
      <c r="J853" s="23"/>
      <c r="K853" s="23"/>
      <c r="X853" t="str">
        <f>IF(AND(INDEX('RobotLookup Clean'!$E:$E,ROW()-3)="Junior",INDEX('RobotLookup Clean'!$R:$R,ROW()-3)=1),ROW()-3,"")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x14ac:dyDescent="0.2">
      <c r="A854" s="23" t="str">
        <f>IF($AB854="","",INDEX('RobotLookup Clean'!$B:$B,$AB854))</f>
        <v/>
      </c>
      <c r="B854" s="24" t="str">
        <f>IF($AB854="","",INDEX('RobotLookup Clean'!$D:$D,$AB854))</f>
        <v/>
      </c>
      <c r="C854" s="23"/>
      <c r="D854" s="23"/>
      <c r="E854" s="23"/>
      <c r="F854" s="23"/>
      <c r="G854" s="23"/>
      <c r="H854" s="23"/>
      <c r="I854" s="23"/>
      <c r="J854" s="23"/>
      <c r="K854" s="23"/>
      <c r="X854" t="str">
        <f>IF(AND(INDEX('RobotLookup Clean'!$E:$E,ROW()-3)="Junior",INDEX('RobotLookup Clean'!$R:$R,ROW()-3)=1),ROW()-3,"")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x14ac:dyDescent="0.2">
      <c r="A855" s="23" t="str">
        <f>IF($AB855="","",INDEX('RobotLookup Clean'!$B:$B,$AB855))</f>
        <v/>
      </c>
      <c r="B855" s="24" t="str">
        <f>IF($AB855="","",INDEX('RobotLookup Clean'!$D:$D,$AB855))</f>
        <v/>
      </c>
      <c r="C855" s="23"/>
      <c r="D855" s="23"/>
      <c r="E855" s="23"/>
      <c r="F855" s="23"/>
      <c r="G855" s="23"/>
      <c r="H855" s="23"/>
      <c r="I855" s="23"/>
      <c r="J855" s="23"/>
      <c r="K855" s="23"/>
      <c r="X855" t="str">
        <f>IF(AND(INDEX('RobotLookup Clean'!$E:$E,ROW()-3)="Junior",INDEX('RobotLookup Clean'!$R:$R,ROW()-3)=1),ROW()-3,"")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x14ac:dyDescent="0.2">
      <c r="A856" s="23" t="str">
        <f>IF($AB856="","",INDEX('RobotLookup Clean'!$B:$B,$AB856))</f>
        <v/>
      </c>
      <c r="B856" s="24" t="str">
        <f>IF($AB856="","",INDEX('RobotLookup Clean'!$D:$D,$AB856))</f>
        <v/>
      </c>
      <c r="C856" s="23"/>
      <c r="D856" s="23"/>
      <c r="E856" s="23"/>
      <c r="F856" s="23"/>
      <c r="G856" s="23"/>
      <c r="H856" s="23"/>
      <c r="I856" s="23"/>
      <c r="J856" s="23"/>
      <c r="K856" s="23"/>
      <c r="X856" t="str">
        <f>IF(AND(INDEX('RobotLookup Clean'!$E:$E,ROW()-3)="Junior",INDEX('RobotLookup Clean'!$R:$R,ROW()-3)=1),ROW()-3,"")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x14ac:dyDescent="0.2">
      <c r="A857" s="23" t="str">
        <f>IF($AB857="","",INDEX('RobotLookup Clean'!$B:$B,$AB857))</f>
        <v/>
      </c>
      <c r="B857" s="24" t="str">
        <f>IF($AB857="","",INDEX('RobotLookup Clean'!$D:$D,$AB857))</f>
        <v/>
      </c>
      <c r="C857" s="23"/>
      <c r="D857" s="23"/>
      <c r="E857" s="23"/>
      <c r="F857" s="23"/>
      <c r="G857" s="23"/>
      <c r="H857" s="23"/>
      <c r="I857" s="23"/>
      <c r="J857" s="23"/>
      <c r="K857" s="23"/>
      <c r="X857" t="str">
        <f>IF(AND(INDEX('RobotLookup Clean'!$E:$E,ROW()-3)="Junior",INDEX('RobotLookup Clean'!$R:$R,ROW()-3)=1),ROW()-3,"")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x14ac:dyDescent="0.2">
      <c r="A858" s="23" t="str">
        <f>IF($AB858="","",INDEX('RobotLookup Clean'!$B:$B,$AB858))</f>
        <v/>
      </c>
      <c r="B858" s="24" t="str">
        <f>IF($AB858="","",INDEX('RobotLookup Clean'!$D:$D,$AB858))</f>
        <v/>
      </c>
      <c r="C858" s="23"/>
      <c r="D858" s="23"/>
      <c r="E858" s="23"/>
      <c r="F858" s="23"/>
      <c r="G858" s="23"/>
      <c r="H858" s="23"/>
      <c r="I858" s="23"/>
      <c r="J858" s="23"/>
      <c r="K858" s="23"/>
      <c r="X858" t="str">
        <f>IF(AND(INDEX('RobotLookup Clean'!$E:$E,ROW()-3)="Junior",INDEX('RobotLookup Clean'!$R:$R,ROW()-3)=1),ROW()-3,"")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x14ac:dyDescent="0.2">
      <c r="A859" s="23" t="str">
        <f>IF($AB859="","",INDEX('RobotLookup Clean'!$B:$B,$AB859))</f>
        <v/>
      </c>
      <c r="B859" s="24" t="str">
        <f>IF($AB859="","",INDEX('RobotLookup Clean'!$D:$D,$AB859))</f>
        <v/>
      </c>
      <c r="C859" s="23"/>
      <c r="D859" s="23"/>
      <c r="E859" s="23"/>
      <c r="F859" s="23"/>
      <c r="G859" s="23"/>
      <c r="H859" s="23"/>
      <c r="I859" s="23"/>
      <c r="J859" s="23"/>
      <c r="K859" s="23"/>
      <c r="X859" t="str">
        <f>IF(AND(INDEX('RobotLookup Clean'!$E:$E,ROW()-3)="Junior",INDEX('RobotLookup Clean'!$R:$R,ROW()-3)=1),ROW()-3,"")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x14ac:dyDescent="0.2">
      <c r="A860" s="23" t="str">
        <f>IF($AB860="","",INDEX('RobotLookup Clean'!$B:$B,$AB860))</f>
        <v/>
      </c>
      <c r="B860" s="24" t="str">
        <f>IF($AB860="","",INDEX('RobotLookup Clean'!$D:$D,$AB860))</f>
        <v/>
      </c>
      <c r="C860" s="23"/>
      <c r="D860" s="23"/>
      <c r="E860" s="23"/>
      <c r="F860" s="23"/>
      <c r="G860" s="23"/>
      <c r="H860" s="23"/>
      <c r="I860" s="23"/>
      <c r="J860" s="23"/>
      <c r="K860" s="23"/>
      <c r="X860" t="str">
        <f>IF(AND(INDEX('RobotLookup Clean'!$E:$E,ROW()-3)="Junior",INDEX('RobotLookup Clean'!$R:$R,ROW()-3)=1),ROW()-3,"")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x14ac:dyDescent="0.2">
      <c r="A861" s="23" t="str">
        <f>IF($AB861="","",INDEX('RobotLookup Clean'!$B:$B,$AB861))</f>
        <v/>
      </c>
      <c r="B861" s="24" t="str">
        <f>IF($AB861="","",INDEX('RobotLookup Clean'!$D:$D,$AB861))</f>
        <v/>
      </c>
      <c r="C861" s="23"/>
      <c r="D861" s="23"/>
      <c r="E861" s="23"/>
      <c r="F861" s="23"/>
      <c r="G861" s="23"/>
      <c r="H861" s="23"/>
      <c r="I861" s="23"/>
      <c r="J861" s="23"/>
      <c r="K861" s="23"/>
      <c r="X861" t="str">
        <f>IF(AND(INDEX('RobotLookup Clean'!$E:$E,ROW()-3)="Junior",INDEX('RobotLookup Clean'!$R:$R,ROW()-3)=1),ROW()-3,"")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x14ac:dyDescent="0.2">
      <c r="A862" s="23" t="str">
        <f>IF($AB862="","",INDEX('RobotLookup Clean'!$B:$B,$AB862))</f>
        <v/>
      </c>
      <c r="B862" s="24" t="str">
        <f>IF($AB862="","",INDEX('RobotLookup Clean'!$D:$D,$AB862))</f>
        <v/>
      </c>
      <c r="C862" s="23"/>
      <c r="D862" s="23"/>
      <c r="E862" s="23"/>
      <c r="F862" s="23"/>
      <c r="G862" s="23"/>
      <c r="H862" s="23"/>
      <c r="I862" s="23"/>
      <c r="J862" s="23"/>
      <c r="K862" s="23"/>
      <c r="X862" t="str">
        <f>IF(AND(INDEX('RobotLookup Clean'!$E:$E,ROW()-3)="Junior",INDEX('RobotLookup Clean'!$R:$R,ROW()-3)=1),ROW()-3,"")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x14ac:dyDescent="0.2">
      <c r="A863" s="23" t="str">
        <f>IF($AB863="","",INDEX('RobotLookup Clean'!$B:$B,$AB863))</f>
        <v/>
      </c>
      <c r="B863" s="24" t="str">
        <f>IF($AB863="","",INDEX('RobotLookup Clean'!$D:$D,$AB863))</f>
        <v/>
      </c>
      <c r="C863" s="23"/>
      <c r="D863" s="23"/>
      <c r="E863" s="23"/>
      <c r="F863" s="23"/>
      <c r="G863" s="23"/>
      <c r="H863" s="23"/>
      <c r="I863" s="23"/>
      <c r="J863" s="23"/>
      <c r="K863" s="23"/>
      <c r="X863" t="str">
        <f>IF(AND(INDEX('RobotLookup Clean'!$E:$E,ROW()-3)="Junior",INDEX('RobotLookup Clean'!$R:$R,ROW()-3)=1),ROW()-3,"")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x14ac:dyDescent="0.2">
      <c r="A864" s="23" t="str">
        <f>IF($AB864="","",INDEX('RobotLookup Clean'!$B:$B,$AB864))</f>
        <v/>
      </c>
      <c r="B864" s="24" t="str">
        <f>IF($AB864="","",INDEX('RobotLookup Clean'!$D:$D,$AB864))</f>
        <v/>
      </c>
      <c r="C864" s="23"/>
      <c r="D864" s="23"/>
      <c r="E864" s="23"/>
      <c r="F864" s="23"/>
      <c r="G864" s="23"/>
      <c r="H864" s="23"/>
      <c r="I864" s="23"/>
      <c r="J864" s="23"/>
      <c r="K864" s="23"/>
      <c r="X864" t="str">
        <f>IF(AND(INDEX('RobotLookup Clean'!$E:$E,ROW()-3)="Junior",INDEX('RobotLookup Clean'!$R:$R,ROW()-3)=1),ROW()-3,"")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x14ac:dyDescent="0.2">
      <c r="A865" s="23" t="str">
        <f>IF($AB865="","",INDEX('RobotLookup Clean'!$B:$B,$AB865))</f>
        <v/>
      </c>
      <c r="B865" s="24" t="str">
        <f>IF($AB865="","",INDEX('RobotLookup Clean'!$D:$D,$AB865))</f>
        <v/>
      </c>
      <c r="C865" s="23"/>
      <c r="D865" s="23"/>
      <c r="E865" s="23"/>
      <c r="F865" s="23"/>
      <c r="G865" s="23"/>
      <c r="H865" s="23"/>
      <c r="I865" s="23"/>
      <c r="J865" s="23"/>
      <c r="K865" s="23"/>
      <c r="X865" t="str">
        <f>IF(AND(INDEX('RobotLookup Clean'!$E:$E,ROW()-3)="Junior",INDEX('RobotLookup Clean'!$R:$R,ROW()-3)=1),ROW()-3,"")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x14ac:dyDescent="0.2">
      <c r="A866" s="23" t="str">
        <f>IF($AB866="","",INDEX('RobotLookup Clean'!$B:$B,$AB866))</f>
        <v/>
      </c>
      <c r="B866" s="24" t="str">
        <f>IF($AB866="","",INDEX('RobotLookup Clean'!$D:$D,$AB866))</f>
        <v/>
      </c>
      <c r="C866" s="23"/>
      <c r="D866" s="23"/>
      <c r="E866" s="23"/>
      <c r="F866" s="23"/>
      <c r="G866" s="23"/>
      <c r="H866" s="23"/>
      <c r="I866" s="23"/>
      <c r="J866" s="23"/>
      <c r="K866" s="23"/>
      <c r="X866" t="str">
        <f>IF(AND(INDEX('RobotLookup Clean'!$E:$E,ROW()-3)="Junior",INDEX('RobotLookup Clean'!$R:$R,ROW()-3)=1),ROW()-3,"")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x14ac:dyDescent="0.2">
      <c r="A867" s="23" t="str">
        <f>IF($AB867="","",INDEX('RobotLookup Clean'!$B:$B,$AB867))</f>
        <v/>
      </c>
      <c r="B867" s="24" t="str">
        <f>IF($AB867="","",INDEX('RobotLookup Clean'!$D:$D,$AB867))</f>
        <v/>
      </c>
      <c r="C867" s="23"/>
      <c r="D867" s="23"/>
      <c r="E867" s="23"/>
      <c r="F867" s="23"/>
      <c r="G867" s="23"/>
      <c r="H867" s="23"/>
      <c r="I867" s="23"/>
      <c r="J867" s="23"/>
      <c r="K867" s="23"/>
      <c r="X867" t="str">
        <f>IF(AND(INDEX('RobotLookup Clean'!$E:$E,ROW()-3)="Junior",INDEX('RobotLookup Clean'!$R:$R,ROW()-3)=1),ROW()-3,"")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x14ac:dyDescent="0.2">
      <c r="A868" s="23" t="str">
        <f>IF($AB868="","",INDEX('RobotLookup Clean'!$B:$B,$AB868))</f>
        <v/>
      </c>
      <c r="B868" s="24" t="str">
        <f>IF($AB868="","",INDEX('RobotLookup Clean'!$D:$D,$AB868))</f>
        <v/>
      </c>
      <c r="C868" s="23"/>
      <c r="D868" s="23"/>
      <c r="E868" s="23"/>
      <c r="F868" s="23"/>
      <c r="G868" s="23"/>
      <c r="H868" s="23"/>
      <c r="I868" s="23"/>
      <c r="J868" s="23"/>
      <c r="K868" s="23"/>
      <c r="X868" t="str">
        <f>IF(AND(INDEX('RobotLookup Clean'!$E:$E,ROW()-3)="Junior",INDEX('RobotLookup Clean'!$R:$R,ROW()-3)=1),ROW()-3,"")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x14ac:dyDescent="0.2">
      <c r="A869" s="23" t="str">
        <f>IF($AB869="","",INDEX('RobotLookup Clean'!$B:$B,$AB869))</f>
        <v/>
      </c>
      <c r="B869" s="24" t="str">
        <f>IF($AB869="","",INDEX('RobotLookup Clean'!$D:$D,$AB869))</f>
        <v/>
      </c>
      <c r="C869" s="23"/>
      <c r="D869" s="23"/>
      <c r="E869" s="23"/>
      <c r="F869" s="23"/>
      <c r="G869" s="23"/>
      <c r="H869" s="23"/>
      <c r="I869" s="23"/>
      <c r="J869" s="23"/>
      <c r="K869" s="23"/>
      <c r="X869" t="str">
        <f>IF(AND(INDEX('RobotLookup Clean'!$E:$E,ROW()-3)="Junior",INDEX('RobotLookup Clean'!$R:$R,ROW()-3)=1),ROW()-3,"")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x14ac:dyDescent="0.2">
      <c r="A870" s="23" t="str">
        <f>IF($AB870="","",INDEX('RobotLookup Clean'!$B:$B,$AB870))</f>
        <v/>
      </c>
      <c r="B870" s="24" t="str">
        <f>IF($AB870="","",INDEX('RobotLookup Clean'!$D:$D,$AB870))</f>
        <v/>
      </c>
      <c r="C870" s="23"/>
      <c r="D870" s="23"/>
      <c r="E870" s="23"/>
      <c r="F870" s="23"/>
      <c r="G870" s="23"/>
      <c r="H870" s="23"/>
      <c r="I870" s="23"/>
      <c r="J870" s="23"/>
      <c r="K870" s="23"/>
      <c r="X870" t="str">
        <f>IF(AND(INDEX('RobotLookup Clean'!$E:$E,ROW()-3)="Junior",INDEX('RobotLookup Clean'!$R:$R,ROW()-3)=1),ROW()-3,"")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x14ac:dyDescent="0.2">
      <c r="A871" s="23" t="str">
        <f>IF($AB871="","",INDEX('RobotLookup Clean'!$B:$B,$AB871))</f>
        <v/>
      </c>
      <c r="B871" s="24" t="str">
        <f>IF($AB871="","",INDEX('RobotLookup Clean'!$D:$D,$AB871))</f>
        <v/>
      </c>
      <c r="C871" s="23"/>
      <c r="D871" s="23"/>
      <c r="E871" s="23"/>
      <c r="F871" s="23"/>
      <c r="G871" s="23"/>
      <c r="H871" s="23"/>
      <c r="I871" s="23"/>
      <c r="J871" s="23"/>
      <c r="K871" s="23"/>
      <c r="X871" t="str">
        <f>IF(AND(INDEX('RobotLookup Clean'!$E:$E,ROW()-3)="Junior",INDEX('RobotLookup Clean'!$R:$R,ROW()-3)=1),ROW()-3,"")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x14ac:dyDescent="0.2">
      <c r="A872" s="23" t="str">
        <f>IF($AB872="","",INDEX('RobotLookup Clean'!$B:$B,$AB872))</f>
        <v/>
      </c>
      <c r="B872" s="24" t="str">
        <f>IF($AB872="","",INDEX('RobotLookup Clean'!$D:$D,$AB872))</f>
        <v/>
      </c>
      <c r="C872" s="23"/>
      <c r="D872" s="23"/>
      <c r="E872" s="23"/>
      <c r="F872" s="23"/>
      <c r="G872" s="23"/>
      <c r="H872" s="23"/>
      <c r="I872" s="23"/>
      <c r="J872" s="23"/>
      <c r="K872" s="23"/>
      <c r="X872" t="str">
        <f>IF(AND(INDEX('RobotLookup Clean'!$E:$E,ROW()-3)="Junior",INDEX('RobotLookup Clean'!$R:$R,ROW()-3)=1),ROW()-3,"")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x14ac:dyDescent="0.2">
      <c r="A873" s="23" t="str">
        <f>IF($AB873="","",INDEX('RobotLookup Clean'!$B:$B,$AB873))</f>
        <v/>
      </c>
      <c r="B873" s="24" t="str">
        <f>IF($AB873="","",INDEX('RobotLookup Clean'!$D:$D,$AB873))</f>
        <v/>
      </c>
      <c r="C873" s="23"/>
      <c r="D873" s="23"/>
      <c r="E873" s="23"/>
      <c r="F873" s="23"/>
      <c r="G873" s="23"/>
      <c r="H873" s="23"/>
      <c r="I873" s="23"/>
      <c r="J873" s="23"/>
      <c r="K873" s="23"/>
      <c r="X873" t="str">
        <f>IF(AND(INDEX('RobotLookup Clean'!$E:$E,ROW()-3)="Junior",INDEX('RobotLookup Clean'!$R:$R,ROW()-3)=1),ROW()-3,"")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x14ac:dyDescent="0.2">
      <c r="A874" s="23" t="str">
        <f>IF($AB874="","",INDEX('RobotLookup Clean'!$B:$B,$AB874))</f>
        <v/>
      </c>
      <c r="B874" s="24" t="str">
        <f>IF($AB874="","",INDEX('RobotLookup Clean'!$D:$D,$AB874))</f>
        <v/>
      </c>
      <c r="C874" s="23"/>
      <c r="D874" s="23"/>
      <c r="E874" s="23"/>
      <c r="F874" s="23"/>
      <c r="G874" s="23"/>
      <c r="H874" s="23"/>
      <c r="I874" s="23"/>
      <c r="J874" s="23"/>
      <c r="K874" s="23"/>
      <c r="X874" t="str">
        <f>IF(AND(INDEX('RobotLookup Clean'!$E:$E,ROW()-3)="Junior",INDEX('RobotLookup Clean'!$R:$R,ROW()-3)=1),ROW()-3,"")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x14ac:dyDescent="0.2">
      <c r="A875" s="23" t="str">
        <f>IF($AB875="","",INDEX('RobotLookup Clean'!$B:$B,$AB875))</f>
        <v/>
      </c>
      <c r="B875" s="24" t="str">
        <f>IF($AB875="","",INDEX('RobotLookup Clean'!$D:$D,$AB875))</f>
        <v/>
      </c>
      <c r="C875" s="23"/>
      <c r="D875" s="23"/>
      <c r="E875" s="23"/>
      <c r="F875" s="23"/>
      <c r="G875" s="23"/>
      <c r="H875" s="23"/>
      <c r="I875" s="23"/>
      <c r="J875" s="23"/>
      <c r="K875" s="23"/>
      <c r="X875" t="str">
        <f>IF(AND(INDEX('RobotLookup Clean'!$E:$E,ROW()-3)="Junior",INDEX('RobotLookup Clean'!$R:$R,ROW()-3)=1),ROW()-3,"")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x14ac:dyDescent="0.2">
      <c r="A876" s="23" t="str">
        <f>IF($AB876="","",INDEX('RobotLookup Clean'!$B:$B,$AB876))</f>
        <v/>
      </c>
      <c r="B876" s="24" t="str">
        <f>IF($AB876="","",INDEX('RobotLookup Clean'!$D:$D,$AB876))</f>
        <v/>
      </c>
      <c r="C876" s="23"/>
      <c r="D876" s="23"/>
      <c r="E876" s="23"/>
      <c r="F876" s="23"/>
      <c r="G876" s="23"/>
      <c r="H876" s="23"/>
      <c r="I876" s="23"/>
      <c r="J876" s="23"/>
      <c r="K876" s="23"/>
      <c r="X876" t="str">
        <f>IF(AND(INDEX('RobotLookup Clean'!$E:$E,ROW()-3)="Junior",INDEX('RobotLookup Clean'!$R:$R,ROW()-3)=1),ROW()-3,"")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x14ac:dyDescent="0.2">
      <c r="A877" s="23" t="str">
        <f>IF($AB877="","",INDEX('RobotLookup Clean'!$B:$B,$AB877))</f>
        <v/>
      </c>
      <c r="B877" s="24" t="str">
        <f>IF($AB877="","",INDEX('RobotLookup Clean'!$D:$D,$AB877))</f>
        <v/>
      </c>
      <c r="C877" s="23"/>
      <c r="D877" s="23"/>
      <c r="E877" s="23"/>
      <c r="F877" s="23"/>
      <c r="G877" s="23"/>
      <c r="H877" s="23"/>
      <c r="I877" s="23"/>
      <c r="J877" s="23"/>
      <c r="K877" s="23"/>
      <c r="X877" t="str">
        <f>IF(AND(INDEX('RobotLookup Clean'!$E:$E,ROW()-3)="Junior",INDEX('RobotLookup Clean'!$R:$R,ROW()-3)=1),ROW()-3,"")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x14ac:dyDescent="0.2">
      <c r="A878" s="23" t="str">
        <f>IF($AB878="","",INDEX('RobotLookup Clean'!$B:$B,$AB878))</f>
        <v/>
      </c>
      <c r="B878" s="24" t="str">
        <f>IF($AB878="","",INDEX('RobotLookup Clean'!$D:$D,$AB878))</f>
        <v/>
      </c>
      <c r="C878" s="23"/>
      <c r="D878" s="23"/>
      <c r="E878" s="23"/>
      <c r="F878" s="23"/>
      <c r="G878" s="23"/>
      <c r="H878" s="23"/>
      <c r="I878" s="23"/>
      <c r="J878" s="23"/>
      <c r="K878" s="23"/>
      <c r="X878" t="str">
        <f>IF(AND(INDEX('RobotLookup Clean'!$E:$E,ROW()-3)="Junior",INDEX('RobotLookup Clean'!$R:$R,ROW()-3)=1),ROW()-3,"")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x14ac:dyDescent="0.2">
      <c r="A879" s="23" t="str">
        <f>IF($AB879="","",INDEX('RobotLookup Clean'!$B:$B,$AB879))</f>
        <v/>
      </c>
      <c r="B879" s="24" t="str">
        <f>IF($AB879="","",INDEX('RobotLookup Clean'!$D:$D,$AB879))</f>
        <v/>
      </c>
      <c r="C879" s="23"/>
      <c r="D879" s="23"/>
      <c r="E879" s="23"/>
      <c r="F879" s="23"/>
      <c r="G879" s="23"/>
      <c r="H879" s="23"/>
      <c r="I879" s="23"/>
      <c r="J879" s="23"/>
      <c r="K879" s="23"/>
      <c r="X879" t="str">
        <f>IF(AND(INDEX('RobotLookup Clean'!$E:$E,ROW()-3)="Junior",INDEX('RobotLookup Clean'!$R:$R,ROW()-3)=1),ROW()-3,"")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x14ac:dyDescent="0.2">
      <c r="A880" s="23" t="str">
        <f>IF($AB880="","",INDEX('RobotLookup Clean'!$B:$B,$AB880))</f>
        <v/>
      </c>
      <c r="B880" s="24" t="str">
        <f>IF($AB880="","",INDEX('RobotLookup Clean'!$D:$D,$AB880))</f>
        <v/>
      </c>
      <c r="C880" s="23"/>
      <c r="D880" s="23"/>
      <c r="E880" s="23"/>
      <c r="F880" s="23"/>
      <c r="G880" s="23"/>
      <c r="H880" s="23"/>
      <c r="I880" s="23"/>
      <c r="J880" s="23"/>
      <c r="K880" s="23"/>
      <c r="X880" t="str">
        <f>IF(AND(INDEX('RobotLookup Clean'!$E:$E,ROW()-3)="Junior",INDEX('RobotLookup Clean'!$R:$R,ROW()-3)=1),ROW()-3,"")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x14ac:dyDescent="0.2">
      <c r="A881" s="23" t="str">
        <f>IF($AB881="","",INDEX('RobotLookup Clean'!$B:$B,$AB881))</f>
        <v/>
      </c>
      <c r="B881" s="24" t="str">
        <f>IF($AB881="","",INDEX('RobotLookup Clean'!$D:$D,$AB881))</f>
        <v/>
      </c>
      <c r="C881" s="23"/>
      <c r="D881" s="23"/>
      <c r="E881" s="23"/>
      <c r="F881" s="23"/>
      <c r="G881" s="23"/>
      <c r="H881" s="23"/>
      <c r="I881" s="23"/>
      <c r="J881" s="23"/>
      <c r="K881" s="23"/>
      <c r="X881" t="str">
        <f>IF(AND(INDEX('RobotLookup Clean'!$E:$E,ROW()-3)="Junior",INDEX('RobotLookup Clean'!$R:$R,ROW()-3)=1),ROW()-3,"")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x14ac:dyDescent="0.2">
      <c r="A882" s="23" t="str">
        <f>IF($AB882="","",INDEX('RobotLookup Clean'!$B:$B,$AB882))</f>
        <v/>
      </c>
      <c r="B882" s="24" t="str">
        <f>IF($AB882="","",INDEX('RobotLookup Clean'!$D:$D,$AB882))</f>
        <v/>
      </c>
      <c r="C882" s="23"/>
      <c r="D882" s="23"/>
      <c r="E882" s="23"/>
      <c r="F882" s="23"/>
      <c r="G882" s="23"/>
      <c r="H882" s="23"/>
      <c r="I882" s="23"/>
      <c r="J882" s="23"/>
      <c r="K882" s="23"/>
      <c r="X882" t="str">
        <f>IF(AND(INDEX('RobotLookup Clean'!$E:$E,ROW()-3)="Junior",INDEX('RobotLookup Clean'!$R:$R,ROW()-3)=1),ROW()-3,"")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x14ac:dyDescent="0.2">
      <c r="A883" s="23" t="str">
        <f>IF($AB883="","",INDEX('RobotLookup Clean'!$B:$B,$AB883))</f>
        <v/>
      </c>
      <c r="B883" s="24" t="str">
        <f>IF($AB883="","",INDEX('RobotLookup Clean'!$D:$D,$AB883))</f>
        <v/>
      </c>
      <c r="C883" s="23"/>
      <c r="D883" s="23"/>
      <c r="E883" s="23"/>
      <c r="F883" s="23"/>
      <c r="G883" s="23"/>
      <c r="H883" s="23"/>
      <c r="I883" s="23"/>
      <c r="J883" s="23"/>
      <c r="K883" s="23"/>
      <c r="X883" t="str">
        <f>IF(AND(INDEX('RobotLookup Clean'!$E:$E,ROW()-3)="Junior",INDEX('RobotLookup Clean'!$R:$R,ROW()-3)=1),ROW()-3,"")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x14ac:dyDescent="0.2">
      <c r="A884" s="23" t="str">
        <f>IF($AB884="","",INDEX('RobotLookup Clean'!$B:$B,$AB884))</f>
        <v/>
      </c>
      <c r="B884" s="24" t="str">
        <f>IF($AB884="","",INDEX('RobotLookup Clean'!$D:$D,$AB884))</f>
        <v/>
      </c>
      <c r="C884" s="23"/>
      <c r="D884" s="23"/>
      <c r="E884" s="23"/>
      <c r="F884" s="23"/>
      <c r="G884" s="23"/>
      <c r="H884" s="23"/>
      <c r="I884" s="23"/>
      <c r="J884" s="23"/>
      <c r="K884" s="23"/>
      <c r="X884" t="str">
        <f>IF(AND(INDEX('RobotLookup Clean'!$E:$E,ROW()-3)="Junior",INDEX('RobotLookup Clean'!$R:$R,ROW()-3)=1),ROW()-3,"")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x14ac:dyDescent="0.2">
      <c r="A885" s="23" t="str">
        <f>IF($AB885="","",INDEX('RobotLookup Clean'!$B:$B,$AB885))</f>
        <v/>
      </c>
      <c r="B885" s="24" t="str">
        <f>IF($AB885="","",INDEX('RobotLookup Clean'!$D:$D,$AB885))</f>
        <v/>
      </c>
      <c r="C885" s="23"/>
      <c r="D885" s="23"/>
      <c r="E885" s="23"/>
      <c r="F885" s="23"/>
      <c r="G885" s="23"/>
      <c r="H885" s="23"/>
      <c r="I885" s="23"/>
      <c r="J885" s="23"/>
      <c r="K885" s="23"/>
      <c r="X885" t="str">
        <f>IF(AND(INDEX('RobotLookup Clean'!$E:$E,ROW()-3)="Junior",INDEX('RobotLookup Clean'!$R:$R,ROW()-3)=1),ROW()-3,"")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x14ac:dyDescent="0.2">
      <c r="A886" s="23" t="str">
        <f>IF($AB886="","",INDEX('RobotLookup Clean'!$B:$B,$AB886))</f>
        <v/>
      </c>
      <c r="B886" s="24" t="str">
        <f>IF($AB886="","",INDEX('RobotLookup Clean'!$D:$D,$AB886))</f>
        <v/>
      </c>
      <c r="C886" s="23"/>
      <c r="D886" s="23"/>
      <c r="E886" s="23"/>
      <c r="F886" s="23"/>
      <c r="G886" s="23"/>
      <c r="H886" s="23"/>
      <c r="I886" s="23"/>
      <c r="J886" s="23"/>
      <c r="K886" s="23"/>
      <c r="X886" t="str">
        <f>IF(AND(INDEX('RobotLookup Clean'!$E:$E,ROW()-3)="Junior",INDEX('RobotLookup Clean'!$R:$R,ROW()-3)=1),ROW()-3,"")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x14ac:dyDescent="0.2">
      <c r="A887" s="23" t="str">
        <f>IF($AB887="","",INDEX('RobotLookup Clean'!$B:$B,$AB887))</f>
        <v/>
      </c>
      <c r="B887" s="24" t="str">
        <f>IF($AB887="","",INDEX('RobotLookup Clean'!$D:$D,$AB887))</f>
        <v/>
      </c>
      <c r="C887" s="23"/>
      <c r="D887" s="23"/>
      <c r="E887" s="23"/>
      <c r="F887" s="23"/>
      <c r="G887" s="23"/>
      <c r="H887" s="23"/>
      <c r="I887" s="23"/>
      <c r="J887" s="23"/>
      <c r="K887" s="23"/>
      <c r="X887" t="str">
        <f>IF(AND(INDEX('RobotLookup Clean'!$E:$E,ROW()-3)="Junior",INDEX('RobotLookup Clean'!$R:$R,ROW()-3)=1),ROW()-3,"")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x14ac:dyDescent="0.2">
      <c r="A888" s="23" t="str">
        <f>IF($AB888="","",INDEX('RobotLookup Clean'!$B:$B,$AB888))</f>
        <v/>
      </c>
      <c r="B888" s="24" t="str">
        <f>IF($AB888="","",INDEX('RobotLookup Clean'!$D:$D,$AB888))</f>
        <v/>
      </c>
      <c r="C888" s="23"/>
      <c r="D888" s="23"/>
      <c r="E888" s="23"/>
      <c r="F888" s="23"/>
      <c r="G888" s="23"/>
      <c r="H888" s="23"/>
      <c r="I888" s="23"/>
      <c r="J888" s="23"/>
      <c r="K888" s="23"/>
      <c r="X888" t="str">
        <f>IF(AND(INDEX('RobotLookup Clean'!$E:$E,ROW()-3)="Junior",INDEX('RobotLookup Clean'!$R:$R,ROW()-3)=1),ROW()-3,"")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x14ac:dyDescent="0.2">
      <c r="A889" s="23" t="str">
        <f>IF($AB889="","",INDEX('RobotLookup Clean'!$B:$B,$AB889))</f>
        <v/>
      </c>
      <c r="B889" s="24" t="str">
        <f>IF($AB889="","",INDEX('RobotLookup Clean'!$D:$D,$AB889))</f>
        <v/>
      </c>
      <c r="C889" s="23"/>
      <c r="D889" s="23"/>
      <c r="E889" s="23"/>
      <c r="F889" s="23"/>
      <c r="G889" s="23"/>
      <c r="H889" s="23"/>
      <c r="I889" s="23"/>
      <c r="J889" s="23"/>
      <c r="K889" s="23"/>
      <c r="X889" t="str">
        <f>IF(AND(INDEX('RobotLookup Clean'!$E:$E,ROW()-3)="Junior",INDEX('RobotLookup Clean'!$R:$R,ROW()-3)=1),ROW()-3,"")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x14ac:dyDescent="0.2">
      <c r="A890" s="23" t="str">
        <f>IF($AB890="","",INDEX('RobotLookup Clean'!$B:$B,$AB890))</f>
        <v/>
      </c>
      <c r="B890" s="24" t="str">
        <f>IF($AB890="","",INDEX('RobotLookup Clean'!$D:$D,$AB890))</f>
        <v/>
      </c>
      <c r="C890" s="23"/>
      <c r="D890" s="23"/>
      <c r="E890" s="23"/>
      <c r="F890" s="23"/>
      <c r="G890" s="23"/>
      <c r="H890" s="23"/>
      <c r="I890" s="23"/>
      <c r="J890" s="23"/>
      <c r="K890" s="23"/>
      <c r="X890" t="str">
        <f>IF(AND(INDEX('RobotLookup Clean'!$E:$E,ROW()-3)="Junior",INDEX('RobotLookup Clean'!$R:$R,ROW()-3)=1),ROW()-3,"")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x14ac:dyDescent="0.2">
      <c r="A891" s="23" t="str">
        <f>IF($AB891="","",INDEX('RobotLookup Clean'!$B:$B,$AB891))</f>
        <v/>
      </c>
      <c r="B891" s="24" t="str">
        <f>IF($AB891="","",INDEX('RobotLookup Clean'!$D:$D,$AB891))</f>
        <v/>
      </c>
      <c r="C891" s="23"/>
      <c r="D891" s="23"/>
      <c r="E891" s="23"/>
      <c r="F891" s="23"/>
      <c r="G891" s="23"/>
      <c r="H891" s="23"/>
      <c r="I891" s="23"/>
      <c r="J891" s="23"/>
      <c r="K891" s="23"/>
      <c r="X891" t="str">
        <f>IF(AND(INDEX('RobotLookup Clean'!$E:$E,ROW()-3)="Junior",INDEX('RobotLookup Clean'!$R:$R,ROW()-3)=1),ROW()-3,"")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x14ac:dyDescent="0.2">
      <c r="A892" s="23" t="str">
        <f>IF($AB892="","",INDEX('RobotLookup Clean'!$B:$B,$AB892))</f>
        <v/>
      </c>
      <c r="B892" s="24" t="str">
        <f>IF($AB892="","",INDEX('RobotLookup Clean'!$D:$D,$AB892))</f>
        <v/>
      </c>
      <c r="C892" s="23"/>
      <c r="D892" s="23"/>
      <c r="E892" s="23"/>
      <c r="F892" s="23"/>
      <c r="G892" s="23"/>
      <c r="H892" s="23"/>
      <c r="I892" s="23"/>
      <c r="J892" s="23"/>
      <c r="K892" s="23"/>
      <c r="X892" t="str">
        <f>IF(AND(INDEX('RobotLookup Clean'!$E:$E,ROW()-3)="Junior",INDEX('RobotLookup Clean'!$R:$R,ROW()-3)=1),ROW()-3,"")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x14ac:dyDescent="0.2">
      <c r="A893" s="23" t="str">
        <f>IF($AB893="","",INDEX('RobotLookup Clean'!$B:$B,$AB893))</f>
        <v/>
      </c>
      <c r="B893" s="24" t="str">
        <f>IF($AB893="","",INDEX('RobotLookup Clean'!$D:$D,$AB893))</f>
        <v/>
      </c>
      <c r="C893" s="23"/>
      <c r="D893" s="23"/>
      <c r="E893" s="23"/>
      <c r="F893" s="23"/>
      <c r="G893" s="23"/>
      <c r="H893" s="23"/>
      <c r="I893" s="23"/>
      <c r="J893" s="23"/>
      <c r="K893" s="23"/>
      <c r="X893" t="str">
        <f>IF(AND(INDEX('RobotLookup Clean'!$E:$E,ROW()-3)="Junior",INDEX('RobotLookup Clean'!$R:$R,ROW()-3)=1),ROW()-3,"")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x14ac:dyDescent="0.2">
      <c r="A894" s="23" t="str">
        <f>IF($AB894="","",INDEX('RobotLookup Clean'!$B:$B,$AB894))</f>
        <v/>
      </c>
      <c r="B894" s="24" t="str">
        <f>IF($AB894="","",INDEX('RobotLookup Clean'!$D:$D,$AB894))</f>
        <v/>
      </c>
      <c r="C894" s="23"/>
      <c r="D894" s="23"/>
      <c r="E894" s="23"/>
      <c r="F894" s="23"/>
      <c r="G894" s="23"/>
      <c r="H894" s="23"/>
      <c r="I894" s="23"/>
      <c r="J894" s="23"/>
      <c r="K894" s="23"/>
      <c r="X894" t="str">
        <f>IF(AND(INDEX('RobotLookup Clean'!$E:$E,ROW()-3)="Junior",INDEX('RobotLookup Clean'!$R:$R,ROW()-3)=1),ROW()-3,"")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x14ac:dyDescent="0.2">
      <c r="A895" s="23" t="str">
        <f>IF($AB895="","",INDEX('RobotLookup Clean'!$B:$B,$AB895))</f>
        <v/>
      </c>
      <c r="B895" s="24" t="str">
        <f>IF($AB895="","",INDEX('RobotLookup Clean'!$D:$D,$AB895))</f>
        <v/>
      </c>
      <c r="C895" s="23"/>
      <c r="D895" s="23"/>
      <c r="E895" s="23"/>
      <c r="F895" s="23"/>
      <c r="G895" s="23"/>
      <c r="H895" s="23"/>
      <c r="I895" s="23"/>
      <c r="J895" s="23"/>
      <c r="K895" s="23"/>
      <c r="X895" t="str">
        <f>IF(AND(INDEX('RobotLookup Clean'!$E:$E,ROW()-3)="Junior",INDEX('RobotLookup Clean'!$R:$R,ROW()-3)=1),ROW()-3,"")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x14ac:dyDescent="0.2">
      <c r="A896" s="23" t="str">
        <f>IF($AB896="","",INDEX('RobotLookup Clean'!$B:$B,$AB896))</f>
        <v/>
      </c>
      <c r="B896" s="24" t="str">
        <f>IF($AB896="","",INDEX('RobotLookup Clean'!$D:$D,$AB896))</f>
        <v/>
      </c>
      <c r="C896" s="23"/>
      <c r="D896" s="23"/>
      <c r="E896" s="23"/>
      <c r="F896" s="23"/>
      <c r="G896" s="23"/>
      <c r="H896" s="23"/>
      <c r="I896" s="23"/>
      <c r="J896" s="23"/>
      <c r="K896" s="23"/>
      <c r="X896" t="str">
        <f>IF(AND(INDEX('RobotLookup Clean'!$E:$E,ROW()-3)="Junior",INDEX('RobotLookup Clean'!$R:$R,ROW()-3)=1),ROW()-3,"")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x14ac:dyDescent="0.2">
      <c r="A897" s="23" t="str">
        <f>IF($AB897="","",INDEX('RobotLookup Clean'!$B:$B,$AB897))</f>
        <v/>
      </c>
      <c r="B897" s="24" t="str">
        <f>IF($AB897="","",INDEX('RobotLookup Clean'!$D:$D,$AB897))</f>
        <v/>
      </c>
      <c r="C897" s="23"/>
      <c r="D897" s="23"/>
      <c r="E897" s="23"/>
      <c r="F897" s="23"/>
      <c r="G897" s="23"/>
      <c r="H897" s="23"/>
      <c r="I897" s="23"/>
      <c r="J897" s="23"/>
      <c r="K897" s="23"/>
      <c r="X897" t="str">
        <f>IF(AND(INDEX('RobotLookup Clean'!$E:$E,ROW()-3)="Junior",INDEX('RobotLookup Clean'!$R:$R,ROW()-3)=1),ROW()-3,"")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x14ac:dyDescent="0.2">
      <c r="A898" s="23" t="str">
        <f>IF($AB898="","",INDEX('RobotLookup Clean'!$B:$B,$AB898))</f>
        <v/>
      </c>
      <c r="B898" s="24" t="str">
        <f>IF($AB898="","",INDEX('RobotLookup Clean'!$D:$D,$AB898))</f>
        <v/>
      </c>
      <c r="C898" s="23"/>
      <c r="D898" s="23"/>
      <c r="E898" s="23"/>
      <c r="F898" s="23"/>
      <c r="G898" s="23"/>
      <c r="H898" s="23"/>
      <c r="I898" s="23"/>
      <c r="J898" s="23"/>
      <c r="K898" s="23"/>
      <c r="X898" t="str">
        <f>IF(AND(INDEX('RobotLookup Clean'!$E:$E,ROW()-3)="Junior",INDEX('RobotLookup Clean'!$R:$R,ROW()-3)=1),ROW()-3,"")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x14ac:dyDescent="0.2">
      <c r="A899" s="23" t="str">
        <f>IF($AB899="","",INDEX('RobotLookup Clean'!$B:$B,$AB899))</f>
        <v/>
      </c>
      <c r="B899" s="24" t="str">
        <f>IF($AB899="","",INDEX('RobotLookup Clean'!$D:$D,$AB899))</f>
        <v/>
      </c>
      <c r="C899" s="23"/>
      <c r="D899" s="23"/>
      <c r="E899" s="23"/>
      <c r="F899" s="23"/>
      <c r="G899" s="23"/>
      <c r="H899" s="23"/>
      <c r="I899" s="23"/>
      <c r="J899" s="23"/>
      <c r="K899" s="23"/>
      <c r="X899" t="str">
        <f>IF(AND(INDEX('RobotLookup Clean'!$E:$E,ROW()-3)="Junior",INDEX('RobotLookup Clean'!$R:$R,ROW()-3)=1),ROW()-3,"")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x14ac:dyDescent="0.2">
      <c r="A900" s="23" t="str">
        <f>IF($AB900="","",INDEX('RobotLookup Clean'!$B:$B,$AB900))</f>
        <v/>
      </c>
      <c r="B900" s="24" t="str">
        <f>IF($AB900="","",INDEX('RobotLookup Clean'!$D:$D,$AB900))</f>
        <v/>
      </c>
      <c r="C900" s="23"/>
      <c r="D900" s="23"/>
      <c r="E900" s="23"/>
      <c r="F900" s="23"/>
      <c r="G900" s="23"/>
      <c r="H900" s="23"/>
      <c r="I900" s="23"/>
      <c r="J900" s="23"/>
      <c r="K900" s="23"/>
      <c r="X900" t="str">
        <f>IF(AND(INDEX('RobotLookup Clean'!$E:$E,ROW()-3)="Junior",INDEX('RobotLookup Clean'!$R:$R,ROW()-3)=1),ROW()-3,"")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x14ac:dyDescent="0.2">
      <c r="A901" s="23" t="str">
        <f>IF($AB901="","",INDEX('RobotLookup Clean'!$B:$B,$AB901))</f>
        <v/>
      </c>
      <c r="B901" s="24" t="str">
        <f>IF($AB901="","",INDEX('RobotLookup Clean'!$D:$D,$AB901))</f>
        <v/>
      </c>
      <c r="C901" s="23"/>
      <c r="D901" s="23"/>
      <c r="E901" s="23"/>
      <c r="F901" s="23"/>
      <c r="G901" s="23"/>
      <c r="H901" s="23"/>
      <c r="I901" s="23"/>
      <c r="J901" s="23"/>
      <c r="K901" s="23"/>
      <c r="X901" t="str">
        <f>IF(AND(INDEX('RobotLookup Clean'!$E:$E,ROW()-3)="Junior",INDEX('RobotLookup Clean'!$R:$R,ROW()-3)=1),ROW()-3,"")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x14ac:dyDescent="0.2">
      <c r="A902" s="23" t="str">
        <f>IF($AB902="","",INDEX('RobotLookup Clean'!$B:$B,$AB902))</f>
        <v/>
      </c>
      <c r="B902" s="24" t="str">
        <f>IF($AB902="","",INDEX('RobotLookup Clean'!$D:$D,$AB902))</f>
        <v/>
      </c>
      <c r="C902" s="23"/>
      <c r="D902" s="23"/>
      <c r="E902" s="23"/>
      <c r="F902" s="23"/>
      <c r="G902" s="23"/>
      <c r="H902" s="23"/>
      <c r="I902" s="23"/>
      <c r="J902" s="23"/>
      <c r="K902" s="23"/>
      <c r="X902" t="str">
        <f>IF(AND(INDEX('RobotLookup Clean'!$E:$E,ROW()-3)="Junior",INDEX('RobotLookup Clean'!$R:$R,ROW()-3)=1),ROW()-3,"")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x14ac:dyDescent="0.2">
      <c r="A903" s="23" t="str">
        <f>IF($AB903="","",INDEX('RobotLookup Clean'!$B:$B,$AB903))</f>
        <v/>
      </c>
      <c r="B903" s="24" t="str">
        <f>IF($AB903="","",INDEX('RobotLookup Clean'!$D:$D,$AB903))</f>
        <v/>
      </c>
      <c r="C903" s="23"/>
      <c r="D903" s="23"/>
      <c r="E903" s="23"/>
      <c r="F903" s="23"/>
      <c r="G903" s="23"/>
      <c r="H903" s="23"/>
      <c r="I903" s="23"/>
      <c r="J903" s="23"/>
      <c r="K903" s="23"/>
      <c r="X903" t="str">
        <f>IF(AND(INDEX('RobotLookup Clean'!$E:$E,ROW()-3)="Junior",INDEX('RobotLookup Clean'!$R:$R,ROW()-3)=1),ROW()-3,"")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x14ac:dyDescent="0.2">
      <c r="A904" s="23" t="str">
        <f>IF($AB904="","",INDEX('RobotLookup Clean'!$B:$B,$AB904))</f>
        <v/>
      </c>
      <c r="B904" s="24" t="str">
        <f>IF($AB904="","",INDEX('RobotLookup Clean'!$D:$D,$AB904))</f>
        <v/>
      </c>
      <c r="C904" s="23"/>
      <c r="D904" s="23"/>
      <c r="E904" s="23"/>
      <c r="F904" s="23"/>
      <c r="G904" s="23"/>
      <c r="H904" s="23"/>
      <c r="I904" s="23"/>
      <c r="J904" s="23"/>
      <c r="K904" s="23"/>
      <c r="X904" t="str">
        <f>IF(AND(INDEX('RobotLookup Clean'!$E:$E,ROW()-3)="Junior",INDEX('RobotLookup Clean'!$R:$R,ROW()-3)=1),ROW()-3,"")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x14ac:dyDescent="0.2">
      <c r="A905" s="23" t="str">
        <f>IF($AB905="","",INDEX('RobotLookup Clean'!$B:$B,$AB905))</f>
        <v/>
      </c>
      <c r="B905" s="24" t="str">
        <f>IF($AB905="","",INDEX('RobotLookup Clean'!$D:$D,$AB905))</f>
        <v/>
      </c>
      <c r="C905" s="23"/>
      <c r="D905" s="23"/>
      <c r="E905" s="23"/>
      <c r="F905" s="23"/>
      <c r="G905" s="23"/>
      <c r="H905" s="23"/>
      <c r="I905" s="23"/>
      <c r="J905" s="23"/>
      <c r="K905" s="23"/>
      <c r="X905" t="str">
        <f>IF(AND(INDEX('RobotLookup Clean'!$E:$E,ROW()-3)="Junior",INDEX('RobotLookup Clean'!$R:$R,ROW()-3)=1),ROW()-3,"")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x14ac:dyDescent="0.2">
      <c r="A906" s="23" t="str">
        <f>IF($AB906="","",INDEX('RobotLookup Clean'!$B:$B,$AB906))</f>
        <v/>
      </c>
      <c r="B906" s="24" t="str">
        <f>IF($AB906="","",INDEX('RobotLookup Clean'!$D:$D,$AB906))</f>
        <v/>
      </c>
      <c r="C906" s="23"/>
      <c r="D906" s="23"/>
      <c r="E906" s="23"/>
      <c r="F906" s="23"/>
      <c r="G906" s="23"/>
      <c r="H906" s="23"/>
      <c r="I906" s="23"/>
      <c r="J906" s="23"/>
      <c r="K906" s="23"/>
      <c r="X906" t="str">
        <f>IF(AND(INDEX('RobotLookup Clean'!$E:$E,ROW()-3)="Junior",INDEX('RobotLookup Clean'!$R:$R,ROW()-3)=1),ROW()-3,"")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x14ac:dyDescent="0.2">
      <c r="A907" s="23" t="str">
        <f>IF($AB907="","",INDEX('RobotLookup Clean'!$B:$B,$AB907))</f>
        <v/>
      </c>
      <c r="B907" s="24" t="str">
        <f>IF($AB907="","",INDEX('RobotLookup Clean'!$D:$D,$AB907))</f>
        <v/>
      </c>
      <c r="C907" s="23"/>
      <c r="D907" s="23"/>
      <c r="E907" s="23"/>
      <c r="F907" s="23"/>
      <c r="G907" s="23"/>
      <c r="H907" s="23"/>
      <c r="I907" s="23"/>
      <c r="J907" s="23"/>
      <c r="K907" s="23"/>
      <c r="X907" t="str">
        <f>IF(AND(INDEX('RobotLookup Clean'!$E:$E,ROW()-3)="Junior",INDEX('RobotLookup Clean'!$R:$R,ROW()-3)=1),ROW()-3,"")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x14ac:dyDescent="0.2">
      <c r="A908" s="23" t="str">
        <f>IF($AB908="","",INDEX('RobotLookup Clean'!$B:$B,$AB908))</f>
        <v/>
      </c>
      <c r="B908" s="24" t="str">
        <f>IF($AB908="","",INDEX('RobotLookup Clean'!$D:$D,$AB908))</f>
        <v/>
      </c>
      <c r="C908" s="23"/>
      <c r="D908" s="23"/>
      <c r="E908" s="23"/>
      <c r="F908" s="23"/>
      <c r="G908" s="23"/>
      <c r="H908" s="23"/>
      <c r="I908" s="23"/>
      <c r="J908" s="23"/>
      <c r="K908" s="23"/>
      <c r="X908" t="str">
        <f>IF(AND(INDEX('RobotLookup Clean'!$E:$E,ROW()-3)="Junior",INDEX('RobotLookup Clean'!$R:$R,ROW()-3)=1),ROW()-3,"")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x14ac:dyDescent="0.2">
      <c r="A909" s="23" t="str">
        <f>IF($AB909="","",INDEX('RobotLookup Clean'!$B:$B,$AB909))</f>
        <v/>
      </c>
      <c r="B909" s="24" t="str">
        <f>IF($AB909="","",INDEX('RobotLookup Clean'!$D:$D,$AB909))</f>
        <v/>
      </c>
      <c r="C909" s="23"/>
      <c r="D909" s="23"/>
      <c r="E909" s="23"/>
      <c r="F909" s="23"/>
      <c r="G909" s="23"/>
      <c r="H909" s="23"/>
      <c r="I909" s="23"/>
      <c r="J909" s="23"/>
      <c r="K909" s="23"/>
      <c r="X909" t="str">
        <f>IF(AND(INDEX('RobotLookup Clean'!$E:$E,ROW()-3)="Junior",INDEX('RobotLookup Clean'!$R:$R,ROW()-3)=1),ROW()-3,"")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x14ac:dyDescent="0.2">
      <c r="A910" s="23" t="str">
        <f>IF($AB910="","",INDEX('RobotLookup Clean'!$B:$B,$AB910))</f>
        <v/>
      </c>
      <c r="B910" s="24" t="str">
        <f>IF($AB910="","",INDEX('RobotLookup Clean'!$D:$D,$AB910))</f>
        <v/>
      </c>
      <c r="C910" s="23"/>
      <c r="D910" s="23"/>
      <c r="E910" s="23"/>
      <c r="F910" s="23"/>
      <c r="G910" s="23"/>
      <c r="H910" s="23"/>
      <c r="I910" s="23"/>
      <c r="J910" s="23"/>
      <c r="K910" s="23"/>
      <c r="X910" t="str">
        <f>IF(AND(INDEX('RobotLookup Clean'!$E:$E,ROW()-3)="Junior",INDEX('RobotLookup Clean'!$R:$R,ROW()-3)=1),ROW()-3,"")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x14ac:dyDescent="0.2">
      <c r="A911" s="23" t="str">
        <f>IF($AB911="","",INDEX('RobotLookup Clean'!$B:$B,$AB911))</f>
        <v/>
      </c>
      <c r="B911" s="24" t="str">
        <f>IF($AB911="","",INDEX('RobotLookup Clean'!$D:$D,$AB911))</f>
        <v/>
      </c>
      <c r="C911" s="23"/>
      <c r="D911" s="23"/>
      <c r="E911" s="23"/>
      <c r="F911" s="23"/>
      <c r="G911" s="23"/>
      <c r="H911" s="23"/>
      <c r="I911" s="23"/>
      <c r="J911" s="23"/>
      <c r="K911" s="23"/>
      <c r="X911" t="str">
        <f>IF(AND(INDEX('RobotLookup Clean'!$E:$E,ROW()-3)="Junior",INDEX('RobotLookup Clean'!$R:$R,ROW()-3)=1),ROW()-3,"")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x14ac:dyDescent="0.2">
      <c r="A912" s="23" t="str">
        <f>IF($AB912="","",INDEX('RobotLookup Clean'!$B:$B,$AB912))</f>
        <v/>
      </c>
      <c r="B912" s="24" t="str">
        <f>IF($AB912="","",INDEX('RobotLookup Clean'!$D:$D,$AB912))</f>
        <v/>
      </c>
      <c r="C912" s="23"/>
      <c r="D912" s="23"/>
      <c r="E912" s="23"/>
      <c r="F912" s="23"/>
      <c r="G912" s="23"/>
      <c r="H912" s="23"/>
      <c r="I912" s="23"/>
      <c r="J912" s="23"/>
      <c r="K912" s="23"/>
      <c r="X912" t="str">
        <f>IF(AND(INDEX('RobotLookup Clean'!$E:$E,ROW()-3)="Junior",INDEX('RobotLookup Clean'!$R:$R,ROW()-3)=1),ROW()-3,"")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x14ac:dyDescent="0.2">
      <c r="A913" s="23" t="str">
        <f>IF($AB913="","",INDEX('RobotLookup Clean'!$B:$B,$AB913))</f>
        <v/>
      </c>
      <c r="B913" s="24" t="str">
        <f>IF($AB913="","",INDEX('RobotLookup Clean'!$D:$D,$AB913))</f>
        <v/>
      </c>
      <c r="C913" s="23"/>
      <c r="D913" s="23"/>
      <c r="E913" s="23"/>
      <c r="F913" s="23"/>
      <c r="G913" s="23"/>
      <c r="H913" s="23"/>
      <c r="I913" s="23"/>
      <c r="J913" s="23"/>
      <c r="K913" s="23"/>
      <c r="X913" t="str">
        <f>IF(AND(INDEX('RobotLookup Clean'!$E:$E,ROW()-3)="Junior",INDEX('RobotLookup Clean'!$R:$R,ROW()-3)=1),ROW()-3,"")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x14ac:dyDescent="0.2">
      <c r="A914" s="23" t="str">
        <f>IF($AB914="","",INDEX('RobotLookup Clean'!$B:$B,$AB914))</f>
        <v/>
      </c>
      <c r="B914" s="24" t="str">
        <f>IF($AB914="","",INDEX('RobotLookup Clean'!$D:$D,$AB914))</f>
        <v/>
      </c>
      <c r="C914" s="23"/>
      <c r="D914" s="23"/>
      <c r="E914" s="23"/>
      <c r="F914" s="23"/>
      <c r="G914" s="23"/>
      <c r="H914" s="23"/>
      <c r="I914" s="23"/>
      <c r="J914" s="23"/>
      <c r="K914" s="23"/>
      <c r="X914" t="str">
        <f>IF(AND(INDEX('RobotLookup Clean'!$E:$E,ROW()-3)="Junior",INDEX('RobotLookup Clean'!$R:$R,ROW()-3)=1),ROW()-3,"")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x14ac:dyDescent="0.2">
      <c r="A915" s="23" t="str">
        <f>IF($AB915="","",INDEX('RobotLookup Clean'!$B:$B,$AB915))</f>
        <v/>
      </c>
      <c r="B915" s="24" t="str">
        <f>IF($AB915="","",INDEX('RobotLookup Clean'!$D:$D,$AB915))</f>
        <v/>
      </c>
      <c r="C915" s="23"/>
      <c r="D915" s="23"/>
      <c r="E915" s="23"/>
      <c r="F915" s="23"/>
      <c r="G915" s="23"/>
      <c r="H915" s="23"/>
      <c r="I915" s="23"/>
      <c r="J915" s="23"/>
      <c r="K915" s="23"/>
      <c r="X915" t="str">
        <f>IF(AND(INDEX('RobotLookup Clean'!$E:$E,ROW()-3)="Junior",INDEX('RobotLookup Clean'!$R:$R,ROW()-3)=1),ROW()-3,"")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x14ac:dyDescent="0.2">
      <c r="A916" s="23" t="str">
        <f>IF($AB916="","",INDEX('RobotLookup Clean'!$B:$B,$AB916))</f>
        <v/>
      </c>
      <c r="B916" s="24" t="str">
        <f>IF($AB916="","",INDEX('RobotLookup Clean'!$D:$D,$AB916))</f>
        <v/>
      </c>
      <c r="C916" s="23"/>
      <c r="D916" s="23"/>
      <c r="E916" s="23"/>
      <c r="F916" s="23"/>
      <c r="G916" s="23"/>
      <c r="H916" s="23"/>
      <c r="I916" s="23"/>
      <c r="J916" s="23"/>
      <c r="K916" s="23"/>
      <c r="X916" t="str">
        <f>IF(AND(INDEX('RobotLookup Clean'!$E:$E,ROW()-3)="Junior",INDEX('RobotLookup Clean'!$R:$R,ROW()-3)=1),ROW()-3,"")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x14ac:dyDescent="0.2">
      <c r="A917" s="23" t="str">
        <f>IF($AB917="","",INDEX('RobotLookup Clean'!$B:$B,$AB917))</f>
        <v/>
      </c>
      <c r="B917" s="24" t="str">
        <f>IF($AB917="","",INDEX('RobotLookup Clean'!$D:$D,$AB917))</f>
        <v/>
      </c>
      <c r="C917" s="23"/>
      <c r="D917" s="23"/>
      <c r="E917" s="23"/>
      <c r="F917" s="23"/>
      <c r="G917" s="23"/>
      <c r="H917" s="23"/>
      <c r="I917" s="23"/>
      <c r="J917" s="23"/>
      <c r="K917" s="23"/>
      <c r="X917" t="str">
        <f>IF(AND(INDEX('RobotLookup Clean'!$E:$E,ROW()-3)="Junior",INDEX('RobotLookup Clean'!$R:$R,ROW()-3)=1),ROW()-3,"")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x14ac:dyDescent="0.2">
      <c r="A918" s="23" t="str">
        <f>IF($AB918="","",INDEX('RobotLookup Clean'!$B:$B,$AB918))</f>
        <v/>
      </c>
      <c r="B918" s="24" t="str">
        <f>IF($AB918="","",INDEX('RobotLookup Clean'!$D:$D,$AB918))</f>
        <v/>
      </c>
      <c r="C918" s="23"/>
      <c r="D918" s="23"/>
      <c r="E918" s="23"/>
      <c r="F918" s="23"/>
      <c r="G918" s="23"/>
      <c r="H918" s="23"/>
      <c r="I918" s="23"/>
      <c r="J918" s="23"/>
      <c r="K918" s="23"/>
      <c r="X918" t="str">
        <f>IF(AND(INDEX('RobotLookup Clean'!$E:$E,ROW()-3)="Junior",INDEX('RobotLookup Clean'!$R:$R,ROW()-3)=1),ROW()-3,"")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x14ac:dyDescent="0.2">
      <c r="A919" s="23" t="str">
        <f>IF($AB919="","",INDEX('RobotLookup Clean'!$B:$B,$AB919))</f>
        <v/>
      </c>
      <c r="B919" s="24" t="str">
        <f>IF($AB919="","",INDEX('RobotLookup Clean'!$D:$D,$AB919))</f>
        <v/>
      </c>
      <c r="C919" s="23"/>
      <c r="D919" s="23"/>
      <c r="E919" s="23"/>
      <c r="F919" s="23"/>
      <c r="G919" s="23"/>
      <c r="H919" s="23"/>
      <c r="I919" s="23"/>
      <c r="J919" s="23"/>
      <c r="K919" s="23"/>
      <c r="X919" t="str">
        <f>IF(AND(INDEX('RobotLookup Clean'!$E:$E,ROW()-3)="Junior",INDEX('RobotLookup Clean'!$R:$R,ROW()-3)=1),ROW()-3,"")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x14ac:dyDescent="0.2">
      <c r="A920" s="23" t="str">
        <f>IF($AB920="","",INDEX('RobotLookup Clean'!$B:$B,$AB920))</f>
        <v/>
      </c>
      <c r="B920" s="24" t="str">
        <f>IF($AB920="","",INDEX('RobotLookup Clean'!$D:$D,$AB920))</f>
        <v/>
      </c>
      <c r="C920" s="23"/>
      <c r="D920" s="23"/>
      <c r="E920" s="23"/>
      <c r="F920" s="23"/>
      <c r="G920" s="23"/>
      <c r="H920" s="23"/>
      <c r="I920" s="23"/>
      <c r="J920" s="23"/>
      <c r="K920" s="23"/>
      <c r="X920" t="str">
        <f>IF(AND(INDEX('RobotLookup Clean'!$E:$E,ROW()-3)="Junior",INDEX('RobotLookup Clean'!$R:$R,ROW()-3)=1),ROW()-3,"")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x14ac:dyDescent="0.2">
      <c r="A921" s="23" t="str">
        <f>IF($AB921="","",INDEX('RobotLookup Clean'!$B:$B,$AB921))</f>
        <v/>
      </c>
      <c r="B921" s="24" t="str">
        <f>IF($AB921="","",INDEX('RobotLookup Clean'!$D:$D,$AB921))</f>
        <v/>
      </c>
      <c r="C921" s="23"/>
      <c r="D921" s="23"/>
      <c r="E921" s="23"/>
      <c r="F921" s="23"/>
      <c r="G921" s="23"/>
      <c r="H921" s="23"/>
      <c r="I921" s="23"/>
      <c r="J921" s="23"/>
      <c r="K921" s="23"/>
      <c r="X921" t="str">
        <f>IF(AND(INDEX('RobotLookup Clean'!$E:$E,ROW()-3)="Junior",INDEX('RobotLookup Clean'!$R:$R,ROW()-3)=1),ROW()-3,"")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x14ac:dyDescent="0.2">
      <c r="A922" s="23" t="str">
        <f>IF($AB922="","",INDEX('RobotLookup Clean'!$B:$B,$AB922))</f>
        <v/>
      </c>
      <c r="B922" s="24" t="str">
        <f>IF($AB922="","",INDEX('RobotLookup Clean'!$D:$D,$AB922))</f>
        <v/>
      </c>
      <c r="C922" s="23"/>
      <c r="D922" s="23"/>
      <c r="E922" s="23"/>
      <c r="F922" s="23"/>
      <c r="G922" s="23"/>
      <c r="H922" s="23"/>
      <c r="I922" s="23"/>
      <c r="J922" s="23"/>
      <c r="K922" s="23"/>
      <c r="X922" t="str">
        <f>IF(AND(INDEX('RobotLookup Clean'!$E:$E,ROW()-3)="Junior",INDEX('RobotLookup Clean'!$R:$R,ROW()-3)=1),ROW()-3,"")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x14ac:dyDescent="0.2">
      <c r="A923" s="23" t="str">
        <f>IF($AB923="","",INDEX('RobotLookup Clean'!$B:$B,$AB923))</f>
        <v/>
      </c>
      <c r="B923" s="24" t="str">
        <f>IF($AB923="","",INDEX('RobotLookup Clean'!$D:$D,$AB923))</f>
        <v/>
      </c>
      <c r="C923" s="23"/>
      <c r="D923" s="23"/>
      <c r="E923" s="23"/>
      <c r="F923" s="23"/>
      <c r="G923" s="23"/>
      <c r="H923" s="23"/>
      <c r="I923" s="23"/>
      <c r="J923" s="23"/>
      <c r="K923" s="23"/>
      <c r="X923" t="str">
        <f>IF(AND(INDEX('RobotLookup Clean'!$E:$E,ROW()-3)="Junior",INDEX('RobotLookup Clean'!$R:$R,ROW()-3)=1),ROW()-3,"")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x14ac:dyDescent="0.2">
      <c r="A924" s="23" t="str">
        <f>IF($AB924="","",INDEX('RobotLookup Clean'!$B:$B,$AB924))</f>
        <v/>
      </c>
      <c r="B924" s="24" t="str">
        <f>IF($AB924="","",INDEX('RobotLookup Clean'!$D:$D,$AB924))</f>
        <v/>
      </c>
      <c r="C924" s="23"/>
      <c r="D924" s="23"/>
      <c r="E924" s="23"/>
      <c r="F924" s="23"/>
      <c r="G924" s="23"/>
      <c r="H924" s="23"/>
      <c r="I924" s="23"/>
      <c r="J924" s="23"/>
      <c r="K924" s="23"/>
      <c r="X924" t="str">
        <f>IF(AND(INDEX('RobotLookup Clean'!$E:$E,ROW()-3)="Junior",INDEX('RobotLookup Clean'!$R:$R,ROW()-3)=1),ROW()-3,"")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x14ac:dyDescent="0.2">
      <c r="A925" s="23" t="str">
        <f>IF($AB925="","",INDEX('RobotLookup Clean'!$B:$B,$AB925))</f>
        <v/>
      </c>
      <c r="B925" s="24" t="str">
        <f>IF($AB925="","",INDEX('RobotLookup Clean'!$D:$D,$AB925))</f>
        <v/>
      </c>
      <c r="C925" s="23"/>
      <c r="D925" s="23"/>
      <c r="E925" s="23"/>
      <c r="F925" s="23"/>
      <c r="G925" s="23"/>
      <c r="H925" s="23"/>
      <c r="I925" s="23"/>
      <c r="J925" s="23"/>
      <c r="K925" s="23"/>
      <c r="X925" t="str">
        <f>IF(AND(INDEX('RobotLookup Clean'!$E:$E,ROW()-3)="Junior",INDEX('RobotLookup Clean'!$R:$R,ROW()-3)=1),ROW()-3,"")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x14ac:dyDescent="0.2">
      <c r="A926" s="23" t="str">
        <f>IF($AB926="","",INDEX('RobotLookup Clean'!$B:$B,$AB926))</f>
        <v/>
      </c>
      <c r="B926" s="24" t="str">
        <f>IF($AB926="","",INDEX('RobotLookup Clean'!$D:$D,$AB926))</f>
        <v/>
      </c>
      <c r="C926" s="23"/>
      <c r="D926" s="23"/>
      <c r="E926" s="23"/>
      <c r="F926" s="23"/>
      <c r="G926" s="23"/>
      <c r="H926" s="23"/>
      <c r="I926" s="23"/>
      <c r="J926" s="23"/>
      <c r="K926" s="23"/>
      <c r="X926" t="str">
        <f>IF(AND(INDEX('RobotLookup Clean'!$E:$E,ROW()-3)="Junior",INDEX('RobotLookup Clean'!$R:$R,ROW()-3)=1),ROW()-3,"")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x14ac:dyDescent="0.2">
      <c r="A927" s="23" t="str">
        <f>IF($AB927="","",INDEX('RobotLookup Clean'!$B:$B,$AB927))</f>
        <v/>
      </c>
      <c r="B927" s="24" t="str">
        <f>IF($AB927="","",INDEX('RobotLookup Clean'!$D:$D,$AB927))</f>
        <v/>
      </c>
      <c r="C927" s="23"/>
      <c r="D927" s="23"/>
      <c r="E927" s="23"/>
      <c r="F927" s="23"/>
      <c r="G927" s="23"/>
      <c r="H927" s="23"/>
      <c r="I927" s="23"/>
      <c r="J927" s="23"/>
      <c r="K927" s="23"/>
      <c r="X927" t="str">
        <f>IF(AND(INDEX('RobotLookup Clean'!$E:$E,ROW()-3)="Junior",INDEX('RobotLookup Clean'!$R:$R,ROW()-3)=1),ROW()-3,"")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x14ac:dyDescent="0.2">
      <c r="A928" s="23" t="str">
        <f>IF($AB928="","",INDEX('RobotLookup Clean'!$B:$B,$AB928))</f>
        <v/>
      </c>
      <c r="B928" s="24" t="str">
        <f>IF($AB928="","",INDEX('RobotLookup Clean'!$D:$D,$AB928))</f>
        <v/>
      </c>
      <c r="C928" s="23"/>
      <c r="D928" s="23"/>
      <c r="E928" s="23"/>
      <c r="F928" s="23"/>
      <c r="G928" s="23"/>
      <c r="H928" s="23"/>
      <c r="I928" s="23"/>
      <c r="J928" s="23"/>
      <c r="K928" s="23"/>
      <c r="X928" t="str">
        <f>IF(AND(INDEX('RobotLookup Clean'!$E:$E,ROW()-3)="Junior",INDEX('RobotLookup Clean'!$R:$R,ROW()-3)=1),ROW()-3,"")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x14ac:dyDescent="0.2">
      <c r="A929" s="23" t="str">
        <f>IF($AB929="","",INDEX('RobotLookup Clean'!$B:$B,$AB929))</f>
        <v/>
      </c>
      <c r="B929" s="24" t="str">
        <f>IF($AB929="","",INDEX('RobotLookup Clean'!$D:$D,$AB929))</f>
        <v/>
      </c>
      <c r="C929" s="23"/>
      <c r="D929" s="23"/>
      <c r="E929" s="23"/>
      <c r="F929" s="23"/>
      <c r="G929" s="23"/>
      <c r="H929" s="23"/>
      <c r="I929" s="23"/>
      <c r="J929" s="23"/>
      <c r="K929" s="23"/>
      <c r="X929" t="str">
        <f>IF(AND(INDEX('RobotLookup Clean'!$E:$E,ROW()-3)="Junior",INDEX('RobotLookup Clean'!$R:$R,ROW()-3)=1),ROW()-3,"")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x14ac:dyDescent="0.2">
      <c r="A930" s="23" t="str">
        <f>IF($AB930="","",INDEX('RobotLookup Clean'!$B:$B,$AB930))</f>
        <v/>
      </c>
      <c r="B930" s="24" t="str">
        <f>IF($AB930="","",INDEX('RobotLookup Clean'!$D:$D,$AB930))</f>
        <v/>
      </c>
      <c r="C930" s="23"/>
      <c r="D930" s="23"/>
      <c r="E930" s="23"/>
      <c r="F930" s="23"/>
      <c r="G930" s="23"/>
      <c r="H930" s="23"/>
      <c r="I930" s="23"/>
      <c r="J930" s="23"/>
      <c r="K930" s="23"/>
      <c r="X930" t="str">
        <f>IF(AND(INDEX('RobotLookup Clean'!$E:$E,ROW()-3)="Junior",INDEX('RobotLookup Clean'!$R:$R,ROW()-3)=1),ROW()-3,"")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x14ac:dyDescent="0.2">
      <c r="A931" s="23" t="str">
        <f>IF($AB931="","",INDEX('RobotLookup Clean'!$B:$B,$AB931))</f>
        <v/>
      </c>
      <c r="B931" s="24" t="str">
        <f>IF($AB931="","",INDEX('RobotLookup Clean'!$D:$D,$AB931))</f>
        <v/>
      </c>
      <c r="C931" s="23"/>
      <c r="D931" s="23"/>
      <c r="E931" s="23"/>
      <c r="F931" s="23"/>
      <c r="G931" s="23"/>
      <c r="H931" s="23"/>
      <c r="I931" s="23"/>
      <c r="J931" s="23"/>
      <c r="K931" s="23"/>
      <c r="X931" t="str">
        <f>IF(AND(INDEX('RobotLookup Clean'!$E:$E,ROW()-3)="Junior",INDEX('RobotLookup Clean'!$R:$R,ROW()-3)=1),ROW()-3,"")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x14ac:dyDescent="0.2">
      <c r="A932" s="23" t="str">
        <f>IF($AB932="","",INDEX('RobotLookup Clean'!$B:$B,$AB932))</f>
        <v/>
      </c>
      <c r="B932" s="24" t="str">
        <f>IF($AB932="","",INDEX('RobotLookup Clean'!$D:$D,$AB932))</f>
        <v/>
      </c>
      <c r="C932" s="23"/>
      <c r="D932" s="23"/>
      <c r="E932" s="23"/>
      <c r="F932" s="23"/>
      <c r="G932" s="23"/>
      <c r="H932" s="23"/>
      <c r="I932" s="23"/>
      <c r="J932" s="23"/>
      <c r="K932" s="23"/>
      <c r="X932" t="str">
        <f>IF(AND(INDEX('RobotLookup Clean'!$E:$E,ROW()-3)="Junior",INDEX('RobotLookup Clean'!$R:$R,ROW()-3)=1),ROW()-3,"")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x14ac:dyDescent="0.2">
      <c r="A933" s="23" t="str">
        <f>IF($AB933="","",INDEX('RobotLookup Clean'!$B:$B,$AB933))</f>
        <v/>
      </c>
      <c r="B933" s="24" t="str">
        <f>IF($AB933="","",INDEX('RobotLookup Clean'!$D:$D,$AB933))</f>
        <v/>
      </c>
      <c r="C933" s="23"/>
      <c r="D933" s="23"/>
      <c r="E933" s="23"/>
      <c r="F933" s="23"/>
      <c r="G933" s="23"/>
      <c r="H933" s="23"/>
      <c r="I933" s="23"/>
      <c r="J933" s="23"/>
      <c r="K933" s="23"/>
      <c r="X933" t="str">
        <f>IF(AND(INDEX('RobotLookup Clean'!$E:$E,ROW()-3)="Junior",INDEX('RobotLookup Clean'!$R:$R,ROW()-3)=1),ROW()-3,"")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x14ac:dyDescent="0.2">
      <c r="A934" s="23" t="str">
        <f>IF($AB934="","",INDEX('RobotLookup Clean'!$B:$B,$AB934))</f>
        <v/>
      </c>
      <c r="B934" s="24" t="str">
        <f>IF($AB934="","",INDEX('RobotLookup Clean'!$D:$D,$AB934))</f>
        <v/>
      </c>
      <c r="C934" s="23"/>
      <c r="D934" s="23"/>
      <c r="E934" s="23"/>
      <c r="F934" s="23"/>
      <c r="G934" s="23"/>
      <c r="H934" s="23"/>
      <c r="I934" s="23"/>
      <c r="J934" s="23"/>
      <c r="K934" s="23"/>
      <c r="X934" t="str">
        <f>IF(AND(INDEX('RobotLookup Clean'!$E:$E,ROW()-3)="Junior",INDEX('RobotLookup Clean'!$R:$R,ROW()-3)=1),ROW()-3,"")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x14ac:dyDescent="0.2">
      <c r="A935" s="23" t="str">
        <f>IF($AB935="","",INDEX('RobotLookup Clean'!$B:$B,$AB935))</f>
        <v/>
      </c>
      <c r="B935" s="24" t="str">
        <f>IF($AB935="","",INDEX('RobotLookup Clean'!$D:$D,$AB935))</f>
        <v/>
      </c>
      <c r="C935" s="23"/>
      <c r="D935" s="23"/>
      <c r="E935" s="23"/>
      <c r="F935" s="23"/>
      <c r="G935" s="23"/>
      <c r="H935" s="23"/>
      <c r="I935" s="23"/>
      <c r="J935" s="23"/>
      <c r="K935" s="23"/>
      <c r="X935" t="str">
        <f>IF(AND(INDEX('RobotLookup Clean'!$E:$E,ROW()-3)="Junior",INDEX('RobotLookup Clean'!$R:$R,ROW()-3)=1),ROW()-3,"")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x14ac:dyDescent="0.2">
      <c r="A936" s="23" t="str">
        <f>IF($AB936="","",INDEX('RobotLookup Clean'!$B:$B,$AB936))</f>
        <v/>
      </c>
      <c r="B936" s="24" t="str">
        <f>IF($AB936="","",INDEX('RobotLookup Clean'!$D:$D,$AB936))</f>
        <v/>
      </c>
      <c r="C936" s="23"/>
      <c r="D936" s="23"/>
      <c r="E936" s="23"/>
      <c r="F936" s="23"/>
      <c r="G936" s="23"/>
      <c r="H936" s="23"/>
      <c r="I936" s="23"/>
      <c r="J936" s="23"/>
      <c r="K936" s="23"/>
      <c r="X936" t="str">
        <f>IF(AND(INDEX('RobotLookup Clean'!$E:$E,ROW()-3)="Junior",INDEX('RobotLookup Clean'!$R:$R,ROW()-3)=1),ROW()-3,"")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x14ac:dyDescent="0.2">
      <c r="A937" s="23" t="str">
        <f>IF($AB937="","",INDEX('RobotLookup Clean'!$B:$B,$AB937))</f>
        <v/>
      </c>
      <c r="B937" s="24" t="str">
        <f>IF($AB937="","",INDEX('RobotLookup Clean'!$D:$D,$AB937))</f>
        <v/>
      </c>
      <c r="C937" s="23"/>
      <c r="D937" s="23"/>
      <c r="E937" s="23"/>
      <c r="F937" s="23"/>
      <c r="G937" s="23"/>
      <c r="H937" s="23"/>
      <c r="I937" s="23"/>
      <c r="J937" s="23"/>
      <c r="K937" s="23"/>
      <c r="X937" t="str">
        <f>IF(AND(INDEX('RobotLookup Clean'!$E:$E,ROW()-3)="Junior",INDEX('RobotLookup Clean'!$R:$R,ROW()-3)=1),ROW()-3,"")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x14ac:dyDescent="0.2">
      <c r="A938" s="23" t="str">
        <f>IF($AB938="","",INDEX('RobotLookup Clean'!$B:$B,$AB938))</f>
        <v/>
      </c>
      <c r="B938" s="24" t="str">
        <f>IF($AB938="","",INDEX('RobotLookup Clean'!$D:$D,$AB938))</f>
        <v/>
      </c>
      <c r="C938" s="23"/>
      <c r="D938" s="23"/>
      <c r="E938" s="23"/>
      <c r="F938" s="23"/>
      <c r="G938" s="23"/>
      <c r="H938" s="23"/>
      <c r="I938" s="23"/>
      <c r="J938" s="23"/>
      <c r="K938" s="23"/>
      <c r="X938" t="str">
        <f>IF(AND(INDEX('RobotLookup Clean'!$E:$E,ROW()-3)="Junior",INDEX('RobotLookup Clean'!$R:$R,ROW()-3)=1),ROW()-3,"")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x14ac:dyDescent="0.2">
      <c r="A939" s="23" t="str">
        <f>IF($AB939="","",INDEX('RobotLookup Clean'!$B:$B,$AB939))</f>
        <v/>
      </c>
      <c r="B939" s="24" t="str">
        <f>IF($AB939="","",INDEX('RobotLookup Clean'!$D:$D,$AB939))</f>
        <v/>
      </c>
      <c r="C939" s="23"/>
      <c r="D939" s="23"/>
      <c r="E939" s="23"/>
      <c r="F939" s="23"/>
      <c r="G939" s="23"/>
      <c r="H939" s="23"/>
      <c r="I939" s="23"/>
      <c r="J939" s="23"/>
      <c r="K939" s="23"/>
      <c r="X939" t="str">
        <f>IF(AND(INDEX('RobotLookup Clean'!$E:$E,ROW()-3)="Junior",INDEX('RobotLookup Clean'!$R:$R,ROW()-3)=1),ROW()-3,"")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x14ac:dyDescent="0.2">
      <c r="A940" s="23" t="str">
        <f>IF($AB940="","",INDEX('RobotLookup Clean'!$B:$B,$AB940))</f>
        <v/>
      </c>
      <c r="B940" s="24" t="str">
        <f>IF($AB940="","",INDEX('RobotLookup Clean'!$D:$D,$AB940))</f>
        <v/>
      </c>
      <c r="C940" s="23"/>
      <c r="D940" s="23"/>
      <c r="E940" s="23"/>
      <c r="F940" s="23"/>
      <c r="G940" s="23"/>
      <c r="H940" s="23"/>
      <c r="I940" s="23"/>
      <c r="J940" s="23"/>
      <c r="K940" s="23"/>
      <c r="X940" t="str">
        <f>IF(AND(INDEX('RobotLookup Clean'!$E:$E,ROW()-3)="Junior",INDEX('RobotLookup Clean'!$R:$R,ROW()-3)=1),ROW()-3,"")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x14ac:dyDescent="0.2">
      <c r="A941" s="23" t="str">
        <f>IF($AB941="","",INDEX('RobotLookup Clean'!$B:$B,$AB941))</f>
        <v/>
      </c>
      <c r="B941" s="24" t="str">
        <f>IF($AB941="","",INDEX('RobotLookup Clean'!$D:$D,$AB941))</f>
        <v/>
      </c>
      <c r="C941" s="23"/>
      <c r="D941" s="23"/>
      <c r="E941" s="23"/>
      <c r="F941" s="23"/>
      <c r="G941" s="23"/>
      <c r="H941" s="23"/>
      <c r="I941" s="23"/>
      <c r="J941" s="23"/>
      <c r="K941" s="23"/>
      <c r="X941" t="str">
        <f>IF(AND(INDEX('RobotLookup Clean'!$E:$E,ROW()-3)="Junior",INDEX('RobotLookup Clean'!$R:$R,ROW()-3)=1),ROW()-3,"")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x14ac:dyDescent="0.2">
      <c r="A942" s="23" t="str">
        <f>IF($AB942="","",INDEX('RobotLookup Clean'!$B:$B,$AB942))</f>
        <v/>
      </c>
      <c r="B942" s="24" t="str">
        <f>IF($AB942="","",INDEX('RobotLookup Clean'!$D:$D,$AB942))</f>
        <v/>
      </c>
      <c r="C942" s="23"/>
      <c r="D942" s="23"/>
      <c r="E942" s="23"/>
      <c r="F942" s="23"/>
      <c r="G942" s="23"/>
      <c r="H942" s="23"/>
      <c r="I942" s="23"/>
      <c r="J942" s="23"/>
      <c r="K942" s="23"/>
      <c r="X942" t="str">
        <f>IF(AND(INDEX('RobotLookup Clean'!$E:$E,ROW()-3)="Junior",INDEX('RobotLookup Clean'!$R:$R,ROW()-3)=1),ROW()-3,"")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x14ac:dyDescent="0.2">
      <c r="A943" s="23" t="str">
        <f>IF($AB943="","",INDEX('RobotLookup Clean'!$B:$B,$AB943))</f>
        <v/>
      </c>
      <c r="B943" s="24" t="str">
        <f>IF($AB943="","",INDEX('RobotLookup Clean'!$D:$D,$AB943))</f>
        <v/>
      </c>
      <c r="C943" s="23"/>
      <c r="D943" s="23"/>
      <c r="E943" s="23"/>
      <c r="F943" s="23"/>
      <c r="G943" s="23"/>
      <c r="H943" s="23"/>
      <c r="I943" s="23"/>
      <c r="J943" s="23"/>
      <c r="K943" s="23"/>
      <c r="X943" t="str">
        <f>IF(AND(INDEX('RobotLookup Clean'!$E:$E,ROW()-3)="Junior",INDEX('RobotLookup Clean'!$R:$R,ROW()-3)=1),ROW()-3,"")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x14ac:dyDescent="0.2">
      <c r="A944" s="23" t="str">
        <f>IF($AB944="","",INDEX('RobotLookup Clean'!$B:$B,$AB944))</f>
        <v/>
      </c>
      <c r="B944" s="24" t="str">
        <f>IF($AB944="","",INDEX('RobotLookup Clean'!$D:$D,$AB944))</f>
        <v/>
      </c>
      <c r="C944" s="23"/>
      <c r="D944" s="23"/>
      <c r="E944" s="23"/>
      <c r="F944" s="23"/>
      <c r="G944" s="23"/>
      <c r="H944" s="23"/>
      <c r="I944" s="23"/>
      <c r="J944" s="23"/>
      <c r="K944" s="23"/>
      <c r="X944" t="str">
        <f>IF(AND(INDEX('RobotLookup Clean'!$E:$E,ROW()-3)="Junior",INDEX('RobotLookup Clean'!$R:$R,ROW()-3)=1),ROW()-3,"")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x14ac:dyDescent="0.2">
      <c r="A945" s="23" t="str">
        <f>IF($AB945="","",INDEX('RobotLookup Clean'!$B:$B,$AB945))</f>
        <v/>
      </c>
      <c r="B945" s="24" t="str">
        <f>IF($AB945="","",INDEX('RobotLookup Clean'!$D:$D,$AB945))</f>
        <v/>
      </c>
      <c r="C945" s="23"/>
      <c r="D945" s="23"/>
      <c r="E945" s="23"/>
      <c r="F945" s="23"/>
      <c r="G945" s="23"/>
      <c r="H945" s="23"/>
      <c r="I945" s="23"/>
      <c r="J945" s="23"/>
      <c r="K945" s="23"/>
      <c r="X945" t="str">
        <f>IF(AND(INDEX('RobotLookup Clean'!$E:$E,ROW()-3)="Junior",INDEX('RobotLookup Clean'!$R:$R,ROW()-3)=1),ROW()-3,"")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x14ac:dyDescent="0.2">
      <c r="A946" s="23" t="str">
        <f>IF($AB946="","",INDEX('RobotLookup Clean'!$B:$B,$AB946))</f>
        <v/>
      </c>
      <c r="B946" s="24" t="str">
        <f>IF($AB946="","",INDEX('RobotLookup Clean'!$D:$D,$AB946))</f>
        <v/>
      </c>
      <c r="C946" s="23"/>
      <c r="D946" s="23"/>
      <c r="E946" s="23"/>
      <c r="F946" s="23"/>
      <c r="G946" s="23"/>
      <c r="H946" s="23"/>
      <c r="I946" s="23"/>
      <c r="J946" s="23"/>
      <c r="K946" s="23"/>
      <c r="X946" t="str">
        <f>IF(AND(INDEX('RobotLookup Clean'!$E:$E,ROW()-3)="Junior",INDEX('RobotLookup Clean'!$R:$R,ROW()-3)=1),ROW()-3,"")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x14ac:dyDescent="0.2">
      <c r="A947" s="23" t="str">
        <f>IF($AB947="","",INDEX('RobotLookup Clean'!$B:$B,$AB947))</f>
        <v/>
      </c>
      <c r="B947" s="24" t="str">
        <f>IF($AB947="","",INDEX('RobotLookup Clean'!$D:$D,$AB947))</f>
        <v/>
      </c>
      <c r="C947" s="23"/>
      <c r="D947" s="23"/>
      <c r="E947" s="23"/>
      <c r="F947" s="23"/>
      <c r="G947" s="23"/>
      <c r="H947" s="23"/>
      <c r="I947" s="23"/>
      <c r="J947" s="23"/>
      <c r="K947" s="23"/>
      <c r="X947" t="str">
        <f>IF(AND(INDEX('RobotLookup Clean'!$E:$E,ROW()-3)="Junior",INDEX('RobotLookup Clean'!$R:$R,ROW()-3)=1),ROW()-3,"")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x14ac:dyDescent="0.2">
      <c r="A948" s="23" t="str">
        <f>IF($AB948="","",INDEX('RobotLookup Clean'!$B:$B,$AB948))</f>
        <v/>
      </c>
      <c r="B948" s="24" t="str">
        <f>IF($AB948="","",INDEX('RobotLookup Clean'!$D:$D,$AB948))</f>
        <v/>
      </c>
      <c r="C948" s="23"/>
      <c r="D948" s="23"/>
      <c r="E948" s="23"/>
      <c r="F948" s="23"/>
      <c r="G948" s="23"/>
      <c r="H948" s="23"/>
      <c r="I948" s="23"/>
      <c r="J948" s="23"/>
      <c r="K948" s="23"/>
      <c r="X948" t="str">
        <f>IF(AND(INDEX('RobotLookup Clean'!$E:$E,ROW()-3)="Junior",INDEX('RobotLookup Clean'!$R:$R,ROW()-3)=1),ROW()-3,"")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x14ac:dyDescent="0.2">
      <c r="A949" s="23" t="str">
        <f>IF($AB949="","",INDEX('RobotLookup Clean'!$B:$B,$AB949))</f>
        <v/>
      </c>
      <c r="B949" s="24" t="str">
        <f>IF($AB949="","",INDEX('RobotLookup Clean'!$D:$D,$AB949))</f>
        <v/>
      </c>
      <c r="C949" s="23"/>
      <c r="D949" s="23"/>
      <c r="E949" s="23"/>
      <c r="F949" s="23"/>
      <c r="G949" s="23"/>
      <c r="H949" s="23"/>
      <c r="I949" s="23"/>
      <c r="J949" s="23"/>
      <c r="K949" s="23"/>
      <c r="X949" t="str">
        <f>IF(AND(INDEX('RobotLookup Clean'!$E:$E,ROW()-3)="Junior",INDEX('RobotLookup Clean'!$R:$R,ROW()-3)=1),ROW()-3,"")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x14ac:dyDescent="0.2">
      <c r="A950" s="23" t="str">
        <f>IF($AB950="","",INDEX('RobotLookup Clean'!$B:$B,$AB950))</f>
        <v/>
      </c>
      <c r="B950" s="24" t="str">
        <f>IF($AB950="","",INDEX('RobotLookup Clean'!$D:$D,$AB950))</f>
        <v/>
      </c>
      <c r="C950" s="23"/>
      <c r="D950" s="23"/>
      <c r="E950" s="23"/>
      <c r="F950" s="23"/>
      <c r="G950" s="23"/>
      <c r="H950" s="23"/>
      <c r="I950" s="23"/>
      <c r="J950" s="23"/>
      <c r="K950" s="23"/>
      <c r="X950" t="str">
        <f>IF(AND(INDEX('RobotLookup Clean'!$E:$E,ROW()-3)="Junior",INDEX('RobotLookup Clean'!$R:$R,ROW()-3)=1),ROW()-3,"")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x14ac:dyDescent="0.2">
      <c r="A951" s="23" t="str">
        <f>IF($AB951="","",INDEX('RobotLookup Clean'!$B:$B,$AB951))</f>
        <v/>
      </c>
      <c r="B951" s="24" t="str">
        <f>IF($AB951="","",INDEX('RobotLookup Clean'!$D:$D,$AB951))</f>
        <v/>
      </c>
      <c r="C951" s="23"/>
      <c r="D951" s="23"/>
      <c r="E951" s="23"/>
      <c r="F951" s="23"/>
      <c r="G951" s="23"/>
      <c r="H951" s="23"/>
      <c r="I951" s="23"/>
      <c r="J951" s="23"/>
      <c r="K951" s="23"/>
      <c r="X951" t="str">
        <f>IF(AND(INDEX('RobotLookup Clean'!$E:$E,ROW()-3)="Junior",INDEX('RobotLookup Clean'!$R:$R,ROW()-3)=1),ROW()-3,"")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x14ac:dyDescent="0.2">
      <c r="A952" s="23" t="str">
        <f>IF($AB952="","",INDEX('RobotLookup Clean'!$B:$B,$AB952))</f>
        <v/>
      </c>
      <c r="B952" s="24" t="str">
        <f>IF($AB952="","",INDEX('RobotLookup Clean'!$D:$D,$AB952))</f>
        <v/>
      </c>
      <c r="C952" s="23"/>
      <c r="D952" s="23"/>
      <c r="E952" s="23"/>
      <c r="F952" s="23"/>
      <c r="G952" s="23"/>
      <c r="H952" s="23"/>
      <c r="I952" s="23"/>
      <c r="J952" s="23"/>
      <c r="K952" s="23"/>
      <c r="X952" t="str">
        <f>IF(AND(INDEX('RobotLookup Clean'!$E:$E,ROW()-3)="Junior",INDEX('RobotLookup Clean'!$R:$R,ROW()-3)=1),ROW()-3,"")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x14ac:dyDescent="0.2">
      <c r="A953" s="23" t="str">
        <f>IF($AB953="","",INDEX('RobotLookup Clean'!$B:$B,$AB953))</f>
        <v/>
      </c>
      <c r="B953" s="24" t="str">
        <f>IF($AB953="","",INDEX('RobotLookup Clean'!$D:$D,$AB953))</f>
        <v/>
      </c>
      <c r="C953" s="23"/>
      <c r="D953" s="23"/>
      <c r="E953" s="23"/>
      <c r="F953" s="23"/>
      <c r="G953" s="23"/>
      <c r="H953" s="23"/>
      <c r="I953" s="23"/>
      <c r="J953" s="23"/>
      <c r="K953" s="23"/>
      <c r="X953" t="str">
        <f>IF(AND(INDEX('RobotLookup Clean'!$E:$E,ROW()-3)="Junior",INDEX('RobotLookup Clean'!$R:$R,ROW()-3)=1),ROW()-3,"")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x14ac:dyDescent="0.2">
      <c r="A954" s="23" t="str">
        <f>IF($AB954="","",INDEX('RobotLookup Clean'!$B:$B,$AB954))</f>
        <v/>
      </c>
      <c r="B954" s="24" t="str">
        <f>IF($AB954="","",INDEX('RobotLookup Clean'!$D:$D,$AB954))</f>
        <v/>
      </c>
      <c r="C954" s="23"/>
      <c r="D954" s="23"/>
      <c r="E954" s="23"/>
      <c r="F954" s="23"/>
      <c r="G954" s="23"/>
      <c r="H954" s="23"/>
      <c r="I954" s="23"/>
      <c r="J954" s="23"/>
      <c r="K954" s="23"/>
      <c r="X954" t="str">
        <f>IF(AND(INDEX('RobotLookup Clean'!$E:$E,ROW()-3)="Junior",INDEX('RobotLookup Clean'!$R:$R,ROW()-3)=1),ROW()-3,"")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x14ac:dyDescent="0.2">
      <c r="A955" s="23" t="str">
        <f>IF($AB955="","",INDEX('RobotLookup Clean'!$B:$B,$AB955))</f>
        <v/>
      </c>
      <c r="B955" s="24" t="str">
        <f>IF($AB955="","",INDEX('RobotLookup Clean'!$D:$D,$AB955))</f>
        <v/>
      </c>
      <c r="C955" s="23"/>
      <c r="D955" s="23"/>
      <c r="E955" s="23"/>
      <c r="F955" s="23"/>
      <c r="G955" s="23"/>
      <c r="H955" s="23"/>
      <c r="I955" s="23"/>
      <c r="J955" s="23"/>
      <c r="K955" s="23"/>
      <c r="X955" t="str">
        <f>IF(AND(INDEX('RobotLookup Clean'!$E:$E,ROW()-3)="Junior",INDEX('RobotLookup Clean'!$R:$R,ROW()-3)=1),ROW()-3,"")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x14ac:dyDescent="0.2">
      <c r="A956" s="23" t="str">
        <f>IF($AB956="","",INDEX('RobotLookup Clean'!$B:$B,$AB956))</f>
        <v/>
      </c>
      <c r="B956" s="24" t="str">
        <f>IF($AB956="","",INDEX('RobotLookup Clean'!$D:$D,$AB956))</f>
        <v/>
      </c>
      <c r="C956" s="23"/>
      <c r="D956" s="23"/>
      <c r="E956" s="23"/>
      <c r="F956" s="23"/>
      <c r="G956" s="23"/>
      <c r="H956" s="23"/>
      <c r="I956" s="23"/>
      <c r="J956" s="23"/>
      <c r="K956" s="23"/>
      <c r="X956" t="str">
        <f>IF(AND(INDEX('RobotLookup Clean'!$E:$E,ROW()-3)="Junior",INDEX('RobotLookup Clean'!$R:$R,ROW()-3)=1),ROW()-3,"")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x14ac:dyDescent="0.2">
      <c r="A957" s="23" t="str">
        <f>IF($AB957="","",INDEX('RobotLookup Clean'!$B:$B,$AB957))</f>
        <v/>
      </c>
      <c r="B957" s="24" t="str">
        <f>IF($AB957="","",INDEX('RobotLookup Clean'!$D:$D,$AB957))</f>
        <v/>
      </c>
      <c r="C957" s="23"/>
      <c r="D957" s="23"/>
      <c r="E957" s="23"/>
      <c r="F957" s="23"/>
      <c r="G957" s="23"/>
      <c r="H957" s="23"/>
      <c r="I957" s="23"/>
      <c r="J957" s="23"/>
      <c r="K957" s="23"/>
      <c r="X957" t="str">
        <f>IF(AND(INDEX('RobotLookup Clean'!$E:$E,ROW()-3)="Junior",INDEX('RobotLookup Clean'!$R:$R,ROW()-3)=1),ROW()-3,"")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x14ac:dyDescent="0.2">
      <c r="A958" s="23" t="str">
        <f>IF($AB958="","",INDEX('RobotLookup Clean'!$B:$B,$AB958))</f>
        <v/>
      </c>
      <c r="B958" s="24" t="str">
        <f>IF($AB958="","",INDEX('RobotLookup Clean'!$D:$D,$AB958))</f>
        <v/>
      </c>
      <c r="C958" s="23"/>
      <c r="D958" s="23"/>
      <c r="E958" s="23"/>
      <c r="F958" s="23"/>
      <c r="G958" s="23"/>
      <c r="H958" s="23"/>
      <c r="I958" s="23"/>
      <c r="J958" s="23"/>
      <c r="K958" s="23"/>
      <c r="X958" t="str">
        <f>IF(AND(INDEX('RobotLookup Clean'!$E:$E,ROW()-3)="Junior",INDEX('RobotLookup Clean'!$R:$R,ROW()-3)=1),ROW()-3,"")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x14ac:dyDescent="0.2">
      <c r="A959" s="23" t="str">
        <f>IF($AB959="","",INDEX('RobotLookup Clean'!$B:$B,$AB959))</f>
        <v/>
      </c>
      <c r="B959" s="24" t="str">
        <f>IF($AB959="","",INDEX('RobotLookup Clean'!$D:$D,$AB959))</f>
        <v/>
      </c>
      <c r="C959" s="23"/>
      <c r="D959" s="23"/>
      <c r="E959" s="23"/>
      <c r="F959" s="23"/>
      <c r="G959" s="23"/>
      <c r="H959" s="23"/>
      <c r="I959" s="23"/>
      <c r="J959" s="23"/>
      <c r="K959" s="23"/>
      <c r="X959" t="str">
        <f>IF(AND(INDEX('RobotLookup Clean'!$E:$E,ROW()-3)="Junior",INDEX('RobotLookup Clean'!$R:$R,ROW()-3)=1),ROW()-3,"")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x14ac:dyDescent="0.2">
      <c r="A960" s="23" t="str">
        <f>IF($AB960="","",INDEX('RobotLookup Clean'!$B:$B,$AB960))</f>
        <v/>
      </c>
      <c r="B960" s="24" t="str">
        <f>IF($AB960="","",INDEX('RobotLookup Clean'!$D:$D,$AB960))</f>
        <v/>
      </c>
      <c r="C960" s="23"/>
      <c r="D960" s="23"/>
      <c r="E960" s="23"/>
      <c r="F960" s="23"/>
      <c r="G960" s="23"/>
      <c r="H960" s="23"/>
      <c r="I960" s="23"/>
      <c r="J960" s="23"/>
      <c r="K960" s="23"/>
      <c r="X960" t="str">
        <f>IF(AND(INDEX('RobotLookup Clean'!$E:$E,ROW()-3)="Junior",INDEX('RobotLookup Clean'!$R:$R,ROW()-3)=1),ROW()-3,"")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x14ac:dyDescent="0.2">
      <c r="A961" s="23" t="str">
        <f>IF($AB961="","",INDEX('RobotLookup Clean'!$B:$B,$AB961))</f>
        <v/>
      </c>
      <c r="B961" s="24" t="str">
        <f>IF($AB961="","",INDEX('RobotLookup Clean'!$D:$D,$AB961))</f>
        <v/>
      </c>
      <c r="C961" s="23"/>
      <c r="D961" s="23"/>
      <c r="E961" s="23"/>
      <c r="F961" s="23"/>
      <c r="G961" s="23"/>
      <c r="H961" s="23"/>
      <c r="I961" s="23"/>
      <c r="J961" s="23"/>
      <c r="K961" s="23"/>
      <c r="X961" t="str">
        <f>IF(AND(INDEX('RobotLookup Clean'!$E:$E,ROW()-3)="Junior",INDEX('RobotLookup Clean'!$R:$R,ROW()-3)=1),ROW()-3,"")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x14ac:dyDescent="0.2">
      <c r="A962" s="23" t="str">
        <f>IF($AB962="","",INDEX('RobotLookup Clean'!$B:$B,$AB962))</f>
        <v/>
      </c>
      <c r="B962" s="24" t="str">
        <f>IF($AB962="","",INDEX('RobotLookup Clean'!$D:$D,$AB962))</f>
        <v/>
      </c>
      <c r="C962" s="23"/>
      <c r="D962" s="23"/>
      <c r="E962" s="23"/>
      <c r="F962" s="23"/>
      <c r="G962" s="23"/>
      <c r="H962" s="23"/>
      <c r="I962" s="23"/>
      <c r="J962" s="23"/>
      <c r="K962" s="23"/>
      <c r="X962" t="str">
        <f>IF(AND(INDEX('RobotLookup Clean'!$E:$E,ROW()-3)="Junior",INDEX('RobotLookup Clean'!$R:$R,ROW()-3)=1),ROW()-3,"")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x14ac:dyDescent="0.2">
      <c r="A963" s="23" t="str">
        <f>IF($AB963="","",INDEX('RobotLookup Clean'!$B:$B,$AB963))</f>
        <v/>
      </c>
      <c r="B963" s="24" t="str">
        <f>IF($AB963="","",INDEX('RobotLookup Clean'!$D:$D,$AB963))</f>
        <v/>
      </c>
      <c r="C963" s="23"/>
      <c r="D963" s="23"/>
      <c r="E963" s="23"/>
      <c r="F963" s="23"/>
      <c r="G963" s="23"/>
      <c r="H963" s="23"/>
      <c r="I963" s="23"/>
      <c r="J963" s="23"/>
      <c r="K963" s="23"/>
      <c r="X963" t="str">
        <f>IF(AND(INDEX('RobotLookup Clean'!$E:$E,ROW()-3)="Junior",INDEX('RobotLookup Clean'!$R:$R,ROW()-3)=1),ROW()-3,"")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x14ac:dyDescent="0.2">
      <c r="A964" s="23" t="str">
        <f>IF($AB964="","",INDEX('RobotLookup Clean'!$B:$B,$AB964))</f>
        <v/>
      </c>
      <c r="B964" s="24" t="str">
        <f>IF($AB964="","",INDEX('RobotLookup Clean'!$D:$D,$AB964))</f>
        <v/>
      </c>
      <c r="C964" s="23"/>
      <c r="D964" s="23"/>
      <c r="E964" s="23"/>
      <c r="F964" s="23"/>
      <c r="G964" s="23"/>
      <c r="H964" s="23"/>
      <c r="I964" s="23"/>
      <c r="J964" s="23"/>
      <c r="K964" s="23"/>
      <c r="X964" t="str">
        <f>IF(AND(INDEX('RobotLookup Clean'!$E:$E,ROW()-3)="Junior",INDEX('RobotLookup Clean'!$R:$R,ROW()-3)=1),ROW()-3,"")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x14ac:dyDescent="0.2">
      <c r="A965" s="23" t="str">
        <f>IF($AB965="","",INDEX('RobotLookup Clean'!$B:$B,$AB965))</f>
        <v/>
      </c>
      <c r="B965" s="24" t="str">
        <f>IF($AB965="","",INDEX('RobotLookup Clean'!$D:$D,$AB965))</f>
        <v/>
      </c>
      <c r="C965" s="23"/>
      <c r="D965" s="23"/>
      <c r="E965" s="23"/>
      <c r="F965" s="23"/>
      <c r="G965" s="23"/>
      <c r="H965" s="23"/>
      <c r="I965" s="23"/>
      <c r="J965" s="23"/>
      <c r="K965" s="23"/>
      <c r="X965" t="str">
        <f>IF(AND(INDEX('RobotLookup Clean'!$E:$E,ROW()-3)="Junior",INDEX('RobotLookup Clean'!$R:$R,ROW()-3)=1),ROW()-3,"")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x14ac:dyDescent="0.2">
      <c r="A966" s="23" t="str">
        <f>IF($AB966="","",INDEX('RobotLookup Clean'!$B:$B,$AB966))</f>
        <v/>
      </c>
      <c r="B966" s="24" t="str">
        <f>IF($AB966="","",INDEX('RobotLookup Clean'!$D:$D,$AB966))</f>
        <v/>
      </c>
      <c r="C966" s="23"/>
      <c r="D966" s="23"/>
      <c r="E966" s="23"/>
      <c r="F966" s="23"/>
      <c r="G966" s="23"/>
      <c r="H966" s="23"/>
      <c r="I966" s="23"/>
      <c r="J966" s="23"/>
      <c r="K966" s="23"/>
      <c r="X966" t="str">
        <f>IF(AND(INDEX('RobotLookup Clean'!$E:$E,ROW()-3)="Junior",INDEX('RobotLookup Clean'!$R:$R,ROW()-3)=1),ROW()-3,"")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x14ac:dyDescent="0.2">
      <c r="A967" s="23" t="str">
        <f>IF($AB967="","",INDEX('RobotLookup Clean'!$B:$B,$AB967))</f>
        <v/>
      </c>
      <c r="B967" s="24" t="str">
        <f>IF($AB967="","",INDEX('RobotLookup Clean'!$D:$D,$AB967))</f>
        <v/>
      </c>
      <c r="C967" s="23"/>
      <c r="D967" s="23"/>
      <c r="E967" s="23"/>
      <c r="F967" s="23"/>
      <c r="G967" s="23"/>
      <c r="H967" s="23"/>
      <c r="I967" s="23"/>
      <c r="J967" s="23"/>
      <c r="K967" s="23"/>
      <c r="X967" t="str">
        <f>IF(AND(INDEX('RobotLookup Clean'!$E:$E,ROW()-3)="Junior",INDEX('RobotLookup Clean'!$R:$R,ROW()-3)=1),ROW()-3,"")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x14ac:dyDescent="0.2">
      <c r="A968" s="23" t="str">
        <f>IF($AB968="","",INDEX('RobotLookup Clean'!$B:$B,$AB968))</f>
        <v/>
      </c>
      <c r="B968" s="24" t="str">
        <f>IF($AB968="","",INDEX('RobotLookup Clean'!$D:$D,$AB968))</f>
        <v/>
      </c>
      <c r="C968" s="23"/>
      <c r="D968" s="23"/>
      <c r="E968" s="23"/>
      <c r="F968" s="23"/>
      <c r="G968" s="23"/>
      <c r="H968" s="23"/>
      <c r="I968" s="23"/>
      <c r="J968" s="23"/>
      <c r="K968" s="23"/>
      <c r="X968" t="str">
        <f>IF(AND(INDEX('RobotLookup Clean'!$E:$E,ROW()-3)="Junior",INDEX('RobotLookup Clean'!$R:$R,ROW()-3)=1),ROW()-3,"")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x14ac:dyDescent="0.2">
      <c r="A969" s="23" t="str">
        <f>IF($AB969="","",INDEX('RobotLookup Clean'!$B:$B,$AB969))</f>
        <v/>
      </c>
      <c r="B969" s="24" t="str">
        <f>IF($AB969="","",INDEX('RobotLookup Clean'!$D:$D,$AB969))</f>
        <v/>
      </c>
      <c r="C969" s="23"/>
      <c r="D969" s="23"/>
      <c r="E969" s="23"/>
      <c r="F969" s="23"/>
      <c r="G969" s="23"/>
      <c r="H969" s="23"/>
      <c r="I969" s="23"/>
      <c r="J969" s="23"/>
      <c r="K969" s="23"/>
      <c r="X969" t="str">
        <f>IF(AND(INDEX('RobotLookup Clean'!$E:$E,ROW()-3)="Junior",INDEX('RobotLookup Clean'!$R:$R,ROW()-3)=1),ROW()-3,"")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x14ac:dyDescent="0.2">
      <c r="A970" s="23" t="str">
        <f>IF($AB970="","",INDEX('RobotLookup Clean'!$B:$B,$AB970))</f>
        <v/>
      </c>
      <c r="B970" s="24" t="str">
        <f>IF($AB970="","",INDEX('RobotLookup Clean'!$D:$D,$AB970))</f>
        <v/>
      </c>
      <c r="C970" s="23"/>
      <c r="D970" s="23"/>
      <c r="E970" s="23"/>
      <c r="F970" s="23"/>
      <c r="G970" s="23"/>
      <c r="H970" s="23"/>
      <c r="I970" s="23"/>
      <c r="J970" s="23"/>
      <c r="K970" s="23"/>
      <c r="X970" t="str">
        <f>IF(AND(INDEX('RobotLookup Clean'!$E:$E,ROW()-3)="Junior",INDEX('RobotLookup Clean'!$R:$R,ROW()-3)=1),ROW()-3,"")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x14ac:dyDescent="0.2">
      <c r="A971" s="23" t="str">
        <f>IF($AB971="","",INDEX('RobotLookup Clean'!$B:$B,$AB971))</f>
        <v/>
      </c>
      <c r="B971" s="24" t="str">
        <f>IF($AB971="","",INDEX('RobotLookup Clean'!$D:$D,$AB971))</f>
        <v/>
      </c>
      <c r="C971" s="23"/>
      <c r="D971" s="23"/>
      <c r="E971" s="23"/>
      <c r="F971" s="23"/>
      <c r="G971" s="23"/>
      <c r="H971" s="23"/>
      <c r="I971" s="23"/>
      <c r="J971" s="23"/>
      <c r="K971" s="23"/>
      <c r="X971" t="str">
        <f>IF(AND(INDEX('RobotLookup Clean'!$E:$E,ROW()-3)="Junior",INDEX('RobotLookup Clean'!$R:$R,ROW()-3)=1),ROW()-3,"")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x14ac:dyDescent="0.2">
      <c r="A972" s="23" t="str">
        <f>IF($AB972="","",INDEX('RobotLookup Clean'!$B:$B,$AB972))</f>
        <v/>
      </c>
      <c r="B972" s="24" t="str">
        <f>IF($AB972="","",INDEX('RobotLookup Clean'!$D:$D,$AB972))</f>
        <v/>
      </c>
      <c r="C972" s="23"/>
      <c r="D972" s="23"/>
      <c r="E972" s="23"/>
      <c r="F972" s="23"/>
      <c r="G972" s="23"/>
      <c r="H972" s="23"/>
      <c r="I972" s="23"/>
      <c r="J972" s="23"/>
      <c r="K972" s="23"/>
      <c r="X972" t="str">
        <f>IF(AND(INDEX('RobotLookup Clean'!$E:$E,ROW()-3)="Junior",INDEX('RobotLookup Clean'!$R:$R,ROW()-3)=1),ROW()-3,"")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x14ac:dyDescent="0.2">
      <c r="A973" s="23" t="str">
        <f>IF($AB973="","",INDEX('RobotLookup Clean'!$B:$B,$AB973))</f>
        <v/>
      </c>
      <c r="B973" s="24" t="str">
        <f>IF($AB973="","",INDEX('RobotLookup Clean'!$D:$D,$AB973))</f>
        <v/>
      </c>
      <c r="C973" s="23"/>
      <c r="D973" s="23"/>
      <c r="E973" s="23"/>
      <c r="F973" s="23"/>
      <c r="G973" s="23"/>
      <c r="H973" s="23"/>
      <c r="I973" s="23"/>
      <c r="J973" s="23"/>
      <c r="K973" s="23"/>
      <c r="X973" t="str">
        <f>IF(AND(INDEX('RobotLookup Clean'!$E:$E,ROW()-3)="Junior",INDEX('RobotLookup Clean'!$R:$R,ROW()-3)=1),ROW()-3,"")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x14ac:dyDescent="0.2">
      <c r="A974" s="23" t="str">
        <f>IF($AB974="","",INDEX('RobotLookup Clean'!$B:$B,$AB974))</f>
        <v/>
      </c>
      <c r="B974" s="24" t="str">
        <f>IF($AB974="","",INDEX('RobotLookup Clean'!$D:$D,$AB974))</f>
        <v/>
      </c>
      <c r="C974" s="23"/>
      <c r="D974" s="23"/>
      <c r="E974" s="23"/>
      <c r="F974" s="23"/>
      <c r="G974" s="23"/>
      <c r="H974" s="23"/>
      <c r="I974" s="23"/>
      <c r="J974" s="23"/>
      <c r="K974" s="23"/>
      <c r="X974" t="str">
        <f>IF(AND(INDEX('RobotLookup Clean'!$E:$E,ROW()-3)="Junior",INDEX('RobotLookup Clean'!$R:$R,ROW()-3)=1),ROW()-3,"")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x14ac:dyDescent="0.2">
      <c r="A975" s="23" t="str">
        <f>IF($AB975="","",INDEX('RobotLookup Clean'!$B:$B,$AB975))</f>
        <v/>
      </c>
      <c r="B975" s="24" t="str">
        <f>IF($AB975="","",INDEX('RobotLookup Clean'!$D:$D,$AB975))</f>
        <v/>
      </c>
      <c r="C975" s="23"/>
      <c r="D975" s="23"/>
      <c r="E975" s="23"/>
      <c r="F975" s="23"/>
      <c r="G975" s="23"/>
      <c r="H975" s="23"/>
      <c r="I975" s="23"/>
      <c r="J975" s="23"/>
      <c r="K975" s="23"/>
      <c r="X975" t="str">
        <f>IF(AND(INDEX('RobotLookup Clean'!$E:$E,ROW()-3)="Junior",INDEX('RobotLookup Clean'!$R:$R,ROW()-3)=1),ROW()-3,"")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x14ac:dyDescent="0.2">
      <c r="A976" s="23" t="str">
        <f>IF($AB976="","",INDEX('RobotLookup Clean'!$B:$B,$AB976))</f>
        <v/>
      </c>
      <c r="B976" s="24" t="str">
        <f>IF($AB976="","",INDEX('RobotLookup Clean'!$D:$D,$AB976))</f>
        <v/>
      </c>
      <c r="C976" s="23"/>
      <c r="D976" s="23"/>
      <c r="E976" s="23"/>
      <c r="F976" s="23"/>
      <c r="G976" s="23"/>
      <c r="H976" s="23"/>
      <c r="I976" s="23"/>
      <c r="J976" s="23"/>
      <c r="K976" s="23"/>
      <c r="X976" t="str">
        <f>IF(AND(INDEX('RobotLookup Clean'!$E:$E,ROW()-3)="Junior",INDEX('RobotLookup Clean'!$R:$R,ROW()-3)=1),ROW()-3,"")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x14ac:dyDescent="0.2">
      <c r="A977" s="23" t="str">
        <f>IF($AB977="","",INDEX('RobotLookup Clean'!$B:$B,$AB977))</f>
        <v/>
      </c>
      <c r="B977" s="24" t="str">
        <f>IF($AB977="","",INDEX('RobotLookup Clean'!$D:$D,$AB977))</f>
        <v/>
      </c>
      <c r="C977" s="23"/>
      <c r="D977" s="23"/>
      <c r="E977" s="23"/>
      <c r="F977" s="23"/>
      <c r="G977" s="23"/>
      <c r="H977" s="23"/>
      <c r="I977" s="23"/>
      <c r="J977" s="23"/>
      <c r="K977" s="23"/>
      <c r="X977" t="str">
        <f>IF(AND(INDEX('RobotLookup Clean'!$E:$E,ROW()-3)="Junior",INDEX('RobotLookup Clean'!$R:$R,ROW()-3)=1),ROW()-3,"")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x14ac:dyDescent="0.2">
      <c r="A978" s="23" t="str">
        <f>IF($AB978="","",INDEX('RobotLookup Clean'!$B:$B,$AB978))</f>
        <v/>
      </c>
      <c r="B978" s="24" t="str">
        <f>IF($AB978="","",INDEX('RobotLookup Clean'!$D:$D,$AB978))</f>
        <v/>
      </c>
      <c r="C978" s="23"/>
      <c r="D978" s="23"/>
      <c r="E978" s="23"/>
      <c r="F978" s="23"/>
      <c r="G978" s="23"/>
      <c r="H978" s="23"/>
      <c r="I978" s="23"/>
      <c r="J978" s="23"/>
      <c r="K978" s="23"/>
      <c r="X978" t="str">
        <f>IF(AND(INDEX('RobotLookup Clean'!$E:$E,ROW()-3)="Junior",INDEX('RobotLookup Clean'!$R:$R,ROW()-3)=1),ROW()-3,"")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x14ac:dyDescent="0.2">
      <c r="A979" s="23" t="str">
        <f>IF($AB979="","",INDEX('RobotLookup Clean'!$B:$B,$AB979))</f>
        <v/>
      </c>
      <c r="B979" s="24" t="str">
        <f>IF($AB979="","",INDEX('RobotLookup Clean'!$D:$D,$AB979))</f>
        <v/>
      </c>
      <c r="C979" s="23"/>
      <c r="D979" s="23"/>
      <c r="E979" s="23"/>
      <c r="F979" s="23"/>
      <c r="G979" s="23"/>
      <c r="H979" s="23"/>
      <c r="I979" s="23"/>
      <c r="J979" s="23"/>
      <c r="K979" s="23"/>
      <c r="X979" t="str">
        <f>IF(AND(INDEX('RobotLookup Clean'!$E:$E,ROW()-3)="Junior",INDEX('RobotLookup Clean'!$R:$R,ROW()-3)=1),ROW()-3,"")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x14ac:dyDescent="0.2">
      <c r="A980" s="23" t="str">
        <f>IF($AB980="","",INDEX('RobotLookup Clean'!$B:$B,$AB980))</f>
        <v/>
      </c>
      <c r="B980" s="24" t="str">
        <f>IF($AB980="","",INDEX('RobotLookup Clean'!$D:$D,$AB980))</f>
        <v/>
      </c>
      <c r="C980" s="23"/>
      <c r="D980" s="23"/>
      <c r="E980" s="23"/>
      <c r="F980" s="23"/>
      <c r="G980" s="23"/>
      <c r="H980" s="23"/>
      <c r="I980" s="23"/>
      <c r="J980" s="23"/>
      <c r="K980" s="23"/>
      <c r="X980" t="str">
        <f>IF(AND(INDEX('RobotLookup Clean'!$E:$E,ROW()-3)="Junior",INDEX('RobotLookup Clean'!$R:$R,ROW()-3)=1),ROW()-3,"")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x14ac:dyDescent="0.2">
      <c r="A981" s="23" t="str">
        <f>IF($AB981="","",INDEX('RobotLookup Clean'!$B:$B,$AB981))</f>
        <v/>
      </c>
      <c r="B981" s="24" t="str">
        <f>IF($AB981="","",INDEX('RobotLookup Clean'!$D:$D,$AB981))</f>
        <v/>
      </c>
      <c r="C981" s="23"/>
      <c r="D981" s="23"/>
      <c r="E981" s="23"/>
      <c r="F981" s="23"/>
      <c r="G981" s="23"/>
      <c r="H981" s="23"/>
      <c r="I981" s="23"/>
      <c r="J981" s="23"/>
      <c r="K981" s="23"/>
      <c r="X981" t="str">
        <f>IF(AND(INDEX('RobotLookup Clean'!$E:$E,ROW()-3)="Junior",INDEX('RobotLookup Clean'!$R:$R,ROW()-3)=1),ROW()-3,"")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x14ac:dyDescent="0.2">
      <c r="A982" s="23" t="str">
        <f>IF($AB982="","",INDEX('RobotLookup Clean'!$B:$B,$AB982))</f>
        <v/>
      </c>
      <c r="B982" s="24" t="str">
        <f>IF($AB982="","",INDEX('RobotLookup Clean'!$D:$D,$AB982))</f>
        <v/>
      </c>
      <c r="C982" s="23"/>
      <c r="D982" s="23"/>
      <c r="E982" s="23"/>
      <c r="F982" s="23"/>
      <c r="G982" s="23"/>
      <c r="H982" s="23"/>
      <c r="I982" s="23"/>
      <c r="J982" s="23"/>
      <c r="K982" s="23"/>
      <c r="X982" t="str">
        <f>IF(AND(INDEX('RobotLookup Clean'!$E:$E,ROW()-3)="Junior",INDEX('RobotLookup Clean'!$R:$R,ROW()-3)=1),ROW()-3,"")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x14ac:dyDescent="0.2">
      <c r="A983" s="23" t="str">
        <f>IF($AB983="","",INDEX('RobotLookup Clean'!$B:$B,$AB983))</f>
        <v/>
      </c>
      <c r="B983" s="24" t="str">
        <f>IF($AB983="","",INDEX('RobotLookup Clean'!$D:$D,$AB983))</f>
        <v/>
      </c>
      <c r="C983" s="23"/>
      <c r="D983" s="23"/>
      <c r="E983" s="23"/>
      <c r="F983" s="23"/>
      <c r="G983" s="23"/>
      <c r="H983" s="23"/>
      <c r="I983" s="23"/>
      <c r="J983" s="23"/>
      <c r="K983" s="23"/>
      <c r="X983" t="str">
        <f>IF(AND(INDEX('RobotLookup Clean'!$E:$E,ROW()-3)="Junior",INDEX('RobotLookup Clean'!$R:$R,ROW()-3)=1),ROW()-3,"")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x14ac:dyDescent="0.2">
      <c r="A984" s="23" t="str">
        <f>IF($AB984="","",INDEX('RobotLookup Clean'!$B:$B,$AB984))</f>
        <v/>
      </c>
      <c r="B984" s="24" t="str">
        <f>IF($AB984="","",INDEX('RobotLookup Clean'!$D:$D,$AB984))</f>
        <v/>
      </c>
      <c r="C984" s="23"/>
      <c r="D984" s="23"/>
      <c r="E984" s="23"/>
      <c r="F984" s="23"/>
      <c r="G984" s="23"/>
      <c r="H984" s="23"/>
      <c r="I984" s="23"/>
      <c r="J984" s="23"/>
      <c r="K984" s="23"/>
      <c r="X984" t="str">
        <f>IF(AND(INDEX('RobotLookup Clean'!$E:$E,ROW()-3)="Junior",INDEX('RobotLookup Clean'!$R:$R,ROW()-3)=1),ROW()-3,"")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x14ac:dyDescent="0.2">
      <c r="A985" s="23" t="str">
        <f>IF($AB985="","",INDEX('RobotLookup Clean'!$B:$B,$AB985))</f>
        <v/>
      </c>
      <c r="B985" s="24" t="str">
        <f>IF($AB985="","",INDEX('RobotLookup Clean'!$D:$D,$AB985))</f>
        <v/>
      </c>
      <c r="C985" s="23"/>
      <c r="D985" s="23"/>
      <c r="E985" s="23"/>
      <c r="F985" s="23"/>
      <c r="G985" s="23"/>
      <c r="H985" s="23"/>
      <c r="I985" s="23"/>
      <c r="J985" s="23"/>
      <c r="K985" s="23"/>
      <c r="X985" t="str">
        <f>IF(AND(INDEX('RobotLookup Clean'!$E:$E,ROW()-3)="Junior",INDEX('RobotLookup Clean'!$R:$R,ROW()-3)=1),ROW()-3,"")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x14ac:dyDescent="0.2">
      <c r="A986" s="23" t="str">
        <f>IF($AB986="","",INDEX('RobotLookup Clean'!$B:$B,$AB986))</f>
        <v/>
      </c>
      <c r="B986" s="24" t="str">
        <f>IF($AB986="","",INDEX('RobotLookup Clean'!$D:$D,$AB986))</f>
        <v/>
      </c>
      <c r="C986" s="23"/>
      <c r="D986" s="23"/>
      <c r="E986" s="23"/>
      <c r="F986" s="23"/>
      <c r="G986" s="23"/>
      <c r="H986" s="23"/>
      <c r="I986" s="23"/>
      <c r="J986" s="23"/>
      <c r="K986" s="23"/>
      <c r="X986" t="str">
        <f>IF(AND(INDEX('RobotLookup Clean'!$E:$E,ROW()-3)="Junior",INDEX('RobotLookup Clean'!$R:$R,ROW()-3)=1),ROW()-3,"")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x14ac:dyDescent="0.2">
      <c r="A987" s="23" t="str">
        <f>IF($AB987="","",INDEX('RobotLookup Clean'!$B:$B,$AB987))</f>
        <v/>
      </c>
      <c r="B987" s="24" t="str">
        <f>IF($AB987="","",INDEX('RobotLookup Clean'!$D:$D,$AB987))</f>
        <v/>
      </c>
      <c r="C987" s="23"/>
      <c r="D987" s="23"/>
      <c r="E987" s="23"/>
      <c r="F987" s="23"/>
      <c r="G987" s="23"/>
      <c r="H987" s="23"/>
      <c r="I987" s="23"/>
      <c r="J987" s="23"/>
      <c r="K987" s="23"/>
      <c r="X987" t="str">
        <f>IF(AND(INDEX('RobotLookup Clean'!$E:$E,ROW()-3)="Junior",INDEX('RobotLookup Clean'!$R:$R,ROW()-3)=1),ROW()-3,"")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x14ac:dyDescent="0.2">
      <c r="A988" s="23" t="str">
        <f>IF($AB988="","",INDEX('RobotLookup Clean'!$B:$B,$AB988))</f>
        <v/>
      </c>
      <c r="B988" s="24" t="str">
        <f>IF($AB988="","",INDEX('RobotLookup Clean'!$D:$D,$AB988))</f>
        <v/>
      </c>
      <c r="C988" s="23"/>
      <c r="D988" s="23"/>
      <c r="E988" s="23"/>
      <c r="F988" s="23"/>
      <c r="G988" s="23"/>
      <c r="H988" s="23"/>
      <c r="I988" s="23"/>
      <c r="J988" s="23"/>
      <c r="K988" s="23"/>
      <c r="X988" t="str">
        <f>IF(AND(INDEX('RobotLookup Clean'!$E:$E,ROW()-3)="Junior",INDEX('RobotLookup Clean'!$R:$R,ROW()-3)=1),ROW()-3,"")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x14ac:dyDescent="0.2">
      <c r="A989" s="23" t="str">
        <f>IF($AB989="","",INDEX('RobotLookup Clean'!$B:$B,$AB989))</f>
        <v/>
      </c>
      <c r="B989" s="24" t="str">
        <f>IF($AB989="","",INDEX('RobotLookup Clean'!$D:$D,$AB989))</f>
        <v/>
      </c>
      <c r="C989" s="23"/>
      <c r="D989" s="23"/>
      <c r="E989" s="23"/>
      <c r="F989" s="23"/>
      <c r="G989" s="23"/>
      <c r="H989" s="23"/>
      <c r="I989" s="23"/>
      <c r="J989" s="23"/>
      <c r="K989" s="23"/>
      <c r="X989" t="str">
        <f>IF(AND(INDEX('RobotLookup Clean'!$E:$E,ROW()-3)="Junior",INDEX('RobotLookup Clean'!$R:$R,ROW()-3)=1),ROW()-3,"")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x14ac:dyDescent="0.2">
      <c r="A990" s="23" t="str">
        <f>IF($AB990="","",INDEX('RobotLookup Clean'!$B:$B,$AB990))</f>
        <v/>
      </c>
      <c r="B990" s="24" t="str">
        <f>IF($AB990="","",INDEX('RobotLookup Clean'!$D:$D,$AB990))</f>
        <v/>
      </c>
      <c r="C990" s="23"/>
      <c r="D990" s="23"/>
      <c r="E990" s="23"/>
      <c r="F990" s="23"/>
      <c r="G990" s="23"/>
      <c r="H990" s="23"/>
      <c r="I990" s="23"/>
      <c r="J990" s="23"/>
      <c r="K990" s="23"/>
      <c r="X990" t="str">
        <f>IF(AND(INDEX('RobotLookup Clean'!$E:$E,ROW()-3)="Junior",INDEX('RobotLookup Clean'!$R:$R,ROW()-3)=1),ROW()-3,"")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x14ac:dyDescent="0.2">
      <c r="A991" s="23" t="str">
        <f>IF($AB991="","",INDEX('RobotLookup Clean'!$B:$B,$AB991))</f>
        <v/>
      </c>
      <c r="B991" s="24" t="str">
        <f>IF($AB991="","",INDEX('RobotLookup Clean'!$D:$D,$AB991))</f>
        <v/>
      </c>
      <c r="C991" s="23"/>
      <c r="D991" s="23"/>
      <c r="E991" s="23"/>
      <c r="F991" s="23"/>
      <c r="G991" s="23"/>
      <c r="H991" s="23"/>
      <c r="I991" s="23"/>
      <c r="J991" s="23"/>
      <c r="K991" s="23"/>
      <c r="X991" t="str">
        <f>IF(AND(INDEX('RobotLookup Clean'!$E:$E,ROW()-3)="Junior",INDEX('RobotLookup Clean'!$R:$R,ROW()-3)=1),ROW()-3,"")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x14ac:dyDescent="0.2">
      <c r="A992" s="23" t="str">
        <f>IF($AB992="","",INDEX('RobotLookup Clean'!$B:$B,$AB992))</f>
        <v/>
      </c>
      <c r="B992" s="24" t="str">
        <f>IF($AB992="","",INDEX('RobotLookup Clean'!$D:$D,$AB992))</f>
        <v/>
      </c>
      <c r="C992" s="23"/>
      <c r="D992" s="23"/>
      <c r="E992" s="23"/>
      <c r="F992" s="23"/>
      <c r="G992" s="23"/>
      <c r="H992" s="23"/>
      <c r="I992" s="23"/>
      <c r="J992" s="23"/>
      <c r="K992" s="23"/>
      <c r="X992" t="str">
        <f>IF(AND(INDEX('RobotLookup Clean'!$E:$E,ROW()-3)="Junior",INDEX('RobotLookup Clean'!$R:$R,ROW()-3)=1),ROW()-3,"")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x14ac:dyDescent="0.2">
      <c r="A993" s="23" t="str">
        <f>IF($AB993="","",INDEX('RobotLookup Clean'!$B:$B,$AB993))</f>
        <v/>
      </c>
      <c r="B993" s="24" t="str">
        <f>IF($AB993="","",INDEX('RobotLookup Clean'!$D:$D,$AB993))</f>
        <v/>
      </c>
      <c r="C993" s="23"/>
      <c r="D993" s="23"/>
      <c r="E993" s="23"/>
      <c r="F993" s="23"/>
      <c r="G993" s="23"/>
      <c r="H993" s="23"/>
      <c r="I993" s="23"/>
      <c r="J993" s="23"/>
      <c r="K993" s="23"/>
      <c r="X993" t="str">
        <f>IF(AND(INDEX('RobotLookup Clean'!$E:$E,ROW()-3)="Junior",INDEX('RobotLookup Clean'!$R:$R,ROW()-3)=1),ROW()-3,"")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x14ac:dyDescent="0.2">
      <c r="A994" s="23" t="str">
        <f>IF($AB994="","",INDEX('RobotLookup Clean'!$B:$B,$AB994))</f>
        <v/>
      </c>
      <c r="B994" s="24" t="str">
        <f>IF($AB994="","",INDEX('RobotLookup Clean'!$D:$D,$AB994))</f>
        <v/>
      </c>
      <c r="C994" s="23"/>
      <c r="D994" s="23"/>
      <c r="E994" s="23"/>
      <c r="F994" s="23"/>
      <c r="G994" s="23"/>
      <c r="H994" s="23"/>
      <c r="I994" s="23"/>
      <c r="J994" s="23"/>
      <c r="K994" s="23"/>
      <c r="X994" t="str">
        <f>IF(AND(INDEX('RobotLookup Clean'!$E:$E,ROW()-3)="Junior",INDEX('RobotLookup Clean'!$R:$R,ROW()-3)=1),ROW()-3,"")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x14ac:dyDescent="0.2">
      <c r="A995" s="23" t="str">
        <f>IF($AB995="","",INDEX('RobotLookup Clean'!$B:$B,$AB995))</f>
        <v/>
      </c>
      <c r="B995" s="24" t="str">
        <f>IF($AB995="","",INDEX('RobotLookup Clean'!$D:$D,$AB995))</f>
        <v/>
      </c>
      <c r="C995" s="23"/>
      <c r="D995" s="23"/>
      <c r="E995" s="23"/>
      <c r="F995" s="23"/>
      <c r="G995" s="23"/>
      <c r="H995" s="23"/>
      <c r="I995" s="23"/>
      <c r="J995" s="23"/>
      <c r="K995" s="23"/>
      <c r="X995" t="str">
        <f>IF(AND(INDEX('RobotLookup Clean'!$E:$E,ROW()-3)="Junior",INDEX('RobotLookup Clean'!$R:$R,ROW()-3)=1),ROW()-3,"")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x14ac:dyDescent="0.2">
      <c r="A996" s="23" t="str">
        <f>IF($AB996="","",INDEX('RobotLookup Clean'!$B:$B,$AB996))</f>
        <v/>
      </c>
      <c r="B996" s="24" t="str">
        <f>IF($AB996="","",INDEX('RobotLookup Clean'!$D:$D,$AB996))</f>
        <v/>
      </c>
      <c r="C996" s="23"/>
      <c r="D996" s="23"/>
      <c r="E996" s="23"/>
      <c r="F996" s="23"/>
      <c r="G996" s="23"/>
      <c r="H996" s="23"/>
      <c r="I996" s="23"/>
      <c r="J996" s="23"/>
      <c r="K996" s="23"/>
      <c r="X996" t="str">
        <f>IF(AND(INDEX('RobotLookup Clean'!$E:$E,ROW()-3)="Junior",INDEX('RobotLookup Clean'!$R:$R,ROW()-3)=1),ROW()-3,"")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x14ac:dyDescent="0.2">
      <c r="A997" s="23" t="str">
        <f>IF($AB997="","",INDEX('RobotLookup Clean'!$B:$B,$AB997))</f>
        <v/>
      </c>
      <c r="B997" s="24" t="str">
        <f>IF($AB997="","",INDEX('RobotLookup Clean'!$D:$D,$AB997))</f>
        <v/>
      </c>
      <c r="C997" s="23"/>
      <c r="D997" s="23"/>
      <c r="E997" s="23"/>
      <c r="F997" s="23"/>
      <c r="G997" s="23"/>
      <c r="H997" s="23"/>
      <c r="I997" s="23"/>
      <c r="J997" s="23"/>
      <c r="K997" s="23"/>
      <c r="X997" t="str">
        <f>IF(AND(INDEX('RobotLookup Clean'!$E:$E,ROW()-3)="Junior",INDEX('RobotLookup Clean'!$R:$R,ROW()-3)=1),ROW()-3,"")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x14ac:dyDescent="0.2">
      <c r="A998" s="23" t="str">
        <f>IF($AB998="","",INDEX('RobotLookup Clean'!$B:$B,$AB998))</f>
        <v/>
      </c>
      <c r="B998" s="24" t="str">
        <f>IF($AB998="","",INDEX('RobotLookup Clean'!$D:$D,$AB998))</f>
        <v/>
      </c>
      <c r="C998" s="23"/>
      <c r="D998" s="23"/>
      <c r="E998" s="23"/>
      <c r="F998" s="23"/>
      <c r="G998" s="23"/>
      <c r="H998" s="23"/>
      <c r="I998" s="23"/>
      <c r="J998" s="23"/>
      <c r="K998" s="23"/>
      <c r="X998" t="str">
        <f>IF(AND(INDEX('RobotLookup Clean'!$E:$E,ROW()-3)="Junior",INDEX('RobotLookup Clean'!$R:$R,ROW()-3)=1),ROW()-3,"")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x14ac:dyDescent="0.2">
      <c r="A999" s="23" t="str">
        <f>IF($AB999="","",INDEX('RobotLookup Clean'!$B:$B,$AB999))</f>
        <v/>
      </c>
      <c r="B999" s="24" t="str">
        <f>IF($AB999="","",INDEX('RobotLookup Clean'!$D:$D,$AB999))</f>
        <v/>
      </c>
      <c r="C999" s="23"/>
      <c r="D999" s="23"/>
      <c r="E999" s="23"/>
      <c r="F999" s="23"/>
      <c r="G999" s="23"/>
      <c r="H999" s="23"/>
      <c r="I999" s="23"/>
      <c r="J999" s="23"/>
      <c r="K999" s="23"/>
      <c r="X999" t="str">
        <f>IF(AND(INDEX('RobotLookup Clean'!$E:$E,ROW()-3)="Junior",INDEX('RobotLookup Clean'!$R:$R,ROW()-3)=1),ROW()-3,"")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x14ac:dyDescent="0.2">
      <c r="A1000" s="23" t="str">
        <f>IF($AB1000="","",INDEX('RobotLookup Clean'!$B:$B,$AB1000))</f>
        <v/>
      </c>
      <c r="B1000" s="24" t="str">
        <f>IF($AB1000="","",INDEX('RobotLookup Clean'!$D:$D,$AB1000))</f>
        <v/>
      </c>
      <c r="C1000" s="23"/>
      <c r="D1000" s="23"/>
      <c r="E1000" s="23"/>
      <c r="F1000" s="23"/>
      <c r="G1000" s="23"/>
      <c r="H1000" s="23"/>
      <c r="I1000" s="23"/>
      <c r="J1000" s="23"/>
      <c r="K1000" s="23"/>
      <c r="X1000" t="str">
        <f>IF(AND(INDEX('RobotLookup Clean'!$E:$E,ROW()-3)="Junior",INDEX('RobotLookup Clean'!$R:$R,ROW()-3)=1),ROW()-3,"")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x14ac:dyDescent="0.2">
      <c r="A1001" s="23" t="str">
        <f>IF($AB1001="","",INDEX('RobotLookup Clean'!$B:$B,$AB1001))</f>
        <v/>
      </c>
      <c r="B1001" s="24" t="str">
        <f>IF($AB1001="","",INDEX('RobotLookup Clean'!$D:$D,$AB1001))</f>
        <v/>
      </c>
      <c r="C1001" s="23"/>
      <c r="D1001" s="23"/>
      <c r="E1001" s="23"/>
      <c r="F1001" s="23"/>
      <c r="G1001" s="23"/>
      <c r="H1001" s="23"/>
      <c r="I1001" s="23"/>
      <c r="J1001" s="23"/>
      <c r="K1001" s="23"/>
      <c r="X1001" t="str">
        <f>IF(AND(INDEX('RobotLookup Clean'!$E:$E,ROW()-3)="Junior",INDEX('RobotLookup Clean'!$R:$R,ROW()-3)=1),ROW()-3,"")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x14ac:dyDescent="0.2">
      <c r="A1002" s="23" t="str">
        <f>IF($AB1002="","",INDEX('RobotLookup Clean'!$B:$B,$AB1002))</f>
        <v/>
      </c>
      <c r="B1002" s="24" t="str">
        <f>IF($AB1002="","",INDEX('RobotLookup Clean'!$D:$D,$AB1002))</f>
        <v/>
      </c>
      <c r="C1002" s="23"/>
      <c r="D1002" s="23"/>
      <c r="E1002" s="23"/>
      <c r="F1002" s="23"/>
      <c r="G1002" s="23"/>
      <c r="H1002" s="23"/>
      <c r="I1002" s="23"/>
      <c r="J1002" s="23"/>
      <c r="K1002" s="23"/>
      <c r="X1002" t="str">
        <f>IF(AND(INDEX('RobotLookup Clean'!$E:$E,ROW()-3)="Junior",INDEX('RobotLookup Clean'!$R:$R,ROW()-3)=1),ROW()-3,"")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x14ac:dyDescent="0.2">
      <c r="A1003" s="23" t="str">
        <f>IF($AB1003="","",INDEX('RobotLookup Clean'!$B:$B,$AB1003))</f>
        <v/>
      </c>
      <c r="B1003" s="24" t="str">
        <f>IF($AB1003="","",INDEX('RobotLookup Clean'!$D:$D,$AB1003))</f>
        <v/>
      </c>
      <c r="C1003" s="23"/>
      <c r="D1003" s="23"/>
      <c r="E1003" s="23"/>
      <c r="F1003" s="23"/>
      <c r="G1003" s="23"/>
      <c r="H1003" s="23"/>
      <c r="I1003" s="23"/>
      <c r="J1003" s="23"/>
      <c r="K1003" s="23"/>
      <c r="X1003" t="str">
        <f>IF(AND(INDEX('RobotLookup Clean'!$E:$E,ROW()-3)="Junior",INDEX('RobotLookup Clean'!$R:$R,ROW()-3)=1),ROW()-3,"")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x14ac:dyDescent="0.2">
      <c r="A1004" s="23" t="str">
        <f>IF($AB1004="","",INDEX('RobotLookup Clean'!$B:$B,$AB1004))</f>
        <v/>
      </c>
      <c r="B1004" s="24" t="str">
        <f>IF($AB1004="","",INDEX('RobotLookup Clean'!$D:$D,$AB1004))</f>
        <v/>
      </c>
      <c r="C1004" s="23"/>
      <c r="D1004" s="23"/>
      <c r="E1004" s="23"/>
      <c r="F1004" s="23"/>
      <c r="G1004" s="23"/>
      <c r="H1004" s="23"/>
      <c r="I1004" s="23"/>
      <c r="J1004" s="23"/>
      <c r="K1004" s="23"/>
      <c r="X1004" t="str">
        <f>IF(AND(INDEX('RobotLookup Clean'!$E:$E,ROW()-3)="Junior",INDEX('RobotLookup Clean'!$R:$R,ROW()-3)=1),ROW()-3,"")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mergeCells count="1">
    <mergeCell ref="A1:D1"/>
  </mergeCells>
  <pageMargins left="0.25" right="0.25" top="0.75" bottom="0.75" header="0.3" footer="0.3"/>
  <pageSetup paperSize="9"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4"/>
  <sheetViews>
    <sheetView workbookViewId="0">
      <pane ySplit="4" topLeftCell="A5" activePane="bottomLeft" state="frozen"/>
      <selection pane="bottomLeft" activeCell="A4" sqref="A4:K45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0" t="s">
        <v>259</v>
      </c>
    </row>
    <row r="4" spans="1:28" ht="13.5" customHeight="1" thickBot="1" x14ac:dyDescent="0.25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256</v>
      </c>
      <c r="G4" s="21" t="s">
        <v>5</v>
      </c>
      <c r="H4" s="21" t="s">
        <v>256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04</v>
      </c>
      <c r="B5" s="22" t="str">
        <f>IF($AB5="","",INDEX('RobotLookup Clean'!$D:$D,$AB5))</f>
        <v>Example Contestant 04</v>
      </c>
      <c r="C5" s="22"/>
      <c r="D5" s="22"/>
      <c r="E5" s="22"/>
      <c r="F5" s="22"/>
      <c r="G5" s="22"/>
      <c r="H5" s="22"/>
      <c r="I5" s="22"/>
      <c r="J5" s="22"/>
      <c r="K5" s="22"/>
      <c r="X5" t="str">
        <f>IF(AND(INDEX('RobotLookup Clean'!$E:$E,ROW()-3)="Senior",INDEX('RobotLookup Clean'!$Z:$Z,ROW()-3)=1),ROW()-3,"")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4</v>
      </c>
      <c r="AB5">
        <f t="shared" ref="AB5:AB68" si="1">IF($AA5="","",INDEX($X$5:$X$1004,$AA5))</f>
        <v>5</v>
      </c>
    </row>
    <row r="6" spans="1:28" ht="30" customHeight="1" x14ac:dyDescent="0.2">
      <c r="A6" s="22" t="str">
        <f>IF($AB6="","",INDEX('RobotLookup Clean'!$B:$B,$AB6))</f>
        <v>Example Robot 05</v>
      </c>
      <c r="B6" s="22" t="str">
        <f>IF($AB6="","",INDEX('RobotLookup Clean'!$D:$D,$AB6))</f>
        <v>Example Contestant 05</v>
      </c>
      <c r="C6" s="22"/>
      <c r="D6" s="22"/>
      <c r="E6" s="22"/>
      <c r="F6" s="22"/>
      <c r="G6" s="22"/>
      <c r="H6" s="22"/>
      <c r="I6" s="22"/>
      <c r="J6" s="22"/>
      <c r="K6" s="22"/>
      <c r="X6" t="str">
        <f>IF(AND(INDEX('RobotLookup Clean'!$E:$E,ROW()-3)="Senior",INDEX('RobotLookup Clean'!$Z:$Z,ROW()-3)=1),ROW()-3,"")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5</v>
      </c>
      <c r="AB6">
        <f t="shared" si="1"/>
        <v>6</v>
      </c>
    </row>
    <row r="7" spans="1:28" ht="30" customHeight="1" x14ac:dyDescent="0.2">
      <c r="A7" s="22" t="str">
        <f>IF($AB7="","",INDEX('RobotLookup Clean'!$B:$B,$AB7))</f>
        <v>Example Robot 06</v>
      </c>
      <c r="B7" s="22" t="str">
        <f>IF($AB7="","",INDEX('RobotLookup Clean'!$D:$D,$AB7))</f>
        <v>Example Contestant 06</v>
      </c>
      <c r="C7" s="22"/>
      <c r="D7" s="22"/>
      <c r="E7" s="22"/>
      <c r="F7" s="22"/>
      <c r="G7" s="22"/>
      <c r="H7" s="22"/>
      <c r="I7" s="22"/>
      <c r="J7" s="22"/>
      <c r="K7" s="22"/>
      <c r="X7" t="str">
        <f>IF(AND(INDEX('RobotLookup Clean'!$E:$E,ROW()-3)="Senior",INDEX('RobotLookup Clean'!$Z:$Z,ROW()-3)=1),ROW()-3,"")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6</v>
      </c>
      <c r="AB7">
        <f t="shared" si="1"/>
        <v>7</v>
      </c>
    </row>
    <row r="8" spans="1:28" ht="30" customHeight="1" x14ac:dyDescent="0.2">
      <c r="A8" s="22" t="str">
        <f>IF($AB8="","",INDEX('RobotLookup Clean'!$B:$B,$AB8))</f>
        <v>Example Robot 07</v>
      </c>
      <c r="B8" s="22" t="str">
        <f>IF($AB8="","",INDEX('RobotLookup Clean'!$D:$D,$AB8))</f>
        <v>Example Contestant 07</v>
      </c>
      <c r="C8" s="22"/>
      <c r="D8" s="22"/>
      <c r="E8" s="22"/>
      <c r="F8" s="22"/>
      <c r="G8" s="22"/>
      <c r="H8" s="22"/>
      <c r="I8" s="22"/>
      <c r="J8" s="22"/>
      <c r="K8" s="22"/>
      <c r="X8">
        <f>IF(AND(INDEX('RobotLookup Clean'!$E:$E,ROW()-3)="Senior",INDEX('RobotLookup Clean'!$Z:$Z,ROW()-3)=1),ROW()-3,"")</f>
        <v>5</v>
      </c>
      <c r="Y8" t="str">
        <f>IF($X8="","",INDEX('RobotLookup Clean'!$B:$B,$X8))</f>
        <v>Example Robot 04</v>
      </c>
      <c r="Z8">
        <f t="shared" si="0"/>
        <v>1</v>
      </c>
      <c r="AA8">
        <f>IFERROR(MATCH(ROWS($AA$5:AA8),$Z$5:$Z$1004,0),"")</f>
        <v>7</v>
      </c>
      <c r="AB8">
        <f t="shared" si="1"/>
        <v>8</v>
      </c>
    </row>
    <row r="9" spans="1:28" ht="30" customHeight="1" x14ac:dyDescent="0.2">
      <c r="A9" s="22" t="str">
        <f>IF($AB9="","",INDEX('RobotLookup Clean'!$B:$B,$AB9))</f>
        <v>Example Robot 08</v>
      </c>
      <c r="B9" s="22" t="str">
        <f>IF($AB9="","",INDEX('RobotLookup Clean'!$D:$D,$AB9))</f>
        <v>Example Contestant 07</v>
      </c>
      <c r="C9" s="22"/>
      <c r="D9" s="22"/>
      <c r="E9" s="22"/>
      <c r="F9" s="22"/>
      <c r="G9" s="22"/>
      <c r="H9" s="22"/>
      <c r="I9" s="22"/>
      <c r="J9" s="22"/>
      <c r="K9" s="22"/>
      <c r="X9">
        <f>IF(AND(INDEX('RobotLookup Clean'!$E:$E,ROW()-3)="Senior",INDEX('RobotLookup Clean'!$Z:$Z,ROW()-3)=1),ROW()-3,"")</f>
        <v>6</v>
      </c>
      <c r="Y9" t="str">
        <f>IF($X9="","",INDEX('RobotLookup Clean'!$B:$B,$X9))</f>
        <v>Example Robot 05</v>
      </c>
      <c r="Z9">
        <f t="shared" si="0"/>
        <v>2</v>
      </c>
      <c r="AA9">
        <f>IFERROR(MATCH(ROWS($AA$5:AA9),$Z$5:$Z$1004,0),"")</f>
        <v>8</v>
      </c>
      <c r="AB9">
        <f t="shared" si="1"/>
        <v>9</v>
      </c>
    </row>
    <row r="10" spans="1:28" ht="30" customHeight="1" x14ac:dyDescent="0.2">
      <c r="A10" s="22" t="str">
        <f>IF($AB10="","",INDEX('RobotLookup Clean'!$B:$B,$AB10))</f>
        <v>Example Robot 09</v>
      </c>
      <c r="B10" s="22" t="str">
        <f>IF($AB10="","",INDEX('RobotLookup Clean'!$D:$D,$AB10))</f>
        <v>Example Contestant 08</v>
      </c>
      <c r="C10" s="22"/>
      <c r="D10" s="22"/>
      <c r="E10" s="22"/>
      <c r="F10" s="22"/>
      <c r="G10" s="22"/>
      <c r="H10" s="22"/>
      <c r="I10" s="22"/>
      <c r="J10" s="22"/>
      <c r="K10" s="22"/>
      <c r="X10">
        <f>IF(AND(INDEX('RobotLookup Clean'!$E:$E,ROW()-3)="Senior",INDEX('RobotLookup Clean'!$Z:$Z,ROW()-3)=1),ROW()-3,"")</f>
        <v>7</v>
      </c>
      <c r="Y10" t="str">
        <f>IF($X10="","",INDEX('RobotLookup Clean'!$B:$B,$X10))</f>
        <v>Example Robot 06</v>
      </c>
      <c r="Z10">
        <f t="shared" si="0"/>
        <v>3</v>
      </c>
      <c r="AA10">
        <f>IFERROR(MATCH(ROWS($AA$5:AA10),$Z$5:$Z$1004,0),"")</f>
        <v>9</v>
      </c>
      <c r="AB10">
        <f t="shared" si="1"/>
        <v>10</v>
      </c>
    </row>
    <row r="11" spans="1:28" ht="30" customHeight="1" x14ac:dyDescent="0.2">
      <c r="A11" s="22" t="str">
        <f>IF($AB11="","",INDEX('RobotLookup Clean'!$B:$B,$AB11))</f>
        <v>Example Robot 10</v>
      </c>
      <c r="B11" s="22" t="str">
        <f>IF($AB11="","",INDEX('RobotLookup Clean'!$D:$D,$AB11))</f>
        <v>Example Contestant 09</v>
      </c>
      <c r="C11" s="22"/>
      <c r="D11" s="22"/>
      <c r="E11" s="22"/>
      <c r="F11" s="22"/>
      <c r="G11" s="22"/>
      <c r="H11" s="22"/>
      <c r="I11" s="22"/>
      <c r="J11" s="22"/>
      <c r="K11" s="22"/>
      <c r="X11">
        <f>IF(AND(INDEX('RobotLookup Clean'!$E:$E,ROW()-3)="Senior",INDEX('RobotLookup Clean'!$Z:$Z,ROW()-3)=1),ROW()-3,"")</f>
        <v>8</v>
      </c>
      <c r="Y11" t="str">
        <f>IF($X11="","",INDEX('RobotLookup Clean'!$B:$B,$X11))</f>
        <v>Example Robot 07</v>
      </c>
      <c r="Z11">
        <f t="shared" si="0"/>
        <v>4</v>
      </c>
      <c r="AA11">
        <f>IFERROR(MATCH(ROWS($AA$5:AA11),$Z$5:$Z$1004,0),"")</f>
        <v>10</v>
      </c>
      <c r="AB11">
        <f t="shared" si="1"/>
        <v>11</v>
      </c>
    </row>
    <row r="12" spans="1:28" ht="30" customHeight="1" x14ac:dyDescent="0.2">
      <c r="A12" s="22" t="str">
        <f>IF($AB12="","",INDEX('RobotLookup Clean'!$B:$B,$AB12))</f>
        <v>Example Robot 11</v>
      </c>
      <c r="B12" s="22" t="str">
        <f>IF($AB12="","",INDEX('RobotLookup Clean'!$D:$D,$AB12))</f>
        <v>Example Contestant 09</v>
      </c>
      <c r="C12" s="22"/>
      <c r="D12" s="22"/>
      <c r="E12" s="22"/>
      <c r="F12" s="22"/>
      <c r="G12" s="22"/>
      <c r="H12" s="22"/>
      <c r="I12" s="22"/>
      <c r="J12" s="22"/>
      <c r="K12" s="22"/>
      <c r="X12">
        <f>IF(AND(INDEX('RobotLookup Clean'!$E:$E,ROW()-3)="Senior",INDEX('RobotLookup Clean'!$Z:$Z,ROW()-3)=1),ROW()-3,"")</f>
        <v>9</v>
      </c>
      <c r="Y12" t="str">
        <f>IF($X12="","",INDEX('RobotLookup Clean'!$B:$B,$X12))</f>
        <v>Example Robot 08</v>
      </c>
      <c r="Z12">
        <f t="shared" si="0"/>
        <v>5</v>
      </c>
      <c r="AA12">
        <f>IFERROR(MATCH(ROWS($AA$5:AA12),$Z$5:$Z$1004,0),"")</f>
        <v>11</v>
      </c>
      <c r="AB12">
        <f t="shared" si="1"/>
        <v>12</v>
      </c>
    </row>
    <row r="13" spans="1:28" ht="30" customHeight="1" x14ac:dyDescent="0.2">
      <c r="A13" s="22" t="str">
        <f>IF($AB13="","",INDEX('RobotLookup Clean'!$B:$B,$AB13))</f>
        <v>Example Robot 12</v>
      </c>
      <c r="B13" s="22" t="str">
        <f>IF($AB13="","",INDEX('RobotLookup Clean'!$D:$D,$AB13))</f>
        <v>Example Contestant 05</v>
      </c>
      <c r="C13" s="22"/>
      <c r="D13" s="22"/>
      <c r="E13" s="22"/>
      <c r="F13" s="22"/>
      <c r="G13" s="22"/>
      <c r="H13" s="22"/>
      <c r="I13" s="22"/>
      <c r="J13" s="22"/>
      <c r="K13" s="22"/>
      <c r="X13">
        <f>IF(AND(INDEX('RobotLookup Clean'!$E:$E,ROW()-3)="Senior",INDEX('RobotLookup Clean'!$Z:$Z,ROW()-3)=1),ROW()-3,"")</f>
        <v>10</v>
      </c>
      <c r="Y13" t="str">
        <f>IF($X13="","",INDEX('RobotLookup Clean'!$B:$B,$X13))</f>
        <v>Example Robot 09</v>
      </c>
      <c r="Z13">
        <f t="shared" si="0"/>
        <v>6</v>
      </c>
      <c r="AA13">
        <f>IFERROR(MATCH(ROWS($AA$5:AA13),$Z$5:$Z$1004,0),"")</f>
        <v>12</v>
      </c>
      <c r="AB13">
        <f t="shared" si="1"/>
        <v>13</v>
      </c>
    </row>
    <row r="14" spans="1:28" ht="30" customHeight="1" x14ac:dyDescent="0.2">
      <c r="A14" s="22" t="str">
        <f>IF($AB14="","",INDEX('RobotLookup Clean'!$B:$B,$AB14))</f>
        <v>Example Robot 13</v>
      </c>
      <c r="B14" s="22" t="str">
        <f>IF($AB14="","",INDEX('RobotLookup Clean'!$D:$D,$AB14))</f>
        <v>Example Contestant 10</v>
      </c>
      <c r="C14" s="22"/>
      <c r="D14" s="22"/>
      <c r="E14" s="22"/>
      <c r="F14" s="22"/>
      <c r="G14" s="22"/>
      <c r="H14" s="22"/>
      <c r="I14" s="22"/>
      <c r="J14" s="22"/>
      <c r="K14" s="22"/>
      <c r="X14">
        <f>IF(AND(INDEX('RobotLookup Clean'!$E:$E,ROW()-3)="Senior",INDEX('RobotLookup Clean'!$Z:$Z,ROW()-3)=1),ROW()-3,"")</f>
        <v>11</v>
      </c>
      <c r="Y14" t="str">
        <f>IF($X14="","",INDEX('RobotLookup Clean'!$B:$B,$X14))</f>
        <v>Example Robot 10</v>
      </c>
      <c r="Z14">
        <f t="shared" si="0"/>
        <v>7</v>
      </c>
      <c r="AA14">
        <f>IFERROR(MATCH(ROWS($AA$5:AA14),$Z$5:$Z$1004,0),"")</f>
        <v>13</v>
      </c>
      <c r="AB14">
        <f t="shared" si="1"/>
        <v>14</v>
      </c>
    </row>
    <row r="15" spans="1:28" ht="30" customHeight="1" x14ac:dyDescent="0.2">
      <c r="A15" s="22" t="str">
        <f>IF($AB15="","",INDEX('RobotLookup Clean'!$B:$B,$AB15))</f>
        <v>Example Robot 14</v>
      </c>
      <c r="B15" s="22" t="str">
        <f>IF($AB15="","",INDEX('RobotLookup Clean'!$D:$D,$AB15))</f>
        <v>Example Contestant 08</v>
      </c>
      <c r="C15" s="22"/>
      <c r="D15" s="22"/>
      <c r="E15" s="22"/>
      <c r="F15" s="22"/>
      <c r="G15" s="22"/>
      <c r="H15" s="22"/>
      <c r="I15" s="22"/>
      <c r="J15" s="22"/>
      <c r="K15" s="22"/>
      <c r="X15">
        <f>IF(AND(INDEX('RobotLookup Clean'!$E:$E,ROW()-3)="Senior",INDEX('RobotLookup Clean'!$Z:$Z,ROW()-3)=1),ROW()-3,"")</f>
        <v>12</v>
      </c>
      <c r="Y15" t="str">
        <f>IF($X15="","",INDEX('RobotLookup Clean'!$B:$B,$X15))</f>
        <v>Example Robot 11</v>
      </c>
      <c r="Z15">
        <f t="shared" si="0"/>
        <v>8</v>
      </c>
      <c r="AA15">
        <f>IFERROR(MATCH(ROWS($AA$5:AA15),$Z$5:$Z$1004,0),"")</f>
        <v>14</v>
      </c>
      <c r="AB15">
        <f t="shared" si="1"/>
        <v>15</v>
      </c>
    </row>
    <row r="16" spans="1:28" ht="30" customHeight="1" x14ac:dyDescent="0.2">
      <c r="A16" s="22" t="str">
        <f>IF($AB16="","",INDEX('RobotLookup Clean'!$B:$B,$AB16))</f>
        <v>Example Robot 15</v>
      </c>
      <c r="B16" s="22" t="str">
        <f>IF($AB16="","",INDEX('RobotLookup Clean'!$D:$D,$AB16))</f>
        <v>Example Contestant 10</v>
      </c>
      <c r="C16" s="22"/>
      <c r="D16" s="22"/>
      <c r="E16" s="22"/>
      <c r="F16" s="22"/>
      <c r="G16" s="22"/>
      <c r="H16" s="22"/>
      <c r="I16" s="22"/>
      <c r="J16" s="22"/>
      <c r="K16" s="22"/>
      <c r="X16">
        <f>IF(AND(INDEX('RobotLookup Clean'!$E:$E,ROW()-3)="Senior",INDEX('RobotLookup Clean'!$Z:$Z,ROW()-3)=1),ROW()-3,"")</f>
        <v>13</v>
      </c>
      <c r="Y16" t="str">
        <f>IF($X16="","",INDEX('RobotLookup Clean'!$B:$B,$X16))</f>
        <v>Example Robot 12</v>
      </c>
      <c r="Z16">
        <f t="shared" si="0"/>
        <v>9</v>
      </c>
      <c r="AA16">
        <f>IFERROR(MATCH(ROWS($AA$5:AA16),$Z$5:$Z$1004,0),"")</f>
        <v>15</v>
      </c>
      <c r="AB16">
        <f t="shared" si="1"/>
        <v>16</v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>
        <f>IF(AND(INDEX('RobotLookup Clean'!$E:$E,ROW()-3)="Senior",INDEX('RobotLookup Clean'!$Z:$Z,ROW()-3)=1),ROW()-3,"")</f>
        <v>14</v>
      </c>
      <c r="Y17" t="str">
        <f>IF($X17="","",INDEX('RobotLookup Clean'!$B:$B,$X17))</f>
        <v>Example Robot 13</v>
      </c>
      <c r="Z17">
        <f t="shared" si="0"/>
        <v>10</v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>
        <f>IF(AND(INDEX('RobotLookup Clean'!$E:$E,ROW()-3)="Senior",INDEX('RobotLookup Clean'!$Z:$Z,ROW()-3)=1),ROW()-3,"")</f>
        <v>15</v>
      </c>
      <c r="Y18" t="str">
        <f>IF($X18="","",INDEX('RobotLookup Clean'!$B:$B,$X18))</f>
        <v>Example Robot 14</v>
      </c>
      <c r="Z18">
        <f t="shared" si="0"/>
        <v>11</v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>
        <f>IF(AND(INDEX('RobotLookup Clean'!$E:$E,ROW()-3)="Senior",INDEX('RobotLookup Clean'!$Z:$Z,ROW()-3)=1),ROW()-3,"")</f>
        <v>16</v>
      </c>
      <c r="Y19" t="str">
        <f>IF($X19="","",INDEX('RobotLookup Clean'!$B:$B,$X19))</f>
        <v>Example Robot 15</v>
      </c>
      <c r="Z19">
        <f t="shared" si="0"/>
        <v>12</v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Clean'!$E:$E,ROW()-3)="Senior",INDEX('RobotLookup Clean'!$Z:$Z,ROW()-3)=1),ROW()-3,"")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Clean'!$E:$E,ROW()-3)="Senior",INDEX('RobotLookup Clean'!$Z:$Z,ROW()-3)=1),ROW()-3,"")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Clean'!$E:$E,ROW()-3)="Senior",INDEX('RobotLookup Clean'!$Z:$Z,ROW()-3)=1),ROW()-3,"")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Clean'!$E:$E,ROW()-3)="Senior",INDEX('RobotLookup Clean'!$Z:$Z,ROW()-3)=1),ROW()-3,"")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Clean'!$E:$E,ROW()-3)="Senior",INDEX('RobotLookup Clean'!$Z:$Z,ROW()-3)=1),ROW()-3,"")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Clean'!$E:$E,ROW()-3)="Senior",INDEX('RobotLookup Clean'!$Z:$Z,ROW()-3)=1),ROW()-3,"")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 t="str">
        <f>IF(AND(INDEX('RobotLookup Clean'!$E:$E,ROW()-3)="Senior",INDEX('RobotLookup Clean'!$Z:$Z,ROW()-3)=1),ROW()-3,"")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 t="str">
        <f>IF(AND(INDEX('RobotLookup Clean'!$E:$E,ROW()-3)="Senior",INDEX('RobotLookup Clean'!$Z:$Z,ROW()-3)=1),ROW()-3,"")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 t="str">
        <f>IF(AND(INDEX('RobotLookup Clean'!$E:$E,ROW()-3)="Senior",INDEX('RobotLookup Clean'!$Z:$Z,ROW()-3)=1),ROW()-3,"")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 t="str">
        <f>IF(AND(INDEX('RobotLookup Clean'!$E:$E,ROW()-3)="Senior",INDEX('RobotLookup Clean'!$Z:$Z,ROW()-3)=1),ROW()-3,"")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 t="str">
        <f>IF(AND(INDEX('RobotLookup Clean'!$E:$E,ROW()-3)="Senior",INDEX('RobotLookup Clean'!$Z:$Z,ROW()-3)=1),ROW()-3,"")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thickBot="1" x14ac:dyDescent="0.25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 t="str">
        <f>IF(AND(INDEX('RobotLookup Clean'!$E:$E,ROW()-3)="Senior",INDEX('RobotLookup Clean'!$Z:$Z,ROW()-3)=1),ROW()-3,"")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K32" s="22"/>
      <c r="X32" t="str">
        <f>IF(AND(INDEX('RobotLookup Clean'!$E:$E,ROW()-3)="Senior",INDEX('RobotLookup Clean'!$Z:$Z,ROW()-3)=1),ROW()-3,"")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K33" s="22"/>
      <c r="X33" t="str">
        <f>IF(AND(INDEX('RobotLookup Clean'!$E:$E,ROW()-3)="Senior",INDEX('RobotLookup Clean'!$Z:$Z,ROW()-3)=1),ROW()-3,"")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K34" s="22"/>
      <c r="X34" t="str">
        <f>IF(AND(INDEX('RobotLookup Clean'!$E:$E,ROW()-3)="Senior",INDEX('RobotLookup Clean'!$Z:$Z,ROW()-3)=1),ROW()-3,"")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K35" s="22"/>
      <c r="X35" t="str">
        <f>IF(AND(INDEX('RobotLookup Clean'!$E:$E,ROW()-3)="Senior",INDEX('RobotLookup Clean'!$Z:$Z,ROW()-3)=1),ROW()-3,"")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K36" s="22"/>
      <c r="X36" t="str">
        <f>IF(AND(INDEX('RobotLookup Clean'!$E:$E,ROW()-3)="Senior",INDEX('RobotLookup Clean'!$Z:$Z,ROW()-3)=1),ROW()-3,"")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K37" s="22"/>
      <c r="X37" t="str">
        <f>IF(AND(INDEX('RobotLookup Clean'!$E:$E,ROW()-3)="Senior",INDEX('RobotLookup Clean'!$Z:$Z,ROW()-3)=1),ROW()-3,"")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K38" s="22"/>
      <c r="X38" t="str">
        <f>IF(AND(INDEX('RobotLookup Clean'!$E:$E,ROW()-3)="Senior",INDEX('RobotLookup Clean'!$Z:$Z,ROW()-3)=1),ROW()-3,"")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K39" s="22"/>
      <c r="X39" t="str">
        <f>IF(AND(INDEX('RobotLookup Clean'!$E:$E,ROW()-3)="Senior",INDEX('RobotLookup Clean'!$Z:$Z,ROW()-3)=1),ROW()-3,"")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K40" s="22"/>
      <c r="X40" t="str">
        <f>IF(AND(INDEX('RobotLookup Clean'!$E:$E,ROW()-3)="Senior",INDEX('RobotLookup Clean'!$Z:$Z,ROW()-3)=1),ROW()-3,"")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K41" s="22"/>
      <c r="X41" t="str">
        <f>IF(AND(INDEX('RobotLookup Clean'!$E:$E,ROW()-3)="Senior",INDEX('RobotLookup Clean'!$Z:$Z,ROW()-3)=1),ROW()-3,"")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K42" s="22"/>
      <c r="X42" t="str">
        <f>IF(AND(INDEX('RobotLookup Clean'!$E:$E,ROW()-3)="Senior",INDEX('RobotLookup Clean'!$Z:$Z,ROW()-3)=1),ROW()-3,"")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K43" s="22"/>
      <c r="X43" t="str">
        <f>IF(AND(INDEX('RobotLookup Clean'!$E:$E,ROW()-3)="Senior",INDEX('RobotLookup Clean'!$Z:$Z,ROW()-3)=1),ROW()-3,"")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K44" s="22"/>
      <c r="X44" t="str">
        <f>IF(AND(INDEX('RobotLookup Clean'!$E:$E,ROW()-3)="Senior",INDEX('RobotLookup Clean'!$Z:$Z,ROW()-3)=1),ROW()-3,"")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K45" s="22"/>
      <c r="X45" t="str">
        <f>IF(AND(INDEX('RobotLookup Clean'!$E:$E,ROW()-3)="Senior",INDEX('RobotLookup Clean'!$Z:$Z,ROW()-3)=1),ROW()-3,"")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K46" s="22"/>
      <c r="X46" t="str">
        <f>IF(AND(INDEX('RobotLookup Clean'!$E:$E,ROW()-3)="Senior",INDEX('RobotLookup Clean'!$Z:$Z,ROW()-3)=1),ROW()-3,"")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K47" s="22"/>
      <c r="X47" t="str">
        <f>IF(AND(INDEX('RobotLookup Clean'!$E:$E,ROW()-3)="Senior",INDEX('RobotLookup Clean'!$Z:$Z,ROW()-3)=1),ROW()-3,"")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K48" s="22"/>
      <c r="X48" t="str">
        <f>IF(AND(INDEX('RobotLookup Clean'!$E:$E,ROW()-3)="Senior",INDEX('RobotLookup Clean'!$Z:$Z,ROW()-3)=1),ROW()-3,"")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K49" s="22"/>
      <c r="X49" t="str">
        <f>IF(AND(INDEX('RobotLookup Clean'!$E:$E,ROW()-3)="Senior",INDEX('RobotLookup Clean'!$Z:$Z,ROW()-3)=1),ROW()-3,"")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K50" s="22"/>
      <c r="X50" t="str">
        <f>IF(AND(INDEX('RobotLookup Clean'!$E:$E,ROW()-3)="Senior",INDEX('RobotLookup Clean'!$Z:$Z,ROW()-3)=1),ROW()-3,"")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K51" s="22"/>
      <c r="X51" t="str">
        <f>IF(AND(INDEX('RobotLookup Clean'!$E:$E,ROW()-3)="Senior",INDEX('RobotLookup Clean'!$Z:$Z,ROW()-3)=1),ROW()-3,"")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K52" s="22"/>
      <c r="X52" t="str">
        <f>IF(AND(INDEX('RobotLookup Clean'!$E:$E,ROW()-3)="Senior",INDEX('RobotLookup Clean'!$Z:$Z,ROW()-3)=1),ROW()-3,"")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K53" s="22"/>
      <c r="X53" t="str">
        <f>IF(AND(INDEX('RobotLookup Clean'!$E:$E,ROW()-3)="Senior",INDEX('RobotLookup Clean'!$Z:$Z,ROW()-3)=1),ROW()-3,"")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K54" s="22"/>
      <c r="X54" t="str">
        <f>IF(AND(INDEX('RobotLookup Clean'!$E:$E,ROW()-3)="Senior",INDEX('RobotLookup Clean'!$Z:$Z,ROW()-3)=1),ROW()-3,"")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K55" s="22"/>
      <c r="X55" t="str">
        <f>IF(AND(INDEX('RobotLookup Clean'!$E:$E,ROW()-3)="Senior",INDEX('RobotLookup Clean'!$Z:$Z,ROW()-3)=1),ROW()-3,"")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K56" s="22"/>
      <c r="X56" t="str">
        <f>IF(AND(INDEX('RobotLookup Clean'!$E:$E,ROW()-3)="Senior",INDEX('RobotLookup Clean'!$Z:$Z,ROW()-3)=1),ROW()-3,"")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K57" s="22"/>
      <c r="X57" t="str">
        <f>IF(AND(INDEX('RobotLookup Clean'!$E:$E,ROW()-3)="Senior",INDEX('RobotLookup Clean'!$Z:$Z,ROW()-3)=1),ROW()-3,"")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K58" s="22"/>
      <c r="X58" t="str">
        <f>IF(AND(INDEX('RobotLookup Clean'!$E:$E,ROW()-3)="Senior",INDEX('RobotLookup Clean'!$Z:$Z,ROW()-3)=1),ROW()-3,"")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K59" s="22"/>
      <c r="X59" t="str">
        <f>IF(AND(INDEX('RobotLookup Clean'!$E:$E,ROW()-3)="Senior",INDEX('RobotLookup Clean'!$Z:$Z,ROW()-3)=1),ROW()-3,"")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K60" s="22"/>
      <c r="X60" t="str">
        <f>IF(AND(INDEX('RobotLookup Clean'!$E:$E,ROW()-3)="Senior",INDEX('RobotLookup Clean'!$Z:$Z,ROW()-3)=1),ROW()-3,"")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K61" s="22"/>
      <c r="X61" t="str">
        <f>IF(AND(INDEX('RobotLookup Clean'!$E:$E,ROW()-3)="Senior",INDEX('RobotLookup Clean'!$Z:$Z,ROW()-3)=1),ROW()-3,"")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K62" s="22"/>
      <c r="X62" t="str">
        <f>IF(AND(INDEX('RobotLookup Clean'!$E:$E,ROW()-3)="Senior",INDEX('RobotLookup Clean'!$Z:$Z,ROW()-3)=1),ROW()-3,"")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K63" s="22"/>
      <c r="X63" t="str">
        <f>IF(AND(INDEX('RobotLookup Clean'!$E:$E,ROW()-3)="Senior",INDEX('RobotLookup Clean'!$Z:$Z,ROW()-3)=1),ROW()-3,"")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K64" s="22"/>
      <c r="X64" t="str">
        <f>IF(AND(INDEX('RobotLookup Clean'!$E:$E,ROW()-3)="Senior",INDEX('RobotLookup Clean'!$Z:$Z,ROW()-3)=1),ROW()-3,"")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K65" s="22"/>
      <c r="X65" t="str">
        <f>IF(AND(INDEX('RobotLookup Clean'!$E:$E,ROW()-3)="Senior",INDEX('RobotLookup Clean'!$Z:$Z,ROW()-3)=1),ROW()-3,"")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K66" s="22"/>
      <c r="X66" t="str">
        <f>IF(AND(INDEX('RobotLookup Clean'!$E:$E,ROW()-3)="Senior",INDEX('RobotLookup Clean'!$Z:$Z,ROW()-3)=1),ROW()-3,"")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K67" s="22"/>
      <c r="X67" t="str">
        <f>IF(AND(INDEX('RobotLookup Clean'!$E:$E,ROW()-3)="Senior",INDEX('RobotLookup Clean'!$Z:$Z,ROW()-3)=1),ROW()-3,"")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K68" s="22"/>
      <c r="X68" t="str">
        <f>IF(AND(INDEX('RobotLookup Clean'!$E:$E,ROW()-3)="Senior",INDEX('RobotLookup Clean'!$Z:$Z,ROW()-3)=1),ROW()-3,"")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K69" s="22"/>
      <c r="X69" t="str">
        <f>IF(AND(INDEX('RobotLookup Clean'!$E:$E,ROW()-3)="Senior",INDEX('RobotLookup Clean'!$Z:$Z,ROW()-3)=1),ROW()-3,"")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K70" s="22"/>
      <c r="X70" t="str">
        <f>IF(AND(INDEX('RobotLookup Clean'!$E:$E,ROW()-3)="Senior",INDEX('RobotLookup Clean'!$Z:$Z,ROW()-3)=1),ROW()-3,"")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K71" s="22"/>
      <c r="X71" t="str">
        <f>IF(AND(INDEX('RobotLookup Clean'!$E:$E,ROW()-3)="Senior",INDEX('RobotLookup Clean'!$Z:$Z,ROW()-3)=1),ROW()-3,"")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K72" s="22"/>
      <c r="X72" t="str">
        <f>IF(AND(INDEX('RobotLookup Clean'!$E:$E,ROW()-3)="Senior",INDEX('RobotLookup Clean'!$Z:$Z,ROW()-3)=1),ROW()-3,"")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K73" s="22"/>
      <c r="X73" t="str">
        <f>IF(AND(INDEX('RobotLookup Clean'!$E:$E,ROW()-3)="Senior",INDEX('RobotLookup Clean'!$Z:$Z,ROW()-3)=1),ROW()-3,"")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K74" s="22"/>
      <c r="X74" t="str">
        <f>IF(AND(INDEX('RobotLookup Clean'!$E:$E,ROW()-3)="Senior",INDEX('RobotLookup Clean'!$Z:$Z,ROW()-3)=1),ROW()-3,"")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K75" s="22"/>
      <c r="X75" t="str">
        <f>IF(AND(INDEX('RobotLookup Clean'!$E:$E,ROW()-3)="Senior",INDEX('RobotLookup Clean'!$Z:$Z,ROW()-3)=1),ROW()-3,"")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K76" s="22"/>
      <c r="X76" t="str">
        <f>IF(AND(INDEX('RobotLookup Clean'!$E:$E,ROW()-3)="Senior",INDEX('RobotLookup Clean'!$Z:$Z,ROW()-3)=1),ROW()-3,"")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K77" s="22"/>
      <c r="X77" t="str">
        <f>IF(AND(INDEX('RobotLookup Clean'!$E:$E,ROW()-3)="Senior",INDEX('RobotLookup Clean'!$Z:$Z,ROW()-3)=1),ROW()-3,"")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K78" s="22"/>
      <c r="X78" t="str">
        <f>IF(AND(INDEX('RobotLookup Clean'!$E:$E,ROW()-3)="Senior",INDEX('RobotLookup Clean'!$Z:$Z,ROW()-3)=1),ROW()-3,"")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K79" s="22"/>
      <c r="X79" t="str">
        <f>IF(AND(INDEX('RobotLookup Clean'!$E:$E,ROW()-3)="Senior",INDEX('RobotLookup Clean'!$Z:$Z,ROW()-3)=1),ROW()-3,"")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K80" s="22"/>
      <c r="X80" t="str">
        <f>IF(AND(INDEX('RobotLookup Clean'!$E:$E,ROW()-3)="Senior",INDEX('RobotLookup Clean'!$Z:$Z,ROW()-3)=1),ROW()-3,"")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K81" s="22"/>
      <c r="X81" t="str">
        <f>IF(AND(INDEX('RobotLookup Clean'!$E:$E,ROW()-3)="Senior",INDEX('RobotLookup Clean'!$Z:$Z,ROW()-3)=1),ROW()-3,"")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K82" s="22"/>
      <c r="X82" t="str">
        <f>IF(AND(INDEX('RobotLookup Clean'!$E:$E,ROW()-3)="Senior",INDEX('RobotLookup Clean'!$Z:$Z,ROW()-3)=1),ROW()-3,"")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K83" s="22"/>
      <c r="X83" t="str">
        <f>IF(AND(INDEX('RobotLookup Clean'!$E:$E,ROW()-3)="Senior",INDEX('RobotLookup Clean'!$Z:$Z,ROW()-3)=1),ROW()-3,"")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K84" s="22"/>
      <c r="X84" t="str">
        <f>IF(AND(INDEX('RobotLookup Clean'!$E:$E,ROW()-3)="Senior",INDEX('RobotLookup Clean'!$Z:$Z,ROW()-3)=1),ROW()-3,"")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K85" s="22"/>
      <c r="X85" t="str">
        <f>IF(AND(INDEX('RobotLookup Clean'!$E:$E,ROW()-3)="Senior",INDEX('RobotLookup Clean'!$Z:$Z,ROW()-3)=1),ROW()-3,"")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K86" s="22"/>
      <c r="X86" t="str">
        <f>IF(AND(INDEX('RobotLookup Clean'!$E:$E,ROW()-3)="Senior",INDEX('RobotLookup Clean'!$Z:$Z,ROW()-3)=1),ROW()-3,"")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K87" s="22"/>
      <c r="X87" t="str">
        <f>IF(AND(INDEX('RobotLookup Clean'!$E:$E,ROW()-3)="Senior",INDEX('RobotLookup Clean'!$Z:$Z,ROW()-3)=1),ROW()-3,"")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K88" s="22"/>
      <c r="X88" t="str">
        <f>IF(AND(INDEX('RobotLookup Clean'!$E:$E,ROW()-3)="Senior",INDEX('RobotLookup Clean'!$Z:$Z,ROW()-3)=1),ROW()-3,"")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K89" s="22"/>
      <c r="X89" t="str">
        <f>IF(AND(INDEX('RobotLookup Clean'!$E:$E,ROW()-3)="Senior",INDEX('RobotLookup Clean'!$Z:$Z,ROW()-3)=1),ROW()-3,"")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K90" s="22"/>
      <c r="X90" t="str">
        <f>IF(AND(INDEX('RobotLookup Clean'!$E:$E,ROW()-3)="Senior",INDEX('RobotLookup Clean'!$Z:$Z,ROW()-3)=1),ROW()-3,"")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K91" s="22"/>
      <c r="X91" t="str">
        <f>IF(AND(INDEX('RobotLookup Clean'!$E:$E,ROW()-3)="Senior",INDEX('RobotLookup Clean'!$Z:$Z,ROW()-3)=1),ROW()-3,"")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K92" s="22"/>
      <c r="X92" t="str">
        <f>IF(AND(INDEX('RobotLookup Clean'!$E:$E,ROW()-3)="Senior",INDEX('RobotLookup Clean'!$Z:$Z,ROW()-3)=1),ROW()-3,"")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K93" s="22"/>
      <c r="X93" t="str">
        <f>IF(AND(INDEX('RobotLookup Clean'!$E:$E,ROW()-3)="Senior",INDEX('RobotLookup Clean'!$Z:$Z,ROW()-3)=1),ROW()-3,"")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K94" s="22"/>
      <c r="X94" t="str">
        <f>IF(AND(INDEX('RobotLookup Clean'!$E:$E,ROW()-3)="Senior",INDEX('RobotLookup Clean'!$Z:$Z,ROW()-3)=1),ROW()-3,"")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K95" s="22"/>
      <c r="X95" t="str">
        <f>IF(AND(INDEX('RobotLookup Clean'!$E:$E,ROW()-3)="Senior",INDEX('RobotLookup Clean'!$Z:$Z,ROW()-3)=1),ROW()-3,"")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K96" s="22"/>
      <c r="X96" t="str">
        <f>IF(AND(INDEX('RobotLookup Clean'!$E:$E,ROW()-3)="Senior",INDEX('RobotLookup Clean'!$Z:$Z,ROW()-3)=1),ROW()-3,"")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K97" s="22"/>
      <c r="X97" t="str">
        <f>IF(AND(INDEX('RobotLookup Clean'!$E:$E,ROW()-3)="Senior",INDEX('RobotLookup Clean'!$Z:$Z,ROW()-3)=1),ROW()-3,"")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K98" s="22"/>
      <c r="X98" t="str">
        <f>IF(AND(INDEX('RobotLookup Clean'!$E:$E,ROW()-3)="Senior",INDEX('RobotLookup Clean'!$Z:$Z,ROW()-3)=1),ROW()-3,"")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K99" s="22"/>
      <c r="X99" t="str">
        <f>IF(AND(INDEX('RobotLookup Clean'!$E:$E,ROW()-3)="Senior",INDEX('RobotLookup Clean'!$Z:$Z,ROW()-3)=1),ROW()-3,"")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X100" t="str">
        <f>IF(AND(INDEX('RobotLookup Clean'!$E:$E,ROW()-3)="Senior",INDEX('RobotLookup Clean'!$Z:$Z,ROW()-3)=1),ROW()-3,"")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X101" t="str">
        <f>IF(AND(INDEX('RobotLookup Clean'!$E:$E,ROW()-3)="Senior",INDEX('RobotLookup Clean'!$Z:$Z,ROW()-3)=1),ROW()-3,"")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X102" t="str">
        <f>IF(AND(INDEX('RobotLookup Clean'!$E:$E,ROW()-3)="Senior",INDEX('RobotLookup Clean'!$Z:$Z,ROW()-3)=1),ROW()-3,"")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X103" t="str">
        <f>IF(AND(INDEX('RobotLookup Clean'!$E:$E,ROW()-3)="Senior",INDEX('RobotLookup Clean'!$Z:$Z,ROW()-3)=1),ROW()-3,"")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X104" t="str">
        <f>IF(AND(INDEX('RobotLookup Clean'!$E:$E,ROW()-3)="Senior",INDEX('RobotLookup Clean'!$Z:$Z,ROW()-3)=1),ROW()-3,"")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X105" t="str">
        <f>IF(AND(INDEX('RobotLookup Clean'!$E:$E,ROW()-3)="Senior",INDEX('RobotLookup Clean'!$Z:$Z,ROW()-3)=1),ROW()-3,"")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X106" t="str">
        <f>IF(AND(INDEX('RobotLookup Clean'!$E:$E,ROW()-3)="Senior",INDEX('RobotLookup Clean'!$Z:$Z,ROW()-3)=1),ROW()-3,"")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X107" t="str">
        <f>IF(AND(INDEX('RobotLookup Clean'!$E:$E,ROW()-3)="Senior",INDEX('RobotLookup Clean'!$Z:$Z,ROW()-3)=1),ROW()-3,"")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X108" t="str">
        <f>IF(AND(INDEX('RobotLookup Clean'!$E:$E,ROW()-3)="Senior",INDEX('RobotLookup Clean'!$Z:$Z,ROW()-3)=1),ROW()-3,"")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X109" t="str">
        <f>IF(AND(INDEX('RobotLookup Clean'!$E:$E,ROW()-3)="Senior",INDEX('RobotLookup Clean'!$Z:$Z,ROW()-3)=1),ROW()-3,"")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X110" t="str">
        <f>IF(AND(INDEX('RobotLookup Clean'!$E:$E,ROW()-3)="Senior",INDEX('RobotLookup Clean'!$Z:$Z,ROW()-3)=1),ROW()-3,"")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X111" t="str">
        <f>IF(AND(INDEX('RobotLookup Clean'!$E:$E,ROW()-3)="Senior",INDEX('RobotLookup Clean'!$Z:$Z,ROW()-3)=1),ROW()-3,"")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X112" t="str">
        <f>IF(AND(INDEX('RobotLookup Clean'!$E:$E,ROW()-3)="Senior",INDEX('RobotLookup Clean'!$Z:$Z,ROW()-3)=1),ROW()-3,"")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X113" t="str">
        <f>IF(AND(INDEX('RobotLookup Clean'!$E:$E,ROW()-3)="Senior",INDEX('RobotLookup Clean'!$Z:$Z,ROW()-3)=1),ROW()-3,"")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X114" t="str">
        <f>IF(AND(INDEX('RobotLookup Clean'!$E:$E,ROW()-3)="Senior",INDEX('RobotLookup Clean'!$Z:$Z,ROW()-3)=1),ROW()-3,"")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X115" t="str">
        <f>IF(AND(INDEX('RobotLookup Clean'!$E:$E,ROW()-3)="Senior",INDEX('RobotLookup Clean'!$Z:$Z,ROW()-3)=1),ROW()-3,"")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X116" t="str">
        <f>IF(AND(INDEX('RobotLookup Clean'!$E:$E,ROW()-3)="Senior",INDEX('RobotLookup Clean'!$Z:$Z,ROW()-3)=1),ROW()-3,"")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X117" t="str">
        <f>IF(AND(INDEX('RobotLookup Clean'!$E:$E,ROW()-3)="Senior",INDEX('RobotLookup Clean'!$Z:$Z,ROW()-3)=1),ROW()-3,"")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X118" t="str">
        <f>IF(AND(INDEX('RobotLookup Clean'!$E:$E,ROW()-3)="Senior",INDEX('RobotLookup Clean'!$Z:$Z,ROW()-3)=1),ROW()-3,"")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X119" t="str">
        <f>IF(AND(INDEX('RobotLookup Clean'!$E:$E,ROW()-3)="Senior",INDEX('RobotLookup Clean'!$Z:$Z,ROW()-3)=1),ROW()-3,"")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X120" t="str">
        <f>IF(AND(INDEX('RobotLookup Clean'!$E:$E,ROW()-3)="Senior",INDEX('RobotLookup Clean'!$Z:$Z,ROW()-3)=1),ROW()-3,"")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X121" t="str">
        <f>IF(AND(INDEX('RobotLookup Clean'!$E:$E,ROW()-3)="Senior",INDEX('RobotLookup Clean'!$Z:$Z,ROW()-3)=1),ROW()-3,"")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K122" s="22"/>
      <c r="X122" t="str">
        <f>IF(AND(INDEX('RobotLookup Clean'!$E:$E,ROW()-3)="Senior",INDEX('RobotLookup Clean'!$Z:$Z,ROW()-3)=1),ROW()-3,"")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K123" s="22"/>
      <c r="X123" t="str">
        <f>IF(AND(INDEX('RobotLookup Clean'!$E:$E,ROW()-3)="Senior",INDEX('RobotLookup Clean'!$Z:$Z,ROW()-3)=1),ROW()-3,"")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K124" s="22"/>
      <c r="X124" t="str">
        <f>IF(AND(INDEX('RobotLookup Clean'!$E:$E,ROW()-3)="Senior",INDEX('RobotLookup Clean'!$Z:$Z,ROW()-3)=1),ROW()-3,"")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K125" s="22"/>
      <c r="X125" t="str">
        <f>IF(AND(INDEX('RobotLookup Clean'!$E:$E,ROW()-3)="Senior",INDEX('RobotLookup Clean'!$Z:$Z,ROW()-3)=1),ROW()-3,"")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K126" s="22"/>
      <c r="X126" t="str">
        <f>IF(AND(INDEX('RobotLookup Clean'!$E:$E,ROW()-3)="Senior",INDEX('RobotLookup Clean'!$Z:$Z,ROW()-3)=1),ROW()-3,"")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K127" s="22"/>
      <c r="X127" t="str">
        <f>IF(AND(INDEX('RobotLookup Clean'!$E:$E,ROW()-3)="Senior",INDEX('RobotLookup Clean'!$Z:$Z,ROW()-3)=1),ROW()-3,"")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K128" s="22"/>
      <c r="X128" t="str">
        <f>IF(AND(INDEX('RobotLookup Clean'!$E:$E,ROW()-3)="Senior",INDEX('RobotLookup Clean'!$Z:$Z,ROW()-3)=1),ROW()-3,"")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K129" s="22"/>
      <c r="X129" t="str">
        <f>IF(AND(INDEX('RobotLookup Clean'!$E:$E,ROW()-3)="Senior",INDEX('RobotLookup Clean'!$Z:$Z,ROW()-3)=1),ROW()-3,"")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K130" s="22"/>
      <c r="X130" t="str">
        <f>IF(AND(INDEX('RobotLookup Clean'!$E:$E,ROW()-3)="Senior",INDEX('RobotLookup Clean'!$Z:$Z,ROW()-3)=1),ROW()-3,"")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K131" s="22"/>
      <c r="X131" t="str">
        <f>IF(AND(INDEX('RobotLookup Clean'!$E:$E,ROW()-3)="Senior",INDEX('RobotLookup Clean'!$Z:$Z,ROW()-3)=1),ROW()-3,"")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K132" s="22"/>
      <c r="X132" t="str">
        <f>IF(AND(INDEX('RobotLookup Clean'!$E:$E,ROW()-3)="Senior",INDEX('RobotLookup Clean'!$Z:$Z,ROW()-3)=1),ROW()-3,"")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K133" s="22"/>
      <c r="X133" t="str">
        <f>IF(AND(INDEX('RobotLookup Clean'!$E:$E,ROW()-3)="Senior",INDEX('RobotLookup Clean'!$Z:$Z,ROW()-3)=1),ROW()-3,"")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K134" s="22"/>
      <c r="X134" t="str">
        <f>IF(AND(INDEX('RobotLookup Clean'!$E:$E,ROW()-3)="Senior",INDEX('RobotLookup Clean'!$Z:$Z,ROW()-3)=1),ROW()-3,"")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K135" s="22"/>
      <c r="X135" t="str">
        <f>IF(AND(INDEX('RobotLookup Clean'!$E:$E,ROW()-3)="Senior",INDEX('RobotLookup Clean'!$Z:$Z,ROW()-3)=1),ROW()-3,"")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K136" s="22"/>
      <c r="X136" t="str">
        <f>IF(AND(INDEX('RobotLookup Clean'!$E:$E,ROW()-3)="Senior",INDEX('RobotLookup Clean'!$Z:$Z,ROW()-3)=1),ROW()-3,"")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K137" s="22"/>
      <c r="X137" t="str">
        <f>IF(AND(INDEX('RobotLookup Clean'!$E:$E,ROW()-3)="Senior",INDEX('RobotLookup Clean'!$Z:$Z,ROW()-3)=1),ROW()-3,"")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K138" s="22"/>
      <c r="X138" t="str">
        <f>IF(AND(INDEX('RobotLookup Clean'!$E:$E,ROW()-3)="Senior",INDEX('RobotLookup Clean'!$Z:$Z,ROW()-3)=1),ROW()-3,"")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K139" s="22"/>
      <c r="X139" t="str">
        <f>IF(AND(INDEX('RobotLookup Clean'!$E:$E,ROW()-3)="Senior",INDEX('RobotLookup Clean'!$Z:$Z,ROW()-3)=1),ROW()-3,"")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K140" s="22"/>
      <c r="X140" t="str">
        <f>IF(AND(INDEX('RobotLookup Clean'!$E:$E,ROW()-3)="Senior",INDEX('RobotLookup Clean'!$Z:$Z,ROW()-3)=1),ROW()-3,"")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X141" t="str">
        <f>IF(AND(INDEX('RobotLookup Clean'!$E:$E,ROW()-3)="Senior",INDEX('RobotLookup Clean'!$Z:$Z,ROW()-3)=1),ROW()-3,"")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K142" s="22"/>
      <c r="X142" t="str">
        <f>IF(AND(INDEX('RobotLookup Clean'!$E:$E,ROW()-3)="Senior",INDEX('RobotLookup Clean'!$Z:$Z,ROW()-3)=1),ROW()-3,"")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K143" s="22"/>
      <c r="X143" t="str">
        <f>IF(AND(INDEX('RobotLookup Clean'!$E:$E,ROW()-3)="Senior",INDEX('RobotLookup Clean'!$Z:$Z,ROW()-3)=1),ROW()-3,"")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K144" s="22"/>
      <c r="X144" t="str">
        <f>IF(AND(INDEX('RobotLookup Clean'!$E:$E,ROW()-3)="Senior",INDEX('RobotLookup Clean'!$Z:$Z,ROW()-3)=1),ROW()-3,"")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K145" s="22"/>
      <c r="X145" t="str">
        <f>IF(AND(INDEX('RobotLookup Clean'!$E:$E,ROW()-3)="Senior",INDEX('RobotLookup Clean'!$Z:$Z,ROW()-3)=1),ROW()-3,"")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K146" s="22"/>
      <c r="X146" t="str">
        <f>IF(AND(INDEX('RobotLookup Clean'!$E:$E,ROW()-3)="Senior",INDEX('RobotLookup Clean'!$Z:$Z,ROW()-3)=1),ROW()-3,"")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K147" s="22"/>
      <c r="X147" t="str">
        <f>IF(AND(INDEX('RobotLookup Clean'!$E:$E,ROW()-3)="Senior",INDEX('RobotLookup Clean'!$Z:$Z,ROW()-3)=1),ROW()-3,"")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K148" s="22"/>
      <c r="X148" t="str">
        <f>IF(AND(INDEX('RobotLookup Clean'!$E:$E,ROW()-3)="Senior",INDEX('RobotLookup Clean'!$Z:$Z,ROW()-3)=1),ROW()-3,"")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K149" s="22"/>
      <c r="X149" t="str">
        <f>IF(AND(INDEX('RobotLookup Clean'!$E:$E,ROW()-3)="Senior",INDEX('RobotLookup Clean'!$Z:$Z,ROW()-3)=1),ROW()-3,"")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K150" s="22"/>
      <c r="X150" t="str">
        <f>IF(AND(INDEX('RobotLookup Clean'!$E:$E,ROW()-3)="Senior",INDEX('RobotLookup Clean'!$Z:$Z,ROW()-3)=1),ROW()-3,"")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K151" s="22"/>
      <c r="X151" t="str">
        <f>IF(AND(INDEX('RobotLookup Clean'!$E:$E,ROW()-3)="Senior",INDEX('RobotLookup Clean'!$Z:$Z,ROW()-3)=1),ROW()-3,"")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K152" s="22"/>
      <c r="X152" t="str">
        <f>IF(AND(INDEX('RobotLookup Clean'!$E:$E,ROW()-3)="Senior",INDEX('RobotLookup Clean'!$Z:$Z,ROW()-3)=1),ROW()-3,"")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K153" s="22"/>
      <c r="X153" t="str">
        <f>IF(AND(INDEX('RobotLookup Clean'!$E:$E,ROW()-3)="Senior",INDEX('RobotLookup Clean'!$Z:$Z,ROW()-3)=1),ROW()-3,"")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K154" s="22"/>
      <c r="X154" t="str">
        <f>IF(AND(INDEX('RobotLookup Clean'!$E:$E,ROW()-3)="Senior",INDEX('RobotLookup Clean'!$Z:$Z,ROW()-3)=1),ROW()-3,"")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K155" s="22"/>
      <c r="X155" t="str">
        <f>IF(AND(INDEX('RobotLookup Clean'!$E:$E,ROW()-3)="Senior",INDEX('RobotLookup Clean'!$Z:$Z,ROW()-3)=1),ROW()-3,"")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K156" s="22"/>
      <c r="X156" t="str">
        <f>IF(AND(INDEX('RobotLookup Clean'!$E:$E,ROW()-3)="Senior",INDEX('RobotLookup Clean'!$Z:$Z,ROW()-3)=1),ROW()-3,"")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K157" s="22"/>
      <c r="X157" t="str">
        <f>IF(AND(INDEX('RobotLookup Clean'!$E:$E,ROW()-3)="Senior",INDEX('RobotLookup Clean'!$Z:$Z,ROW()-3)=1),ROW()-3,"")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K158" s="22"/>
      <c r="X158" t="str">
        <f>IF(AND(INDEX('RobotLookup Clean'!$E:$E,ROW()-3)="Senior",INDEX('RobotLookup Clean'!$Z:$Z,ROW()-3)=1),ROW()-3,"")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K159" s="22"/>
      <c r="X159" t="str">
        <f>IF(AND(INDEX('RobotLookup Clean'!$E:$E,ROW()-3)="Senior",INDEX('RobotLookup Clean'!$Z:$Z,ROW()-3)=1),ROW()-3,"")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K160" s="22"/>
      <c r="X160" t="str">
        <f>IF(AND(INDEX('RobotLookup Clean'!$E:$E,ROW()-3)="Senior",INDEX('RobotLookup Clean'!$Z:$Z,ROW()-3)=1),ROW()-3,"")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K161" s="22"/>
      <c r="X161" t="str">
        <f>IF(AND(INDEX('RobotLookup Clean'!$E:$E,ROW()-3)="Senior",INDEX('RobotLookup Clean'!$Z:$Z,ROW()-3)=1),ROW()-3,"")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K162" s="22"/>
      <c r="X162" t="str">
        <f>IF(AND(INDEX('RobotLookup Clean'!$E:$E,ROW()-3)="Senior",INDEX('RobotLookup Clean'!$Z:$Z,ROW()-3)=1),ROW()-3,"")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K163" s="22"/>
      <c r="X163" t="str">
        <f>IF(AND(INDEX('RobotLookup Clean'!$E:$E,ROW()-3)="Senior",INDEX('RobotLookup Clean'!$Z:$Z,ROW()-3)=1),ROW()-3,"")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K164" s="22"/>
      <c r="X164" t="str">
        <f>IF(AND(INDEX('RobotLookup Clean'!$E:$E,ROW()-3)="Senior",INDEX('RobotLookup Clean'!$Z:$Z,ROW()-3)=1),ROW()-3,"")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K165" s="22"/>
      <c r="X165" t="str">
        <f>IF(AND(INDEX('RobotLookup Clean'!$E:$E,ROW()-3)="Senior",INDEX('RobotLookup Clean'!$Z:$Z,ROW()-3)=1),ROW()-3,"")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K166" s="22"/>
      <c r="X166" t="str">
        <f>IF(AND(INDEX('RobotLookup Clean'!$E:$E,ROW()-3)="Senior",INDEX('RobotLookup Clean'!$Z:$Z,ROW()-3)=1),ROW()-3,"")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K167" s="22"/>
      <c r="X167" t="str">
        <f>IF(AND(INDEX('RobotLookup Clean'!$E:$E,ROW()-3)="Senior",INDEX('RobotLookup Clean'!$Z:$Z,ROW()-3)=1),ROW()-3,"")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K168" s="22"/>
      <c r="X168" t="str">
        <f>IF(AND(INDEX('RobotLookup Clean'!$E:$E,ROW()-3)="Senior",INDEX('RobotLookup Clean'!$Z:$Z,ROW()-3)=1),ROW()-3,"")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K169" s="22"/>
      <c r="X169" t="str">
        <f>IF(AND(INDEX('RobotLookup Clean'!$E:$E,ROW()-3)="Senior",INDEX('RobotLookup Clean'!$Z:$Z,ROW()-3)=1),ROW()-3,"")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K170" s="22"/>
      <c r="X170" t="str">
        <f>IF(AND(INDEX('RobotLookup Clean'!$E:$E,ROW()-3)="Senior",INDEX('RobotLookup Clean'!$Z:$Z,ROW()-3)=1),ROW()-3,"")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K171" s="22"/>
      <c r="X171" t="str">
        <f>IF(AND(INDEX('RobotLookup Clean'!$E:$E,ROW()-3)="Senior",INDEX('RobotLookup Clean'!$Z:$Z,ROW()-3)=1),ROW()-3,"")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K172" s="22"/>
      <c r="X172" t="str">
        <f>IF(AND(INDEX('RobotLookup Clean'!$E:$E,ROW()-3)="Senior",INDEX('RobotLookup Clean'!$Z:$Z,ROW()-3)=1),ROW()-3,"")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K173" s="22"/>
      <c r="X173" t="str">
        <f>IF(AND(INDEX('RobotLookup Clean'!$E:$E,ROW()-3)="Senior",INDEX('RobotLookup Clean'!$Z:$Z,ROW()-3)=1),ROW()-3,"")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K174" s="22"/>
      <c r="X174" t="str">
        <f>IF(AND(INDEX('RobotLookup Clean'!$E:$E,ROW()-3)="Senior",INDEX('RobotLookup Clean'!$Z:$Z,ROW()-3)=1),ROW()-3,"")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K175" s="22"/>
      <c r="X175" t="str">
        <f>IF(AND(INDEX('RobotLookup Clean'!$E:$E,ROW()-3)="Senior",INDEX('RobotLookup Clean'!$Z:$Z,ROW()-3)=1),ROW()-3,"")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K176" s="22"/>
      <c r="X176" t="str">
        <f>IF(AND(INDEX('RobotLookup Clean'!$E:$E,ROW()-3)="Senior",INDEX('RobotLookup Clean'!$Z:$Z,ROW()-3)=1),ROW()-3,"")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K177" s="22"/>
      <c r="X177" t="str">
        <f>IF(AND(INDEX('RobotLookup Clean'!$E:$E,ROW()-3)="Senior",INDEX('RobotLookup Clean'!$Z:$Z,ROW()-3)=1),ROW()-3,"")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K178" s="22"/>
      <c r="X178" t="str">
        <f>IF(AND(INDEX('RobotLookup Clean'!$E:$E,ROW()-3)="Senior",INDEX('RobotLookup Clean'!$Z:$Z,ROW()-3)=1),ROW()-3,"")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K179" s="22"/>
      <c r="X179" t="str">
        <f>IF(AND(INDEX('RobotLookup Clean'!$E:$E,ROW()-3)="Senior",INDEX('RobotLookup Clean'!$Z:$Z,ROW()-3)=1),ROW()-3,"")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K180" s="22"/>
      <c r="X180" t="str">
        <f>IF(AND(INDEX('RobotLookup Clean'!$E:$E,ROW()-3)="Senior",INDEX('RobotLookup Clean'!$Z:$Z,ROW()-3)=1),ROW()-3,"")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K181" s="22"/>
      <c r="X181" t="str">
        <f>IF(AND(INDEX('RobotLookup Clean'!$E:$E,ROW()-3)="Senior",INDEX('RobotLookup Clean'!$Z:$Z,ROW()-3)=1),ROW()-3,"")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K182" s="22"/>
      <c r="X182" t="str">
        <f>IF(AND(INDEX('RobotLookup Clean'!$E:$E,ROW()-3)="Senior",INDEX('RobotLookup Clean'!$Z:$Z,ROW()-3)=1),ROW()-3,"")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K183" s="22"/>
      <c r="X183" t="str">
        <f>IF(AND(INDEX('RobotLookup Clean'!$E:$E,ROW()-3)="Senior",INDEX('RobotLookup Clean'!$Z:$Z,ROW()-3)=1),ROW()-3,"")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K184" s="22"/>
      <c r="X184" t="str">
        <f>IF(AND(INDEX('RobotLookup Clean'!$E:$E,ROW()-3)="Senior",INDEX('RobotLookup Clean'!$Z:$Z,ROW()-3)=1),ROW()-3,"")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K185" s="22"/>
      <c r="X185" t="str">
        <f>IF(AND(INDEX('RobotLookup Clean'!$E:$E,ROW()-3)="Senior",INDEX('RobotLookup Clean'!$Z:$Z,ROW()-3)=1),ROW()-3,"")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K186" s="22"/>
      <c r="X186" t="str">
        <f>IF(AND(INDEX('RobotLookup Clean'!$E:$E,ROW()-3)="Senior",INDEX('RobotLookup Clean'!$Z:$Z,ROW()-3)=1),ROW()-3,"")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K187" s="22"/>
      <c r="X187" t="str">
        <f>IF(AND(INDEX('RobotLookup Clean'!$E:$E,ROW()-3)="Senior",INDEX('RobotLookup Clean'!$Z:$Z,ROW()-3)=1),ROW()-3,"")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K188" s="22"/>
      <c r="X188" t="str">
        <f>IF(AND(INDEX('RobotLookup Clean'!$E:$E,ROW()-3)="Senior",INDEX('RobotLookup Clean'!$Z:$Z,ROW()-3)=1),ROW()-3,"")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K189" s="22"/>
      <c r="X189" t="str">
        <f>IF(AND(INDEX('RobotLookup Clean'!$E:$E,ROW()-3)="Senior",INDEX('RobotLookup Clean'!$Z:$Z,ROW()-3)=1),ROW()-3,"")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K190" s="22"/>
      <c r="X190" t="str">
        <f>IF(AND(INDEX('RobotLookup Clean'!$E:$E,ROW()-3)="Senior",INDEX('RobotLookup Clean'!$Z:$Z,ROW()-3)=1),ROW()-3,"")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K191" s="22"/>
      <c r="X191" t="str">
        <f>IF(AND(INDEX('RobotLookup Clean'!$E:$E,ROW()-3)="Senior",INDEX('RobotLookup Clean'!$Z:$Z,ROW()-3)=1),ROW()-3,"")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K192" s="22"/>
      <c r="X192" t="str">
        <f>IF(AND(INDEX('RobotLookup Clean'!$E:$E,ROW()-3)="Senior",INDEX('RobotLookup Clean'!$Z:$Z,ROW()-3)=1),ROW()-3,"")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K193" s="22"/>
      <c r="X193" t="str">
        <f>IF(AND(INDEX('RobotLookup Clean'!$E:$E,ROW()-3)="Senior",INDEX('RobotLookup Clean'!$Z:$Z,ROW()-3)=1),ROW()-3,"")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K194" s="22"/>
      <c r="X194" t="str">
        <f>IF(AND(INDEX('RobotLookup Clean'!$E:$E,ROW()-3)="Senior",INDEX('RobotLookup Clean'!$Z:$Z,ROW()-3)=1),ROW()-3,"")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K195" s="22"/>
      <c r="X195" t="str">
        <f>IF(AND(INDEX('RobotLookup Clean'!$E:$E,ROW()-3)="Senior",INDEX('RobotLookup Clean'!$Z:$Z,ROW()-3)=1),ROW()-3,"")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K196" s="22"/>
      <c r="X196" t="str">
        <f>IF(AND(INDEX('RobotLookup Clean'!$E:$E,ROW()-3)="Senior",INDEX('RobotLookup Clean'!$Z:$Z,ROW()-3)=1),ROW()-3,"")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K197" s="22"/>
      <c r="X197" t="str">
        <f>IF(AND(INDEX('RobotLookup Clean'!$E:$E,ROW()-3)="Senior",INDEX('RobotLookup Clean'!$Z:$Z,ROW()-3)=1),ROW()-3,"")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K198" s="22"/>
      <c r="X198" t="str">
        <f>IF(AND(INDEX('RobotLookup Clean'!$E:$E,ROW()-3)="Senior",INDEX('RobotLookup Clean'!$Z:$Z,ROW()-3)=1),ROW()-3,"")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K199" s="22"/>
      <c r="X199" t="str">
        <f>IF(AND(INDEX('RobotLookup Clean'!$E:$E,ROW()-3)="Senior",INDEX('RobotLookup Clean'!$Z:$Z,ROW()-3)=1),ROW()-3,"")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K200" s="22"/>
      <c r="X200" t="str">
        <f>IF(AND(INDEX('RobotLookup Clean'!$E:$E,ROW()-3)="Senior",INDEX('RobotLookup Clean'!$Z:$Z,ROW()-3)=1),ROW()-3,"")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K201" s="22"/>
      <c r="X201" t="str">
        <f>IF(AND(INDEX('RobotLookup Clean'!$E:$E,ROW()-3)="Senior",INDEX('RobotLookup Clean'!$Z:$Z,ROW()-3)=1),ROW()-3,"")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K202" s="22"/>
      <c r="X202" t="str">
        <f>IF(AND(INDEX('RobotLookup Clean'!$E:$E,ROW()-3)="Senior",INDEX('RobotLookup Clean'!$Z:$Z,ROW()-3)=1),ROW()-3,"")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K203" s="22"/>
      <c r="X203" t="str">
        <f>IF(AND(INDEX('RobotLookup Clean'!$E:$E,ROW()-3)="Senior",INDEX('RobotLookup Clean'!$Z:$Z,ROW()-3)=1),ROW()-3,"")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K204" s="22"/>
      <c r="X204" t="str">
        <f>IF(AND(INDEX('RobotLookup Clean'!$E:$E,ROW()-3)="Senior",INDEX('RobotLookup Clean'!$Z:$Z,ROW()-3)=1),ROW()-3,"")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K205" s="22"/>
      <c r="X205" t="str">
        <f>IF(AND(INDEX('RobotLookup Clean'!$E:$E,ROW()-3)="Senior",INDEX('RobotLookup Clean'!$Z:$Z,ROW()-3)=1),ROW()-3,"")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K206" s="22"/>
      <c r="X206" t="str">
        <f>IF(AND(INDEX('RobotLookup Clean'!$E:$E,ROW()-3)="Senior",INDEX('RobotLookup Clean'!$Z:$Z,ROW()-3)=1),ROW()-3,"")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K207" s="22"/>
      <c r="X207" t="str">
        <f>IF(AND(INDEX('RobotLookup Clean'!$E:$E,ROW()-3)="Senior",INDEX('RobotLookup Clean'!$Z:$Z,ROW()-3)=1),ROW()-3,"")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K208" s="22"/>
      <c r="X208" t="str">
        <f>IF(AND(INDEX('RobotLookup Clean'!$E:$E,ROW()-3)="Senior",INDEX('RobotLookup Clean'!$Z:$Z,ROW()-3)=1),ROW()-3,"")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K209" s="22"/>
      <c r="X209" t="str">
        <f>IF(AND(INDEX('RobotLookup Clean'!$E:$E,ROW()-3)="Senior",INDEX('RobotLookup Clean'!$Z:$Z,ROW()-3)=1),ROW()-3,"")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K210" s="22"/>
      <c r="X210" t="str">
        <f>IF(AND(INDEX('RobotLookup Clean'!$E:$E,ROW()-3)="Senior",INDEX('RobotLookup Clean'!$Z:$Z,ROW()-3)=1),ROW()-3,"")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K211" s="22"/>
      <c r="X211" t="str">
        <f>IF(AND(INDEX('RobotLookup Clean'!$E:$E,ROW()-3)="Senior",INDEX('RobotLookup Clean'!$Z:$Z,ROW()-3)=1),ROW()-3,"")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K212" s="22"/>
      <c r="X212" t="str">
        <f>IF(AND(INDEX('RobotLookup Clean'!$E:$E,ROW()-3)="Senior",INDEX('RobotLookup Clean'!$Z:$Z,ROW()-3)=1),ROW()-3,"")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K213" s="22"/>
      <c r="X213" t="str">
        <f>IF(AND(INDEX('RobotLookup Clean'!$E:$E,ROW()-3)="Senior",INDEX('RobotLookup Clean'!$Z:$Z,ROW()-3)=1),ROW()-3,"")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K214" s="22"/>
      <c r="X214" t="str">
        <f>IF(AND(INDEX('RobotLookup Clean'!$E:$E,ROW()-3)="Senior",INDEX('RobotLookup Clean'!$Z:$Z,ROW()-3)=1),ROW()-3,"")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K215" s="22"/>
      <c r="X215" t="str">
        <f>IF(AND(INDEX('RobotLookup Clean'!$E:$E,ROW()-3)="Senior",INDEX('RobotLookup Clean'!$Z:$Z,ROW()-3)=1),ROW()-3,"")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K216" s="22"/>
      <c r="X216" t="str">
        <f>IF(AND(INDEX('RobotLookup Clean'!$E:$E,ROW()-3)="Senior",INDEX('RobotLookup Clean'!$Z:$Z,ROW()-3)=1),ROW()-3,"")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K217" s="22"/>
      <c r="X217" t="str">
        <f>IF(AND(INDEX('RobotLookup Clean'!$E:$E,ROW()-3)="Senior",INDEX('RobotLookup Clean'!$Z:$Z,ROW()-3)=1),ROW()-3,"")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K218" s="22"/>
      <c r="X218" t="str">
        <f>IF(AND(INDEX('RobotLookup Clean'!$E:$E,ROW()-3)="Senior",INDEX('RobotLookup Clean'!$Z:$Z,ROW()-3)=1),ROW()-3,"")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K219" s="22"/>
      <c r="X219" t="str">
        <f>IF(AND(INDEX('RobotLookup Clean'!$E:$E,ROW()-3)="Senior",INDEX('RobotLookup Clean'!$Z:$Z,ROW()-3)=1),ROW()-3,"")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K220" s="22"/>
      <c r="X220" t="str">
        <f>IF(AND(INDEX('RobotLookup Clean'!$E:$E,ROW()-3)="Senior",INDEX('RobotLookup Clean'!$Z:$Z,ROW()-3)=1),ROW()-3,"")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K221" s="22"/>
      <c r="X221" t="str">
        <f>IF(AND(INDEX('RobotLookup Clean'!$E:$E,ROW()-3)="Senior",INDEX('RobotLookup Clean'!$Z:$Z,ROW()-3)=1),ROW()-3,"")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K222" s="22"/>
      <c r="X222" t="str">
        <f>IF(AND(INDEX('RobotLookup Clean'!$E:$E,ROW()-3)="Senior",INDEX('RobotLookup Clean'!$Z:$Z,ROW()-3)=1),ROW()-3,"")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K223" s="22"/>
      <c r="X223" t="str">
        <f>IF(AND(INDEX('RobotLookup Clean'!$E:$E,ROW()-3)="Senior",INDEX('RobotLookup Clean'!$Z:$Z,ROW()-3)=1),ROW()-3,"")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K224" s="22"/>
      <c r="X224" t="str">
        <f>IF(AND(INDEX('RobotLookup Clean'!$E:$E,ROW()-3)="Senior",INDEX('RobotLookup Clean'!$Z:$Z,ROW()-3)=1),ROW()-3,"")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K225" s="22"/>
      <c r="X225" t="str">
        <f>IF(AND(INDEX('RobotLookup Clean'!$E:$E,ROW()-3)="Senior",INDEX('RobotLookup Clean'!$Z:$Z,ROW()-3)=1),ROW()-3,"")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K226" s="22"/>
      <c r="X226" t="str">
        <f>IF(AND(INDEX('RobotLookup Clean'!$E:$E,ROW()-3)="Senior",INDEX('RobotLookup Clean'!$Z:$Z,ROW()-3)=1),ROW()-3,"")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K227" s="22"/>
      <c r="X227" t="str">
        <f>IF(AND(INDEX('RobotLookup Clean'!$E:$E,ROW()-3)="Senior",INDEX('RobotLookup Clean'!$Z:$Z,ROW()-3)=1),ROW()-3,"")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K228" s="22"/>
      <c r="X228" t="str">
        <f>IF(AND(INDEX('RobotLookup Clean'!$E:$E,ROW()-3)="Senior",INDEX('RobotLookup Clean'!$Z:$Z,ROW()-3)=1),ROW()-3,"")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K229" s="22"/>
      <c r="X229" t="str">
        <f>IF(AND(INDEX('RobotLookup Clean'!$E:$E,ROW()-3)="Senior",INDEX('RobotLookup Clean'!$Z:$Z,ROW()-3)=1),ROW()-3,"")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K230" s="22"/>
      <c r="X230" t="str">
        <f>IF(AND(INDEX('RobotLookup Clean'!$E:$E,ROW()-3)="Senior",INDEX('RobotLookup Clean'!$Z:$Z,ROW()-3)=1),ROW()-3,"")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K231" s="22"/>
      <c r="X231" t="str">
        <f>IF(AND(INDEX('RobotLookup Clean'!$E:$E,ROW()-3)="Senior",INDEX('RobotLookup Clean'!$Z:$Z,ROW()-3)=1),ROW()-3,"")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K232" s="22"/>
      <c r="X232" t="str">
        <f>IF(AND(INDEX('RobotLookup Clean'!$E:$E,ROW()-3)="Senior",INDEX('RobotLookup Clean'!$Z:$Z,ROW()-3)=1),ROW()-3,"")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K233" s="22"/>
      <c r="X233" t="str">
        <f>IF(AND(INDEX('RobotLookup Clean'!$E:$E,ROW()-3)="Senior",INDEX('RobotLookup Clean'!$Z:$Z,ROW()-3)=1),ROW()-3,"")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K234" s="22"/>
      <c r="X234" t="str">
        <f>IF(AND(INDEX('RobotLookup Clean'!$E:$E,ROW()-3)="Senior",INDEX('RobotLookup Clean'!$Z:$Z,ROW()-3)=1),ROW()-3,"")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K235" s="22"/>
      <c r="X235" t="str">
        <f>IF(AND(INDEX('RobotLookup Clean'!$E:$E,ROW()-3)="Senior",INDEX('RobotLookup Clean'!$Z:$Z,ROW()-3)=1),ROW()-3,"")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K236" s="22"/>
      <c r="X236" t="str">
        <f>IF(AND(INDEX('RobotLookup Clean'!$E:$E,ROW()-3)="Senior",INDEX('RobotLookup Clean'!$Z:$Z,ROW()-3)=1),ROW()-3,"")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K237" s="22"/>
      <c r="X237" t="str">
        <f>IF(AND(INDEX('RobotLookup Clean'!$E:$E,ROW()-3)="Senior",INDEX('RobotLookup Clean'!$Z:$Z,ROW()-3)=1),ROW()-3,"")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K238" s="22"/>
      <c r="X238" t="str">
        <f>IF(AND(INDEX('RobotLookup Clean'!$E:$E,ROW()-3)="Senior",INDEX('RobotLookup Clean'!$Z:$Z,ROW()-3)=1),ROW()-3,"")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K239" s="22"/>
      <c r="X239" t="str">
        <f>IF(AND(INDEX('RobotLookup Clean'!$E:$E,ROW()-3)="Senior",INDEX('RobotLookup Clean'!$Z:$Z,ROW()-3)=1),ROW()-3,"")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K240" s="22"/>
      <c r="X240" t="str">
        <f>IF(AND(INDEX('RobotLookup Clean'!$E:$E,ROW()-3)="Senior",INDEX('RobotLookup Clean'!$Z:$Z,ROW()-3)=1),ROW()-3,"")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K241" s="22"/>
      <c r="X241" t="str">
        <f>IF(AND(INDEX('RobotLookup Clean'!$E:$E,ROW()-3)="Senior",INDEX('RobotLookup Clean'!$Z:$Z,ROW()-3)=1),ROW()-3,"")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K242" s="22"/>
      <c r="X242" t="str">
        <f>IF(AND(INDEX('RobotLookup Clean'!$E:$E,ROW()-3)="Senior",INDEX('RobotLookup Clean'!$Z:$Z,ROW()-3)=1),ROW()-3,"")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K243" s="22"/>
      <c r="X243" t="str">
        <f>IF(AND(INDEX('RobotLookup Clean'!$E:$E,ROW()-3)="Senior",INDEX('RobotLookup Clean'!$Z:$Z,ROW()-3)=1),ROW()-3,"")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K244" s="22"/>
      <c r="X244" t="str">
        <f>IF(AND(INDEX('RobotLookup Clean'!$E:$E,ROW()-3)="Senior",INDEX('RobotLookup Clean'!$Z:$Z,ROW()-3)=1),ROW()-3,"")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K245" s="22"/>
      <c r="X245" t="str">
        <f>IF(AND(INDEX('RobotLookup Clean'!$E:$E,ROW()-3)="Senior",INDEX('RobotLookup Clean'!$Z:$Z,ROW()-3)=1),ROW()-3,"")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K246" s="22"/>
      <c r="X246" t="str">
        <f>IF(AND(INDEX('RobotLookup Clean'!$E:$E,ROW()-3)="Senior",INDEX('RobotLookup Clean'!$Z:$Z,ROW()-3)=1),ROW()-3,"")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K247" s="22"/>
      <c r="X247" t="str">
        <f>IF(AND(INDEX('RobotLookup Clean'!$E:$E,ROW()-3)="Senior",INDEX('RobotLookup Clean'!$Z:$Z,ROW()-3)=1),ROW()-3,"")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K248" s="22"/>
      <c r="X248" t="str">
        <f>IF(AND(INDEX('RobotLookup Clean'!$E:$E,ROW()-3)="Senior",INDEX('RobotLookup Clean'!$Z:$Z,ROW()-3)=1),ROW()-3,"")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K249" s="22"/>
      <c r="X249" t="str">
        <f>IF(AND(INDEX('RobotLookup Clean'!$E:$E,ROW()-3)="Senior",INDEX('RobotLookup Clean'!$Z:$Z,ROW()-3)=1),ROW()-3,"")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K250" s="22"/>
      <c r="X250" t="str">
        <f>IF(AND(INDEX('RobotLookup Clean'!$E:$E,ROW()-3)="Senior",INDEX('RobotLookup Clean'!$Z:$Z,ROW()-3)=1),ROW()-3,"")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K251" s="22"/>
      <c r="X251" t="str">
        <f>IF(AND(INDEX('RobotLookup Clean'!$E:$E,ROW()-3)="Senior",INDEX('RobotLookup Clean'!$Z:$Z,ROW()-3)=1),ROW()-3,"")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K252" s="22"/>
      <c r="X252" t="str">
        <f>IF(AND(INDEX('RobotLookup Clean'!$E:$E,ROW()-3)="Senior",INDEX('RobotLookup Clean'!$Z:$Z,ROW()-3)=1),ROW()-3,"")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K253" s="22"/>
      <c r="X253" t="str">
        <f>IF(AND(INDEX('RobotLookup Clean'!$E:$E,ROW()-3)="Senior",INDEX('RobotLookup Clean'!$Z:$Z,ROW()-3)=1),ROW()-3,"")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K254" s="22"/>
      <c r="X254" t="str">
        <f>IF(AND(INDEX('RobotLookup Clean'!$E:$E,ROW()-3)="Senior",INDEX('RobotLookup Clean'!$Z:$Z,ROW()-3)=1),ROW()-3,"")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K255" s="22"/>
      <c r="X255" t="str">
        <f>IF(AND(INDEX('RobotLookup Clean'!$E:$E,ROW()-3)="Senior",INDEX('RobotLookup Clean'!$Z:$Z,ROW()-3)=1),ROW()-3,"")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K256" s="22"/>
      <c r="X256" t="str">
        <f>IF(AND(INDEX('RobotLookup Clean'!$E:$E,ROW()-3)="Senior",INDEX('RobotLookup Clean'!$Z:$Z,ROW()-3)=1),ROW()-3,"")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K257" s="22"/>
      <c r="X257" t="str">
        <f>IF(AND(INDEX('RobotLookup Clean'!$E:$E,ROW()-3)="Senior",INDEX('RobotLookup Clean'!$Z:$Z,ROW()-3)=1),ROW()-3,"")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K258" s="22"/>
      <c r="X258" t="str">
        <f>IF(AND(INDEX('RobotLookup Clean'!$E:$E,ROW()-3)="Senior",INDEX('RobotLookup Clean'!$Z:$Z,ROW()-3)=1),ROW()-3,"")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K259" s="22"/>
      <c r="X259" t="str">
        <f>IF(AND(INDEX('RobotLookup Clean'!$E:$E,ROW()-3)="Senior",INDEX('RobotLookup Clean'!$Z:$Z,ROW()-3)=1),ROW()-3,"")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K260" s="22"/>
      <c r="X260" t="str">
        <f>IF(AND(INDEX('RobotLookup Clean'!$E:$E,ROW()-3)="Senior",INDEX('RobotLookup Clean'!$Z:$Z,ROW()-3)=1),ROW()-3,"")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K261" s="22"/>
      <c r="X261" t="str">
        <f>IF(AND(INDEX('RobotLookup Clean'!$E:$E,ROW()-3)="Senior",INDEX('RobotLookup Clean'!$Z:$Z,ROW()-3)=1),ROW()-3,"")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K262" s="22"/>
      <c r="X262" t="str">
        <f>IF(AND(INDEX('RobotLookup Clean'!$E:$E,ROW()-3)="Senior",INDEX('RobotLookup Clean'!$Z:$Z,ROW()-3)=1),ROW()-3,"")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K263" s="22"/>
      <c r="X263" t="str">
        <f>IF(AND(INDEX('RobotLookup Clean'!$E:$E,ROW()-3)="Senior",INDEX('RobotLookup Clean'!$Z:$Z,ROW()-3)=1),ROW()-3,"")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K264" s="22"/>
      <c r="X264" t="str">
        <f>IF(AND(INDEX('RobotLookup Clean'!$E:$E,ROW()-3)="Senior",INDEX('RobotLookup Clean'!$Z:$Z,ROW()-3)=1),ROW()-3,"")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K265" s="22"/>
      <c r="X265" t="str">
        <f>IF(AND(INDEX('RobotLookup Clean'!$E:$E,ROW()-3)="Senior",INDEX('RobotLookup Clean'!$Z:$Z,ROW()-3)=1),ROW()-3,"")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K266" s="22"/>
      <c r="X266" t="str">
        <f>IF(AND(INDEX('RobotLookup Clean'!$E:$E,ROW()-3)="Senior",INDEX('RobotLookup Clean'!$Z:$Z,ROW()-3)=1),ROW()-3,"")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K267" s="22"/>
      <c r="X267" t="str">
        <f>IF(AND(INDEX('RobotLookup Clean'!$E:$E,ROW()-3)="Senior",INDEX('RobotLookup Clean'!$Z:$Z,ROW()-3)=1),ROW()-3,"")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K268" s="22"/>
      <c r="X268" t="str">
        <f>IF(AND(INDEX('RobotLookup Clean'!$E:$E,ROW()-3)="Senior",INDEX('RobotLookup Clean'!$Z:$Z,ROW()-3)=1),ROW()-3,"")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K269" s="22"/>
      <c r="X269" t="str">
        <f>IF(AND(INDEX('RobotLookup Clean'!$E:$E,ROW()-3)="Senior",INDEX('RobotLookup Clean'!$Z:$Z,ROW()-3)=1),ROW()-3,"")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K270" s="22"/>
      <c r="X270" t="str">
        <f>IF(AND(INDEX('RobotLookup Clean'!$E:$E,ROW()-3)="Senior",INDEX('RobotLookup Clean'!$Z:$Z,ROW()-3)=1),ROW()-3,"")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K271" s="22"/>
      <c r="X271" t="str">
        <f>IF(AND(INDEX('RobotLookup Clean'!$E:$E,ROW()-3)="Senior",INDEX('RobotLookup Clean'!$Z:$Z,ROW()-3)=1),ROW()-3,"")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K272" s="22"/>
      <c r="X272" t="str">
        <f>IF(AND(INDEX('RobotLookup Clean'!$E:$E,ROW()-3)="Senior",INDEX('RobotLookup Clean'!$Z:$Z,ROW()-3)=1),ROW()-3,"")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K273" s="22"/>
      <c r="X273" t="str">
        <f>IF(AND(INDEX('RobotLookup Clean'!$E:$E,ROW()-3)="Senior",INDEX('RobotLookup Clean'!$Z:$Z,ROW()-3)=1),ROW()-3,"")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K274" s="22"/>
      <c r="X274" t="str">
        <f>IF(AND(INDEX('RobotLookup Clean'!$E:$E,ROW()-3)="Senior",INDEX('RobotLookup Clean'!$Z:$Z,ROW()-3)=1),ROW()-3,"")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K275" s="22"/>
      <c r="X275" t="str">
        <f>IF(AND(INDEX('RobotLookup Clean'!$E:$E,ROW()-3)="Senior",INDEX('RobotLookup Clean'!$Z:$Z,ROW()-3)=1),ROW()-3,"")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K276" s="22"/>
      <c r="X276" t="str">
        <f>IF(AND(INDEX('RobotLookup Clean'!$E:$E,ROW()-3)="Senior",INDEX('RobotLookup Clean'!$Z:$Z,ROW()-3)=1),ROW()-3,"")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K277" s="22"/>
      <c r="X277" t="str">
        <f>IF(AND(INDEX('RobotLookup Clean'!$E:$E,ROW()-3)="Senior",INDEX('RobotLookup Clean'!$Z:$Z,ROW()-3)=1),ROW()-3,"")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K278" s="22"/>
      <c r="X278" t="str">
        <f>IF(AND(INDEX('RobotLookup Clean'!$E:$E,ROW()-3)="Senior",INDEX('RobotLookup Clean'!$Z:$Z,ROW()-3)=1),ROW()-3,"")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K279" s="22"/>
      <c r="X279" t="str">
        <f>IF(AND(INDEX('RobotLookup Clean'!$E:$E,ROW()-3)="Senior",INDEX('RobotLookup Clean'!$Z:$Z,ROW()-3)=1),ROW()-3,"")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K280" s="22"/>
      <c r="X280" t="str">
        <f>IF(AND(INDEX('RobotLookup Clean'!$E:$E,ROW()-3)="Senior",INDEX('RobotLookup Clean'!$Z:$Z,ROW()-3)=1),ROW()-3,"")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K281" s="22"/>
      <c r="X281" t="str">
        <f>IF(AND(INDEX('RobotLookup Clean'!$E:$E,ROW()-3)="Senior",INDEX('RobotLookup Clean'!$Z:$Z,ROW()-3)=1),ROW()-3,"")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K282" s="22"/>
      <c r="X282" t="str">
        <f>IF(AND(INDEX('RobotLookup Clean'!$E:$E,ROW()-3)="Senior",INDEX('RobotLookup Clean'!$Z:$Z,ROW()-3)=1),ROW()-3,"")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K283" s="22"/>
      <c r="X283" t="str">
        <f>IF(AND(INDEX('RobotLookup Clean'!$E:$E,ROW()-3)="Senior",INDEX('RobotLookup Clean'!$Z:$Z,ROW()-3)=1),ROW()-3,"")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K284" s="22"/>
      <c r="X284" t="str">
        <f>IF(AND(INDEX('RobotLookup Clean'!$E:$E,ROW()-3)="Senior",INDEX('RobotLookup Clean'!$Z:$Z,ROW()-3)=1),ROW()-3,"")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K285" s="22"/>
      <c r="X285" t="str">
        <f>IF(AND(INDEX('RobotLookup Clean'!$E:$E,ROW()-3)="Senior",INDEX('RobotLookup Clean'!$Z:$Z,ROW()-3)=1),ROW()-3,"")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K286" s="22"/>
      <c r="X286" t="str">
        <f>IF(AND(INDEX('RobotLookup Clean'!$E:$E,ROW()-3)="Senior",INDEX('RobotLookup Clean'!$Z:$Z,ROW()-3)=1),ROW()-3,"")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K287" s="22"/>
      <c r="X287" t="str">
        <f>IF(AND(INDEX('RobotLookup Clean'!$E:$E,ROW()-3)="Senior",INDEX('RobotLookup Clean'!$Z:$Z,ROW()-3)=1),ROW()-3,"")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K288" s="22"/>
      <c r="X288" t="str">
        <f>IF(AND(INDEX('RobotLookup Clean'!$E:$E,ROW()-3)="Senior",INDEX('RobotLookup Clean'!$Z:$Z,ROW()-3)=1),ROW()-3,"")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K289" s="22"/>
      <c r="X289" t="str">
        <f>IF(AND(INDEX('RobotLookup Clean'!$E:$E,ROW()-3)="Senior",INDEX('RobotLookup Clean'!$Z:$Z,ROW()-3)=1),ROW()-3,"")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K290" s="22"/>
      <c r="X290" t="str">
        <f>IF(AND(INDEX('RobotLookup Clean'!$E:$E,ROW()-3)="Senior",INDEX('RobotLookup Clean'!$Z:$Z,ROW()-3)=1),ROW()-3,"")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K291" s="22"/>
      <c r="X291" t="str">
        <f>IF(AND(INDEX('RobotLookup Clean'!$E:$E,ROW()-3)="Senior",INDEX('RobotLookup Clean'!$Z:$Z,ROW()-3)=1),ROW()-3,"")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K292" s="22"/>
      <c r="X292" t="str">
        <f>IF(AND(INDEX('RobotLookup Clean'!$E:$E,ROW()-3)="Senior",INDEX('RobotLookup Clean'!$Z:$Z,ROW()-3)=1),ROW()-3,"")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K293" s="22"/>
      <c r="X293" t="str">
        <f>IF(AND(INDEX('RobotLookup Clean'!$E:$E,ROW()-3)="Senior",INDEX('RobotLookup Clean'!$Z:$Z,ROW()-3)=1),ROW()-3,"")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K294" s="22"/>
      <c r="X294" t="str">
        <f>IF(AND(INDEX('RobotLookup Clean'!$E:$E,ROW()-3)="Senior",INDEX('RobotLookup Clean'!$Z:$Z,ROW()-3)=1),ROW()-3,"")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K295" s="22"/>
      <c r="X295" t="str">
        <f>IF(AND(INDEX('RobotLookup Clean'!$E:$E,ROW()-3)="Senior",INDEX('RobotLookup Clean'!$Z:$Z,ROW()-3)=1),ROW()-3,"")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K296" s="22"/>
      <c r="X296" t="str">
        <f>IF(AND(INDEX('RobotLookup Clean'!$E:$E,ROW()-3)="Senior",INDEX('RobotLookup Clean'!$Z:$Z,ROW()-3)=1),ROW()-3,"")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K297" s="22"/>
      <c r="X297" t="str">
        <f>IF(AND(INDEX('RobotLookup Clean'!$E:$E,ROW()-3)="Senior",INDEX('RobotLookup Clean'!$Z:$Z,ROW()-3)=1),ROW()-3,"")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K298" s="22"/>
      <c r="X298" t="str">
        <f>IF(AND(INDEX('RobotLookup Clean'!$E:$E,ROW()-3)="Senior",INDEX('RobotLookup Clean'!$Z:$Z,ROW()-3)=1),ROW()-3,"")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K299" s="22"/>
      <c r="X299" t="str">
        <f>IF(AND(INDEX('RobotLookup Clean'!$E:$E,ROW()-3)="Senior",INDEX('RobotLookup Clean'!$Z:$Z,ROW()-3)=1),ROW()-3,"")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K300" s="22"/>
      <c r="X300" t="str">
        <f>IF(AND(INDEX('RobotLookup Clean'!$E:$E,ROW()-3)="Senior",INDEX('RobotLookup Clean'!$Z:$Z,ROW()-3)=1),ROW()-3,"")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K301" s="22"/>
      <c r="X301" t="str">
        <f>IF(AND(INDEX('RobotLookup Clean'!$E:$E,ROW()-3)="Senior",INDEX('RobotLookup Clean'!$Z:$Z,ROW()-3)=1),ROW()-3,"")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K302" s="22"/>
      <c r="X302" t="str">
        <f>IF(AND(INDEX('RobotLookup Clean'!$E:$E,ROW()-3)="Senior",INDEX('RobotLookup Clean'!$Z:$Z,ROW()-3)=1),ROW()-3,"")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K303" s="22"/>
      <c r="X303" t="str">
        <f>IF(AND(INDEX('RobotLookup Clean'!$E:$E,ROW()-3)="Senior",INDEX('RobotLookup Clean'!$Z:$Z,ROW()-3)=1),ROW()-3,"")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K304" s="22"/>
      <c r="X304" t="str">
        <f>IF(AND(INDEX('RobotLookup Clean'!$E:$E,ROW()-3)="Senior",INDEX('RobotLookup Clean'!$Z:$Z,ROW()-3)=1),ROW()-3,"")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K305" s="22"/>
      <c r="X305" t="str">
        <f>IF(AND(INDEX('RobotLookup Clean'!$E:$E,ROW()-3)="Senior",INDEX('RobotLookup Clean'!$Z:$Z,ROW()-3)=1),ROW()-3,"")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K306" s="22"/>
      <c r="X306" t="str">
        <f>IF(AND(INDEX('RobotLookup Clean'!$E:$E,ROW()-3)="Senior",INDEX('RobotLookup Clean'!$Z:$Z,ROW()-3)=1),ROW()-3,"")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K307" s="22"/>
      <c r="X307" t="str">
        <f>IF(AND(INDEX('RobotLookup Clean'!$E:$E,ROW()-3)="Senior",INDEX('RobotLookup Clean'!$Z:$Z,ROW()-3)=1),ROW()-3,"")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K308" s="22"/>
      <c r="X308" t="str">
        <f>IF(AND(INDEX('RobotLookup Clean'!$E:$E,ROW()-3)="Senior",INDEX('RobotLookup Clean'!$Z:$Z,ROW()-3)=1),ROW()-3,"")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K309" s="22"/>
      <c r="X309" t="str">
        <f>IF(AND(INDEX('RobotLookup Clean'!$E:$E,ROW()-3)="Senior",INDEX('RobotLookup Clean'!$Z:$Z,ROW()-3)=1),ROW()-3,"")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K310" s="22"/>
      <c r="X310" t="str">
        <f>IF(AND(INDEX('RobotLookup Clean'!$E:$E,ROW()-3)="Senior",INDEX('RobotLookup Clean'!$Z:$Z,ROW()-3)=1),ROW()-3,"")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K311" s="22"/>
      <c r="X311" t="str">
        <f>IF(AND(INDEX('RobotLookup Clean'!$E:$E,ROW()-3)="Senior",INDEX('RobotLookup Clean'!$Z:$Z,ROW()-3)=1),ROW()-3,"")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K312" s="22"/>
      <c r="X312" t="str">
        <f>IF(AND(INDEX('RobotLookup Clean'!$E:$E,ROW()-3)="Senior",INDEX('RobotLookup Clean'!$Z:$Z,ROW()-3)=1),ROW()-3,"")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K313" s="22"/>
      <c r="X313" t="str">
        <f>IF(AND(INDEX('RobotLookup Clean'!$E:$E,ROW()-3)="Senior",INDEX('RobotLookup Clean'!$Z:$Z,ROW()-3)=1),ROW()-3,"")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K314" s="22"/>
      <c r="X314" t="str">
        <f>IF(AND(INDEX('RobotLookup Clean'!$E:$E,ROW()-3)="Senior",INDEX('RobotLookup Clean'!$Z:$Z,ROW()-3)=1),ROW()-3,"")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K315" s="22"/>
      <c r="X315" t="str">
        <f>IF(AND(INDEX('RobotLookup Clean'!$E:$E,ROW()-3)="Senior",INDEX('RobotLookup Clean'!$Z:$Z,ROW()-3)=1),ROW()-3,"")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K316" s="22"/>
      <c r="X316" t="str">
        <f>IF(AND(INDEX('RobotLookup Clean'!$E:$E,ROW()-3)="Senior",INDEX('RobotLookup Clean'!$Z:$Z,ROW()-3)=1),ROW()-3,"")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K317" s="22"/>
      <c r="X317" t="str">
        <f>IF(AND(INDEX('RobotLookup Clean'!$E:$E,ROW()-3)="Senior",INDEX('RobotLookup Clean'!$Z:$Z,ROW()-3)=1),ROW()-3,"")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K318" s="22"/>
      <c r="X318" t="str">
        <f>IF(AND(INDEX('RobotLookup Clean'!$E:$E,ROW()-3)="Senior",INDEX('RobotLookup Clean'!$Z:$Z,ROW()-3)=1),ROW()-3,"")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K319" s="22"/>
      <c r="X319" t="str">
        <f>IF(AND(INDEX('RobotLookup Clean'!$E:$E,ROW()-3)="Senior",INDEX('RobotLookup Clean'!$Z:$Z,ROW()-3)=1),ROW()-3,"")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K320" s="22"/>
      <c r="X320" t="str">
        <f>IF(AND(INDEX('RobotLookup Clean'!$E:$E,ROW()-3)="Senior",INDEX('RobotLookup Clean'!$Z:$Z,ROW()-3)=1),ROW()-3,"")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K321" s="22"/>
      <c r="X321" t="str">
        <f>IF(AND(INDEX('RobotLookup Clean'!$E:$E,ROW()-3)="Senior",INDEX('RobotLookup Clean'!$Z:$Z,ROW()-3)=1),ROW()-3,"")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K322" s="22"/>
      <c r="X322" t="str">
        <f>IF(AND(INDEX('RobotLookup Clean'!$E:$E,ROW()-3)="Senior",INDEX('RobotLookup Clean'!$Z:$Z,ROW()-3)=1),ROW()-3,"")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K323" s="22"/>
      <c r="X323" t="str">
        <f>IF(AND(INDEX('RobotLookup Clean'!$E:$E,ROW()-3)="Senior",INDEX('RobotLookup Clean'!$Z:$Z,ROW()-3)=1),ROW()-3,"")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K324" s="22"/>
      <c r="X324" t="str">
        <f>IF(AND(INDEX('RobotLookup Clean'!$E:$E,ROW()-3)="Senior",INDEX('RobotLookup Clean'!$Z:$Z,ROW()-3)=1),ROW()-3,"")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K325" s="22"/>
      <c r="X325" t="str">
        <f>IF(AND(INDEX('RobotLookup Clean'!$E:$E,ROW()-3)="Senior",INDEX('RobotLookup Clean'!$Z:$Z,ROW()-3)=1),ROW()-3,"")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K326" s="22"/>
      <c r="X326" t="str">
        <f>IF(AND(INDEX('RobotLookup Clean'!$E:$E,ROW()-3)="Senior",INDEX('RobotLookup Clean'!$Z:$Z,ROW()-3)=1),ROW()-3,"")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K327" s="22"/>
      <c r="X327" t="str">
        <f>IF(AND(INDEX('RobotLookup Clean'!$E:$E,ROW()-3)="Senior",INDEX('RobotLookup Clean'!$Z:$Z,ROW()-3)=1),ROW()-3,"")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K328" s="22"/>
      <c r="X328" t="str">
        <f>IF(AND(INDEX('RobotLookup Clean'!$E:$E,ROW()-3)="Senior",INDEX('RobotLookup Clean'!$Z:$Z,ROW()-3)=1),ROW()-3,"")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K329" s="22"/>
      <c r="X329" t="str">
        <f>IF(AND(INDEX('RobotLookup Clean'!$E:$E,ROW()-3)="Senior",INDEX('RobotLookup Clean'!$Z:$Z,ROW()-3)=1),ROW()-3,"")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K330" s="22"/>
      <c r="X330" t="str">
        <f>IF(AND(INDEX('RobotLookup Clean'!$E:$E,ROW()-3)="Senior",INDEX('RobotLookup Clean'!$Z:$Z,ROW()-3)=1),ROW()-3,"")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K331" s="22"/>
      <c r="X331" t="str">
        <f>IF(AND(INDEX('RobotLookup Clean'!$E:$E,ROW()-3)="Senior",INDEX('RobotLookup Clean'!$Z:$Z,ROW()-3)=1),ROW()-3,"")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K332" s="22"/>
      <c r="X332" t="str">
        <f>IF(AND(INDEX('RobotLookup Clean'!$E:$E,ROW()-3)="Senior",INDEX('RobotLookup Clean'!$Z:$Z,ROW()-3)=1),ROW()-3,"")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K333" s="22"/>
      <c r="X333" t="str">
        <f>IF(AND(INDEX('RobotLookup Clean'!$E:$E,ROW()-3)="Senior",INDEX('RobotLookup Clean'!$Z:$Z,ROW()-3)=1),ROW()-3,"")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K334" s="22"/>
      <c r="X334" t="str">
        <f>IF(AND(INDEX('RobotLookup Clean'!$E:$E,ROW()-3)="Senior",INDEX('RobotLookup Clean'!$Z:$Z,ROW()-3)=1),ROW()-3,"")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K335" s="22"/>
      <c r="X335" t="str">
        <f>IF(AND(INDEX('RobotLookup Clean'!$E:$E,ROW()-3)="Senior",INDEX('RobotLookup Clean'!$Z:$Z,ROW()-3)=1),ROW()-3,"")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K336" s="22"/>
      <c r="X336" t="str">
        <f>IF(AND(INDEX('RobotLookup Clean'!$E:$E,ROW()-3)="Senior",INDEX('RobotLookup Clean'!$Z:$Z,ROW()-3)=1),ROW()-3,"")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K337" s="22"/>
      <c r="X337" t="str">
        <f>IF(AND(INDEX('RobotLookup Clean'!$E:$E,ROW()-3)="Senior",INDEX('RobotLookup Clean'!$Z:$Z,ROW()-3)=1),ROW()-3,"")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K338" s="22"/>
      <c r="X338" t="str">
        <f>IF(AND(INDEX('RobotLookup Clean'!$E:$E,ROW()-3)="Senior",INDEX('RobotLookup Clean'!$Z:$Z,ROW()-3)=1),ROW()-3,"")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K339" s="22"/>
      <c r="X339" t="str">
        <f>IF(AND(INDEX('RobotLookup Clean'!$E:$E,ROW()-3)="Senior",INDEX('RobotLookup Clean'!$Z:$Z,ROW()-3)=1),ROW()-3,"")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K340" s="22"/>
      <c r="X340" t="str">
        <f>IF(AND(INDEX('RobotLookup Clean'!$E:$E,ROW()-3)="Senior",INDEX('RobotLookup Clean'!$Z:$Z,ROW()-3)=1),ROW()-3,"")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K341" s="22"/>
      <c r="X341" t="str">
        <f>IF(AND(INDEX('RobotLookup Clean'!$E:$E,ROW()-3)="Senior",INDEX('RobotLookup Clean'!$Z:$Z,ROW()-3)=1),ROW()-3,"")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K342" s="22"/>
      <c r="X342" t="str">
        <f>IF(AND(INDEX('RobotLookup Clean'!$E:$E,ROW()-3)="Senior",INDEX('RobotLookup Clean'!$Z:$Z,ROW()-3)=1),ROW()-3,"")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K343" s="22"/>
      <c r="X343" t="str">
        <f>IF(AND(INDEX('RobotLookup Clean'!$E:$E,ROW()-3)="Senior",INDEX('RobotLookup Clean'!$Z:$Z,ROW()-3)=1),ROW()-3,"")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K344" s="22"/>
      <c r="X344" t="str">
        <f>IF(AND(INDEX('RobotLookup Clean'!$E:$E,ROW()-3)="Senior",INDEX('RobotLookup Clean'!$Z:$Z,ROW()-3)=1),ROW()-3,"")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K345" s="22"/>
      <c r="X345" t="str">
        <f>IF(AND(INDEX('RobotLookup Clean'!$E:$E,ROW()-3)="Senior",INDEX('RobotLookup Clean'!$Z:$Z,ROW()-3)=1),ROW()-3,"")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K346" s="22"/>
      <c r="X346" t="str">
        <f>IF(AND(INDEX('RobotLookup Clean'!$E:$E,ROW()-3)="Senior",INDEX('RobotLookup Clean'!$Z:$Z,ROW()-3)=1),ROW()-3,"")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K347" s="22"/>
      <c r="X347" t="str">
        <f>IF(AND(INDEX('RobotLookup Clean'!$E:$E,ROW()-3)="Senior",INDEX('RobotLookup Clean'!$Z:$Z,ROW()-3)=1),ROW()-3,"")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K348" s="22"/>
      <c r="X348" t="str">
        <f>IF(AND(INDEX('RobotLookup Clean'!$E:$E,ROW()-3)="Senior",INDEX('RobotLookup Clean'!$Z:$Z,ROW()-3)=1),ROW()-3,"")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K349" s="22"/>
      <c r="X349" t="str">
        <f>IF(AND(INDEX('RobotLookup Clean'!$E:$E,ROW()-3)="Senior",INDEX('RobotLookup Clean'!$Z:$Z,ROW()-3)=1),ROW()-3,"")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K350" s="22"/>
      <c r="X350" t="str">
        <f>IF(AND(INDEX('RobotLookup Clean'!$E:$E,ROW()-3)="Senior",INDEX('RobotLookup Clean'!$Z:$Z,ROW()-3)=1),ROW()-3,"")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K351" s="22"/>
      <c r="X351" t="str">
        <f>IF(AND(INDEX('RobotLookup Clean'!$E:$E,ROW()-3)="Senior",INDEX('RobotLookup Clean'!$Z:$Z,ROW()-3)=1),ROW()-3,"")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K352" s="22"/>
      <c r="X352" t="str">
        <f>IF(AND(INDEX('RobotLookup Clean'!$E:$E,ROW()-3)="Senior",INDEX('RobotLookup Clean'!$Z:$Z,ROW()-3)=1),ROW()-3,"")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K353" s="22"/>
      <c r="X353" t="str">
        <f>IF(AND(INDEX('RobotLookup Clean'!$E:$E,ROW()-3)="Senior",INDEX('RobotLookup Clean'!$Z:$Z,ROW()-3)=1),ROW()-3,"")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K354" s="22"/>
      <c r="X354" t="str">
        <f>IF(AND(INDEX('RobotLookup Clean'!$E:$E,ROW()-3)="Senior",INDEX('RobotLookup Clean'!$Z:$Z,ROW()-3)=1),ROW()-3,"")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K355" s="22"/>
      <c r="X355" t="str">
        <f>IF(AND(INDEX('RobotLookup Clean'!$E:$E,ROW()-3)="Senior",INDEX('RobotLookup Clean'!$Z:$Z,ROW()-3)=1),ROW()-3,"")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K356" s="22"/>
      <c r="X356" t="str">
        <f>IF(AND(INDEX('RobotLookup Clean'!$E:$E,ROW()-3)="Senior",INDEX('RobotLookup Clean'!$Z:$Z,ROW()-3)=1),ROW()-3,"")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K357" s="22"/>
      <c r="X357" t="str">
        <f>IF(AND(INDEX('RobotLookup Clean'!$E:$E,ROW()-3)="Senior",INDEX('RobotLookup Clean'!$Z:$Z,ROW()-3)=1),ROW()-3,"")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K358" s="22"/>
      <c r="X358" t="str">
        <f>IF(AND(INDEX('RobotLookup Clean'!$E:$E,ROW()-3)="Senior",INDEX('RobotLookup Clean'!$Z:$Z,ROW()-3)=1),ROW()-3,"")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K359" s="22"/>
      <c r="X359" t="str">
        <f>IF(AND(INDEX('RobotLookup Clean'!$E:$E,ROW()-3)="Senior",INDEX('RobotLookup Clean'!$Z:$Z,ROW()-3)=1),ROW()-3,"")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K360" s="22"/>
      <c r="X360" t="str">
        <f>IF(AND(INDEX('RobotLookup Clean'!$E:$E,ROW()-3)="Senior",INDEX('RobotLookup Clean'!$Z:$Z,ROW()-3)=1),ROW()-3,"")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K361" s="22"/>
      <c r="X361" t="str">
        <f>IF(AND(INDEX('RobotLookup Clean'!$E:$E,ROW()-3)="Senior",INDEX('RobotLookup Clean'!$Z:$Z,ROW()-3)=1),ROW()-3,"")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K362" s="22"/>
      <c r="X362" t="str">
        <f>IF(AND(INDEX('RobotLookup Clean'!$E:$E,ROW()-3)="Senior",INDEX('RobotLookup Clean'!$Z:$Z,ROW()-3)=1),ROW()-3,"")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K363" s="22"/>
      <c r="X363" t="str">
        <f>IF(AND(INDEX('RobotLookup Clean'!$E:$E,ROW()-3)="Senior",INDEX('RobotLookup Clean'!$Z:$Z,ROW()-3)=1),ROW()-3,"")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K364" s="22"/>
      <c r="X364" t="str">
        <f>IF(AND(INDEX('RobotLookup Clean'!$E:$E,ROW()-3)="Senior",INDEX('RobotLookup Clean'!$Z:$Z,ROW()-3)=1),ROW()-3,"")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K365" s="22"/>
      <c r="X365" t="str">
        <f>IF(AND(INDEX('RobotLookup Clean'!$E:$E,ROW()-3)="Senior",INDEX('RobotLookup Clean'!$Z:$Z,ROW()-3)=1),ROW()-3,"")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K366" s="22"/>
      <c r="X366" t="str">
        <f>IF(AND(INDEX('RobotLookup Clean'!$E:$E,ROW()-3)="Senior",INDEX('RobotLookup Clean'!$Z:$Z,ROW()-3)=1),ROW()-3,"")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K367" s="22"/>
      <c r="X367" t="str">
        <f>IF(AND(INDEX('RobotLookup Clean'!$E:$E,ROW()-3)="Senior",INDEX('RobotLookup Clean'!$Z:$Z,ROW()-3)=1),ROW()-3,"")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K368" s="22"/>
      <c r="X368" t="str">
        <f>IF(AND(INDEX('RobotLookup Clean'!$E:$E,ROW()-3)="Senior",INDEX('RobotLookup Clean'!$Z:$Z,ROW()-3)=1),ROW()-3,"")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K369" s="22"/>
      <c r="X369" t="str">
        <f>IF(AND(INDEX('RobotLookup Clean'!$E:$E,ROW()-3)="Senior",INDEX('RobotLookup Clean'!$Z:$Z,ROW()-3)=1),ROW()-3,"")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K370" s="22"/>
      <c r="X370" t="str">
        <f>IF(AND(INDEX('RobotLookup Clean'!$E:$E,ROW()-3)="Senior",INDEX('RobotLookup Clean'!$Z:$Z,ROW()-3)=1),ROW()-3,"")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K371" s="22"/>
      <c r="X371" t="str">
        <f>IF(AND(INDEX('RobotLookup Clean'!$E:$E,ROW()-3)="Senior",INDEX('RobotLookup Clean'!$Z:$Z,ROW()-3)=1),ROW()-3,"")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K372" s="22"/>
      <c r="X372" t="str">
        <f>IF(AND(INDEX('RobotLookup Clean'!$E:$E,ROW()-3)="Senior",INDEX('RobotLookup Clean'!$Z:$Z,ROW()-3)=1),ROW()-3,"")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K373" s="22"/>
      <c r="X373" t="str">
        <f>IF(AND(INDEX('RobotLookup Clean'!$E:$E,ROW()-3)="Senior",INDEX('RobotLookup Clean'!$Z:$Z,ROW()-3)=1),ROW()-3,"")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K374" s="22"/>
      <c r="X374" t="str">
        <f>IF(AND(INDEX('RobotLookup Clean'!$E:$E,ROW()-3)="Senior",INDEX('RobotLookup Clean'!$Z:$Z,ROW()-3)=1),ROW()-3,"")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K375" s="22"/>
      <c r="X375" t="str">
        <f>IF(AND(INDEX('RobotLookup Clean'!$E:$E,ROW()-3)="Senior",INDEX('RobotLookup Clean'!$Z:$Z,ROW()-3)=1),ROW()-3,"")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K376" s="22"/>
      <c r="X376" t="str">
        <f>IF(AND(INDEX('RobotLookup Clean'!$E:$E,ROW()-3)="Senior",INDEX('RobotLookup Clean'!$Z:$Z,ROW()-3)=1),ROW()-3,"")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K377" s="22"/>
      <c r="X377" t="str">
        <f>IF(AND(INDEX('RobotLookup Clean'!$E:$E,ROW()-3)="Senior",INDEX('RobotLookup Clean'!$Z:$Z,ROW()-3)=1),ROW()-3,"")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K378" s="22"/>
      <c r="X378" t="str">
        <f>IF(AND(INDEX('RobotLookup Clean'!$E:$E,ROW()-3)="Senior",INDEX('RobotLookup Clean'!$Z:$Z,ROW()-3)=1),ROW()-3,"")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K379" s="22"/>
      <c r="X379" t="str">
        <f>IF(AND(INDEX('RobotLookup Clean'!$E:$E,ROW()-3)="Senior",INDEX('RobotLookup Clean'!$Z:$Z,ROW()-3)=1),ROW()-3,"")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K380" s="22"/>
      <c r="X380" t="str">
        <f>IF(AND(INDEX('RobotLookup Clean'!$E:$E,ROW()-3)="Senior",INDEX('RobotLookup Clean'!$Z:$Z,ROW()-3)=1),ROW()-3,"")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K381" s="22"/>
      <c r="X381" t="str">
        <f>IF(AND(INDEX('RobotLookup Clean'!$E:$E,ROW()-3)="Senior",INDEX('RobotLookup Clean'!$Z:$Z,ROW()-3)=1),ROW()-3,"")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K382" s="22"/>
      <c r="X382" t="str">
        <f>IF(AND(INDEX('RobotLookup Clean'!$E:$E,ROW()-3)="Senior",INDEX('RobotLookup Clean'!$Z:$Z,ROW()-3)=1),ROW()-3,"")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K383" s="22"/>
      <c r="X383" t="str">
        <f>IF(AND(INDEX('RobotLookup Clean'!$E:$E,ROW()-3)="Senior",INDEX('RobotLookup Clean'!$Z:$Z,ROW()-3)=1),ROW()-3,"")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K384" s="22"/>
      <c r="X384" t="str">
        <f>IF(AND(INDEX('RobotLookup Clean'!$E:$E,ROW()-3)="Senior",INDEX('RobotLookup Clean'!$Z:$Z,ROW()-3)=1),ROW()-3,"")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K385" s="22"/>
      <c r="X385" t="str">
        <f>IF(AND(INDEX('RobotLookup Clean'!$E:$E,ROW()-3)="Senior",INDEX('RobotLookup Clean'!$Z:$Z,ROW()-3)=1),ROW()-3,"")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K386" s="22"/>
      <c r="X386" t="str">
        <f>IF(AND(INDEX('RobotLookup Clean'!$E:$E,ROW()-3)="Senior",INDEX('RobotLookup Clean'!$Z:$Z,ROW()-3)=1),ROW()-3,"")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K387" s="22"/>
      <c r="X387" t="str">
        <f>IF(AND(INDEX('RobotLookup Clean'!$E:$E,ROW()-3)="Senior",INDEX('RobotLookup Clean'!$Z:$Z,ROW()-3)=1),ROW()-3,"")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K388" s="22"/>
      <c r="X388" t="str">
        <f>IF(AND(INDEX('RobotLookup Clean'!$E:$E,ROW()-3)="Senior",INDEX('RobotLookup Clean'!$Z:$Z,ROW()-3)=1),ROW()-3,"")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K389" s="22"/>
      <c r="X389" t="str">
        <f>IF(AND(INDEX('RobotLookup Clean'!$E:$E,ROW()-3)="Senior",INDEX('RobotLookup Clean'!$Z:$Z,ROW()-3)=1),ROW()-3,"")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K390" s="22"/>
      <c r="X390" t="str">
        <f>IF(AND(INDEX('RobotLookup Clean'!$E:$E,ROW()-3)="Senior",INDEX('RobotLookup Clean'!$Z:$Z,ROW()-3)=1),ROW()-3,"")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K391" s="22"/>
      <c r="X391" t="str">
        <f>IF(AND(INDEX('RobotLookup Clean'!$E:$E,ROW()-3)="Senior",INDEX('RobotLookup Clean'!$Z:$Z,ROW()-3)=1),ROW()-3,"")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K392" s="22"/>
      <c r="X392" t="str">
        <f>IF(AND(INDEX('RobotLookup Clean'!$E:$E,ROW()-3)="Senior",INDEX('RobotLookup Clean'!$Z:$Z,ROW()-3)=1),ROW()-3,"")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K393" s="22"/>
      <c r="X393" t="str">
        <f>IF(AND(INDEX('RobotLookup Clean'!$E:$E,ROW()-3)="Senior",INDEX('RobotLookup Clean'!$Z:$Z,ROW()-3)=1),ROW()-3,"")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K394" s="22"/>
      <c r="X394" t="str">
        <f>IF(AND(INDEX('RobotLookup Clean'!$E:$E,ROW()-3)="Senior",INDEX('RobotLookup Clean'!$Z:$Z,ROW()-3)=1),ROW()-3,"")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K395" s="22"/>
      <c r="X395" t="str">
        <f>IF(AND(INDEX('RobotLookup Clean'!$E:$E,ROW()-3)="Senior",INDEX('RobotLookup Clean'!$Z:$Z,ROW()-3)=1),ROW()-3,"")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K396" s="22"/>
      <c r="X396" t="str">
        <f>IF(AND(INDEX('RobotLookup Clean'!$E:$E,ROW()-3)="Senior",INDEX('RobotLookup Clean'!$Z:$Z,ROW()-3)=1),ROW()-3,"")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K397" s="22"/>
      <c r="X397" t="str">
        <f>IF(AND(INDEX('RobotLookup Clean'!$E:$E,ROW()-3)="Senior",INDEX('RobotLookup Clean'!$Z:$Z,ROW()-3)=1),ROW()-3,"")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K398" s="22"/>
      <c r="X398" t="str">
        <f>IF(AND(INDEX('RobotLookup Clean'!$E:$E,ROW()-3)="Senior",INDEX('RobotLookup Clean'!$Z:$Z,ROW()-3)=1),ROW()-3,"")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K399" s="22"/>
      <c r="X399" t="str">
        <f>IF(AND(INDEX('RobotLookup Clean'!$E:$E,ROW()-3)="Senior",INDEX('RobotLookup Clean'!$Z:$Z,ROW()-3)=1),ROW()-3,"")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K400" s="22"/>
      <c r="X400" t="str">
        <f>IF(AND(INDEX('RobotLookup Clean'!$E:$E,ROW()-3)="Senior",INDEX('RobotLookup Clean'!$Z:$Z,ROW()-3)=1),ROW()-3,"")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K401" s="22"/>
      <c r="X401" t="str">
        <f>IF(AND(INDEX('RobotLookup Clean'!$E:$E,ROW()-3)="Senior",INDEX('RobotLookup Clean'!$Z:$Z,ROW()-3)=1),ROW()-3,"")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K402" s="22"/>
      <c r="X402" t="str">
        <f>IF(AND(INDEX('RobotLookup Clean'!$E:$E,ROW()-3)="Senior",INDEX('RobotLookup Clean'!$Z:$Z,ROW()-3)=1),ROW()-3,"")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K403" s="22"/>
      <c r="X403" t="str">
        <f>IF(AND(INDEX('RobotLookup Clean'!$E:$E,ROW()-3)="Senior",INDEX('RobotLookup Clean'!$Z:$Z,ROW()-3)=1),ROW()-3,"")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K404" s="22"/>
      <c r="X404" t="str">
        <f>IF(AND(INDEX('RobotLookup Clean'!$E:$E,ROW()-3)="Senior",INDEX('RobotLookup Clean'!$Z:$Z,ROW()-3)=1),ROW()-3,"")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K405" s="22"/>
      <c r="X405" t="str">
        <f>IF(AND(INDEX('RobotLookup Clean'!$E:$E,ROW()-3)="Senior",INDEX('RobotLookup Clean'!$Z:$Z,ROW()-3)=1),ROW()-3,"")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K406" s="22"/>
      <c r="X406" t="str">
        <f>IF(AND(INDEX('RobotLookup Clean'!$E:$E,ROW()-3)="Senior",INDEX('RobotLookup Clean'!$Z:$Z,ROW()-3)=1),ROW()-3,"")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K407" s="22"/>
      <c r="X407" t="str">
        <f>IF(AND(INDEX('RobotLookup Clean'!$E:$E,ROW()-3)="Senior",INDEX('RobotLookup Clean'!$Z:$Z,ROW()-3)=1),ROW()-3,"")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K408" s="22"/>
      <c r="X408" t="str">
        <f>IF(AND(INDEX('RobotLookup Clean'!$E:$E,ROW()-3)="Senior",INDEX('RobotLookup Clean'!$Z:$Z,ROW()-3)=1),ROW()-3,"")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K409" s="22"/>
      <c r="X409" t="str">
        <f>IF(AND(INDEX('RobotLookup Clean'!$E:$E,ROW()-3)="Senior",INDEX('RobotLookup Clean'!$Z:$Z,ROW()-3)=1),ROW()-3,"")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K410" s="22"/>
      <c r="X410" t="str">
        <f>IF(AND(INDEX('RobotLookup Clean'!$E:$E,ROW()-3)="Senior",INDEX('RobotLookup Clean'!$Z:$Z,ROW()-3)=1),ROW()-3,"")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K411" s="22"/>
      <c r="X411" t="str">
        <f>IF(AND(INDEX('RobotLookup Clean'!$E:$E,ROW()-3)="Senior",INDEX('RobotLookup Clean'!$Z:$Z,ROW()-3)=1),ROW()-3,"")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K412" s="22"/>
      <c r="X412" t="str">
        <f>IF(AND(INDEX('RobotLookup Clean'!$E:$E,ROW()-3)="Senior",INDEX('RobotLookup Clean'!$Z:$Z,ROW()-3)=1),ROW()-3,"")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K413" s="22"/>
      <c r="X413" t="str">
        <f>IF(AND(INDEX('RobotLookup Clean'!$E:$E,ROW()-3)="Senior",INDEX('RobotLookup Clean'!$Z:$Z,ROW()-3)=1),ROW()-3,"")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K414" s="22"/>
      <c r="X414" t="str">
        <f>IF(AND(INDEX('RobotLookup Clean'!$E:$E,ROW()-3)="Senior",INDEX('RobotLookup Clean'!$Z:$Z,ROW()-3)=1),ROW()-3,"")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K415" s="22"/>
      <c r="X415" t="str">
        <f>IF(AND(INDEX('RobotLookup Clean'!$E:$E,ROW()-3)="Senior",INDEX('RobotLookup Clean'!$Z:$Z,ROW()-3)=1),ROW()-3,"")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K416" s="22"/>
      <c r="X416" t="str">
        <f>IF(AND(INDEX('RobotLookup Clean'!$E:$E,ROW()-3)="Senior",INDEX('RobotLookup Clean'!$Z:$Z,ROW()-3)=1),ROW()-3,"")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K417" s="22"/>
      <c r="X417" t="str">
        <f>IF(AND(INDEX('RobotLookup Clean'!$E:$E,ROW()-3)="Senior",INDEX('RobotLookup Clean'!$Z:$Z,ROW()-3)=1),ROW()-3,"")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K418" s="22"/>
      <c r="X418" t="str">
        <f>IF(AND(INDEX('RobotLookup Clean'!$E:$E,ROW()-3)="Senior",INDEX('RobotLookup Clean'!$Z:$Z,ROW()-3)=1),ROW()-3,"")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K419" s="22"/>
      <c r="X419" t="str">
        <f>IF(AND(INDEX('RobotLookup Clean'!$E:$E,ROW()-3)="Senior",INDEX('RobotLookup Clean'!$Z:$Z,ROW()-3)=1),ROW()-3,"")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K420" s="22"/>
      <c r="X420" t="str">
        <f>IF(AND(INDEX('RobotLookup Clean'!$E:$E,ROW()-3)="Senior",INDEX('RobotLookup Clean'!$Z:$Z,ROW()-3)=1),ROW()-3,"")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K421" s="22"/>
      <c r="X421" t="str">
        <f>IF(AND(INDEX('RobotLookup Clean'!$E:$E,ROW()-3)="Senior",INDEX('RobotLookup Clean'!$Z:$Z,ROW()-3)=1),ROW()-3,"")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K422" s="22"/>
      <c r="X422" t="str">
        <f>IF(AND(INDEX('RobotLookup Clean'!$E:$E,ROW()-3)="Senior",INDEX('RobotLookup Clean'!$Z:$Z,ROW()-3)=1),ROW()-3,"")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K423" s="22"/>
      <c r="X423" t="str">
        <f>IF(AND(INDEX('RobotLookup Clean'!$E:$E,ROW()-3)="Senior",INDEX('RobotLookup Clean'!$Z:$Z,ROW()-3)=1),ROW()-3,"")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K424" s="22"/>
      <c r="X424" t="str">
        <f>IF(AND(INDEX('RobotLookup Clean'!$E:$E,ROW()-3)="Senior",INDEX('RobotLookup Clean'!$Z:$Z,ROW()-3)=1),ROW()-3,"")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K425" s="22"/>
      <c r="X425" t="str">
        <f>IF(AND(INDEX('RobotLookup Clean'!$E:$E,ROW()-3)="Senior",INDEX('RobotLookup Clean'!$Z:$Z,ROW()-3)=1),ROW()-3,"")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K426" s="22"/>
      <c r="X426" t="str">
        <f>IF(AND(INDEX('RobotLookup Clean'!$E:$E,ROW()-3)="Senior",INDEX('RobotLookup Clean'!$Z:$Z,ROW()-3)=1),ROW()-3,"")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K427" s="22"/>
      <c r="X427" t="str">
        <f>IF(AND(INDEX('RobotLookup Clean'!$E:$E,ROW()-3)="Senior",INDEX('RobotLookup Clean'!$Z:$Z,ROW()-3)=1),ROW()-3,"")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K428" s="22"/>
      <c r="X428" t="str">
        <f>IF(AND(INDEX('RobotLookup Clean'!$E:$E,ROW()-3)="Senior",INDEX('RobotLookup Clean'!$Z:$Z,ROW()-3)=1),ROW()-3,"")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K429" s="22"/>
      <c r="X429" t="str">
        <f>IF(AND(INDEX('RobotLookup Clean'!$E:$E,ROW()-3)="Senior",INDEX('RobotLookup Clean'!$Z:$Z,ROW()-3)=1),ROW()-3,"")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K430" s="22"/>
      <c r="X430" t="str">
        <f>IF(AND(INDEX('RobotLookup Clean'!$E:$E,ROW()-3)="Senior",INDEX('RobotLookup Clean'!$Z:$Z,ROW()-3)=1),ROW()-3,"")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K431" s="22"/>
      <c r="X431" t="str">
        <f>IF(AND(INDEX('RobotLookup Clean'!$E:$E,ROW()-3)="Senior",INDEX('RobotLookup Clean'!$Z:$Z,ROW()-3)=1),ROW()-3,"")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K432" s="22"/>
      <c r="X432" t="str">
        <f>IF(AND(INDEX('RobotLookup Clean'!$E:$E,ROW()-3)="Senior",INDEX('RobotLookup Clean'!$Z:$Z,ROW()-3)=1),ROW()-3,"")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K433" s="22"/>
      <c r="X433" t="str">
        <f>IF(AND(INDEX('RobotLookup Clean'!$E:$E,ROW()-3)="Senior",INDEX('RobotLookup Clean'!$Z:$Z,ROW()-3)=1),ROW()-3,"")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K434" s="22"/>
      <c r="X434" t="str">
        <f>IF(AND(INDEX('RobotLookup Clean'!$E:$E,ROW()-3)="Senior",INDEX('RobotLookup Clean'!$Z:$Z,ROW()-3)=1),ROW()-3,"")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K435" s="22"/>
      <c r="X435" t="str">
        <f>IF(AND(INDEX('RobotLookup Clean'!$E:$E,ROW()-3)="Senior",INDEX('RobotLookup Clean'!$Z:$Z,ROW()-3)=1),ROW()-3,"")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K436" s="22"/>
      <c r="X436" t="str">
        <f>IF(AND(INDEX('RobotLookup Clean'!$E:$E,ROW()-3)="Senior",INDEX('RobotLookup Clean'!$Z:$Z,ROW()-3)=1),ROW()-3,"")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K437" s="22"/>
      <c r="X437" t="str">
        <f>IF(AND(INDEX('RobotLookup Clean'!$E:$E,ROW()-3)="Senior",INDEX('RobotLookup Clean'!$Z:$Z,ROW()-3)=1),ROW()-3,"")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K438" s="22"/>
      <c r="X438" t="str">
        <f>IF(AND(INDEX('RobotLookup Clean'!$E:$E,ROW()-3)="Senior",INDEX('RobotLookup Clean'!$Z:$Z,ROW()-3)=1),ROW()-3,"")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K439" s="22"/>
      <c r="X439" t="str">
        <f>IF(AND(INDEX('RobotLookup Clean'!$E:$E,ROW()-3)="Senior",INDEX('RobotLookup Clean'!$Z:$Z,ROW()-3)=1),ROW()-3,"")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K440" s="22"/>
      <c r="X440" t="str">
        <f>IF(AND(INDEX('RobotLookup Clean'!$E:$E,ROW()-3)="Senior",INDEX('RobotLookup Clean'!$Z:$Z,ROW()-3)=1),ROW()-3,"")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K441" s="22"/>
      <c r="X441" t="str">
        <f>IF(AND(INDEX('RobotLookup Clean'!$E:$E,ROW()-3)="Senior",INDEX('RobotLookup Clean'!$Z:$Z,ROW()-3)=1),ROW()-3,"")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K442" s="22"/>
      <c r="X442" t="str">
        <f>IF(AND(INDEX('RobotLookup Clean'!$E:$E,ROW()-3)="Senior",INDEX('RobotLookup Clean'!$Z:$Z,ROW()-3)=1),ROW()-3,"")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K443" s="22"/>
      <c r="X443" t="str">
        <f>IF(AND(INDEX('RobotLookup Clean'!$E:$E,ROW()-3)="Senior",INDEX('RobotLookup Clean'!$Z:$Z,ROW()-3)=1),ROW()-3,"")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K444" s="22"/>
      <c r="X444" t="str">
        <f>IF(AND(INDEX('RobotLookup Clean'!$E:$E,ROW()-3)="Senior",INDEX('RobotLookup Clean'!$Z:$Z,ROW()-3)=1),ROW()-3,"")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K445" s="22"/>
      <c r="X445" t="str">
        <f>IF(AND(INDEX('RobotLookup Clean'!$E:$E,ROW()-3)="Senior",INDEX('RobotLookup Clean'!$Z:$Z,ROW()-3)=1),ROW()-3,"")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K446" s="22"/>
      <c r="X446" t="str">
        <f>IF(AND(INDEX('RobotLookup Clean'!$E:$E,ROW()-3)="Senior",INDEX('RobotLookup Clean'!$Z:$Z,ROW()-3)=1),ROW()-3,"")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K447" s="22"/>
      <c r="X447" t="str">
        <f>IF(AND(INDEX('RobotLookup Clean'!$E:$E,ROW()-3)="Senior",INDEX('RobotLookup Clean'!$Z:$Z,ROW()-3)=1),ROW()-3,"")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K448" s="22"/>
      <c r="X448" t="str">
        <f>IF(AND(INDEX('RobotLookup Clean'!$E:$E,ROW()-3)="Senior",INDEX('RobotLookup Clean'!$Z:$Z,ROW()-3)=1),ROW()-3,"")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K449" s="22"/>
      <c r="X449" t="str">
        <f>IF(AND(INDEX('RobotLookup Clean'!$E:$E,ROW()-3)="Senior",INDEX('RobotLookup Clean'!$Z:$Z,ROW()-3)=1),ROW()-3,"")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K450" s="22"/>
      <c r="X450" t="str">
        <f>IF(AND(INDEX('RobotLookup Clean'!$E:$E,ROW()-3)="Senior",INDEX('RobotLookup Clean'!$Z:$Z,ROW()-3)=1),ROW()-3,"")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K451" s="22"/>
      <c r="X451" t="str">
        <f>IF(AND(INDEX('RobotLookup Clean'!$E:$E,ROW()-3)="Senior",INDEX('RobotLookup Clean'!$Z:$Z,ROW()-3)=1),ROW()-3,"")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K452" s="22"/>
      <c r="X452" t="str">
        <f>IF(AND(INDEX('RobotLookup Clean'!$E:$E,ROW()-3)="Senior",INDEX('RobotLookup Clean'!$Z:$Z,ROW()-3)=1),ROW()-3,"")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K453" s="22"/>
      <c r="X453" t="str">
        <f>IF(AND(INDEX('RobotLookup Clean'!$E:$E,ROW()-3)="Senior",INDEX('RobotLookup Clean'!$Z:$Z,ROW()-3)=1),ROW()-3,"")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K454" s="22"/>
      <c r="X454" t="str">
        <f>IF(AND(INDEX('RobotLookup Clean'!$E:$E,ROW()-3)="Senior",INDEX('RobotLookup Clean'!$Z:$Z,ROW()-3)=1),ROW()-3,"")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K455" s="22"/>
      <c r="X455" t="str">
        <f>IF(AND(INDEX('RobotLookup Clean'!$E:$E,ROW()-3)="Senior",INDEX('RobotLookup Clean'!$Z:$Z,ROW()-3)=1),ROW()-3,"")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K456" s="22"/>
      <c r="X456" t="str">
        <f>IF(AND(INDEX('RobotLookup Clean'!$E:$E,ROW()-3)="Senior",INDEX('RobotLookup Clean'!$Z:$Z,ROW()-3)=1),ROW()-3,"")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K457" s="22"/>
      <c r="X457" t="str">
        <f>IF(AND(INDEX('RobotLookup Clean'!$E:$E,ROW()-3)="Senior",INDEX('RobotLookup Clean'!$Z:$Z,ROW()-3)=1),ROW()-3,"")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K458" s="22"/>
      <c r="X458" t="str">
        <f>IF(AND(INDEX('RobotLookup Clean'!$E:$E,ROW()-3)="Senior",INDEX('RobotLookup Clean'!$Z:$Z,ROW()-3)=1),ROW()-3,"")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K459" s="22"/>
      <c r="X459" t="str">
        <f>IF(AND(INDEX('RobotLookup Clean'!$E:$E,ROW()-3)="Senior",INDEX('RobotLookup Clean'!$Z:$Z,ROW()-3)=1),ROW()-3,"")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K460" s="22"/>
      <c r="X460" t="str">
        <f>IF(AND(INDEX('RobotLookup Clean'!$E:$E,ROW()-3)="Senior",INDEX('RobotLookup Clean'!$Z:$Z,ROW()-3)=1),ROW()-3,"")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K461" s="22"/>
      <c r="X461" t="str">
        <f>IF(AND(INDEX('RobotLookup Clean'!$E:$E,ROW()-3)="Senior",INDEX('RobotLookup Clean'!$Z:$Z,ROW()-3)=1),ROW()-3,"")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K462" s="22"/>
      <c r="X462" t="str">
        <f>IF(AND(INDEX('RobotLookup Clean'!$E:$E,ROW()-3)="Senior",INDEX('RobotLookup Clean'!$Z:$Z,ROW()-3)=1),ROW()-3,"")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K463" s="22"/>
      <c r="X463" t="str">
        <f>IF(AND(INDEX('RobotLookup Clean'!$E:$E,ROW()-3)="Senior",INDEX('RobotLookup Clean'!$Z:$Z,ROW()-3)=1),ROW()-3,"")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K464" s="22"/>
      <c r="X464" t="str">
        <f>IF(AND(INDEX('RobotLookup Clean'!$E:$E,ROW()-3)="Senior",INDEX('RobotLookup Clean'!$Z:$Z,ROW()-3)=1),ROW()-3,"")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K465" s="22"/>
      <c r="X465" t="str">
        <f>IF(AND(INDEX('RobotLookup Clean'!$E:$E,ROW()-3)="Senior",INDEX('RobotLookup Clean'!$Z:$Z,ROW()-3)=1),ROW()-3,"")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K466" s="22"/>
      <c r="X466" t="str">
        <f>IF(AND(INDEX('RobotLookup Clean'!$E:$E,ROW()-3)="Senior",INDEX('RobotLookup Clean'!$Z:$Z,ROW()-3)=1),ROW()-3,"")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K467" s="22"/>
      <c r="X467" t="str">
        <f>IF(AND(INDEX('RobotLookup Clean'!$E:$E,ROW()-3)="Senior",INDEX('RobotLookup Clean'!$Z:$Z,ROW()-3)=1),ROW()-3,"")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K468" s="22"/>
      <c r="X468" t="str">
        <f>IF(AND(INDEX('RobotLookup Clean'!$E:$E,ROW()-3)="Senior",INDEX('RobotLookup Clean'!$Z:$Z,ROW()-3)=1),ROW()-3,"")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K469" s="22"/>
      <c r="X469" t="str">
        <f>IF(AND(INDEX('RobotLookup Clean'!$E:$E,ROW()-3)="Senior",INDEX('RobotLookup Clean'!$Z:$Z,ROW()-3)=1),ROW()-3,"")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K470" s="22"/>
      <c r="X470" t="str">
        <f>IF(AND(INDEX('RobotLookup Clean'!$E:$E,ROW()-3)="Senior",INDEX('RobotLookup Clean'!$Z:$Z,ROW()-3)=1),ROW()-3,"")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K471" s="22"/>
      <c r="X471" t="str">
        <f>IF(AND(INDEX('RobotLookup Clean'!$E:$E,ROW()-3)="Senior",INDEX('RobotLookup Clean'!$Z:$Z,ROW()-3)=1),ROW()-3,"")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K472" s="22"/>
      <c r="X472" t="str">
        <f>IF(AND(INDEX('RobotLookup Clean'!$E:$E,ROW()-3)="Senior",INDEX('RobotLookup Clean'!$Z:$Z,ROW()-3)=1),ROW()-3,"")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K473" s="22"/>
      <c r="X473" t="str">
        <f>IF(AND(INDEX('RobotLookup Clean'!$E:$E,ROW()-3)="Senior",INDEX('RobotLookup Clean'!$Z:$Z,ROW()-3)=1),ROW()-3,"")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K474" s="22"/>
      <c r="X474" t="str">
        <f>IF(AND(INDEX('RobotLookup Clean'!$E:$E,ROW()-3)="Senior",INDEX('RobotLookup Clean'!$Z:$Z,ROW()-3)=1),ROW()-3,"")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K475" s="22"/>
      <c r="X475" t="str">
        <f>IF(AND(INDEX('RobotLookup Clean'!$E:$E,ROW()-3)="Senior",INDEX('RobotLookup Clean'!$Z:$Z,ROW()-3)=1),ROW()-3,"")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K476" s="22"/>
      <c r="X476" t="str">
        <f>IF(AND(INDEX('RobotLookup Clean'!$E:$E,ROW()-3)="Senior",INDEX('RobotLookup Clean'!$Z:$Z,ROW()-3)=1),ROW()-3,"")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K477" s="22"/>
      <c r="X477" t="str">
        <f>IF(AND(INDEX('RobotLookup Clean'!$E:$E,ROW()-3)="Senior",INDEX('RobotLookup Clean'!$Z:$Z,ROW()-3)=1),ROW()-3,"")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K478" s="22"/>
      <c r="X478" t="str">
        <f>IF(AND(INDEX('RobotLookup Clean'!$E:$E,ROW()-3)="Senior",INDEX('RobotLookup Clean'!$Z:$Z,ROW()-3)=1),ROW()-3,"")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K479" s="22"/>
      <c r="X479" t="str">
        <f>IF(AND(INDEX('RobotLookup Clean'!$E:$E,ROW()-3)="Senior",INDEX('RobotLookup Clean'!$Z:$Z,ROW()-3)=1),ROW()-3,"")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K480" s="22"/>
      <c r="X480" t="str">
        <f>IF(AND(INDEX('RobotLookup Clean'!$E:$E,ROW()-3)="Senior",INDEX('RobotLookup Clean'!$Z:$Z,ROW()-3)=1),ROW()-3,"")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K481" s="22"/>
      <c r="X481" t="str">
        <f>IF(AND(INDEX('RobotLookup Clean'!$E:$E,ROW()-3)="Senior",INDEX('RobotLookup Clean'!$Z:$Z,ROW()-3)=1),ROW()-3,"")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K482" s="22"/>
      <c r="X482" t="str">
        <f>IF(AND(INDEX('RobotLookup Clean'!$E:$E,ROW()-3)="Senior",INDEX('RobotLookup Clean'!$Z:$Z,ROW()-3)=1),ROW()-3,"")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K483" s="22"/>
      <c r="X483" t="str">
        <f>IF(AND(INDEX('RobotLookup Clean'!$E:$E,ROW()-3)="Senior",INDEX('RobotLookup Clean'!$Z:$Z,ROW()-3)=1),ROW()-3,"")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K484" s="22"/>
      <c r="X484" t="str">
        <f>IF(AND(INDEX('RobotLookup Clean'!$E:$E,ROW()-3)="Senior",INDEX('RobotLookup Clean'!$Z:$Z,ROW()-3)=1),ROW()-3,"")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K485" s="22"/>
      <c r="X485" t="str">
        <f>IF(AND(INDEX('RobotLookup Clean'!$E:$E,ROW()-3)="Senior",INDEX('RobotLookup Clean'!$Z:$Z,ROW()-3)=1),ROW()-3,"")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K486" s="22"/>
      <c r="X486" t="str">
        <f>IF(AND(INDEX('RobotLookup Clean'!$E:$E,ROW()-3)="Senior",INDEX('RobotLookup Clean'!$Z:$Z,ROW()-3)=1),ROW()-3,"")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K487" s="22"/>
      <c r="X487" t="str">
        <f>IF(AND(INDEX('RobotLookup Clean'!$E:$E,ROW()-3)="Senior",INDEX('RobotLookup Clean'!$Z:$Z,ROW()-3)=1),ROW()-3,"")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K488" s="22"/>
      <c r="X488" t="str">
        <f>IF(AND(INDEX('RobotLookup Clean'!$E:$E,ROW()-3)="Senior",INDEX('RobotLookup Clean'!$Z:$Z,ROW()-3)=1),ROW()-3,"")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K489" s="22"/>
      <c r="X489" t="str">
        <f>IF(AND(INDEX('RobotLookup Clean'!$E:$E,ROW()-3)="Senior",INDEX('RobotLookup Clean'!$Z:$Z,ROW()-3)=1),ROW()-3,"")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K490" s="22"/>
      <c r="X490" t="str">
        <f>IF(AND(INDEX('RobotLookup Clean'!$E:$E,ROW()-3)="Senior",INDEX('RobotLookup Clean'!$Z:$Z,ROW()-3)=1),ROW()-3,"")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K491" s="22"/>
      <c r="X491" t="str">
        <f>IF(AND(INDEX('RobotLookup Clean'!$E:$E,ROW()-3)="Senior",INDEX('RobotLookup Clean'!$Z:$Z,ROW()-3)=1),ROW()-3,"")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K492" s="22"/>
      <c r="X492" t="str">
        <f>IF(AND(INDEX('RobotLookup Clean'!$E:$E,ROW()-3)="Senior",INDEX('RobotLookup Clean'!$Z:$Z,ROW()-3)=1),ROW()-3,"")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K493" s="22"/>
      <c r="X493" t="str">
        <f>IF(AND(INDEX('RobotLookup Clean'!$E:$E,ROW()-3)="Senior",INDEX('RobotLookup Clean'!$Z:$Z,ROW()-3)=1),ROW()-3,"")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K494" s="22"/>
      <c r="X494" t="str">
        <f>IF(AND(INDEX('RobotLookup Clean'!$E:$E,ROW()-3)="Senior",INDEX('RobotLookup Clean'!$Z:$Z,ROW()-3)=1),ROW()-3,"")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K495" s="22"/>
      <c r="X495" t="str">
        <f>IF(AND(INDEX('RobotLookup Clean'!$E:$E,ROW()-3)="Senior",INDEX('RobotLookup Clean'!$Z:$Z,ROW()-3)=1),ROW()-3,"")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K496" s="22"/>
      <c r="X496" t="str">
        <f>IF(AND(INDEX('RobotLookup Clean'!$E:$E,ROW()-3)="Senior",INDEX('RobotLookup Clean'!$Z:$Z,ROW()-3)=1),ROW()-3,"")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K497" s="22"/>
      <c r="X497" t="str">
        <f>IF(AND(INDEX('RobotLookup Clean'!$E:$E,ROW()-3)="Senior",INDEX('RobotLookup Clean'!$Z:$Z,ROW()-3)=1),ROW()-3,"")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K498" s="22"/>
      <c r="X498" t="str">
        <f>IF(AND(INDEX('RobotLookup Clean'!$E:$E,ROW()-3)="Senior",INDEX('RobotLookup Clean'!$Z:$Z,ROW()-3)=1),ROW()-3,"")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K499" s="22"/>
      <c r="X499" t="str">
        <f>IF(AND(INDEX('RobotLookup Clean'!$E:$E,ROW()-3)="Senior",INDEX('RobotLookup Clean'!$Z:$Z,ROW()-3)=1),ROW()-3,"")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K500" s="22"/>
      <c r="X500" t="str">
        <f>IF(AND(INDEX('RobotLookup Clean'!$E:$E,ROW()-3)="Senior",INDEX('RobotLookup Clean'!$Z:$Z,ROW()-3)=1),ROW()-3,"")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K501" s="22"/>
      <c r="X501" t="str">
        <f>IF(AND(INDEX('RobotLookup Clean'!$E:$E,ROW()-3)="Senior",INDEX('RobotLookup Clean'!$Z:$Z,ROW()-3)=1),ROW()-3,"")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K502" s="22"/>
      <c r="X502" t="str">
        <f>IF(AND(INDEX('RobotLookup Clean'!$E:$E,ROW()-3)="Senior",INDEX('RobotLookup Clean'!$Z:$Z,ROW()-3)=1),ROW()-3,"")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K503" s="22"/>
      <c r="X503" t="str">
        <f>IF(AND(INDEX('RobotLookup Clean'!$E:$E,ROW()-3)="Senior",INDEX('RobotLookup Clean'!$Z:$Z,ROW()-3)=1),ROW()-3,"")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K504" s="22"/>
      <c r="X504" t="str">
        <f>IF(AND(INDEX('RobotLookup Clean'!$E:$E,ROW()-3)="Senior",INDEX('RobotLookup Clean'!$Z:$Z,ROW()-3)=1),ROW()-3,"")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K505" s="22"/>
      <c r="X505" t="str">
        <f>IF(AND(INDEX('RobotLookup Clean'!$E:$E,ROW()-3)="Senior",INDEX('RobotLookup Clean'!$Z:$Z,ROW()-3)=1),ROW()-3,"")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K506" s="22"/>
      <c r="X506" t="str">
        <f>IF(AND(INDEX('RobotLookup Clean'!$E:$E,ROW()-3)="Senior",INDEX('RobotLookup Clean'!$Z:$Z,ROW()-3)=1),ROW()-3,"")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K507" s="22"/>
      <c r="X507" t="str">
        <f>IF(AND(INDEX('RobotLookup Clean'!$E:$E,ROW()-3)="Senior",INDEX('RobotLookup Clean'!$Z:$Z,ROW()-3)=1),ROW()-3,"")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K508" s="22"/>
      <c r="X508" t="str">
        <f>IF(AND(INDEX('RobotLookup Clean'!$E:$E,ROW()-3)="Senior",INDEX('RobotLookup Clean'!$Z:$Z,ROW()-3)=1),ROW()-3,"")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K509" s="22"/>
      <c r="X509" t="str">
        <f>IF(AND(INDEX('RobotLookup Clean'!$E:$E,ROW()-3)="Senior",INDEX('RobotLookup Clean'!$Z:$Z,ROW()-3)=1),ROW()-3,"")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K510" s="22"/>
      <c r="X510" t="str">
        <f>IF(AND(INDEX('RobotLookup Clean'!$E:$E,ROW()-3)="Senior",INDEX('RobotLookup Clean'!$Z:$Z,ROW()-3)=1),ROW()-3,"")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K511" s="22"/>
      <c r="X511" t="str">
        <f>IF(AND(INDEX('RobotLookup Clean'!$E:$E,ROW()-3)="Senior",INDEX('RobotLookup Clean'!$Z:$Z,ROW()-3)=1),ROW()-3,"")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K512" s="22"/>
      <c r="X512" t="str">
        <f>IF(AND(INDEX('RobotLookup Clean'!$E:$E,ROW()-3)="Senior",INDEX('RobotLookup Clean'!$Z:$Z,ROW()-3)=1),ROW()-3,"")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K513" s="22"/>
      <c r="X513" t="str">
        <f>IF(AND(INDEX('RobotLookup Clean'!$E:$E,ROW()-3)="Senior",INDEX('RobotLookup Clean'!$Z:$Z,ROW()-3)=1),ROW()-3,"")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K514" s="22"/>
      <c r="X514" t="str">
        <f>IF(AND(INDEX('RobotLookup Clean'!$E:$E,ROW()-3)="Senior",INDEX('RobotLookup Clean'!$Z:$Z,ROW()-3)=1),ROW()-3,"")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K515" s="22"/>
      <c r="X515" t="str">
        <f>IF(AND(INDEX('RobotLookup Clean'!$E:$E,ROW()-3)="Senior",INDEX('RobotLookup Clean'!$Z:$Z,ROW()-3)=1),ROW()-3,"")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K516" s="22"/>
      <c r="X516" t="str">
        <f>IF(AND(INDEX('RobotLookup Clean'!$E:$E,ROW()-3)="Senior",INDEX('RobotLookup Clean'!$Z:$Z,ROW()-3)=1),ROW()-3,"")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K517" s="22"/>
      <c r="X517" t="str">
        <f>IF(AND(INDEX('RobotLookup Clean'!$E:$E,ROW()-3)="Senior",INDEX('RobotLookup Clean'!$Z:$Z,ROW()-3)=1),ROW()-3,"")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K518" s="22"/>
      <c r="X518" t="str">
        <f>IF(AND(INDEX('RobotLookup Clean'!$E:$E,ROW()-3)="Senior",INDEX('RobotLookup Clean'!$Z:$Z,ROW()-3)=1),ROW()-3,"")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K519" s="22"/>
      <c r="X519" t="str">
        <f>IF(AND(INDEX('RobotLookup Clean'!$E:$E,ROW()-3)="Senior",INDEX('RobotLookup Clean'!$Z:$Z,ROW()-3)=1),ROW()-3,"")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K520" s="22"/>
      <c r="X520" t="str">
        <f>IF(AND(INDEX('RobotLookup Clean'!$E:$E,ROW()-3)="Senior",INDEX('RobotLookup Clean'!$Z:$Z,ROW()-3)=1),ROW()-3,"")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K521" s="22"/>
      <c r="X521" t="str">
        <f>IF(AND(INDEX('RobotLookup Clean'!$E:$E,ROW()-3)="Senior",INDEX('RobotLookup Clean'!$Z:$Z,ROW()-3)=1),ROW()-3,"")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K522" s="22"/>
      <c r="X522" t="str">
        <f>IF(AND(INDEX('RobotLookup Clean'!$E:$E,ROW()-3)="Senior",INDEX('RobotLookup Clean'!$Z:$Z,ROW()-3)=1),ROW()-3,"")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K523" s="22"/>
      <c r="X523" t="str">
        <f>IF(AND(INDEX('RobotLookup Clean'!$E:$E,ROW()-3)="Senior",INDEX('RobotLookup Clean'!$Z:$Z,ROW()-3)=1),ROW()-3,"")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K524" s="22"/>
      <c r="X524" t="str">
        <f>IF(AND(INDEX('RobotLookup Clean'!$E:$E,ROW()-3)="Senior",INDEX('RobotLookup Clean'!$Z:$Z,ROW()-3)=1),ROW()-3,"")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K525" s="22"/>
      <c r="X525" t="str">
        <f>IF(AND(INDEX('RobotLookup Clean'!$E:$E,ROW()-3)="Senior",INDEX('RobotLookup Clean'!$Z:$Z,ROW()-3)=1),ROW()-3,"")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K526" s="22"/>
      <c r="X526" t="str">
        <f>IF(AND(INDEX('RobotLookup Clean'!$E:$E,ROW()-3)="Senior",INDEX('RobotLookup Clean'!$Z:$Z,ROW()-3)=1),ROW()-3,"")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K527" s="22"/>
      <c r="X527" t="str">
        <f>IF(AND(INDEX('RobotLookup Clean'!$E:$E,ROW()-3)="Senior",INDEX('RobotLookup Clean'!$Z:$Z,ROW()-3)=1),ROW()-3,"")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K528" s="22"/>
      <c r="X528" t="str">
        <f>IF(AND(INDEX('RobotLookup Clean'!$E:$E,ROW()-3)="Senior",INDEX('RobotLookup Clean'!$Z:$Z,ROW()-3)=1),ROW()-3,"")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K529" s="22"/>
      <c r="X529" t="str">
        <f>IF(AND(INDEX('RobotLookup Clean'!$E:$E,ROW()-3)="Senior",INDEX('RobotLookup Clean'!$Z:$Z,ROW()-3)=1),ROW()-3,"")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K530" s="22"/>
      <c r="X530" t="str">
        <f>IF(AND(INDEX('RobotLookup Clean'!$E:$E,ROW()-3)="Senior",INDEX('RobotLookup Clean'!$Z:$Z,ROW()-3)=1),ROW()-3,"")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K531" s="22"/>
      <c r="X531" t="str">
        <f>IF(AND(INDEX('RobotLookup Clean'!$E:$E,ROW()-3)="Senior",INDEX('RobotLookup Clean'!$Z:$Z,ROW()-3)=1),ROW()-3,"")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K532" s="22"/>
      <c r="X532" t="str">
        <f>IF(AND(INDEX('RobotLookup Clean'!$E:$E,ROW()-3)="Senior",INDEX('RobotLookup Clean'!$Z:$Z,ROW()-3)=1),ROW()-3,"")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K533" s="22"/>
      <c r="X533" t="str">
        <f>IF(AND(INDEX('RobotLookup Clean'!$E:$E,ROW()-3)="Senior",INDEX('RobotLookup Clean'!$Z:$Z,ROW()-3)=1),ROW()-3,"")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K534" s="22"/>
      <c r="X534" t="str">
        <f>IF(AND(INDEX('RobotLookup Clean'!$E:$E,ROW()-3)="Senior",INDEX('RobotLookup Clean'!$Z:$Z,ROW()-3)=1),ROW()-3,"")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K535" s="22"/>
      <c r="X535" t="str">
        <f>IF(AND(INDEX('RobotLookup Clean'!$E:$E,ROW()-3)="Senior",INDEX('RobotLookup Clean'!$Z:$Z,ROW()-3)=1),ROW()-3,"")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K536" s="22"/>
      <c r="X536" t="str">
        <f>IF(AND(INDEX('RobotLookup Clean'!$E:$E,ROW()-3)="Senior",INDEX('RobotLookup Clean'!$Z:$Z,ROW()-3)=1),ROW()-3,"")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K537" s="22"/>
      <c r="X537" t="str">
        <f>IF(AND(INDEX('RobotLookup Clean'!$E:$E,ROW()-3)="Senior",INDEX('RobotLookup Clean'!$Z:$Z,ROW()-3)=1),ROW()-3,"")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K538" s="22"/>
      <c r="X538" t="str">
        <f>IF(AND(INDEX('RobotLookup Clean'!$E:$E,ROW()-3)="Senior",INDEX('RobotLookup Clean'!$Z:$Z,ROW()-3)=1),ROW()-3,"")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K539" s="22"/>
      <c r="X539" t="str">
        <f>IF(AND(INDEX('RobotLookup Clean'!$E:$E,ROW()-3)="Senior",INDEX('RobotLookup Clean'!$Z:$Z,ROW()-3)=1),ROW()-3,"")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K540" s="22"/>
      <c r="X540" t="str">
        <f>IF(AND(INDEX('RobotLookup Clean'!$E:$E,ROW()-3)="Senior",INDEX('RobotLookup Clean'!$Z:$Z,ROW()-3)=1),ROW()-3,"")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K541" s="22"/>
      <c r="X541" t="str">
        <f>IF(AND(INDEX('RobotLookup Clean'!$E:$E,ROW()-3)="Senior",INDEX('RobotLookup Clean'!$Z:$Z,ROW()-3)=1),ROW()-3,"")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K542" s="22"/>
      <c r="X542" t="str">
        <f>IF(AND(INDEX('RobotLookup Clean'!$E:$E,ROW()-3)="Senior",INDEX('RobotLookup Clean'!$Z:$Z,ROW()-3)=1),ROW()-3,"")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K543" s="22"/>
      <c r="X543" t="str">
        <f>IF(AND(INDEX('RobotLookup Clean'!$E:$E,ROW()-3)="Senior",INDEX('RobotLookup Clean'!$Z:$Z,ROW()-3)=1),ROW()-3,"")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K544" s="22"/>
      <c r="X544" t="str">
        <f>IF(AND(INDEX('RobotLookup Clean'!$E:$E,ROW()-3)="Senior",INDEX('RobotLookup Clean'!$Z:$Z,ROW()-3)=1),ROW()-3,"")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K545" s="22"/>
      <c r="X545" t="str">
        <f>IF(AND(INDEX('RobotLookup Clean'!$E:$E,ROW()-3)="Senior",INDEX('RobotLookup Clean'!$Z:$Z,ROW()-3)=1),ROW()-3,"")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K546" s="22"/>
      <c r="X546" t="str">
        <f>IF(AND(INDEX('RobotLookup Clean'!$E:$E,ROW()-3)="Senior",INDEX('RobotLookup Clean'!$Z:$Z,ROW()-3)=1),ROW()-3,"")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K547" s="22"/>
      <c r="X547" t="str">
        <f>IF(AND(INDEX('RobotLookup Clean'!$E:$E,ROW()-3)="Senior",INDEX('RobotLookup Clean'!$Z:$Z,ROW()-3)=1),ROW()-3,"")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K548" s="22"/>
      <c r="X548" t="str">
        <f>IF(AND(INDEX('RobotLookup Clean'!$E:$E,ROW()-3)="Senior",INDEX('RobotLookup Clean'!$Z:$Z,ROW()-3)=1),ROW()-3,"")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K549" s="22"/>
      <c r="X549" t="str">
        <f>IF(AND(INDEX('RobotLookup Clean'!$E:$E,ROW()-3)="Senior",INDEX('RobotLookup Clean'!$Z:$Z,ROW()-3)=1),ROW()-3,"")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K550" s="22"/>
      <c r="X550" t="str">
        <f>IF(AND(INDEX('RobotLookup Clean'!$E:$E,ROW()-3)="Senior",INDEX('RobotLookup Clean'!$Z:$Z,ROW()-3)=1),ROW()-3,"")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K551" s="22"/>
      <c r="X551" t="str">
        <f>IF(AND(INDEX('RobotLookup Clean'!$E:$E,ROW()-3)="Senior",INDEX('RobotLookup Clean'!$Z:$Z,ROW()-3)=1),ROW()-3,"")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K552" s="22"/>
      <c r="X552" t="str">
        <f>IF(AND(INDEX('RobotLookup Clean'!$E:$E,ROW()-3)="Senior",INDEX('RobotLookup Clean'!$Z:$Z,ROW()-3)=1),ROW()-3,"")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K553" s="22"/>
      <c r="X553" t="str">
        <f>IF(AND(INDEX('RobotLookup Clean'!$E:$E,ROW()-3)="Senior",INDEX('RobotLookup Clean'!$Z:$Z,ROW()-3)=1),ROW()-3,"")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K554" s="22"/>
      <c r="X554" t="str">
        <f>IF(AND(INDEX('RobotLookup Clean'!$E:$E,ROW()-3)="Senior",INDEX('RobotLookup Clean'!$Z:$Z,ROW()-3)=1),ROW()-3,"")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K555" s="22"/>
      <c r="X555" t="str">
        <f>IF(AND(INDEX('RobotLookup Clean'!$E:$E,ROW()-3)="Senior",INDEX('RobotLookup Clean'!$Z:$Z,ROW()-3)=1),ROW()-3,"")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K556" s="22"/>
      <c r="X556" t="str">
        <f>IF(AND(INDEX('RobotLookup Clean'!$E:$E,ROW()-3)="Senior",INDEX('RobotLookup Clean'!$Z:$Z,ROW()-3)=1),ROW()-3,"")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K557" s="22"/>
      <c r="X557" t="str">
        <f>IF(AND(INDEX('RobotLookup Clean'!$E:$E,ROW()-3)="Senior",INDEX('RobotLookup Clean'!$Z:$Z,ROW()-3)=1),ROW()-3,"")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K558" s="22"/>
      <c r="X558" t="str">
        <f>IF(AND(INDEX('RobotLookup Clean'!$E:$E,ROW()-3)="Senior",INDEX('RobotLookup Clean'!$Z:$Z,ROW()-3)=1),ROW()-3,"")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K559" s="22"/>
      <c r="X559" t="str">
        <f>IF(AND(INDEX('RobotLookup Clean'!$E:$E,ROW()-3)="Senior",INDEX('RobotLookup Clean'!$Z:$Z,ROW()-3)=1),ROW()-3,"")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K560" s="22"/>
      <c r="X560" t="str">
        <f>IF(AND(INDEX('RobotLookup Clean'!$E:$E,ROW()-3)="Senior",INDEX('RobotLookup Clean'!$Z:$Z,ROW()-3)=1),ROW()-3,"")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K561" s="22"/>
      <c r="X561" t="str">
        <f>IF(AND(INDEX('RobotLookup Clean'!$E:$E,ROW()-3)="Senior",INDEX('RobotLookup Clean'!$Z:$Z,ROW()-3)=1),ROW()-3,"")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K562" s="22"/>
      <c r="X562" t="str">
        <f>IF(AND(INDEX('RobotLookup Clean'!$E:$E,ROW()-3)="Senior",INDEX('RobotLookup Clean'!$Z:$Z,ROW()-3)=1),ROW()-3,"")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K563" s="22"/>
      <c r="X563" t="str">
        <f>IF(AND(INDEX('RobotLookup Clean'!$E:$E,ROW()-3)="Senior",INDEX('RobotLookup Clean'!$Z:$Z,ROW()-3)=1),ROW()-3,"")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K564" s="22"/>
      <c r="X564" t="str">
        <f>IF(AND(INDEX('RobotLookup Clean'!$E:$E,ROW()-3)="Senior",INDEX('RobotLookup Clean'!$Z:$Z,ROW()-3)=1),ROW()-3,"")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K565" s="22"/>
      <c r="X565" t="str">
        <f>IF(AND(INDEX('RobotLookup Clean'!$E:$E,ROW()-3)="Senior",INDEX('RobotLookup Clean'!$Z:$Z,ROW()-3)=1),ROW()-3,"")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K566" s="22"/>
      <c r="X566" t="str">
        <f>IF(AND(INDEX('RobotLookup Clean'!$E:$E,ROW()-3)="Senior",INDEX('RobotLookup Clean'!$Z:$Z,ROW()-3)=1),ROW()-3,"")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K567" s="22"/>
      <c r="X567" t="str">
        <f>IF(AND(INDEX('RobotLookup Clean'!$E:$E,ROW()-3)="Senior",INDEX('RobotLookup Clean'!$Z:$Z,ROW()-3)=1),ROW()-3,"")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K568" s="22"/>
      <c r="X568" t="str">
        <f>IF(AND(INDEX('RobotLookup Clean'!$E:$E,ROW()-3)="Senior",INDEX('RobotLookup Clean'!$Z:$Z,ROW()-3)=1),ROW()-3,"")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K569" s="22"/>
      <c r="X569" t="str">
        <f>IF(AND(INDEX('RobotLookup Clean'!$E:$E,ROW()-3)="Senior",INDEX('RobotLookup Clean'!$Z:$Z,ROW()-3)=1),ROW()-3,"")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K570" s="22"/>
      <c r="X570" t="str">
        <f>IF(AND(INDEX('RobotLookup Clean'!$E:$E,ROW()-3)="Senior",INDEX('RobotLookup Clean'!$Z:$Z,ROW()-3)=1),ROW()-3,"")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K571" s="22"/>
      <c r="X571" t="str">
        <f>IF(AND(INDEX('RobotLookup Clean'!$E:$E,ROW()-3)="Senior",INDEX('RobotLookup Clean'!$Z:$Z,ROW()-3)=1),ROW()-3,"")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K572" s="22"/>
      <c r="X572" t="str">
        <f>IF(AND(INDEX('RobotLookup Clean'!$E:$E,ROW()-3)="Senior",INDEX('RobotLookup Clean'!$Z:$Z,ROW()-3)=1),ROW()-3,"")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K573" s="22"/>
      <c r="X573" t="str">
        <f>IF(AND(INDEX('RobotLookup Clean'!$E:$E,ROW()-3)="Senior",INDEX('RobotLookup Clean'!$Z:$Z,ROW()-3)=1),ROW()-3,"")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K574" s="22"/>
      <c r="X574" t="str">
        <f>IF(AND(INDEX('RobotLookup Clean'!$E:$E,ROW()-3)="Senior",INDEX('RobotLookup Clean'!$Z:$Z,ROW()-3)=1),ROW()-3,"")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K575" s="22"/>
      <c r="X575" t="str">
        <f>IF(AND(INDEX('RobotLookup Clean'!$E:$E,ROW()-3)="Senior",INDEX('RobotLookup Clean'!$Z:$Z,ROW()-3)=1),ROW()-3,"")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K576" s="22"/>
      <c r="X576" t="str">
        <f>IF(AND(INDEX('RobotLookup Clean'!$E:$E,ROW()-3)="Senior",INDEX('RobotLookup Clean'!$Z:$Z,ROW()-3)=1),ROW()-3,"")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K577" s="22"/>
      <c r="X577" t="str">
        <f>IF(AND(INDEX('RobotLookup Clean'!$E:$E,ROW()-3)="Senior",INDEX('RobotLookup Clean'!$Z:$Z,ROW()-3)=1),ROW()-3,"")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K578" s="22"/>
      <c r="X578" t="str">
        <f>IF(AND(INDEX('RobotLookup Clean'!$E:$E,ROW()-3)="Senior",INDEX('RobotLookup Clean'!$Z:$Z,ROW()-3)=1),ROW()-3,"")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K579" s="22"/>
      <c r="X579" t="str">
        <f>IF(AND(INDEX('RobotLookup Clean'!$E:$E,ROW()-3)="Senior",INDEX('RobotLookup Clean'!$Z:$Z,ROW()-3)=1),ROW()-3,"")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K580" s="22"/>
      <c r="X580" t="str">
        <f>IF(AND(INDEX('RobotLookup Clean'!$E:$E,ROW()-3)="Senior",INDEX('RobotLookup Clean'!$Z:$Z,ROW()-3)=1),ROW()-3,"")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K581" s="22"/>
      <c r="X581" t="str">
        <f>IF(AND(INDEX('RobotLookup Clean'!$E:$E,ROW()-3)="Senior",INDEX('RobotLookup Clean'!$Z:$Z,ROW()-3)=1),ROW()-3,"")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K582" s="22"/>
      <c r="X582" t="str">
        <f>IF(AND(INDEX('RobotLookup Clean'!$E:$E,ROW()-3)="Senior",INDEX('RobotLookup Clean'!$Z:$Z,ROW()-3)=1),ROW()-3,"")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K583" s="22"/>
      <c r="X583" t="str">
        <f>IF(AND(INDEX('RobotLookup Clean'!$E:$E,ROW()-3)="Senior",INDEX('RobotLookup Clean'!$Z:$Z,ROW()-3)=1),ROW()-3,"")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K584" s="22"/>
      <c r="X584" t="str">
        <f>IF(AND(INDEX('RobotLookup Clean'!$E:$E,ROW()-3)="Senior",INDEX('RobotLookup Clean'!$Z:$Z,ROW()-3)=1),ROW()-3,"")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K585" s="22"/>
      <c r="X585" t="str">
        <f>IF(AND(INDEX('RobotLookup Clean'!$E:$E,ROW()-3)="Senior",INDEX('RobotLookup Clean'!$Z:$Z,ROW()-3)=1),ROW()-3,"")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K586" s="22"/>
      <c r="X586" t="str">
        <f>IF(AND(INDEX('RobotLookup Clean'!$E:$E,ROW()-3)="Senior",INDEX('RobotLookup Clean'!$Z:$Z,ROW()-3)=1),ROW()-3,"")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K587" s="22"/>
      <c r="X587" t="str">
        <f>IF(AND(INDEX('RobotLookup Clean'!$E:$E,ROW()-3)="Senior",INDEX('RobotLookup Clean'!$Z:$Z,ROW()-3)=1),ROW()-3,"")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K588" s="22"/>
      <c r="X588" t="str">
        <f>IF(AND(INDEX('RobotLookup Clean'!$E:$E,ROW()-3)="Senior",INDEX('RobotLookup Clean'!$Z:$Z,ROW()-3)=1),ROW()-3,"")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K589" s="22"/>
      <c r="X589" t="str">
        <f>IF(AND(INDEX('RobotLookup Clean'!$E:$E,ROW()-3)="Senior",INDEX('RobotLookup Clean'!$Z:$Z,ROW()-3)=1),ROW()-3,"")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K590" s="22"/>
      <c r="X590" t="str">
        <f>IF(AND(INDEX('RobotLookup Clean'!$E:$E,ROW()-3)="Senior",INDEX('RobotLookup Clean'!$Z:$Z,ROW()-3)=1),ROW()-3,"")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K591" s="22"/>
      <c r="X591" t="str">
        <f>IF(AND(INDEX('RobotLookup Clean'!$E:$E,ROW()-3)="Senior",INDEX('RobotLookup Clean'!$Z:$Z,ROW()-3)=1),ROW()-3,"")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K592" s="22"/>
      <c r="X592" t="str">
        <f>IF(AND(INDEX('RobotLookup Clean'!$E:$E,ROW()-3)="Senior",INDEX('RobotLookup Clean'!$Z:$Z,ROW()-3)=1),ROW()-3,"")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K593" s="22"/>
      <c r="X593" t="str">
        <f>IF(AND(INDEX('RobotLookup Clean'!$E:$E,ROW()-3)="Senior",INDEX('RobotLookup Clean'!$Z:$Z,ROW()-3)=1),ROW()-3,"")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K594" s="22"/>
      <c r="X594" t="str">
        <f>IF(AND(INDEX('RobotLookup Clean'!$E:$E,ROW()-3)="Senior",INDEX('RobotLookup Clean'!$Z:$Z,ROW()-3)=1),ROW()-3,"")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K595" s="22"/>
      <c r="X595" t="str">
        <f>IF(AND(INDEX('RobotLookup Clean'!$E:$E,ROW()-3)="Senior",INDEX('RobotLookup Clean'!$Z:$Z,ROW()-3)=1),ROW()-3,"")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K596" s="22"/>
      <c r="X596" t="str">
        <f>IF(AND(INDEX('RobotLookup Clean'!$E:$E,ROW()-3)="Senior",INDEX('RobotLookup Clean'!$Z:$Z,ROW()-3)=1),ROW()-3,"")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K597" s="22"/>
      <c r="X597" t="str">
        <f>IF(AND(INDEX('RobotLookup Clean'!$E:$E,ROW()-3)="Senior",INDEX('RobotLookup Clean'!$Z:$Z,ROW()-3)=1),ROW()-3,"")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K598" s="22"/>
      <c r="X598" t="str">
        <f>IF(AND(INDEX('RobotLookup Clean'!$E:$E,ROW()-3)="Senior",INDEX('RobotLookup Clean'!$Z:$Z,ROW()-3)=1),ROW()-3,"")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K599" s="22"/>
      <c r="X599" t="str">
        <f>IF(AND(INDEX('RobotLookup Clean'!$E:$E,ROW()-3)="Senior",INDEX('RobotLookup Clean'!$Z:$Z,ROW()-3)=1),ROW()-3,"")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K600" s="22"/>
      <c r="X600" t="str">
        <f>IF(AND(INDEX('RobotLookup Clean'!$E:$E,ROW()-3)="Senior",INDEX('RobotLookup Clean'!$Z:$Z,ROW()-3)=1),ROW()-3,"")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K601" s="22"/>
      <c r="X601" t="str">
        <f>IF(AND(INDEX('RobotLookup Clean'!$E:$E,ROW()-3)="Senior",INDEX('RobotLookup Clean'!$Z:$Z,ROW()-3)=1),ROW()-3,"")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K602" s="22"/>
      <c r="X602" t="str">
        <f>IF(AND(INDEX('RobotLookup Clean'!$E:$E,ROW()-3)="Senior",INDEX('RobotLookup Clean'!$Z:$Z,ROW()-3)=1),ROW()-3,"")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K603" s="22"/>
      <c r="X603" t="str">
        <f>IF(AND(INDEX('RobotLookup Clean'!$E:$E,ROW()-3)="Senior",INDEX('RobotLookup Clean'!$Z:$Z,ROW()-3)=1),ROW()-3,"")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K604" s="22"/>
      <c r="X604" t="str">
        <f>IF(AND(INDEX('RobotLookup Clean'!$E:$E,ROW()-3)="Senior",INDEX('RobotLookup Clean'!$Z:$Z,ROW()-3)=1),ROW()-3,"")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K605" s="22"/>
      <c r="X605" t="str">
        <f>IF(AND(INDEX('RobotLookup Clean'!$E:$E,ROW()-3)="Senior",INDEX('RobotLookup Clean'!$Z:$Z,ROW()-3)=1),ROW()-3,"")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K606" s="22"/>
      <c r="X606" t="str">
        <f>IF(AND(INDEX('RobotLookup Clean'!$E:$E,ROW()-3)="Senior",INDEX('RobotLookup Clean'!$Z:$Z,ROW()-3)=1),ROW()-3,"")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K607" s="22"/>
      <c r="X607" t="str">
        <f>IF(AND(INDEX('RobotLookup Clean'!$E:$E,ROW()-3)="Senior",INDEX('RobotLookup Clean'!$Z:$Z,ROW()-3)=1),ROW()-3,"")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K608" s="22"/>
      <c r="X608" t="str">
        <f>IF(AND(INDEX('RobotLookup Clean'!$E:$E,ROW()-3)="Senior",INDEX('RobotLookup Clean'!$Z:$Z,ROW()-3)=1),ROW()-3,"")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K609" s="22"/>
      <c r="X609" t="str">
        <f>IF(AND(INDEX('RobotLookup Clean'!$E:$E,ROW()-3)="Senior",INDEX('RobotLookup Clean'!$Z:$Z,ROW()-3)=1),ROW()-3,"")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K610" s="22"/>
      <c r="X610" t="str">
        <f>IF(AND(INDEX('RobotLookup Clean'!$E:$E,ROW()-3)="Senior",INDEX('RobotLookup Clean'!$Z:$Z,ROW()-3)=1),ROW()-3,"")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K611" s="22"/>
      <c r="X611" t="str">
        <f>IF(AND(INDEX('RobotLookup Clean'!$E:$E,ROW()-3)="Senior",INDEX('RobotLookup Clean'!$Z:$Z,ROW()-3)=1),ROW()-3,"")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K612" s="22"/>
      <c r="X612" t="str">
        <f>IF(AND(INDEX('RobotLookup Clean'!$E:$E,ROW()-3)="Senior",INDEX('RobotLookup Clean'!$Z:$Z,ROW()-3)=1),ROW()-3,"")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K613" s="22"/>
      <c r="X613" t="str">
        <f>IF(AND(INDEX('RobotLookup Clean'!$E:$E,ROW()-3)="Senior",INDEX('RobotLookup Clean'!$Z:$Z,ROW()-3)=1),ROW()-3,"")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K614" s="22"/>
      <c r="X614" t="str">
        <f>IF(AND(INDEX('RobotLookup Clean'!$E:$E,ROW()-3)="Senior",INDEX('RobotLookup Clean'!$Z:$Z,ROW()-3)=1),ROW()-3,"")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K615" s="22"/>
      <c r="X615" t="str">
        <f>IF(AND(INDEX('RobotLookup Clean'!$E:$E,ROW()-3)="Senior",INDEX('RobotLookup Clean'!$Z:$Z,ROW()-3)=1),ROW()-3,"")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K616" s="22"/>
      <c r="X616" t="str">
        <f>IF(AND(INDEX('RobotLookup Clean'!$E:$E,ROW()-3)="Senior",INDEX('RobotLookup Clean'!$Z:$Z,ROW()-3)=1),ROW()-3,"")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K617" s="22"/>
      <c r="X617" t="str">
        <f>IF(AND(INDEX('RobotLookup Clean'!$E:$E,ROW()-3)="Senior",INDEX('RobotLookup Clean'!$Z:$Z,ROW()-3)=1),ROW()-3,"")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K618" s="22"/>
      <c r="X618" t="str">
        <f>IF(AND(INDEX('RobotLookup Clean'!$E:$E,ROW()-3)="Senior",INDEX('RobotLookup Clean'!$Z:$Z,ROW()-3)=1),ROW()-3,"")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K619" s="22"/>
      <c r="X619" t="str">
        <f>IF(AND(INDEX('RobotLookup Clean'!$E:$E,ROW()-3)="Senior",INDEX('RobotLookup Clean'!$Z:$Z,ROW()-3)=1),ROW()-3,"")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K620" s="22"/>
      <c r="X620" t="str">
        <f>IF(AND(INDEX('RobotLookup Clean'!$E:$E,ROW()-3)="Senior",INDEX('RobotLookup Clean'!$Z:$Z,ROW()-3)=1),ROW()-3,"")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K621" s="22"/>
      <c r="X621" t="str">
        <f>IF(AND(INDEX('RobotLookup Clean'!$E:$E,ROW()-3)="Senior",INDEX('RobotLookup Clean'!$Z:$Z,ROW()-3)=1),ROW()-3,"")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K622" s="22"/>
      <c r="X622" t="str">
        <f>IF(AND(INDEX('RobotLookup Clean'!$E:$E,ROW()-3)="Senior",INDEX('RobotLookup Clean'!$Z:$Z,ROW()-3)=1),ROW()-3,"")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K623" s="22"/>
      <c r="X623" t="str">
        <f>IF(AND(INDEX('RobotLookup Clean'!$E:$E,ROW()-3)="Senior",INDEX('RobotLookup Clean'!$Z:$Z,ROW()-3)=1),ROW()-3,"")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K624" s="22"/>
      <c r="X624" t="str">
        <f>IF(AND(INDEX('RobotLookup Clean'!$E:$E,ROW()-3)="Senior",INDEX('RobotLookup Clean'!$Z:$Z,ROW()-3)=1),ROW()-3,"")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K625" s="22"/>
      <c r="X625" t="str">
        <f>IF(AND(INDEX('RobotLookup Clean'!$E:$E,ROW()-3)="Senior",INDEX('RobotLookup Clean'!$Z:$Z,ROW()-3)=1),ROW()-3,"")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K626" s="22"/>
      <c r="X626" t="str">
        <f>IF(AND(INDEX('RobotLookup Clean'!$E:$E,ROW()-3)="Senior",INDEX('RobotLookup Clean'!$Z:$Z,ROW()-3)=1),ROW()-3,"")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K627" s="22"/>
      <c r="X627" t="str">
        <f>IF(AND(INDEX('RobotLookup Clean'!$E:$E,ROW()-3)="Senior",INDEX('RobotLookup Clean'!$Z:$Z,ROW()-3)=1),ROW()-3,"")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K628" s="22"/>
      <c r="X628" t="str">
        <f>IF(AND(INDEX('RobotLookup Clean'!$E:$E,ROW()-3)="Senior",INDEX('RobotLookup Clean'!$Z:$Z,ROW()-3)=1),ROW()-3,"")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K629" s="22"/>
      <c r="X629" t="str">
        <f>IF(AND(INDEX('RobotLookup Clean'!$E:$E,ROW()-3)="Senior",INDEX('RobotLookup Clean'!$Z:$Z,ROW()-3)=1),ROW()-3,"")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K630" s="22"/>
      <c r="X630" t="str">
        <f>IF(AND(INDEX('RobotLookup Clean'!$E:$E,ROW()-3)="Senior",INDEX('RobotLookup Clean'!$Z:$Z,ROW()-3)=1),ROW()-3,"")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K631" s="22"/>
      <c r="X631" t="str">
        <f>IF(AND(INDEX('RobotLookup Clean'!$E:$E,ROW()-3)="Senior",INDEX('RobotLookup Clean'!$Z:$Z,ROW()-3)=1),ROW()-3,"")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K632" s="22"/>
      <c r="X632" t="str">
        <f>IF(AND(INDEX('RobotLookup Clean'!$E:$E,ROW()-3)="Senior",INDEX('RobotLookup Clean'!$Z:$Z,ROW()-3)=1),ROW()-3,"")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K633" s="22"/>
      <c r="X633" t="str">
        <f>IF(AND(INDEX('RobotLookup Clean'!$E:$E,ROW()-3)="Senior",INDEX('RobotLookup Clean'!$Z:$Z,ROW()-3)=1),ROW()-3,"")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K634" s="22"/>
      <c r="X634" t="str">
        <f>IF(AND(INDEX('RobotLookup Clean'!$E:$E,ROW()-3)="Senior",INDEX('RobotLookup Clean'!$Z:$Z,ROW()-3)=1),ROW()-3,"")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K635" s="22"/>
      <c r="X635" t="str">
        <f>IF(AND(INDEX('RobotLookup Clean'!$E:$E,ROW()-3)="Senior",INDEX('RobotLookup Clean'!$Z:$Z,ROW()-3)=1),ROW()-3,"")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K636" s="22"/>
      <c r="X636" t="str">
        <f>IF(AND(INDEX('RobotLookup Clean'!$E:$E,ROW()-3)="Senior",INDEX('RobotLookup Clean'!$Z:$Z,ROW()-3)=1),ROW()-3,"")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K637" s="22"/>
      <c r="X637" t="str">
        <f>IF(AND(INDEX('RobotLookup Clean'!$E:$E,ROW()-3)="Senior",INDEX('RobotLookup Clean'!$Z:$Z,ROW()-3)=1),ROW()-3,"")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K638" s="22"/>
      <c r="X638" t="str">
        <f>IF(AND(INDEX('RobotLookup Clean'!$E:$E,ROW()-3)="Senior",INDEX('RobotLookup Clean'!$Z:$Z,ROW()-3)=1),ROW()-3,"")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K639" s="22"/>
      <c r="X639" t="str">
        <f>IF(AND(INDEX('RobotLookup Clean'!$E:$E,ROW()-3)="Senior",INDEX('RobotLookup Clean'!$Z:$Z,ROW()-3)=1),ROW()-3,"")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K640" s="22"/>
      <c r="X640" t="str">
        <f>IF(AND(INDEX('RobotLookup Clean'!$E:$E,ROW()-3)="Senior",INDEX('RobotLookup Clean'!$Z:$Z,ROW()-3)=1),ROW()-3,"")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K641" s="22"/>
      <c r="X641" t="str">
        <f>IF(AND(INDEX('RobotLookup Clean'!$E:$E,ROW()-3)="Senior",INDEX('RobotLookup Clean'!$Z:$Z,ROW()-3)=1),ROW()-3,"")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K642" s="22"/>
      <c r="X642" t="str">
        <f>IF(AND(INDEX('RobotLookup Clean'!$E:$E,ROW()-3)="Senior",INDEX('RobotLookup Clean'!$Z:$Z,ROW()-3)=1),ROW()-3,"")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K643" s="22"/>
      <c r="X643" t="str">
        <f>IF(AND(INDEX('RobotLookup Clean'!$E:$E,ROW()-3)="Senior",INDEX('RobotLookup Clean'!$Z:$Z,ROW()-3)=1),ROW()-3,"")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K644" s="22"/>
      <c r="X644" t="str">
        <f>IF(AND(INDEX('RobotLookup Clean'!$E:$E,ROW()-3)="Senior",INDEX('RobotLookup Clean'!$Z:$Z,ROW()-3)=1),ROW()-3,"")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K645" s="22"/>
      <c r="X645" t="str">
        <f>IF(AND(INDEX('RobotLookup Clean'!$E:$E,ROW()-3)="Senior",INDEX('RobotLookup Clean'!$Z:$Z,ROW()-3)=1),ROW()-3,"")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K646" s="22"/>
      <c r="X646" t="str">
        <f>IF(AND(INDEX('RobotLookup Clean'!$E:$E,ROW()-3)="Senior",INDEX('RobotLookup Clean'!$Z:$Z,ROW()-3)=1),ROW()-3,"")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K647" s="22"/>
      <c r="X647" t="str">
        <f>IF(AND(INDEX('RobotLookup Clean'!$E:$E,ROW()-3)="Senior",INDEX('RobotLookup Clean'!$Z:$Z,ROW()-3)=1),ROW()-3,"")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K648" s="22"/>
      <c r="X648" t="str">
        <f>IF(AND(INDEX('RobotLookup Clean'!$E:$E,ROW()-3)="Senior",INDEX('RobotLookup Clean'!$Z:$Z,ROW()-3)=1),ROW()-3,"")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K649" s="22"/>
      <c r="X649" t="str">
        <f>IF(AND(INDEX('RobotLookup Clean'!$E:$E,ROW()-3)="Senior",INDEX('RobotLookup Clean'!$Z:$Z,ROW()-3)=1),ROW()-3,"")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K650" s="22"/>
      <c r="X650" t="str">
        <f>IF(AND(INDEX('RobotLookup Clean'!$E:$E,ROW()-3)="Senior",INDEX('RobotLookup Clean'!$Z:$Z,ROW()-3)=1),ROW()-3,"")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K651" s="22"/>
      <c r="X651" t="str">
        <f>IF(AND(INDEX('RobotLookup Clean'!$E:$E,ROW()-3)="Senior",INDEX('RobotLookup Clean'!$Z:$Z,ROW()-3)=1),ROW()-3,"")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K652" s="22"/>
      <c r="X652" t="str">
        <f>IF(AND(INDEX('RobotLookup Clean'!$E:$E,ROW()-3)="Senior",INDEX('RobotLookup Clean'!$Z:$Z,ROW()-3)=1),ROW()-3,"")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K653" s="22"/>
      <c r="X653" t="str">
        <f>IF(AND(INDEX('RobotLookup Clean'!$E:$E,ROW()-3)="Senior",INDEX('RobotLookup Clean'!$Z:$Z,ROW()-3)=1),ROW()-3,"")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K654" s="22"/>
      <c r="X654" t="str">
        <f>IF(AND(INDEX('RobotLookup Clean'!$E:$E,ROW()-3)="Senior",INDEX('RobotLookup Clean'!$Z:$Z,ROW()-3)=1),ROW()-3,"")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K655" s="22"/>
      <c r="X655" t="str">
        <f>IF(AND(INDEX('RobotLookup Clean'!$E:$E,ROW()-3)="Senior",INDEX('RobotLookup Clean'!$Z:$Z,ROW()-3)=1),ROW()-3,"")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K656" s="22"/>
      <c r="X656" t="str">
        <f>IF(AND(INDEX('RobotLookup Clean'!$E:$E,ROW()-3)="Senior",INDEX('RobotLookup Clean'!$Z:$Z,ROW()-3)=1),ROW()-3,"")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K657" s="22"/>
      <c r="X657" t="str">
        <f>IF(AND(INDEX('RobotLookup Clean'!$E:$E,ROW()-3)="Senior",INDEX('RobotLookup Clean'!$Z:$Z,ROW()-3)=1),ROW()-3,"")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K658" s="22"/>
      <c r="X658" t="str">
        <f>IF(AND(INDEX('RobotLookup Clean'!$E:$E,ROW()-3)="Senior",INDEX('RobotLookup Clean'!$Z:$Z,ROW()-3)=1),ROW()-3,"")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K659" s="22"/>
      <c r="X659" t="str">
        <f>IF(AND(INDEX('RobotLookup Clean'!$E:$E,ROW()-3)="Senior",INDEX('RobotLookup Clean'!$Z:$Z,ROW()-3)=1),ROW()-3,"")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K660" s="22"/>
      <c r="X660" t="str">
        <f>IF(AND(INDEX('RobotLookup Clean'!$E:$E,ROW()-3)="Senior",INDEX('RobotLookup Clean'!$Z:$Z,ROW()-3)=1),ROW()-3,"")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K661" s="22"/>
      <c r="X661" t="str">
        <f>IF(AND(INDEX('RobotLookup Clean'!$E:$E,ROW()-3)="Senior",INDEX('RobotLookup Clean'!$Z:$Z,ROW()-3)=1),ROW()-3,"")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K662" s="22"/>
      <c r="X662" t="str">
        <f>IF(AND(INDEX('RobotLookup Clean'!$E:$E,ROW()-3)="Senior",INDEX('RobotLookup Clean'!$Z:$Z,ROW()-3)=1),ROW()-3,"")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K663" s="22"/>
      <c r="X663" t="str">
        <f>IF(AND(INDEX('RobotLookup Clean'!$E:$E,ROW()-3)="Senior",INDEX('RobotLookup Clean'!$Z:$Z,ROW()-3)=1),ROW()-3,"")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K664" s="22"/>
      <c r="X664" t="str">
        <f>IF(AND(INDEX('RobotLookup Clean'!$E:$E,ROW()-3)="Senior",INDEX('RobotLookup Clean'!$Z:$Z,ROW()-3)=1),ROW()-3,"")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K665" s="22"/>
      <c r="X665" t="str">
        <f>IF(AND(INDEX('RobotLookup Clean'!$E:$E,ROW()-3)="Senior",INDEX('RobotLookup Clean'!$Z:$Z,ROW()-3)=1),ROW()-3,"")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K666" s="22"/>
      <c r="X666" t="str">
        <f>IF(AND(INDEX('RobotLookup Clean'!$E:$E,ROW()-3)="Senior",INDEX('RobotLookup Clean'!$Z:$Z,ROW()-3)=1),ROW()-3,"")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K667" s="22"/>
      <c r="X667" t="str">
        <f>IF(AND(INDEX('RobotLookup Clean'!$E:$E,ROW()-3)="Senior",INDEX('RobotLookup Clean'!$Z:$Z,ROW()-3)=1),ROW()-3,"")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K668" s="22"/>
      <c r="X668" t="str">
        <f>IF(AND(INDEX('RobotLookup Clean'!$E:$E,ROW()-3)="Senior",INDEX('RobotLookup Clean'!$Z:$Z,ROW()-3)=1),ROW()-3,"")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K669" s="22"/>
      <c r="X669" t="str">
        <f>IF(AND(INDEX('RobotLookup Clean'!$E:$E,ROW()-3)="Senior",INDEX('RobotLookup Clean'!$Z:$Z,ROW()-3)=1),ROW()-3,"")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K670" s="22"/>
      <c r="X670" t="str">
        <f>IF(AND(INDEX('RobotLookup Clean'!$E:$E,ROW()-3)="Senior",INDEX('RobotLookup Clean'!$Z:$Z,ROW()-3)=1),ROW()-3,"")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K671" s="22"/>
      <c r="X671" t="str">
        <f>IF(AND(INDEX('RobotLookup Clean'!$E:$E,ROW()-3)="Senior",INDEX('RobotLookup Clean'!$Z:$Z,ROW()-3)=1),ROW()-3,"")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K672" s="22"/>
      <c r="X672" t="str">
        <f>IF(AND(INDEX('RobotLookup Clean'!$E:$E,ROW()-3)="Senior",INDEX('RobotLookup Clean'!$Z:$Z,ROW()-3)=1),ROW()-3,"")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K673" s="22"/>
      <c r="X673" t="str">
        <f>IF(AND(INDEX('RobotLookup Clean'!$E:$E,ROW()-3)="Senior",INDEX('RobotLookup Clean'!$Z:$Z,ROW()-3)=1),ROW()-3,"")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K674" s="22"/>
      <c r="X674" t="str">
        <f>IF(AND(INDEX('RobotLookup Clean'!$E:$E,ROW()-3)="Senior",INDEX('RobotLookup Clean'!$Z:$Z,ROW()-3)=1),ROW()-3,"")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K675" s="22"/>
      <c r="X675" t="str">
        <f>IF(AND(INDEX('RobotLookup Clean'!$E:$E,ROW()-3)="Senior",INDEX('RobotLookup Clean'!$Z:$Z,ROW()-3)=1),ROW()-3,"")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K676" s="22"/>
      <c r="X676" t="str">
        <f>IF(AND(INDEX('RobotLookup Clean'!$E:$E,ROW()-3)="Senior",INDEX('RobotLookup Clean'!$Z:$Z,ROW()-3)=1),ROW()-3,"")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K677" s="22"/>
      <c r="X677" t="str">
        <f>IF(AND(INDEX('RobotLookup Clean'!$E:$E,ROW()-3)="Senior",INDEX('RobotLookup Clean'!$Z:$Z,ROW()-3)=1),ROW()-3,"")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K678" s="22"/>
      <c r="X678" t="str">
        <f>IF(AND(INDEX('RobotLookup Clean'!$E:$E,ROW()-3)="Senior",INDEX('RobotLookup Clean'!$Z:$Z,ROW()-3)=1),ROW()-3,"")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K679" s="22"/>
      <c r="X679" t="str">
        <f>IF(AND(INDEX('RobotLookup Clean'!$E:$E,ROW()-3)="Senior",INDEX('RobotLookup Clean'!$Z:$Z,ROW()-3)=1),ROW()-3,"")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K680" s="22"/>
      <c r="X680" t="str">
        <f>IF(AND(INDEX('RobotLookup Clean'!$E:$E,ROW()-3)="Senior",INDEX('RobotLookup Clean'!$Z:$Z,ROW()-3)=1),ROW()-3,"")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K681" s="22"/>
      <c r="X681" t="str">
        <f>IF(AND(INDEX('RobotLookup Clean'!$E:$E,ROW()-3)="Senior",INDEX('RobotLookup Clean'!$Z:$Z,ROW()-3)=1),ROW()-3,"")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K682" s="22"/>
      <c r="X682" t="str">
        <f>IF(AND(INDEX('RobotLookup Clean'!$E:$E,ROW()-3)="Senior",INDEX('RobotLookup Clean'!$Z:$Z,ROW()-3)=1),ROW()-3,"")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K683" s="22"/>
      <c r="X683" t="str">
        <f>IF(AND(INDEX('RobotLookup Clean'!$E:$E,ROW()-3)="Senior",INDEX('RobotLookup Clean'!$Z:$Z,ROW()-3)=1),ROW()-3,"")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K684" s="22"/>
      <c r="X684" t="str">
        <f>IF(AND(INDEX('RobotLookup Clean'!$E:$E,ROW()-3)="Senior",INDEX('RobotLookup Clean'!$Z:$Z,ROW()-3)=1),ROW()-3,"")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K685" s="22"/>
      <c r="X685" t="str">
        <f>IF(AND(INDEX('RobotLookup Clean'!$E:$E,ROW()-3)="Senior",INDEX('RobotLookup Clean'!$Z:$Z,ROW()-3)=1),ROW()-3,"")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K686" s="22"/>
      <c r="X686" t="str">
        <f>IF(AND(INDEX('RobotLookup Clean'!$E:$E,ROW()-3)="Senior",INDEX('RobotLookup Clean'!$Z:$Z,ROW()-3)=1),ROW()-3,"")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K687" s="22"/>
      <c r="X687" t="str">
        <f>IF(AND(INDEX('RobotLookup Clean'!$E:$E,ROW()-3)="Senior",INDEX('RobotLookup Clean'!$Z:$Z,ROW()-3)=1),ROW()-3,"")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K688" s="22"/>
      <c r="X688" t="str">
        <f>IF(AND(INDEX('RobotLookup Clean'!$E:$E,ROW()-3)="Senior",INDEX('RobotLookup Clean'!$Z:$Z,ROW()-3)=1),ROW()-3,"")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K689" s="22"/>
      <c r="X689" t="str">
        <f>IF(AND(INDEX('RobotLookup Clean'!$E:$E,ROW()-3)="Senior",INDEX('RobotLookup Clean'!$Z:$Z,ROW()-3)=1),ROW()-3,"")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K690" s="22"/>
      <c r="X690" t="str">
        <f>IF(AND(INDEX('RobotLookup Clean'!$E:$E,ROW()-3)="Senior",INDEX('RobotLookup Clean'!$Z:$Z,ROW()-3)=1),ROW()-3,"")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K691" s="22"/>
      <c r="X691" t="str">
        <f>IF(AND(INDEX('RobotLookup Clean'!$E:$E,ROW()-3)="Senior",INDEX('RobotLookup Clean'!$Z:$Z,ROW()-3)=1),ROW()-3,"")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K692" s="22"/>
      <c r="X692" t="str">
        <f>IF(AND(INDEX('RobotLookup Clean'!$E:$E,ROW()-3)="Senior",INDEX('RobotLookup Clean'!$Z:$Z,ROW()-3)=1),ROW()-3,"")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K693" s="22"/>
      <c r="X693" t="str">
        <f>IF(AND(INDEX('RobotLookup Clean'!$E:$E,ROW()-3)="Senior",INDEX('RobotLookup Clean'!$Z:$Z,ROW()-3)=1),ROW()-3,"")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K694" s="22"/>
      <c r="X694" t="str">
        <f>IF(AND(INDEX('RobotLookup Clean'!$E:$E,ROW()-3)="Senior",INDEX('RobotLookup Clean'!$Z:$Z,ROW()-3)=1),ROW()-3,"")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K695" s="22"/>
      <c r="X695" t="str">
        <f>IF(AND(INDEX('RobotLookup Clean'!$E:$E,ROW()-3)="Senior",INDEX('RobotLookup Clean'!$Z:$Z,ROW()-3)=1),ROW()-3,"")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K696" s="22"/>
      <c r="X696" t="str">
        <f>IF(AND(INDEX('RobotLookup Clean'!$E:$E,ROW()-3)="Senior",INDEX('RobotLookup Clean'!$Z:$Z,ROW()-3)=1),ROW()-3,"")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K697" s="22"/>
      <c r="X697" t="str">
        <f>IF(AND(INDEX('RobotLookup Clean'!$E:$E,ROW()-3)="Senior",INDEX('RobotLookup Clean'!$Z:$Z,ROW()-3)=1),ROW()-3,"")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K698" s="22"/>
      <c r="X698" t="str">
        <f>IF(AND(INDEX('RobotLookup Clean'!$E:$E,ROW()-3)="Senior",INDEX('RobotLookup Clean'!$Z:$Z,ROW()-3)=1),ROW()-3,"")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K699" s="22"/>
      <c r="X699" t="str">
        <f>IF(AND(INDEX('RobotLookup Clean'!$E:$E,ROW()-3)="Senior",INDEX('RobotLookup Clean'!$Z:$Z,ROW()-3)=1),ROW()-3,"")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K700" s="22"/>
      <c r="X700" t="str">
        <f>IF(AND(INDEX('RobotLookup Clean'!$E:$E,ROW()-3)="Senior",INDEX('RobotLookup Clean'!$Z:$Z,ROW()-3)=1),ROW()-3,"")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K701" s="22"/>
      <c r="X701" t="str">
        <f>IF(AND(INDEX('RobotLookup Clean'!$E:$E,ROW()-3)="Senior",INDEX('RobotLookup Clean'!$Z:$Z,ROW()-3)=1),ROW()-3,"")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K702" s="22"/>
      <c r="X702" t="str">
        <f>IF(AND(INDEX('RobotLookup Clean'!$E:$E,ROW()-3)="Senior",INDEX('RobotLookup Clean'!$Z:$Z,ROW()-3)=1),ROW()-3,"")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K703" s="22"/>
      <c r="X703" t="str">
        <f>IF(AND(INDEX('RobotLookup Clean'!$E:$E,ROW()-3)="Senior",INDEX('RobotLookup Clean'!$Z:$Z,ROW()-3)=1),ROW()-3,"")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K704" s="22"/>
      <c r="X704" t="str">
        <f>IF(AND(INDEX('RobotLookup Clean'!$E:$E,ROW()-3)="Senior",INDEX('RobotLookup Clean'!$Z:$Z,ROW()-3)=1),ROW()-3,"")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K705" s="22"/>
      <c r="X705" t="str">
        <f>IF(AND(INDEX('RobotLookup Clean'!$E:$E,ROW()-3)="Senior",INDEX('RobotLookup Clean'!$Z:$Z,ROW()-3)=1),ROW()-3,"")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K706" s="22"/>
      <c r="X706" t="str">
        <f>IF(AND(INDEX('RobotLookup Clean'!$E:$E,ROW()-3)="Senior",INDEX('RobotLookup Clean'!$Z:$Z,ROW()-3)=1),ROW()-3,"")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K707" s="22"/>
      <c r="X707" t="str">
        <f>IF(AND(INDEX('RobotLookup Clean'!$E:$E,ROW()-3)="Senior",INDEX('RobotLookup Clean'!$Z:$Z,ROW()-3)=1),ROW()-3,"")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K708" s="22"/>
      <c r="X708" t="str">
        <f>IF(AND(INDEX('RobotLookup Clean'!$E:$E,ROW()-3)="Senior",INDEX('RobotLookup Clean'!$Z:$Z,ROW()-3)=1),ROW()-3,"")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K709" s="22"/>
      <c r="X709" t="str">
        <f>IF(AND(INDEX('RobotLookup Clean'!$E:$E,ROW()-3)="Senior",INDEX('RobotLookup Clean'!$Z:$Z,ROW()-3)=1),ROW()-3,"")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K710" s="22"/>
      <c r="X710" t="str">
        <f>IF(AND(INDEX('RobotLookup Clean'!$E:$E,ROW()-3)="Senior",INDEX('RobotLookup Clean'!$Z:$Z,ROW()-3)=1),ROW()-3,"")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K711" s="22"/>
      <c r="X711" t="str">
        <f>IF(AND(INDEX('RobotLookup Clean'!$E:$E,ROW()-3)="Senior",INDEX('RobotLookup Clean'!$Z:$Z,ROW()-3)=1),ROW()-3,"")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K712" s="22"/>
      <c r="X712" t="str">
        <f>IF(AND(INDEX('RobotLookup Clean'!$E:$E,ROW()-3)="Senior",INDEX('RobotLookup Clean'!$Z:$Z,ROW()-3)=1),ROW()-3,"")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K713" s="22"/>
      <c r="X713" t="str">
        <f>IF(AND(INDEX('RobotLookup Clean'!$E:$E,ROW()-3)="Senior",INDEX('RobotLookup Clean'!$Z:$Z,ROW()-3)=1),ROW()-3,"")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K714" s="22"/>
      <c r="X714" t="str">
        <f>IF(AND(INDEX('RobotLookup Clean'!$E:$E,ROW()-3)="Senior",INDEX('RobotLookup Clean'!$Z:$Z,ROW()-3)=1),ROW()-3,"")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K715" s="22"/>
      <c r="X715" t="str">
        <f>IF(AND(INDEX('RobotLookup Clean'!$E:$E,ROW()-3)="Senior",INDEX('RobotLookup Clean'!$Z:$Z,ROW()-3)=1),ROW()-3,"")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K716" s="22"/>
      <c r="X716" t="str">
        <f>IF(AND(INDEX('RobotLookup Clean'!$E:$E,ROW()-3)="Senior",INDEX('RobotLookup Clean'!$Z:$Z,ROW()-3)=1),ROW()-3,"")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K717" s="22"/>
      <c r="X717" t="str">
        <f>IF(AND(INDEX('RobotLookup Clean'!$E:$E,ROW()-3)="Senior",INDEX('RobotLookup Clean'!$Z:$Z,ROW()-3)=1),ROW()-3,"")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K718" s="22"/>
      <c r="X718" t="str">
        <f>IF(AND(INDEX('RobotLookup Clean'!$E:$E,ROW()-3)="Senior",INDEX('RobotLookup Clean'!$Z:$Z,ROW()-3)=1),ROW()-3,"")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K719" s="22"/>
      <c r="X719" t="str">
        <f>IF(AND(INDEX('RobotLookup Clean'!$E:$E,ROW()-3)="Senior",INDEX('RobotLookup Clean'!$Z:$Z,ROW()-3)=1),ROW()-3,"")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K720" s="22"/>
      <c r="X720" t="str">
        <f>IF(AND(INDEX('RobotLookup Clean'!$E:$E,ROW()-3)="Senior",INDEX('RobotLookup Clean'!$Z:$Z,ROW()-3)=1),ROW()-3,"")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K721" s="22"/>
      <c r="X721" t="str">
        <f>IF(AND(INDEX('RobotLookup Clean'!$E:$E,ROW()-3)="Senior",INDEX('RobotLookup Clean'!$Z:$Z,ROW()-3)=1),ROW()-3,"")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K722" s="22"/>
      <c r="X722" t="str">
        <f>IF(AND(INDEX('RobotLookup Clean'!$E:$E,ROW()-3)="Senior",INDEX('RobotLookup Clean'!$Z:$Z,ROW()-3)=1),ROW()-3,"")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K723" s="22"/>
      <c r="X723" t="str">
        <f>IF(AND(INDEX('RobotLookup Clean'!$E:$E,ROW()-3)="Senior",INDEX('RobotLookup Clean'!$Z:$Z,ROW()-3)=1),ROW()-3,"")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K724" s="22"/>
      <c r="X724" t="str">
        <f>IF(AND(INDEX('RobotLookup Clean'!$E:$E,ROW()-3)="Senior",INDEX('RobotLookup Clean'!$Z:$Z,ROW()-3)=1),ROW()-3,"")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K725" s="22"/>
      <c r="X725" t="str">
        <f>IF(AND(INDEX('RobotLookup Clean'!$E:$E,ROW()-3)="Senior",INDEX('RobotLookup Clean'!$Z:$Z,ROW()-3)=1),ROW()-3,"")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K726" s="22"/>
      <c r="X726" t="str">
        <f>IF(AND(INDEX('RobotLookup Clean'!$E:$E,ROW()-3)="Senior",INDEX('RobotLookup Clean'!$Z:$Z,ROW()-3)=1),ROW()-3,"")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K727" s="22"/>
      <c r="X727" t="str">
        <f>IF(AND(INDEX('RobotLookup Clean'!$E:$E,ROW()-3)="Senior",INDEX('RobotLookup Clean'!$Z:$Z,ROW()-3)=1),ROW()-3,"")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K728" s="22"/>
      <c r="X728" t="str">
        <f>IF(AND(INDEX('RobotLookup Clean'!$E:$E,ROW()-3)="Senior",INDEX('RobotLookup Clean'!$Z:$Z,ROW()-3)=1),ROW()-3,"")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K729" s="22"/>
      <c r="X729" t="str">
        <f>IF(AND(INDEX('RobotLookup Clean'!$E:$E,ROW()-3)="Senior",INDEX('RobotLookup Clean'!$Z:$Z,ROW()-3)=1),ROW()-3,"")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K730" s="22"/>
      <c r="X730" t="str">
        <f>IF(AND(INDEX('RobotLookup Clean'!$E:$E,ROW()-3)="Senior",INDEX('RobotLookup Clean'!$Z:$Z,ROW()-3)=1),ROW()-3,"")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K731" s="22"/>
      <c r="X731" t="str">
        <f>IF(AND(INDEX('RobotLookup Clean'!$E:$E,ROW()-3)="Senior",INDEX('RobotLookup Clean'!$Z:$Z,ROW()-3)=1),ROW()-3,"")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K732" s="22"/>
      <c r="X732" t="str">
        <f>IF(AND(INDEX('RobotLookup Clean'!$E:$E,ROW()-3)="Senior",INDEX('RobotLookup Clean'!$Z:$Z,ROW()-3)=1),ROW()-3,"")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K733" s="22"/>
      <c r="X733" t="str">
        <f>IF(AND(INDEX('RobotLookup Clean'!$E:$E,ROW()-3)="Senior",INDEX('RobotLookup Clean'!$Z:$Z,ROW()-3)=1),ROW()-3,"")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K734" s="22"/>
      <c r="X734" t="str">
        <f>IF(AND(INDEX('RobotLookup Clean'!$E:$E,ROW()-3)="Senior",INDEX('RobotLookup Clean'!$Z:$Z,ROW()-3)=1),ROW()-3,"")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K735" s="22"/>
      <c r="X735" t="str">
        <f>IF(AND(INDEX('RobotLookup Clean'!$E:$E,ROW()-3)="Senior",INDEX('RobotLookup Clean'!$Z:$Z,ROW()-3)=1),ROW()-3,"")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K736" s="22"/>
      <c r="X736" t="str">
        <f>IF(AND(INDEX('RobotLookup Clean'!$E:$E,ROW()-3)="Senior",INDEX('RobotLookup Clean'!$Z:$Z,ROW()-3)=1),ROW()-3,"")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K737" s="22"/>
      <c r="X737" t="str">
        <f>IF(AND(INDEX('RobotLookup Clean'!$E:$E,ROW()-3)="Senior",INDEX('RobotLookup Clean'!$Z:$Z,ROW()-3)=1),ROW()-3,"")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K738" s="22"/>
      <c r="X738" t="str">
        <f>IF(AND(INDEX('RobotLookup Clean'!$E:$E,ROW()-3)="Senior",INDEX('RobotLookup Clean'!$Z:$Z,ROW()-3)=1),ROW()-3,"")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K739" s="22"/>
      <c r="X739" t="str">
        <f>IF(AND(INDEX('RobotLookup Clean'!$E:$E,ROW()-3)="Senior",INDEX('RobotLookup Clean'!$Z:$Z,ROW()-3)=1),ROW()-3,"")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K740" s="22"/>
      <c r="X740" t="str">
        <f>IF(AND(INDEX('RobotLookup Clean'!$E:$E,ROW()-3)="Senior",INDEX('RobotLookup Clean'!$Z:$Z,ROW()-3)=1),ROW()-3,"")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K741" s="22"/>
      <c r="X741" t="str">
        <f>IF(AND(INDEX('RobotLookup Clean'!$E:$E,ROW()-3)="Senior",INDEX('RobotLookup Clean'!$Z:$Z,ROW()-3)=1),ROW()-3,"")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K742" s="22"/>
      <c r="X742" t="str">
        <f>IF(AND(INDEX('RobotLookup Clean'!$E:$E,ROW()-3)="Senior",INDEX('RobotLookup Clean'!$Z:$Z,ROW()-3)=1),ROW()-3,"")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K743" s="22"/>
      <c r="X743" t="str">
        <f>IF(AND(INDEX('RobotLookup Clean'!$E:$E,ROW()-3)="Senior",INDEX('RobotLookup Clean'!$Z:$Z,ROW()-3)=1),ROW()-3,"")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K744" s="22"/>
      <c r="X744" t="str">
        <f>IF(AND(INDEX('RobotLookup Clean'!$E:$E,ROW()-3)="Senior",INDEX('RobotLookup Clean'!$Z:$Z,ROW()-3)=1),ROW()-3,"")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K745" s="22"/>
      <c r="X745" t="str">
        <f>IF(AND(INDEX('RobotLookup Clean'!$E:$E,ROW()-3)="Senior",INDEX('RobotLookup Clean'!$Z:$Z,ROW()-3)=1),ROW()-3,"")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K746" s="22"/>
      <c r="X746" t="str">
        <f>IF(AND(INDEX('RobotLookup Clean'!$E:$E,ROW()-3)="Senior",INDEX('RobotLookup Clean'!$Z:$Z,ROW()-3)=1),ROW()-3,"")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K747" s="22"/>
      <c r="X747" t="str">
        <f>IF(AND(INDEX('RobotLookup Clean'!$E:$E,ROW()-3)="Senior",INDEX('RobotLookup Clean'!$Z:$Z,ROW()-3)=1),ROW()-3,"")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K748" s="22"/>
      <c r="X748" t="str">
        <f>IF(AND(INDEX('RobotLookup Clean'!$E:$E,ROW()-3)="Senior",INDEX('RobotLookup Clean'!$Z:$Z,ROW()-3)=1),ROW()-3,"")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K749" s="22"/>
      <c r="X749" t="str">
        <f>IF(AND(INDEX('RobotLookup Clean'!$E:$E,ROW()-3)="Senior",INDEX('RobotLookup Clean'!$Z:$Z,ROW()-3)=1),ROW()-3,"")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K750" s="22"/>
      <c r="X750" t="str">
        <f>IF(AND(INDEX('RobotLookup Clean'!$E:$E,ROW()-3)="Senior",INDEX('RobotLookup Clean'!$Z:$Z,ROW()-3)=1),ROW()-3,"")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K751" s="22"/>
      <c r="X751" t="str">
        <f>IF(AND(INDEX('RobotLookup Clean'!$E:$E,ROW()-3)="Senior",INDEX('RobotLookup Clean'!$Z:$Z,ROW()-3)=1),ROW()-3,"")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K752" s="22"/>
      <c r="X752" t="str">
        <f>IF(AND(INDEX('RobotLookup Clean'!$E:$E,ROW()-3)="Senior",INDEX('RobotLookup Clean'!$Z:$Z,ROW()-3)=1),ROW()-3,"")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K753" s="22"/>
      <c r="X753" t="str">
        <f>IF(AND(INDEX('RobotLookup Clean'!$E:$E,ROW()-3)="Senior",INDEX('RobotLookup Clean'!$Z:$Z,ROW()-3)=1),ROW()-3,"")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K754" s="22"/>
      <c r="X754" t="str">
        <f>IF(AND(INDEX('RobotLookup Clean'!$E:$E,ROW()-3)="Senior",INDEX('RobotLookup Clean'!$Z:$Z,ROW()-3)=1),ROW()-3,"")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K755" s="22"/>
      <c r="X755" t="str">
        <f>IF(AND(INDEX('RobotLookup Clean'!$E:$E,ROW()-3)="Senior",INDEX('RobotLookup Clean'!$Z:$Z,ROW()-3)=1),ROW()-3,"")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K756" s="22"/>
      <c r="X756" t="str">
        <f>IF(AND(INDEX('RobotLookup Clean'!$E:$E,ROW()-3)="Senior",INDEX('RobotLookup Clean'!$Z:$Z,ROW()-3)=1),ROW()-3,"")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K757" s="22"/>
      <c r="X757" t="str">
        <f>IF(AND(INDEX('RobotLookup Clean'!$E:$E,ROW()-3)="Senior",INDEX('RobotLookup Clean'!$Z:$Z,ROW()-3)=1),ROW()-3,"")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K758" s="22"/>
      <c r="X758" t="str">
        <f>IF(AND(INDEX('RobotLookup Clean'!$E:$E,ROW()-3)="Senior",INDEX('RobotLookup Clean'!$Z:$Z,ROW()-3)=1),ROW()-3,"")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K759" s="22"/>
      <c r="X759" t="str">
        <f>IF(AND(INDEX('RobotLookup Clean'!$E:$E,ROW()-3)="Senior",INDEX('RobotLookup Clean'!$Z:$Z,ROW()-3)=1),ROW()-3,"")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K760" s="22"/>
      <c r="X760" t="str">
        <f>IF(AND(INDEX('RobotLookup Clean'!$E:$E,ROW()-3)="Senior",INDEX('RobotLookup Clean'!$Z:$Z,ROW()-3)=1),ROW()-3,"")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K761" s="22"/>
      <c r="X761" t="str">
        <f>IF(AND(INDEX('RobotLookup Clean'!$E:$E,ROW()-3)="Senior",INDEX('RobotLookup Clean'!$Z:$Z,ROW()-3)=1),ROW()-3,"")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K762" s="22"/>
      <c r="X762" t="str">
        <f>IF(AND(INDEX('RobotLookup Clean'!$E:$E,ROW()-3)="Senior",INDEX('RobotLookup Clean'!$Z:$Z,ROW()-3)=1),ROW()-3,"")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K763" s="22"/>
      <c r="X763" t="str">
        <f>IF(AND(INDEX('RobotLookup Clean'!$E:$E,ROW()-3)="Senior",INDEX('RobotLookup Clean'!$Z:$Z,ROW()-3)=1),ROW()-3,"")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K764" s="22"/>
      <c r="X764" t="str">
        <f>IF(AND(INDEX('RobotLookup Clean'!$E:$E,ROW()-3)="Senior",INDEX('RobotLookup Clean'!$Z:$Z,ROW()-3)=1),ROW()-3,"")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K765" s="22"/>
      <c r="X765" t="str">
        <f>IF(AND(INDEX('RobotLookup Clean'!$E:$E,ROW()-3)="Senior",INDEX('RobotLookup Clean'!$Z:$Z,ROW()-3)=1),ROW()-3,"")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K766" s="22"/>
      <c r="X766" t="str">
        <f>IF(AND(INDEX('RobotLookup Clean'!$E:$E,ROW()-3)="Senior",INDEX('RobotLookup Clean'!$Z:$Z,ROW()-3)=1),ROW()-3,"")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K767" s="22"/>
      <c r="X767" t="str">
        <f>IF(AND(INDEX('RobotLookup Clean'!$E:$E,ROW()-3)="Senior",INDEX('RobotLookup Clean'!$Z:$Z,ROW()-3)=1),ROW()-3,"")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K768" s="22"/>
      <c r="X768" t="str">
        <f>IF(AND(INDEX('RobotLookup Clean'!$E:$E,ROW()-3)="Senior",INDEX('RobotLookup Clean'!$Z:$Z,ROW()-3)=1),ROW()-3,"")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K769" s="22"/>
      <c r="X769" t="str">
        <f>IF(AND(INDEX('RobotLookup Clean'!$E:$E,ROW()-3)="Senior",INDEX('RobotLookup Clean'!$Z:$Z,ROW()-3)=1),ROW()-3,"")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K770" s="22"/>
      <c r="X770" t="str">
        <f>IF(AND(INDEX('RobotLookup Clean'!$E:$E,ROW()-3)="Senior",INDEX('RobotLookup Clean'!$Z:$Z,ROW()-3)=1),ROW()-3,"")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K771" s="22"/>
      <c r="X771" t="str">
        <f>IF(AND(INDEX('RobotLookup Clean'!$E:$E,ROW()-3)="Senior",INDEX('RobotLookup Clean'!$Z:$Z,ROW()-3)=1),ROW()-3,"")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K772" s="22"/>
      <c r="X772" t="str">
        <f>IF(AND(INDEX('RobotLookup Clean'!$E:$E,ROW()-3)="Senior",INDEX('RobotLookup Clean'!$Z:$Z,ROW()-3)=1),ROW()-3,"")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K773" s="22"/>
      <c r="X773" t="str">
        <f>IF(AND(INDEX('RobotLookup Clean'!$E:$E,ROW()-3)="Senior",INDEX('RobotLookup Clean'!$Z:$Z,ROW()-3)=1),ROW()-3,"")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K774" s="22"/>
      <c r="X774" t="str">
        <f>IF(AND(INDEX('RobotLookup Clean'!$E:$E,ROW()-3)="Senior",INDEX('RobotLookup Clean'!$Z:$Z,ROW()-3)=1),ROW()-3,"")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K775" s="22"/>
      <c r="X775" t="str">
        <f>IF(AND(INDEX('RobotLookup Clean'!$E:$E,ROW()-3)="Senior",INDEX('RobotLookup Clean'!$Z:$Z,ROW()-3)=1),ROW()-3,"")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K776" s="22"/>
      <c r="X776" t="str">
        <f>IF(AND(INDEX('RobotLookup Clean'!$E:$E,ROW()-3)="Senior",INDEX('RobotLookup Clean'!$Z:$Z,ROW()-3)=1),ROW()-3,"")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K777" s="22"/>
      <c r="X777" t="str">
        <f>IF(AND(INDEX('RobotLookup Clean'!$E:$E,ROW()-3)="Senior",INDEX('RobotLookup Clean'!$Z:$Z,ROW()-3)=1),ROW()-3,"")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K778" s="22"/>
      <c r="X778" t="str">
        <f>IF(AND(INDEX('RobotLookup Clean'!$E:$E,ROW()-3)="Senior",INDEX('RobotLookup Clean'!$Z:$Z,ROW()-3)=1),ROW()-3,"")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K779" s="22"/>
      <c r="X779" t="str">
        <f>IF(AND(INDEX('RobotLookup Clean'!$E:$E,ROW()-3)="Senior",INDEX('RobotLookup Clean'!$Z:$Z,ROW()-3)=1),ROW()-3,"")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K780" s="22"/>
      <c r="X780" t="str">
        <f>IF(AND(INDEX('RobotLookup Clean'!$E:$E,ROW()-3)="Senior",INDEX('RobotLookup Clean'!$Z:$Z,ROW()-3)=1),ROW()-3,"")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K781" s="22"/>
      <c r="X781" t="str">
        <f>IF(AND(INDEX('RobotLookup Clean'!$E:$E,ROW()-3)="Senior",INDEX('RobotLookup Clean'!$Z:$Z,ROW()-3)=1),ROW()-3,"")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K782" s="22"/>
      <c r="X782" t="str">
        <f>IF(AND(INDEX('RobotLookup Clean'!$E:$E,ROW()-3)="Senior",INDEX('RobotLookup Clean'!$Z:$Z,ROW()-3)=1),ROW()-3,"")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K783" s="22"/>
      <c r="X783" t="str">
        <f>IF(AND(INDEX('RobotLookup Clean'!$E:$E,ROW()-3)="Senior",INDEX('RobotLookup Clean'!$Z:$Z,ROW()-3)=1),ROW()-3,"")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K784" s="22"/>
      <c r="X784" t="str">
        <f>IF(AND(INDEX('RobotLookup Clean'!$E:$E,ROW()-3)="Senior",INDEX('RobotLookup Clean'!$Z:$Z,ROW()-3)=1),ROW()-3,"")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K785" s="22"/>
      <c r="X785" t="str">
        <f>IF(AND(INDEX('RobotLookup Clean'!$E:$E,ROW()-3)="Senior",INDEX('RobotLookup Clean'!$Z:$Z,ROW()-3)=1),ROW()-3,"")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K786" s="22"/>
      <c r="X786" t="str">
        <f>IF(AND(INDEX('RobotLookup Clean'!$E:$E,ROW()-3)="Senior",INDEX('RobotLookup Clean'!$Z:$Z,ROW()-3)=1),ROW()-3,"")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K787" s="22"/>
      <c r="X787" t="str">
        <f>IF(AND(INDEX('RobotLookup Clean'!$E:$E,ROW()-3)="Senior",INDEX('RobotLookup Clean'!$Z:$Z,ROW()-3)=1),ROW()-3,"")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K788" s="22"/>
      <c r="X788" t="str">
        <f>IF(AND(INDEX('RobotLookup Clean'!$E:$E,ROW()-3)="Senior",INDEX('RobotLookup Clean'!$Z:$Z,ROW()-3)=1),ROW()-3,"")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K789" s="22"/>
      <c r="X789" t="str">
        <f>IF(AND(INDEX('RobotLookup Clean'!$E:$E,ROW()-3)="Senior",INDEX('RobotLookup Clean'!$Z:$Z,ROW()-3)=1),ROW()-3,"")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K790" s="22"/>
      <c r="X790" t="str">
        <f>IF(AND(INDEX('RobotLookup Clean'!$E:$E,ROW()-3)="Senior",INDEX('RobotLookup Clean'!$Z:$Z,ROW()-3)=1),ROW()-3,"")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K791" s="22"/>
      <c r="X791" t="str">
        <f>IF(AND(INDEX('RobotLookup Clean'!$E:$E,ROW()-3)="Senior",INDEX('RobotLookup Clean'!$Z:$Z,ROW()-3)=1),ROW()-3,"")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K792" s="22"/>
      <c r="X792" t="str">
        <f>IF(AND(INDEX('RobotLookup Clean'!$E:$E,ROW()-3)="Senior",INDEX('RobotLookup Clean'!$Z:$Z,ROW()-3)=1),ROW()-3,"")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K793" s="22"/>
      <c r="X793" t="str">
        <f>IF(AND(INDEX('RobotLookup Clean'!$E:$E,ROW()-3)="Senior",INDEX('RobotLookup Clean'!$Z:$Z,ROW()-3)=1),ROW()-3,"")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K794" s="22"/>
      <c r="X794" t="str">
        <f>IF(AND(INDEX('RobotLookup Clean'!$E:$E,ROW()-3)="Senior",INDEX('RobotLookup Clean'!$Z:$Z,ROW()-3)=1),ROW()-3,"")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K795" s="22"/>
      <c r="X795" t="str">
        <f>IF(AND(INDEX('RobotLookup Clean'!$E:$E,ROW()-3)="Senior",INDEX('RobotLookup Clean'!$Z:$Z,ROW()-3)=1),ROW()-3,"")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K796" s="22"/>
      <c r="X796" t="str">
        <f>IF(AND(INDEX('RobotLookup Clean'!$E:$E,ROW()-3)="Senior",INDEX('RobotLookup Clean'!$Z:$Z,ROW()-3)=1),ROW()-3,"")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K797" s="22"/>
      <c r="X797" t="str">
        <f>IF(AND(INDEX('RobotLookup Clean'!$E:$E,ROW()-3)="Senior",INDEX('RobotLookup Clean'!$Z:$Z,ROW()-3)=1),ROW()-3,"")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K798" s="22"/>
      <c r="X798" t="str">
        <f>IF(AND(INDEX('RobotLookup Clean'!$E:$E,ROW()-3)="Senior",INDEX('RobotLookup Clean'!$Z:$Z,ROW()-3)=1),ROW()-3,"")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K799" s="22"/>
      <c r="X799" t="str">
        <f>IF(AND(INDEX('RobotLookup Clean'!$E:$E,ROW()-3)="Senior",INDEX('RobotLookup Clean'!$Z:$Z,ROW()-3)=1),ROW()-3,"")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K800" s="22"/>
      <c r="X800" t="str">
        <f>IF(AND(INDEX('RobotLookup Clean'!$E:$E,ROW()-3)="Senior",INDEX('RobotLookup Clean'!$Z:$Z,ROW()-3)=1),ROW()-3,"")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K801" s="22"/>
      <c r="X801" t="str">
        <f>IF(AND(INDEX('RobotLookup Clean'!$E:$E,ROW()-3)="Senior",INDEX('RobotLookup Clean'!$Z:$Z,ROW()-3)=1),ROW()-3,"")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K802" s="22"/>
      <c r="X802" t="str">
        <f>IF(AND(INDEX('RobotLookup Clean'!$E:$E,ROW()-3)="Senior",INDEX('RobotLookup Clean'!$Z:$Z,ROW()-3)=1),ROW()-3,"")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K803" s="22"/>
      <c r="X803" t="str">
        <f>IF(AND(INDEX('RobotLookup Clean'!$E:$E,ROW()-3)="Senior",INDEX('RobotLookup Clean'!$Z:$Z,ROW()-3)=1),ROW()-3,"")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K804" s="22"/>
      <c r="X804" t="str">
        <f>IF(AND(INDEX('RobotLookup Clean'!$E:$E,ROW()-3)="Senior",INDEX('RobotLookup Clean'!$Z:$Z,ROW()-3)=1),ROW()-3,"")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K805" s="22"/>
      <c r="X805" t="str">
        <f>IF(AND(INDEX('RobotLookup Clean'!$E:$E,ROW()-3)="Senior",INDEX('RobotLookup Clean'!$Z:$Z,ROW()-3)=1),ROW()-3,"")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K806" s="22"/>
      <c r="X806" t="str">
        <f>IF(AND(INDEX('RobotLookup Clean'!$E:$E,ROW()-3)="Senior",INDEX('RobotLookup Clean'!$Z:$Z,ROW()-3)=1),ROW()-3,"")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K807" s="22"/>
      <c r="X807" t="str">
        <f>IF(AND(INDEX('RobotLookup Clean'!$E:$E,ROW()-3)="Senior",INDEX('RobotLookup Clean'!$Z:$Z,ROW()-3)=1),ROW()-3,"")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K808" s="22"/>
      <c r="X808" t="str">
        <f>IF(AND(INDEX('RobotLookup Clean'!$E:$E,ROW()-3)="Senior",INDEX('RobotLookup Clean'!$Z:$Z,ROW()-3)=1),ROW()-3,"")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K809" s="22"/>
      <c r="X809" t="str">
        <f>IF(AND(INDEX('RobotLookup Clean'!$E:$E,ROW()-3)="Senior",INDEX('RobotLookup Clean'!$Z:$Z,ROW()-3)=1),ROW()-3,"")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K810" s="22"/>
      <c r="X810" t="str">
        <f>IF(AND(INDEX('RobotLookup Clean'!$E:$E,ROW()-3)="Senior",INDEX('RobotLookup Clean'!$Z:$Z,ROW()-3)=1),ROW()-3,"")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K811" s="22"/>
      <c r="X811" t="str">
        <f>IF(AND(INDEX('RobotLookup Clean'!$E:$E,ROW()-3)="Senior",INDEX('RobotLookup Clean'!$Z:$Z,ROW()-3)=1),ROW()-3,"")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K812" s="22"/>
      <c r="X812" t="str">
        <f>IF(AND(INDEX('RobotLookup Clean'!$E:$E,ROW()-3)="Senior",INDEX('RobotLookup Clean'!$Z:$Z,ROW()-3)=1),ROW()-3,"")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K813" s="22"/>
      <c r="X813" t="str">
        <f>IF(AND(INDEX('RobotLookup Clean'!$E:$E,ROW()-3)="Senior",INDEX('RobotLookup Clean'!$Z:$Z,ROW()-3)=1),ROW()-3,"")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K814" s="22"/>
      <c r="X814" t="str">
        <f>IF(AND(INDEX('RobotLookup Clean'!$E:$E,ROW()-3)="Senior",INDEX('RobotLookup Clean'!$Z:$Z,ROW()-3)=1),ROW()-3,"")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K815" s="22"/>
      <c r="X815" t="str">
        <f>IF(AND(INDEX('RobotLookup Clean'!$E:$E,ROW()-3)="Senior",INDEX('RobotLookup Clean'!$Z:$Z,ROW()-3)=1),ROW()-3,"")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K816" s="22"/>
      <c r="X816" t="str">
        <f>IF(AND(INDEX('RobotLookup Clean'!$E:$E,ROW()-3)="Senior",INDEX('RobotLookup Clean'!$Z:$Z,ROW()-3)=1),ROW()-3,"")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K817" s="22"/>
      <c r="X817" t="str">
        <f>IF(AND(INDEX('RobotLookup Clean'!$E:$E,ROW()-3)="Senior",INDEX('RobotLookup Clean'!$Z:$Z,ROW()-3)=1),ROW()-3,"")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K818" s="22"/>
      <c r="X818" t="str">
        <f>IF(AND(INDEX('RobotLookup Clean'!$E:$E,ROW()-3)="Senior",INDEX('RobotLookup Clean'!$Z:$Z,ROW()-3)=1),ROW()-3,"")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K819" s="22"/>
      <c r="X819" t="str">
        <f>IF(AND(INDEX('RobotLookup Clean'!$E:$E,ROW()-3)="Senior",INDEX('RobotLookup Clean'!$Z:$Z,ROW()-3)=1),ROW()-3,"")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K820" s="22"/>
      <c r="X820" t="str">
        <f>IF(AND(INDEX('RobotLookup Clean'!$E:$E,ROW()-3)="Senior",INDEX('RobotLookup Clean'!$Z:$Z,ROW()-3)=1),ROW()-3,"")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K821" s="22"/>
      <c r="X821" t="str">
        <f>IF(AND(INDEX('RobotLookup Clean'!$E:$E,ROW()-3)="Senior",INDEX('RobotLookup Clean'!$Z:$Z,ROW()-3)=1),ROW()-3,"")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K822" s="22"/>
      <c r="X822" t="str">
        <f>IF(AND(INDEX('RobotLookup Clean'!$E:$E,ROW()-3)="Senior",INDEX('RobotLookup Clean'!$Z:$Z,ROW()-3)=1),ROW()-3,"")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K823" s="22"/>
      <c r="X823" t="str">
        <f>IF(AND(INDEX('RobotLookup Clean'!$E:$E,ROW()-3)="Senior",INDEX('RobotLookup Clean'!$Z:$Z,ROW()-3)=1),ROW()-3,"")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K824" s="22"/>
      <c r="X824" t="str">
        <f>IF(AND(INDEX('RobotLookup Clean'!$E:$E,ROW()-3)="Senior",INDEX('RobotLookup Clean'!$Z:$Z,ROW()-3)=1),ROW()-3,"")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K825" s="22"/>
      <c r="X825" t="str">
        <f>IF(AND(INDEX('RobotLookup Clean'!$E:$E,ROW()-3)="Senior",INDEX('RobotLookup Clean'!$Z:$Z,ROW()-3)=1),ROW()-3,"")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K826" s="22"/>
      <c r="X826" t="str">
        <f>IF(AND(INDEX('RobotLookup Clean'!$E:$E,ROW()-3)="Senior",INDEX('RobotLookup Clean'!$Z:$Z,ROW()-3)=1),ROW()-3,"")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K827" s="22"/>
      <c r="X827" t="str">
        <f>IF(AND(INDEX('RobotLookup Clean'!$E:$E,ROW()-3)="Senior",INDEX('RobotLookup Clean'!$Z:$Z,ROW()-3)=1),ROW()-3,"")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K828" s="22"/>
      <c r="X828" t="str">
        <f>IF(AND(INDEX('RobotLookup Clean'!$E:$E,ROW()-3)="Senior",INDEX('RobotLookup Clean'!$Z:$Z,ROW()-3)=1),ROW()-3,"")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K829" s="22"/>
      <c r="X829" t="str">
        <f>IF(AND(INDEX('RobotLookup Clean'!$E:$E,ROW()-3)="Senior",INDEX('RobotLookup Clean'!$Z:$Z,ROW()-3)=1),ROW()-3,"")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K830" s="22"/>
      <c r="X830" t="str">
        <f>IF(AND(INDEX('RobotLookup Clean'!$E:$E,ROW()-3)="Senior",INDEX('RobotLookup Clean'!$Z:$Z,ROW()-3)=1),ROW()-3,"")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K831" s="22"/>
      <c r="X831" t="str">
        <f>IF(AND(INDEX('RobotLookup Clean'!$E:$E,ROW()-3)="Senior",INDEX('RobotLookup Clean'!$Z:$Z,ROW()-3)=1),ROW()-3,"")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K832" s="22"/>
      <c r="X832" t="str">
        <f>IF(AND(INDEX('RobotLookup Clean'!$E:$E,ROW()-3)="Senior",INDEX('RobotLookup Clean'!$Z:$Z,ROW()-3)=1),ROW()-3,"")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K833" s="22"/>
      <c r="X833" t="str">
        <f>IF(AND(INDEX('RobotLookup Clean'!$E:$E,ROW()-3)="Senior",INDEX('RobotLookup Clean'!$Z:$Z,ROW()-3)=1),ROW()-3,"")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K834" s="22"/>
      <c r="X834" t="str">
        <f>IF(AND(INDEX('RobotLookup Clean'!$E:$E,ROW()-3)="Senior",INDEX('RobotLookup Clean'!$Z:$Z,ROW()-3)=1),ROW()-3,"")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K835" s="22"/>
      <c r="X835" t="str">
        <f>IF(AND(INDEX('RobotLookup Clean'!$E:$E,ROW()-3)="Senior",INDEX('RobotLookup Clean'!$Z:$Z,ROW()-3)=1),ROW()-3,"")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K836" s="22"/>
      <c r="X836" t="str">
        <f>IF(AND(INDEX('RobotLookup Clean'!$E:$E,ROW()-3)="Senior",INDEX('RobotLookup Clean'!$Z:$Z,ROW()-3)=1),ROW()-3,"")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K837" s="22"/>
      <c r="X837" t="str">
        <f>IF(AND(INDEX('RobotLookup Clean'!$E:$E,ROW()-3)="Senior",INDEX('RobotLookup Clean'!$Z:$Z,ROW()-3)=1),ROW()-3,"")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K838" s="22"/>
      <c r="X838" t="str">
        <f>IF(AND(INDEX('RobotLookup Clean'!$E:$E,ROW()-3)="Senior",INDEX('RobotLookup Clean'!$Z:$Z,ROW()-3)=1),ROW()-3,"")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K839" s="22"/>
      <c r="X839" t="str">
        <f>IF(AND(INDEX('RobotLookup Clean'!$E:$E,ROW()-3)="Senior",INDEX('RobotLookup Clean'!$Z:$Z,ROW()-3)=1),ROW()-3,"")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K840" s="22"/>
      <c r="X840" t="str">
        <f>IF(AND(INDEX('RobotLookup Clean'!$E:$E,ROW()-3)="Senior",INDEX('RobotLookup Clean'!$Z:$Z,ROW()-3)=1),ROW()-3,"")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K841" s="22"/>
      <c r="X841" t="str">
        <f>IF(AND(INDEX('RobotLookup Clean'!$E:$E,ROW()-3)="Senior",INDEX('RobotLookup Clean'!$Z:$Z,ROW()-3)=1),ROW()-3,"")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K842" s="22"/>
      <c r="X842" t="str">
        <f>IF(AND(INDEX('RobotLookup Clean'!$E:$E,ROW()-3)="Senior",INDEX('RobotLookup Clean'!$Z:$Z,ROW()-3)=1),ROW()-3,"")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K843" s="22"/>
      <c r="X843" t="str">
        <f>IF(AND(INDEX('RobotLookup Clean'!$E:$E,ROW()-3)="Senior",INDEX('RobotLookup Clean'!$Z:$Z,ROW()-3)=1),ROW()-3,"")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K844" s="22"/>
      <c r="X844" t="str">
        <f>IF(AND(INDEX('RobotLookup Clean'!$E:$E,ROW()-3)="Senior",INDEX('RobotLookup Clean'!$Z:$Z,ROW()-3)=1),ROW()-3,"")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K845" s="22"/>
      <c r="X845" t="str">
        <f>IF(AND(INDEX('RobotLookup Clean'!$E:$E,ROW()-3)="Senior",INDEX('RobotLookup Clean'!$Z:$Z,ROW()-3)=1),ROW()-3,"")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K846" s="22"/>
      <c r="X846" t="str">
        <f>IF(AND(INDEX('RobotLookup Clean'!$E:$E,ROW()-3)="Senior",INDEX('RobotLookup Clean'!$Z:$Z,ROW()-3)=1),ROW()-3,"")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K847" s="22"/>
      <c r="X847" t="str">
        <f>IF(AND(INDEX('RobotLookup Clean'!$E:$E,ROW()-3)="Senior",INDEX('RobotLookup Clean'!$Z:$Z,ROW()-3)=1),ROW()-3,"")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K848" s="22"/>
      <c r="X848" t="str">
        <f>IF(AND(INDEX('RobotLookup Clean'!$E:$E,ROW()-3)="Senior",INDEX('RobotLookup Clean'!$Z:$Z,ROW()-3)=1),ROW()-3,"")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K849" s="22"/>
      <c r="X849" t="str">
        <f>IF(AND(INDEX('RobotLookup Clean'!$E:$E,ROW()-3)="Senior",INDEX('RobotLookup Clean'!$Z:$Z,ROW()-3)=1),ROW()-3,"")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K850" s="22"/>
      <c r="X850" t="str">
        <f>IF(AND(INDEX('RobotLookup Clean'!$E:$E,ROW()-3)="Senior",INDEX('RobotLookup Clean'!$Z:$Z,ROW()-3)=1),ROW()-3,"")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K851" s="22"/>
      <c r="X851" t="str">
        <f>IF(AND(INDEX('RobotLookup Clean'!$E:$E,ROW()-3)="Senior",INDEX('RobotLookup Clean'!$Z:$Z,ROW()-3)=1),ROW()-3,"")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K852" s="22"/>
      <c r="X852" t="str">
        <f>IF(AND(INDEX('RobotLookup Clean'!$E:$E,ROW()-3)="Senior",INDEX('RobotLookup Clean'!$Z:$Z,ROW()-3)=1),ROW()-3,"")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K853" s="22"/>
      <c r="X853" t="str">
        <f>IF(AND(INDEX('RobotLookup Clean'!$E:$E,ROW()-3)="Senior",INDEX('RobotLookup Clean'!$Z:$Z,ROW()-3)=1),ROW()-3,"")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K854" s="22"/>
      <c r="X854" t="str">
        <f>IF(AND(INDEX('RobotLookup Clean'!$E:$E,ROW()-3)="Senior",INDEX('RobotLookup Clean'!$Z:$Z,ROW()-3)=1),ROW()-3,"")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K855" s="22"/>
      <c r="X855" t="str">
        <f>IF(AND(INDEX('RobotLookup Clean'!$E:$E,ROW()-3)="Senior",INDEX('RobotLookup Clean'!$Z:$Z,ROW()-3)=1),ROW()-3,"")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K856" s="22"/>
      <c r="X856" t="str">
        <f>IF(AND(INDEX('RobotLookup Clean'!$E:$E,ROW()-3)="Senior",INDEX('RobotLookup Clean'!$Z:$Z,ROW()-3)=1),ROW()-3,"")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K857" s="22"/>
      <c r="X857" t="str">
        <f>IF(AND(INDEX('RobotLookup Clean'!$E:$E,ROW()-3)="Senior",INDEX('RobotLookup Clean'!$Z:$Z,ROW()-3)=1),ROW()-3,"")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K858" s="22"/>
      <c r="X858" t="str">
        <f>IF(AND(INDEX('RobotLookup Clean'!$E:$E,ROW()-3)="Senior",INDEX('RobotLookup Clean'!$Z:$Z,ROW()-3)=1),ROW()-3,"")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K859" s="22"/>
      <c r="X859" t="str">
        <f>IF(AND(INDEX('RobotLookup Clean'!$E:$E,ROW()-3)="Senior",INDEX('RobotLookup Clean'!$Z:$Z,ROW()-3)=1),ROW()-3,"")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K860" s="22"/>
      <c r="X860" t="str">
        <f>IF(AND(INDEX('RobotLookup Clean'!$E:$E,ROW()-3)="Senior",INDEX('RobotLookup Clean'!$Z:$Z,ROW()-3)=1),ROW()-3,"")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K861" s="22"/>
      <c r="X861" t="str">
        <f>IF(AND(INDEX('RobotLookup Clean'!$E:$E,ROW()-3)="Senior",INDEX('RobotLookup Clean'!$Z:$Z,ROW()-3)=1),ROW()-3,"")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K862" s="22"/>
      <c r="X862" t="str">
        <f>IF(AND(INDEX('RobotLookup Clean'!$E:$E,ROW()-3)="Senior",INDEX('RobotLookup Clean'!$Z:$Z,ROW()-3)=1),ROW()-3,"")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K863" s="22"/>
      <c r="X863" t="str">
        <f>IF(AND(INDEX('RobotLookup Clean'!$E:$E,ROW()-3)="Senior",INDEX('RobotLookup Clean'!$Z:$Z,ROW()-3)=1),ROW()-3,"")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K864" s="22"/>
      <c r="X864" t="str">
        <f>IF(AND(INDEX('RobotLookup Clean'!$E:$E,ROW()-3)="Senior",INDEX('RobotLookup Clean'!$Z:$Z,ROW()-3)=1),ROW()-3,"")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K865" s="22"/>
      <c r="X865" t="str">
        <f>IF(AND(INDEX('RobotLookup Clean'!$E:$E,ROW()-3)="Senior",INDEX('RobotLookup Clean'!$Z:$Z,ROW()-3)=1),ROW()-3,"")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K866" s="22"/>
      <c r="X866" t="str">
        <f>IF(AND(INDEX('RobotLookup Clean'!$E:$E,ROW()-3)="Senior",INDEX('RobotLookup Clean'!$Z:$Z,ROW()-3)=1),ROW()-3,"")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K867" s="22"/>
      <c r="X867" t="str">
        <f>IF(AND(INDEX('RobotLookup Clean'!$E:$E,ROW()-3)="Senior",INDEX('RobotLookup Clean'!$Z:$Z,ROW()-3)=1),ROW()-3,"")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K868" s="22"/>
      <c r="X868" t="str">
        <f>IF(AND(INDEX('RobotLookup Clean'!$E:$E,ROW()-3)="Senior",INDEX('RobotLookup Clean'!$Z:$Z,ROW()-3)=1),ROW()-3,"")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K869" s="22"/>
      <c r="X869" t="str">
        <f>IF(AND(INDEX('RobotLookup Clean'!$E:$E,ROW()-3)="Senior",INDEX('RobotLookup Clean'!$Z:$Z,ROW()-3)=1),ROW()-3,"")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K870" s="22"/>
      <c r="X870" t="str">
        <f>IF(AND(INDEX('RobotLookup Clean'!$E:$E,ROW()-3)="Senior",INDEX('RobotLookup Clean'!$Z:$Z,ROW()-3)=1),ROW()-3,"")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K871" s="22"/>
      <c r="X871" t="str">
        <f>IF(AND(INDEX('RobotLookup Clean'!$E:$E,ROW()-3)="Senior",INDEX('RobotLookup Clean'!$Z:$Z,ROW()-3)=1),ROW()-3,"")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K872" s="22"/>
      <c r="X872" t="str">
        <f>IF(AND(INDEX('RobotLookup Clean'!$E:$E,ROW()-3)="Senior",INDEX('RobotLookup Clean'!$Z:$Z,ROW()-3)=1),ROW()-3,"")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K873" s="22"/>
      <c r="X873" t="str">
        <f>IF(AND(INDEX('RobotLookup Clean'!$E:$E,ROW()-3)="Senior",INDEX('RobotLookup Clean'!$Z:$Z,ROW()-3)=1),ROW()-3,"")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K874" s="22"/>
      <c r="X874" t="str">
        <f>IF(AND(INDEX('RobotLookup Clean'!$E:$E,ROW()-3)="Senior",INDEX('RobotLookup Clean'!$Z:$Z,ROW()-3)=1),ROW()-3,"")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K875" s="22"/>
      <c r="X875" t="str">
        <f>IF(AND(INDEX('RobotLookup Clean'!$E:$E,ROW()-3)="Senior",INDEX('RobotLookup Clean'!$Z:$Z,ROW()-3)=1),ROW()-3,"")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K876" s="22"/>
      <c r="X876" t="str">
        <f>IF(AND(INDEX('RobotLookup Clean'!$E:$E,ROW()-3)="Senior",INDEX('RobotLookup Clean'!$Z:$Z,ROW()-3)=1),ROW()-3,"")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K877" s="22"/>
      <c r="X877" t="str">
        <f>IF(AND(INDEX('RobotLookup Clean'!$E:$E,ROW()-3)="Senior",INDEX('RobotLookup Clean'!$Z:$Z,ROW()-3)=1),ROW()-3,"")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K878" s="22"/>
      <c r="X878" t="str">
        <f>IF(AND(INDEX('RobotLookup Clean'!$E:$E,ROW()-3)="Senior",INDEX('RobotLookup Clean'!$Z:$Z,ROW()-3)=1),ROW()-3,"")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K879" s="22"/>
      <c r="X879" t="str">
        <f>IF(AND(INDEX('RobotLookup Clean'!$E:$E,ROW()-3)="Senior",INDEX('RobotLookup Clean'!$Z:$Z,ROW()-3)=1),ROW()-3,"")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K880" s="22"/>
      <c r="X880" t="str">
        <f>IF(AND(INDEX('RobotLookup Clean'!$E:$E,ROW()-3)="Senior",INDEX('RobotLookup Clean'!$Z:$Z,ROW()-3)=1),ROW()-3,"")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K881" s="22"/>
      <c r="X881" t="str">
        <f>IF(AND(INDEX('RobotLookup Clean'!$E:$E,ROW()-3)="Senior",INDEX('RobotLookup Clean'!$Z:$Z,ROW()-3)=1),ROW()-3,"")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K882" s="22"/>
      <c r="X882" t="str">
        <f>IF(AND(INDEX('RobotLookup Clean'!$E:$E,ROW()-3)="Senior",INDEX('RobotLookup Clean'!$Z:$Z,ROW()-3)=1),ROW()-3,"")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K883" s="22"/>
      <c r="X883" t="str">
        <f>IF(AND(INDEX('RobotLookup Clean'!$E:$E,ROW()-3)="Senior",INDEX('RobotLookup Clean'!$Z:$Z,ROW()-3)=1),ROW()-3,"")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K884" s="22"/>
      <c r="X884" t="str">
        <f>IF(AND(INDEX('RobotLookup Clean'!$E:$E,ROW()-3)="Senior",INDEX('RobotLookup Clean'!$Z:$Z,ROW()-3)=1),ROW()-3,"")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K885" s="22"/>
      <c r="X885" t="str">
        <f>IF(AND(INDEX('RobotLookup Clean'!$E:$E,ROW()-3)="Senior",INDEX('RobotLookup Clean'!$Z:$Z,ROW()-3)=1),ROW()-3,"")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K886" s="22"/>
      <c r="X886" t="str">
        <f>IF(AND(INDEX('RobotLookup Clean'!$E:$E,ROW()-3)="Senior",INDEX('RobotLookup Clean'!$Z:$Z,ROW()-3)=1),ROW()-3,"")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K887" s="22"/>
      <c r="X887" t="str">
        <f>IF(AND(INDEX('RobotLookup Clean'!$E:$E,ROW()-3)="Senior",INDEX('RobotLookup Clean'!$Z:$Z,ROW()-3)=1),ROW()-3,"")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K888" s="22"/>
      <c r="X888" t="str">
        <f>IF(AND(INDEX('RobotLookup Clean'!$E:$E,ROW()-3)="Senior",INDEX('RobotLookup Clean'!$Z:$Z,ROW()-3)=1),ROW()-3,"")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K889" s="22"/>
      <c r="X889" t="str">
        <f>IF(AND(INDEX('RobotLookup Clean'!$E:$E,ROW()-3)="Senior",INDEX('RobotLookup Clean'!$Z:$Z,ROW()-3)=1),ROW()-3,"")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K890" s="22"/>
      <c r="X890" t="str">
        <f>IF(AND(INDEX('RobotLookup Clean'!$E:$E,ROW()-3)="Senior",INDEX('RobotLookup Clean'!$Z:$Z,ROW()-3)=1),ROW()-3,"")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K891" s="22"/>
      <c r="X891" t="str">
        <f>IF(AND(INDEX('RobotLookup Clean'!$E:$E,ROW()-3)="Senior",INDEX('RobotLookup Clean'!$Z:$Z,ROW()-3)=1),ROW()-3,"")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K892" s="22"/>
      <c r="X892" t="str">
        <f>IF(AND(INDEX('RobotLookup Clean'!$E:$E,ROW()-3)="Senior",INDEX('RobotLookup Clean'!$Z:$Z,ROW()-3)=1),ROW()-3,"")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K893" s="22"/>
      <c r="X893" t="str">
        <f>IF(AND(INDEX('RobotLookup Clean'!$E:$E,ROW()-3)="Senior",INDEX('RobotLookup Clean'!$Z:$Z,ROW()-3)=1),ROW()-3,"")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K894" s="22"/>
      <c r="X894" t="str">
        <f>IF(AND(INDEX('RobotLookup Clean'!$E:$E,ROW()-3)="Senior",INDEX('RobotLookup Clean'!$Z:$Z,ROW()-3)=1),ROW()-3,"")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K895" s="22"/>
      <c r="X895" t="str">
        <f>IF(AND(INDEX('RobotLookup Clean'!$E:$E,ROW()-3)="Senior",INDEX('RobotLookup Clean'!$Z:$Z,ROW()-3)=1),ROW()-3,"")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K896" s="22"/>
      <c r="X896" t="str">
        <f>IF(AND(INDEX('RobotLookup Clean'!$E:$E,ROW()-3)="Senior",INDEX('RobotLookup Clean'!$Z:$Z,ROW()-3)=1),ROW()-3,"")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K897" s="22"/>
      <c r="X897" t="str">
        <f>IF(AND(INDEX('RobotLookup Clean'!$E:$E,ROW()-3)="Senior",INDEX('RobotLookup Clean'!$Z:$Z,ROW()-3)=1),ROW()-3,"")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K898" s="22"/>
      <c r="X898" t="str">
        <f>IF(AND(INDEX('RobotLookup Clean'!$E:$E,ROW()-3)="Senior",INDEX('RobotLookup Clean'!$Z:$Z,ROW()-3)=1),ROW()-3,"")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K899" s="22"/>
      <c r="X899" t="str">
        <f>IF(AND(INDEX('RobotLookup Clean'!$E:$E,ROW()-3)="Senior",INDEX('RobotLookup Clean'!$Z:$Z,ROW()-3)=1),ROW()-3,"")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K900" s="22"/>
      <c r="X900" t="str">
        <f>IF(AND(INDEX('RobotLookup Clean'!$E:$E,ROW()-3)="Senior",INDEX('RobotLookup Clean'!$Z:$Z,ROW()-3)=1),ROW()-3,"")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K901" s="22"/>
      <c r="X901" t="str">
        <f>IF(AND(INDEX('RobotLookup Clean'!$E:$E,ROW()-3)="Senior",INDEX('RobotLookup Clean'!$Z:$Z,ROW()-3)=1),ROW()-3,"")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K902" s="22"/>
      <c r="X902" t="str">
        <f>IF(AND(INDEX('RobotLookup Clean'!$E:$E,ROW()-3)="Senior",INDEX('RobotLookup Clean'!$Z:$Z,ROW()-3)=1),ROW()-3,"")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K903" s="22"/>
      <c r="X903" t="str">
        <f>IF(AND(INDEX('RobotLookup Clean'!$E:$E,ROW()-3)="Senior",INDEX('RobotLookup Clean'!$Z:$Z,ROW()-3)=1),ROW()-3,"")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K904" s="22"/>
      <c r="X904" t="str">
        <f>IF(AND(INDEX('RobotLookup Clean'!$E:$E,ROW()-3)="Senior",INDEX('RobotLookup Clean'!$Z:$Z,ROW()-3)=1),ROW()-3,"")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K905" s="22"/>
      <c r="X905" t="str">
        <f>IF(AND(INDEX('RobotLookup Clean'!$E:$E,ROW()-3)="Senior",INDEX('RobotLookup Clean'!$Z:$Z,ROW()-3)=1),ROW()-3,"")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K906" s="22"/>
      <c r="X906" t="str">
        <f>IF(AND(INDEX('RobotLookup Clean'!$E:$E,ROW()-3)="Senior",INDEX('RobotLookup Clean'!$Z:$Z,ROW()-3)=1),ROW()-3,"")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K907" s="22"/>
      <c r="X907" t="str">
        <f>IF(AND(INDEX('RobotLookup Clean'!$E:$E,ROW()-3)="Senior",INDEX('RobotLookup Clean'!$Z:$Z,ROW()-3)=1),ROW()-3,"")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K908" s="22"/>
      <c r="X908" t="str">
        <f>IF(AND(INDEX('RobotLookup Clean'!$E:$E,ROW()-3)="Senior",INDEX('RobotLookup Clean'!$Z:$Z,ROW()-3)=1),ROW()-3,"")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K909" s="22"/>
      <c r="X909" t="str">
        <f>IF(AND(INDEX('RobotLookup Clean'!$E:$E,ROW()-3)="Senior",INDEX('RobotLookup Clean'!$Z:$Z,ROW()-3)=1),ROW()-3,"")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K910" s="22"/>
      <c r="X910" t="str">
        <f>IF(AND(INDEX('RobotLookup Clean'!$E:$E,ROW()-3)="Senior",INDEX('RobotLookup Clean'!$Z:$Z,ROW()-3)=1),ROW()-3,"")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K911" s="22"/>
      <c r="X911" t="str">
        <f>IF(AND(INDEX('RobotLookup Clean'!$E:$E,ROW()-3)="Senior",INDEX('RobotLookup Clean'!$Z:$Z,ROW()-3)=1),ROW()-3,"")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K912" s="22"/>
      <c r="X912" t="str">
        <f>IF(AND(INDEX('RobotLookup Clean'!$E:$E,ROW()-3)="Senior",INDEX('RobotLookup Clean'!$Z:$Z,ROW()-3)=1),ROW()-3,"")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K913" s="22"/>
      <c r="X913" t="str">
        <f>IF(AND(INDEX('RobotLookup Clean'!$E:$E,ROW()-3)="Senior",INDEX('RobotLookup Clean'!$Z:$Z,ROW()-3)=1),ROW()-3,"")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K914" s="22"/>
      <c r="X914" t="str">
        <f>IF(AND(INDEX('RobotLookup Clean'!$E:$E,ROW()-3)="Senior",INDEX('RobotLookup Clean'!$Z:$Z,ROW()-3)=1),ROW()-3,"")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K915" s="22"/>
      <c r="X915" t="str">
        <f>IF(AND(INDEX('RobotLookup Clean'!$E:$E,ROW()-3)="Senior",INDEX('RobotLookup Clean'!$Z:$Z,ROW()-3)=1),ROW()-3,"")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K916" s="22"/>
      <c r="X916" t="str">
        <f>IF(AND(INDEX('RobotLookup Clean'!$E:$E,ROW()-3)="Senior",INDEX('RobotLookup Clean'!$Z:$Z,ROW()-3)=1),ROW()-3,"")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K917" s="22"/>
      <c r="X917" t="str">
        <f>IF(AND(INDEX('RobotLookup Clean'!$E:$E,ROW()-3)="Senior",INDEX('RobotLookup Clean'!$Z:$Z,ROW()-3)=1),ROW()-3,"")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K918" s="22"/>
      <c r="X918" t="str">
        <f>IF(AND(INDEX('RobotLookup Clean'!$E:$E,ROW()-3)="Senior",INDEX('RobotLookup Clean'!$Z:$Z,ROW()-3)=1),ROW()-3,"")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K919" s="22"/>
      <c r="X919" t="str">
        <f>IF(AND(INDEX('RobotLookup Clean'!$E:$E,ROW()-3)="Senior",INDEX('RobotLookup Clean'!$Z:$Z,ROW()-3)=1),ROW()-3,"")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K920" s="22"/>
      <c r="X920" t="str">
        <f>IF(AND(INDEX('RobotLookup Clean'!$E:$E,ROW()-3)="Senior",INDEX('RobotLookup Clean'!$Z:$Z,ROW()-3)=1),ROW()-3,"")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K921" s="22"/>
      <c r="X921" t="str">
        <f>IF(AND(INDEX('RobotLookup Clean'!$E:$E,ROW()-3)="Senior",INDEX('RobotLookup Clean'!$Z:$Z,ROW()-3)=1),ROW()-3,"")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K922" s="22"/>
      <c r="X922" t="str">
        <f>IF(AND(INDEX('RobotLookup Clean'!$E:$E,ROW()-3)="Senior",INDEX('RobotLookup Clean'!$Z:$Z,ROW()-3)=1),ROW()-3,"")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K923" s="22"/>
      <c r="X923" t="str">
        <f>IF(AND(INDEX('RobotLookup Clean'!$E:$E,ROW()-3)="Senior",INDEX('RobotLookup Clean'!$Z:$Z,ROW()-3)=1),ROW()-3,"")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K924" s="22"/>
      <c r="X924" t="str">
        <f>IF(AND(INDEX('RobotLookup Clean'!$E:$E,ROW()-3)="Senior",INDEX('RobotLookup Clean'!$Z:$Z,ROW()-3)=1),ROW()-3,"")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K925" s="22"/>
      <c r="X925" t="str">
        <f>IF(AND(INDEX('RobotLookup Clean'!$E:$E,ROW()-3)="Senior",INDEX('RobotLookup Clean'!$Z:$Z,ROW()-3)=1),ROW()-3,"")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K926" s="22"/>
      <c r="X926" t="str">
        <f>IF(AND(INDEX('RobotLookup Clean'!$E:$E,ROW()-3)="Senior",INDEX('RobotLookup Clean'!$Z:$Z,ROW()-3)=1),ROW()-3,"")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K927" s="22"/>
      <c r="X927" t="str">
        <f>IF(AND(INDEX('RobotLookup Clean'!$E:$E,ROW()-3)="Senior",INDEX('RobotLookup Clean'!$Z:$Z,ROW()-3)=1),ROW()-3,"")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K928" s="22"/>
      <c r="X928" t="str">
        <f>IF(AND(INDEX('RobotLookup Clean'!$E:$E,ROW()-3)="Senior",INDEX('RobotLookup Clean'!$Z:$Z,ROW()-3)=1),ROW()-3,"")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K929" s="22"/>
      <c r="X929" t="str">
        <f>IF(AND(INDEX('RobotLookup Clean'!$E:$E,ROW()-3)="Senior",INDEX('RobotLookup Clean'!$Z:$Z,ROW()-3)=1),ROW()-3,"")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K930" s="22"/>
      <c r="X930" t="str">
        <f>IF(AND(INDEX('RobotLookup Clean'!$E:$E,ROW()-3)="Senior",INDEX('RobotLookup Clean'!$Z:$Z,ROW()-3)=1),ROW()-3,"")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K931" s="22"/>
      <c r="X931" t="str">
        <f>IF(AND(INDEX('RobotLookup Clean'!$E:$E,ROW()-3)="Senior",INDEX('RobotLookup Clean'!$Z:$Z,ROW()-3)=1),ROW()-3,"")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K932" s="22"/>
      <c r="X932" t="str">
        <f>IF(AND(INDEX('RobotLookup Clean'!$E:$E,ROW()-3)="Senior",INDEX('RobotLookup Clean'!$Z:$Z,ROW()-3)=1),ROW()-3,"")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K933" s="22"/>
      <c r="X933" t="str">
        <f>IF(AND(INDEX('RobotLookup Clean'!$E:$E,ROW()-3)="Senior",INDEX('RobotLookup Clean'!$Z:$Z,ROW()-3)=1),ROW()-3,"")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K934" s="22"/>
      <c r="X934" t="str">
        <f>IF(AND(INDEX('RobotLookup Clean'!$E:$E,ROW()-3)="Senior",INDEX('RobotLookup Clean'!$Z:$Z,ROW()-3)=1),ROW()-3,"")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K935" s="22"/>
      <c r="X935" t="str">
        <f>IF(AND(INDEX('RobotLookup Clean'!$E:$E,ROW()-3)="Senior",INDEX('RobotLookup Clean'!$Z:$Z,ROW()-3)=1),ROW()-3,"")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K936" s="22"/>
      <c r="X936" t="str">
        <f>IF(AND(INDEX('RobotLookup Clean'!$E:$E,ROW()-3)="Senior",INDEX('RobotLookup Clean'!$Z:$Z,ROW()-3)=1),ROW()-3,"")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K937" s="22"/>
      <c r="X937" t="str">
        <f>IF(AND(INDEX('RobotLookup Clean'!$E:$E,ROW()-3)="Senior",INDEX('RobotLookup Clean'!$Z:$Z,ROW()-3)=1),ROW()-3,"")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K938" s="22"/>
      <c r="X938" t="str">
        <f>IF(AND(INDEX('RobotLookup Clean'!$E:$E,ROW()-3)="Senior",INDEX('RobotLookup Clean'!$Z:$Z,ROW()-3)=1),ROW()-3,"")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K939" s="22"/>
      <c r="X939" t="str">
        <f>IF(AND(INDEX('RobotLookup Clean'!$E:$E,ROW()-3)="Senior",INDEX('RobotLookup Clean'!$Z:$Z,ROW()-3)=1),ROW()-3,"")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K940" s="22"/>
      <c r="X940" t="str">
        <f>IF(AND(INDEX('RobotLookup Clean'!$E:$E,ROW()-3)="Senior",INDEX('RobotLookup Clean'!$Z:$Z,ROW()-3)=1),ROW()-3,"")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K941" s="22"/>
      <c r="X941" t="str">
        <f>IF(AND(INDEX('RobotLookup Clean'!$E:$E,ROW()-3)="Senior",INDEX('RobotLookup Clean'!$Z:$Z,ROW()-3)=1),ROW()-3,"")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K942" s="22"/>
      <c r="X942" t="str">
        <f>IF(AND(INDEX('RobotLookup Clean'!$E:$E,ROW()-3)="Senior",INDEX('RobotLookup Clean'!$Z:$Z,ROW()-3)=1),ROW()-3,"")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K943" s="22"/>
      <c r="X943" t="str">
        <f>IF(AND(INDEX('RobotLookup Clean'!$E:$E,ROW()-3)="Senior",INDEX('RobotLookup Clean'!$Z:$Z,ROW()-3)=1),ROW()-3,"")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K944" s="22"/>
      <c r="X944" t="str">
        <f>IF(AND(INDEX('RobotLookup Clean'!$E:$E,ROW()-3)="Senior",INDEX('RobotLookup Clean'!$Z:$Z,ROW()-3)=1),ROW()-3,"")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K945" s="22"/>
      <c r="X945" t="str">
        <f>IF(AND(INDEX('RobotLookup Clean'!$E:$E,ROW()-3)="Senior",INDEX('RobotLookup Clean'!$Z:$Z,ROW()-3)=1),ROW()-3,"")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K946" s="22"/>
      <c r="X946" t="str">
        <f>IF(AND(INDEX('RobotLookup Clean'!$E:$E,ROW()-3)="Senior",INDEX('RobotLookup Clean'!$Z:$Z,ROW()-3)=1),ROW()-3,"")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K947" s="22"/>
      <c r="X947" t="str">
        <f>IF(AND(INDEX('RobotLookup Clean'!$E:$E,ROW()-3)="Senior",INDEX('RobotLookup Clean'!$Z:$Z,ROW()-3)=1),ROW()-3,"")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K948" s="22"/>
      <c r="X948" t="str">
        <f>IF(AND(INDEX('RobotLookup Clean'!$E:$E,ROW()-3)="Senior",INDEX('RobotLookup Clean'!$Z:$Z,ROW()-3)=1),ROW()-3,"")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K949" s="22"/>
      <c r="X949" t="str">
        <f>IF(AND(INDEX('RobotLookup Clean'!$E:$E,ROW()-3)="Senior",INDEX('RobotLookup Clean'!$Z:$Z,ROW()-3)=1),ROW()-3,"")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K950" s="22"/>
      <c r="X950" t="str">
        <f>IF(AND(INDEX('RobotLookup Clean'!$E:$E,ROW()-3)="Senior",INDEX('RobotLookup Clean'!$Z:$Z,ROW()-3)=1),ROW()-3,"")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K951" s="22"/>
      <c r="X951" t="str">
        <f>IF(AND(INDEX('RobotLookup Clean'!$E:$E,ROW()-3)="Senior",INDEX('RobotLookup Clean'!$Z:$Z,ROW()-3)=1),ROW()-3,"")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K952" s="22"/>
      <c r="X952" t="str">
        <f>IF(AND(INDEX('RobotLookup Clean'!$E:$E,ROW()-3)="Senior",INDEX('RobotLookup Clean'!$Z:$Z,ROW()-3)=1),ROW()-3,"")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K953" s="22"/>
      <c r="X953" t="str">
        <f>IF(AND(INDEX('RobotLookup Clean'!$E:$E,ROW()-3)="Senior",INDEX('RobotLookup Clean'!$Z:$Z,ROW()-3)=1),ROW()-3,"")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K954" s="22"/>
      <c r="X954" t="str">
        <f>IF(AND(INDEX('RobotLookup Clean'!$E:$E,ROW()-3)="Senior",INDEX('RobotLookup Clean'!$Z:$Z,ROW()-3)=1),ROW()-3,"")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K955" s="22"/>
      <c r="X955" t="str">
        <f>IF(AND(INDEX('RobotLookup Clean'!$E:$E,ROW()-3)="Senior",INDEX('RobotLookup Clean'!$Z:$Z,ROW()-3)=1),ROW()-3,"")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K956" s="22"/>
      <c r="X956" t="str">
        <f>IF(AND(INDEX('RobotLookup Clean'!$E:$E,ROW()-3)="Senior",INDEX('RobotLookup Clean'!$Z:$Z,ROW()-3)=1),ROW()-3,"")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K957" s="22"/>
      <c r="X957" t="str">
        <f>IF(AND(INDEX('RobotLookup Clean'!$E:$E,ROW()-3)="Senior",INDEX('RobotLookup Clean'!$Z:$Z,ROW()-3)=1),ROW()-3,"")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K958" s="22"/>
      <c r="X958" t="str">
        <f>IF(AND(INDEX('RobotLookup Clean'!$E:$E,ROW()-3)="Senior",INDEX('RobotLookup Clean'!$Z:$Z,ROW()-3)=1),ROW()-3,"")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K959" s="22"/>
      <c r="X959" t="str">
        <f>IF(AND(INDEX('RobotLookup Clean'!$E:$E,ROW()-3)="Senior",INDEX('RobotLookup Clean'!$Z:$Z,ROW()-3)=1),ROW()-3,"")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K960" s="22"/>
      <c r="X960" t="str">
        <f>IF(AND(INDEX('RobotLookup Clean'!$E:$E,ROW()-3)="Senior",INDEX('RobotLookup Clean'!$Z:$Z,ROW()-3)=1),ROW()-3,"")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K961" s="22"/>
      <c r="X961" t="str">
        <f>IF(AND(INDEX('RobotLookup Clean'!$E:$E,ROW()-3)="Senior",INDEX('RobotLookup Clean'!$Z:$Z,ROW()-3)=1),ROW()-3,"")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K962" s="22"/>
      <c r="X962" t="str">
        <f>IF(AND(INDEX('RobotLookup Clean'!$E:$E,ROW()-3)="Senior",INDEX('RobotLookup Clean'!$Z:$Z,ROW()-3)=1),ROW()-3,"")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K963" s="22"/>
      <c r="X963" t="str">
        <f>IF(AND(INDEX('RobotLookup Clean'!$E:$E,ROW()-3)="Senior",INDEX('RobotLookup Clean'!$Z:$Z,ROW()-3)=1),ROW()-3,"")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K964" s="22"/>
      <c r="X964" t="str">
        <f>IF(AND(INDEX('RobotLookup Clean'!$E:$E,ROW()-3)="Senior",INDEX('RobotLookup Clean'!$Z:$Z,ROW()-3)=1),ROW()-3,"")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K965" s="22"/>
      <c r="X965" t="str">
        <f>IF(AND(INDEX('RobotLookup Clean'!$E:$E,ROW()-3)="Senior",INDEX('RobotLookup Clean'!$Z:$Z,ROW()-3)=1),ROW()-3,"")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K966" s="22"/>
      <c r="X966" t="str">
        <f>IF(AND(INDEX('RobotLookup Clean'!$E:$E,ROW()-3)="Senior",INDEX('RobotLookup Clean'!$Z:$Z,ROW()-3)=1),ROW()-3,"")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K967" s="22"/>
      <c r="X967" t="str">
        <f>IF(AND(INDEX('RobotLookup Clean'!$E:$E,ROW()-3)="Senior",INDEX('RobotLookup Clean'!$Z:$Z,ROW()-3)=1),ROW()-3,"")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K968" s="22"/>
      <c r="X968" t="str">
        <f>IF(AND(INDEX('RobotLookup Clean'!$E:$E,ROW()-3)="Senior",INDEX('RobotLookup Clean'!$Z:$Z,ROW()-3)=1),ROW()-3,"")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K969" s="22"/>
      <c r="X969" t="str">
        <f>IF(AND(INDEX('RobotLookup Clean'!$E:$E,ROW()-3)="Senior",INDEX('RobotLookup Clean'!$Z:$Z,ROW()-3)=1),ROW()-3,"")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K970" s="22"/>
      <c r="X970" t="str">
        <f>IF(AND(INDEX('RobotLookup Clean'!$E:$E,ROW()-3)="Senior",INDEX('RobotLookup Clean'!$Z:$Z,ROW()-3)=1),ROW()-3,"")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K971" s="22"/>
      <c r="X971" t="str">
        <f>IF(AND(INDEX('RobotLookup Clean'!$E:$E,ROW()-3)="Senior",INDEX('RobotLookup Clean'!$Z:$Z,ROW()-3)=1),ROW()-3,"")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K972" s="22"/>
      <c r="X972" t="str">
        <f>IF(AND(INDEX('RobotLookup Clean'!$E:$E,ROW()-3)="Senior",INDEX('RobotLookup Clean'!$Z:$Z,ROW()-3)=1),ROW()-3,"")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K973" s="22"/>
      <c r="X973" t="str">
        <f>IF(AND(INDEX('RobotLookup Clean'!$E:$E,ROW()-3)="Senior",INDEX('RobotLookup Clean'!$Z:$Z,ROW()-3)=1),ROW()-3,"")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K974" s="22"/>
      <c r="X974" t="str">
        <f>IF(AND(INDEX('RobotLookup Clean'!$E:$E,ROW()-3)="Senior",INDEX('RobotLookup Clean'!$Z:$Z,ROW()-3)=1),ROW()-3,"")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K975" s="22"/>
      <c r="X975" t="str">
        <f>IF(AND(INDEX('RobotLookup Clean'!$E:$E,ROW()-3)="Senior",INDEX('RobotLookup Clean'!$Z:$Z,ROW()-3)=1),ROW()-3,"")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K976" s="22"/>
      <c r="X976" t="str">
        <f>IF(AND(INDEX('RobotLookup Clean'!$E:$E,ROW()-3)="Senior",INDEX('RobotLookup Clean'!$Z:$Z,ROW()-3)=1),ROW()-3,"")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K977" s="22"/>
      <c r="X977" t="str">
        <f>IF(AND(INDEX('RobotLookup Clean'!$E:$E,ROW()-3)="Senior",INDEX('RobotLookup Clean'!$Z:$Z,ROW()-3)=1),ROW()-3,"")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K978" s="22"/>
      <c r="X978" t="str">
        <f>IF(AND(INDEX('RobotLookup Clean'!$E:$E,ROW()-3)="Senior",INDEX('RobotLookup Clean'!$Z:$Z,ROW()-3)=1),ROW()-3,"")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K979" s="22"/>
      <c r="X979" t="str">
        <f>IF(AND(INDEX('RobotLookup Clean'!$E:$E,ROW()-3)="Senior",INDEX('RobotLookup Clean'!$Z:$Z,ROW()-3)=1),ROW()-3,"")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K980" s="22"/>
      <c r="X980" t="str">
        <f>IF(AND(INDEX('RobotLookup Clean'!$E:$E,ROW()-3)="Senior",INDEX('RobotLookup Clean'!$Z:$Z,ROW()-3)=1),ROW()-3,"")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K981" s="22"/>
      <c r="X981" t="str">
        <f>IF(AND(INDEX('RobotLookup Clean'!$E:$E,ROW()-3)="Senior",INDEX('RobotLookup Clean'!$Z:$Z,ROW()-3)=1),ROW()-3,"")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K982" s="22"/>
      <c r="X982" t="str">
        <f>IF(AND(INDEX('RobotLookup Clean'!$E:$E,ROW()-3)="Senior",INDEX('RobotLookup Clean'!$Z:$Z,ROW()-3)=1),ROW()-3,"")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K983" s="22"/>
      <c r="X983" t="str">
        <f>IF(AND(INDEX('RobotLookup Clean'!$E:$E,ROW()-3)="Senior",INDEX('RobotLookup Clean'!$Z:$Z,ROW()-3)=1),ROW()-3,"")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K984" s="22"/>
      <c r="X984" t="str">
        <f>IF(AND(INDEX('RobotLookup Clean'!$E:$E,ROW()-3)="Senior",INDEX('RobotLookup Clean'!$Z:$Z,ROW()-3)=1),ROW()-3,"")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K985" s="22"/>
      <c r="X985" t="str">
        <f>IF(AND(INDEX('RobotLookup Clean'!$E:$E,ROW()-3)="Senior",INDEX('RobotLookup Clean'!$Z:$Z,ROW()-3)=1),ROW()-3,"")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K986" s="22"/>
      <c r="X986" t="str">
        <f>IF(AND(INDEX('RobotLookup Clean'!$E:$E,ROW()-3)="Senior",INDEX('RobotLookup Clean'!$Z:$Z,ROW()-3)=1),ROW()-3,"")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K987" s="22"/>
      <c r="X987" t="str">
        <f>IF(AND(INDEX('RobotLookup Clean'!$E:$E,ROW()-3)="Senior",INDEX('RobotLookup Clean'!$Z:$Z,ROW()-3)=1),ROW()-3,"")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K988" s="22"/>
      <c r="X988" t="str">
        <f>IF(AND(INDEX('RobotLookup Clean'!$E:$E,ROW()-3)="Senior",INDEX('RobotLookup Clean'!$Z:$Z,ROW()-3)=1),ROW()-3,"")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K989" s="22"/>
      <c r="X989" t="str">
        <f>IF(AND(INDEX('RobotLookup Clean'!$E:$E,ROW()-3)="Senior",INDEX('RobotLookup Clean'!$Z:$Z,ROW()-3)=1),ROW()-3,"")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K990" s="22"/>
      <c r="X990" t="str">
        <f>IF(AND(INDEX('RobotLookup Clean'!$E:$E,ROW()-3)="Senior",INDEX('RobotLookup Clean'!$Z:$Z,ROW()-3)=1),ROW()-3,"")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K991" s="22"/>
      <c r="X991" t="str">
        <f>IF(AND(INDEX('RobotLookup Clean'!$E:$E,ROW()-3)="Senior",INDEX('RobotLookup Clean'!$Z:$Z,ROW()-3)=1),ROW()-3,"")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K992" s="22"/>
      <c r="X992" t="str">
        <f>IF(AND(INDEX('RobotLookup Clean'!$E:$E,ROW()-3)="Senior",INDEX('RobotLookup Clean'!$Z:$Z,ROW()-3)=1),ROW()-3,"")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K993" s="22"/>
      <c r="X993" t="str">
        <f>IF(AND(INDEX('RobotLookup Clean'!$E:$E,ROW()-3)="Senior",INDEX('RobotLookup Clean'!$Z:$Z,ROW()-3)=1),ROW()-3,"")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K994" s="22"/>
      <c r="X994" t="str">
        <f>IF(AND(INDEX('RobotLookup Clean'!$E:$E,ROW()-3)="Senior",INDEX('RobotLookup Clean'!$Z:$Z,ROW()-3)=1),ROW()-3,"")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K995" s="22"/>
      <c r="X995" t="str">
        <f>IF(AND(INDEX('RobotLookup Clean'!$E:$E,ROW()-3)="Senior",INDEX('RobotLookup Clean'!$Z:$Z,ROW()-3)=1),ROW()-3,"")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K996" s="22"/>
      <c r="X996" t="str">
        <f>IF(AND(INDEX('RobotLookup Clean'!$E:$E,ROW()-3)="Senior",INDEX('RobotLookup Clean'!$Z:$Z,ROW()-3)=1),ROW()-3,"")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K997" s="22"/>
      <c r="X997" t="str">
        <f>IF(AND(INDEX('RobotLookup Clean'!$E:$E,ROW()-3)="Senior",INDEX('RobotLookup Clean'!$Z:$Z,ROW()-3)=1),ROW()-3,"")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K998" s="22"/>
      <c r="X998" t="str">
        <f>IF(AND(INDEX('RobotLookup Clean'!$E:$E,ROW()-3)="Senior",INDEX('RobotLookup Clean'!$Z:$Z,ROW()-3)=1),ROW()-3,"")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K999" s="22"/>
      <c r="X999" t="str">
        <f>IF(AND(INDEX('RobotLookup Clean'!$E:$E,ROW()-3)="Senior",INDEX('RobotLookup Clean'!$Z:$Z,ROW()-3)=1),ROW()-3,"")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K1000" s="22"/>
      <c r="X1000" t="str">
        <f>IF(AND(INDEX('RobotLookup Clean'!$E:$E,ROW()-3)="Senior",INDEX('RobotLookup Clean'!$Z:$Z,ROW()-3)=1),ROW()-3,"")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K1001" s="22"/>
      <c r="X1001" t="str">
        <f>IF(AND(INDEX('RobotLookup Clean'!$E:$E,ROW()-3)="Senior",INDEX('RobotLookup Clean'!$Z:$Z,ROW()-3)=1),ROW()-3,"")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K1002" s="22"/>
      <c r="X1002" t="str">
        <f>IF(AND(INDEX('RobotLookup Clean'!$E:$E,ROW()-3)="Senior",INDEX('RobotLookup Clean'!$Z:$Z,ROW()-3)=1),ROW()-3,"")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K1003" s="22"/>
      <c r="X1003" t="str">
        <f>IF(AND(INDEX('RobotLookup Clean'!$E:$E,ROW()-3)="Senior",INDEX('RobotLookup Clean'!$Z:$Z,ROW()-3)=1),ROW()-3,"")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K1004" s="22"/>
      <c r="X1004" t="str">
        <f>IF(AND(INDEX('RobotLookup Clean'!$E:$E,ROW()-3)="Senior",INDEX('RobotLookup Clean'!$Z:$Z,ROW()-3)=1),ROW()-3,"")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4"/>
  <sheetViews>
    <sheetView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0" t="s">
        <v>260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256</v>
      </c>
      <c r="G4" s="21" t="s">
        <v>5</v>
      </c>
      <c r="H4" s="21" t="s">
        <v>256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/>
      </c>
      <c r="B5" s="22" t="str">
        <f>IF($AB5="","",INDEX('RobotLookup Clean'!$D:$D,$AB5))</f>
        <v/>
      </c>
      <c r="C5" s="22"/>
      <c r="D5" s="22"/>
      <c r="E5" s="22"/>
      <c r="F5" s="22"/>
      <c r="G5" s="22"/>
      <c r="H5" s="22"/>
      <c r="I5" s="22"/>
      <c r="J5" s="22"/>
      <c r="K5" s="22"/>
      <c r="X5" t="str">
        <f>IF(AND(INDEX('RobotLookup Clean'!$E:$E,ROW()-3)="Junior",INDEX('RobotLookup Clean'!$U:$U,ROW()-3)=1),ROW()-3,"")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 t="str">
        <f>IFERROR(MATCH(ROWS($AA$5:AA5),$Z$5:$Z$1004,0),"")</f>
        <v/>
      </c>
      <c r="AB5" t="str">
        <f t="shared" ref="AB5:AB68" si="1">IF($AA5="","",INDEX($X$5:$X$1004,$AA5))</f>
        <v/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F6" s="22"/>
      <c r="G6" s="22"/>
      <c r="H6" s="22"/>
      <c r="I6" s="22"/>
      <c r="J6" s="22"/>
      <c r="K6" s="22"/>
      <c r="X6" t="str">
        <f>IF(AND(INDEX('RobotLookup Clean'!$E:$E,ROW()-3)="Junior",INDEX('RobotLookup Clean'!$U:$U,ROW()-3)=1),ROW()-3,"")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F7" s="22"/>
      <c r="G7" s="22"/>
      <c r="H7" s="22"/>
      <c r="I7" s="22"/>
      <c r="J7" s="22"/>
      <c r="K7" s="22"/>
      <c r="X7" t="str">
        <f>IF(AND(INDEX('RobotLookup Clean'!$E:$E,ROW()-3)="Junior",INDEX('RobotLookup Clean'!$U:$U,ROW()-3)=1),ROW()-3,"")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F8" s="22"/>
      <c r="G8" s="22"/>
      <c r="H8" s="22"/>
      <c r="I8" s="22"/>
      <c r="J8" s="22"/>
      <c r="K8" s="22"/>
      <c r="X8" t="str">
        <f>IF(AND(INDEX('RobotLookup Clean'!$E:$E,ROW()-3)="Junior",INDEX('RobotLookup Clean'!$U:$U,ROW()-3)=1),ROW()-3,"")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F9" s="22"/>
      <c r="G9" s="22"/>
      <c r="H9" s="22"/>
      <c r="I9" s="22"/>
      <c r="J9" s="22"/>
      <c r="K9" s="22"/>
      <c r="X9" t="str">
        <f>IF(AND(INDEX('RobotLookup Clean'!$E:$E,ROW()-3)="Junior",INDEX('RobotLookup Clean'!$U:$U,ROW()-3)=1),ROW()-3,"")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K10" s="22"/>
      <c r="X10" t="str">
        <f>IF(AND(INDEX('RobotLookup Clean'!$E:$E,ROW()-3)="Junior",INDEX('RobotLookup Clean'!$U:$U,ROW()-3)=1),ROW()-3,"")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K11" s="22"/>
      <c r="X11" t="str">
        <f>IF(AND(INDEX('RobotLookup Clean'!$E:$E,ROW()-3)="Junior",INDEX('RobotLookup Clean'!$U:$U,ROW()-3)=1),ROW()-3,"")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K12" s="22"/>
      <c r="X12" t="str">
        <f>IF(AND(INDEX('RobotLookup Clean'!$E:$E,ROW()-3)="Junior",INDEX('RobotLookup Clean'!$U:$U,ROW()-3)=1),ROW()-3,"")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K13" s="22"/>
      <c r="X13" t="str">
        <f>IF(AND(INDEX('RobotLookup Clean'!$E:$E,ROW()-3)="Junior",INDEX('RobotLookup Clean'!$U:$U,ROW()-3)=1),ROW()-3,"")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K14" s="22"/>
      <c r="X14" t="str">
        <f>IF(AND(INDEX('RobotLookup Clean'!$E:$E,ROW()-3)="Junior",INDEX('RobotLookup Clean'!$U:$U,ROW()-3)=1),ROW()-3,"")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K15" s="22"/>
      <c r="X15" t="str">
        <f>IF(AND(INDEX('RobotLookup Clean'!$E:$E,ROW()-3)="Junior",INDEX('RobotLookup Clean'!$U:$U,ROW()-3)=1),ROW()-3,"")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K16" s="22"/>
      <c r="X16" t="str">
        <f>IF(AND(INDEX('RobotLookup Clean'!$E:$E,ROW()-3)="Junior",INDEX('RobotLookup Clean'!$U:$U,ROW()-3)=1),ROW()-3,"")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 t="str">
        <f>IF(AND(INDEX('RobotLookup Clean'!$E:$E,ROW()-3)="Junior",INDEX('RobotLookup Clean'!$U:$U,ROW()-3)=1),ROW()-3,"")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 t="str">
        <f>IF(AND(INDEX('RobotLookup Clean'!$E:$E,ROW()-3)="Junior",INDEX('RobotLookup Clean'!$U:$U,ROW()-3)=1),ROW()-3,"")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 t="str">
        <f>IF(AND(INDEX('RobotLookup Clean'!$E:$E,ROW()-3)="Junior",INDEX('RobotLookup Clean'!$U:$U,ROW()-3)=1),ROW()-3,"")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Clean'!$E:$E,ROW()-3)="Junior",INDEX('RobotLookup Clean'!$U:$U,ROW()-3)=1),ROW()-3,"")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Clean'!$E:$E,ROW()-3)="Junior",INDEX('RobotLookup Clean'!$U:$U,ROW()-3)=1),ROW()-3,"")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Clean'!$E:$E,ROW()-3)="Junior",INDEX('RobotLookup Clean'!$U:$U,ROW()-3)=1),ROW()-3,"")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Clean'!$E:$E,ROW()-3)="Junior",INDEX('RobotLookup Clean'!$U:$U,ROW()-3)=1),ROW()-3,"")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Clean'!$E:$E,ROW()-3)="Junior",INDEX('RobotLookup Clean'!$U:$U,ROW()-3)=1),ROW()-3,"")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Clean'!$E:$E,ROW()-3)="Junior",INDEX('RobotLookup Clean'!$U:$U,ROW()-3)=1),ROW()-3,"")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 t="str">
        <f>IF(AND(INDEX('RobotLookup Clean'!$E:$E,ROW()-3)="Junior",INDEX('RobotLookup Clean'!$U:$U,ROW()-3)=1),ROW()-3,"")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 t="str">
        <f>IF(AND(INDEX('RobotLookup Clean'!$E:$E,ROW()-3)="Junior",INDEX('RobotLookup Clean'!$U:$U,ROW()-3)=1),ROW()-3,"")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 t="str">
        <f>IF(AND(INDEX('RobotLookup Clean'!$E:$E,ROW()-3)="Junior",INDEX('RobotLookup Clean'!$U:$U,ROW()-3)=1),ROW()-3,"")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 t="str">
        <f>IF(AND(INDEX('RobotLookup Clean'!$E:$E,ROW()-3)="Junior",INDEX('RobotLookup Clean'!$U:$U,ROW()-3)=1),ROW()-3,"")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 t="str">
        <f>IF(AND(INDEX('RobotLookup Clean'!$E:$E,ROW()-3)="Junior",INDEX('RobotLookup Clean'!$U:$U,ROW()-3)=1),ROW()-3,"")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 t="str">
        <f>IF(AND(INDEX('RobotLookup Clean'!$E:$E,ROW()-3)="Junior",INDEX('RobotLookup Clean'!$U:$U,ROW()-3)=1),ROW()-3,"")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K32" s="22"/>
      <c r="X32" t="str">
        <f>IF(AND(INDEX('RobotLookup Clean'!$E:$E,ROW()-3)="Junior",INDEX('RobotLookup Clean'!$U:$U,ROW()-3)=1),ROW()-3,"")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K33" s="22"/>
      <c r="X33" t="str">
        <f>IF(AND(INDEX('RobotLookup Clean'!$E:$E,ROW()-3)="Junior",INDEX('RobotLookup Clean'!$U:$U,ROW()-3)=1),ROW()-3,"")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K34" s="22"/>
      <c r="X34" t="str">
        <f>IF(AND(INDEX('RobotLookup Clean'!$E:$E,ROW()-3)="Junior",INDEX('RobotLookup Clean'!$U:$U,ROW()-3)=1),ROW()-3,"")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K35" s="22"/>
      <c r="X35" t="str">
        <f>IF(AND(INDEX('RobotLookup Clean'!$E:$E,ROW()-3)="Junior",INDEX('RobotLookup Clean'!$U:$U,ROW()-3)=1),ROW()-3,"")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K36" s="22"/>
      <c r="X36" t="str">
        <f>IF(AND(INDEX('RobotLookup Clean'!$E:$E,ROW()-3)="Junior",INDEX('RobotLookup Clean'!$U:$U,ROW()-3)=1),ROW()-3,"")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K37" s="22"/>
      <c r="X37" t="str">
        <f>IF(AND(INDEX('RobotLookup Clean'!$E:$E,ROW()-3)="Junior",INDEX('RobotLookup Clean'!$U:$U,ROW()-3)=1),ROW()-3,"")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K38" s="22"/>
      <c r="X38" t="str">
        <f>IF(AND(INDEX('RobotLookup Clean'!$E:$E,ROW()-3)="Junior",INDEX('RobotLookup Clean'!$U:$U,ROW()-3)=1),ROW()-3,"")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K39" s="22"/>
      <c r="X39" t="str">
        <f>IF(AND(INDEX('RobotLookup Clean'!$E:$E,ROW()-3)="Junior",INDEX('RobotLookup Clean'!$U:$U,ROW()-3)=1),ROW()-3,"")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K40" s="22"/>
      <c r="X40" t="str">
        <f>IF(AND(INDEX('RobotLookup Clean'!$E:$E,ROW()-3)="Junior",INDEX('RobotLookup Clean'!$U:$U,ROW()-3)=1),ROW()-3,"")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K41" s="22"/>
      <c r="X41" t="str">
        <f>IF(AND(INDEX('RobotLookup Clean'!$E:$E,ROW()-3)="Junior",INDEX('RobotLookup Clean'!$U:$U,ROW()-3)=1),ROW()-3,"")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K42" s="22"/>
      <c r="X42" t="str">
        <f>IF(AND(INDEX('RobotLookup Clean'!$E:$E,ROW()-3)="Junior",INDEX('RobotLookup Clean'!$U:$U,ROW()-3)=1),ROW()-3,"")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K43" s="22"/>
      <c r="X43" t="str">
        <f>IF(AND(INDEX('RobotLookup Clean'!$E:$E,ROW()-3)="Junior",INDEX('RobotLookup Clean'!$U:$U,ROW()-3)=1),ROW()-3,"")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K44" s="22"/>
      <c r="X44" t="str">
        <f>IF(AND(INDEX('RobotLookup Clean'!$E:$E,ROW()-3)="Junior",INDEX('RobotLookup Clean'!$U:$U,ROW()-3)=1),ROW()-3,"")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K45" s="22"/>
      <c r="X45" t="str">
        <f>IF(AND(INDEX('RobotLookup Clean'!$E:$E,ROW()-3)="Junior",INDEX('RobotLookup Clean'!$U:$U,ROW()-3)=1),ROW()-3,"")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K46" s="22"/>
      <c r="X46" t="str">
        <f>IF(AND(INDEX('RobotLookup Clean'!$E:$E,ROW()-3)="Junior",INDEX('RobotLookup Clean'!$U:$U,ROW()-3)=1),ROW()-3,"")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K47" s="22"/>
      <c r="X47" t="str">
        <f>IF(AND(INDEX('RobotLookup Clean'!$E:$E,ROW()-3)="Junior",INDEX('RobotLookup Clean'!$U:$U,ROW()-3)=1),ROW()-3,"")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K48" s="22"/>
      <c r="X48" t="str">
        <f>IF(AND(INDEX('RobotLookup Clean'!$E:$E,ROW()-3)="Junior",INDEX('RobotLookup Clean'!$U:$U,ROW()-3)=1),ROW()-3,"")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K49" s="22"/>
      <c r="X49" t="str">
        <f>IF(AND(INDEX('RobotLookup Clean'!$E:$E,ROW()-3)="Junior",INDEX('RobotLookup Clean'!$U:$U,ROW()-3)=1),ROW()-3,"")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K50" s="22"/>
      <c r="X50" t="str">
        <f>IF(AND(INDEX('RobotLookup Clean'!$E:$E,ROW()-3)="Junior",INDEX('RobotLookup Clean'!$U:$U,ROW()-3)=1),ROW()-3,"")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K51" s="22"/>
      <c r="X51" t="str">
        <f>IF(AND(INDEX('RobotLookup Clean'!$E:$E,ROW()-3)="Junior",INDEX('RobotLookup Clean'!$U:$U,ROW()-3)=1),ROW()-3,"")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K52" s="22"/>
      <c r="X52" t="str">
        <f>IF(AND(INDEX('RobotLookup Clean'!$E:$E,ROW()-3)="Junior",INDEX('RobotLookup Clean'!$U:$U,ROW()-3)=1),ROW()-3,"")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K53" s="22"/>
      <c r="X53" t="str">
        <f>IF(AND(INDEX('RobotLookup Clean'!$E:$E,ROW()-3)="Junior",INDEX('RobotLookup Clean'!$U:$U,ROW()-3)=1),ROW()-3,"")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K54" s="22"/>
      <c r="X54" t="str">
        <f>IF(AND(INDEX('RobotLookup Clean'!$E:$E,ROW()-3)="Junior",INDEX('RobotLookup Clean'!$U:$U,ROW()-3)=1),ROW()-3,"")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K55" s="22"/>
      <c r="X55" t="str">
        <f>IF(AND(INDEX('RobotLookup Clean'!$E:$E,ROW()-3)="Junior",INDEX('RobotLookup Clean'!$U:$U,ROW()-3)=1),ROW()-3,"")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K56" s="22"/>
      <c r="X56" t="str">
        <f>IF(AND(INDEX('RobotLookup Clean'!$E:$E,ROW()-3)="Junior",INDEX('RobotLookup Clean'!$U:$U,ROW()-3)=1),ROW()-3,"")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K57" s="22"/>
      <c r="X57" t="str">
        <f>IF(AND(INDEX('RobotLookup Clean'!$E:$E,ROW()-3)="Junior",INDEX('RobotLookup Clean'!$U:$U,ROW()-3)=1),ROW()-3,"")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K58" s="22"/>
      <c r="X58" t="str">
        <f>IF(AND(INDEX('RobotLookup Clean'!$E:$E,ROW()-3)="Junior",INDEX('RobotLookup Clean'!$U:$U,ROW()-3)=1),ROW()-3,"")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K59" s="22"/>
      <c r="X59" t="str">
        <f>IF(AND(INDEX('RobotLookup Clean'!$E:$E,ROW()-3)="Junior",INDEX('RobotLookup Clean'!$U:$U,ROW()-3)=1),ROW()-3,"")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K60" s="22"/>
      <c r="X60" t="str">
        <f>IF(AND(INDEX('RobotLookup Clean'!$E:$E,ROW()-3)="Junior",INDEX('RobotLookup Clean'!$U:$U,ROW()-3)=1),ROW()-3,"")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K61" s="22"/>
      <c r="X61" t="str">
        <f>IF(AND(INDEX('RobotLookup Clean'!$E:$E,ROW()-3)="Junior",INDEX('RobotLookup Clean'!$U:$U,ROW()-3)=1),ROW()-3,"")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K62" s="22"/>
      <c r="X62" t="str">
        <f>IF(AND(INDEX('RobotLookup Clean'!$E:$E,ROW()-3)="Junior",INDEX('RobotLookup Clean'!$U:$U,ROW()-3)=1),ROW()-3,"")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K63" s="22"/>
      <c r="X63" t="str">
        <f>IF(AND(INDEX('RobotLookup Clean'!$E:$E,ROW()-3)="Junior",INDEX('RobotLookup Clean'!$U:$U,ROW()-3)=1),ROW()-3,"")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K64" s="22"/>
      <c r="X64" t="str">
        <f>IF(AND(INDEX('RobotLookup Clean'!$E:$E,ROW()-3)="Junior",INDEX('RobotLookup Clean'!$U:$U,ROW()-3)=1),ROW()-3,"")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K65" s="22"/>
      <c r="X65" t="str">
        <f>IF(AND(INDEX('RobotLookup Clean'!$E:$E,ROW()-3)="Junior",INDEX('RobotLookup Clean'!$U:$U,ROW()-3)=1),ROW()-3,"")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K66" s="22"/>
      <c r="X66" t="str">
        <f>IF(AND(INDEX('RobotLookup Clean'!$E:$E,ROW()-3)="Junior",INDEX('RobotLookup Clean'!$U:$U,ROW()-3)=1),ROW()-3,"")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K67" s="22"/>
      <c r="X67" t="str">
        <f>IF(AND(INDEX('RobotLookup Clean'!$E:$E,ROW()-3)="Junior",INDEX('RobotLookup Clean'!$U:$U,ROW()-3)=1),ROW()-3,"")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K68" s="22"/>
      <c r="X68" t="str">
        <f>IF(AND(INDEX('RobotLookup Clean'!$E:$E,ROW()-3)="Junior",INDEX('RobotLookup Clean'!$U:$U,ROW()-3)=1),ROW()-3,"")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K69" s="22"/>
      <c r="X69" t="str">
        <f>IF(AND(INDEX('RobotLookup Clean'!$E:$E,ROW()-3)="Junior",INDEX('RobotLookup Clean'!$U:$U,ROW()-3)=1),ROW()-3,"")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K70" s="22"/>
      <c r="X70" t="str">
        <f>IF(AND(INDEX('RobotLookup Clean'!$E:$E,ROW()-3)="Junior",INDEX('RobotLookup Clean'!$U:$U,ROW()-3)=1),ROW()-3,"")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K71" s="22"/>
      <c r="X71" t="str">
        <f>IF(AND(INDEX('RobotLookup Clean'!$E:$E,ROW()-3)="Junior",INDEX('RobotLookup Clean'!$U:$U,ROW()-3)=1),ROW()-3,"")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K72" s="22"/>
      <c r="X72" t="str">
        <f>IF(AND(INDEX('RobotLookup Clean'!$E:$E,ROW()-3)="Junior",INDEX('RobotLookup Clean'!$U:$U,ROW()-3)=1),ROW()-3,"")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K73" s="22"/>
      <c r="X73" t="str">
        <f>IF(AND(INDEX('RobotLookup Clean'!$E:$E,ROW()-3)="Junior",INDEX('RobotLookup Clean'!$U:$U,ROW()-3)=1),ROW()-3,"")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K74" s="22"/>
      <c r="X74" t="str">
        <f>IF(AND(INDEX('RobotLookup Clean'!$E:$E,ROW()-3)="Junior",INDEX('RobotLookup Clean'!$U:$U,ROW()-3)=1),ROW()-3,"")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K75" s="22"/>
      <c r="X75" t="str">
        <f>IF(AND(INDEX('RobotLookup Clean'!$E:$E,ROW()-3)="Junior",INDEX('RobotLookup Clean'!$U:$U,ROW()-3)=1),ROW()-3,"")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K76" s="22"/>
      <c r="X76" t="str">
        <f>IF(AND(INDEX('RobotLookup Clean'!$E:$E,ROW()-3)="Junior",INDEX('RobotLookup Clean'!$U:$U,ROW()-3)=1),ROW()-3,"")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K77" s="22"/>
      <c r="X77" t="str">
        <f>IF(AND(INDEX('RobotLookup Clean'!$E:$E,ROW()-3)="Junior",INDEX('RobotLookup Clean'!$U:$U,ROW()-3)=1),ROW()-3,"")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K78" s="22"/>
      <c r="X78" t="str">
        <f>IF(AND(INDEX('RobotLookup Clean'!$E:$E,ROW()-3)="Junior",INDEX('RobotLookup Clean'!$U:$U,ROW()-3)=1),ROW()-3,"")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K79" s="22"/>
      <c r="X79" t="str">
        <f>IF(AND(INDEX('RobotLookup Clean'!$E:$E,ROW()-3)="Junior",INDEX('RobotLookup Clean'!$U:$U,ROW()-3)=1),ROW()-3,"")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K80" s="22"/>
      <c r="X80" t="str">
        <f>IF(AND(INDEX('RobotLookup Clean'!$E:$E,ROW()-3)="Junior",INDEX('RobotLookup Clean'!$U:$U,ROW()-3)=1),ROW()-3,"")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K81" s="22"/>
      <c r="X81" t="str">
        <f>IF(AND(INDEX('RobotLookup Clean'!$E:$E,ROW()-3)="Junior",INDEX('RobotLookup Clean'!$U:$U,ROW()-3)=1),ROW()-3,"")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K82" s="22"/>
      <c r="X82" t="str">
        <f>IF(AND(INDEX('RobotLookup Clean'!$E:$E,ROW()-3)="Junior",INDEX('RobotLookup Clean'!$U:$U,ROW()-3)=1),ROW()-3,"")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K83" s="22"/>
      <c r="X83" t="str">
        <f>IF(AND(INDEX('RobotLookup Clean'!$E:$E,ROW()-3)="Junior",INDEX('RobotLookup Clean'!$U:$U,ROW()-3)=1),ROW()-3,"")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K84" s="22"/>
      <c r="X84" t="str">
        <f>IF(AND(INDEX('RobotLookup Clean'!$E:$E,ROW()-3)="Junior",INDEX('RobotLookup Clean'!$U:$U,ROW()-3)=1),ROW()-3,"")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K85" s="22"/>
      <c r="X85" t="str">
        <f>IF(AND(INDEX('RobotLookup Clean'!$E:$E,ROW()-3)="Junior",INDEX('RobotLookup Clean'!$U:$U,ROW()-3)=1),ROW()-3,"")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K86" s="22"/>
      <c r="X86" t="str">
        <f>IF(AND(INDEX('RobotLookup Clean'!$E:$E,ROW()-3)="Junior",INDEX('RobotLookup Clean'!$U:$U,ROW()-3)=1),ROW()-3,"")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K87" s="22"/>
      <c r="X87" t="str">
        <f>IF(AND(INDEX('RobotLookup Clean'!$E:$E,ROW()-3)="Junior",INDEX('RobotLookup Clean'!$U:$U,ROW()-3)=1),ROW()-3,"")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K88" s="22"/>
      <c r="X88" t="str">
        <f>IF(AND(INDEX('RobotLookup Clean'!$E:$E,ROW()-3)="Junior",INDEX('RobotLookup Clean'!$U:$U,ROW()-3)=1),ROW()-3,"")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K89" s="22"/>
      <c r="X89" t="str">
        <f>IF(AND(INDEX('RobotLookup Clean'!$E:$E,ROW()-3)="Junior",INDEX('RobotLookup Clean'!$U:$U,ROW()-3)=1),ROW()-3,"")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K90" s="22"/>
      <c r="X90" t="str">
        <f>IF(AND(INDEX('RobotLookup Clean'!$E:$E,ROW()-3)="Junior",INDEX('RobotLookup Clean'!$U:$U,ROW()-3)=1),ROW()-3,"")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K91" s="22"/>
      <c r="X91" t="str">
        <f>IF(AND(INDEX('RobotLookup Clean'!$E:$E,ROW()-3)="Junior",INDEX('RobotLookup Clean'!$U:$U,ROW()-3)=1),ROW()-3,"")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K92" s="22"/>
      <c r="X92" t="str">
        <f>IF(AND(INDEX('RobotLookup Clean'!$E:$E,ROW()-3)="Junior",INDEX('RobotLookup Clean'!$U:$U,ROW()-3)=1),ROW()-3,"")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K93" s="22"/>
      <c r="X93" t="str">
        <f>IF(AND(INDEX('RobotLookup Clean'!$E:$E,ROW()-3)="Junior",INDEX('RobotLookup Clean'!$U:$U,ROW()-3)=1),ROW()-3,"")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K94" s="22"/>
      <c r="X94" t="str">
        <f>IF(AND(INDEX('RobotLookup Clean'!$E:$E,ROW()-3)="Junior",INDEX('RobotLookup Clean'!$U:$U,ROW()-3)=1),ROW()-3,"")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K95" s="22"/>
      <c r="X95" t="str">
        <f>IF(AND(INDEX('RobotLookup Clean'!$E:$E,ROW()-3)="Junior",INDEX('RobotLookup Clean'!$U:$U,ROW()-3)=1),ROW()-3,"")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K96" s="22"/>
      <c r="X96" t="str">
        <f>IF(AND(INDEX('RobotLookup Clean'!$E:$E,ROW()-3)="Junior",INDEX('RobotLookup Clean'!$U:$U,ROW()-3)=1),ROW()-3,"")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K97" s="22"/>
      <c r="X97" t="str">
        <f>IF(AND(INDEX('RobotLookup Clean'!$E:$E,ROW()-3)="Junior",INDEX('RobotLookup Clean'!$U:$U,ROW()-3)=1),ROW()-3,"")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K98" s="22"/>
      <c r="X98" t="str">
        <f>IF(AND(INDEX('RobotLookup Clean'!$E:$E,ROW()-3)="Junior",INDEX('RobotLookup Clean'!$U:$U,ROW()-3)=1),ROW()-3,"")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K99" s="22"/>
      <c r="X99" t="str">
        <f>IF(AND(INDEX('RobotLookup Clean'!$E:$E,ROW()-3)="Junior",INDEX('RobotLookup Clean'!$U:$U,ROW()-3)=1),ROW()-3,"")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X100" t="str">
        <f>IF(AND(INDEX('RobotLookup Clean'!$E:$E,ROW()-3)="Junior",INDEX('RobotLookup Clean'!$U:$U,ROW()-3)=1),ROW()-3,"")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X101" t="str">
        <f>IF(AND(INDEX('RobotLookup Clean'!$E:$E,ROW()-3)="Junior",INDEX('RobotLookup Clean'!$U:$U,ROW()-3)=1),ROW()-3,"")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X102" t="str">
        <f>IF(AND(INDEX('RobotLookup Clean'!$E:$E,ROW()-3)="Junior",INDEX('RobotLookup Clean'!$U:$U,ROW()-3)=1),ROW()-3,"")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X103" t="str">
        <f>IF(AND(INDEX('RobotLookup Clean'!$E:$E,ROW()-3)="Junior",INDEX('RobotLookup Clean'!$U:$U,ROW()-3)=1),ROW()-3,"")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X104" t="str">
        <f>IF(AND(INDEX('RobotLookup Clean'!$E:$E,ROW()-3)="Junior",INDEX('RobotLookup Clean'!$U:$U,ROW()-3)=1),ROW()-3,"")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X105" t="str">
        <f>IF(AND(INDEX('RobotLookup Clean'!$E:$E,ROW()-3)="Junior",INDEX('RobotLookup Clean'!$U:$U,ROW()-3)=1),ROW()-3,"")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X106" t="str">
        <f>IF(AND(INDEX('RobotLookup Clean'!$E:$E,ROW()-3)="Junior",INDEX('RobotLookup Clean'!$U:$U,ROW()-3)=1),ROW()-3,"")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X107" t="str">
        <f>IF(AND(INDEX('RobotLookup Clean'!$E:$E,ROW()-3)="Junior",INDEX('RobotLookup Clean'!$U:$U,ROW()-3)=1),ROW()-3,"")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X108" t="str">
        <f>IF(AND(INDEX('RobotLookup Clean'!$E:$E,ROW()-3)="Junior",INDEX('RobotLookup Clean'!$U:$U,ROW()-3)=1),ROW()-3,"")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X109" t="str">
        <f>IF(AND(INDEX('RobotLookup Clean'!$E:$E,ROW()-3)="Junior",INDEX('RobotLookup Clean'!$U:$U,ROW()-3)=1),ROW()-3,"")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X110" t="str">
        <f>IF(AND(INDEX('RobotLookup Clean'!$E:$E,ROW()-3)="Junior",INDEX('RobotLookup Clean'!$U:$U,ROW()-3)=1),ROW()-3,"")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X111" t="str">
        <f>IF(AND(INDEX('RobotLookup Clean'!$E:$E,ROW()-3)="Junior",INDEX('RobotLookup Clean'!$U:$U,ROW()-3)=1),ROW()-3,"")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X112" t="str">
        <f>IF(AND(INDEX('RobotLookup Clean'!$E:$E,ROW()-3)="Junior",INDEX('RobotLookup Clean'!$U:$U,ROW()-3)=1),ROW()-3,"")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X113" t="str">
        <f>IF(AND(INDEX('RobotLookup Clean'!$E:$E,ROW()-3)="Junior",INDEX('RobotLookup Clean'!$U:$U,ROW()-3)=1),ROW()-3,"")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X114" t="str">
        <f>IF(AND(INDEX('RobotLookup Clean'!$E:$E,ROW()-3)="Junior",INDEX('RobotLookup Clean'!$U:$U,ROW()-3)=1),ROW()-3,"")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X115" t="str">
        <f>IF(AND(INDEX('RobotLookup Clean'!$E:$E,ROW()-3)="Junior",INDEX('RobotLookup Clean'!$U:$U,ROW()-3)=1),ROW()-3,"")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X116" t="str">
        <f>IF(AND(INDEX('RobotLookup Clean'!$E:$E,ROW()-3)="Junior",INDEX('RobotLookup Clean'!$U:$U,ROW()-3)=1),ROW()-3,"")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X117" t="str">
        <f>IF(AND(INDEX('RobotLookup Clean'!$E:$E,ROW()-3)="Junior",INDEX('RobotLookup Clean'!$U:$U,ROW()-3)=1),ROW()-3,"")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X118" t="str">
        <f>IF(AND(INDEX('RobotLookup Clean'!$E:$E,ROW()-3)="Junior",INDEX('RobotLookup Clean'!$U:$U,ROW()-3)=1),ROW()-3,"")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X119" t="str">
        <f>IF(AND(INDEX('RobotLookup Clean'!$E:$E,ROW()-3)="Junior",INDEX('RobotLookup Clean'!$U:$U,ROW()-3)=1),ROW()-3,"")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X120" t="str">
        <f>IF(AND(INDEX('RobotLookup Clean'!$E:$E,ROW()-3)="Junior",INDEX('RobotLookup Clean'!$U:$U,ROW()-3)=1),ROW()-3,"")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X121" t="str">
        <f>IF(AND(INDEX('RobotLookup Clean'!$E:$E,ROW()-3)="Junior",INDEX('RobotLookup Clean'!$U:$U,ROW()-3)=1),ROW()-3,"")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K122" s="22"/>
      <c r="X122" t="str">
        <f>IF(AND(INDEX('RobotLookup Clean'!$E:$E,ROW()-3)="Junior",INDEX('RobotLookup Clean'!$U:$U,ROW()-3)=1),ROW()-3,"")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K123" s="22"/>
      <c r="X123" t="str">
        <f>IF(AND(INDEX('RobotLookup Clean'!$E:$E,ROW()-3)="Junior",INDEX('RobotLookup Clean'!$U:$U,ROW()-3)=1),ROW()-3,"")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K124" s="22"/>
      <c r="X124" t="str">
        <f>IF(AND(INDEX('RobotLookup Clean'!$E:$E,ROW()-3)="Junior",INDEX('RobotLookup Clean'!$U:$U,ROW()-3)=1),ROW()-3,"")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K125" s="22"/>
      <c r="X125" t="str">
        <f>IF(AND(INDEX('RobotLookup Clean'!$E:$E,ROW()-3)="Junior",INDEX('RobotLookup Clean'!$U:$U,ROW()-3)=1),ROW()-3,"")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K126" s="22"/>
      <c r="X126" t="str">
        <f>IF(AND(INDEX('RobotLookup Clean'!$E:$E,ROW()-3)="Junior",INDEX('RobotLookup Clean'!$U:$U,ROW()-3)=1),ROW()-3,"")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K127" s="22"/>
      <c r="X127" t="str">
        <f>IF(AND(INDEX('RobotLookup Clean'!$E:$E,ROW()-3)="Junior",INDEX('RobotLookup Clean'!$U:$U,ROW()-3)=1),ROW()-3,"")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K128" s="22"/>
      <c r="X128" t="str">
        <f>IF(AND(INDEX('RobotLookup Clean'!$E:$E,ROW()-3)="Junior",INDEX('RobotLookup Clean'!$U:$U,ROW()-3)=1),ROW()-3,"")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K129" s="22"/>
      <c r="X129" t="str">
        <f>IF(AND(INDEX('RobotLookup Clean'!$E:$E,ROW()-3)="Junior",INDEX('RobotLookup Clean'!$U:$U,ROW()-3)=1),ROW()-3,"")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K130" s="22"/>
      <c r="X130" t="str">
        <f>IF(AND(INDEX('RobotLookup Clean'!$E:$E,ROW()-3)="Junior",INDEX('RobotLookup Clean'!$U:$U,ROW()-3)=1),ROW()-3,"")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K131" s="22"/>
      <c r="X131" t="str">
        <f>IF(AND(INDEX('RobotLookup Clean'!$E:$E,ROW()-3)="Junior",INDEX('RobotLookup Clean'!$U:$U,ROW()-3)=1),ROW()-3,"")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K132" s="22"/>
      <c r="X132" t="str">
        <f>IF(AND(INDEX('RobotLookup Clean'!$E:$E,ROW()-3)="Junior",INDEX('RobotLookup Clean'!$U:$U,ROW()-3)=1),ROW()-3,"")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K133" s="22"/>
      <c r="X133" t="str">
        <f>IF(AND(INDEX('RobotLookup Clean'!$E:$E,ROW()-3)="Junior",INDEX('RobotLookup Clean'!$U:$U,ROW()-3)=1),ROW()-3,"")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K134" s="22"/>
      <c r="X134" t="str">
        <f>IF(AND(INDEX('RobotLookup Clean'!$E:$E,ROW()-3)="Junior",INDEX('RobotLookup Clean'!$U:$U,ROW()-3)=1),ROW()-3,"")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K135" s="22"/>
      <c r="X135" t="str">
        <f>IF(AND(INDEX('RobotLookup Clean'!$E:$E,ROW()-3)="Junior",INDEX('RobotLookup Clean'!$U:$U,ROW()-3)=1),ROW()-3,"")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K136" s="22"/>
      <c r="X136" t="str">
        <f>IF(AND(INDEX('RobotLookup Clean'!$E:$E,ROW()-3)="Junior",INDEX('RobotLookup Clean'!$U:$U,ROW()-3)=1),ROW()-3,"")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K137" s="22"/>
      <c r="X137" t="str">
        <f>IF(AND(INDEX('RobotLookup Clean'!$E:$E,ROW()-3)="Junior",INDEX('RobotLookup Clean'!$U:$U,ROW()-3)=1),ROW()-3,"")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K138" s="22"/>
      <c r="X138" t="str">
        <f>IF(AND(INDEX('RobotLookup Clean'!$E:$E,ROW()-3)="Junior",INDEX('RobotLookup Clean'!$U:$U,ROW()-3)=1),ROW()-3,"")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K139" s="22"/>
      <c r="X139" t="str">
        <f>IF(AND(INDEX('RobotLookup Clean'!$E:$E,ROW()-3)="Junior",INDEX('RobotLookup Clean'!$U:$U,ROW()-3)=1),ROW()-3,"")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K140" s="22"/>
      <c r="X140" t="str">
        <f>IF(AND(INDEX('RobotLookup Clean'!$E:$E,ROW()-3)="Junior",INDEX('RobotLookup Clean'!$U:$U,ROW()-3)=1),ROW()-3,"")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X141" t="str">
        <f>IF(AND(INDEX('RobotLookup Clean'!$E:$E,ROW()-3)="Junior",INDEX('RobotLookup Clean'!$U:$U,ROW()-3)=1),ROW()-3,"")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K142" s="22"/>
      <c r="X142" t="str">
        <f>IF(AND(INDEX('RobotLookup Clean'!$E:$E,ROW()-3)="Junior",INDEX('RobotLookup Clean'!$U:$U,ROW()-3)=1),ROW()-3,"")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K143" s="22"/>
      <c r="X143" t="str">
        <f>IF(AND(INDEX('RobotLookup Clean'!$E:$E,ROW()-3)="Junior",INDEX('RobotLookup Clean'!$U:$U,ROW()-3)=1),ROW()-3,"")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K144" s="22"/>
      <c r="X144" t="str">
        <f>IF(AND(INDEX('RobotLookup Clean'!$E:$E,ROW()-3)="Junior",INDEX('RobotLookup Clean'!$U:$U,ROW()-3)=1),ROW()-3,"")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K145" s="22"/>
      <c r="X145" t="str">
        <f>IF(AND(INDEX('RobotLookup Clean'!$E:$E,ROW()-3)="Junior",INDEX('RobotLookup Clean'!$U:$U,ROW()-3)=1),ROW()-3,"")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K146" s="22"/>
      <c r="X146" t="str">
        <f>IF(AND(INDEX('RobotLookup Clean'!$E:$E,ROW()-3)="Junior",INDEX('RobotLookup Clean'!$U:$U,ROW()-3)=1),ROW()-3,"")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K147" s="22"/>
      <c r="X147" t="str">
        <f>IF(AND(INDEX('RobotLookup Clean'!$E:$E,ROW()-3)="Junior",INDEX('RobotLookup Clean'!$U:$U,ROW()-3)=1),ROW()-3,"")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K148" s="22"/>
      <c r="X148" t="str">
        <f>IF(AND(INDEX('RobotLookup Clean'!$E:$E,ROW()-3)="Junior",INDEX('RobotLookup Clean'!$U:$U,ROW()-3)=1),ROW()-3,"")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K149" s="22"/>
      <c r="X149" t="str">
        <f>IF(AND(INDEX('RobotLookup Clean'!$E:$E,ROW()-3)="Junior",INDEX('RobotLookup Clean'!$U:$U,ROW()-3)=1),ROW()-3,"")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K150" s="22"/>
      <c r="X150" t="str">
        <f>IF(AND(INDEX('RobotLookup Clean'!$E:$E,ROW()-3)="Junior",INDEX('RobotLookup Clean'!$U:$U,ROW()-3)=1),ROW()-3,"")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K151" s="22"/>
      <c r="X151" t="str">
        <f>IF(AND(INDEX('RobotLookup Clean'!$E:$E,ROW()-3)="Junior",INDEX('RobotLookup Clean'!$U:$U,ROW()-3)=1),ROW()-3,"")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K152" s="22"/>
      <c r="X152" t="str">
        <f>IF(AND(INDEX('RobotLookup Clean'!$E:$E,ROW()-3)="Junior",INDEX('RobotLookup Clean'!$U:$U,ROW()-3)=1),ROW()-3,"")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K153" s="22"/>
      <c r="X153" t="str">
        <f>IF(AND(INDEX('RobotLookup Clean'!$E:$E,ROW()-3)="Junior",INDEX('RobotLookup Clean'!$U:$U,ROW()-3)=1),ROW()-3,"")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K154" s="22"/>
      <c r="X154" t="str">
        <f>IF(AND(INDEX('RobotLookup Clean'!$E:$E,ROW()-3)="Junior",INDEX('RobotLookup Clean'!$U:$U,ROW()-3)=1),ROW()-3,"")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K155" s="22"/>
      <c r="X155" t="str">
        <f>IF(AND(INDEX('RobotLookup Clean'!$E:$E,ROW()-3)="Junior",INDEX('RobotLookup Clean'!$U:$U,ROW()-3)=1),ROW()-3,"")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K156" s="22"/>
      <c r="X156" t="str">
        <f>IF(AND(INDEX('RobotLookup Clean'!$E:$E,ROW()-3)="Junior",INDEX('RobotLookup Clean'!$U:$U,ROW()-3)=1),ROW()-3,"")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K157" s="22"/>
      <c r="X157" t="str">
        <f>IF(AND(INDEX('RobotLookup Clean'!$E:$E,ROW()-3)="Junior",INDEX('RobotLookup Clean'!$U:$U,ROW()-3)=1),ROW()-3,"")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K158" s="22"/>
      <c r="X158" t="str">
        <f>IF(AND(INDEX('RobotLookup Clean'!$E:$E,ROW()-3)="Junior",INDEX('RobotLookup Clean'!$U:$U,ROW()-3)=1),ROW()-3,"")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K159" s="22"/>
      <c r="X159" t="str">
        <f>IF(AND(INDEX('RobotLookup Clean'!$E:$E,ROW()-3)="Junior",INDEX('RobotLookup Clean'!$U:$U,ROW()-3)=1),ROW()-3,"")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K160" s="22"/>
      <c r="X160" t="str">
        <f>IF(AND(INDEX('RobotLookup Clean'!$E:$E,ROW()-3)="Junior",INDEX('RobotLookup Clean'!$U:$U,ROW()-3)=1),ROW()-3,"")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K161" s="22"/>
      <c r="X161" t="str">
        <f>IF(AND(INDEX('RobotLookup Clean'!$E:$E,ROW()-3)="Junior",INDEX('RobotLookup Clean'!$U:$U,ROW()-3)=1),ROW()-3,"")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K162" s="22"/>
      <c r="X162" t="str">
        <f>IF(AND(INDEX('RobotLookup Clean'!$E:$E,ROW()-3)="Junior",INDEX('RobotLookup Clean'!$U:$U,ROW()-3)=1),ROW()-3,"")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K163" s="22"/>
      <c r="X163" t="str">
        <f>IF(AND(INDEX('RobotLookup Clean'!$E:$E,ROW()-3)="Junior",INDEX('RobotLookup Clean'!$U:$U,ROW()-3)=1),ROW()-3,"")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K164" s="22"/>
      <c r="X164" t="str">
        <f>IF(AND(INDEX('RobotLookup Clean'!$E:$E,ROW()-3)="Junior",INDEX('RobotLookup Clean'!$U:$U,ROW()-3)=1),ROW()-3,"")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K165" s="22"/>
      <c r="X165" t="str">
        <f>IF(AND(INDEX('RobotLookup Clean'!$E:$E,ROW()-3)="Junior",INDEX('RobotLookup Clean'!$U:$U,ROW()-3)=1),ROW()-3,"")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K166" s="22"/>
      <c r="X166" t="str">
        <f>IF(AND(INDEX('RobotLookup Clean'!$E:$E,ROW()-3)="Junior",INDEX('RobotLookup Clean'!$U:$U,ROW()-3)=1),ROW()-3,"")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K167" s="22"/>
      <c r="X167" t="str">
        <f>IF(AND(INDEX('RobotLookup Clean'!$E:$E,ROW()-3)="Junior",INDEX('RobotLookup Clean'!$U:$U,ROW()-3)=1),ROW()-3,"")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K168" s="22"/>
      <c r="X168" t="str">
        <f>IF(AND(INDEX('RobotLookup Clean'!$E:$E,ROW()-3)="Junior",INDEX('RobotLookup Clean'!$U:$U,ROW()-3)=1),ROW()-3,"")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K169" s="22"/>
      <c r="X169" t="str">
        <f>IF(AND(INDEX('RobotLookup Clean'!$E:$E,ROW()-3)="Junior",INDEX('RobotLookup Clean'!$U:$U,ROW()-3)=1),ROW()-3,"")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K170" s="22"/>
      <c r="X170" t="str">
        <f>IF(AND(INDEX('RobotLookup Clean'!$E:$E,ROW()-3)="Junior",INDEX('RobotLookup Clean'!$U:$U,ROW()-3)=1),ROW()-3,"")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K171" s="22"/>
      <c r="X171" t="str">
        <f>IF(AND(INDEX('RobotLookup Clean'!$E:$E,ROW()-3)="Junior",INDEX('RobotLookup Clean'!$U:$U,ROW()-3)=1),ROW()-3,"")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K172" s="22"/>
      <c r="X172" t="str">
        <f>IF(AND(INDEX('RobotLookup Clean'!$E:$E,ROW()-3)="Junior",INDEX('RobotLookup Clean'!$U:$U,ROW()-3)=1),ROW()-3,"")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K173" s="22"/>
      <c r="X173" t="str">
        <f>IF(AND(INDEX('RobotLookup Clean'!$E:$E,ROW()-3)="Junior",INDEX('RobotLookup Clean'!$U:$U,ROW()-3)=1),ROW()-3,"")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K174" s="22"/>
      <c r="X174" t="str">
        <f>IF(AND(INDEX('RobotLookup Clean'!$E:$E,ROW()-3)="Junior",INDEX('RobotLookup Clean'!$U:$U,ROW()-3)=1),ROW()-3,"")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K175" s="22"/>
      <c r="X175" t="str">
        <f>IF(AND(INDEX('RobotLookup Clean'!$E:$E,ROW()-3)="Junior",INDEX('RobotLookup Clean'!$U:$U,ROW()-3)=1),ROW()-3,"")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K176" s="22"/>
      <c r="X176" t="str">
        <f>IF(AND(INDEX('RobotLookup Clean'!$E:$E,ROW()-3)="Junior",INDEX('RobotLookup Clean'!$U:$U,ROW()-3)=1),ROW()-3,"")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K177" s="22"/>
      <c r="X177" t="str">
        <f>IF(AND(INDEX('RobotLookup Clean'!$E:$E,ROW()-3)="Junior",INDEX('RobotLookup Clean'!$U:$U,ROW()-3)=1),ROW()-3,"")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K178" s="22"/>
      <c r="X178" t="str">
        <f>IF(AND(INDEX('RobotLookup Clean'!$E:$E,ROW()-3)="Junior",INDEX('RobotLookup Clean'!$U:$U,ROW()-3)=1),ROW()-3,"")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K179" s="22"/>
      <c r="X179" t="str">
        <f>IF(AND(INDEX('RobotLookup Clean'!$E:$E,ROW()-3)="Junior",INDEX('RobotLookup Clean'!$U:$U,ROW()-3)=1),ROW()-3,"")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K180" s="22"/>
      <c r="X180" t="str">
        <f>IF(AND(INDEX('RobotLookup Clean'!$E:$E,ROW()-3)="Junior",INDEX('RobotLookup Clean'!$U:$U,ROW()-3)=1),ROW()-3,"")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K181" s="22"/>
      <c r="X181" t="str">
        <f>IF(AND(INDEX('RobotLookup Clean'!$E:$E,ROW()-3)="Junior",INDEX('RobotLookup Clean'!$U:$U,ROW()-3)=1),ROW()-3,"")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K182" s="22"/>
      <c r="X182" t="str">
        <f>IF(AND(INDEX('RobotLookup Clean'!$E:$E,ROW()-3)="Junior",INDEX('RobotLookup Clean'!$U:$U,ROW()-3)=1),ROW()-3,"")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K183" s="22"/>
      <c r="X183" t="str">
        <f>IF(AND(INDEX('RobotLookup Clean'!$E:$E,ROW()-3)="Junior",INDEX('RobotLookup Clean'!$U:$U,ROW()-3)=1),ROW()-3,"")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K184" s="22"/>
      <c r="X184" t="str">
        <f>IF(AND(INDEX('RobotLookup Clean'!$E:$E,ROW()-3)="Junior",INDEX('RobotLookup Clean'!$U:$U,ROW()-3)=1),ROW()-3,"")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K185" s="22"/>
      <c r="X185" t="str">
        <f>IF(AND(INDEX('RobotLookup Clean'!$E:$E,ROW()-3)="Junior",INDEX('RobotLookup Clean'!$U:$U,ROW()-3)=1),ROW()-3,"")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K186" s="22"/>
      <c r="X186" t="str">
        <f>IF(AND(INDEX('RobotLookup Clean'!$E:$E,ROW()-3)="Junior",INDEX('RobotLookup Clean'!$U:$U,ROW()-3)=1),ROW()-3,"")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K187" s="22"/>
      <c r="X187" t="str">
        <f>IF(AND(INDEX('RobotLookup Clean'!$E:$E,ROW()-3)="Junior",INDEX('RobotLookup Clean'!$U:$U,ROW()-3)=1),ROW()-3,"")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K188" s="22"/>
      <c r="X188" t="str">
        <f>IF(AND(INDEX('RobotLookup Clean'!$E:$E,ROW()-3)="Junior",INDEX('RobotLookup Clean'!$U:$U,ROW()-3)=1),ROW()-3,"")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K189" s="22"/>
      <c r="X189" t="str">
        <f>IF(AND(INDEX('RobotLookup Clean'!$E:$E,ROW()-3)="Junior",INDEX('RobotLookup Clean'!$U:$U,ROW()-3)=1),ROW()-3,"")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K190" s="22"/>
      <c r="X190" t="str">
        <f>IF(AND(INDEX('RobotLookup Clean'!$E:$E,ROW()-3)="Junior",INDEX('RobotLookup Clean'!$U:$U,ROW()-3)=1),ROW()-3,"")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K191" s="22"/>
      <c r="X191" t="str">
        <f>IF(AND(INDEX('RobotLookup Clean'!$E:$E,ROW()-3)="Junior",INDEX('RobotLookup Clean'!$U:$U,ROW()-3)=1),ROW()-3,"")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K192" s="22"/>
      <c r="X192" t="str">
        <f>IF(AND(INDEX('RobotLookup Clean'!$E:$E,ROW()-3)="Junior",INDEX('RobotLookup Clean'!$U:$U,ROW()-3)=1),ROW()-3,"")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K193" s="22"/>
      <c r="X193" t="str">
        <f>IF(AND(INDEX('RobotLookup Clean'!$E:$E,ROW()-3)="Junior",INDEX('RobotLookup Clean'!$U:$U,ROW()-3)=1),ROW()-3,"")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K194" s="22"/>
      <c r="X194" t="str">
        <f>IF(AND(INDEX('RobotLookup Clean'!$E:$E,ROW()-3)="Junior",INDEX('RobotLookup Clean'!$U:$U,ROW()-3)=1),ROW()-3,"")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K195" s="22"/>
      <c r="X195" t="str">
        <f>IF(AND(INDEX('RobotLookup Clean'!$E:$E,ROW()-3)="Junior",INDEX('RobotLookup Clean'!$U:$U,ROW()-3)=1),ROW()-3,"")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K196" s="22"/>
      <c r="X196" t="str">
        <f>IF(AND(INDEX('RobotLookup Clean'!$E:$E,ROW()-3)="Junior",INDEX('RobotLookup Clean'!$U:$U,ROW()-3)=1),ROW()-3,"")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K197" s="22"/>
      <c r="X197" t="str">
        <f>IF(AND(INDEX('RobotLookup Clean'!$E:$E,ROW()-3)="Junior",INDEX('RobotLookup Clean'!$U:$U,ROW()-3)=1),ROW()-3,"")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K198" s="22"/>
      <c r="X198" t="str">
        <f>IF(AND(INDEX('RobotLookup Clean'!$E:$E,ROW()-3)="Junior",INDEX('RobotLookup Clean'!$U:$U,ROW()-3)=1),ROW()-3,"")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K199" s="22"/>
      <c r="X199" t="str">
        <f>IF(AND(INDEX('RobotLookup Clean'!$E:$E,ROW()-3)="Junior",INDEX('RobotLookup Clean'!$U:$U,ROW()-3)=1),ROW()-3,"")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K200" s="22"/>
      <c r="X200" t="str">
        <f>IF(AND(INDEX('RobotLookup Clean'!$E:$E,ROW()-3)="Junior",INDEX('RobotLookup Clean'!$U:$U,ROW()-3)=1),ROW()-3,"")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K201" s="22"/>
      <c r="X201" t="str">
        <f>IF(AND(INDEX('RobotLookup Clean'!$E:$E,ROW()-3)="Junior",INDEX('RobotLookup Clean'!$U:$U,ROW()-3)=1),ROW()-3,"")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K202" s="22"/>
      <c r="X202" t="str">
        <f>IF(AND(INDEX('RobotLookup Clean'!$E:$E,ROW()-3)="Junior",INDEX('RobotLookup Clean'!$U:$U,ROW()-3)=1),ROW()-3,"")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K203" s="22"/>
      <c r="X203" t="str">
        <f>IF(AND(INDEX('RobotLookup Clean'!$E:$E,ROW()-3)="Junior",INDEX('RobotLookup Clean'!$U:$U,ROW()-3)=1),ROW()-3,"")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K204" s="22"/>
      <c r="X204" t="str">
        <f>IF(AND(INDEX('RobotLookup Clean'!$E:$E,ROW()-3)="Junior",INDEX('RobotLookup Clean'!$U:$U,ROW()-3)=1),ROW()-3,"")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K205" s="22"/>
      <c r="X205" t="str">
        <f>IF(AND(INDEX('RobotLookup Clean'!$E:$E,ROW()-3)="Junior",INDEX('RobotLookup Clean'!$U:$U,ROW()-3)=1),ROW()-3,"")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K206" s="22"/>
      <c r="X206" t="str">
        <f>IF(AND(INDEX('RobotLookup Clean'!$E:$E,ROW()-3)="Junior",INDEX('RobotLookup Clean'!$U:$U,ROW()-3)=1),ROW()-3,"")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K207" s="22"/>
      <c r="X207" t="str">
        <f>IF(AND(INDEX('RobotLookup Clean'!$E:$E,ROW()-3)="Junior",INDEX('RobotLookup Clean'!$U:$U,ROW()-3)=1),ROW()-3,"")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K208" s="22"/>
      <c r="X208" t="str">
        <f>IF(AND(INDEX('RobotLookup Clean'!$E:$E,ROW()-3)="Junior",INDEX('RobotLookup Clean'!$U:$U,ROW()-3)=1),ROW()-3,"")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K209" s="22"/>
      <c r="X209" t="str">
        <f>IF(AND(INDEX('RobotLookup Clean'!$E:$E,ROW()-3)="Junior",INDEX('RobotLookup Clean'!$U:$U,ROW()-3)=1),ROW()-3,"")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K210" s="22"/>
      <c r="X210" t="str">
        <f>IF(AND(INDEX('RobotLookup Clean'!$E:$E,ROW()-3)="Junior",INDEX('RobotLookup Clean'!$U:$U,ROW()-3)=1),ROW()-3,"")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K211" s="22"/>
      <c r="X211" t="str">
        <f>IF(AND(INDEX('RobotLookup Clean'!$E:$E,ROW()-3)="Junior",INDEX('RobotLookup Clean'!$U:$U,ROW()-3)=1),ROW()-3,"")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K212" s="22"/>
      <c r="X212" t="str">
        <f>IF(AND(INDEX('RobotLookup Clean'!$E:$E,ROW()-3)="Junior",INDEX('RobotLookup Clean'!$U:$U,ROW()-3)=1),ROW()-3,"")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K213" s="22"/>
      <c r="X213" t="str">
        <f>IF(AND(INDEX('RobotLookup Clean'!$E:$E,ROW()-3)="Junior",INDEX('RobotLookup Clean'!$U:$U,ROW()-3)=1),ROW()-3,"")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K214" s="22"/>
      <c r="X214" t="str">
        <f>IF(AND(INDEX('RobotLookup Clean'!$E:$E,ROW()-3)="Junior",INDEX('RobotLookup Clean'!$U:$U,ROW()-3)=1),ROW()-3,"")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K215" s="22"/>
      <c r="X215" t="str">
        <f>IF(AND(INDEX('RobotLookup Clean'!$E:$E,ROW()-3)="Junior",INDEX('RobotLookup Clean'!$U:$U,ROW()-3)=1),ROW()-3,"")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K216" s="22"/>
      <c r="X216" t="str">
        <f>IF(AND(INDEX('RobotLookup Clean'!$E:$E,ROW()-3)="Junior",INDEX('RobotLookup Clean'!$U:$U,ROW()-3)=1),ROW()-3,"")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K217" s="22"/>
      <c r="X217" t="str">
        <f>IF(AND(INDEX('RobotLookup Clean'!$E:$E,ROW()-3)="Junior",INDEX('RobotLookup Clean'!$U:$U,ROW()-3)=1),ROW()-3,"")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K218" s="22"/>
      <c r="X218" t="str">
        <f>IF(AND(INDEX('RobotLookup Clean'!$E:$E,ROW()-3)="Junior",INDEX('RobotLookup Clean'!$U:$U,ROW()-3)=1),ROW()-3,"")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K219" s="22"/>
      <c r="X219" t="str">
        <f>IF(AND(INDEX('RobotLookup Clean'!$E:$E,ROW()-3)="Junior",INDEX('RobotLookup Clean'!$U:$U,ROW()-3)=1),ROW()-3,"")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K220" s="22"/>
      <c r="X220" t="str">
        <f>IF(AND(INDEX('RobotLookup Clean'!$E:$E,ROW()-3)="Junior",INDEX('RobotLookup Clean'!$U:$U,ROW()-3)=1),ROW()-3,"")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K221" s="22"/>
      <c r="X221" t="str">
        <f>IF(AND(INDEX('RobotLookup Clean'!$E:$E,ROW()-3)="Junior",INDEX('RobotLookup Clean'!$U:$U,ROW()-3)=1),ROW()-3,"")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K222" s="22"/>
      <c r="X222" t="str">
        <f>IF(AND(INDEX('RobotLookup Clean'!$E:$E,ROW()-3)="Junior",INDEX('RobotLookup Clean'!$U:$U,ROW()-3)=1),ROW()-3,"")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K223" s="22"/>
      <c r="X223" t="str">
        <f>IF(AND(INDEX('RobotLookup Clean'!$E:$E,ROW()-3)="Junior",INDEX('RobotLookup Clean'!$U:$U,ROW()-3)=1),ROW()-3,"")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K224" s="22"/>
      <c r="X224" t="str">
        <f>IF(AND(INDEX('RobotLookup Clean'!$E:$E,ROW()-3)="Junior",INDEX('RobotLookup Clean'!$U:$U,ROW()-3)=1),ROW()-3,"")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K225" s="22"/>
      <c r="X225" t="str">
        <f>IF(AND(INDEX('RobotLookup Clean'!$E:$E,ROW()-3)="Junior",INDEX('RobotLookup Clean'!$U:$U,ROW()-3)=1),ROW()-3,"")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K226" s="22"/>
      <c r="X226" t="str">
        <f>IF(AND(INDEX('RobotLookup Clean'!$E:$E,ROW()-3)="Junior",INDEX('RobotLookup Clean'!$U:$U,ROW()-3)=1),ROW()-3,"")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K227" s="22"/>
      <c r="X227" t="str">
        <f>IF(AND(INDEX('RobotLookup Clean'!$E:$E,ROW()-3)="Junior",INDEX('RobotLookup Clean'!$U:$U,ROW()-3)=1),ROW()-3,"")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K228" s="22"/>
      <c r="X228" t="str">
        <f>IF(AND(INDEX('RobotLookup Clean'!$E:$E,ROW()-3)="Junior",INDEX('RobotLookup Clean'!$U:$U,ROW()-3)=1),ROW()-3,"")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K229" s="22"/>
      <c r="X229" t="str">
        <f>IF(AND(INDEX('RobotLookup Clean'!$E:$E,ROW()-3)="Junior",INDEX('RobotLookup Clean'!$U:$U,ROW()-3)=1),ROW()-3,"")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K230" s="22"/>
      <c r="X230" t="str">
        <f>IF(AND(INDEX('RobotLookup Clean'!$E:$E,ROW()-3)="Junior",INDEX('RobotLookup Clean'!$U:$U,ROW()-3)=1),ROW()-3,"")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K231" s="22"/>
      <c r="X231" t="str">
        <f>IF(AND(INDEX('RobotLookup Clean'!$E:$E,ROW()-3)="Junior",INDEX('RobotLookup Clean'!$U:$U,ROW()-3)=1),ROW()-3,"")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K232" s="22"/>
      <c r="X232" t="str">
        <f>IF(AND(INDEX('RobotLookup Clean'!$E:$E,ROW()-3)="Junior",INDEX('RobotLookup Clean'!$U:$U,ROW()-3)=1),ROW()-3,"")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K233" s="22"/>
      <c r="X233" t="str">
        <f>IF(AND(INDEX('RobotLookup Clean'!$E:$E,ROW()-3)="Junior",INDEX('RobotLookup Clean'!$U:$U,ROW()-3)=1),ROW()-3,"")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K234" s="22"/>
      <c r="X234" t="str">
        <f>IF(AND(INDEX('RobotLookup Clean'!$E:$E,ROW()-3)="Junior",INDEX('RobotLookup Clean'!$U:$U,ROW()-3)=1),ROW()-3,"")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K235" s="22"/>
      <c r="X235" t="str">
        <f>IF(AND(INDEX('RobotLookup Clean'!$E:$E,ROW()-3)="Junior",INDEX('RobotLookup Clean'!$U:$U,ROW()-3)=1),ROW()-3,"")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K236" s="22"/>
      <c r="X236" t="str">
        <f>IF(AND(INDEX('RobotLookup Clean'!$E:$E,ROW()-3)="Junior",INDEX('RobotLookup Clean'!$U:$U,ROW()-3)=1),ROW()-3,"")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K237" s="22"/>
      <c r="X237" t="str">
        <f>IF(AND(INDEX('RobotLookup Clean'!$E:$E,ROW()-3)="Junior",INDEX('RobotLookup Clean'!$U:$U,ROW()-3)=1),ROW()-3,"")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K238" s="22"/>
      <c r="X238" t="str">
        <f>IF(AND(INDEX('RobotLookup Clean'!$E:$E,ROW()-3)="Junior",INDEX('RobotLookup Clean'!$U:$U,ROW()-3)=1),ROW()-3,"")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K239" s="22"/>
      <c r="X239" t="str">
        <f>IF(AND(INDEX('RobotLookup Clean'!$E:$E,ROW()-3)="Junior",INDEX('RobotLookup Clean'!$U:$U,ROW()-3)=1),ROW()-3,"")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K240" s="22"/>
      <c r="X240" t="str">
        <f>IF(AND(INDEX('RobotLookup Clean'!$E:$E,ROW()-3)="Junior",INDEX('RobotLookup Clean'!$U:$U,ROW()-3)=1),ROW()-3,"")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K241" s="22"/>
      <c r="X241" t="str">
        <f>IF(AND(INDEX('RobotLookup Clean'!$E:$E,ROW()-3)="Junior",INDEX('RobotLookup Clean'!$U:$U,ROW()-3)=1),ROW()-3,"")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K242" s="22"/>
      <c r="X242" t="str">
        <f>IF(AND(INDEX('RobotLookup Clean'!$E:$E,ROW()-3)="Junior",INDEX('RobotLookup Clean'!$U:$U,ROW()-3)=1),ROW()-3,"")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K243" s="22"/>
      <c r="X243" t="str">
        <f>IF(AND(INDEX('RobotLookup Clean'!$E:$E,ROW()-3)="Junior",INDEX('RobotLookup Clean'!$U:$U,ROW()-3)=1),ROW()-3,"")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K244" s="22"/>
      <c r="X244" t="str">
        <f>IF(AND(INDEX('RobotLookup Clean'!$E:$E,ROW()-3)="Junior",INDEX('RobotLookup Clean'!$U:$U,ROW()-3)=1),ROW()-3,"")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K245" s="22"/>
      <c r="X245" t="str">
        <f>IF(AND(INDEX('RobotLookup Clean'!$E:$E,ROW()-3)="Junior",INDEX('RobotLookup Clean'!$U:$U,ROW()-3)=1),ROW()-3,"")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K246" s="22"/>
      <c r="X246" t="str">
        <f>IF(AND(INDEX('RobotLookup Clean'!$E:$E,ROW()-3)="Junior",INDEX('RobotLookup Clean'!$U:$U,ROW()-3)=1),ROW()-3,"")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K247" s="22"/>
      <c r="X247" t="str">
        <f>IF(AND(INDEX('RobotLookup Clean'!$E:$E,ROW()-3)="Junior",INDEX('RobotLookup Clean'!$U:$U,ROW()-3)=1),ROW()-3,"")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K248" s="22"/>
      <c r="X248" t="str">
        <f>IF(AND(INDEX('RobotLookup Clean'!$E:$E,ROW()-3)="Junior",INDEX('RobotLookup Clean'!$U:$U,ROW()-3)=1),ROW()-3,"")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K249" s="22"/>
      <c r="X249" t="str">
        <f>IF(AND(INDEX('RobotLookup Clean'!$E:$E,ROW()-3)="Junior",INDEX('RobotLookup Clean'!$U:$U,ROW()-3)=1),ROW()-3,"")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K250" s="22"/>
      <c r="X250" t="str">
        <f>IF(AND(INDEX('RobotLookup Clean'!$E:$E,ROW()-3)="Junior",INDEX('RobotLookup Clean'!$U:$U,ROW()-3)=1),ROW()-3,"")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K251" s="22"/>
      <c r="X251" t="str">
        <f>IF(AND(INDEX('RobotLookup Clean'!$E:$E,ROW()-3)="Junior",INDEX('RobotLookup Clean'!$U:$U,ROW()-3)=1),ROW()-3,"")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K252" s="22"/>
      <c r="X252" t="str">
        <f>IF(AND(INDEX('RobotLookup Clean'!$E:$E,ROW()-3)="Junior",INDEX('RobotLookup Clean'!$U:$U,ROW()-3)=1),ROW()-3,"")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K253" s="22"/>
      <c r="X253" t="str">
        <f>IF(AND(INDEX('RobotLookup Clean'!$E:$E,ROW()-3)="Junior",INDEX('RobotLookup Clean'!$U:$U,ROW()-3)=1),ROW()-3,"")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K254" s="22"/>
      <c r="X254" t="str">
        <f>IF(AND(INDEX('RobotLookup Clean'!$E:$E,ROW()-3)="Junior",INDEX('RobotLookup Clean'!$U:$U,ROW()-3)=1),ROW()-3,"")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K255" s="22"/>
      <c r="X255" t="str">
        <f>IF(AND(INDEX('RobotLookup Clean'!$E:$E,ROW()-3)="Junior",INDEX('RobotLookup Clean'!$U:$U,ROW()-3)=1),ROW()-3,"")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K256" s="22"/>
      <c r="X256" t="str">
        <f>IF(AND(INDEX('RobotLookup Clean'!$E:$E,ROW()-3)="Junior",INDEX('RobotLookup Clean'!$U:$U,ROW()-3)=1),ROW()-3,"")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K257" s="22"/>
      <c r="X257" t="str">
        <f>IF(AND(INDEX('RobotLookup Clean'!$E:$E,ROW()-3)="Junior",INDEX('RobotLookup Clean'!$U:$U,ROW()-3)=1),ROW()-3,"")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K258" s="22"/>
      <c r="X258" t="str">
        <f>IF(AND(INDEX('RobotLookup Clean'!$E:$E,ROW()-3)="Junior",INDEX('RobotLookup Clean'!$U:$U,ROW()-3)=1),ROW()-3,"")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K259" s="22"/>
      <c r="X259" t="str">
        <f>IF(AND(INDEX('RobotLookup Clean'!$E:$E,ROW()-3)="Junior",INDEX('RobotLookup Clean'!$U:$U,ROW()-3)=1),ROW()-3,"")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K260" s="22"/>
      <c r="X260" t="str">
        <f>IF(AND(INDEX('RobotLookup Clean'!$E:$E,ROW()-3)="Junior",INDEX('RobotLookup Clean'!$U:$U,ROW()-3)=1),ROW()-3,"")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K261" s="22"/>
      <c r="X261" t="str">
        <f>IF(AND(INDEX('RobotLookup Clean'!$E:$E,ROW()-3)="Junior",INDEX('RobotLookup Clean'!$U:$U,ROW()-3)=1),ROW()-3,"")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K262" s="22"/>
      <c r="X262" t="str">
        <f>IF(AND(INDEX('RobotLookup Clean'!$E:$E,ROW()-3)="Junior",INDEX('RobotLookup Clean'!$U:$U,ROW()-3)=1),ROW()-3,"")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K263" s="22"/>
      <c r="X263" t="str">
        <f>IF(AND(INDEX('RobotLookup Clean'!$E:$E,ROW()-3)="Junior",INDEX('RobotLookup Clean'!$U:$U,ROW()-3)=1),ROW()-3,"")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K264" s="22"/>
      <c r="X264" t="str">
        <f>IF(AND(INDEX('RobotLookup Clean'!$E:$E,ROW()-3)="Junior",INDEX('RobotLookup Clean'!$U:$U,ROW()-3)=1),ROW()-3,"")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K265" s="22"/>
      <c r="X265" t="str">
        <f>IF(AND(INDEX('RobotLookup Clean'!$E:$E,ROW()-3)="Junior",INDEX('RobotLookup Clean'!$U:$U,ROW()-3)=1),ROW()-3,"")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K266" s="22"/>
      <c r="X266" t="str">
        <f>IF(AND(INDEX('RobotLookup Clean'!$E:$E,ROW()-3)="Junior",INDEX('RobotLookup Clean'!$U:$U,ROW()-3)=1),ROW()-3,"")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K267" s="22"/>
      <c r="X267" t="str">
        <f>IF(AND(INDEX('RobotLookup Clean'!$E:$E,ROW()-3)="Junior",INDEX('RobotLookup Clean'!$U:$U,ROW()-3)=1),ROW()-3,"")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K268" s="22"/>
      <c r="X268" t="str">
        <f>IF(AND(INDEX('RobotLookup Clean'!$E:$E,ROW()-3)="Junior",INDEX('RobotLookup Clean'!$U:$U,ROW()-3)=1),ROW()-3,"")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K269" s="22"/>
      <c r="X269" t="str">
        <f>IF(AND(INDEX('RobotLookup Clean'!$E:$E,ROW()-3)="Junior",INDEX('RobotLookup Clean'!$U:$U,ROW()-3)=1),ROW()-3,"")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K270" s="22"/>
      <c r="X270" t="str">
        <f>IF(AND(INDEX('RobotLookup Clean'!$E:$E,ROW()-3)="Junior",INDEX('RobotLookup Clean'!$U:$U,ROW()-3)=1),ROW()-3,"")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K271" s="22"/>
      <c r="X271" t="str">
        <f>IF(AND(INDEX('RobotLookup Clean'!$E:$E,ROW()-3)="Junior",INDEX('RobotLookup Clean'!$U:$U,ROW()-3)=1),ROW()-3,"")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K272" s="22"/>
      <c r="X272" t="str">
        <f>IF(AND(INDEX('RobotLookup Clean'!$E:$E,ROW()-3)="Junior",INDEX('RobotLookup Clean'!$U:$U,ROW()-3)=1),ROW()-3,"")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K273" s="22"/>
      <c r="X273" t="str">
        <f>IF(AND(INDEX('RobotLookup Clean'!$E:$E,ROW()-3)="Junior",INDEX('RobotLookup Clean'!$U:$U,ROW()-3)=1),ROW()-3,"")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K274" s="22"/>
      <c r="X274" t="str">
        <f>IF(AND(INDEX('RobotLookup Clean'!$E:$E,ROW()-3)="Junior",INDEX('RobotLookup Clean'!$U:$U,ROW()-3)=1),ROW()-3,"")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K275" s="22"/>
      <c r="X275" t="str">
        <f>IF(AND(INDEX('RobotLookup Clean'!$E:$E,ROW()-3)="Junior",INDEX('RobotLookup Clean'!$U:$U,ROW()-3)=1),ROW()-3,"")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K276" s="22"/>
      <c r="X276" t="str">
        <f>IF(AND(INDEX('RobotLookup Clean'!$E:$E,ROW()-3)="Junior",INDEX('RobotLookup Clean'!$U:$U,ROW()-3)=1),ROW()-3,"")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K277" s="22"/>
      <c r="X277" t="str">
        <f>IF(AND(INDEX('RobotLookup Clean'!$E:$E,ROW()-3)="Junior",INDEX('RobotLookup Clean'!$U:$U,ROW()-3)=1),ROW()-3,"")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K278" s="22"/>
      <c r="X278" t="str">
        <f>IF(AND(INDEX('RobotLookup Clean'!$E:$E,ROW()-3)="Junior",INDEX('RobotLookup Clean'!$U:$U,ROW()-3)=1),ROW()-3,"")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K279" s="22"/>
      <c r="X279" t="str">
        <f>IF(AND(INDEX('RobotLookup Clean'!$E:$E,ROW()-3)="Junior",INDEX('RobotLookup Clean'!$U:$U,ROW()-3)=1),ROW()-3,"")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K280" s="22"/>
      <c r="X280" t="str">
        <f>IF(AND(INDEX('RobotLookup Clean'!$E:$E,ROW()-3)="Junior",INDEX('RobotLookup Clean'!$U:$U,ROW()-3)=1),ROW()-3,"")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K281" s="22"/>
      <c r="X281" t="str">
        <f>IF(AND(INDEX('RobotLookup Clean'!$E:$E,ROW()-3)="Junior",INDEX('RobotLookup Clean'!$U:$U,ROW()-3)=1),ROW()-3,"")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K282" s="22"/>
      <c r="X282" t="str">
        <f>IF(AND(INDEX('RobotLookup Clean'!$E:$E,ROW()-3)="Junior",INDEX('RobotLookup Clean'!$U:$U,ROW()-3)=1),ROW()-3,"")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K283" s="22"/>
      <c r="X283" t="str">
        <f>IF(AND(INDEX('RobotLookup Clean'!$E:$E,ROW()-3)="Junior",INDEX('RobotLookup Clean'!$U:$U,ROW()-3)=1),ROW()-3,"")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K284" s="22"/>
      <c r="X284" t="str">
        <f>IF(AND(INDEX('RobotLookup Clean'!$E:$E,ROW()-3)="Junior",INDEX('RobotLookup Clean'!$U:$U,ROW()-3)=1),ROW()-3,"")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K285" s="22"/>
      <c r="X285" t="str">
        <f>IF(AND(INDEX('RobotLookup Clean'!$E:$E,ROW()-3)="Junior",INDEX('RobotLookup Clean'!$U:$U,ROW()-3)=1),ROW()-3,"")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K286" s="22"/>
      <c r="X286" t="str">
        <f>IF(AND(INDEX('RobotLookup Clean'!$E:$E,ROW()-3)="Junior",INDEX('RobotLookup Clean'!$U:$U,ROW()-3)=1),ROW()-3,"")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K287" s="22"/>
      <c r="X287" t="str">
        <f>IF(AND(INDEX('RobotLookup Clean'!$E:$E,ROW()-3)="Junior",INDEX('RobotLookup Clean'!$U:$U,ROW()-3)=1),ROW()-3,"")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K288" s="22"/>
      <c r="X288" t="str">
        <f>IF(AND(INDEX('RobotLookup Clean'!$E:$E,ROW()-3)="Junior",INDEX('RobotLookup Clean'!$U:$U,ROW()-3)=1),ROW()-3,"")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K289" s="22"/>
      <c r="X289" t="str">
        <f>IF(AND(INDEX('RobotLookup Clean'!$E:$E,ROW()-3)="Junior",INDEX('RobotLookup Clean'!$U:$U,ROW()-3)=1),ROW()-3,"")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K290" s="22"/>
      <c r="X290" t="str">
        <f>IF(AND(INDEX('RobotLookup Clean'!$E:$E,ROW()-3)="Junior",INDEX('RobotLookup Clean'!$U:$U,ROW()-3)=1),ROW()-3,"")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K291" s="22"/>
      <c r="X291" t="str">
        <f>IF(AND(INDEX('RobotLookup Clean'!$E:$E,ROW()-3)="Junior",INDEX('RobotLookup Clean'!$U:$U,ROW()-3)=1),ROW()-3,"")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K292" s="22"/>
      <c r="X292" t="str">
        <f>IF(AND(INDEX('RobotLookup Clean'!$E:$E,ROW()-3)="Junior",INDEX('RobotLookup Clean'!$U:$U,ROW()-3)=1),ROW()-3,"")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K293" s="22"/>
      <c r="X293" t="str">
        <f>IF(AND(INDEX('RobotLookup Clean'!$E:$E,ROW()-3)="Junior",INDEX('RobotLookup Clean'!$U:$U,ROW()-3)=1),ROW()-3,"")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K294" s="22"/>
      <c r="X294" t="str">
        <f>IF(AND(INDEX('RobotLookup Clean'!$E:$E,ROW()-3)="Junior",INDEX('RobotLookup Clean'!$U:$U,ROW()-3)=1),ROW()-3,"")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K295" s="22"/>
      <c r="X295" t="str">
        <f>IF(AND(INDEX('RobotLookup Clean'!$E:$E,ROW()-3)="Junior",INDEX('RobotLookup Clean'!$U:$U,ROW()-3)=1),ROW()-3,"")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K296" s="22"/>
      <c r="X296" t="str">
        <f>IF(AND(INDEX('RobotLookup Clean'!$E:$E,ROW()-3)="Junior",INDEX('RobotLookup Clean'!$U:$U,ROW()-3)=1),ROW()-3,"")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K297" s="22"/>
      <c r="X297" t="str">
        <f>IF(AND(INDEX('RobotLookup Clean'!$E:$E,ROW()-3)="Junior",INDEX('RobotLookup Clean'!$U:$U,ROW()-3)=1),ROW()-3,"")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K298" s="22"/>
      <c r="X298" t="str">
        <f>IF(AND(INDEX('RobotLookup Clean'!$E:$E,ROW()-3)="Junior",INDEX('RobotLookup Clean'!$U:$U,ROW()-3)=1),ROW()-3,"")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K299" s="22"/>
      <c r="X299" t="str">
        <f>IF(AND(INDEX('RobotLookup Clean'!$E:$E,ROW()-3)="Junior",INDEX('RobotLookup Clean'!$U:$U,ROW()-3)=1),ROW()-3,"")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K300" s="22"/>
      <c r="X300" t="str">
        <f>IF(AND(INDEX('RobotLookup Clean'!$E:$E,ROW()-3)="Junior",INDEX('RobotLookup Clean'!$U:$U,ROW()-3)=1),ROW()-3,"")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K301" s="22"/>
      <c r="X301" t="str">
        <f>IF(AND(INDEX('RobotLookup Clean'!$E:$E,ROW()-3)="Junior",INDEX('RobotLookup Clean'!$U:$U,ROW()-3)=1),ROW()-3,"")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K302" s="22"/>
      <c r="X302" t="str">
        <f>IF(AND(INDEX('RobotLookup Clean'!$E:$E,ROW()-3)="Junior",INDEX('RobotLookup Clean'!$U:$U,ROW()-3)=1),ROW()-3,"")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K303" s="22"/>
      <c r="X303" t="str">
        <f>IF(AND(INDEX('RobotLookup Clean'!$E:$E,ROW()-3)="Junior",INDEX('RobotLookup Clean'!$U:$U,ROW()-3)=1),ROW()-3,"")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K304" s="22"/>
      <c r="X304" t="str">
        <f>IF(AND(INDEX('RobotLookup Clean'!$E:$E,ROW()-3)="Junior",INDEX('RobotLookup Clean'!$U:$U,ROW()-3)=1),ROW()-3,"")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K305" s="22"/>
      <c r="X305" t="str">
        <f>IF(AND(INDEX('RobotLookup Clean'!$E:$E,ROW()-3)="Junior",INDEX('RobotLookup Clean'!$U:$U,ROW()-3)=1),ROW()-3,"")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K306" s="22"/>
      <c r="X306" t="str">
        <f>IF(AND(INDEX('RobotLookup Clean'!$E:$E,ROW()-3)="Junior",INDEX('RobotLookup Clean'!$U:$U,ROW()-3)=1),ROW()-3,"")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K307" s="22"/>
      <c r="X307" t="str">
        <f>IF(AND(INDEX('RobotLookup Clean'!$E:$E,ROW()-3)="Junior",INDEX('RobotLookup Clean'!$U:$U,ROW()-3)=1),ROW()-3,"")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K308" s="22"/>
      <c r="X308" t="str">
        <f>IF(AND(INDEX('RobotLookup Clean'!$E:$E,ROW()-3)="Junior",INDEX('RobotLookup Clean'!$U:$U,ROW()-3)=1),ROW()-3,"")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K309" s="22"/>
      <c r="X309" t="str">
        <f>IF(AND(INDEX('RobotLookup Clean'!$E:$E,ROW()-3)="Junior",INDEX('RobotLookup Clean'!$U:$U,ROW()-3)=1),ROW()-3,"")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K310" s="22"/>
      <c r="X310" t="str">
        <f>IF(AND(INDEX('RobotLookup Clean'!$E:$E,ROW()-3)="Junior",INDEX('RobotLookup Clean'!$U:$U,ROW()-3)=1),ROW()-3,"")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K311" s="22"/>
      <c r="X311" t="str">
        <f>IF(AND(INDEX('RobotLookup Clean'!$E:$E,ROW()-3)="Junior",INDEX('RobotLookup Clean'!$U:$U,ROW()-3)=1),ROW()-3,"")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K312" s="22"/>
      <c r="X312" t="str">
        <f>IF(AND(INDEX('RobotLookup Clean'!$E:$E,ROW()-3)="Junior",INDEX('RobotLookup Clean'!$U:$U,ROW()-3)=1),ROW()-3,"")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K313" s="22"/>
      <c r="X313" t="str">
        <f>IF(AND(INDEX('RobotLookup Clean'!$E:$E,ROW()-3)="Junior",INDEX('RobotLookup Clean'!$U:$U,ROW()-3)=1),ROW()-3,"")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K314" s="22"/>
      <c r="X314" t="str">
        <f>IF(AND(INDEX('RobotLookup Clean'!$E:$E,ROW()-3)="Junior",INDEX('RobotLookup Clean'!$U:$U,ROW()-3)=1),ROW()-3,"")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K315" s="22"/>
      <c r="X315" t="str">
        <f>IF(AND(INDEX('RobotLookup Clean'!$E:$E,ROW()-3)="Junior",INDEX('RobotLookup Clean'!$U:$U,ROW()-3)=1),ROW()-3,"")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K316" s="22"/>
      <c r="X316" t="str">
        <f>IF(AND(INDEX('RobotLookup Clean'!$E:$E,ROW()-3)="Junior",INDEX('RobotLookup Clean'!$U:$U,ROW()-3)=1),ROW()-3,"")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K317" s="22"/>
      <c r="X317" t="str">
        <f>IF(AND(INDEX('RobotLookup Clean'!$E:$E,ROW()-3)="Junior",INDEX('RobotLookup Clean'!$U:$U,ROW()-3)=1),ROW()-3,"")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K318" s="22"/>
      <c r="X318" t="str">
        <f>IF(AND(INDEX('RobotLookup Clean'!$E:$E,ROW()-3)="Junior",INDEX('RobotLookup Clean'!$U:$U,ROW()-3)=1),ROW()-3,"")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K319" s="22"/>
      <c r="X319" t="str">
        <f>IF(AND(INDEX('RobotLookup Clean'!$E:$E,ROW()-3)="Junior",INDEX('RobotLookup Clean'!$U:$U,ROW()-3)=1),ROW()-3,"")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K320" s="22"/>
      <c r="X320" t="str">
        <f>IF(AND(INDEX('RobotLookup Clean'!$E:$E,ROW()-3)="Junior",INDEX('RobotLookup Clean'!$U:$U,ROW()-3)=1),ROW()-3,"")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K321" s="22"/>
      <c r="X321" t="str">
        <f>IF(AND(INDEX('RobotLookup Clean'!$E:$E,ROW()-3)="Junior",INDEX('RobotLookup Clean'!$U:$U,ROW()-3)=1),ROW()-3,"")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K322" s="22"/>
      <c r="X322" t="str">
        <f>IF(AND(INDEX('RobotLookup Clean'!$E:$E,ROW()-3)="Junior",INDEX('RobotLookup Clean'!$U:$U,ROW()-3)=1),ROW()-3,"")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K323" s="22"/>
      <c r="X323" t="str">
        <f>IF(AND(INDEX('RobotLookup Clean'!$E:$E,ROW()-3)="Junior",INDEX('RobotLookup Clean'!$U:$U,ROW()-3)=1),ROW()-3,"")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K324" s="22"/>
      <c r="X324" t="str">
        <f>IF(AND(INDEX('RobotLookup Clean'!$E:$E,ROW()-3)="Junior",INDEX('RobotLookup Clean'!$U:$U,ROW()-3)=1),ROW()-3,"")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K325" s="22"/>
      <c r="X325" t="str">
        <f>IF(AND(INDEX('RobotLookup Clean'!$E:$E,ROW()-3)="Junior",INDEX('RobotLookup Clean'!$U:$U,ROW()-3)=1),ROW()-3,"")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K326" s="22"/>
      <c r="X326" t="str">
        <f>IF(AND(INDEX('RobotLookup Clean'!$E:$E,ROW()-3)="Junior",INDEX('RobotLookup Clean'!$U:$U,ROW()-3)=1),ROW()-3,"")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K327" s="22"/>
      <c r="X327" t="str">
        <f>IF(AND(INDEX('RobotLookup Clean'!$E:$E,ROW()-3)="Junior",INDEX('RobotLookup Clean'!$U:$U,ROW()-3)=1),ROW()-3,"")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K328" s="22"/>
      <c r="X328" t="str">
        <f>IF(AND(INDEX('RobotLookup Clean'!$E:$E,ROW()-3)="Junior",INDEX('RobotLookup Clean'!$U:$U,ROW()-3)=1),ROW()-3,"")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K329" s="22"/>
      <c r="X329" t="str">
        <f>IF(AND(INDEX('RobotLookup Clean'!$E:$E,ROW()-3)="Junior",INDEX('RobotLookup Clean'!$U:$U,ROW()-3)=1),ROW()-3,"")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K330" s="22"/>
      <c r="X330" t="str">
        <f>IF(AND(INDEX('RobotLookup Clean'!$E:$E,ROW()-3)="Junior",INDEX('RobotLookup Clean'!$U:$U,ROW()-3)=1),ROW()-3,"")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K331" s="22"/>
      <c r="X331" t="str">
        <f>IF(AND(INDEX('RobotLookup Clean'!$E:$E,ROW()-3)="Junior",INDEX('RobotLookup Clean'!$U:$U,ROW()-3)=1),ROW()-3,"")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K332" s="22"/>
      <c r="X332" t="str">
        <f>IF(AND(INDEX('RobotLookup Clean'!$E:$E,ROW()-3)="Junior",INDEX('RobotLookup Clean'!$U:$U,ROW()-3)=1),ROW()-3,"")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K333" s="22"/>
      <c r="X333" t="str">
        <f>IF(AND(INDEX('RobotLookup Clean'!$E:$E,ROW()-3)="Junior",INDEX('RobotLookup Clean'!$U:$U,ROW()-3)=1),ROW()-3,"")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K334" s="22"/>
      <c r="X334" t="str">
        <f>IF(AND(INDEX('RobotLookup Clean'!$E:$E,ROW()-3)="Junior",INDEX('RobotLookup Clean'!$U:$U,ROW()-3)=1),ROW()-3,"")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K335" s="22"/>
      <c r="X335" t="str">
        <f>IF(AND(INDEX('RobotLookup Clean'!$E:$E,ROW()-3)="Junior",INDEX('RobotLookup Clean'!$U:$U,ROW()-3)=1),ROW()-3,"")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K336" s="22"/>
      <c r="X336" t="str">
        <f>IF(AND(INDEX('RobotLookup Clean'!$E:$E,ROW()-3)="Junior",INDEX('RobotLookup Clean'!$U:$U,ROW()-3)=1),ROW()-3,"")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K337" s="22"/>
      <c r="X337" t="str">
        <f>IF(AND(INDEX('RobotLookup Clean'!$E:$E,ROW()-3)="Junior",INDEX('RobotLookup Clean'!$U:$U,ROW()-3)=1),ROW()-3,"")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K338" s="22"/>
      <c r="X338" t="str">
        <f>IF(AND(INDEX('RobotLookup Clean'!$E:$E,ROW()-3)="Junior",INDEX('RobotLookup Clean'!$U:$U,ROW()-3)=1),ROW()-3,"")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K339" s="22"/>
      <c r="X339" t="str">
        <f>IF(AND(INDEX('RobotLookup Clean'!$E:$E,ROW()-3)="Junior",INDEX('RobotLookup Clean'!$U:$U,ROW()-3)=1),ROW()-3,"")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K340" s="22"/>
      <c r="X340" t="str">
        <f>IF(AND(INDEX('RobotLookup Clean'!$E:$E,ROW()-3)="Junior",INDEX('RobotLookup Clean'!$U:$U,ROW()-3)=1),ROW()-3,"")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K341" s="22"/>
      <c r="X341" t="str">
        <f>IF(AND(INDEX('RobotLookup Clean'!$E:$E,ROW()-3)="Junior",INDEX('RobotLookup Clean'!$U:$U,ROW()-3)=1),ROW()-3,"")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K342" s="22"/>
      <c r="X342" t="str">
        <f>IF(AND(INDEX('RobotLookup Clean'!$E:$E,ROW()-3)="Junior",INDEX('RobotLookup Clean'!$U:$U,ROW()-3)=1),ROW()-3,"")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K343" s="22"/>
      <c r="X343" t="str">
        <f>IF(AND(INDEX('RobotLookup Clean'!$E:$E,ROW()-3)="Junior",INDEX('RobotLookup Clean'!$U:$U,ROW()-3)=1),ROW()-3,"")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K344" s="22"/>
      <c r="X344" t="str">
        <f>IF(AND(INDEX('RobotLookup Clean'!$E:$E,ROW()-3)="Junior",INDEX('RobotLookup Clean'!$U:$U,ROW()-3)=1),ROW()-3,"")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K345" s="22"/>
      <c r="X345" t="str">
        <f>IF(AND(INDEX('RobotLookup Clean'!$E:$E,ROW()-3)="Junior",INDEX('RobotLookup Clean'!$U:$U,ROW()-3)=1),ROW()-3,"")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K346" s="22"/>
      <c r="X346" t="str">
        <f>IF(AND(INDEX('RobotLookup Clean'!$E:$E,ROW()-3)="Junior",INDEX('RobotLookup Clean'!$U:$U,ROW()-3)=1),ROW()-3,"")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K347" s="22"/>
      <c r="X347" t="str">
        <f>IF(AND(INDEX('RobotLookup Clean'!$E:$E,ROW()-3)="Junior",INDEX('RobotLookup Clean'!$U:$U,ROW()-3)=1),ROW()-3,"")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K348" s="22"/>
      <c r="X348" t="str">
        <f>IF(AND(INDEX('RobotLookup Clean'!$E:$E,ROW()-3)="Junior",INDEX('RobotLookup Clean'!$U:$U,ROW()-3)=1),ROW()-3,"")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K349" s="22"/>
      <c r="X349" t="str">
        <f>IF(AND(INDEX('RobotLookup Clean'!$E:$E,ROW()-3)="Junior",INDEX('RobotLookup Clean'!$U:$U,ROW()-3)=1),ROW()-3,"")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K350" s="22"/>
      <c r="X350" t="str">
        <f>IF(AND(INDEX('RobotLookup Clean'!$E:$E,ROW()-3)="Junior",INDEX('RobotLookup Clean'!$U:$U,ROW()-3)=1),ROW()-3,"")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K351" s="22"/>
      <c r="X351" t="str">
        <f>IF(AND(INDEX('RobotLookup Clean'!$E:$E,ROW()-3)="Junior",INDEX('RobotLookup Clean'!$U:$U,ROW()-3)=1),ROW()-3,"")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K352" s="22"/>
      <c r="X352" t="str">
        <f>IF(AND(INDEX('RobotLookup Clean'!$E:$E,ROW()-3)="Junior",INDEX('RobotLookup Clean'!$U:$U,ROW()-3)=1),ROW()-3,"")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K353" s="22"/>
      <c r="X353" t="str">
        <f>IF(AND(INDEX('RobotLookup Clean'!$E:$E,ROW()-3)="Junior",INDEX('RobotLookup Clean'!$U:$U,ROW()-3)=1),ROW()-3,"")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K354" s="22"/>
      <c r="X354" t="str">
        <f>IF(AND(INDEX('RobotLookup Clean'!$E:$E,ROW()-3)="Junior",INDEX('RobotLookup Clean'!$U:$U,ROW()-3)=1),ROW()-3,"")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K355" s="22"/>
      <c r="X355" t="str">
        <f>IF(AND(INDEX('RobotLookup Clean'!$E:$E,ROW()-3)="Junior",INDEX('RobotLookup Clean'!$U:$U,ROW()-3)=1),ROW()-3,"")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K356" s="22"/>
      <c r="X356" t="str">
        <f>IF(AND(INDEX('RobotLookup Clean'!$E:$E,ROW()-3)="Junior",INDEX('RobotLookup Clean'!$U:$U,ROW()-3)=1),ROW()-3,"")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K357" s="22"/>
      <c r="X357" t="str">
        <f>IF(AND(INDEX('RobotLookup Clean'!$E:$E,ROW()-3)="Junior",INDEX('RobotLookup Clean'!$U:$U,ROW()-3)=1),ROW()-3,"")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K358" s="22"/>
      <c r="X358" t="str">
        <f>IF(AND(INDEX('RobotLookup Clean'!$E:$E,ROW()-3)="Junior",INDEX('RobotLookup Clean'!$U:$U,ROW()-3)=1),ROW()-3,"")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K359" s="22"/>
      <c r="X359" t="str">
        <f>IF(AND(INDEX('RobotLookup Clean'!$E:$E,ROW()-3)="Junior",INDEX('RobotLookup Clean'!$U:$U,ROW()-3)=1),ROW()-3,"")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K360" s="22"/>
      <c r="X360" t="str">
        <f>IF(AND(INDEX('RobotLookup Clean'!$E:$E,ROW()-3)="Junior",INDEX('RobotLookup Clean'!$U:$U,ROW()-3)=1),ROW()-3,"")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K361" s="22"/>
      <c r="X361" t="str">
        <f>IF(AND(INDEX('RobotLookup Clean'!$E:$E,ROW()-3)="Junior",INDEX('RobotLookup Clean'!$U:$U,ROW()-3)=1),ROW()-3,"")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K362" s="22"/>
      <c r="X362" t="str">
        <f>IF(AND(INDEX('RobotLookup Clean'!$E:$E,ROW()-3)="Junior",INDEX('RobotLookup Clean'!$U:$U,ROW()-3)=1),ROW()-3,"")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K363" s="22"/>
      <c r="X363" t="str">
        <f>IF(AND(INDEX('RobotLookup Clean'!$E:$E,ROW()-3)="Junior",INDEX('RobotLookup Clean'!$U:$U,ROW()-3)=1),ROW()-3,"")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K364" s="22"/>
      <c r="X364" t="str">
        <f>IF(AND(INDEX('RobotLookup Clean'!$E:$E,ROW()-3)="Junior",INDEX('RobotLookup Clean'!$U:$U,ROW()-3)=1),ROW()-3,"")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K365" s="22"/>
      <c r="X365" t="str">
        <f>IF(AND(INDEX('RobotLookup Clean'!$E:$E,ROW()-3)="Junior",INDEX('RobotLookup Clean'!$U:$U,ROW()-3)=1),ROW()-3,"")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K366" s="22"/>
      <c r="X366" t="str">
        <f>IF(AND(INDEX('RobotLookup Clean'!$E:$E,ROW()-3)="Junior",INDEX('RobotLookup Clean'!$U:$U,ROW()-3)=1),ROW()-3,"")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K367" s="22"/>
      <c r="X367" t="str">
        <f>IF(AND(INDEX('RobotLookup Clean'!$E:$E,ROW()-3)="Junior",INDEX('RobotLookup Clean'!$U:$U,ROW()-3)=1),ROW()-3,"")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K368" s="22"/>
      <c r="X368" t="str">
        <f>IF(AND(INDEX('RobotLookup Clean'!$E:$E,ROW()-3)="Junior",INDEX('RobotLookup Clean'!$U:$U,ROW()-3)=1),ROW()-3,"")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K369" s="22"/>
      <c r="X369" t="str">
        <f>IF(AND(INDEX('RobotLookup Clean'!$E:$E,ROW()-3)="Junior",INDEX('RobotLookup Clean'!$U:$U,ROW()-3)=1),ROW()-3,"")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K370" s="22"/>
      <c r="X370" t="str">
        <f>IF(AND(INDEX('RobotLookup Clean'!$E:$E,ROW()-3)="Junior",INDEX('RobotLookup Clean'!$U:$U,ROW()-3)=1),ROW()-3,"")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K371" s="22"/>
      <c r="X371" t="str">
        <f>IF(AND(INDEX('RobotLookup Clean'!$E:$E,ROW()-3)="Junior",INDEX('RobotLookup Clean'!$U:$U,ROW()-3)=1),ROW()-3,"")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K372" s="22"/>
      <c r="X372" t="str">
        <f>IF(AND(INDEX('RobotLookup Clean'!$E:$E,ROW()-3)="Junior",INDEX('RobotLookup Clean'!$U:$U,ROW()-3)=1),ROW()-3,"")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K373" s="22"/>
      <c r="X373" t="str">
        <f>IF(AND(INDEX('RobotLookup Clean'!$E:$E,ROW()-3)="Junior",INDEX('RobotLookup Clean'!$U:$U,ROW()-3)=1),ROW()-3,"")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K374" s="22"/>
      <c r="X374" t="str">
        <f>IF(AND(INDEX('RobotLookup Clean'!$E:$E,ROW()-3)="Junior",INDEX('RobotLookup Clean'!$U:$U,ROW()-3)=1),ROW()-3,"")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K375" s="22"/>
      <c r="X375" t="str">
        <f>IF(AND(INDEX('RobotLookup Clean'!$E:$E,ROW()-3)="Junior",INDEX('RobotLookup Clean'!$U:$U,ROW()-3)=1),ROW()-3,"")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K376" s="22"/>
      <c r="X376" t="str">
        <f>IF(AND(INDEX('RobotLookup Clean'!$E:$E,ROW()-3)="Junior",INDEX('RobotLookup Clean'!$U:$U,ROW()-3)=1),ROW()-3,"")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K377" s="22"/>
      <c r="X377" t="str">
        <f>IF(AND(INDEX('RobotLookup Clean'!$E:$E,ROW()-3)="Junior",INDEX('RobotLookup Clean'!$U:$U,ROW()-3)=1),ROW()-3,"")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K378" s="22"/>
      <c r="X378" t="str">
        <f>IF(AND(INDEX('RobotLookup Clean'!$E:$E,ROW()-3)="Junior",INDEX('RobotLookup Clean'!$U:$U,ROW()-3)=1),ROW()-3,"")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K379" s="22"/>
      <c r="X379" t="str">
        <f>IF(AND(INDEX('RobotLookup Clean'!$E:$E,ROW()-3)="Junior",INDEX('RobotLookup Clean'!$U:$U,ROW()-3)=1),ROW()-3,"")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K380" s="22"/>
      <c r="X380" t="str">
        <f>IF(AND(INDEX('RobotLookup Clean'!$E:$E,ROW()-3)="Junior",INDEX('RobotLookup Clean'!$U:$U,ROW()-3)=1),ROW()-3,"")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K381" s="22"/>
      <c r="X381" t="str">
        <f>IF(AND(INDEX('RobotLookup Clean'!$E:$E,ROW()-3)="Junior",INDEX('RobotLookup Clean'!$U:$U,ROW()-3)=1),ROW()-3,"")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K382" s="22"/>
      <c r="X382" t="str">
        <f>IF(AND(INDEX('RobotLookup Clean'!$E:$E,ROW()-3)="Junior",INDEX('RobotLookup Clean'!$U:$U,ROW()-3)=1),ROW()-3,"")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K383" s="22"/>
      <c r="X383" t="str">
        <f>IF(AND(INDEX('RobotLookup Clean'!$E:$E,ROW()-3)="Junior",INDEX('RobotLookup Clean'!$U:$U,ROW()-3)=1),ROW()-3,"")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K384" s="22"/>
      <c r="X384" t="str">
        <f>IF(AND(INDEX('RobotLookup Clean'!$E:$E,ROW()-3)="Junior",INDEX('RobotLookup Clean'!$U:$U,ROW()-3)=1),ROW()-3,"")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K385" s="22"/>
      <c r="X385" t="str">
        <f>IF(AND(INDEX('RobotLookup Clean'!$E:$E,ROW()-3)="Junior",INDEX('RobotLookup Clean'!$U:$U,ROW()-3)=1),ROW()-3,"")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K386" s="22"/>
      <c r="X386" t="str">
        <f>IF(AND(INDEX('RobotLookup Clean'!$E:$E,ROW()-3)="Junior",INDEX('RobotLookup Clean'!$U:$U,ROW()-3)=1),ROW()-3,"")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K387" s="22"/>
      <c r="X387" t="str">
        <f>IF(AND(INDEX('RobotLookup Clean'!$E:$E,ROW()-3)="Junior",INDEX('RobotLookup Clean'!$U:$U,ROW()-3)=1),ROW()-3,"")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K388" s="22"/>
      <c r="X388" t="str">
        <f>IF(AND(INDEX('RobotLookup Clean'!$E:$E,ROW()-3)="Junior",INDEX('RobotLookup Clean'!$U:$U,ROW()-3)=1),ROW()-3,"")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K389" s="22"/>
      <c r="X389" t="str">
        <f>IF(AND(INDEX('RobotLookup Clean'!$E:$E,ROW()-3)="Junior",INDEX('RobotLookup Clean'!$U:$U,ROW()-3)=1),ROW()-3,"")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K390" s="22"/>
      <c r="X390" t="str">
        <f>IF(AND(INDEX('RobotLookup Clean'!$E:$E,ROW()-3)="Junior",INDEX('RobotLookup Clean'!$U:$U,ROW()-3)=1),ROW()-3,"")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K391" s="22"/>
      <c r="X391" t="str">
        <f>IF(AND(INDEX('RobotLookup Clean'!$E:$E,ROW()-3)="Junior",INDEX('RobotLookup Clean'!$U:$U,ROW()-3)=1),ROW()-3,"")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K392" s="22"/>
      <c r="X392" t="str">
        <f>IF(AND(INDEX('RobotLookup Clean'!$E:$E,ROW()-3)="Junior",INDEX('RobotLookup Clean'!$U:$U,ROW()-3)=1),ROW()-3,"")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K393" s="22"/>
      <c r="X393" t="str">
        <f>IF(AND(INDEX('RobotLookup Clean'!$E:$E,ROW()-3)="Junior",INDEX('RobotLookup Clean'!$U:$U,ROW()-3)=1),ROW()-3,"")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K394" s="22"/>
      <c r="X394" t="str">
        <f>IF(AND(INDEX('RobotLookup Clean'!$E:$E,ROW()-3)="Junior",INDEX('RobotLookup Clean'!$U:$U,ROW()-3)=1),ROW()-3,"")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K395" s="22"/>
      <c r="X395" t="str">
        <f>IF(AND(INDEX('RobotLookup Clean'!$E:$E,ROW()-3)="Junior",INDEX('RobotLookup Clean'!$U:$U,ROW()-3)=1),ROW()-3,"")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K396" s="22"/>
      <c r="X396" t="str">
        <f>IF(AND(INDEX('RobotLookup Clean'!$E:$E,ROW()-3)="Junior",INDEX('RobotLookup Clean'!$U:$U,ROW()-3)=1),ROW()-3,"")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K397" s="22"/>
      <c r="X397" t="str">
        <f>IF(AND(INDEX('RobotLookup Clean'!$E:$E,ROW()-3)="Junior",INDEX('RobotLookup Clean'!$U:$U,ROW()-3)=1),ROW()-3,"")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K398" s="22"/>
      <c r="X398" t="str">
        <f>IF(AND(INDEX('RobotLookup Clean'!$E:$E,ROW()-3)="Junior",INDEX('RobotLookup Clean'!$U:$U,ROW()-3)=1),ROW()-3,"")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K399" s="22"/>
      <c r="X399" t="str">
        <f>IF(AND(INDEX('RobotLookup Clean'!$E:$E,ROW()-3)="Junior",INDEX('RobotLookup Clean'!$U:$U,ROW()-3)=1),ROW()-3,"")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K400" s="22"/>
      <c r="X400" t="str">
        <f>IF(AND(INDEX('RobotLookup Clean'!$E:$E,ROW()-3)="Junior",INDEX('RobotLookup Clean'!$U:$U,ROW()-3)=1),ROW()-3,"")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K401" s="22"/>
      <c r="X401" t="str">
        <f>IF(AND(INDEX('RobotLookup Clean'!$E:$E,ROW()-3)="Junior",INDEX('RobotLookup Clean'!$U:$U,ROW()-3)=1),ROW()-3,"")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K402" s="22"/>
      <c r="X402" t="str">
        <f>IF(AND(INDEX('RobotLookup Clean'!$E:$E,ROW()-3)="Junior",INDEX('RobotLookup Clean'!$U:$U,ROW()-3)=1),ROW()-3,"")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K403" s="22"/>
      <c r="X403" t="str">
        <f>IF(AND(INDEX('RobotLookup Clean'!$E:$E,ROW()-3)="Junior",INDEX('RobotLookup Clean'!$U:$U,ROW()-3)=1),ROW()-3,"")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K404" s="22"/>
      <c r="X404" t="str">
        <f>IF(AND(INDEX('RobotLookup Clean'!$E:$E,ROW()-3)="Junior",INDEX('RobotLookup Clean'!$U:$U,ROW()-3)=1),ROW()-3,"")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K405" s="22"/>
      <c r="X405" t="str">
        <f>IF(AND(INDEX('RobotLookup Clean'!$E:$E,ROW()-3)="Junior",INDEX('RobotLookup Clean'!$U:$U,ROW()-3)=1),ROW()-3,"")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K406" s="22"/>
      <c r="X406" t="str">
        <f>IF(AND(INDEX('RobotLookup Clean'!$E:$E,ROW()-3)="Junior",INDEX('RobotLookup Clean'!$U:$U,ROW()-3)=1),ROW()-3,"")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K407" s="22"/>
      <c r="X407" t="str">
        <f>IF(AND(INDEX('RobotLookup Clean'!$E:$E,ROW()-3)="Junior",INDEX('RobotLookup Clean'!$U:$U,ROW()-3)=1),ROW()-3,"")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K408" s="22"/>
      <c r="X408" t="str">
        <f>IF(AND(INDEX('RobotLookup Clean'!$E:$E,ROW()-3)="Junior",INDEX('RobotLookup Clean'!$U:$U,ROW()-3)=1),ROW()-3,"")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K409" s="22"/>
      <c r="X409" t="str">
        <f>IF(AND(INDEX('RobotLookup Clean'!$E:$E,ROW()-3)="Junior",INDEX('RobotLookup Clean'!$U:$U,ROW()-3)=1),ROW()-3,"")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K410" s="22"/>
      <c r="X410" t="str">
        <f>IF(AND(INDEX('RobotLookup Clean'!$E:$E,ROW()-3)="Junior",INDEX('RobotLookup Clean'!$U:$U,ROW()-3)=1),ROW()-3,"")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K411" s="22"/>
      <c r="X411" t="str">
        <f>IF(AND(INDEX('RobotLookup Clean'!$E:$E,ROW()-3)="Junior",INDEX('RobotLookup Clean'!$U:$U,ROW()-3)=1),ROW()-3,"")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K412" s="22"/>
      <c r="X412" t="str">
        <f>IF(AND(INDEX('RobotLookup Clean'!$E:$E,ROW()-3)="Junior",INDEX('RobotLookup Clean'!$U:$U,ROW()-3)=1),ROW()-3,"")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K413" s="22"/>
      <c r="X413" t="str">
        <f>IF(AND(INDEX('RobotLookup Clean'!$E:$E,ROW()-3)="Junior",INDEX('RobotLookup Clean'!$U:$U,ROW()-3)=1),ROW()-3,"")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K414" s="22"/>
      <c r="X414" t="str">
        <f>IF(AND(INDEX('RobotLookup Clean'!$E:$E,ROW()-3)="Junior",INDEX('RobotLookup Clean'!$U:$U,ROW()-3)=1),ROW()-3,"")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K415" s="22"/>
      <c r="X415" t="str">
        <f>IF(AND(INDEX('RobotLookup Clean'!$E:$E,ROW()-3)="Junior",INDEX('RobotLookup Clean'!$U:$U,ROW()-3)=1),ROW()-3,"")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K416" s="22"/>
      <c r="X416" t="str">
        <f>IF(AND(INDEX('RobotLookup Clean'!$E:$E,ROW()-3)="Junior",INDEX('RobotLookup Clean'!$U:$U,ROW()-3)=1),ROW()-3,"")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K417" s="22"/>
      <c r="X417" t="str">
        <f>IF(AND(INDEX('RobotLookup Clean'!$E:$E,ROW()-3)="Junior",INDEX('RobotLookup Clean'!$U:$U,ROW()-3)=1),ROW()-3,"")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K418" s="22"/>
      <c r="X418" t="str">
        <f>IF(AND(INDEX('RobotLookup Clean'!$E:$E,ROW()-3)="Junior",INDEX('RobotLookup Clean'!$U:$U,ROW()-3)=1),ROW()-3,"")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K419" s="22"/>
      <c r="X419" t="str">
        <f>IF(AND(INDEX('RobotLookup Clean'!$E:$E,ROW()-3)="Junior",INDEX('RobotLookup Clean'!$U:$U,ROW()-3)=1),ROW()-3,"")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K420" s="22"/>
      <c r="X420" t="str">
        <f>IF(AND(INDEX('RobotLookup Clean'!$E:$E,ROW()-3)="Junior",INDEX('RobotLookup Clean'!$U:$U,ROW()-3)=1),ROW()-3,"")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K421" s="22"/>
      <c r="X421" t="str">
        <f>IF(AND(INDEX('RobotLookup Clean'!$E:$E,ROW()-3)="Junior",INDEX('RobotLookup Clean'!$U:$U,ROW()-3)=1),ROW()-3,"")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K422" s="22"/>
      <c r="X422" t="str">
        <f>IF(AND(INDEX('RobotLookup Clean'!$E:$E,ROW()-3)="Junior",INDEX('RobotLookup Clean'!$U:$U,ROW()-3)=1),ROW()-3,"")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K423" s="22"/>
      <c r="X423" t="str">
        <f>IF(AND(INDEX('RobotLookup Clean'!$E:$E,ROW()-3)="Junior",INDEX('RobotLookup Clean'!$U:$U,ROW()-3)=1),ROW()-3,"")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K424" s="22"/>
      <c r="X424" t="str">
        <f>IF(AND(INDEX('RobotLookup Clean'!$E:$E,ROW()-3)="Junior",INDEX('RobotLookup Clean'!$U:$U,ROW()-3)=1),ROW()-3,"")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K425" s="22"/>
      <c r="X425" t="str">
        <f>IF(AND(INDEX('RobotLookup Clean'!$E:$E,ROW()-3)="Junior",INDEX('RobotLookup Clean'!$U:$U,ROW()-3)=1),ROW()-3,"")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K426" s="22"/>
      <c r="X426" t="str">
        <f>IF(AND(INDEX('RobotLookup Clean'!$E:$E,ROW()-3)="Junior",INDEX('RobotLookup Clean'!$U:$U,ROW()-3)=1),ROW()-3,"")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K427" s="22"/>
      <c r="X427" t="str">
        <f>IF(AND(INDEX('RobotLookup Clean'!$E:$E,ROW()-3)="Junior",INDEX('RobotLookup Clean'!$U:$U,ROW()-3)=1),ROW()-3,"")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K428" s="22"/>
      <c r="X428" t="str">
        <f>IF(AND(INDEX('RobotLookup Clean'!$E:$E,ROW()-3)="Junior",INDEX('RobotLookup Clean'!$U:$U,ROW()-3)=1),ROW()-3,"")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K429" s="22"/>
      <c r="X429" t="str">
        <f>IF(AND(INDEX('RobotLookup Clean'!$E:$E,ROW()-3)="Junior",INDEX('RobotLookup Clean'!$U:$U,ROW()-3)=1),ROW()-3,"")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K430" s="22"/>
      <c r="X430" t="str">
        <f>IF(AND(INDEX('RobotLookup Clean'!$E:$E,ROW()-3)="Junior",INDEX('RobotLookup Clean'!$U:$U,ROW()-3)=1),ROW()-3,"")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K431" s="22"/>
      <c r="X431" t="str">
        <f>IF(AND(INDEX('RobotLookup Clean'!$E:$E,ROW()-3)="Junior",INDEX('RobotLookup Clean'!$U:$U,ROW()-3)=1),ROW()-3,"")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K432" s="22"/>
      <c r="X432" t="str">
        <f>IF(AND(INDEX('RobotLookup Clean'!$E:$E,ROW()-3)="Junior",INDEX('RobotLookup Clean'!$U:$U,ROW()-3)=1),ROW()-3,"")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K433" s="22"/>
      <c r="X433" t="str">
        <f>IF(AND(INDEX('RobotLookup Clean'!$E:$E,ROW()-3)="Junior",INDEX('RobotLookup Clean'!$U:$U,ROW()-3)=1),ROW()-3,"")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K434" s="22"/>
      <c r="X434" t="str">
        <f>IF(AND(INDEX('RobotLookup Clean'!$E:$E,ROW()-3)="Junior",INDEX('RobotLookup Clean'!$U:$U,ROW()-3)=1),ROW()-3,"")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K435" s="22"/>
      <c r="X435" t="str">
        <f>IF(AND(INDEX('RobotLookup Clean'!$E:$E,ROW()-3)="Junior",INDEX('RobotLookup Clean'!$U:$U,ROW()-3)=1),ROW()-3,"")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K436" s="22"/>
      <c r="X436" t="str">
        <f>IF(AND(INDEX('RobotLookup Clean'!$E:$E,ROW()-3)="Junior",INDEX('RobotLookup Clean'!$U:$U,ROW()-3)=1),ROW()-3,"")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K437" s="22"/>
      <c r="X437" t="str">
        <f>IF(AND(INDEX('RobotLookup Clean'!$E:$E,ROW()-3)="Junior",INDEX('RobotLookup Clean'!$U:$U,ROW()-3)=1),ROW()-3,"")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K438" s="22"/>
      <c r="X438" t="str">
        <f>IF(AND(INDEX('RobotLookup Clean'!$E:$E,ROW()-3)="Junior",INDEX('RobotLookup Clean'!$U:$U,ROW()-3)=1),ROW()-3,"")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K439" s="22"/>
      <c r="X439" t="str">
        <f>IF(AND(INDEX('RobotLookup Clean'!$E:$E,ROW()-3)="Junior",INDEX('RobotLookup Clean'!$U:$U,ROW()-3)=1),ROW()-3,"")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K440" s="22"/>
      <c r="X440" t="str">
        <f>IF(AND(INDEX('RobotLookup Clean'!$E:$E,ROW()-3)="Junior",INDEX('RobotLookup Clean'!$U:$U,ROW()-3)=1),ROW()-3,"")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K441" s="22"/>
      <c r="X441" t="str">
        <f>IF(AND(INDEX('RobotLookup Clean'!$E:$E,ROW()-3)="Junior",INDEX('RobotLookup Clean'!$U:$U,ROW()-3)=1),ROW()-3,"")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K442" s="22"/>
      <c r="X442" t="str">
        <f>IF(AND(INDEX('RobotLookup Clean'!$E:$E,ROW()-3)="Junior",INDEX('RobotLookup Clean'!$U:$U,ROW()-3)=1),ROW()-3,"")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K443" s="22"/>
      <c r="X443" t="str">
        <f>IF(AND(INDEX('RobotLookup Clean'!$E:$E,ROW()-3)="Junior",INDEX('RobotLookup Clean'!$U:$U,ROW()-3)=1),ROW()-3,"")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K444" s="22"/>
      <c r="X444" t="str">
        <f>IF(AND(INDEX('RobotLookup Clean'!$E:$E,ROW()-3)="Junior",INDEX('RobotLookup Clean'!$U:$U,ROW()-3)=1),ROW()-3,"")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K445" s="22"/>
      <c r="X445" t="str">
        <f>IF(AND(INDEX('RobotLookup Clean'!$E:$E,ROW()-3)="Junior",INDEX('RobotLookup Clean'!$U:$U,ROW()-3)=1),ROW()-3,"")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K446" s="22"/>
      <c r="X446" t="str">
        <f>IF(AND(INDEX('RobotLookup Clean'!$E:$E,ROW()-3)="Junior",INDEX('RobotLookup Clean'!$U:$U,ROW()-3)=1),ROW()-3,"")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K447" s="22"/>
      <c r="X447" t="str">
        <f>IF(AND(INDEX('RobotLookup Clean'!$E:$E,ROW()-3)="Junior",INDEX('RobotLookup Clean'!$U:$U,ROW()-3)=1),ROW()-3,"")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K448" s="22"/>
      <c r="X448" t="str">
        <f>IF(AND(INDEX('RobotLookup Clean'!$E:$E,ROW()-3)="Junior",INDEX('RobotLookup Clean'!$U:$U,ROW()-3)=1),ROW()-3,"")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K449" s="22"/>
      <c r="X449" t="str">
        <f>IF(AND(INDEX('RobotLookup Clean'!$E:$E,ROW()-3)="Junior",INDEX('RobotLookup Clean'!$U:$U,ROW()-3)=1),ROW()-3,"")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K450" s="22"/>
      <c r="X450" t="str">
        <f>IF(AND(INDEX('RobotLookup Clean'!$E:$E,ROW()-3)="Junior",INDEX('RobotLookup Clean'!$U:$U,ROW()-3)=1),ROW()-3,"")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K451" s="22"/>
      <c r="X451" t="str">
        <f>IF(AND(INDEX('RobotLookup Clean'!$E:$E,ROW()-3)="Junior",INDEX('RobotLookup Clean'!$U:$U,ROW()-3)=1),ROW()-3,"")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K452" s="22"/>
      <c r="X452" t="str">
        <f>IF(AND(INDEX('RobotLookup Clean'!$E:$E,ROW()-3)="Junior",INDEX('RobotLookup Clean'!$U:$U,ROW()-3)=1),ROW()-3,"")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K453" s="22"/>
      <c r="X453" t="str">
        <f>IF(AND(INDEX('RobotLookup Clean'!$E:$E,ROW()-3)="Junior",INDEX('RobotLookup Clean'!$U:$U,ROW()-3)=1),ROW()-3,"")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K454" s="22"/>
      <c r="X454" t="str">
        <f>IF(AND(INDEX('RobotLookup Clean'!$E:$E,ROW()-3)="Junior",INDEX('RobotLookup Clean'!$U:$U,ROW()-3)=1),ROW()-3,"")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K455" s="22"/>
      <c r="X455" t="str">
        <f>IF(AND(INDEX('RobotLookup Clean'!$E:$E,ROW()-3)="Junior",INDEX('RobotLookup Clean'!$U:$U,ROW()-3)=1),ROW()-3,"")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K456" s="22"/>
      <c r="X456" t="str">
        <f>IF(AND(INDEX('RobotLookup Clean'!$E:$E,ROW()-3)="Junior",INDEX('RobotLookup Clean'!$U:$U,ROW()-3)=1),ROW()-3,"")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K457" s="22"/>
      <c r="X457" t="str">
        <f>IF(AND(INDEX('RobotLookup Clean'!$E:$E,ROW()-3)="Junior",INDEX('RobotLookup Clean'!$U:$U,ROW()-3)=1),ROW()-3,"")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K458" s="22"/>
      <c r="X458" t="str">
        <f>IF(AND(INDEX('RobotLookup Clean'!$E:$E,ROW()-3)="Junior",INDEX('RobotLookup Clean'!$U:$U,ROW()-3)=1),ROW()-3,"")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K459" s="22"/>
      <c r="X459" t="str">
        <f>IF(AND(INDEX('RobotLookup Clean'!$E:$E,ROW()-3)="Junior",INDEX('RobotLookup Clean'!$U:$U,ROW()-3)=1),ROW()-3,"")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K460" s="22"/>
      <c r="X460" t="str">
        <f>IF(AND(INDEX('RobotLookup Clean'!$E:$E,ROW()-3)="Junior",INDEX('RobotLookup Clean'!$U:$U,ROW()-3)=1),ROW()-3,"")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K461" s="22"/>
      <c r="X461" t="str">
        <f>IF(AND(INDEX('RobotLookup Clean'!$E:$E,ROW()-3)="Junior",INDEX('RobotLookup Clean'!$U:$U,ROW()-3)=1),ROW()-3,"")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K462" s="22"/>
      <c r="X462" t="str">
        <f>IF(AND(INDEX('RobotLookup Clean'!$E:$E,ROW()-3)="Junior",INDEX('RobotLookup Clean'!$U:$U,ROW()-3)=1),ROW()-3,"")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K463" s="22"/>
      <c r="X463" t="str">
        <f>IF(AND(INDEX('RobotLookup Clean'!$E:$E,ROW()-3)="Junior",INDEX('RobotLookup Clean'!$U:$U,ROW()-3)=1),ROW()-3,"")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K464" s="22"/>
      <c r="X464" t="str">
        <f>IF(AND(INDEX('RobotLookup Clean'!$E:$E,ROW()-3)="Junior",INDEX('RobotLookup Clean'!$U:$U,ROW()-3)=1),ROW()-3,"")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K465" s="22"/>
      <c r="X465" t="str">
        <f>IF(AND(INDEX('RobotLookup Clean'!$E:$E,ROW()-3)="Junior",INDEX('RobotLookup Clean'!$U:$U,ROW()-3)=1),ROW()-3,"")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K466" s="22"/>
      <c r="X466" t="str">
        <f>IF(AND(INDEX('RobotLookup Clean'!$E:$E,ROW()-3)="Junior",INDEX('RobotLookup Clean'!$U:$U,ROW()-3)=1),ROW()-3,"")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K467" s="22"/>
      <c r="X467" t="str">
        <f>IF(AND(INDEX('RobotLookup Clean'!$E:$E,ROW()-3)="Junior",INDEX('RobotLookup Clean'!$U:$U,ROW()-3)=1),ROW()-3,"")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K468" s="22"/>
      <c r="X468" t="str">
        <f>IF(AND(INDEX('RobotLookup Clean'!$E:$E,ROW()-3)="Junior",INDEX('RobotLookup Clean'!$U:$U,ROW()-3)=1),ROW()-3,"")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K469" s="22"/>
      <c r="X469" t="str">
        <f>IF(AND(INDEX('RobotLookup Clean'!$E:$E,ROW()-3)="Junior",INDEX('RobotLookup Clean'!$U:$U,ROW()-3)=1),ROW()-3,"")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K470" s="22"/>
      <c r="X470" t="str">
        <f>IF(AND(INDEX('RobotLookup Clean'!$E:$E,ROW()-3)="Junior",INDEX('RobotLookup Clean'!$U:$U,ROW()-3)=1),ROW()-3,"")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K471" s="22"/>
      <c r="X471" t="str">
        <f>IF(AND(INDEX('RobotLookup Clean'!$E:$E,ROW()-3)="Junior",INDEX('RobotLookup Clean'!$U:$U,ROW()-3)=1),ROW()-3,"")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K472" s="22"/>
      <c r="X472" t="str">
        <f>IF(AND(INDEX('RobotLookup Clean'!$E:$E,ROW()-3)="Junior",INDEX('RobotLookup Clean'!$U:$U,ROW()-3)=1),ROW()-3,"")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K473" s="22"/>
      <c r="X473" t="str">
        <f>IF(AND(INDEX('RobotLookup Clean'!$E:$E,ROW()-3)="Junior",INDEX('RobotLookup Clean'!$U:$U,ROW()-3)=1),ROW()-3,"")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K474" s="22"/>
      <c r="X474" t="str">
        <f>IF(AND(INDEX('RobotLookup Clean'!$E:$E,ROW()-3)="Junior",INDEX('RobotLookup Clean'!$U:$U,ROW()-3)=1),ROW()-3,"")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K475" s="22"/>
      <c r="X475" t="str">
        <f>IF(AND(INDEX('RobotLookup Clean'!$E:$E,ROW()-3)="Junior",INDEX('RobotLookup Clean'!$U:$U,ROW()-3)=1),ROW()-3,"")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K476" s="22"/>
      <c r="X476" t="str">
        <f>IF(AND(INDEX('RobotLookup Clean'!$E:$E,ROW()-3)="Junior",INDEX('RobotLookup Clean'!$U:$U,ROW()-3)=1),ROW()-3,"")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K477" s="22"/>
      <c r="X477" t="str">
        <f>IF(AND(INDEX('RobotLookup Clean'!$E:$E,ROW()-3)="Junior",INDEX('RobotLookup Clean'!$U:$U,ROW()-3)=1),ROW()-3,"")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K478" s="22"/>
      <c r="X478" t="str">
        <f>IF(AND(INDEX('RobotLookup Clean'!$E:$E,ROW()-3)="Junior",INDEX('RobotLookup Clean'!$U:$U,ROW()-3)=1),ROW()-3,"")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K479" s="22"/>
      <c r="X479" t="str">
        <f>IF(AND(INDEX('RobotLookup Clean'!$E:$E,ROW()-3)="Junior",INDEX('RobotLookup Clean'!$U:$U,ROW()-3)=1),ROW()-3,"")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K480" s="22"/>
      <c r="X480" t="str">
        <f>IF(AND(INDEX('RobotLookup Clean'!$E:$E,ROW()-3)="Junior",INDEX('RobotLookup Clean'!$U:$U,ROW()-3)=1),ROW()-3,"")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K481" s="22"/>
      <c r="X481" t="str">
        <f>IF(AND(INDEX('RobotLookup Clean'!$E:$E,ROW()-3)="Junior",INDEX('RobotLookup Clean'!$U:$U,ROW()-3)=1),ROW()-3,"")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K482" s="22"/>
      <c r="X482" t="str">
        <f>IF(AND(INDEX('RobotLookup Clean'!$E:$E,ROW()-3)="Junior",INDEX('RobotLookup Clean'!$U:$U,ROW()-3)=1),ROW()-3,"")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K483" s="22"/>
      <c r="X483" t="str">
        <f>IF(AND(INDEX('RobotLookup Clean'!$E:$E,ROW()-3)="Junior",INDEX('RobotLookup Clean'!$U:$U,ROW()-3)=1),ROW()-3,"")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K484" s="22"/>
      <c r="X484" t="str">
        <f>IF(AND(INDEX('RobotLookup Clean'!$E:$E,ROW()-3)="Junior",INDEX('RobotLookup Clean'!$U:$U,ROW()-3)=1),ROW()-3,"")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K485" s="22"/>
      <c r="X485" t="str">
        <f>IF(AND(INDEX('RobotLookup Clean'!$E:$E,ROW()-3)="Junior",INDEX('RobotLookup Clean'!$U:$U,ROW()-3)=1),ROW()-3,"")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K486" s="22"/>
      <c r="X486" t="str">
        <f>IF(AND(INDEX('RobotLookup Clean'!$E:$E,ROW()-3)="Junior",INDEX('RobotLookup Clean'!$U:$U,ROW()-3)=1),ROW()-3,"")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K487" s="22"/>
      <c r="X487" t="str">
        <f>IF(AND(INDEX('RobotLookup Clean'!$E:$E,ROW()-3)="Junior",INDEX('RobotLookup Clean'!$U:$U,ROW()-3)=1),ROW()-3,"")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K488" s="22"/>
      <c r="X488" t="str">
        <f>IF(AND(INDEX('RobotLookup Clean'!$E:$E,ROW()-3)="Junior",INDEX('RobotLookup Clean'!$U:$U,ROW()-3)=1),ROW()-3,"")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K489" s="22"/>
      <c r="X489" t="str">
        <f>IF(AND(INDEX('RobotLookup Clean'!$E:$E,ROW()-3)="Junior",INDEX('RobotLookup Clean'!$U:$U,ROW()-3)=1),ROW()-3,"")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K490" s="22"/>
      <c r="X490" t="str">
        <f>IF(AND(INDEX('RobotLookup Clean'!$E:$E,ROW()-3)="Junior",INDEX('RobotLookup Clean'!$U:$U,ROW()-3)=1),ROW()-3,"")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K491" s="22"/>
      <c r="X491" t="str">
        <f>IF(AND(INDEX('RobotLookup Clean'!$E:$E,ROW()-3)="Junior",INDEX('RobotLookup Clean'!$U:$U,ROW()-3)=1),ROW()-3,"")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K492" s="22"/>
      <c r="X492" t="str">
        <f>IF(AND(INDEX('RobotLookup Clean'!$E:$E,ROW()-3)="Junior",INDEX('RobotLookup Clean'!$U:$U,ROW()-3)=1),ROW()-3,"")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K493" s="22"/>
      <c r="X493" t="str">
        <f>IF(AND(INDEX('RobotLookup Clean'!$E:$E,ROW()-3)="Junior",INDEX('RobotLookup Clean'!$U:$U,ROW()-3)=1),ROW()-3,"")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K494" s="22"/>
      <c r="X494" t="str">
        <f>IF(AND(INDEX('RobotLookup Clean'!$E:$E,ROW()-3)="Junior",INDEX('RobotLookup Clean'!$U:$U,ROW()-3)=1),ROW()-3,"")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K495" s="22"/>
      <c r="X495" t="str">
        <f>IF(AND(INDEX('RobotLookup Clean'!$E:$E,ROW()-3)="Junior",INDEX('RobotLookup Clean'!$U:$U,ROW()-3)=1),ROW()-3,"")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K496" s="22"/>
      <c r="X496" t="str">
        <f>IF(AND(INDEX('RobotLookup Clean'!$E:$E,ROW()-3)="Junior",INDEX('RobotLookup Clean'!$U:$U,ROW()-3)=1),ROW()-3,"")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K497" s="22"/>
      <c r="X497" t="str">
        <f>IF(AND(INDEX('RobotLookup Clean'!$E:$E,ROW()-3)="Junior",INDEX('RobotLookup Clean'!$U:$U,ROW()-3)=1),ROW()-3,"")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K498" s="22"/>
      <c r="X498" t="str">
        <f>IF(AND(INDEX('RobotLookup Clean'!$E:$E,ROW()-3)="Junior",INDEX('RobotLookup Clean'!$U:$U,ROW()-3)=1),ROW()-3,"")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K499" s="22"/>
      <c r="X499" t="str">
        <f>IF(AND(INDEX('RobotLookup Clean'!$E:$E,ROW()-3)="Junior",INDEX('RobotLookup Clean'!$U:$U,ROW()-3)=1),ROW()-3,"")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K500" s="22"/>
      <c r="X500" t="str">
        <f>IF(AND(INDEX('RobotLookup Clean'!$E:$E,ROW()-3)="Junior",INDEX('RobotLookup Clean'!$U:$U,ROW()-3)=1),ROW()-3,"")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K501" s="22"/>
      <c r="X501" t="str">
        <f>IF(AND(INDEX('RobotLookup Clean'!$E:$E,ROW()-3)="Junior",INDEX('RobotLookup Clean'!$U:$U,ROW()-3)=1),ROW()-3,"")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K502" s="22"/>
      <c r="X502" t="str">
        <f>IF(AND(INDEX('RobotLookup Clean'!$E:$E,ROW()-3)="Junior",INDEX('RobotLookup Clean'!$U:$U,ROW()-3)=1),ROW()-3,"")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K503" s="22"/>
      <c r="X503" t="str">
        <f>IF(AND(INDEX('RobotLookup Clean'!$E:$E,ROW()-3)="Junior",INDEX('RobotLookup Clean'!$U:$U,ROW()-3)=1),ROW()-3,"")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K504" s="22"/>
      <c r="X504" t="str">
        <f>IF(AND(INDEX('RobotLookup Clean'!$E:$E,ROW()-3)="Junior",INDEX('RobotLookup Clean'!$U:$U,ROW()-3)=1),ROW()-3,"")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K505" s="22"/>
      <c r="X505" t="str">
        <f>IF(AND(INDEX('RobotLookup Clean'!$E:$E,ROW()-3)="Junior",INDEX('RobotLookup Clean'!$U:$U,ROW()-3)=1),ROW()-3,"")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K506" s="22"/>
      <c r="X506" t="str">
        <f>IF(AND(INDEX('RobotLookup Clean'!$E:$E,ROW()-3)="Junior",INDEX('RobotLookup Clean'!$U:$U,ROW()-3)=1),ROW()-3,"")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K507" s="22"/>
      <c r="X507" t="str">
        <f>IF(AND(INDEX('RobotLookup Clean'!$E:$E,ROW()-3)="Junior",INDEX('RobotLookup Clean'!$U:$U,ROW()-3)=1),ROW()-3,"")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K508" s="22"/>
      <c r="X508" t="str">
        <f>IF(AND(INDEX('RobotLookup Clean'!$E:$E,ROW()-3)="Junior",INDEX('RobotLookup Clean'!$U:$U,ROW()-3)=1),ROW()-3,"")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K509" s="22"/>
      <c r="X509" t="str">
        <f>IF(AND(INDEX('RobotLookup Clean'!$E:$E,ROW()-3)="Junior",INDEX('RobotLookup Clean'!$U:$U,ROW()-3)=1),ROW()-3,"")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K510" s="22"/>
      <c r="X510" t="str">
        <f>IF(AND(INDEX('RobotLookup Clean'!$E:$E,ROW()-3)="Junior",INDEX('RobotLookup Clean'!$U:$U,ROW()-3)=1),ROW()-3,"")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K511" s="22"/>
      <c r="X511" t="str">
        <f>IF(AND(INDEX('RobotLookup Clean'!$E:$E,ROW()-3)="Junior",INDEX('RobotLookup Clean'!$U:$U,ROW()-3)=1),ROW()-3,"")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K512" s="22"/>
      <c r="X512" t="str">
        <f>IF(AND(INDEX('RobotLookup Clean'!$E:$E,ROW()-3)="Junior",INDEX('RobotLookup Clean'!$U:$U,ROW()-3)=1),ROW()-3,"")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K513" s="22"/>
      <c r="X513" t="str">
        <f>IF(AND(INDEX('RobotLookup Clean'!$E:$E,ROW()-3)="Junior",INDEX('RobotLookup Clean'!$U:$U,ROW()-3)=1),ROW()-3,"")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K514" s="22"/>
      <c r="X514" t="str">
        <f>IF(AND(INDEX('RobotLookup Clean'!$E:$E,ROW()-3)="Junior",INDEX('RobotLookup Clean'!$U:$U,ROW()-3)=1),ROW()-3,"")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K515" s="22"/>
      <c r="X515" t="str">
        <f>IF(AND(INDEX('RobotLookup Clean'!$E:$E,ROW()-3)="Junior",INDEX('RobotLookup Clean'!$U:$U,ROW()-3)=1),ROW()-3,"")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K516" s="22"/>
      <c r="X516" t="str">
        <f>IF(AND(INDEX('RobotLookup Clean'!$E:$E,ROW()-3)="Junior",INDEX('RobotLookup Clean'!$U:$U,ROW()-3)=1),ROW()-3,"")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K517" s="22"/>
      <c r="X517" t="str">
        <f>IF(AND(INDEX('RobotLookup Clean'!$E:$E,ROW()-3)="Junior",INDEX('RobotLookup Clean'!$U:$U,ROW()-3)=1),ROW()-3,"")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K518" s="22"/>
      <c r="X518" t="str">
        <f>IF(AND(INDEX('RobotLookup Clean'!$E:$E,ROW()-3)="Junior",INDEX('RobotLookup Clean'!$U:$U,ROW()-3)=1),ROW()-3,"")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K519" s="22"/>
      <c r="X519" t="str">
        <f>IF(AND(INDEX('RobotLookup Clean'!$E:$E,ROW()-3)="Junior",INDEX('RobotLookup Clean'!$U:$U,ROW()-3)=1),ROW()-3,"")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K520" s="22"/>
      <c r="X520" t="str">
        <f>IF(AND(INDEX('RobotLookup Clean'!$E:$E,ROW()-3)="Junior",INDEX('RobotLookup Clean'!$U:$U,ROW()-3)=1),ROW()-3,"")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K521" s="22"/>
      <c r="X521" t="str">
        <f>IF(AND(INDEX('RobotLookup Clean'!$E:$E,ROW()-3)="Junior",INDEX('RobotLookup Clean'!$U:$U,ROW()-3)=1),ROW()-3,"")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K522" s="22"/>
      <c r="X522" t="str">
        <f>IF(AND(INDEX('RobotLookup Clean'!$E:$E,ROW()-3)="Junior",INDEX('RobotLookup Clean'!$U:$U,ROW()-3)=1),ROW()-3,"")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K523" s="22"/>
      <c r="X523" t="str">
        <f>IF(AND(INDEX('RobotLookup Clean'!$E:$E,ROW()-3)="Junior",INDEX('RobotLookup Clean'!$U:$U,ROW()-3)=1),ROW()-3,"")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K524" s="22"/>
      <c r="X524" t="str">
        <f>IF(AND(INDEX('RobotLookup Clean'!$E:$E,ROW()-3)="Junior",INDEX('RobotLookup Clean'!$U:$U,ROW()-3)=1),ROW()-3,"")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K525" s="22"/>
      <c r="X525" t="str">
        <f>IF(AND(INDEX('RobotLookup Clean'!$E:$E,ROW()-3)="Junior",INDEX('RobotLookup Clean'!$U:$U,ROW()-3)=1),ROW()-3,"")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K526" s="22"/>
      <c r="X526" t="str">
        <f>IF(AND(INDEX('RobotLookup Clean'!$E:$E,ROW()-3)="Junior",INDEX('RobotLookup Clean'!$U:$U,ROW()-3)=1),ROW()-3,"")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K527" s="22"/>
      <c r="X527" t="str">
        <f>IF(AND(INDEX('RobotLookup Clean'!$E:$E,ROW()-3)="Junior",INDEX('RobotLookup Clean'!$U:$U,ROW()-3)=1),ROW()-3,"")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K528" s="22"/>
      <c r="X528" t="str">
        <f>IF(AND(INDEX('RobotLookup Clean'!$E:$E,ROW()-3)="Junior",INDEX('RobotLookup Clean'!$U:$U,ROW()-3)=1),ROW()-3,"")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K529" s="22"/>
      <c r="X529" t="str">
        <f>IF(AND(INDEX('RobotLookup Clean'!$E:$E,ROW()-3)="Junior",INDEX('RobotLookup Clean'!$U:$U,ROW()-3)=1),ROW()-3,"")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K530" s="22"/>
      <c r="X530" t="str">
        <f>IF(AND(INDEX('RobotLookup Clean'!$E:$E,ROW()-3)="Junior",INDEX('RobotLookup Clean'!$U:$U,ROW()-3)=1),ROW()-3,"")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K531" s="22"/>
      <c r="X531" t="str">
        <f>IF(AND(INDEX('RobotLookup Clean'!$E:$E,ROW()-3)="Junior",INDEX('RobotLookup Clean'!$U:$U,ROW()-3)=1),ROW()-3,"")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K532" s="22"/>
      <c r="X532" t="str">
        <f>IF(AND(INDEX('RobotLookup Clean'!$E:$E,ROW()-3)="Junior",INDEX('RobotLookup Clean'!$U:$U,ROW()-3)=1),ROW()-3,"")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K533" s="22"/>
      <c r="X533" t="str">
        <f>IF(AND(INDEX('RobotLookup Clean'!$E:$E,ROW()-3)="Junior",INDEX('RobotLookup Clean'!$U:$U,ROW()-3)=1),ROW()-3,"")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K534" s="22"/>
      <c r="X534" t="str">
        <f>IF(AND(INDEX('RobotLookup Clean'!$E:$E,ROW()-3)="Junior",INDEX('RobotLookup Clean'!$U:$U,ROW()-3)=1),ROW()-3,"")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K535" s="22"/>
      <c r="X535" t="str">
        <f>IF(AND(INDEX('RobotLookup Clean'!$E:$E,ROW()-3)="Junior",INDEX('RobotLookup Clean'!$U:$U,ROW()-3)=1),ROW()-3,"")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K536" s="22"/>
      <c r="X536" t="str">
        <f>IF(AND(INDEX('RobotLookup Clean'!$E:$E,ROW()-3)="Junior",INDEX('RobotLookup Clean'!$U:$U,ROW()-3)=1),ROW()-3,"")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K537" s="22"/>
      <c r="X537" t="str">
        <f>IF(AND(INDEX('RobotLookup Clean'!$E:$E,ROW()-3)="Junior",INDEX('RobotLookup Clean'!$U:$U,ROW()-3)=1),ROW()-3,"")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K538" s="22"/>
      <c r="X538" t="str">
        <f>IF(AND(INDEX('RobotLookup Clean'!$E:$E,ROW()-3)="Junior",INDEX('RobotLookup Clean'!$U:$U,ROW()-3)=1),ROW()-3,"")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K539" s="22"/>
      <c r="X539" t="str">
        <f>IF(AND(INDEX('RobotLookup Clean'!$E:$E,ROW()-3)="Junior",INDEX('RobotLookup Clean'!$U:$U,ROW()-3)=1),ROW()-3,"")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K540" s="22"/>
      <c r="X540" t="str">
        <f>IF(AND(INDEX('RobotLookup Clean'!$E:$E,ROW()-3)="Junior",INDEX('RobotLookup Clean'!$U:$U,ROW()-3)=1),ROW()-3,"")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K541" s="22"/>
      <c r="X541" t="str">
        <f>IF(AND(INDEX('RobotLookup Clean'!$E:$E,ROW()-3)="Junior",INDEX('RobotLookup Clean'!$U:$U,ROW()-3)=1),ROW()-3,"")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K542" s="22"/>
      <c r="X542" t="str">
        <f>IF(AND(INDEX('RobotLookup Clean'!$E:$E,ROW()-3)="Junior",INDEX('RobotLookup Clean'!$U:$U,ROW()-3)=1),ROW()-3,"")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K543" s="22"/>
      <c r="X543" t="str">
        <f>IF(AND(INDEX('RobotLookup Clean'!$E:$E,ROW()-3)="Junior",INDEX('RobotLookup Clean'!$U:$U,ROW()-3)=1),ROW()-3,"")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K544" s="22"/>
      <c r="X544" t="str">
        <f>IF(AND(INDEX('RobotLookup Clean'!$E:$E,ROW()-3)="Junior",INDEX('RobotLookup Clean'!$U:$U,ROW()-3)=1),ROW()-3,"")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K545" s="22"/>
      <c r="X545" t="str">
        <f>IF(AND(INDEX('RobotLookup Clean'!$E:$E,ROW()-3)="Junior",INDEX('RobotLookup Clean'!$U:$U,ROW()-3)=1),ROW()-3,"")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K546" s="22"/>
      <c r="X546" t="str">
        <f>IF(AND(INDEX('RobotLookup Clean'!$E:$E,ROW()-3)="Junior",INDEX('RobotLookup Clean'!$U:$U,ROW()-3)=1),ROW()-3,"")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K547" s="22"/>
      <c r="X547" t="str">
        <f>IF(AND(INDEX('RobotLookup Clean'!$E:$E,ROW()-3)="Junior",INDEX('RobotLookup Clean'!$U:$U,ROW()-3)=1),ROW()-3,"")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K548" s="22"/>
      <c r="X548" t="str">
        <f>IF(AND(INDEX('RobotLookup Clean'!$E:$E,ROW()-3)="Junior",INDEX('RobotLookup Clean'!$U:$U,ROW()-3)=1),ROW()-3,"")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K549" s="22"/>
      <c r="X549" t="str">
        <f>IF(AND(INDEX('RobotLookup Clean'!$E:$E,ROW()-3)="Junior",INDEX('RobotLookup Clean'!$U:$U,ROW()-3)=1),ROW()-3,"")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K550" s="22"/>
      <c r="X550" t="str">
        <f>IF(AND(INDEX('RobotLookup Clean'!$E:$E,ROW()-3)="Junior",INDEX('RobotLookup Clean'!$U:$U,ROW()-3)=1),ROW()-3,"")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K551" s="22"/>
      <c r="X551" t="str">
        <f>IF(AND(INDEX('RobotLookup Clean'!$E:$E,ROW()-3)="Junior",INDEX('RobotLookup Clean'!$U:$U,ROW()-3)=1),ROW()-3,"")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K552" s="22"/>
      <c r="X552" t="str">
        <f>IF(AND(INDEX('RobotLookup Clean'!$E:$E,ROW()-3)="Junior",INDEX('RobotLookup Clean'!$U:$U,ROW()-3)=1),ROW()-3,"")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K553" s="22"/>
      <c r="X553" t="str">
        <f>IF(AND(INDEX('RobotLookup Clean'!$E:$E,ROW()-3)="Junior",INDEX('RobotLookup Clean'!$U:$U,ROW()-3)=1),ROW()-3,"")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K554" s="22"/>
      <c r="X554" t="str">
        <f>IF(AND(INDEX('RobotLookup Clean'!$E:$E,ROW()-3)="Junior",INDEX('RobotLookup Clean'!$U:$U,ROW()-3)=1),ROW()-3,"")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K555" s="22"/>
      <c r="X555" t="str">
        <f>IF(AND(INDEX('RobotLookup Clean'!$E:$E,ROW()-3)="Junior",INDEX('RobotLookup Clean'!$U:$U,ROW()-3)=1),ROW()-3,"")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K556" s="22"/>
      <c r="X556" t="str">
        <f>IF(AND(INDEX('RobotLookup Clean'!$E:$E,ROW()-3)="Junior",INDEX('RobotLookup Clean'!$U:$U,ROW()-3)=1),ROW()-3,"")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K557" s="22"/>
      <c r="X557" t="str">
        <f>IF(AND(INDEX('RobotLookup Clean'!$E:$E,ROW()-3)="Junior",INDEX('RobotLookup Clean'!$U:$U,ROW()-3)=1),ROW()-3,"")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K558" s="22"/>
      <c r="X558" t="str">
        <f>IF(AND(INDEX('RobotLookup Clean'!$E:$E,ROW()-3)="Junior",INDEX('RobotLookup Clean'!$U:$U,ROW()-3)=1),ROW()-3,"")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K559" s="22"/>
      <c r="X559" t="str">
        <f>IF(AND(INDEX('RobotLookup Clean'!$E:$E,ROW()-3)="Junior",INDEX('RobotLookup Clean'!$U:$U,ROW()-3)=1),ROW()-3,"")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K560" s="22"/>
      <c r="X560" t="str">
        <f>IF(AND(INDEX('RobotLookup Clean'!$E:$E,ROW()-3)="Junior",INDEX('RobotLookup Clean'!$U:$U,ROW()-3)=1),ROW()-3,"")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K561" s="22"/>
      <c r="X561" t="str">
        <f>IF(AND(INDEX('RobotLookup Clean'!$E:$E,ROW()-3)="Junior",INDEX('RobotLookup Clean'!$U:$U,ROW()-3)=1),ROW()-3,"")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K562" s="22"/>
      <c r="X562" t="str">
        <f>IF(AND(INDEX('RobotLookup Clean'!$E:$E,ROW()-3)="Junior",INDEX('RobotLookup Clean'!$U:$U,ROW()-3)=1),ROW()-3,"")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K563" s="22"/>
      <c r="X563" t="str">
        <f>IF(AND(INDEX('RobotLookup Clean'!$E:$E,ROW()-3)="Junior",INDEX('RobotLookup Clean'!$U:$U,ROW()-3)=1),ROW()-3,"")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K564" s="22"/>
      <c r="X564" t="str">
        <f>IF(AND(INDEX('RobotLookup Clean'!$E:$E,ROW()-3)="Junior",INDEX('RobotLookup Clean'!$U:$U,ROW()-3)=1),ROW()-3,"")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K565" s="22"/>
      <c r="X565" t="str">
        <f>IF(AND(INDEX('RobotLookup Clean'!$E:$E,ROW()-3)="Junior",INDEX('RobotLookup Clean'!$U:$U,ROW()-3)=1),ROW()-3,"")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K566" s="22"/>
      <c r="X566" t="str">
        <f>IF(AND(INDEX('RobotLookup Clean'!$E:$E,ROW()-3)="Junior",INDEX('RobotLookup Clean'!$U:$U,ROW()-3)=1),ROW()-3,"")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K567" s="22"/>
      <c r="X567" t="str">
        <f>IF(AND(INDEX('RobotLookup Clean'!$E:$E,ROW()-3)="Junior",INDEX('RobotLookup Clean'!$U:$U,ROW()-3)=1),ROW()-3,"")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K568" s="22"/>
      <c r="X568" t="str">
        <f>IF(AND(INDEX('RobotLookup Clean'!$E:$E,ROW()-3)="Junior",INDEX('RobotLookup Clean'!$U:$U,ROW()-3)=1),ROW()-3,"")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K569" s="22"/>
      <c r="X569" t="str">
        <f>IF(AND(INDEX('RobotLookup Clean'!$E:$E,ROW()-3)="Junior",INDEX('RobotLookup Clean'!$U:$U,ROW()-3)=1),ROW()-3,"")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K570" s="22"/>
      <c r="X570" t="str">
        <f>IF(AND(INDEX('RobotLookup Clean'!$E:$E,ROW()-3)="Junior",INDEX('RobotLookup Clean'!$U:$U,ROW()-3)=1),ROW()-3,"")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K571" s="22"/>
      <c r="X571" t="str">
        <f>IF(AND(INDEX('RobotLookup Clean'!$E:$E,ROW()-3)="Junior",INDEX('RobotLookup Clean'!$U:$U,ROW()-3)=1),ROW()-3,"")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K572" s="22"/>
      <c r="X572" t="str">
        <f>IF(AND(INDEX('RobotLookup Clean'!$E:$E,ROW()-3)="Junior",INDEX('RobotLookup Clean'!$U:$U,ROW()-3)=1),ROW()-3,"")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K573" s="22"/>
      <c r="X573" t="str">
        <f>IF(AND(INDEX('RobotLookup Clean'!$E:$E,ROW()-3)="Junior",INDEX('RobotLookup Clean'!$U:$U,ROW()-3)=1),ROW()-3,"")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K574" s="22"/>
      <c r="X574" t="str">
        <f>IF(AND(INDEX('RobotLookup Clean'!$E:$E,ROW()-3)="Junior",INDEX('RobotLookup Clean'!$U:$U,ROW()-3)=1),ROW()-3,"")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K575" s="22"/>
      <c r="X575" t="str">
        <f>IF(AND(INDEX('RobotLookup Clean'!$E:$E,ROW()-3)="Junior",INDEX('RobotLookup Clean'!$U:$U,ROW()-3)=1),ROW()-3,"")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K576" s="22"/>
      <c r="X576" t="str">
        <f>IF(AND(INDEX('RobotLookup Clean'!$E:$E,ROW()-3)="Junior",INDEX('RobotLookup Clean'!$U:$U,ROW()-3)=1),ROW()-3,"")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K577" s="22"/>
      <c r="X577" t="str">
        <f>IF(AND(INDEX('RobotLookup Clean'!$E:$E,ROW()-3)="Junior",INDEX('RobotLookup Clean'!$U:$U,ROW()-3)=1),ROW()-3,"")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K578" s="22"/>
      <c r="X578" t="str">
        <f>IF(AND(INDEX('RobotLookup Clean'!$E:$E,ROW()-3)="Junior",INDEX('RobotLookup Clean'!$U:$U,ROW()-3)=1),ROW()-3,"")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K579" s="22"/>
      <c r="X579" t="str">
        <f>IF(AND(INDEX('RobotLookup Clean'!$E:$E,ROW()-3)="Junior",INDEX('RobotLookup Clean'!$U:$U,ROW()-3)=1),ROW()-3,"")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K580" s="22"/>
      <c r="X580" t="str">
        <f>IF(AND(INDEX('RobotLookup Clean'!$E:$E,ROW()-3)="Junior",INDEX('RobotLookup Clean'!$U:$U,ROW()-3)=1),ROW()-3,"")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K581" s="22"/>
      <c r="X581" t="str">
        <f>IF(AND(INDEX('RobotLookup Clean'!$E:$E,ROW()-3)="Junior",INDEX('RobotLookup Clean'!$U:$U,ROW()-3)=1),ROW()-3,"")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K582" s="22"/>
      <c r="X582" t="str">
        <f>IF(AND(INDEX('RobotLookup Clean'!$E:$E,ROW()-3)="Junior",INDEX('RobotLookup Clean'!$U:$U,ROW()-3)=1),ROW()-3,"")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K583" s="22"/>
      <c r="X583" t="str">
        <f>IF(AND(INDEX('RobotLookup Clean'!$E:$E,ROW()-3)="Junior",INDEX('RobotLookup Clean'!$U:$U,ROW()-3)=1),ROW()-3,"")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K584" s="22"/>
      <c r="X584" t="str">
        <f>IF(AND(INDEX('RobotLookup Clean'!$E:$E,ROW()-3)="Junior",INDEX('RobotLookup Clean'!$U:$U,ROW()-3)=1),ROW()-3,"")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K585" s="22"/>
      <c r="X585" t="str">
        <f>IF(AND(INDEX('RobotLookup Clean'!$E:$E,ROW()-3)="Junior",INDEX('RobotLookup Clean'!$U:$U,ROW()-3)=1),ROW()-3,"")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K586" s="22"/>
      <c r="X586" t="str">
        <f>IF(AND(INDEX('RobotLookup Clean'!$E:$E,ROW()-3)="Junior",INDEX('RobotLookup Clean'!$U:$U,ROW()-3)=1),ROW()-3,"")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K587" s="22"/>
      <c r="X587" t="str">
        <f>IF(AND(INDEX('RobotLookup Clean'!$E:$E,ROW()-3)="Junior",INDEX('RobotLookup Clean'!$U:$U,ROW()-3)=1),ROW()-3,"")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K588" s="22"/>
      <c r="X588" t="str">
        <f>IF(AND(INDEX('RobotLookup Clean'!$E:$E,ROW()-3)="Junior",INDEX('RobotLookup Clean'!$U:$U,ROW()-3)=1),ROW()-3,"")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K589" s="22"/>
      <c r="X589" t="str">
        <f>IF(AND(INDEX('RobotLookup Clean'!$E:$E,ROW()-3)="Junior",INDEX('RobotLookup Clean'!$U:$U,ROW()-3)=1),ROW()-3,"")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K590" s="22"/>
      <c r="X590" t="str">
        <f>IF(AND(INDEX('RobotLookup Clean'!$E:$E,ROW()-3)="Junior",INDEX('RobotLookup Clean'!$U:$U,ROW()-3)=1),ROW()-3,"")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K591" s="22"/>
      <c r="X591" t="str">
        <f>IF(AND(INDEX('RobotLookup Clean'!$E:$E,ROW()-3)="Junior",INDEX('RobotLookup Clean'!$U:$U,ROW()-3)=1),ROW()-3,"")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K592" s="22"/>
      <c r="X592" t="str">
        <f>IF(AND(INDEX('RobotLookup Clean'!$E:$E,ROW()-3)="Junior",INDEX('RobotLookup Clean'!$U:$U,ROW()-3)=1),ROW()-3,"")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K593" s="22"/>
      <c r="X593" t="str">
        <f>IF(AND(INDEX('RobotLookup Clean'!$E:$E,ROW()-3)="Junior",INDEX('RobotLookup Clean'!$U:$U,ROW()-3)=1),ROW()-3,"")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K594" s="22"/>
      <c r="X594" t="str">
        <f>IF(AND(INDEX('RobotLookup Clean'!$E:$E,ROW()-3)="Junior",INDEX('RobotLookup Clean'!$U:$U,ROW()-3)=1),ROW()-3,"")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K595" s="22"/>
      <c r="X595" t="str">
        <f>IF(AND(INDEX('RobotLookup Clean'!$E:$E,ROW()-3)="Junior",INDEX('RobotLookup Clean'!$U:$U,ROW()-3)=1),ROW()-3,"")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K596" s="22"/>
      <c r="X596" t="str">
        <f>IF(AND(INDEX('RobotLookup Clean'!$E:$E,ROW()-3)="Junior",INDEX('RobotLookup Clean'!$U:$U,ROW()-3)=1),ROW()-3,"")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K597" s="22"/>
      <c r="X597" t="str">
        <f>IF(AND(INDEX('RobotLookup Clean'!$E:$E,ROW()-3)="Junior",INDEX('RobotLookup Clean'!$U:$U,ROW()-3)=1),ROW()-3,"")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K598" s="22"/>
      <c r="X598" t="str">
        <f>IF(AND(INDEX('RobotLookup Clean'!$E:$E,ROW()-3)="Junior",INDEX('RobotLookup Clean'!$U:$U,ROW()-3)=1),ROW()-3,"")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K599" s="22"/>
      <c r="X599" t="str">
        <f>IF(AND(INDEX('RobotLookup Clean'!$E:$E,ROW()-3)="Junior",INDEX('RobotLookup Clean'!$U:$U,ROW()-3)=1),ROW()-3,"")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K600" s="22"/>
      <c r="X600" t="str">
        <f>IF(AND(INDEX('RobotLookup Clean'!$E:$E,ROW()-3)="Junior",INDEX('RobotLookup Clean'!$U:$U,ROW()-3)=1),ROW()-3,"")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K601" s="22"/>
      <c r="X601" t="str">
        <f>IF(AND(INDEX('RobotLookup Clean'!$E:$E,ROW()-3)="Junior",INDEX('RobotLookup Clean'!$U:$U,ROW()-3)=1),ROW()-3,"")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K602" s="22"/>
      <c r="X602" t="str">
        <f>IF(AND(INDEX('RobotLookup Clean'!$E:$E,ROW()-3)="Junior",INDEX('RobotLookup Clean'!$U:$U,ROW()-3)=1),ROW()-3,"")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K603" s="22"/>
      <c r="X603" t="str">
        <f>IF(AND(INDEX('RobotLookup Clean'!$E:$E,ROW()-3)="Junior",INDEX('RobotLookup Clean'!$U:$U,ROW()-3)=1),ROW()-3,"")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K604" s="22"/>
      <c r="X604" t="str">
        <f>IF(AND(INDEX('RobotLookup Clean'!$E:$E,ROW()-3)="Junior",INDEX('RobotLookup Clean'!$U:$U,ROW()-3)=1),ROW()-3,"")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K605" s="22"/>
      <c r="X605" t="str">
        <f>IF(AND(INDEX('RobotLookup Clean'!$E:$E,ROW()-3)="Junior",INDEX('RobotLookup Clean'!$U:$U,ROW()-3)=1),ROW()-3,"")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K606" s="22"/>
      <c r="X606" t="str">
        <f>IF(AND(INDEX('RobotLookup Clean'!$E:$E,ROW()-3)="Junior",INDEX('RobotLookup Clean'!$U:$U,ROW()-3)=1),ROW()-3,"")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K607" s="22"/>
      <c r="X607" t="str">
        <f>IF(AND(INDEX('RobotLookup Clean'!$E:$E,ROW()-3)="Junior",INDEX('RobotLookup Clean'!$U:$U,ROW()-3)=1),ROW()-3,"")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K608" s="22"/>
      <c r="X608" t="str">
        <f>IF(AND(INDEX('RobotLookup Clean'!$E:$E,ROW()-3)="Junior",INDEX('RobotLookup Clean'!$U:$U,ROW()-3)=1),ROW()-3,"")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K609" s="22"/>
      <c r="X609" t="str">
        <f>IF(AND(INDEX('RobotLookup Clean'!$E:$E,ROW()-3)="Junior",INDEX('RobotLookup Clean'!$U:$U,ROW()-3)=1),ROW()-3,"")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K610" s="22"/>
      <c r="X610" t="str">
        <f>IF(AND(INDEX('RobotLookup Clean'!$E:$E,ROW()-3)="Junior",INDEX('RobotLookup Clean'!$U:$U,ROW()-3)=1),ROW()-3,"")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K611" s="22"/>
      <c r="X611" t="str">
        <f>IF(AND(INDEX('RobotLookup Clean'!$E:$E,ROW()-3)="Junior",INDEX('RobotLookup Clean'!$U:$U,ROW()-3)=1),ROW()-3,"")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K612" s="22"/>
      <c r="X612" t="str">
        <f>IF(AND(INDEX('RobotLookup Clean'!$E:$E,ROW()-3)="Junior",INDEX('RobotLookup Clean'!$U:$U,ROW()-3)=1),ROW()-3,"")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K613" s="22"/>
      <c r="X613" t="str">
        <f>IF(AND(INDEX('RobotLookup Clean'!$E:$E,ROW()-3)="Junior",INDEX('RobotLookup Clean'!$U:$U,ROW()-3)=1),ROW()-3,"")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K614" s="22"/>
      <c r="X614" t="str">
        <f>IF(AND(INDEX('RobotLookup Clean'!$E:$E,ROW()-3)="Junior",INDEX('RobotLookup Clean'!$U:$U,ROW()-3)=1),ROW()-3,"")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K615" s="22"/>
      <c r="X615" t="str">
        <f>IF(AND(INDEX('RobotLookup Clean'!$E:$E,ROW()-3)="Junior",INDEX('RobotLookup Clean'!$U:$U,ROW()-3)=1),ROW()-3,"")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K616" s="22"/>
      <c r="X616" t="str">
        <f>IF(AND(INDEX('RobotLookup Clean'!$E:$E,ROW()-3)="Junior",INDEX('RobotLookup Clean'!$U:$U,ROW()-3)=1),ROW()-3,"")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K617" s="22"/>
      <c r="X617" t="str">
        <f>IF(AND(INDEX('RobotLookup Clean'!$E:$E,ROW()-3)="Junior",INDEX('RobotLookup Clean'!$U:$U,ROW()-3)=1),ROW()-3,"")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K618" s="22"/>
      <c r="X618" t="str">
        <f>IF(AND(INDEX('RobotLookup Clean'!$E:$E,ROW()-3)="Junior",INDEX('RobotLookup Clean'!$U:$U,ROW()-3)=1),ROW()-3,"")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K619" s="22"/>
      <c r="X619" t="str">
        <f>IF(AND(INDEX('RobotLookup Clean'!$E:$E,ROW()-3)="Junior",INDEX('RobotLookup Clean'!$U:$U,ROW()-3)=1),ROW()-3,"")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K620" s="22"/>
      <c r="X620" t="str">
        <f>IF(AND(INDEX('RobotLookup Clean'!$E:$E,ROW()-3)="Junior",INDEX('RobotLookup Clean'!$U:$U,ROW()-3)=1),ROW()-3,"")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K621" s="22"/>
      <c r="X621" t="str">
        <f>IF(AND(INDEX('RobotLookup Clean'!$E:$E,ROW()-3)="Junior",INDEX('RobotLookup Clean'!$U:$U,ROW()-3)=1),ROW()-3,"")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K622" s="22"/>
      <c r="X622" t="str">
        <f>IF(AND(INDEX('RobotLookup Clean'!$E:$E,ROW()-3)="Junior",INDEX('RobotLookup Clean'!$U:$U,ROW()-3)=1),ROW()-3,"")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K623" s="22"/>
      <c r="X623" t="str">
        <f>IF(AND(INDEX('RobotLookup Clean'!$E:$E,ROW()-3)="Junior",INDEX('RobotLookup Clean'!$U:$U,ROW()-3)=1),ROW()-3,"")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K624" s="22"/>
      <c r="X624" t="str">
        <f>IF(AND(INDEX('RobotLookup Clean'!$E:$E,ROW()-3)="Junior",INDEX('RobotLookup Clean'!$U:$U,ROW()-3)=1),ROW()-3,"")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K625" s="22"/>
      <c r="X625" t="str">
        <f>IF(AND(INDEX('RobotLookup Clean'!$E:$E,ROW()-3)="Junior",INDEX('RobotLookup Clean'!$U:$U,ROW()-3)=1),ROW()-3,"")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K626" s="22"/>
      <c r="X626" t="str">
        <f>IF(AND(INDEX('RobotLookup Clean'!$E:$E,ROW()-3)="Junior",INDEX('RobotLookup Clean'!$U:$U,ROW()-3)=1),ROW()-3,"")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K627" s="22"/>
      <c r="X627" t="str">
        <f>IF(AND(INDEX('RobotLookup Clean'!$E:$E,ROW()-3)="Junior",INDEX('RobotLookup Clean'!$U:$U,ROW()-3)=1),ROW()-3,"")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K628" s="22"/>
      <c r="X628" t="str">
        <f>IF(AND(INDEX('RobotLookup Clean'!$E:$E,ROW()-3)="Junior",INDEX('RobotLookup Clean'!$U:$U,ROW()-3)=1),ROW()-3,"")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K629" s="22"/>
      <c r="X629" t="str">
        <f>IF(AND(INDEX('RobotLookup Clean'!$E:$E,ROW()-3)="Junior",INDEX('RobotLookup Clean'!$U:$U,ROW()-3)=1),ROW()-3,"")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K630" s="22"/>
      <c r="X630" t="str">
        <f>IF(AND(INDEX('RobotLookup Clean'!$E:$E,ROW()-3)="Junior",INDEX('RobotLookup Clean'!$U:$U,ROW()-3)=1),ROW()-3,"")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K631" s="22"/>
      <c r="X631" t="str">
        <f>IF(AND(INDEX('RobotLookup Clean'!$E:$E,ROW()-3)="Junior",INDEX('RobotLookup Clean'!$U:$U,ROW()-3)=1),ROW()-3,"")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K632" s="22"/>
      <c r="X632" t="str">
        <f>IF(AND(INDEX('RobotLookup Clean'!$E:$E,ROW()-3)="Junior",INDEX('RobotLookup Clean'!$U:$U,ROW()-3)=1),ROW()-3,"")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K633" s="22"/>
      <c r="X633" t="str">
        <f>IF(AND(INDEX('RobotLookup Clean'!$E:$E,ROW()-3)="Junior",INDEX('RobotLookup Clean'!$U:$U,ROW()-3)=1),ROW()-3,"")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K634" s="22"/>
      <c r="X634" t="str">
        <f>IF(AND(INDEX('RobotLookup Clean'!$E:$E,ROW()-3)="Junior",INDEX('RobotLookup Clean'!$U:$U,ROW()-3)=1),ROW()-3,"")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K635" s="22"/>
      <c r="X635" t="str">
        <f>IF(AND(INDEX('RobotLookup Clean'!$E:$E,ROW()-3)="Junior",INDEX('RobotLookup Clean'!$U:$U,ROW()-3)=1),ROW()-3,"")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K636" s="22"/>
      <c r="X636" t="str">
        <f>IF(AND(INDEX('RobotLookup Clean'!$E:$E,ROW()-3)="Junior",INDEX('RobotLookup Clean'!$U:$U,ROW()-3)=1),ROW()-3,"")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K637" s="22"/>
      <c r="X637" t="str">
        <f>IF(AND(INDEX('RobotLookup Clean'!$E:$E,ROW()-3)="Junior",INDEX('RobotLookup Clean'!$U:$U,ROW()-3)=1),ROW()-3,"")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K638" s="22"/>
      <c r="X638" t="str">
        <f>IF(AND(INDEX('RobotLookup Clean'!$E:$E,ROW()-3)="Junior",INDEX('RobotLookup Clean'!$U:$U,ROW()-3)=1),ROW()-3,"")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K639" s="22"/>
      <c r="X639" t="str">
        <f>IF(AND(INDEX('RobotLookup Clean'!$E:$E,ROW()-3)="Junior",INDEX('RobotLookup Clean'!$U:$U,ROW()-3)=1),ROW()-3,"")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K640" s="22"/>
      <c r="X640" t="str">
        <f>IF(AND(INDEX('RobotLookup Clean'!$E:$E,ROW()-3)="Junior",INDEX('RobotLookup Clean'!$U:$U,ROW()-3)=1),ROW()-3,"")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K641" s="22"/>
      <c r="X641" t="str">
        <f>IF(AND(INDEX('RobotLookup Clean'!$E:$E,ROW()-3)="Junior",INDEX('RobotLookup Clean'!$U:$U,ROW()-3)=1),ROW()-3,"")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K642" s="22"/>
      <c r="X642" t="str">
        <f>IF(AND(INDEX('RobotLookup Clean'!$E:$E,ROW()-3)="Junior",INDEX('RobotLookup Clean'!$U:$U,ROW()-3)=1),ROW()-3,"")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K643" s="22"/>
      <c r="X643" t="str">
        <f>IF(AND(INDEX('RobotLookup Clean'!$E:$E,ROW()-3)="Junior",INDEX('RobotLookup Clean'!$U:$U,ROW()-3)=1),ROW()-3,"")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K644" s="22"/>
      <c r="X644" t="str">
        <f>IF(AND(INDEX('RobotLookup Clean'!$E:$E,ROW()-3)="Junior",INDEX('RobotLookup Clean'!$U:$U,ROW()-3)=1),ROW()-3,"")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K645" s="22"/>
      <c r="X645" t="str">
        <f>IF(AND(INDEX('RobotLookup Clean'!$E:$E,ROW()-3)="Junior",INDEX('RobotLookup Clean'!$U:$U,ROW()-3)=1),ROW()-3,"")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K646" s="22"/>
      <c r="X646" t="str">
        <f>IF(AND(INDEX('RobotLookup Clean'!$E:$E,ROW()-3)="Junior",INDEX('RobotLookup Clean'!$U:$U,ROW()-3)=1),ROW()-3,"")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K647" s="22"/>
      <c r="X647" t="str">
        <f>IF(AND(INDEX('RobotLookup Clean'!$E:$E,ROW()-3)="Junior",INDEX('RobotLookup Clean'!$U:$U,ROW()-3)=1),ROW()-3,"")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K648" s="22"/>
      <c r="X648" t="str">
        <f>IF(AND(INDEX('RobotLookup Clean'!$E:$E,ROW()-3)="Junior",INDEX('RobotLookup Clean'!$U:$U,ROW()-3)=1),ROW()-3,"")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K649" s="22"/>
      <c r="X649" t="str">
        <f>IF(AND(INDEX('RobotLookup Clean'!$E:$E,ROW()-3)="Junior",INDEX('RobotLookup Clean'!$U:$U,ROW()-3)=1),ROW()-3,"")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K650" s="22"/>
      <c r="X650" t="str">
        <f>IF(AND(INDEX('RobotLookup Clean'!$E:$E,ROW()-3)="Junior",INDEX('RobotLookup Clean'!$U:$U,ROW()-3)=1),ROW()-3,"")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K651" s="22"/>
      <c r="X651" t="str">
        <f>IF(AND(INDEX('RobotLookup Clean'!$E:$E,ROW()-3)="Junior",INDEX('RobotLookup Clean'!$U:$U,ROW()-3)=1),ROW()-3,"")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K652" s="22"/>
      <c r="X652" t="str">
        <f>IF(AND(INDEX('RobotLookup Clean'!$E:$E,ROW()-3)="Junior",INDEX('RobotLookup Clean'!$U:$U,ROW()-3)=1),ROW()-3,"")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K653" s="22"/>
      <c r="X653" t="str">
        <f>IF(AND(INDEX('RobotLookup Clean'!$E:$E,ROW()-3)="Junior",INDEX('RobotLookup Clean'!$U:$U,ROW()-3)=1),ROW()-3,"")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K654" s="22"/>
      <c r="X654" t="str">
        <f>IF(AND(INDEX('RobotLookup Clean'!$E:$E,ROW()-3)="Junior",INDEX('RobotLookup Clean'!$U:$U,ROW()-3)=1),ROW()-3,"")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K655" s="22"/>
      <c r="X655" t="str">
        <f>IF(AND(INDEX('RobotLookup Clean'!$E:$E,ROW()-3)="Junior",INDEX('RobotLookup Clean'!$U:$U,ROW()-3)=1),ROW()-3,"")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K656" s="22"/>
      <c r="X656" t="str">
        <f>IF(AND(INDEX('RobotLookup Clean'!$E:$E,ROW()-3)="Junior",INDEX('RobotLookup Clean'!$U:$U,ROW()-3)=1),ROW()-3,"")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K657" s="22"/>
      <c r="X657" t="str">
        <f>IF(AND(INDEX('RobotLookup Clean'!$E:$E,ROW()-3)="Junior",INDEX('RobotLookup Clean'!$U:$U,ROW()-3)=1),ROW()-3,"")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K658" s="22"/>
      <c r="X658" t="str">
        <f>IF(AND(INDEX('RobotLookup Clean'!$E:$E,ROW()-3)="Junior",INDEX('RobotLookup Clean'!$U:$U,ROW()-3)=1),ROW()-3,"")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K659" s="22"/>
      <c r="X659" t="str">
        <f>IF(AND(INDEX('RobotLookup Clean'!$E:$E,ROW()-3)="Junior",INDEX('RobotLookup Clean'!$U:$U,ROW()-3)=1),ROW()-3,"")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K660" s="22"/>
      <c r="X660" t="str">
        <f>IF(AND(INDEX('RobotLookup Clean'!$E:$E,ROW()-3)="Junior",INDEX('RobotLookup Clean'!$U:$U,ROW()-3)=1),ROW()-3,"")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K661" s="22"/>
      <c r="X661" t="str">
        <f>IF(AND(INDEX('RobotLookup Clean'!$E:$E,ROW()-3)="Junior",INDEX('RobotLookup Clean'!$U:$U,ROW()-3)=1),ROW()-3,"")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K662" s="22"/>
      <c r="X662" t="str">
        <f>IF(AND(INDEX('RobotLookup Clean'!$E:$E,ROW()-3)="Junior",INDEX('RobotLookup Clean'!$U:$U,ROW()-3)=1),ROW()-3,"")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K663" s="22"/>
      <c r="X663" t="str">
        <f>IF(AND(INDEX('RobotLookup Clean'!$E:$E,ROW()-3)="Junior",INDEX('RobotLookup Clean'!$U:$U,ROW()-3)=1),ROW()-3,"")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K664" s="22"/>
      <c r="X664" t="str">
        <f>IF(AND(INDEX('RobotLookup Clean'!$E:$E,ROW()-3)="Junior",INDEX('RobotLookup Clean'!$U:$U,ROW()-3)=1),ROW()-3,"")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K665" s="22"/>
      <c r="X665" t="str">
        <f>IF(AND(INDEX('RobotLookup Clean'!$E:$E,ROW()-3)="Junior",INDEX('RobotLookup Clean'!$U:$U,ROW()-3)=1),ROW()-3,"")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K666" s="22"/>
      <c r="X666" t="str">
        <f>IF(AND(INDEX('RobotLookup Clean'!$E:$E,ROW()-3)="Junior",INDEX('RobotLookup Clean'!$U:$U,ROW()-3)=1),ROW()-3,"")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K667" s="22"/>
      <c r="X667" t="str">
        <f>IF(AND(INDEX('RobotLookup Clean'!$E:$E,ROW()-3)="Junior",INDEX('RobotLookup Clean'!$U:$U,ROW()-3)=1),ROW()-3,"")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K668" s="22"/>
      <c r="X668" t="str">
        <f>IF(AND(INDEX('RobotLookup Clean'!$E:$E,ROW()-3)="Junior",INDEX('RobotLookup Clean'!$U:$U,ROW()-3)=1),ROW()-3,"")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K669" s="22"/>
      <c r="X669" t="str">
        <f>IF(AND(INDEX('RobotLookup Clean'!$E:$E,ROW()-3)="Junior",INDEX('RobotLookup Clean'!$U:$U,ROW()-3)=1),ROW()-3,"")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K670" s="22"/>
      <c r="X670" t="str">
        <f>IF(AND(INDEX('RobotLookup Clean'!$E:$E,ROW()-3)="Junior",INDEX('RobotLookup Clean'!$U:$U,ROW()-3)=1),ROW()-3,"")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K671" s="22"/>
      <c r="X671" t="str">
        <f>IF(AND(INDEX('RobotLookup Clean'!$E:$E,ROW()-3)="Junior",INDEX('RobotLookup Clean'!$U:$U,ROW()-3)=1),ROW()-3,"")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K672" s="22"/>
      <c r="X672" t="str">
        <f>IF(AND(INDEX('RobotLookup Clean'!$E:$E,ROW()-3)="Junior",INDEX('RobotLookup Clean'!$U:$U,ROW()-3)=1),ROW()-3,"")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K673" s="22"/>
      <c r="X673" t="str">
        <f>IF(AND(INDEX('RobotLookup Clean'!$E:$E,ROW()-3)="Junior",INDEX('RobotLookup Clean'!$U:$U,ROW()-3)=1),ROW()-3,"")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K674" s="22"/>
      <c r="X674" t="str">
        <f>IF(AND(INDEX('RobotLookup Clean'!$E:$E,ROW()-3)="Junior",INDEX('RobotLookup Clean'!$U:$U,ROW()-3)=1),ROW()-3,"")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K675" s="22"/>
      <c r="X675" t="str">
        <f>IF(AND(INDEX('RobotLookup Clean'!$E:$E,ROW()-3)="Junior",INDEX('RobotLookup Clean'!$U:$U,ROW()-3)=1),ROW()-3,"")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K676" s="22"/>
      <c r="X676" t="str">
        <f>IF(AND(INDEX('RobotLookup Clean'!$E:$E,ROW()-3)="Junior",INDEX('RobotLookup Clean'!$U:$U,ROW()-3)=1),ROW()-3,"")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K677" s="22"/>
      <c r="X677" t="str">
        <f>IF(AND(INDEX('RobotLookup Clean'!$E:$E,ROW()-3)="Junior",INDEX('RobotLookup Clean'!$U:$U,ROW()-3)=1),ROW()-3,"")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K678" s="22"/>
      <c r="X678" t="str">
        <f>IF(AND(INDEX('RobotLookup Clean'!$E:$E,ROW()-3)="Junior",INDEX('RobotLookup Clean'!$U:$U,ROW()-3)=1),ROW()-3,"")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K679" s="22"/>
      <c r="X679" t="str">
        <f>IF(AND(INDEX('RobotLookup Clean'!$E:$E,ROW()-3)="Junior",INDEX('RobotLookup Clean'!$U:$U,ROW()-3)=1),ROW()-3,"")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K680" s="22"/>
      <c r="X680" t="str">
        <f>IF(AND(INDEX('RobotLookup Clean'!$E:$E,ROW()-3)="Junior",INDEX('RobotLookup Clean'!$U:$U,ROW()-3)=1),ROW()-3,"")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K681" s="22"/>
      <c r="X681" t="str">
        <f>IF(AND(INDEX('RobotLookup Clean'!$E:$E,ROW()-3)="Junior",INDEX('RobotLookup Clean'!$U:$U,ROW()-3)=1),ROW()-3,"")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K682" s="22"/>
      <c r="X682" t="str">
        <f>IF(AND(INDEX('RobotLookup Clean'!$E:$E,ROW()-3)="Junior",INDEX('RobotLookup Clean'!$U:$U,ROW()-3)=1),ROW()-3,"")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K683" s="22"/>
      <c r="X683" t="str">
        <f>IF(AND(INDEX('RobotLookup Clean'!$E:$E,ROW()-3)="Junior",INDEX('RobotLookup Clean'!$U:$U,ROW()-3)=1),ROW()-3,"")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K684" s="22"/>
      <c r="X684" t="str">
        <f>IF(AND(INDEX('RobotLookup Clean'!$E:$E,ROW()-3)="Junior",INDEX('RobotLookup Clean'!$U:$U,ROW()-3)=1),ROW()-3,"")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K685" s="22"/>
      <c r="X685" t="str">
        <f>IF(AND(INDEX('RobotLookup Clean'!$E:$E,ROW()-3)="Junior",INDEX('RobotLookup Clean'!$U:$U,ROW()-3)=1),ROW()-3,"")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K686" s="22"/>
      <c r="X686" t="str">
        <f>IF(AND(INDEX('RobotLookup Clean'!$E:$E,ROW()-3)="Junior",INDEX('RobotLookup Clean'!$U:$U,ROW()-3)=1),ROW()-3,"")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K687" s="22"/>
      <c r="X687" t="str">
        <f>IF(AND(INDEX('RobotLookup Clean'!$E:$E,ROW()-3)="Junior",INDEX('RobotLookup Clean'!$U:$U,ROW()-3)=1),ROW()-3,"")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K688" s="22"/>
      <c r="X688" t="str">
        <f>IF(AND(INDEX('RobotLookup Clean'!$E:$E,ROW()-3)="Junior",INDEX('RobotLookup Clean'!$U:$U,ROW()-3)=1),ROW()-3,"")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K689" s="22"/>
      <c r="X689" t="str">
        <f>IF(AND(INDEX('RobotLookup Clean'!$E:$E,ROW()-3)="Junior",INDEX('RobotLookup Clean'!$U:$U,ROW()-3)=1),ROW()-3,"")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K690" s="22"/>
      <c r="X690" t="str">
        <f>IF(AND(INDEX('RobotLookup Clean'!$E:$E,ROW()-3)="Junior",INDEX('RobotLookup Clean'!$U:$U,ROW()-3)=1),ROW()-3,"")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K691" s="22"/>
      <c r="X691" t="str">
        <f>IF(AND(INDEX('RobotLookup Clean'!$E:$E,ROW()-3)="Junior",INDEX('RobotLookup Clean'!$U:$U,ROW()-3)=1),ROW()-3,"")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K692" s="22"/>
      <c r="X692" t="str">
        <f>IF(AND(INDEX('RobotLookup Clean'!$E:$E,ROW()-3)="Junior",INDEX('RobotLookup Clean'!$U:$U,ROW()-3)=1),ROW()-3,"")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K693" s="22"/>
      <c r="X693" t="str">
        <f>IF(AND(INDEX('RobotLookup Clean'!$E:$E,ROW()-3)="Junior",INDEX('RobotLookup Clean'!$U:$U,ROW()-3)=1),ROW()-3,"")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K694" s="22"/>
      <c r="X694" t="str">
        <f>IF(AND(INDEX('RobotLookup Clean'!$E:$E,ROW()-3)="Junior",INDEX('RobotLookup Clean'!$U:$U,ROW()-3)=1),ROW()-3,"")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K695" s="22"/>
      <c r="X695" t="str">
        <f>IF(AND(INDEX('RobotLookup Clean'!$E:$E,ROW()-3)="Junior",INDEX('RobotLookup Clean'!$U:$U,ROW()-3)=1),ROW()-3,"")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K696" s="22"/>
      <c r="X696" t="str">
        <f>IF(AND(INDEX('RobotLookup Clean'!$E:$E,ROW()-3)="Junior",INDEX('RobotLookup Clean'!$U:$U,ROW()-3)=1),ROW()-3,"")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K697" s="22"/>
      <c r="X697" t="str">
        <f>IF(AND(INDEX('RobotLookup Clean'!$E:$E,ROW()-3)="Junior",INDEX('RobotLookup Clean'!$U:$U,ROW()-3)=1),ROW()-3,"")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K698" s="22"/>
      <c r="X698" t="str">
        <f>IF(AND(INDEX('RobotLookup Clean'!$E:$E,ROW()-3)="Junior",INDEX('RobotLookup Clean'!$U:$U,ROW()-3)=1),ROW()-3,"")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K699" s="22"/>
      <c r="X699" t="str">
        <f>IF(AND(INDEX('RobotLookup Clean'!$E:$E,ROW()-3)="Junior",INDEX('RobotLookup Clean'!$U:$U,ROW()-3)=1),ROW()-3,"")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K700" s="22"/>
      <c r="X700" t="str">
        <f>IF(AND(INDEX('RobotLookup Clean'!$E:$E,ROW()-3)="Junior",INDEX('RobotLookup Clean'!$U:$U,ROW()-3)=1),ROW()-3,"")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K701" s="22"/>
      <c r="X701" t="str">
        <f>IF(AND(INDEX('RobotLookup Clean'!$E:$E,ROW()-3)="Junior",INDEX('RobotLookup Clean'!$U:$U,ROW()-3)=1),ROW()-3,"")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K702" s="22"/>
      <c r="X702" t="str">
        <f>IF(AND(INDEX('RobotLookup Clean'!$E:$E,ROW()-3)="Junior",INDEX('RobotLookup Clean'!$U:$U,ROW()-3)=1),ROW()-3,"")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K703" s="22"/>
      <c r="X703" t="str">
        <f>IF(AND(INDEX('RobotLookup Clean'!$E:$E,ROW()-3)="Junior",INDEX('RobotLookup Clean'!$U:$U,ROW()-3)=1),ROW()-3,"")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K704" s="22"/>
      <c r="X704" t="str">
        <f>IF(AND(INDEX('RobotLookup Clean'!$E:$E,ROW()-3)="Junior",INDEX('RobotLookup Clean'!$U:$U,ROW()-3)=1),ROW()-3,"")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K705" s="22"/>
      <c r="X705" t="str">
        <f>IF(AND(INDEX('RobotLookup Clean'!$E:$E,ROW()-3)="Junior",INDEX('RobotLookup Clean'!$U:$U,ROW()-3)=1),ROW()-3,"")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K706" s="22"/>
      <c r="X706" t="str">
        <f>IF(AND(INDEX('RobotLookup Clean'!$E:$E,ROW()-3)="Junior",INDEX('RobotLookup Clean'!$U:$U,ROW()-3)=1),ROW()-3,"")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K707" s="22"/>
      <c r="X707" t="str">
        <f>IF(AND(INDEX('RobotLookup Clean'!$E:$E,ROW()-3)="Junior",INDEX('RobotLookup Clean'!$U:$U,ROW()-3)=1),ROW()-3,"")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K708" s="22"/>
      <c r="X708" t="str">
        <f>IF(AND(INDEX('RobotLookup Clean'!$E:$E,ROW()-3)="Junior",INDEX('RobotLookup Clean'!$U:$U,ROW()-3)=1),ROW()-3,"")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K709" s="22"/>
      <c r="X709" t="str">
        <f>IF(AND(INDEX('RobotLookup Clean'!$E:$E,ROW()-3)="Junior",INDEX('RobotLookup Clean'!$U:$U,ROW()-3)=1),ROW()-3,"")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K710" s="22"/>
      <c r="X710" t="str">
        <f>IF(AND(INDEX('RobotLookup Clean'!$E:$E,ROW()-3)="Junior",INDEX('RobotLookup Clean'!$U:$U,ROW()-3)=1),ROW()-3,"")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K711" s="22"/>
      <c r="X711" t="str">
        <f>IF(AND(INDEX('RobotLookup Clean'!$E:$E,ROW()-3)="Junior",INDEX('RobotLookup Clean'!$U:$U,ROW()-3)=1),ROW()-3,"")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K712" s="22"/>
      <c r="X712" t="str">
        <f>IF(AND(INDEX('RobotLookup Clean'!$E:$E,ROW()-3)="Junior",INDEX('RobotLookup Clean'!$U:$U,ROW()-3)=1),ROW()-3,"")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K713" s="22"/>
      <c r="X713" t="str">
        <f>IF(AND(INDEX('RobotLookup Clean'!$E:$E,ROW()-3)="Junior",INDEX('RobotLookup Clean'!$U:$U,ROW()-3)=1),ROW()-3,"")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K714" s="22"/>
      <c r="X714" t="str">
        <f>IF(AND(INDEX('RobotLookup Clean'!$E:$E,ROW()-3)="Junior",INDEX('RobotLookup Clean'!$U:$U,ROW()-3)=1),ROW()-3,"")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K715" s="22"/>
      <c r="X715" t="str">
        <f>IF(AND(INDEX('RobotLookup Clean'!$E:$E,ROW()-3)="Junior",INDEX('RobotLookup Clean'!$U:$U,ROW()-3)=1),ROW()-3,"")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K716" s="22"/>
      <c r="X716" t="str">
        <f>IF(AND(INDEX('RobotLookup Clean'!$E:$E,ROW()-3)="Junior",INDEX('RobotLookup Clean'!$U:$U,ROW()-3)=1),ROW()-3,"")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K717" s="22"/>
      <c r="X717" t="str">
        <f>IF(AND(INDEX('RobotLookup Clean'!$E:$E,ROW()-3)="Junior",INDEX('RobotLookup Clean'!$U:$U,ROW()-3)=1),ROW()-3,"")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K718" s="22"/>
      <c r="X718" t="str">
        <f>IF(AND(INDEX('RobotLookup Clean'!$E:$E,ROW()-3)="Junior",INDEX('RobotLookup Clean'!$U:$U,ROW()-3)=1),ROW()-3,"")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K719" s="22"/>
      <c r="X719" t="str">
        <f>IF(AND(INDEX('RobotLookup Clean'!$E:$E,ROW()-3)="Junior",INDEX('RobotLookup Clean'!$U:$U,ROW()-3)=1),ROW()-3,"")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K720" s="22"/>
      <c r="X720" t="str">
        <f>IF(AND(INDEX('RobotLookup Clean'!$E:$E,ROW()-3)="Junior",INDEX('RobotLookup Clean'!$U:$U,ROW()-3)=1),ROW()-3,"")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K721" s="22"/>
      <c r="X721" t="str">
        <f>IF(AND(INDEX('RobotLookup Clean'!$E:$E,ROW()-3)="Junior",INDEX('RobotLookup Clean'!$U:$U,ROW()-3)=1),ROW()-3,"")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K722" s="22"/>
      <c r="X722" t="str">
        <f>IF(AND(INDEX('RobotLookup Clean'!$E:$E,ROW()-3)="Junior",INDEX('RobotLookup Clean'!$U:$U,ROW()-3)=1),ROW()-3,"")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K723" s="22"/>
      <c r="X723" t="str">
        <f>IF(AND(INDEX('RobotLookup Clean'!$E:$E,ROW()-3)="Junior",INDEX('RobotLookup Clean'!$U:$U,ROW()-3)=1),ROW()-3,"")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K724" s="22"/>
      <c r="X724" t="str">
        <f>IF(AND(INDEX('RobotLookup Clean'!$E:$E,ROW()-3)="Junior",INDEX('RobotLookup Clean'!$U:$U,ROW()-3)=1),ROW()-3,"")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K725" s="22"/>
      <c r="X725" t="str">
        <f>IF(AND(INDEX('RobotLookup Clean'!$E:$E,ROW()-3)="Junior",INDEX('RobotLookup Clean'!$U:$U,ROW()-3)=1),ROW()-3,"")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K726" s="22"/>
      <c r="X726" t="str">
        <f>IF(AND(INDEX('RobotLookup Clean'!$E:$E,ROW()-3)="Junior",INDEX('RobotLookup Clean'!$U:$U,ROW()-3)=1),ROW()-3,"")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K727" s="22"/>
      <c r="X727" t="str">
        <f>IF(AND(INDEX('RobotLookup Clean'!$E:$E,ROW()-3)="Junior",INDEX('RobotLookup Clean'!$U:$U,ROW()-3)=1),ROW()-3,"")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K728" s="22"/>
      <c r="X728" t="str">
        <f>IF(AND(INDEX('RobotLookup Clean'!$E:$E,ROW()-3)="Junior",INDEX('RobotLookup Clean'!$U:$U,ROW()-3)=1),ROW()-3,"")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K729" s="22"/>
      <c r="X729" t="str">
        <f>IF(AND(INDEX('RobotLookup Clean'!$E:$E,ROW()-3)="Junior",INDEX('RobotLookup Clean'!$U:$U,ROW()-3)=1),ROW()-3,"")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K730" s="22"/>
      <c r="X730" t="str">
        <f>IF(AND(INDEX('RobotLookup Clean'!$E:$E,ROW()-3)="Junior",INDEX('RobotLookup Clean'!$U:$U,ROW()-3)=1),ROW()-3,"")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K731" s="22"/>
      <c r="X731" t="str">
        <f>IF(AND(INDEX('RobotLookup Clean'!$E:$E,ROW()-3)="Junior",INDEX('RobotLookup Clean'!$U:$U,ROW()-3)=1),ROW()-3,"")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K732" s="22"/>
      <c r="X732" t="str">
        <f>IF(AND(INDEX('RobotLookup Clean'!$E:$E,ROW()-3)="Junior",INDEX('RobotLookup Clean'!$U:$U,ROW()-3)=1),ROW()-3,"")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K733" s="22"/>
      <c r="X733" t="str">
        <f>IF(AND(INDEX('RobotLookup Clean'!$E:$E,ROW()-3)="Junior",INDEX('RobotLookup Clean'!$U:$U,ROW()-3)=1),ROW()-3,"")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K734" s="22"/>
      <c r="X734" t="str">
        <f>IF(AND(INDEX('RobotLookup Clean'!$E:$E,ROW()-3)="Junior",INDEX('RobotLookup Clean'!$U:$U,ROW()-3)=1),ROW()-3,"")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K735" s="22"/>
      <c r="X735" t="str">
        <f>IF(AND(INDEX('RobotLookup Clean'!$E:$E,ROW()-3)="Junior",INDEX('RobotLookup Clean'!$U:$U,ROW()-3)=1),ROW()-3,"")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K736" s="22"/>
      <c r="X736" t="str">
        <f>IF(AND(INDEX('RobotLookup Clean'!$E:$E,ROW()-3)="Junior",INDEX('RobotLookup Clean'!$U:$U,ROW()-3)=1),ROW()-3,"")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K737" s="22"/>
      <c r="X737" t="str">
        <f>IF(AND(INDEX('RobotLookup Clean'!$E:$E,ROW()-3)="Junior",INDEX('RobotLookup Clean'!$U:$U,ROW()-3)=1),ROW()-3,"")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K738" s="22"/>
      <c r="X738" t="str">
        <f>IF(AND(INDEX('RobotLookup Clean'!$E:$E,ROW()-3)="Junior",INDEX('RobotLookup Clean'!$U:$U,ROW()-3)=1),ROW()-3,"")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K739" s="22"/>
      <c r="X739" t="str">
        <f>IF(AND(INDEX('RobotLookup Clean'!$E:$E,ROW()-3)="Junior",INDEX('RobotLookup Clean'!$U:$U,ROW()-3)=1),ROW()-3,"")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K740" s="22"/>
      <c r="X740" t="str">
        <f>IF(AND(INDEX('RobotLookup Clean'!$E:$E,ROW()-3)="Junior",INDEX('RobotLookup Clean'!$U:$U,ROW()-3)=1),ROW()-3,"")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K741" s="22"/>
      <c r="X741" t="str">
        <f>IF(AND(INDEX('RobotLookup Clean'!$E:$E,ROW()-3)="Junior",INDEX('RobotLookup Clean'!$U:$U,ROW()-3)=1),ROW()-3,"")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K742" s="22"/>
      <c r="X742" t="str">
        <f>IF(AND(INDEX('RobotLookup Clean'!$E:$E,ROW()-3)="Junior",INDEX('RobotLookup Clean'!$U:$U,ROW()-3)=1),ROW()-3,"")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K743" s="22"/>
      <c r="X743" t="str">
        <f>IF(AND(INDEX('RobotLookup Clean'!$E:$E,ROW()-3)="Junior",INDEX('RobotLookup Clean'!$U:$U,ROW()-3)=1),ROW()-3,"")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K744" s="22"/>
      <c r="X744" t="str">
        <f>IF(AND(INDEX('RobotLookup Clean'!$E:$E,ROW()-3)="Junior",INDEX('RobotLookup Clean'!$U:$U,ROW()-3)=1),ROW()-3,"")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K745" s="22"/>
      <c r="X745" t="str">
        <f>IF(AND(INDEX('RobotLookup Clean'!$E:$E,ROW()-3)="Junior",INDEX('RobotLookup Clean'!$U:$U,ROW()-3)=1),ROW()-3,"")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K746" s="22"/>
      <c r="X746" t="str">
        <f>IF(AND(INDEX('RobotLookup Clean'!$E:$E,ROW()-3)="Junior",INDEX('RobotLookup Clean'!$U:$U,ROW()-3)=1),ROW()-3,"")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K747" s="22"/>
      <c r="X747" t="str">
        <f>IF(AND(INDEX('RobotLookup Clean'!$E:$E,ROW()-3)="Junior",INDEX('RobotLookup Clean'!$U:$U,ROW()-3)=1),ROW()-3,"")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K748" s="22"/>
      <c r="X748" t="str">
        <f>IF(AND(INDEX('RobotLookup Clean'!$E:$E,ROW()-3)="Junior",INDEX('RobotLookup Clean'!$U:$U,ROW()-3)=1),ROW()-3,"")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K749" s="22"/>
      <c r="X749" t="str">
        <f>IF(AND(INDEX('RobotLookup Clean'!$E:$E,ROW()-3)="Junior",INDEX('RobotLookup Clean'!$U:$U,ROW()-3)=1),ROW()-3,"")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K750" s="22"/>
      <c r="X750" t="str">
        <f>IF(AND(INDEX('RobotLookup Clean'!$E:$E,ROW()-3)="Junior",INDEX('RobotLookup Clean'!$U:$U,ROW()-3)=1),ROW()-3,"")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K751" s="22"/>
      <c r="X751" t="str">
        <f>IF(AND(INDEX('RobotLookup Clean'!$E:$E,ROW()-3)="Junior",INDEX('RobotLookup Clean'!$U:$U,ROW()-3)=1),ROW()-3,"")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K752" s="22"/>
      <c r="X752" t="str">
        <f>IF(AND(INDEX('RobotLookup Clean'!$E:$E,ROW()-3)="Junior",INDEX('RobotLookup Clean'!$U:$U,ROW()-3)=1),ROW()-3,"")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K753" s="22"/>
      <c r="X753" t="str">
        <f>IF(AND(INDEX('RobotLookup Clean'!$E:$E,ROW()-3)="Junior",INDEX('RobotLookup Clean'!$U:$U,ROW()-3)=1),ROW()-3,"")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K754" s="22"/>
      <c r="X754" t="str">
        <f>IF(AND(INDEX('RobotLookup Clean'!$E:$E,ROW()-3)="Junior",INDEX('RobotLookup Clean'!$U:$U,ROW()-3)=1),ROW()-3,"")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K755" s="22"/>
      <c r="X755" t="str">
        <f>IF(AND(INDEX('RobotLookup Clean'!$E:$E,ROW()-3)="Junior",INDEX('RobotLookup Clean'!$U:$U,ROW()-3)=1),ROW()-3,"")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K756" s="22"/>
      <c r="X756" t="str">
        <f>IF(AND(INDEX('RobotLookup Clean'!$E:$E,ROW()-3)="Junior",INDEX('RobotLookup Clean'!$U:$U,ROW()-3)=1),ROW()-3,"")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K757" s="22"/>
      <c r="X757" t="str">
        <f>IF(AND(INDEX('RobotLookup Clean'!$E:$E,ROW()-3)="Junior",INDEX('RobotLookup Clean'!$U:$U,ROW()-3)=1),ROW()-3,"")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K758" s="22"/>
      <c r="X758" t="str">
        <f>IF(AND(INDEX('RobotLookup Clean'!$E:$E,ROW()-3)="Junior",INDEX('RobotLookup Clean'!$U:$U,ROW()-3)=1),ROW()-3,"")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K759" s="22"/>
      <c r="X759" t="str">
        <f>IF(AND(INDEX('RobotLookup Clean'!$E:$E,ROW()-3)="Junior",INDEX('RobotLookup Clean'!$U:$U,ROW()-3)=1),ROW()-3,"")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K760" s="22"/>
      <c r="X760" t="str">
        <f>IF(AND(INDEX('RobotLookup Clean'!$E:$E,ROW()-3)="Junior",INDEX('RobotLookup Clean'!$U:$U,ROW()-3)=1),ROW()-3,"")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K761" s="22"/>
      <c r="X761" t="str">
        <f>IF(AND(INDEX('RobotLookup Clean'!$E:$E,ROW()-3)="Junior",INDEX('RobotLookup Clean'!$U:$U,ROW()-3)=1),ROW()-3,"")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K762" s="22"/>
      <c r="X762" t="str">
        <f>IF(AND(INDEX('RobotLookup Clean'!$E:$E,ROW()-3)="Junior",INDEX('RobotLookup Clean'!$U:$U,ROW()-3)=1),ROW()-3,"")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K763" s="22"/>
      <c r="X763" t="str">
        <f>IF(AND(INDEX('RobotLookup Clean'!$E:$E,ROW()-3)="Junior",INDEX('RobotLookup Clean'!$U:$U,ROW()-3)=1),ROW()-3,"")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K764" s="22"/>
      <c r="X764" t="str">
        <f>IF(AND(INDEX('RobotLookup Clean'!$E:$E,ROW()-3)="Junior",INDEX('RobotLookup Clean'!$U:$U,ROW()-3)=1),ROW()-3,"")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K765" s="22"/>
      <c r="X765" t="str">
        <f>IF(AND(INDEX('RobotLookup Clean'!$E:$E,ROW()-3)="Junior",INDEX('RobotLookup Clean'!$U:$U,ROW()-3)=1),ROW()-3,"")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K766" s="22"/>
      <c r="X766" t="str">
        <f>IF(AND(INDEX('RobotLookup Clean'!$E:$E,ROW()-3)="Junior",INDEX('RobotLookup Clean'!$U:$U,ROW()-3)=1),ROW()-3,"")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K767" s="22"/>
      <c r="X767" t="str">
        <f>IF(AND(INDEX('RobotLookup Clean'!$E:$E,ROW()-3)="Junior",INDEX('RobotLookup Clean'!$U:$U,ROW()-3)=1),ROW()-3,"")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K768" s="22"/>
      <c r="X768" t="str">
        <f>IF(AND(INDEX('RobotLookup Clean'!$E:$E,ROW()-3)="Junior",INDEX('RobotLookup Clean'!$U:$U,ROW()-3)=1),ROW()-3,"")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K769" s="22"/>
      <c r="X769" t="str">
        <f>IF(AND(INDEX('RobotLookup Clean'!$E:$E,ROW()-3)="Junior",INDEX('RobotLookup Clean'!$U:$U,ROW()-3)=1),ROW()-3,"")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K770" s="22"/>
      <c r="X770" t="str">
        <f>IF(AND(INDEX('RobotLookup Clean'!$E:$E,ROW()-3)="Junior",INDEX('RobotLookup Clean'!$U:$U,ROW()-3)=1),ROW()-3,"")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K771" s="22"/>
      <c r="X771" t="str">
        <f>IF(AND(INDEX('RobotLookup Clean'!$E:$E,ROW()-3)="Junior",INDEX('RobotLookup Clean'!$U:$U,ROW()-3)=1),ROW()-3,"")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K772" s="22"/>
      <c r="X772" t="str">
        <f>IF(AND(INDEX('RobotLookup Clean'!$E:$E,ROW()-3)="Junior",INDEX('RobotLookup Clean'!$U:$U,ROW()-3)=1),ROW()-3,"")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K773" s="22"/>
      <c r="X773" t="str">
        <f>IF(AND(INDEX('RobotLookup Clean'!$E:$E,ROW()-3)="Junior",INDEX('RobotLookup Clean'!$U:$U,ROW()-3)=1),ROW()-3,"")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K774" s="22"/>
      <c r="X774" t="str">
        <f>IF(AND(INDEX('RobotLookup Clean'!$E:$E,ROW()-3)="Junior",INDEX('RobotLookup Clean'!$U:$U,ROW()-3)=1),ROW()-3,"")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K775" s="22"/>
      <c r="X775" t="str">
        <f>IF(AND(INDEX('RobotLookup Clean'!$E:$E,ROW()-3)="Junior",INDEX('RobotLookup Clean'!$U:$U,ROW()-3)=1),ROW()-3,"")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K776" s="22"/>
      <c r="X776" t="str">
        <f>IF(AND(INDEX('RobotLookup Clean'!$E:$E,ROW()-3)="Junior",INDEX('RobotLookup Clean'!$U:$U,ROW()-3)=1),ROW()-3,"")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K777" s="22"/>
      <c r="X777" t="str">
        <f>IF(AND(INDEX('RobotLookup Clean'!$E:$E,ROW()-3)="Junior",INDEX('RobotLookup Clean'!$U:$U,ROW()-3)=1),ROW()-3,"")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K778" s="22"/>
      <c r="X778" t="str">
        <f>IF(AND(INDEX('RobotLookup Clean'!$E:$E,ROW()-3)="Junior",INDEX('RobotLookup Clean'!$U:$U,ROW()-3)=1),ROW()-3,"")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K779" s="22"/>
      <c r="X779" t="str">
        <f>IF(AND(INDEX('RobotLookup Clean'!$E:$E,ROW()-3)="Junior",INDEX('RobotLookup Clean'!$U:$U,ROW()-3)=1),ROW()-3,"")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K780" s="22"/>
      <c r="X780" t="str">
        <f>IF(AND(INDEX('RobotLookup Clean'!$E:$E,ROW()-3)="Junior",INDEX('RobotLookup Clean'!$U:$U,ROW()-3)=1),ROW()-3,"")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K781" s="22"/>
      <c r="X781" t="str">
        <f>IF(AND(INDEX('RobotLookup Clean'!$E:$E,ROW()-3)="Junior",INDEX('RobotLookup Clean'!$U:$U,ROW()-3)=1),ROW()-3,"")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K782" s="22"/>
      <c r="X782" t="str">
        <f>IF(AND(INDEX('RobotLookup Clean'!$E:$E,ROW()-3)="Junior",INDEX('RobotLookup Clean'!$U:$U,ROW()-3)=1),ROW()-3,"")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K783" s="22"/>
      <c r="X783" t="str">
        <f>IF(AND(INDEX('RobotLookup Clean'!$E:$E,ROW()-3)="Junior",INDEX('RobotLookup Clean'!$U:$U,ROW()-3)=1),ROW()-3,"")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K784" s="22"/>
      <c r="X784" t="str">
        <f>IF(AND(INDEX('RobotLookup Clean'!$E:$E,ROW()-3)="Junior",INDEX('RobotLookup Clean'!$U:$U,ROW()-3)=1),ROW()-3,"")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K785" s="22"/>
      <c r="X785" t="str">
        <f>IF(AND(INDEX('RobotLookup Clean'!$E:$E,ROW()-3)="Junior",INDEX('RobotLookup Clean'!$U:$U,ROW()-3)=1),ROW()-3,"")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K786" s="22"/>
      <c r="X786" t="str">
        <f>IF(AND(INDEX('RobotLookup Clean'!$E:$E,ROW()-3)="Junior",INDEX('RobotLookup Clean'!$U:$U,ROW()-3)=1),ROW()-3,"")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K787" s="22"/>
      <c r="X787" t="str">
        <f>IF(AND(INDEX('RobotLookup Clean'!$E:$E,ROW()-3)="Junior",INDEX('RobotLookup Clean'!$U:$U,ROW()-3)=1),ROW()-3,"")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K788" s="22"/>
      <c r="X788" t="str">
        <f>IF(AND(INDEX('RobotLookup Clean'!$E:$E,ROW()-3)="Junior",INDEX('RobotLookup Clean'!$U:$U,ROW()-3)=1),ROW()-3,"")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K789" s="22"/>
      <c r="X789" t="str">
        <f>IF(AND(INDEX('RobotLookup Clean'!$E:$E,ROW()-3)="Junior",INDEX('RobotLookup Clean'!$U:$U,ROW()-3)=1),ROW()-3,"")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K790" s="22"/>
      <c r="X790" t="str">
        <f>IF(AND(INDEX('RobotLookup Clean'!$E:$E,ROW()-3)="Junior",INDEX('RobotLookup Clean'!$U:$U,ROW()-3)=1),ROW()-3,"")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K791" s="22"/>
      <c r="X791" t="str">
        <f>IF(AND(INDEX('RobotLookup Clean'!$E:$E,ROW()-3)="Junior",INDEX('RobotLookup Clean'!$U:$U,ROW()-3)=1),ROW()-3,"")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K792" s="22"/>
      <c r="X792" t="str">
        <f>IF(AND(INDEX('RobotLookup Clean'!$E:$E,ROW()-3)="Junior",INDEX('RobotLookup Clean'!$U:$U,ROW()-3)=1),ROW()-3,"")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K793" s="22"/>
      <c r="X793" t="str">
        <f>IF(AND(INDEX('RobotLookup Clean'!$E:$E,ROW()-3)="Junior",INDEX('RobotLookup Clean'!$U:$U,ROW()-3)=1),ROW()-3,"")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K794" s="22"/>
      <c r="X794" t="str">
        <f>IF(AND(INDEX('RobotLookup Clean'!$E:$E,ROW()-3)="Junior",INDEX('RobotLookup Clean'!$U:$U,ROW()-3)=1),ROW()-3,"")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K795" s="22"/>
      <c r="X795" t="str">
        <f>IF(AND(INDEX('RobotLookup Clean'!$E:$E,ROW()-3)="Junior",INDEX('RobotLookup Clean'!$U:$U,ROW()-3)=1),ROW()-3,"")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K796" s="22"/>
      <c r="X796" t="str">
        <f>IF(AND(INDEX('RobotLookup Clean'!$E:$E,ROW()-3)="Junior",INDEX('RobotLookup Clean'!$U:$U,ROW()-3)=1),ROW()-3,"")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K797" s="22"/>
      <c r="X797" t="str">
        <f>IF(AND(INDEX('RobotLookup Clean'!$E:$E,ROW()-3)="Junior",INDEX('RobotLookup Clean'!$U:$U,ROW()-3)=1),ROW()-3,"")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K798" s="22"/>
      <c r="X798" t="str">
        <f>IF(AND(INDEX('RobotLookup Clean'!$E:$E,ROW()-3)="Junior",INDEX('RobotLookup Clean'!$U:$U,ROW()-3)=1),ROW()-3,"")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K799" s="22"/>
      <c r="X799" t="str">
        <f>IF(AND(INDEX('RobotLookup Clean'!$E:$E,ROW()-3)="Junior",INDEX('RobotLookup Clean'!$U:$U,ROW()-3)=1),ROW()-3,"")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K800" s="22"/>
      <c r="X800" t="str">
        <f>IF(AND(INDEX('RobotLookup Clean'!$E:$E,ROW()-3)="Junior",INDEX('RobotLookup Clean'!$U:$U,ROW()-3)=1),ROW()-3,"")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K801" s="22"/>
      <c r="X801" t="str">
        <f>IF(AND(INDEX('RobotLookup Clean'!$E:$E,ROW()-3)="Junior",INDEX('RobotLookup Clean'!$U:$U,ROW()-3)=1),ROW()-3,"")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K802" s="22"/>
      <c r="X802" t="str">
        <f>IF(AND(INDEX('RobotLookup Clean'!$E:$E,ROW()-3)="Junior",INDEX('RobotLookup Clean'!$U:$U,ROW()-3)=1),ROW()-3,"")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K803" s="22"/>
      <c r="X803" t="str">
        <f>IF(AND(INDEX('RobotLookup Clean'!$E:$E,ROW()-3)="Junior",INDEX('RobotLookup Clean'!$U:$U,ROW()-3)=1),ROW()-3,"")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K804" s="22"/>
      <c r="X804" t="str">
        <f>IF(AND(INDEX('RobotLookup Clean'!$E:$E,ROW()-3)="Junior",INDEX('RobotLookup Clean'!$U:$U,ROW()-3)=1),ROW()-3,"")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K805" s="22"/>
      <c r="X805" t="str">
        <f>IF(AND(INDEX('RobotLookup Clean'!$E:$E,ROW()-3)="Junior",INDEX('RobotLookup Clean'!$U:$U,ROW()-3)=1),ROW()-3,"")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K806" s="22"/>
      <c r="X806" t="str">
        <f>IF(AND(INDEX('RobotLookup Clean'!$E:$E,ROW()-3)="Junior",INDEX('RobotLookup Clean'!$U:$U,ROW()-3)=1),ROW()-3,"")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K807" s="22"/>
      <c r="X807" t="str">
        <f>IF(AND(INDEX('RobotLookup Clean'!$E:$E,ROW()-3)="Junior",INDEX('RobotLookup Clean'!$U:$U,ROW()-3)=1),ROW()-3,"")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K808" s="22"/>
      <c r="X808" t="str">
        <f>IF(AND(INDEX('RobotLookup Clean'!$E:$E,ROW()-3)="Junior",INDEX('RobotLookup Clean'!$U:$U,ROW()-3)=1),ROW()-3,"")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K809" s="22"/>
      <c r="X809" t="str">
        <f>IF(AND(INDEX('RobotLookup Clean'!$E:$E,ROW()-3)="Junior",INDEX('RobotLookup Clean'!$U:$U,ROW()-3)=1),ROW()-3,"")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K810" s="22"/>
      <c r="X810" t="str">
        <f>IF(AND(INDEX('RobotLookup Clean'!$E:$E,ROW()-3)="Junior",INDEX('RobotLookup Clean'!$U:$U,ROW()-3)=1),ROW()-3,"")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K811" s="22"/>
      <c r="X811" t="str">
        <f>IF(AND(INDEX('RobotLookup Clean'!$E:$E,ROW()-3)="Junior",INDEX('RobotLookup Clean'!$U:$U,ROW()-3)=1),ROW()-3,"")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K812" s="22"/>
      <c r="X812" t="str">
        <f>IF(AND(INDEX('RobotLookup Clean'!$E:$E,ROW()-3)="Junior",INDEX('RobotLookup Clean'!$U:$U,ROW()-3)=1),ROW()-3,"")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K813" s="22"/>
      <c r="X813" t="str">
        <f>IF(AND(INDEX('RobotLookup Clean'!$E:$E,ROW()-3)="Junior",INDEX('RobotLookup Clean'!$U:$U,ROW()-3)=1),ROW()-3,"")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K814" s="22"/>
      <c r="X814" t="str">
        <f>IF(AND(INDEX('RobotLookup Clean'!$E:$E,ROW()-3)="Junior",INDEX('RobotLookup Clean'!$U:$U,ROW()-3)=1),ROW()-3,"")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K815" s="22"/>
      <c r="X815" t="str">
        <f>IF(AND(INDEX('RobotLookup Clean'!$E:$E,ROW()-3)="Junior",INDEX('RobotLookup Clean'!$U:$U,ROW()-3)=1),ROW()-3,"")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K816" s="22"/>
      <c r="X816" t="str">
        <f>IF(AND(INDEX('RobotLookup Clean'!$E:$E,ROW()-3)="Junior",INDEX('RobotLookup Clean'!$U:$U,ROW()-3)=1),ROW()-3,"")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K817" s="22"/>
      <c r="X817" t="str">
        <f>IF(AND(INDEX('RobotLookup Clean'!$E:$E,ROW()-3)="Junior",INDEX('RobotLookup Clean'!$U:$U,ROW()-3)=1),ROW()-3,"")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K818" s="22"/>
      <c r="X818" t="str">
        <f>IF(AND(INDEX('RobotLookup Clean'!$E:$E,ROW()-3)="Junior",INDEX('RobotLookup Clean'!$U:$U,ROW()-3)=1),ROW()-3,"")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K819" s="22"/>
      <c r="X819" t="str">
        <f>IF(AND(INDEX('RobotLookup Clean'!$E:$E,ROW()-3)="Junior",INDEX('RobotLookup Clean'!$U:$U,ROW()-3)=1),ROW()-3,"")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K820" s="22"/>
      <c r="X820" t="str">
        <f>IF(AND(INDEX('RobotLookup Clean'!$E:$E,ROW()-3)="Junior",INDEX('RobotLookup Clean'!$U:$U,ROW()-3)=1),ROW()-3,"")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K821" s="22"/>
      <c r="X821" t="str">
        <f>IF(AND(INDEX('RobotLookup Clean'!$E:$E,ROW()-3)="Junior",INDEX('RobotLookup Clean'!$U:$U,ROW()-3)=1),ROW()-3,"")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K822" s="22"/>
      <c r="X822" t="str">
        <f>IF(AND(INDEX('RobotLookup Clean'!$E:$E,ROW()-3)="Junior",INDEX('RobotLookup Clean'!$U:$U,ROW()-3)=1),ROW()-3,"")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K823" s="22"/>
      <c r="X823" t="str">
        <f>IF(AND(INDEX('RobotLookup Clean'!$E:$E,ROW()-3)="Junior",INDEX('RobotLookup Clean'!$U:$U,ROW()-3)=1),ROW()-3,"")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K824" s="22"/>
      <c r="X824" t="str">
        <f>IF(AND(INDEX('RobotLookup Clean'!$E:$E,ROW()-3)="Junior",INDEX('RobotLookup Clean'!$U:$U,ROW()-3)=1),ROW()-3,"")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K825" s="22"/>
      <c r="X825" t="str">
        <f>IF(AND(INDEX('RobotLookup Clean'!$E:$E,ROW()-3)="Junior",INDEX('RobotLookup Clean'!$U:$U,ROW()-3)=1),ROW()-3,"")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K826" s="22"/>
      <c r="X826" t="str">
        <f>IF(AND(INDEX('RobotLookup Clean'!$E:$E,ROW()-3)="Junior",INDEX('RobotLookup Clean'!$U:$U,ROW()-3)=1),ROW()-3,"")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K827" s="22"/>
      <c r="X827" t="str">
        <f>IF(AND(INDEX('RobotLookup Clean'!$E:$E,ROW()-3)="Junior",INDEX('RobotLookup Clean'!$U:$U,ROW()-3)=1),ROW()-3,"")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K828" s="22"/>
      <c r="X828" t="str">
        <f>IF(AND(INDEX('RobotLookup Clean'!$E:$E,ROW()-3)="Junior",INDEX('RobotLookup Clean'!$U:$U,ROW()-3)=1),ROW()-3,"")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K829" s="22"/>
      <c r="X829" t="str">
        <f>IF(AND(INDEX('RobotLookup Clean'!$E:$E,ROW()-3)="Junior",INDEX('RobotLookup Clean'!$U:$U,ROW()-3)=1),ROW()-3,"")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K830" s="22"/>
      <c r="X830" t="str">
        <f>IF(AND(INDEX('RobotLookup Clean'!$E:$E,ROW()-3)="Junior",INDEX('RobotLookup Clean'!$U:$U,ROW()-3)=1),ROW()-3,"")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K831" s="22"/>
      <c r="X831" t="str">
        <f>IF(AND(INDEX('RobotLookup Clean'!$E:$E,ROW()-3)="Junior",INDEX('RobotLookup Clean'!$U:$U,ROW()-3)=1),ROW()-3,"")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K832" s="22"/>
      <c r="X832" t="str">
        <f>IF(AND(INDEX('RobotLookup Clean'!$E:$E,ROW()-3)="Junior",INDEX('RobotLookup Clean'!$U:$U,ROW()-3)=1),ROW()-3,"")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K833" s="22"/>
      <c r="X833" t="str">
        <f>IF(AND(INDEX('RobotLookup Clean'!$E:$E,ROW()-3)="Junior",INDEX('RobotLookup Clean'!$U:$U,ROW()-3)=1),ROW()-3,"")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K834" s="22"/>
      <c r="X834" t="str">
        <f>IF(AND(INDEX('RobotLookup Clean'!$E:$E,ROW()-3)="Junior",INDEX('RobotLookup Clean'!$U:$U,ROW()-3)=1),ROW()-3,"")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K835" s="22"/>
      <c r="X835" t="str">
        <f>IF(AND(INDEX('RobotLookup Clean'!$E:$E,ROW()-3)="Junior",INDEX('RobotLookup Clean'!$U:$U,ROW()-3)=1),ROW()-3,"")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K836" s="22"/>
      <c r="X836" t="str">
        <f>IF(AND(INDEX('RobotLookup Clean'!$E:$E,ROW()-3)="Junior",INDEX('RobotLookup Clean'!$U:$U,ROW()-3)=1),ROW()-3,"")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K837" s="22"/>
      <c r="X837" t="str">
        <f>IF(AND(INDEX('RobotLookup Clean'!$E:$E,ROW()-3)="Junior",INDEX('RobotLookup Clean'!$U:$U,ROW()-3)=1),ROW()-3,"")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K838" s="22"/>
      <c r="X838" t="str">
        <f>IF(AND(INDEX('RobotLookup Clean'!$E:$E,ROW()-3)="Junior",INDEX('RobotLookup Clean'!$U:$U,ROW()-3)=1),ROW()-3,"")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K839" s="22"/>
      <c r="X839" t="str">
        <f>IF(AND(INDEX('RobotLookup Clean'!$E:$E,ROW()-3)="Junior",INDEX('RobotLookup Clean'!$U:$U,ROW()-3)=1),ROW()-3,"")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K840" s="22"/>
      <c r="X840" t="str">
        <f>IF(AND(INDEX('RobotLookup Clean'!$E:$E,ROW()-3)="Junior",INDEX('RobotLookup Clean'!$U:$U,ROW()-3)=1),ROW()-3,"")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K841" s="22"/>
      <c r="X841" t="str">
        <f>IF(AND(INDEX('RobotLookup Clean'!$E:$E,ROW()-3)="Junior",INDEX('RobotLookup Clean'!$U:$U,ROW()-3)=1),ROW()-3,"")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K842" s="22"/>
      <c r="X842" t="str">
        <f>IF(AND(INDEX('RobotLookup Clean'!$E:$E,ROW()-3)="Junior",INDEX('RobotLookup Clean'!$U:$U,ROW()-3)=1),ROW()-3,"")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K843" s="22"/>
      <c r="X843" t="str">
        <f>IF(AND(INDEX('RobotLookup Clean'!$E:$E,ROW()-3)="Junior",INDEX('RobotLookup Clean'!$U:$U,ROW()-3)=1),ROW()-3,"")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K844" s="22"/>
      <c r="X844" t="str">
        <f>IF(AND(INDEX('RobotLookup Clean'!$E:$E,ROW()-3)="Junior",INDEX('RobotLookup Clean'!$U:$U,ROW()-3)=1),ROW()-3,"")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K845" s="22"/>
      <c r="X845" t="str">
        <f>IF(AND(INDEX('RobotLookup Clean'!$E:$E,ROW()-3)="Junior",INDEX('RobotLookup Clean'!$U:$U,ROW()-3)=1),ROW()-3,"")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K846" s="22"/>
      <c r="X846" t="str">
        <f>IF(AND(INDEX('RobotLookup Clean'!$E:$E,ROW()-3)="Junior",INDEX('RobotLookup Clean'!$U:$U,ROW()-3)=1),ROW()-3,"")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K847" s="22"/>
      <c r="X847" t="str">
        <f>IF(AND(INDEX('RobotLookup Clean'!$E:$E,ROW()-3)="Junior",INDEX('RobotLookup Clean'!$U:$U,ROW()-3)=1),ROW()-3,"")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K848" s="22"/>
      <c r="X848" t="str">
        <f>IF(AND(INDEX('RobotLookup Clean'!$E:$E,ROW()-3)="Junior",INDEX('RobotLookup Clean'!$U:$U,ROW()-3)=1),ROW()-3,"")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K849" s="22"/>
      <c r="X849" t="str">
        <f>IF(AND(INDEX('RobotLookup Clean'!$E:$E,ROW()-3)="Junior",INDEX('RobotLookup Clean'!$U:$U,ROW()-3)=1),ROW()-3,"")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K850" s="22"/>
      <c r="X850" t="str">
        <f>IF(AND(INDEX('RobotLookup Clean'!$E:$E,ROW()-3)="Junior",INDEX('RobotLookup Clean'!$U:$U,ROW()-3)=1),ROW()-3,"")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K851" s="22"/>
      <c r="X851" t="str">
        <f>IF(AND(INDEX('RobotLookup Clean'!$E:$E,ROW()-3)="Junior",INDEX('RobotLookup Clean'!$U:$U,ROW()-3)=1),ROW()-3,"")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K852" s="22"/>
      <c r="X852" t="str">
        <f>IF(AND(INDEX('RobotLookup Clean'!$E:$E,ROW()-3)="Junior",INDEX('RobotLookup Clean'!$U:$U,ROW()-3)=1),ROW()-3,"")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K853" s="22"/>
      <c r="X853" t="str">
        <f>IF(AND(INDEX('RobotLookup Clean'!$E:$E,ROW()-3)="Junior",INDEX('RobotLookup Clean'!$U:$U,ROW()-3)=1),ROW()-3,"")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K854" s="22"/>
      <c r="X854" t="str">
        <f>IF(AND(INDEX('RobotLookup Clean'!$E:$E,ROW()-3)="Junior",INDEX('RobotLookup Clean'!$U:$U,ROW()-3)=1),ROW()-3,"")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K855" s="22"/>
      <c r="X855" t="str">
        <f>IF(AND(INDEX('RobotLookup Clean'!$E:$E,ROW()-3)="Junior",INDEX('RobotLookup Clean'!$U:$U,ROW()-3)=1),ROW()-3,"")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K856" s="22"/>
      <c r="X856" t="str">
        <f>IF(AND(INDEX('RobotLookup Clean'!$E:$E,ROW()-3)="Junior",INDEX('RobotLookup Clean'!$U:$U,ROW()-3)=1),ROW()-3,"")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K857" s="22"/>
      <c r="X857" t="str">
        <f>IF(AND(INDEX('RobotLookup Clean'!$E:$E,ROW()-3)="Junior",INDEX('RobotLookup Clean'!$U:$U,ROW()-3)=1),ROW()-3,"")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K858" s="22"/>
      <c r="X858" t="str">
        <f>IF(AND(INDEX('RobotLookup Clean'!$E:$E,ROW()-3)="Junior",INDEX('RobotLookup Clean'!$U:$U,ROW()-3)=1),ROW()-3,"")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K859" s="22"/>
      <c r="X859" t="str">
        <f>IF(AND(INDEX('RobotLookup Clean'!$E:$E,ROW()-3)="Junior",INDEX('RobotLookup Clean'!$U:$U,ROW()-3)=1),ROW()-3,"")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K860" s="22"/>
      <c r="X860" t="str">
        <f>IF(AND(INDEX('RobotLookup Clean'!$E:$E,ROW()-3)="Junior",INDEX('RobotLookup Clean'!$U:$U,ROW()-3)=1),ROW()-3,"")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K861" s="22"/>
      <c r="X861" t="str">
        <f>IF(AND(INDEX('RobotLookup Clean'!$E:$E,ROW()-3)="Junior",INDEX('RobotLookup Clean'!$U:$U,ROW()-3)=1),ROW()-3,"")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K862" s="22"/>
      <c r="X862" t="str">
        <f>IF(AND(INDEX('RobotLookup Clean'!$E:$E,ROW()-3)="Junior",INDEX('RobotLookup Clean'!$U:$U,ROW()-3)=1),ROW()-3,"")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K863" s="22"/>
      <c r="X863" t="str">
        <f>IF(AND(INDEX('RobotLookup Clean'!$E:$E,ROW()-3)="Junior",INDEX('RobotLookup Clean'!$U:$U,ROW()-3)=1),ROW()-3,"")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K864" s="22"/>
      <c r="X864" t="str">
        <f>IF(AND(INDEX('RobotLookup Clean'!$E:$E,ROW()-3)="Junior",INDEX('RobotLookup Clean'!$U:$U,ROW()-3)=1),ROW()-3,"")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K865" s="22"/>
      <c r="X865" t="str">
        <f>IF(AND(INDEX('RobotLookup Clean'!$E:$E,ROW()-3)="Junior",INDEX('RobotLookup Clean'!$U:$U,ROW()-3)=1),ROW()-3,"")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K866" s="22"/>
      <c r="X866" t="str">
        <f>IF(AND(INDEX('RobotLookup Clean'!$E:$E,ROW()-3)="Junior",INDEX('RobotLookup Clean'!$U:$U,ROW()-3)=1),ROW()-3,"")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K867" s="22"/>
      <c r="X867" t="str">
        <f>IF(AND(INDEX('RobotLookup Clean'!$E:$E,ROW()-3)="Junior",INDEX('RobotLookup Clean'!$U:$U,ROW()-3)=1),ROW()-3,"")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K868" s="22"/>
      <c r="X868" t="str">
        <f>IF(AND(INDEX('RobotLookup Clean'!$E:$E,ROW()-3)="Junior",INDEX('RobotLookup Clean'!$U:$U,ROW()-3)=1),ROW()-3,"")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K869" s="22"/>
      <c r="X869" t="str">
        <f>IF(AND(INDEX('RobotLookup Clean'!$E:$E,ROW()-3)="Junior",INDEX('RobotLookup Clean'!$U:$U,ROW()-3)=1),ROW()-3,"")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K870" s="22"/>
      <c r="X870" t="str">
        <f>IF(AND(INDEX('RobotLookup Clean'!$E:$E,ROW()-3)="Junior",INDEX('RobotLookup Clean'!$U:$U,ROW()-3)=1),ROW()-3,"")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K871" s="22"/>
      <c r="X871" t="str">
        <f>IF(AND(INDEX('RobotLookup Clean'!$E:$E,ROW()-3)="Junior",INDEX('RobotLookup Clean'!$U:$U,ROW()-3)=1),ROW()-3,"")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K872" s="22"/>
      <c r="X872" t="str">
        <f>IF(AND(INDEX('RobotLookup Clean'!$E:$E,ROW()-3)="Junior",INDEX('RobotLookup Clean'!$U:$U,ROW()-3)=1),ROW()-3,"")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K873" s="22"/>
      <c r="X873" t="str">
        <f>IF(AND(INDEX('RobotLookup Clean'!$E:$E,ROW()-3)="Junior",INDEX('RobotLookup Clean'!$U:$U,ROW()-3)=1),ROW()-3,"")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K874" s="22"/>
      <c r="X874" t="str">
        <f>IF(AND(INDEX('RobotLookup Clean'!$E:$E,ROW()-3)="Junior",INDEX('RobotLookup Clean'!$U:$U,ROW()-3)=1),ROW()-3,"")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K875" s="22"/>
      <c r="X875" t="str">
        <f>IF(AND(INDEX('RobotLookup Clean'!$E:$E,ROW()-3)="Junior",INDEX('RobotLookup Clean'!$U:$U,ROW()-3)=1),ROW()-3,"")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K876" s="22"/>
      <c r="X876" t="str">
        <f>IF(AND(INDEX('RobotLookup Clean'!$E:$E,ROW()-3)="Junior",INDEX('RobotLookup Clean'!$U:$U,ROW()-3)=1),ROW()-3,"")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K877" s="22"/>
      <c r="X877" t="str">
        <f>IF(AND(INDEX('RobotLookup Clean'!$E:$E,ROW()-3)="Junior",INDEX('RobotLookup Clean'!$U:$U,ROW()-3)=1),ROW()-3,"")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K878" s="22"/>
      <c r="X878" t="str">
        <f>IF(AND(INDEX('RobotLookup Clean'!$E:$E,ROW()-3)="Junior",INDEX('RobotLookup Clean'!$U:$U,ROW()-3)=1),ROW()-3,"")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K879" s="22"/>
      <c r="X879" t="str">
        <f>IF(AND(INDEX('RobotLookup Clean'!$E:$E,ROW()-3)="Junior",INDEX('RobotLookup Clean'!$U:$U,ROW()-3)=1),ROW()-3,"")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K880" s="22"/>
      <c r="X880" t="str">
        <f>IF(AND(INDEX('RobotLookup Clean'!$E:$E,ROW()-3)="Junior",INDEX('RobotLookup Clean'!$U:$U,ROW()-3)=1),ROW()-3,"")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K881" s="22"/>
      <c r="X881" t="str">
        <f>IF(AND(INDEX('RobotLookup Clean'!$E:$E,ROW()-3)="Junior",INDEX('RobotLookup Clean'!$U:$U,ROW()-3)=1),ROW()-3,"")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K882" s="22"/>
      <c r="X882" t="str">
        <f>IF(AND(INDEX('RobotLookup Clean'!$E:$E,ROW()-3)="Junior",INDEX('RobotLookup Clean'!$U:$U,ROW()-3)=1),ROW()-3,"")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K883" s="22"/>
      <c r="X883" t="str">
        <f>IF(AND(INDEX('RobotLookup Clean'!$E:$E,ROW()-3)="Junior",INDEX('RobotLookup Clean'!$U:$U,ROW()-3)=1),ROW()-3,"")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K884" s="22"/>
      <c r="X884" t="str">
        <f>IF(AND(INDEX('RobotLookup Clean'!$E:$E,ROW()-3)="Junior",INDEX('RobotLookup Clean'!$U:$U,ROW()-3)=1),ROW()-3,"")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K885" s="22"/>
      <c r="X885" t="str">
        <f>IF(AND(INDEX('RobotLookup Clean'!$E:$E,ROW()-3)="Junior",INDEX('RobotLookup Clean'!$U:$U,ROW()-3)=1),ROW()-3,"")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K886" s="22"/>
      <c r="X886" t="str">
        <f>IF(AND(INDEX('RobotLookup Clean'!$E:$E,ROW()-3)="Junior",INDEX('RobotLookup Clean'!$U:$U,ROW()-3)=1),ROW()-3,"")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K887" s="22"/>
      <c r="X887" t="str">
        <f>IF(AND(INDEX('RobotLookup Clean'!$E:$E,ROW()-3)="Junior",INDEX('RobotLookup Clean'!$U:$U,ROW()-3)=1),ROW()-3,"")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K888" s="22"/>
      <c r="X888" t="str">
        <f>IF(AND(INDEX('RobotLookup Clean'!$E:$E,ROW()-3)="Junior",INDEX('RobotLookup Clean'!$U:$U,ROW()-3)=1),ROW()-3,"")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K889" s="22"/>
      <c r="X889" t="str">
        <f>IF(AND(INDEX('RobotLookup Clean'!$E:$E,ROW()-3)="Junior",INDEX('RobotLookup Clean'!$U:$U,ROW()-3)=1),ROW()-3,"")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K890" s="22"/>
      <c r="X890" t="str">
        <f>IF(AND(INDEX('RobotLookup Clean'!$E:$E,ROW()-3)="Junior",INDEX('RobotLookup Clean'!$U:$U,ROW()-3)=1),ROW()-3,"")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K891" s="22"/>
      <c r="X891" t="str">
        <f>IF(AND(INDEX('RobotLookup Clean'!$E:$E,ROW()-3)="Junior",INDEX('RobotLookup Clean'!$U:$U,ROW()-3)=1),ROW()-3,"")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K892" s="22"/>
      <c r="X892" t="str">
        <f>IF(AND(INDEX('RobotLookup Clean'!$E:$E,ROW()-3)="Junior",INDEX('RobotLookup Clean'!$U:$U,ROW()-3)=1),ROW()-3,"")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K893" s="22"/>
      <c r="X893" t="str">
        <f>IF(AND(INDEX('RobotLookup Clean'!$E:$E,ROW()-3)="Junior",INDEX('RobotLookup Clean'!$U:$U,ROW()-3)=1),ROW()-3,"")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K894" s="22"/>
      <c r="X894" t="str">
        <f>IF(AND(INDEX('RobotLookup Clean'!$E:$E,ROW()-3)="Junior",INDEX('RobotLookup Clean'!$U:$U,ROW()-3)=1),ROW()-3,"")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K895" s="22"/>
      <c r="X895" t="str">
        <f>IF(AND(INDEX('RobotLookup Clean'!$E:$E,ROW()-3)="Junior",INDEX('RobotLookup Clean'!$U:$U,ROW()-3)=1),ROW()-3,"")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K896" s="22"/>
      <c r="X896" t="str">
        <f>IF(AND(INDEX('RobotLookup Clean'!$E:$E,ROW()-3)="Junior",INDEX('RobotLookup Clean'!$U:$U,ROW()-3)=1),ROW()-3,"")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K897" s="22"/>
      <c r="X897" t="str">
        <f>IF(AND(INDEX('RobotLookup Clean'!$E:$E,ROW()-3)="Junior",INDEX('RobotLookup Clean'!$U:$U,ROW()-3)=1),ROW()-3,"")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K898" s="22"/>
      <c r="X898" t="str">
        <f>IF(AND(INDEX('RobotLookup Clean'!$E:$E,ROW()-3)="Junior",INDEX('RobotLookup Clean'!$U:$U,ROW()-3)=1),ROW()-3,"")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K899" s="22"/>
      <c r="X899" t="str">
        <f>IF(AND(INDEX('RobotLookup Clean'!$E:$E,ROW()-3)="Junior",INDEX('RobotLookup Clean'!$U:$U,ROW()-3)=1),ROW()-3,"")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K900" s="22"/>
      <c r="X900" t="str">
        <f>IF(AND(INDEX('RobotLookup Clean'!$E:$E,ROW()-3)="Junior",INDEX('RobotLookup Clean'!$U:$U,ROW()-3)=1),ROW()-3,"")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K901" s="22"/>
      <c r="X901" t="str">
        <f>IF(AND(INDEX('RobotLookup Clean'!$E:$E,ROW()-3)="Junior",INDEX('RobotLookup Clean'!$U:$U,ROW()-3)=1),ROW()-3,"")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K902" s="22"/>
      <c r="X902" t="str">
        <f>IF(AND(INDEX('RobotLookup Clean'!$E:$E,ROW()-3)="Junior",INDEX('RobotLookup Clean'!$U:$U,ROW()-3)=1),ROW()-3,"")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K903" s="22"/>
      <c r="X903" t="str">
        <f>IF(AND(INDEX('RobotLookup Clean'!$E:$E,ROW()-3)="Junior",INDEX('RobotLookup Clean'!$U:$U,ROW()-3)=1),ROW()-3,"")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K904" s="22"/>
      <c r="X904" t="str">
        <f>IF(AND(INDEX('RobotLookup Clean'!$E:$E,ROW()-3)="Junior",INDEX('RobotLookup Clean'!$U:$U,ROW()-3)=1),ROW()-3,"")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K905" s="22"/>
      <c r="X905" t="str">
        <f>IF(AND(INDEX('RobotLookup Clean'!$E:$E,ROW()-3)="Junior",INDEX('RobotLookup Clean'!$U:$U,ROW()-3)=1),ROW()-3,"")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K906" s="22"/>
      <c r="X906" t="str">
        <f>IF(AND(INDEX('RobotLookup Clean'!$E:$E,ROW()-3)="Junior",INDEX('RobotLookup Clean'!$U:$U,ROW()-3)=1),ROW()-3,"")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K907" s="22"/>
      <c r="X907" t="str">
        <f>IF(AND(INDEX('RobotLookup Clean'!$E:$E,ROW()-3)="Junior",INDEX('RobotLookup Clean'!$U:$U,ROW()-3)=1),ROW()-3,"")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K908" s="22"/>
      <c r="X908" t="str">
        <f>IF(AND(INDEX('RobotLookup Clean'!$E:$E,ROW()-3)="Junior",INDEX('RobotLookup Clean'!$U:$U,ROW()-3)=1),ROW()-3,"")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K909" s="22"/>
      <c r="X909" t="str">
        <f>IF(AND(INDEX('RobotLookup Clean'!$E:$E,ROW()-3)="Junior",INDEX('RobotLookup Clean'!$U:$U,ROW()-3)=1),ROW()-3,"")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K910" s="22"/>
      <c r="X910" t="str">
        <f>IF(AND(INDEX('RobotLookup Clean'!$E:$E,ROW()-3)="Junior",INDEX('RobotLookup Clean'!$U:$U,ROW()-3)=1),ROW()-3,"")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K911" s="22"/>
      <c r="X911" t="str">
        <f>IF(AND(INDEX('RobotLookup Clean'!$E:$E,ROW()-3)="Junior",INDEX('RobotLookup Clean'!$U:$U,ROW()-3)=1),ROW()-3,"")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K912" s="22"/>
      <c r="X912" t="str">
        <f>IF(AND(INDEX('RobotLookup Clean'!$E:$E,ROW()-3)="Junior",INDEX('RobotLookup Clean'!$U:$U,ROW()-3)=1),ROW()-3,"")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K913" s="22"/>
      <c r="X913" t="str">
        <f>IF(AND(INDEX('RobotLookup Clean'!$E:$E,ROW()-3)="Junior",INDEX('RobotLookup Clean'!$U:$U,ROW()-3)=1),ROW()-3,"")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K914" s="22"/>
      <c r="X914" t="str">
        <f>IF(AND(INDEX('RobotLookup Clean'!$E:$E,ROW()-3)="Junior",INDEX('RobotLookup Clean'!$U:$U,ROW()-3)=1),ROW()-3,"")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K915" s="22"/>
      <c r="X915" t="str">
        <f>IF(AND(INDEX('RobotLookup Clean'!$E:$E,ROW()-3)="Junior",INDEX('RobotLookup Clean'!$U:$U,ROW()-3)=1),ROW()-3,"")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K916" s="22"/>
      <c r="X916" t="str">
        <f>IF(AND(INDEX('RobotLookup Clean'!$E:$E,ROW()-3)="Junior",INDEX('RobotLookup Clean'!$U:$U,ROW()-3)=1),ROW()-3,"")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K917" s="22"/>
      <c r="X917" t="str">
        <f>IF(AND(INDEX('RobotLookup Clean'!$E:$E,ROW()-3)="Junior",INDEX('RobotLookup Clean'!$U:$U,ROW()-3)=1),ROW()-3,"")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K918" s="22"/>
      <c r="X918" t="str">
        <f>IF(AND(INDEX('RobotLookup Clean'!$E:$E,ROW()-3)="Junior",INDEX('RobotLookup Clean'!$U:$U,ROW()-3)=1),ROW()-3,"")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K919" s="22"/>
      <c r="X919" t="str">
        <f>IF(AND(INDEX('RobotLookup Clean'!$E:$E,ROW()-3)="Junior",INDEX('RobotLookup Clean'!$U:$U,ROW()-3)=1),ROW()-3,"")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K920" s="22"/>
      <c r="X920" t="str">
        <f>IF(AND(INDEX('RobotLookup Clean'!$E:$E,ROW()-3)="Junior",INDEX('RobotLookup Clean'!$U:$U,ROW()-3)=1),ROW()-3,"")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K921" s="22"/>
      <c r="X921" t="str">
        <f>IF(AND(INDEX('RobotLookup Clean'!$E:$E,ROW()-3)="Junior",INDEX('RobotLookup Clean'!$U:$U,ROW()-3)=1),ROW()-3,"")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K922" s="22"/>
      <c r="X922" t="str">
        <f>IF(AND(INDEX('RobotLookup Clean'!$E:$E,ROW()-3)="Junior",INDEX('RobotLookup Clean'!$U:$U,ROW()-3)=1),ROW()-3,"")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K923" s="22"/>
      <c r="X923" t="str">
        <f>IF(AND(INDEX('RobotLookup Clean'!$E:$E,ROW()-3)="Junior",INDEX('RobotLookup Clean'!$U:$U,ROW()-3)=1),ROW()-3,"")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K924" s="22"/>
      <c r="X924" t="str">
        <f>IF(AND(INDEX('RobotLookup Clean'!$E:$E,ROW()-3)="Junior",INDEX('RobotLookup Clean'!$U:$U,ROW()-3)=1),ROW()-3,"")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K925" s="22"/>
      <c r="X925" t="str">
        <f>IF(AND(INDEX('RobotLookup Clean'!$E:$E,ROW()-3)="Junior",INDEX('RobotLookup Clean'!$U:$U,ROW()-3)=1),ROW()-3,"")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K926" s="22"/>
      <c r="X926" t="str">
        <f>IF(AND(INDEX('RobotLookup Clean'!$E:$E,ROW()-3)="Junior",INDEX('RobotLookup Clean'!$U:$U,ROW()-3)=1),ROW()-3,"")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K927" s="22"/>
      <c r="X927" t="str">
        <f>IF(AND(INDEX('RobotLookup Clean'!$E:$E,ROW()-3)="Junior",INDEX('RobotLookup Clean'!$U:$U,ROW()-3)=1),ROW()-3,"")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K928" s="22"/>
      <c r="X928" t="str">
        <f>IF(AND(INDEX('RobotLookup Clean'!$E:$E,ROW()-3)="Junior",INDEX('RobotLookup Clean'!$U:$U,ROW()-3)=1),ROW()-3,"")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K929" s="22"/>
      <c r="X929" t="str">
        <f>IF(AND(INDEX('RobotLookup Clean'!$E:$E,ROW()-3)="Junior",INDEX('RobotLookup Clean'!$U:$U,ROW()-3)=1),ROW()-3,"")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K930" s="22"/>
      <c r="X930" t="str">
        <f>IF(AND(INDEX('RobotLookup Clean'!$E:$E,ROW()-3)="Junior",INDEX('RobotLookup Clean'!$U:$U,ROW()-3)=1),ROW()-3,"")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K931" s="22"/>
      <c r="X931" t="str">
        <f>IF(AND(INDEX('RobotLookup Clean'!$E:$E,ROW()-3)="Junior",INDEX('RobotLookup Clean'!$U:$U,ROW()-3)=1),ROW()-3,"")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K932" s="22"/>
      <c r="X932" t="str">
        <f>IF(AND(INDEX('RobotLookup Clean'!$E:$E,ROW()-3)="Junior",INDEX('RobotLookup Clean'!$U:$U,ROW()-3)=1),ROW()-3,"")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K933" s="22"/>
      <c r="X933" t="str">
        <f>IF(AND(INDEX('RobotLookup Clean'!$E:$E,ROW()-3)="Junior",INDEX('RobotLookup Clean'!$U:$U,ROW()-3)=1),ROW()-3,"")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K934" s="22"/>
      <c r="X934" t="str">
        <f>IF(AND(INDEX('RobotLookup Clean'!$E:$E,ROW()-3)="Junior",INDEX('RobotLookup Clean'!$U:$U,ROW()-3)=1),ROW()-3,"")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K935" s="22"/>
      <c r="X935" t="str">
        <f>IF(AND(INDEX('RobotLookup Clean'!$E:$E,ROW()-3)="Junior",INDEX('RobotLookup Clean'!$U:$U,ROW()-3)=1),ROW()-3,"")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K936" s="22"/>
      <c r="X936" t="str">
        <f>IF(AND(INDEX('RobotLookup Clean'!$E:$E,ROW()-3)="Junior",INDEX('RobotLookup Clean'!$U:$U,ROW()-3)=1),ROW()-3,"")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K937" s="22"/>
      <c r="X937" t="str">
        <f>IF(AND(INDEX('RobotLookup Clean'!$E:$E,ROW()-3)="Junior",INDEX('RobotLookup Clean'!$U:$U,ROW()-3)=1),ROW()-3,"")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K938" s="22"/>
      <c r="X938" t="str">
        <f>IF(AND(INDEX('RobotLookup Clean'!$E:$E,ROW()-3)="Junior",INDEX('RobotLookup Clean'!$U:$U,ROW()-3)=1),ROW()-3,"")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K939" s="22"/>
      <c r="X939" t="str">
        <f>IF(AND(INDEX('RobotLookup Clean'!$E:$E,ROW()-3)="Junior",INDEX('RobotLookup Clean'!$U:$U,ROW()-3)=1),ROW()-3,"")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K940" s="22"/>
      <c r="X940" t="str">
        <f>IF(AND(INDEX('RobotLookup Clean'!$E:$E,ROW()-3)="Junior",INDEX('RobotLookup Clean'!$U:$U,ROW()-3)=1),ROW()-3,"")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K941" s="22"/>
      <c r="X941" t="str">
        <f>IF(AND(INDEX('RobotLookup Clean'!$E:$E,ROW()-3)="Junior",INDEX('RobotLookup Clean'!$U:$U,ROW()-3)=1),ROW()-3,"")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K942" s="22"/>
      <c r="X942" t="str">
        <f>IF(AND(INDEX('RobotLookup Clean'!$E:$E,ROW()-3)="Junior",INDEX('RobotLookup Clean'!$U:$U,ROW()-3)=1),ROW()-3,"")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K943" s="22"/>
      <c r="X943" t="str">
        <f>IF(AND(INDEX('RobotLookup Clean'!$E:$E,ROW()-3)="Junior",INDEX('RobotLookup Clean'!$U:$U,ROW()-3)=1),ROW()-3,"")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K944" s="22"/>
      <c r="X944" t="str">
        <f>IF(AND(INDEX('RobotLookup Clean'!$E:$E,ROW()-3)="Junior",INDEX('RobotLookup Clean'!$U:$U,ROW()-3)=1),ROW()-3,"")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K945" s="22"/>
      <c r="X945" t="str">
        <f>IF(AND(INDEX('RobotLookup Clean'!$E:$E,ROW()-3)="Junior",INDEX('RobotLookup Clean'!$U:$U,ROW()-3)=1),ROW()-3,"")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K946" s="22"/>
      <c r="X946" t="str">
        <f>IF(AND(INDEX('RobotLookup Clean'!$E:$E,ROW()-3)="Junior",INDEX('RobotLookup Clean'!$U:$U,ROW()-3)=1),ROW()-3,"")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K947" s="22"/>
      <c r="X947" t="str">
        <f>IF(AND(INDEX('RobotLookup Clean'!$E:$E,ROW()-3)="Junior",INDEX('RobotLookup Clean'!$U:$U,ROW()-3)=1),ROW()-3,"")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K948" s="22"/>
      <c r="X948" t="str">
        <f>IF(AND(INDEX('RobotLookup Clean'!$E:$E,ROW()-3)="Junior",INDEX('RobotLookup Clean'!$U:$U,ROW()-3)=1),ROW()-3,"")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K949" s="22"/>
      <c r="X949" t="str">
        <f>IF(AND(INDEX('RobotLookup Clean'!$E:$E,ROW()-3)="Junior",INDEX('RobotLookup Clean'!$U:$U,ROW()-3)=1),ROW()-3,"")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K950" s="22"/>
      <c r="X950" t="str">
        <f>IF(AND(INDEX('RobotLookup Clean'!$E:$E,ROW()-3)="Junior",INDEX('RobotLookup Clean'!$U:$U,ROW()-3)=1),ROW()-3,"")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K951" s="22"/>
      <c r="X951" t="str">
        <f>IF(AND(INDEX('RobotLookup Clean'!$E:$E,ROW()-3)="Junior",INDEX('RobotLookup Clean'!$U:$U,ROW()-3)=1),ROW()-3,"")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K952" s="22"/>
      <c r="X952" t="str">
        <f>IF(AND(INDEX('RobotLookup Clean'!$E:$E,ROW()-3)="Junior",INDEX('RobotLookup Clean'!$U:$U,ROW()-3)=1),ROW()-3,"")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K953" s="22"/>
      <c r="X953" t="str">
        <f>IF(AND(INDEX('RobotLookup Clean'!$E:$E,ROW()-3)="Junior",INDEX('RobotLookup Clean'!$U:$U,ROW()-3)=1),ROW()-3,"")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K954" s="22"/>
      <c r="X954" t="str">
        <f>IF(AND(INDEX('RobotLookup Clean'!$E:$E,ROW()-3)="Junior",INDEX('RobotLookup Clean'!$U:$U,ROW()-3)=1),ROW()-3,"")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K955" s="22"/>
      <c r="X955" t="str">
        <f>IF(AND(INDEX('RobotLookup Clean'!$E:$E,ROW()-3)="Junior",INDEX('RobotLookup Clean'!$U:$U,ROW()-3)=1),ROW()-3,"")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K956" s="22"/>
      <c r="X956" t="str">
        <f>IF(AND(INDEX('RobotLookup Clean'!$E:$E,ROW()-3)="Junior",INDEX('RobotLookup Clean'!$U:$U,ROW()-3)=1),ROW()-3,"")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K957" s="22"/>
      <c r="X957" t="str">
        <f>IF(AND(INDEX('RobotLookup Clean'!$E:$E,ROW()-3)="Junior",INDEX('RobotLookup Clean'!$U:$U,ROW()-3)=1),ROW()-3,"")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K958" s="22"/>
      <c r="X958" t="str">
        <f>IF(AND(INDEX('RobotLookup Clean'!$E:$E,ROW()-3)="Junior",INDEX('RobotLookup Clean'!$U:$U,ROW()-3)=1),ROW()-3,"")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K959" s="22"/>
      <c r="X959" t="str">
        <f>IF(AND(INDEX('RobotLookup Clean'!$E:$E,ROW()-3)="Junior",INDEX('RobotLookup Clean'!$U:$U,ROW()-3)=1),ROW()-3,"")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K960" s="22"/>
      <c r="X960" t="str">
        <f>IF(AND(INDEX('RobotLookup Clean'!$E:$E,ROW()-3)="Junior",INDEX('RobotLookup Clean'!$U:$U,ROW()-3)=1),ROW()-3,"")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K961" s="22"/>
      <c r="X961" t="str">
        <f>IF(AND(INDEX('RobotLookup Clean'!$E:$E,ROW()-3)="Junior",INDEX('RobotLookup Clean'!$U:$U,ROW()-3)=1),ROW()-3,"")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K962" s="22"/>
      <c r="X962" t="str">
        <f>IF(AND(INDEX('RobotLookup Clean'!$E:$E,ROW()-3)="Junior",INDEX('RobotLookup Clean'!$U:$U,ROW()-3)=1),ROW()-3,"")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K963" s="22"/>
      <c r="X963" t="str">
        <f>IF(AND(INDEX('RobotLookup Clean'!$E:$E,ROW()-3)="Junior",INDEX('RobotLookup Clean'!$U:$U,ROW()-3)=1),ROW()-3,"")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K964" s="22"/>
      <c r="X964" t="str">
        <f>IF(AND(INDEX('RobotLookup Clean'!$E:$E,ROW()-3)="Junior",INDEX('RobotLookup Clean'!$U:$U,ROW()-3)=1),ROW()-3,"")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K965" s="22"/>
      <c r="X965" t="str">
        <f>IF(AND(INDEX('RobotLookup Clean'!$E:$E,ROW()-3)="Junior",INDEX('RobotLookup Clean'!$U:$U,ROW()-3)=1),ROW()-3,"")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K966" s="22"/>
      <c r="X966" t="str">
        <f>IF(AND(INDEX('RobotLookup Clean'!$E:$E,ROW()-3)="Junior",INDEX('RobotLookup Clean'!$U:$U,ROW()-3)=1),ROW()-3,"")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K967" s="22"/>
      <c r="X967" t="str">
        <f>IF(AND(INDEX('RobotLookup Clean'!$E:$E,ROW()-3)="Junior",INDEX('RobotLookup Clean'!$U:$U,ROW()-3)=1),ROW()-3,"")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K968" s="22"/>
      <c r="X968" t="str">
        <f>IF(AND(INDEX('RobotLookup Clean'!$E:$E,ROW()-3)="Junior",INDEX('RobotLookup Clean'!$U:$U,ROW()-3)=1),ROW()-3,"")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K969" s="22"/>
      <c r="X969" t="str">
        <f>IF(AND(INDEX('RobotLookup Clean'!$E:$E,ROW()-3)="Junior",INDEX('RobotLookup Clean'!$U:$U,ROW()-3)=1),ROW()-3,"")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K970" s="22"/>
      <c r="X970" t="str">
        <f>IF(AND(INDEX('RobotLookup Clean'!$E:$E,ROW()-3)="Junior",INDEX('RobotLookup Clean'!$U:$U,ROW()-3)=1),ROW()-3,"")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K971" s="22"/>
      <c r="X971" t="str">
        <f>IF(AND(INDEX('RobotLookup Clean'!$E:$E,ROW()-3)="Junior",INDEX('RobotLookup Clean'!$U:$U,ROW()-3)=1),ROW()-3,"")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K972" s="22"/>
      <c r="X972" t="str">
        <f>IF(AND(INDEX('RobotLookup Clean'!$E:$E,ROW()-3)="Junior",INDEX('RobotLookup Clean'!$U:$U,ROW()-3)=1),ROW()-3,"")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K973" s="22"/>
      <c r="X973" t="str">
        <f>IF(AND(INDEX('RobotLookup Clean'!$E:$E,ROW()-3)="Junior",INDEX('RobotLookup Clean'!$U:$U,ROW()-3)=1),ROW()-3,"")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K974" s="22"/>
      <c r="X974" t="str">
        <f>IF(AND(INDEX('RobotLookup Clean'!$E:$E,ROW()-3)="Junior",INDEX('RobotLookup Clean'!$U:$U,ROW()-3)=1),ROW()-3,"")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K975" s="22"/>
      <c r="X975" t="str">
        <f>IF(AND(INDEX('RobotLookup Clean'!$E:$E,ROW()-3)="Junior",INDEX('RobotLookup Clean'!$U:$U,ROW()-3)=1),ROW()-3,"")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K976" s="22"/>
      <c r="X976" t="str">
        <f>IF(AND(INDEX('RobotLookup Clean'!$E:$E,ROW()-3)="Junior",INDEX('RobotLookup Clean'!$U:$U,ROW()-3)=1),ROW()-3,"")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K977" s="22"/>
      <c r="X977" t="str">
        <f>IF(AND(INDEX('RobotLookup Clean'!$E:$E,ROW()-3)="Junior",INDEX('RobotLookup Clean'!$U:$U,ROW()-3)=1),ROW()-3,"")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K978" s="22"/>
      <c r="X978" t="str">
        <f>IF(AND(INDEX('RobotLookup Clean'!$E:$E,ROW()-3)="Junior",INDEX('RobotLookup Clean'!$U:$U,ROW()-3)=1),ROW()-3,"")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K979" s="22"/>
      <c r="X979" t="str">
        <f>IF(AND(INDEX('RobotLookup Clean'!$E:$E,ROW()-3)="Junior",INDEX('RobotLookup Clean'!$U:$U,ROW()-3)=1),ROW()-3,"")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K980" s="22"/>
      <c r="X980" t="str">
        <f>IF(AND(INDEX('RobotLookup Clean'!$E:$E,ROW()-3)="Junior",INDEX('RobotLookup Clean'!$U:$U,ROW()-3)=1),ROW()-3,"")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K981" s="22"/>
      <c r="X981" t="str">
        <f>IF(AND(INDEX('RobotLookup Clean'!$E:$E,ROW()-3)="Junior",INDEX('RobotLookup Clean'!$U:$U,ROW()-3)=1),ROW()-3,"")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K982" s="22"/>
      <c r="X982" t="str">
        <f>IF(AND(INDEX('RobotLookup Clean'!$E:$E,ROW()-3)="Junior",INDEX('RobotLookup Clean'!$U:$U,ROW()-3)=1),ROW()-3,"")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K983" s="22"/>
      <c r="X983" t="str">
        <f>IF(AND(INDEX('RobotLookup Clean'!$E:$E,ROW()-3)="Junior",INDEX('RobotLookup Clean'!$U:$U,ROW()-3)=1),ROW()-3,"")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K984" s="22"/>
      <c r="X984" t="str">
        <f>IF(AND(INDEX('RobotLookup Clean'!$E:$E,ROW()-3)="Junior",INDEX('RobotLookup Clean'!$U:$U,ROW()-3)=1),ROW()-3,"")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K985" s="22"/>
      <c r="X985" t="str">
        <f>IF(AND(INDEX('RobotLookup Clean'!$E:$E,ROW()-3)="Junior",INDEX('RobotLookup Clean'!$U:$U,ROW()-3)=1),ROW()-3,"")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K986" s="22"/>
      <c r="X986" t="str">
        <f>IF(AND(INDEX('RobotLookup Clean'!$E:$E,ROW()-3)="Junior",INDEX('RobotLookup Clean'!$U:$U,ROW()-3)=1),ROW()-3,"")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K987" s="22"/>
      <c r="X987" t="str">
        <f>IF(AND(INDEX('RobotLookup Clean'!$E:$E,ROW()-3)="Junior",INDEX('RobotLookup Clean'!$U:$U,ROW()-3)=1),ROW()-3,"")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K988" s="22"/>
      <c r="X988" t="str">
        <f>IF(AND(INDEX('RobotLookup Clean'!$E:$E,ROW()-3)="Junior",INDEX('RobotLookup Clean'!$U:$U,ROW()-3)=1),ROW()-3,"")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K989" s="22"/>
      <c r="X989" t="str">
        <f>IF(AND(INDEX('RobotLookup Clean'!$E:$E,ROW()-3)="Junior",INDEX('RobotLookup Clean'!$U:$U,ROW()-3)=1),ROW()-3,"")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K990" s="22"/>
      <c r="X990" t="str">
        <f>IF(AND(INDEX('RobotLookup Clean'!$E:$E,ROW()-3)="Junior",INDEX('RobotLookup Clean'!$U:$U,ROW()-3)=1),ROW()-3,"")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K991" s="22"/>
      <c r="X991" t="str">
        <f>IF(AND(INDEX('RobotLookup Clean'!$E:$E,ROW()-3)="Junior",INDEX('RobotLookup Clean'!$U:$U,ROW()-3)=1),ROW()-3,"")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K992" s="22"/>
      <c r="X992" t="str">
        <f>IF(AND(INDEX('RobotLookup Clean'!$E:$E,ROW()-3)="Junior",INDEX('RobotLookup Clean'!$U:$U,ROW()-3)=1),ROW()-3,"")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K993" s="22"/>
      <c r="X993" t="str">
        <f>IF(AND(INDEX('RobotLookup Clean'!$E:$E,ROW()-3)="Junior",INDEX('RobotLookup Clean'!$U:$U,ROW()-3)=1),ROW()-3,"")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K994" s="22"/>
      <c r="X994" t="str">
        <f>IF(AND(INDEX('RobotLookup Clean'!$E:$E,ROW()-3)="Junior",INDEX('RobotLookup Clean'!$U:$U,ROW()-3)=1),ROW()-3,"")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K995" s="22"/>
      <c r="X995" t="str">
        <f>IF(AND(INDEX('RobotLookup Clean'!$E:$E,ROW()-3)="Junior",INDEX('RobotLookup Clean'!$U:$U,ROW()-3)=1),ROW()-3,"")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K996" s="22"/>
      <c r="X996" t="str">
        <f>IF(AND(INDEX('RobotLookup Clean'!$E:$E,ROW()-3)="Junior",INDEX('RobotLookup Clean'!$U:$U,ROW()-3)=1),ROW()-3,"")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K997" s="22"/>
      <c r="X997" t="str">
        <f>IF(AND(INDEX('RobotLookup Clean'!$E:$E,ROW()-3)="Junior",INDEX('RobotLookup Clean'!$U:$U,ROW()-3)=1),ROW()-3,"")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K998" s="22"/>
      <c r="X998" t="str">
        <f>IF(AND(INDEX('RobotLookup Clean'!$E:$E,ROW()-3)="Junior",INDEX('RobotLookup Clean'!$U:$U,ROW()-3)=1),ROW()-3,"")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K999" s="22"/>
      <c r="X999" t="str">
        <f>IF(AND(INDEX('RobotLookup Clean'!$E:$E,ROW()-3)="Junior",INDEX('RobotLookup Clean'!$U:$U,ROW()-3)=1),ROW()-3,"")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K1000" s="22"/>
      <c r="X1000" t="str">
        <f>IF(AND(INDEX('RobotLookup Clean'!$E:$E,ROW()-3)="Junior",INDEX('RobotLookup Clean'!$U:$U,ROW()-3)=1),ROW()-3,"")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K1001" s="22"/>
      <c r="X1001" t="str">
        <f>IF(AND(INDEX('RobotLookup Clean'!$E:$E,ROW()-3)="Junior",INDEX('RobotLookup Clean'!$U:$U,ROW()-3)=1),ROW()-3,"")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K1002" s="22"/>
      <c r="X1002" t="str">
        <f>IF(AND(INDEX('RobotLookup Clean'!$E:$E,ROW()-3)="Junior",INDEX('RobotLookup Clean'!$U:$U,ROW()-3)=1),ROW()-3,"")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K1003" s="22"/>
      <c r="X1003" t="str">
        <f>IF(AND(INDEX('RobotLookup Clean'!$E:$E,ROW()-3)="Junior",INDEX('RobotLookup Clean'!$U:$U,ROW()-3)=1),ROW()-3,"")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K1004" s="22"/>
      <c r="X1004" t="str">
        <f>IF(AND(INDEX('RobotLookup Clean'!$E:$E,ROW()-3)="Junior",INDEX('RobotLookup Clean'!$U:$U,ROW()-3)=1),ROW()-3,"")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4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0" t="s">
        <v>261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256</v>
      </c>
      <c r="G4" s="21" t="s">
        <v>5</v>
      </c>
      <c r="H4" s="21" t="s">
        <v>256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21</v>
      </c>
      <c r="B5" s="22" t="str">
        <f>IF($AB5="","",INDEX('RobotLookup Clean'!$D:$D,$AB5))</f>
        <v>Example Contestant 05</v>
      </c>
      <c r="C5" s="22"/>
      <c r="D5" s="22"/>
      <c r="E5" s="22"/>
      <c r="F5" s="22"/>
      <c r="G5" s="22"/>
      <c r="H5" s="22"/>
      <c r="I5" s="22"/>
      <c r="J5" s="22"/>
      <c r="K5" s="22"/>
      <c r="X5" t="str">
        <f>IF(AND(INDEX('RobotLookup Clean'!$E:$E,ROW()-3)="Senior",INDEX('RobotLookup Clean'!$AC:$AC,ROW()-3)=1),ROW()-3,"")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61</v>
      </c>
      <c r="AB5">
        <f t="shared" ref="AB5:AB68" si="1">IF($AA5="","",INDEX($X$5:$X$1004,$AA5))</f>
        <v>62</v>
      </c>
    </row>
    <row r="6" spans="1:28" ht="30" customHeight="1" x14ac:dyDescent="0.2">
      <c r="A6" s="22" t="str">
        <f>IF($AB6="","",INDEX('RobotLookup Clean'!$B:$B,$AB6))</f>
        <v>Example Robot 53</v>
      </c>
      <c r="B6" s="22" t="str">
        <f>IF($AB6="","",INDEX('RobotLookup Clean'!$D:$D,$AB6))</f>
        <v>Example Contestant 05</v>
      </c>
      <c r="C6" s="22"/>
      <c r="D6" s="22"/>
      <c r="E6" s="22"/>
      <c r="F6" s="22"/>
      <c r="G6" s="22"/>
      <c r="H6" s="22"/>
      <c r="I6" s="22"/>
      <c r="J6" s="22"/>
      <c r="K6" s="22"/>
      <c r="X6" t="str">
        <f>IF(AND(INDEX('RobotLookup Clean'!$E:$E,ROW()-3)="Senior",INDEX('RobotLookup Clean'!$AC:$AC,ROW()-3)=1),ROW()-3,"")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60</v>
      </c>
      <c r="AB6">
        <f t="shared" si="1"/>
        <v>61</v>
      </c>
    </row>
    <row r="7" spans="1:28" ht="30" customHeight="1" x14ac:dyDescent="0.2">
      <c r="A7" s="22" t="str">
        <f>IF($AB7="","",INDEX('RobotLookup Clean'!$B:$B,$AB7))</f>
        <v>Example Robot 54</v>
      </c>
      <c r="B7" s="22" t="str">
        <f>IF($AB7="","",INDEX('RobotLookup Clean'!$D:$D,$AB7))</f>
        <v>Example Contestant 07</v>
      </c>
      <c r="C7" s="22"/>
      <c r="D7" s="22"/>
      <c r="E7" s="22"/>
      <c r="F7" s="22"/>
      <c r="G7" s="22"/>
      <c r="H7" s="22"/>
      <c r="I7" s="22"/>
      <c r="J7" s="22"/>
      <c r="K7" s="22"/>
      <c r="X7" t="str">
        <f>IF(AND(INDEX('RobotLookup Clean'!$E:$E,ROW()-3)="Senior",INDEX('RobotLookup Clean'!$AC:$AC,ROW()-3)=1),ROW()-3,"")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62</v>
      </c>
      <c r="AB7">
        <f t="shared" si="1"/>
        <v>63</v>
      </c>
    </row>
    <row r="8" spans="1:28" ht="30" customHeight="1" x14ac:dyDescent="0.2">
      <c r="A8" s="22" t="str">
        <f>IF($AB8="","",INDEX('RobotLookup Clean'!$B:$B,$AB8))</f>
        <v>Example Robot 55</v>
      </c>
      <c r="B8" s="22" t="str">
        <f>IF($AB8="","",INDEX('RobotLookup Clean'!$D:$D,$AB8))</f>
        <v>Example Contestant 07</v>
      </c>
      <c r="C8" s="22"/>
      <c r="D8" s="22"/>
      <c r="E8" s="22"/>
      <c r="F8" s="22"/>
      <c r="G8" s="22"/>
      <c r="H8" s="22"/>
      <c r="I8" s="22"/>
      <c r="J8" s="22"/>
      <c r="K8" s="22"/>
      <c r="X8" t="str">
        <f>IF(AND(INDEX('RobotLookup Clean'!$E:$E,ROW()-3)="Senior",INDEX('RobotLookup Clean'!$AC:$AC,ROW()-3)=1),ROW()-3,"")</f>
        <v/>
      </c>
      <c r="Y8" t="str">
        <f>IF($X8="","",INDEX('RobotLookup Clean'!$B:$B,$X8))</f>
        <v/>
      </c>
      <c r="Z8" t="str">
        <f t="shared" si="0"/>
        <v/>
      </c>
      <c r="AA8">
        <f>IFERROR(MATCH(ROWS($AA$5:AA8),$Z$5:$Z$1004,0),"")</f>
        <v>63</v>
      </c>
      <c r="AB8">
        <f t="shared" si="1"/>
        <v>64</v>
      </c>
    </row>
    <row r="9" spans="1:28" ht="30" customHeight="1" x14ac:dyDescent="0.2">
      <c r="A9" s="22" t="str">
        <f>IF($AB9="","",INDEX('RobotLookup Clean'!$B:$B,$AB9))</f>
        <v>Example Robot 56</v>
      </c>
      <c r="B9" s="22" t="str">
        <f>IF($AB9="","",INDEX('RobotLookup Clean'!$D:$D,$AB9))</f>
        <v>Example Contestant 09</v>
      </c>
      <c r="C9" s="22"/>
      <c r="D9" s="22"/>
      <c r="E9" s="22"/>
      <c r="F9" s="22"/>
      <c r="G9" s="22"/>
      <c r="H9" s="22"/>
      <c r="I9" s="22"/>
      <c r="J9" s="22"/>
      <c r="K9" s="22"/>
      <c r="X9" t="str">
        <f>IF(AND(INDEX('RobotLookup Clean'!$E:$E,ROW()-3)="Senior",INDEX('RobotLookup Clean'!$AC:$AC,ROW()-3)=1),ROW()-3,"")</f>
        <v/>
      </c>
      <c r="Y9" t="str">
        <f>IF($X9="","",INDEX('RobotLookup Clean'!$B:$B,$X9))</f>
        <v/>
      </c>
      <c r="Z9" t="str">
        <f t="shared" si="0"/>
        <v/>
      </c>
      <c r="AA9">
        <f>IFERROR(MATCH(ROWS($AA$5:AA9),$Z$5:$Z$1004,0),"")</f>
        <v>64</v>
      </c>
      <c r="AB9">
        <f t="shared" si="1"/>
        <v>65</v>
      </c>
    </row>
    <row r="10" spans="1:28" ht="30" customHeight="1" x14ac:dyDescent="0.2">
      <c r="A10" s="22" t="str">
        <f>IF($AB10="","",INDEX('RobotLookup Clean'!$B:$B,$AB10))</f>
        <v>Example Robot 57</v>
      </c>
      <c r="B10" s="22" t="str">
        <f>IF($AB10="","",INDEX('RobotLookup Clean'!$D:$D,$AB10))</f>
        <v>Example Contestant 09</v>
      </c>
      <c r="C10" s="22"/>
      <c r="D10" s="22"/>
      <c r="E10" s="22"/>
      <c r="F10" s="22"/>
      <c r="G10" s="22"/>
      <c r="H10" s="22"/>
      <c r="I10" s="22"/>
      <c r="J10" s="22"/>
      <c r="K10" s="22"/>
      <c r="X10" t="str">
        <f>IF(AND(INDEX('RobotLookup Clean'!$E:$E,ROW()-3)="Senior",INDEX('RobotLookup Clean'!$AC:$AC,ROW()-3)=1),ROW()-3,"")</f>
        <v/>
      </c>
      <c r="Y10" t="str">
        <f>IF($X10="","",INDEX('RobotLookup Clean'!$B:$B,$X10))</f>
        <v/>
      </c>
      <c r="Z10" t="str">
        <f t="shared" si="0"/>
        <v/>
      </c>
      <c r="AA10">
        <f>IFERROR(MATCH(ROWS($AA$5:AA10),$Z$5:$Z$1004,0),"")</f>
        <v>65</v>
      </c>
      <c r="AB10">
        <f t="shared" si="1"/>
        <v>66</v>
      </c>
    </row>
    <row r="11" spans="1:28" ht="30" customHeight="1" x14ac:dyDescent="0.2">
      <c r="A11" s="22" t="str">
        <f>IF($AB11="","",INDEX('RobotLookup Clean'!$B:$B,$AB11))</f>
        <v>Example Robot 58</v>
      </c>
      <c r="B11" s="22" t="str">
        <f>IF($AB11="","",INDEX('RobotLookup Clean'!$D:$D,$AB11))</f>
        <v>Example Contestant 06</v>
      </c>
      <c r="C11" s="22"/>
      <c r="D11" s="22"/>
      <c r="E11" s="22"/>
      <c r="F11" s="22"/>
      <c r="G11" s="22"/>
      <c r="H11" s="22"/>
      <c r="I11" s="22"/>
      <c r="J11" s="22"/>
      <c r="K11" s="22"/>
      <c r="X11" t="str">
        <f>IF(AND(INDEX('RobotLookup Clean'!$E:$E,ROW()-3)="Senior",INDEX('RobotLookup Clean'!$AC:$AC,ROW()-3)=1),ROW()-3,"")</f>
        <v/>
      </c>
      <c r="Y11" t="str">
        <f>IF($X11="","",INDEX('RobotLookup Clean'!$B:$B,$X11))</f>
        <v/>
      </c>
      <c r="Z11" t="str">
        <f t="shared" si="0"/>
        <v/>
      </c>
      <c r="AA11">
        <f>IFERROR(MATCH(ROWS($AA$5:AA11),$Z$5:$Z$1004,0),"")</f>
        <v>66</v>
      </c>
      <c r="AB11">
        <f t="shared" si="1"/>
        <v>67</v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K12" s="22"/>
      <c r="X12" t="str">
        <f>IF(AND(INDEX('RobotLookup Clean'!$E:$E,ROW()-3)="Senior",INDEX('RobotLookup Clean'!$AC:$AC,ROW()-3)=1),ROW()-3,"")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K13" s="22"/>
      <c r="X13" t="str">
        <f>IF(AND(INDEX('RobotLookup Clean'!$E:$E,ROW()-3)="Senior",INDEX('RobotLookup Clean'!$AC:$AC,ROW()-3)=1),ROW()-3,"")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K14" s="22"/>
      <c r="X14" t="str">
        <f>IF(AND(INDEX('RobotLookup Clean'!$E:$E,ROW()-3)="Senior",INDEX('RobotLookup Clean'!$AC:$AC,ROW()-3)=1),ROW()-3,"")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K15" s="22"/>
      <c r="X15" t="str">
        <f>IF(AND(INDEX('RobotLookup Clean'!$E:$E,ROW()-3)="Senior",INDEX('RobotLookup Clean'!$AC:$AC,ROW()-3)=1),ROW()-3,"")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K16" s="22"/>
      <c r="X16" t="str">
        <f>IF(AND(INDEX('RobotLookup Clean'!$E:$E,ROW()-3)="Senior",INDEX('RobotLookup Clean'!$AC:$AC,ROW()-3)=1),ROW()-3,"")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 t="str">
        <f>IF(AND(INDEX('RobotLookup Clean'!$E:$E,ROW()-3)="Senior",INDEX('RobotLookup Clean'!$AC:$AC,ROW()-3)=1),ROW()-3,"")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 t="str">
        <f>IF(AND(INDEX('RobotLookup Clean'!$E:$E,ROW()-3)="Senior",INDEX('RobotLookup Clean'!$AC:$AC,ROW()-3)=1),ROW()-3,"")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 t="str">
        <f>IF(AND(INDEX('RobotLookup Clean'!$E:$E,ROW()-3)="Senior",INDEX('RobotLookup Clean'!$AC:$AC,ROW()-3)=1),ROW()-3,"")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Clean'!$E:$E,ROW()-3)="Senior",INDEX('RobotLookup Clean'!$AC:$AC,ROW()-3)=1),ROW()-3,"")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Clean'!$E:$E,ROW()-3)="Senior",INDEX('RobotLookup Clean'!$AC:$AC,ROW()-3)=1),ROW()-3,"")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Clean'!$E:$E,ROW()-3)="Senior",INDEX('RobotLookup Clean'!$AC:$AC,ROW()-3)=1),ROW()-3,"")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Clean'!$E:$E,ROW()-3)="Senior",INDEX('RobotLookup Clean'!$AC:$AC,ROW()-3)=1),ROW()-3,"")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Clean'!$E:$E,ROW()-3)="Senior",INDEX('RobotLookup Clean'!$AC:$AC,ROW()-3)=1),ROW()-3,"")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Clean'!$E:$E,ROW()-3)="Senior",INDEX('RobotLookup Clean'!$AC:$AC,ROW()-3)=1),ROW()-3,"")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 t="str">
        <f>IF(AND(INDEX('RobotLookup Clean'!$E:$E,ROW()-3)="Senior",INDEX('RobotLookup Clean'!$AC:$AC,ROW()-3)=1),ROW()-3,"")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 t="str">
        <f>IF(AND(INDEX('RobotLookup Clean'!$E:$E,ROW()-3)="Senior",INDEX('RobotLookup Clean'!$AC:$AC,ROW()-3)=1),ROW()-3,"")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 t="str">
        <f>IF(AND(INDEX('RobotLookup Clean'!$E:$E,ROW()-3)="Senior",INDEX('RobotLookup Clean'!$AC:$AC,ROW()-3)=1),ROW()-3,"")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 t="str">
        <f>IF(AND(INDEX('RobotLookup Clean'!$E:$E,ROW()-3)="Senior",INDEX('RobotLookup Clean'!$AC:$AC,ROW()-3)=1),ROW()-3,"")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 t="str">
        <f>IF(AND(INDEX('RobotLookup Clean'!$E:$E,ROW()-3)="Senior",INDEX('RobotLookup Clean'!$AC:$AC,ROW()-3)=1),ROW()-3,"")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 t="str">
        <f>IF(AND(INDEX('RobotLookup Clean'!$E:$E,ROW()-3)="Senior",INDEX('RobotLookup Clean'!$AC:$AC,ROW()-3)=1),ROW()-3,"")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K32" s="22"/>
      <c r="X32" t="str">
        <f>IF(AND(INDEX('RobotLookup Clean'!$E:$E,ROW()-3)="Senior",INDEX('RobotLookup Clean'!$AC:$AC,ROW()-3)=1),ROW()-3,"")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K33" s="22"/>
      <c r="X33" t="str">
        <f>IF(AND(INDEX('RobotLookup Clean'!$E:$E,ROW()-3)="Senior",INDEX('RobotLookup Clean'!$AC:$AC,ROW()-3)=1),ROW()-3,"")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K34" s="22"/>
      <c r="X34" t="str">
        <f>IF(AND(INDEX('RobotLookup Clean'!$E:$E,ROW()-3)="Senior",INDEX('RobotLookup Clean'!$AC:$AC,ROW()-3)=1),ROW()-3,"")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K35" s="22"/>
      <c r="X35" t="str">
        <f>IF(AND(INDEX('RobotLookup Clean'!$E:$E,ROW()-3)="Senior",INDEX('RobotLookup Clean'!$AC:$AC,ROW()-3)=1),ROW()-3,"")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K36" s="22"/>
      <c r="X36" t="str">
        <f>IF(AND(INDEX('RobotLookup Clean'!$E:$E,ROW()-3)="Senior",INDEX('RobotLookup Clean'!$AC:$AC,ROW()-3)=1),ROW()-3,"")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K37" s="22"/>
      <c r="X37" t="str">
        <f>IF(AND(INDEX('RobotLookup Clean'!$E:$E,ROW()-3)="Senior",INDEX('RobotLookup Clean'!$AC:$AC,ROW()-3)=1),ROW()-3,"")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K38" s="22"/>
      <c r="X38" t="str">
        <f>IF(AND(INDEX('RobotLookup Clean'!$E:$E,ROW()-3)="Senior",INDEX('RobotLookup Clean'!$AC:$AC,ROW()-3)=1),ROW()-3,"")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K39" s="22"/>
      <c r="X39" t="str">
        <f>IF(AND(INDEX('RobotLookup Clean'!$E:$E,ROW()-3)="Senior",INDEX('RobotLookup Clean'!$AC:$AC,ROW()-3)=1),ROW()-3,"")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K40" s="22"/>
      <c r="X40" t="str">
        <f>IF(AND(INDEX('RobotLookup Clean'!$E:$E,ROW()-3)="Senior",INDEX('RobotLookup Clean'!$AC:$AC,ROW()-3)=1),ROW()-3,"")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K41" s="22"/>
      <c r="X41" t="str">
        <f>IF(AND(INDEX('RobotLookup Clean'!$E:$E,ROW()-3)="Senior",INDEX('RobotLookup Clean'!$AC:$AC,ROW()-3)=1),ROW()-3,"")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K42" s="22"/>
      <c r="X42" t="str">
        <f>IF(AND(INDEX('RobotLookup Clean'!$E:$E,ROW()-3)="Senior",INDEX('RobotLookup Clean'!$AC:$AC,ROW()-3)=1),ROW()-3,"")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K43" s="22"/>
      <c r="X43" t="str">
        <f>IF(AND(INDEX('RobotLookup Clean'!$E:$E,ROW()-3)="Senior",INDEX('RobotLookup Clean'!$AC:$AC,ROW()-3)=1),ROW()-3,"")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K44" s="22"/>
      <c r="X44" t="str">
        <f>IF(AND(INDEX('RobotLookup Clean'!$E:$E,ROW()-3)="Senior",INDEX('RobotLookup Clean'!$AC:$AC,ROW()-3)=1),ROW()-3,"")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K45" s="22"/>
      <c r="X45" t="str">
        <f>IF(AND(INDEX('RobotLookup Clean'!$E:$E,ROW()-3)="Senior",INDEX('RobotLookup Clean'!$AC:$AC,ROW()-3)=1),ROW()-3,"")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K46" s="22"/>
      <c r="X46" t="str">
        <f>IF(AND(INDEX('RobotLookup Clean'!$E:$E,ROW()-3)="Senior",INDEX('RobotLookup Clean'!$AC:$AC,ROW()-3)=1),ROW()-3,"")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K47" s="22"/>
      <c r="X47" t="str">
        <f>IF(AND(INDEX('RobotLookup Clean'!$E:$E,ROW()-3)="Senior",INDEX('RobotLookup Clean'!$AC:$AC,ROW()-3)=1),ROW()-3,"")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K48" s="22"/>
      <c r="X48" t="str">
        <f>IF(AND(INDEX('RobotLookup Clean'!$E:$E,ROW()-3)="Senior",INDEX('RobotLookup Clean'!$AC:$AC,ROW()-3)=1),ROW()-3,"")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K49" s="22"/>
      <c r="X49" t="str">
        <f>IF(AND(INDEX('RobotLookup Clean'!$E:$E,ROW()-3)="Senior",INDEX('RobotLookup Clean'!$AC:$AC,ROW()-3)=1),ROW()-3,"")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K50" s="22"/>
      <c r="X50" t="str">
        <f>IF(AND(INDEX('RobotLookup Clean'!$E:$E,ROW()-3)="Senior",INDEX('RobotLookup Clean'!$AC:$AC,ROW()-3)=1),ROW()-3,"")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K51" s="22"/>
      <c r="X51" t="str">
        <f>IF(AND(INDEX('RobotLookup Clean'!$E:$E,ROW()-3)="Senior",INDEX('RobotLookup Clean'!$AC:$AC,ROW()-3)=1),ROW()-3,"")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K52" s="22"/>
      <c r="X52" t="str">
        <f>IF(AND(INDEX('RobotLookup Clean'!$E:$E,ROW()-3)="Senior",INDEX('RobotLookup Clean'!$AC:$AC,ROW()-3)=1),ROW()-3,"")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K53" s="22"/>
      <c r="X53" t="str">
        <f>IF(AND(INDEX('RobotLookup Clean'!$E:$E,ROW()-3)="Senior",INDEX('RobotLookup Clean'!$AC:$AC,ROW()-3)=1),ROW()-3,"")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K54" s="22"/>
      <c r="X54" t="str">
        <f>IF(AND(INDEX('RobotLookup Clean'!$E:$E,ROW()-3)="Senior",INDEX('RobotLookup Clean'!$AC:$AC,ROW()-3)=1),ROW()-3,"")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K55" s="22"/>
      <c r="X55" t="str">
        <f>IF(AND(INDEX('RobotLookup Clean'!$E:$E,ROW()-3)="Senior",INDEX('RobotLookup Clean'!$AC:$AC,ROW()-3)=1),ROW()-3,"")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K56" s="22"/>
      <c r="X56" t="str">
        <f>IF(AND(INDEX('RobotLookup Clean'!$E:$E,ROW()-3)="Senior",INDEX('RobotLookup Clean'!$AC:$AC,ROW()-3)=1),ROW()-3,"")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K57" s="22"/>
      <c r="X57" t="str">
        <f>IF(AND(INDEX('RobotLookup Clean'!$E:$E,ROW()-3)="Senior",INDEX('RobotLookup Clean'!$AC:$AC,ROW()-3)=1),ROW()-3,"")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K58" s="22"/>
      <c r="X58" t="str">
        <f>IF(AND(INDEX('RobotLookup Clean'!$E:$E,ROW()-3)="Senior",INDEX('RobotLookup Clean'!$AC:$AC,ROW()-3)=1),ROW()-3,"")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K59" s="22"/>
      <c r="X59" t="str">
        <f>IF(AND(INDEX('RobotLookup Clean'!$E:$E,ROW()-3)="Senior",INDEX('RobotLookup Clean'!$AC:$AC,ROW()-3)=1),ROW()-3,"")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K60" s="22"/>
      <c r="X60" t="str">
        <f>IF(AND(INDEX('RobotLookup Clean'!$E:$E,ROW()-3)="Senior",INDEX('RobotLookup Clean'!$AC:$AC,ROW()-3)=1),ROW()-3,"")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K61" s="22"/>
      <c r="X61" t="str">
        <f>IF(AND(INDEX('RobotLookup Clean'!$E:$E,ROW()-3)="Senior",INDEX('RobotLookup Clean'!$AC:$AC,ROW()-3)=1),ROW()-3,"")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K62" s="22"/>
      <c r="X62" t="str">
        <f>IF(AND(INDEX('RobotLookup Clean'!$E:$E,ROW()-3)="Senior",INDEX('RobotLookup Clean'!$AC:$AC,ROW()-3)=1),ROW()-3,"")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K63" s="22"/>
      <c r="X63" t="str">
        <f>IF(AND(INDEX('RobotLookup Clean'!$E:$E,ROW()-3)="Senior",INDEX('RobotLookup Clean'!$AC:$AC,ROW()-3)=1),ROW()-3,"")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K64" s="22"/>
      <c r="X64">
        <f>IF(AND(INDEX('RobotLookup Clean'!$E:$E,ROW()-3)="Senior",INDEX('RobotLookup Clean'!$AC:$AC,ROW()-3)=1),ROW()-3,"")</f>
        <v>61</v>
      </c>
      <c r="Y64" t="str">
        <f>IF($X64="","",INDEX('RobotLookup Clean'!$B:$B,$X64))</f>
        <v>Example Robot 53</v>
      </c>
      <c r="Z64">
        <f t="shared" si="0"/>
        <v>2</v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K65" s="22"/>
      <c r="X65">
        <f>IF(AND(INDEX('RobotLookup Clean'!$E:$E,ROW()-3)="Senior",INDEX('RobotLookup Clean'!$AC:$AC,ROW()-3)=1),ROW()-3,"")</f>
        <v>62</v>
      </c>
      <c r="Y65" t="str">
        <f>IF($X65="","",INDEX('RobotLookup Clean'!$B:$B,$X65))</f>
        <v>Example Robot 21</v>
      </c>
      <c r="Z65">
        <f t="shared" si="0"/>
        <v>1</v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K66" s="22"/>
      <c r="X66">
        <f>IF(AND(INDEX('RobotLookup Clean'!$E:$E,ROW()-3)="Senior",INDEX('RobotLookup Clean'!$AC:$AC,ROW()-3)=1),ROW()-3,"")</f>
        <v>63</v>
      </c>
      <c r="Y66" t="str">
        <f>IF($X66="","",INDEX('RobotLookup Clean'!$B:$B,$X66))</f>
        <v>Example Robot 54</v>
      </c>
      <c r="Z66">
        <f t="shared" si="0"/>
        <v>3</v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K67" s="22"/>
      <c r="X67">
        <f>IF(AND(INDEX('RobotLookup Clean'!$E:$E,ROW()-3)="Senior",INDEX('RobotLookup Clean'!$AC:$AC,ROW()-3)=1),ROW()-3,"")</f>
        <v>64</v>
      </c>
      <c r="Y67" t="str">
        <f>IF($X67="","",INDEX('RobotLookup Clean'!$B:$B,$X67))</f>
        <v>Example Robot 55</v>
      </c>
      <c r="Z67">
        <f t="shared" si="0"/>
        <v>4</v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K68" s="22"/>
      <c r="X68">
        <f>IF(AND(INDEX('RobotLookup Clean'!$E:$E,ROW()-3)="Senior",INDEX('RobotLookup Clean'!$AC:$AC,ROW()-3)=1),ROW()-3,"")</f>
        <v>65</v>
      </c>
      <c r="Y68" t="str">
        <f>IF($X68="","",INDEX('RobotLookup Clean'!$B:$B,$X68))</f>
        <v>Example Robot 56</v>
      </c>
      <c r="Z68">
        <f t="shared" si="0"/>
        <v>5</v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K69" s="22"/>
      <c r="X69">
        <f>IF(AND(INDEX('RobotLookup Clean'!$E:$E,ROW()-3)="Senior",INDEX('RobotLookup Clean'!$AC:$AC,ROW()-3)=1),ROW()-3,"")</f>
        <v>66</v>
      </c>
      <c r="Y69" t="str">
        <f>IF($X69="","",INDEX('RobotLookup Clean'!$B:$B,$X69))</f>
        <v>Example Robot 57</v>
      </c>
      <c r="Z69">
        <f t="shared" ref="Z69:Z132" si="2">IF($X69="","",SUMPRODUCT(($X$5:$X$1004&lt;&gt;"")*($Y$5:$Y$1004&lt;$Y69))+SUMPRODUCT(($X$5:$X$1004&lt;&gt;"")*($Y$5:$Y$1004=$Y69)*($X$5:$X$1004&lt;$X69))+1)</f>
        <v>6</v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K70" s="22"/>
      <c r="X70">
        <f>IF(AND(INDEX('RobotLookup Clean'!$E:$E,ROW()-3)="Senior",INDEX('RobotLookup Clean'!$AC:$AC,ROW()-3)=1),ROW()-3,"")</f>
        <v>67</v>
      </c>
      <c r="Y70" t="str">
        <f>IF($X70="","",INDEX('RobotLookup Clean'!$B:$B,$X70))</f>
        <v>Example Robot 58</v>
      </c>
      <c r="Z70">
        <f t="shared" si="2"/>
        <v>7</v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K71" s="22"/>
      <c r="X71" t="str">
        <f>IF(AND(INDEX('RobotLookup Clean'!$E:$E,ROW()-3)="Senior",INDEX('RobotLookup Clean'!$AC:$AC,ROW()-3)=1),ROW()-3,"")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K72" s="22"/>
      <c r="X72" t="str">
        <f>IF(AND(INDEX('RobotLookup Clean'!$E:$E,ROW()-3)="Senior",INDEX('RobotLookup Clean'!$AC:$AC,ROW()-3)=1),ROW()-3,"")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K73" s="22"/>
      <c r="X73" t="str">
        <f>IF(AND(INDEX('RobotLookup Clean'!$E:$E,ROW()-3)="Senior",INDEX('RobotLookup Clean'!$AC:$AC,ROW()-3)=1),ROW()-3,"")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K74" s="22"/>
      <c r="X74" t="str">
        <f>IF(AND(INDEX('RobotLookup Clean'!$E:$E,ROW()-3)="Senior",INDEX('RobotLookup Clean'!$AC:$AC,ROW()-3)=1),ROW()-3,"")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K75" s="22"/>
      <c r="X75" t="str">
        <f>IF(AND(INDEX('RobotLookup Clean'!$E:$E,ROW()-3)="Senior",INDEX('RobotLookup Clean'!$AC:$AC,ROW()-3)=1),ROW()-3,"")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K76" s="22"/>
      <c r="X76" t="str">
        <f>IF(AND(INDEX('RobotLookup Clean'!$E:$E,ROW()-3)="Senior",INDEX('RobotLookup Clean'!$AC:$AC,ROW()-3)=1),ROW()-3,"")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K77" s="22"/>
      <c r="X77" t="str">
        <f>IF(AND(INDEX('RobotLookup Clean'!$E:$E,ROW()-3)="Senior",INDEX('RobotLookup Clean'!$AC:$AC,ROW()-3)=1),ROW()-3,"")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K78" s="22"/>
      <c r="X78" t="str">
        <f>IF(AND(INDEX('RobotLookup Clean'!$E:$E,ROW()-3)="Senior",INDEX('RobotLookup Clean'!$AC:$AC,ROW()-3)=1),ROW()-3,"")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K79" s="22"/>
      <c r="X79" t="str">
        <f>IF(AND(INDEX('RobotLookup Clean'!$E:$E,ROW()-3)="Senior",INDEX('RobotLookup Clean'!$AC:$AC,ROW()-3)=1),ROW()-3,"")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K80" s="22"/>
      <c r="X80" t="str">
        <f>IF(AND(INDEX('RobotLookup Clean'!$E:$E,ROW()-3)="Senior",INDEX('RobotLookup Clean'!$AC:$AC,ROW()-3)=1),ROW()-3,"")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K81" s="22"/>
      <c r="X81" t="str">
        <f>IF(AND(INDEX('RobotLookup Clean'!$E:$E,ROW()-3)="Senior",INDEX('RobotLookup Clean'!$AC:$AC,ROW()-3)=1),ROW()-3,"")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K82" s="22"/>
      <c r="X82" t="str">
        <f>IF(AND(INDEX('RobotLookup Clean'!$E:$E,ROW()-3)="Senior",INDEX('RobotLookup Clean'!$AC:$AC,ROW()-3)=1),ROW()-3,"")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K83" s="22"/>
      <c r="X83" t="str">
        <f>IF(AND(INDEX('RobotLookup Clean'!$E:$E,ROW()-3)="Senior",INDEX('RobotLookup Clean'!$AC:$AC,ROW()-3)=1),ROW()-3,"")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K84" s="22"/>
      <c r="X84" t="str">
        <f>IF(AND(INDEX('RobotLookup Clean'!$E:$E,ROW()-3)="Senior",INDEX('RobotLookup Clean'!$AC:$AC,ROW()-3)=1),ROW()-3,"")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K85" s="22"/>
      <c r="X85" t="str">
        <f>IF(AND(INDEX('RobotLookup Clean'!$E:$E,ROW()-3)="Senior",INDEX('RobotLookup Clean'!$AC:$AC,ROW()-3)=1),ROW()-3,"")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K86" s="22"/>
      <c r="X86" t="str">
        <f>IF(AND(INDEX('RobotLookup Clean'!$E:$E,ROW()-3)="Senior",INDEX('RobotLookup Clean'!$AC:$AC,ROW()-3)=1),ROW()-3,"")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K87" s="22"/>
      <c r="X87" t="str">
        <f>IF(AND(INDEX('RobotLookup Clean'!$E:$E,ROW()-3)="Senior",INDEX('RobotLookup Clean'!$AC:$AC,ROW()-3)=1),ROW()-3,"")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K88" s="22"/>
      <c r="X88" t="str">
        <f>IF(AND(INDEX('RobotLookup Clean'!$E:$E,ROW()-3)="Senior",INDEX('RobotLookup Clean'!$AC:$AC,ROW()-3)=1),ROW()-3,"")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K89" s="22"/>
      <c r="X89" t="str">
        <f>IF(AND(INDEX('RobotLookup Clean'!$E:$E,ROW()-3)="Senior",INDEX('RobotLookup Clean'!$AC:$AC,ROW()-3)=1),ROW()-3,"")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K90" s="22"/>
      <c r="X90" t="str">
        <f>IF(AND(INDEX('RobotLookup Clean'!$E:$E,ROW()-3)="Senior",INDEX('RobotLookup Clean'!$AC:$AC,ROW()-3)=1),ROW()-3,"")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K91" s="22"/>
      <c r="X91" t="str">
        <f>IF(AND(INDEX('RobotLookup Clean'!$E:$E,ROW()-3)="Senior",INDEX('RobotLookup Clean'!$AC:$AC,ROW()-3)=1),ROW()-3,"")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K92" s="22"/>
      <c r="X92" t="str">
        <f>IF(AND(INDEX('RobotLookup Clean'!$E:$E,ROW()-3)="Senior",INDEX('RobotLookup Clean'!$AC:$AC,ROW()-3)=1),ROW()-3,"")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K93" s="22"/>
      <c r="X93" t="str">
        <f>IF(AND(INDEX('RobotLookup Clean'!$E:$E,ROW()-3)="Senior",INDEX('RobotLookup Clean'!$AC:$AC,ROW()-3)=1),ROW()-3,"")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K94" s="22"/>
      <c r="X94" t="str">
        <f>IF(AND(INDEX('RobotLookup Clean'!$E:$E,ROW()-3)="Senior",INDEX('RobotLookup Clean'!$AC:$AC,ROW()-3)=1),ROW()-3,"")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K95" s="22"/>
      <c r="X95" t="str">
        <f>IF(AND(INDEX('RobotLookup Clean'!$E:$E,ROW()-3)="Senior",INDEX('RobotLookup Clean'!$AC:$AC,ROW()-3)=1),ROW()-3,"")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K96" s="22"/>
      <c r="X96" t="str">
        <f>IF(AND(INDEX('RobotLookup Clean'!$E:$E,ROW()-3)="Senior",INDEX('RobotLookup Clean'!$AC:$AC,ROW()-3)=1),ROW()-3,"")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K97" s="22"/>
      <c r="X97" t="str">
        <f>IF(AND(INDEX('RobotLookup Clean'!$E:$E,ROW()-3)="Senior",INDEX('RobotLookup Clean'!$AC:$AC,ROW()-3)=1),ROW()-3,"")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K98" s="22"/>
      <c r="X98" t="str">
        <f>IF(AND(INDEX('RobotLookup Clean'!$E:$E,ROW()-3)="Senior",INDEX('RobotLookup Clean'!$AC:$AC,ROW()-3)=1),ROW()-3,"")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K99" s="22"/>
      <c r="X99" t="str">
        <f>IF(AND(INDEX('RobotLookup Clean'!$E:$E,ROW()-3)="Senior",INDEX('RobotLookup Clean'!$AC:$AC,ROW()-3)=1),ROW()-3,"")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X100" t="str">
        <f>IF(AND(INDEX('RobotLookup Clean'!$E:$E,ROW()-3)="Senior",INDEX('RobotLookup Clean'!$AC:$AC,ROW()-3)=1),ROW()-3,"")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X101" t="str">
        <f>IF(AND(INDEX('RobotLookup Clean'!$E:$E,ROW()-3)="Senior",INDEX('RobotLookup Clean'!$AC:$AC,ROW()-3)=1),ROW()-3,"")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X102" t="str">
        <f>IF(AND(INDEX('RobotLookup Clean'!$E:$E,ROW()-3)="Senior",INDEX('RobotLookup Clean'!$AC:$AC,ROW()-3)=1),ROW()-3,"")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X103" t="str">
        <f>IF(AND(INDEX('RobotLookup Clean'!$E:$E,ROW()-3)="Senior",INDEX('RobotLookup Clean'!$AC:$AC,ROW()-3)=1),ROW()-3,"")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X104" t="str">
        <f>IF(AND(INDEX('RobotLookup Clean'!$E:$E,ROW()-3)="Senior",INDEX('RobotLookup Clean'!$AC:$AC,ROW()-3)=1),ROW()-3,"")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X105" t="str">
        <f>IF(AND(INDEX('RobotLookup Clean'!$E:$E,ROW()-3)="Senior",INDEX('RobotLookup Clean'!$AC:$AC,ROW()-3)=1),ROW()-3,"")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X106" t="str">
        <f>IF(AND(INDEX('RobotLookup Clean'!$E:$E,ROW()-3)="Senior",INDEX('RobotLookup Clean'!$AC:$AC,ROW()-3)=1),ROW()-3,"")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X107" t="str">
        <f>IF(AND(INDEX('RobotLookup Clean'!$E:$E,ROW()-3)="Senior",INDEX('RobotLookup Clean'!$AC:$AC,ROW()-3)=1),ROW()-3,"")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X108" t="str">
        <f>IF(AND(INDEX('RobotLookup Clean'!$E:$E,ROW()-3)="Senior",INDEX('RobotLookup Clean'!$AC:$AC,ROW()-3)=1),ROW()-3,"")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X109" t="str">
        <f>IF(AND(INDEX('RobotLookup Clean'!$E:$E,ROW()-3)="Senior",INDEX('RobotLookup Clean'!$AC:$AC,ROW()-3)=1),ROW()-3,"")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X110" t="str">
        <f>IF(AND(INDEX('RobotLookup Clean'!$E:$E,ROW()-3)="Senior",INDEX('RobotLookup Clean'!$AC:$AC,ROW()-3)=1),ROW()-3,"")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X111" t="str">
        <f>IF(AND(INDEX('RobotLookup Clean'!$E:$E,ROW()-3)="Senior",INDEX('RobotLookup Clean'!$AC:$AC,ROW()-3)=1),ROW()-3,"")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X112" t="str">
        <f>IF(AND(INDEX('RobotLookup Clean'!$E:$E,ROW()-3)="Senior",INDEX('RobotLookup Clean'!$AC:$AC,ROW()-3)=1),ROW()-3,"")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X113" t="str">
        <f>IF(AND(INDEX('RobotLookup Clean'!$E:$E,ROW()-3)="Senior",INDEX('RobotLookup Clean'!$AC:$AC,ROW()-3)=1),ROW()-3,"")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X114" t="str">
        <f>IF(AND(INDEX('RobotLookup Clean'!$E:$E,ROW()-3)="Senior",INDEX('RobotLookup Clean'!$AC:$AC,ROW()-3)=1),ROW()-3,"")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X115" t="str">
        <f>IF(AND(INDEX('RobotLookup Clean'!$E:$E,ROW()-3)="Senior",INDEX('RobotLookup Clean'!$AC:$AC,ROW()-3)=1),ROW()-3,"")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X116" t="str">
        <f>IF(AND(INDEX('RobotLookup Clean'!$E:$E,ROW()-3)="Senior",INDEX('RobotLookup Clean'!$AC:$AC,ROW()-3)=1),ROW()-3,"")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X117" t="str">
        <f>IF(AND(INDEX('RobotLookup Clean'!$E:$E,ROW()-3)="Senior",INDEX('RobotLookup Clean'!$AC:$AC,ROW()-3)=1),ROW()-3,"")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X118" t="str">
        <f>IF(AND(INDEX('RobotLookup Clean'!$E:$E,ROW()-3)="Senior",INDEX('RobotLookup Clean'!$AC:$AC,ROW()-3)=1),ROW()-3,"")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X119" t="str">
        <f>IF(AND(INDEX('RobotLookup Clean'!$E:$E,ROW()-3)="Senior",INDEX('RobotLookup Clean'!$AC:$AC,ROW()-3)=1),ROW()-3,"")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X120" t="str">
        <f>IF(AND(INDEX('RobotLookup Clean'!$E:$E,ROW()-3)="Senior",INDEX('RobotLookup Clean'!$AC:$AC,ROW()-3)=1),ROW()-3,"")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X121" t="str">
        <f>IF(AND(INDEX('RobotLookup Clean'!$E:$E,ROW()-3)="Senior",INDEX('RobotLookup Clean'!$AC:$AC,ROW()-3)=1),ROW()-3,"")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K122" s="22"/>
      <c r="X122" t="str">
        <f>IF(AND(INDEX('RobotLookup Clean'!$E:$E,ROW()-3)="Senior",INDEX('RobotLookup Clean'!$AC:$AC,ROW()-3)=1),ROW()-3,"")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K123" s="22"/>
      <c r="X123" t="str">
        <f>IF(AND(INDEX('RobotLookup Clean'!$E:$E,ROW()-3)="Senior",INDEX('RobotLookup Clean'!$AC:$AC,ROW()-3)=1),ROW()-3,"")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K124" s="22"/>
      <c r="X124" t="str">
        <f>IF(AND(INDEX('RobotLookup Clean'!$E:$E,ROW()-3)="Senior",INDEX('RobotLookup Clean'!$AC:$AC,ROW()-3)=1),ROW()-3,"")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K125" s="22"/>
      <c r="X125" t="str">
        <f>IF(AND(INDEX('RobotLookup Clean'!$E:$E,ROW()-3)="Senior",INDEX('RobotLookup Clean'!$AC:$AC,ROW()-3)=1),ROW()-3,"")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K126" s="22"/>
      <c r="X126" t="str">
        <f>IF(AND(INDEX('RobotLookup Clean'!$E:$E,ROW()-3)="Senior",INDEX('RobotLookup Clean'!$AC:$AC,ROW()-3)=1),ROW()-3,"")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K127" s="22"/>
      <c r="X127" t="str">
        <f>IF(AND(INDEX('RobotLookup Clean'!$E:$E,ROW()-3)="Senior",INDEX('RobotLookup Clean'!$AC:$AC,ROW()-3)=1),ROW()-3,"")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K128" s="22"/>
      <c r="X128" t="str">
        <f>IF(AND(INDEX('RobotLookup Clean'!$E:$E,ROW()-3)="Senior",INDEX('RobotLookup Clean'!$AC:$AC,ROW()-3)=1),ROW()-3,"")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K129" s="22"/>
      <c r="X129" t="str">
        <f>IF(AND(INDEX('RobotLookup Clean'!$E:$E,ROW()-3)="Senior",INDEX('RobotLookup Clean'!$AC:$AC,ROW()-3)=1),ROW()-3,"")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K130" s="22"/>
      <c r="X130" t="str">
        <f>IF(AND(INDEX('RobotLookup Clean'!$E:$E,ROW()-3)="Senior",INDEX('RobotLookup Clean'!$AC:$AC,ROW()-3)=1),ROW()-3,"")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K131" s="22"/>
      <c r="X131" t="str">
        <f>IF(AND(INDEX('RobotLookup Clean'!$E:$E,ROW()-3)="Senior",INDEX('RobotLookup Clean'!$AC:$AC,ROW()-3)=1),ROW()-3,"")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K132" s="22"/>
      <c r="X132" t="str">
        <f>IF(AND(INDEX('RobotLookup Clean'!$E:$E,ROW()-3)="Senior",INDEX('RobotLookup Clean'!$AC:$AC,ROW()-3)=1),ROW()-3,"")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K133" s="22"/>
      <c r="X133" t="str">
        <f>IF(AND(INDEX('RobotLookup Clean'!$E:$E,ROW()-3)="Senior",INDEX('RobotLookup Clean'!$AC:$AC,ROW()-3)=1),ROW()-3,"")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K134" s="22"/>
      <c r="X134" t="str">
        <f>IF(AND(INDEX('RobotLookup Clean'!$E:$E,ROW()-3)="Senior",INDEX('RobotLookup Clean'!$AC:$AC,ROW()-3)=1),ROW()-3,"")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K135" s="22"/>
      <c r="X135" t="str">
        <f>IF(AND(INDEX('RobotLookup Clean'!$E:$E,ROW()-3)="Senior",INDEX('RobotLookup Clean'!$AC:$AC,ROW()-3)=1),ROW()-3,"")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K136" s="22"/>
      <c r="X136" t="str">
        <f>IF(AND(INDEX('RobotLookup Clean'!$E:$E,ROW()-3)="Senior",INDEX('RobotLookup Clean'!$AC:$AC,ROW()-3)=1),ROW()-3,"")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K137" s="22"/>
      <c r="X137" t="str">
        <f>IF(AND(INDEX('RobotLookup Clean'!$E:$E,ROW()-3)="Senior",INDEX('RobotLookup Clean'!$AC:$AC,ROW()-3)=1),ROW()-3,"")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K138" s="22"/>
      <c r="X138" t="str">
        <f>IF(AND(INDEX('RobotLookup Clean'!$E:$E,ROW()-3)="Senior",INDEX('RobotLookup Clean'!$AC:$AC,ROW()-3)=1),ROW()-3,"")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K139" s="22"/>
      <c r="X139" t="str">
        <f>IF(AND(INDEX('RobotLookup Clean'!$E:$E,ROW()-3)="Senior",INDEX('RobotLookup Clean'!$AC:$AC,ROW()-3)=1),ROW()-3,"")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K140" s="22"/>
      <c r="X140" t="str">
        <f>IF(AND(INDEX('RobotLookup Clean'!$E:$E,ROW()-3)="Senior",INDEX('RobotLookup Clean'!$AC:$AC,ROW()-3)=1),ROW()-3,"")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X141" t="str">
        <f>IF(AND(INDEX('RobotLookup Clean'!$E:$E,ROW()-3)="Senior",INDEX('RobotLookup Clean'!$AC:$AC,ROW()-3)=1),ROW()-3,"")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K142" s="22"/>
      <c r="X142" t="str">
        <f>IF(AND(INDEX('RobotLookup Clean'!$E:$E,ROW()-3)="Senior",INDEX('RobotLookup Clean'!$AC:$AC,ROW()-3)=1),ROW()-3,"")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K143" s="22"/>
      <c r="X143" t="str">
        <f>IF(AND(INDEX('RobotLookup Clean'!$E:$E,ROW()-3)="Senior",INDEX('RobotLookup Clean'!$AC:$AC,ROW()-3)=1),ROW()-3,"")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K144" s="22"/>
      <c r="X144" t="str">
        <f>IF(AND(INDEX('RobotLookup Clean'!$E:$E,ROW()-3)="Senior",INDEX('RobotLookup Clean'!$AC:$AC,ROW()-3)=1),ROW()-3,"")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K145" s="22"/>
      <c r="X145" t="str">
        <f>IF(AND(INDEX('RobotLookup Clean'!$E:$E,ROW()-3)="Senior",INDEX('RobotLookup Clean'!$AC:$AC,ROW()-3)=1),ROW()-3,"")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K146" s="22"/>
      <c r="X146" t="str">
        <f>IF(AND(INDEX('RobotLookup Clean'!$E:$E,ROW()-3)="Senior",INDEX('RobotLookup Clean'!$AC:$AC,ROW()-3)=1),ROW()-3,"")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K147" s="22"/>
      <c r="X147" t="str">
        <f>IF(AND(INDEX('RobotLookup Clean'!$E:$E,ROW()-3)="Senior",INDEX('RobotLookup Clean'!$AC:$AC,ROW()-3)=1),ROW()-3,"")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K148" s="22"/>
      <c r="X148" t="str">
        <f>IF(AND(INDEX('RobotLookup Clean'!$E:$E,ROW()-3)="Senior",INDEX('RobotLookup Clean'!$AC:$AC,ROW()-3)=1),ROW()-3,"")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K149" s="22"/>
      <c r="X149" t="str">
        <f>IF(AND(INDEX('RobotLookup Clean'!$E:$E,ROW()-3)="Senior",INDEX('RobotLookup Clean'!$AC:$AC,ROW()-3)=1),ROW()-3,"")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K150" s="22"/>
      <c r="X150" t="str">
        <f>IF(AND(INDEX('RobotLookup Clean'!$E:$E,ROW()-3)="Senior",INDEX('RobotLookup Clean'!$AC:$AC,ROW()-3)=1),ROW()-3,"")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K151" s="22"/>
      <c r="X151" t="str">
        <f>IF(AND(INDEX('RobotLookup Clean'!$E:$E,ROW()-3)="Senior",INDEX('RobotLookup Clean'!$AC:$AC,ROW()-3)=1),ROW()-3,"")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K152" s="22"/>
      <c r="X152" t="str">
        <f>IF(AND(INDEX('RobotLookup Clean'!$E:$E,ROW()-3)="Senior",INDEX('RobotLookup Clean'!$AC:$AC,ROW()-3)=1),ROW()-3,"")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K153" s="22"/>
      <c r="X153" t="str">
        <f>IF(AND(INDEX('RobotLookup Clean'!$E:$E,ROW()-3)="Senior",INDEX('RobotLookup Clean'!$AC:$AC,ROW()-3)=1),ROW()-3,"")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K154" s="22"/>
      <c r="X154" t="str">
        <f>IF(AND(INDEX('RobotLookup Clean'!$E:$E,ROW()-3)="Senior",INDEX('RobotLookup Clean'!$AC:$AC,ROW()-3)=1),ROW()-3,"")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K155" s="22"/>
      <c r="X155" t="str">
        <f>IF(AND(INDEX('RobotLookup Clean'!$E:$E,ROW()-3)="Senior",INDEX('RobotLookup Clean'!$AC:$AC,ROW()-3)=1),ROW()-3,"")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K156" s="22"/>
      <c r="X156" t="str">
        <f>IF(AND(INDEX('RobotLookup Clean'!$E:$E,ROW()-3)="Senior",INDEX('RobotLookup Clean'!$AC:$AC,ROW()-3)=1),ROW()-3,"")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K157" s="22"/>
      <c r="X157" t="str">
        <f>IF(AND(INDEX('RobotLookup Clean'!$E:$E,ROW()-3)="Senior",INDEX('RobotLookup Clean'!$AC:$AC,ROW()-3)=1),ROW()-3,"")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K158" s="22"/>
      <c r="X158" t="str">
        <f>IF(AND(INDEX('RobotLookup Clean'!$E:$E,ROW()-3)="Senior",INDEX('RobotLookup Clean'!$AC:$AC,ROW()-3)=1),ROW()-3,"")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K159" s="22"/>
      <c r="X159" t="str">
        <f>IF(AND(INDEX('RobotLookup Clean'!$E:$E,ROW()-3)="Senior",INDEX('RobotLookup Clean'!$AC:$AC,ROW()-3)=1),ROW()-3,"")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K160" s="22"/>
      <c r="X160" t="str">
        <f>IF(AND(INDEX('RobotLookup Clean'!$E:$E,ROW()-3)="Senior",INDEX('RobotLookup Clean'!$AC:$AC,ROW()-3)=1),ROW()-3,"")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K161" s="22"/>
      <c r="X161" t="str">
        <f>IF(AND(INDEX('RobotLookup Clean'!$E:$E,ROW()-3)="Senior",INDEX('RobotLookup Clean'!$AC:$AC,ROW()-3)=1),ROW()-3,"")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K162" s="22"/>
      <c r="X162" t="str">
        <f>IF(AND(INDEX('RobotLookup Clean'!$E:$E,ROW()-3)="Senior",INDEX('RobotLookup Clean'!$AC:$AC,ROW()-3)=1),ROW()-3,"")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K163" s="22"/>
      <c r="X163" t="str">
        <f>IF(AND(INDEX('RobotLookup Clean'!$E:$E,ROW()-3)="Senior",INDEX('RobotLookup Clean'!$AC:$AC,ROW()-3)=1),ROW()-3,"")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K164" s="22"/>
      <c r="X164" t="str">
        <f>IF(AND(INDEX('RobotLookup Clean'!$E:$E,ROW()-3)="Senior",INDEX('RobotLookup Clean'!$AC:$AC,ROW()-3)=1),ROW()-3,"")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K165" s="22"/>
      <c r="X165" t="str">
        <f>IF(AND(INDEX('RobotLookup Clean'!$E:$E,ROW()-3)="Senior",INDEX('RobotLookup Clean'!$AC:$AC,ROW()-3)=1),ROW()-3,"")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K166" s="22"/>
      <c r="X166" t="str">
        <f>IF(AND(INDEX('RobotLookup Clean'!$E:$E,ROW()-3)="Senior",INDEX('RobotLookup Clean'!$AC:$AC,ROW()-3)=1),ROW()-3,"")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K167" s="22"/>
      <c r="X167" t="str">
        <f>IF(AND(INDEX('RobotLookup Clean'!$E:$E,ROW()-3)="Senior",INDEX('RobotLookup Clean'!$AC:$AC,ROW()-3)=1),ROW()-3,"")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K168" s="22"/>
      <c r="X168" t="str">
        <f>IF(AND(INDEX('RobotLookup Clean'!$E:$E,ROW()-3)="Senior",INDEX('RobotLookup Clean'!$AC:$AC,ROW()-3)=1),ROW()-3,"")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K169" s="22"/>
      <c r="X169" t="str">
        <f>IF(AND(INDEX('RobotLookup Clean'!$E:$E,ROW()-3)="Senior",INDEX('RobotLookup Clean'!$AC:$AC,ROW()-3)=1),ROW()-3,"")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K170" s="22"/>
      <c r="X170" t="str">
        <f>IF(AND(INDEX('RobotLookup Clean'!$E:$E,ROW()-3)="Senior",INDEX('RobotLookup Clean'!$AC:$AC,ROW()-3)=1),ROW()-3,"")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K171" s="22"/>
      <c r="X171" t="str">
        <f>IF(AND(INDEX('RobotLookup Clean'!$E:$E,ROW()-3)="Senior",INDEX('RobotLookup Clean'!$AC:$AC,ROW()-3)=1),ROW()-3,"")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K172" s="22"/>
      <c r="X172" t="str">
        <f>IF(AND(INDEX('RobotLookup Clean'!$E:$E,ROW()-3)="Senior",INDEX('RobotLookup Clean'!$AC:$AC,ROW()-3)=1),ROW()-3,"")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K173" s="22"/>
      <c r="X173" t="str">
        <f>IF(AND(INDEX('RobotLookup Clean'!$E:$E,ROW()-3)="Senior",INDEX('RobotLookup Clean'!$AC:$AC,ROW()-3)=1),ROW()-3,"")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K174" s="22"/>
      <c r="X174" t="str">
        <f>IF(AND(INDEX('RobotLookup Clean'!$E:$E,ROW()-3)="Senior",INDEX('RobotLookup Clean'!$AC:$AC,ROW()-3)=1),ROW()-3,"")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K175" s="22"/>
      <c r="X175" t="str">
        <f>IF(AND(INDEX('RobotLookup Clean'!$E:$E,ROW()-3)="Senior",INDEX('RobotLookup Clean'!$AC:$AC,ROW()-3)=1),ROW()-3,"")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K176" s="22"/>
      <c r="X176" t="str">
        <f>IF(AND(INDEX('RobotLookup Clean'!$E:$E,ROW()-3)="Senior",INDEX('RobotLookup Clean'!$AC:$AC,ROW()-3)=1),ROW()-3,"")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K177" s="22"/>
      <c r="X177" t="str">
        <f>IF(AND(INDEX('RobotLookup Clean'!$E:$E,ROW()-3)="Senior",INDEX('RobotLookup Clean'!$AC:$AC,ROW()-3)=1),ROW()-3,"")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K178" s="22"/>
      <c r="X178" t="str">
        <f>IF(AND(INDEX('RobotLookup Clean'!$E:$E,ROW()-3)="Senior",INDEX('RobotLookup Clean'!$AC:$AC,ROW()-3)=1),ROW()-3,"")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K179" s="22"/>
      <c r="X179" t="str">
        <f>IF(AND(INDEX('RobotLookup Clean'!$E:$E,ROW()-3)="Senior",INDEX('RobotLookup Clean'!$AC:$AC,ROW()-3)=1),ROW()-3,"")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K180" s="22"/>
      <c r="X180" t="str">
        <f>IF(AND(INDEX('RobotLookup Clean'!$E:$E,ROW()-3)="Senior",INDEX('RobotLookup Clean'!$AC:$AC,ROW()-3)=1),ROW()-3,"")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K181" s="22"/>
      <c r="X181" t="str">
        <f>IF(AND(INDEX('RobotLookup Clean'!$E:$E,ROW()-3)="Senior",INDEX('RobotLookup Clean'!$AC:$AC,ROW()-3)=1),ROW()-3,"")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K182" s="22"/>
      <c r="X182" t="str">
        <f>IF(AND(INDEX('RobotLookup Clean'!$E:$E,ROW()-3)="Senior",INDEX('RobotLookup Clean'!$AC:$AC,ROW()-3)=1),ROW()-3,"")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K183" s="22"/>
      <c r="X183" t="str">
        <f>IF(AND(INDEX('RobotLookup Clean'!$E:$E,ROW()-3)="Senior",INDEX('RobotLookup Clean'!$AC:$AC,ROW()-3)=1),ROW()-3,"")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K184" s="22"/>
      <c r="X184" t="str">
        <f>IF(AND(INDEX('RobotLookup Clean'!$E:$E,ROW()-3)="Senior",INDEX('RobotLookup Clean'!$AC:$AC,ROW()-3)=1),ROW()-3,"")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K185" s="22"/>
      <c r="X185" t="str">
        <f>IF(AND(INDEX('RobotLookup Clean'!$E:$E,ROW()-3)="Senior",INDEX('RobotLookup Clean'!$AC:$AC,ROW()-3)=1),ROW()-3,"")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K186" s="22"/>
      <c r="X186" t="str">
        <f>IF(AND(INDEX('RobotLookup Clean'!$E:$E,ROW()-3)="Senior",INDEX('RobotLookup Clean'!$AC:$AC,ROW()-3)=1),ROW()-3,"")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K187" s="22"/>
      <c r="X187" t="str">
        <f>IF(AND(INDEX('RobotLookup Clean'!$E:$E,ROW()-3)="Senior",INDEX('RobotLookup Clean'!$AC:$AC,ROW()-3)=1),ROW()-3,"")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K188" s="22"/>
      <c r="X188" t="str">
        <f>IF(AND(INDEX('RobotLookup Clean'!$E:$E,ROW()-3)="Senior",INDEX('RobotLookup Clean'!$AC:$AC,ROW()-3)=1),ROW()-3,"")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K189" s="22"/>
      <c r="X189" t="str">
        <f>IF(AND(INDEX('RobotLookup Clean'!$E:$E,ROW()-3)="Senior",INDEX('RobotLookup Clean'!$AC:$AC,ROW()-3)=1),ROW()-3,"")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K190" s="22"/>
      <c r="X190" t="str">
        <f>IF(AND(INDEX('RobotLookup Clean'!$E:$E,ROW()-3)="Senior",INDEX('RobotLookup Clean'!$AC:$AC,ROW()-3)=1),ROW()-3,"")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K191" s="22"/>
      <c r="X191" t="str">
        <f>IF(AND(INDEX('RobotLookup Clean'!$E:$E,ROW()-3)="Senior",INDEX('RobotLookup Clean'!$AC:$AC,ROW()-3)=1),ROW()-3,"")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K192" s="22"/>
      <c r="X192" t="str">
        <f>IF(AND(INDEX('RobotLookup Clean'!$E:$E,ROW()-3)="Senior",INDEX('RobotLookup Clean'!$AC:$AC,ROW()-3)=1),ROW()-3,"")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K193" s="22"/>
      <c r="X193" t="str">
        <f>IF(AND(INDEX('RobotLookup Clean'!$E:$E,ROW()-3)="Senior",INDEX('RobotLookup Clean'!$AC:$AC,ROW()-3)=1),ROW()-3,"")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K194" s="22"/>
      <c r="X194" t="str">
        <f>IF(AND(INDEX('RobotLookup Clean'!$E:$E,ROW()-3)="Senior",INDEX('RobotLookup Clean'!$AC:$AC,ROW()-3)=1),ROW()-3,"")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K195" s="22"/>
      <c r="X195" t="str">
        <f>IF(AND(INDEX('RobotLookup Clean'!$E:$E,ROW()-3)="Senior",INDEX('RobotLookup Clean'!$AC:$AC,ROW()-3)=1),ROW()-3,"")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K196" s="22"/>
      <c r="X196" t="str">
        <f>IF(AND(INDEX('RobotLookup Clean'!$E:$E,ROW()-3)="Senior",INDEX('RobotLookup Clean'!$AC:$AC,ROW()-3)=1),ROW()-3,"")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K197" s="22"/>
      <c r="X197" t="str">
        <f>IF(AND(INDEX('RobotLookup Clean'!$E:$E,ROW()-3)="Senior",INDEX('RobotLookup Clean'!$AC:$AC,ROW()-3)=1),ROW()-3,"")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K198" s="22"/>
      <c r="X198" t="str">
        <f>IF(AND(INDEX('RobotLookup Clean'!$E:$E,ROW()-3)="Senior",INDEX('RobotLookup Clean'!$AC:$AC,ROW()-3)=1),ROW()-3,"")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K199" s="22"/>
      <c r="X199" t="str">
        <f>IF(AND(INDEX('RobotLookup Clean'!$E:$E,ROW()-3)="Senior",INDEX('RobotLookup Clean'!$AC:$AC,ROW()-3)=1),ROW()-3,"")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K200" s="22"/>
      <c r="X200" t="str">
        <f>IF(AND(INDEX('RobotLookup Clean'!$E:$E,ROW()-3)="Senior",INDEX('RobotLookup Clean'!$AC:$AC,ROW()-3)=1),ROW()-3,"")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K201" s="22"/>
      <c r="X201" t="str">
        <f>IF(AND(INDEX('RobotLookup Clean'!$E:$E,ROW()-3)="Senior",INDEX('RobotLookup Clean'!$AC:$AC,ROW()-3)=1),ROW()-3,"")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K202" s="22"/>
      <c r="X202" t="str">
        <f>IF(AND(INDEX('RobotLookup Clean'!$E:$E,ROW()-3)="Senior",INDEX('RobotLookup Clean'!$AC:$AC,ROW()-3)=1),ROW()-3,"")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K203" s="22"/>
      <c r="X203" t="str">
        <f>IF(AND(INDEX('RobotLookup Clean'!$E:$E,ROW()-3)="Senior",INDEX('RobotLookup Clean'!$AC:$AC,ROW()-3)=1),ROW()-3,"")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K204" s="22"/>
      <c r="X204" t="str">
        <f>IF(AND(INDEX('RobotLookup Clean'!$E:$E,ROW()-3)="Senior",INDEX('RobotLookup Clean'!$AC:$AC,ROW()-3)=1),ROW()-3,"")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K205" s="22"/>
      <c r="X205" t="str">
        <f>IF(AND(INDEX('RobotLookup Clean'!$E:$E,ROW()-3)="Senior",INDEX('RobotLookup Clean'!$AC:$AC,ROW()-3)=1),ROW()-3,"")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K206" s="22"/>
      <c r="X206" t="str">
        <f>IF(AND(INDEX('RobotLookup Clean'!$E:$E,ROW()-3)="Senior",INDEX('RobotLookup Clean'!$AC:$AC,ROW()-3)=1),ROW()-3,"")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K207" s="22"/>
      <c r="X207" t="str">
        <f>IF(AND(INDEX('RobotLookup Clean'!$E:$E,ROW()-3)="Senior",INDEX('RobotLookup Clean'!$AC:$AC,ROW()-3)=1),ROW()-3,"")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K208" s="22"/>
      <c r="X208" t="str">
        <f>IF(AND(INDEX('RobotLookup Clean'!$E:$E,ROW()-3)="Senior",INDEX('RobotLookup Clean'!$AC:$AC,ROW()-3)=1),ROW()-3,"")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K209" s="22"/>
      <c r="X209" t="str">
        <f>IF(AND(INDEX('RobotLookup Clean'!$E:$E,ROW()-3)="Senior",INDEX('RobotLookup Clean'!$AC:$AC,ROW()-3)=1),ROW()-3,"")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K210" s="22"/>
      <c r="X210" t="str">
        <f>IF(AND(INDEX('RobotLookup Clean'!$E:$E,ROW()-3)="Senior",INDEX('RobotLookup Clean'!$AC:$AC,ROW()-3)=1),ROW()-3,"")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K211" s="22"/>
      <c r="X211" t="str">
        <f>IF(AND(INDEX('RobotLookup Clean'!$E:$E,ROW()-3)="Senior",INDEX('RobotLookup Clean'!$AC:$AC,ROW()-3)=1),ROW()-3,"")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K212" s="22"/>
      <c r="X212" t="str">
        <f>IF(AND(INDEX('RobotLookup Clean'!$E:$E,ROW()-3)="Senior",INDEX('RobotLookup Clean'!$AC:$AC,ROW()-3)=1),ROW()-3,"")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K213" s="22"/>
      <c r="X213" t="str">
        <f>IF(AND(INDEX('RobotLookup Clean'!$E:$E,ROW()-3)="Senior",INDEX('RobotLookup Clean'!$AC:$AC,ROW()-3)=1),ROW()-3,"")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K214" s="22"/>
      <c r="X214" t="str">
        <f>IF(AND(INDEX('RobotLookup Clean'!$E:$E,ROW()-3)="Senior",INDEX('RobotLookup Clean'!$AC:$AC,ROW()-3)=1),ROW()-3,"")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K215" s="22"/>
      <c r="X215" t="str">
        <f>IF(AND(INDEX('RobotLookup Clean'!$E:$E,ROW()-3)="Senior",INDEX('RobotLookup Clean'!$AC:$AC,ROW()-3)=1),ROW()-3,"")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K216" s="22"/>
      <c r="X216" t="str">
        <f>IF(AND(INDEX('RobotLookup Clean'!$E:$E,ROW()-3)="Senior",INDEX('RobotLookup Clean'!$AC:$AC,ROW()-3)=1),ROW()-3,"")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K217" s="22"/>
      <c r="X217" t="str">
        <f>IF(AND(INDEX('RobotLookup Clean'!$E:$E,ROW()-3)="Senior",INDEX('RobotLookup Clean'!$AC:$AC,ROW()-3)=1),ROW()-3,"")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K218" s="22"/>
      <c r="X218" t="str">
        <f>IF(AND(INDEX('RobotLookup Clean'!$E:$E,ROW()-3)="Senior",INDEX('RobotLookup Clean'!$AC:$AC,ROW()-3)=1),ROW()-3,"")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K219" s="22"/>
      <c r="X219" t="str">
        <f>IF(AND(INDEX('RobotLookup Clean'!$E:$E,ROW()-3)="Senior",INDEX('RobotLookup Clean'!$AC:$AC,ROW()-3)=1),ROW()-3,"")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K220" s="22"/>
      <c r="X220" t="str">
        <f>IF(AND(INDEX('RobotLookup Clean'!$E:$E,ROW()-3)="Senior",INDEX('RobotLookup Clean'!$AC:$AC,ROW()-3)=1),ROW()-3,"")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K221" s="22"/>
      <c r="X221" t="str">
        <f>IF(AND(INDEX('RobotLookup Clean'!$E:$E,ROW()-3)="Senior",INDEX('RobotLookup Clean'!$AC:$AC,ROW()-3)=1),ROW()-3,"")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K222" s="22"/>
      <c r="X222" t="str">
        <f>IF(AND(INDEX('RobotLookup Clean'!$E:$E,ROW()-3)="Senior",INDEX('RobotLookup Clean'!$AC:$AC,ROW()-3)=1),ROW()-3,"")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K223" s="22"/>
      <c r="X223" t="str">
        <f>IF(AND(INDEX('RobotLookup Clean'!$E:$E,ROW()-3)="Senior",INDEX('RobotLookup Clean'!$AC:$AC,ROW()-3)=1),ROW()-3,"")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K224" s="22"/>
      <c r="X224" t="str">
        <f>IF(AND(INDEX('RobotLookup Clean'!$E:$E,ROW()-3)="Senior",INDEX('RobotLookup Clean'!$AC:$AC,ROW()-3)=1),ROW()-3,"")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K225" s="22"/>
      <c r="X225" t="str">
        <f>IF(AND(INDEX('RobotLookup Clean'!$E:$E,ROW()-3)="Senior",INDEX('RobotLookup Clean'!$AC:$AC,ROW()-3)=1),ROW()-3,"")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K226" s="22"/>
      <c r="X226" t="str">
        <f>IF(AND(INDEX('RobotLookup Clean'!$E:$E,ROW()-3)="Senior",INDEX('RobotLookup Clean'!$AC:$AC,ROW()-3)=1),ROW()-3,"")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K227" s="22"/>
      <c r="X227" t="str">
        <f>IF(AND(INDEX('RobotLookup Clean'!$E:$E,ROW()-3)="Senior",INDEX('RobotLookup Clean'!$AC:$AC,ROW()-3)=1),ROW()-3,"")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K228" s="22"/>
      <c r="X228" t="str">
        <f>IF(AND(INDEX('RobotLookup Clean'!$E:$E,ROW()-3)="Senior",INDEX('RobotLookup Clean'!$AC:$AC,ROW()-3)=1),ROW()-3,"")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K229" s="22"/>
      <c r="X229" t="str">
        <f>IF(AND(INDEX('RobotLookup Clean'!$E:$E,ROW()-3)="Senior",INDEX('RobotLookup Clean'!$AC:$AC,ROW()-3)=1),ROW()-3,"")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K230" s="22"/>
      <c r="X230" t="str">
        <f>IF(AND(INDEX('RobotLookup Clean'!$E:$E,ROW()-3)="Senior",INDEX('RobotLookup Clean'!$AC:$AC,ROW()-3)=1),ROW()-3,"")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K231" s="22"/>
      <c r="X231" t="str">
        <f>IF(AND(INDEX('RobotLookup Clean'!$E:$E,ROW()-3)="Senior",INDEX('RobotLookup Clean'!$AC:$AC,ROW()-3)=1),ROW()-3,"")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K232" s="22"/>
      <c r="X232" t="str">
        <f>IF(AND(INDEX('RobotLookup Clean'!$E:$E,ROW()-3)="Senior",INDEX('RobotLookup Clean'!$AC:$AC,ROW()-3)=1),ROW()-3,"")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K233" s="22"/>
      <c r="X233" t="str">
        <f>IF(AND(INDEX('RobotLookup Clean'!$E:$E,ROW()-3)="Senior",INDEX('RobotLookup Clean'!$AC:$AC,ROW()-3)=1),ROW()-3,"")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K234" s="22"/>
      <c r="X234" t="str">
        <f>IF(AND(INDEX('RobotLookup Clean'!$E:$E,ROW()-3)="Senior",INDEX('RobotLookup Clean'!$AC:$AC,ROW()-3)=1),ROW()-3,"")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K235" s="22"/>
      <c r="X235" t="str">
        <f>IF(AND(INDEX('RobotLookup Clean'!$E:$E,ROW()-3)="Senior",INDEX('RobotLookup Clean'!$AC:$AC,ROW()-3)=1),ROW()-3,"")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K236" s="22"/>
      <c r="X236" t="str">
        <f>IF(AND(INDEX('RobotLookup Clean'!$E:$E,ROW()-3)="Senior",INDEX('RobotLookup Clean'!$AC:$AC,ROW()-3)=1),ROW()-3,"")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K237" s="22"/>
      <c r="X237" t="str">
        <f>IF(AND(INDEX('RobotLookup Clean'!$E:$E,ROW()-3)="Senior",INDEX('RobotLookup Clean'!$AC:$AC,ROW()-3)=1),ROW()-3,"")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K238" s="22"/>
      <c r="X238" t="str">
        <f>IF(AND(INDEX('RobotLookup Clean'!$E:$E,ROW()-3)="Senior",INDEX('RobotLookup Clean'!$AC:$AC,ROW()-3)=1),ROW()-3,"")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K239" s="22"/>
      <c r="X239" t="str">
        <f>IF(AND(INDEX('RobotLookup Clean'!$E:$E,ROW()-3)="Senior",INDEX('RobotLookup Clean'!$AC:$AC,ROW()-3)=1),ROW()-3,"")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K240" s="22"/>
      <c r="X240" t="str">
        <f>IF(AND(INDEX('RobotLookup Clean'!$E:$E,ROW()-3)="Senior",INDEX('RobotLookup Clean'!$AC:$AC,ROW()-3)=1),ROW()-3,"")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K241" s="22"/>
      <c r="X241" t="str">
        <f>IF(AND(INDEX('RobotLookup Clean'!$E:$E,ROW()-3)="Senior",INDEX('RobotLookup Clean'!$AC:$AC,ROW()-3)=1),ROW()-3,"")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K242" s="22"/>
      <c r="X242" t="str">
        <f>IF(AND(INDEX('RobotLookup Clean'!$E:$E,ROW()-3)="Senior",INDEX('RobotLookup Clean'!$AC:$AC,ROW()-3)=1),ROW()-3,"")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K243" s="22"/>
      <c r="X243" t="str">
        <f>IF(AND(INDEX('RobotLookup Clean'!$E:$E,ROW()-3)="Senior",INDEX('RobotLookup Clean'!$AC:$AC,ROW()-3)=1),ROW()-3,"")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K244" s="22"/>
      <c r="X244" t="str">
        <f>IF(AND(INDEX('RobotLookup Clean'!$E:$E,ROW()-3)="Senior",INDEX('RobotLookup Clean'!$AC:$AC,ROW()-3)=1),ROW()-3,"")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K245" s="22"/>
      <c r="X245" t="str">
        <f>IF(AND(INDEX('RobotLookup Clean'!$E:$E,ROW()-3)="Senior",INDEX('RobotLookup Clean'!$AC:$AC,ROW()-3)=1),ROW()-3,"")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K246" s="22"/>
      <c r="X246" t="str">
        <f>IF(AND(INDEX('RobotLookup Clean'!$E:$E,ROW()-3)="Senior",INDEX('RobotLookup Clean'!$AC:$AC,ROW()-3)=1),ROW()-3,"")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K247" s="22"/>
      <c r="X247" t="str">
        <f>IF(AND(INDEX('RobotLookup Clean'!$E:$E,ROW()-3)="Senior",INDEX('RobotLookup Clean'!$AC:$AC,ROW()-3)=1),ROW()-3,"")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K248" s="22"/>
      <c r="X248" t="str">
        <f>IF(AND(INDEX('RobotLookup Clean'!$E:$E,ROW()-3)="Senior",INDEX('RobotLookup Clean'!$AC:$AC,ROW()-3)=1),ROW()-3,"")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K249" s="22"/>
      <c r="X249" t="str">
        <f>IF(AND(INDEX('RobotLookup Clean'!$E:$E,ROW()-3)="Senior",INDEX('RobotLookup Clean'!$AC:$AC,ROW()-3)=1),ROW()-3,"")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K250" s="22"/>
      <c r="X250" t="str">
        <f>IF(AND(INDEX('RobotLookup Clean'!$E:$E,ROW()-3)="Senior",INDEX('RobotLookup Clean'!$AC:$AC,ROW()-3)=1),ROW()-3,"")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K251" s="22"/>
      <c r="X251" t="str">
        <f>IF(AND(INDEX('RobotLookup Clean'!$E:$E,ROW()-3)="Senior",INDEX('RobotLookup Clean'!$AC:$AC,ROW()-3)=1),ROW()-3,"")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K252" s="22"/>
      <c r="X252" t="str">
        <f>IF(AND(INDEX('RobotLookup Clean'!$E:$E,ROW()-3)="Senior",INDEX('RobotLookup Clean'!$AC:$AC,ROW()-3)=1),ROW()-3,"")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K253" s="22"/>
      <c r="X253" t="str">
        <f>IF(AND(INDEX('RobotLookup Clean'!$E:$E,ROW()-3)="Senior",INDEX('RobotLookup Clean'!$AC:$AC,ROW()-3)=1),ROW()-3,"")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K254" s="22"/>
      <c r="X254" t="str">
        <f>IF(AND(INDEX('RobotLookup Clean'!$E:$E,ROW()-3)="Senior",INDEX('RobotLookup Clean'!$AC:$AC,ROW()-3)=1),ROW()-3,"")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K255" s="22"/>
      <c r="X255" t="str">
        <f>IF(AND(INDEX('RobotLookup Clean'!$E:$E,ROW()-3)="Senior",INDEX('RobotLookup Clean'!$AC:$AC,ROW()-3)=1),ROW()-3,"")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K256" s="22"/>
      <c r="X256" t="str">
        <f>IF(AND(INDEX('RobotLookup Clean'!$E:$E,ROW()-3)="Senior",INDEX('RobotLookup Clean'!$AC:$AC,ROW()-3)=1),ROW()-3,"")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K257" s="22"/>
      <c r="X257" t="str">
        <f>IF(AND(INDEX('RobotLookup Clean'!$E:$E,ROW()-3)="Senior",INDEX('RobotLookup Clean'!$AC:$AC,ROW()-3)=1),ROW()-3,"")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K258" s="22"/>
      <c r="X258" t="str">
        <f>IF(AND(INDEX('RobotLookup Clean'!$E:$E,ROW()-3)="Senior",INDEX('RobotLookup Clean'!$AC:$AC,ROW()-3)=1),ROW()-3,"")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K259" s="22"/>
      <c r="X259" t="str">
        <f>IF(AND(INDEX('RobotLookup Clean'!$E:$E,ROW()-3)="Senior",INDEX('RobotLookup Clean'!$AC:$AC,ROW()-3)=1),ROW()-3,"")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K260" s="22"/>
      <c r="X260" t="str">
        <f>IF(AND(INDEX('RobotLookup Clean'!$E:$E,ROW()-3)="Senior",INDEX('RobotLookup Clean'!$AC:$AC,ROW()-3)=1),ROW()-3,"")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K261" s="22"/>
      <c r="X261" t="str">
        <f>IF(AND(INDEX('RobotLookup Clean'!$E:$E,ROW()-3)="Senior",INDEX('RobotLookup Clean'!$AC:$AC,ROW()-3)=1),ROW()-3,"")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K262" s="22"/>
      <c r="X262" t="str">
        <f>IF(AND(INDEX('RobotLookup Clean'!$E:$E,ROW()-3)="Senior",INDEX('RobotLookup Clean'!$AC:$AC,ROW()-3)=1),ROW()-3,"")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K263" s="22"/>
      <c r="X263" t="str">
        <f>IF(AND(INDEX('RobotLookup Clean'!$E:$E,ROW()-3)="Senior",INDEX('RobotLookup Clean'!$AC:$AC,ROW()-3)=1),ROW()-3,"")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K264" s="22"/>
      <c r="X264" t="str">
        <f>IF(AND(INDEX('RobotLookup Clean'!$E:$E,ROW()-3)="Senior",INDEX('RobotLookup Clean'!$AC:$AC,ROW()-3)=1),ROW()-3,"")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K265" s="22"/>
      <c r="X265" t="str">
        <f>IF(AND(INDEX('RobotLookup Clean'!$E:$E,ROW()-3)="Senior",INDEX('RobotLookup Clean'!$AC:$AC,ROW()-3)=1),ROW()-3,"")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K266" s="22"/>
      <c r="X266" t="str">
        <f>IF(AND(INDEX('RobotLookup Clean'!$E:$E,ROW()-3)="Senior",INDEX('RobotLookup Clean'!$AC:$AC,ROW()-3)=1),ROW()-3,"")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K267" s="22"/>
      <c r="X267" t="str">
        <f>IF(AND(INDEX('RobotLookup Clean'!$E:$E,ROW()-3)="Senior",INDEX('RobotLookup Clean'!$AC:$AC,ROW()-3)=1),ROW()-3,"")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K268" s="22"/>
      <c r="X268" t="str">
        <f>IF(AND(INDEX('RobotLookup Clean'!$E:$E,ROW()-3)="Senior",INDEX('RobotLookup Clean'!$AC:$AC,ROW()-3)=1),ROW()-3,"")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K269" s="22"/>
      <c r="X269" t="str">
        <f>IF(AND(INDEX('RobotLookup Clean'!$E:$E,ROW()-3)="Senior",INDEX('RobotLookup Clean'!$AC:$AC,ROW()-3)=1),ROW()-3,"")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K270" s="22"/>
      <c r="X270" t="str">
        <f>IF(AND(INDEX('RobotLookup Clean'!$E:$E,ROW()-3)="Senior",INDEX('RobotLookup Clean'!$AC:$AC,ROW()-3)=1),ROW()-3,"")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K271" s="22"/>
      <c r="X271" t="str">
        <f>IF(AND(INDEX('RobotLookup Clean'!$E:$E,ROW()-3)="Senior",INDEX('RobotLookup Clean'!$AC:$AC,ROW()-3)=1),ROW()-3,"")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K272" s="22"/>
      <c r="X272" t="str">
        <f>IF(AND(INDEX('RobotLookup Clean'!$E:$E,ROW()-3)="Senior",INDEX('RobotLookup Clean'!$AC:$AC,ROW()-3)=1),ROW()-3,"")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K273" s="22"/>
      <c r="X273" t="str">
        <f>IF(AND(INDEX('RobotLookup Clean'!$E:$E,ROW()-3)="Senior",INDEX('RobotLookup Clean'!$AC:$AC,ROW()-3)=1),ROW()-3,"")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K274" s="22"/>
      <c r="X274" t="str">
        <f>IF(AND(INDEX('RobotLookup Clean'!$E:$E,ROW()-3)="Senior",INDEX('RobotLookup Clean'!$AC:$AC,ROW()-3)=1),ROW()-3,"")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K275" s="22"/>
      <c r="X275" t="str">
        <f>IF(AND(INDEX('RobotLookup Clean'!$E:$E,ROW()-3)="Senior",INDEX('RobotLookup Clean'!$AC:$AC,ROW()-3)=1),ROW()-3,"")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K276" s="22"/>
      <c r="X276" t="str">
        <f>IF(AND(INDEX('RobotLookup Clean'!$E:$E,ROW()-3)="Senior",INDEX('RobotLookup Clean'!$AC:$AC,ROW()-3)=1),ROW()-3,"")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K277" s="22"/>
      <c r="X277" t="str">
        <f>IF(AND(INDEX('RobotLookup Clean'!$E:$E,ROW()-3)="Senior",INDEX('RobotLookup Clean'!$AC:$AC,ROW()-3)=1),ROW()-3,"")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K278" s="22"/>
      <c r="X278" t="str">
        <f>IF(AND(INDEX('RobotLookup Clean'!$E:$E,ROW()-3)="Senior",INDEX('RobotLookup Clean'!$AC:$AC,ROW()-3)=1),ROW()-3,"")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K279" s="22"/>
      <c r="X279" t="str">
        <f>IF(AND(INDEX('RobotLookup Clean'!$E:$E,ROW()-3)="Senior",INDEX('RobotLookup Clean'!$AC:$AC,ROW()-3)=1),ROW()-3,"")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K280" s="22"/>
      <c r="X280" t="str">
        <f>IF(AND(INDEX('RobotLookup Clean'!$E:$E,ROW()-3)="Senior",INDEX('RobotLookup Clean'!$AC:$AC,ROW()-3)=1),ROW()-3,"")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K281" s="22"/>
      <c r="X281" t="str">
        <f>IF(AND(INDEX('RobotLookup Clean'!$E:$E,ROW()-3)="Senior",INDEX('RobotLookup Clean'!$AC:$AC,ROW()-3)=1),ROW()-3,"")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K282" s="22"/>
      <c r="X282" t="str">
        <f>IF(AND(INDEX('RobotLookup Clean'!$E:$E,ROW()-3)="Senior",INDEX('RobotLookup Clean'!$AC:$AC,ROW()-3)=1),ROW()-3,"")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K283" s="22"/>
      <c r="X283" t="str">
        <f>IF(AND(INDEX('RobotLookup Clean'!$E:$E,ROW()-3)="Senior",INDEX('RobotLookup Clean'!$AC:$AC,ROW()-3)=1),ROW()-3,"")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K284" s="22"/>
      <c r="X284" t="str">
        <f>IF(AND(INDEX('RobotLookup Clean'!$E:$E,ROW()-3)="Senior",INDEX('RobotLookup Clean'!$AC:$AC,ROW()-3)=1),ROW()-3,"")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K285" s="22"/>
      <c r="X285" t="str">
        <f>IF(AND(INDEX('RobotLookup Clean'!$E:$E,ROW()-3)="Senior",INDEX('RobotLookup Clean'!$AC:$AC,ROW()-3)=1),ROW()-3,"")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K286" s="22"/>
      <c r="X286" t="str">
        <f>IF(AND(INDEX('RobotLookup Clean'!$E:$E,ROW()-3)="Senior",INDEX('RobotLookup Clean'!$AC:$AC,ROW()-3)=1),ROW()-3,"")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K287" s="22"/>
      <c r="X287" t="str">
        <f>IF(AND(INDEX('RobotLookup Clean'!$E:$E,ROW()-3)="Senior",INDEX('RobotLookup Clean'!$AC:$AC,ROW()-3)=1),ROW()-3,"")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K288" s="22"/>
      <c r="X288" t="str">
        <f>IF(AND(INDEX('RobotLookup Clean'!$E:$E,ROW()-3)="Senior",INDEX('RobotLookup Clean'!$AC:$AC,ROW()-3)=1),ROW()-3,"")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K289" s="22"/>
      <c r="X289" t="str">
        <f>IF(AND(INDEX('RobotLookup Clean'!$E:$E,ROW()-3)="Senior",INDEX('RobotLookup Clean'!$AC:$AC,ROW()-3)=1),ROW()-3,"")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K290" s="22"/>
      <c r="X290" t="str">
        <f>IF(AND(INDEX('RobotLookup Clean'!$E:$E,ROW()-3)="Senior",INDEX('RobotLookup Clean'!$AC:$AC,ROW()-3)=1),ROW()-3,"")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K291" s="22"/>
      <c r="X291" t="str">
        <f>IF(AND(INDEX('RobotLookup Clean'!$E:$E,ROW()-3)="Senior",INDEX('RobotLookup Clean'!$AC:$AC,ROW()-3)=1),ROW()-3,"")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K292" s="22"/>
      <c r="X292" t="str">
        <f>IF(AND(INDEX('RobotLookup Clean'!$E:$E,ROW()-3)="Senior",INDEX('RobotLookup Clean'!$AC:$AC,ROW()-3)=1),ROW()-3,"")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K293" s="22"/>
      <c r="X293" t="str">
        <f>IF(AND(INDEX('RobotLookup Clean'!$E:$E,ROW()-3)="Senior",INDEX('RobotLookup Clean'!$AC:$AC,ROW()-3)=1),ROW()-3,"")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K294" s="22"/>
      <c r="X294" t="str">
        <f>IF(AND(INDEX('RobotLookup Clean'!$E:$E,ROW()-3)="Senior",INDEX('RobotLookup Clean'!$AC:$AC,ROW()-3)=1),ROW()-3,"")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K295" s="22"/>
      <c r="X295" t="str">
        <f>IF(AND(INDEX('RobotLookup Clean'!$E:$E,ROW()-3)="Senior",INDEX('RobotLookup Clean'!$AC:$AC,ROW()-3)=1),ROW()-3,"")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K296" s="22"/>
      <c r="X296" t="str">
        <f>IF(AND(INDEX('RobotLookup Clean'!$E:$E,ROW()-3)="Senior",INDEX('RobotLookup Clean'!$AC:$AC,ROW()-3)=1),ROW()-3,"")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K297" s="22"/>
      <c r="X297" t="str">
        <f>IF(AND(INDEX('RobotLookup Clean'!$E:$E,ROW()-3)="Senior",INDEX('RobotLookup Clean'!$AC:$AC,ROW()-3)=1),ROW()-3,"")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K298" s="22"/>
      <c r="X298" t="str">
        <f>IF(AND(INDEX('RobotLookup Clean'!$E:$E,ROW()-3)="Senior",INDEX('RobotLookup Clean'!$AC:$AC,ROW()-3)=1),ROW()-3,"")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K299" s="22"/>
      <c r="X299" t="str">
        <f>IF(AND(INDEX('RobotLookup Clean'!$E:$E,ROW()-3)="Senior",INDEX('RobotLookup Clean'!$AC:$AC,ROW()-3)=1),ROW()-3,"")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K300" s="22"/>
      <c r="X300" t="str">
        <f>IF(AND(INDEX('RobotLookup Clean'!$E:$E,ROW()-3)="Senior",INDEX('RobotLookup Clean'!$AC:$AC,ROW()-3)=1),ROW()-3,"")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K301" s="22"/>
      <c r="X301" t="str">
        <f>IF(AND(INDEX('RobotLookup Clean'!$E:$E,ROW()-3)="Senior",INDEX('RobotLookup Clean'!$AC:$AC,ROW()-3)=1),ROW()-3,"")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K302" s="22"/>
      <c r="X302" t="str">
        <f>IF(AND(INDEX('RobotLookup Clean'!$E:$E,ROW()-3)="Senior",INDEX('RobotLookup Clean'!$AC:$AC,ROW()-3)=1),ROW()-3,"")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K303" s="22"/>
      <c r="X303" t="str">
        <f>IF(AND(INDEX('RobotLookup Clean'!$E:$E,ROW()-3)="Senior",INDEX('RobotLookup Clean'!$AC:$AC,ROW()-3)=1),ROW()-3,"")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K304" s="22"/>
      <c r="X304" t="str">
        <f>IF(AND(INDEX('RobotLookup Clean'!$E:$E,ROW()-3)="Senior",INDEX('RobotLookup Clean'!$AC:$AC,ROW()-3)=1),ROW()-3,"")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K305" s="22"/>
      <c r="X305" t="str">
        <f>IF(AND(INDEX('RobotLookup Clean'!$E:$E,ROW()-3)="Senior",INDEX('RobotLookup Clean'!$AC:$AC,ROW()-3)=1),ROW()-3,"")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K306" s="22"/>
      <c r="X306" t="str">
        <f>IF(AND(INDEX('RobotLookup Clean'!$E:$E,ROW()-3)="Senior",INDEX('RobotLookup Clean'!$AC:$AC,ROW()-3)=1),ROW()-3,"")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K307" s="22"/>
      <c r="X307" t="str">
        <f>IF(AND(INDEX('RobotLookup Clean'!$E:$E,ROW()-3)="Senior",INDEX('RobotLookup Clean'!$AC:$AC,ROW()-3)=1),ROW()-3,"")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K308" s="22"/>
      <c r="X308" t="str">
        <f>IF(AND(INDEX('RobotLookup Clean'!$E:$E,ROW()-3)="Senior",INDEX('RobotLookup Clean'!$AC:$AC,ROW()-3)=1),ROW()-3,"")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K309" s="22"/>
      <c r="X309" t="str">
        <f>IF(AND(INDEX('RobotLookup Clean'!$E:$E,ROW()-3)="Senior",INDEX('RobotLookup Clean'!$AC:$AC,ROW()-3)=1),ROW()-3,"")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K310" s="22"/>
      <c r="X310" t="str">
        <f>IF(AND(INDEX('RobotLookup Clean'!$E:$E,ROW()-3)="Senior",INDEX('RobotLookup Clean'!$AC:$AC,ROW()-3)=1),ROW()-3,"")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K311" s="22"/>
      <c r="X311" t="str">
        <f>IF(AND(INDEX('RobotLookup Clean'!$E:$E,ROW()-3)="Senior",INDEX('RobotLookup Clean'!$AC:$AC,ROW()-3)=1),ROW()-3,"")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K312" s="22"/>
      <c r="X312" t="str">
        <f>IF(AND(INDEX('RobotLookup Clean'!$E:$E,ROW()-3)="Senior",INDEX('RobotLookup Clean'!$AC:$AC,ROW()-3)=1),ROW()-3,"")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K313" s="22"/>
      <c r="X313" t="str">
        <f>IF(AND(INDEX('RobotLookup Clean'!$E:$E,ROW()-3)="Senior",INDEX('RobotLookup Clean'!$AC:$AC,ROW()-3)=1),ROW()-3,"")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K314" s="22"/>
      <c r="X314" t="str">
        <f>IF(AND(INDEX('RobotLookup Clean'!$E:$E,ROW()-3)="Senior",INDEX('RobotLookup Clean'!$AC:$AC,ROW()-3)=1),ROW()-3,"")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K315" s="22"/>
      <c r="X315" t="str">
        <f>IF(AND(INDEX('RobotLookup Clean'!$E:$E,ROW()-3)="Senior",INDEX('RobotLookup Clean'!$AC:$AC,ROW()-3)=1),ROW()-3,"")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K316" s="22"/>
      <c r="X316" t="str">
        <f>IF(AND(INDEX('RobotLookup Clean'!$E:$E,ROW()-3)="Senior",INDEX('RobotLookup Clean'!$AC:$AC,ROW()-3)=1),ROW()-3,"")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K317" s="22"/>
      <c r="X317" t="str">
        <f>IF(AND(INDEX('RobotLookup Clean'!$E:$E,ROW()-3)="Senior",INDEX('RobotLookup Clean'!$AC:$AC,ROW()-3)=1),ROW()-3,"")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K318" s="22"/>
      <c r="X318" t="str">
        <f>IF(AND(INDEX('RobotLookup Clean'!$E:$E,ROW()-3)="Senior",INDEX('RobotLookup Clean'!$AC:$AC,ROW()-3)=1),ROW()-3,"")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K319" s="22"/>
      <c r="X319" t="str">
        <f>IF(AND(INDEX('RobotLookup Clean'!$E:$E,ROW()-3)="Senior",INDEX('RobotLookup Clean'!$AC:$AC,ROW()-3)=1),ROW()-3,"")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K320" s="22"/>
      <c r="X320" t="str">
        <f>IF(AND(INDEX('RobotLookup Clean'!$E:$E,ROW()-3)="Senior",INDEX('RobotLookup Clean'!$AC:$AC,ROW()-3)=1),ROW()-3,"")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K321" s="22"/>
      <c r="X321" t="str">
        <f>IF(AND(INDEX('RobotLookup Clean'!$E:$E,ROW()-3)="Senior",INDEX('RobotLookup Clean'!$AC:$AC,ROW()-3)=1),ROW()-3,"")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K322" s="22"/>
      <c r="X322" t="str">
        <f>IF(AND(INDEX('RobotLookup Clean'!$E:$E,ROW()-3)="Senior",INDEX('RobotLookup Clean'!$AC:$AC,ROW()-3)=1),ROW()-3,"")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K323" s="22"/>
      <c r="X323" t="str">
        <f>IF(AND(INDEX('RobotLookup Clean'!$E:$E,ROW()-3)="Senior",INDEX('RobotLookup Clean'!$AC:$AC,ROW()-3)=1),ROW()-3,"")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K324" s="22"/>
      <c r="X324" t="str">
        <f>IF(AND(INDEX('RobotLookup Clean'!$E:$E,ROW()-3)="Senior",INDEX('RobotLookup Clean'!$AC:$AC,ROW()-3)=1),ROW()-3,"")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K325" s="22"/>
      <c r="X325" t="str">
        <f>IF(AND(INDEX('RobotLookup Clean'!$E:$E,ROW()-3)="Senior",INDEX('RobotLookup Clean'!$AC:$AC,ROW()-3)=1),ROW()-3,"")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K326" s="22"/>
      <c r="X326" t="str">
        <f>IF(AND(INDEX('RobotLookup Clean'!$E:$E,ROW()-3)="Senior",INDEX('RobotLookup Clean'!$AC:$AC,ROW()-3)=1),ROW()-3,"")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K327" s="22"/>
      <c r="X327" t="str">
        <f>IF(AND(INDEX('RobotLookup Clean'!$E:$E,ROW()-3)="Senior",INDEX('RobotLookup Clean'!$AC:$AC,ROW()-3)=1),ROW()-3,"")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K328" s="22"/>
      <c r="X328" t="str">
        <f>IF(AND(INDEX('RobotLookup Clean'!$E:$E,ROW()-3)="Senior",INDEX('RobotLookup Clean'!$AC:$AC,ROW()-3)=1),ROW()-3,"")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K329" s="22"/>
      <c r="X329" t="str">
        <f>IF(AND(INDEX('RobotLookup Clean'!$E:$E,ROW()-3)="Senior",INDEX('RobotLookup Clean'!$AC:$AC,ROW()-3)=1),ROW()-3,"")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K330" s="22"/>
      <c r="X330" t="str">
        <f>IF(AND(INDEX('RobotLookup Clean'!$E:$E,ROW()-3)="Senior",INDEX('RobotLookup Clean'!$AC:$AC,ROW()-3)=1),ROW()-3,"")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K331" s="22"/>
      <c r="X331" t="str">
        <f>IF(AND(INDEX('RobotLookup Clean'!$E:$E,ROW()-3)="Senior",INDEX('RobotLookup Clean'!$AC:$AC,ROW()-3)=1),ROW()-3,"")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K332" s="22"/>
      <c r="X332" t="str">
        <f>IF(AND(INDEX('RobotLookup Clean'!$E:$E,ROW()-3)="Senior",INDEX('RobotLookup Clean'!$AC:$AC,ROW()-3)=1),ROW()-3,"")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K333" s="22"/>
      <c r="X333" t="str">
        <f>IF(AND(INDEX('RobotLookup Clean'!$E:$E,ROW()-3)="Senior",INDEX('RobotLookup Clean'!$AC:$AC,ROW()-3)=1),ROW()-3,"")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K334" s="22"/>
      <c r="X334" t="str">
        <f>IF(AND(INDEX('RobotLookup Clean'!$E:$E,ROW()-3)="Senior",INDEX('RobotLookup Clean'!$AC:$AC,ROW()-3)=1),ROW()-3,"")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K335" s="22"/>
      <c r="X335" t="str">
        <f>IF(AND(INDEX('RobotLookup Clean'!$E:$E,ROW()-3)="Senior",INDEX('RobotLookup Clean'!$AC:$AC,ROW()-3)=1),ROW()-3,"")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K336" s="22"/>
      <c r="X336" t="str">
        <f>IF(AND(INDEX('RobotLookup Clean'!$E:$E,ROW()-3)="Senior",INDEX('RobotLookup Clean'!$AC:$AC,ROW()-3)=1),ROW()-3,"")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K337" s="22"/>
      <c r="X337" t="str">
        <f>IF(AND(INDEX('RobotLookup Clean'!$E:$E,ROW()-3)="Senior",INDEX('RobotLookup Clean'!$AC:$AC,ROW()-3)=1),ROW()-3,"")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K338" s="22"/>
      <c r="X338" t="str">
        <f>IF(AND(INDEX('RobotLookup Clean'!$E:$E,ROW()-3)="Senior",INDEX('RobotLookup Clean'!$AC:$AC,ROW()-3)=1),ROW()-3,"")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K339" s="22"/>
      <c r="X339" t="str">
        <f>IF(AND(INDEX('RobotLookup Clean'!$E:$E,ROW()-3)="Senior",INDEX('RobotLookup Clean'!$AC:$AC,ROW()-3)=1),ROW()-3,"")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K340" s="22"/>
      <c r="X340" t="str">
        <f>IF(AND(INDEX('RobotLookup Clean'!$E:$E,ROW()-3)="Senior",INDEX('RobotLookup Clean'!$AC:$AC,ROW()-3)=1),ROW()-3,"")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K341" s="22"/>
      <c r="X341" t="str">
        <f>IF(AND(INDEX('RobotLookup Clean'!$E:$E,ROW()-3)="Senior",INDEX('RobotLookup Clean'!$AC:$AC,ROW()-3)=1),ROW()-3,"")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K342" s="22"/>
      <c r="X342" t="str">
        <f>IF(AND(INDEX('RobotLookup Clean'!$E:$E,ROW()-3)="Senior",INDEX('RobotLookup Clean'!$AC:$AC,ROW()-3)=1),ROW()-3,"")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K343" s="22"/>
      <c r="X343" t="str">
        <f>IF(AND(INDEX('RobotLookup Clean'!$E:$E,ROW()-3)="Senior",INDEX('RobotLookup Clean'!$AC:$AC,ROW()-3)=1),ROW()-3,"")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K344" s="22"/>
      <c r="X344" t="str">
        <f>IF(AND(INDEX('RobotLookup Clean'!$E:$E,ROW()-3)="Senior",INDEX('RobotLookup Clean'!$AC:$AC,ROW()-3)=1),ROW()-3,"")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K345" s="22"/>
      <c r="X345" t="str">
        <f>IF(AND(INDEX('RobotLookup Clean'!$E:$E,ROW()-3)="Senior",INDEX('RobotLookup Clean'!$AC:$AC,ROW()-3)=1),ROW()-3,"")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K346" s="22"/>
      <c r="X346" t="str">
        <f>IF(AND(INDEX('RobotLookup Clean'!$E:$E,ROW()-3)="Senior",INDEX('RobotLookup Clean'!$AC:$AC,ROW()-3)=1),ROW()-3,"")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K347" s="22"/>
      <c r="X347" t="str">
        <f>IF(AND(INDEX('RobotLookup Clean'!$E:$E,ROW()-3)="Senior",INDEX('RobotLookup Clean'!$AC:$AC,ROW()-3)=1),ROW()-3,"")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K348" s="22"/>
      <c r="X348" t="str">
        <f>IF(AND(INDEX('RobotLookup Clean'!$E:$E,ROW()-3)="Senior",INDEX('RobotLookup Clean'!$AC:$AC,ROW()-3)=1),ROW()-3,"")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K349" s="22"/>
      <c r="X349" t="str">
        <f>IF(AND(INDEX('RobotLookup Clean'!$E:$E,ROW()-3)="Senior",INDEX('RobotLookup Clean'!$AC:$AC,ROW()-3)=1),ROW()-3,"")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K350" s="22"/>
      <c r="X350" t="str">
        <f>IF(AND(INDEX('RobotLookup Clean'!$E:$E,ROW()-3)="Senior",INDEX('RobotLookup Clean'!$AC:$AC,ROW()-3)=1),ROW()-3,"")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K351" s="22"/>
      <c r="X351" t="str">
        <f>IF(AND(INDEX('RobotLookup Clean'!$E:$E,ROW()-3)="Senior",INDEX('RobotLookup Clean'!$AC:$AC,ROW()-3)=1),ROW()-3,"")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K352" s="22"/>
      <c r="X352" t="str">
        <f>IF(AND(INDEX('RobotLookup Clean'!$E:$E,ROW()-3)="Senior",INDEX('RobotLookup Clean'!$AC:$AC,ROW()-3)=1),ROW()-3,"")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K353" s="22"/>
      <c r="X353" t="str">
        <f>IF(AND(INDEX('RobotLookup Clean'!$E:$E,ROW()-3)="Senior",INDEX('RobotLookup Clean'!$AC:$AC,ROW()-3)=1),ROW()-3,"")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K354" s="22"/>
      <c r="X354" t="str">
        <f>IF(AND(INDEX('RobotLookup Clean'!$E:$E,ROW()-3)="Senior",INDEX('RobotLookup Clean'!$AC:$AC,ROW()-3)=1),ROW()-3,"")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K355" s="22"/>
      <c r="X355" t="str">
        <f>IF(AND(INDEX('RobotLookup Clean'!$E:$E,ROW()-3)="Senior",INDEX('RobotLookup Clean'!$AC:$AC,ROW()-3)=1),ROW()-3,"")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K356" s="22"/>
      <c r="X356" t="str">
        <f>IF(AND(INDEX('RobotLookup Clean'!$E:$E,ROW()-3)="Senior",INDEX('RobotLookup Clean'!$AC:$AC,ROW()-3)=1),ROW()-3,"")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K357" s="22"/>
      <c r="X357" t="str">
        <f>IF(AND(INDEX('RobotLookup Clean'!$E:$E,ROW()-3)="Senior",INDEX('RobotLookup Clean'!$AC:$AC,ROW()-3)=1),ROW()-3,"")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K358" s="22"/>
      <c r="X358" t="str">
        <f>IF(AND(INDEX('RobotLookup Clean'!$E:$E,ROW()-3)="Senior",INDEX('RobotLookup Clean'!$AC:$AC,ROW()-3)=1),ROW()-3,"")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K359" s="22"/>
      <c r="X359" t="str">
        <f>IF(AND(INDEX('RobotLookup Clean'!$E:$E,ROW()-3)="Senior",INDEX('RobotLookup Clean'!$AC:$AC,ROW()-3)=1),ROW()-3,"")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K360" s="22"/>
      <c r="X360" t="str">
        <f>IF(AND(INDEX('RobotLookup Clean'!$E:$E,ROW()-3)="Senior",INDEX('RobotLookup Clean'!$AC:$AC,ROW()-3)=1),ROW()-3,"")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K361" s="22"/>
      <c r="X361" t="str">
        <f>IF(AND(INDEX('RobotLookup Clean'!$E:$E,ROW()-3)="Senior",INDEX('RobotLookup Clean'!$AC:$AC,ROW()-3)=1),ROW()-3,"")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K362" s="22"/>
      <c r="X362" t="str">
        <f>IF(AND(INDEX('RobotLookup Clean'!$E:$E,ROW()-3)="Senior",INDEX('RobotLookup Clean'!$AC:$AC,ROW()-3)=1),ROW()-3,"")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K363" s="22"/>
      <c r="X363" t="str">
        <f>IF(AND(INDEX('RobotLookup Clean'!$E:$E,ROW()-3)="Senior",INDEX('RobotLookup Clean'!$AC:$AC,ROW()-3)=1),ROW()-3,"")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K364" s="22"/>
      <c r="X364" t="str">
        <f>IF(AND(INDEX('RobotLookup Clean'!$E:$E,ROW()-3)="Senior",INDEX('RobotLookup Clean'!$AC:$AC,ROW()-3)=1),ROW()-3,"")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K365" s="22"/>
      <c r="X365" t="str">
        <f>IF(AND(INDEX('RobotLookup Clean'!$E:$E,ROW()-3)="Senior",INDEX('RobotLookup Clean'!$AC:$AC,ROW()-3)=1),ROW()-3,"")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K366" s="22"/>
      <c r="X366" t="str">
        <f>IF(AND(INDEX('RobotLookup Clean'!$E:$E,ROW()-3)="Senior",INDEX('RobotLookup Clean'!$AC:$AC,ROW()-3)=1),ROW()-3,"")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K367" s="22"/>
      <c r="X367" t="str">
        <f>IF(AND(INDEX('RobotLookup Clean'!$E:$E,ROW()-3)="Senior",INDEX('RobotLookup Clean'!$AC:$AC,ROW()-3)=1),ROW()-3,"")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K368" s="22"/>
      <c r="X368" t="str">
        <f>IF(AND(INDEX('RobotLookup Clean'!$E:$E,ROW()-3)="Senior",INDEX('RobotLookup Clean'!$AC:$AC,ROW()-3)=1),ROW()-3,"")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K369" s="22"/>
      <c r="X369" t="str">
        <f>IF(AND(INDEX('RobotLookup Clean'!$E:$E,ROW()-3)="Senior",INDEX('RobotLookup Clean'!$AC:$AC,ROW()-3)=1),ROW()-3,"")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K370" s="22"/>
      <c r="X370" t="str">
        <f>IF(AND(INDEX('RobotLookup Clean'!$E:$E,ROW()-3)="Senior",INDEX('RobotLookup Clean'!$AC:$AC,ROW()-3)=1),ROW()-3,"")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K371" s="22"/>
      <c r="X371" t="str">
        <f>IF(AND(INDEX('RobotLookup Clean'!$E:$E,ROW()-3)="Senior",INDEX('RobotLookup Clean'!$AC:$AC,ROW()-3)=1),ROW()-3,"")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K372" s="22"/>
      <c r="X372" t="str">
        <f>IF(AND(INDEX('RobotLookup Clean'!$E:$E,ROW()-3)="Senior",INDEX('RobotLookup Clean'!$AC:$AC,ROW()-3)=1),ROW()-3,"")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K373" s="22"/>
      <c r="X373" t="str">
        <f>IF(AND(INDEX('RobotLookup Clean'!$E:$E,ROW()-3)="Senior",INDEX('RobotLookup Clean'!$AC:$AC,ROW()-3)=1),ROW()-3,"")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K374" s="22"/>
      <c r="X374" t="str">
        <f>IF(AND(INDEX('RobotLookup Clean'!$E:$E,ROW()-3)="Senior",INDEX('RobotLookup Clean'!$AC:$AC,ROW()-3)=1),ROW()-3,"")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K375" s="22"/>
      <c r="X375" t="str">
        <f>IF(AND(INDEX('RobotLookup Clean'!$E:$E,ROW()-3)="Senior",INDEX('RobotLookup Clean'!$AC:$AC,ROW()-3)=1),ROW()-3,"")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K376" s="22"/>
      <c r="X376" t="str">
        <f>IF(AND(INDEX('RobotLookup Clean'!$E:$E,ROW()-3)="Senior",INDEX('RobotLookup Clean'!$AC:$AC,ROW()-3)=1),ROW()-3,"")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K377" s="22"/>
      <c r="X377" t="str">
        <f>IF(AND(INDEX('RobotLookup Clean'!$E:$E,ROW()-3)="Senior",INDEX('RobotLookup Clean'!$AC:$AC,ROW()-3)=1),ROW()-3,"")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K378" s="22"/>
      <c r="X378" t="str">
        <f>IF(AND(INDEX('RobotLookup Clean'!$E:$E,ROW()-3)="Senior",INDEX('RobotLookup Clean'!$AC:$AC,ROW()-3)=1),ROW()-3,"")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K379" s="22"/>
      <c r="X379" t="str">
        <f>IF(AND(INDEX('RobotLookup Clean'!$E:$E,ROW()-3)="Senior",INDEX('RobotLookup Clean'!$AC:$AC,ROW()-3)=1),ROW()-3,"")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K380" s="22"/>
      <c r="X380" t="str">
        <f>IF(AND(INDEX('RobotLookup Clean'!$E:$E,ROW()-3)="Senior",INDEX('RobotLookup Clean'!$AC:$AC,ROW()-3)=1),ROW()-3,"")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K381" s="22"/>
      <c r="X381" t="str">
        <f>IF(AND(INDEX('RobotLookup Clean'!$E:$E,ROW()-3)="Senior",INDEX('RobotLookup Clean'!$AC:$AC,ROW()-3)=1),ROW()-3,"")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K382" s="22"/>
      <c r="X382" t="str">
        <f>IF(AND(INDEX('RobotLookup Clean'!$E:$E,ROW()-3)="Senior",INDEX('RobotLookup Clean'!$AC:$AC,ROW()-3)=1),ROW()-3,"")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K383" s="22"/>
      <c r="X383" t="str">
        <f>IF(AND(INDEX('RobotLookup Clean'!$E:$E,ROW()-3)="Senior",INDEX('RobotLookup Clean'!$AC:$AC,ROW()-3)=1),ROW()-3,"")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K384" s="22"/>
      <c r="X384" t="str">
        <f>IF(AND(INDEX('RobotLookup Clean'!$E:$E,ROW()-3)="Senior",INDEX('RobotLookup Clean'!$AC:$AC,ROW()-3)=1),ROW()-3,"")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K385" s="22"/>
      <c r="X385" t="str">
        <f>IF(AND(INDEX('RobotLookup Clean'!$E:$E,ROW()-3)="Senior",INDEX('RobotLookup Clean'!$AC:$AC,ROW()-3)=1),ROW()-3,"")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K386" s="22"/>
      <c r="X386" t="str">
        <f>IF(AND(INDEX('RobotLookup Clean'!$E:$E,ROW()-3)="Senior",INDEX('RobotLookup Clean'!$AC:$AC,ROW()-3)=1),ROW()-3,"")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K387" s="22"/>
      <c r="X387" t="str">
        <f>IF(AND(INDEX('RobotLookup Clean'!$E:$E,ROW()-3)="Senior",INDEX('RobotLookup Clean'!$AC:$AC,ROW()-3)=1),ROW()-3,"")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K388" s="22"/>
      <c r="X388" t="str">
        <f>IF(AND(INDEX('RobotLookup Clean'!$E:$E,ROW()-3)="Senior",INDEX('RobotLookup Clean'!$AC:$AC,ROW()-3)=1),ROW()-3,"")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K389" s="22"/>
      <c r="X389" t="str">
        <f>IF(AND(INDEX('RobotLookup Clean'!$E:$E,ROW()-3)="Senior",INDEX('RobotLookup Clean'!$AC:$AC,ROW()-3)=1),ROW()-3,"")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K390" s="22"/>
      <c r="X390" t="str">
        <f>IF(AND(INDEX('RobotLookup Clean'!$E:$E,ROW()-3)="Senior",INDEX('RobotLookup Clean'!$AC:$AC,ROW()-3)=1),ROW()-3,"")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K391" s="22"/>
      <c r="X391" t="str">
        <f>IF(AND(INDEX('RobotLookup Clean'!$E:$E,ROW()-3)="Senior",INDEX('RobotLookup Clean'!$AC:$AC,ROW()-3)=1),ROW()-3,"")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K392" s="22"/>
      <c r="X392" t="str">
        <f>IF(AND(INDEX('RobotLookup Clean'!$E:$E,ROW()-3)="Senior",INDEX('RobotLookup Clean'!$AC:$AC,ROW()-3)=1),ROW()-3,"")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K393" s="22"/>
      <c r="X393" t="str">
        <f>IF(AND(INDEX('RobotLookup Clean'!$E:$E,ROW()-3)="Senior",INDEX('RobotLookup Clean'!$AC:$AC,ROW()-3)=1),ROW()-3,"")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K394" s="22"/>
      <c r="X394" t="str">
        <f>IF(AND(INDEX('RobotLookup Clean'!$E:$E,ROW()-3)="Senior",INDEX('RobotLookup Clean'!$AC:$AC,ROW()-3)=1),ROW()-3,"")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K395" s="22"/>
      <c r="X395" t="str">
        <f>IF(AND(INDEX('RobotLookup Clean'!$E:$E,ROW()-3)="Senior",INDEX('RobotLookup Clean'!$AC:$AC,ROW()-3)=1),ROW()-3,"")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K396" s="22"/>
      <c r="X396" t="str">
        <f>IF(AND(INDEX('RobotLookup Clean'!$E:$E,ROW()-3)="Senior",INDEX('RobotLookup Clean'!$AC:$AC,ROW()-3)=1),ROW()-3,"")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K397" s="22"/>
      <c r="X397" t="str">
        <f>IF(AND(INDEX('RobotLookup Clean'!$E:$E,ROW()-3)="Senior",INDEX('RobotLookup Clean'!$AC:$AC,ROW()-3)=1),ROW()-3,"")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K398" s="22"/>
      <c r="X398" t="str">
        <f>IF(AND(INDEX('RobotLookup Clean'!$E:$E,ROW()-3)="Senior",INDEX('RobotLookup Clean'!$AC:$AC,ROW()-3)=1),ROW()-3,"")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K399" s="22"/>
      <c r="X399" t="str">
        <f>IF(AND(INDEX('RobotLookup Clean'!$E:$E,ROW()-3)="Senior",INDEX('RobotLookup Clean'!$AC:$AC,ROW()-3)=1),ROW()-3,"")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K400" s="22"/>
      <c r="X400" t="str">
        <f>IF(AND(INDEX('RobotLookup Clean'!$E:$E,ROW()-3)="Senior",INDEX('RobotLookup Clean'!$AC:$AC,ROW()-3)=1),ROW()-3,"")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K401" s="22"/>
      <c r="X401" t="str">
        <f>IF(AND(INDEX('RobotLookup Clean'!$E:$E,ROW()-3)="Senior",INDEX('RobotLookup Clean'!$AC:$AC,ROW()-3)=1),ROW()-3,"")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K402" s="22"/>
      <c r="X402" t="str">
        <f>IF(AND(INDEX('RobotLookup Clean'!$E:$E,ROW()-3)="Senior",INDEX('RobotLookup Clean'!$AC:$AC,ROW()-3)=1),ROW()-3,"")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K403" s="22"/>
      <c r="X403" t="str">
        <f>IF(AND(INDEX('RobotLookup Clean'!$E:$E,ROW()-3)="Senior",INDEX('RobotLookup Clean'!$AC:$AC,ROW()-3)=1),ROW()-3,"")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K404" s="22"/>
      <c r="X404" t="str">
        <f>IF(AND(INDEX('RobotLookup Clean'!$E:$E,ROW()-3)="Senior",INDEX('RobotLookup Clean'!$AC:$AC,ROW()-3)=1),ROW()-3,"")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K405" s="22"/>
      <c r="X405" t="str">
        <f>IF(AND(INDEX('RobotLookup Clean'!$E:$E,ROW()-3)="Senior",INDEX('RobotLookup Clean'!$AC:$AC,ROW()-3)=1),ROW()-3,"")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K406" s="22"/>
      <c r="X406" t="str">
        <f>IF(AND(INDEX('RobotLookup Clean'!$E:$E,ROW()-3)="Senior",INDEX('RobotLookup Clean'!$AC:$AC,ROW()-3)=1),ROW()-3,"")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K407" s="22"/>
      <c r="X407" t="str">
        <f>IF(AND(INDEX('RobotLookup Clean'!$E:$E,ROW()-3)="Senior",INDEX('RobotLookup Clean'!$AC:$AC,ROW()-3)=1),ROW()-3,"")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K408" s="22"/>
      <c r="X408" t="str">
        <f>IF(AND(INDEX('RobotLookup Clean'!$E:$E,ROW()-3)="Senior",INDEX('RobotLookup Clean'!$AC:$AC,ROW()-3)=1),ROW()-3,"")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K409" s="22"/>
      <c r="X409" t="str">
        <f>IF(AND(INDEX('RobotLookup Clean'!$E:$E,ROW()-3)="Senior",INDEX('RobotLookup Clean'!$AC:$AC,ROW()-3)=1),ROW()-3,"")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K410" s="22"/>
      <c r="X410" t="str">
        <f>IF(AND(INDEX('RobotLookup Clean'!$E:$E,ROW()-3)="Senior",INDEX('RobotLookup Clean'!$AC:$AC,ROW()-3)=1),ROW()-3,"")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K411" s="22"/>
      <c r="X411" t="str">
        <f>IF(AND(INDEX('RobotLookup Clean'!$E:$E,ROW()-3)="Senior",INDEX('RobotLookup Clean'!$AC:$AC,ROW()-3)=1),ROW()-3,"")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K412" s="22"/>
      <c r="X412" t="str">
        <f>IF(AND(INDEX('RobotLookup Clean'!$E:$E,ROW()-3)="Senior",INDEX('RobotLookup Clean'!$AC:$AC,ROW()-3)=1),ROW()-3,"")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K413" s="22"/>
      <c r="X413" t="str">
        <f>IF(AND(INDEX('RobotLookup Clean'!$E:$E,ROW()-3)="Senior",INDEX('RobotLookup Clean'!$AC:$AC,ROW()-3)=1),ROW()-3,"")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K414" s="22"/>
      <c r="X414" t="str">
        <f>IF(AND(INDEX('RobotLookup Clean'!$E:$E,ROW()-3)="Senior",INDEX('RobotLookup Clean'!$AC:$AC,ROW()-3)=1),ROW()-3,"")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K415" s="22"/>
      <c r="X415" t="str">
        <f>IF(AND(INDEX('RobotLookup Clean'!$E:$E,ROW()-3)="Senior",INDEX('RobotLookup Clean'!$AC:$AC,ROW()-3)=1),ROW()-3,"")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K416" s="22"/>
      <c r="X416" t="str">
        <f>IF(AND(INDEX('RobotLookup Clean'!$E:$E,ROW()-3)="Senior",INDEX('RobotLookup Clean'!$AC:$AC,ROW()-3)=1),ROW()-3,"")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K417" s="22"/>
      <c r="X417" t="str">
        <f>IF(AND(INDEX('RobotLookup Clean'!$E:$E,ROW()-3)="Senior",INDEX('RobotLookup Clean'!$AC:$AC,ROW()-3)=1),ROW()-3,"")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K418" s="22"/>
      <c r="X418" t="str">
        <f>IF(AND(INDEX('RobotLookup Clean'!$E:$E,ROW()-3)="Senior",INDEX('RobotLookup Clean'!$AC:$AC,ROW()-3)=1),ROW()-3,"")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K419" s="22"/>
      <c r="X419" t="str">
        <f>IF(AND(INDEX('RobotLookup Clean'!$E:$E,ROW()-3)="Senior",INDEX('RobotLookup Clean'!$AC:$AC,ROW()-3)=1),ROW()-3,"")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K420" s="22"/>
      <c r="X420" t="str">
        <f>IF(AND(INDEX('RobotLookup Clean'!$E:$E,ROW()-3)="Senior",INDEX('RobotLookup Clean'!$AC:$AC,ROW()-3)=1),ROW()-3,"")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K421" s="22"/>
      <c r="X421" t="str">
        <f>IF(AND(INDEX('RobotLookup Clean'!$E:$E,ROW()-3)="Senior",INDEX('RobotLookup Clean'!$AC:$AC,ROW()-3)=1),ROW()-3,"")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K422" s="22"/>
      <c r="X422" t="str">
        <f>IF(AND(INDEX('RobotLookup Clean'!$E:$E,ROW()-3)="Senior",INDEX('RobotLookup Clean'!$AC:$AC,ROW()-3)=1),ROW()-3,"")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K423" s="22"/>
      <c r="X423" t="str">
        <f>IF(AND(INDEX('RobotLookup Clean'!$E:$E,ROW()-3)="Senior",INDEX('RobotLookup Clean'!$AC:$AC,ROW()-3)=1),ROW()-3,"")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K424" s="22"/>
      <c r="X424" t="str">
        <f>IF(AND(INDEX('RobotLookup Clean'!$E:$E,ROW()-3)="Senior",INDEX('RobotLookup Clean'!$AC:$AC,ROW()-3)=1),ROW()-3,"")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K425" s="22"/>
      <c r="X425" t="str">
        <f>IF(AND(INDEX('RobotLookup Clean'!$E:$E,ROW()-3)="Senior",INDEX('RobotLookup Clean'!$AC:$AC,ROW()-3)=1),ROW()-3,"")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K426" s="22"/>
      <c r="X426" t="str">
        <f>IF(AND(INDEX('RobotLookup Clean'!$E:$E,ROW()-3)="Senior",INDEX('RobotLookup Clean'!$AC:$AC,ROW()-3)=1),ROW()-3,"")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K427" s="22"/>
      <c r="X427" t="str">
        <f>IF(AND(INDEX('RobotLookup Clean'!$E:$E,ROW()-3)="Senior",INDEX('RobotLookup Clean'!$AC:$AC,ROW()-3)=1),ROW()-3,"")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K428" s="22"/>
      <c r="X428" t="str">
        <f>IF(AND(INDEX('RobotLookup Clean'!$E:$E,ROW()-3)="Senior",INDEX('RobotLookup Clean'!$AC:$AC,ROW()-3)=1),ROW()-3,"")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K429" s="22"/>
      <c r="X429" t="str">
        <f>IF(AND(INDEX('RobotLookup Clean'!$E:$E,ROW()-3)="Senior",INDEX('RobotLookup Clean'!$AC:$AC,ROW()-3)=1),ROW()-3,"")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K430" s="22"/>
      <c r="X430" t="str">
        <f>IF(AND(INDEX('RobotLookup Clean'!$E:$E,ROW()-3)="Senior",INDEX('RobotLookup Clean'!$AC:$AC,ROW()-3)=1),ROW()-3,"")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K431" s="22"/>
      <c r="X431" t="str">
        <f>IF(AND(INDEX('RobotLookup Clean'!$E:$E,ROW()-3)="Senior",INDEX('RobotLookup Clean'!$AC:$AC,ROW()-3)=1),ROW()-3,"")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K432" s="22"/>
      <c r="X432" t="str">
        <f>IF(AND(INDEX('RobotLookup Clean'!$E:$E,ROW()-3)="Senior",INDEX('RobotLookup Clean'!$AC:$AC,ROW()-3)=1),ROW()-3,"")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K433" s="22"/>
      <c r="X433" t="str">
        <f>IF(AND(INDEX('RobotLookup Clean'!$E:$E,ROW()-3)="Senior",INDEX('RobotLookup Clean'!$AC:$AC,ROW()-3)=1),ROW()-3,"")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K434" s="22"/>
      <c r="X434" t="str">
        <f>IF(AND(INDEX('RobotLookup Clean'!$E:$E,ROW()-3)="Senior",INDEX('RobotLookup Clean'!$AC:$AC,ROW()-3)=1),ROW()-3,"")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K435" s="22"/>
      <c r="X435" t="str">
        <f>IF(AND(INDEX('RobotLookup Clean'!$E:$E,ROW()-3)="Senior",INDEX('RobotLookup Clean'!$AC:$AC,ROW()-3)=1),ROW()-3,"")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K436" s="22"/>
      <c r="X436" t="str">
        <f>IF(AND(INDEX('RobotLookup Clean'!$E:$E,ROW()-3)="Senior",INDEX('RobotLookup Clean'!$AC:$AC,ROW()-3)=1),ROW()-3,"")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K437" s="22"/>
      <c r="X437" t="str">
        <f>IF(AND(INDEX('RobotLookup Clean'!$E:$E,ROW()-3)="Senior",INDEX('RobotLookup Clean'!$AC:$AC,ROW()-3)=1),ROW()-3,"")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K438" s="22"/>
      <c r="X438" t="str">
        <f>IF(AND(INDEX('RobotLookup Clean'!$E:$E,ROW()-3)="Senior",INDEX('RobotLookup Clean'!$AC:$AC,ROW()-3)=1),ROW()-3,"")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K439" s="22"/>
      <c r="X439" t="str">
        <f>IF(AND(INDEX('RobotLookup Clean'!$E:$E,ROW()-3)="Senior",INDEX('RobotLookup Clean'!$AC:$AC,ROW()-3)=1),ROW()-3,"")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K440" s="22"/>
      <c r="X440" t="str">
        <f>IF(AND(INDEX('RobotLookup Clean'!$E:$E,ROW()-3)="Senior",INDEX('RobotLookup Clean'!$AC:$AC,ROW()-3)=1),ROW()-3,"")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K441" s="22"/>
      <c r="X441" t="str">
        <f>IF(AND(INDEX('RobotLookup Clean'!$E:$E,ROW()-3)="Senior",INDEX('RobotLookup Clean'!$AC:$AC,ROW()-3)=1),ROW()-3,"")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K442" s="22"/>
      <c r="X442" t="str">
        <f>IF(AND(INDEX('RobotLookup Clean'!$E:$E,ROW()-3)="Senior",INDEX('RobotLookup Clean'!$AC:$AC,ROW()-3)=1),ROW()-3,"")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K443" s="22"/>
      <c r="X443" t="str">
        <f>IF(AND(INDEX('RobotLookup Clean'!$E:$E,ROW()-3)="Senior",INDEX('RobotLookup Clean'!$AC:$AC,ROW()-3)=1),ROW()-3,"")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K444" s="22"/>
      <c r="X444" t="str">
        <f>IF(AND(INDEX('RobotLookup Clean'!$E:$E,ROW()-3)="Senior",INDEX('RobotLookup Clean'!$AC:$AC,ROW()-3)=1),ROW()-3,"")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K445" s="22"/>
      <c r="X445" t="str">
        <f>IF(AND(INDEX('RobotLookup Clean'!$E:$E,ROW()-3)="Senior",INDEX('RobotLookup Clean'!$AC:$AC,ROW()-3)=1),ROW()-3,"")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K446" s="22"/>
      <c r="X446" t="str">
        <f>IF(AND(INDEX('RobotLookup Clean'!$E:$E,ROW()-3)="Senior",INDEX('RobotLookup Clean'!$AC:$AC,ROW()-3)=1),ROW()-3,"")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K447" s="22"/>
      <c r="X447" t="str">
        <f>IF(AND(INDEX('RobotLookup Clean'!$E:$E,ROW()-3)="Senior",INDEX('RobotLookup Clean'!$AC:$AC,ROW()-3)=1),ROW()-3,"")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K448" s="22"/>
      <c r="X448" t="str">
        <f>IF(AND(INDEX('RobotLookup Clean'!$E:$E,ROW()-3)="Senior",INDEX('RobotLookup Clean'!$AC:$AC,ROW()-3)=1),ROW()-3,"")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K449" s="22"/>
      <c r="X449" t="str">
        <f>IF(AND(INDEX('RobotLookup Clean'!$E:$E,ROW()-3)="Senior",INDEX('RobotLookup Clean'!$AC:$AC,ROW()-3)=1),ROW()-3,"")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K450" s="22"/>
      <c r="X450" t="str">
        <f>IF(AND(INDEX('RobotLookup Clean'!$E:$E,ROW()-3)="Senior",INDEX('RobotLookup Clean'!$AC:$AC,ROW()-3)=1),ROW()-3,"")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K451" s="22"/>
      <c r="X451" t="str">
        <f>IF(AND(INDEX('RobotLookup Clean'!$E:$E,ROW()-3)="Senior",INDEX('RobotLookup Clean'!$AC:$AC,ROW()-3)=1),ROW()-3,"")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K452" s="22"/>
      <c r="X452" t="str">
        <f>IF(AND(INDEX('RobotLookup Clean'!$E:$E,ROW()-3)="Senior",INDEX('RobotLookup Clean'!$AC:$AC,ROW()-3)=1),ROW()-3,"")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K453" s="22"/>
      <c r="X453" t="str">
        <f>IF(AND(INDEX('RobotLookup Clean'!$E:$E,ROW()-3)="Senior",INDEX('RobotLookup Clean'!$AC:$AC,ROW()-3)=1),ROW()-3,"")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K454" s="22"/>
      <c r="X454" t="str">
        <f>IF(AND(INDEX('RobotLookup Clean'!$E:$E,ROW()-3)="Senior",INDEX('RobotLookup Clean'!$AC:$AC,ROW()-3)=1),ROW()-3,"")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K455" s="22"/>
      <c r="X455" t="str">
        <f>IF(AND(INDEX('RobotLookup Clean'!$E:$E,ROW()-3)="Senior",INDEX('RobotLookup Clean'!$AC:$AC,ROW()-3)=1),ROW()-3,"")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K456" s="22"/>
      <c r="X456" t="str">
        <f>IF(AND(INDEX('RobotLookup Clean'!$E:$E,ROW()-3)="Senior",INDEX('RobotLookup Clean'!$AC:$AC,ROW()-3)=1),ROW()-3,"")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K457" s="22"/>
      <c r="X457" t="str">
        <f>IF(AND(INDEX('RobotLookup Clean'!$E:$E,ROW()-3)="Senior",INDEX('RobotLookup Clean'!$AC:$AC,ROW()-3)=1),ROW()-3,"")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K458" s="22"/>
      <c r="X458" t="str">
        <f>IF(AND(INDEX('RobotLookup Clean'!$E:$E,ROW()-3)="Senior",INDEX('RobotLookup Clean'!$AC:$AC,ROW()-3)=1),ROW()-3,"")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K459" s="22"/>
      <c r="X459" t="str">
        <f>IF(AND(INDEX('RobotLookup Clean'!$E:$E,ROW()-3)="Senior",INDEX('RobotLookup Clean'!$AC:$AC,ROW()-3)=1),ROW()-3,"")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K460" s="22"/>
      <c r="X460" t="str">
        <f>IF(AND(INDEX('RobotLookup Clean'!$E:$E,ROW()-3)="Senior",INDEX('RobotLookup Clean'!$AC:$AC,ROW()-3)=1),ROW()-3,"")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K461" s="22"/>
      <c r="X461" t="str">
        <f>IF(AND(INDEX('RobotLookup Clean'!$E:$E,ROW()-3)="Senior",INDEX('RobotLookup Clean'!$AC:$AC,ROW()-3)=1),ROW()-3,"")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K462" s="22"/>
      <c r="X462" t="str">
        <f>IF(AND(INDEX('RobotLookup Clean'!$E:$E,ROW()-3)="Senior",INDEX('RobotLookup Clean'!$AC:$AC,ROW()-3)=1),ROW()-3,"")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K463" s="22"/>
      <c r="X463" t="str">
        <f>IF(AND(INDEX('RobotLookup Clean'!$E:$E,ROW()-3)="Senior",INDEX('RobotLookup Clean'!$AC:$AC,ROW()-3)=1),ROW()-3,"")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K464" s="22"/>
      <c r="X464" t="str">
        <f>IF(AND(INDEX('RobotLookup Clean'!$E:$E,ROW()-3)="Senior",INDEX('RobotLookup Clean'!$AC:$AC,ROW()-3)=1),ROW()-3,"")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K465" s="22"/>
      <c r="X465" t="str">
        <f>IF(AND(INDEX('RobotLookup Clean'!$E:$E,ROW()-3)="Senior",INDEX('RobotLookup Clean'!$AC:$AC,ROW()-3)=1),ROW()-3,"")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K466" s="22"/>
      <c r="X466" t="str">
        <f>IF(AND(INDEX('RobotLookup Clean'!$E:$E,ROW()-3)="Senior",INDEX('RobotLookup Clean'!$AC:$AC,ROW()-3)=1),ROW()-3,"")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K467" s="22"/>
      <c r="X467" t="str">
        <f>IF(AND(INDEX('RobotLookup Clean'!$E:$E,ROW()-3)="Senior",INDEX('RobotLookup Clean'!$AC:$AC,ROW()-3)=1),ROW()-3,"")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K468" s="22"/>
      <c r="X468" t="str">
        <f>IF(AND(INDEX('RobotLookup Clean'!$E:$E,ROW()-3)="Senior",INDEX('RobotLookup Clean'!$AC:$AC,ROW()-3)=1),ROW()-3,"")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K469" s="22"/>
      <c r="X469" t="str">
        <f>IF(AND(INDEX('RobotLookup Clean'!$E:$E,ROW()-3)="Senior",INDEX('RobotLookup Clean'!$AC:$AC,ROW()-3)=1),ROW()-3,"")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K470" s="22"/>
      <c r="X470" t="str">
        <f>IF(AND(INDEX('RobotLookup Clean'!$E:$E,ROW()-3)="Senior",INDEX('RobotLookup Clean'!$AC:$AC,ROW()-3)=1),ROW()-3,"")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K471" s="22"/>
      <c r="X471" t="str">
        <f>IF(AND(INDEX('RobotLookup Clean'!$E:$E,ROW()-3)="Senior",INDEX('RobotLookup Clean'!$AC:$AC,ROW()-3)=1),ROW()-3,"")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K472" s="22"/>
      <c r="X472" t="str">
        <f>IF(AND(INDEX('RobotLookup Clean'!$E:$E,ROW()-3)="Senior",INDEX('RobotLookup Clean'!$AC:$AC,ROW()-3)=1),ROW()-3,"")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K473" s="22"/>
      <c r="X473" t="str">
        <f>IF(AND(INDEX('RobotLookup Clean'!$E:$E,ROW()-3)="Senior",INDEX('RobotLookup Clean'!$AC:$AC,ROW()-3)=1),ROW()-3,"")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K474" s="22"/>
      <c r="X474" t="str">
        <f>IF(AND(INDEX('RobotLookup Clean'!$E:$E,ROW()-3)="Senior",INDEX('RobotLookup Clean'!$AC:$AC,ROW()-3)=1),ROW()-3,"")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K475" s="22"/>
      <c r="X475" t="str">
        <f>IF(AND(INDEX('RobotLookup Clean'!$E:$E,ROW()-3)="Senior",INDEX('RobotLookup Clean'!$AC:$AC,ROW()-3)=1),ROW()-3,"")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K476" s="22"/>
      <c r="X476" t="str">
        <f>IF(AND(INDEX('RobotLookup Clean'!$E:$E,ROW()-3)="Senior",INDEX('RobotLookup Clean'!$AC:$AC,ROW()-3)=1),ROW()-3,"")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K477" s="22"/>
      <c r="X477" t="str">
        <f>IF(AND(INDEX('RobotLookup Clean'!$E:$E,ROW()-3)="Senior",INDEX('RobotLookup Clean'!$AC:$AC,ROW()-3)=1),ROW()-3,"")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K478" s="22"/>
      <c r="X478" t="str">
        <f>IF(AND(INDEX('RobotLookup Clean'!$E:$E,ROW()-3)="Senior",INDEX('RobotLookup Clean'!$AC:$AC,ROW()-3)=1),ROW()-3,"")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K479" s="22"/>
      <c r="X479" t="str">
        <f>IF(AND(INDEX('RobotLookup Clean'!$E:$E,ROW()-3)="Senior",INDEX('RobotLookup Clean'!$AC:$AC,ROW()-3)=1),ROW()-3,"")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K480" s="22"/>
      <c r="X480" t="str">
        <f>IF(AND(INDEX('RobotLookup Clean'!$E:$E,ROW()-3)="Senior",INDEX('RobotLookup Clean'!$AC:$AC,ROW()-3)=1),ROW()-3,"")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K481" s="22"/>
      <c r="X481" t="str">
        <f>IF(AND(INDEX('RobotLookup Clean'!$E:$E,ROW()-3)="Senior",INDEX('RobotLookup Clean'!$AC:$AC,ROW()-3)=1),ROW()-3,"")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K482" s="22"/>
      <c r="X482" t="str">
        <f>IF(AND(INDEX('RobotLookup Clean'!$E:$E,ROW()-3)="Senior",INDEX('RobotLookup Clean'!$AC:$AC,ROW()-3)=1),ROW()-3,"")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K483" s="22"/>
      <c r="X483" t="str">
        <f>IF(AND(INDEX('RobotLookup Clean'!$E:$E,ROW()-3)="Senior",INDEX('RobotLookup Clean'!$AC:$AC,ROW()-3)=1),ROW()-3,"")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K484" s="22"/>
      <c r="X484" t="str">
        <f>IF(AND(INDEX('RobotLookup Clean'!$E:$E,ROW()-3)="Senior",INDEX('RobotLookup Clean'!$AC:$AC,ROW()-3)=1),ROW()-3,"")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K485" s="22"/>
      <c r="X485" t="str">
        <f>IF(AND(INDEX('RobotLookup Clean'!$E:$E,ROW()-3)="Senior",INDEX('RobotLookup Clean'!$AC:$AC,ROW()-3)=1),ROW()-3,"")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K486" s="22"/>
      <c r="X486" t="str">
        <f>IF(AND(INDEX('RobotLookup Clean'!$E:$E,ROW()-3)="Senior",INDEX('RobotLookup Clean'!$AC:$AC,ROW()-3)=1),ROW()-3,"")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K487" s="22"/>
      <c r="X487" t="str">
        <f>IF(AND(INDEX('RobotLookup Clean'!$E:$E,ROW()-3)="Senior",INDEX('RobotLookup Clean'!$AC:$AC,ROW()-3)=1),ROW()-3,"")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K488" s="22"/>
      <c r="X488" t="str">
        <f>IF(AND(INDEX('RobotLookup Clean'!$E:$E,ROW()-3)="Senior",INDEX('RobotLookup Clean'!$AC:$AC,ROW()-3)=1),ROW()-3,"")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K489" s="22"/>
      <c r="X489" t="str">
        <f>IF(AND(INDEX('RobotLookup Clean'!$E:$E,ROW()-3)="Senior",INDEX('RobotLookup Clean'!$AC:$AC,ROW()-3)=1),ROW()-3,"")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K490" s="22"/>
      <c r="X490" t="str">
        <f>IF(AND(INDEX('RobotLookup Clean'!$E:$E,ROW()-3)="Senior",INDEX('RobotLookup Clean'!$AC:$AC,ROW()-3)=1),ROW()-3,"")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K491" s="22"/>
      <c r="X491" t="str">
        <f>IF(AND(INDEX('RobotLookup Clean'!$E:$E,ROW()-3)="Senior",INDEX('RobotLookup Clean'!$AC:$AC,ROW()-3)=1),ROW()-3,"")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K492" s="22"/>
      <c r="X492" t="str">
        <f>IF(AND(INDEX('RobotLookup Clean'!$E:$E,ROW()-3)="Senior",INDEX('RobotLookup Clean'!$AC:$AC,ROW()-3)=1),ROW()-3,"")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K493" s="22"/>
      <c r="X493" t="str">
        <f>IF(AND(INDEX('RobotLookup Clean'!$E:$E,ROW()-3)="Senior",INDEX('RobotLookup Clean'!$AC:$AC,ROW()-3)=1),ROW()-3,"")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K494" s="22"/>
      <c r="X494" t="str">
        <f>IF(AND(INDEX('RobotLookup Clean'!$E:$E,ROW()-3)="Senior",INDEX('RobotLookup Clean'!$AC:$AC,ROW()-3)=1),ROW()-3,"")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K495" s="22"/>
      <c r="X495" t="str">
        <f>IF(AND(INDEX('RobotLookup Clean'!$E:$E,ROW()-3)="Senior",INDEX('RobotLookup Clean'!$AC:$AC,ROW()-3)=1),ROW()-3,"")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K496" s="22"/>
      <c r="X496" t="str">
        <f>IF(AND(INDEX('RobotLookup Clean'!$E:$E,ROW()-3)="Senior",INDEX('RobotLookup Clean'!$AC:$AC,ROW()-3)=1),ROW()-3,"")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K497" s="22"/>
      <c r="X497" t="str">
        <f>IF(AND(INDEX('RobotLookup Clean'!$E:$E,ROW()-3)="Senior",INDEX('RobotLookup Clean'!$AC:$AC,ROW()-3)=1),ROW()-3,"")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K498" s="22"/>
      <c r="X498" t="str">
        <f>IF(AND(INDEX('RobotLookup Clean'!$E:$E,ROW()-3)="Senior",INDEX('RobotLookup Clean'!$AC:$AC,ROW()-3)=1),ROW()-3,"")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K499" s="22"/>
      <c r="X499" t="str">
        <f>IF(AND(INDEX('RobotLookup Clean'!$E:$E,ROW()-3)="Senior",INDEX('RobotLookup Clean'!$AC:$AC,ROW()-3)=1),ROW()-3,"")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K500" s="22"/>
      <c r="X500" t="str">
        <f>IF(AND(INDEX('RobotLookup Clean'!$E:$E,ROW()-3)="Senior",INDEX('RobotLookup Clean'!$AC:$AC,ROW()-3)=1),ROW()-3,"")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K501" s="22"/>
      <c r="X501" t="str">
        <f>IF(AND(INDEX('RobotLookup Clean'!$E:$E,ROW()-3)="Senior",INDEX('RobotLookup Clean'!$AC:$AC,ROW()-3)=1),ROW()-3,"")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K502" s="22"/>
      <c r="X502" t="str">
        <f>IF(AND(INDEX('RobotLookup Clean'!$E:$E,ROW()-3)="Senior",INDEX('RobotLookup Clean'!$AC:$AC,ROW()-3)=1),ROW()-3,"")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K503" s="22"/>
      <c r="X503" t="str">
        <f>IF(AND(INDEX('RobotLookup Clean'!$E:$E,ROW()-3)="Senior",INDEX('RobotLookup Clean'!$AC:$AC,ROW()-3)=1),ROW()-3,"")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K504" s="22"/>
      <c r="X504" t="str">
        <f>IF(AND(INDEX('RobotLookup Clean'!$E:$E,ROW()-3)="Senior",INDEX('RobotLookup Clean'!$AC:$AC,ROW()-3)=1),ROW()-3,"")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K505" s="22"/>
      <c r="X505" t="str">
        <f>IF(AND(INDEX('RobotLookup Clean'!$E:$E,ROW()-3)="Senior",INDEX('RobotLookup Clean'!$AC:$AC,ROW()-3)=1),ROW()-3,"")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K506" s="22"/>
      <c r="X506" t="str">
        <f>IF(AND(INDEX('RobotLookup Clean'!$E:$E,ROW()-3)="Senior",INDEX('RobotLookup Clean'!$AC:$AC,ROW()-3)=1),ROW()-3,"")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K507" s="22"/>
      <c r="X507" t="str">
        <f>IF(AND(INDEX('RobotLookup Clean'!$E:$E,ROW()-3)="Senior",INDEX('RobotLookup Clean'!$AC:$AC,ROW()-3)=1),ROW()-3,"")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K508" s="22"/>
      <c r="X508" t="str">
        <f>IF(AND(INDEX('RobotLookup Clean'!$E:$E,ROW()-3)="Senior",INDEX('RobotLookup Clean'!$AC:$AC,ROW()-3)=1),ROW()-3,"")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K509" s="22"/>
      <c r="X509" t="str">
        <f>IF(AND(INDEX('RobotLookup Clean'!$E:$E,ROW()-3)="Senior",INDEX('RobotLookup Clean'!$AC:$AC,ROW()-3)=1),ROW()-3,"")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K510" s="22"/>
      <c r="X510" t="str">
        <f>IF(AND(INDEX('RobotLookup Clean'!$E:$E,ROW()-3)="Senior",INDEX('RobotLookup Clean'!$AC:$AC,ROW()-3)=1),ROW()-3,"")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K511" s="22"/>
      <c r="X511" t="str">
        <f>IF(AND(INDEX('RobotLookup Clean'!$E:$E,ROW()-3)="Senior",INDEX('RobotLookup Clean'!$AC:$AC,ROW()-3)=1),ROW()-3,"")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K512" s="22"/>
      <c r="X512" t="str">
        <f>IF(AND(INDEX('RobotLookup Clean'!$E:$E,ROW()-3)="Senior",INDEX('RobotLookup Clean'!$AC:$AC,ROW()-3)=1),ROW()-3,"")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K513" s="22"/>
      <c r="X513" t="str">
        <f>IF(AND(INDEX('RobotLookup Clean'!$E:$E,ROW()-3)="Senior",INDEX('RobotLookup Clean'!$AC:$AC,ROW()-3)=1),ROW()-3,"")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K514" s="22"/>
      <c r="X514" t="str">
        <f>IF(AND(INDEX('RobotLookup Clean'!$E:$E,ROW()-3)="Senior",INDEX('RobotLookup Clean'!$AC:$AC,ROW()-3)=1),ROW()-3,"")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K515" s="22"/>
      <c r="X515" t="str">
        <f>IF(AND(INDEX('RobotLookup Clean'!$E:$E,ROW()-3)="Senior",INDEX('RobotLookup Clean'!$AC:$AC,ROW()-3)=1),ROW()-3,"")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K516" s="22"/>
      <c r="X516" t="str">
        <f>IF(AND(INDEX('RobotLookup Clean'!$E:$E,ROW()-3)="Senior",INDEX('RobotLookup Clean'!$AC:$AC,ROW()-3)=1),ROW()-3,"")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K517" s="22"/>
      <c r="X517" t="str">
        <f>IF(AND(INDEX('RobotLookup Clean'!$E:$E,ROW()-3)="Senior",INDEX('RobotLookup Clean'!$AC:$AC,ROW()-3)=1),ROW()-3,"")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K518" s="22"/>
      <c r="X518" t="str">
        <f>IF(AND(INDEX('RobotLookup Clean'!$E:$E,ROW()-3)="Senior",INDEX('RobotLookup Clean'!$AC:$AC,ROW()-3)=1),ROW()-3,"")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K519" s="22"/>
      <c r="X519" t="str">
        <f>IF(AND(INDEX('RobotLookup Clean'!$E:$E,ROW()-3)="Senior",INDEX('RobotLookup Clean'!$AC:$AC,ROW()-3)=1),ROW()-3,"")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K520" s="22"/>
      <c r="X520" t="str">
        <f>IF(AND(INDEX('RobotLookup Clean'!$E:$E,ROW()-3)="Senior",INDEX('RobotLookup Clean'!$AC:$AC,ROW()-3)=1),ROW()-3,"")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K521" s="22"/>
      <c r="X521" t="str">
        <f>IF(AND(INDEX('RobotLookup Clean'!$E:$E,ROW()-3)="Senior",INDEX('RobotLookup Clean'!$AC:$AC,ROW()-3)=1),ROW()-3,"")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K522" s="22"/>
      <c r="X522" t="str">
        <f>IF(AND(INDEX('RobotLookup Clean'!$E:$E,ROW()-3)="Senior",INDEX('RobotLookup Clean'!$AC:$AC,ROW()-3)=1),ROW()-3,"")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K523" s="22"/>
      <c r="X523" t="str">
        <f>IF(AND(INDEX('RobotLookup Clean'!$E:$E,ROW()-3)="Senior",INDEX('RobotLookup Clean'!$AC:$AC,ROW()-3)=1),ROW()-3,"")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K524" s="22"/>
      <c r="X524" t="str">
        <f>IF(AND(INDEX('RobotLookup Clean'!$E:$E,ROW()-3)="Senior",INDEX('RobotLookup Clean'!$AC:$AC,ROW()-3)=1),ROW()-3,"")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K525" s="22"/>
      <c r="X525" t="str">
        <f>IF(AND(INDEX('RobotLookup Clean'!$E:$E,ROW()-3)="Senior",INDEX('RobotLookup Clean'!$AC:$AC,ROW()-3)=1),ROW()-3,"")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K526" s="22"/>
      <c r="X526" t="str">
        <f>IF(AND(INDEX('RobotLookup Clean'!$E:$E,ROW()-3)="Senior",INDEX('RobotLookup Clean'!$AC:$AC,ROW()-3)=1),ROW()-3,"")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K527" s="22"/>
      <c r="X527" t="str">
        <f>IF(AND(INDEX('RobotLookup Clean'!$E:$E,ROW()-3)="Senior",INDEX('RobotLookup Clean'!$AC:$AC,ROW()-3)=1),ROW()-3,"")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K528" s="22"/>
      <c r="X528" t="str">
        <f>IF(AND(INDEX('RobotLookup Clean'!$E:$E,ROW()-3)="Senior",INDEX('RobotLookup Clean'!$AC:$AC,ROW()-3)=1),ROW()-3,"")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K529" s="22"/>
      <c r="X529" t="str">
        <f>IF(AND(INDEX('RobotLookup Clean'!$E:$E,ROW()-3)="Senior",INDEX('RobotLookup Clean'!$AC:$AC,ROW()-3)=1),ROW()-3,"")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K530" s="22"/>
      <c r="X530" t="str">
        <f>IF(AND(INDEX('RobotLookup Clean'!$E:$E,ROW()-3)="Senior",INDEX('RobotLookup Clean'!$AC:$AC,ROW()-3)=1),ROW()-3,"")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K531" s="22"/>
      <c r="X531" t="str">
        <f>IF(AND(INDEX('RobotLookup Clean'!$E:$E,ROW()-3)="Senior",INDEX('RobotLookup Clean'!$AC:$AC,ROW()-3)=1),ROW()-3,"")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K532" s="22"/>
      <c r="X532" t="str">
        <f>IF(AND(INDEX('RobotLookup Clean'!$E:$E,ROW()-3)="Senior",INDEX('RobotLookup Clean'!$AC:$AC,ROW()-3)=1),ROW()-3,"")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K533" s="22"/>
      <c r="X533" t="str">
        <f>IF(AND(INDEX('RobotLookup Clean'!$E:$E,ROW()-3)="Senior",INDEX('RobotLookup Clean'!$AC:$AC,ROW()-3)=1),ROW()-3,"")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K534" s="22"/>
      <c r="X534" t="str">
        <f>IF(AND(INDEX('RobotLookup Clean'!$E:$E,ROW()-3)="Senior",INDEX('RobotLookup Clean'!$AC:$AC,ROW()-3)=1),ROW()-3,"")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K535" s="22"/>
      <c r="X535" t="str">
        <f>IF(AND(INDEX('RobotLookup Clean'!$E:$E,ROW()-3)="Senior",INDEX('RobotLookup Clean'!$AC:$AC,ROW()-3)=1),ROW()-3,"")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K536" s="22"/>
      <c r="X536" t="str">
        <f>IF(AND(INDEX('RobotLookup Clean'!$E:$E,ROW()-3)="Senior",INDEX('RobotLookup Clean'!$AC:$AC,ROW()-3)=1),ROW()-3,"")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K537" s="22"/>
      <c r="X537" t="str">
        <f>IF(AND(INDEX('RobotLookup Clean'!$E:$E,ROW()-3)="Senior",INDEX('RobotLookup Clean'!$AC:$AC,ROW()-3)=1),ROW()-3,"")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K538" s="22"/>
      <c r="X538" t="str">
        <f>IF(AND(INDEX('RobotLookup Clean'!$E:$E,ROW()-3)="Senior",INDEX('RobotLookup Clean'!$AC:$AC,ROW()-3)=1),ROW()-3,"")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K539" s="22"/>
      <c r="X539" t="str">
        <f>IF(AND(INDEX('RobotLookup Clean'!$E:$E,ROW()-3)="Senior",INDEX('RobotLookup Clean'!$AC:$AC,ROW()-3)=1),ROW()-3,"")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K540" s="22"/>
      <c r="X540" t="str">
        <f>IF(AND(INDEX('RobotLookup Clean'!$E:$E,ROW()-3)="Senior",INDEX('RobotLookup Clean'!$AC:$AC,ROW()-3)=1),ROW()-3,"")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K541" s="22"/>
      <c r="X541" t="str">
        <f>IF(AND(INDEX('RobotLookup Clean'!$E:$E,ROW()-3)="Senior",INDEX('RobotLookup Clean'!$AC:$AC,ROW()-3)=1),ROW()-3,"")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K542" s="22"/>
      <c r="X542" t="str">
        <f>IF(AND(INDEX('RobotLookup Clean'!$E:$E,ROW()-3)="Senior",INDEX('RobotLookup Clean'!$AC:$AC,ROW()-3)=1),ROW()-3,"")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K543" s="22"/>
      <c r="X543" t="str">
        <f>IF(AND(INDEX('RobotLookup Clean'!$E:$E,ROW()-3)="Senior",INDEX('RobotLookup Clean'!$AC:$AC,ROW()-3)=1),ROW()-3,"")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K544" s="22"/>
      <c r="X544" t="str">
        <f>IF(AND(INDEX('RobotLookup Clean'!$E:$E,ROW()-3)="Senior",INDEX('RobotLookup Clean'!$AC:$AC,ROW()-3)=1),ROW()-3,"")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K545" s="22"/>
      <c r="X545" t="str">
        <f>IF(AND(INDEX('RobotLookup Clean'!$E:$E,ROW()-3)="Senior",INDEX('RobotLookup Clean'!$AC:$AC,ROW()-3)=1),ROW()-3,"")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K546" s="22"/>
      <c r="X546" t="str">
        <f>IF(AND(INDEX('RobotLookup Clean'!$E:$E,ROW()-3)="Senior",INDEX('RobotLookup Clean'!$AC:$AC,ROW()-3)=1),ROW()-3,"")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K547" s="22"/>
      <c r="X547" t="str">
        <f>IF(AND(INDEX('RobotLookup Clean'!$E:$E,ROW()-3)="Senior",INDEX('RobotLookup Clean'!$AC:$AC,ROW()-3)=1),ROW()-3,"")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K548" s="22"/>
      <c r="X548" t="str">
        <f>IF(AND(INDEX('RobotLookup Clean'!$E:$E,ROW()-3)="Senior",INDEX('RobotLookup Clean'!$AC:$AC,ROW()-3)=1),ROW()-3,"")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K549" s="22"/>
      <c r="X549" t="str">
        <f>IF(AND(INDEX('RobotLookup Clean'!$E:$E,ROW()-3)="Senior",INDEX('RobotLookup Clean'!$AC:$AC,ROW()-3)=1),ROW()-3,"")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K550" s="22"/>
      <c r="X550" t="str">
        <f>IF(AND(INDEX('RobotLookup Clean'!$E:$E,ROW()-3)="Senior",INDEX('RobotLookup Clean'!$AC:$AC,ROW()-3)=1),ROW()-3,"")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K551" s="22"/>
      <c r="X551" t="str">
        <f>IF(AND(INDEX('RobotLookup Clean'!$E:$E,ROW()-3)="Senior",INDEX('RobotLookup Clean'!$AC:$AC,ROW()-3)=1),ROW()-3,"")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K552" s="22"/>
      <c r="X552" t="str">
        <f>IF(AND(INDEX('RobotLookup Clean'!$E:$E,ROW()-3)="Senior",INDEX('RobotLookup Clean'!$AC:$AC,ROW()-3)=1),ROW()-3,"")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K553" s="22"/>
      <c r="X553" t="str">
        <f>IF(AND(INDEX('RobotLookup Clean'!$E:$E,ROW()-3)="Senior",INDEX('RobotLookup Clean'!$AC:$AC,ROW()-3)=1),ROW()-3,"")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K554" s="22"/>
      <c r="X554" t="str">
        <f>IF(AND(INDEX('RobotLookup Clean'!$E:$E,ROW()-3)="Senior",INDEX('RobotLookup Clean'!$AC:$AC,ROW()-3)=1),ROW()-3,"")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K555" s="22"/>
      <c r="X555" t="str">
        <f>IF(AND(INDEX('RobotLookup Clean'!$E:$E,ROW()-3)="Senior",INDEX('RobotLookup Clean'!$AC:$AC,ROW()-3)=1),ROW()-3,"")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K556" s="22"/>
      <c r="X556" t="str">
        <f>IF(AND(INDEX('RobotLookup Clean'!$E:$E,ROW()-3)="Senior",INDEX('RobotLookup Clean'!$AC:$AC,ROW()-3)=1),ROW()-3,"")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K557" s="22"/>
      <c r="X557" t="str">
        <f>IF(AND(INDEX('RobotLookup Clean'!$E:$E,ROW()-3)="Senior",INDEX('RobotLookup Clean'!$AC:$AC,ROW()-3)=1),ROW()-3,"")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K558" s="22"/>
      <c r="X558" t="str">
        <f>IF(AND(INDEX('RobotLookup Clean'!$E:$E,ROW()-3)="Senior",INDEX('RobotLookup Clean'!$AC:$AC,ROW()-3)=1),ROW()-3,"")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K559" s="22"/>
      <c r="X559" t="str">
        <f>IF(AND(INDEX('RobotLookup Clean'!$E:$E,ROW()-3)="Senior",INDEX('RobotLookup Clean'!$AC:$AC,ROW()-3)=1),ROW()-3,"")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K560" s="22"/>
      <c r="X560" t="str">
        <f>IF(AND(INDEX('RobotLookup Clean'!$E:$E,ROW()-3)="Senior",INDEX('RobotLookup Clean'!$AC:$AC,ROW()-3)=1),ROW()-3,"")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K561" s="22"/>
      <c r="X561" t="str">
        <f>IF(AND(INDEX('RobotLookup Clean'!$E:$E,ROW()-3)="Senior",INDEX('RobotLookup Clean'!$AC:$AC,ROW()-3)=1),ROW()-3,"")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K562" s="22"/>
      <c r="X562" t="str">
        <f>IF(AND(INDEX('RobotLookup Clean'!$E:$E,ROW()-3)="Senior",INDEX('RobotLookup Clean'!$AC:$AC,ROW()-3)=1),ROW()-3,"")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K563" s="22"/>
      <c r="X563" t="str">
        <f>IF(AND(INDEX('RobotLookup Clean'!$E:$E,ROW()-3)="Senior",INDEX('RobotLookup Clean'!$AC:$AC,ROW()-3)=1),ROW()-3,"")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K564" s="22"/>
      <c r="X564" t="str">
        <f>IF(AND(INDEX('RobotLookup Clean'!$E:$E,ROW()-3)="Senior",INDEX('RobotLookup Clean'!$AC:$AC,ROW()-3)=1),ROW()-3,"")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K565" s="22"/>
      <c r="X565" t="str">
        <f>IF(AND(INDEX('RobotLookup Clean'!$E:$E,ROW()-3)="Senior",INDEX('RobotLookup Clean'!$AC:$AC,ROW()-3)=1),ROW()-3,"")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K566" s="22"/>
      <c r="X566" t="str">
        <f>IF(AND(INDEX('RobotLookup Clean'!$E:$E,ROW()-3)="Senior",INDEX('RobotLookup Clean'!$AC:$AC,ROW()-3)=1),ROW()-3,"")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K567" s="22"/>
      <c r="X567" t="str">
        <f>IF(AND(INDEX('RobotLookup Clean'!$E:$E,ROW()-3)="Senior",INDEX('RobotLookup Clean'!$AC:$AC,ROW()-3)=1),ROW()-3,"")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K568" s="22"/>
      <c r="X568" t="str">
        <f>IF(AND(INDEX('RobotLookup Clean'!$E:$E,ROW()-3)="Senior",INDEX('RobotLookup Clean'!$AC:$AC,ROW()-3)=1),ROW()-3,"")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K569" s="22"/>
      <c r="X569" t="str">
        <f>IF(AND(INDEX('RobotLookup Clean'!$E:$E,ROW()-3)="Senior",INDEX('RobotLookup Clean'!$AC:$AC,ROW()-3)=1),ROW()-3,"")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K570" s="22"/>
      <c r="X570" t="str">
        <f>IF(AND(INDEX('RobotLookup Clean'!$E:$E,ROW()-3)="Senior",INDEX('RobotLookup Clean'!$AC:$AC,ROW()-3)=1),ROW()-3,"")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K571" s="22"/>
      <c r="X571" t="str">
        <f>IF(AND(INDEX('RobotLookup Clean'!$E:$E,ROW()-3)="Senior",INDEX('RobotLookup Clean'!$AC:$AC,ROW()-3)=1),ROW()-3,"")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K572" s="22"/>
      <c r="X572" t="str">
        <f>IF(AND(INDEX('RobotLookup Clean'!$E:$E,ROW()-3)="Senior",INDEX('RobotLookup Clean'!$AC:$AC,ROW()-3)=1),ROW()-3,"")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K573" s="22"/>
      <c r="X573" t="str">
        <f>IF(AND(INDEX('RobotLookup Clean'!$E:$E,ROW()-3)="Senior",INDEX('RobotLookup Clean'!$AC:$AC,ROW()-3)=1),ROW()-3,"")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K574" s="22"/>
      <c r="X574" t="str">
        <f>IF(AND(INDEX('RobotLookup Clean'!$E:$E,ROW()-3)="Senior",INDEX('RobotLookup Clean'!$AC:$AC,ROW()-3)=1),ROW()-3,"")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K575" s="22"/>
      <c r="X575" t="str">
        <f>IF(AND(INDEX('RobotLookup Clean'!$E:$E,ROW()-3)="Senior",INDEX('RobotLookup Clean'!$AC:$AC,ROW()-3)=1),ROW()-3,"")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K576" s="22"/>
      <c r="X576" t="str">
        <f>IF(AND(INDEX('RobotLookup Clean'!$E:$E,ROW()-3)="Senior",INDEX('RobotLookup Clean'!$AC:$AC,ROW()-3)=1),ROW()-3,"")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K577" s="22"/>
      <c r="X577" t="str">
        <f>IF(AND(INDEX('RobotLookup Clean'!$E:$E,ROW()-3)="Senior",INDEX('RobotLookup Clean'!$AC:$AC,ROW()-3)=1),ROW()-3,"")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K578" s="22"/>
      <c r="X578" t="str">
        <f>IF(AND(INDEX('RobotLookup Clean'!$E:$E,ROW()-3)="Senior",INDEX('RobotLookup Clean'!$AC:$AC,ROW()-3)=1),ROW()-3,"")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K579" s="22"/>
      <c r="X579" t="str">
        <f>IF(AND(INDEX('RobotLookup Clean'!$E:$E,ROW()-3)="Senior",INDEX('RobotLookup Clean'!$AC:$AC,ROW()-3)=1),ROW()-3,"")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K580" s="22"/>
      <c r="X580" t="str">
        <f>IF(AND(INDEX('RobotLookup Clean'!$E:$E,ROW()-3)="Senior",INDEX('RobotLookup Clean'!$AC:$AC,ROW()-3)=1),ROW()-3,"")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K581" s="22"/>
      <c r="X581" t="str">
        <f>IF(AND(INDEX('RobotLookup Clean'!$E:$E,ROW()-3)="Senior",INDEX('RobotLookup Clean'!$AC:$AC,ROW()-3)=1),ROW()-3,"")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K582" s="22"/>
      <c r="X582" t="str">
        <f>IF(AND(INDEX('RobotLookup Clean'!$E:$E,ROW()-3)="Senior",INDEX('RobotLookup Clean'!$AC:$AC,ROW()-3)=1),ROW()-3,"")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K583" s="22"/>
      <c r="X583" t="str">
        <f>IF(AND(INDEX('RobotLookup Clean'!$E:$E,ROW()-3)="Senior",INDEX('RobotLookup Clean'!$AC:$AC,ROW()-3)=1),ROW()-3,"")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K584" s="22"/>
      <c r="X584" t="str">
        <f>IF(AND(INDEX('RobotLookup Clean'!$E:$E,ROW()-3)="Senior",INDEX('RobotLookup Clean'!$AC:$AC,ROW()-3)=1),ROW()-3,"")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K585" s="22"/>
      <c r="X585" t="str">
        <f>IF(AND(INDEX('RobotLookup Clean'!$E:$E,ROW()-3)="Senior",INDEX('RobotLookup Clean'!$AC:$AC,ROW()-3)=1),ROW()-3,"")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K586" s="22"/>
      <c r="X586" t="str">
        <f>IF(AND(INDEX('RobotLookup Clean'!$E:$E,ROW()-3)="Senior",INDEX('RobotLookup Clean'!$AC:$AC,ROW()-3)=1),ROW()-3,"")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K587" s="22"/>
      <c r="X587" t="str">
        <f>IF(AND(INDEX('RobotLookup Clean'!$E:$E,ROW()-3)="Senior",INDEX('RobotLookup Clean'!$AC:$AC,ROW()-3)=1),ROW()-3,"")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K588" s="22"/>
      <c r="X588" t="str">
        <f>IF(AND(INDEX('RobotLookup Clean'!$E:$E,ROW()-3)="Senior",INDEX('RobotLookup Clean'!$AC:$AC,ROW()-3)=1),ROW()-3,"")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K589" s="22"/>
      <c r="X589" t="str">
        <f>IF(AND(INDEX('RobotLookup Clean'!$E:$E,ROW()-3)="Senior",INDEX('RobotLookup Clean'!$AC:$AC,ROW()-3)=1),ROW()-3,"")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K590" s="22"/>
      <c r="X590" t="str">
        <f>IF(AND(INDEX('RobotLookup Clean'!$E:$E,ROW()-3)="Senior",INDEX('RobotLookup Clean'!$AC:$AC,ROW()-3)=1),ROW()-3,"")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K591" s="22"/>
      <c r="X591" t="str">
        <f>IF(AND(INDEX('RobotLookup Clean'!$E:$E,ROW()-3)="Senior",INDEX('RobotLookup Clean'!$AC:$AC,ROW()-3)=1),ROW()-3,"")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K592" s="22"/>
      <c r="X592" t="str">
        <f>IF(AND(INDEX('RobotLookup Clean'!$E:$E,ROW()-3)="Senior",INDEX('RobotLookup Clean'!$AC:$AC,ROW()-3)=1),ROW()-3,"")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K593" s="22"/>
      <c r="X593" t="str">
        <f>IF(AND(INDEX('RobotLookup Clean'!$E:$E,ROW()-3)="Senior",INDEX('RobotLookup Clean'!$AC:$AC,ROW()-3)=1),ROW()-3,"")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K594" s="22"/>
      <c r="X594" t="str">
        <f>IF(AND(INDEX('RobotLookup Clean'!$E:$E,ROW()-3)="Senior",INDEX('RobotLookup Clean'!$AC:$AC,ROW()-3)=1),ROW()-3,"")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K595" s="22"/>
      <c r="X595" t="str">
        <f>IF(AND(INDEX('RobotLookup Clean'!$E:$E,ROW()-3)="Senior",INDEX('RobotLookup Clean'!$AC:$AC,ROW()-3)=1),ROW()-3,"")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K596" s="22"/>
      <c r="X596" t="str">
        <f>IF(AND(INDEX('RobotLookup Clean'!$E:$E,ROW()-3)="Senior",INDEX('RobotLookup Clean'!$AC:$AC,ROW()-3)=1),ROW()-3,"")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K597" s="22"/>
      <c r="X597" t="str">
        <f>IF(AND(INDEX('RobotLookup Clean'!$E:$E,ROW()-3)="Senior",INDEX('RobotLookup Clean'!$AC:$AC,ROW()-3)=1),ROW()-3,"")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K598" s="22"/>
      <c r="X598" t="str">
        <f>IF(AND(INDEX('RobotLookup Clean'!$E:$E,ROW()-3)="Senior",INDEX('RobotLookup Clean'!$AC:$AC,ROW()-3)=1),ROW()-3,"")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K599" s="22"/>
      <c r="X599" t="str">
        <f>IF(AND(INDEX('RobotLookup Clean'!$E:$E,ROW()-3)="Senior",INDEX('RobotLookup Clean'!$AC:$AC,ROW()-3)=1),ROW()-3,"")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K600" s="22"/>
      <c r="X600" t="str">
        <f>IF(AND(INDEX('RobotLookup Clean'!$E:$E,ROW()-3)="Senior",INDEX('RobotLookup Clean'!$AC:$AC,ROW()-3)=1),ROW()-3,"")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K601" s="22"/>
      <c r="X601" t="str">
        <f>IF(AND(INDEX('RobotLookup Clean'!$E:$E,ROW()-3)="Senior",INDEX('RobotLookup Clean'!$AC:$AC,ROW()-3)=1),ROW()-3,"")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K602" s="22"/>
      <c r="X602" t="str">
        <f>IF(AND(INDEX('RobotLookup Clean'!$E:$E,ROW()-3)="Senior",INDEX('RobotLookup Clean'!$AC:$AC,ROW()-3)=1),ROW()-3,"")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K603" s="22"/>
      <c r="X603" t="str">
        <f>IF(AND(INDEX('RobotLookup Clean'!$E:$E,ROW()-3)="Senior",INDEX('RobotLookup Clean'!$AC:$AC,ROW()-3)=1),ROW()-3,"")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K604" s="22"/>
      <c r="X604" t="str">
        <f>IF(AND(INDEX('RobotLookup Clean'!$E:$E,ROW()-3)="Senior",INDEX('RobotLookup Clean'!$AC:$AC,ROW()-3)=1),ROW()-3,"")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K605" s="22"/>
      <c r="X605" t="str">
        <f>IF(AND(INDEX('RobotLookup Clean'!$E:$E,ROW()-3)="Senior",INDEX('RobotLookup Clean'!$AC:$AC,ROW()-3)=1),ROW()-3,"")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K606" s="22"/>
      <c r="X606" t="str">
        <f>IF(AND(INDEX('RobotLookup Clean'!$E:$E,ROW()-3)="Senior",INDEX('RobotLookup Clean'!$AC:$AC,ROW()-3)=1),ROW()-3,"")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K607" s="22"/>
      <c r="X607" t="str">
        <f>IF(AND(INDEX('RobotLookup Clean'!$E:$E,ROW()-3)="Senior",INDEX('RobotLookup Clean'!$AC:$AC,ROW()-3)=1),ROW()-3,"")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K608" s="22"/>
      <c r="X608" t="str">
        <f>IF(AND(INDEX('RobotLookup Clean'!$E:$E,ROW()-3)="Senior",INDEX('RobotLookup Clean'!$AC:$AC,ROW()-3)=1),ROW()-3,"")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K609" s="22"/>
      <c r="X609" t="str">
        <f>IF(AND(INDEX('RobotLookup Clean'!$E:$E,ROW()-3)="Senior",INDEX('RobotLookup Clean'!$AC:$AC,ROW()-3)=1),ROW()-3,"")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K610" s="22"/>
      <c r="X610" t="str">
        <f>IF(AND(INDEX('RobotLookup Clean'!$E:$E,ROW()-3)="Senior",INDEX('RobotLookup Clean'!$AC:$AC,ROW()-3)=1),ROW()-3,"")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K611" s="22"/>
      <c r="X611" t="str">
        <f>IF(AND(INDEX('RobotLookup Clean'!$E:$E,ROW()-3)="Senior",INDEX('RobotLookup Clean'!$AC:$AC,ROW()-3)=1),ROW()-3,"")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K612" s="22"/>
      <c r="X612" t="str">
        <f>IF(AND(INDEX('RobotLookup Clean'!$E:$E,ROW()-3)="Senior",INDEX('RobotLookup Clean'!$AC:$AC,ROW()-3)=1),ROW()-3,"")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K613" s="22"/>
      <c r="X613" t="str">
        <f>IF(AND(INDEX('RobotLookup Clean'!$E:$E,ROW()-3)="Senior",INDEX('RobotLookup Clean'!$AC:$AC,ROW()-3)=1),ROW()-3,"")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K614" s="22"/>
      <c r="X614" t="str">
        <f>IF(AND(INDEX('RobotLookup Clean'!$E:$E,ROW()-3)="Senior",INDEX('RobotLookup Clean'!$AC:$AC,ROW()-3)=1),ROW()-3,"")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K615" s="22"/>
      <c r="X615" t="str">
        <f>IF(AND(INDEX('RobotLookup Clean'!$E:$E,ROW()-3)="Senior",INDEX('RobotLookup Clean'!$AC:$AC,ROW()-3)=1),ROW()-3,"")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K616" s="22"/>
      <c r="X616" t="str">
        <f>IF(AND(INDEX('RobotLookup Clean'!$E:$E,ROW()-3)="Senior",INDEX('RobotLookup Clean'!$AC:$AC,ROW()-3)=1),ROW()-3,"")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K617" s="22"/>
      <c r="X617" t="str">
        <f>IF(AND(INDEX('RobotLookup Clean'!$E:$E,ROW()-3)="Senior",INDEX('RobotLookup Clean'!$AC:$AC,ROW()-3)=1),ROW()-3,"")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K618" s="22"/>
      <c r="X618" t="str">
        <f>IF(AND(INDEX('RobotLookup Clean'!$E:$E,ROW()-3)="Senior",INDEX('RobotLookup Clean'!$AC:$AC,ROW()-3)=1),ROW()-3,"")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K619" s="22"/>
      <c r="X619" t="str">
        <f>IF(AND(INDEX('RobotLookup Clean'!$E:$E,ROW()-3)="Senior",INDEX('RobotLookup Clean'!$AC:$AC,ROW()-3)=1),ROW()-3,"")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K620" s="22"/>
      <c r="X620" t="str">
        <f>IF(AND(INDEX('RobotLookup Clean'!$E:$E,ROW()-3)="Senior",INDEX('RobotLookup Clean'!$AC:$AC,ROW()-3)=1),ROW()-3,"")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K621" s="22"/>
      <c r="X621" t="str">
        <f>IF(AND(INDEX('RobotLookup Clean'!$E:$E,ROW()-3)="Senior",INDEX('RobotLookup Clean'!$AC:$AC,ROW()-3)=1),ROW()-3,"")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K622" s="22"/>
      <c r="X622" t="str">
        <f>IF(AND(INDEX('RobotLookup Clean'!$E:$E,ROW()-3)="Senior",INDEX('RobotLookup Clean'!$AC:$AC,ROW()-3)=1),ROW()-3,"")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K623" s="22"/>
      <c r="X623" t="str">
        <f>IF(AND(INDEX('RobotLookup Clean'!$E:$E,ROW()-3)="Senior",INDEX('RobotLookup Clean'!$AC:$AC,ROW()-3)=1),ROW()-3,"")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K624" s="22"/>
      <c r="X624" t="str">
        <f>IF(AND(INDEX('RobotLookup Clean'!$E:$E,ROW()-3)="Senior",INDEX('RobotLookup Clean'!$AC:$AC,ROW()-3)=1),ROW()-3,"")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K625" s="22"/>
      <c r="X625" t="str">
        <f>IF(AND(INDEX('RobotLookup Clean'!$E:$E,ROW()-3)="Senior",INDEX('RobotLookup Clean'!$AC:$AC,ROW()-3)=1),ROW()-3,"")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K626" s="22"/>
      <c r="X626" t="str">
        <f>IF(AND(INDEX('RobotLookup Clean'!$E:$E,ROW()-3)="Senior",INDEX('RobotLookup Clean'!$AC:$AC,ROW()-3)=1),ROW()-3,"")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K627" s="22"/>
      <c r="X627" t="str">
        <f>IF(AND(INDEX('RobotLookup Clean'!$E:$E,ROW()-3)="Senior",INDEX('RobotLookup Clean'!$AC:$AC,ROW()-3)=1),ROW()-3,"")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K628" s="22"/>
      <c r="X628" t="str">
        <f>IF(AND(INDEX('RobotLookup Clean'!$E:$E,ROW()-3)="Senior",INDEX('RobotLookup Clean'!$AC:$AC,ROW()-3)=1),ROW()-3,"")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K629" s="22"/>
      <c r="X629" t="str">
        <f>IF(AND(INDEX('RobotLookup Clean'!$E:$E,ROW()-3)="Senior",INDEX('RobotLookup Clean'!$AC:$AC,ROW()-3)=1),ROW()-3,"")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K630" s="22"/>
      <c r="X630" t="str">
        <f>IF(AND(INDEX('RobotLookup Clean'!$E:$E,ROW()-3)="Senior",INDEX('RobotLookup Clean'!$AC:$AC,ROW()-3)=1),ROW()-3,"")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K631" s="22"/>
      <c r="X631" t="str">
        <f>IF(AND(INDEX('RobotLookup Clean'!$E:$E,ROW()-3)="Senior",INDEX('RobotLookup Clean'!$AC:$AC,ROW()-3)=1),ROW()-3,"")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K632" s="22"/>
      <c r="X632" t="str">
        <f>IF(AND(INDEX('RobotLookup Clean'!$E:$E,ROW()-3)="Senior",INDEX('RobotLookup Clean'!$AC:$AC,ROW()-3)=1),ROW()-3,"")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K633" s="22"/>
      <c r="X633" t="str">
        <f>IF(AND(INDEX('RobotLookup Clean'!$E:$E,ROW()-3)="Senior",INDEX('RobotLookup Clean'!$AC:$AC,ROW()-3)=1),ROW()-3,"")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K634" s="22"/>
      <c r="X634" t="str">
        <f>IF(AND(INDEX('RobotLookup Clean'!$E:$E,ROW()-3)="Senior",INDEX('RobotLookup Clean'!$AC:$AC,ROW()-3)=1),ROW()-3,"")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K635" s="22"/>
      <c r="X635" t="str">
        <f>IF(AND(INDEX('RobotLookup Clean'!$E:$E,ROW()-3)="Senior",INDEX('RobotLookup Clean'!$AC:$AC,ROW()-3)=1),ROW()-3,"")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K636" s="22"/>
      <c r="X636" t="str">
        <f>IF(AND(INDEX('RobotLookup Clean'!$E:$E,ROW()-3)="Senior",INDEX('RobotLookup Clean'!$AC:$AC,ROW()-3)=1),ROW()-3,"")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K637" s="22"/>
      <c r="X637" t="str">
        <f>IF(AND(INDEX('RobotLookup Clean'!$E:$E,ROW()-3)="Senior",INDEX('RobotLookup Clean'!$AC:$AC,ROW()-3)=1),ROW()-3,"")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K638" s="22"/>
      <c r="X638" t="str">
        <f>IF(AND(INDEX('RobotLookup Clean'!$E:$E,ROW()-3)="Senior",INDEX('RobotLookup Clean'!$AC:$AC,ROW()-3)=1),ROW()-3,"")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K639" s="22"/>
      <c r="X639" t="str">
        <f>IF(AND(INDEX('RobotLookup Clean'!$E:$E,ROW()-3)="Senior",INDEX('RobotLookup Clean'!$AC:$AC,ROW()-3)=1),ROW()-3,"")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K640" s="22"/>
      <c r="X640" t="str">
        <f>IF(AND(INDEX('RobotLookup Clean'!$E:$E,ROW()-3)="Senior",INDEX('RobotLookup Clean'!$AC:$AC,ROW()-3)=1),ROW()-3,"")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K641" s="22"/>
      <c r="X641" t="str">
        <f>IF(AND(INDEX('RobotLookup Clean'!$E:$E,ROW()-3)="Senior",INDEX('RobotLookup Clean'!$AC:$AC,ROW()-3)=1),ROW()-3,"")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K642" s="22"/>
      <c r="X642" t="str">
        <f>IF(AND(INDEX('RobotLookup Clean'!$E:$E,ROW()-3)="Senior",INDEX('RobotLookup Clean'!$AC:$AC,ROW()-3)=1),ROW()-3,"")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K643" s="22"/>
      <c r="X643" t="str">
        <f>IF(AND(INDEX('RobotLookup Clean'!$E:$E,ROW()-3)="Senior",INDEX('RobotLookup Clean'!$AC:$AC,ROW()-3)=1),ROW()-3,"")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K644" s="22"/>
      <c r="X644" t="str">
        <f>IF(AND(INDEX('RobotLookup Clean'!$E:$E,ROW()-3)="Senior",INDEX('RobotLookup Clean'!$AC:$AC,ROW()-3)=1),ROW()-3,"")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K645" s="22"/>
      <c r="X645" t="str">
        <f>IF(AND(INDEX('RobotLookup Clean'!$E:$E,ROW()-3)="Senior",INDEX('RobotLookup Clean'!$AC:$AC,ROW()-3)=1),ROW()-3,"")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K646" s="22"/>
      <c r="X646" t="str">
        <f>IF(AND(INDEX('RobotLookup Clean'!$E:$E,ROW()-3)="Senior",INDEX('RobotLookup Clean'!$AC:$AC,ROW()-3)=1),ROW()-3,"")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K647" s="22"/>
      <c r="X647" t="str">
        <f>IF(AND(INDEX('RobotLookup Clean'!$E:$E,ROW()-3)="Senior",INDEX('RobotLookup Clean'!$AC:$AC,ROW()-3)=1),ROW()-3,"")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K648" s="22"/>
      <c r="X648" t="str">
        <f>IF(AND(INDEX('RobotLookup Clean'!$E:$E,ROW()-3)="Senior",INDEX('RobotLookup Clean'!$AC:$AC,ROW()-3)=1),ROW()-3,"")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K649" s="22"/>
      <c r="X649" t="str">
        <f>IF(AND(INDEX('RobotLookup Clean'!$E:$E,ROW()-3)="Senior",INDEX('RobotLookup Clean'!$AC:$AC,ROW()-3)=1),ROW()-3,"")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K650" s="22"/>
      <c r="X650" t="str">
        <f>IF(AND(INDEX('RobotLookup Clean'!$E:$E,ROW()-3)="Senior",INDEX('RobotLookup Clean'!$AC:$AC,ROW()-3)=1),ROW()-3,"")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K651" s="22"/>
      <c r="X651" t="str">
        <f>IF(AND(INDEX('RobotLookup Clean'!$E:$E,ROW()-3)="Senior",INDEX('RobotLookup Clean'!$AC:$AC,ROW()-3)=1),ROW()-3,"")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K652" s="22"/>
      <c r="X652" t="str">
        <f>IF(AND(INDEX('RobotLookup Clean'!$E:$E,ROW()-3)="Senior",INDEX('RobotLookup Clean'!$AC:$AC,ROW()-3)=1),ROW()-3,"")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K653" s="22"/>
      <c r="X653" t="str">
        <f>IF(AND(INDEX('RobotLookup Clean'!$E:$E,ROW()-3)="Senior",INDEX('RobotLookup Clean'!$AC:$AC,ROW()-3)=1),ROW()-3,"")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K654" s="22"/>
      <c r="X654" t="str">
        <f>IF(AND(INDEX('RobotLookup Clean'!$E:$E,ROW()-3)="Senior",INDEX('RobotLookup Clean'!$AC:$AC,ROW()-3)=1),ROW()-3,"")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K655" s="22"/>
      <c r="X655" t="str">
        <f>IF(AND(INDEX('RobotLookup Clean'!$E:$E,ROW()-3)="Senior",INDEX('RobotLookup Clean'!$AC:$AC,ROW()-3)=1),ROW()-3,"")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K656" s="22"/>
      <c r="X656" t="str">
        <f>IF(AND(INDEX('RobotLookup Clean'!$E:$E,ROW()-3)="Senior",INDEX('RobotLookup Clean'!$AC:$AC,ROW()-3)=1),ROW()-3,"")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K657" s="22"/>
      <c r="X657" t="str">
        <f>IF(AND(INDEX('RobotLookup Clean'!$E:$E,ROW()-3)="Senior",INDEX('RobotLookup Clean'!$AC:$AC,ROW()-3)=1),ROW()-3,"")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K658" s="22"/>
      <c r="X658" t="str">
        <f>IF(AND(INDEX('RobotLookup Clean'!$E:$E,ROW()-3)="Senior",INDEX('RobotLookup Clean'!$AC:$AC,ROW()-3)=1),ROW()-3,"")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K659" s="22"/>
      <c r="X659" t="str">
        <f>IF(AND(INDEX('RobotLookup Clean'!$E:$E,ROW()-3)="Senior",INDEX('RobotLookup Clean'!$AC:$AC,ROW()-3)=1),ROW()-3,"")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K660" s="22"/>
      <c r="X660" t="str">
        <f>IF(AND(INDEX('RobotLookup Clean'!$E:$E,ROW()-3)="Senior",INDEX('RobotLookup Clean'!$AC:$AC,ROW()-3)=1),ROW()-3,"")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K661" s="22"/>
      <c r="X661" t="str">
        <f>IF(AND(INDEX('RobotLookup Clean'!$E:$E,ROW()-3)="Senior",INDEX('RobotLookup Clean'!$AC:$AC,ROW()-3)=1),ROW()-3,"")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K662" s="22"/>
      <c r="X662" t="str">
        <f>IF(AND(INDEX('RobotLookup Clean'!$E:$E,ROW()-3)="Senior",INDEX('RobotLookup Clean'!$AC:$AC,ROW()-3)=1),ROW()-3,"")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K663" s="22"/>
      <c r="X663" t="str">
        <f>IF(AND(INDEX('RobotLookup Clean'!$E:$E,ROW()-3)="Senior",INDEX('RobotLookup Clean'!$AC:$AC,ROW()-3)=1),ROW()-3,"")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K664" s="22"/>
      <c r="X664" t="str">
        <f>IF(AND(INDEX('RobotLookup Clean'!$E:$E,ROW()-3)="Senior",INDEX('RobotLookup Clean'!$AC:$AC,ROW()-3)=1),ROW()-3,"")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K665" s="22"/>
      <c r="X665" t="str">
        <f>IF(AND(INDEX('RobotLookup Clean'!$E:$E,ROW()-3)="Senior",INDEX('RobotLookup Clean'!$AC:$AC,ROW()-3)=1),ROW()-3,"")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K666" s="22"/>
      <c r="X666" t="str">
        <f>IF(AND(INDEX('RobotLookup Clean'!$E:$E,ROW()-3)="Senior",INDEX('RobotLookup Clean'!$AC:$AC,ROW()-3)=1),ROW()-3,"")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K667" s="22"/>
      <c r="X667" t="str">
        <f>IF(AND(INDEX('RobotLookup Clean'!$E:$E,ROW()-3)="Senior",INDEX('RobotLookup Clean'!$AC:$AC,ROW()-3)=1),ROW()-3,"")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K668" s="22"/>
      <c r="X668" t="str">
        <f>IF(AND(INDEX('RobotLookup Clean'!$E:$E,ROW()-3)="Senior",INDEX('RobotLookup Clean'!$AC:$AC,ROW()-3)=1),ROW()-3,"")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K669" s="22"/>
      <c r="X669" t="str">
        <f>IF(AND(INDEX('RobotLookup Clean'!$E:$E,ROW()-3)="Senior",INDEX('RobotLookup Clean'!$AC:$AC,ROW()-3)=1),ROW()-3,"")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K670" s="22"/>
      <c r="X670" t="str">
        <f>IF(AND(INDEX('RobotLookup Clean'!$E:$E,ROW()-3)="Senior",INDEX('RobotLookup Clean'!$AC:$AC,ROW()-3)=1),ROW()-3,"")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K671" s="22"/>
      <c r="X671" t="str">
        <f>IF(AND(INDEX('RobotLookup Clean'!$E:$E,ROW()-3)="Senior",INDEX('RobotLookup Clean'!$AC:$AC,ROW()-3)=1),ROW()-3,"")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K672" s="22"/>
      <c r="X672" t="str">
        <f>IF(AND(INDEX('RobotLookup Clean'!$E:$E,ROW()-3)="Senior",INDEX('RobotLookup Clean'!$AC:$AC,ROW()-3)=1),ROW()-3,"")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K673" s="22"/>
      <c r="X673" t="str">
        <f>IF(AND(INDEX('RobotLookup Clean'!$E:$E,ROW()-3)="Senior",INDEX('RobotLookup Clean'!$AC:$AC,ROW()-3)=1),ROW()-3,"")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K674" s="22"/>
      <c r="X674" t="str">
        <f>IF(AND(INDEX('RobotLookup Clean'!$E:$E,ROW()-3)="Senior",INDEX('RobotLookup Clean'!$AC:$AC,ROW()-3)=1),ROW()-3,"")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K675" s="22"/>
      <c r="X675" t="str">
        <f>IF(AND(INDEX('RobotLookup Clean'!$E:$E,ROW()-3)="Senior",INDEX('RobotLookup Clean'!$AC:$AC,ROW()-3)=1),ROW()-3,"")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K676" s="22"/>
      <c r="X676" t="str">
        <f>IF(AND(INDEX('RobotLookup Clean'!$E:$E,ROW()-3)="Senior",INDEX('RobotLookup Clean'!$AC:$AC,ROW()-3)=1),ROW()-3,"")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K677" s="22"/>
      <c r="X677" t="str">
        <f>IF(AND(INDEX('RobotLookup Clean'!$E:$E,ROW()-3)="Senior",INDEX('RobotLookup Clean'!$AC:$AC,ROW()-3)=1),ROW()-3,"")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K678" s="22"/>
      <c r="X678" t="str">
        <f>IF(AND(INDEX('RobotLookup Clean'!$E:$E,ROW()-3)="Senior",INDEX('RobotLookup Clean'!$AC:$AC,ROW()-3)=1),ROW()-3,"")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K679" s="22"/>
      <c r="X679" t="str">
        <f>IF(AND(INDEX('RobotLookup Clean'!$E:$E,ROW()-3)="Senior",INDEX('RobotLookup Clean'!$AC:$AC,ROW()-3)=1),ROW()-3,"")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K680" s="22"/>
      <c r="X680" t="str">
        <f>IF(AND(INDEX('RobotLookup Clean'!$E:$E,ROW()-3)="Senior",INDEX('RobotLookup Clean'!$AC:$AC,ROW()-3)=1),ROW()-3,"")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K681" s="22"/>
      <c r="X681" t="str">
        <f>IF(AND(INDEX('RobotLookup Clean'!$E:$E,ROW()-3)="Senior",INDEX('RobotLookup Clean'!$AC:$AC,ROW()-3)=1),ROW()-3,"")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K682" s="22"/>
      <c r="X682" t="str">
        <f>IF(AND(INDEX('RobotLookup Clean'!$E:$E,ROW()-3)="Senior",INDEX('RobotLookup Clean'!$AC:$AC,ROW()-3)=1),ROW()-3,"")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K683" s="22"/>
      <c r="X683" t="str">
        <f>IF(AND(INDEX('RobotLookup Clean'!$E:$E,ROW()-3)="Senior",INDEX('RobotLookup Clean'!$AC:$AC,ROW()-3)=1),ROW()-3,"")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K684" s="22"/>
      <c r="X684" t="str">
        <f>IF(AND(INDEX('RobotLookup Clean'!$E:$E,ROW()-3)="Senior",INDEX('RobotLookup Clean'!$AC:$AC,ROW()-3)=1),ROW()-3,"")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K685" s="22"/>
      <c r="X685" t="str">
        <f>IF(AND(INDEX('RobotLookup Clean'!$E:$E,ROW()-3)="Senior",INDEX('RobotLookup Clean'!$AC:$AC,ROW()-3)=1),ROW()-3,"")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K686" s="22"/>
      <c r="X686" t="str">
        <f>IF(AND(INDEX('RobotLookup Clean'!$E:$E,ROW()-3)="Senior",INDEX('RobotLookup Clean'!$AC:$AC,ROW()-3)=1),ROW()-3,"")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K687" s="22"/>
      <c r="X687" t="str">
        <f>IF(AND(INDEX('RobotLookup Clean'!$E:$E,ROW()-3)="Senior",INDEX('RobotLookup Clean'!$AC:$AC,ROW()-3)=1),ROW()-3,"")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K688" s="22"/>
      <c r="X688" t="str">
        <f>IF(AND(INDEX('RobotLookup Clean'!$E:$E,ROW()-3)="Senior",INDEX('RobotLookup Clean'!$AC:$AC,ROW()-3)=1),ROW()-3,"")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K689" s="22"/>
      <c r="X689" t="str">
        <f>IF(AND(INDEX('RobotLookup Clean'!$E:$E,ROW()-3)="Senior",INDEX('RobotLookup Clean'!$AC:$AC,ROW()-3)=1),ROW()-3,"")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K690" s="22"/>
      <c r="X690" t="str">
        <f>IF(AND(INDEX('RobotLookup Clean'!$E:$E,ROW()-3)="Senior",INDEX('RobotLookup Clean'!$AC:$AC,ROW()-3)=1),ROW()-3,"")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K691" s="22"/>
      <c r="X691" t="str">
        <f>IF(AND(INDEX('RobotLookup Clean'!$E:$E,ROW()-3)="Senior",INDEX('RobotLookup Clean'!$AC:$AC,ROW()-3)=1),ROW()-3,"")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K692" s="22"/>
      <c r="X692" t="str">
        <f>IF(AND(INDEX('RobotLookup Clean'!$E:$E,ROW()-3)="Senior",INDEX('RobotLookup Clean'!$AC:$AC,ROW()-3)=1),ROW()-3,"")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K693" s="22"/>
      <c r="X693" t="str">
        <f>IF(AND(INDEX('RobotLookup Clean'!$E:$E,ROW()-3)="Senior",INDEX('RobotLookup Clean'!$AC:$AC,ROW()-3)=1),ROW()-3,"")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K694" s="22"/>
      <c r="X694" t="str">
        <f>IF(AND(INDEX('RobotLookup Clean'!$E:$E,ROW()-3)="Senior",INDEX('RobotLookup Clean'!$AC:$AC,ROW()-3)=1),ROW()-3,"")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K695" s="22"/>
      <c r="X695" t="str">
        <f>IF(AND(INDEX('RobotLookup Clean'!$E:$E,ROW()-3)="Senior",INDEX('RobotLookup Clean'!$AC:$AC,ROW()-3)=1),ROW()-3,"")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K696" s="22"/>
      <c r="X696" t="str">
        <f>IF(AND(INDEX('RobotLookup Clean'!$E:$E,ROW()-3)="Senior",INDEX('RobotLookup Clean'!$AC:$AC,ROW()-3)=1),ROW()-3,"")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K697" s="22"/>
      <c r="X697" t="str">
        <f>IF(AND(INDEX('RobotLookup Clean'!$E:$E,ROW()-3)="Senior",INDEX('RobotLookup Clean'!$AC:$AC,ROW()-3)=1),ROW()-3,"")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K698" s="22"/>
      <c r="X698" t="str">
        <f>IF(AND(INDEX('RobotLookup Clean'!$E:$E,ROW()-3)="Senior",INDEX('RobotLookup Clean'!$AC:$AC,ROW()-3)=1),ROW()-3,"")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K699" s="22"/>
      <c r="X699" t="str">
        <f>IF(AND(INDEX('RobotLookup Clean'!$E:$E,ROW()-3)="Senior",INDEX('RobotLookup Clean'!$AC:$AC,ROW()-3)=1),ROW()-3,"")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K700" s="22"/>
      <c r="X700" t="str">
        <f>IF(AND(INDEX('RobotLookup Clean'!$E:$E,ROW()-3)="Senior",INDEX('RobotLookup Clean'!$AC:$AC,ROW()-3)=1),ROW()-3,"")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K701" s="22"/>
      <c r="X701" t="str">
        <f>IF(AND(INDEX('RobotLookup Clean'!$E:$E,ROW()-3)="Senior",INDEX('RobotLookup Clean'!$AC:$AC,ROW()-3)=1),ROW()-3,"")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K702" s="22"/>
      <c r="X702" t="str">
        <f>IF(AND(INDEX('RobotLookup Clean'!$E:$E,ROW()-3)="Senior",INDEX('RobotLookup Clean'!$AC:$AC,ROW()-3)=1),ROW()-3,"")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K703" s="22"/>
      <c r="X703" t="str">
        <f>IF(AND(INDEX('RobotLookup Clean'!$E:$E,ROW()-3)="Senior",INDEX('RobotLookup Clean'!$AC:$AC,ROW()-3)=1),ROW()-3,"")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K704" s="22"/>
      <c r="X704" t="str">
        <f>IF(AND(INDEX('RobotLookup Clean'!$E:$E,ROW()-3)="Senior",INDEX('RobotLookup Clean'!$AC:$AC,ROW()-3)=1),ROW()-3,"")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K705" s="22"/>
      <c r="X705" t="str">
        <f>IF(AND(INDEX('RobotLookup Clean'!$E:$E,ROW()-3)="Senior",INDEX('RobotLookup Clean'!$AC:$AC,ROW()-3)=1),ROW()-3,"")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K706" s="22"/>
      <c r="X706" t="str">
        <f>IF(AND(INDEX('RobotLookup Clean'!$E:$E,ROW()-3)="Senior",INDEX('RobotLookup Clean'!$AC:$AC,ROW()-3)=1),ROW()-3,"")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K707" s="22"/>
      <c r="X707" t="str">
        <f>IF(AND(INDEX('RobotLookup Clean'!$E:$E,ROW()-3)="Senior",INDEX('RobotLookup Clean'!$AC:$AC,ROW()-3)=1),ROW()-3,"")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K708" s="22"/>
      <c r="X708" t="str">
        <f>IF(AND(INDEX('RobotLookup Clean'!$E:$E,ROW()-3)="Senior",INDEX('RobotLookup Clean'!$AC:$AC,ROW()-3)=1),ROW()-3,"")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K709" s="22"/>
      <c r="X709" t="str">
        <f>IF(AND(INDEX('RobotLookup Clean'!$E:$E,ROW()-3)="Senior",INDEX('RobotLookup Clean'!$AC:$AC,ROW()-3)=1),ROW()-3,"")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K710" s="22"/>
      <c r="X710" t="str">
        <f>IF(AND(INDEX('RobotLookup Clean'!$E:$E,ROW()-3)="Senior",INDEX('RobotLookup Clean'!$AC:$AC,ROW()-3)=1),ROW()-3,"")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K711" s="22"/>
      <c r="X711" t="str">
        <f>IF(AND(INDEX('RobotLookup Clean'!$E:$E,ROW()-3)="Senior",INDEX('RobotLookup Clean'!$AC:$AC,ROW()-3)=1),ROW()-3,"")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K712" s="22"/>
      <c r="X712" t="str">
        <f>IF(AND(INDEX('RobotLookup Clean'!$E:$E,ROW()-3)="Senior",INDEX('RobotLookup Clean'!$AC:$AC,ROW()-3)=1),ROW()-3,"")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K713" s="22"/>
      <c r="X713" t="str">
        <f>IF(AND(INDEX('RobotLookup Clean'!$E:$E,ROW()-3)="Senior",INDEX('RobotLookup Clean'!$AC:$AC,ROW()-3)=1),ROW()-3,"")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K714" s="22"/>
      <c r="X714" t="str">
        <f>IF(AND(INDEX('RobotLookup Clean'!$E:$E,ROW()-3)="Senior",INDEX('RobotLookup Clean'!$AC:$AC,ROW()-3)=1),ROW()-3,"")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K715" s="22"/>
      <c r="X715" t="str">
        <f>IF(AND(INDEX('RobotLookup Clean'!$E:$E,ROW()-3)="Senior",INDEX('RobotLookup Clean'!$AC:$AC,ROW()-3)=1),ROW()-3,"")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K716" s="22"/>
      <c r="X716" t="str">
        <f>IF(AND(INDEX('RobotLookup Clean'!$E:$E,ROW()-3)="Senior",INDEX('RobotLookup Clean'!$AC:$AC,ROW()-3)=1),ROW()-3,"")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K717" s="22"/>
      <c r="X717" t="str">
        <f>IF(AND(INDEX('RobotLookup Clean'!$E:$E,ROW()-3)="Senior",INDEX('RobotLookup Clean'!$AC:$AC,ROW()-3)=1),ROW()-3,"")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K718" s="22"/>
      <c r="X718" t="str">
        <f>IF(AND(INDEX('RobotLookup Clean'!$E:$E,ROW()-3)="Senior",INDEX('RobotLookup Clean'!$AC:$AC,ROW()-3)=1),ROW()-3,"")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K719" s="22"/>
      <c r="X719" t="str">
        <f>IF(AND(INDEX('RobotLookup Clean'!$E:$E,ROW()-3)="Senior",INDEX('RobotLookup Clean'!$AC:$AC,ROW()-3)=1),ROW()-3,"")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K720" s="22"/>
      <c r="X720" t="str">
        <f>IF(AND(INDEX('RobotLookup Clean'!$E:$E,ROW()-3)="Senior",INDEX('RobotLookup Clean'!$AC:$AC,ROW()-3)=1),ROW()-3,"")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K721" s="22"/>
      <c r="X721" t="str">
        <f>IF(AND(INDEX('RobotLookup Clean'!$E:$E,ROW()-3)="Senior",INDEX('RobotLookup Clean'!$AC:$AC,ROW()-3)=1),ROW()-3,"")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K722" s="22"/>
      <c r="X722" t="str">
        <f>IF(AND(INDEX('RobotLookup Clean'!$E:$E,ROW()-3)="Senior",INDEX('RobotLookup Clean'!$AC:$AC,ROW()-3)=1),ROW()-3,"")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K723" s="22"/>
      <c r="X723" t="str">
        <f>IF(AND(INDEX('RobotLookup Clean'!$E:$E,ROW()-3)="Senior",INDEX('RobotLookup Clean'!$AC:$AC,ROW()-3)=1),ROW()-3,"")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K724" s="22"/>
      <c r="X724" t="str">
        <f>IF(AND(INDEX('RobotLookup Clean'!$E:$E,ROW()-3)="Senior",INDEX('RobotLookup Clean'!$AC:$AC,ROW()-3)=1),ROW()-3,"")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K725" s="22"/>
      <c r="X725" t="str">
        <f>IF(AND(INDEX('RobotLookup Clean'!$E:$E,ROW()-3)="Senior",INDEX('RobotLookup Clean'!$AC:$AC,ROW()-3)=1),ROW()-3,"")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K726" s="22"/>
      <c r="X726" t="str">
        <f>IF(AND(INDEX('RobotLookup Clean'!$E:$E,ROW()-3)="Senior",INDEX('RobotLookup Clean'!$AC:$AC,ROW()-3)=1),ROW()-3,"")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K727" s="22"/>
      <c r="X727" t="str">
        <f>IF(AND(INDEX('RobotLookup Clean'!$E:$E,ROW()-3)="Senior",INDEX('RobotLookup Clean'!$AC:$AC,ROW()-3)=1),ROW()-3,"")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K728" s="22"/>
      <c r="X728" t="str">
        <f>IF(AND(INDEX('RobotLookup Clean'!$E:$E,ROW()-3)="Senior",INDEX('RobotLookup Clean'!$AC:$AC,ROW()-3)=1),ROW()-3,"")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K729" s="22"/>
      <c r="X729" t="str">
        <f>IF(AND(INDEX('RobotLookup Clean'!$E:$E,ROW()-3)="Senior",INDEX('RobotLookup Clean'!$AC:$AC,ROW()-3)=1),ROW()-3,"")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K730" s="22"/>
      <c r="X730" t="str">
        <f>IF(AND(INDEX('RobotLookup Clean'!$E:$E,ROW()-3)="Senior",INDEX('RobotLookup Clean'!$AC:$AC,ROW()-3)=1),ROW()-3,"")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K731" s="22"/>
      <c r="X731" t="str">
        <f>IF(AND(INDEX('RobotLookup Clean'!$E:$E,ROW()-3)="Senior",INDEX('RobotLookup Clean'!$AC:$AC,ROW()-3)=1),ROW()-3,"")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K732" s="22"/>
      <c r="X732" t="str">
        <f>IF(AND(INDEX('RobotLookup Clean'!$E:$E,ROW()-3)="Senior",INDEX('RobotLookup Clean'!$AC:$AC,ROW()-3)=1),ROW()-3,"")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K733" s="22"/>
      <c r="X733" t="str">
        <f>IF(AND(INDEX('RobotLookup Clean'!$E:$E,ROW()-3)="Senior",INDEX('RobotLookup Clean'!$AC:$AC,ROW()-3)=1),ROW()-3,"")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K734" s="22"/>
      <c r="X734" t="str">
        <f>IF(AND(INDEX('RobotLookup Clean'!$E:$E,ROW()-3)="Senior",INDEX('RobotLookup Clean'!$AC:$AC,ROW()-3)=1),ROW()-3,"")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K735" s="22"/>
      <c r="X735" t="str">
        <f>IF(AND(INDEX('RobotLookup Clean'!$E:$E,ROW()-3)="Senior",INDEX('RobotLookup Clean'!$AC:$AC,ROW()-3)=1),ROW()-3,"")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K736" s="22"/>
      <c r="X736" t="str">
        <f>IF(AND(INDEX('RobotLookup Clean'!$E:$E,ROW()-3)="Senior",INDEX('RobotLookup Clean'!$AC:$AC,ROW()-3)=1),ROW()-3,"")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K737" s="22"/>
      <c r="X737" t="str">
        <f>IF(AND(INDEX('RobotLookup Clean'!$E:$E,ROW()-3)="Senior",INDEX('RobotLookup Clean'!$AC:$AC,ROW()-3)=1),ROW()-3,"")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K738" s="22"/>
      <c r="X738" t="str">
        <f>IF(AND(INDEX('RobotLookup Clean'!$E:$E,ROW()-3)="Senior",INDEX('RobotLookup Clean'!$AC:$AC,ROW()-3)=1),ROW()-3,"")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K739" s="22"/>
      <c r="X739" t="str">
        <f>IF(AND(INDEX('RobotLookup Clean'!$E:$E,ROW()-3)="Senior",INDEX('RobotLookup Clean'!$AC:$AC,ROW()-3)=1),ROW()-3,"")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K740" s="22"/>
      <c r="X740" t="str">
        <f>IF(AND(INDEX('RobotLookup Clean'!$E:$E,ROW()-3)="Senior",INDEX('RobotLookup Clean'!$AC:$AC,ROW()-3)=1),ROW()-3,"")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K741" s="22"/>
      <c r="X741" t="str">
        <f>IF(AND(INDEX('RobotLookup Clean'!$E:$E,ROW()-3)="Senior",INDEX('RobotLookup Clean'!$AC:$AC,ROW()-3)=1),ROW()-3,"")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K742" s="22"/>
      <c r="X742" t="str">
        <f>IF(AND(INDEX('RobotLookup Clean'!$E:$E,ROW()-3)="Senior",INDEX('RobotLookup Clean'!$AC:$AC,ROW()-3)=1),ROW()-3,"")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K743" s="22"/>
      <c r="X743" t="str">
        <f>IF(AND(INDEX('RobotLookup Clean'!$E:$E,ROW()-3)="Senior",INDEX('RobotLookup Clean'!$AC:$AC,ROW()-3)=1),ROW()-3,"")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K744" s="22"/>
      <c r="X744" t="str">
        <f>IF(AND(INDEX('RobotLookup Clean'!$E:$E,ROW()-3)="Senior",INDEX('RobotLookup Clean'!$AC:$AC,ROW()-3)=1),ROW()-3,"")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K745" s="22"/>
      <c r="X745" t="str">
        <f>IF(AND(INDEX('RobotLookup Clean'!$E:$E,ROW()-3)="Senior",INDEX('RobotLookup Clean'!$AC:$AC,ROW()-3)=1),ROW()-3,"")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K746" s="22"/>
      <c r="X746" t="str">
        <f>IF(AND(INDEX('RobotLookup Clean'!$E:$E,ROW()-3)="Senior",INDEX('RobotLookup Clean'!$AC:$AC,ROW()-3)=1),ROW()-3,"")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K747" s="22"/>
      <c r="X747" t="str">
        <f>IF(AND(INDEX('RobotLookup Clean'!$E:$E,ROW()-3)="Senior",INDEX('RobotLookup Clean'!$AC:$AC,ROW()-3)=1),ROW()-3,"")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K748" s="22"/>
      <c r="X748" t="str">
        <f>IF(AND(INDEX('RobotLookup Clean'!$E:$E,ROW()-3)="Senior",INDEX('RobotLookup Clean'!$AC:$AC,ROW()-3)=1),ROW()-3,"")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K749" s="22"/>
      <c r="X749" t="str">
        <f>IF(AND(INDEX('RobotLookup Clean'!$E:$E,ROW()-3)="Senior",INDEX('RobotLookup Clean'!$AC:$AC,ROW()-3)=1),ROW()-3,"")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K750" s="22"/>
      <c r="X750" t="str">
        <f>IF(AND(INDEX('RobotLookup Clean'!$E:$E,ROW()-3)="Senior",INDEX('RobotLookup Clean'!$AC:$AC,ROW()-3)=1),ROW()-3,"")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K751" s="22"/>
      <c r="X751" t="str">
        <f>IF(AND(INDEX('RobotLookup Clean'!$E:$E,ROW()-3)="Senior",INDEX('RobotLookup Clean'!$AC:$AC,ROW()-3)=1),ROW()-3,"")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K752" s="22"/>
      <c r="X752" t="str">
        <f>IF(AND(INDEX('RobotLookup Clean'!$E:$E,ROW()-3)="Senior",INDEX('RobotLookup Clean'!$AC:$AC,ROW()-3)=1),ROW()-3,"")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K753" s="22"/>
      <c r="X753" t="str">
        <f>IF(AND(INDEX('RobotLookup Clean'!$E:$E,ROW()-3)="Senior",INDEX('RobotLookup Clean'!$AC:$AC,ROW()-3)=1),ROW()-3,"")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K754" s="22"/>
      <c r="X754" t="str">
        <f>IF(AND(INDEX('RobotLookup Clean'!$E:$E,ROW()-3)="Senior",INDEX('RobotLookup Clean'!$AC:$AC,ROW()-3)=1),ROW()-3,"")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K755" s="22"/>
      <c r="X755" t="str">
        <f>IF(AND(INDEX('RobotLookup Clean'!$E:$E,ROW()-3)="Senior",INDEX('RobotLookup Clean'!$AC:$AC,ROW()-3)=1),ROW()-3,"")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K756" s="22"/>
      <c r="X756" t="str">
        <f>IF(AND(INDEX('RobotLookup Clean'!$E:$E,ROW()-3)="Senior",INDEX('RobotLookup Clean'!$AC:$AC,ROW()-3)=1),ROW()-3,"")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K757" s="22"/>
      <c r="X757" t="str">
        <f>IF(AND(INDEX('RobotLookup Clean'!$E:$E,ROW()-3)="Senior",INDEX('RobotLookup Clean'!$AC:$AC,ROW()-3)=1),ROW()-3,"")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K758" s="22"/>
      <c r="X758" t="str">
        <f>IF(AND(INDEX('RobotLookup Clean'!$E:$E,ROW()-3)="Senior",INDEX('RobotLookup Clean'!$AC:$AC,ROW()-3)=1),ROW()-3,"")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K759" s="22"/>
      <c r="X759" t="str">
        <f>IF(AND(INDEX('RobotLookup Clean'!$E:$E,ROW()-3)="Senior",INDEX('RobotLookup Clean'!$AC:$AC,ROW()-3)=1),ROW()-3,"")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K760" s="22"/>
      <c r="X760" t="str">
        <f>IF(AND(INDEX('RobotLookup Clean'!$E:$E,ROW()-3)="Senior",INDEX('RobotLookup Clean'!$AC:$AC,ROW()-3)=1),ROW()-3,"")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K761" s="22"/>
      <c r="X761" t="str">
        <f>IF(AND(INDEX('RobotLookup Clean'!$E:$E,ROW()-3)="Senior",INDEX('RobotLookup Clean'!$AC:$AC,ROW()-3)=1),ROW()-3,"")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K762" s="22"/>
      <c r="X762" t="str">
        <f>IF(AND(INDEX('RobotLookup Clean'!$E:$E,ROW()-3)="Senior",INDEX('RobotLookup Clean'!$AC:$AC,ROW()-3)=1),ROW()-3,"")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K763" s="22"/>
      <c r="X763" t="str">
        <f>IF(AND(INDEX('RobotLookup Clean'!$E:$E,ROW()-3)="Senior",INDEX('RobotLookup Clean'!$AC:$AC,ROW()-3)=1),ROW()-3,"")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K764" s="22"/>
      <c r="X764" t="str">
        <f>IF(AND(INDEX('RobotLookup Clean'!$E:$E,ROW()-3)="Senior",INDEX('RobotLookup Clean'!$AC:$AC,ROW()-3)=1),ROW()-3,"")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K765" s="22"/>
      <c r="X765" t="str">
        <f>IF(AND(INDEX('RobotLookup Clean'!$E:$E,ROW()-3)="Senior",INDEX('RobotLookup Clean'!$AC:$AC,ROW()-3)=1),ROW()-3,"")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K766" s="22"/>
      <c r="X766" t="str">
        <f>IF(AND(INDEX('RobotLookup Clean'!$E:$E,ROW()-3)="Senior",INDEX('RobotLookup Clean'!$AC:$AC,ROW()-3)=1),ROW()-3,"")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K767" s="22"/>
      <c r="X767" t="str">
        <f>IF(AND(INDEX('RobotLookup Clean'!$E:$E,ROW()-3)="Senior",INDEX('RobotLookup Clean'!$AC:$AC,ROW()-3)=1),ROW()-3,"")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K768" s="22"/>
      <c r="X768" t="str">
        <f>IF(AND(INDEX('RobotLookup Clean'!$E:$E,ROW()-3)="Senior",INDEX('RobotLookup Clean'!$AC:$AC,ROW()-3)=1),ROW()-3,"")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K769" s="22"/>
      <c r="X769" t="str">
        <f>IF(AND(INDEX('RobotLookup Clean'!$E:$E,ROW()-3)="Senior",INDEX('RobotLookup Clean'!$AC:$AC,ROW()-3)=1),ROW()-3,"")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K770" s="22"/>
      <c r="X770" t="str">
        <f>IF(AND(INDEX('RobotLookup Clean'!$E:$E,ROW()-3)="Senior",INDEX('RobotLookup Clean'!$AC:$AC,ROW()-3)=1),ROW()-3,"")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K771" s="22"/>
      <c r="X771" t="str">
        <f>IF(AND(INDEX('RobotLookup Clean'!$E:$E,ROW()-3)="Senior",INDEX('RobotLookup Clean'!$AC:$AC,ROW()-3)=1),ROW()-3,"")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K772" s="22"/>
      <c r="X772" t="str">
        <f>IF(AND(INDEX('RobotLookup Clean'!$E:$E,ROW()-3)="Senior",INDEX('RobotLookup Clean'!$AC:$AC,ROW()-3)=1),ROW()-3,"")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K773" s="22"/>
      <c r="X773" t="str">
        <f>IF(AND(INDEX('RobotLookup Clean'!$E:$E,ROW()-3)="Senior",INDEX('RobotLookup Clean'!$AC:$AC,ROW()-3)=1),ROW()-3,"")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K774" s="22"/>
      <c r="X774" t="str">
        <f>IF(AND(INDEX('RobotLookup Clean'!$E:$E,ROW()-3)="Senior",INDEX('RobotLookup Clean'!$AC:$AC,ROW()-3)=1),ROW()-3,"")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K775" s="22"/>
      <c r="X775" t="str">
        <f>IF(AND(INDEX('RobotLookup Clean'!$E:$E,ROW()-3)="Senior",INDEX('RobotLookup Clean'!$AC:$AC,ROW()-3)=1),ROW()-3,"")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K776" s="22"/>
      <c r="X776" t="str">
        <f>IF(AND(INDEX('RobotLookup Clean'!$E:$E,ROW()-3)="Senior",INDEX('RobotLookup Clean'!$AC:$AC,ROW()-3)=1),ROW()-3,"")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K777" s="22"/>
      <c r="X777" t="str">
        <f>IF(AND(INDEX('RobotLookup Clean'!$E:$E,ROW()-3)="Senior",INDEX('RobotLookup Clean'!$AC:$AC,ROW()-3)=1),ROW()-3,"")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K778" s="22"/>
      <c r="X778" t="str">
        <f>IF(AND(INDEX('RobotLookup Clean'!$E:$E,ROW()-3)="Senior",INDEX('RobotLookup Clean'!$AC:$AC,ROW()-3)=1),ROW()-3,"")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K779" s="22"/>
      <c r="X779" t="str">
        <f>IF(AND(INDEX('RobotLookup Clean'!$E:$E,ROW()-3)="Senior",INDEX('RobotLookup Clean'!$AC:$AC,ROW()-3)=1),ROW()-3,"")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K780" s="22"/>
      <c r="X780" t="str">
        <f>IF(AND(INDEX('RobotLookup Clean'!$E:$E,ROW()-3)="Senior",INDEX('RobotLookup Clean'!$AC:$AC,ROW()-3)=1),ROW()-3,"")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K781" s="22"/>
      <c r="X781" t="str">
        <f>IF(AND(INDEX('RobotLookup Clean'!$E:$E,ROW()-3)="Senior",INDEX('RobotLookup Clean'!$AC:$AC,ROW()-3)=1),ROW()-3,"")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K782" s="22"/>
      <c r="X782" t="str">
        <f>IF(AND(INDEX('RobotLookup Clean'!$E:$E,ROW()-3)="Senior",INDEX('RobotLookup Clean'!$AC:$AC,ROW()-3)=1),ROW()-3,"")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K783" s="22"/>
      <c r="X783" t="str">
        <f>IF(AND(INDEX('RobotLookup Clean'!$E:$E,ROW()-3)="Senior",INDEX('RobotLookup Clean'!$AC:$AC,ROW()-3)=1),ROW()-3,"")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K784" s="22"/>
      <c r="X784" t="str">
        <f>IF(AND(INDEX('RobotLookup Clean'!$E:$E,ROW()-3)="Senior",INDEX('RobotLookup Clean'!$AC:$AC,ROW()-3)=1),ROW()-3,"")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K785" s="22"/>
      <c r="X785" t="str">
        <f>IF(AND(INDEX('RobotLookup Clean'!$E:$E,ROW()-3)="Senior",INDEX('RobotLookup Clean'!$AC:$AC,ROW()-3)=1),ROW()-3,"")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K786" s="22"/>
      <c r="X786" t="str">
        <f>IF(AND(INDEX('RobotLookup Clean'!$E:$E,ROW()-3)="Senior",INDEX('RobotLookup Clean'!$AC:$AC,ROW()-3)=1),ROW()-3,"")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K787" s="22"/>
      <c r="X787" t="str">
        <f>IF(AND(INDEX('RobotLookup Clean'!$E:$E,ROW()-3)="Senior",INDEX('RobotLookup Clean'!$AC:$AC,ROW()-3)=1),ROW()-3,"")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K788" s="22"/>
      <c r="X788" t="str">
        <f>IF(AND(INDEX('RobotLookup Clean'!$E:$E,ROW()-3)="Senior",INDEX('RobotLookup Clean'!$AC:$AC,ROW()-3)=1),ROW()-3,"")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K789" s="22"/>
      <c r="X789" t="str">
        <f>IF(AND(INDEX('RobotLookup Clean'!$E:$E,ROW()-3)="Senior",INDEX('RobotLookup Clean'!$AC:$AC,ROW()-3)=1),ROW()-3,"")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K790" s="22"/>
      <c r="X790" t="str">
        <f>IF(AND(INDEX('RobotLookup Clean'!$E:$E,ROW()-3)="Senior",INDEX('RobotLookup Clean'!$AC:$AC,ROW()-3)=1),ROW()-3,"")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K791" s="22"/>
      <c r="X791" t="str">
        <f>IF(AND(INDEX('RobotLookup Clean'!$E:$E,ROW()-3)="Senior",INDEX('RobotLookup Clean'!$AC:$AC,ROW()-3)=1),ROW()-3,"")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K792" s="22"/>
      <c r="X792" t="str">
        <f>IF(AND(INDEX('RobotLookup Clean'!$E:$E,ROW()-3)="Senior",INDEX('RobotLookup Clean'!$AC:$AC,ROW()-3)=1),ROW()-3,"")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K793" s="22"/>
      <c r="X793" t="str">
        <f>IF(AND(INDEX('RobotLookup Clean'!$E:$E,ROW()-3)="Senior",INDEX('RobotLookup Clean'!$AC:$AC,ROW()-3)=1),ROW()-3,"")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K794" s="22"/>
      <c r="X794" t="str">
        <f>IF(AND(INDEX('RobotLookup Clean'!$E:$E,ROW()-3)="Senior",INDEX('RobotLookup Clean'!$AC:$AC,ROW()-3)=1),ROW()-3,"")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K795" s="22"/>
      <c r="X795" t="str">
        <f>IF(AND(INDEX('RobotLookup Clean'!$E:$E,ROW()-3)="Senior",INDEX('RobotLookup Clean'!$AC:$AC,ROW()-3)=1),ROW()-3,"")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K796" s="22"/>
      <c r="X796" t="str">
        <f>IF(AND(INDEX('RobotLookup Clean'!$E:$E,ROW()-3)="Senior",INDEX('RobotLookup Clean'!$AC:$AC,ROW()-3)=1),ROW()-3,"")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K797" s="22"/>
      <c r="X797" t="str">
        <f>IF(AND(INDEX('RobotLookup Clean'!$E:$E,ROW()-3)="Senior",INDEX('RobotLookup Clean'!$AC:$AC,ROW()-3)=1),ROW()-3,"")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K798" s="22"/>
      <c r="X798" t="str">
        <f>IF(AND(INDEX('RobotLookup Clean'!$E:$E,ROW()-3)="Senior",INDEX('RobotLookup Clean'!$AC:$AC,ROW()-3)=1),ROW()-3,"")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K799" s="22"/>
      <c r="X799" t="str">
        <f>IF(AND(INDEX('RobotLookup Clean'!$E:$E,ROW()-3)="Senior",INDEX('RobotLookup Clean'!$AC:$AC,ROW()-3)=1),ROW()-3,"")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K800" s="22"/>
      <c r="X800" t="str">
        <f>IF(AND(INDEX('RobotLookup Clean'!$E:$E,ROW()-3)="Senior",INDEX('RobotLookup Clean'!$AC:$AC,ROW()-3)=1),ROW()-3,"")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K801" s="22"/>
      <c r="X801" t="str">
        <f>IF(AND(INDEX('RobotLookup Clean'!$E:$E,ROW()-3)="Senior",INDEX('RobotLookup Clean'!$AC:$AC,ROW()-3)=1),ROW()-3,"")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K802" s="22"/>
      <c r="X802" t="str">
        <f>IF(AND(INDEX('RobotLookup Clean'!$E:$E,ROW()-3)="Senior",INDEX('RobotLookup Clean'!$AC:$AC,ROW()-3)=1),ROW()-3,"")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K803" s="22"/>
      <c r="X803" t="str">
        <f>IF(AND(INDEX('RobotLookup Clean'!$E:$E,ROW()-3)="Senior",INDEX('RobotLookup Clean'!$AC:$AC,ROW()-3)=1),ROW()-3,"")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K804" s="22"/>
      <c r="X804" t="str">
        <f>IF(AND(INDEX('RobotLookup Clean'!$E:$E,ROW()-3)="Senior",INDEX('RobotLookup Clean'!$AC:$AC,ROW()-3)=1),ROW()-3,"")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K805" s="22"/>
      <c r="X805" t="str">
        <f>IF(AND(INDEX('RobotLookup Clean'!$E:$E,ROW()-3)="Senior",INDEX('RobotLookup Clean'!$AC:$AC,ROW()-3)=1),ROW()-3,"")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K806" s="22"/>
      <c r="X806" t="str">
        <f>IF(AND(INDEX('RobotLookup Clean'!$E:$E,ROW()-3)="Senior",INDEX('RobotLookup Clean'!$AC:$AC,ROW()-3)=1),ROW()-3,"")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K807" s="22"/>
      <c r="X807" t="str">
        <f>IF(AND(INDEX('RobotLookup Clean'!$E:$E,ROW()-3)="Senior",INDEX('RobotLookup Clean'!$AC:$AC,ROW()-3)=1),ROW()-3,"")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K808" s="22"/>
      <c r="X808" t="str">
        <f>IF(AND(INDEX('RobotLookup Clean'!$E:$E,ROW()-3)="Senior",INDEX('RobotLookup Clean'!$AC:$AC,ROW()-3)=1),ROW()-3,"")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K809" s="22"/>
      <c r="X809" t="str">
        <f>IF(AND(INDEX('RobotLookup Clean'!$E:$E,ROW()-3)="Senior",INDEX('RobotLookup Clean'!$AC:$AC,ROW()-3)=1),ROW()-3,"")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K810" s="22"/>
      <c r="X810" t="str">
        <f>IF(AND(INDEX('RobotLookup Clean'!$E:$E,ROW()-3)="Senior",INDEX('RobotLookup Clean'!$AC:$AC,ROW()-3)=1),ROW()-3,"")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K811" s="22"/>
      <c r="X811" t="str">
        <f>IF(AND(INDEX('RobotLookup Clean'!$E:$E,ROW()-3)="Senior",INDEX('RobotLookup Clean'!$AC:$AC,ROW()-3)=1),ROW()-3,"")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K812" s="22"/>
      <c r="X812" t="str">
        <f>IF(AND(INDEX('RobotLookup Clean'!$E:$E,ROW()-3)="Senior",INDEX('RobotLookup Clean'!$AC:$AC,ROW()-3)=1),ROW()-3,"")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K813" s="22"/>
      <c r="X813" t="str">
        <f>IF(AND(INDEX('RobotLookup Clean'!$E:$E,ROW()-3)="Senior",INDEX('RobotLookup Clean'!$AC:$AC,ROW()-3)=1),ROW()-3,"")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K814" s="22"/>
      <c r="X814" t="str">
        <f>IF(AND(INDEX('RobotLookup Clean'!$E:$E,ROW()-3)="Senior",INDEX('RobotLookup Clean'!$AC:$AC,ROW()-3)=1),ROW()-3,"")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K815" s="22"/>
      <c r="X815" t="str">
        <f>IF(AND(INDEX('RobotLookup Clean'!$E:$E,ROW()-3)="Senior",INDEX('RobotLookup Clean'!$AC:$AC,ROW()-3)=1),ROW()-3,"")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K816" s="22"/>
      <c r="X816" t="str">
        <f>IF(AND(INDEX('RobotLookup Clean'!$E:$E,ROW()-3)="Senior",INDEX('RobotLookup Clean'!$AC:$AC,ROW()-3)=1),ROW()-3,"")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K817" s="22"/>
      <c r="X817" t="str">
        <f>IF(AND(INDEX('RobotLookup Clean'!$E:$E,ROW()-3)="Senior",INDEX('RobotLookup Clean'!$AC:$AC,ROW()-3)=1),ROW()-3,"")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K818" s="22"/>
      <c r="X818" t="str">
        <f>IF(AND(INDEX('RobotLookup Clean'!$E:$E,ROW()-3)="Senior",INDEX('RobotLookup Clean'!$AC:$AC,ROW()-3)=1),ROW()-3,"")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K819" s="22"/>
      <c r="X819" t="str">
        <f>IF(AND(INDEX('RobotLookup Clean'!$E:$E,ROW()-3)="Senior",INDEX('RobotLookup Clean'!$AC:$AC,ROW()-3)=1),ROW()-3,"")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K820" s="22"/>
      <c r="X820" t="str">
        <f>IF(AND(INDEX('RobotLookup Clean'!$E:$E,ROW()-3)="Senior",INDEX('RobotLookup Clean'!$AC:$AC,ROW()-3)=1),ROW()-3,"")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K821" s="22"/>
      <c r="X821" t="str">
        <f>IF(AND(INDEX('RobotLookup Clean'!$E:$E,ROW()-3)="Senior",INDEX('RobotLookup Clean'!$AC:$AC,ROW()-3)=1),ROW()-3,"")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K822" s="22"/>
      <c r="X822" t="str">
        <f>IF(AND(INDEX('RobotLookup Clean'!$E:$E,ROW()-3)="Senior",INDEX('RobotLookup Clean'!$AC:$AC,ROW()-3)=1),ROW()-3,"")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K823" s="22"/>
      <c r="X823" t="str">
        <f>IF(AND(INDEX('RobotLookup Clean'!$E:$E,ROW()-3)="Senior",INDEX('RobotLookup Clean'!$AC:$AC,ROW()-3)=1),ROW()-3,"")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K824" s="22"/>
      <c r="X824" t="str">
        <f>IF(AND(INDEX('RobotLookup Clean'!$E:$E,ROW()-3)="Senior",INDEX('RobotLookup Clean'!$AC:$AC,ROW()-3)=1),ROW()-3,"")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K825" s="22"/>
      <c r="X825" t="str">
        <f>IF(AND(INDEX('RobotLookup Clean'!$E:$E,ROW()-3)="Senior",INDEX('RobotLookup Clean'!$AC:$AC,ROW()-3)=1),ROW()-3,"")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K826" s="22"/>
      <c r="X826" t="str">
        <f>IF(AND(INDEX('RobotLookup Clean'!$E:$E,ROW()-3)="Senior",INDEX('RobotLookup Clean'!$AC:$AC,ROW()-3)=1),ROW()-3,"")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K827" s="22"/>
      <c r="X827" t="str">
        <f>IF(AND(INDEX('RobotLookup Clean'!$E:$E,ROW()-3)="Senior",INDEX('RobotLookup Clean'!$AC:$AC,ROW()-3)=1),ROW()-3,"")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K828" s="22"/>
      <c r="X828" t="str">
        <f>IF(AND(INDEX('RobotLookup Clean'!$E:$E,ROW()-3)="Senior",INDEX('RobotLookup Clean'!$AC:$AC,ROW()-3)=1),ROW()-3,"")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K829" s="22"/>
      <c r="X829" t="str">
        <f>IF(AND(INDEX('RobotLookup Clean'!$E:$E,ROW()-3)="Senior",INDEX('RobotLookup Clean'!$AC:$AC,ROW()-3)=1),ROW()-3,"")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K830" s="22"/>
      <c r="X830" t="str">
        <f>IF(AND(INDEX('RobotLookup Clean'!$E:$E,ROW()-3)="Senior",INDEX('RobotLookup Clean'!$AC:$AC,ROW()-3)=1),ROW()-3,"")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K831" s="22"/>
      <c r="X831" t="str">
        <f>IF(AND(INDEX('RobotLookup Clean'!$E:$E,ROW()-3)="Senior",INDEX('RobotLookup Clean'!$AC:$AC,ROW()-3)=1),ROW()-3,"")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K832" s="22"/>
      <c r="X832" t="str">
        <f>IF(AND(INDEX('RobotLookup Clean'!$E:$E,ROW()-3)="Senior",INDEX('RobotLookup Clean'!$AC:$AC,ROW()-3)=1),ROW()-3,"")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K833" s="22"/>
      <c r="X833" t="str">
        <f>IF(AND(INDEX('RobotLookup Clean'!$E:$E,ROW()-3)="Senior",INDEX('RobotLookup Clean'!$AC:$AC,ROW()-3)=1),ROW()-3,"")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K834" s="22"/>
      <c r="X834" t="str">
        <f>IF(AND(INDEX('RobotLookup Clean'!$E:$E,ROW()-3)="Senior",INDEX('RobotLookup Clean'!$AC:$AC,ROW()-3)=1),ROW()-3,"")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K835" s="22"/>
      <c r="X835" t="str">
        <f>IF(AND(INDEX('RobotLookup Clean'!$E:$E,ROW()-3)="Senior",INDEX('RobotLookup Clean'!$AC:$AC,ROW()-3)=1),ROW()-3,"")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K836" s="22"/>
      <c r="X836" t="str">
        <f>IF(AND(INDEX('RobotLookup Clean'!$E:$E,ROW()-3)="Senior",INDEX('RobotLookup Clean'!$AC:$AC,ROW()-3)=1),ROW()-3,"")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K837" s="22"/>
      <c r="X837" t="str">
        <f>IF(AND(INDEX('RobotLookup Clean'!$E:$E,ROW()-3)="Senior",INDEX('RobotLookup Clean'!$AC:$AC,ROW()-3)=1),ROW()-3,"")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K838" s="22"/>
      <c r="X838" t="str">
        <f>IF(AND(INDEX('RobotLookup Clean'!$E:$E,ROW()-3)="Senior",INDEX('RobotLookup Clean'!$AC:$AC,ROW()-3)=1),ROW()-3,"")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K839" s="22"/>
      <c r="X839" t="str">
        <f>IF(AND(INDEX('RobotLookup Clean'!$E:$E,ROW()-3)="Senior",INDEX('RobotLookup Clean'!$AC:$AC,ROW()-3)=1),ROW()-3,"")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K840" s="22"/>
      <c r="X840" t="str">
        <f>IF(AND(INDEX('RobotLookup Clean'!$E:$E,ROW()-3)="Senior",INDEX('RobotLookup Clean'!$AC:$AC,ROW()-3)=1),ROW()-3,"")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K841" s="22"/>
      <c r="X841" t="str">
        <f>IF(AND(INDEX('RobotLookup Clean'!$E:$E,ROW()-3)="Senior",INDEX('RobotLookup Clean'!$AC:$AC,ROW()-3)=1),ROW()-3,"")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K842" s="22"/>
      <c r="X842" t="str">
        <f>IF(AND(INDEX('RobotLookup Clean'!$E:$E,ROW()-3)="Senior",INDEX('RobotLookup Clean'!$AC:$AC,ROW()-3)=1),ROW()-3,"")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K843" s="22"/>
      <c r="X843" t="str">
        <f>IF(AND(INDEX('RobotLookup Clean'!$E:$E,ROW()-3)="Senior",INDEX('RobotLookup Clean'!$AC:$AC,ROW()-3)=1),ROW()-3,"")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K844" s="22"/>
      <c r="X844" t="str">
        <f>IF(AND(INDEX('RobotLookup Clean'!$E:$E,ROW()-3)="Senior",INDEX('RobotLookup Clean'!$AC:$AC,ROW()-3)=1),ROW()-3,"")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K845" s="22"/>
      <c r="X845" t="str">
        <f>IF(AND(INDEX('RobotLookup Clean'!$E:$E,ROW()-3)="Senior",INDEX('RobotLookup Clean'!$AC:$AC,ROW()-3)=1),ROW()-3,"")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K846" s="22"/>
      <c r="X846" t="str">
        <f>IF(AND(INDEX('RobotLookup Clean'!$E:$E,ROW()-3)="Senior",INDEX('RobotLookup Clean'!$AC:$AC,ROW()-3)=1),ROW()-3,"")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K847" s="22"/>
      <c r="X847" t="str">
        <f>IF(AND(INDEX('RobotLookup Clean'!$E:$E,ROW()-3)="Senior",INDEX('RobotLookup Clean'!$AC:$AC,ROW()-3)=1),ROW()-3,"")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K848" s="22"/>
      <c r="X848" t="str">
        <f>IF(AND(INDEX('RobotLookup Clean'!$E:$E,ROW()-3)="Senior",INDEX('RobotLookup Clean'!$AC:$AC,ROW()-3)=1),ROW()-3,"")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K849" s="22"/>
      <c r="X849" t="str">
        <f>IF(AND(INDEX('RobotLookup Clean'!$E:$E,ROW()-3)="Senior",INDEX('RobotLookup Clean'!$AC:$AC,ROW()-3)=1),ROW()-3,"")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K850" s="22"/>
      <c r="X850" t="str">
        <f>IF(AND(INDEX('RobotLookup Clean'!$E:$E,ROW()-3)="Senior",INDEX('RobotLookup Clean'!$AC:$AC,ROW()-3)=1),ROW()-3,"")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K851" s="22"/>
      <c r="X851" t="str">
        <f>IF(AND(INDEX('RobotLookup Clean'!$E:$E,ROW()-3)="Senior",INDEX('RobotLookup Clean'!$AC:$AC,ROW()-3)=1),ROW()-3,"")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K852" s="22"/>
      <c r="X852" t="str">
        <f>IF(AND(INDEX('RobotLookup Clean'!$E:$E,ROW()-3)="Senior",INDEX('RobotLookup Clean'!$AC:$AC,ROW()-3)=1),ROW()-3,"")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K853" s="22"/>
      <c r="X853" t="str">
        <f>IF(AND(INDEX('RobotLookup Clean'!$E:$E,ROW()-3)="Senior",INDEX('RobotLookup Clean'!$AC:$AC,ROW()-3)=1),ROW()-3,"")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K854" s="22"/>
      <c r="X854" t="str">
        <f>IF(AND(INDEX('RobotLookup Clean'!$E:$E,ROW()-3)="Senior",INDEX('RobotLookup Clean'!$AC:$AC,ROW()-3)=1),ROW()-3,"")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K855" s="22"/>
      <c r="X855" t="str">
        <f>IF(AND(INDEX('RobotLookup Clean'!$E:$E,ROW()-3)="Senior",INDEX('RobotLookup Clean'!$AC:$AC,ROW()-3)=1),ROW()-3,"")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K856" s="22"/>
      <c r="X856" t="str">
        <f>IF(AND(INDEX('RobotLookup Clean'!$E:$E,ROW()-3)="Senior",INDEX('RobotLookup Clean'!$AC:$AC,ROW()-3)=1),ROW()-3,"")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K857" s="22"/>
      <c r="X857" t="str">
        <f>IF(AND(INDEX('RobotLookup Clean'!$E:$E,ROW()-3)="Senior",INDEX('RobotLookup Clean'!$AC:$AC,ROW()-3)=1),ROW()-3,"")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K858" s="22"/>
      <c r="X858" t="str">
        <f>IF(AND(INDEX('RobotLookup Clean'!$E:$E,ROW()-3)="Senior",INDEX('RobotLookup Clean'!$AC:$AC,ROW()-3)=1),ROW()-3,"")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K859" s="22"/>
      <c r="X859" t="str">
        <f>IF(AND(INDEX('RobotLookup Clean'!$E:$E,ROW()-3)="Senior",INDEX('RobotLookup Clean'!$AC:$AC,ROW()-3)=1),ROW()-3,"")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K860" s="22"/>
      <c r="X860" t="str">
        <f>IF(AND(INDEX('RobotLookup Clean'!$E:$E,ROW()-3)="Senior",INDEX('RobotLookup Clean'!$AC:$AC,ROW()-3)=1),ROW()-3,"")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K861" s="22"/>
      <c r="X861" t="str">
        <f>IF(AND(INDEX('RobotLookup Clean'!$E:$E,ROW()-3)="Senior",INDEX('RobotLookup Clean'!$AC:$AC,ROW()-3)=1),ROW()-3,"")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K862" s="22"/>
      <c r="X862" t="str">
        <f>IF(AND(INDEX('RobotLookup Clean'!$E:$E,ROW()-3)="Senior",INDEX('RobotLookup Clean'!$AC:$AC,ROW()-3)=1),ROW()-3,"")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K863" s="22"/>
      <c r="X863" t="str">
        <f>IF(AND(INDEX('RobotLookup Clean'!$E:$E,ROW()-3)="Senior",INDEX('RobotLookup Clean'!$AC:$AC,ROW()-3)=1),ROW()-3,"")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K864" s="22"/>
      <c r="X864" t="str">
        <f>IF(AND(INDEX('RobotLookup Clean'!$E:$E,ROW()-3)="Senior",INDEX('RobotLookup Clean'!$AC:$AC,ROW()-3)=1),ROW()-3,"")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K865" s="22"/>
      <c r="X865" t="str">
        <f>IF(AND(INDEX('RobotLookup Clean'!$E:$E,ROW()-3)="Senior",INDEX('RobotLookup Clean'!$AC:$AC,ROW()-3)=1),ROW()-3,"")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K866" s="22"/>
      <c r="X866" t="str">
        <f>IF(AND(INDEX('RobotLookup Clean'!$E:$E,ROW()-3)="Senior",INDEX('RobotLookup Clean'!$AC:$AC,ROW()-3)=1),ROW()-3,"")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K867" s="22"/>
      <c r="X867" t="str">
        <f>IF(AND(INDEX('RobotLookup Clean'!$E:$E,ROW()-3)="Senior",INDEX('RobotLookup Clean'!$AC:$AC,ROW()-3)=1),ROW()-3,"")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K868" s="22"/>
      <c r="X868" t="str">
        <f>IF(AND(INDEX('RobotLookup Clean'!$E:$E,ROW()-3)="Senior",INDEX('RobotLookup Clean'!$AC:$AC,ROW()-3)=1),ROW()-3,"")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K869" s="22"/>
      <c r="X869" t="str">
        <f>IF(AND(INDEX('RobotLookup Clean'!$E:$E,ROW()-3)="Senior",INDEX('RobotLookup Clean'!$AC:$AC,ROW()-3)=1),ROW()-3,"")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K870" s="22"/>
      <c r="X870" t="str">
        <f>IF(AND(INDEX('RobotLookup Clean'!$E:$E,ROW()-3)="Senior",INDEX('RobotLookup Clean'!$AC:$AC,ROW()-3)=1),ROW()-3,"")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K871" s="22"/>
      <c r="X871" t="str">
        <f>IF(AND(INDEX('RobotLookup Clean'!$E:$E,ROW()-3)="Senior",INDEX('RobotLookup Clean'!$AC:$AC,ROW()-3)=1),ROW()-3,"")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K872" s="22"/>
      <c r="X872" t="str">
        <f>IF(AND(INDEX('RobotLookup Clean'!$E:$E,ROW()-3)="Senior",INDEX('RobotLookup Clean'!$AC:$AC,ROW()-3)=1),ROW()-3,"")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K873" s="22"/>
      <c r="X873" t="str">
        <f>IF(AND(INDEX('RobotLookup Clean'!$E:$E,ROW()-3)="Senior",INDEX('RobotLookup Clean'!$AC:$AC,ROW()-3)=1),ROW()-3,"")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K874" s="22"/>
      <c r="X874" t="str">
        <f>IF(AND(INDEX('RobotLookup Clean'!$E:$E,ROW()-3)="Senior",INDEX('RobotLookup Clean'!$AC:$AC,ROW()-3)=1),ROW()-3,"")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K875" s="22"/>
      <c r="X875" t="str">
        <f>IF(AND(INDEX('RobotLookup Clean'!$E:$E,ROW()-3)="Senior",INDEX('RobotLookup Clean'!$AC:$AC,ROW()-3)=1),ROW()-3,"")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K876" s="22"/>
      <c r="X876" t="str">
        <f>IF(AND(INDEX('RobotLookup Clean'!$E:$E,ROW()-3)="Senior",INDEX('RobotLookup Clean'!$AC:$AC,ROW()-3)=1),ROW()-3,"")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K877" s="22"/>
      <c r="X877" t="str">
        <f>IF(AND(INDEX('RobotLookup Clean'!$E:$E,ROW()-3)="Senior",INDEX('RobotLookup Clean'!$AC:$AC,ROW()-3)=1),ROW()-3,"")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K878" s="22"/>
      <c r="X878" t="str">
        <f>IF(AND(INDEX('RobotLookup Clean'!$E:$E,ROW()-3)="Senior",INDEX('RobotLookup Clean'!$AC:$AC,ROW()-3)=1),ROW()-3,"")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K879" s="22"/>
      <c r="X879" t="str">
        <f>IF(AND(INDEX('RobotLookup Clean'!$E:$E,ROW()-3)="Senior",INDEX('RobotLookup Clean'!$AC:$AC,ROW()-3)=1),ROW()-3,"")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K880" s="22"/>
      <c r="X880" t="str">
        <f>IF(AND(INDEX('RobotLookup Clean'!$E:$E,ROW()-3)="Senior",INDEX('RobotLookup Clean'!$AC:$AC,ROW()-3)=1),ROW()-3,"")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K881" s="22"/>
      <c r="X881" t="str">
        <f>IF(AND(INDEX('RobotLookup Clean'!$E:$E,ROW()-3)="Senior",INDEX('RobotLookup Clean'!$AC:$AC,ROW()-3)=1),ROW()-3,"")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K882" s="22"/>
      <c r="X882" t="str">
        <f>IF(AND(INDEX('RobotLookup Clean'!$E:$E,ROW()-3)="Senior",INDEX('RobotLookup Clean'!$AC:$AC,ROW()-3)=1),ROW()-3,"")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K883" s="22"/>
      <c r="X883" t="str">
        <f>IF(AND(INDEX('RobotLookup Clean'!$E:$E,ROW()-3)="Senior",INDEX('RobotLookup Clean'!$AC:$AC,ROW()-3)=1),ROW()-3,"")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K884" s="22"/>
      <c r="X884" t="str">
        <f>IF(AND(INDEX('RobotLookup Clean'!$E:$E,ROW()-3)="Senior",INDEX('RobotLookup Clean'!$AC:$AC,ROW()-3)=1),ROW()-3,"")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K885" s="22"/>
      <c r="X885" t="str">
        <f>IF(AND(INDEX('RobotLookup Clean'!$E:$E,ROW()-3)="Senior",INDEX('RobotLookup Clean'!$AC:$AC,ROW()-3)=1),ROW()-3,"")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K886" s="22"/>
      <c r="X886" t="str">
        <f>IF(AND(INDEX('RobotLookup Clean'!$E:$E,ROW()-3)="Senior",INDEX('RobotLookup Clean'!$AC:$AC,ROW()-3)=1),ROW()-3,"")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K887" s="22"/>
      <c r="X887" t="str">
        <f>IF(AND(INDEX('RobotLookup Clean'!$E:$E,ROW()-3)="Senior",INDEX('RobotLookup Clean'!$AC:$AC,ROW()-3)=1),ROW()-3,"")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K888" s="22"/>
      <c r="X888" t="str">
        <f>IF(AND(INDEX('RobotLookup Clean'!$E:$E,ROW()-3)="Senior",INDEX('RobotLookup Clean'!$AC:$AC,ROW()-3)=1),ROW()-3,"")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K889" s="22"/>
      <c r="X889" t="str">
        <f>IF(AND(INDEX('RobotLookup Clean'!$E:$E,ROW()-3)="Senior",INDEX('RobotLookup Clean'!$AC:$AC,ROW()-3)=1),ROW()-3,"")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K890" s="22"/>
      <c r="X890" t="str">
        <f>IF(AND(INDEX('RobotLookup Clean'!$E:$E,ROW()-3)="Senior",INDEX('RobotLookup Clean'!$AC:$AC,ROW()-3)=1),ROW()-3,"")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K891" s="22"/>
      <c r="X891" t="str">
        <f>IF(AND(INDEX('RobotLookup Clean'!$E:$E,ROW()-3)="Senior",INDEX('RobotLookup Clean'!$AC:$AC,ROW()-3)=1),ROW()-3,"")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K892" s="22"/>
      <c r="X892" t="str">
        <f>IF(AND(INDEX('RobotLookup Clean'!$E:$E,ROW()-3)="Senior",INDEX('RobotLookup Clean'!$AC:$AC,ROW()-3)=1),ROW()-3,"")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K893" s="22"/>
      <c r="X893" t="str">
        <f>IF(AND(INDEX('RobotLookup Clean'!$E:$E,ROW()-3)="Senior",INDEX('RobotLookup Clean'!$AC:$AC,ROW()-3)=1),ROW()-3,"")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K894" s="22"/>
      <c r="X894" t="str">
        <f>IF(AND(INDEX('RobotLookup Clean'!$E:$E,ROW()-3)="Senior",INDEX('RobotLookup Clean'!$AC:$AC,ROW()-3)=1),ROW()-3,"")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K895" s="22"/>
      <c r="X895" t="str">
        <f>IF(AND(INDEX('RobotLookup Clean'!$E:$E,ROW()-3)="Senior",INDEX('RobotLookup Clean'!$AC:$AC,ROW()-3)=1),ROW()-3,"")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K896" s="22"/>
      <c r="X896" t="str">
        <f>IF(AND(INDEX('RobotLookup Clean'!$E:$E,ROW()-3)="Senior",INDEX('RobotLookup Clean'!$AC:$AC,ROW()-3)=1),ROW()-3,"")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K897" s="22"/>
      <c r="X897" t="str">
        <f>IF(AND(INDEX('RobotLookup Clean'!$E:$E,ROW()-3)="Senior",INDEX('RobotLookup Clean'!$AC:$AC,ROW()-3)=1),ROW()-3,"")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K898" s="22"/>
      <c r="X898" t="str">
        <f>IF(AND(INDEX('RobotLookup Clean'!$E:$E,ROW()-3)="Senior",INDEX('RobotLookup Clean'!$AC:$AC,ROW()-3)=1),ROW()-3,"")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K899" s="22"/>
      <c r="X899" t="str">
        <f>IF(AND(INDEX('RobotLookup Clean'!$E:$E,ROW()-3)="Senior",INDEX('RobotLookup Clean'!$AC:$AC,ROW()-3)=1),ROW()-3,"")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K900" s="22"/>
      <c r="X900" t="str">
        <f>IF(AND(INDEX('RobotLookup Clean'!$E:$E,ROW()-3)="Senior",INDEX('RobotLookup Clean'!$AC:$AC,ROW()-3)=1),ROW()-3,"")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K901" s="22"/>
      <c r="X901" t="str">
        <f>IF(AND(INDEX('RobotLookup Clean'!$E:$E,ROW()-3)="Senior",INDEX('RobotLookup Clean'!$AC:$AC,ROW()-3)=1),ROW()-3,"")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K902" s="22"/>
      <c r="X902" t="str">
        <f>IF(AND(INDEX('RobotLookup Clean'!$E:$E,ROW()-3)="Senior",INDEX('RobotLookup Clean'!$AC:$AC,ROW()-3)=1),ROW()-3,"")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K903" s="22"/>
      <c r="X903" t="str">
        <f>IF(AND(INDEX('RobotLookup Clean'!$E:$E,ROW()-3)="Senior",INDEX('RobotLookup Clean'!$AC:$AC,ROW()-3)=1),ROW()-3,"")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K904" s="22"/>
      <c r="X904" t="str">
        <f>IF(AND(INDEX('RobotLookup Clean'!$E:$E,ROW()-3)="Senior",INDEX('RobotLookup Clean'!$AC:$AC,ROW()-3)=1),ROW()-3,"")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K905" s="22"/>
      <c r="X905" t="str">
        <f>IF(AND(INDEX('RobotLookup Clean'!$E:$E,ROW()-3)="Senior",INDEX('RobotLookup Clean'!$AC:$AC,ROW()-3)=1),ROW()-3,"")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K906" s="22"/>
      <c r="X906" t="str">
        <f>IF(AND(INDEX('RobotLookup Clean'!$E:$E,ROW()-3)="Senior",INDEX('RobotLookup Clean'!$AC:$AC,ROW()-3)=1),ROW()-3,"")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K907" s="22"/>
      <c r="X907" t="str">
        <f>IF(AND(INDEX('RobotLookup Clean'!$E:$E,ROW()-3)="Senior",INDEX('RobotLookup Clean'!$AC:$AC,ROW()-3)=1),ROW()-3,"")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K908" s="22"/>
      <c r="X908" t="str">
        <f>IF(AND(INDEX('RobotLookup Clean'!$E:$E,ROW()-3)="Senior",INDEX('RobotLookup Clean'!$AC:$AC,ROW()-3)=1),ROW()-3,"")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K909" s="22"/>
      <c r="X909" t="str">
        <f>IF(AND(INDEX('RobotLookup Clean'!$E:$E,ROW()-3)="Senior",INDEX('RobotLookup Clean'!$AC:$AC,ROW()-3)=1),ROW()-3,"")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K910" s="22"/>
      <c r="X910" t="str">
        <f>IF(AND(INDEX('RobotLookup Clean'!$E:$E,ROW()-3)="Senior",INDEX('RobotLookup Clean'!$AC:$AC,ROW()-3)=1),ROW()-3,"")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K911" s="22"/>
      <c r="X911" t="str">
        <f>IF(AND(INDEX('RobotLookup Clean'!$E:$E,ROW()-3)="Senior",INDEX('RobotLookup Clean'!$AC:$AC,ROW()-3)=1),ROW()-3,"")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K912" s="22"/>
      <c r="X912" t="str">
        <f>IF(AND(INDEX('RobotLookup Clean'!$E:$E,ROW()-3)="Senior",INDEX('RobotLookup Clean'!$AC:$AC,ROW()-3)=1),ROW()-3,"")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K913" s="22"/>
      <c r="X913" t="str">
        <f>IF(AND(INDEX('RobotLookup Clean'!$E:$E,ROW()-3)="Senior",INDEX('RobotLookup Clean'!$AC:$AC,ROW()-3)=1),ROW()-3,"")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K914" s="22"/>
      <c r="X914" t="str">
        <f>IF(AND(INDEX('RobotLookup Clean'!$E:$E,ROW()-3)="Senior",INDEX('RobotLookup Clean'!$AC:$AC,ROW()-3)=1),ROW()-3,"")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K915" s="22"/>
      <c r="X915" t="str">
        <f>IF(AND(INDEX('RobotLookup Clean'!$E:$E,ROW()-3)="Senior",INDEX('RobotLookup Clean'!$AC:$AC,ROW()-3)=1),ROW()-3,"")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K916" s="22"/>
      <c r="X916" t="str">
        <f>IF(AND(INDEX('RobotLookup Clean'!$E:$E,ROW()-3)="Senior",INDEX('RobotLookup Clean'!$AC:$AC,ROW()-3)=1),ROW()-3,"")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K917" s="22"/>
      <c r="X917" t="str">
        <f>IF(AND(INDEX('RobotLookup Clean'!$E:$E,ROW()-3)="Senior",INDEX('RobotLookup Clean'!$AC:$AC,ROW()-3)=1),ROW()-3,"")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K918" s="22"/>
      <c r="X918" t="str">
        <f>IF(AND(INDEX('RobotLookup Clean'!$E:$E,ROW()-3)="Senior",INDEX('RobotLookup Clean'!$AC:$AC,ROW()-3)=1),ROW()-3,"")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K919" s="22"/>
      <c r="X919" t="str">
        <f>IF(AND(INDEX('RobotLookup Clean'!$E:$E,ROW()-3)="Senior",INDEX('RobotLookup Clean'!$AC:$AC,ROW()-3)=1),ROW()-3,"")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K920" s="22"/>
      <c r="X920" t="str">
        <f>IF(AND(INDEX('RobotLookup Clean'!$E:$E,ROW()-3)="Senior",INDEX('RobotLookup Clean'!$AC:$AC,ROW()-3)=1),ROW()-3,"")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K921" s="22"/>
      <c r="X921" t="str">
        <f>IF(AND(INDEX('RobotLookup Clean'!$E:$E,ROW()-3)="Senior",INDEX('RobotLookup Clean'!$AC:$AC,ROW()-3)=1),ROW()-3,"")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K922" s="22"/>
      <c r="X922" t="str">
        <f>IF(AND(INDEX('RobotLookup Clean'!$E:$E,ROW()-3)="Senior",INDEX('RobotLookup Clean'!$AC:$AC,ROW()-3)=1),ROW()-3,"")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K923" s="22"/>
      <c r="X923" t="str">
        <f>IF(AND(INDEX('RobotLookup Clean'!$E:$E,ROW()-3)="Senior",INDEX('RobotLookup Clean'!$AC:$AC,ROW()-3)=1),ROW()-3,"")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K924" s="22"/>
      <c r="X924" t="str">
        <f>IF(AND(INDEX('RobotLookup Clean'!$E:$E,ROW()-3)="Senior",INDEX('RobotLookup Clean'!$AC:$AC,ROW()-3)=1),ROW()-3,"")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K925" s="22"/>
      <c r="X925" t="str">
        <f>IF(AND(INDEX('RobotLookup Clean'!$E:$E,ROW()-3)="Senior",INDEX('RobotLookup Clean'!$AC:$AC,ROW()-3)=1),ROW()-3,"")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K926" s="22"/>
      <c r="X926" t="str">
        <f>IF(AND(INDEX('RobotLookup Clean'!$E:$E,ROW()-3)="Senior",INDEX('RobotLookup Clean'!$AC:$AC,ROW()-3)=1),ROW()-3,"")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K927" s="22"/>
      <c r="X927" t="str">
        <f>IF(AND(INDEX('RobotLookup Clean'!$E:$E,ROW()-3)="Senior",INDEX('RobotLookup Clean'!$AC:$AC,ROW()-3)=1),ROW()-3,"")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K928" s="22"/>
      <c r="X928" t="str">
        <f>IF(AND(INDEX('RobotLookup Clean'!$E:$E,ROW()-3)="Senior",INDEX('RobotLookup Clean'!$AC:$AC,ROW()-3)=1),ROW()-3,"")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K929" s="22"/>
      <c r="X929" t="str">
        <f>IF(AND(INDEX('RobotLookup Clean'!$E:$E,ROW()-3)="Senior",INDEX('RobotLookup Clean'!$AC:$AC,ROW()-3)=1),ROW()-3,"")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K930" s="22"/>
      <c r="X930" t="str">
        <f>IF(AND(INDEX('RobotLookup Clean'!$E:$E,ROW()-3)="Senior",INDEX('RobotLookup Clean'!$AC:$AC,ROW()-3)=1),ROW()-3,"")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K931" s="22"/>
      <c r="X931" t="str">
        <f>IF(AND(INDEX('RobotLookup Clean'!$E:$E,ROW()-3)="Senior",INDEX('RobotLookup Clean'!$AC:$AC,ROW()-3)=1),ROW()-3,"")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K932" s="22"/>
      <c r="X932" t="str">
        <f>IF(AND(INDEX('RobotLookup Clean'!$E:$E,ROW()-3)="Senior",INDEX('RobotLookup Clean'!$AC:$AC,ROW()-3)=1),ROW()-3,"")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K933" s="22"/>
      <c r="X933" t="str">
        <f>IF(AND(INDEX('RobotLookup Clean'!$E:$E,ROW()-3)="Senior",INDEX('RobotLookup Clean'!$AC:$AC,ROW()-3)=1),ROW()-3,"")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K934" s="22"/>
      <c r="X934" t="str">
        <f>IF(AND(INDEX('RobotLookup Clean'!$E:$E,ROW()-3)="Senior",INDEX('RobotLookup Clean'!$AC:$AC,ROW()-3)=1),ROW()-3,"")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K935" s="22"/>
      <c r="X935" t="str">
        <f>IF(AND(INDEX('RobotLookup Clean'!$E:$E,ROW()-3)="Senior",INDEX('RobotLookup Clean'!$AC:$AC,ROW()-3)=1),ROW()-3,"")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K936" s="22"/>
      <c r="X936" t="str">
        <f>IF(AND(INDEX('RobotLookup Clean'!$E:$E,ROW()-3)="Senior",INDEX('RobotLookup Clean'!$AC:$AC,ROW()-3)=1),ROW()-3,"")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K937" s="22"/>
      <c r="X937" t="str">
        <f>IF(AND(INDEX('RobotLookup Clean'!$E:$E,ROW()-3)="Senior",INDEX('RobotLookup Clean'!$AC:$AC,ROW()-3)=1),ROW()-3,"")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K938" s="22"/>
      <c r="X938" t="str">
        <f>IF(AND(INDEX('RobotLookup Clean'!$E:$E,ROW()-3)="Senior",INDEX('RobotLookup Clean'!$AC:$AC,ROW()-3)=1),ROW()-3,"")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K939" s="22"/>
      <c r="X939" t="str">
        <f>IF(AND(INDEX('RobotLookup Clean'!$E:$E,ROW()-3)="Senior",INDEX('RobotLookup Clean'!$AC:$AC,ROW()-3)=1),ROW()-3,"")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K940" s="22"/>
      <c r="X940" t="str">
        <f>IF(AND(INDEX('RobotLookup Clean'!$E:$E,ROW()-3)="Senior",INDEX('RobotLookup Clean'!$AC:$AC,ROW()-3)=1),ROW()-3,"")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K941" s="22"/>
      <c r="X941" t="str">
        <f>IF(AND(INDEX('RobotLookup Clean'!$E:$E,ROW()-3)="Senior",INDEX('RobotLookup Clean'!$AC:$AC,ROW()-3)=1),ROW()-3,"")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K942" s="22"/>
      <c r="X942" t="str">
        <f>IF(AND(INDEX('RobotLookup Clean'!$E:$E,ROW()-3)="Senior",INDEX('RobotLookup Clean'!$AC:$AC,ROW()-3)=1),ROW()-3,"")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K943" s="22"/>
      <c r="X943" t="str">
        <f>IF(AND(INDEX('RobotLookup Clean'!$E:$E,ROW()-3)="Senior",INDEX('RobotLookup Clean'!$AC:$AC,ROW()-3)=1),ROW()-3,"")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K944" s="22"/>
      <c r="X944" t="str">
        <f>IF(AND(INDEX('RobotLookup Clean'!$E:$E,ROW()-3)="Senior",INDEX('RobotLookup Clean'!$AC:$AC,ROW()-3)=1),ROW()-3,"")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K945" s="22"/>
      <c r="X945" t="str">
        <f>IF(AND(INDEX('RobotLookup Clean'!$E:$E,ROW()-3)="Senior",INDEX('RobotLookup Clean'!$AC:$AC,ROW()-3)=1),ROW()-3,"")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K946" s="22"/>
      <c r="X946" t="str">
        <f>IF(AND(INDEX('RobotLookup Clean'!$E:$E,ROW()-3)="Senior",INDEX('RobotLookup Clean'!$AC:$AC,ROW()-3)=1),ROW()-3,"")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K947" s="22"/>
      <c r="X947" t="str">
        <f>IF(AND(INDEX('RobotLookup Clean'!$E:$E,ROW()-3)="Senior",INDEX('RobotLookup Clean'!$AC:$AC,ROW()-3)=1),ROW()-3,"")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K948" s="22"/>
      <c r="X948" t="str">
        <f>IF(AND(INDEX('RobotLookup Clean'!$E:$E,ROW()-3)="Senior",INDEX('RobotLookup Clean'!$AC:$AC,ROW()-3)=1),ROW()-3,"")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K949" s="22"/>
      <c r="X949" t="str">
        <f>IF(AND(INDEX('RobotLookup Clean'!$E:$E,ROW()-3)="Senior",INDEX('RobotLookup Clean'!$AC:$AC,ROW()-3)=1),ROW()-3,"")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K950" s="22"/>
      <c r="X950" t="str">
        <f>IF(AND(INDEX('RobotLookup Clean'!$E:$E,ROW()-3)="Senior",INDEX('RobotLookup Clean'!$AC:$AC,ROW()-3)=1),ROW()-3,"")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K951" s="22"/>
      <c r="X951" t="str">
        <f>IF(AND(INDEX('RobotLookup Clean'!$E:$E,ROW()-3)="Senior",INDEX('RobotLookup Clean'!$AC:$AC,ROW()-3)=1),ROW()-3,"")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K952" s="22"/>
      <c r="X952" t="str">
        <f>IF(AND(INDEX('RobotLookup Clean'!$E:$E,ROW()-3)="Senior",INDEX('RobotLookup Clean'!$AC:$AC,ROW()-3)=1),ROW()-3,"")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K953" s="22"/>
      <c r="X953" t="str">
        <f>IF(AND(INDEX('RobotLookup Clean'!$E:$E,ROW()-3)="Senior",INDEX('RobotLookup Clean'!$AC:$AC,ROW()-3)=1),ROW()-3,"")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K954" s="22"/>
      <c r="X954" t="str">
        <f>IF(AND(INDEX('RobotLookup Clean'!$E:$E,ROW()-3)="Senior",INDEX('RobotLookup Clean'!$AC:$AC,ROW()-3)=1),ROW()-3,"")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K955" s="22"/>
      <c r="X955" t="str">
        <f>IF(AND(INDEX('RobotLookup Clean'!$E:$E,ROW()-3)="Senior",INDEX('RobotLookup Clean'!$AC:$AC,ROW()-3)=1),ROW()-3,"")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K956" s="22"/>
      <c r="X956" t="str">
        <f>IF(AND(INDEX('RobotLookup Clean'!$E:$E,ROW()-3)="Senior",INDEX('RobotLookup Clean'!$AC:$AC,ROW()-3)=1),ROW()-3,"")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K957" s="22"/>
      <c r="X957" t="str">
        <f>IF(AND(INDEX('RobotLookup Clean'!$E:$E,ROW()-3)="Senior",INDEX('RobotLookup Clean'!$AC:$AC,ROW()-3)=1),ROW()-3,"")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K958" s="22"/>
      <c r="X958" t="str">
        <f>IF(AND(INDEX('RobotLookup Clean'!$E:$E,ROW()-3)="Senior",INDEX('RobotLookup Clean'!$AC:$AC,ROW()-3)=1),ROW()-3,"")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K959" s="22"/>
      <c r="X959" t="str">
        <f>IF(AND(INDEX('RobotLookup Clean'!$E:$E,ROW()-3)="Senior",INDEX('RobotLookup Clean'!$AC:$AC,ROW()-3)=1),ROW()-3,"")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K960" s="22"/>
      <c r="X960" t="str">
        <f>IF(AND(INDEX('RobotLookup Clean'!$E:$E,ROW()-3)="Senior",INDEX('RobotLookup Clean'!$AC:$AC,ROW()-3)=1),ROW()-3,"")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K961" s="22"/>
      <c r="X961" t="str">
        <f>IF(AND(INDEX('RobotLookup Clean'!$E:$E,ROW()-3)="Senior",INDEX('RobotLookup Clean'!$AC:$AC,ROW()-3)=1),ROW()-3,"")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K962" s="22"/>
      <c r="X962" t="str">
        <f>IF(AND(INDEX('RobotLookup Clean'!$E:$E,ROW()-3)="Senior",INDEX('RobotLookup Clean'!$AC:$AC,ROW()-3)=1),ROW()-3,"")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K963" s="22"/>
      <c r="X963" t="str">
        <f>IF(AND(INDEX('RobotLookup Clean'!$E:$E,ROW()-3)="Senior",INDEX('RobotLookup Clean'!$AC:$AC,ROW()-3)=1),ROW()-3,"")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K964" s="22"/>
      <c r="X964" t="str">
        <f>IF(AND(INDEX('RobotLookup Clean'!$E:$E,ROW()-3)="Senior",INDEX('RobotLookup Clean'!$AC:$AC,ROW()-3)=1),ROW()-3,"")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K965" s="22"/>
      <c r="X965" t="str">
        <f>IF(AND(INDEX('RobotLookup Clean'!$E:$E,ROW()-3)="Senior",INDEX('RobotLookup Clean'!$AC:$AC,ROW()-3)=1),ROW()-3,"")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K966" s="22"/>
      <c r="X966" t="str">
        <f>IF(AND(INDEX('RobotLookup Clean'!$E:$E,ROW()-3)="Senior",INDEX('RobotLookup Clean'!$AC:$AC,ROW()-3)=1),ROW()-3,"")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K967" s="22"/>
      <c r="X967" t="str">
        <f>IF(AND(INDEX('RobotLookup Clean'!$E:$E,ROW()-3)="Senior",INDEX('RobotLookup Clean'!$AC:$AC,ROW()-3)=1),ROW()-3,"")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K968" s="22"/>
      <c r="X968" t="str">
        <f>IF(AND(INDEX('RobotLookup Clean'!$E:$E,ROW()-3)="Senior",INDEX('RobotLookup Clean'!$AC:$AC,ROW()-3)=1),ROW()-3,"")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K969" s="22"/>
      <c r="X969" t="str">
        <f>IF(AND(INDEX('RobotLookup Clean'!$E:$E,ROW()-3)="Senior",INDEX('RobotLookup Clean'!$AC:$AC,ROW()-3)=1),ROW()-3,"")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K970" s="22"/>
      <c r="X970" t="str">
        <f>IF(AND(INDEX('RobotLookup Clean'!$E:$E,ROW()-3)="Senior",INDEX('RobotLookup Clean'!$AC:$AC,ROW()-3)=1),ROW()-3,"")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K971" s="22"/>
      <c r="X971" t="str">
        <f>IF(AND(INDEX('RobotLookup Clean'!$E:$E,ROW()-3)="Senior",INDEX('RobotLookup Clean'!$AC:$AC,ROW()-3)=1),ROW()-3,"")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K972" s="22"/>
      <c r="X972" t="str">
        <f>IF(AND(INDEX('RobotLookup Clean'!$E:$E,ROW()-3)="Senior",INDEX('RobotLookup Clean'!$AC:$AC,ROW()-3)=1),ROW()-3,"")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K973" s="22"/>
      <c r="X973" t="str">
        <f>IF(AND(INDEX('RobotLookup Clean'!$E:$E,ROW()-3)="Senior",INDEX('RobotLookup Clean'!$AC:$AC,ROW()-3)=1),ROW()-3,"")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K974" s="22"/>
      <c r="X974" t="str">
        <f>IF(AND(INDEX('RobotLookup Clean'!$E:$E,ROW()-3)="Senior",INDEX('RobotLookup Clean'!$AC:$AC,ROW()-3)=1),ROW()-3,"")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K975" s="22"/>
      <c r="X975" t="str">
        <f>IF(AND(INDEX('RobotLookup Clean'!$E:$E,ROW()-3)="Senior",INDEX('RobotLookup Clean'!$AC:$AC,ROW()-3)=1),ROW()-3,"")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K976" s="22"/>
      <c r="X976" t="str">
        <f>IF(AND(INDEX('RobotLookup Clean'!$E:$E,ROW()-3)="Senior",INDEX('RobotLookup Clean'!$AC:$AC,ROW()-3)=1),ROW()-3,"")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K977" s="22"/>
      <c r="X977" t="str">
        <f>IF(AND(INDEX('RobotLookup Clean'!$E:$E,ROW()-3)="Senior",INDEX('RobotLookup Clean'!$AC:$AC,ROW()-3)=1),ROW()-3,"")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K978" s="22"/>
      <c r="X978" t="str">
        <f>IF(AND(INDEX('RobotLookup Clean'!$E:$E,ROW()-3)="Senior",INDEX('RobotLookup Clean'!$AC:$AC,ROW()-3)=1),ROW()-3,"")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K979" s="22"/>
      <c r="X979" t="str">
        <f>IF(AND(INDEX('RobotLookup Clean'!$E:$E,ROW()-3)="Senior",INDEX('RobotLookup Clean'!$AC:$AC,ROW()-3)=1),ROW()-3,"")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K980" s="22"/>
      <c r="X980" t="str">
        <f>IF(AND(INDEX('RobotLookup Clean'!$E:$E,ROW()-3)="Senior",INDEX('RobotLookup Clean'!$AC:$AC,ROW()-3)=1),ROW()-3,"")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K981" s="22"/>
      <c r="X981" t="str">
        <f>IF(AND(INDEX('RobotLookup Clean'!$E:$E,ROW()-3)="Senior",INDEX('RobotLookup Clean'!$AC:$AC,ROW()-3)=1),ROW()-3,"")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K982" s="22"/>
      <c r="X982" t="str">
        <f>IF(AND(INDEX('RobotLookup Clean'!$E:$E,ROW()-3)="Senior",INDEX('RobotLookup Clean'!$AC:$AC,ROW()-3)=1),ROW()-3,"")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K983" s="22"/>
      <c r="X983" t="str">
        <f>IF(AND(INDEX('RobotLookup Clean'!$E:$E,ROW()-3)="Senior",INDEX('RobotLookup Clean'!$AC:$AC,ROW()-3)=1),ROW()-3,"")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K984" s="22"/>
      <c r="X984" t="str">
        <f>IF(AND(INDEX('RobotLookup Clean'!$E:$E,ROW()-3)="Senior",INDEX('RobotLookup Clean'!$AC:$AC,ROW()-3)=1),ROW()-3,"")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K985" s="22"/>
      <c r="X985" t="str">
        <f>IF(AND(INDEX('RobotLookup Clean'!$E:$E,ROW()-3)="Senior",INDEX('RobotLookup Clean'!$AC:$AC,ROW()-3)=1),ROW()-3,"")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K986" s="22"/>
      <c r="X986" t="str">
        <f>IF(AND(INDEX('RobotLookup Clean'!$E:$E,ROW()-3)="Senior",INDEX('RobotLookup Clean'!$AC:$AC,ROW()-3)=1),ROW()-3,"")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K987" s="22"/>
      <c r="X987" t="str">
        <f>IF(AND(INDEX('RobotLookup Clean'!$E:$E,ROW()-3)="Senior",INDEX('RobotLookup Clean'!$AC:$AC,ROW()-3)=1),ROW()-3,"")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K988" s="22"/>
      <c r="X988" t="str">
        <f>IF(AND(INDEX('RobotLookup Clean'!$E:$E,ROW()-3)="Senior",INDEX('RobotLookup Clean'!$AC:$AC,ROW()-3)=1),ROW()-3,"")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K989" s="22"/>
      <c r="X989" t="str">
        <f>IF(AND(INDEX('RobotLookup Clean'!$E:$E,ROW()-3)="Senior",INDEX('RobotLookup Clean'!$AC:$AC,ROW()-3)=1),ROW()-3,"")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K990" s="22"/>
      <c r="X990" t="str">
        <f>IF(AND(INDEX('RobotLookup Clean'!$E:$E,ROW()-3)="Senior",INDEX('RobotLookup Clean'!$AC:$AC,ROW()-3)=1),ROW()-3,"")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K991" s="22"/>
      <c r="X991" t="str">
        <f>IF(AND(INDEX('RobotLookup Clean'!$E:$E,ROW()-3)="Senior",INDEX('RobotLookup Clean'!$AC:$AC,ROW()-3)=1),ROW()-3,"")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K992" s="22"/>
      <c r="X992" t="str">
        <f>IF(AND(INDEX('RobotLookup Clean'!$E:$E,ROW()-3)="Senior",INDEX('RobotLookup Clean'!$AC:$AC,ROW()-3)=1),ROW()-3,"")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K993" s="22"/>
      <c r="X993" t="str">
        <f>IF(AND(INDEX('RobotLookup Clean'!$E:$E,ROW()-3)="Senior",INDEX('RobotLookup Clean'!$AC:$AC,ROW()-3)=1),ROW()-3,"")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K994" s="22"/>
      <c r="X994" t="str">
        <f>IF(AND(INDEX('RobotLookup Clean'!$E:$E,ROW()-3)="Senior",INDEX('RobotLookup Clean'!$AC:$AC,ROW()-3)=1),ROW()-3,"")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K995" s="22"/>
      <c r="X995" t="str">
        <f>IF(AND(INDEX('RobotLookup Clean'!$E:$E,ROW()-3)="Senior",INDEX('RobotLookup Clean'!$AC:$AC,ROW()-3)=1),ROW()-3,"")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K996" s="22"/>
      <c r="X996" t="str">
        <f>IF(AND(INDEX('RobotLookup Clean'!$E:$E,ROW()-3)="Senior",INDEX('RobotLookup Clean'!$AC:$AC,ROW()-3)=1),ROW()-3,"")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K997" s="22"/>
      <c r="X997" t="str">
        <f>IF(AND(INDEX('RobotLookup Clean'!$E:$E,ROW()-3)="Senior",INDEX('RobotLookup Clean'!$AC:$AC,ROW()-3)=1),ROW()-3,"")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K998" s="22"/>
      <c r="X998" t="str">
        <f>IF(AND(INDEX('RobotLookup Clean'!$E:$E,ROW()-3)="Senior",INDEX('RobotLookup Clean'!$AC:$AC,ROW()-3)=1),ROW()-3,"")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K999" s="22"/>
      <c r="X999" t="str">
        <f>IF(AND(INDEX('RobotLookup Clean'!$E:$E,ROW()-3)="Senior",INDEX('RobotLookup Clean'!$AC:$AC,ROW()-3)=1),ROW()-3,"")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K1000" s="22"/>
      <c r="X1000" t="str">
        <f>IF(AND(INDEX('RobotLookup Clean'!$E:$E,ROW()-3)="Senior",INDEX('RobotLookup Clean'!$AC:$AC,ROW()-3)=1),ROW()-3,"")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K1001" s="22"/>
      <c r="X1001" t="str">
        <f>IF(AND(INDEX('RobotLookup Clean'!$E:$E,ROW()-3)="Senior",INDEX('RobotLookup Clean'!$AC:$AC,ROW()-3)=1),ROW()-3,"")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K1002" s="22"/>
      <c r="X1002" t="str">
        <f>IF(AND(INDEX('RobotLookup Clean'!$E:$E,ROW()-3)="Senior",INDEX('RobotLookup Clean'!$AC:$AC,ROW()-3)=1),ROW()-3,"")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K1003" s="22"/>
      <c r="X1003" t="str">
        <f>IF(AND(INDEX('RobotLookup Clean'!$E:$E,ROW()-3)="Senior",INDEX('RobotLookup Clean'!$AC:$AC,ROW()-3)=1),ROW()-3,"")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K1004" s="22"/>
      <c r="X1004" t="str">
        <f>IF(AND(INDEX('RobotLookup Clean'!$E:$E,ROW()-3)="Senior",INDEX('RobotLookup Clean'!$AC:$AC,ROW()-3)=1),ROW()-3,"")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0" t="s">
        <v>88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256</v>
      </c>
      <c r="G4" s="21" t="s">
        <v>5</v>
      </c>
      <c r="H4" s="21" t="s">
        <v>256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03</v>
      </c>
      <c r="B5" s="22" t="str">
        <f>IF($AB5="","",INDEX('RobotLookup Clean'!$D:$D,$AB5))</f>
        <v>Example Contestant 03</v>
      </c>
      <c r="C5" s="22"/>
      <c r="D5" s="22"/>
      <c r="E5" s="22"/>
      <c r="F5" s="22"/>
      <c r="G5" s="22"/>
      <c r="H5" s="22"/>
      <c r="I5" s="22"/>
      <c r="J5" s="22"/>
      <c r="K5" s="22"/>
      <c r="X5" t="str">
        <f>IF(AND(INDEX('RobotLookup Clean'!$E:$E,ROW()-3)="Junior",INDEX('RobotLookup Clean'!$T:$T,ROW()-3)=1),ROW()-3,"")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22</v>
      </c>
      <c r="AB5">
        <f t="shared" ref="AB5:AB68" si="1">IF($AA5="","",INDEX($X$5:$X$1004,$AA5))</f>
        <v>23</v>
      </c>
    </row>
    <row r="6" spans="1:28" ht="30" customHeight="1" x14ac:dyDescent="0.2">
      <c r="A6" s="22" t="str">
        <f>IF($AB6="","",INDEX('RobotLookup Clean'!$B:$B,$AB6))</f>
        <v>Example Robot 20</v>
      </c>
      <c r="B6" s="22" t="str">
        <f>IF($AB6="","",INDEX('RobotLookup Clean'!$D:$D,$AB6))</f>
        <v>Example Contestant 11</v>
      </c>
      <c r="C6" s="22"/>
      <c r="D6" s="22"/>
      <c r="E6" s="22"/>
      <c r="F6" s="22"/>
      <c r="G6" s="22"/>
      <c r="H6" s="22"/>
      <c r="I6" s="22"/>
      <c r="J6" s="22"/>
      <c r="K6" s="22"/>
      <c r="X6" t="str">
        <f>IF(AND(INDEX('RobotLookup Clean'!$E:$E,ROW()-3)="Junior",INDEX('RobotLookup Clean'!$T:$T,ROW()-3)=1),ROW()-3,"")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23</v>
      </c>
      <c r="AB6">
        <f t="shared" si="1"/>
        <v>24</v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F7" s="22"/>
      <c r="G7" s="22"/>
      <c r="H7" s="22"/>
      <c r="I7" s="22"/>
      <c r="J7" s="22"/>
      <c r="K7" s="22"/>
      <c r="X7" t="str">
        <f>IF(AND(INDEX('RobotLookup Clean'!$E:$E,ROW()-3)="Junior",INDEX('RobotLookup Clean'!$T:$T,ROW()-3)=1),ROW()-3,"")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F8" s="22"/>
      <c r="G8" s="22"/>
      <c r="H8" s="22"/>
      <c r="I8" s="22"/>
      <c r="J8" s="22"/>
      <c r="K8" s="22"/>
      <c r="X8" t="str">
        <f>IF(AND(INDEX('RobotLookup Clean'!$E:$E,ROW()-3)="Junior",INDEX('RobotLookup Clean'!$T:$T,ROW()-3)=1),ROW()-3,"")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F9" s="22"/>
      <c r="G9" s="22"/>
      <c r="H9" s="22"/>
      <c r="I9" s="22"/>
      <c r="J9" s="22"/>
      <c r="K9" s="22"/>
      <c r="X9" t="str">
        <f>IF(AND(INDEX('RobotLookup Clean'!$E:$E,ROW()-3)="Junior",INDEX('RobotLookup Clean'!$T:$T,ROW()-3)=1),ROW()-3,"")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K10" s="22"/>
      <c r="X10" t="str">
        <f>IF(AND(INDEX('RobotLookup Clean'!$E:$E,ROW()-3)="Junior",INDEX('RobotLookup Clean'!$T:$T,ROW()-3)=1),ROW()-3,"")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K11" s="22"/>
      <c r="X11" t="str">
        <f>IF(AND(INDEX('RobotLookup Clean'!$E:$E,ROW()-3)="Junior",INDEX('RobotLookup Clean'!$T:$T,ROW()-3)=1),ROW()-3,"")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K12" s="22"/>
      <c r="X12" t="str">
        <f>IF(AND(INDEX('RobotLookup Clean'!$E:$E,ROW()-3)="Junior",INDEX('RobotLookup Clean'!$T:$T,ROW()-3)=1),ROW()-3,"")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K13" s="22"/>
      <c r="X13" t="str">
        <f>IF(AND(INDEX('RobotLookup Clean'!$E:$E,ROW()-3)="Junior",INDEX('RobotLookup Clean'!$T:$T,ROW()-3)=1),ROW()-3,"")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K14" s="22"/>
      <c r="X14" t="str">
        <f>IF(AND(INDEX('RobotLookup Clean'!$E:$E,ROW()-3)="Junior",INDEX('RobotLookup Clean'!$T:$T,ROW()-3)=1),ROW()-3,"")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K15" s="22"/>
      <c r="X15" t="str">
        <f>IF(AND(INDEX('RobotLookup Clean'!$E:$E,ROW()-3)="Junior",INDEX('RobotLookup Clean'!$T:$T,ROW()-3)=1),ROW()-3,"")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K16" s="22"/>
      <c r="X16" t="str">
        <f>IF(AND(INDEX('RobotLookup Clean'!$E:$E,ROW()-3)="Junior",INDEX('RobotLookup Clean'!$T:$T,ROW()-3)=1),ROW()-3,"")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 t="str">
        <f>IF(AND(INDEX('RobotLookup Clean'!$E:$E,ROW()-3)="Junior",INDEX('RobotLookup Clean'!$T:$T,ROW()-3)=1),ROW()-3,"")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 t="str">
        <f>IF(AND(INDEX('RobotLookup Clean'!$E:$E,ROW()-3)="Junior",INDEX('RobotLookup Clean'!$T:$T,ROW()-3)=1),ROW()-3,"")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 t="str">
        <f>IF(AND(INDEX('RobotLookup Clean'!$E:$E,ROW()-3)="Junior",INDEX('RobotLookup Clean'!$T:$T,ROW()-3)=1),ROW()-3,"")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Clean'!$E:$E,ROW()-3)="Junior",INDEX('RobotLookup Clean'!$T:$T,ROW()-3)=1),ROW()-3,"")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Clean'!$E:$E,ROW()-3)="Junior",INDEX('RobotLookup Clean'!$T:$T,ROW()-3)=1),ROW()-3,"")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Clean'!$E:$E,ROW()-3)="Junior",INDEX('RobotLookup Clean'!$T:$T,ROW()-3)=1),ROW()-3,"")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Clean'!$E:$E,ROW()-3)="Junior",INDEX('RobotLookup Clean'!$T:$T,ROW()-3)=1),ROW()-3,"")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Clean'!$E:$E,ROW()-3)="Junior",INDEX('RobotLookup Clean'!$T:$T,ROW()-3)=1),ROW()-3,"")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Clean'!$E:$E,ROW()-3)="Junior",INDEX('RobotLookup Clean'!$T:$T,ROW()-3)=1),ROW()-3,"")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>
        <f>IF(AND(INDEX('RobotLookup Clean'!$E:$E,ROW()-3)="Junior",INDEX('RobotLookup Clean'!$T:$T,ROW()-3)=1),ROW()-3,"")</f>
        <v>23</v>
      </c>
      <c r="Y26" t="str">
        <f>IF($X26="","",INDEX('RobotLookup Clean'!$B:$B,$X26))</f>
        <v>Example Robot 03</v>
      </c>
      <c r="Z26">
        <f t="shared" si="0"/>
        <v>1</v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>
        <f>IF(AND(INDEX('RobotLookup Clean'!$E:$E,ROW()-3)="Junior",INDEX('RobotLookup Clean'!$T:$T,ROW()-3)=1),ROW()-3,"")</f>
        <v>24</v>
      </c>
      <c r="Y27" t="str">
        <f>IF($X27="","",INDEX('RobotLookup Clean'!$B:$B,$X27))</f>
        <v>Example Robot 20</v>
      </c>
      <c r="Z27">
        <f t="shared" si="0"/>
        <v>2</v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 t="str">
        <f>IF(AND(INDEX('RobotLookup Clean'!$E:$E,ROW()-3)="Junior",INDEX('RobotLookup Clean'!$T:$T,ROW()-3)=1),ROW()-3,"")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 t="str">
        <f>IF(AND(INDEX('RobotLookup Clean'!$E:$E,ROW()-3)="Junior",INDEX('RobotLookup Clean'!$T:$T,ROW()-3)=1),ROW()-3,"")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 t="str">
        <f>IF(AND(INDEX('RobotLookup Clean'!$E:$E,ROW()-3)="Junior",INDEX('RobotLookup Clean'!$T:$T,ROW()-3)=1),ROW()-3,"")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 t="str">
        <f>IF(AND(INDEX('RobotLookup Clean'!$E:$E,ROW()-3)="Junior",INDEX('RobotLookup Clean'!$T:$T,ROW()-3)=1),ROW()-3,"")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K32" s="22"/>
      <c r="X32" t="str">
        <f>IF(AND(INDEX('RobotLookup Clean'!$E:$E,ROW()-3)="Junior",INDEX('RobotLookup Clean'!$T:$T,ROW()-3)=1),ROW()-3,"")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K33" s="22"/>
      <c r="X33" t="str">
        <f>IF(AND(INDEX('RobotLookup Clean'!$E:$E,ROW()-3)="Junior",INDEX('RobotLookup Clean'!$T:$T,ROW()-3)=1),ROW()-3,"")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K34" s="22"/>
      <c r="X34" t="str">
        <f>IF(AND(INDEX('RobotLookup Clean'!$E:$E,ROW()-3)="Junior",INDEX('RobotLookup Clean'!$T:$T,ROW()-3)=1),ROW()-3,"")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K35" s="22"/>
      <c r="X35" t="str">
        <f>IF(AND(INDEX('RobotLookup Clean'!$E:$E,ROW()-3)="Junior",INDEX('RobotLookup Clean'!$T:$T,ROW()-3)=1),ROW()-3,"")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K36" s="22"/>
      <c r="X36" t="str">
        <f>IF(AND(INDEX('RobotLookup Clean'!$E:$E,ROW()-3)="Junior",INDEX('RobotLookup Clean'!$T:$T,ROW()-3)=1),ROW()-3,"")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K37" s="22"/>
      <c r="X37" t="str">
        <f>IF(AND(INDEX('RobotLookup Clean'!$E:$E,ROW()-3)="Junior",INDEX('RobotLookup Clean'!$T:$T,ROW()-3)=1),ROW()-3,"")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K38" s="22"/>
      <c r="X38" t="str">
        <f>IF(AND(INDEX('RobotLookup Clean'!$E:$E,ROW()-3)="Junior",INDEX('RobotLookup Clean'!$T:$T,ROW()-3)=1),ROW()-3,"")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K39" s="22"/>
      <c r="X39" t="str">
        <f>IF(AND(INDEX('RobotLookup Clean'!$E:$E,ROW()-3)="Junior",INDEX('RobotLookup Clean'!$T:$T,ROW()-3)=1),ROW()-3,"")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K40" s="22"/>
      <c r="X40" t="str">
        <f>IF(AND(INDEX('RobotLookup Clean'!$E:$E,ROW()-3)="Junior",INDEX('RobotLookup Clean'!$T:$T,ROW()-3)=1),ROW()-3,"")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K41" s="22"/>
      <c r="X41" t="str">
        <f>IF(AND(INDEX('RobotLookup Clean'!$E:$E,ROW()-3)="Junior",INDEX('RobotLookup Clean'!$T:$T,ROW()-3)=1),ROW()-3,"")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K42" s="22"/>
      <c r="X42" t="str">
        <f>IF(AND(INDEX('RobotLookup Clean'!$E:$E,ROW()-3)="Junior",INDEX('RobotLookup Clean'!$T:$T,ROW()-3)=1),ROW()-3,"")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K43" s="22"/>
      <c r="X43" t="str">
        <f>IF(AND(INDEX('RobotLookup Clean'!$E:$E,ROW()-3)="Junior",INDEX('RobotLookup Clean'!$T:$T,ROW()-3)=1),ROW()-3,"")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K44" s="22"/>
      <c r="X44" t="str">
        <f>IF(AND(INDEX('RobotLookup Clean'!$E:$E,ROW()-3)="Junior",INDEX('RobotLookup Clean'!$T:$T,ROW()-3)=1),ROW()-3,"")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K45" s="22"/>
      <c r="X45" t="str">
        <f>IF(AND(INDEX('RobotLookup Clean'!$E:$E,ROW()-3)="Junior",INDEX('RobotLookup Clean'!$T:$T,ROW()-3)=1),ROW()-3,"")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K46" s="22"/>
      <c r="X46" t="str">
        <f>IF(AND(INDEX('RobotLookup Clean'!$E:$E,ROW()-3)="Junior",INDEX('RobotLookup Clean'!$T:$T,ROW()-3)=1),ROW()-3,"")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K47" s="22"/>
      <c r="X47" t="str">
        <f>IF(AND(INDEX('RobotLookup Clean'!$E:$E,ROW()-3)="Junior",INDEX('RobotLookup Clean'!$T:$T,ROW()-3)=1),ROW()-3,"")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K48" s="22"/>
      <c r="X48" t="str">
        <f>IF(AND(INDEX('RobotLookup Clean'!$E:$E,ROW()-3)="Junior",INDEX('RobotLookup Clean'!$T:$T,ROW()-3)=1),ROW()-3,"")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K49" s="22"/>
      <c r="X49" t="str">
        <f>IF(AND(INDEX('RobotLookup Clean'!$E:$E,ROW()-3)="Junior",INDEX('RobotLookup Clean'!$T:$T,ROW()-3)=1),ROW()-3,"")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K50" s="22"/>
      <c r="X50" t="str">
        <f>IF(AND(INDEX('RobotLookup Clean'!$E:$E,ROW()-3)="Junior",INDEX('RobotLookup Clean'!$T:$T,ROW()-3)=1),ROW()-3,"")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K51" s="22"/>
      <c r="X51" t="str">
        <f>IF(AND(INDEX('RobotLookup Clean'!$E:$E,ROW()-3)="Junior",INDEX('RobotLookup Clean'!$T:$T,ROW()-3)=1),ROW()-3,"")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K52" s="22"/>
      <c r="X52" t="str">
        <f>IF(AND(INDEX('RobotLookup Clean'!$E:$E,ROW()-3)="Junior",INDEX('RobotLookup Clean'!$T:$T,ROW()-3)=1),ROW()-3,"")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K53" s="22"/>
      <c r="X53" t="str">
        <f>IF(AND(INDEX('RobotLookup Clean'!$E:$E,ROW()-3)="Junior",INDEX('RobotLookup Clean'!$T:$T,ROW()-3)=1),ROW()-3,"")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K54" s="22"/>
      <c r="X54" t="str">
        <f>IF(AND(INDEX('RobotLookup Clean'!$E:$E,ROW()-3)="Junior",INDEX('RobotLookup Clean'!$T:$T,ROW()-3)=1),ROW()-3,"")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K55" s="22"/>
      <c r="X55" t="str">
        <f>IF(AND(INDEX('RobotLookup Clean'!$E:$E,ROW()-3)="Junior",INDEX('RobotLookup Clean'!$T:$T,ROW()-3)=1),ROW()-3,"")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K56" s="22"/>
      <c r="X56" t="str">
        <f>IF(AND(INDEX('RobotLookup Clean'!$E:$E,ROW()-3)="Junior",INDEX('RobotLookup Clean'!$T:$T,ROW()-3)=1),ROW()-3,"")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K57" s="22"/>
      <c r="X57" t="str">
        <f>IF(AND(INDEX('RobotLookup Clean'!$E:$E,ROW()-3)="Junior",INDEX('RobotLookup Clean'!$T:$T,ROW()-3)=1),ROW()-3,"")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K58" s="22"/>
      <c r="X58" t="str">
        <f>IF(AND(INDEX('RobotLookup Clean'!$E:$E,ROW()-3)="Junior",INDEX('RobotLookup Clean'!$T:$T,ROW()-3)=1),ROW()-3,"")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K59" s="22"/>
      <c r="X59" t="str">
        <f>IF(AND(INDEX('RobotLookup Clean'!$E:$E,ROW()-3)="Junior",INDEX('RobotLookup Clean'!$T:$T,ROW()-3)=1),ROW()-3,"")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K60" s="22"/>
      <c r="X60" t="str">
        <f>IF(AND(INDEX('RobotLookup Clean'!$E:$E,ROW()-3)="Junior",INDEX('RobotLookup Clean'!$T:$T,ROW()-3)=1),ROW()-3,"")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K61" s="22"/>
      <c r="X61" t="str">
        <f>IF(AND(INDEX('RobotLookup Clean'!$E:$E,ROW()-3)="Junior",INDEX('RobotLookup Clean'!$T:$T,ROW()-3)=1),ROW()-3,"")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K62" s="22"/>
      <c r="X62" t="str">
        <f>IF(AND(INDEX('RobotLookup Clean'!$E:$E,ROW()-3)="Junior",INDEX('RobotLookup Clean'!$T:$T,ROW()-3)=1),ROW()-3,"")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K63" s="22"/>
      <c r="X63" t="str">
        <f>IF(AND(INDEX('RobotLookup Clean'!$E:$E,ROW()-3)="Junior",INDEX('RobotLookup Clean'!$T:$T,ROW()-3)=1),ROW()-3,"")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K64" s="22"/>
      <c r="X64" t="str">
        <f>IF(AND(INDEX('RobotLookup Clean'!$E:$E,ROW()-3)="Junior",INDEX('RobotLookup Clean'!$T:$T,ROW()-3)=1),ROW()-3,"")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K65" s="22"/>
      <c r="X65" t="str">
        <f>IF(AND(INDEX('RobotLookup Clean'!$E:$E,ROW()-3)="Junior",INDEX('RobotLookup Clean'!$T:$T,ROW()-3)=1),ROW()-3,"")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K66" s="22"/>
      <c r="X66" t="str">
        <f>IF(AND(INDEX('RobotLookup Clean'!$E:$E,ROW()-3)="Junior",INDEX('RobotLookup Clean'!$T:$T,ROW()-3)=1),ROW()-3,"")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K67" s="22"/>
      <c r="X67" t="str">
        <f>IF(AND(INDEX('RobotLookup Clean'!$E:$E,ROW()-3)="Junior",INDEX('RobotLookup Clean'!$T:$T,ROW()-3)=1),ROW()-3,"")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K68" s="22"/>
      <c r="X68" t="str">
        <f>IF(AND(INDEX('RobotLookup Clean'!$E:$E,ROW()-3)="Junior",INDEX('RobotLookup Clean'!$T:$T,ROW()-3)=1),ROW()-3,"")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K69" s="22"/>
      <c r="X69" t="str">
        <f>IF(AND(INDEX('RobotLookup Clean'!$E:$E,ROW()-3)="Junior",INDEX('RobotLookup Clean'!$T:$T,ROW()-3)=1),ROW()-3,"")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K70" s="22"/>
      <c r="X70" t="str">
        <f>IF(AND(INDEX('RobotLookup Clean'!$E:$E,ROW()-3)="Junior",INDEX('RobotLookup Clean'!$T:$T,ROW()-3)=1),ROW()-3,"")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K71" s="22"/>
      <c r="X71" t="str">
        <f>IF(AND(INDEX('RobotLookup Clean'!$E:$E,ROW()-3)="Junior",INDEX('RobotLookup Clean'!$T:$T,ROW()-3)=1),ROW()-3,"")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K72" s="22"/>
      <c r="X72" t="str">
        <f>IF(AND(INDEX('RobotLookup Clean'!$E:$E,ROW()-3)="Junior",INDEX('RobotLookup Clean'!$T:$T,ROW()-3)=1),ROW()-3,"")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K73" s="22"/>
      <c r="X73" t="str">
        <f>IF(AND(INDEX('RobotLookup Clean'!$E:$E,ROW()-3)="Junior",INDEX('RobotLookup Clean'!$T:$T,ROW()-3)=1),ROW()-3,"")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K74" s="22"/>
      <c r="X74" t="str">
        <f>IF(AND(INDEX('RobotLookup Clean'!$E:$E,ROW()-3)="Junior",INDEX('RobotLookup Clean'!$T:$T,ROW()-3)=1),ROW()-3,"")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K75" s="22"/>
      <c r="X75" t="str">
        <f>IF(AND(INDEX('RobotLookup Clean'!$E:$E,ROW()-3)="Junior",INDEX('RobotLookup Clean'!$T:$T,ROW()-3)=1),ROW()-3,"")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K76" s="22"/>
      <c r="X76" t="str">
        <f>IF(AND(INDEX('RobotLookup Clean'!$E:$E,ROW()-3)="Junior",INDEX('RobotLookup Clean'!$T:$T,ROW()-3)=1),ROW()-3,"")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K77" s="22"/>
      <c r="X77" t="str">
        <f>IF(AND(INDEX('RobotLookup Clean'!$E:$E,ROW()-3)="Junior",INDEX('RobotLookup Clean'!$T:$T,ROW()-3)=1),ROW()-3,"")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K78" s="22"/>
      <c r="X78" t="str">
        <f>IF(AND(INDEX('RobotLookup Clean'!$E:$E,ROW()-3)="Junior",INDEX('RobotLookup Clean'!$T:$T,ROW()-3)=1),ROW()-3,"")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K79" s="22"/>
      <c r="X79" t="str">
        <f>IF(AND(INDEX('RobotLookup Clean'!$E:$E,ROW()-3)="Junior",INDEX('RobotLookup Clean'!$T:$T,ROW()-3)=1),ROW()-3,"")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K80" s="22"/>
      <c r="X80" t="str">
        <f>IF(AND(INDEX('RobotLookup Clean'!$E:$E,ROW()-3)="Junior",INDEX('RobotLookup Clean'!$T:$T,ROW()-3)=1),ROW()-3,"")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K81" s="22"/>
      <c r="X81" t="str">
        <f>IF(AND(INDEX('RobotLookup Clean'!$E:$E,ROW()-3)="Junior",INDEX('RobotLookup Clean'!$T:$T,ROW()-3)=1),ROW()-3,"")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K82" s="22"/>
      <c r="X82" t="str">
        <f>IF(AND(INDEX('RobotLookup Clean'!$E:$E,ROW()-3)="Junior",INDEX('RobotLookup Clean'!$T:$T,ROW()-3)=1),ROW()-3,"")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K83" s="22"/>
      <c r="X83" t="str">
        <f>IF(AND(INDEX('RobotLookup Clean'!$E:$E,ROW()-3)="Junior",INDEX('RobotLookup Clean'!$T:$T,ROW()-3)=1),ROW()-3,"")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K84" s="22"/>
      <c r="X84" t="str">
        <f>IF(AND(INDEX('RobotLookup Clean'!$E:$E,ROW()-3)="Junior",INDEX('RobotLookup Clean'!$T:$T,ROW()-3)=1),ROW()-3,"")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K85" s="22"/>
      <c r="X85" t="str">
        <f>IF(AND(INDEX('RobotLookup Clean'!$E:$E,ROW()-3)="Junior",INDEX('RobotLookup Clean'!$T:$T,ROW()-3)=1),ROW()-3,"")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K86" s="22"/>
      <c r="X86" t="str">
        <f>IF(AND(INDEX('RobotLookup Clean'!$E:$E,ROW()-3)="Junior",INDEX('RobotLookup Clean'!$T:$T,ROW()-3)=1),ROW()-3,"")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K87" s="22"/>
      <c r="X87" t="str">
        <f>IF(AND(INDEX('RobotLookup Clean'!$E:$E,ROW()-3)="Junior",INDEX('RobotLookup Clean'!$T:$T,ROW()-3)=1),ROW()-3,"")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K88" s="22"/>
      <c r="X88" t="str">
        <f>IF(AND(INDEX('RobotLookup Clean'!$E:$E,ROW()-3)="Junior",INDEX('RobotLookup Clean'!$T:$T,ROW()-3)=1),ROW()-3,"")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K89" s="22"/>
      <c r="X89" t="str">
        <f>IF(AND(INDEX('RobotLookup Clean'!$E:$E,ROW()-3)="Junior",INDEX('RobotLookup Clean'!$T:$T,ROW()-3)=1),ROW()-3,"")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K90" s="22"/>
      <c r="X90" t="str">
        <f>IF(AND(INDEX('RobotLookup Clean'!$E:$E,ROW()-3)="Junior",INDEX('RobotLookup Clean'!$T:$T,ROW()-3)=1),ROW()-3,"")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K91" s="22"/>
      <c r="X91" t="str">
        <f>IF(AND(INDEX('RobotLookup Clean'!$E:$E,ROW()-3)="Junior",INDEX('RobotLookup Clean'!$T:$T,ROW()-3)=1),ROW()-3,"")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K92" s="22"/>
      <c r="X92" t="str">
        <f>IF(AND(INDEX('RobotLookup Clean'!$E:$E,ROW()-3)="Junior",INDEX('RobotLookup Clean'!$T:$T,ROW()-3)=1),ROW()-3,"")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K93" s="22"/>
      <c r="X93" t="str">
        <f>IF(AND(INDEX('RobotLookup Clean'!$E:$E,ROW()-3)="Junior",INDEX('RobotLookup Clean'!$T:$T,ROW()-3)=1),ROW()-3,"")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K94" s="22"/>
      <c r="X94" t="str">
        <f>IF(AND(INDEX('RobotLookup Clean'!$E:$E,ROW()-3)="Junior",INDEX('RobotLookup Clean'!$T:$T,ROW()-3)=1),ROW()-3,"")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K95" s="22"/>
      <c r="X95" t="str">
        <f>IF(AND(INDEX('RobotLookup Clean'!$E:$E,ROW()-3)="Junior",INDEX('RobotLookup Clean'!$T:$T,ROW()-3)=1),ROW()-3,"")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K96" s="22"/>
      <c r="X96" t="str">
        <f>IF(AND(INDEX('RobotLookup Clean'!$E:$E,ROW()-3)="Junior",INDEX('RobotLookup Clean'!$T:$T,ROW()-3)=1),ROW()-3,"")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K97" s="22"/>
      <c r="X97" t="str">
        <f>IF(AND(INDEX('RobotLookup Clean'!$E:$E,ROW()-3)="Junior",INDEX('RobotLookup Clean'!$T:$T,ROW()-3)=1),ROW()-3,"")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K98" s="22"/>
      <c r="X98" t="str">
        <f>IF(AND(INDEX('RobotLookup Clean'!$E:$E,ROW()-3)="Junior",INDEX('RobotLookup Clean'!$T:$T,ROW()-3)=1),ROW()-3,"")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K99" s="22"/>
      <c r="X99" t="str">
        <f>IF(AND(INDEX('RobotLookup Clean'!$E:$E,ROW()-3)="Junior",INDEX('RobotLookup Clean'!$T:$T,ROW()-3)=1),ROW()-3,"")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X100" t="str">
        <f>IF(AND(INDEX('RobotLookup Clean'!$E:$E,ROW()-3)="Junior",INDEX('RobotLookup Clean'!$T:$T,ROW()-3)=1),ROW()-3,"")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X101" t="str">
        <f>IF(AND(INDEX('RobotLookup Clean'!$E:$E,ROW()-3)="Junior",INDEX('RobotLookup Clean'!$T:$T,ROW()-3)=1),ROW()-3,"")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X102" t="str">
        <f>IF(AND(INDEX('RobotLookup Clean'!$E:$E,ROW()-3)="Junior",INDEX('RobotLookup Clean'!$T:$T,ROW()-3)=1),ROW()-3,"")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X103" t="str">
        <f>IF(AND(INDEX('RobotLookup Clean'!$E:$E,ROW()-3)="Junior",INDEX('RobotLookup Clean'!$T:$T,ROW()-3)=1),ROW()-3,"")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X104" t="str">
        <f>IF(AND(INDEX('RobotLookup Clean'!$E:$E,ROW()-3)="Junior",INDEX('RobotLookup Clean'!$T:$T,ROW()-3)=1),ROW()-3,"")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X105" t="str">
        <f>IF(AND(INDEX('RobotLookup Clean'!$E:$E,ROW()-3)="Junior",INDEX('RobotLookup Clean'!$T:$T,ROW()-3)=1),ROW()-3,"")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X106" t="str">
        <f>IF(AND(INDEX('RobotLookup Clean'!$E:$E,ROW()-3)="Junior",INDEX('RobotLookup Clean'!$T:$T,ROW()-3)=1),ROW()-3,"")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X107" t="str">
        <f>IF(AND(INDEX('RobotLookup Clean'!$E:$E,ROW()-3)="Junior",INDEX('RobotLookup Clean'!$T:$T,ROW()-3)=1),ROW()-3,"")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X108" t="str">
        <f>IF(AND(INDEX('RobotLookup Clean'!$E:$E,ROW()-3)="Junior",INDEX('RobotLookup Clean'!$T:$T,ROW()-3)=1),ROW()-3,"")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X109" t="str">
        <f>IF(AND(INDEX('RobotLookup Clean'!$E:$E,ROW()-3)="Junior",INDEX('RobotLookup Clean'!$T:$T,ROW()-3)=1),ROW()-3,"")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X110" t="str">
        <f>IF(AND(INDEX('RobotLookup Clean'!$E:$E,ROW()-3)="Junior",INDEX('RobotLookup Clean'!$T:$T,ROW()-3)=1),ROW()-3,"")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X111" t="str">
        <f>IF(AND(INDEX('RobotLookup Clean'!$E:$E,ROW()-3)="Junior",INDEX('RobotLookup Clean'!$T:$T,ROW()-3)=1),ROW()-3,"")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X112" t="str">
        <f>IF(AND(INDEX('RobotLookup Clean'!$E:$E,ROW()-3)="Junior",INDEX('RobotLookup Clean'!$T:$T,ROW()-3)=1),ROW()-3,"")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X113" t="str">
        <f>IF(AND(INDEX('RobotLookup Clean'!$E:$E,ROW()-3)="Junior",INDEX('RobotLookup Clean'!$T:$T,ROW()-3)=1),ROW()-3,"")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X114" t="str">
        <f>IF(AND(INDEX('RobotLookup Clean'!$E:$E,ROW()-3)="Junior",INDEX('RobotLookup Clean'!$T:$T,ROW()-3)=1),ROW()-3,"")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X115" t="str">
        <f>IF(AND(INDEX('RobotLookup Clean'!$E:$E,ROW()-3)="Junior",INDEX('RobotLookup Clean'!$T:$T,ROW()-3)=1),ROW()-3,"")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X116" t="str">
        <f>IF(AND(INDEX('RobotLookup Clean'!$E:$E,ROW()-3)="Junior",INDEX('RobotLookup Clean'!$T:$T,ROW()-3)=1),ROW()-3,"")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X117" t="str">
        <f>IF(AND(INDEX('RobotLookup Clean'!$E:$E,ROW()-3)="Junior",INDEX('RobotLookup Clean'!$T:$T,ROW()-3)=1),ROW()-3,"")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X118" t="str">
        <f>IF(AND(INDEX('RobotLookup Clean'!$E:$E,ROW()-3)="Junior",INDEX('RobotLookup Clean'!$T:$T,ROW()-3)=1),ROW()-3,"")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X119" t="str">
        <f>IF(AND(INDEX('RobotLookup Clean'!$E:$E,ROW()-3)="Junior",INDEX('RobotLookup Clean'!$T:$T,ROW()-3)=1),ROW()-3,"")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X120" t="str">
        <f>IF(AND(INDEX('RobotLookup Clean'!$E:$E,ROW()-3)="Junior",INDEX('RobotLookup Clean'!$T:$T,ROW()-3)=1),ROW()-3,"")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X121" t="str">
        <f>IF(AND(INDEX('RobotLookup Clean'!$E:$E,ROW()-3)="Junior",INDEX('RobotLookup Clean'!$T:$T,ROW()-3)=1),ROW()-3,"")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K122" s="22"/>
      <c r="X122" t="str">
        <f>IF(AND(INDEX('RobotLookup Clean'!$E:$E,ROW()-3)="Junior",INDEX('RobotLookup Clean'!$T:$T,ROW()-3)=1),ROW()-3,"")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K123" s="22"/>
      <c r="X123" t="str">
        <f>IF(AND(INDEX('RobotLookup Clean'!$E:$E,ROW()-3)="Junior",INDEX('RobotLookup Clean'!$T:$T,ROW()-3)=1),ROW()-3,"")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K124" s="22"/>
      <c r="X124" t="str">
        <f>IF(AND(INDEX('RobotLookup Clean'!$E:$E,ROW()-3)="Junior",INDEX('RobotLookup Clean'!$T:$T,ROW()-3)=1),ROW()-3,"")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K125" s="22"/>
      <c r="X125" t="str">
        <f>IF(AND(INDEX('RobotLookup Clean'!$E:$E,ROW()-3)="Junior",INDEX('RobotLookup Clean'!$T:$T,ROW()-3)=1),ROW()-3,"")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K126" s="22"/>
      <c r="X126" t="str">
        <f>IF(AND(INDEX('RobotLookup Clean'!$E:$E,ROW()-3)="Junior",INDEX('RobotLookup Clean'!$T:$T,ROW()-3)=1),ROW()-3,"")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K127" s="22"/>
      <c r="X127" t="str">
        <f>IF(AND(INDEX('RobotLookup Clean'!$E:$E,ROW()-3)="Junior",INDEX('RobotLookup Clean'!$T:$T,ROW()-3)=1),ROW()-3,"")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K128" s="22"/>
      <c r="X128" t="str">
        <f>IF(AND(INDEX('RobotLookup Clean'!$E:$E,ROW()-3)="Junior",INDEX('RobotLookup Clean'!$T:$T,ROW()-3)=1),ROW()-3,"")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K129" s="22"/>
      <c r="X129" t="str">
        <f>IF(AND(INDEX('RobotLookup Clean'!$E:$E,ROW()-3)="Junior",INDEX('RobotLookup Clean'!$T:$T,ROW()-3)=1),ROW()-3,"")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K130" s="22"/>
      <c r="X130" t="str">
        <f>IF(AND(INDEX('RobotLookup Clean'!$E:$E,ROW()-3)="Junior",INDEX('RobotLookup Clean'!$T:$T,ROW()-3)=1),ROW()-3,"")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K131" s="22"/>
      <c r="X131" t="str">
        <f>IF(AND(INDEX('RobotLookup Clean'!$E:$E,ROW()-3)="Junior",INDEX('RobotLookup Clean'!$T:$T,ROW()-3)=1),ROW()-3,"")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K132" s="22"/>
      <c r="X132" t="str">
        <f>IF(AND(INDEX('RobotLookup Clean'!$E:$E,ROW()-3)="Junior",INDEX('RobotLookup Clean'!$T:$T,ROW()-3)=1),ROW()-3,"")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K133" s="22"/>
      <c r="X133" t="str">
        <f>IF(AND(INDEX('RobotLookup Clean'!$E:$E,ROW()-3)="Junior",INDEX('RobotLookup Clean'!$T:$T,ROW()-3)=1),ROW()-3,"")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K134" s="22"/>
      <c r="X134" t="str">
        <f>IF(AND(INDEX('RobotLookup Clean'!$E:$E,ROW()-3)="Junior",INDEX('RobotLookup Clean'!$T:$T,ROW()-3)=1),ROW()-3,"")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K135" s="22"/>
      <c r="X135" t="str">
        <f>IF(AND(INDEX('RobotLookup Clean'!$E:$E,ROW()-3)="Junior",INDEX('RobotLookup Clean'!$T:$T,ROW()-3)=1),ROW()-3,"")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K136" s="22"/>
      <c r="X136" t="str">
        <f>IF(AND(INDEX('RobotLookup Clean'!$E:$E,ROW()-3)="Junior",INDEX('RobotLookup Clean'!$T:$T,ROW()-3)=1),ROW()-3,"")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K137" s="22"/>
      <c r="X137" t="str">
        <f>IF(AND(INDEX('RobotLookup Clean'!$E:$E,ROW()-3)="Junior",INDEX('RobotLookup Clean'!$T:$T,ROW()-3)=1),ROW()-3,"")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K138" s="22"/>
      <c r="X138" t="str">
        <f>IF(AND(INDEX('RobotLookup Clean'!$E:$E,ROW()-3)="Junior",INDEX('RobotLookup Clean'!$T:$T,ROW()-3)=1),ROW()-3,"")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K139" s="22"/>
      <c r="X139" t="str">
        <f>IF(AND(INDEX('RobotLookup Clean'!$E:$E,ROW()-3)="Junior",INDEX('RobotLookup Clean'!$T:$T,ROW()-3)=1),ROW()-3,"")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K140" s="22"/>
      <c r="X140" t="str">
        <f>IF(AND(INDEX('RobotLookup Clean'!$E:$E,ROW()-3)="Junior",INDEX('RobotLookup Clean'!$T:$T,ROW()-3)=1),ROW()-3,"")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X141" t="str">
        <f>IF(AND(INDEX('RobotLookup Clean'!$E:$E,ROW()-3)="Junior",INDEX('RobotLookup Clean'!$T:$T,ROW()-3)=1),ROW()-3,"")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K142" s="22"/>
      <c r="X142" t="str">
        <f>IF(AND(INDEX('RobotLookup Clean'!$E:$E,ROW()-3)="Junior",INDEX('RobotLookup Clean'!$T:$T,ROW()-3)=1),ROW()-3,"")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K143" s="22"/>
      <c r="X143" t="str">
        <f>IF(AND(INDEX('RobotLookup Clean'!$E:$E,ROW()-3)="Junior",INDEX('RobotLookup Clean'!$T:$T,ROW()-3)=1),ROW()-3,"")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K144" s="22"/>
      <c r="X144" t="str">
        <f>IF(AND(INDEX('RobotLookup Clean'!$E:$E,ROW()-3)="Junior",INDEX('RobotLookup Clean'!$T:$T,ROW()-3)=1),ROW()-3,"")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K145" s="22"/>
      <c r="X145" t="str">
        <f>IF(AND(INDEX('RobotLookup Clean'!$E:$E,ROW()-3)="Junior",INDEX('RobotLookup Clean'!$T:$T,ROW()-3)=1),ROW()-3,"")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K146" s="22"/>
      <c r="X146" t="str">
        <f>IF(AND(INDEX('RobotLookup Clean'!$E:$E,ROW()-3)="Junior",INDEX('RobotLookup Clean'!$T:$T,ROW()-3)=1),ROW()-3,"")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K147" s="22"/>
      <c r="X147" t="str">
        <f>IF(AND(INDEX('RobotLookup Clean'!$E:$E,ROW()-3)="Junior",INDEX('RobotLookup Clean'!$T:$T,ROW()-3)=1),ROW()-3,"")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K148" s="22"/>
      <c r="X148" t="str">
        <f>IF(AND(INDEX('RobotLookup Clean'!$E:$E,ROW()-3)="Junior",INDEX('RobotLookup Clean'!$T:$T,ROW()-3)=1),ROW()-3,"")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K149" s="22"/>
      <c r="X149" t="str">
        <f>IF(AND(INDEX('RobotLookup Clean'!$E:$E,ROW()-3)="Junior",INDEX('RobotLookup Clean'!$T:$T,ROW()-3)=1),ROW()-3,"")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K150" s="22"/>
      <c r="X150" t="str">
        <f>IF(AND(INDEX('RobotLookup Clean'!$E:$E,ROW()-3)="Junior",INDEX('RobotLookup Clean'!$T:$T,ROW()-3)=1),ROW()-3,"")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K151" s="22"/>
      <c r="X151" t="str">
        <f>IF(AND(INDEX('RobotLookup Clean'!$E:$E,ROW()-3)="Junior",INDEX('RobotLookup Clean'!$T:$T,ROW()-3)=1),ROW()-3,"")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K152" s="22"/>
      <c r="X152" t="str">
        <f>IF(AND(INDEX('RobotLookup Clean'!$E:$E,ROW()-3)="Junior",INDEX('RobotLookup Clean'!$T:$T,ROW()-3)=1),ROW()-3,"")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K153" s="22"/>
      <c r="X153" t="str">
        <f>IF(AND(INDEX('RobotLookup Clean'!$E:$E,ROW()-3)="Junior",INDEX('RobotLookup Clean'!$T:$T,ROW()-3)=1),ROW()-3,"")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K154" s="22"/>
      <c r="X154" t="str">
        <f>IF(AND(INDEX('RobotLookup Clean'!$E:$E,ROW()-3)="Junior",INDEX('RobotLookup Clean'!$T:$T,ROW()-3)=1),ROW()-3,"")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K155" s="22"/>
      <c r="X155" t="str">
        <f>IF(AND(INDEX('RobotLookup Clean'!$E:$E,ROW()-3)="Junior",INDEX('RobotLookup Clean'!$T:$T,ROW()-3)=1),ROW()-3,"")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K156" s="22"/>
      <c r="X156" t="str">
        <f>IF(AND(INDEX('RobotLookup Clean'!$E:$E,ROW()-3)="Junior",INDEX('RobotLookup Clean'!$T:$T,ROW()-3)=1),ROW()-3,"")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K157" s="22"/>
      <c r="X157" t="str">
        <f>IF(AND(INDEX('RobotLookup Clean'!$E:$E,ROW()-3)="Junior",INDEX('RobotLookup Clean'!$T:$T,ROW()-3)=1),ROW()-3,"")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K158" s="22"/>
      <c r="X158" t="str">
        <f>IF(AND(INDEX('RobotLookup Clean'!$E:$E,ROW()-3)="Junior",INDEX('RobotLookup Clean'!$T:$T,ROW()-3)=1),ROW()-3,"")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K159" s="22"/>
      <c r="X159" t="str">
        <f>IF(AND(INDEX('RobotLookup Clean'!$E:$E,ROW()-3)="Junior",INDEX('RobotLookup Clean'!$T:$T,ROW()-3)=1),ROW()-3,"")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K160" s="22"/>
      <c r="X160" t="str">
        <f>IF(AND(INDEX('RobotLookup Clean'!$E:$E,ROW()-3)="Junior",INDEX('RobotLookup Clean'!$T:$T,ROW()-3)=1),ROW()-3,"")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K161" s="22"/>
      <c r="X161" t="str">
        <f>IF(AND(INDEX('RobotLookup Clean'!$E:$E,ROW()-3)="Junior",INDEX('RobotLookup Clean'!$T:$T,ROW()-3)=1),ROW()-3,"")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K162" s="22"/>
      <c r="X162" t="str">
        <f>IF(AND(INDEX('RobotLookup Clean'!$E:$E,ROW()-3)="Junior",INDEX('RobotLookup Clean'!$T:$T,ROW()-3)=1),ROW()-3,"")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K163" s="22"/>
      <c r="X163" t="str">
        <f>IF(AND(INDEX('RobotLookup Clean'!$E:$E,ROW()-3)="Junior",INDEX('RobotLookup Clean'!$T:$T,ROW()-3)=1),ROW()-3,"")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K164" s="22"/>
      <c r="X164" t="str">
        <f>IF(AND(INDEX('RobotLookup Clean'!$E:$E,ROW()-3)="Junior",INDEX('RobotLookup Clean'!$T:$T,ROW()-3)=1),ROW()-3,"")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K165" s="22"/>
      <c r="X165" t="str">
        <f>IF(AND(INDEX('RobotLookup Clean'!$E:$E,ROW()-3)="Junior",INDEX('RobotLookup Clean'!$T:$T,ROW()-3)=1),ROW()-3,"")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K166" s="22"/>
      <c r="X166" t="str">
        <f>IF(AND(INDEX('RobotLookup Clean'!$E:$E,ROW()-3)="Junior",INDEX('RobotLookup Clean'!$T:$T,ROW()-3)=1),ROW()-3,"")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K167" s="22"/>
      <c r="X167" t="str">
        <f>IF(AND(INDEX('RobotLookup Clean'!$E:$E,ROW()-3)="Junior",INDEX('RobotLookup Clean'!$T:$T,ROW()-3)=1),ROW()-3,"")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K168" s="22"/>
      <c r="X168" t="str">
        <f>IF(AND(INDEX('RobotLookup Clean'!$E:$E,ROW()-3)="Junior",INDEX('RobotLookup Clean'!$T:$T,ROW()-3)=1),ROW()-3,"")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K169" s="22"/>
      <c r="X169" t="str">
        <f>IF(AND(INDEX('RobotLookup Clean'!$E:$E,ROW()-3)="Junior",INDEX('RobotLookup Clean'!$T:$T,ROW()-3)=1),ROW()-3,"")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K170" s="22"/>
      <c r="X170" t="str">
        <f>IF(AND(INDEX('RobotLookup Clean'!$E:$E,ROW()-3)="Junior",INDEX('RobotLookup Clean'!$T:$T,ROW()-3)=1),ROW()-3,"")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K171" s="22"/>
      <c r="X171" t="str">
        <f>IF(AND(INDEX('RobotLookup Clean'!$E:$E,ROW()-3)="Junior",INDEX('RobotLookup Clean'!$T:$T,ROW()-3)=1),ROW()-3,"")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K172" s="22"/>
      <c r="X172" t="str">
        <f>IF(AND(INDEX('RobotLookup Clean'!$E:$E,ROW()-3)="Junior",INDEX('RobotLookup Clean'!$T:$T,ROW()-3)=1),ROW()-3,"")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K173" s="22"/>
      <c r="X173" t="str">
        <f>IF(AND(INDEX('RobotLookup Clean'!$E:$E,ROW()-3)="Junior",INDEX('RobotLookup Clean'!$T:$T,ROW()-3)=1),ROW()-3,"")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K174" s="22"/>
      <c r="X174" t="str">
        <f>IF(AND(INDEX('RobotLookup Clean'!$E:$E,ROW()-3)="Junior",INDEX('RobotLookup Clean'!$T:$T,ROW()-3)=1),ROW()-3,"")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K175" s="22"/>
      <c r="X175" t="str">
        <f>IF(AND(INDEX('RobotLookup Clean'!$E:$E,ROW()-3)="Junior",INDEX('RobotLookup Clean'!$T:$T,ROW()-3)=1),ROW()-3,"")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K176" s="22"/>
      <c r="X176" t="str">
        <f>IF(AND(INDEX('RobotLookup Clean'!$E:$E,ROW()-3)="Junior",INDEX('RobotLookup Clean'!$T:$T,ROW()-3)=1),ROW()-3,"")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K177" s="22"/>
      <c r="X177" t="str">
        <f>IF(AND(INDEX('RobotLookup Clean'!$E:$E,ROW()-3)="Junior",INDEX('RobotLookup Clean'!$T:$T,ROW()-3)=1),ROW()-3,"")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K178" s="22"/>
      <c r="X178" t="str">
        <f>IF(AND(INDEX('RobotLookup Clean'!$E:$E,ROW()-3)="Junior",INDEX('RobotLookup Clean'!$T:$T,ROW()-3)=1),ROW()-3,"")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K179" s="22"/>
      <c r="X179" t="str">
        <f>IF(AND(INDEX('RobotLookup Clean'!$E:$E,ROW()-3)="Junior",INDEX('RobotLookup Clean'!$T:$T,ROW()-3)=1),ROW()-3,"")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K180" s="22"/>
      <c r="X180" t="str">
        <f>IF(AND(INDEX('RobotLookup Clean'!$E:$E,ROW()-3)="Junior",INDEX('RobotLookup Clean'!$T:$T,ROW()-3)=1),ROW()-3,"")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K181" s="22"/>
      <c r="X181" t="str">
        <f>IF(AND(INDEX('RobotLookup Clean'!$E:$E,ROW()-3)="Junior",INDEX('RobotLookup Clean'!$T:$T,ROW()-3)=1),ROW()-3,"")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K182" s="22"/>
      <c r="X182" t="str">
        <f>IF(AND(INDEX('RobotLookup Clean'!$E:$E,ROW()-3)="Junior",INDEX('RobotLookup Clean'!$T:$T,ROW()-3)=1),ROW()-3,"")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K183" s="22"/>
      <c r="X183" t="str">
        <f>IF(AND(INDEX('RobotLookup Clean'!$E:$E,ROW()-3)="Junior",INDEX('RobotLookup Clean'!$T:$T,ROW()-3)=1),ROW()-3,"")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K184" s="22"/>
      <c r="X184" t="str">
        <f>IF(AND(INDEX('RobotLookup Clean'!$E:$E,ROW()-3)="Junior",INDEX('RobotLookup Clean'!$T:$T,ROW()-3)=1),ROW()-3,"")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K185" s="22"/>
      <c r="X185" t="str">
        <f>IF(AND(INDEX('RobotLookup Clean'!$E:$E,ROW()-3)="Junior",INDEX('RobotLookup Clean'!$T:$T,ROW()-3)=1),ROW()-3,"")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K186" s="22"/>
      <c r="X186" t="str">
        <f>IF(AND(INDEX('RobotLookup Clean'!$E:$E,ROW()-3)="Junior",INDEX('RobotLookup Clean'!$T:$T,ROW()-3)=1),ROW()-3,"")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K187" s="22"/>
      <c r="X187" t="str">
        <f>IF(AND(INDEX('RobotLookup Clean'!$E:$E,ROW()-3)="Junior",INDEX('RobotLookup Clean'!$T:$T,ROW()-3)=1),ROW()-3,"")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K188" s="22"/>
      <c r="X188" t="str">
        <f>IF(AND(INDEX('RobotLookup Clean'!$E:$E,ROW()-3)="Junior",INDEX('RobotLookup Clean'!$T:$T,ROW()-3)=1),ROW()-3,"")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K189" s="22"/>
      <c r="X189" t="str">
        <f>IF(AND(INDEX('RobotLookup Clean'!$E:$E,ROW()-3)="Junior",INDEX('RobotLookup Clean'!$T:$T,ROW()-3)=1),ROW()-3,"")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K190" s="22"/>
      <c r="X190" t="str">
        <f>IF(AND(INDEX('RobotLookup Clean'!$E:$E,ROW()-3)="Junior",INDEX('RobotLookup Clean'!$T:$T,ROW()-3)=1),ROW()-3,"")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K191" s="22"/>
      <c r="X191" t="str">
        <f>IF(AND(INDEX('RobotLookup Clean'!$E:$E,ROW()-3)="Junior",INDEX('RobotLookup Clean'!$T:$T,ROW()-3)=1),ROW()-3,"")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K192" s="22"/>
      <c r="X192" t="str">
        <f>IF(AND(INDEX('RobotLookup Clean'!$E:$E,ROW()-3)="Junior",INDEX('RobotLookup Clean'!$T:$T,ROW()-3)=1),ROW()-3,"")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K193" s="22"/>
      <c r="X193" t="str">
        <f>IF(AND(INDEX('RobotLookup Clean'!$E:$E,ROW()-3)="Junior",INDEX('RobotLookup Clean'!$T:$T,ROW()-3)=1),ROW()-3,"")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K194" s="22"/>
      <c r="X194" t="str">
        <f>IF(AND(INDEX('RobotLookup Clean'!$E:$E,ROW()-3)="Junior",INDEX('RobotLookup Clean'!$T:$T,ROW()-3)=1),ROW()-3,"")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K195" s="22"/>
      <c r="X195" t="str">
        <f>IF(AND(INDEX('RobotLookup Clean'!$E:$E,ROW()-3)="Junior",INDEX('RobotLookup Clean'!$T:$T,ROW()-3)=1),ROW()-3,"")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K196" s="22"/>
      <c r="X196" t="str">
        <f>IF(AND(INDEX('RobotLookup Clean'!$E:$E,ROW()-3)="Junior",INDEX('RobotLookup Clean'!$T:$T,ROW()-3)=1),ROW()-3,"")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K197" s="22"/>
      <c r="X197" t="str">
        <f>IF(AND(INDEX('RobotLookup Clean'!$E:$E,ROW()-3)="Junior",INDEX('RobotLookup Clean'!$T:$T,ROW()-3)=1),ROW()-3,"")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K198" s="22"/>
      <c r="X198" t="str">
        <f>IF(AND(INDEX('RobotLookup Clean'!$E:$E,ROW()-3)="Junior",INDEX('RobotLookup Clean'!$T:$T,ROW()-3)=1),ROW()-3,"")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K199" s="22"/>
      <c r="X199" t="str">
        <f>IF(AND(INDEX('RobotLookup Clean'!$E:$E,ROW()-3)="Junior",INDEX('RobotLookup Clean'!$T:$T,ROW()-3)=1),ROW()-3,"")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K200" s="22"/>
      <c r="X200" t="str">
        <f>IF(AND(INDEX('RobotLookup Clean'!$E:$E,ROW()-3)="Junior",INDEX('RobotLookup Clean'!$T:$T,ROW()-3)=1),ROW()-3,"")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K201" s="22"/>
      <c r="X201" t="str">
        <f>IF(AND(INDEX('RobotLookup Clean'!$E:$E,ROW()-3)="Junior",INDEX('RobotLookup Clean'!$T:$T,ROW()-3)=1),ROW()-3,"")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K202" s="22"/>
      <c r="X202" t="str">
        <f>IF(AND(INDEX('RobotLookup Clean'!$E:$E,ROW()-3)="Junior",INDEX('RobotLookup Clean'!$T:$T,ROW()-3)=1),ROW()-3,"")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K203" s="22"/>
      <c r="X203" t="str">
        <f>IF(AND(INDEX('RobotLookup Clean'!$E:$E,ROW()-3)="Junior",INDEX('RobotLookup Clean'!$T:$T,ROW()-3)=1),ROW()-3,"")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K204" s="22"/>
      <c r="X204" t="str">
        <f>IF(AND(INDEX('RobotLookup Clean'!$E:$E,ROW()-3)="Junior",INDEX('RobotLookup Clean'!$T:$T,ROW()-3)=1),ROW()-3,"")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K205" s="22"/>
      <c r="X205" t="str">
        <f>IF(AND(INDEX('RobotLookup Clean'!$E:$E,ROW()-3)="Junior",INDEX('RobotLookup Clean'!$T:$T,ROW()-3)=1),ROW()-3,"")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K206" s="22"/>
      <c r="X206" t="str">
        <f>IF(AND(INDEX('RobotLookup Clean'!$E:$E,ROW()-3)="Junior",INDEX('RobotLookup Clean'!$T:$T,ROW()-3)=1),ROW()-3,"")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K207" s="22"/>
      <c r="X207" t="str">
        <f>IF(AND(INDEX('RobotLookup Clean'!$E:$E,ROW()-3)="Junior",INDEX('RobotLookup Clean'!$T:$T,ROW()-3)=1),ROW()-3,"")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K208" s="22"/>
      <c r="X208" t="str">
        <f>IF(AND(INDEX('RobotLookup Clean'!$E:$E,ROW()-3)="Junior",INDEX('RobotLookup Clean'!$T:$T,ROW()-3)=1),ROW()-3,"")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K209" s="22"/>
      <c r="X209" t="str">
        <f>IF(AND(INDEX('RobotLookup Clean'!$E:$E,ROW()-3)="Junior",INDEX('RobotLookup Clean'!$T:$T,ROW()-3)=1),ROW()-3,"")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K210" s="22"/>
      <c r="X210" t="str">
        <f>IF(AND(INDEX('RobotLookup Clean'!$E:$E,ROW()-3)="Junior",INDEX('RobotLookup Clean'!$T:$T,ROW()-3)=1),ROW()-3,"")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K211" s="22"/>
      <c r="X211" t="str">
        <f>IF(AND(INDEX('RobotLookup Clean'!$E:$E,ROW()-3)="Junior",INDEX('RobotLookup Clean'!$T:$T,ROW()-3)=1),ROW()-3,"")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K212" s="22"/>
      <c r="X212" t="str">
        <f>IF(AND(INDEX('RobotLookup Clean'!$E:$E,ROW()-3)="Junior",INDEX('RobotLookup Clean'!$T:$T,ROW()-3)=1),ROW()-3,"")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K213" s="22"/>
      <c r="X213" t="str">
        <f>IF(AND(INDEX('RobotLookup Clean'!$E:$E,ROW()-3)="Junior",INDEX('RobotLookup Clean'!$T:$T,ROW()-3)=1),ROW()-3,"")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K214" s="22"/>
      <c r="X214" t="str">
        <f>IF(AND(INDEX('RobotLookup Clean'!$E:$E,ROW()-3)="Junior",INDEX('RobotLookup Clean'!$T:$T,ROW()-3)=1),ROW()-3,"")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K215" s="22"/>
      <c r="X215" t="str">
        <f>IF(AND(INDEX('RobotLookup Clean'!$E:$E,ROW()-3)="Junior",INDEX('RobotLookup Clean'!$T:$T,ROW()-3)=1),ROW()-3,"")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K216" s="22"/>
      <c r="X216" t="str">
        <f>IF(AND(INDEX('RobotLookup Clean'!$E:$E,ROW()-3)="Junior",INDEX('RobotLookup Clean'!$T:$T,ROW()-3)=1),ROW()-3,"")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K217" s="22"/>
      <c r="X217" t="str">
        <f>IF(AND(INDEX('RobotLookup Clean'!$E:$E,ROW()-3)="Junior",INDEX('RobotLookup Clean'!$T:$T,ROW()-3)=1),ROW()-3,"")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K218" s="22"/>
      <c r="X218" t="str">
        <f>IF(AND(INDEX('RobotLookup Clean'!$E:$E,ROW()-3)="Junior",INDEX('RobotLookup Clean'!$T:$T,ROW()-3)=1),ROW()-3,"")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K219" s="22"/>
      <c r="X219" t="str">
        <f>IF(AND(INDEX('RobotLookup Clean'!$E:$E,ROW()-3)="Junior",INDEX('RobotLookup Clean'!$T:$T,ROW()-3)=1),ROW()-3,"")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K220" s="22"/>
      <c r="X220" t="str">
        <f>IF(AND(INDEX('RobotLookup Clean'!$E:$E,ROW()-3)="Junior",INDEX('RobotLookup Clean'!$T:$T,ROW()-3)=1),ROW()-3,"")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K221" s="22"/>
      <c r="X221" t="str">
        <f>IF(AND(INDEX('RobotLookup Clean'!$E:$E,ROW()-3)="Junior",INDEX('RobotLookup Clean'!$T:$T,ROW()-3)=1),ROW()-3,"")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K222" s="22"/>
      <c r="X222" t="str">
        <f>IF(AND(INDEX('RobotLookup Clean'!$E:$E,ROW()-3)="Junior",INDEX('RobotLookup Clean'!$T:$T,ROW()-3)=1),ROW()-3,"")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K223" s="22"/>
      <c r="X223" t="str">
        <f>IF(AND(INDEX('RobotLookup Clean'!$E:$E,ROW()-3)="Junior",INDEX('RobotLookup Clean'!$T:$T,ROW()-3)=1),ROW()-3,"")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K224" s="22"/>
      <c r="X224" t="str">
        <f>IF(AND(INDEX('RobotLookup Clean'!$E:$E,ROW()-3)="Junior",INDEX('RobotLookup Clean'!$T:$T,ROW()-3)=1),ROW()-3,"")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K225" s="22"/>
      <c r="X225" t="str">
        <f>IF(AND(INDEX('RobotLookup Clean'!$E:$E,ROW()-3)="Junior",INDEX('RobotLookup Clean'!$T:$T,ROW()-3)=1),ROW()-3,"")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K226" s="22"/>
      <c r="X226" t="str">
        <f>IF(AND(INDEX('RobotLookup Clean'!$E:$E,ROW()-3)="Junior",INDEX('RobotLookup Clean'!$T:$T,ROW()-3)=1),ROW()-3,"")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K227" s="22"/>
      <c r="X227" t="str">
        <f>IF(AND(INDEX('RobotLookup Clean'!$E:$E,ROW()-3)="Junior",INDEX('RobotLookup Clean'!$T:$T,ROW()-3)=1),ROW()-3,"")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K228" s="22"/>
      <c r="X228" t="str">
        <f>IF(AND(INDEX('RobotLookup Clean'!$E:$E,ROW()-3)="Junior",INDEX('RobotLookup Clean'!$T:$T,ROW()-3)=1),ROW()-3,"")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K229" s="22"/>
      <c r="X229" t="str">
        <f>IF(AND(INDEX('RobotLookup Clean'!$E:$E,ROW()-3)="Junior",INDEX('RobotLookup Clean'!$T:$T,ROW()-3)=1),ROW()-3,"")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K230" s="22"/>
      <c r="X230" t="str">
        <f>IF(AND(INDEX('RobotLookup Clean'!$E:$E,ROW()-3)="Junior",INDEX('RobotLookup Clean'!$T:$T,ROW()-3)=1),ROW()-3,"")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K231" s="22"/>
      <c r="X231" t="str">
        <f>IF(AND(INDEX('RobotLookup Clean'!$E:$E,ROW()-3)="Junior",INDEX('RobotLookup Clean'!$T:$T,ROW()-3)=1),ROW()-3,"")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K232" s="22"/>
      <c r="X232" t="str">
        <f>IF(AND(INDEX('RobotLookup Clean'!$E:$E,ROW()-3)="Junior",INDEX('RobotLookup Clean'!$T:$T,ROW()-3)=1),ROW()-3,"")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K233" s="22"/>
      <c r="X233" t="str">
        <f>IF(AND(INDEX('RobotLookup Clean'!$E:$E,ROW()-3)="Junior",INDEX('RobotLookup Clean'!$T:$T,ROW()-3)=1),ROW()-3,"")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K234" s="22"/>
      <c r="X234" t="str">
        <f>IF(AND(INDEX('RobotLookup Clean'!$E:$E,ROW()-3)="Junior",INDEX('RobotLookup Clean'!$T:$T,ROW()-3)=1),ROW()-3,"")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K235" s="22"/>
      <c r="X235" t="str">
        <f>IF(AND(INDEX('RobotLookup Clean'!$E:$E,ROW()-3)="Junior",INDEX('RobotLookup Clean'!$T:$T,ROW()-3)=1),ROW()-3,"")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K236" s="22"/>
      <c r="X236" t="str">
        <f>IF(AND(INDEX('RobotLookup Clean'!$E:$E,ROW()-3)="Junior",INDEX('RobotLookup Clean'!$T:$T,ROW()-3)=1),ROW()-3,"")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K237" s="22"/>
      <c r="X237" t="str">
        <f>IF(AND(INDEX('RobotLookup Clean'!$E:$E,ROW()-3)="Junior",INDEX('RobotLookup Clean'!$T:$T,ROW()-3)=1),ROW()-3,"")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K238" s="22"/>
      <c r="X238" t="str">
        <f>IF(AND(INDEX('RobotLookup Clean'!$E:$E,ROW()-3)="Junior",INDEX('RobotLookup Clean'!$T:$T,ROW()-3)=1),ROW()-3,"")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K239" s="22"/>
      <c r="X239" t="str">
        <f>IF(AND(INDEX('RobotLookup Clean'!$E:$E,ROW()-3)="Junior",INDEX('RobotLookup Clean'!$T:$T,ROW()-3)=1),ROW()-3,"")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K240" s="22"/>
      <c r="X240" t="str">
        <f>IF(AND(INDEX('RobotLookup Clean'!$E:$E,ROW()-3)="Junior",INDEX('RobotLookup Clean'!$T:$T,ROW()-3)=1),ROW()-3,"")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K241" s="22"/>
      <c r="X241" t="str">
        <f>IF(AND(INDEX('RobotLookup Clean'!$E:$E,ROW()-3)="Junior",INDEX('RobotLookup Clean'!$T:$T,ROW()-3)=1),ROW()-3,"")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K242" s="22"/>
      <c r="X242" t="str">
        <f>IF(AND(INDEX('RobotLookup Clean'!$E:$E,ROW()-3)="Junior",INDEX('RobotLookup Clean'!$T:$T,ROW()-3)=1),ROW()-3,"")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K243" s="22"/>
      <c r="X243" t="str">
        <f>IF(AND(INDEX('RobotLookup Clean'!$E:$E,ROW()-3)="Junior",INDEX('RobotLookup Clean'!$T:$T,ROW()-3)=1),ROW()-3,"")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K244" s="22"/>
      <c r="X244" t="str">
        <f>IF(AND(INDEX('RobotLookup Clean'!$E:$E,ROW()-3)="Junior",INDEX('RobotLookup Clean'!$T:$T,ROW()-3)=1),ROW()-3,"")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K245" s="22"/>
      <c r="X245" t="str">
        <f>IF(AND(INDEX('RobotLookup Clean'!$E:$E,ROW()-3)="Junior",INDEX('RobotLookup Clean'!$T:$T,ROW()-3)=1),ROW()-3,"")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K246" s="22"/>
      <c r="X246" t="str">
        <f>IF(AND(INDEX('RobotLookup Clean'!$E:$E,ROW()-3)="Junior",INDEX('RobotLookup Clean'!$T:$T,ROW()-3)=1),ROW()-3,"")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K247" s="22"/>
      <c r="X247" t="str">
        <f>IF(AND(INDEX('RobotLookup Clean'!$E:$E,ROW()-3)="Junior",INDEX('RobotLookup Clean'!$T:$T,ROW()-3)=1),ROW()-3,"")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K248" s="22"/>
      <c r="X248" t="str">
        <f>IF(AND(INDEX('RobotLookup Clean'!$E:$E,ROW()-3)="Junior",INDEX('RobotLookup Clean'!$T:$T,ROW()-3)=1),ROW()-3,"")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K249" s="22"/>
      <c r="X249" t="str">
        <f>IF(AND(INDEX('RobotLookup Clean'!$E:$E,ROW()-3)="Junior",INDEX('RobotLookup Clean'!$T:$T,ROW()-3)=1),ROW()-3,"")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K250" s="22"/>
      <c r="X250" t="str">
        <f>IF(AND(INDEX('RobotLookup Clean'!$E:$E,ROW()-3)="Junior",INDEX('RobotLookup Clean'!$T:$T,ROW()-3)=1),ROW()-3,"")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K251" s="22"/>
      <c r="X251" t="str">
        <f>IF(AND(INDEX('RobotLookup Clean'!$E:$E,ROW()-3)="Junior",INDEX('RobotLookup Clean'!$T:$T,ROW()-3)=1),ROW()-3,"")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K252" s="22"/>
      <c r="X252" t="str">
        <f>IF(AND(INDEX('RobotLookup Clean'!$E:$E,ROW()-3)="Junior",INDEX('RobotLookup Clean'!$T:$T,ROW()-3)=1),ROW()-3,"")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K253" s="22"/>
      <c r="X253" t="str">
        <f>IF(AND(INDEX('RobotLookup Clean'!$E:$E,ROW()-3)="Junior",INDEX('RobotLookup Clean'!$T:$T,ROW()-3)=1),ROW()-3,"")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K254" s="22"/>
      <c r="X254" t="str">
        <f>IF(AND(INDEX('RobotLookup Clean'!$E:$E,ROW()-3)="Junior",INDEX('RobotLookup Clean'!$T:$T,ROW()-3)=1),ROW()-3,"")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K255" s="22"/>
      <c r="X255" t="str">
        <f>IF(AND(INDEX('RobotLookup Clean'!$E:$E,ROW()-3)="Junior",INDEX('RobotLookup Clean'!$T:$T,ROW()-3)=1),ROW()-3,"")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K256" s="22"/>
      <c r="X256" t="str">
        <f>IF(AND(INDEX('RobotLookup Clean'!$E:$E,ROW()-3)="Junior",INDEX('RobotLookup Clean'!$T:$T,ROW()-3)=1),ROW()-3,"")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K257" s="22"/>
      <c r="X257" t="str">
        <f>IF(AND(INDEX('RobotLookup Clean'!$E:$E,ROW()-3)="Junior",INDEX('RobotLookup Clean'!$T:$T,ROW()-3)=1),ROW()-3,"")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K258" s="22"/>
      <c r="X258" t="str">
        <f>IF(AND(INDEX('RobotLookup Clean'!$E:$E,ROW()-3)="Junior",INDEX('RobotLookup Clean'!$T:$T,ROW()-3)=1),ROW()-3,"")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K259" s="22"/>
      <c r="X259" t="str">
        <f>IF(AND(INDEX('RobotLookup Clean'!$E:$E,ROW()-3)="Junior",INDEX('RobotLookup Clean'!$T:$T,ROW()-3)=1),ROW()-3,"")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K260" s="22"/>
      <c r="X260" t="str">
        <f>IF(AND(INDEX('RobotLookup Clean'!$E:$E,ROW()-3)="Junior",INDEX('RobotLookup Clean'!$T:$T,ROW()-3)=1),ROW()-3,"")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K261" s="22"/>
      <c r="X261" t="str">
        <f>IF(AND(INDEX('RobotLookup Clean'!$E:$E,ROW()-3)="Junior",INDEX('RobotLookup Clean'!$T:$T,ROW()-3)=1),ROW()-3,"")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K262" s="22"/>
      <c r="X262" t="str">
        <f>IF(AND(INDEX('RobotLookup Clean'!$E:$E,ROW()-3)="Junior",INDEX('RobotLookup Clean'!$T:$T,ROW()-3)=1),ROW()-3,"")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K263" s="22"/>
      <c r="X263" t="str">
        <f>IF(AND(INDEX('RobotLookup Clean'!$E:$E,ROW()-3)="Junior",INDEX('RobotLookup Clean'!$T:$T,ROW()-3)=1),ROW()-3,"")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K264" s="22"/>
      <c r="X264" t="str">
        <f>IF(AND(INDEX('RobotLookup Clean'!$E:$E,ROW()-3)="Junior",INDEX('RobotLookup Clean'!$T:$T,ROW()-3)=1),ROW()-3,"")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K265" s="22"/>
      <c r="X265" t="str">
        <f>IF(AND(INDEX('RobotLookup Clean'!$E:$E,ROW()-3)="Junior",INDEX('RobotLookup Clean'!$T:$T,ROW()-3)=1),ROW()-3,"")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K266" s="22"/>
      <c r="X266" t="str">
        <f>IF(AND(INDEX('RobotLookup Clean'!$E:$E,ROW()-3)="Junior",INDEX('RobotLookup Clean'!$T:$T,ROW()-3)=1),ROW()-3,"")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K267" s="22"/>
      <c r="X267" t="str">
        <f>IF(AND(INDEX('RobotLookup Clean'!$E:$E,ROW()-3)="Junior",INDEX('RobotLookup Clean'!$T:$T,ROW()-3)=1),ROW()-3,"")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K268" s="22"/>
      <c r="X268" t="str">
        <f>IF(AND(INDEX('RobotLookup Clean'!$E:$E,ROW()-3)="Junior",INDEX('RobotLookup Clean'!$T:$T,ROW()-3)=1),ROW()-3,"")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K269" s="22"/>
      <c r="X269" t="str">
        <f>IF(AND(INDEX('RobotLookup Clean'!$E:$E,ROW()-3)="Junior",INDEX('RobotLookup Clean'!$T:$T,ROW()-3)=1),ROW()-3,"")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K270" s="22"/>
      <c r="X270" t="str">
        <f>IF(AND(INDEX('RobotLookup Clean'!$E:$E,ROW()-3)="Junior",INDEX('RobotLookup Clean'!$T:$T,ROW()-3)=1),ROW()-3,"")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K271" s="22"/>
      <c r="X271" t="str">
        <f>IF(AND(INDEX('RobotLookup Clean'!$E:$E,ROW()-3)="Junior",INDEX('RobotLookup Clean'!$T:$T,ROW()-3)=1),ROW()-3,"")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K272" s="22"/>
      <c r="X272" t="str">
        <f>IF(AND(INDEX('RobotLookup Clean'!$E:$E,ROW()-3)="Junior",INDEX('RobotLookup Clean'!$T:$T,ROW()-3)=1),ROW()-3,"")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K273" s="22"/>
      <c r="X273" t="str">
        <f>IF(AND(INDEX('RobotLookup Clean'!$E:$E,ROW()-3)="Junior",INDEX('RobotLookup Clean'!$T:$T,ROW()-3)=1),ROW()-3,"")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K274" s="22"/>
      <c r="X274" t="str">
        <f>IF(AND(INDEX('RobotLookup Clean'!$E:$E,ROW()-3)="Junior",INDEX('RobotLookup Clean'!$T:$T,ROW()-3)=1),ROW()-3,"")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K275" s="22"/>
      <c r="X275" t="str">
        <f>IF(AND(INDEX('RobotLookup Clean'!$E:$E,ROW()-3)="Junior",INDEX('RobotLookup Clean'!$T:$T,ROW()-3)=1),ROW()-3,"")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K276" s="22"/>
      <c r="X276" t="str">
        <f>IF(AND(INDEX('RobotLookup Clean'!$E:$E,ROW()-3)="Junior",INDEX('RobotLookup Clean'!$T:$T,ROW()-3)=1),ROW()-3,"")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K277" s="22"/>
      <c r="X277" t="str">
        <f>IF(AND(INDEX('RobotLookup Clean'!$E:$E,ROW()-3)="Junior",INDEX('RobotLookup Clean'!$T:$T,ROW()-3)=1),ROW()-3,"")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K278" s="22"/>
      <c r="X278" t="str">
        <f>IF(AND(INDEX('RobotLookup Clean'!$E:$E,ROW()-3)="Junior",INDEX('RobotLookup Clean'!$T:$T,ROW()-3)=1),ROW()-3,"")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K279" s="22"/>
      <c r="X279" t="str">
        <f>IF(AND(INDEX('RobotLookup Clean'!$E:$E,ROW()-3)="Junior",INDEX('RobotLookup Clean'!$T:$T,ROW()-3)=1),ROW()-3,"")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K280" s="22"/>
      <c r="X280" t="str">
        <f>IF(AND(INDEX('RobotLookup Clean'!$E:$E,ROW()-3)="Junior",INDEX('RobotLookup Clean'!$T:$T,ROW()-3)=1),ROW()-3,"")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K281" s="22"/>
      <c r="X281" t="str">
        <f>IF(AND(INDEX('RobotLookup Clean'!$E:$E,ROW()-3)="Junior",INDEX('RobotLookup Clean'!$T:$T,ROW()-3)=1),ROW()-3,"")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K282" s="22"/>
      <c r="X282" t="str">
        <f>IF(AND(INDEX('RobotLookup Clean'!$E:$E,ROW()-3)="Junior",INDEX('RobotLookup Clean'!$T:$T,ROW()-3)=1),ROW()-3,"")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K283" s="22"/>
      <c r="X283" t="str">
        <f>IF(AND(INDEX('RobotLookup Clean'!$E:$E,ROW()-3)="Junior",INDEX('RobotLookup Clean'!$T:$T,ROW()-3)=1),ROW()-3,"")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K284" s="22"/>
      <c r="X284" t="str">
        <f>IF(AND(INDEX('RobotLookup Clean'!$E:$E,ROW()-3)="Junior",INDEX('RobotLookup Clean'!$T:$T,ROW()-3)=1),ROW()-3,"")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K285" s="22"/>
      <c r="X285" t="str">
        <f>IF(AND(INDEX('RobotLookup Clean'!$E:$E,ROW()-3)="Junior",INDEX('RobotLookup Clean'!$T:$T,ROW()-3)=1),ROW()-3,"")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K286" s="22"/>
      <c r="X286" t="str">
        <f>IF(AND(INDEX('RobotLookup Clean'!$E:$E,ROW()-3)="Junior",INDEX('RobotLookup Clean'!$T:$T,ROW()-3)=1),ROW()-3,"")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K287" s="22"/>
      <c r="X287" t="str">
        <f>IF(AND(INDEX('RobotLookup Clean'!$E:$E,ROW()-3)="Junior",INDEX('RobotLookup Clean'!$T:$T,ROW()-3)=1),ROW()-3,"")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K288" s="22"/>
      <c r="X288" t="str">
        <f>IF(AND(INDEX('RobotLookup Clean'!$E:$E,ROW()-3)="Junior",INDEX('RobotLookup Clean'!$T:$T,ROW()-3)=1),ROW()-3,"")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K289" s="22"/>
      <c r="X289" t="str">
        <f>IF(AND(INDEX('RobotLookup Clean'!$E:$E,ROW()-3)="Junior",INDEX('RobotLookup Clean'!$T:$T,ROW()-3)=1),ROW()-3,"")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K290" s="22"/>
      <c r="X290" t="str">
        <f>IF(AND(INDEX('RobotLookup Clean'!$E:$E,ROW()-3)="Junior",INDEX('RobotLookup Clean'!$T:$T,ROW()-3)=1),ROW()-3,"")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K291" s="22"/>
      <c r="X291" t="str">
        <f>IF(AND(INDEX('RobotLookup Clean'!$E:$E,ROW()-3)="Junior",INDEX('RobotLookup Clean'!$T:$T,ROW()-3)=1),ROW()-3,"")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K292" s="22"/>
      <c r="X292" t="str">
        <f>IF(AND(INDEX('RobotLookup Clean'!$E:$E,ROW()-3)="Junior",INDEX('RobotLookup Clean'!$T:$T,ROW()-3)=1),ROW()-3,"")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K293" s="22"/>
      <c r="X293" t="str">
        <f>IF(AND(INDEX('RobotLookup Clean'!$E:$E,ROW()-3)="Junior",INDEX('RobotLookup Clean'!$T:$T,ROW()-3)=1),ROW()-3,"")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K294" s="22"/>
      <c r="X294" t="str">
        <f>IF(AND(INDEX('RobotLookup Clean'!$E:$E,ROW()-3)="Junior",INDEX('RobotLookup Clean'!$T:$T,ROW()-3)=1),ROW()-3,"")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K295" s="22"/>
      <c r="X295" t="str">
        <f>IF(AND(INDEX('RobotLookup Clean'!$E:$E,ROW()-3)="Junior",INDEX('RobotLookup Clean'!$T:$T,ROW()-3)=1),ROW()-3,"")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K296" s="22"/>
      <c r="X296" t="str">
        <f>IF(AND(INDEX('RobotLookup Clean'!$E:$E,ROW()-3)="Junior",INDEX('RobotLookup Clean'!$T:$T,ROW()-3)=1),ROW()-3,"")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K297" s="22"/>
      <c r="X297" t="str">
        <f>IF(AND(INDEX('RobotLookup Clean'!$E:$E,ROW()-3)="Junior",INDEX('RobotLookup Clean'!$T:$T,ROW()-3)=1),ROW()-3,"")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K298" s="22"/>
      <c r="X298" t="str">
        <f>IF(AND(INDEX('RobotLookup Clean'!$E:$E,ROW()-3)="Junior",INDEX('RobotLookup Clean'!$T:$T,ROW()-3)=1),ROW()-3,"")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K299" s="22"/>
      <c r="X299" t="str">
        <f>IF(AND(INDEX('RobotLookup Clean'!$E:$E,ROW()-3)="Junior",INDEX('RobotLookup Clean'!$T:$T,ROW()-3)=1),ROW()-3,"")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K300" s="22"/>
      <c r="X300" t="str">
        <f>IF(AND(INDEX('RobotLookup Clean'!$E:$E,ROW()-3)="Junior",INDEX('RobotLookup Clean'!$T:$T,ROW()-3)=1),ROW()-3,"")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K301" s="22"/>
      <c r="X301" t="str">
        <f>IF(AND(INDEX('RobotLookup Clean'!$E:$E,ROW()-3)="Junior",INDEX('RobotLookup Clean'!$T:$T,ROW()-3)=1),ROW()-3,"")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K302" s="22"/>
      <c r="X302" t="str">
        <f>IF(AND(INDEX('RobotLookup Clean'!$E:$E,ROW()-3)="Junior",INDEX('RobotLookup Clean'!$T:$T,ROW()-3)=1),ROW()-3,"")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K303" s="22"/>
      <c r="X303" t="str">
        <f>IF(AND(INDEX('RobotLookup Clean'!$E:$E,ROW()-3)="Junior",INDEX('RobotLookup Clean'!$T:$T,ROW()-3)=1),ROW()-3,"")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K304" s="22"/>
      <c r="X304" t="str">
        <f>IF(AND(INDEX('RobotLookup Clean'!$E:$E,ROW()-3)="Junior",INDEX('RobotLookup Clean'!$T:$T,ROW()-3)=1),ROW()-3,"")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K305" s="22"/>
      <c r="X305" t="str">
        <f>IF(AND(INDEX('RobotLookup Clean'!$E:$E,ROW()-3)="Junior",INDEX('RobotLookup Clean'!$T:$T,ROW()-3)=1),ROW()-3,"")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K306" s="22"/>
      <c r="X306" t="str">
        <f>IF(AND(INDEX('RobotLookup Clean'!$E:$E,ROW()-3)="Junior",INDEX('RobotLookup Clean'!$T:$T,ROW()-3)=1),ROW()-3,"")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K307" s="22"/>
      <c r="X307" t="str">
        <f>IF(AND(INDEX('RobotLookup Clean'!$E:$E,ROW()-3)="Junior",INDEX('RobotLookup Clean'!$T:$T,ROW()-3)=1),ROW()-3,"")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K308" s="22"/>
      <c r="X308" t="str">
        <f>IF(AND(INDEX('RobotLookup Clean'!$E:$E,ROW()-3)="Junior",INDEX('RobotLookup Clean'!$T:$T,ROW()-3)=1),ROW()-3,"")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K309" s="22"/>
      <c r="X309" t="str">
        <f>IF(AND(INDEX('RobotLookup Clean'!$E:$E,ROW()-3)="Junior",INDEX('RobotLookup Clean'!$T:$T,ROW()-3)=1),ROW()-3,"")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K310" s="22"/>
      <c r="X310" t="str">
        <f>IF(AND(INDEX('RobotLookup Clean'!$E:$E,ROW()-3)="Junior",INDEX('RobotLookup Clean'!$T:$T,ROW()-3)=1),ROW()-3,"")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K311" s="22"/>
      <c r="X311" t="str">
        <f>IF(AND(INDEX('RobotLookup Clean'!$E:$E,ROW()-3)="Junior",INDEX('RobotLookup Clean'!$T:$T,ROW()-3)=1),ROW()-3,"")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K312" s="22"/>
      <c r="X312" t="str">
        <f>IF(AND(INDEX('RobotLookup Clean'!$E:$E,ROW()-3)="Junior",INDEX('RobotLookup Clean'!$T:$T,ROW()-3)=1),ROW()-3,"")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K313" s="22"/>
      <c r="X313" t="str">
        <f>IF(AND(INDEX('RobotLookup Clean'!$E:$E,ROW()-3)="Junior",INDEX('RobotLookup Clean'!$T:$T,ROW()-3)=1),ROW()-3,"")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K314" s="22"/>
      <c r="X314" t="str">
        <f>IF(AND(INDEX('RobotLookup Clean'!$E:$E,ROW()-3)="Junior",INDEX('RobotLookup Clean'!$T:$T,ROW()-3)=1),ROW()-3,"")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K315" s="22"/>
      <c r="X315" t="str">
        <f>IF(AND(INDEX('RobotLookup Clean'!$E:$E,ROW()-3)="Junior",INDEX('RobotLookup Clean'!$T:$T,ROW()-3)=1),ROW()-3,"")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K316" s="22"/>
      <c r="X316" t="str">
        <f>IF(AND(INDEX('RobotLookup Clean'!$E:$E,ROW()-3)="Junior",INDEX('RobotLookup Clean'!$T:$T,ROW()-3)=1),ROW()-3,"")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K317" s="22"/>
      <c r="X317" t="str">
        <f>IF(AND(INDEX('RobotLookup Clean'!$E:$E,ROW()-3)="Junior",INDEX('RobotLookup Clean'!$T:$T,ROW()-3)=1),ROW()-3,"")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K318" s="22"/>
      <c r="X318" t="str">
        <f>IF(AND(INDEX('RobotLookup Clean'!$E:$E,ROW()-3)="Junior",INDEX('RobotLookup Clean'!$T:$T,ROW()-3)=1),ROW()-3,"")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K319" s="22"/>
      <c r="X319" t="str">
        <f>IF(AND(INDEX('RobotLookup Clean'!$E:$E,ROW()-3)="Junior",INDEX('RobotLookup Clean'!$T:$T,ROW()-3)=1),ROW()-3,"")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K320" s="22"/>
      <c r="X320" t="str">
        <f>IF(AND(INDEX('RobotLookup Clean'!$E:$E,ROW()-3)="Junior",INDEX('RobotLookup Clean'!$T:$T,ROW()-3)=1),ROW()-3,"")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K321" s="22"/>
      <c r="X321" t="str">
        <f>IF(AND(INDEX('RobotLookup Clean'!$E:$E,ROW()-3)="Junior",INDEX('RobotLookup Clean'!$T:$T,ROW()-3)=1),ROW()-3,"")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K322" s="22"/>
      <c r="X322" t="str">
        <f>IF(AND(INDEX('RobotLookup Clean'!$E:$E,ROW()-3)="Junior",INDEX('RobotLookup Clean'!$T:$T,ROW()-3)=1),ROW()-3,"")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K323" s="22"/>
      <c r="X323" t="str">
        <f>IF(AND(INDEX('RobotLookup Clean'!$E:$E,ROW()-3)="Junior",INDEX('RobotLookup Clean'!$T:$T,ROW()-3)=1),ROW()-3,"")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K324" s="22"/>
      <c r="X324" t="str">
        <f>IF(AND(INDEX('RobotLookup Clean'!$E:$E,ROW()-3)="Junior",INDEX('RobotLookup Clean'!$T:$T,ROW()-3)=1),ROW()-3,"")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K325" s="22"/>
      <c r="X325" t="str">
        <f>IF(AND(INDEX('RobotLookup Clean'!$E:$E,ROW()-3)="Junior",INDEX('RobotLookup Clean'!$T:$T,ROW()-3)=1),ROW()-3,"")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K326" s="22"/>
      <c r="X326" t="str">
        <f>IF(AND(INDEX('RobotLookup Clean'!$E:$E,ROW()-3)="Junior",INDEX('RobotLookup Clean'!$T:$T,ROW()-3)=1),ROW()-3,"")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K327" s="22"/>
      <c r="X327" t="str">
        <f>IF(AND(INDEX('RobotLookup Clean'!$E:$E,ROW()-3)="Junior",INDEX('RobotLookup Clean'!$T:$T,ROW()-3)=1),ROW()-3,"")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K328" s="22"/>
      <c r="X328" t="str">
        <f>IF(AND(INDEX('RobotLookup Clean'!$E:$E,ROW()-3)="Junior",INDEX('RobotLookup Clean'!$T:$T,ROW()-3)=1),ROW()-3,"")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K329" s="22"/>
      <c r="X329" t="str">
        <f>IF(AND(INDEX('RobotLookup Clean'!$E:$E,ROW()-3)="Junior",INDEX('RobotLookup Clean'!$T:$T,ROW()-3)=1),ROW()-3,"")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K330" s="22"/>
      <c r="X330" t="str">
        <f>IF(AND(INDEX('RobotLookup Clean'!$E:$E,ROW()-3)="Junior",INDEX('RobotLookup Clean'!$T:$T,ROW()-3)=1),ROW()-3,"")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K331" s="22"/>
      <c r="X331" t="str">
        <f>IF(AND(INDEX('RobotLookup Clean'!$E:$E,ROW()-3)="Junior",INDEX('RobotLookup Clean'!$T:$T,ROW()-3)=1),ROW()-3,"")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K332" s="22"/>
      <c r="X332" t="str">
        <f>IF(AND(INDEX('RobotLookup Clean'!$E:$E,ROW()-3)="Junior",INDEX('RobotLookup Clean'!$T:$T,ROW()-3)=1),ROW()-3,"")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K333" s="22"/>
      <c r="X333" t="str">
        <f>IF(AND(INDEX('RobotLookup Clean'!$E:$E,ROW()-3)="Junior",INDEX('RobotLookup Clean'!$T:$T,ROW()-3)=1),ROW()-3,"")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K334" s="22"/>
      <c r="X334" t="str">
        <f>IF(AND(INDEX('RobotLookup Clean'!$E:$E,ROW()-3)="Junior",INDEX('RobotLookup Clean'!$T:$T,ROW()-3)=1),ROW()-3,"")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K335" s="22"/>
      <c r="X335" t="str">
        <f>IF(AND(INDEX('RobotLookup Clean'!$E:$E,ROW()-3)="Junior",INDEX('RobotLookup Clean'!$T:$T,ROW()-3)=1),ROW()-3,"")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K336" s="22"/>
      <c r="X336" t="str">
        <f>IF(AND(INDEX('RobotLookup Clean'!$E:$E,ROW()-3)="Junior",INDEX('RobotLookup Clean'!$T:$T,ROW()-3)=1),ROW()-3,"")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K337" s="22"/>
      <c r="X337" t="str">
        <f>IF(AND(INDEX('RobotLookup Clean'!$E:$E,ROW()-3)="Junior",INDEX('RobotLookup Clean'!$T:$T,ROW()-3)=1),ROW()-3,"")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K338" s="22"/>
      <c r="X338" t="str">
        <f>IF(AND(INDEX('RobotLookup Clean'!$E:$E,ROW()-3)="Junior",INDEX('RobotLookup Clean'!$T:$T,ROW()-3)=1),ROW()-3,"")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K339" s="22"/>
      <c r="X339" t="str">
        <f>IF(AND(INDEX('RobotLookup Clean'!$E:$E,ROW()-3)="Junior",INDEX('RobotLookup Clean'!$T:$T,ROW()-3)=1),ROW()-3,"")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K340" s="22"/>
      <c r="X340" t="str">
        <f>IF(AND(INDEX('RobotLookup Clean'!$E:$E,ROW()-3)="Junior",INDEX('RobotLookup Clean'!$T:$T,ROW()-3)=1),ROW()-3,"")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K341" s="22"/>
      <c r="X341" t="str">
        <f>IF(AND(INDEX('RobotLookup Clean'!$E:$E,ROW()-3)="Junior",INDEX('RobotLookup Clean'!$T:$T,ROW()-3)=1),ROW()-3,"")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K342" s="22"/>
      <c r="X342" t="str">
        <f>IF(AND(INDEX('RobotLookup Clean'!$E:$E,ROW()-3)="Junior",INDEX('RobotLookup Clean'!$T:$T,ROW()-3)=1),ROW()-3,"")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K343" s="22"/>
      <c r="X343" t="str">
        <f>IF(AND(INDEX('RobotLookup Clean'!$E:$E,ROW()-3)="Junior",INDEX('RobotLookup Clean'!$T:$T,ROW()-3)=1),ROW()-3,"")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K344" s="22"/>
      <c r="X344" t="str">
        <f>IF(AND(INDEX('RobotLookup Clean'!$E:$E,ROW()-3)="Junior",INDEX('RobotLookup Clean'!$T:$T,ROW()-3)=1),ROW()-3,"")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K345" s="22"/>
      <c r="X345" t="str">
        <f>IF(AND(INDEX('RobotLookup Clean'!$E:$E,ROW()-3)="Junior",INDEX('RobotLookup Clean'!$T:$T,ROW()-3)=1),ROW()-3,"")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K346" s="22"/>
      <c r="X346" t="str">
        <f>IF(AND(INDEX('RobotLookup Clean'!$E:$E,ROW()-3)="Junior",INDEX('RobotLookup Clean'!$T:$T,ROW()-3)=1),ROW()-3,"")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K347" s="22"/>
      <c r="X347" t="str">
        <f>IF(AND(INDEX('RobotLookup Clean'!$E:$E,ROW()-3)="Junior",INDEX('RobotLookup Clean'!$T:$T,ROW()-3)=1),ROW()-3,"")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K348" s="22"/>
      <c r="X348" t="str">
        <f>IF(AND(INDEX('RobotLookup Clean'!$E:$E,ROW()-3)="Junior",INDEX('RobotLookup Clean'!$T:$T,ROW()-3)=1),ROW()-3,"")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K349" s="22"/>
      <c r="X349" t="str">
        <f>IF(AND(INDEX('RobotLookup Clean'!$E:$E,ROW()-3)="Junior",INDEX('RobotLookup Clean'!$T:$T,ROW()-3)=1),ROW()-3,"")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K350" s="22"/>
      <c r="X350" t="str">
        <f>IF(AND(INDEX('RobotLookup Clean'!$E:$E,ROW()-3)="Junior",INDEX('RobotLookup Clean'!$T:$T,ROW()-3)=1),ROW()-3,"")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K351" s="22"/>
      <c r="X351" t="str">
        <f>IF(AND(INDEX('RobotLookup Clean'!$E:$E,ROW()-3)="Junior",INDEX('RobotLookup Clean'!$T:$T,ROW()-3)=1),ROW()-3,"")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K352" s="22"/>
      <c r="X352" t="str">
        <f>IF(AND(INDEX('RobotLookup Clean'!$E:$E,ROW()-3)="Junior",INDEX('RobotLookup Clean'!$T:$T,ROW()-3)=1),ROW()-3,"")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K353" s="22"/>
      <c r="X353" t="str">
        <f>IF(AND(INDEX('RobotLookup Clean'!$E:$E,ROW()-3)="Junior",INDEX('RobotLookup Clean'!$T:$T,ROW()-3)=1),ROW()-3,"")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K354" s="22"/>
      <c r="X354" t="str">
        <f>IF(AND(INDEX('RobotLookup Clean'!$E:$E,ROW()-3)="Junior",INDEX('RobotLookup Clean'!$T:$T,ROW()-3)=1),ROW()-3,"")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K355" s="22"/>
      <c r="X355" t="str">
        <f>IF(AND(INDEX('RobotLookup Clean'!$E:$E,ROW()-3)="Junior",INDEX('RobotLookup Clean'!$T:$T,ROW()-3)=1),ROW()-3,"")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K356" s="22"/>
      <c r="X356" t="str">
        <f>IF(AND(INDEX('RobotLookup Clean'!$E:$E,ROW()-3)="Junior",INDEX('RobotLookup Clean'!$T:$T,ROW()-3)=1),ROW()-3,"")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K357" s="22"/>
      <c r="X357" t="str">
        <f>IF(AND(INDEX('RobotLookup Clean'!$E:$E,ROW()-3)="Junior",INDEX('RobotLookup Clean'!$T:$T,ROW()-3)=1),ROW()-3,"")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K358" s="22"/>
      <c r="X358" t="str">
        <f>IF(AND(INDEX('RobotLookup Clean'!$E:$E,ROW()-3)="Junior",INDEX('RobotLookup Clean'!$T:$T,ROW()-3)=1),ROW()-3,"")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K359" s="22"/>
      <c r="X359" t="str">
        <f>IF(AND(INDEX('RobotLookup Clean'!$E:$E,ROW()-3)="Junior",INDEX('RobotLookup Clean'!$T:$T,ROW()-3)=1),ROW()-3,"")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K360" s="22"/>
      <c r="X360" t="str">
        <f>IF(AND(INDEX('RobotLookup Clean'!$E:$E,ROW()-3)="Junior",INDEX('RobotLookup Clean'!$T:$T,ROW()-3)=1),ROW()-3,"")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K361" s="22"/>
      <c r="X361" t="str">
        <f>IF(AND(INDEX('RobotLookup Clean'!$E:$E,ROW()-3)="Junior",INDEX('RobotLookup Clean'!$T:$T,ROW()-3)=1),ROW()-3,"")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K362" s="22"/>
      <c r="X362" t="str">
        <f>IF(AND(INDEX('RobotLookup Clean'!$E:$E,ROW()-3)="Junior",INDEX('RobotLookup Clean'!$T:$T,ROW()-3)=1),ROW()-3,"")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K363" s="22"/>
      <c r="X363" t="str">
        <f>IF(AND(INDEX('RobotLookup Clean'!$E:$E,ROW()-3)="Junior",INDEX('RobotLookup Clean'!$T:$T,ROW()-3)=1),ROW()-3,"")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K364" s="22"/>
      <c r="X364" t="str">
        <f>IF(AND(INDEX('RobotLookup Clean'!$E:$E,ROW()-3)="Junior",INDEX('RobotLookup Clean'!$T:$T,ROW()-3)=1),ROW()-3,"")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K365" s="22"/>
      <c r="X365" t="str">
        <f>IF(AND(INDEX('RobotLookup Clean'!$E:$E,ROW()-3)="Junior",INDEX('RobotLookup Clean'!$T:$T,ROW()-3)=1),ROW()-3,"")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K366" s="22"/>
      <c r="X366" t="str">
        <f>IF(AND(INDEX('RobotLookup Clean'!$E:$E,ROW()-3)="Junior",INDEX('RobotLookup Clean'!$T:$T,ROW()-3)=1),ROW()-3,"")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K367" s="22"/>
      <c r="X367" t="str">
        <f>IF(AND(INDEX('RobotLookup Clean'!$E:$E,ROW()-3)="Junior",INDEX('RobotLookup Clean'!$T:$T,ROW()-3)=1),ROW()-3,"")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K368" s="22"/>
      <c r="X368" t="str">
        <f>IF(AND(INDEX('RobotLookup Clean'!$E:$E,ROW()-3)="Junior",INDEX('RobotLookup Clean'!$T:$T,ROW()-3)=1),ROW()-3,"")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K369" s="22"/>
      <c r="X369" t="str">
        <f>IF(AND(INDEX('RobotLookup Clean'!$E:$E,ROW()-3)="Junior",INDEX('RobotLookup Clean'!$T:$T,ROW()-3)=1),ROW()-3,"")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K370" s="22"/>
      <c r="X370" t="str">
        <f>IF(AND(INDEX('RobotLookup Clean'!$E:$E,ROW()-3)="Junior",INDEX('RobotLookup Clean'!$T:$T,ROW()-3)=1),ROW()-3,"")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K371" s="22"/>
      <c r="X371" t="str">
        <f>IF(AND(INDEX('RobotLookup Clean'!$E:$E,ROW()-3)="Junior",INDEX('RobotLookup Clean'!$T:$T,ROW()-3)=1),ROW()-3,"")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K372" s="22"/>
      <c r="X372" t="str">
        <f>IF(AND(INDEX('RobotLookup Clean'!$E:$E,ROW()-3)="Junior",INDEX('RobotLookup Clean'!$T:$T,ROW()-3)=1),ROW()-3,"")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K373" s="22"/>
      <c r="X373" t="str">
        <f>IF(AND(INDEX('RobotLookup Clean'!$E:$E,ROW()-3)="Junior",INDEX('RobotLookup Clean'!$T:$T,ROW()-3)=1),ROW()-3,"")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K374" s="22"/>
      <c r="X374" t="str">
        <f>IF(AND(INDEX('RobotLookup Clean'!$E:$E,ROW()-3)="Junior",INDEX('RobotLookup Clean'!$T:$T,ROW()-3)=1),ROW()-3,"")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K375" s="22"/>
      <c r="X375" t="str">
        <f>IF(AND(INDEX('RobotLookup Clean'!$E:$E,ROW()-3)="Junior",INDEX('RobotLookup Clean'!$T:$T,ROW()-3)=1),ROW()-3,"")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K376" s="22"/>
      <c r="X376" t="str">
        <f>IF(AND(INDEX('RobotLookup Clean'!$E:$E,ROW()-3)="Junior",INDEX('RobotLookup Clean'!$T:$T,ROW()-3)=1),ROW()-3,"")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K377" s="22"/>
      <c r="X377" t="str">
        <f>IF(AND(INDEX('RobotLookup Clean'!$E:$E,ROW()-3)="Junior",INDEX('RobotLookup Clean'!$T:$T,ROW()-3)=1),ROW()-3,"")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K378" s="22"/>
      <c r="X378" t="str">
        <f>IF(AND(INDEX('RobotLookup Clean'!$E:$E,ROW()-3)="Junior",INDEX('RobotLookup Clean'!$T:$T,ROW()-3)=1),ROW()-3,"")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K379" s="22"/>
      <c r="X379" t="str">
        <f>IF(AND(INDEX('RobotLookup Clean'!$E:$E,ROW()-3)="Junior",INDEX('RobotLookup Clean'!$T:$T,ROW()-3)=1),ROW()-3,"")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K380" s="22"/>
      <c r="X380" t="str">
        <f>IF(AND(INDEX('RobotLookup Clean'!$E:$E,ROW()-3)="Junior",INDEX('RobotLookup Clean'!$T:$T,ROW()-3)=1),ROW()-3,"")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K381" s="22"/>
      <c r="X381" t="str">
        <f>IF(AND(INDEX('RobotLookup Clean'!$E:$E,ROW()-3)="Junior",INDEX('RobotLookup Clean'!$T:$T,ROW()-3)=1),ROW()-3,"")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K382" s="22"/>
      <c r="X382" t="str">
        <f>IF(AND(INDEX('RobotLookup Clean'!$E:$E,ROW()-3)="Junior",INDEX('RobotLookup Clean'!$T:$T,ROW()-3)=1),ROW()-3,"")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K383" s="22"/>
      <c r="X383" t="str">
        <f>IF(AND(INDEX('RobotLookup Clean'!$E:$E,ROW()-3)="Junior",INDEX('RobotLookup Clean'!$T:$T,ROW()-3)=1),ROW()-3,"")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K384" s="22"/>
      <c r="X384" t="str">
        <f>IF(AND(INDEX('RobotLookup Clean'!$E:$E,ROW()-3)="Junior",INDEX('RobotLookup Clean'!$T:$T,ROW()-3)=1),ROW()-3,"")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K385" s="22"/>
      <c r="X385" t="str">
        <f>IF(AND(INDEX('RobotLookup Clean'!$E:$E,ROW()-3)="Junior",INDEX('RobotLookup Clean'!$T:$T,ROW()-3)=1),ROW()-3,"")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K386" s="22"/>
      <c r="X386" t="str">
        <f>IF(AND(INDEX('RobotLookup Clean'!$E:$E,ROW()-3)="Junior",INDEX('RobotLookup Clean'!$T:$T,ROW()-3)=1),ROW()-3,"")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K387" s="22"/>
      <c r="X387" t="str">
        <f>IF(AND(INDEX('RobotLookup Clean'!$E:$E,ROW()-3)="Junior",INDEX('RobotLookup Clean'!$T:$T,ROW()-3)=1),ROW()-3,"")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K388" s="22"/>
      <c r="X388" t="str">
        <f>IF(AND(INDEX('RobotLookup Clean'!$E:$E,ROW()-3)="Junior",INDEX('RobotLookup Clean'!$T:$T,ROW()-3)=1),ROW()-3,"")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K389" s="22"/>
      <c r="X389" t="str">
        <f>IF(AND(INDEX('RobotLookup Clean'!$E:$E,ROW()-3)="Junior",INDEX('RobotLookup Clean'!$T:$T,ROW()-3)=1),ROW()-3,"")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K390" s="22"/>
      <c r="X390" t="str">
        <f>IF(AND(INDEX('RobotLookup Clean'!$E:$E,ROW()-3)="Junior",INDEX('RobotLookup Clean'!$T:$T,ROW()-3)=1),ROW()-3,"")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K391" s="22"/>
      <c r="X391" t="str">
        <f>IF(AND(INDEX('RobotLookup Clean'!$E:$E,ROW()-3)="Junior",INDEX('RobotLookup Clean'!$T:$T,ROW()-3)=1),ROW()-3,"")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K392" s="22"/>
      <c r="X392" t="str">
        <f>IF(AND(INDEX('RobotLookup Clean'!$E:$E,ROW()-3)="Junior",INDEX('RobotLookup Clean'!$T:$T,ROW()-3)=1),ROW()-3,"")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K393" s="22"/>
      <c r="X393" t="str">
        <f>IF(AND(INDEX('RobotLookup Clean'!$E:$E,ROW()-3)="Junior",INDEX('RobotLookup Clean'!$T:$T,ROW()-3)=1),ROW()-3,"")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K394" s="22"/>
      <c r="X394" t="str">
        <f>IF(AND(INDEX('RobotLookup Clean'!$E:$E,ROW()-3)="Junior",INDEX('RobotLookup Clean'!$T:$T,ROW()-3)=1),ROW()-3,"")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K395" s="22"/>
      <c r="X395" t="str">
        <f>IF(AND(INDEX('RobotLookup Clean'!$E:$E,ROW()-3)="Junior",INDEX('RobotLookup Clean'!$T:$T,ROW()-3)=1),ROW()-3,"")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K396" s="22"/>
      <c r="X396" t="str">
        <f>IF(AND(INDEX('RobotLookup Clean'!$E:$E,ROW()-3)="Junior",INDEX('RobotLookup Clean'!$T:$T,ROW()-3)=1),ROW()-3,"")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K397" s="22"/>
      <c r="X397" t="str">
        <f>IF(AND(INDEX('RobotLookup Clean'!$E:$E,ROW()-3)="Junior",INDEX('RobotLookup Clean'!$T:$T,ROW()-3)=1),ROW()-3,"")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K398" s="22"/>
      <c r="X398" t="str">
        <f>IF(AND(INDEX('RobotLookup Clean'!$E:$E,ROW()-3)="Junior",INDEX('RobotLookup Clean'!$T:$T,ROW()-3)=1),ROW()-3,"")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K399" s="22"/>
      <c r="X399" t="str">
        <f>IF(AND(INDEX('RobotLookup Clean'!$E:$E,ROW()-3)="Junior",INDEX('RobotLookup Clean'!$T:$T,ROW()-3)=1),ROW()-3,"")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K400" s="22"/>
      <c r="X400" t="str">
        <f>IF(AND(INDEX('RobotLookup Clean'!$E:$E,ROW()-3)="Junior",INDEX('RobotLookup Clean'!$T:$T,ROW()-3)=1),ROW()-3,"")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K401" s="22"/>
      <c r="X401" t="str">
        <f>IF(AND(INDEX('RobotLookup Clean'!$E:$E,ROW()-3)="Junior",INDEX('RobotLookup Clean'!$T:$T,ROW()-3)=1),ROW()-3,"")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K402" s="22"/>
      <c r="X402" t="str">
        <f>IF(AND(INDEX('RobotLookup Clean'!$E:$E,ROW()-3)="Junior",INDEX('RobotLookup Clean'!$T:$T,ROW()-3)=1),ROW()-3,"")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K403" s="22"/>
      <c r="X403" t="str">
        <f>IF(AND(INDEX('RobotLookup Clean'!$E:$E,ROW()-3)="Junior",INDEX('RobotLookup Clean'!$T:$T,ROW()-3)=1),ROW()-3,"")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K404" s="22"/>
      <c r="X404" t="str">
        <f>IF(AND(INDEX('RobotLookup Clean'!$E:$E,ROW()-3)="Junior",INDEX('RobotLookup Clean'!$T:$T,ROW()-3)=1),ROW()-3,"")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K405" s="22"/>
      <c r="X405" t="str">
        <f>IF(AND(INDEX('RobotLookup Clean'!$E:$E,ROW()-3)="Junior",INDEX('RobotLookup Clean'!$T:$T,ROW()-3)=1),ROW()-3,"")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K406" s="22"/>
      <c r="X406" t="str">
        <f>IF(AND(INDEX('RobotLookup Clean'!$E:$E,ROW()-3)="Junior",INDEX('RobotLookup Clean'!$T:$T,ROW()-3)=1),ROW()-3,"")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K407" s="22"/>
      <c r="X407" t="str">
        <f>IF(AND(INDEX('RobotLookup Clean'!$E:$E,ROW()-3)="Junior",INDEX('RobotLookup Clean'!$T:$T,ROW()-3)=1),ROW()-3,"")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K408" s="22"/>
      <c r="X408" t="str">
        <f>IF(AND(INDEX('RobotLookup Clean'!$E:$E,ROW()-3)="Junior",INDEX('RobotLookup Clean'!$T:$T,ROW()-3)=1),ROW()-3,"")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K409" s="22"/>
      <c r="X409" t="str">
        <f>IF(AND(INDEX('RobotLookup Clean'!$E:$E,ROW()-3)="Junior",INDEX('RobotLookup Clean'!$T:$T,ROW()-3)=1),ROW()-3,"")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K410" s="22"/>
      <c r="X410" t="str">
        <f>IF(AND(INDEX('RobotLookup Clean'!$E:$E,ROW()-3)="Junior",INDEX('RobotLookup Clean'!$T:$T,ROW()-3)=1),ROW()-3,"")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K411" s="22"/>
      <c r="X411" t="str">
        <f>IF(AND(INDEX('RobotLookup Clean'!$E:$E,ROW()-3)="Junior",INDEX('RobotLookup Clean'!$T:$T,ROW()-3)=1),ROW()-3,"")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K412" s="22"/>
      <c r="X412" t="str">
        <f>IF(AND(INDEX('RobotLookup Clean'!$E:$E,ROW()-3)="Junior",INDEX('RobotLookup Clean'!$T:$T,ROW()-3)=1),ROW()-3,"")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K413" s="22"/>
      <c r="X413" t="str">
        <f>IF(AND(INDEX('RobotLookup Clean'!$E:$E,ROW()-3)="Junior",INDEX('RobotLookup Clean'!$T:$T,ROW()-3)=1),ROW()-3,"")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K414" s="22"/>
      <c r="X414" t="str">
        <f>IF(AND(INDEX('RobotLookup Clean'!$E:$E,ROW()-3)="Junior",INDEX('RobotLookup Clean'!$T:$T,ROW()-3)=1),ROW()-3,"")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K415" s="22"/>
      <c r="X415" t="str">
        <f>IF(AND(INDEX('RobotLookup Clean'!$E:$E,ROW()-3)="Junior",INDEX('RobotLookup Clean'!$T:$T,ROW()-3)=1),ROW()-3,"")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K416" s="22"/>
      <c r="X416" t="str">
        <f>IF(AND(INDEX('RobotLookup Clean'!$E:$E,ROW()-3)="Junior",INDEX('RobotLookup Clean'!$T:$T,ROW()-3)=1),ROW()-3,"")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K417" s="22"/>
      <c r="X417" t="str">
        <f>IF(AND(INDEX('RobotLookup Clean'!$E:$E,ROW()-3)="Junior",INDEX('RobotLookup Clean'!$T:$T,ROW()-3)=1),ROW()-3,"")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K418" s="22"/>
      <c r="X418" t="str">
        <f>IF(AND(INDEX('RobotLookup Clean'!$E:$E,ROW()-3)="Junior",INDEX('RobotLookup Clean'!$T:$T,ROW()-3)=1),ROW()-3,"")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K419" s="22"/>
      <c r="X419" t="str">
        <f>IF(AND(INDEX('RobotLookup Clean'!$E:$E,ROW()-3)="Junior",INDEX('RobotLookup Clean'!$T:$T,ROW()-3)=1),ROW()-3,"")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K420" s="22"/>
      <c r="X420" t="str">
        <f>IF(AND(INDEX('RobotLookup Clean'!$E:$E,ROW()-3)="Junior",INDEX('RobotLookup Clean'!$T:$T,ROW()-3)=1),ROW()-3,"")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K421" s="22"/>
      <c r="X421" t="str">
        <f>IF(AND(INDEX('RobotLookup Clean'!$E:$E,ROW()-3)="Junior",INDEX('RobotLookup Clean'!$T:$T,ROW()-3)=1),ROW()-3,"")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K422" s="22"/>
      <c r="X422" t="str">
        <f>IF(AND(INDEX('RobotLookup Clean'!$E:$E,ROW()-3)="Junior",INDEX('RobotLookup Clean'!$T:$T,ROW()-3)=1),ROW()-3,"")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K423" s="22"/>
      <c r="X423" t="str">
        <f>IF(AND(INDEX('RobotLookup Clean'!$E:$E,ROW()-3)="Junior",INDEX('RobotLookup Clean'!$T:$T,ROW()-3)=1),ROW()-3,"")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K424" s="22"/>
      <c r="X424" t="str">
        <f>IF(AND(INDEX('RobotLookup Clean'!$E:$E,ROW()-3)="Junior",INDEX('RobotLookup Clean'!$T:$T,ROW()-3)=1),ROW()-3,"")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K425" s="22"/>
      <c r="X425" t="str">
        <f>IF(AND(INDEX('RobotLookup Clean'!$E:$E,ROW()-3)="Junior",INDEX('RobotLookup Clean'!$T:$T,ROW()-3)=1),ROW()-3,"")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K426" s="22"/>
      <c r="X426" t="str">
        <f>IF(AND(INDEX('RobotLookup Clean'!$E:$E,ROW()-3)="Junior",INDEX('RobotLookup Clean'!$T:$T,ROW()-3)=1),ROW()-3,"")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K427" s="22"/>
      <c r="X427" t="str">
        <f>IF(AND(INDEX('RobotLookup Clean'!$E:$E,ROW()-3)="Junior",INDEX('RobotLookup Clean'!$T:$T,ROW()-3)=1),ROW()-3,"")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K428" s="22"/>
      <c r="X428" t="str">
        <f>IF(AND(INDEX('RobotLookup Clean'!$E:$E,ROW()-3)="Junior",INDEX('RobotLookup Clean'!$T:$T,ROW()-3)=1),ROW()-3,"")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K429" s="22"/>
      <c r="X429" t="str">
        <f>IF(AND(INDEX('RobotLookup Clean'!$E:$E,ROW()-3)="Junior",INDEX('RobotLookup Clean'!$T:$T,ROW()-3)=1),ROW()-3,"")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K430" s="22"/>
      <c r="X430" t="str">
        <f>IF(AND(INDEX('RobotLookup Clean'!$E:$E,ROW()-3)="Junior",INDEX('RobotLookup Clean'!$T:$T,ROW()-3)=1),ROW()-3,"")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K431" s="22"/>
      <c r="X431" t="str">
        <f>IF(AND(INDEX('RobotLookup Clean'!$E:$E,ROW()-3)="Junior",INDEX('RobotLookup Clean'!$T:$T,ROW()-3)=1),ROW()-3,"")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K432" s="22"/>
      <c r="X432" t="str">
        <f>IF(AND(INDEX('RobotLookup Clean'!$E:$E,ROW()-3)="Junior",INDEX('RobotLookup Clean'!$T:$T,ROW()-3)=1),ROW()-3,"")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K433" s="22"/>
      <c r="X433" t="str">
        <f>IF(AND(INDEX('RobotLookup Clean'!$E:$E,ROW()-3)="Junior",INDEX('RobotLookup Clean'!$T:$T,ROW()-3)=1),ROW()-3,"")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K434" s="22"/>
      <c r="X434" t="str">
        <f>IF(AND(INDEX('RobotLookup Clean'!$E:$E,ROW()-3)="Junior",INDEX('RobotLookup Clean'!$T:$T,ROW()-3)=1),ROW()-3,"")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K435" s="22"/>
      <c r="X435" t="str">
        <f>IF(AND(INDEX('RobotLookup Clean'!$E:$E,ROW()-3)="Junior",INDEX('RobotLookup Clean'!$T:$T,ROW()-3)=1),ROW()-3,"")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K436" s="22"/>
      <c r="X436" t="str">
        <f>IF(AND(INDEX('RobotLookup Clean'!$E:$E,ROW()-3)="Junior",INDEX('RobotLookup Clean'!$T:$T,ROW()-3)=1),ROW()-3,"")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K437" s="22"/>
      <c r="X437" t="str">
        <f>IF(AND(INDEX('RobotLookup Clean'!$E:$E,ROW()-3)="Junior",INDEX('RobotLookup Clean'!$T:$T,ROW()-3)=1),ROW()-3,"")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K438" s="22"/>
      <c r="X438" t="str">
        <f>IF(AND(INDEX('RobotLookup Clean'!$E:$E,ROW()-3)="Junior",INDEX('RobotLookup Clean'!$T:$T,ROW()-3)=1),ROW()-3,"")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K439" s="22"/>
      <c r="X439" t="str">
        <f>IF(AND(INDEX('RobotLookup Clean'!$E:$E,ROW()-3)="Junior",INDEX('RobotLookup Clean'!$T:$T,ROW()-3)=1),ROW()-3,"")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K440" s="22"/>
      <c r="X440" t="str">
        <f>IF(AND(INDEX('RobotLookup Clean'!$E:$E,ROW()-3)="Junior",INDEX('RobotLookup Clean'!$T:$T,ROW()-3)=1),ROW()-3,"")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K441" s="22"/>
      <c r="X441" t="str">
        <f>IF(AND(INDEX('RobotLookup Clean'!$E:$E,ROW()-3)="Junior",INDEX('RobotLookup Clean'!$T:$T,ROW()-3)=1),ROW()-3,"")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K442" s="22"/>
      <c r="X442" t="str">
        <f>IF(AND(INDEX('RobotLookup Clean'!$E:$E,ROW()-3)="Junior",INDEX('RobotLookup Clean'!$T:$T,ROW()-3)=1),ROW()-3,"")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K443" s="22"/>
      <c r="X443" t="str">
        <f>IF(AND(INDEX('RobotLookup Clean'!$E:$E,ROW()-3)="Junior",INDEX('RobotLookup Clean'!$T:$T,ROW()-3)=1),ROW()-3,"")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K444" s="22"/>
      <c r="X444" t="str">
        <f>IF(AND(INDEX('RobotLookup Clean'!$E:$E,ROW()-3)="Junior",INDEX('RobotLookup Clean'!$T:$T,ROW()-3)=1),ROW()-3,"")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K445" s="22"/>
      <c r="X445" t="str">
        <f>IF(AND(INDEX('RobotLookup Clean'!$E:$E,ROW()-3)="Junior",INDEX('RobotLookup Clean'!$T:$T,ROW()-3)=1),ROW()-3,"")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K446" s="22"/>
      <c r="X446" t="str">
        <f>IF(AND(INDEX('RobotLookup Clean'!$E:$E,ROW()-3)="Junior",INDEX('RobotLookup Clean'!$T:$T,ROW()-3)=1),ROW()-3,"")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K447" s="22"/>
      <c r="X447" t="str">
        <f>IF(AND(INDEX('RobotLookup Clean'!$E:$E,ROW()-3)="Junior",INDEX('RobotLookup Clean'!$T:$T,ROW()-3)=1),ROW()-3,"")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K448" s="22"/>
      <c r="X448" t="str">
        <f>IF(AND(INDEX('RobotLookup Clean'!$E:$E,ROW()-3)="Junior",INDEX('RobotLookup Clean'!$T:$T,ROW()-3)=1),ROW()-3,"")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K449" s="22"/>
      <c r="X449" t="str">
        <f>IF(AND(INDEX('RobotLookup Clean'!$E:$E,ROW()-3)="Junior",INDEX('RobotLookup Clean'!$T:$T,ROW()-3)=1),ROW()-3,"")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K450" s="22"/>
      <c r="X450" t="str">
        <f>IF(AND(INDEX('RobotLookup Clean'!$E:$E,ROW()-3)="Junior",INDEX('RobotLookup Clean'!$T:$T,ROW()-3)=1),ROW()-3,"")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K451" s="22"/>
      <c r="X451" t="str">
        <f>IF(AND(INDEX('RobotLookup Clean'!$E:$E,ROW()-3)="Junior",INDEX('RobotLookup Clean'!$T:$T,ROW()-3)=1),ROW()-3,"")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K452" s="22"/>
      <c r="X452" t="str">
        <f>IF(AND(INDEX('RobotLookup Clean'!$E:$E,ROW()-3)="Junior",INDEX('RobotLookup Clean'!$T:$T,ROW()-3)=1),ROW()-3,"")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K453" s="22"/>
      <c r="X453" t="str">
        <f>IF(AND(INDEX('RobotLookup Clean'!$E:$E,ROW()-3)="Junior",INDEX('RobotLookup Clean'!$T:$T,ROW()-3)=1),ROW()-3,"")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K454" s="22"/>
      <c r="X454" t="str">
        <f>IF(AND(INDEX('RobotLookup Clean'!$E:$E,ROW()-3)="Junior",INDEX('RobotLookup Clean'!$T:$T,ROW()-3)=1),ROW()-3,"")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K455" s="22"/>
      <c r="X455" t="str">
        <f>IF(AND(INDEX('RobotLookup Clean'!$E:$E,ROW()-3)="Junior",INDEX('RobotLookup Clean'!$T:$T,ROW()-3)=1),ROW()-3,"")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K456" s="22"/>
      <c r="X456" t="str">
        <f>IF(AND(INDEX('RobotLookup Clean'!$E:$E,ROW()-3)="Junior",INDEX('RobotLookup Clean'!$T:$T,ROW()-3)=1),ROW()-3,"")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K457" s="22"/>
      <c r="X457" t="str">
        <f>IF(AND(INDEX('RobotLookup Clean'!$E:$E,ROW()-3)="Junior",INDEX('RobotLookup Clean'!$T:$T,ROW()-3)=1),ROW()-3,"")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K458" s="22"/>
      <c r="X458" t="str">
        <f>IF(AND(INDEX('RobotLookup Clean'!$E:$E,ROW()-3)="Junior",INDEX('RobotLookup Clean'!$T:$T,ROW()-3)=1),ROW()-3,"")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K459" s="22"/>
      <c r="X459" t="str">
        <f>IF(AND(INDEX('RobotLookup Clean'!$E:$E,ROW()-3)="Junior",INDEX('RobotLookup Clean'!$T:$T,ROW()-3)=1),ROW()-3,"")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K460" s="22"/>
      <c r="X460" t="str">
        <f>IF(AND(INDEX('RobotLookup Clean'!$E:$E,ROW()-3)="Junior",INDEX('RobotLookup Clean'!$T:$T,ROW()-3)=1),ROW()-3,"")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K461" s="22"/>
      <c r="X461" t="str">
        <f>IF(AND(INDEX('RobotLookup Clean'!$E:$E,ROW()-3)="Junior",INDEX('RobotLookup Clean'!$T:$T,ROW()-3)=1),ROW()-3,"")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K462" s="22"/>
      <c r="X462" t="str">
        <f>IF(AND(INDEX('RobotLookup Clean'!$E:$E,ROW()-3)="Junior",INDEX('RobotLookup Clean'!$T:$T,ROW()-3)=1),ROW()-3,"")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K463" s="22"/>
      <c r="X463" t="str">
        <f>IF(AND(INDEX('RobotLookup Clean'!$E:$E,ROW()-3)="Junior",INDEX('RobotLookup Clean'!$T:$T,ROW()-3)=1),ROW()-3,"")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K464" s="22"/>
      <c r="X464" t="str">
        <f>IF(AND(INDEX('RobotLookup Clean'!$E:$E,ROW()-3)="Junior",INDEX('RobotLookup Clean'!$T:$T,ROW()-3)=1),ROW()-3,"")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K465" s="22"/>
      <c r="X465" t="str">
        <f>IF(AND(INDEX('RobotLookup Clean'!$E:$E,ROW()-3)="Junior",INDEX('RobotLookup Clean'!$T:$T,ROW()-3)=1),ROW()-3,"")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K466" s="22"/>
      <c r="X466" t="str">
        <f>IF(AND(INDEX('RobotLookup Clean'!$E:$E,ROW()-3)="Junior",INDEX('RobotLookup Clean'!$T:$T,ROW()-3)=1),ROW()-3,"")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K467" s="22"/>
      <c r="X467" t="str">
        <f>IF(AND(INDEX('RobotLookup Clean'!$E:$E,ROW()-3)="Junior",INDEX('RobotLookup Clean'!$T:$T,ROW()-3)=1),ROW()-3,"")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K468" s="22"/>
      <c r="X468" t="str">
        <f>IF(AND(INDEX('RobotLookup Clean'!$E:$E,ROW()-3)="Junior",INDEX('RobotLookup Clean'!$T:$T,ROW()-3)=1),ROW()-3,"")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K469" s="22"/>
      <c r="X469" t="str">
        <f>IF(AND(INDEX('RobotLookup Clean'!$E:$E,ROW()-3)="Junior",INDEX('RobotLookup Clean'!$T:$T,ROW()-3)=1),ROW()-3,"")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K470" s="22"/>
      <c r="X470" t="str">
        <f>IF(AND(INDEX('RobotLookup Clean'!$E:$E,ROW()-3)="Junior",INDEX('RobotLookup Clean'!$T:$T,ROW()-3)=1),ROW()-3,"")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K471" s="22"/>
      <c r="X471" t="str">
        <f>IF(AND(INDEX('RobotLookup Clean'!$E:$E,ROW()-3)="Junior",INDEX('RobotLookup Clean'!$T:$T,ROW()-3)=1),ROW()-3,"")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K472" s="22"/>
      <c r="X472" t="str">
        <f>IF(AND(INDEX('RobotLookup Clean'!$E:$E,ROW()-3)="Junior",INDEX('RobotLookup Clean'!$T:$T,ROW()-3)=1),ROW()-3,"")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K473" s="22"/>
      <c r="X473" t="str">
        <f>IF(AND(INDEX('RobotLookup Clean'!$E:$E,ROW()-3)="Junior",INDEX('RobotLookup Clean'!$T:$T,ROW()-3)=1),ROW()-3,"")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K474" s="22"/>
      <c r="X474" t="str">
        <f>IF(AND(INDEX('RobotLookup Clean'!$E:$E,ROW()-3)="Junior",INDEX('RobotLookup Clean'!$T:$T,ROW()-3)=1),ROW()-3,"")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K475" s="22"/>
      <c r="X475" t="str">
        <f>IF(AND(INDEX('RobotLookup Clean'!$E:$E,ROW()-3)="Junior",INDEX('RobotLookup Clean'!$T:$T,ROW()-3)=1),ROW()-3,"")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K476" s="22"/>
      <c r="X476" t="str">
        <f>IF(AND(INDEX('RobotLookup Clean'!$E:$E,ROW()-3)="Junior",INDEX('RobotLookup Clean'!$T:$T,ROW()-3)=1),ROW()-3,"")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K477" s="22"/>
      <c r="X477" t="str">
        <f>IF(AND(INDEX('RobotLookup Clean'!$E:$E,ROW()-3)="Junior",INDEX('RobotLookup Clean'!$T:$T,ROW()-3)=1),ROW()-3,"")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K478" s="22"/>
      <c r="X478" t="str">
        <f>IF(AND(INDEX('RobotLookup Clean'!$E:$E,ROW()-3)="Junior",INDEX('RobotLookup Clean'!$T:$T,ROW()-3)=1),ROW()-3,"")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K479" s="22"/>
      <c r="X479" t="str">
        <f>IF(AND(INDEX('RobotLookup Clean'!$E:$E,ROW()-3)="Junior",INDEX('RobotLookup Clean'!$T:$T,ROW()-3)=1),ROW()-3,"")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K480" s="22"/>
      <c r="X480" t="str">
        <f>IF(AND(INDEX('RobotLookup Clean'!$E:$E,ROW()-3)="Junior",INDEX('RobotLookup Clean'!$T:$T,ROW()-3)=1),ROW()-3,"")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K481" s="22"/>
      <c r="X481" t="str">
        <f>IF(AND(INDEX('RobotLookup Clean'!$E:$E,ROW()-3)="Junior",INDEX('RobotLookup Clean'!$T:$T,ROW()-3)=1),ROW()-3,"")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K482" s="22"/>
      <c r="X482" t="str">
        <f>IF(AND(INDEX('RobotLookup Clean'!$E:$E,ROW()-3)="Junior",INDEX('RobotLookup Clean'!$T:$T,ROW()-3)=1),ROW()-3,"")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K483" s="22"/>
      <c r="X483" t="str">
        <f>IF(AND(INDEX('RobotLookup Clean'!$E:$E,ROW()-3)="Junior",INDEX('RobotLookup Clean'!$T:$T,ROW()-3)=1),ROW()-3,"")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K484" s="22"/>
      <c r="X484" t="str">
        <f>IF(AND(INDEX('RobotLookup Clean'!$E:$E,ROW()-3)="Junior",INDEX('RobotLookup Clean'!$T:$T,ROW()-3)=1),ROW()-3,"")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K485" s="22"/>
      <c r="X485" t="str">
        <f>IF(AND(INDEX('RobotLookup Clean'!$E:$E,ROW()-3)="Junior",INDEX('RobotLookup Clean'!$T:$T,ROW()-3)=1),ROW()-3,"")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K486" s="22"/>
      <c r="X486" t="str">
        <f>IF(AND(INDEX('RobotLookup Clean'!$E:$E,ROW()-3)="Junior",INDEX('RobotLookup Clean'!$T:$T,ROW()-3)=1),ROW()-3,"")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K487" s="22"/>
      <c r="X487" t="str">
        <f>IF(AND(INDEX('RobotLookup Clean'!$E:$E,ROW()-3)="Junior",INDEX('RobotLookup Clean'!$T:$T,ROW()-3)=1),ROW()-3,"")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K488" s="22"/>
      <c r="X488" t="str">
        <f>IF(AND(INDEX('RobotLookup Clean'!$E:$E,ROW()-3)="Junior",INDEX('RobotLookup Clean'!$T:$T,ROW()-3)=1),ROW()-3,"")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K489" s="22"/>
      <c r="X489" t="str">
        <f>IF(AND(INDEX('RobotLookup Clean'!$E:$E,ROW()-3)="Junior",INDEX('RobotLookup Clean'!$T:$T,ROW()-3)=1),ROW()-3,"")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K490" s="22"/>
      <c r="X490" t="str">
        <f>IF(AND(INDEX('RobotLookup Clean'!$E:$E,ROW()-3)="Junior",INDEX('RobotLookup Clean'!$T:$T,ROW()-3)=1),ROW()-3,"")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K491" s="22"/>
      <c r="X491" t="str">
        <f>IF(AND(INDEX('RobotLookup Clean'!$E:$E,ROW()-3)="Junior",INDEX('RobotLookup Clean'!$T:$T,ROW()-3)=1),ROW()-3,"")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K492" s="22"/>
      <c r="X492" t="str">
        <f>IF(AND(INDEX('RobotLookup Clean'!$E:$E,ROW()-3)="Junior",INDEX('RobotLookup Clean'!$T:$T,ROW()-3)=1),ROW()-3,"")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K493" s="22"/>
      <c r="X493" t="str">
        <f>IF(AND(INDEX('RobotLookup Clean'!$E:$E,ROW()-3)="Junior",INDEX('RobotLookup Clean'!$T:$T,ROW()-3)=1),ROW()-3,"")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K494" s="22"/>
      <c r="X494" t="str">
        <f>IF(AND(INDEX('RobotLookup Clean'!$E:$E,ROW()-3)="Junior",INDEX('RobotLookup Clean'!$T:$T,ROW()-3)=1),ROW()-3,"")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K495" s="22"/>
      <c r="X495" t="str">
        <f>IF(AND(INDEX('RobotLookup Clean'!$E:$E,ROW()-3)="Junior",INDEX('RobotLookup Clean'!$T:$T,ROW()-3)=1),ROW()-3,"")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K496" s="22"/>
      <c r="X496" t="str">
        <f>IF(AND(INDEX('RobotLookup Clean'!$E:$E,ROW()-3)="Junior",INDEX('RobotLookup Clean'!$T:$T,ROW()-3)=1),ROW()-3,"")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K497" s="22"/>
      <c r="X497" t="str">
        <f>IF(AND(INDEX('RobotLookup Clean'!$E:$E,ROW()-3)="Junior",INDEX('RobotLookup Clean'!$T:$T,ROW()-3)=1),ROW()-3,"")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K498" s="22"/>
      <c r="X498" t="str">
        <f>IF(AND(INDEX('RobotLookup Clean'!$E:$E,ROW()-3)="Junior",INDEX('RobotLookup Clean'!$T:$T,ROW()-3)=1),ROW()-3,"")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K499" s="22"/>
      <c r="X499" t="str">
        <f>IF(AND(INDEX('RobotLookup Clean'!$E:$E,ROW()-3)="Junior",INDEX('RobotLookup Clean'!$T:$T,ROW()-3)=1),ROW()-3,"")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K500" s="22"/>
      <c r="X500" t="str">
        <f>IF(AND(INDEX('RobotLookup Clean'!$E:$E,ROW()-3)="Junior",INDEX('RobotLookup Clean'!$T:$T,ROW()-3)=1),ROW()-3,"")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K501" s="22"/>
      <c r="X501" t="str">
        <f>IF(AND(INDEX('RobotLookup Clean'!$E:$E,ROW()-3)="Junior",INDEX('RobotLookup Clean'!$T:$T,ROW()-3)=1),ROW()-3,"")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K502" s="22"/>
      <c r="X502" t="str">
        <f>IF(AND(INDEX('RobotLookup Clean'!$E:$E,ROW()-3)="Junior",INDEX('RobotLookup Clean'!$T:$T,ROW()-3)=1),ROW()-3,"")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K503" s="22"/>
      <c r="X503" t="str">
        <f>IF(AND(INDEX('RobotLookup Clean'!$E:$E,ROW()-3)="Junior",INDEX('RobotLookup Clean'!$T:$T,ROW()-3)=1),ROW()-3,"")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K504" s="22"/>
      <c r="X504" t="str">
        <f>IF(AND(INDEX('RobotLookup Clean'!$E:$E,ROW()-3)="Junior",INDEX('RobotLookup Clean'!$T:$T,ROW()-3)=1),ROW()-3,"")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K505" s="22"/>
      <c r="X505" t="str">
        <f>IF(AND(INDEX('RobotLookup Clean'!$E:$E,ROW()-3)="Junior",INDEX('RobotLookup Clean'!$T:$T,ROW()-3)=1),ROW()-3,"")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K506" s="22"/>
      <c r="X506" t="str">
        <f>IF(AND(INDEX('RobotLookup Clean'!$E:$E,ROW()-3)="Junior",INDEX('RobotLookup Clean'!$T:$T,ROW()-3)=1),ROW()-3,"")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K507" s="22"/>
      <c r="X507" t="str">
        <f>IF(AND(INDEX('RobotLookup Clean'!$E:$E,ROW()-3)="Junior",INDEX('RobotLookup Clean'!$T:$T,ROW()-3)=1),ROW()-3,"")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K508" s="22"/>
      <c r="X508" t="str">
        <f>IF(AND(INDEX('RobotLookup Clean'!$E:$E,ROW()-3)="Junior",INDEX('RobotLookup Clean'!$T:$T,ROW()-3)=1),ROW()-3,"")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K509" s="22"/>
      <c r="X509" t="str">
        <f>IF(AND(INDEX('RobotLookup Clean'!$E:$E,ROW()-3)="Junior",INDEX('RobotLookup Clean'!$T:$T,ROW()-3)=1),ROW()-3,"")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K510" s="22"/>
      <c r="X510" t="str">
        <f>IF(AND(INDEX('RobotLookup Clean'!$E:$E,ROW()-3)="Junior",INDEX('RobotLookup Clean'!$T:$T,ROW()-3)=1),ROW()-3,"")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K511" s="22"/>
      <c r="X511" t="str">
        <f>IF(AND(INDEX('RobotLookup Clean'!$E:$E,ROW()-3)="Junior",INDEX('RobotLookup Clean'!$T:$T,ROW()-3)=1),ROW()-3,"")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K512" s="22"/>
      <c r="X512" t="str">
        <f>IF(AND(INDEX('RobotLookup Clean'!$E:$E,ROW()-3)="Junior",INDEX('RobotLookup Clean'!$T:$T,ROW()-3)=1),ROW()-3,"")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K513" s="22"/>
      <c r="X513" t="str">
        <f>IF(AND(INDEX('RobotLookup Clean'!$E:$E,ROW()-3)="Junior",INDEX('RobotLookup Clean'!$T:$T,ROW()-3)=1),ROW()-3,"")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K514" s="22"/>
      <c r="X514" t="str">
        <f>IF(AND(INDEX('RobotLookup Clean'!$E:$E,ROW()-3)="Junior",INDEX('RobotLookup Clean'!$T:$T,ROW()-3)=1),ROW()-3,"")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K515" s="22"/>
      <c r="X515" t="str">
        <f>IF(AND(INDEX('RobotLookup Clean'!$E:$E,ROW()-3)="Junior",INDEX('RobotLookup Clean'!$T:$T,ROW()-3)=1),ROW()-3,"")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K516" s="22"/>
      <c r="X516" t="str">
        <f>IF(AND(INDEX('RobotLookup Clean'!$E:$E,ROW()-3)="Junior",INDEX('RobotLookup Clean'!$T:$T,ROW()-3)=1),ROW()-3,"")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K517" s="22"/>
      <c r="X517" t="str">
        <f>IF(AND(INDEX('RobotLookup Clean'!$E:$E,ROW()-3)="Junior",INDEX('RobotLookup Clean'!$T:$T,ROW()-3)=1),ROW()-3,"")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K518" s="22"/>
      <c r="X518" t="str">
        <f>IF(AND(INDEX('RobotLookup Clean'!$E:$E,ROW()-3)="Junior",INDEX('RobotLookup Clean'!$T:$T,ROW()-3)=1),ROW()-3,"")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K519" s="22"/>
      <c r="X519" t="str">
        <f>IF(AND(INDEX('RobotLookup Clean'!$E:$E,ROW()-3)="Junior",INDEX('RobotLookup Clean'!$T:$T,ROW()-3)=1),ROW()-3,"")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K520" s="22"/>
      <c r="X520" t="str">
        <f>IF(AND(INDEX('RobotLookup Clean'!$E:$E,ROW()-3)="Junior",INDEX('RobotLookup Clean'!$T:$T,ROW()-3)=1),ROW()-3,"")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K521" s="22"/>
      <c r="X521" t="str">
        <f>IF(AND(INDEX('RobotLookup Clean'!$E:$E,ROW()-3)="Junior",INDEX('RobotLookup Clean'!$T:$T,ROW()-3)=1),ROW()-3,"")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K522" s="22"/>
      <c r="X522" t="str">
        <f>IF(AND(INDEX('RobotLookup Clean'!$E:$E,ROW()-3)="Junior",INDEX('RobotLookup Clean'!$T:$T,ROW()-3)=1),ROW()-3,"")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K523" s="22"/>
      <c r="X523" t="str">
        <f>IF(AND(INDEX('RobotLookup Clean'!$E:$E,ROW()-3)="Junior",INDEX('RobotLookup Clean'!$T:$T,ROW()-3)=1),ROW()-3,"")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K524" s="22"/>
      <c r="X524" t="str">
        <f>IF(AND(INDEX('RobotLookup Clean'!$E:$E,ROW()-3)="Junior",INDEX('RobotLookup Clean'!$T:$T,ROW()-3)=1),ROW()-3,"")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K525" s="22"/>
      <c r="X525" t="str">
        <f>IF(AND(INDEX('RobotLookup Clean'!$E:$E,ROW()-3)="Junior",INDEX('RobotLookup Clean'!$T:$T,ROW()-3)=1),ROW()-3,"")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K526" s="22"/>
      <c r="X526" t="str">
        <f>IF(AND(INDEX('RobotLookup Clean'!$E:$E,ROW()-3)="Junior",INDEX('RobotLookup Clean'!$T:$T,ROW()-3)=1),ROW()-3,"")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K527" s="22"/>
      <c r="X527" t="str">
        <f>IF(AND(INDEX('RobotLookup Clean'!$E:$E,ROW()-3)="Junior",INDEX('RobotLookup Clean'!$T:$T,ROW()-3)=1),ROW()-3,"")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K528" s="22"/>
      <c r="X528" t="str">
        <f>IF(AND(INDEX('RobotLookup Clean'!$E:$E,ROW()-3)="Junior",INDEX('RobotLookup Clean'!$T:$T,ROW()-3)=1),ROW()-3,"")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K529" s="22"/>
      <c r="X529" t="str">
        <f>IF(AND(INDEX('RobotLookup Clean'!$E:$E,ROW()-3)="Junior",INDEX('RobotLookup Clean'!$T:$T,ROW()-3)=1),ROW()-3,"")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K530" s="22"/>
      <c r="X530" t="str">
        <f>IF(AND(INDEX('RobotLookup Clean'!$E:$E,ROW()-3)="Junior",INDEX('RobotLookup Clean'!$T:$T,ROW()-3)=1),ROW()-3,"")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K531" s="22"/>
      <c r="X531" t="str">
        <f>IF(AND(INDEX('RobotLookup Clean'!$E:$E,ROW()-3)="Junior",INDEX('RobotLookup Clean'!$T:$T,ROW()-3)=1),ROW()-3,"")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K532" s="22"/>
      <c r="X532" t="str">
        <f>IF(AND(INDEX('RobotLookup Clean'!$E:$E,ROW()-3)="Junior",INDEX('RobotLookup Clean'!$T:$T,ROW()-3)=1),ROW()-3,"")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K533" s="22"/>
      <c r="X533" t="str">
        <f>IF(AND(INDEX('RobotLookup Clean'!$E:$E,ROW()-3)="Junior",INDEX('RobotLookup Clean'!$T:$T,ROW()-3)=1),ROW()-3,"")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K534" s="22"/>
      <c r="X534" t="str">
        <f>IF(AND(INDEX('RobotLookup Clean'!$E:$E,ROW()-3)="Junior",INDEX('RobotLookup Clean'!$T:$T,ROW()-3)=1),ROW()-3,"")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K535" s="22"/>
      <c r="X535" t="str">
        <f>IF(AND(INDEX('RobotLookup Clean'!$E:$E,ROW()-3)="Junior",INDEX('RobotLookup Clean'!$T:$T,ROW()-3)=1),ROW()-3,"")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K536" s="22"/>
      <c r="X536" t="str">
        <f>IF(AND(INDEX('RobotLookup Clean'!$E:$E,ROW()-3)="Junior",INDEX('RobotLookup Clean'!$T:$T,ROW()-3)=1),ROW()-3,"")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K537" s="22"/>
      <c r="X537" t="str">
        <f>IF(AND(INDEX('RobotLookup Clean'!$E:$E,ROW()-3)="Junior",INDEX('RobotLookup Clean'!$T:$T,ROW()-3)=1),ROW()-3,"")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K538" s="22"/>
      <c r="X538" t="str">
        <f>IF(AND(INDEX('RobotLookup Clean'!$E:$E,ROW()-3)="Junior",INDEX('RobotLookup Clean'!$T:$T,ROW()-3)=1),ROW()-3,"")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K539" s="22"/>
      <c r="X539" t="str">
        <f>IF(AND(INDEX('RobotLookup Clean'!$E:$E,ROW()-3)="Junior",INDEX('RobotLookup Clean'!$T:$T,ROW()-3)=1),ROW()-3,"")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K540" s="22"/>
      <c r="X540" t="str">
        <f>IF(AND(INDEX('RobotLookup Clean'!$E:$E,ROW()-3)="Junior",INDEX('RobotLookup Clean'!$T:$T,ROW()-3)=1),ROW()-3,"")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K541" s="22"/>
      <c r="X541" t="str">
        <f>IF(AND(INDEX('RobotLookup Clean'!$E:$E,ROW()-3)="Junior",INDEX('RobotLookup Clean'!$T:$T,ROW()-3)=1),ROW()-3,"")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K542" s="22"/>
      <c r="X542" t="str">
        <f>IF(AND(INDEX('RobotLookup Clean'!$E:$E,ROW()-3)="Junior",INDEX('RobotLookup Clean'!$T:$T,ROW()-3)=1),ROW()-3,"")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K543" s="22"/>
      <c r="X543" t="str">
        <f>IF(AND(INDEX('RobotLookup Clean'!$E:$E,ROW()-3)="Junior",INDEX('RobotLookup Clean'!$T:$T,ROW()-3)=1),ROW()-3,"")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K544" s="22"/>
      <c r="X544" t="str">
        <f>IF(AND(INDEX('RobotLookup Clean'!$E:$E,ROW()-3)="Junior",INDEX('RobotLookup Clean'!$T:$T,ROW()-3)=1),ROW()-3,"")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K545" s="22"/>
      <c r="X545" t="str">
        <f>IF(AND(INDEX('RobotLookup Clean'!$E:$E,ROW()-3)="Junior",INDEX('RobotLookup Clean'!$T:$T,ROW()-3)=1),ROW()-3,"")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K546" s="22"/>
      <c r="X546" t="str">
        <f>IF(AND(INDEX('RobotLookup Clean'!$E:$E,ROW()-3)="Junior",INDEX('RobotLookup Clean'!$T:$T,ROW()-3)=1),ROW()-3,"")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K547" s="22"/>
      <c r="X547" t="str">
        <f>IF(AND(INDEX('RobotLookup Clean'!$E:$E,ROW()-3)="Junior",INDEX('RobotLookup Clean'!$T:$T,ROW()-3)=1),ROW()-3,"")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K548" s="22"/>
      <c r="X548" t="str">
        <f>IF(AND(INDEX('RobotLookup Clean'!$E:$E,ROW()-3)="Junior",INDEX('RobotLookup Clean'!$T:$T,ROW()-3)=1),ROW()-3,"")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K549" s="22"/>
      <c r="X549" t="str">
        <f>IF(AND(INDEX('RobotLookup Clean'!$E:$E,ROW()-3)="Junior",INDEX('RobotLookup Clean'!$T:$T,ROW()-3)=1),ROW()-3,"")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K550" s="22"/>
      <c r="X550" t="str">
        <f>IF(AND(INDEX('RobotLookup Clean'!$E:$E,ROW()-3)="Junior",INDEX('RobotLookup Clean'!$T:$T,ROW()-3)=1),ROW()-3,"")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K551" s="22"/>
      <c r="X551" t="str">
        <f>IF(AND(INDEX('RobotLookup Clean'!$E:$E,ROW()-3)="Junior",INDEX('RobotLookup Clean'!$T:$T,ROW()-3)=1),ROW()-3,"")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K552" s="22"/>
      <c r="X552" t="str">
        <f>IF(AND(INDEX('RobotLookup Clean'!$E:$E,ROW()-3)="Junior",INDEX('RobotLookup Clean'!$T:$T,ROW()-3)=1),ROW()-3,"")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K553" s="22"/>
      <c r="X553" t="str">
        <f>IF(AND(INDEX('RobotLookup Clean'!$E:$E,ROW()-3)="Junior",INDEX('RobotLookup Clean'!$T:$T,ROW()-3)=1),ROW()-3,"")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K554" s="22"/>
      <c r="X554" t="str">
        <f>IF(AND(INDEX('RobotLookup Clean'!$E:$E,ROW()-3)="Junior",INDEX('RobotLookup Clean'!$T:$T,ROW()-3)=1),ROW()-3,"")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K555" s="22"/>
      <c r="X555" t="str">
        <f>IF(AND(INDEX('RobotLookup Clean'!$E:$E,ROW()-3)="Junior",INDEX('RobotLookup Clean'!$T:$T,ROW()-3)=1),ROW()-3,"")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K556" s="22"/>
      <c r="X556" t="str">
        <f>IF(AND(INDEX('RobotLookup Clean'!$E:$E,ROW()-3)="Junior",INDEX('RobotLookup Clean'!$T:$T,ROW()-3)=1),ROW()-3,"")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K557" s="22"/>
      <c r="X557" t="str">
        <f>IF(AND(INDEX('RobotLookup Clean'!$E:$E,ROW()-3)="Junior",INDEX('RobotLookup Clean'!$T:$T,ROW()-3)=1),ROW()-3,"")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K558" s="22"/>
      <c r="X558" t="str">
        <f>IF(AND(INDEX('RobotLookup Clean'!$E:$E,ROW()-3)="Junior",INDEX('RobotLookup Clean'!$T:$T,ROW()-3)=1),ROW()-3,"")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K559" s="22"/>
      <c r="X559" t="str">
        <f>IF(AND(INDEX('RobotLookup Clean'!$E:$E,ROW()-3)="Junior",INDEX('RobotLookup Clean'!$T:$T,ROW()-3)=1),ROW()-3,"")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K560" s="22"/>
      <c r="X560" t="str">
        <f>IF(AND(INDEX('RobotLookup Clean'!$E:$E,ROW()-3)="Junior",INDEX('RobotLookup Clean'!$T:$T,ROW()-3)=1),ROW()-3,"")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K561" s="22"/>
      <c r="X561" t="str">
        <f>IF(AND(INDEX('RobotLookup Clean'!$E:$E,ROW()-3)="Junior",INDEX('RobotLookup Clean'!$T:$T,ROW()-3)=1),ROW()-3,"")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K562" s="22"/>
      <c r="X562" t="str">
        <f>IF(AND(INDEX('RobotLookup Clean'!$E:$E,ROW()-3)="Junior",INDEX('RobotLookup Clean'!$T:$T,ROW()-3)=1),ROW()-3,"")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K563" s="22"/>
      <c r="X563" t="str">
        <f>IF(AND(INDEX('RobotLookup Clean'!$E:$E,ROW()-3)="Junior",INDEX('RobotLookup Clean'!$T:$T,ROW()-3)=1),ROW()-3,"")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K564" s="22"/>
      <c r="X564" t="str">
        <f>IF(AND(INDEX('RobotLookup Clean'!$E:$E,ROW()-3)="Junior",INDEX('RobotLookup Clean'!$T:$T,ROW()-3)=1),ROW()-3,"")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K565" s="22"/>
      <c r="X565" t="str">
        <f>IF(AND(INDEX('RobotLookup Clean'!$E:$E,ROW()-3)="Junior",INDEX('RobotLookup Clean'!$T:$T,ROW()-3)=1),ROW()-3,"")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K566" s="22"/>
      <c r="X566" t="str">
        <f>IF(AND(INDEX('RobotLookup Clean'!$E:$E,ROW()-3)="Junior",INDEX('RobotLookup Clean'!$T:$T,ROW()-3)=1),ROW()-3,"")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K567" s="22"/>
      <c r="X567" t="str">
        <f>IF(AND(INDEX('RobotLookup Clean'!$E:$E,ROW()-3)="Junior",INDEX('RobotLookup Clean'!$T:$T,ROW()-3)=1),ROW()-3,"")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K568" s="22"/>
      <c r="X568" t="str">
        <f>IF(AND(INDEX('RobotLookup Clean'!$E:$E,ROW()-3)="Junior",INDEX('RobotLookup Clean'!$T:$T,ROW()-3)=1),ROW()-3,"")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K569" s="22"/>
      <c r="X569" t="str">
        <f>IF(AND(INDEX('RobotLookup Clean'!$E:$E,ROW()-3)="Junior",INDEX('RobotLookup Clean'!$T:$T,ROW()-3)=1),ROW()-3,"")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K570" s="22"/>
      <c r="X570" t="str">
        <f>IF(AND(INDEX('RobotLookup Clean'!$E:$E,ROW()-3)="Junior",INDEX('RobotLookup Clean'!$T:$T,ROW()-3)=1),ROW()-3,"")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K571" s="22"/>
      <c r="X571" t="str">
        <f>IF(AND(INDEX('RobotLookup Clean'!$E:$E,ROW()-3)="Junior",INDEX('RobotLookup Clean'!$T:$T,ROW()-3)=1),ROW()-3,"")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K572" s="22"/>
      <c r="X572" t="str">
        <f>IF(AND(INDEX('RobotLookup Clean'!$E:$E,ROW()-3)="Junior",INDEX('RobotLookup Clean'!$T:$T,ROW()-3)=1),ROW()-3,"")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K573" s="22"/>
      <c r="X573" t="str">
        <f>IF(AND(INDEX('RobotLookup Clean'!$E:$E,ROW()-3)="Junior",INDEX('RobotLookup Clean'!$T:$T,ROW()-3)=1),ROW()-3,"")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K574" s="22"/>
      <c r="X574" t="str">
        <f>IF(AND(INDEX('RobotLookup Clean'!$E:$E,ROW()-3)="Junior",INDEX('RobotLookup Clean'!$T:$T,ROW()-3)=1),ROW()-3,"")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K575" s="22"/>
      <c r="X575" t="str">
        <f>IF(AND(INDEX('RobotLookup Clean'!$E:$E,ROW()-3)="Junior",INDEX('RobotLookup Clean'!$T:$T,ROW()-3)=1),ROW()-3,"")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K576" s="22"/>
      <c r="X576" t="str">
        <f>IF(AND(INDEX('RobotLookup Clean'!$E:$E,ROW()-3)="Junior",INDEX('RobotLookup Clean'!$T:$T,ROW()-3)=1),ROW()-3,"")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K577" s="22"/>
      <c r="X577" t="str">
        <f>IF(AND(INDEX('RobotLookup Clean'!$E:$E,ROW()-3)="Junior",INDEX('RobotLookup Clean'!$T:$T,ROW()-3)=1),ROW()-3,"")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K578" s="22"/>
      <c r="X578" t="str">
        <f>IF(AND(INDEX('RobotLookup Clean'!$E:$E,ROW()-3)="Junior",INDEX('RobotLookup Clean'!$T:$T,ROW()-3)=1),ROW()-3,"")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K579" s="22"/>
      <c r="X579" t="str">
        <f>IF(AND(INDEX('RobotLookup Clean'!$E:$E,ROW()-3)="Junior",INDEX('RobotLookup Clean'!$T:$T,ROW()-3)=1),ROW()-3,"")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K580" s="22"/>
      <c r="X580" t="str">
        <f>IF(AND(INDEX('RobotLookup Clean'!$E:$E,ROW()-3)="Junior",INDEX('RobotLookup Clean'!$T:$T,ROW()-3)=1),ROW()-3,"")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K581" s="22"/>
      <c r="X581" t="str">
        <f>IF(AND(INDEX('RobotLookup Clean'!$E:$E,ROW()-3)="Junior",INDEX('RobotLookup Clean'!$T:$T,ROW()-3)=1),ROW()-3,"")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K582" s="22"/>
      <c r="X582" t="str">
        <f>IF(AND(INDEX('RobotLookup Clean'!$E:$E,ROW()-3)="Junior",INDEX('RobotLookup Clean'!$T:$T,ROW()-3)=1),ROW()-3,"")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K583" s="22"/>
      <c r="X583" t="str">
        <f>IF(AND(INDEX('RobotLookup Clean'!$E:$E,ROW()-3)="Junior",INDEX('RobotLookup Clean'!$T:$T,ROW()-3)=1),ROW()-3,"")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K584" s="22"/>
      <c r="X584" t="str">
        <f>IF(AND(INDEX('RobotLookup Clean'!$E:$E,ROW()-3)="Junior",INDEX('RobotLookup Clean'!$T:$T,ROW()-3)=1),ROW()-3,"")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K585" s="22"/>
      <c r="X585" t="str">
        <f>IF(AND(INDEX('RobotLookup Clean'!$E:$E,ROW()-3)="Junior",INDEX('RobotLookup Clean'!$T:$T,ROW()-3)=1),ROW()-3,"")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K586" s="22"/>
      <c r="X586" t="str">
        <f>IF(AND(INDEX('RobotLookup Clean'!$E:$E,ROW()-3)="Junior",INDEX('RobotLookup Clean'!$T:$T,ROW()-3)=1),ROW()-3,"")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K587" s="22"/>
      <c r="X587" t="str">
        <f>IF(AND(INDEX('RobotLookup Clean'!$E:$E,ROW()-3)="Junior",INDEX('RobotLookup Clean'!$T:$T,ROW()-3)=1),ROW()-3,"")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K588" s="22"/>
      <c r="X588" t="str">
        <f>IF(AND(INDEX('RobotLookup Clean'!$E:$E,ROW()-3)="Junior",INDEX('RobotLookup Clean'!$T:$T,ROW()-3)=1),ROW()-3,"")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K589" s="22"/>
      <c r="X589" t="str">
        <f>IF(AND(INDEX('RobotLookup Clean'!$E:$E,ROW()-3)="Junior",INDEX('RobotLookup Clean'!$T:$T,ROW()-3)=1),ROW()-3,"")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K590" s="22"/>
      <c r="X590" t="str">
        <f>IF(AND(INDEX('RobotLookup Clean'!$E:$E,ROW()-3)="Junior",INDEX('RobotLookup Clean'!$T:$T,ROW()-3)=1),ROW()-3,"")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K591" s="22"/>
      <c r="X591" t="str">
        <f>IF(AND(INDEX('RobotLookup Clean'!$E:$E,ROW()-3)="Junior",INDEX('RobotLookup Clean'!$T:$T,ROW()-3)=1),ROW()-3,"")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K592" s="22"/>
      <c r="X592" t="str">
        <f>IF(AND(INDEX('RobotLookup Clean'!$E:$E,ROW()-3)="Junior",INDEX('RobotLookup Clean'!$T:$T,ROW()-3)=1),ROW()-3,"")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K593" s="22"/>
      <c r="X593" t="str">
        <f>IF(AND(INDEX('RobotLookup Clean'!$E:$E,ROW()-3)="Junior",INDEX('RobotLookup Clean'!$T:$T,ROW()-3)=1),ROW()-3,"")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K594" s="22"/>
      <c r="X594" t="str">
        <f>IF(AND(INDEX('RobotLookup Clean'!$E:$E,ROW()-3)="Junior",INDEX('RobotLookup Clean'!$T:$T,ROW()-3)=1),ROW()-3,"")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K595" s="22"/>
      <c r="X595" t="str">
        <f>IF(AND(INDEX('RobotLookup Clean'!$E:$E,ROW()-3)="Junior",INDEX('RobotLookup Clean'!$T:$T,ROW()-3)=1),ROW()-3,"")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K596" s="22"/>
      <c r="X596" t="str">
        <f>IF(AND(INDEX('RobotLookup Clean'!$E:$E,ROW()-3)="Junior",INDEX('RobotLookup Clean'!$T:$T,ROW()-3)=1),ROW()-3,"")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K597" s="22"/>
      <c r="X597" t="str">
        <f>IF(AND(INDEX('RobotLookup Clean'!$E:$E,ROW()-3)="Junior",INDEX('RobotLookup Clean'!$T:$T,ROW()-3)=1),ROW()-3,"")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K598" s="22"/>
      <c r="X598" t="str">
        <f>IF(AND(INDEX('RobotLookup Clean'!$E:$E,ROW()-3)="Junior",INDEX('RobotLookup Clean'!$T:$T,ROW()-3)=1),ROW()-3,"")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K599" s="22"/>
      <c r="X599" t="str">
        <f>IF(AND(INDEX('RobotLookup Clean'!$E:$E,ROW()-3)="Junior",INDEX('RobotLookup Clean'!$T:$T,ROW()-3)=1),ROW()-3,"")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K600" s="22"/>
      <c r="X600" t="str">
        <f>IF(AND(INDEX('RobotLookup Clean'!$E:$E,ROW()-3)="Junior",INDEX('RobotLookup Clean'!$T:$T,ROW()-3)=1),ROW()-3,"")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K601" s="22"/>
      <c r="X601" t="str">
        <f>IF(AND(INDEX('RobotLookup Clean'!$E:$E,ROW()-3)="Junior",INDEX('RobotLookup Clean'!$T:$T,ROW()-3)=1),ROW()-3,"")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K602" s="22"/>
      <c r="X602" t="str">
        <f>IF(AND(INDEX('RobotLookup Clean'!$E:$E,ROW()-3)="Junior",INDEX('RobotLookup Clean'!$T:$T,ROW()-3)=1),ROW()-3,"")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K603" s="22"/>
      <c r="X603" t="str">
        <f>IF(AND(INDEX('RobotLookup Clean'!$E:$E,ROW()-3)="Junior",INDEX('RobotLookup Clean'!$T:$T,ROW()-3)=1),ROW()-3,"")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K604" s="22"/>
      <c r="X604" t="str">
        <f>IF(AND(INDEX('RobotLookup Clean'!$E:$E,ROW()-3)="Junior",INDEX('RobotLookup Clean'!$T:$T,ROW()-3)=1),ROW()-3,"")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K605" s="22"/>
      <c r="X605" t="str">
        <f>IF(AND(INDEX('RobotLookup Clean'!$E:$E,ROW()-3)="Junior",INDEX('RobotLookup Clean'!$T:$T,ROW()-3)=1),ROW()-3,"")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K606" s="22"/>
      <c r="X606" t="str">
        <f>IF(AND(INDEX('RobotLookup Clean'!$E:$E,ROW()-3)="Junior",INDEX('RobotLookup Clean'!$T:$T,ROW()-3)=1),ROW()-3,"")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K607" s="22"/>
      <c r="X607" t="str">
        <f>IF(AND(INDEX('RobotLookup Clean'!$E:$E,ROW()-3)="Junior",INDEX('RobotLookup Clean'!$T:$T,ROW()-3)=1),ROW()-3,"")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K608" s="22"/>
      <c r="X608" t="str">
        <f>IF(AND(INDEX('RobotLookup Clean'!$E:$E,ROW()-3)="Junior",INDEX('RobotLookup Clean'!$T:$T,ROW()-3)=1),ROW()-3,"")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K609" s="22"/>
      <c r="X609" t="str">
        <f>IF(AND(INDEX('RobotLookup Clean'!$E:$E,ROW()-3)="Junior",INDEX('RobotLookup Clean'!$T:$T,ROW()-3)=1),ROW()-3,"")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K610" s="22"/>
      <c r="X610" t="str">
        <f>IF(AND(INDEX('RobotLookup Clean'!$E:$E,ROW()-3)="Junior",INDEX('RobotLookup Clean'!$T:$T,ROW()-3)=1),ROW()-3,"")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K611" s="22"/>
      <c r="X611" t="str">
        <f>IF(AND(INDEX('RobotLookup Clean'!$E:$E,ROW()-3)="Junior",INDEX('RobotLookup Clean'!$T:$T,ROW()-3)=1),ROW()-3,"")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K612" s="22"/>
      <c r="X612" t="str">
        <f>IF(AND(INDEX('RobotLookup Clean'!$E:$E,ROW()-3)="Junior",INDEX('RobotLookup Clean'!$T:$T,ROW()-3)=1),ROW()-3,"")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K613" s="22"/>
      <c r="X613" t="str">
        <f>IF(AND(INDEX('RobotLookup Clean'!$E:$E,ROW()-3)="Junior",INDEX('RobotLookup Clean'!$T:$T,ROW()-3)=1),ROW()-3,"")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K614" s="22"/>
      <c r="X614" t="str">
        <f>IF(AND(INDEX('RobotLookup Clean'!$E:$E,ROW()-3)="Junior",INDEX('RobotLookup Clean'!$T:$T,ROW()-3)=1),ROW()-3,"")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K615" s="22"/>
      <c r="X615" t="str">
        <f>IF(AND(INDEX('RobotLookup Clean'!$E:$E,ROW()-3)="Junior",INDEX('RobotLookup Clean'!$T:$T,ROW()-3)=1),ROW()-3,"")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K616" s="22"/>
      <c r="X616" t="str">
        <f>IF(AND(INDEX('RobotLookup Clean'!$E:$E,ROW()-3)="Junior",INDEX('RobotLookup Clean'!$T:$T,ROW()-3)=1),ROW()-3,"")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K617" s="22"/>
      <c r="X617" t="str">
        <f>IF(AND(INDEX('RobotLookup Clean'!$E:$E,ROW()-3)="Junior",INDEX('RobotLookup Clean'!$T:$T,ROW()-3)=1),ROW()-3,"")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K618" s="22"/>
      <c r="X618" t="str">
        <f>IF(AND(INDEX('RobotLookup Clean'!$E:$E,ROW()-3)="Junior",INDEX('RobotLookup Clean'!$T:$T,ROW()-3)=1),ROW()-3,"")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K619" s="22"/>
      <c r="X619" t="str">
        <f>IF(AND(INDEX('RobotLookup Clean'!$E:$E,ROW()-3)="Junior",INDEX('RobotLookup Clean'!$T:$T,ROW()-3)=1),ROW()-3,"")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K620" s="22"/>
      <c r="X620" t="str">
        <f>IF(AND(INDEX('RobotLookup Clean'!$E:$E,ROW()-3)="Junior",INDEX('RobotLookup Clean'!$T:$T,ROW()-3)=1),ROW()-3,"")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K621" s="22"/>
      <c r="X621" t="str">
        <f>IF(AND(INDEX('RobotLookup Clean'!$E:$E,ROW()-3)="Junior",INDEX('RobotLookup Clean'!$T:$T,ROW()-3)=1),ROW()-3,"")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K622" s="22"/>
      <c r="X622" t="str">
        <f>IF(AND(INDEX('RobotLookup Clean'!$E:$E,ROW()-3)="Junior",INDEX('RobotLookup Clean'!$T:$T,ROW()-3)=1),ROW()-3,"")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K623" s="22"/>
      <c r="X623" t="str">
        <f>IF(AND(INDEX('RobotLookup Clean'!$E:$E,ROW()-3)="Junior",INDEX('RobotLookup Clean'!$T:$T,ROW()-3)=1),ROW()-3,"")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K624" s="22"/>
      <c r="X624" t="str">
        <f>IF(AND(INDEX('RobotLookup Clean'!$E:$E,ROW()-3)="Junior",INDEX('RobotLookup Clean'!$T:$T,ROW()-3)=1),ROW()-3,"")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K625" s="22"/>
      <c r="X625" t="str">
        <f>IF(AND(INDEX('RobotLookup Clean'!$E:$E,ROW()-3)="Junior",INDEX('RobotLookup Clean'!$T:$T,ROW()-3)=1),ROW()-3,"")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K626" s="22"/>
      <c r="X626" t="str">
        <f>IF(AND(INDEX('RobotLookup Clean'!$E:$E,ROW()-3)="Junior",INDEX('RobotLookup Clean'!$T:$T,ROW()-3)=1),ROW()-3,"")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K627" s="22"/>
      <c r="X627" t="str">
        <f>IF(AND(INDEX('RobotLookup Clean'!$E:$E,ROW()-3)="Junior",INDEX('RobotLookup Clean'!$T:$T,ROW()-3)=1),ROW()-3,"")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K628" s="22"/>
      <c r="X628" t="str">
        <f>IF(AND(INDEX('RobotLookup Clean'!$E:$E,ROW()-3)="Junior",INDEX('RobotLookup Clean'!$T:$T,ROW()-3)=1),ROW()-3,"")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K629" s="22"/>
      <c r="X629" t="str">
        <f>IF(AND(INDEX('RobotLookup Clean'!$E:$E,ROW()-3)="Junior",INDEX('RobotLookup Clean'!$T:$T,ROW()-3)=1),ROW()-3,"")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K630" s="22"/>
      <c r="X630" t="str">
        <f>IF(AND(INDEX('RobotLookup Clean'!$E:$E,ROW()-3)="Junior",INDEX('RobotLookup Clean'!$T:$T,ROW()-3)=1),ROW()-3,"")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K631" s="22"/>
      <c r="X631" t="str">
        <f>IF(AND(INDEX('RobotLookup Clean'!$E:$E,ROW()-3)="Junior",INDEX('RobotLookup Clean'!$T:$T,ROW()-3)=1),ROW()-3,"")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K632" s="22"/>
      <c r="X632" t="str">
        <f>IF(AND(INDEX('RobotLookup Clean'!$E:$E,ROW()-3)="Junior",INDEX('RobotLookup Clean'!$T:$T,ROW()-3)=1),ROW()-3,"")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K633" s="22"/>
      <c r="X633" t="str">
        <f>IF(AND(INDEX('RobotLookup Clean'!$E:$E,ROW()-3)="Junior",INDEX('RobotLookup Clean'!$T:$T,ROW()-3)=1),ROW()-3,"")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K634" s="22"/>
      <c r="X634" t="str">
        <f>IF(AND(INDEX('RobotLookup Clean'!$E:$E,ROW()-3)="Junior",INDEX('RobotLookup Clean'!$T:$T,ROW()-3)=1),ROW()-3,"")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K635" s="22"/>
      <c r="X635" t="str">
        <f>IF(AND(INDEX('RobotLookup Clean'!$E:$E,ROW()-3)="Junior",INDEX('RobotLookup Clean'!$T:$T,ROW()-3)=1),ROW()-3,"")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K636" s="22"/>
      <c r="X636" t="str">
        <f>IF(AND(INDEX('RobotLookup Clean'!$E:$E,ROW()-3)="Junior",INDEX('RobotLookup Clean'!$T:$T,ROW()-3)=1),ROW()-3,"")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K637" s="22"/>
      <c r="X637" t="str">
        <f>IF(AND(INDEX('RobotLookup Clean'!$E:$E,ROW()-3)="Junior",INDEX('RobotLookup Clean'!$T:$T,ROW()-3)=1),ROW()-3,"")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K638" s="22"/>
      <c r="X638" t="str">
        <f>IF(AND(INDEX('RobotLookup Clean'!$E:$E,ROW()-3)="Junior",INDEX('RobotLookup Clean'!$T:$T,ROW()-3)=1),ROW()-3,"")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K639" s="22"/>
      <c r="X639" t="str">
        <f>IF(AND(INDEX('RobotLookup Clean'!$E:$E,ROW()-3)="Junior",INDEX('RobotLookup Clean'!$T:$T,ROW()-3)=1),ROW()-3,"")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K640" s="22"/>
      <c r="X640" t="str">
        <f>IF(AND(INDEX('RobotLookup Clean'!$E:$E,ROW()-3)="Junior",INDEX('RobotLookup Clean'!$T:$T,ROW()-3)=1),ROW()-3,"")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K641" s="22"/>
      <c r="X641" t="str">
        <f>IF(AND(INDEX('RobotLookup Clean'!$E:$E,ROW()-3)="Junior",INDEX('RobotLookup Clean'!$T:$T,ROW()-3)=1),ROW()-3,"")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K642" s="22"/>
      <c r="X642" t="str">
        <f>IF(AND(INDEX('RobotLookup Clean'!$E:$E,ROW()-3)="Junior",INDEX('RobotLookup Clean'!$T:$T,ROW()-3)=1),ROW()-3,"")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K643" s="22"/>
      <c r="X643" t="str">
        <f>IF(AND(INDEX('RobotLookup Clean'!$E:$E,ROW()-3)="Junior",INDEX('RobotLookup Clean'!$T:$T,ROW()-3)=1),ROW()-3,"")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K644" s="22"/>
      <c r="X644" t="str">
        <f>IF(AND(INDEX('RobotLookup Clean'!$E:$E,ROW()-3)="Junior",INDEX('RobotLookup Clean'!$T:$T,ROW()-3)=1),ROW()-3,"")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K645" s="22"/>
      <c r="X645" t="str">
        <f>IF(AND(INDEX('RobotLookup Clean'!$E:$E,ROW()-3)="Junior",INDEX('RobotLookup Clean'!$T:$T,ROW()-3)=1),ROW()-3,"")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K646" s="22"/>
      <c r="X646" t="str">
        <f>IF(AND(INDEX('RobotLookup Clean'!$E:$E,ROW()-3)="Junior",INDEX('RobotLookup Clean'!$T:$T,ROW()-3)=1),ROW()-3,"")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K647" s="22"/>
      <c r="X647" t="str">
        <f>IF(AND(INDEX('RobotLookup Clean'!$E:$E,ROW()-3)="Junior",INDEX('RobotLookup Clean'!$T:$T,ROW()-3)=1),ROW()-3,"")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K648" s="22"/>
      <c r="X648" t="str">
        <f>IF(AND(INDEX('RobotLookup Clean'!$E:$E,ROW()-3)="Junior",INDEX('RobotLookup Clean'!$T:$T,ROW()-3)=1),ROW()-3,"")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K649" s="22"/>
      <c r="X649" t="str">
        <f>IF(AND(INDEX('RobotLookup Clean'!$E:$E,ROW()-3)="Junior",INDEX('RobotLookup Clean'!$T:$T,ROW()-3)=1),ROW()-3,"")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K650" s="22"/>
      <c r="X650" t="str">
        <f>IF(AND(INDEX('RobotLookup Clean'!$E:$E,ROW()-3)="Junior",INDEX('RobotLookup Clean'!$T:$T,ROW()-3)=1),ROW()-3,"")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K651" s="22"/>
      <c r="X651" t="str">
        <f>IF(AND(INDEX('RobotLookup Clean'!$E:$E,ROW()-3)="Junior",INDEX('RobotLookup Clean'!$T:$T,ROW()-3)=1),ROW()-3,"")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K652" s="22"/>
      <c r="X652" t="str">
        <f>IF(AND(INDEX('RobotLookup Clean'!$E:$E,ROW()-3)="Junior",INDEX('RobotLookup Clean'!$T:$T,ROW()-3)=1),ROW()-3,"")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K653" s="22"/>
      <c r="X653" t="str">
        <f>IF(AND(INDEX('RobotLookup Clean'!$E:$E,ROW()-3)="Junior",INDEX('RobotLookup Clean'!$T:$T,ROW()-3)=1),ROW()-3,"")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K654" s="22"/>
      <c r="X654" t="str">
        <f>IF(AND(INDEX('RobotLookup Clean'!$E:$E,ROW()-3)="Junior",INDEX('RobotLookup Clean'!$T:$T,ROW()-3)=1),ROW()-3,"")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K655" s="22"/>
      <c r="X655" t="str">
        <f>IF(AND(INDEX('RobotLookup Clean'!$E:$E,ROW()-3)="Junior",INDEX('RobotLookup Clean'!$T:$T,ROW()-3)=1),ROW()-3,"")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K656" s="22"/>
      <c r="X656" t="str">
        <f>IF(AND(INDEX('RobotLookup Clean'!$E:$E,ROW()-3)="Junior",INDEX('RobotLookup Clean'!$T:$T,ROW()-3)=1),ROW()-3,"")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K657" s="22"/>
      <c r="X657" t="str">
        <f>IF(AND(INDEX('RobotLookup Clean'!$E:$E,ROW()-3)="Junior",INDEX('RobotLookup Clean'!$T:$T,ROW()-3)=1),ROW()-3,"")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K658" s="22"/>
      <c r="X658" t="str">
        <f>IF(AND(INDEX('RobotLookup Clean'!$E:$E,ROW()-3)="Junior",INDEX('RobotLookup Clean'!$T:$T,ROW()-3)=1),ROW()-3,"")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K659" s="22"/>
      <c r="X659" t="str">
        <f>IF(AND(INDEX('RobotLookup Clean'!$E:$E,ROW()-3)="Junior",INDEX('RobotLookup Clean'!$T:$T,ROW()-3)=1),ROW()-3,"")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K660" s="22"/>
      <c r="X660" t="str">
        <f>IF(AND(INDEX('RobotLookup Clean'!$E:$E,ROW()-3)="Junior",INDEX('RobotLookup Clean'!$T:$T,ROW()-3)=1),ROW()-3,"")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K661" s="22"/>
      <c r="X661" t="str">
        <f>IF(AND(INDEX('RobotLookup Clean'!$E:$E,ROW()-3)="Junior",INDEX('RobotLookup Clean'!$T:$T,ROW()-3)=1),ROW()-3,"")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K662" s="22"/>
      <c r="X662" t="str">
        <f>IF(AND(INDEX('RobotLookup Clean'!$E:$E,ROW()-3)="Junior",INDEX('RobotLookup Clean'!$T:$T,ROW()-3)=1),ROW()-3,"")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K663" s="22"/>
      <c r="X663" t="str">
        <f>IF(AND(INDEX('RobotLookup Clean'!$E:$E,ROW()-3)="Junior",INDEX('RobotLookup Clean'!$T:$T,ROW()-3)=1),ROW()-3,"")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K664" s="22"/>
      <c r="X664" t="str">
        <f>IF(AND(INDEX('RobotLookup Clean'!$E:$E,ROW()-3)="Junior",INDEX('RobotLookup Clean'!$T:$T,ROW()-3)=1),ROW()-3,"")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K665" s="22"/>
      <c r="X665" t="str">
        <f>IF(AND(INDEX('RobotLookup Clean'!$E:$E,ROW()-3)="Junior",INDEX('RobotLookup Clean'!$T:$T,ROW()-3)=1),ROW()-3,"")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K666" s="22"/>
      <c r="X666" t="str">
        <f>IF(AND(INDEX('RobotLookup Clean'!$E:$E,ROW()-3)="Junior",INDEX('RobotLookup Clean'!$T:$T,ROW()-3)=1),ROW()-3,"")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K667" s="22"/>
      <c r="X667" t="str">
        <f>IF(AND(INDEX('RobotLookup Clean'!$E:$E,ROW()-3)="Junior",INDEX('RobotLookup Clean'!$T:$T,ROW()-3)=1),ROW()-3,"")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K668" s="22"/>
      <c r="X668" t="str">
        <f>IF(AND(INDEX('RobotLookup Clean'!$E:$E,ROW()-3)="Junior",INDEX('RobotLookup Clean'!$T:$T,ROW()-3)=1),ROW()-3,"")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K669" s="22"/>
      <c r="X669" t="str">
        <f>IF(AND(INDEX('RobotLookup Clean'!$E:$E,ROW()-3)="Junior",INDEX('RobotLookup Clean'!$T:$T,ROW()-3)=1),ROW()-3,"")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K670" s="22"/>
      <c r="X670" t="str">
        <f>IF(AND(INDEX('RobotLookup Clean'!$E:$E,ROW()-3)="Junior",INDEX('RobotLookup Clean'!$T:$T,ROW()-3)=1),ROW()-3,"")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K671" s="22"/>
      <c r="X671" t="str">
        <f>IF(AND(INDEX('RobotLookup Clean'!$E:$E,ROW()-3)="Junior",INDEX('RobotLookup Clean'!$T:$T,ROW()-3)=1),ROW()-3,"")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K672" s="22"/>
      <c r="X672" t="str">
        <f>IF(AND(INDEX('RobotLookup Clean'!$E:$E,ROW()-3)="Junior",INDEX('RobotLookup Clean'!$T:$T,ROW()-3)=1),ROW()-3,"")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K673" s="22"/>
      <c r="X673" t="str">
        <f>IF(AND(INDEX('RobotLookup Clean'!$E:$E,ROW()-3)="Junior",INDEX('RobotLookup Clean'!$T:$T,ROW()-3)=1),ROW()-3,"")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K674" s="22"/>
      <c r="X674" t="str">
        <f>IF(AND(INDEX('RobotLookup Clean'!$E:$E,ROW()-3)="Junior",INDEX('RobotLookup Clean'!$T:$T,ROW()-3)=1),ROW()-3,"")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K675" s="22"/>
      <c r="X675" t="str">
        <f>IF(AND(INDEX('RobotLookup Clean'!$E:$E,ROW()-3)="Junior",INDEX('RobotLookup Clean'!$T:$T,ROW()-3)=1),ROW()-3,"")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K676" s="22"/>
      <c r="X676" t="str">
        <f>IF(AND(INDEX('RobotLookup Clean'!$E:$E,ROW()-3)="Junior",INDEX('RobotLookup Clean'!$T:$T,ROW()-3)=1),ROW()-3,"")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K677" s="22"/>
      <c r="X677" t="str">
        <f>IF(AND(INDEX('RobotLookup Clean'!$E:$E,ROW()-3)="Junior",INDEX('RobotLookup Clean'!$T:$T,ROW()-3)=1),ROW()-3,"")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K678" s="22"/>
      <c r="X678" t="str">
        <f>IF(AND(INDEX('RobotLookup Clean'!$E:$E,ROW()-3)="Junior",INDEX('RobotLookup Clean'!$T:$T,ROW()-3)=1),ROW()-3,"")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K679" s="22"/>
      <c r="X679" t="str">
        <f>IF(AND(INDEX('RobotLookup Clean'!$E:$E,ROW()-3)="Junior",INDEX('RobotLookup Clean'!$T:$T,ROW()-3)=1),ROW()-3,"")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K680" s="22"/>
      <c r="X680" t="str">
        <f>IF(AND(INDEX('RobotLookup Clean'!$E:$E,ROW()-3)="Junior",INDEX('RobotLookup Clean'!$T:$T,ROW()-3)=1),ROW()-3,"")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K681" s="22"/>
      <c r="X681" t="str">
        <f>IF(AND(INDEX('RobotLookup Clean'!$E:$E,ROW()-3)="Junior",INDEX('RobotLookup Clean'!$T:$T,ROW()-3)=1),ROW()-3,"")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K682" s="22"/>
      <c r="X682" t="str">
        <f>IF(AND(INDEX('RobotLookup Clean'!$E:$E,ROW()-3)="Junior",INDEX('RobotLookup Clean'!$T:$T,ROW()-3)=1),ROW()-3,"")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K683" s="22"/>
      <c r="X683" t="str">
        <f>IF(AND(INDEX('RobotLookup Clean'!$E:$E,ROW()-3)="Junior",INDEX('RobotLookup Clean'!$T:$T,ROW()-3)=1),ROW()-3,"")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K684" s="22"/>
      <c r="X684" t="str">
        <f>IF(AND(INDEX('RobotLookup Clean'!$E:$E,ROW()-3)="Junior",INDEX('RobotLookup Clean'!$T:$T,ROW()-3)=1),ROW()-3,"")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K685" s="22"/>
      <c r="X685" t="str">
        <f>IF(AND(INDEX('RobotLookup Clean'!$E:$E,ROW()-3)="Junior",INDEX('RobotLookup Clean'!$T:$T,ROW()-3)=1),ROW()-3,"")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K686" s="22"/>
      <c r="X686" t="str">
        <f>IF(AND(INDEX('RobotLookup Clean'!$E:$E,ROW()-3)="Junior",INDEX('RobotLookup Clean'!$T:$T,ROW()-3)=1),ROW()-3,"")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K687" s="22"/>
      <c r="X687" t="str">
        <f>IF(AND(INDEX('RobotLookup Clean'!$E:$E,ROW()-3)="Junior",INDEX('RobotLookup Clean'!$T:$T,ROW()-3)=1),ROW()-3,"")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K688" s="22"/>
      <c r="X688" t="str">
        <f>IF(AND(INDEX('RobotLookup Clean'!$E:$E,ROW()-3)="Junior",INDEX('RobotLookup Clean'!$T:$T,ROW()-3)=1),ROW()-3,"")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K689" s="22"/>
      <c r="X689" t="str">
        <f>IF(AND(INDEX('RobotLookup Clean'!$E:$E,ROW()-3)="Junior",INDEX('RobotLookup Clean'!$T:$T,ROW()-3)=1),ROW()-3,"")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K690" s="22"/>
      <c r="X690" t="str">
        <f>IF(AND(INDEX('RobotLookup Clean'!$E:$E,ROW()-3)="Junior",INDEX('RobotLookup Clean'!$T:$T,ROW()-3)=1),ROW()-3,"")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K691" s="22"/>
      <c r="X691" t="str">
        <f>IF(AND(INDEX('RobotLookup Clean'!$E:$E,ROW()-3)="Junior",INDEX('RobotLookup Clean'!$T:$T,ROW()-3)=1),ROW()-3,"")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K692" s="22"/>
      <c r="X692" t="str">
        <f>IF(AND(INDEX('RobotLookup Clean'!$E:$E,ROW()-3)="Junior",INDEX('RobotLookup Clean'!$T:$T,ROW()-3)=1),ROW()-3,"")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K693" s="22"/>
      <c r="X693" t="str">
        <f>IF(AND(INDEX('RobotLookup Clean'!$E:$E,ROW()-3)="Junior",INDEX('RobotLookup Clean'!$T:$T,ROW()-3)=1),ROW()-3,"")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K694" s="22"/>
      <c r="X694" t="str">
        <f>IF(AND(INDEX('RobotLookup Clean'!$E:$E,ROW()-3)="Junior",INDEX('RobotLookup Clean'!$T:$T,ROW()-3)=1),ROW()-3,"")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K695" s="22"/>
      <c r="X695" t="str">
        <f>IF(AND(INDEX('RobotLookup Clean'!$E:$E,ROW()-3)="Junior",INDEX('RobotLookup Clean'!$T:$T,ROW()-3)=1),ROW()-3,"")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K696" s="22"/>
      <c r="X696" t="str">
        <f>IF(AND(INDEX('RobotLookup Clean'!$E:$E,ROW()-3)="Junior",INDEX('RobotLookup Clean'!$T:$T,ROW()-3)=1),ROW()-3,"")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K697" s="22"/>
      <c r="X697" t="str">
        <f>IF(AND(INDEX('RobotLookup Clean'!$E:$E,ROW()-3)="Junior",INDEX('RobotLookup Clean'!$T:$T,ROW()-3)=1),ROW()-3,"")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K698" s="22"/>
      <c r="X698" t="str">
        <f>IF(AND(INDEX('RobotLookup Clean'!$E:$E,ROW()-3)="Junior",INDEX('RobotLookup Clean'!$T:$T,ROW()-3)=1),ROW()-3,"")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K699" s="22"/>
      <c r="X699" t="str">
        <f>IF(AND(INDEX('RobotLookup Clean'!$E:$E,ROW()-3)="Junior",INDEX('RobotLookup Clean'!$T:$T,ROW()-3)=1),ROW()-3,"")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K700" s="22"/>
      <c r="X700" t="str">
        <f>IF(AND(INDEX('RobotLookup Clean'!$E:$E,ROW()-3)="Junior",INDEX('RobotLookup Clean'!$T:$T,ROW()-3)=1),ROW()-3,"")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K701" s="22"/>
      <c r="X701" t="str">
        <f>IF(AND(INDEX('RobotLookup Clean'!$E:$E,ROW()-3)="Junior",INDEX('RobotLookup Clean'!$T:$T,ROW()-3)=1),ROW()-3,"")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K702" s="22"/>
      <c r="X702" t="str">
        <f>IF(AND(INDEX('RobotLookup Clean'!$E:$E,ROW()-3)="Junior",INDEX('RobotLookup Clean'!$T:$T,ROW()-3)=1),ROW()-3,"")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K703" s="22"/>
      <c r="X703" t="str">
        <f>IF(AND(INDEX('RobotLookup Clean'!$E:$E,ROW()-3)="Junior",INDEX('RobotLookup Clean'!$T:$T,ROW()-3)=1),ROW()-3,"")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K704" s="22"/>
      <c r="X704" t="str">
        <f>IF(AND(INDEX('RobotLookup Clean'!$E:$E,ROW()-3)="Junior",INDEX('RobotLookup Clean'!$T:$T,ROW()-3)=1),ROW()-3,"")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K705" s="22"/>
      <c r="X705" t="str">
        <f>IF(AND(INDEX('RobotLookup Clean'!$E:$E,ROW()-3)="Junior",INDEX('RobotLookup Clean'!$T:$T,ROW()-3)=1),ROW()-3,"")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K706" s="22"/>
      <c r="X706" t="str">
        <f>IF(AND(INDEX('RobotLookup Clean'!$E:$E,ROW()-3)="Junior",INDEX('RobotLookup Clean'!$T:$T,ROW()-3)=1),ROW()-3,"")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K707" s="22"/>
      <c r="X707" t="str">
        <f>IF(AND(INDEX('RobotLookup Clean'!$E:$E,ROW()-3)="Junior",INDEX('RobotLookup Clean'!$T:$T,ROW()-3)=1),ROW()-3,"")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K708" s="22"/>
      <c r="X708" t="str">
        <f>IF(AND(INDEX('RobotLookup Clean'!$E:$E,ROW()-3)="Junior",INDEX('RobotLookup Clean'!$T:$T,ROW()-3)=1),ROW()-3,"")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K709" s="22"/>
      <c r="X709" t="str">
        <f>IF(AND(INDEX('RobotLookup Clean'!$E:$E,ROW()-3)="Junior",INDEX('RobotLookup Clean'!$T:$T,ROW()-3)=1),ROW()-3,"")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K710" s="22"/>
      <c r="X710" t="str">
        <f>IF(AND(INDEX('RobotLookup Clean'!$E:$E,ROW()-3)="Junior",INDEX('RobotLookup Clean'!$T:$T,ROW()-3)=1),ROW()-3,"")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K711" s="22"/>
      <c r="X711" t="str">
        <f>IF(AND(INDEX('RobotLookup Clean'!$E:$E,ROW()-3)="Junior",INDEX('RobotLookup Clean'!$T:$T,ROW()-3)=1),ROW()-3,"")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K712" s="22"/>
      <c r="X712" t="str">
        <f>IF(AND(INDEX('RobotLookup Clean'!$E:$E,ROW()-3)="Junior",INDEX('RobotLookup Clean'!$T:$T,ROW()-3)=1),ROW()-3,"")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K713" s="22"/>
      <c r="X713" t="str">
        <f>IF(AND(INDEX('RobotLookup Clean'!$E:$E,ROW()-3)="Junior",INDEX('RobotLookup Clean'!$T:$T,ROW()-3)=1),ROW()-3,"")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K714" s="22"/>
      <c r="X714" t="str">
        <f>IF(AND(INDEX('RobotLookup Clean'!$E:$E,ROW()-3)="Junior",INDEX('RobotLookup Clean'!$T:$T,ROW()-3)=1),ROW()-3,"")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K715" s="22"/>
      <c r="X715" t="str">
        <f>IF(AND(INDEX('RobotLookup Clean'!$E:$E,ROW()-3)="Junior",INDEX('RobotLookup Clean'!$T:$T,ROW()-3)=1),ROW()-3,"")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K716" s="22"/>
      <c r="X716" t="str">
        <f>IF(AND(INDEX('RobotLookup Clean'!$E:$E,ROW()-3)="Junior",INDEX('RobotLookup Clean'!$T:$T,ROW()-3)=1),ROW()-3,"")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K717" s="22"/>
      <c r="X717" t="str">
        <f>IF(AND(INDEX('RobotLookup Clean'!$E:$E,ROW()-3)="Junior",INDEX('RobotLookup Clean'!$T:$T,ROW()-3)=1),ROW()-3,"")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K718" s="22"/>
      <c r="X718" t="str">
        <f>IF(AND(INDEX('RobotLookup Clean'!$E:$E,ROW()-3)="Junior",INDEX('RobotLookup Clean'!$T:$T,ROW()-3)=1),ROW()-3,"")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K719" s="22"/>
      <c r="X719" t="str">
        <f>IF(AND(INDEX('RobotLookup Clean'!$E:$E,ROW()-3)="Junior",INDEX('RobotLookup Clean'!$T:$T,ROW()-3)=1),ROW()-3,"")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K720" s="22"/>
      <c r="X720" t="str">
        <f>IF(AND(INDEX('RobotLookup Clean'!$E:$E,ROW()-3)="Junior",INDEX('RobotLookup Clean'!$T:$T,ROW()-3)=1),ROW()-3,"")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K721" s="22"/>
      <c r="X721" t="str">
        <f>IF(AND(INDEX('RobotLookup Clean'!$E:$E,ROW()-3)="Junior",INDEX('RobotLookup Clean'!$T:$T,ROW()-3)=1),ROW()-3,"")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K722" s="22"/>
      <c r="X722" t="str">
        <f>IF(AND(INDEX('RobotLookup Clean'!$E:$E,ROW()-3)="Junior",INDEX('RobotLookup Clean'!$T:$T,ROW()-3)=1),ROW()-3,"")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K723" s="22"/>
      <c r="X723" t="str">
        <f>IF(AND(INDEX('RobotLookup Clean'!$E:$E,ROW()-3)="Junior",INDEX('RobotLookup Clean'!$T:$T,ROW()-3)=1),ROW()-3,"")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K724" s="22"/>
      <c r="X724" t="str">
        <f>IF(AND(INDEX('RobotLookup Clean'!$E:$E,ROW()-3)="Junior",INDEX('RobotLookup Clean'!$T:$T,ROW()-3)=1),ROW()-3,"")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K725" s="22"/>
      <c r="X725" t="str">
        <f>IF(AND(INDEX('RobotLookup Clean'!$E:$E,ROW()-3)="Junior",INDEX('RobotLookup Clean'!$T:$T,ROW()-3)=1),ROW()-3,"")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K726" s="22"/>
      <c r="X726" t="str">
        <f>IF(AND(INDEX('RobotLookup Clean'!$E:$E,ROW()-3)="Junior",INDEX('RobotLookup Clean'!$T:$T,ROW()-3)=1),ROW()-3,"")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K727" s="22"/>
      <c r="X727" t="str">
        <f>IF(AND(INDEX('RobotLookup Clean'!$E:$E,ROW()-3)="Junior",INDEX('RobotLookup Clean'!$T:$T,ROW()-3)=1),ROW()-3,"")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K728" s="22"/>
      <c r="X728" t="str">
        <f>IF(AND(INDEX('RobotLookup Clean'!$E:$E,ROW()-3)="Junior",INDEX('RobotLookup Clean'!$T:$T,ROW()-3)=1),ROW()-3,"")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K729" s="22"/>
      <c r="X729" t="str">
        <f>IF(AND(INDEX('RobotLookup Clean'!$E:$E,ROW()-3)="Junior",INDEX('RobotLookup Clean'!$T:$T,ROW()-3)=1),ROW()-3,"")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K730" s="22"/>
      <c r="X730" t="str">
        <f>IF(AND(INDEX('RobotLookup Clean'!$E:$E,ROW()-3)="Junior",INDEX('RobotLookup Clean'!$T:$T,ROW()-3)=1),ROW()-3,"")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K731" s="22"/>
      <c r="X731" t="str">
        <f>IF(AND(INDEX('RobotLookup Clean'!$E:$E,ROW()-3)="Junior",INDEX('RobotLookup Clean'!$T:$T,ROW()-3)=1),ROW()-3,"")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K732" s="22"/>
      <c r="X732" t="str">
        <f>IF(AND(INDEX('RobotLookup Clean'!$E:$E,ROW()-3)="Junior",INDEX('RobotLookup Clean'!$T:$T,ROW()-3)=1),ROW()-3,"")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K733" s="22"/>
      <c r="X733" t="str">
        <f>IF(AND(INDEX('RobotLookup Clean'!$E:$E,ROW()-3)="Junior",INDEX('RobotLookup Clean'!$T:$T,ROW()-3)=1),ROW()-3,"")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K734" s="22"/>
      <c r="X734" t="str">
        <f>IF(AND(INDEX('RobotLookup Clean'!$E:$E,ROW()-3)="Junior",INDEX('RobotLookup Clean'!$T:$T,ROW()-3)=1),ROW()-3,"")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K735" s="22"/>
      <c r="X735" t="str">
        <f>IF(AND(INDEX('RobotLookup Clean'!$E:$E,ROW()-3)="Junior",INDEX('RobotLookup Clean'!$T:$T,ROW()-3)=1),ROW()-3,"")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K736" s="22"/>
      <c r="X736" t="str">
        <f>IF(AND(INDEX('RobotLookup Clean'!$E:$E,ROW()-3)="Junior",INDEX('RobotLookup Clean'!$T:$T,ROW()-3)=1),ROW()-3,"")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K737" s="22"/>
      <c r="X737" t="str">
        <f>IF(AND(INDEX('RobotLookup Clean'!$E:$E,ROW()-3)="Junior",INDEX('RobotLookup Clean'!$T:$T,ROW()-3)=1),ROW()-3,"")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K738" s="22"/>
      <c r="X738" t="str">
        <f>IF(AND(INDEX('RobotLookup Clean'!$E:$E,ROW()-3)="Junior",INDEX('RobotLookup Clean'!$T:$T,ROW()-3)=1),ROW()-3,"")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K739" s="22"/>
      <c r="X739" t="str">
        <f>IF(AND(INDEX('RobotLookup Clean'!$E:$E,ROW()-3)="Junior",INDEX('RobotLookup Clean'!$T:$T,ROW()-3)=1),ROW()-3,"")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K740" s="22"/>
      <c r="X740" t="str">
        <f>IF(AND(INDEX('RobotLookup Clean'!$E:$E,ROW()-3)="Junior",INDEX('RobotLookup Clean'!$T:$T,ROW()-3)=1),ROW()-3,"")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K741" s="22"/>
      <c r="X741" t="str">
        <f>IF(AND(INDEX('RobotLookup Clean'!$E:$E,ROW()-3)="Junior",INDEX('RobotLookup Clean'!$T:$T,ROW()-3)=1),ROW()-3,"")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K742" s="22"/>
      <c r="X742" t="str">
        <f>IF(AND(INDEX('RobotLookup Clean'!$E:$E,ROW()-3)="Junior",INDEX('RobotLookup Clean'!$T:$T,ROW()-3)=1),ROW()-3,"")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K743" s="22"/>
      <c r="X743" t="str">
        <f>IF(AND(INDEX('RobotLookup Clean'!$E:$E,ROW()-3)="Junior",INDEX('RobotLookup Clean'!$T:$T,ROW()-3)=1),ROW()-3,"")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K744" s="22"/>
      <c r="X744" t="str">
        <f>IF(AND(INDEX('RobotLookup Clean'!$E:$E,ROW()-3)="Junior",INDEX('RobotLookup Clean'!$T:$T,ROW()-3)=1),ROW()-3,"")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K745" s="22"/>
      <c r="X745" t="str">
        <f>IF(AND(INDEX('RobotLookup Clean'!$E:$E,ROW()-3)="Junior",INDEX('RobotLookup Clean'!$T:$T,ROW()-3)=1),ROW()-3,"")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K746" s="22"/>
      <c r="X746" t="str">
        <f>IF(AND(INDEX('RobotLookup Clean'!$E:$E,ROW()-3)="Junior",INDEX('RobotLookup Clean'!$T:$T,ROW()-3)=1),ROW()-3,"")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K747" s="22"/>
      <c r="X747" t="str">
        <f>IF(AND(INDEX('RobotLookup Clean'!$E:$E,ROW()-3)="Junior",INDEX('RobotLookup Clean'!$T:$T,ROW()-3)=1),ROW()-3,"")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K748" s="22"/>
      <c r="X748" t="str">
        <f>IF(AND(INDEX('RobotLookup Clean'!$E:$E,ROW()-3)="Junior",INDEX('RobotLookup Clean'!$T:$T,ROW()-3)=1),ROW()-3,"")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K749" s="22"/>
      <c r="X749" t="str">
        <f>IF(AND(INDEX('RobotLookup Clean'!$E:$E,ROW()-3)="Junior",INDEX('RobotLookup Clean'!$T:$T,ROW()-3)=1),ROW()-3,"")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K750" s="22"/>
      <c r="X750" t="str">
        <f>IF(AND(INDEX('RobotLookup Clean'!$E:$E,ROW()-3)="Junior",INDEX('RobotLookup Clean'!$T:$T,ROW()-3)=1),ROW()-3,"")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K751" s="22"/>
      <c r="X751" t="str">
        <f>IF(AND(INDEX('RobotLookup Clean'!$E:$E,ROW()-3)="Junior",INDEX('RobotLookup Clean'!$T:$T,ROW()-3)=1),ROW()-3,"")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K752" s="22"/>
      <c r="X752" t="str">
        <f>IF(AND(INDEX('RobotLookup Clean'!$E:$E,ROW()-3)="Junior",INDEX('RobotLookup Clean'!$T:$T,ROW()-3)=1),ROW()-3,"")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K753" s="22"/>
      <c r="X753" t="str">
        <f>IF(AND(INDEX('RobotLookup Clean'!$E:$E,ROW()-3)="Junior",INDEX('RobotLookup Clean'!$T:$T,ROW()-3)=1),ROW()-3,"")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K754" s="22"/>
      <c r="X754" t="str">
        <f>IF(AND(INDEX('RobotLookup Clean'!$E:$E,ROW()-3)="Junior",INDEX('RobotLookup Clean'!$T:$T,ROW()-3)=1),ROW()-3,"")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K755" s="22"/>
      <c r="X755" t="str">
        <f>IF(AND(INDEX('RobotLookup Clean'!$E:$E,ROW()-3)="Junior",INDEX('RobotLookup Clean'!$T:$T,ROW()-3)=1),ROW()-3,"")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K756" s="22"/>
      <c r="X756" t="str">
        <f>IF(AND(INDEX('RobotLookup Clean'!$E:$E,ROW()-3)="Junior",INDEX('RobotLookup Clean'!$T:$T,ROW()-3)=1),ROW()-3,"")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K757" s="22"/>
      <c r="X757" t="str">
        <f>IF(AND(INDEX('RobotLookup Clean'!$E:$E,ROW()-3)="Junior",INDEX('RobotLookup Clean'!$T:$T,ROW()-3)=1),ROW()-3,"")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K758" s="22"/>
      <c r="X758" t="str">
        <f>IF(AND(INDEX('RobotLookup Clean'!$E:$E,ROW()-3)="Junior",INDEX('RobotLookup Clean'!$T:$T,ROW()-3)=1),ROW()-3,"")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K759" s="22"/>
      <c r="X759" t="str">
        <f>IF(AND(INDEX('RobotLookup Clean'!$E:$E,ROW()-3)="Junior",INDEX('RobotLookup Clean'!$T:$T,ROW()-3)=1),ROW()-3,"")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K760" s="22"/>
      <c r="X760" t="str">
        <f>IF(AND(INDEX('RobotLookup Clean'!$E:$E,ROW()-3)="Junior",INDEX('RobotLookup Clean'!$T:$T,ROW()-3)=1),ROW()-3,"")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K761" s="22"/>
      <c r="X761" t="str">
        <f>IF(AND(INDEX('RobotLookup Clean'!$E:$E,ROW()-3)="Junior",INDEX('RobotLookup Clean'!$T:$T,ROW()-3)=1),ROW()-3,"")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K762" s="22"/>
      <c r="X762" t="str">
        <f>IF(AND(INDEX('RobotLookup Clean'!$E:$E,ROW()-3)="Junior",INDEX('RobotLookup Clean'!$T:$T,ROW()-3)=1),ROW()-3,"")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K763" s="22"/>
      <c r="X763" t="str">
        <f>IF(AND(INDEX('RobotLookup Clean'!$E:$E,ROW()-3)="Junior",INDEX('RobotLookup Clean'!$T:$T,ROW()-3)=1),ROW()-3,"")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K764" s="22"/>
      <c r="X764" t="str">
        <f>IF(AND(INDEX('RobotLookup Clean'!$E:$E,ROW()-3)="Junior",INDEX('RobotLookup Clean'!$T:$T,ROW()-3)=1),ROW()-3,"")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K765" s="22"/>
      <c r="X765" t="str">
        <f>IF(AND(INDEX('RobotLookup Clean'!$E:$E,ROW()-3)="Junior",INDEX('RobotLookup Clean'!$T:$T,ROW()-3)=1),ROW()-3,"")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K766" s="22"/>
      <c r="X766" t="str">
        <f>IF(AND(INDEX('RobotLookup Clean'!$E:$E,ROW()-3)="Junior",INDEX('RobotLookup Clean'!$T:$T,ROW()-3)=1),ROW()-3,"")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K767" s="22"/>
      <c r="X767" t="str">
        <f>IF(AND(INDEX('RobotLookup Clean'!$E:$E,ROW()-3)="Junior",INDEX('RobotLookup Clean'!$T:$T,ROW()-3)=1),ROW()-3,"")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K768" s="22"/>
      <c r="X768" t="str">
        <f>IF(AND(INDEX('RobotLookup Clean'!$E:$E,ROW()-3)="Junior",INDEX('RobotLookup Clean'!$T:$T,ROW()-3)=1),ROW()-3,"")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K769" s="22"/>
      <c r="X769" t="str">
        <f>IF(AND(INDEX('RobotLookup Clean'!$E:$E,ROW()-3)="Junior",INDEX('RobotLookup Clean'!$T:$T,ROW()-3)=1),ROW()-3,"")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K770" s="22"/>
      <c r="X770" t="str">
        <f>IF(AND(INDEX('RobotLookup Clean'!$E:$E,ROW()-3)="Junior",INDEX('RobotLookup Clean'!$T:$T,ROW()-3)=1),ROW()-3,"")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K771" s="22"/>
      <c r="X771" t="str">
        <f>IF(AND(INDEX('RobotLookup Clean'!$E:$E,ROW()-3)="Junior",INDEX('RobotLookup Clean'!$T:$T,ROW()-3)=1),ROW()-3,"")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K772" s="22"/>
      <c r="X772" t="str">
        <f>IF(AND(INDEX('RobotLookup Clean'!$E:$E,ROW()-3)="Junior",INDEX('RobotLookup Clean'!$T:$T,ROW()-3)=1),ROW()-3,"")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K773" s="22"/>
      <c r="X773" t="str">
        <f>IF(AND(INDEX('RobotLookup Clean'!$E:$E,ROW()-3)="Junior",INDEX('RobotLookup Clean'!$T:$T,ROW()-3)=1),ROW()-3,"")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K774" s="22"/>
      <c r="X774" t="str">
        <f>IF(AND(INDEX('RobotLookup Clean'!$E:$E,ROW()-3)="Junior",INDEX('RobotLookup Clean'!$T:$T,ROW()-3)=1),ROW()-3,"")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K775" s="22"/>
      <c r="X775" t="str">
        <f>IF(AND(INDEX('RobotLookup Clean'!$E:$E,ROW()-3)="Junior",INDEX('RobotLookup Clean'!$T:$T,ROW()-3)=1),ROW()-3,"")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K776" s="22"/>
      <c r="X776" t="str">
        <f>IF(AND(INDEX('RobotLookup Clean'!$E:$E,ROW()-3)="Junior",INDEX('RobotLookup Clean'!$T:$T,ROW()-3)=1),ROW()-3,"")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K777" s="22"/>
      <c r="X777" t="str">
        <f>IF(AND(INDEX('RobotLookup Clean'!$E:$E,ROW()-3)="Junior",INDEX('RobotLookup Clean'!$T:$T,ROW()-3)=1),ROW()-3,"")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K778" s="22"/>
      <c r="X778" t="str">
        <f>IF(AND(INDEX('RobotLookup Clean'!$E:$E,ROW()-3)="Junior",INDEX('RobotLookup Clean'!$T:$T,ROW()-3)=1),ROW()-3,"")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K779" s="22"/>
      <c r="X779" t="str">
        <f>IF(AND(INDEX('RobotLookup Clean'!$E:$E,ROW()-3)="Junior",INDEX('RobotLookup Clean'!$T:$T,ROW()-3)=1),ROW()-3,"")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K780" s="22"/>
      <c r="X780" t="str">
        <f>IF(AND(INDEX('RobotLookup Clean'!$E:$E,ROW()-3)="Junior",INDEX('RobotLookup Clean'!$T:$T,ROW()-3)=1),ROW()-3,"")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K781" s="22"/>
      <c r="X781" t="str">
        <f>IF(AND(INDEX('RobotLookup Clean'!$E:$E,ROW()-3)="Junior",INDEX('RobotLookup Clean'!$T:$T,ROW()-3)=1),ROW()-3,"")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K782" s="22"/>
      <c r="X782" t="str">
        <f>IF(AND(INDEX('RobotLookup Clean'!$E:$E,ROW()-3)="Junior",INDEX('RobotLookup Clean'!$T:$T,ROW()-3)=1),ROW()-3,"")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K783" s="22"/>
      <c r="X783" t="str">
        <f>IF(AND(INDEX('RobotLookup Clean'!$E:$E,ROW()-3)="Junior",INDEX('RobotLookup Clean'!$T:$T,ROW()-3)=1),ROW()-3,"")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K784" s="22"/>
      <c r="X784" t="str">
        <f>IF(AND(INDEX('RobotLookup Clean'!$E:$E,ROW()-3)="Junior",INDEX('RobotLookup Clean'!$T:$T,ROW()-3)=1),ROW()-3,"")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K785" s="22"/>
      <c r="X785" t="str">
        <f>IF(AND(INDEX('RobotLookup Clean'!$E:$E,ROW()-3)="Junior",INDEX('RobotLookup Clean'!$T:$T,ROW()-3)=1),ROW()-3,"")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K786" s="22"/>
      <c r="X786" t="str">
        <f>IF(AND(INDEX('RobotLookup Clean'!$E:$E,ROW()-3)="Junior",INDEX('RobotLookup Clean'!$T:$T,ROW()-3)=1),ROW()-3,"")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K787" s="22"/>
      <c r="X787" t="str">
        <f>IF(AND(INDEX('RobotLookup Clean'!$E:$E,ROW()-3)="Junior",INDEX('RobotLookup Clean'!$T:$T,ROW()-3)=1),ROW()-3,"")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K788" s="22"/>
      <c r="X788" t="str">
        <f>IF(AND(INDEX('RobotLookup Clean'!$E:$E,ROW()-3)="Junior",INDEX('RobotLookup Clean'!$T:$T,ROW()-3)=1),ROW()-3,"")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K789" s="22"/>
      <c r="X789" t="str">
        <f>IF(AND(INDEX('RobotLookup Clean'!$E:$E,ROW()-3)="Junior",INDEX('RobotLookup Clean'!$T:$T,ROW()-3)=1),ROW()-3,"")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K790" s="22"/>
      <c r="X790" t="str">
        <f>IF(AND(INDEX('RobotLookup Clean'!$E:$E,ROW()-3)="Junior",INDEX('RobotLookup Clean'!$T:$T,ROW()-3)=1),ROW()-3,"")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K791" s="22"/>
      <c r="X791" t="str">
        <f>IF(AND(INDEX('RobotLookup Clean'!$E:$E,ROW()-3)="Junior",INDEX('RobotLookup Clean'!$T:$T,ROW()-3)=1),ROW()-3,"")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K792" s="22"/>
      <c r="X792" t="str">
        <f>IF(AND(INDEX('RobotLookup Clean'!$E:$E,ROW()-3)="Junior",INDEX('RobotLookup Clean'!$T:$T,ROW()-3)=1),ROW()-3,"")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K793" s="22"/>
      <c r="X793" t="str">
        <f>IF(AND(INDEX('RobotLookup Clean'!$E:$E,ROW()-3)="Junior",INDEX('RobotLookup Clean'!$T:$T,ROW()-3)=1),ROW()-3,"")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K794" s="22"/>
      <c r="X794" t="str">
        <f>IF(AND(INDEX('RobotLookup Clean'!$E:$E,ROW()-3)="Junior",INDEX('RobotLookup Clean'!$T:$T,ROW()-3)=1),ROW()-3,"")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K795" s="22"/>
      <c r="X795" t="str">
        <f>IF(AND(INDEX('RobotLookup Clean'!$E:$E,ROW()-3)="Junior",INDEX('RobotLookup Clean'!$T:$T,ROW()-3)=1),ROW()-3,"")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K796" s="22"/>
      <c r="X796" t="str">
        <f>IF(AND(INDEX('RobotLookup Clean'!$E:$E,ROW()-3)="Junior",INDEX('RobotLookup Clean'!$T:$T,ROW()-3)=1),ROW()-3,"")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K797" s="22"/>
      <c r="X797" t="str">
        <f>IF(AND(INDEX('RobotLookup Clean'!$E:$E,ROW()-3)="Junior",INDEX('RobotLookup Clean'!$T:$T,ROW()-3)=1),ROW()-3,"")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K798" s="22"/>
      <c r="X798" t="str">
        <f>IF(AND(INDEX('RobotLookup Clean'!$E:$E,ROW()-3)="Junior",INDEX('RobotLookup Clean'!$T:$T,ROW()-3)=1),ROW()-3,"")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K799" s="22"/>
      <c r="X799" t="str">
        <f>IF(AND(INDEX('RobotLookup Clean'!$E:$E,ROW()-3)="Junior",INDEX('RobotLookup Clean'!$T:$T,ROW()-3)=1),ROW()-3,"")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K800" s="22"/>
      <c r="X800" t="str">
        <f>IF(AND(INDEX('RobotLookup Clean'!$E:$E,ROW()-3)="Junior",INDEX('RobotLookup Clean'!$T:$T,ROW()-3)=1),ROW()-3,"")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K801" s="22"/>
      <c r="X801" t="str">
        <f>IF(AND(INDEX('RobotLookup Clean'!$E:$E,ROW()-3)="Junior",INDEX('RobotLookup Clean'!$T:$T,ROW()-3)=1),ROW()-3,"")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K802" s="22"/>
      <c r="X802" t="str">
        <f>IF(AND(INDEX('RobotLookup Clean'!$E:$E,ROW()-3)="Junior",INDEX('RobotLookup Clean'!$T:$T,ROW()-3)=1),ROW()-3,"")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K803" s="22"/>
      <c r="X803" t="str">
        <f>IF(AND(INDEX('RobotLookup Clean'!$E:$E,ROW()-3)="Junior",INDEX('RobotLookup Clean'!$T:$T,ROW()-3)=1),ROW()-3,"")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K804" s="22"/>
      <c r="X804" t="str">
        <f>IF(AND(INDEX('RobotLookup Clean'!$E:$E,ROW()-3)="Junior",INDEX('RobotLookup Clean'!$T:$T,ROW()-3)=1),ROW()-3,"")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K805" s="22"/>
      <c r="X805" t="str">
        <f>IF(AND(INDEX('RobotLookup Clean'!$E:$E,ROW()-3)="Junior",INDEX('RobotLookup Clean'!$T:$T,ROW()-3)=1),ROW()-3,"")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K806" s="22"/>
      <c r="X806" t="str">
        <f>IF(AND(INDEX('RobotLookup Clean'!$E:$E,ROW()-3)="Junior",INDEX('RobotLookup Clean'!$T:$T,ROW()-3)=1),ROW()-3,"")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K807" s="22"/>
      <c r="X807" t="str">
        <f>IF(AND(INDEX('RobotLookup Clean'!$E:$E,ROW()-3)="Junior",INDEX('RobotLookup Clean'!$T:$T,ROW()-3)=1),ROW()-3,"")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K808" s="22"/>
      <c r="X808" t="str">
        <f>IF(AND(INDEX('RobotLookup Clean'!$E:$E,ROW()-3)="Junior",INDEX('RobotLookup Clean'!$T:$T,ROW()-3)=1),ROW()-3,"")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K809" s="22"/>
      <c r="X809" t="str">
        <f>IF(AND(INDEX('RobotLookup Clean'!$E:$E,ROW()-3)="Junior",INDEX('RobotLookup Clean'!$T:$T,ROW()-3)=1),ROW()-3,"")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K810" s="22"/>
      <c r="X810" t="str">
        <f>IF(AND(INDEX('RobotLookup Clean'!$E:$E,ROW()-3)="Junior",INDEX('RobotLookup Clean'!$T:$T,ROW()-3)=1),ROW()-3,"")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K811" s="22"/>
      <c r="X811" t="str">
        <f>IF(AND(INDEX('RobotLookup Clean'!$E:$E,ROW()-3)="Junior",INDEX('RobotLookup Clean'!$T:$T,ROW()-3)=1),ROW()-3,"")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K812" s="22"/>
      <c r="X812" t="str">
        <f>IF(AND(INDEX('RobotLookup Clean'!$E:$E,ROW()-3)="Junior",INDEX('RobotLookup Clean'!$T:$T,ROW()-3)=1),ROW()-3,"")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K813" s="22"/>
      <c r="X813" t="str">
        <f>IF(AND(INDEX('RobotLookup Clean'!$E:$E,ROW()-3)="Junior",INDEX('RobotLookup Clean'!$T:$T,ROW()-3)=1),ROW()-3,"")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K814" s="22"/>
      <c r="X814" t="str">
        <f>IF(AND(INDEX('RobotLookup Clean'!$E:$E,ROW()-3)="Junior",INDEX('RobotLookup Clean'!$T:$T,ROW()-3)=1),ROW()-3,"")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K815" s="22"/>
      <c r="X815" t="str">
        <f>IF(AND(INDEX('RobotLookup Clean'!$E:$E,ROW()-3)="Junior",INDEX('RobotLookup Clean'!$T:$T,ROW()-3)=1),ROW()-3,"")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K816" s="22"/>
      <c r="X816" t="str">
        <f>IF(AND(INDEX('RobotLookup Clean'!$E:$E,ROW()-3)="Junior",INDEX('RobotLookup Clean'!$T:$T,ROW()-3)=1),ROW()-3,"")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K817" s="22"/>
      <c r="X817" t="str">
        <f>IF(AND(INDEX('RobotLookup Clean'!$E:$E,ROW()-3)="Junior",INDEX('RobotLookup Clean'!$T:$T,ROW()-3)=1),ROW()-3,"")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K818" s="22"/>
      <c r="X818" t="str">
        <f>IF(AND(INDEX('RobotLookup Clean'!$E:$E,ROW()-3)="Junior",INDEX('RobotLookup Clean'!$T:$T,ROW()-3)=1),ROW()-3,"")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K819" s="22"/>
      <c r="X819" t="str">
        <f>IF(AND(INDEX('RobotLookup Clean'!$E:$E,ROW()-3)="Junior",INDEX('RobotLookup Clean'!$T:$T,ROW()-3)=1),ROW()-3,"")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K820" s="22"/>
      <c r="X820" t="str">
        <f>IF(AND(INDEX('RobotLookup Clean'!$E:$E,ROW()-3)="Junior",INDEX('RobotLookup Clean'!$T:$T,ROW()-3)=1),ROW()-3,"")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K821" s="22"/>
      <c r="X821" t="str">
        <f>IF(AND(INDEX('RobotLookup Clean'!$E:$E,ROW()-3)="Junior",INDEX('RobotLookup Clean'!$T:$T,ROW()-3)=1),ROW()-3,"")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K822" s="22"/>
      <c r="X822" t="str">
        <f>IF(AND(INDEX('RobotLookup Clean'!$E:$E,ROW()-3)="Junior",INDEX('RobotLookup Clean'!$T:$T,ROW()-3)=1),ROW()-3,"")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K823" s="22"/>
      <c r="X823" t="str">
        <f>IF(AND(INDEX('RobotLookup Clean'!$E:$E,ROW()-3)="Junior",INDEX('RobotLookup Clean'!$T:$T,ROW()-3)=1),ROW()-3,"")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K824" s="22"/>
      <c r="X824" t="str">
        <f>IF(AND(INDEX('RobotLookup Clean'!$E:$E,ROW()-3)="Junior",INDEX('RobotLookup Clean'!$T:$T,ROW()-3)=1),ROW()-3,"")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K825" s="22"/>
      <c r="X825" t="str">
        <f>IF(AND(INDEX('RobotLookup Clean'!$E:$E,ROW()-3)="Junior",INDEX('RobotLookup Clean'!$T:$T,ROW()-3)=1),ROW()-3,"")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K826" s="22"/>
      <c r="X826" t="str">
        <f>IF(AND(INDEX('RobotLookup Clean'!$E:$E,ROW()-3)="Junior",INDEX('RobotLookup Clean'!$T:$T,ROW()-3)=1),ROW()-3,"")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K827" s="22"/>
      <c r="X827" t="str">
        <f>IF(AND(INDEX('RobotLookup Clean'!$E:$E,ROW()-3)="Junior",INDEX('RobotLookup Clean'!$T:$T,ROW()-3)=1),ROW()-3,"")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K828" s="22"/>
      <c r="X828" t="str">
        <f>IF(AND(INDEX('RobotLookup Clean'!$E:$E,ROW()-3)="Junior",INDEX('RobotLookup Clean'!$T:$T,ROW()-3)=1),ROW()-3,"")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K829" s="22"/>
      <c r="X829" t="str">
        <f>IF(AND(INDEX('RobotLookup Clean'!$E:$E,ROW()-3)="Junior",INDEX('RobotLookup Clean'!$T:$T,ROW()-3)=1),ROW()-3,"")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K830" s="22"/>
      <c r="X830" t="str">
        <f>IF(AND(INDEX('RobotLookup Clean'!$E:$E,ROW()-3)="Junior",INDEX('RobotLookup Clean'!$T:$T,ROW()-3)=1),ROW()-3,"")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K831" s="22"/>
      <c r="X831" t="str">
        <f>IF(AND(INDEX('RobotLookup Clean'!$E:$E,ROW()-3)="Junior",INDEX('RobotLookup Clean'!$T:$T,ROW()-3)=1),ROW()-3,"")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K832" s="22"/>
      <c r="X832" t="str">
        <f>IF(AND(INDEX('RobotLookup Clean'!$E:$E,ROW()-3)="Junior",INDEX('RobotLookup Clean'!$T:$T,ROW()-3)=1),ROW()-3,"")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K833" s="22"/>
      <c r="X833" t="str">
        <f>IF(AND(INDEX('RobotLookup Clean'!$E:$E,ROW()-3)="Junior",INDEX('RobotLookup Clean'!$T:$T,ROW()-3)=1),ROW()-3,"")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K834" s="22"/>
      <c r="X834" t="str">
        <f>IF(AND(INDEX('RobotLookup Clean'!$E:$E,ROW()-3)="Junior",INDEX('RobotLookup Clean'!$T:$T,ROW()-3)=1),ROW()-3,"")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K835" s="22"/>
      <c r="X835" t="str">
        <f>IF(AND(INDEX('RobotLookup Clean'!$E:$E,ROW()-3)="Junior",INDEX('RobotLookup Clean'!$T:$T,ROW()-3)=1),ROW()-3,"")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K836" s="22"/>
      <c r="X836" t="str">
        <f>IF(AND(INDEX('RobotLookup Clean'!$E:$E,ROW()-3)="Junior",INDEX('RobotLookup Clean'!$T:$T,ROW()-3)=1),ROW()-3,"")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K837" s="22"/>
      <c r="X837" t="str">
        <f>IF(AND(INDEX('RobotLookup Clean'!$E:$E,ROW()-3)="Junior",INDEX('RobotLookup Clean'!$T:$T,ROW()-3)=1),ROW()-3,"")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K838" s="22"/>
      <c r="X838" t="str">
        <f>IF(AND(INDEX('RobotLookup Clean'!$E:$E,ROW()-3)="Junior",INDEX('RobotLookup Clean'!$T:$T,ROW()-3)=1),ROW()-3,"")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K839" s="22"/>
      <c r="X839" t="str">
        <f>IF(AND(INDEX('RobotLookup Clean'!$E:$E,ROW()-3)="Junior",INDEX('RobotLookup Clean'!$T:$T,ROW()-3)=1),ROW()-3,"")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K840" s="22"/>
      <c r="X840" t="str">
        <f>IF(AND(INDEX('RobotLookup Clean'!$E:$E,ROW()-3)="Junior",INDEX('RobotLookup Clean'!$T:$T,ROW()-3)=1),ROW()-3,"")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K841" s="22"/>
      <c r="X841" t="str">
        <f>IF(AND(INDEX('RobotLookup Clean'!$E:$E,ROW()-3)="Junior",INDEX('RobotLookup Clean'!$T:$T,ROW()-3)=1),ROW()-3,"")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K842" s="22"/>
      <c r="X842" t="str">
        <f>IF(AND(INDEX('RobotLookup Clean'!$E:$E,ROW()-3)="Junior",INDEX('RobotLookup Clean'!$T:$T,ROW()-3)=1),ROW()-3,"")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K843" s="22"/>
      <c r="X843" t="str">
        <f>IF(AND(INDEX('RobotLookup Clean'!$E:$E,ROW()-3)="Junior",INDEX('RobotLookup Clean'!$T:$T,ROW()-3)=1),ROW()-3,"")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K844" s="22"/>
      <c r="X844" t="str">
        <f>IF(AND(INDEX('RobotLookup Clean'!$E:$E,ROW()-3)="Junior",INDEX('RobotLookup Clean'!$T:$T,ROW()-3)=1),ROW()-3,"")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K845" s="22"/>
      <c r="X845" t="str">
        <f>IF(AND(INDEX('RobotLookup Clean'!$E:$E,ROW()-3)="Junior",INDEX('RobotLookup Clean'!$T:$T,ROW()-3)=1),ROW()-3,"")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K846" s="22"/>
      <c r="X846" t="str">
        <f>IF(AND(INDEX('RobotLookup Clean'!$E:$E,ROW()-3)="Junior",INDEX('RobotLookup Clean'!$T:$T,ROW()-3)=1),ROW()-3,"")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K847" s="22"/>
      <c r="X847" t="str">
        <f>IF(AND(INDEX('RobotLookup Clean'!$E:$E,ROW()-3)="Junior",INDEX('RobotLookup Clean'!$T:$T,ROW()-3)=1),ROW()-3,"")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K848" s="22"/>
      <c r="X848" t="str">
        <f>IF(AND(INDEX('RobotLookup Clean'!$E:$E,ROW()-3)="Junior",INDEX('RobotLookup Clean'!$T:$T,ROW()-3)=1),ROW()-3,"")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K849" s="22"/>
      <c r="X849" t="str">
        <f>IF(AND(INDEX('RobotLookup Clean'!$E:$E,ROW()-3)="Junior",INDEX('RobotLookup Clean'!$T:$T,ROW()-3)=1),ROW()-3,"")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K850" s="22"/>
      <c r="X850" t="str">
        <f>IF(AND(INDEX('RobotLookup Clean'!$E:$E,ROW()-3)="Junior",INDEX('RobotLookup Clean'!$T:$T,ROW()-3)=1),ROW()-3,"")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K851" s="22"/>
      <c r="X851" t="str">
        <f>IF(AND(INDEX('RobotLookup Clean'!$E:$E,ROW()-3)="Junior",INDEX('RobotLookup Clean'!$T:$T,ROW()-3)=1),ROW()-3,"")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K852" s="22"/>
      <c r="X852" t="str">
        <f>IF(AND(INDEX('RobotLookup Clean'!$E:$E,ROW()-3)="Junior",INDEX('RobotLookup Clean'!$T:$T,ROW()-3)=1),ROW()-3,"")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K853" s="22"/>
      <c r="X853" t="str">
        <f>IF(AND(INDEX('RobotLookup Clean'!$E:$E,ROW()-3)="Junior",INDEX('RobotLookup Clean'!$T:$T,ROW()-3)=1),ROW()-3,"")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K854" s="22"/>
      <c r="X854" t="str">
        <f>IF(AND(INDEX('RobotLookup Clean'!$E:$E,ROW()-3)="Junior",INDEX('RobotLookup Clean'!$T:$T,ROW()-3)=1),ROW()-3,"")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K855" s="22"/>
      <c r="X855" t="str">
        <f>IF(AND(INDEX('RobotLookup Clean'!$E:$E,ROW()-3)="Junior",INDEX('RobotLookup Clean'!$T:$T,ROW()-3)=1),ROW()-3,"")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K856" s="22"/>
      <c r="X856" t="str">
        <f>IF(AND(INDEX('RobotLookup Clean'!$E:$E,ROW()-3)="Junior",INDEX('RobotLookup Clean'!$T:$T,ROW()-3)=1),ROW()-3,"")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K857" s="22"/>
      <c r="X857" t="str">
        <f>IF(AND(INDEX('RobotLookup Clean'!$E:$E,ROW()-3)="Junior",INDEX('RobotLookup Clean'!$T:$T,ROW()-3)=1),ROW()-3,"")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K858" s="22"/>
      <c r="X858" t="str">
        <f>IF(AND(INDEX('RobotLookup Clean'!$E:$E,ROW()-3)="Junior",INDEX('RobotLookup Clean'!$T:$T,ROW()-3)=1),ROW()-3,"")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K859" s="22"/>
      <c r="X859" t="str">
        <f>IF(AND(INDEX('RobotLookup Clean'!$E:$E,ROW()-3)="Junior",INDEX('RobotLookup Clean'!$T:$T,ROW()-3)=1),ROW()-3,"")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K860" s="22"/>
      <c r="X860" t="str">
        <f>IF(AND(INDEX('RobotLookup Clean'!$E:$E,ROW()-3)="Junior",INDEX('RobotLookup Clean'!$T:$T,ROW()-3)=1),ROW()-3,"")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K861" s="22"/>
      <c r="X861" t="str">
        <f>IF(AND(INDEX('RobotLookup Clean'!$E:$E,ROW()-3)="Junior",INDEX('RobotLookup Clean'!$T:$T,ROW()-3)=1),ROW()-3,"")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K862" s="22"/>
      <c r="X862" t="str">
        <f>IF(AND(INDEX('RobotLookup Clean'!$E:$E,ROW()-3)="Junior",INDEX('RobotLookup Clean'!$T:$T,ROW()-3)=1),ROW()-3,"")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K863" s="22"/>
      <c r="X863" t="str">
        <f>IF(AND(INDEX('RobotLookup Clean'!$E:$E,ROW()-3)="Junior",INDEX('RobotLookup Clean'!$T:$T,ROW()-3)=1),ROW()-3,"")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K864" s="22"/>
      <c r="X864" t="str">
        <f>IF(AND(INDEX('RobotLookup Clean'!$E:$E,ROW()-3)="Junior",INDEX('RobotLookup Clean'!$T:$T,ROW()-3)=1),ROW()-3,"")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K865" s="22"/>
      <c r="X865" t="str">
        <f>IF(AND(INDEX('RobotLookup Clean'!$E:$E,ROW()-3)="Junior",INDEX('RobotLookup Clean'!$T:$T,ROW()-3)=1),ROW()-3,"")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K866" s="22"/>
      <c r="X866" t="str">
        <f>IF(AND(INDEX('RobotLookup Clean'!$E:$E,ROW()-3)="Junior",INDEX('RobotLookup Clean'!$T:$T,ROW()-3)=1),ROW()-3,"")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K867" s="22"/>
      <c r="X867" t="str">
        <f>IF(AND(INDEX('RobotLookup Clean'!$E:$E,ROW()-3)="Junior",INDEX('RobotLookup Clean'!$T:$T,ROW()-3)=1),ROW()-3,"")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K868" s="22"/>
      <c r="X868" t="str">
        <f>IF(AND(INDEX('RobotLookup Clean'!$E:$E,ROW()-3)="Junior",INDEX('RobotLookup Clean'!$T:$T,ROW()-3)=1),ROW()-3,"")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K869" s="22"/>
      <c r="X869" t="str">
        <f>IF(AND(INDEX('RobotLookup Clean'!$E:$E,ROW()-3)="Junior",INDEX('RobotLookup Clean'!$T:$T,ROW()-3)=1),ROW()-3,"")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K870" s="22"/>
      <c r="X870" t="str">
        <f>IF(AND(INDEX('RobotLookup Clean'!$E:$E,ROW()-3)="Junior",INDEX('RobotLookup Clean'!$T:$T,ROW()-3)=1),ROW()-3,"")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K871" s="22"/>
      <c r="X871" t="str">
        <f>IF(AND(INDEX('RobotLookup Clean'!$E:$E,ROW()-3)="Junior",INDEX('RobotLookup Clean'!$T:$T,ROW()-3)=1),ROW()-3,"")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K872" s="22"/>
      <c r="X872" t="str">
        <f>IF(AND(INDEX('RobotLookup Clean'!$E:$E,ROW()-3)="Junior",INDEX('RobotLookup Clean'!$T:$T,ROW()-3)=1),ROW()-3,"")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K873" s="22"/>
      <c r="X873" t="str">
        <f>IF(AND(INDEX('RobotLookup Clean'!$E:$E,ROW()-3)="Junior",INDEX('RobotLookup Clean'!$T:$T,ROW()-3)=1),ROW()-3,"")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K874" s="22"/>
      <c r="X874" t="str">
        <f>IF(AND(INDEX('RobotLookup Clean'!$E:$E,ROW()-3)="Junior",INDEX('RobotLookup Clean'!$T:$T,ROW()-3)=1),ROW()-3,"")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K875" s="22"/>
      <c r="X875" t="str">
        <f>IF(AND(INDEX('RobotLookup Clean'!$E:$E,ROW()-3)="Junior",INDEX('RobotLookup Clean'!$T:$T,ROW()-3)=1),ROW()-3,"")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K876" s="22"/>
      <c r="X876" t="str">
        <f>IF(AND(INDEX('RobotLookup Clean'!$E:$E,ROW()-3)="Junior",INDEX('RobotLookup Clean'!$T:$T,ROW()-3)=1),ROW()-3,"")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K877" s="22"/>
      <c r="X877" t="str">
        <f>IF(AND(INDEX('RobotLookup Clean'!$E:$E,ROW()-3)="Junior",INDEX('RobotLookup Clean'!$T:$T,ROW()-3)=1),ROW()-3,"")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K878" s="22"/>
      <c r="X878" t="str">
        <f>IF(AND(INDEX('RobotLookup Clean'!$E:$E,ROW()-3)="Junior",INDEX('RobotLookup Clean'!$T:$T,ROW()-3)=1),ROW()-3,"")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K879" s="22"/>
      <c r="X879" t="str">
        <f>IF(AND(INDEX('RobotLookup Clean'!$E:$E,ROW()-3)="Junior",INDEX('RobotLookup Clean'!$T:$T,ROW()-3)=1),ROW()-3,"")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K880" s="22"/>
      <c r="X880" t="str">
        <f>IF(AND(INDEX('RobotLookup Clean'!$E:$E,ROW()-3)="Junior",INDEX('RobotLookup Clean'!$T:$T,ROW()-3)=1),ROW()-3,"")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K881" s="22"/>
      <c r="X881" t="str">
        <f>IF(AND(INDEX('RobotLookup Clean'!$E:$E,ROW()-3)="Junior",INDEX('RobotLookup Clean'!$T:$T,ROW()-3)=1),ROW()-3,"")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K882" s="22"/>
      <c r="X882" t="str">
        <f>IF(AND(INDEX('RobotLookup Clean'!$E:$E,ROW()-3)="Junior",INDEX('RobotLookup Clean'!$T:$T,ROW()-3)=1),ROW()-3,"")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K883" s="22"/>
      <c r="X883" t="str">
        <f>IF(AND(INDEX('RobotLookup Clean'!$E:$E,ROW()-3)="Junior",INDEX('RobotLookup Clean'!$T:$T,ROW()-3)=1),ROW()-3,"")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K884" s="22"/>
      <c r="X884" t="str">
        <f>IF(AND(INDEX('RobotLookup Clean'!$E:$E,ROW()-3)="Junior",INDEX('RobotLookup Clean'!$T:$T,ROW()-3)=1),ROW()-3,"")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K885" s="22"/>
      <c r="X885" t="str">
        <f>IF(AND(INDEX('RobotLookup Clean'!$E:$E,ROW()-3)="Junior",INDEX('RobotLookup Clean'!$T:$T,ROW()-3)=1),ROW()-3,"")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K886" s="22"/>
      <c r="X886" t="str">
        <f>IF(AND(INDEX('RobotLookup Clean'!$E:$E,ROW()-3)="Junior",INDEX('RobotLookup Clean'!$T:$T,ROW()-3)=1),ROW()-3,"")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K887" s="22"/>
      <c r="X887" t="str">
        <f>IF(AND(INDEX('RobotLookup Clean'!$E:$E,ROW()-3)="Junior",INDEX('RobotLookup Clean'!$T:$T,ROW()-3)=1),ROW()-3,"")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K888" s="22"/>
      <c r="X888" t="str">
        <f>IF(AND(INDEX('RobotLookup Clean'!$E:$E,ROW()-3)="Junior",INDEX('RobotLookup Clean'!$T:$T,ROW()-3)=1),ROW()-3,"")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K889" s="22"/>
      <c r="X889" t="str">
        <f>IF(AND(INDEX('RobotLookup Clean'!$E:$E,ROW()-3)="Junior",INDEX('RobotLookup Clean'!$T:$T,ROW()-3)=1),ROW()-3,"")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K890" s="22"/>
      <c r="X890" t="str">
        <f>IF(AND(INDEX('RobotLookup Clean'!$E:$E,ROW()-3)="Junior",INDEX('RobotLookup Clean'!$T:$T,ROW()-3)=1),ROW()-3,"")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K891" s="22"/>
      <c r="X891" t="str">
        <f>IF(AND(INDEX('RobotLookup Clean'!$E:$E,ROW()-3)="Junior",INDEX('RobotLookup Clean'!$T:$T,ROW()-3)=1),ROW()-3,"")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K892" s="22"/>
      <c r="X892" t="str">
        <f>IF(AND(INDEX('RobotLookup Clean'!$E:$E,ROW()-3)="Junior",INDEX('RobotLookup Clean'!$T:$T,ROW()-3)=1),ROW()-3,"")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K893" s="22"/>
      <c r="X893" t="str">
        <f>IF(AND(INDEX('RobotLookup Clean'!$E:$E,ROW()-3)="Junior",INDEX('RobotLookup Clean'!$T:$T,ROW()-3)=1),ROW()-3,"")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K894" s="22"/>
      <c r="X894" t="str">
        <f>IF(AND(INDEX('RobotLookup Clean'!$E:$E,ROW()-3)="Junior",INDEX('RobotLookup Clean'!$T:$T,ROW()-3)=1),ROW()-3,"")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K895" s="22"/>
      <c r="X895" t="str">
        <f>IF(AND(INDEX('RobotLookup Clean'!$E:$E,ROW()-3)="Junior",INDEX('RobotLookup Clean'!$T:$T,ROW()-3)=1),ROW()-3,"")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K896" s="22"/>
      <c r="X896" t="str">
        <f>IF(AND(INDEX('RobotLookup Clean'!$E:$E,ROW()-3)="Junior",INDEX('RobotLookup Clean'!$T:$T,ROW()-3)=1),ROW()-3,"")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K897" s="22"/>
      <c r="X897" t="str">
        <f>IF(AND(INDEX('RobotLookup Clean'!$E:$E,ROW()-3)="Junior",INDEX('RobotLookup Clean'!$T:$T,ROW()-3)=1),ROW()-3,"")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K898" s="22"/>
      <c r="X898" t="str">
        <f>IF(AND(INDEX('RobotLookup Clean'!$E:$E,ROW()-3)="Junior",INDEX('RobotLookup Clean'!$T:$T,ROW()-3)=1),ROW()-3,"")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K899" s="22"/>
      <c r="X899" t="str">
        <f>IF(AND(INDEX('RobotLookup Clean'!$E:$E,ROW()-3)="Junior",INDEX('RobotLookup Clean'!$T:$T,ROW()-3)=1),ROW()-3,"")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K900" s="22"/>
      <c r="X900" t="str">
        <f>IF(AND(INDEX('RobotLookup Clean'!$E:$E,ROW()-3)="Junior",INDEX('RobotLookup Clean'!$T:$T,ROW()-3)=1),ROW()-3,"")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K901" s="22"/>
      <c r="X901" t="str">
        <f>IF(AND(INDEX('RobotLookup Clean'!$E:$E,ROW()-3)="Junior",INDEX('RobotLookup Clean'!$T:$T,ROW()-3)=1),ROW()-3,"")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K902" s="22"/>
      <c r="X902" t="str">
        <f>IF(AND(INDEX('RobotLookup Clean'!$E:$E,ROW()-3)="Junior",INDEX('RobotLookup Clean'!$T:$T,ROW()-3)=1),ROW()-3,"")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K903" s="22"/>
      <c r="X903" t="str">
        <f>IF(AND(INDEX('RobotLookup Clean'!$E:$E,ROW()-3)="Junior",INDEX('RobotLookup Clean'!$T:$T,ROW()-3)=1),ROW()-3,"")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K904" s="22"/>
      <c r="X904" t="str">
        <f>IF(AND(INDEX('RobotLookup Clean'!$E:$E,ROW()-3)="Junior",INDEX('RobotLookup Clean'!$T:$T,ROW()-3)=1),ROW()-3,"")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K905" s="22"/>
      <c r="X905" t="str">
        <f>IF(AND(INDEX('RobotLookup Clean'!$E:$E,ROW()-3)="Junior",INDEX('RobotLookup Clean'!$T:$T,ROW()-3)=1),ROW()-3,"")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K906" s="22"/>
      <c r="X906" t="str">
        <f>IF(AND(INDEX('RobotLookup Clean'!$E:$E,ROW()-3)="Junior",INDEX('RobotLookup Clean'!$T:$T,ROW()-3)=1),ROW()-3,"")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K907" s="22"/>
      <c r="X907" t="str">
        <f>IF(AND(INDEX('RobotLookup Clean'!$E:$E,ROW()-3)="Junior",INDEX('RobotLookup Clean'!$T:$T,ROW()-3)=1),ROW()-3,"")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K908" s="22"/>
      <c r="X908" t="str">
        <f>IF(AND(INDEX('RobotLookup Clean'!$E:$E,ROW()-3)="Junior",INDEX('RobotLookup Clean'!$T:$T,ROW()-3)=1),ROW()-3,"")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K909" s="22"/>
      <c r="X909" t="str">
        <f>IF(AND(INDEX('RobotLookup Clean'!$E:$E,ROW()-3)="Junior",INDEX('RobotLookup Clean'!$T:$T,ROW()-3)=1),ROW()-3,"")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K910" s="22"/>
      <c r="X910" t="str">
        <f>IF(AND(INDEX('RobotLookup Clean'!$E:$E,ROW()-3)="Junior",INDEX('RobotLookup Clean'!$T:$T,ROW()-3)=1),ROW()-3,"")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K911" s="22"/>
      <c r="X911" t="str">
        <f>IF(AND(INDEX('RobotLookup Clean'!$E:$E,ROW()-3)="Junior",INDEX('RobotLookup Clean'!$T:$T,ROW()-3)=1),ROW()-3,"")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K912" s="22"/>
      <c r="X912" t="str">
        <f>IF(AND(INDEX('RobotLookup Clean'!$E:$E,ROW()-3)="Junior",INDEX('RobotLookup Clean'!$T:$T,ROW()-3)=1),ROW()-3,"")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K913" s="22"/>
      <c r="X913" t="str">
        <f>IF(AND(INDEX('RobotLookup Clean'!$E:$E,ROW()-3)="Junior",INDEX('RobotLookup Clean'!$T:$T,ROW()-3)=1),ROW()-3,"")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K914" s="22"/>
      <c r="X914" t="str">
        <f>IF(AND(INDEX('RobotLookup Clean'!$E:$E,ROW()-3)="Junior",INDEX('RobotLookup Clean'!$T:$T,ROW()-3)=1),ROW()-3,"")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K915" s="22"/>
      <c r="X915" t="str">
        <f>IF(AND(INDEX('RobotLookup Clean'!$E:$E,ROW()-3)="Junior",INDEX('RobotLookup Clean'!$T:$T,ROW()-3)=1),ROW()-3,"")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K916" s="22"/>
      <c r="X916" t="str">
        <f>IF(AND(INDEX('RobotLookup Clean'!$E:$E,ROW()-3)="Junior",INDEX('RobotLookup Clean'!$T:$T,ROW()-3)=1),ROW()-3,"")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K917" s="22"/>
      <c r="X917" t="str">
        <f>IF(AND(INDEX('RobotLookup Clean'!$E:$E,ROW()-3)="Junior",INDEX('RobotLookup Clean'!$T:$T,ROW()-3)=1),ROW()-3,"")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K918" s="22"/>
      <c r="X918" t="str">
        <f>IF(AND(INDEX('RobotLookup Clean'!$E:$E,ROW()-3)="Junior",INDEX('RobotLookup Clean'!$T:$T,ROW()-3)=1),ROW()-3,"")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K919" s="22"/>
      <c r="X919" t="str">
        <f>IF(AND(INDEX('RobotLookup Clean'!$E:$E,ROW()-3)="Junior",INDEX('RobotLookup Clean'!$T:$T,ROW()-3)=1),ROW()-3,"")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K920" s="22"/>
      <c r="X920" t="str">
        <f>IF(AND(INDEX('RobotLookup Clean'!$E:$E,ROW()-3)="Junior",INDEX('RobotLookup Clean'!$T:$T,ROW()-3)=1),ROW()-3,"")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K921" s="22"/>
      <c r="X921" t="str">
        <f>IF(AND(INDEX('RobotLookup Clean'!$E:$E,ROW()-3)="Junior",INDEX('RobotLookup Clean'!$T:$T,ROW()-3)=1),ROW()-3,"")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K922" s="22"/>
      <c r="X922" t="str">
        <f>IF(AND(INDEX('RobotLookup Clean'!$E:$E,ROW()-3)="Junior",INDEX('RobotLookup Clean'!$T:$T,ROW()-3)=1),ROW()-3,"")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K923" s="22"/>
      <c r="X923" t="str">
        <f>IF(AND(INDEX('RobotLookup Clean'!$E:$E,ROW()-3)="Junior",INDEX('RobotLookup Clean'!$T:$T,ROW()-3)=1),ROW()-3,"")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K924" s="22"/>
      <c r="X924" t="str">
        <f>IF(AND(INDEX('RobotLookup Clean'!$E:$E,ROW()-3)="Junior",INDEX('RobotLookup Clean'!$T:$T,ROW()-3)=1),ROW()-3,"")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K925" s="22"/>
      <c r="X925" t="str">
        <f>IF(AND(INDEX('RobotLookup Clean'!$E:$E,ROW()-3)="Junior",INDEX('RobotLookup Clean'!$T:$T,ROW()-3)=1),ROW()-3,"")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K926" s="22"/>
      <c r="X926" t="str">
        <f>IF(AND(INDEX('RobotLookup Clean'!$E:$E,ROW()-3)="Junior",INDEX('RobotLookup Clean'!$T:$T,ROW()-3)=1),ROW()-3,"")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K927" s="22"/>
      <c r="X927" t="str">
        <f>IF(AND(INDEX('RobotLookup Clean'!$E:$E,ROW()-3)="Junior",INDEX('RobotLookup Clean'!$T:$T,ROW()-3)=1),ROW()-3,"")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K928" s="22"/>
      <c r="X928" t="str">
        <f>IF(AND(INDEX('RobotLookup Clean'!$E:$E,ROW()-3)="Junior",INDEX('RobotLookup Clean'!$T:$T,ROW()-3)=1),ROW()-3,"")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K929" s="22"/>
      <c r="X929" t="str">
        <f>IF(AND(INDEX('RobotLookup Clean'!$E:$E,ROW()-3)="Junior",INDEX('RobotLookup Clean'!$T:$T,ROW()-3)=1),ROW()-3,"")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K930" s="22"/>
      <c r="X930" t="str">
        <f>IF(AND(INDEX('RobotLookup Clean'!$E:$E,ROW()-3)="Junior",INDEX('RobotLookup Clean'!$T:$T,ROW()-3)=1),ROW()-3,"")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K931" s="22"/>
      <c r="X931" t="str">
        <f>IF(AND(INDEX('RobotLookup Clean'!$E:$E,ROW()-3)="Junior",INDEX('RobotLookup Clean'!$T:$T,ROW()-3)=1),ROW()-3,"")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K932" s="22"/>
      <c r="X932" t="str">
        <f>IF(AND(INDEX('RobotLookup Clean'!$E:$E,ROW()-3)="Junior",INDEX('RobotLookup Clean'!$T:$T,ROW()-3)=1),ROW()-3,"")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K933" s="22"/>
      <c r="X933" t="str">
        <f>IF(AND(INDEX('RobotLookup Clean'!$E:$E,ROW()-3)="Junior",INDEX('RobotLookup Clean'!$T:$T,ROW()-3)=1),ROW()-3,"")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K934" s="22"/>
      <c r="X934" t="str">
        <f>IF(AND(INDEX('RobotLookup Clean'!$E:$E,ROW()-3)="Junior",INDEX('RobotLookup Clean'!$T:$T,ROW()-3)=1),ROW()-3,"")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K935" s="22"/>
      <c r="X935" t="str">
        <f>IF(AND(INDEX('RobotLookup Clean'!$E:$E,ROW()-3)="Junior",INDEX('RobotLookup Clean'!$T:$T,ROW()-3)=1),ROW()-3,"")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K936" s="22"/>
      <c r="X936" t="str">
        <f>IF(AND(INDEX('RobotLookup Clean'!$E:$E,ROW()-3)="Junior",INDEX('RobotLookup Clean'!$T:$T,ROW()-3)=1),ROW()-3,"")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K937" s="22"/>
      <c r="X937" t="str">
        <f>IF(AND(INDEX('RobotLookup Clean'!$E:$E,ROW()-3)="Junior",INDEX('RobotLookup Clean'!$T:$T,ROW()-3)=1),ROW()-3,"")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K938" s="22"/>
      <c r="X938" t="str">
        <f>IF(AND(INDEX('RobotLookup Clean'!$E:$E,ROW()-3)="Junior",INDEX('RobotLookup Clean'!$T:$T,ROW()-3)=1),ROW()-3,"")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K939" s="22"/>
      <c r="X939" t="str">
        <f>IF(AND(INDEX('RobotLookup Clean'!$E:$E,ROW()-3)="Junior",INDEX('RobotLookup Clean'!$T:$T,ROW()-3)=1),ROW()-3,"")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K940" s="22"/>
      <c r="X940" t="str">
        <f>IF(AND(INDEX('RobotLookup Clean'!$E:$E,ROW()-3)="Junior",INDEX('RobotLookup Clean'!$T:$T,ROW()-3)=1),ROW()-3,"")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K941" s="22"/>
      <c r="X941" t="str">
        <f>IF(AND(INDEX('RobotLookup Clean'!$E:$E,ROW()-3)="Junior",INDEX('RobotLookup Clean'!$T:$T,ROW()-3)=1),ROW()-3,"")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K942" s="22"/>
      <c r="X942" t="str">
        <f>IF(AND(INDEX('RobotLookup Clean'!$E:$E,ROW()-3)="Junior",INDEX('RobotLookup Clean'!$T:$T,ROW()-3)=1),ROW()-3,"")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K943" s="22"/>
      <c r="X943" t="str">
        <f>IF(AND(INDEX('RobotLookup Clean'!$E:$E,ROW()-3)="Junior",INDEX('RobotLookup Clean'!$T:$T,ROW()-3)=1),ROW()-3,"")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K944" s="22"/>
      <c r="X944" t="str">
        <f>IF(AND(INDEX('RobotLookup Clean'!$E:$E,ROW()-3)="Junior",INDEX('RobotLookup Clean'!$T:$T,ROW()-3)=1),ROW()-3,"")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K945" s="22"/>
      <c r="X945" t="str">
        <f>IF(AND(INDEX('RobotLookup Clean'!$E:$E,ROW()-3)="Junior",INDEX('RobotLookup Clean'!$T:$T,ROW()-3)=1),ROW()-3,"")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K946" s="22"/>
      <c r="X946" t="str">
        <f>IF(AND(INDEX('RobotLookup Clean'!$E:$E,ROW()-3)="Junior",INDEX('RobotLookup Clean'!$T:$T,ROW()-3)=1),ROW()-3,"")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K947" s="22"/>
      <c r="X947" t="str">
        <f>IF(AND(INDEX('RobotLookup Clean'!$E:$E,ROW()-3)="Junior",INDEX('RobotLookup Clean'!$T:$T,ROW()-3)=1),ROW()-3,"")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K948" s="22"/>
      <c r="X948" t="str">
        <f>IF(AND(INDEX('RobotLookup Clean'!$E:$E,ROW()-3)="Junior",INDEX('RobotLookup Clean'!$T:$T,ROW()-3)=1),ROW()-3,"")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K949" s="22"/>
      <c r="X949" t="str">
        <f>IF(AND(INDEX('RobotLookup Clean'!$E:$E,ROW()-3)="Junior",INDEX('RobotLookup Clean'!$T:$T,ROW()-3)=1),ROW()-3,"")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K950" s="22"/>
      <c r="X950" t="str">
        <f>IF(AND(INDEX('RobotLookup Clean'!$E:$E,ROW()-3)="Junior",INDEX('RobotLookup Clean'!$T:$T,ROW()-3)=1),ROW()-3,"")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K951" s="22"/>
      <c r="X951" t="str">
        <f>IF(AND(INDEX('RobotLookup Clean'!$E:$E,ROW()-3)="Junior",INDEX('RobotLookup Clean'!$T:$T,ROW()-3)=1),ROW()-3,"")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K952" s="22"/>
      <c r="X952" t="str">
        <f>IF(AND(INDEX('RobotLookup Clean'!$E:$E,ROW()-3)="Junior",INDEX('RobotLookup Clean'!$T:$T,ROW()-3)=1),ROW()-3,"")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K953" s="22"/>
      <c r="X953" t="str">
        <f>IF(AND(INDEX('RobotLookup Clean'!$E:$E,ROW()-3)="Junior",INDEX('RobotLookup Clean'!$T:$T,ROW()-3)=1),ROW()-3,"")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K954" s="22"/>
      <c r="X954" t="str">
        <f>IF(AND(INDEX('RobotLookup Clean'!$E:$E,ROW()-3)="Junior",INDEX('RobotLookup Clean'!$T:$T,ROW()-3)=1),ROW()-3,"")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K955" s="22"/>
      <c r="X955" t="str">
        <f>IF(AND(INDEX('RobotLookup Clean'!$E:$E,ROW()-3)="Junior",INDEX('RobotLookup Clean'!$T:$T,ROW()-3)=1),ROW()-3,"")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K956" s="22"/>
      <c r="X956" t="str">
        <f>IF(AND(INDEX('RobotLookup Clean'!$E:$E,ROW()-3)="Junior",INDEX('RobotLookup Clean'!$T:$T,ROW()-3)=1),ROW()-3,"")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K957" s="22"/>
      <c r="X957" t="str">
        <f>IF(AND(INDEX('RobotLookup Clean'!$E:$E,ROW()-3)="Junior",INDEX('RobotLookup Clean'!$T:$T,ROW()-3)=1),ROW()-3,"")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K958" s="22"/>
      <c r="X958" t="str">
        <f>IF(AND(INDEX('RobotLookup Clean'!$E:$E,ROW()-3)="Junior",INDEX('RobotLookup Clean'!$T:$T,ROW()-3)=1),ROW()-3,"")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K959" s="22"/>
      <c r="X959" t="str">
        <f>IF(AND(INDEX('RobotLookup Clean'!$E:$E,ROW()-3)="Junior",INDEX('RobotLookup Clean'!$T:$T,ROW()-3)=1),ROW()-3,"")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K960" s="22"/>
      <c r="X960" t="str">
        <f>IF(AND(INDEX('RobotLookup Clean'!$E:$E,ROW()-3)="Junior",INDEX('RobotLookup Clean'!$T:$T,ROW()-3)=1),ROW()-3,"")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K961" s="22"/>
      <c r="X961" t="str">
        <f>IF(AND(INDEX('RobotLookup Clean'!$E:$E,ROW()-3)="Junior",INDEX('RobotLookup Clean'!$T:$T,ROW()-3)=1),ROW()-3,"")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K962" s="22"/>
      <c r="X962" t="str">
        <f>IF(AND(INDEX('RobotLookup Clean'!$E:$E,ROW()-3)="Junior",INDEX('RobotLookup Clean'!$T:$T,ROW()-3)=1),ROW()-3,"")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K963" s="22"/>
      <c r="X963" t="str">
        <f>IF(AND(INDEX('RobotLookup Clean'!$E:$E,ROW()-3)="Junior",INDEX('RobotLookup Clean'!$T:$T,ROW()-3)=1),ROW()-3,"")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K964" s="22"/>
      <c r="X964" t="str">
        <f>IF(AND(INDEX('RobotLookup Clean'!$E:$E,ROW()-3)="Junior",INDEX('RobotLookup Clean'!$T:$T,ROW()-3)=1),ROW()-3,"")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K965" s="22"/>
      <c r="X965" t="str">
        <f>IF(AND(INDEX('RobotLookup Clean'!$E:$E,ROW()-3)="Junior",INDEX('RobotLookup Clean'!$T:$T,ROW()-3)=1),ROW()-3,"")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K966" s="22"/>
      <c r="X966" t="str">
        <f>IF(AND(INDEX('RobotLookup Clean'!$E:$E,ROW()-3)="Junior",INDEX('RobotLookup Clean'!$T:$T,ROW()-3)=1),ROW()-3,"")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K967" s="22"/>
      <c r="X967" t="str">
        <f>IF(AND(INDEX('RobotLookup Clean'!$E:$E,ROW()-3)="Junior",INDEX('RobotLookup Clean'!$T:$T,ROW()-3)=1),ROW()-3,"")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K968" s="22"/>
      <c r="X968" t="str">
        <f>IF(AND(INDEX('RobotLookup Clean'!$E:$E,ROW()-3)="Junior",INDEX('RobotLookup Clean'!$T:$T,ROW()-3)=1),ROW()-3,"")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K969" s="22"/>
      <c r="X969" t="str">
        <f>IF(AND(INDEX('RobotLookup Clean'!$E:$E,ROW()-3)="Junior",INDEX('RobotLookup Clean'!$T:$T,ROW()-3)=1),ROW()-3,"")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K970" s="22"/>
      <c r="X970" t="str">
        <f>IF(AND(INDEX('RobotLookup Clean'!$E:$E,ROW()-3)="Junior",INDEX('RobotLookup Clean'!$T:$T,ROW()-3)=1),ROW()-3,"")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K971" s="22"/>
      <c r="X971" t="str">
        <f>IF(AND(INDEX('RobotLookup Clean'!$E:$E,ROW()-3)="Junior",INDEX('RobotLookup Clean'!$T:$T,ROW()-3)=1),ROW()-3,"")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K972" s="22"/>
      <c r="X972" t="str">
        <f>IF(AND(INDEX('RobotLookup Clean'!$E:$E,ROW()-3)="Junior",INDEX('RobotLookup Clean'!$T:$T,ROW()-3)=1),ROW()-3,"")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K973" s="22"/>
      <c r="X973" t="str">
        <f>IF(AND(INDEX('RobotLookup Clean'!$E:$E,ROW()-3)="Junior",INDEX('RobotLookup Clean'!$T:$T,ROW()-3)=1),ROW()-3,"")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K974" s="22"/>
      <c r="X974" t="str">
        <f>IF(AND(INDEX('RobotLookup Clean'!$E:$E,ROW()-3)="Junior",INDEX('RobotLookup Clean'!$T:$T,ROW()-3)=1),ROW()-3,"")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K975" s="22"/>
      <c r="X975" t="str">
        <f>IF(AND(INDEX('RobotLookup Clean'!$E:$E,ROW()-3)="Junior",INDEX('RobotLookup Clean'!$T:$T,ROW()-3)=1),ROW()-3,"")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K976" s="22"/>
      <c r="X976" t="str">
        <f>IF(AND(INDEX('RobotLookup Clean'!$E:$E,ROW()-3)="Junior",INDEX('RobotLookup Clean'!$T:$T,ROW()-3)=1),ROW()-3,"")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K977" s="22"/>
      <c r="X977" t="str">
        <f>IF(AND(INDEX('RobotLookup Clean'!$E:$E,ROW()-3)="Junior",INDEX('RobotLookup Clean'!$T:$T,ROW()-3)=1),ROW()-3,"")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K978" s="22"/>
      <c r="X978" t="str">
        <f>IF(AND(INDEX('RobotLookup Clean'!$E:$E,ROW()-3)="Junior",INDEX('RobotLookup Clean'!$T:$T,ROW()-3)=1),ROW()-3,"")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K979" s="22"/>
      <c r="X979" t="str">
        <f>IF(AND(INDEX('RobotLookup Clean'!$E:$E,ROW()-3)="Junior",INDEX('RobotLookup Clean'!$T:$T,ROW()-3)=1),ROW()-3,"")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K980" s="22"/>
      <c r="X980" t="str">
        <f>IF(AND(INDEX('RobotLookup Clean'!$E:$E,ROW()-3)="Junior",INDEX('RobotLookup Clean'!$T:$T,ROW()-3)=1),ROW()-3,"")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K981" s="22"/>
      <c r="X981" t="str">
        <f>IF(AND(INDEX('RobotLookup Clean'!$E:$E,ROW()-3)="Junior",INDEX('RobotLookup Clean'!$T:$T,ROW()-3)=1),ROW()-3,"")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K982" s="22"/>
      <c r="X982" t="str">
        <f>IF(AND(INDEX('RobotLookup Clean'!$E:$E,ROW()-3)="Junior",INDEX('RobotLookup Clean'!$T:$T,ROW()-3)=1),ROW()-3,"")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K983" s="22"/>
      <c r="X983" t="str">
        <f>IF(AND(INDEX('RobotLookup Clean'!$E:$E,ROW()-3)="Junior",INDEX('RobotLookup Clean'!$T:$T,ROW()-3)=1),ROW()-3,"")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K984" s="22"/>
      <c r="X984" t="str">
        <f>IF(AND(INDEX('RobotLookup Clean'!$E:$E,ROW()-3)="Junior",INDEX('RobotLookup Clean'!$T:$T,ROW()-3)=1),ROW()-3,"")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K985" s="22"/>
      <c r="X985" t="str">
        <f>IF(AND(INDEX('RobotLookup Clean'!$E:$E,ROW()-3)="Junior",INDEX('RobotLookup Clean'!$T:$T,ROW()-3)=1),ROW()-3,"")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K986" s="22"/>
      <c r="X986" t="str">
        <f>IF(AND(INDEX('RobotLookup Clean'!$E:$E,ROW()-3)="Junior",INDEX('RobotLookup Clean'!$T:$T,ROW()-3)=1),ROW()-3,"")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K987" s="22"/>
      <c r="X987" t="str">
        <f>IF(AND(INDEX('RobotLookup Clean'!$E:$E,ROW()-3)="Junior",INDEX('RobotLookup Clean'!$T:$T,ROW()-3)=1),ROW()-3,"")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K988" s="22"/>
      <c r="X988" t="str">
        <f>IF(AND(INDEX('RobotLookup Clean'!$E:$E,ROW()-3)="Junior",INDEX('RobotLookup Clean'!$T:$T,ROW()-3)=1),ROW()-3,"")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K989" s="22"/>
      <c r="X989" t="str">
        <f>IF(AND(INDEX('RobotLookup Clean'!$E:$E,ROW()-3)="Junior",INDEX('RobotLookup Clean'!$T:$T,ROW()-3)=1),ROW()-3,"")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K990" s="22"/>
      <c r="X990" t="str">
        <f>IF(AND(INDEX('RobotLookup Clean'!$E:$E,ROW()-3)="Junior",INDEX('RobotLookup Clean'!$T:$T,ROW()-3)=1),ROW()-3,"")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K991" s="22"/>
      <c r="X991" t="str">
        <f>IF(AND(INDEX('RobotLookup Clean'!$E:$E,ROW()-3)="Junior",INDEX('RobotLookup Clean'!$T:$T,ROW()-3)=1),ROW()-3,"")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K992" s="22"/>
      <c r="X992" t="str">
        <f>IF(AND(INDEX('RobotLookup Clean'!$E:$E,ROW()-3)="Junior",INDEX('RobotLookup Clean'!$T:$T,ROW()-3)=1),ROW()-3,"")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K993" s="22"/>
      <c r="X993" t="str">
        <f>IF(AND(INDEX('RobotLookup Clean'!$E:$E,ROW()-3)="Junior",INDEX('RobotLookup Clean'!$T:$T,ROW()-3)=1),ROW()-3,"")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K994" s="22"/>
      <c r="X994" t="str">
        <f>IF(AND(INDEX('RobotLookup Clean'!$E:$E,ROW()-3)="Junior",INDEX('RobotLookup Clean'!$T:$T,ROW()-3)=1),ROW()-3,"")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K995" s="22"/>
      <c r="X995" t="str">
        <f>IF(AND(INDEX('RobotLookup Clean'!$E:$E,ROW()-3)="Junior",INDEX('RobotLookup Clean'!$T:$T,ROW()-3)=1),ROW()-3,"")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K996" s="22"/>
      <c r="X996" t="str">
        <f>IF(AND(INDEX('RobotLookup Clean'!$E:$E,ROW()-3)="Junior",INDEX('RobotLookup Clean'!$T:$T,ROW()-3)=1),ROW()-3,"")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K997" s="22"/>
      <c r="X997" t="str">
        <f>IF(AND(INDEX('RobotLookup Clean'!$E:$E,ROW()-3)="Junior",INDEX('RobotLookup Clean'!$T:$T,ROW()-3)=1),ROW()-3,"")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K998" s="22"/>
      <c r="X998" t="str">
        <f>IF(AND(INDEX('RobotLookup Clean'!$E:$E,ROW()-3)="Junior",INDEX('RobotLookup Clean'!$T:$T,ROW()-3)=1),ROW()-3,"")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K999" s="22"/>
      <c r="X999" t="str">
        <f>IF(AND(INDEX('RobotLookup Clean'!$E:$E,ROW()-3)="Junior",INDEX('RobotLookup Clean'!$T:$T,ROW()-3)=1),ROW()-3,"")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K1000" s="22"/>
      <c r="X1000" t="str">
        <f>IF(AND(INDEX('RobotLookup Clean'!$E:$E,ROW()-3)="Junior",INDEX('RobotLookup Clean'!$T:$T,ROW()-3)=1),ROW()-3,"")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K1001" s="22"/>
      <c r="X1001" t="str">
        <f>IF(AND(INDEX('RobotLookup Clean'!$E:$E,ROW()-3)="Junior",INDEX('RobotLookup Clean'!$T:$T,ROW()-3)=1),ROW()-3,"")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K1002" s="22"/>
      <c r="X1002" t="str">
        <f>IF(AND(INDEX('RobotLookup Clean'!$E:$E,ROW()-3)="Junior",INDEX('RobotLookup Clean'!$T:$T,ROW()-3)=1),ROW()-3,"")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K1003" s="22"/>
      <c r="X1003" t="str">
        <f>IF(AND(INDEX('RobotLookup Clean'!$E:$E,ROW()-3)="Junior",INDEX('RobotLookup Clean'!$T:$T,ROW()-3)=1),ROW()-3,"")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K1004" s="22"/>
      <c r="X1004" t="str">
        <f>IF(AND(INDEX('RobotLookup Clean'!$E:$E,ROW()-3)="Junior",INDEX('RobotLookup Clean'!$T:$T,ROW()-3)=1),ROW()-3,"")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6" max="6" width="9.7109375" customWidth="1"/>
    <col min="7" max="7" width="20.7109375" customWidth="1"/>
    <col min="8" max="8" width="9.7109375" customWidth="1"/>
    <col min="9" max="9" width="20.7109375" customWidth="1"/>
    <col min="10" max="10" width="12" customWidth="1"/>
    <col min="11" max="11" width="18" customWidth="1"/>
    <col min="24" max="28" width="13" hidden="1" customWidth="1"/>
  </cols>
  <sheetData>
    <row r="1" spans="1:28" ht="18" customHeight="1" x14ac:dyDescent="0.25">
      <c r="A1" s="20" t="s">
        <v>96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256</v>
      </c>
      <c r="E4" s="21" t="s">
        <v>4</v>
      </c>
      <c r="F4" s="21" t="s">
        <v>256</v>
      </c>
      <c r="G4" s="21" t="s">
        <v>5</v>
      </c>
      <c r="H4" s="21" t="s">
        <v>256</v>
      </c>
      <c r="I4" s="21" t="s">
        <v>8</v>
      </c>
      <c r="J4" s="21" t="s">
        <v>9</v>
      </c>
      <c r="K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08</v>
      </c>
      <c r="B5" s="22" t="str">
        <f>IF($AB5="","",INDEX('RobotLookup Clean'!$D:$D,$AB5))</f>
        <v>Example Contestant 07</v>
      </c>
      <c r="C5" s="22"/>
      <c r="D5" s="22"/>
      <c r="E5" s="22"/>
      <c r="F5" s="22"/>
      <c r="G5" s="22"/>
      <c r="H5" s="22"/>
      <c r="I5" s="22"/>
      <c r="J5" s="22"/>
      <c r="K5" s="22"/>
      <c r="X5" t="str">
        <f>IF(AND(INDEX('RobotLookup Clean'!$E:$E,ROW()-3)="Senior",INDEX('RobotLookup Clean'!$AB:$AB,ROW()-3)=1),ROW()-3,"")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29</v>
      </c>
      <c r="AB5">
        <f t="shared" ref="AB5:AB68" si="1">IF($AA5="","",INDEX($X$5:$X$1004,$AA5))</f>
        <v>30</v>
      </c>
    </row>
    <row r="6" spans="1:28" ht="30" customHeight="1" x14ac:dyDescent="0.2">
      <c r="A6" s="22" t="str">
        <f>IF($AB6="","",INDEX('RobotLookup Clean'!$B:$B,$AB6))</f>
        <v>Example Robot 21</v>
      </c>
      <c r="B6" s="22" t="str">
        <f>IF($AB6="","",INDEX('RobotLookup Clean'!$D:$D,$AB6))</f>
        <v>Example Contestant 05</v>
      </c>
      <c r="C6" s="22"/>
      <c r="D6" s="22"/>
      <c r="E6" s="22"/>
      <c r="F6" s="22"/>
      <c r="G6" s="22"/>
      <c r="H6" s="22"/>
      <c r="I6" s="22"/>
      <c r="J6" s="22"/>
      <c r="K6" s="22"/>
      <c r="X6" t="str">
        <f>IF(AND(INDEX('RobotLookup Clean'!$E:$E,ROW()-3)="Senior",INDEX('RobotLookup Clean'!$AB:$AB,ROW()-3)=1),ROW()-3,"")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24</v>
      </c>
      <c r="AB6">
        <f t="shared" si="1"/>
        <v>25</v>
      </c>
    </row>
    <row r="7" spans="1:28" ht="30" customHeight="1" x14ac:dyDescent="0.2">
      <c r="A7" s="22" t="str">
        <f>IF($AB7="","",INDEX('RobotLookup Clean'!$B:$B,$AB7))</f>
        <v>Example Robot 22</v>
      </c>
      <c r="B7" s="22" t="str">
        <f>IF($AB7="","",INDEX('RobotLookup Clean'!$D:$D,$AB7))</f>
        <v>Example Contestant 12</v>
      </c>
      <c r="C7" s="22"/>
      <c r="D7" s="22"/>
      <c r="E7" s="22"/>
      <c r="F7" s="22"/>
      <c r="G7" s="22"/>
      <c r="H7" s="22"/>
      <c r="I7" s="22"/>
      <c r="J7" s="22"/>
      <c r="K7" s="22"/>
      <c r="X7" t="str">
        <f>IF(AND(INDEX('RobotLookup Clean'!$E:$E,ROW()-3)="Senior",INDEX('RobotLookup Clean'!$AB:$AB,ROW()-3)=1),ROW()-3,"")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25</v>
      </c>
      <c r="AB7">
        <f t="shared" si="1"/>
        <v>26</v>
      </c>
    </row>
    <row r="8" spans="1:28" ht="30" customHeight="1" x14ac:dyDescent="0.2">
      <c r="A8" s="22" t="str">
        <f>IF($AB8="","",INDEX('RobotLookup Clean'!$B:$B,$AB8))</f>
        <v>Example Robot 23</v>
      </c>
      <c r="B8" s="22" t="str">
        <f>IF($AB8="","",INDEX('RobotLookup Clean'!$D:$D,$AB8))</f>
        <v>Example Contestant 12</v>
      </c>
      <c r="C8" s="22"/>
      <c r="D8" s="22"/>
      <c r="E8" s="22"/>
      <c r="F8" s="22"/>
      <c r="G8" s="22"/>
      <c r="H8" s="22"/>
      <c r="I8" s="22"/>
      <c r="J8" s="22"/>
      <c r="K8" s="22"/>
      <c r="X8" t="str">
        <f>IF(AND(INDEX('RobotLookup Clean'!$E:$E,ROW()-3)="Senior",INDEX('RobotLookup Clean'!$AB:$AB,ROW()-3)=1),ROW()-3,"")</f>
        <v/>
      </c>
      <c r="Y8" t="str">
        <f>IF($X8="","",INDEX('RobotLookup Clean'!$B:$B,$X8))</f>
        <v/>
      </c>
      <c r="Z8" t="str">
        <f t="shared" si="0"/>
        <v/>
      </c>
      <c r="AA8">
        <f>IFERROR(MATCH(ROWS($AA$5:AA8),$Z$5:$Z$1004,0),"")</f>
        <v>26</v>
      </c>
      <c r="AB8">
        <f t="shared" si="1"/>
        <v>27</v>
      </c>
    </row>
    <row r="9" spans="1:28" ht="30" customHeight="1" x14ac:dyDescent="0.2">
      <c r="A9" s="22" t="str">
        <f>IF($AB9="","",INDEX('RobotLookup Clean'!$B:$B,$AB9))</f>
        <v>Example Robot 24</v>
      </c>
      <c r="B9" s="22" t="str">
        <f>IF($AB9="","",INDEX('RobotLookup Clean'!$D:$D,$AB9))</f>
        <v>Example Contestant 13</v>
      </c>
      <c r="C9" s="22"/>
      <c r="D9" s="22"/>
      <c r="E9" s="22"/>
      <c r="F9" s="22"/>
      <c r="G9" s="22"/>
      <c r="H9" s="22"/>
      <c r="I9" s="22"/>
      <c r="J9" s="22"/>
      <c r="K9" s="22"/>
      <c r="X9" t="str">
        <f>IF(AND(INDEX('RobotLookup Clean'!$E:$E,ROW()-3)="Senior",INDEX('RobotLookup Clean'!$AB:$AB,ROW()-3)=1),ROW()-3,"")</f>
        <v/>
      </c>
      <c r="Y9" t="str">
        <f>IF($X9="","",INDEX('RobotLookup Clean'!$B:$B,$X9))</f>
        <v/>
      </c>
      <c r="Z9" t="str">
        <f t="shared" si="0"/>
        <v/>
      </c>
      <c r="AA9">
        <f>IFERROR(MATCH(ROWS($AA$5:AA9),$Z$5:$Z$1004,0),"")</f>
        <v>27</v>
      </c>
      <c r="AB9">
        <f t="shared" si="1"/>
        <v>28</v>
      </c>
    </row>
    <row r="10" spans="1:28" ht="30" customHeight="1" x14ac:dyDescent="0.2">
      <c r="A10" s="22" t="str">
        <f>IF($AB10="","",INDEX('RobotLookup Clean'!$B:$B,$AB10))</f>
        <v>Example Robot 25</v>
      </c>
      <c r="B10" s="22" t="str">
        <f>IF($AB10="","",INDEX('RobotLookup Clean'!$D:$D,$AB10))</f>
        <v>Example Contestant 05</v>
      </c>
      <c r="C10" s="22"/>
      <c r="D10" s="22"/>
      <c r="E10" s="22"/>
      <c r="F10" s="22"/>
      <c r="G10" s="22"/>
      <c r="H10" s="22"/>
      <c r="I10" s="22"/>
      <c r="J10" s="22"/>
      <c r="K10" s="22"/>
      <c r="X10" t="str">
        <f>IF(AND(INDEX('RobotLookup Clean'!$E:$E,ROW()-3)="Senior",INDEX('RobotLookup Clean'!$AB:$AB,ROW()-3)=1),ROW()-3,"")</f>
        <v/>
      </c>
      <c r="Y10" t="str">
        <f>IF($X10="","",INDEX('RobotLookup Clean'!$B:$B,$X10))</f>
        <v/>
      </c>
      <c r="Z10" t="str">
        <f t="shared" si="0"/>
        <v/>
      </c>
      <c r="AA10">
        <f>IFERROR(MATCH(ROWS($AA$5:AA10),$Z$5:$Z$1004,0),"")</f>
        <v>28</v>
      </c>
      <c r="AB10">
        <f t="shared" si="1"/>
        <v>29</v>
      </c>
    </row>
    <row r="11" spans="1:28" ht="30" customHeight="1" x14ac:dyDescent="0.2">
      <c r="A11" s="22" t="str">
        <f>IF($AB11="","",INDEX('RobotLookup Clean'!$B:$B,$AB11))</f>
        <v>Example Robot 26</v>
      </c>
      <c r="B11" s="22" t="str">
        <f>IF($AB11="","",INDEX('RobotLookup Clean'!$D:$D,$AB11))</f>
        <v>Example Contestant 09</v>
      </c>
      <c r="C11" s="22"/>
      <c r="D11" s="22"/>
      <c r="E11" s="22"/>
      <c r="F11" s="22"/>
      <c r="G11" s="22"/>
      <c r="H11" s="22"/>
      <c r="I11" s="22"/>
      <c r="J11" s="22"/>
      <c r="K11" s="22"/>
      <c r="X11" t="str">
        <f>IF(AND(INDEX('RobotLookup Clean'!$E:$E,ROW()-3)="Senior",INDEX('RobotLookup Clean'!$AB:$AB,ROW()-3)=1),ROW()-3,"")</f>
        <v/>
      </c>
      <c r="Y11" t="str">
        <f>IF($X11="","",INDEX('RobotLookup Clean'!$B:$B,$X11))</f>
        <v/>
      </c>
      <c r="Z11" t="str">
        <f t="shared" si="0"/>
        <v/>
      </c>
      <c r="AA11">
        <f>IFERROR(MATCH(ROWS($AA$5:AA11),$Z$5:$Z$1004,0),"")</f>
        <v>30</v>
      </c>
      <c r="AB11">
        <f t="shared" si="1"/>
        <v>31</v>
      </c>
    </row>
    <row r="12" spans="1:28" ht="30" customHeight="1" x14ac:dyDescent="0.2">
      <c r="A12" s="22" t="str">
        <f>IF($AB12="","",INDEX('RobotLookup Clean'!$B:$B,$AB12))</f>
        <v>Example Robot 27</v>
      </c>
      <c r="B12" s="22" t="str">
        <f>IF($AB12="","",INDEX('RobotLookup Clean'!$D:$D,$AB12))</f>
        <v>Example Contestant 14</v>
      </c>
      <c r="C12" s="22"/>
      <c r="D12" s="22"/>
      <c r="E12" s="22"/>
      <c r="F12" s="22"/>
      <c r="G12" s="22"/>
      <c r="H12" s="22"/>
      <c r="I12" s="22"/>
      <c r="J12" s="22"/>
      <c r="K12" s="22"/>
      <c r="X12" t="str">
        <f>IF(AND(INDEX('RobotLookup Clean'!$E:$E,ROW()-3)="Senior",INDEX('RobotLookup Clean'!$AB:$AB,ROW()-3)=1),ROW()-3,"")</f>
        <v/>
      </c>
      <c r="Y12" t="str">
        <f>IF($X12="","",INDEX('RobotLookup Clean'!$B:$B,$X12))</f>
        <v/>
      </c>
      <c r="Z12" t="str">
        <f t="shared" si="0"/>
        <v/>
      </c>
      <c r="AA12">
        <f>IFERROR(MATCH(ROWS($AA$5:AA12),$Z$5:$Z$1004,0),"")</f>
        <v>31</v>
      </c>
      <c r="AB12">
        <f t="shared" si="1"/>
        <v>32</v>
      </c>
    </row>
    <row r="13" spans="1:28" ht="30" customHeight="1" x14ac:dyDescent="0.2">
      <c r="A13" s="22" t="str">
        <f>IF($AB13="","",INDEX('RobotLookup Clean'!$B:$B,$AB13))</f>
        <v>Example Robot 28</v>
      </c>
      <c r="B13" s="22" t="str">
        <f>IF($AB13="","",INDEX('RobotLookup Clean'!$D:$D,$AB13))</f>
        <v>Example Contestant 14</v>
      </c>
      <c r="C13" s="22"/>
      <c r="D13" s="22"/>
      <c r="E13" s="22"/>
      <c r="F13" s="22"/>
      <c r="G13" s="22"/>
      <c r="H13" s="22"/>
      <c r="I13" s="22"/>
      <c r="J13" s="22"/>
      <c r="K13" s="22"/>
      <c r="X13" t="str">
        <f>IF(AND(INDEX('RobotLookup Clean'!$E:$E,ROW()-3)="Senior",INDEX('RobotLookup Clean'!$AB:$AB,ROW()-3)=1),ROW()-3,"")</f>
        <v/>
      </c>
      <c r="Y13" t="str">
        <f>IF($X13="","",INDEX('RobotLookup Clean'!$B:$B,$X13))</f>
        <v/>
      </c>
      <c r="Z13" t="str">
        <f t="shared" si="0"/>
        <v/>
      </c>
      <c r="AA13">
        <f>IFERROR(MATCH(ROWS($AA$5:AA13),$Z$5:$Z$1004,0),"")</f>
        <v>32</v>
      </c>
      <c r="AB13">
        <f t="shared" si="1"/>
        <v>33</v>
      </c>
    </row>
    <row r="14" spans="1:28" ht="30" customHeight="1" x14ac:dyDescent="0.2">
      <c r="A14" s="22" t="str">
        <f>IF($AB14="","",INDEX('RobotLookup Clean'!$B:$B,$AB14))</f>
        <v>Example Robot 29</v>
      </c>
      <c r="B14" s="22" t="str">
        <f>IF($AB14="","",INDEX('RobotLookup Clean'!$D:$D,$AB14))</f>
        <v>Example Contestant 05</v>
      </c>
      <c r="C14" s="22"/>
      <c r="D14" s="22"/>
      <c r="E14" s="22"/>
      <c r="F14" s="22"/>
      <c r="G14" s="22"/>
      <c r="H14" s="22"/>
      <c r="I14" s="22"/>
      <c r="J14" s="22"/>
      <c r="K14" s="22"/>
      <c r="X14" t="str">
        <f>IF(AND(INDEX('RobotLookup Clean'!$E:$E,ROW()-3)="Senior",INDEX('RobotLookup Clean'!$AB:$AB,ROW()-3)=1),ROW()-3,"")</f>
        <v/>
      </c>
      <c r="Y14" t="str">
        <f>IF($X14="","",INDEX('RobotLookup Clean'!$B:$B,$X14))</f>
        <v/>
      </c>
      <c r="Z14" t="str">
        <f t="shared" si="0"/>
        <v/>
      </c>
      <c r="AA14">
        <f>IFERROR(MATCH(ROWS($AA$5:AA14),$Z$5:$Z$1004,0),"")</f>
        <v>33</v>
      </c>
      <c r="AB14">
        <f t="shared" si="1"/>
        <v>34</v>
      </c>
    </row>
    <row r="15" spans="1:28" ht="30" customHeight="1" x14ac:dyDescent="0.2">
      <c r="A15" s="22" t="str">
        <f>IF($AB15="","",INDEX('RobotLookup Clean'!$B:$B,$AB15))</f>
        <v>Example Robot 30</v>
      </c>
      <c r="B15" s="22" t="str">
        <f>IF($AB15="","",INDEX('RobotLookup Clean'!$D:$D,$AB15))</f>
        <v>Example Contestant 10</v>
      </c>
      <c r="C15" s="22"/>
      <c r="D15" s="22"/>
      <c r="E15" s="22"/>
      <c r="F15" s="22"/>
      <c r="G15" s="22"/>
      <c r="H15" s="22"/>
      <c r="I15" s="22"/>
      <c r="J15" s="22"/>
      <c r="K15" s="22"/>
      <c r="X15" t="str">
        <f>IF(AND(INDEX('RobotLookup Clean'!$E:$E,ROW()-3)="Senior",INDEX('RobotLookup Clean'!$AB:$AB,ROW()-3)=1),ROW()-3,"")</f>
        <v/>
      </c>
      <c r="Y15" t="str">
        <f>IF($X15="","",INDEX('RobotLookup Clean'!$B:$B,$X15))</f>
        <v/>
      </c>
      <c r="Z15" t="str">
        <f t="shared" si="0"/>
        <v/>
      </c>
      <c r="AA15">
        <f>IFERROR(MATCH(ROWS($AA$5:AA15),$Z$5:$Z$1004,0),"")</f>
        <v>34</v>
      </c>
      <c r="AB15">
        <f t="shared" si="1"/>
        <v>35</v>
      </c>
    </row>
    <row r="16" spans="1:28" ht="30" customHeight="1" x14ac:dyDescent="0.2">
      <c r="A16" s="22" t="str">
        <f>IF($AB16="","",INDEX('RobotLookup Clean'!$B:$B,$AB16))</f>
        <v>Example Robot 31</v>
      </c>
      <c r="B16" s="22" t="str">
        <f>IF($AB16="","",INDEX('RobotLookup Clean'!$D:$D,$AB16))</f>
        <v>Example Contestant 06</v>
      </c>
      <c r="C16" s="22"/>
      <c r="D16" s="22"/>
      <c r="E16" s="22"/>
      <c r="F16" s="22"/>
      <c r="G16" s="22"/>
      <c r="H16" s="22"/>
      <c r="I16" s="22"/>
      <c r="J16" s="22"/>
      <c r="K16" s="22"/>
      <c r="X16" t="str">
        <f>IF(AND(INDEX('RobotLookup Clean'!$E:$E,ROW()-3)="Senior",INDEX('RobotLookup Clean'!$AB:$AB,ROW()-3)=1),ROW()-3,"")</f>
        <v/>
      </c>
      <c r="Y16" t="str">
        <f>IF($X16="","",INDEX('RobotLookup Clean'!$B:$B,$X16))</f>
        <v/>
      </c>
      <c r="Z16" t="str">
        <f t="shared" si="0"/>
        <v/>
      </c>
      <c r="AA16">
        <f>IFERROR(MATCH(ROWS($AA$5:AA16),$Z$5:$Z$1004,0),"")</f>
        <v>35</v>
      </c>
      <c r="AB16">
        <f t="shared" si="1"/>
        <v>36</v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K17" s="22"/>
      <c r="X17" t="str">
        <f>IF(AND(INDEX('RobotLookup Clean'!$E:$E,ROW()-3)="Senior",INDEX('RobotLookup Clean'!$AB:$AB,ROW()-3)=1),ROW()-3,"")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K18" s="22"/>
      <c r="X18" t="str">
        <f>IF(AND(INDEX('RobotLookup Clean'!$E:$E,ROW()-3)="Senior",INDEX('RobotLookup Clean'!$AB:$AB,ROW()-3)=1),ROW()-3,"")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K19" s="22"/>
      <c r="X19" t="str">
        <f>IF(AND(INDEX('RobotLookup Clean'!$E:$E,ROW()-3)="Senior",INDEX('RobotLookup Clean'!$AB:$AB,ROW()-3)=1),ROW()-3,"")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K20" s="22"/>
      <c r="X20" t="str">
        <f>IF(AND(INDEX('RobotLookup Clean'!$E:$E,ROW()-3)="Senior",INDEX('RobotLookup Clean'!$AB:$AB,ROW()-3)=1),ROW()-3,"")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K21" s="22"/>
      <c r="X21" t="str">
        <f>IF(AND(INDEX('RobotLookup Clean'!$E:$E,ROW()-3)="Senior",INDEX('RobotLookup Clean'!$AB:$AB,ROW()-3)=1),ROW()-3,"")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K22" s="22"/>
      <c r="X22" t="str">
        <f>IF(AND(INDEX('RobotLookup Clean'!$E:$E,ROW()-3)="Senior",INDEX('RobotLookup Clean'!$AB:$AB,ROW()-3)=1),ROW()-3,"")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K23" s="22"/>
      <c r="X23" t="str">
        <f>IF(AND(INDEX('RobotLookup Clean'!$E:$E,ROW()-3)="Senior",INDEX('RobotLookup Clean'!$AB:$AB,ROW()-3)=1),ROW()-3,"")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K24" s="22"/>
      <c r="X24" t="str">
        <f>IF(AND(INDEX('RobotLookup Clean'!$E:$E,ROW()-3)="Senior",INDEX('RobotLookup Clean'!$AB:$AB,ROW()-3)=1),ROW()-3,"")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K25" s="22"/>
      <c r="X25" t="str">
        <f>IF(AND(INDEX('RobotLookup Clean'!$E:$E,ROW()-3)="Senior",INDEX('RobotLookup Clean'!$AB:$AB,ROW()-3)=1),ROW()-3,"")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K26" s="22"/>
      <c r="X26" t="str">
        <f>IF(AND(INDEX('RobotLookup Clean'!$E:$E,ROW()-3)="Senior",INDEX('RobotLookup Clean'!$AB:$AB,ROW()-3)=1),ROW()-3,"")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K27" s="22"/>
      <c r="X27" t="str">
        <f>IF(AND(INDEX('RobotLookup Clean'!$E:$E,ROW()-3)="Senior",INDEX('RobotLookup Clean'!$AB:$AB,ROW()-3)=1),ROW()-3,"")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K28" s="22"/>
      <c r="X28">
        <f>IF(AND(INDEX('RobotLookup Clean'!$E:$E,ROW()-3)="Senior",INDEX('RobotLookup Clean'!$AB:$AB,ROW()-3)=1),ROW()-3,"")</f>
        <v>25</v>
      </c>
      <c r="Y28" t="str">
        <f>IF($X28="","",INDEX('RobotLookup Clean'!$B:$B,$X28))</f>
        <v>Example Robot 21</v>
      </c>
      <c r="Z28">
        <f t="shared" si="0"/>
        <v>2</v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K29" s="22"/>
      <c r="X29">
        <f>IF(AND(INDEX('RobotLookup Clean'!$E:$E,ROW()-3)="Senior",INDEX('RobotLookup Clean'!$AB:$AB,ROW()-3)=1),ROW()-3,"")</f>
        <v>26</v>
      </c>
      <c r="Y29" t="str">
        <f>IF($X29="","",INDEX('RobotLookup Clean'!$B:$B,$X29))</f>
        <v>Example Robot 22</v>
      </c>
      <c r="Z29">
        <f t="shared" si="0"/>
        <v>3</v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K30" s="22"/>
      <c r="X30">
        <f>IF(AND(INDEX('RobotLookup Clean'!$E:$E,ROW()-3)="Senior",INDEX('RobotLookup Clean'!$AB:$AB,ROW()-3)=1),ROW()-3,"")</f>
        <v>27</v>
      </c>
      <c r="Y30" t="str">
        <f>IF($X30="","",INDEX('RobotLookup Clean'!$B:$B,$X30))</f>
        <v>Example Robot 23</v>
      </c>
      <c r="Z30">
        <f t="shared" si="0"/>
        <v>4</v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K31" s="22"/>
      <c r="X31">
        <f>IF(AND(INDEX('RobotLookup Clean'!$E:$E,ROW()-3)="Senior",INDEX('RobotLookup Clean'!$AB:$AB,ROW()-3)=1),ROW()-3,"")</f>
        <v>28</v>
      </c>
      <c r="Y31" t="str">
        <f>IF($X31="","",INDEX('RobotLookup Clean'!$B:$B,$X31))</f>
        <v>Example Robot 24</v>
      </c>
      <c r="Z31">
        <f t="shared" si="0"/>
        <v>5</v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K32" s="22"/>
      <c r="X32">
        <f>IF(AND(INDEX('RobotLookup Clean'!$E:$E,ROW()-3)="Senior",INDEX('RobotLookup Clean'!$AB:$AB,ROW()-3)=1),ROW()-3,"")</f>
        <v>29</v>
      </c>
      <c r="Y32" t="str">
        <f>IF($X32="","",INDEX('RobotLookup Clean'!$B:$B,$X32))</f>
        <v>Example Robot 25</v>
      </c>
      <c r="Z32">
        <f t="shared" si="0"/>
        <v>6</v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K33" s="22"/>
      <c r="X33">
        <f>IF(AND(INDEX('RobotLookup Clean'!$E:$E,ROW()-3)="Senior",INDEX('RobotLookup Clean'!$AB:$AB,ROW()-3)=1),ROW()-3,"")</f>
        <v>30</v>
      </c>
      <c r="Y33" t="str">
        <f>IF($X33="","",INDEX('RobotLookup Clean'!$B:$B,$X33))</f>
        <v>Example Robot 08</v>
      </c>
      <c r="Z33">
        <f t="shared" si="0"/>
        <v>1</v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K34" s="22"/>
      <c r="X34">
        <f>IF(AND(INDEX('RobotLookup Clean'!$E:$E,ROW()-3)="Senior",INDEX('RobotLookup Clean'!$AB:$AB,ROW()-3)=1),ROW()-3,"")</f>
        <v>31</v>
      </c>
      <c r="Y34" t="str">
        <f>IF($X34="","",INDEX('RobotLookup Clean'!$B:$B,$X34))</f>
        <v>Example Robot 26</v>
      </c>
      <c r="Z34">
        <f t="shared" si="0"/>
        <v>7</v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K35" s="22"/>
      <c r="X35">
        <f>IF(AND(INDEX('RobotLookup Clean'!$E:$E,ROW()-3)="Senior",INDEX('RobotLookup Clean'!$AB:$AB,ROW()-3)=1),ROW()-3,"")</f>
        <v>32</v>
      </c>
      <c r="Y35" t="str">
        <f>IF($X35="","",INDEX('RobotLookup Clean'!$B:$B,$X35))</f>
        <v>Example Robot 27</v>
      </c>
      <c r="Z35">
        <f t="shared" si="0"/>
        <v>8</v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K36" s="22"/>
      <c r="X36">
        <f>IF(AND(INDEX('RobotLookup Clean'!$E:$E,ROW()-3)="Senior",INDEX('RobotLookup Clean'!$AB:$AB,ROW()-3)=1),ROW()-3,"")</f>
        <v>33</v>
      </c>
      <c r="Y36" t="str">
        <f>IF($X36="","",INDEX('RobotLookup Clean'!$B:$B,$X36))</f>
        <v>Example Robot 28</v>
      </c>
      <c r="Z36">
        <f t="shared" si="0"/>
        <v>9</v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K37" s="22"/>
      <c r="X37">
        <f>IF(AND(INDEX('RobotLookup Clean'!$E:$E,ROW()-3)="Senior",INDEX('RobotLookup Clean'!$AB:$AB,ROW()-3)=1),ROW()-3,"")</f>
        <v>34</v>
      </c>
      <c r="Y37" t="str">
        <f>IF($X37="","",INDEX('RobotLookup Clean'!$B:$B,$X37))</f>
        <v>Example Robot 29</v>
      </c>
      <c r="Z37">
        <f t="shared" si="0"/>
        <v>10</v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K38" s="22"/>
      <c r="X38">
        <f>IF(AND(INDEX('RobotLookup Clean'!$E:$E,ROW()-3)="Senior",INDEX('RobotLookup Clean'!$AB:$AB,ROW()-3)=1),ROW()-3,"")</f>
        <v>35</v>
      </c>
      <c r="Y38" t="str">
        <f>IF($X38="","",INDEX('RobotLookup Clean'!$B:$B,$X38))</f>
        <v>Example Robot 30</v>
      </c>
      <c r="Z38">
        <f t="shared" si="0"/>
        <v>11</v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K39" s="22"/>
      <c r="X39">
        <f>IF(AND(INDEX('RobotLookup Clean'!$E:$E,ROW()-3)="Senior",INDEX('RobotLookup Clean'!$AB:$AB,ROW()-3)=1),ROW()-3,"")</f>
        <v>36</v>
      </c>
      <c r="Y39" t="str">
        <f>IF($X39="","",INDEX('RobotLookup Clean'!$B:$B,$X39))</f>
        <v>Example Robot 31</v>
      </c>
      <c r="Z39">
        <f t="shared" si="0"/>
        <v>12</v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K40" s="22"/>
      <c r="X40" t="str">
        <f>IF(AND(INDEX('RobotLookup Clean'!$E:$E,ROW()-3)="Senior",INDEX('RobotLookup Clean'!$AB:$AB,ROW()-3)=1),ROW()-3,"")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K41" s="22"/>
      <c r="X41" t="str">
        <f>IF(AND(INDEX('RobotLookup Clean'!$E:$E,ROW()-3)="Senior",INDEX('RobotLookup Clean'!$AB:$AB,ROW()-3)=1),ROW()-3,"")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K42" s="22"/>
      <c r="X42" t="str">
        <f>IF(AND(INDEX('RobotLookup Clean'!$E:$E,ROW()-3)="Senior",INDEX('RobotLookup Clean'!$AB:$AB,ROW()-3)=1),ROW()-3,"")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K43" s="22"/>
      <c r="X43" t="str">
        <f>IF(AND(INDEX('RobotLookup Clean'!$E:$E,ROW()-3)="Senior",INDEX('RobotLookup Clean'!$AB:$AB,ROW()-3)=1),ROW()-3,"")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K44" s="22"/>
      <c r="X44" t="str">
        <f>IF(AND(INDEX('RobotLookup Clean'!$E:$E,ROW()-3)="Senior",INDEX('RobotLookup Clean'!$AB:$AB,ROW()-3)=1),ROW()-3,"")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K45" s="22"/>
      <c r="X45" t="str">
        <f>IF(AND(INDEX('RobotLookup Clean'!$E:$E,ROW()-3)="Senior",INDEX('RobotLookup Clean'!$AB:$AB,ROW()-3)=1),ROW()-3,"")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K46" s="22"/>
      <c r="X46" t="str">
        <f>IF(AND(INDEX('RobotLookup Clean'!$E:$E,ROW()-3)="Senior",INDEX('RobotLookup Clean'!$AB:$AB,ROW()-3)=1),ROW()-3,"")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K47" s="22"/>
      <c r="X47" t="str">
        <f>IF(AND(INDEX('RobotLookup Clean'!$E:$E,ROW()-3)="Senior",INDEX('RobotLookup Clean'!$AB:$AB,ROW()-3)=1),ROW()-3,"")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K48" s="22"/>
      <c r="X48" t="str">
        <f>IF(AND(INDEX('RobotLookup Clean'!$E:$E,ROW()-3)="Senior",INDEX('RobotLookup Clean'!$AB:$AB,ROW()-3)=1),ROW()-3,"")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K49" s="22"/>
      <c r="X49" t="str">
        <f>IF(AND(INDEX('RobotLookup Clean'!$E:$E,ROW()-3)="Senior",INDEX('RobotLookup Clean'!$AB:$AB,ROW()-3)=1),ROW()-3,"")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K50" s="22"/>
      <c r="X50" t="str">
        <f>IF(AND(INDEX('RobotLookup Clean'!$E:$E,ROW()-3)="Senior",INDEX('RobotLookup Clean'!$AB:$AB,ROW()-3)=1),ROW()-3,"")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K51" s="22"/>
      <c r="X51" t="str">
        <f>IF(AND(INDEX('RobotLookup Clean'!$E:$E,ROW()-3)="Senior",INDEX('RobotLookup Clean'!$AB:$AB,ROW()-3)=1),ROW()-3,"")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K52" s="22"/>
      <c r="X52" t="str">
        <f>IF(AND(INDEX('RobotLookup Clean'!$E:$E,ROW()-3)="Senior",INDEX('RobotLookup Clean'!$AB:$AB,ROW()-3)=1),ROW()-3,"")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K53" s="22"/>
      <c r="X53" t="str">
        <f>IF(AND(INDEX('RobotLookup Clean'!$E:$E,ROW()-3)="Senior",INDEX('RobotLookup Clean'!$AB:$AB,ROW()-3)=1),ROW()-3,"")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K54" s="22"/>
      <c r="X54" t="str">
        <f>IF(AND(INDEX('RobotLookup Clean'!$E:$E,ROW()-3)="Senior",INDEX('RobotLookup Clean'!$AB:$AB,ROW()-3)=1),ROW()-3,"")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K55" s="22"/>
      <c r="X55" t="str">
        <f>IF(AND(INDEX('RobotLookup Clean'!$E:$E,ROW()-3)="Senior",INDEX('RobotLookup Clean'!$AB:$AB,ROW()-3)=1),ROW()-3,"")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K56" s="22"/>
      <c r="X56" t="str">
        <f>IF(AND(INDEX('RobotLookup Clean'!$E:$E,ROW()-3)="Senior",INDEX('RobotLookup Clean'!$AB:$AB,ROW()-3)=1),ROW()-3,"")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K57" s="22"/>
      <c r="X57" t="str">
        <f>IF(AND(INDEX('RobotLookup Clean'!$E:$E,ROW()-3)="Senior",INDEX('RobotLookup Clean'!$AB:$AB,ROW()-3)=1),ROW()-3,"")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K58" s="22"/>
      <c r="X58" t="str">
        <f>IF(AND(INDEX('RobotLookup Clean'!$E:$E,ROW()-3)="Senior",INDEX('RobotLookup Clean'!$AB:$AB,ROW()-3)=1),ROW()-3,"")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K59" s="22"/>
      <c r="X59" t="str">
        <f>IF(AND(INDEX('RobotLookup Clean'!$E:$E,ROW()-3)="Senior",INDEX('RobotLookup Clean'!$AB:$AB,ROW()-3)=1),ROW()-3,"")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K60" s="22"/>
      <c r="X60" t="str">
        <f>IF(AND(INDEX('RobotLookup Clean'!$E:$E,ROW()-3)="Senior",INDEX('RobotLookup Clean'!$AB:$AB,ROW()-3)=1),ROW()-3,"")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K61" s="22"/>
      <c r="X61" t="str">
        <f>IF(AND(INDEX('RobotLookup Clean'!$E:$E,ROW()-3)="Senior",INDEX('RobotLookup Clean'!$AB:$AB,ROW()-3)=1),ROW()-3,"")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K62" s="22"/>
      <c r="X62" t="str">
        <f>IF(AND(INDEX('RobotLookup Clean'!$E:$E,ROW()-3)="Senior",INDEX('RobotLookup Clean'!$AB:$AB,ROW()-3)=1),ROW()-3,"")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K63" s="22"/>
      <c r="X63" t="str">
        <f>IF(AND(INDEX('RobotLookup Clean'!$E:$E,ROW()-3)="Senior",INDEX('RobotLookup Clean'!$AB:$AB,ROW()-3)=1),ROW()-3,"")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K64" s="22"/>
      <c r="X64" t="str">
        <f>IF(AND(INDEX('RobotLookup Clean'!$E:$E,ROW()-3)="Senior",INDEX('RobotLookup Clean'!$AB:$AB,ROW()-3)=1),ROW()-3,"")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K65" s="22"/>
      <c r="X65" t="str">
        <f>IF(AND(INDEX('RobotLookup Clean'!$E:$E,ROW()-3)="Senior",INDEX('RobotLookup Clean'!$AB:$AB,ROW()-3)=1),ROW()-3,"")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K66" s="22"/>
      <c r="X66" t="str">
        <f>IF(AND(INDEX('RobotLookup Clean'!$E:$E,ROW()-3)="Senior",INDEX('RobotLookup Clean'!$AB:$AB,ROW()-3)=1),ROW()-3,"")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K67" s="22"/>
      <c r="X67" t="str">
        <f>IF(AND(INDEX('RobotLookup Clean'!$E:$E,ROW()-3)="Senior",INDEX('RobotLookup Clean'!$AB:$AB,ROW()-3)=1),ROW()-3,"")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K68" s="22"/>
      <c r="X68" t="str">
        <f>IF(AND(INDEX('RobotLookup Clean'!$E:$E,ROW()-3)="Senior",INDEX('RobotLookup Clean'!$AB:$AB,ROW()-3)=1),ROW()-3,"")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K69" s="22"/>
      <c r="X69" t="str">
        <f>IF(AND(INDEX('RobotLookup Clean'!$E:$E,ROW()-3)="Senior",INDEX('RobotLookup Clean'!$AB:$AB,ROW()-3)=1),ROW()-3,"")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K70" s="22"/>
      <c r="X70" t="str">
        <f>IF(AND(INDEX('RobotLookup Clean'!$E:$E,ROW()-3)="Senior",INDEX('RobotLookup Clean'!$AB:$AB,ROW()-3)=1),ROW()-3,"")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K71" s="22"/>
      <c r="X71" t="str">
        <f>IF(AND(INDEX('RobotLookup Clean'!$E:$E,ROW()-3)="Senior",INDEX('RobotLookup Clean'!$AB:$AB,ROW()-3)=1),ROW()-3,"")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K72" s="22"/>
      <c r="X72" t="str">
        <f>IF(AND(INDEX('RobotLookup Clean'!$E:$E,ROW()-3)="Senior",INDEX('RobotLookup Clean'!$AB:$AB,ROW()-3)=1),ROW()-3,"")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K73" s="22"/>
      <c r="X73" t="str">
        <f>IF(AND(INDEX('RobotLookup Clean'!$E:$E,ROW()-3)="Senior",INDEX('RobotLookup Clean'!$AB:$AB,ROW()-3)=1),ROW()-3,"")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K74" s="22"/>
      <c r="X74" t="str">
        <f>IF(AND(INDEX('RobotLookup Clean'!$E:$E,ROW()-3)="Senior",INDEX('RobotLookup Clean'!$AB:$AB,ROW()-3)=1),ROW()-3,"")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K75" s="22"/>
      <c r="X75" t="str">
        <f>IF(AND(INDEX('RobotLookup Clean'!$E:$E,ROW()-3)="Senior",INDEX('RobotLookup Clean'!$AB:$AB,ROW()-3)=1),ROW()-3,"")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K76" s="22"/>
      <c r="X76" t="str">
        <f>IF(AND(INDEX('RobotLookup Clean'!$E:$E,ROW()-3)="Senior",INDEX('RobotLookup Clean'!$AB:$AB,ROW()-3)=1),ROW()-3,"")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K77" s="22"/>
      <c r="X77" t="str">
        <f>IF(AND(INDEX('RobotLookup Clean'!$E:$E,ROW()-3)="Senior",INDEX('RobotLookup Clean'!$AB:$AB,ROW()-3)=1),ROW()-3,"")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K78" s="22"/>
      <c r="X78" t="str">
        <f>IF(AND(INDEX('RobotLookup Clean'!$E:$E,ROW()-3)="Senior",INDEX('RobotLookup Clean'!$AB:$AB,ROW()-3)=1),ROW()-3,"")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K79" s="22"/>
      <c r="X79" t="str">
        <f>IF(AND(INDEX('RobotLookup Clean'!$E:$E,ROW()-3)="Senior",INDEX('RobotLookup Clean'!$AB:$AB,ROW()-3)=1),ROW()-3,"")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K80" s="22"/>
      <c r="X80" t="str">
        <f>IF(AND(INDEX('RobotLookup Clean'!$E:$E,ROW()-3)="Senior",INDEX('RobotLookup Clean'!$AB:$AB,ROW()-3)=1),ROW()-3,"")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K81" s="22"/>
      <c r="X81" t="str">
        <f>IF(AND(INDEX('RobotLookup Clean'!$E:$E,ROW()-3)="Senior",INDEX('RobotLookup Clean'!$AB:$AB,ROW()-3)=1),ROW()-3,"")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K82" s="22"/>
      <c r="X82" t="str">
        <f>IF(AND(INDEX('RobotLookup Clean'!$E:$E,ROW()-3)="Senior",INDEX('RobotLookup Clean'!$AB:$AB,ROW()-3)=1),ROW()-3,"")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K83" s="22"/>
      <c r="X83" t="str">
        <f>IF(AND(INDEX('RobotLookup Clean'!$E:$E,ROW()-3)="Senior",INDEX('RobotLookup Clean'!$AB:$AB,ROW()-3)=1),ROW()-3,"")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K84" s="22"/>
      <c r="X84" t="str">
        <f>IF(AND(INDEX('RobotLookup Clean'!$E:$E,ROW()-3)="Senior",INDEX('RobotLookup Clean'!$AB:$AB,ROW()-3)=1),ROW()-3,"")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K85" s="22"/>
      <c r="X85" t="str">
        <f>IF(AND(INDEX('RobotLookup Clean'!$E:$E,ROW()-3)="Senior",INDEX('RobotLookup Clean'!$AB:$AB,ROW()-3)=1),ROW()-3,"")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K86" s="22"/>
      <c r="X86" t="str">
        <f>IF(AND(INDEX('RobotLookup Clean'!$E:$E,ROW()-3)="Senior",INDEX('RobotLookup Clean'!$AB:$AB,ROW()-3)=1),ROW()-3,"")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K87" s="22"/>
      <c r="X87" t="str">
        <f>IF(AND(INDEX('RobotLookup Clean'!$E:$E,ROW()-3)="Senior",INDEX('RobotLookup Clean'!$AB:$AB,ROW()-3)=1),ROW()-3,"")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K88" s="22"/>
      <c r="X88" t="str">
        <f>IF(AND(INDEX('RobotLookup Clean'!$E:$E,ROW()-3)="Senior",INDEX('RobotLookup Clean'!$AB:$AB,ROW()-3)=1),ROW()-3,"")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K89" s="22"/>
      <c r="X89" t="str">
        <f>IF(AND(INDEX('RobotLookup Clean'!$E:$E,ROW()-3)="Senior",INDEX('RobotLookup Clean'!$AB:$AB,ROW()-3)=1),ROW()-3,"")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K90" s="22"/>
      <c r="X90" t="str">
        <f>IF(AND(INDEX('RobotLookup Clean'!$E:$E,ROW()-3)="Senior",INDEX('RobotLookup Clean'!$AB:$AB,ROW()-3)=1),ROW()-3,"")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K91" s="22"/>
      <c r="X91" t="str">
        <f>IF(AND(INDEX('RobotLookup Clean'!$E:$E,ROW()-3)="Senior",INDEX('RobotLookup Clean'!$AB:$AB,ROW()-3)=1),ROW()-3,"")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K92" s="22"/>
      <c r="X92" t="str">
        <f>IF(AND(INDEX('RobotLookup Clean'!$E:$E,ROW()-3)="Senior",INDEX('RobotLookup Clean'!$AB:$AB,ROW()-3)=1),ROW()-3,"")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K93" s="22"/>
      <c r="X93" t="str">
        <f>IF(AND(INDEX('RobotLookup Clean'!$E:$E,ROW()-3)="Senior",INDEX('RobotLookup Clean'!$AB:$AB,ROW()-3)=1),ROW()-3,"")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K94" s="22"/>
      <c r="X94" t="str">
        <f>IF(AND(INDEX('RobotLookup Clean'!$E:$E,ROW()-3)="Senior",INDEX('RobotLookup Clean'!$AB:$AB,ROW()-3)=1),ROW()-3,"")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K95" s="22"/>
      <c r="X95" t="str">
        <f>IF(AND(INDEX('RobotLookup Clean'!$E:$E,ROW()-3)="Senior",INDEX('RobotLookup Clean'!$AB:$AB,ROW()-3)=1),ROW()-3,"")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K96" s="22"/>
      <c r="X96" t="str">
        <f>IF(AND(INDEX('RobotLookup Clean'!$E:$E,ROW()-3)="Senior",INDEX('RobotLookup Clean'!$AB:$AB,ROW()-3)=1),ROW()-3,"")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K97" s="22"/>
      <c r="X97" t="str">
        <f>IF(AND(INDEX('RobotLookup Clean'!$E:$E,ROW()-3)="Senior",INDEX('RobotLookup Clean'!$AB:$AB,ROW()-3)=1),ROW()-3,"")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K98" s="22"/>
      <c r="X98" t="str">
        <f>IF(AND(INDEX('RobotLookup Clean'!$E:$E,ROW()-3)="Senior",INDEX('RobotLookup Clean'!$AB:$AB,ROW()-3)=1),ROW()-3,"")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K99" s="22"/>
      <c r="X99" t="str">
        <f>IF(AND(INDEX('RobotLookup Clean'!$E:$E,ROW()-3)="Senior",INDEX('RobotLookup Clean'!$AB:$AB,ROW()-3)=1),ROW()-3,"")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X100" t="str">
        <f>IF(AND(INDEX('RobotLookup Clean'!$E:$E,ROW()-3)="Senior",INDEX('RobotLookup Clean'!$AB:$AB,ROW()-3)=1),ROW()-3,"")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X101" t="str">
        <f>IF(AND(INDEX('RobotLookup Clean'!$E:$E,ROW()-3)="Senior",INDEX('RobotLookup Clean'!$AB:$AB,ROW()-3)=1),ROW()-3,"")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X102" t="str">
        <f>IF(AND(INDEX('RobotLookup Clean'!$E:$E,ROW()-3)="Senior",INDEX('RobotLookup Clean'!$AB:$AB,ROW()-3)=1),ROW()-3,"")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X103" t="str">
        <f>IF(AND(INDEX('RobotLookup Clean'!$E:$E,ROW()-3)="Senior",INDEX('RobotLookup Clean'!$AB:$AB,ROW()-3)=1),ROW()-3,"")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X104" t="str">
        <f>IF(AND(INDEX('RobotLookup Clean'!$E:$E,ROW()-3)="Senior",INDEX('RobotLookup Clean'!$AB:$AB,ROW()-3)=1),ROW()-3,"")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X105" t="str">
        <f>IF(AND(INDEX('RobotLookup Clean'!$E:$E,ROW()-3)="Senior",INDEX('RobotLookup Clean'!$AB:$AB,ROW()-3)=1),ROW()-3,"")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X106" t="str">
        <f>IF(AND(INDEX('RobotLookup Clean'!$E:$E,ROW()-3)="Senior",INDEX('RobotLookup Clean'!$AB:$AB,ROW()-3)=1),ROW()-3,"")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X107" t="str">
        <f>IF(AND(INDEX('RobotLookup Clean'!$E:$E,ROW()-3)="Senior",INDEX('RobotLookup Clean'!$AB:$AB,ROW()-3)=1),ROW()-3,"")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X108" t="str">
        <f>IF(AND(INDEX('RobotLookup Clean'!$E:$E,ROW()-3)="Senior",INDEX('RobotLookup Clean'!$AB:$AB,ROW()-3)=1),ROW()-3,"")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X109" t="str">
        <f>IF(AND(INDEX('RobotLookup Clean'!$E:$E,ROW()-3)="Senior",INDEX('RobotLookup Clean'!$AB:$AB,ROW()-3)=1),ROW()-3,"")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X110" t="str">
        <f>IF(AND(INDEX('RobotLookup Clean'!$E:$E,ROW()-3)="Senior",INDEX('RobotLookup Clean'!$AB:$AB,ROW()-3)=1),ROW()-3,"")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X111" t="str">
        <f>IF(AND(INDEX('RobotLookup Clean'!$E:$E,ROW()-3)="Senior",INDEX('RobotLookup Clean'!$AB:$AB,ROW()-3)=1),ROW()-3,"")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X112" t="str">
        <f>IF(AND(INDEX('RobotLookup Clean'!$E:$E,ROW()-3)="Senior",INDEX('RobotLookup Clean'!$AB:$AB,ROW()-3)=1),ROW()-3,"")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X113" t="str">
        <f>IF(AND(INDEX('RobotLookup Clean'!$E:$E,ROW()-3)="Senior",INDEX('RobotLookup Clean'!$AB:$AB,ROW()-3)=1),ROW()-3,"")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X114" t="str">
        <f>IF(AND(INDEX('RobotLookup Clean'!$E:$E,ROW()-3)="Senior",INDEX('RobotLookup Clean'!$AB:$AB,ROW()-3)=1),ROW()-3,"")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X115" t="str">
        <f>IF(AND(INDEX('RobotLookup Clean'!$E:$E,ROW()-3)="Senior",INDEX('RobotLookup Clean'!$AB:$AB,ROW()-3)=1),ROW()-3,"")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X116" t="str">
        <f>IF(AND(INDEX('RobotLookup Clean'!$E:$E,ROW()-3)="Senior",INDEX('RobotLookup Clean'!$AB:$AB,ROW()-3)=1),ROW()-3,"")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X117" t="str">
        <f>IF(AND(INDEX('RobotLookup Clean'!$E:$E,ROW()-3)="Senior",INDEX('RobotLookup Clean'!$AB:$AB,ROW()-3)=1),ROW()-3,"")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X118" t="str">
        <f>IF(AND(INDEX('RobotLookup Clean'!$E:$E,ROW()-3)="Senior",INDEX('RobotLookup Clean'!$AB:$AB,ROW()-3)=1),ROW()-3,"")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X119" t="str">
        <f>IF(AND(INDEX('RobotLookup Clean'!$E:$E,ROW()-3)="Senior",INDEX('RobotLookup Clean'!$AB:$AB,ROW()-3)=1),ROW()-3,"")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X120" t="str">
        <f>IF(AND(INDEX('RobotLookup Clean'!$E:$E,ROW()-3)="Senior",INDEX('RobotLookup Clean'!$AB:$AB,ROW()-3)=1),ROW()-3,"")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X121" t="str">
        <f>IF(AND(INDEX('RobotLookup Clean'!$E:$E,ROW()-3)="Senior",INDEX('RobotLookup Clean'!$AB:$AB,ROW()-3)=1),ROW()-3,"")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K122" s="22"/>
      <c r="X122" t="str">
        <f>IF(AND(INDEX('RobotLookup Clean'!$E:$E,ROW()-3)="Senior",INDEX('RobotLookup Clean'!$AB:$AB,ROW()-3)=1),ROW()-3,"")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K123" s="22"/>
      <c r="X123" t="str">
        <f>IF(AND(INDEX('RobotLookup Clean'!$E:$E,ROW()-3)="Senior",INDEX('RobotLookup Clean'!$AB:$AB,ROW()-3)=1),ROW()-3,"")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K124" s="22"/>
      <c r="X124" t="str">
        <f>IF(AND(INDEX('RobotLookup Clean'!$E:$E,ROW()-3)="Senior",INDEX('RobotLookup Clean'!$AB:$AB,ROW()-3)=1),ROW()-3,"")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K125" s="22"/>
      <c r="X125" t="str">
        <f>IF(AND(INDEX('RobotLookup Clean'!$E:$E,ROW()-3)="Senior",INDEX('RobotLookup Clean'!$AB:$AB,ROW()-3)=1),ROW()-3,"")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K126" s="22"/>
      <c r="X126" t="str">
        <f>IF(AND(INDEX('RobotLookup Clean'!$E:$E,ROW()-3)="Senior",INDEX('RobotLookup Clean'!$AB:$AB,ROW()-3)=1),ROW()-3,"")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K127" s="22"/>
      <c r="X127" t="str">
        <f>IF(AND(INDEX('RobotLookup Clean'!$E:$E,ROW()-3)="Senior",INDEX('RobotLookup Clean'!$AB:$AB,ROW()-3)=1),ROW()-3,"")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K128" s="22"/>
      <c r="X128" t="str">
        <f>IF(AND(INDEX('RobotLookup Clean'!$E:$E,ROW()-3)="Senior",INDEX('RobotLookup Clean'!$AB:$AB,ROW()-3)=1),ROW()-3,"")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K129" s="22"/>
      <c r="X129" t="str">
        <f>IF(AND(INDEX('RobotLookup Clean'!$E:$E,ROW()-3)="Senior",INDEX('RobotLookup Clean'!$AB:$AB,ROW()-3)=1),ROW()-3,"")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K130" s="22"/>
      <c r="X130" t="str">
        <f>IF(AND(INDEX('RobotLookup Clean'!$E:$E,ROW()-3)="Senior",INDEX('RobotLookup Clean'!$AB:$AB,ROW()-3)=1),ROW()-3,"")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K131" s="22"/>
      <c r="X131" t="str">
        <f>IF(AND(INDEX('RobotLookup Clean'!$E:$E,ROW()-3)="Senior",INDEX('RobotLookup Clean'!$AB:$AB,ROW()-3)=1),ROW()-3,"")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K132" s="22"/>
      <c r="X132" t="str">
        <f>IF(AND(INDEX('RobotLookup Clean'!$E:$E,ROW()-3)="Senior",INDEX('RobotLookup Clean'!$AB:$AB,ROW()-3)=1),ROW()-3,"")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K133" s="22"/>
      <c r="X133" t="str">
        <f>IF(AND(INDEX('RobotLookup Clean'!$E:$E,ROW()-3)="Senior",INDEX('RobotLookup Clean'!$AB:$AB,ROW()-3)=1),ROW()-3,"")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K134" s="22"/>
      <c r="X134" t="str">
        <f>IF(AND(INDEX('RobotLookup Clean'!$E:$E,ROW()-3)="Senior",INDEX('RobotLookup Clean'!$AB:$AB,ROW()-3)=1),ROW()-3,"")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K135" s="22"/>
      <c r="X135" t="str">
        <f>IF(AND(INDEX('RobotLookup Clean'!$E:$E,ROW()-3)="Senior",INDEX('RobotLookup Clean'!$AB:$AB,ROW()-3)=1),ROW()-3,"")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K136" s="22"/>
      <c r="X136" t="str">
        <f>IF(AND(INDEX('RobotLookup Clean'!$E:$E,ROW()-3)="Senior",INDEX('RobotLookup Clean'!$AB:$AB,ROW()-3)=1),ROW()-3,"")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K137" s="22"/>
      <c r="X137" t="str">
        <f>IF(AND(INDEX('RobotLookup Clean'!$E:$E,ROW()-3)="Senior",INDEX('RobotLookup Clean'!$AB:$AB,ROW()-3)=1),ROW()-3,"")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K138" s="22"/>
      <c r="X138" t="str">
        <f>IF(AND(INDEX('RobotLookup Clean'!$E:$E,ROW()-3)="Senior",INDEX('RobotLookup Clean'!$AB:$AB,ROW()-3)=1),ROW()-3,"")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K139" s="22"/>
      <c r="X139" t="str">
        <f>IF(AND(INDEX('RobotLookup Clean'!$E:$E,ROW()-3)="Senior",INDEX('RobotLookup Clean'!$AB:$AB,ROW()-3)=1),ROW()-3,"")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K140" s="22"/>
      <c r="X140" t="str">
        <f>IF(AND(INDEX('RobotLookup Clean'!$E:$E,ROW()-3)="Senior",INDEX('RobotLookup Clean'!$AB:$AB,ROW()-3)=1),ROW()-3,"")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X141" t="str">
        <f>IF(AND(INDEX('RobotLookup Clean'!$E:$E,ROW()-3)="Senior",INDEX('RobotLookup Clean'!$AB:$AB,ROW()-3)=1),ROW()-3,"")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K142" s="22"/>
      <c r="X142" t="str">
        <f>IF(AND(INDEX('RobotLookup Clean'!$E:$E,ROW()-3)="Senior",INDEX('RobotLookup Clean'!$AB:$AB,ROW()-3)=1),ROW()-3,"")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K143" s="22"/>
      <c r="X143" t="str">
        <f>IF(AND(INDEX('RobotLookup Clean'!$E:$E,ROW()-3)="Senior",INDEX('RobotLookup Clean'!$AB:$AB,ROW()-3)=1),ROW()-3,"")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K144" s="22"/>
      <c r="X144" t="str">
        <f>IF(AND(INDEX('RobotLookup Clean'!$E:$E,ROW()-3)="Senior",INDEX('RobotLookup Clean'!$AB:$AB,ROW()-3)=1),ROW()-3,"")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K145" s="22"/>
      <c r="X145" t="str">
        <f>IF(AND(INDEX('RobotLookup Clean'!$E:$E,ROW()-3)="Senior",INDEX('RobotLookup Clean'!$AB:$AB,ROW()-3)=1),ROW()-3,"")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K146" s="22"/>
      <c r="X146" t="str">
        <f>IF(AND(INDEX('RobotLookup Clean'!$E:$E,ROW()-3)="Senior",INDEX('RobotLookup Clean'!$AB:$AB,ROW()-3)=1),ROW()-3,"")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K147" s="22"/>
      <c r="X147" t="str">
        <f>IF(AND(INDEX('RobotLookup Clean'!$E:$E,ROW()-3)="Senior",INDEX('RobotLookup Clean'!$AB:$AB,ROW()-3)=1),ROW()-3,"")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K148" s="22"/>
      <c r="X148" t="str">
        <f>IF(AND(INDEX('RobotLookup Clean'!$E:$E,ROW()-3)="Senior",INDEX('RobotLookup Clean'!$AB:$AB,ROW()-3)=1),ROW()-3,"")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K149" s="22"/>
      <c r="X149" t="str">
        <f>IF(AND(INDEX('RobotLookup Clean'!$E:$E,ROW()-3)="Senior",INDEX('RobotLookup Clean'!$AB:$AB,ROW()-3)=1),ROW()-3,"")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K150" s="22"/>
      <c r="X150" t="str">
        <f>IF(AND(INDEX('RobotLookup Clean'!$E:$E,ROW()-3)="Senior",INDEX('RobotLookup Clean'!$AB:$AB,ROW()-3)=1),ROW()-3,"")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K151" s="22"/>
      <c r="X151" t="str">
        <f>IF(AND(INDEX('RobotLookup Clean'!$E:$E,ROW()-3)="Senior",INDEX('RobotLookup Clean'!$AB:$AB,ROW()-3)=1),ROW()-3,"")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K152" s="22"/>
      <c r="X152" t="str">
        <f>IF(AND(INDEX('RobotLookup Clean'!$E:$E,ROW()-3)="Senior",INDEX('RobotLookup Clean'!$AB:$AB,ROW()-3)=1),ROW()-3,"")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K153" s="22"/>
      <c r="X153" t="str">
        <f>IF(AND(INDEX('RobotLookup Clean'!$E:$E,ROW()-3)="Senior",INDEX('RobotLookup Clean'!$AB:$AB,ROW()-3)=1),ROW()-3,"")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K154" s="22"/>
      <c r="X154" t="str">
        <f>IF(AND(INDEX('RobotLookup Clean'!$E:$E,ROW()-3)="Senior",INDEX('RobotLookup Clean'!$AB:$AB,ROW()-3)=1),ROW()-3,"")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K155" s="22"/>
      <c r="X155" t="str">
        <f>IF(AND(INDEX('RobotLookup Clean'!$E:$E,ROW()-3)="Senior",INDEX('RobotLookup Clean'!$AB:$AB,ROW()-3)=1),ROW()-3,"")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K156" s="22"/>
      <c r="X156" t="str">
        <f>IF(AND(INDEX('RobotLookup Clean'!$E:$E,ROW()-3)="Senior",INDEX('RobotLookup Clean'!$AB:$AB,ROW()-3)=1),ROW()-3,"")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K157" s="22"/>
      <c r="X157" t="str">
        <f>IF(AND(INDEX('RobotLookup Clean'!$E:$E,ROW()-3)="Senior",INDEX('RobotLookup Clean'!$AB:$AB,ROW()-3)=1),ROW()-3,"")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K158" s="22"/>
      <c r="X158" t="str">
        <f>IF(AND(INDEX('RobotLookup Clean'!$E:$E,ROW()-3)="Senior",INDEX('RobotLookup Clean'!$AB:$AB,ROW()-3)=1),ROW()-3,"")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K159" s="22"/>
      <c r="X159" t="str">
        <f>IF(AND(INDEX('RobotLookup Clean'!$E:$E,ROW()-3)="Senior",INDEX('RobotLookup Clean'!$AB:$AB,ROW()-3)=1),ROW()-3,"")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K160" s="22"/>
      <c r="X160" t="str">
        <f>IF(AND(INDEX('RobotLookup Clean'!$E:$E,ROW()-3)="Senior",INDEX('RobotLookup Clean'!$AB:$AB,ROW()-3)=1),ROW()-3,"")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K161" s="22"/>
      <c r="X161" t="str">
        <f>IF(AND(INDEX('RobotLookup Clean'!$E:$E,ROW()-3)="Senior",INDEX('RobotLookup Clean'!$AB:$AB,ROW()-3)=1),ROW()-3,"")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K162" s="22"/>
      <c r="X162" t="str">
        <f>IF(AND(INDEX('RobotLookup Clean'!$E:$E,ROW()-3)="Senior",INDEX('RobotLookup Clean'!$AB:$AB,ROW()-3)=1),ROW()-3,"")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K163" s="22"/>
      <c r="X163" t="str">
        <f>IF(AND(INDEX('RobotLookup Clean'!$E:$E,ROW()-3)="Senior",INDEX('RobotLookup Clean'!$AB:$AB,ROW()-3)=1),ROW()-3,"")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K164" s="22"/>
      <c r="X164" t="str">
        <f>IF(AND(INDEX('RobotLookup Clean'!$E:$E,ROW()-3)="Senior",INDEX('RobotLookup Clean'!$AB:$AB,ROW()-3)=1),ROW()-3,"")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K165" s="22"/>
      <c r="X165" t="str">
        <f>IF(AND(INDEX('RobotLookup Clean'!$E:$E,ROW()-3)="Senior",INDEX('RobotLookup Clean'!$AB:$AB,ROW()-3)=1),ROW()-3,"")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K166" s="22"/>
      <c r="X166" t="str">
        <f>IF(AND(INDEX('RobotLookup Clean'!$E:$E,ROW()-3)="Senior",INDEX('RobotLookup Clean'!$AB:$AB,ROW()-3)=1),ROW()-3,"")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K167" s="22"/>
      <c r="X167" t="str">
        <f>IF(AND(INDEX('RobotLookup Clean'!$E:$E,ROW()-3)="Senior",INDEX('RobotLookup Clean'!$AB:$AB,ROW()-3)=1),ROW()-3,"")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K168" s="22"/>
      <c r="X168" t="str">
        <f>IF(AND(INDEX('RobotLookup Clean'!$E:$E,ROW()-3)="Senior",INDEX('RobotLookup Clean'!$AB:$AB,ROW()-3)=1),ROW()-3,"")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K169" s="22"/>
      <c r="X169" t="str">
        <f>IF(AND(INDEX('RobotLookup Clean'!$E:$E,ROW()-3)="Senior",INDEX('RobotLookup Clean'!$AB:$AB,ROW()-3)=1),ROW()-3,"")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K170" s="22"/>
      <c r="X170" t="str">
        <f>IF(AND(INDEX('RobotLookup Clean'!$E:$E,ROW()-3)="Senior",INDEX('RobotLookup Clean'!$AB:$AB,ROW()-3)=1),ROW()-3,"")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K171" s="22"/>
      <c r="X171" t="str">
        <f>IF(AND(INDEX('RobotLookup Clean'!$E:$E,ROW()-3)="Senior",INDEX('RobotLookup Clean'!$AB:$AB,ROW()-3)=1),ROW()-3,"")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K172" s="22"/>
      <c r="X172" t="str">
        <f>IF(AND(INDEX('RobotLookup Clean'!$E:$E,ROW()-3)="Senior",INDEX('RobotLookup Clean'!$AB:$AB,ROW()-3)=1),ROW()-3,"")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K173" s="22"/>
      <c r="X173" t="str">
        <f>IF(AND(INDEX('RobotLookup Clean'!$E:$E,ROW()-3)="Senior",INDEX('RobotLookup Clean'!$AB:$AB,ROW()-3)=1),ROW()-3,"")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K174" s="22"/>
      <c r="X174" t="str">
        <f>IF(AND(INDEX('RobotLookup Clean'!$E:$E,ROW()-3)="Senior",INDEX('RobotLookup Clean'!$AB:$AB,ROW()-3)=1),ROW()-3,"")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K175" s="22"/>
      <c r="X175" t="str">
        <f>IF(AND(INDEX('RobotLookup Clean'!$E:$E,ROW()-3)="Senior",INDEX('RobotLookup Clean'!$AB:$AB,ROW()-3)=1),ROW()-3,"")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K176" s="22"/>
      <c r="X176" t="str">
        <f>IF(AND(INDEX('RobotLookup Clean'!$E:$E,ROW()-3)="Senior",INDEX('RobotLookup Clean'!$AB:$AB,ROW()-3)=1),ROW()-3,"")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K177" s="22"/>
      <c r="X177" t="str">
        <f>IF(AND(INDEX('RobotLookup Clean'!$E:$E,ROW()-3)="Senior",INDEX('RobotLookup Clean'!$AB:$AB,ROW()-3)=1),ROW()-3,"")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K178" s="22"/>
      <c r="X178" t="str">
        <f>IF(AND(INDEX('RobotLookup Clean'!$E:$E,ROW()-3)="Senior",INDEX('RobotLookup Clean'!$AB:$AB,ROW()-3)=1),ROW()-3,"")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K179" s="22"/>
      <c r="X179" t="str">
        <f>IF(AND(INDEX('RobotLookup Clean'!$E:$E,ROW()-3)="Senior",INDEX('RobotLookup Clean'!$AB:$AB,ROW()-3)=1),ROW()-3,"")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K180" s="22"/>
      <c r="X180" t="str">
        <f>IF(AND(INDEX('RobotLookup Clean'!$E:$E,ROW()-3)="Senior",INDEX('RobotLookup Clean'!$AB:$AB,ROW()-3)=1),ROW()-3,"")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K181" s="22"/>
      <c r="X181" t="str">
        <f>IF(AND(INDEX('RobotLookup Clean'!$E:$E,ROW()-3)="Senior",INDEX('RobotLookup Clean'!$AB:$AB,ROW()-3)=1),ROW()-3,"")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K182" s="22"/>
      <c r="X182" t="str">
        <f>IF(AND(INDEX('RobotLookup Clean'!$E:$E,ROW()-3)="Senior",INDEX('RobotLookup Clean'!$AB:$AB,ROW()-3)=1),ROW()-3,"")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K183" s="22"/>
      <c r="X183" t="str">
        <f>IF(AND(INDEX('RobotLookup Clean'!$E:$E,ROW()-3)="Senior",INDEX('RobotLookup Clean'!$AB:$AB,ROW()-3)=1),ROW()-3,"")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K184" s="22"/>
      <c r="X184" t="str">
        <f>IF(AND(INDEX('RobotLookup Clean'!$E:$E,ROW()-3)="Senior",INDEX('RobotLookup Clean'!$AB:$AB,ROW()-3)=1),ROW()-3,"")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K185" s="22"/>
      <c r="X185" t="str">
        <f>IF(AND(INDEX('RobotLookup Clean'!$E:$E,ROW()-3)="Senior",INDEX('RobotLookup Clean'!$AB:$AB,ROW()-3)=1),ROW()-3,"")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K186" s="22"/>
      <c r="X186" t="str">
        <f>IF(AND(INDEX('RobotLookup Clean'!$E:$E,ROW()-3)="Senior",INDEX('RobotLookup Clean'!$AB:$AB,ROW()-3)=1),ROW()-3,"")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K187" s="22"/>
      <c r="X187" t="str">
        <f>IF(AND(INDEX('RobotLookup Clean'!$E:$E,ROW()-3)="Senior",INDEX('RobotLookup Clean'!$AB:$AB,ROW()-3)=1),ROW()-3,"")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K188" s="22"/>
      <c r="X188" t="str">
        <f>IF(AND(INDEX('RobotLookup Clean'!$E:$E,ROW()-3)="Senior",INDEX('RobotLookup Clean'!$AB:$AB,ROW()-3)=1),ROW()-3,"")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K189" s="22"/>
      <c r="X189" t="str">
        <f>IF(AND(INDEX('RobotLookup Clean'!$E:$E,ROW()-3)="Senior",INDEX('RobotLookup Clean'!$AB:$AB,ROW()-3)=1),ROW()-3,"")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K190" s="22"/>
      <c r="X190" t="str">
        <f>IF(AND(INDEX('RobotLookup Clean'!$E:$E,ROW()-3)="Senior",INDEX('RobotLookup Clean'!$AB:$AB,ROW()-3)=1),ROW()-3,"")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K191" s="22"/>
      <c r="X191" t="str">
        <f>IF(AND(INDEX('RobotLookup Clean'!$E:$E,ROW()-3)="Senior",INDEX('RobotLookup Clean'!$AB:$AB,ROW()-3)=1),ROW()-3,"")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K192" s="22"/>
      <c r="X192" t="str">
        <f>IF(AND(INDEX('RobotLookup Clean'!$E:$E,ROW()-3)="Senior",INDEX('RobotLookup Clean'!$AB:$AB,ROW()-3)=1),ROW()-3,"")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K193" s="22"/>
      <c r="X193" t="str">
        <f>IF(AND(INDEX('RobotLookup Clean'!$E:$E,ROW()-3)="Senior",INDEX('RobotLookup Clean'!$AB:$AB,ROW()-3)=1),ROW()-3,"")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K194" s="22"/>
      <c r="X194" t="str">
        <f>IF(AND(INDEX('RobotLookup Clean'!$E:$E,ROW()-3)="Senior",INDEX('RobotLookup Clean'!$AB:$AB,ROW()-3)=1),ROW()-3,"")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K195" s="22"/>
      <c r="X195" t="str">
        <f>IF(AND(INDEX('RobotLookup Clean'!$E:$E,ROW()-3)="Senior",INDEX('RobotLookup Clean'!$AB:$AB,ROW()-3)=1),ROW()-3,"")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K196" s="22"/>
      <c r="X196" t="str">
        <f>IF(AND(INDEX('RobotLookup Clean'!$E:$E,ROW()-3)="Senior",INDEX('RobotLookup Clean'!$AB:$AB,ROW()-3)=1),ROW()-3,"")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K197" s="22"/>
      <c r="X197" t="str">
        <f>IF(AND(INDEX('RobotLookup Clean'!$E:$E,ROW()-3)="Senior",INDEX('RobotLookup Clean'!$AB:$AB,ROW()-3)=1),ROW()-3,"")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K198" s="22"/>
      <c r="X198" t="str">
        <f>IF(AND(INDEX('RobotLookup Clean'!$E:$E,ROW()-3)="Senior",INDEX('RobotLookup Clean'!$AB:$AB,ROW()-3)=1),ROW()-3,"")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K199" s="22"/>
      <c r="X199" t="str">
        <f>IF(AND(INDEX('RobotLookup Clean'!$E:$E,ROW()-3)="Senior",INDEX('RobotLookup Clean'!$AB:$AB,ROW()-3)=1),ROW()-3,"")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K200" s="22"/>
      <c r="X200" t="str">
        <f>IF(AND(INDEX('RobotLookup Clean'!$E:$E,ROW()-3)="Senior",INDEX('RobotLookup Clean'!$AB:$AB,ROW()-3)=1),ROW()-3,"")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K201" s="22"/>
      <c r="X201" t="str">
        <f>IF(AND(INDEX('RobotLookup Clean'!$E:$E,ROW()-3)="Senior",INDEX('RobotLookup Clean'!$AB:$AB,ROW()-3)=1),ROW()-3,"")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K202" s="22"/>
      <c r="X202" t="str">
        <f>IF(AND(INDEX('RobotLookup Clean'!$E:$E,ROW()-3)="Senior",INDEX('RobotLookup Clean'!$AB:$AB,ROW()-3)=1),ROW()-3,"")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K203" s="22"/>
      <c r="X203" t="str">
        <f>IF(AND(INDEX('RobotLookup Clean'!$E:$E,ROW()-3)="Senior",INDEX('RobotLookup Clean'!$AB:$AB,ROW()-3)=1),ROW()-3,"")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K204" s="22"/>
      <c r="X204" t="str">
        <f>IF(AND(INDEX('RobotLookup Clean'!$E:$E,ROW()-3)="Senior",INDEX('RobotLookup Clean'!$AB:$AB,ROW()-3)=1),ROW()-3,"")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K205" s="22"/>
      <c r="X205" t="str">
        <f>IF(AND(INDEX('RobotLookup Clean'!$E:$E,ROW()-3)="Senior",INDEX('RobotLookup Clean'!$AB:$AB,ROW()-3)=1),ROW()-3,"")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K206" s="22"/>
      <c r="X206" t="str">
        <f>IF(AND(INDEX('RobotLookup Clean'!$E:$E,ROW()-3)="Senior",INDEX('RobotLookup Clean'!$AB:$AB,ROW()-3)=1),ROW()-3,"")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K207" s="22"/>
      <c r="X207" t="str">
        <f>IF(AND(INDEX('RobotLookup Clean'!$E:$E,ROW()-3)="Senior",INDEX('RobotLookup Clean'!$AB:$AB,ROW()-3)=1),ROW()-3,"")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K208" s="22"/>
      <c r="X208" t="str">
        <f>IF(AND(INDEX('RobotLookup Clean'!$E:$E,ROW()-3)="Senior",INDEX('RobotLookup Clean'!$AB:$AB,ROW()-3)=1),ROW()-3,"")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K209" s="22"/>
      <c r="X209" t="str">
        <f>IF(AND(INDEX('RobotLookup Clean'!$E:$E,ROW()-3)="Senior",INDEX('RobotLookup Clean'!$AB:$AB,ROW()-3)=1),ROW()-3,"")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K210" s="22"/>
      <c r="X210" t="str">
        <f>IF(AND(INDEX('RobotLookup Clean'!$E:$E,ROW()-3)="Senior",INDEX('RobotLookup Clean'!$AB:$AB,ROW()-3)=1),ROW()-3,"")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K211" s="22"/>
      <c r="X211" t="str">
        <f>IF(AND(INDEX('RobotLookup Clean'!$E:$E,ROW()-3)="Senior",INDEX('RobotLookup Clean'!$AB:$AB,ROW()-3)=1),ROW()-3,"")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K212" s="22"/>
      <c r="X212" t="str">
        <f>IF(AND(INDEX('RobotLookup Clean'!$E:$E,ROW()-3)="Senior",INDEX('RobotLookup Clean'!$AB:$AB,ROW()-3)=1),ROW()-3,"")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K213" s="22"/>
      <c r="X213" t="str">
        <f>IF(AND(INDEX('RobotLookup Clean'!$E:$E,ROW()-3)="Senior",INDEX('RobotLookup Clean'!$AB:$AB,ROW()-3)=1),ROW()-3,"")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K214" s="22"/>
      <c r="X214" t="str">
        <f>IF(AND(INDEX('RobotLookup Clean'!$E:$E,ROW()-3)="Senior",INDEX('RobotLookup Clean'!$AB:$AB,ROW()-3)=1),ROW()-3,"")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K215" s="22"/>
      <c r="X215" t="str">
        <f>IF(AND(INDEX('RobotLookup Clean'!$E:$E,ROW()-3)="Senior",INDEX('RobotLookup Clean'!$AB:$AB,ROW()-3)=1),ROW()-3,"")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K216" s="22"/>
      <c r="X216" t="str">
        <f>IF(AND(INDEX('RobotLookup Clean'!$E:$E,ROW()-3)="Senior",INDEX('RobotLookup Clean'!$AB:$AB,ROW()-3)=1),ROW()-3,"")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K217" s="22"/>
      <c r="X217" t="str">
        <f>IF(AND(INDEX('RobotLookup Clean'!$E:$E,ROW()-3)="Senior",INDEX('RobotLookup Clean'!$AB:$AB,ROW()-3)=1),ROW()-3,"")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K218" s="22"/>
      <c r="X218" t="str">
        <f>IF(AND(INDEX('RobotLookup Clean'!$E:$E,ROW()-3)="Senior",INDEX('RobotLookup Clean'!$AB:$AB,ROW()-3)=1),ROW()-3,"")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K219" s="22"/>
      <c r="X219" t="str">
        <f>IF(AND(INDEX('RobotLookup Clean'!$E:$E,ROW()-3)="Senior",INDEX('RobotLookup Clean'!$AB:$AB,ROW()-3)=1),ROW()-3,"")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K220" s="22"/>
      <c r="X220" t="str">
        <f>IF(AND(INDEX('RobotLookup Clean'!$E:$E,ROW()-3)="Senior",INDEX('RobotLookup Clean'!$AB:$AB,ROW()-3)=1),ROW()-3,"")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K221" s="22"/>
      <c r="X221" t="str">
        <f>IF(AND(INDEX('RobotLookup Clean'!$E:$E,ROW()-3)="Senior",INDEX('RobotLookup Clean'!$AB:$AB,ROW()-3)=1),ROW()-3,"")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K222" s="22"/>
      <c r="X222" t="str">
        <f>IF(AND(INDEX('RobotLookup Clean'!$E:$E,ROW()-3)="Senior",INDEX('RobotLookup Clean'!$AB:$AB,ROW()-3)=1),ROW()-3,"")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K223" s="22"/>
      <c r="X223" t="str">
        <f>IF(AND(INDEX('RobotLookup Clean'!$E:$E,ROW()-3)="Senior",INDEX('RobotLookup Clean'!$AB:$AB,ROW()-3)=1),ROW()-3,"")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K224" s="22"/>
      <c r="X224" t="str">
        <f>IF(AND(INDEX('RobotLookup Clean'!$E:$E,ROW()-3)="Senior",INDEX('RobotLookup Clean'!$AB:$AB,ROW()-3)=1),ROW()-3,"")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K225" s="22"/>
      <c r="X225" t="str">
        <f>IF(AND(INDEX('RobotLookup Clean'!$E:$E,ROW()-3)="Senior",INDEX('RobotLookup Clean'!$AB:$AB,ROW()-3)=1),ROW()-3,"")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K226" s="22"/>
      <c r="X226" t="str">
        <f>IF(AND(INDEX('RobotLookup Clean'!$E:$E,ROW()-3)="Senior",INDEX('RobotLookup Clean'!$AB:$AB,ROW()-3)=1),ROW()-3,"")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K227" s="22"/>
      <c r="X227" t="str">
        <f>IF(AND(INDEX('RobotLookup Clean'!$E:$E,ROW()-3)="Senior",INDEX('RobotLookup Clean'!$AB:$AB,ROW()-3)=1),ROW()-3,"")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K228" s="22"/>
      <c r="X228" t="str">
        <f>IF(AND(INDEX('RobotLookup Clean'!$E:$E,ROW()-3)="Senior",INDEX('RobotLookup Clean'!$AB:$AB,ROW()-3)=1),ROW()-3,"")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K229" s="22"/>
      <c r="X229" t="str">
        <f>IF(AND(INDEX('RobotLookup Clean'!$E:$E,ROW()-3)="Senior",INDEX('RobotLookup Clean'!$AB:$AB,ROW()-3)=1),ROW()-3,"")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K230" s="22"/>
      <c r="X230" t="str">
        <f>IF(AND(INDEX('RobotLookup Clean'!$E:$E,ROW()-3)="Senior",INDEX('RobotLookup Clean'!$AB:$AB,ROW()-3)=1),ROW()-3,"")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K231" s="22"/>
      <c r="X231" t="str">
        <f>IF(AND(INDEX('RobotLookup Clean'!$E:$E,ROW()-3)="Senior",INDEX('RobotLookup Clean'!$AB:$AB,ROW()-3)=1),ROW()-3,"")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K232" s="22"/>
      <c r="X232" t="str">
        <f>IF(AND(INDEX('RobotLookup Clean'!$E:$E,ROW()-3)="Senior",INDEX('RobotLookup Clean'!$AB:$AB,ROW()-3)=1),ROW()-3,"")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K233" s="22"/>
      <c r="X233" t="str">
        <f>IF(AND(INDEX('RobotLookup Clean'!$E:$E,ROW()-3)="Senior",INDEX('RobotLookup Clean'!$AB:$AB,ROW()-3)=1),ROW()-3,"")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K234" s="22"/>
      <c r="X234" t="str">
        <f>IF(AND(INDEX('RobotLookup Clean'!$E:$E,ROW()-3)="Senior",INDEX('RobotLookup Clean'!$AB:$AB,ROW()-3)=1),ROW()-3,"")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K235" s="22"/>
      <c r="X235" t="str">
        <f>IF(AND(INDEX('RobotLookup Clean'!$E:$E,ROW()-3)="Senior",INDEX('RobotLookup Clean'!$AB:$AB,ROW()-3)=1),ROW()-3,"")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K236" s="22"/>
      <c r="X236" t="str">
        <f>IF(AND(INDEX('RobotLookup Clean'!$E:$E,ROW()-3)="Senior",INDEX('RobotLookup Clean'!$AB:$AB,ROW()-3)=1),ROW()-3,"")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K237" s="22"/>
      <c r="X237" t="str">
        <f>IF(AND(INDEX('RobotLookup Clean'!$E:$E,ROW()-3)="Senior",INDEX('RobotLookup Clean'!$AB:$AB,ROW()-3)=1),ROW()-3,"")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K238" s="22"/>
      <c r="X238" t="str">
        <f>IF(AND(INDEX('RobotLookup Clean'!$E:$E,ROW()-3)="Senior",INDEX('RobotLookup Clean'!$AB:$AB,ROW()-3)=1),ROW()-3,"")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K239" s="22"/>
      <c r="X239" t="str">
        <f>IF(AND(INDEX('RobotLookup Clean'!$E:$E,ROW()-3)="Senior",INDEX('RobotLookup Clean'!$AB:$AB,ROW()-3)=1),ROW()-3,"")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K240" s="22"/>
      <c r="X240" t="str">
        <f>IF(AND(INDEX('RobotLookup Clean'!$E:$E,ROW()-3)="Senior",INDEX('RobotLookup Clean'!$AB:$AB,ROW()-3)=1),ROW()-3,"")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K241" s="22"/>
      <c r="X241" t="str">
        <f>IF(AND(INDEX('RobotLookup Clean'!$E:$E,ROW()-3)="Senior",INDEX('RobotLookup Clean'!$AB:$AB,ROW()-3)=1),ROW()-3,"")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K242" s="22"/>
      <c r="X242" t="str">
        <f>IF(AND(INDEX('RobotLookup Clean'!$E:$E,ROW()-3)="Senior",INDEX('RobotLookup Clean'!$AB:$AB,ROW()-3)=1),ROW()-3,"")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K243" s="22"/>
      <c r="X243" t="str">
        <f>IF(AND(INDEX('RobotLookup Clean'!$E:$E,ROW()-3)="Senior",INDEX('RobotLookup Clean'!$AB:$AB,ROW()-3)=1),ROW()-3,"")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K244" s="22"/>
      <c r="X244" t="str">
        <f>IF(AND(INDEX('RobotLookup Clean'!$E:$E,ROW()-3)="Senior",INDEX('RobotLookup Clean'!$AB:$AB,ROW()-3)=1),ROW()-3,"")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K245" s="22"/>
      <c r="X245" t="str">
        <f>IF(AND(INDEX('RobotLookup Clean'!$E:$E,ROW()-3)="Senior",INDEX('RobotLookup Clean'!$AB:$AB,ROW()-3)=1),ROW()-3,"")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K246" s="22"/>
      <c r="X246" t="str">
        <f>IF(AND(INDEX('RobotLookup Clean'!$E:$E,ROW()-3)="Senior",INDEX('RobotLookup Clean'!$AB:$AB,ROW()-3)=1),ROW()-3,"")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K247" s="22"/>
      <c r="X247" t="str">
        <f>IF(AND(INDEX('RobotLookup Clean'!$E:$E,ROW()-3)="Senior",INDEX('RobotLookup Clean'!$AB:$AB,ROW()-3)=1),ROW()-3,"")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K248" s="22"/>
      <c r="X248" t="str">
        <f>IF(AND(INDEX('RobotLookup Clean'!$E:$E,ROW()-3)="Senior",INDEX('RobotLookup Clean'!$AB:$AB,ROW()-3)=1),ROW()-3,"")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K249" s="22"/>
      <c r="X249" t="str">
        <f>IF(AND(INDEX('RobotLookup Clean'!$E:$E,ROW()-3)="Senior",INDEX('RobotLookup Clean'!$AB:$AB,ROW()-3)=1),ROW()-3,"")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K250" s="22"/>
      <c r="X250" t="str">
        <f>IF(AND(INDEX('RobotLookup Clean'!$E:$E,ROW()-3)="Senior",INDEX('RobotLookup Clean'!$AB:$AB,ROW()-3)=1),ROW()-3,"")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K251" s="22"/>
      <c r="X251" t="str">
        <f>IF(AND(INDEX('RobotLookup Clean'!$E:$E,ROW()-3)="Senior",INDEX('RobotLookup Clean'!$AB:$AB,ROW()-3)=1),ROW()-3,"")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K252" s="22"/>
      <c r="X252" t="str">
        <f>IF(AND(INDEX('RobotLookup Clean'!$E:$E,ROW()-3)="Senior",INDEX('RobotLookup Clean'!$AB:$AB,ROW()-3)=1),ROW()-3,"")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K253" s="22"/>
      <c r="X253" t="str">
        <f>IF(AND(INDEX('RobotLookup Clean'!$E:$E,ROW()-3)="Senior",INDEX('RobotLookup Clean'!$AB:$AB,ROW()-3)=1),ROW()-3,"")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K254" s="22"/>
      <c r="X254" t="str">
        <f>IF(AND(INDEX('RobotLookup Clean'!$E:$E,ROW()-3)="Senior",INDEX('RobotLookup Clean'!$AB:$AB,ROW()-3)=1),ROW()-3,"")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K255" s="22"/>
      <c r="X255" t="str">
        <f>IF(AND(INDEX('RobotLookup Clean'!$E:$E,ROW()-3)="Senior",INDEX('RobotLookup Clean'!$AB:$AB,ROW()-3)=1),ROW()-3,"")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K256" s="22"/>
      <c r="X256" t="str">
        <f>IF(AND(INDEX('RobotLookup Clean'!$E:$E,ROW()-3)="Senior",INDEX('RobotLookup Clean'!$AB:$AB,ROW()-3)=1),ROW()-3,"")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K257" s="22"/>
      <c r="X257" t="str">
        <f>IF(AND(INDEX('RobotLookup Clean'!$E:$E,ROW()-3)="Senior",INDEX('RobotLookup Clean'!$AB:$AB,ROW()-3)=1),ROW()-3,"")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K258" s="22"/>
      <c r="X258" t="str">
        <f>IF(AND(INDEX('RobotLookup Clean'!$E:$E,ROW()-3)="Senior",INDEX('RobotLookup Clean'!$AB:$AB,ROW()-3)=1),ROW()-3,"")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K259" s="22"/>
      <c r="X259" t="str">
        <f>IF(AND(INDEX('RobotLookup Clean'!$E:$E,ROW()-3)="Senior",INDEX('RobotLookup Clean'!$AB:$AB,ROW()-3)=1),ROW()-3,"")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K260" s="22"/>
      <c r="X260" t="str">
        <f>IF(AND(INDEX('RobotLookup Clean'!$E:$E,ROW()-3)="Senior",INDEX('RobotLookup Clean'!$AB:$AB,ROW()-3)=1),ROW()-3,"")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K261" s="22"/>
      <c r="X261" t="str">
        <f>IF(AND(INDEX('RobotLookup Clean'!$E:$E,ROW()-3)="Senior",INDEX('RobotLookup Clean'!$AB:$AB,ROW()-3)=1),ROW()-3,"")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K262" s="22"/>
      <c r="X262" t="str">
        <f>IF(AND(INDEX('RobotLookup Clean'!$E:$E,ROW()-3)="Senior",INDEX('RobotLookup Clean'!$AB:$AB,ROW()-3)=1),ROW()-3,"")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K263" s="22"/>
      <c r="X263" t="str">
        <f>IF(AND(INDEX('RobotLookup Clean'!$E:$E,ROW()-3)="Senior",INDEX('RobotLookup Clean'!$AB:$AB,ROW()-3)=1),ROW()-3,"")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K264" s="22"/>
      <c r="X264" t="str">
        <f>IF(AND(INDEX('RobotLookup Clean'!$E:$E,ROW()-3)="Senior",INDEX('RobotLookup Clean'!$AB:$AB,ROW()-3)=1),ROW()-3,"")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K265" s="22"/>
      <c r="X265" t="str">
        <f>IF(AND(INDEX('RobotLookup Clean'!$E:$E,ROW()-3)="Senior",INDEX('RobotLookup Clean'!$AB:$AB,ROW()-3)=1),ROW()-3,"")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K266" s="22"/>
      <c r="X266" t="str">
        <f>IF(AND(INDEX('RobotLookup Clean'!$E:$E,ROW()-3)="Senior",INDEX('RobotLookup Clean'!$AB:$AB,ROW()-3)=1),ROW()-3,"")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K267" s="22"/>
      <c r="X267" t="str">
        <f>IF(AND(INDEX('RobotLookup Clean'!$E:$E,ROW()-3)="Senior",INDEX('RobotLookup Clean'!$AB:$AB,ROW()-3)=1),ROW()-3,"")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K268" s="22"/>
      <c r="X268" t="str">
        <f>IF(AND(INDEX('RobotLookup Clean'!$E:$E,ROW()-3)="Senior",INDEX('RobotLookup Clean'!$AB:$AB,ROW()-3)=1),ROW()-3,"")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K269" s="22"/>
      <c r="X269" t="str">
        <f>IF(AND(INDEX('RobotLookup Clean'!$E:$E,ROW()-3)="Senior",INDEX('RobotLookup Clean'!$AB:$AB,ROW()-3)=1),ROW()-3,"")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K270" s="22"/>
      <c r="X270" t="str">
        <f>IF(AND(INDEX('RobotLookup Clean'!$E:$E,ROW()-3)="Senior",INDEX('RobotLookup Clean'!$AB:$AB,ROW()-3)=1),ROW()-3,"")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K271" s="22"/>
      <c r="X271" t="str">
        <f>IF(AND(INDEX('RobotLookup Clean'!$E:$E,ROW()-3)="Senior",INDEX('RobotLookup Clean'!$AB:$AB,ROW()-3)=1),ROW()-3,"")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K272" s="22"/>
      <c r="X272" t="str">
        <f>IF(AND(INDEX('RobotLookup Clean'!$E:$E,ROW()-3)="Senior",INDEX('RobotLookup Clean'!$AB:$AB,ROW()-3)=1),ROW()-3,"")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K273" s="22"/>
      <c r="X273" t="str">
        <f>IF(AND(INDEX('RobotLookup Clean'!$E:$E,ROW()-3)="Senior",INDEX('RobotLookup Clean'!$AB:$AB,ROW()-3)=1),ROW()-3,"")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K274" s="22"/>
      <c r="X274" t="str">
        <f>IF(AND(INDEX('RobotLookup Clean'!$E:$E,ROW()-3)="Senior",INDEX('RobotLookup Clean'!$AB:$AB,ROW()-3)=1),ROW()-3,"")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K275" s="22"/>
      <c r="X275" t="str">
        <f>IF(AND(INDEX('RobotLookup Clean'!$E:$E,ROW()-3)="Senior",INDEX('RobotLookup Clean'!$AB:$AB,ROW()-3)=1),ROW()-3,"")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K276" s="22"/>
      <c r="X276" t="str">
        <f>IF(AND(INDEX('RobotLookup Clean'!$E:$E,ROW()-3)="Senior",INDEX('RobotLookup Clean'!$AB:$AB,ROW()-3)=1),ROW()-3,"")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K277" s="22"/>
      <c r="X277" t="str">
        <f>IF(AND(INDEX('RobotLookup Clean'!$E:$E,ROW()-3)="Senior",INDEX('RobotLookup Clean'!$AB:$AB,ROW()-3)=1),ROW()-3,"")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K278" s="22"/>
      <c r="X278" t="str">
        <f>IF(AND(INDEX('RobotLookup Clean'!$E:$E,ROW()-3)="Senior",INDEX('RobotLookup Clean'!$AB:$AB,ROW()-3)=1),ROW()-3,"")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K279" s="22"/>
      <c r="X279" t="str">
        <f>IF(AND(INDEX('RobotLookup Clean'!$E:$E,ROW()-3)="Senior",INDEX('RobotLookup Clean'!$AB:$AB,ROW()-3)=1),ROW()-3,"")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K280" s="22"/>
      <c r="X280" t="str">
        <f>IF(AND(INDEX('RobotLookup Clean'!$E:$E,ROW()-3)="Senior",INDEX('RobotLookup Clean'!$AB:$AB,ROW()-3)=1),ROW()-3,"")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K281" s="22"/>
      <c r="X281" t="str">
        <f>IF(AND(INDEX('RobotLookup Clean'!$E:$E,ROW()-3)="Senior",INDEX('RobotLookup Clean'!$AB:$AB,ROW()-3)=1),ROW()-3,"")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K282" s="22"/>
      <c r="X282" t="str">
        <f>IF(AND(INDEX('RobotLookup Clean'!$E:$E,ROW()-3)="Senior",INDEX('RobotLookup Clean'!$AB:$AB,ROW()-3)=1),ROW()-3,"")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K283" s="22"/>
      <c r="X283" t="str">
        <f>IF(AND(INDEX('RobotLookup Clean'!$E:$E,ROW()-3)="Senior",INDEX('RobotLookup Clean'!$AB:$AB,ROW()-3)=1),ROW()-3,"")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K284" s="22"/>
      <c r="X284" t="str">
        <f>IF(AND(INDEX('RobotLookup Clean'!$E:$E,ROW()-3)="Senior",INDEX('RobotLookup Clean'!$AB:$AB,ROW()-3)=1),ROW()-3,"")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K285" s="22"/>
      <c r="X285" t="str">
        <f>IF(AND(INDEX('RobotLookup Clean'!$E:$E,ROW()-3)="Senior",INDEX('RobotLookup Clean'!$AB:$AB,ROW()-3)=1),ROW()-3,"")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K286" s="22"/>
      <c r="X286" t="str">
        <f>IF(AND(INDEX('RobotLookup Clean'!$E:$E,ROW()-3)="Senior",INDEX('RobotLookup Clean'!$AB:$AB,ROW()-3)=1),ROW()-3,"")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K287" s="22"/>
      <c r="X287" t="str">
        <f>IF(AND(INDEX('RobotLookup Clean'!$E:$E,ROW()-3)="Senior",INDEX('RobotLookup Clean'!$AB:$AB,ROW()-3)=1),ROW()-3,"")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K288" s="22"/>
      <c r="X288" t="str">
        <f>IF(AND(INDEX('RobotLookup Clean'!$E:$E,ROW()-3)="Senior",INDEX('RobotLookup Clean'!$AB:$AB,ROW()-3)=1),ROW()-3,"")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K289" s="22"/>
      <c r="X289" t="str">
        <f>IF(AND(INDEX('RobotLookup Clean'!$E:$E,ROW()-3)="Senior",INDEX('RobotLookup Clean'!$AB:$AB,ROW()-3)=1),ROW()-3,"")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K290" s="22"/>
      <c r="X290" t="str">
        <f>IF(AND(INDEX('RobotLookup Clean'!$E:$E,ROW()-3)="Senior",INDEX('RobotLookup Clean'!$AB:$AB,ROW()-3)=1),ROW()-3,"")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K291" s="22"/>
      <c r="X291" t="str">
        <f>IF(AND(INDEX('RobotLookup Clean'!$E:$E,ROW()-3)="Senior",INDEX('RobotLookup Clean'!$AB:$AB,ROW()-3)=1),ROW()-3,"")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K292" s="22"/>
      <c r="X292" t="str">
        <f>IF(AND(INDEX('RobotLookup Clean'!$E:$E,ROW()-3)="Senior",INDEX('RobotLookup Clean'!$AB:$AB,ROW()-3)=1),ROW()-3,"")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K293" s="22"/>
      <c r="X293" t="str">
        <f>IF(AND(INDEX('RobotLookup Clean'!$E:$E,ROW()-3)="Senior",INDEX('RobotLookup Clean'!$AB:$AB,ROW()-3)=1),ROW()-3,"")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K294" s="22"/>
      <c r="X294" t="str">
        <f>IF(AND(INDEX('RobotLookup Clean'!$E:$E,ROW()-3)="Senior",INDEX('RobotLookup Clean'!$AB:$AB,ROW()-3)=1),ROW()-3,"")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K295" s="22"/>
      <c r="X295" t="str">
        <f>IF(AND(INDEX('RobotLookup Clean'!$E:$E,ROW()-3)="Senior",INDEX('RobotLookup Clean'!$AB:$AB,ROW()-3)=1),ROW()-3,"")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K296" s="22"/>
      <c r="X296" t="str">
        <f>IF(AND(INDEX('RobotLookup Clean'!$E:$E,ROW()-3)="Senior",INDEX('RobotLookup Clean'!$AB:$AB,ROW()-3)=1),ROW()-3,"")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K297" s="22"/>
      <c r="X297" t="str">
        <f>IF(AND(INDEX('RobotLookup Clean'!$E:$E,ROW()-3)="Senior",INDEX('RobotLookup Clean'!$AB:$AB,ROW()-3)=1),ROW()-3,"")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K298" s="22"/>
      <c r="X298" t="str">
        <f>IF(AND(INDEX('RobotLookup Clean'!$E:$E,ROW()-3)="Senior",INDEX('RobotLookup Clean'!$AB:$AB,ROW()-3)=1),ROW()-3,"")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K299" s="22"/>
      <c r="X299" t="str">
        <f>IF(AND(INDEX('RobotLookup Clean'!$E:$E,ROW()-3)="Senior",INDEX('RobotLookup Clean'!$AB:$AB,ROW()-3)=1),ROW()-3,"")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K300" s="22"/>
      <c r="X300" t="str">
        <f>IF(AND(INDEX('RobotLookup Clean'!$E:$E,ROW()-3)="Senior",INDEX('RobotLookup Clean'!$AB:$AB,ROW()-3)=1),ROW()-3,"")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K301" s="22"/>
      <c r="X301" t="str">
        <f>IF(AND(INDEX('RobotLookup Clean'!$E:$E,ROW()-3)="Senior",INDEX('RobotLookup Clean'!$AB:$AB,ROW()-3)=1),ROW()-3,"")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K302" s="22"/>
      <c r="X302" t="str">
        <f>IF(AND(INDEX('RobotLookup Clean'!$E:$E,ROW()-3)="Senior",INDEX('RobotLookup Clean'!$AB:$AB,ROW()-3)=1),ROW()-3,"")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K303" s="22"/>
      <c r="X303" t="str">
        <f>IF(AND(INDEX('RobotLookup Clean'!$E:$E,ROW()-3)="Senior",INDEX('RobotLookup Clean'!$AB:$AB,ROW()-3)=1),ROW()-3,"")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K304" s="22"/>
      <c r="X304" t="str">
        <f>IF(AND(INDEX('RobotLookup Clean'!$E:$E,ROW()-3)="Senior",INDEX('RobotLookup Clean'!$AB:$AB,ROW()-3)=1),ROW()-3,"")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K305" s="22"/>
      <c r="X305" t="str">
        <f>IF(AND(INDEX('RobotLookup Clean'!$E:$E,ROW()-3)="Senior",INDEX('RobotLookup Clean'!$AB:$AB,ROW()-3)=1),ROW()-3,"")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K306" s="22"/>
      <c r="X306" t="str">
        <f>IF(AND(INDEX('RobotLookup Clean'!$E:$E,ROW()-3)="Senior",INDEX('RobotLookup Clean'!$AB:$AB,ROW()-3)=1),ROW()-3,"")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K307" s="22"/>
      <c r="X307" t="str">
        <f>IF(AND(INDEX('RobotLookup Clean'!$E:$E,ROW()-3)="Senior",INDEX('RobotLookup Clean'!$AB:$AB,ROW()-3)=1),ROW()-3,"")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K308" s="22"/>
      <c r="X308" t="str">
        <f>IF(AND(INDEX('RobotLookup Clean'!$E:$E,ROW()-3)="Senior",INDEX('RobotLookup Clean'!$AB:$AB,ROW()-3)=1),ROW()-3,"")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K309" s="22"/>
      <c r="X309" t="str">
        <f>IF(AND(INDEX('RobotLookup Clean'!$E:$E,ROW()-3)="Senior",INDEX('RobotLookup Clean'!$AB:$AB,ROW()-3)=1),ROW()-3,"")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K310" s="22"/>
      <c r="X310" t="str">
        <f>IF(AND(INDEX('RobotLookup Clean'!$E:$E,ROW()-3)="Senior",INDEX('RobotLookup Clean'!$AB:$AB,ROW()-3)=1),ROW()-3,"")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K311" s="22"/>
      <c r="X311" t="str">
        <f>IF(AND(INDEX('RobotLookup Clean'!$E:$E,ROW()-3)="Senior",INDEX('RobotLookup Clean'!$AB:$AB,ROW()-3)=1),ROW()-3,"")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K312" s="22"/>
      <c r="X312" t="str">
        <f>IF(AND(INDEX('RobotLookup Clean'!$E:$E,ROW()-3)="Senior",INDEX('RobotLookup Clean'!$AB:$AB,ROW()-3)=1),ROW()-3,"")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K313" s="22"/>
      <c r="X313" t="str">
        <f>IF(AND(INDEX('RobotLookup Clean'!$E:$E,ROW()-3)="Senior",INDEX('RobotLookup Clean'!$AB:$AB,ROW()-3)=1),ROW()-3,"")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K314" s="22"/>
      <c r="X314" t="str">
        <f>IF(AND(INDEX('RobotLookup Clean'!$E:$E,ROW()-3)="Senior",INDEX('RobotLookup Clean'!$AB:$AB,ROW()-3)=1),ROW()-3,"")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K315" s="22"/>
      <c r="X315" t="str">
        <f>IF(AND(INDEX('RobotLookup Clean'!$E:$E,ROW()-3)="Senior",INDEX('RobotLookup Clean'!$AB:$AB,ROW()-3)=1),ROW()-3,"")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K316" s="22"/>
      <c r="X316" t="str">
        <f>IF(AND(INDEX('RobotLookup Clean'!$E:$E,ROW()-3)="Senior",INDEX('RobotLookup Clean'!$AB:$AB,ROW()-3)=1),ROW()-3,"")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K317" s="22"/>
      <c r="X317" t="str">
        <f>IF(AND(INDEX('RobotLookup Clean'!$E:$E,ROW()-3)="Senior",INDEX('RobotLookup Clean'!$AB:$AB,ROW()-3)=1),ROW()-3,"")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K318" s="22"/>
      <c r="X318" t="str">
        <f>IF(AND(INDEX('RobotLookup Clean'!$E:$E,ROW()-3)="Senior",INDEX('RobotLookup Clean'!$AB:$AB,ROW()-3)=1),ROW()-3,"")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K319" s="22"/>
      <c r="X319" t="str">
        <f>IF(AND(INDEX('RobotLookup Clean'!$E:$E,ROW()-3)="Senior",INDEX('RobotLookup Clean'!$AB:$AB,ROW()-3)=1),ROW()-3,"")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K320" s="22"/>
      <c r="X320" t="str">
        <f>IF(AND(INDEX('RobotLookup Clean'!$E:$E,ROW()-3)="Senior",INDEX('RobotLookup Clean'!$AB:$AB,ROW()-3)=1),ROW()-3,"")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K321" s="22"/>
      <c r="X321" t="str">
        <f>IF(AND(INDEX('RobotLookup Clean'!$E:$E,ROW()-3)="Senior",INDEX('RobotLookup Clean'!$AB:$AB,ROW()-3)=1),ROW()-3,"")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K322" s="22"/>
      <c r="X322" t="str">
        <f>IF(AND(INDEX('RobotLookup Clean'!$E:$E,ROW()-3)="Senior",INDEX('RobotLookup Clean'!$AB:$AB,ROW()-3)=1),ROW()-3,"")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K323" s="22"/>
      <c r="X323" t="str">
        <f>IF(AND(INDEX('RobotLookup Clean'!$E:$E,ROW()-3)="Senior",INDEX('RobotLookup Clean'!$AB:$AB,ROW()-3)=1),ROW()-3,"")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K324" s="22"/>
      <c r="X324" t="str">
        <f>IF(AND(INDEX('RobotLookup Clean'!$E:$E,ROW()-3)="Senior",INDEX('RobotLookup Clean'!$AB:$AB,ROW()-3)=1),ROW()-3,"")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K325" s="22"/>
      <c r="X325" t="str">
        <f>IF(AND(INDEX('RobotLookup Clean'!$E:$E,ROW()-3)="Senior",INDEX('RobotLookup Clean'!$AB:$AB,ROW()-3)=1),ROW()-3,"")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K326" s="22"/>
      <c r="X326" t="str">
        <f>IF(AND(INDEX('RobotLookup Clean'!$E:$E,ROW()-3)="Senior",INDEX('RobotLookup Clean'!$AB:$AB,ROW()-3)=1),ROW()-3,"")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K327" s="22"/>
      <c r="X327" t="str">
        <f>IF(AND(INDEX('RobotLookup Clean'!$E:$E,ROW()-3)="Senior",INDEX('RobotLookup Clean'!$AB:$AB,ROW()-3)=1),ROW()-3,"")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K328" s="22"/>
      <c r="X328" t="str">
        <f>IF(AND(INDEX('RobotLookup Clean'!$E:$E,ROW()-3)="Senior",INDEX('RobotLookup Clean'!$AB:$AB,ROW()-3)=1),ROW()-3,"")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K329" s="22"/>
      <c r="X329" t="str">
        <f>IF(AND(INDEX('RobotLookup Clean'!$E:$E,ROW()-3)="Senior",INDEX('RobotLookup Clean'!$AB:$AB,ROW()-3)=1),ROW()-3,"")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K330" s="22"/>
      <c r="X330" t="str">
        <f>IF(AND(INDEX('RobotLookup Clean'!$E:$E,ROW()-3)="Senior",INDEX('RobotLookup Clean'!$AB:$AB,ROW()-3)=1),ROW()-3,"")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K331" s="22"/>
      <c r="X331" t="str">
        <f>IF(AND(INDEX('RobotLookup Clean'!$E:$E,ROW()-3)="Senior",INDEX('RobotLookup Clean'!$AB:$AB,ROW()-3)=1),ROW()-3,"")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K332" s="22"/>
      <c r="X332" t="str">
        <f>IF(AND(INDEX('RobotLookup Clean'!$E:$E,ROW()-3)="Senior",INDEX('RobotLookup Clean'!$AB:$AB,ROW()-3)=1),ROW()-3,"")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K333" s="22"/>
      <c r="X333" t="str">
        <f>IF(AND(INDEX('RobotLookup Clean'!$E:$E,ROW()-3)="Senior",INDEX('RobotLookup Clean'!$AB:$AB,ROW()-3)=1),ROW()-3,"")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K334" s="22"/>
      <c r="X334" t="str">
        <f>IF(AND(INDEX('RobotLookup Clean'!$E:$E,ROW()-3)="Senior",INDEX('RobotLookup Clean'!$AB:$AB,ROW()-3)=1),ROW()-3,"")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K335" s="22"/>
      <c r="X335" t="str">
        <f>IF(AND(INDEX('RobotLookup Clean'!$E:$E,ROW()-3)="Senior",INDEX('RobotLookup Clean'!$AB:$AB,ROW()-3)=1),ROW()-3,"")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K336" s="22"/>
      <c r="X336" t="str">
        <f>IF(AND(INDEX('RobotLookup Clean'!$E:$E,ROW()-3)="Senior",INDEX('RobotLookup Clean'!$AB:$AB,ROW()-3)=1),ROW()-3,"")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K337" s="22"/>
      <c r="X337" t="str">
        <f>IF(AND(INDEX('RobotLookup Clean'!$E:$E,ROW()-3)="Senior",INDEX('RobotLookup Clean'!$AB:$AB,ROW()-3)=1),ROW()-3,"")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K338" s="22"/>
      <c r="X338" t="str">
        <f>IF(AND(INDEX('RobotLookup Clean'!$E:$E,ROW()-3)="Senior",INDEX('RobotLookup Clean'!$AB:$AB,ROW()-3)=1),ROW()-3,"")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K339" s="22"/>
      <c r="X339" t="str">
        <f>IF(AND(INDEX('RobotLookup Clean'!$E:$E,ROW()-3)="Senior",INDEX('RobotLookup Clean'!$AB:$AB,ROW()-3)=1),ROW()-3,"")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K340" s="22"/>
      <c r="X340" t="str">
        <f>IF(AND(INDEX('RobotLookup Clean'!$E:$E,ROW()-3)="Senior",INDEX('RobotLookup Clean'!$AB:$AB,ROW()-3)=1),ROW()-3,"")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K341" s="22"/>
      <c r="X341" t="str">
        <f>IF(AND(INDEX('RobotLookup Clean'!$E:$E,ROW()-3)="Senior",INDEX('RobotLookup Clean'!$AB:$AB,ROW()-3)=1),ROW()-3,"")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K342" s="22"/>
      <c r="X342" t="str">
        <f>IF(AND(INDEX('RobotLookup Clean'!$E:$E,ROW()-3)="Senior",INDEX('RobotLookup Clean'!$AB:$AB,ROW()-3)=1),ROW()-3,"")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K343" s="22"/>
      <c r="X343" t="str">
        <f>IF(AND(INDEX('RobotLookup Clean'!$E:$E,ROW()-3)="Senior",INDEX('RobotLookup Clean'!$AB:$AB,ROW()-3)=1),ROW()-3,"")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K344" s="22"/>
      <c r="X344" t="str">
        <f>IF(AND(INDEX('RobotLookup Clean'!$E:$E,ROW()-3)="Senior",INDEX('RobotLookup Clean'!$AB:$AB,ROW()-3)=1),ROW()-3,"")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K345" s="22"/>
      <c r="X345" t="str">
        <f>IF(AND(INDEX('RobotLookup Clean'!$E:$E,ROW()-3)="Senior",INDEX('RobotLookup Clean'!$AB:$AB,ROW()-3)=1),ROW()-3,"")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K346" s="22"/>
      <c r="X346" t="str">
        <f>IF(AND(INDEX('RobotLookup Clean'!$E:$E,ROW()-3)="Senior",INDEX('RobotLookup Clean'!$AB:$AB,ROW()-3)=1),ROW()-3,"")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K347" s="22"/>
      <c r="X347" t="str">
        <f>IF(AND(INDEX('RobotLookup Clean'!$E:$E,ROW()-3)="Senior",INDEX('RobotLookup Clean'!$AB:$AB,ROW()-3)=1),ROW()-3,"")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K348" s="22"/>
      <c r="X348" t="str">
        <f>IF(AND(INDEX('RobotLookup Clean'!$E:$E,ROW()-3)="Senior",INDEX('RobotLookup Clean'!$AB:$AB,ROW()-3)=1),ROW()-3,"")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K349" s="22"/>
      <c r="X349" t="str">
        <f>IF(AND(INDEX('RobotLookup Clean'!$E:$E,ROW()-3)="Senior",INDEX('RobotLookup Clean'!$AB:$AB,ROW()-3)=1),ROW()-3,"")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K350" s="22"/>
      <c r="X350" t="str">
        <f>IF(AND(INDEX('RobotLookup Clean'!$E:$E,ROW()-3)="Senior",INDEX('RobotLookup Clean'!$AB:$AB,ROW()-3)=1),ROW()-3,"")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K351" s="22"/>
      <c r="X351" t="str">
        <f>IF(AND(INDEX('RobotLookup Clean'!$E:$E,ROW()-3)="Senior",INDEX('RobotLookup Clean'!$AB:$AB,ROW()-3)=1),ROW()-3,"")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K352" s="22"/>
      <c r="X352" t="str">
        <f>IF(AND(INDEX('RobotLookup Clean'!$E:$E,ROW()-3)="Senior",INDEX('RobotLookup Clean'!$AB:$AB,ROW()-3)=1),ROW()-3,"")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K353" s="22"/>
      <c r="X353" t="str">
        <f>IF(AND(INDEX('RobotLookup Clean'!$E:$E,ROW()-3)="Senior",INDEX('RobotLookup Clean'!$AB:$AB,ROW()-3)=1),ROW()-3,"")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K354" s="22"/>
      <c r="X354" t="str">
        <f>IF(AND(INDEX('RobotLookup Clean'!$E:$E,ROW()-3)="Senior",INDEX('RobotLookup Clean'!$AB:$AB,ROW()-3)=1),ROW()-3,"")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K355" s="22"/>
      <c r="X355" t="str">
        <f>IF(AND(INDEX('RobotLookup Clean'!$E:$E,ROW()-3)="Senior",INDEX('RobotLookup Clean'!$AB:$AB,ROW()-3)=1),ROW()-3,"")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K356" s="22"/>
      <c r="X356" t="str">
        <f>IF(AND(INDEX('RobotLookup Clean'!$E:$E,ROW()-3)="Senior",INDEX('RobotLookup Clean'!$AB:$AB,ROW()-3)=1),ROW()-3,"")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K357" s="22"/>
      <c r="X357" t="str">
        <f>IF(AND(INDEX('RobotLookup Clean'!$E:$E,ROW()-3)="Senior",INDEX('RobotLookup Clean'!$AB:$AB,ROW()-3)=1),ROW()-3,"")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K358" s="22"/>
      <c r="X358" t="str">
        <f>IF(AND(INDEX('RobotLookup Clean'!$E:$E,ROW()-3)="Senior",INDEX('RobotLookup Clean'!$AB:$AB,ROW()-3)=1),ROW()-3,"")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K359" s="22"/>
      <c r="X359" t="str">
        <f>IF(AND(INDEX('RobotLookup Clean'!$E:$E,ROW()-3)="Senior",INDEX('RobotLookup Clean'!$AB:$AB,ROW()-3)=1),ROW()-3,"")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K360" s="22"/>
      <c r="X360" t="str">
        <f>IF(AND(INDEX('RobotLookup Clean'!$E:$E,ROW()-3)="Senior",INDEX('RobotLookup Clean'!$AB:$AB,ROW()-3)=1),ROW()-3,"")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K361" s="22"/>
      <c r="X361" t="str">
        <f>IF(AND(INDEX('RobotLookup Clean'!$E:$E,ROW()-3)="Senior",INDEX('RobotLookup Clean'!$AB:$AB,ROW()-3)=1),ROW()-3,"")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K362" s="22"/>
      <c r="X362" t="str">
        <f>IF(AND(INDEX('RobotLookup Clean'!$E:$E,ROW()-3)="Senior",INDEX('RobotLookup Clean'!$AB:$AB,ROW()-3)=1),ROW()-3,"")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K363" s="22"/>
      <c r="X363" t="str">
        <f>IF(AND(INDEX('RobotLookup Clean'!$E:$E,ROW()-3)="Senior",INDEX('RobotLookup Clean'!$AB:$AB,ROW()-3)=1),ROW()-3,"")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K364" s="22"/>
      <c r="X364" t="str">
        <f>IF(AND(INDEX('RobotLookup Clean'!$E:$E,ROW()-3)="Senior",INDEX('RobotLookup Clean'!$AB:$AB,ROW()-3)=1),ROW()-3,"")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K365" s="22"/>
      <c r="X365" t="str">
        <f>IF(AND(INDEX('RobotLookup Clean'!$E:$E,ROW()-3)="Senior",INDEX('RobotLookup Clean'!$AB:$AB,ROW()-3)=1),ROW()-3,"")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K366" s="22"/>
      <c r="X366" t="str">
        <f>IF(AND(INDEX('RobotLookup Clean'!$E:$E,ROW()-3)="Senior",INDEX('RobotLookup Clean'!$AB:$AB,ROW()-3)=1),ROW()-3,"")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K367" s="22"/>
      <c r="X367" t="str">
        <f>IF(AND(INDEX('RobotLookup Clean'!$E:$E,ROW()-3)="Senior",INDEX('RobotLookup Clean'!$AB:$AB,ROW()-3)=1),ROW()-3,"")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K368" s="22"/>
      <c r="X368" t="str">
        <f>IF(AND(INDEX('RobotLookup Clean'!$E:$E,ROW()-3)="Senior",INDEX('RobotLookup Clean'!$AB:$AB,ROW()-3)=1),ROW()-3,"")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K369" s="22"/>
      <c r="X369" t="str">
        <f>IF(AND(INDEX('RobotLookup Clean'!$E:$E,ROW()-3)="Senior",INDEX('RobotLookup Clean'!$AB:$AB,ROW()-3)=1),ROW()-3,"")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K370" s="22"/>
      <c r="X370" t="str">
        <f>IF(AND(INDEX('RobotLookup Clean'!$E:$E,ROW()-3)="Senior",INDEX('RobotLookup Clean'!$AB:$AB,ROW()-3)=1),ROW()-3,"")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K371" s="22"/>
      <c r="X371" t="str">
        <f>IF(AND(INDEX('RobotLookup Clean'!$E:$E,ROW()-3)="Senior",INDEX('RobotLookup Clean'!$AB:$AB,ROW()-3)=1),ROW()-3,"")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K372" s="22"/>
      <c r="X372" t="str">
        <f>IF(AND(INDEX('RobotLookup Clean'!$E:$E,ROW()-3)="Senior",INDEX('RobotLookup Clean'!$AB:$AB,ROW()-3)=1),ROW()-3,"")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K373" s="22"/>
      <c r="X373" t="str">
        <f>IF(AND(INDEX('RobotLookup Clean'!$E:$E,ROW()-3)="Senior",INDEX('RobotLookup Clean'!$AB:$AB,ROW()-3)=1),ROW()-3,"")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K374" s="22"/>
      <c r="X374" t="str">
        <f>IF(AND(INDEX('RobotLookup Clean'!$E:$E,ROW()-3)="Senior",INDEX('RobotLookup Clean'!$AB:$AB,ROW()-3)=1),ROW()-3,"")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K375" s="22"/>
      <c r="X375" t="str">
        <f>IF(AND(INDEX('RobotLookup Clean'!$E:$E,ROW()-3)="Senior",INDEX('RobotLookup Clean'!$AB:$AB,ROW()-3)=1),ROW()-3,"")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K376" s="22"/>
      <c r="X376" t="str">
        <f>IF(AND(INDEX('RobotLookup Clean'!$E:$E,ROW()-3)="Senior",INDEX('RobotLookup Clean'!$AB:$AB,ROW()-3)=1),ROW()-3,"")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K377" s="22"/>
      <c r="X377" t="str">
        <f>IF(AND(INDEX('RobotLookup Clean'!$E:$E,ROW()-3)="Senior",INDEX('RobotLookup Clean'!$AB:$AB,ROW()-3)=1),ROW()-3,"")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K378" s="22"/>
      <c r="X378" t="str">
        <f>IF(AND(INDEX('RobotLookup Clean'!$E:$E,ROW()-3)="Senior",INDEX('RobotLookup Clean'!$AB:$AB,ROW()-3)=1),ROW()-3,"")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K379" s="22"/>
      <c r="X379" t="str">
        <f>IF(AND(INDEX('RobotLookup Clean'!$E:$E,ROW()-3)="Senior",INDEX('RobotLookup Clean'!$AB:$AB,ROW()-3)=1),ROW()-3,"")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K380" s="22"/>
      <c r="X380" t="str">
        <f>IF(AND(INDEX('RobotLookup Clean'!$E:$E,ROW()-3)="Senior",INDEX('RobotLookup Clean'!$AB:$AB,ROW()-3)=1),ROW()-3,"")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K381" s="22"/>
      <c r="X381" t="str">
        <f>IF(AND(INDEX('RobotLookup Clean'!$E:$E,ROW()-3)="Senior",INDEX('RobotLookup Clean'!$AB:$AB,ROW()-3)=1),ROW()-3,"")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K382" s="22"/>
      <c r="X382" t="str">
        <f>IF(AND(INDEX('RobotLookup Clean'!$E:$E,ROW()-3)="Senior",INDEX('RobotLookup Clean'!$AB:$AB,ROW()-3)=1),ROW()-3,"")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K383" s="22"/>
      <c r="X383" t="str">
        <f>IF(AND(INDEX('RobotLookup Clean'!$E:$E,ROW()-3)="Senior",INDEX('RobotLookup Clean'!$AB:$AB,ROW()-3)=1),ROW()-3,"")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K384" s="22"/>
      <c r="X384" t="str">
        <f>IF(AND(INDEX('RobotLookup Clean'!$E:$E,ROW()-3)="Senior",INDEX('RobotLookup Clean'!$AB:$AB,ROW()-3)=1),ROW()-3,"")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K385" s="22"/>
      <c r="X385" t="str">
        <f>IF(AND(INDEX('RobotLookup Clean'!$E:$E,ROW()-3)="Senior",INDEX('RobotLookup Clean'!$AB:$AB,ROW()-3)=1),ROW()-3,"")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K386" s="22"/>
      <c r="X386" t="str">
        <f>IF(AND(INDEX('RobotLookup Clean'!$E:$E,ROW()-3)="Senior",INDEX('RobotLookup Clean'!$AB:$AB,ROW()-3)=1),ROW()-3,"")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K387" s="22"/>
      <c r="X387" t="str">
        <f>IF(AND(INDEX('RobotLookup Clean'!$E:$E,ROW()-3)="Senior",INDEX('RobotLookup Clean'!$AB:$AB,ROW()-3)=1),ROW()-3,"")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K388" s="22"/>
      <c r="X388" t="str">
        <f>IF(AND(INDEX('RobotLookup Clean'!$E:$E,ROW()-3)="Senior",INDEX('RobotLookup Clean'!$AB:$AB,ROW()-3)=1),ROW()-3,"")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K389" s="22"/>
      <c r="X389" t="str">
        <f>IF(AND(INDEX('RobotLookup Clean'!$E:$E,ROW()-3)="Senior",INDEX('RobotLookup Clean'!$AB:$AB,ROW()-3)=1),ROW()-3,"")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K390" s="22"/>
      <c r="X390" t="str">
        <f>IF(AND(INDEX('RobotLookup Clean'!$E:$E,ROW()-3)="Senior",INDEX('RobotLookup Clean'!$AB:$AB,ROW()-3)=1),ROW()-3,"")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K391" s="22"/>
      <c r="X391" t="str">
        <f>IF(AND(INDEX('RobotLookup Clean'!$E:$E,ROW()-3)="Senior",INDEX('RobotLookup Clean'!$AB:$AB,ROW()-3)=1),ROW()-3,"")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K392" s="22"/>
      <c r="X392" t="str">
        <f>IF(AND(INDEX('RobotLookup Clean'!$E:$E,ROW()-3)="Senior",INDEX('RobotLookup Clean'!$AB:$AB,ROW()-3)=1),ROW()-3,"")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K393" s="22"/>
      <c r="X393" t="str">
        <f>IF(AND(INDEX('RobotLookup Clean'!$E:$E,ROW()-3)="Senior",INDEX('RobotLookup Clean'!$AB:$AB,ROW()-3)=1),ROW()-3,"")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K394" s="22"/>
      <c r="X394" t="str">
        <f>IF(AND(INDEX('RobotLookup Clean'!$E:$E,ROW()-3)="Senior",INDEX('RobotLookup Clean'!$AB:$AB,ROW()-3)=1),ROW()-3,"")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K395" s="22"/>
      <c r="X395" t="str">
        <f>IF(AND(INDEX('RobotLookup Clean'!$E:$E,ROW()-3)="Senior",INDEX('RobotLookup Clean'!$AB:$AB,ROW()-3)=1),ROW()-3,"")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K396" s="22"/>
      <c r="X396" t="str">
        <f>IF(AND(INDEX('RobotLookup Clean'!$E:$E,ROW()-3)="Senior",INDEX('RobotLookup Clean'!$AB:$AB,ROW()-3)=1),ROW()-3,"")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K397" s="22"/>
      <c r="X397" t="str">
        <f>IF(AND(INDEX('RobotLookup Clean'!$E:$E,ROW()-3)="Senior",INDEX('RobotLookup Clean'!$AB:$AB,ROW()-3)=1),ROW()-3,"")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K398" s="22"/>
      <c r="X398" t="str">
        <f>IF(AND(INDEX('RobotLookup Clean'!$E:$E,ROW()-3)="Senior",INDEX('RobotLookup Clean'!$AB:$AB,ROW()-3)=1),ROW()-3,"")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K399" s="22"/>
      <c r="X399" t="str">
        <f>IF(AND(INDEX('RobotLookup Clean'!$E:$E,ROW()-3)="Senior",INDEX('RobotLookup Clean'!$AB:$AB,ROW()-3)=1),ROW()-3,"")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K400" s="22"/>
      <c r="X400" t="str">
        <f>IF(AND(INDEX('RobotLookup Clean'!$E:$E,ROW()-3)="Senior",INDEX('RobotLookup Clean'!$AB:$AB,ROW()-3)=1),ROW()-3,"")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K401" s="22"/>
      <c r="X401" t="str">
        <f>IF(AND(INDEX('RobotLookup Clean'!$E:$E,ROW()-3)="Senior",INDEX('RobotLookup Clean'!$AB:$AB,ROW()-3)=1),ROW()-3,"")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K402" s="22"/>
      <c r="X402" t="str">
        <f>IF(AND(INDEX('RobotLookup Clean'!$E:$E,ROW()-3)="Senior",INDEX('RobotLookup Clean'!$AB:$AB,ROW()-3)=1),ROW()-3,"")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K403" s="22"/>
      <c r="X403" t="str">
        <f>IF(AND(INDEX('RobotLookup Clean'!$E:$E,ROW()-3)="Senior",INDEX('RobotLookup Clean'!$AB:$AB,ROW()-3)=1),ROW()-3,"")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K404" s="22"/>
      <c r="X404" t="str">
        <f>IF(AND(INDEX('RobotLookup Clean'!$E:$E,ROW()-3)="Senior",INDEX('RobotLookup Clean'!$AB:$AB,ROW()-3)=1),ROW()-3,"")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K405" s="22"/>
      <c r="X405" t="str">
        <f>IF(AND(INDEX('RobotLookup Clean'!$E:$E,ROW()-3)="Senior",INDEX('RobotLookup Clean'!$AB:$AB,ROW()-3)=1),ROW()-3,"")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K406" s="22"/>
      <c r="X406" t="str">
        <f>IF(AND(INDEX('RobotLookup Clean'!$E:$E,ROW()-3)="Senior",INDEX('RobotLookup Clean'!$AB:$AB,ROW()-3)=1),ROW()-3,"")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K407" s="22"/>
      <c r="X407" t="str">
        <f>IF(AND(INDEX('RobotLookup Clean'!$E:$E,ROW()-3)="Senior",INDEX('RobotLookup Clean'!$AB:$AB,ROW()-3)=1),ROW()-3,"")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K408" s="22"/>
      <c r="X408" t="str">
        <f>IF(AND(INDEX('RobotLookup Clean'!$E:$E,ROW()-3)="Senior",INDEX('RobotLookup Clean'!$AB:$AB,ROW()-3)=1),ROW()-3,"")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K409" s="22"/>
      <c r="X409" t="str">
        <f>IF(AND(INDEX('RobotLookup Clean'!$E:$E,ROW()-3)="Senior",INDEX('RobotLookup Clean'!$AB:$AB,ROW()-3)=1),ROW()-3,"")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K410" s="22"/>
      <c r="X410" t="str">
        <f>IF(AND(INDEX('RobotLookup Clean'!$E:$E,ROW()-3)="Senior",INDEX('RobotLookup Clean'!$AB:$AB,ROW()-3)=1),ROW()-3,"")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K411" s="22"/>
      <c r="X411" t="str">
        <f>IF(AND(INDEX('RobotLookup Clean'!$E:$E,ROW()-3)="Senior",INDEX('RobotLookup Clean'!$AB:$AB,ROW()-3)=1),ROW()-3,"")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K412" s="22"/>
      <c r="X412" t="str">
        <f>IF(AND(INDEX('RobotLookup Clean'!$E:$E,ROW()-3)="Senior",INDEX('RobotLookup Clean'!$AB:$AB,ROW()-3)=1),ROW()-3,"")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K413" s="22"/>
      <c r="X413" t="str">
        <f>IF(AND(INDEX('RobotLookup Clean'!$E:$E,ROW()-3)="Senior",INDEX('RobotLookup Clean'!$AB:$AB,ROW()-3)=1),ROW()-3,"")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K414" s="22"/>
      <c r="X414" t="str">
        <f>IF(AND(INDEX('RobotLookup Clean'!$E:$E,ROW()-3)="Senior",INDEX('RobotLookup Clean'!$AB:$AB,ROW()-3)=1),ROW()-3,"")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K415" s="22"/>
      <c r="X415" t="str">
        <f>IF(AND(INDEX('RobotLookup Clean'!$E:$E,ROW()-3)="Senior",INDEX('RobotLookup Clean'!$AB:$AB,ROW()-3)=1),ROW()-3,"")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K416" s="22"/>
      <c r="X416" t="str">
        <f>IF(AND(INDEX('RobotLookup Clean'!$E:$E,ROW()-3)="Senior",INDEX('RobotLookup Clean'!$AB:$AB,ROW()-3)=1),ROW()-3,"")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K417" s="22"/>
      <c r="X417" t="str">
        <f>IF(AND(INDEX('RobotLookup Clean'!$E:$E,ROW()-3)="Senior",INDEX('RobotLookup Clean'!$AB:$AB,ROW()-3)=1),ROW()-3,"")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K418" s="22"/>
      <c r="X418" t="str">
        <f>IF(AND(INDEX('RobotLookup Clean'!$E:$E,ROW()-3)="Senior",INDEX('RobotLookup Clean'!$AB:$AB,ROW()-3)=1),ROW()-3,"")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K419" s="22"/>
      <c r="X419" t="str">
        <f>IF(AND(INDEX('RobotLookup Clean'!$E:$E,ROW()-3)="Senior",INDEX('RobotLookup Clean'!$AB:$AB,ROW()-3)=1),ROW()-3,"")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K420" s="22"/>
      <c r="X420" t="str">
        <f>IF(AND(INDEX('RobotLookup Clean'!$E:$E,ROW()-3)="Senior",INDEX('RobotLookup Clean'!$AB:$AB,ROW()-3)=1),ROW()-3,"")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K421" s="22"/>
      <c r="X421" t="str">
        <f>IF(AND(INDEX('RobotLookup Clean'!$E:$E,ROW()-3)="Senior",INDEX('RobotLookup Clean'!$AB:$AB,ROW()-3)=1),ROW()-3,"")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K422" s="22"/>
      <c r="X422" t="str">
        <f>IF(AND(INDEX('RobotLookup Clean'!$E:$E,ROW()-3)="Senior",INDEX('RobotLookup Clean'!$AB:$AB,ROW()-3)=1),ROW()-3,"")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K423" s="22"/>
      <c r="X423" t="str">
        <f>IF(AND(INDEX('RobotLookup Clean'!$E:$E,ROW()-3)="Senior",INDEX('RobotLookup Clean'!$AB:$AB,ROW()-3)=1),ROW()-3,"")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K424" s="22"/>
      <c r="X424" t="str">
        <f>IF(AND(INDEX('RobotLookup Clean'!$E:$E,ROW()-3)="Senior",INDEX('RobotLookup Clean'!$AB:$AB,ROW()-3)=1),ROW()-3,"")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K425" s="22"/>
      <c r="X425" t="str">
        <f>IF(AND(INDEX('RobotLookup Clean'!$E:$E,ROW()-3)="Senior",INDEX('RobotLookup Clean'!$AB:$AB,ROW()-3)=1),ROW()-3,"")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K426" s="22"/>
      <c r="X426" t="str">
        <f>IF(AND(INDEX('RobotLookup Clean'!$E:$E,ROW()-3)="Senior",INDEX('RobotLookup Clean'!$AB:$AB,ROW()-3)=1),ROW()-3,"")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K427" s="22"/>
      <c r="X427" t="str">
        <f>IF(AND(INDEX('RobotLookup Clean'!$E:$E,ROW()-3)="Senior",INDEX('RobotLookup Clean'!$AB:$AB,ROW()-3)=1),ROW()-3,"")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K428" s="22"/>
      <c r="X428" t="str">
        <f>IF(AND(INDEX('RobotLookup Clean'!$E:$E,ROW()-3)="Senior",INDEX('RobotLookup Clean'!$AB:$AB,ROW()-3)=1),ROW()-3,"")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K429" s="22"/>
      <c r="X429" t="str">
        <f>IF(AND(INDEX('RobotLookup Clean'!$E:$E,ROW()-3)="Senior",INDEX('RobotLookup Clean'!$AB:$AB,ROW()-3)=1),ROW()-3,"")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K430" s="22"/>
      <c r="X430" t="str">
        <f>IF(AND(INDEX('RobotLookup Clean'!$E:$E,ROW()-3)="Senior",INDEX('RobotLookup Clean'!$AB:$AB,ROW()-3)=1),ROW()-3,"")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K431" s="22"/>
      <c r="X431" t="str">
        <f>IF(AND(INDEX('RobotLookup Clean'!$E:$E,ROW()-3)="Senior",INDEX('RobotLookup Clean'!$AB:$AB,ROW()-3)=1),ROW()-3,"")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K432" s="22"/>
      <c r="X432" t="str">
        <f>IF(AND(INDEX('RobotLookup Clean'!$E:$E,ROW()-3)="Senior",INDEX('RobotLookup Clean'!$AB:$AB,ROW()-3)=1),ROW()-3,"")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K433" s="22"/>
      <c r="X433" t="str">
        <f>IF(AND(INDEX('RobotLookup Clean'!$E:$E,ROW()-3)="Senior",INDEX('RobotLookup Clean'!$AB:$AB,ROW()-3)=1),ROW()-3,"")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K434" s="22"/>
      <c r="X434" t="str">
        <f>IF(AND(INDEX('RobotLookup Clean'!$E:$E,ROW()-3)="Senior",INDEX('RobotLookup Clean'!$AB:$AB,ROW()-3)=1),ROW()-3,"")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K435" s="22"/>
      <c r="X435" t="str">
        <f>IF(AND(INDEX('RobotLookup Clean'!$E:$E,ROW()-3)="Senior",INDEX('RobotLookup Clean'!$AB:$AB,ROW()-3)=1),ROW()-3,"")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K436" s="22"/>
      <c r="X436" t="str">
        <f>IF(AND(INDEX('RobotLookup Clean'!$E:$E,ROW()-3)="Senior",INDEX('RobotLookup Clean'!$AB:$AB,ROW()-3)=1),ROW()-3,"")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K437" s="22"/>
      <c r="X437" t="str">
        <f>IF(AND(INDEX('RobotLookup Clean'!$E:$E,ROW()-3)="Senior",INDEX('RobotLookup Clean'!$AB:$AB,ROW()-3)=1),ROW()-3,"")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K438" s="22"/>
      <c r="X438" t="str">
        <f>IF(AND(INDEX('RobotLookup Clean'!$E:$E,ROW()-3)="Senior",INDEX('RobotLookup Clean'!$AB:$AB,ROW()-3)=1),ROW()-3,"")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K439" s="22"/>
      <c r="X439" t="str">
        <f>IF(AND(INDEX('RobotLookup Clean'!$E:$E,ROW()-3)="Senior",INDEX('RobotLookup Clean'!$AB:$AB,ROW()-3)=1),ROW()-3,"")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K440" s="22"/>
      <c r="X440" t="str">
        <f>IF(AND(INDEX('RobotLookup Clean'!$E:$E,ROW()-3)="Senior",INDEX('RobotLookup Clean'!$AB:$AB,ROW()-3)=1),ROW()-3,"")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K441" s="22"/>
      <c r="X441" t="str">
        <f>IF(AND(INDEX('RobotLookup Clean'!$E:$E,ROW()-3)="Senior",INDEX('RobotLookup Clean'!$AB:$AB,ROW()-3)=1),ROW()-3,"")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K442" s="22"/>
      <c r="X442" t="str">
        <f>IF(AND(INDEX('RobotLookup Clean'!$E:$E,ROW()-3)="Senior",INDEX('RobotLookup Clean'!$AB:$AB,ROW()-3)=1),ROW()-3,"")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K443" s="22"/>
      <c r="X443" t="str">
        <f>IF(AND(INDEX('RobotLookup Clean'!$E:$E,ROW()-3)="Senior",INDEX('RobotLookup Clean'!$AB:$AB,ROW()-3)=1),ROW()-3,"")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K444" s="22"/>
      <c r="X444" t="str">
        <f>IF(AND(INDEX('RobotLookup Clean'!$E:$E,ROW()-3)="Senior",INDEX('RobotLookup Clean'!$AB:$AB,ROW()-3)=1),ROW()-3,"")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K445" s="22"/>
      <c r="X445" t="str">
        <f>IF(AND(INDEX('RobotLookup Clean'!$E:$E,ROW()-3)="Senior",INDEX('RobotLookup Clean'!$AB:$AB,ROW()-3)=1),ROW()-3,"")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K446" s="22"/>
      <c r="X446" t="str">
        <f>IF(AND(INDEX('RobotLookup Clean'!$E:$E,ROW()-3)="Senior",INDEX('RobotLookup Clean'!$AB:$AB,ROW()-3)=1),ROW()-3,"")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K447" s="22"/>
      <c r="X447" t="str">
        <f>IF(AND(INDEX('RobotLookup Clean'!$E:$E,ROW()-3)="Senior",INDEX('RobotLookup Clean'!$AB:$AB,ROW()-3)=1),ROW()-3,"")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K448" s="22"/>
      <c r="X448" t="str">
        <f>IF(AND(INDEX('RobotLookup Clean'!$E:$E,ROW()-3)="Senior",INDEX('RobotLookup Clean'!$AB:$AB,ROW()-3)=1),ROW()-3,"")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K449" s="22"/>
      <c r="X449" t="str">
        <f>IF(AND(INDEX('RobotLookup Clean'!$E:$E,ROW()-3)="Senior",INDEX('RobotLookup Clean'!$AB:$AB,ROW()-3)=1),ROW()-3,"")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K450" s="22"/>
      <c r="X450" t="str">
        <f>IF(AND(INDEX('RobotLookup Clean'!$E:$E,ROW()-3)="Senior",INDEX('RobotLookup Clean'!$AB:$AB,ROW()-3)=1),ROW()-3,"")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K451" s="22"/>
      <c r="X451" t="str">
        <f>IF(AND(INDEX('RobotLookup Clean'!$E:$E,ROW()-3)="Senior",INDEX('RobotLookup Clean'!$AB:$AB,ROW()-3)=1),ROW()-3,"")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K452" s="22"/>
      <c r="X452" t="str">
        <f>IF(AND(INDEX('RobotLookup Clean'!$E:$E,ROW()-3)="Senior",INDEX('RobotLookup Clean'!$AB:$AB,ROW()-3)=1),ROW()-3,"")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K453" s="22"/>
      <c r="X453" t="str">
        <f>IF(AND(INDEX('RobotLookup Clean'!$E:$E,ROW()-3)="Senior",INDEX('RobotLookup Clean'!$AB:$AB,ROW()-3)=1),ROW()-3,"")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K454" s="22"/>
      <c r="X454" t="str">
        <f>IF(AND(INDEX('RobotLookup Clean'!$E:$E,ROW()-3)="Senior",INDEX('RobotLookup Clean'!$AB:$AB,ROW()-3)=1),ROW()-3,"")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K455" s="22"/>
      <c r="X455" t="str">
        <f>IF(AND(INDEX('RobotLookup Clean'!$E:$E,ROW()-3)="Senior",INDEX('RobotLookup Clean'!$AB:$AB,ROW()-3)=1),ROW()-3,"")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K456" s="22"/>
      <c r="X456" t="str">
        <f>IF(AND(INDEX('RobotLookup Clean'!$E:$E,ROW()-3)="Senior",INDEX('RobotLookup Clean'!$AB:$AB,ROW()-3)=1),ROW()-3,"")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K457" s="22"/>
      <c r="X457" t="str">
        <f>IF(AND(INDEX('RobotLookup Clean'!$E:$E,ROW()-3)="Senior",INDEX('RobotLookup Clean'!$AB:$AB,ROW()-3)=1),ROW()-3,"")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K458" s="22"/>
      <c r="X458" t="str">
        <f>IF(AND(INDEX('RobotLookup Clean'!$E:$E,ROW()-3)="Senior",INDEX('RobotLookup Clean'!$AB:$AB,ROW()-3)=1),ROW()-3,"")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K459" s="22"/>
      <c r="X459" t="str">
        <f>IF(AND(INDEX('RobotLookup Clean'!$E:$E,ROW()-3)="Senior",INDEX('RobotLookup Clean'!$AB:$AB,ROW()-3)=1),ROW()-3,"")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K460" s="22"/>
      <c r="X460" t="str">
        <f>IF(AND(INDEX('RobotLookup Clean'!$E:$E,ROW()-3)="Senior",INDEX('RobotLookup Clean'!$AB:$AB,ROW()-3)=1),ROW()-3,"")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K461" s="22"/>
      <c r="X461" t="str">
        <f>IF(AND(INDEX('RobotLookup Clean'!$E:$E,ROW()-3)="Senior",INDEX('RobotLookup Clean'!$AB:$AB,ROW()-3)=1),ROW()-3,"")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K462" s="22"/>
      <c r="X462" t="str">
        <f>IF(AND(INDEX('RobotLookup Clean'!$E:$E,ROW()-3)="Senior",INDEX('RobotLookup Clean'!$AB:$AB,ROW()-3)=1),ROW()-3,"")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K463" s="22"/>
      <c r="X463" t="str">
        <f>IF(AND(INDEX('RobotLookup Clean'!$E:$E,ROW()-3)="Senior",INDEX('RobotLookup Clean'!$AB:$AB,ROW()-3)=1),ROW()-3,"")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K464" s="22"/>
      <c r="X464" t="str">
        <f>IF(AND(INDEX('RobotLookup Clean'!$E:$E,ROW()-3)="Senior",INDEX('RobotLookup Clean'!$AB:$AB,ROW()-3)=1),ROW()-3,"")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K465" s="22"/>
      <c r="X465" t="str">
        <f>IF(AND(INDEX('RobotLookup Clean'!$E:$E,ROW()-3)="Senior",INDEX('RobotLookup Clean'!$AB:$AB,ROW()-3)=1),ROW()-3,"")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K466" s="22"/>
      <c r="X466" t="str">
        <f>IF(AND(INDEX('RobotLookup Clean'!$E:$E,ROW()-3)="Senior",INDEX('RobotLookup Clean'!$AB:$AB,ROW()-3)=1),ROW()-3,"")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K467" s="22"/>
      <c r="X467" t="str">
        <f>IF(AND(INDEX('RobotLookup Clean'!$E:$E,ROW()-3)="Senior",INDEX('RobotLookup Clean'!$AB:$AB,ROW()-3)=1),ROW()-3,"")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K468" s="22"/>
      <c r="X468" t="str">
        <f>IF(AND(INDEX('RobotLookup Clean'!$E:$E,ROW()-3)="Senior",INDEX('RobotLookup Clean'!$AB:$AB,ROW()-3)=1),ROW()-3,"")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K469" s="22"/>
      <c r="X469" t="str">
        <f>IF(AND(INDEX('RobotLookup Clean'!$E:$E,ROW()-3)="Senior",INDEX('RobotLookup Clean'!$AB:$AB,ROW()-3)=1),ROW()-3,"")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K470" s="22"/>
      <c r="X470" t="str">
        <f>IF(AND(INDEX('RobotLookup Clean'!$E:$E,ROW()-3)="Senior",INDEX('RobotLookup Clean'!$AB:$AB,ROW()-3)=1),ROW()-3,"")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K471" s="22"/>
      <c r="X471" t="str">
        <f>IF(AND(INDEX('RobotLookup Clean'!$E:$E,ROW()-3)="Senior",INDEX('RobotLookup Clean'!$AB:$AB,ROW()-3)=1),ROW()-3,"")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K472" s="22"/>
      <c r="X472" t="str">
        <f>IF(AND(INDEX('RobotLookup Clean'!$E:$E,ROW()-3)="Senior",INDEX('RobotLookup Clean'!$AB:$AB,ROW()-3)=1),ROW()-3,"")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K473" s="22"/>
      <c r="X473" t="str">
        <f>IF(AND(INDEX('RobotLookup Clean'!$E:$E,ROW()-3)="Senior",INDEX('RobotLookup Clean'!$AB:$AB,ROW()-3)=1),ROW()-3,"")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K474" s="22"/>
      <c r="X474" t="str">
        <f>IF(AND(INDEX('RobotLookup Clean'!$E:$E,ROW()-3)="Senior",INDEX('RobotLookup Clean'!$AB:$AB,ROW()-3)=1),ROW()-3,"")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K475" s="22"/>
      <c r="X475" t="str">
        <f>IF(AND(INDEX('RobotLookup Clean'!$E:$E,ROW()-3)="Senior",INDEX('RobotLookup Clean'!$AB:$AB,ROW()-3)=1),ROW()-3,"")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K476" s="22"/>
      <c r="X476" t="str">
        <f>IF(AND(INDEX('RobotLookup Clean'!$E:$E,ROW()-3)="Senior",INDEX('RobotLookup Clean'!$AB:$AB,ROW()-3)=1),ROW()-3,"")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K477" s="22"/>
      <c r="X477" t="str">
        <f>IF(AND(INDEX('RobotLookup Clean'!$E:$E,ROW()-3)="Senior",INDEX('RobotLookup Clean'!$AB:$AB,ROW()-3)=1),ROW()-3,"")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K478" s="22"/>
      <c r="X478" t="str">
        <f>IF(AND(INDEX('RobotLookup Clean'!$E:$E,ROW()-3)="Senior",INDEX('RobotLookup Clean'!$AB:$AB,ROW()-3)=1),ROW()-3,"")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K479" s="22"/>
      <c r="X479" t="str">
        <f>IF(AND(INDEX('RobotLookup Clean'!$E:$E,ROW()-3)="Senior",INDEX('RobotLookup Clean'!$AB:$AB,ROW()-3)=1),ROW()-3,"")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K480" s="22"/>
      <c r="X480" t="str">
        <f>IF(AND(INDEX('RobotLookup Clean'!$E:$E,ROW()-3)="Senior",INDEX('RobotLookup Clean'!$AB:$AB,ROW()-3)=1),ROW()-3,"")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K481" s="22"/>
      <c r="X481" t="str">
        <f>IF(AND(INDEX('RobotLookup Clean'!$E:$E,ROW()-3)="Senior",INDEX('RobotLookup Clean'!$AB:$AB,ROW()-3)=1),ROW()-3,"")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K482" s="22"/>
      <c r="X482" t="str">
        <f>IF(AND(INDEX('RobotLookup Clean'!$E:$E,ROW()-3)="Senior",INDEX('RobotLookup Clean'!$AB:$AB,ROW()-3)=1),ROW()-3,"")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K483" s="22"/>
      <c r="X483" t="str">
        <f>IF(AND(INDEX('RobotLookup Clean'!$E:$E,ROW()-3)="Senior",INDEX('RobotLookup Clean'!$AB:$AB,ROW()-3)=1),ROW()-3,"")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K484" s="22"/>
      <c r="X484" t="str">
        <f>IF(AND(INDEX('RobotLookup Clean'!$E:$E,ROW()-3)="Senior",INDEX('RobotLookup Clean'!$AB:$AB,ROW()-3)=1),ROW()-3,"")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K485" s="22"/>
      <c r="X485" t="str">
        <f>IF(AND(INDEX('RobotLookup Clean'!$E:$E,ROW()-3)="Senior",INDEX('RobotLookup Clean'!$AB:$AB,ROW()-3)=1),ROW()-3,"")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K486" s="22"/>
      <c r="X486" t="str">
        <f>IF(AND(INDEX('RobotLookup Clean'!$E:$E,ROW()-3)="Senior",INDEX('RobotLookup Clean'!$AB:$AB,ROW()-3)=1),ROW()-3,"")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K487" s="22"/>
      <c r="X487" t="str">
        <f>IF(AND(INDEX('RobotLookup Clean'!$E:$E,ROW()-3)="Senior",INDEX('RobotLookup Clean'!$AB:$AB,ROW()-3)=1),ROW()-3,"")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K488" s="22"/>
      <c r="X488" t="str">
        <f>IF(AND(INDEX('RobotLookup Clean'!$E:$E,ROW()-3)="Senior",INDEX('RobotLookup Clean'!$AB:$AB,ROW()-3)=1),ROW()-3,"")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K489" s="22"/>
      <c r="X489" t="str">
        <f>IF(AND(INDEX('RobotLookup Clean'!$E:$E,ROW()-3)="Senior",INDEX('RobotLookup Clean'!$AB:$AB,ROW()-3)=1),ROW()-3,"")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K490" s="22"/>
      <c r="X490" t="str">
        <f>IF(AND(INDEX('RobotLookup Clean'!$E:$E,ROW()-3)="Senior",INDEX('RobotLookup Clean'!$AB:$AB,ROW()-3)=1),ROW()-3,"")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K491" s="22"/>
      <c r="X491" t="str">
        <f>IF(AND(INDEX('RobotLookup Clean'!$E:$E,ROW()-3)="Senior",INDEX('RobotLookup Clean'!$AB:$AB,ROW()-3)=1),ROW()-3,"")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K492" s="22"/>
      <c r="X492" t="str">
        <f>IF(AND(INDEX('RobotLookup Clean'!$E:$E,ROW()-3)="Senior",INDEX('RobotLookup Clean'!$AB:$AB,ROW()-3)=1),ROW()-3,"")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K493" s="22"/>
      <c r="X493" t="str">
        <f>IF(AND(INDEX('RobotLookup Clean'!$E:$E,ROW()-3)="Senior",INDEX('RobotLookup Clean'!$AB:$AB,ROW()-3)=1),ROW()-3,"")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K494" s="22"/>
      <c r="X494" t="str">
        <f>IF(AND(INDEX('RobotLookup Clean'!$E:$E,ROW()-3)="Senior",INDEX('RobotLookup Clean'!$AB:$AB,ROW()-3)=1),ROW()-3,"")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K495" s="22"/>
      <c r="X495" t="str">
        <f>IF(AND(INDEX('RobotLookup Clean'!$E:$E,ROW()-3)="Senior",INDEX('RobotLookup Clean'!$AB:$AB,ROW()-3)=1),ROW()-3,"")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K496" s="22"/>
      <c r="X496" t="str">
        <f>IF(AND(INDEX('RobotLookup Clean'!$E:$E,ROW()-3)="Senior",INDEX('RobotLookup Clean'!$AB:$AB,ROW()-3)=1),ROW()-3,"")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K497" s="22"/>
      <c r="X497" t="str">
        <f>IF(AND(INDEX('RobotLookup Clean'!$E:$E,ROW()-3)="Senior",INDEX('RobotLookup Clean'!$AB:$AB,ROW()-3)=1),ROW()-3,"")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K498" s="22"/>
      <c r="X498" t="str">
        <f>IF(AND(INDEX('RobotLookup Clean'!$E:$E,ROW()-3)="Senior",INDEX('RobotLookup Clean'!$AB:$AB,ROW()-3)=1),ROW()-3,"")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K499" s="22"/>
      <c r="X499" t="str">
        <f>IF(AND(INDEX('RobotLookup Clean'!$E:$E,ROW()-3)="Senior",INDEX('RobotLookup Clean'!$AB:$AB,ROW()-3)=1),ROW()-3,"")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K500" s="22"/>
      <c r="X500" t="str">
        <f>IF(AND(INDEX('RobotLookup Clean'!$E:$E,ROW()-3)="Senior",INDEX('RobotLookup Clean'!$AB:$AB,ROW()-3)=1),ROW()-3,"")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K501" s="22"/>
      <c r="X501" t="str">
        <f>IF(AND(INDEX('RobotLookup Clean'!$E:$E,ROW()-3)="Senior",INDEX('RobotLookup Clean'!$AB:$AB,ROW()-3)=1),ROW()-3,"")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K502" s="22"/>
      <c r="X502" t="str">
        <f>IF(AND(INDEX('RobotLookup Clean'!$E:$E,ROW()-3)="Senior",INDEX('RobotLookup Clean'!$AB:$AB,ROW()-3)=1),ROW()-3,"")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K503" s="22"/>
      <c r="X503" t="str">
        <f>IF(AND(INDEX('RobotLookup Clean'!$E:$E,ROW()-3)="Senior",INDEX('RobotLookup Clean'!$AB:$AB,ROW()-3)=1),ROW()-3,"")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K504" s="22"/>
      <c r="X504" t="str">
        <f>IF(AND(INDEX('RobotLookup Clean'!$E:$E,ROW()-3)="Senior",INDEX('RobotLookup Clean'!$AB:$AB,ROW()-3)=1),ROW()-3,"")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K505" s="22"/>
      <c r="X505" t="str">
        <f>IF(AND(INDEX('RobotLookup Clean'!$E:$E,ROW()-3)="Senior",INDEX('RobotLookup Clean'!$AB:$AB,ROW()-3)=1),ROW()-3,"")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K506" s="22"/>
      <c r="X506" t="str">
        <f>IF(AND(INDEX('RobotLookup Clean'!$E:$E,ROW()-3)="Senior",INDEX('RobotLookup Clean'!$AB:$AB,ROW()-3)=1),ROW()-3,"")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K507" s="22"/>
      <c r="X507" t="str">
        <f>IF(AND(INDEX('RobotLookup Clean'!$E:$E,ROW()-3)="Senior",INDEX('RobotLookup Clean'!$AB:$AB,ROW()-3)=1),ROW()-3,"")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K508" s="22"/>
      <c r="X508" t="str">
        <f>IF(AND(INDEX('RobotLookup Clean'!$E:$E,ROW()-3)="Senior",INDEX('RobotLookup Clean'!$AB:$AB,ROW()-3)=1),ROW()-3,"")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K509" s="22"/>
      <c r="X509" t="str">
        <f>IF(AND(INDEX('RobotLookup Clean'!$E:$E,ROW()-3)="Senior",INDEX('RobotLookup Clean'!$AB:$AB,ROW()-3)=1),ROW()-3,"")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K510" s="22"/>
      <c r="X510" t="str">
        <f>IF(AND(INDEX('RobotLookup Clean'!$E:$E,ROW()-3)="Senior",INDEX('RobotLookup Clean'!$AB:$AB,ROW()-3)=1),ROW()-3,"")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K511" s="22"/>
      <c r="X511" t="str">
        <f>IF(AND(INDEX('RobotLookup Clean'!$E:$E,ROW()-3)="Senior",INDEX('RobotLookup Clean'!$AB:$AB,ROW()-3)=1),ROW()-3,"")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K512" s="22"/>
      <c r="X512" t="str">
        <f>IF(AND(INDEX('RobotLookup Clean'!$E:$E,ROW()-3)="Senior",INDEX('RobotLookup Clean'!$AB:$AB,ROW()-3)=1),ROW()-3,"")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K513" s="22"/>
      <c r="X513" t="str">
        <f>IF(AND(INDEX('RobotLookup Clean'!$E:$E,ROW()-3)="Senior",INDEX('RobotLookup Clean'!$AB:$AB,ROW()-3)=1),ROW()-3,"")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K514" s="22"/>
      <c r="X514" t="str">
        <f>IF(AND(INDEX('RobotLookup Clean'!$E:$E,ROW()-3)="Senior",INDEX('RobotLookup Clean'!$AB:$AB,ROW()-3)=1),ROW()-3,"")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K515" s="22"/>
      <c r="X515" t="str">
        <f>IF(AND(INDEX('RobotLookup Clean'!$E:$E,ROW()-3)="Senior",INDEX('RobotLookup Clean'!$AB:$AB,ROW()-3)=1),ROW()-3,"")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K516" s="22"/>
      <c r="X516" t="str">
        <f>IF(AND(INDEX('RobotLookup Clean'!$E:$E,ROW()-3)="Senior",INDEX('RobotLookup Clean'!$AB:$AB,ROW()-3)=1),ROW()-3,"")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K517" s="22"/>
      <c r="X517" t="str">
        <f>IF(AND(INDEX('RobotLookup Clean'!$E:$E,ROW()-3)="Senior",INDEX('RobotLookup Clean'!$AB:$AB,ROW()-3)=1),ROW()-3,"")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K518" s="22"/>
      <c r="X518" t="str">
        <f>IF(AND(INDEX('RobotLookup Clean'!$E:$E,ROW()-3)="Senior",INDEX('RobotLookup Clean'!$AB:$AB,ROW()-3)=1),ROW()-3,"")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K519" s="22"/>
      <c r="X519" t="str">
        <f>IF(AND(INDEX('RobotLookup Clean'!$E:$E,ROW()-3)="Senior",INDEX('RobotLookup Clean'!$AB:$AB,ROW()-3)=1),ROW()-3,"")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K520" s="22"/>
      <c r="X520" t="str">
        <f>IF(AND(INDEX('RobotLookup Clean'!$E:$E,ROW()-3)="Senior",INDEX('RobotLookup Clean'!$AB:$AB,ROW()-3)=1),ROW()-3,"")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K521" s="22"/>
      <c r="X521" t="str">
        <f>IF(AND(INDEX('RobotLookup Clean'!$E:$E,ROW()-3)="Senior",INDEX('RobotLookup Clean'!$AB:$AB,ROW()-3)=1),ROW()-3,"")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K522" s="22"/>
      <c r="X522" t="str">
        <f>IF(AND(INDEX('RobotLookup Clean'!$E:$E,ROW()-3)="Senior",INDEX('RobotLookup Clean'!$AB:$AB,ROW()-3)=1),ROW()-3,"")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K523" s="22"/>
      <c r="X523" t="str">
        <f>IF(AND(INDEX('RobotLookup Clean'!$E:$E,ROW()-3)="Senior",INDEX('RobotLookup Clean'!$AB:$AB,ROW()-3)=1),ROW()-3,"")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K524" s="22"/>
      <c r="X524" t="str">
        <f>IF(AND(INDEX('RobotLookup Clean'!$E:$E,ROW()-3)="Senior",INDEX('RobotLookup Clean'!$AB:$AB,ROW()-3)=1),ROW()-3,"")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K525" s="22"/>
      <c r="X525" t="str">
        <f>IF(AND(INDEX('RobotLookup Clean'!$E:$E,ROW()-3)="Senior",INDEX('RobotLookup Clean'!$AB:$AB,ROW()-3)=1),ROW()-3,"")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K526" s="22"/>
      <c r="X526" t="str">
        <f>IF(AND(INDEX('RobotLookup Clean'!$E:$E,ROW()-3)="Senior",INDEX('RobotLookup Clean'!$AB:$AB,ROW()-3)=1),ROW()-3,"")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K527" s="22"/>
      <c r="X527" t="str">
        <f>IF(AND(INDEX('RobotLookup Clean'!$E:$E,ROW()-3)="Senior",INDEX('RobotLookup Clean'!$AB:$AB,ROW()-3)=1),ROW()-3,"")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K528" s="22"/>
      <c r="X528" t="str">
        <f>IF(AND(INDEX('RobotLookup Clean'!$E:$E,ROW()-3)="Senior",INDEX('RobotLookup Clean'!$AB:$AB,ROW()-3)=1),ROW()-3,"")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K529" s="22"/>
      <c r="X529" t="str">
        <f>IF(AND(INDEX('RobotLookup Clean'!$E:$E,ROW()-3)="Senior",INDEX('RobotLookup Clean'!$AB:$AB,ROW()-3)=1),ROW()-3,"")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K530" s="22"/>
      <c r="X530" t="str">
        <f>IF(AND(INDEX('RobotLookup Clean'!$E:$E,ROW()-3)="Senior",INDEX('RobotLookup Clean'!$AB:$AB,ROW()-3)=1),ROW()-3,"")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K531" s="22"/>
      <c r="X531" t="str">
        <f>IF(AND(INDEX('RobotLookup Clean'!$E:$E,ROW()-3)="Senior",INDEX('RobotLookup Clean'!$AB:$AB,ROW()-3)=1),ROW()-3,"")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K532" s="22"/>
      <c r="X532" t="str">
        <f>IF(AND(INDEX('RobotLookup Clean'!$E:$E,ROW()-3)="Senior",INDEX('RobotLookup Clean'!$AB:$AB,ROW()-3)=1),ROW()-3,"")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K533" s="22"/>
      <c r="X533" t="str">
        <f>IF(AND(INDEX('RobotLookup Clean'!$E:$E,ROW()-3)="Senior",INDEX('RobotLookup Clean'!$AB:$AB,ROW()-3)=1),ROW()-3,"")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K534" s="22"/>
      <c r="X534" t="str">
        <f>IF(AND(INDEX('RobotLookup Clean'!$E:$E,ROW()-3)="Senior",INDEX('RobotLookup Clean'!$AB:$AB,ROW()-3)=1),ROW()-3,"")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K535" s="22"/>
      <c r="X535" t="str">
        <f>IF(AND(INDEX('RobotLookup Clean'!$E:$E,ROW()-3)="Senior",INDEX('RobotLookup Clean'!$AB:$AB,ROW()-3)=1),ROW()-3,"")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K536" s="22"/>
      <c r="X536" t="str">
        <f>IF(AND(INDEX('RobotLookup Clean'!$E:$E,ROW()-3)="Senior",INDEX('RobotLookup Clean'!$AB:$AB,ROW()-3)=1),ROW()-3,"")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K537" s="22"/>
      <c r="X537" t="str">
        <f>IF(AND(INDEX('RobotLookup Clean'!$E:$E,ROW()-3)="Senior",INDEX('RobotLookup Clean'!$AB:$AB,ROW()-3)=1),ROW()-3,"")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K538" s="22"/>
      <c r="X538" t="str">
        <f>IF(AND(INDEX('RobotLookup Clean'!$E:$E,ROW()-3)="Senior",INDEX('RobotLookup Clean'!$AB:$AB,ROW()-3)=1),ROW()-3,"")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K539" s="22"/>
      <c r="X539" t="str">
        <f>IF(AND(INDEX('RobotLookup Clean'!$E:$E,ROW()-3)="Senior",INDEX('RobotLookup Clean'!$AB:$AB,ROW()-3)=1),ROW()-3,"")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K540" s="22"/>
      <c r="X540" t="str">
        <f>IF(AND(INDEX('RobotLookup Clean'!$E:$E,ROW()-3)="Senior",INDEX('RobotLookup Clean'!$AB:$AB,ROW()-3)=1),ROW()-3,"")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K541" s="22"/>
      <c r="X541" t="str">
        <f>IF(AND(INDEX('RobotLookup Clean'!$E:$E,ROW()-3)="Senior",INDEX('RobotLookup Clean'!$AB:$AB,ROW()-3)=1),ROW()-3,"")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K542" s="22"/>
      <c r="X542" t="str">
        <f>IF(AND(INDEX('RobotLookup Clean'!$E:$E,ROW()-3)="Senior",INDEX('RobotLookup Clean'!$AB:$AB,ROW()-3)=1),ROW()-3,"")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K543" s="22"/>
      <c r="X543" t="str">
        <f>IF(AND(INDEX('RobotLookup Clean'!$E:$E,ROW()-3)="Senior",INDEX('RobotLookup Clean'!$AB:$AB,ROW()-3)=1),ROW()-3,"")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K544" s="22"/>
      <c r="X544" t="str">
        <f>IF(AND(INDEX('RobotLookup Clean'!$E:$E,ROW()-3)="Senior",INDEX('RobotLookup Clean'!$AB:$AB,ROW()-3)=1),ROW()-3,"")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K545" s="22"/>
      <c r="X545" t="str">
        <f>IF(AND(INDEX('RobotLookup Clean'!$E:$E,ROW()-3)="Senior",INDEX('RobotLookup Clean'!$AB:$AB,ROW()-3)=1),ROW()-3,"")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K546" s="22"/>
      <c r="X546" t="str">
        <f>IF(AND(INDEX('RobotLookup Clean'!$E:$E,ROW()-3)="Senior",INDEX('RobotLookup Clean'!$AB:$AB,ROW()-3)=1),ROW()-3,"")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K547" s="22"/>
      <c r="X547" t="str">
        <f>IF(AND(INDEX('RobotLookup Clean'!$E:$E,ROW()-3)="Senior",INDEX('RobotLookup Clean'!$AB:$AB,ROW()-3)=1),ROW()-3,"")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K548" s="22"/>
      <c r="X548" t="str">
        <f>IF(AND(INDEX('RobotLookup Clean'!$E:$E,ROW()-3)="Senior",INDEX('RobotLookup Clean'!$AB:$AB,ROW()-3)=1),ROW()-3,"")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K549" s="22"/>
      <c r="X549" t="str">
        <f>IF(AND(INDEX('RobotLookup Clean'!$E:$E,ROW()-3)="Senior",INDEX('RobotLookup Clean'!$AB:$AB,ROW()-3)=1),ROW()-3,"")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K550" s="22"/>
      <c r="X550" t="str">
        <f>IF(AND(INDEX('RobotLookup Clean'!$E:$E,ROW()-3)="Senior",INDEX('RobotLookup Clean'!$AB:$AB,ROW()-3)=1),ROW()-3,"")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K551" s="22"/>
      <c r="X551" t="str">
        <f>IF(AND(INDEX('RobotLookup Clean'!$E:$E,ROW()-3)="Senior",INDEX('RobotLookup Clean'!$AB:$AB,ROW()-3)=1),ROW()-3,"")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K552" s="22"/>
      <c r="X552" t="str">
        <f>IF(AND(INDEX('RobotLookup Clean'!$E:$E,ROW()-3)="Senior",INDEX('RobotLookup Clean'!$AB:$AB,ROW()-3)=1),ROW()-3,"")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K553" s="22"/>
      <c r="X553" t="str">
        <f>IF(AND(INDEX('RobotLookup Clean'!$E:$E,ROW()-3)="Senior",INDEX('RobotLookup Clean'!$AB:$AB,ROW()-3)=1),ROW()-3,"")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K554" s="22"/>
      <c r="X554" t="str">
        <f>IF(AND(INDEX('RobotLookup Clean'!$E:$E,ROW()-3)="Senior",INDEX('RobotLookup Clean'!$AB:$AB,ROW()-3)=1),ROW()-3,"")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K555" s="22"/>
      <c r="X555" t="str">
        <f>IF(AND(INDEX('RobotLookup Clean'!$E:$E,ROW()-3)="Senior",INDEX('RobotLookup Clean'!$AB:$AB,ROW()-3)=1),ROW()-3,"")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K556" s="22"/>
      <c r="X556" t="str">
        <f>IF(AND(INDEX('RobotLookup Clean'!$E:$E,ROW()-3)="Senior",INDEX('RobotLookup Clean'!$AB:$AB,ROW()-3)=1),ROW()-3,"")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K557" s="22"/>
      <c r="X557" t="str">
        <f>IF(AND(INDEX('RobotLookup Clean'!$E:$E,ROW()-3)="Senior",INDEX('RobotLookup Clean'!$AB:$AB,ROW()-3)=1),ROW()-3,"")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K558" s="22"/>
      <c r="X558" t="str">
        <f>IF(AND(INDEX('RobotLookup Clean'!$E:$E,ROW()-3)="Senior",INDEX('RobotLookup Clean'!$AB:$AB,ROW()-3)=1),ROW()-3,"")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K559" s="22"/>
      <c r="X559" t="str">
        <f>IF(AND(INDEX('RobotLookup Clean'!$E:$E,ROW()-3)="Senior",INDEX('RobotLookup Clean'!$AB:$AB,ROW()-3)=1),ROW()-3,"")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K560" s="22"/>
      <c r="X560" t="str">
        <f>IF(AND(INDEX('RobotLookup Clean'!$E:$E,ROW()-3)="Senior",INDEX('RobotLookup Clean'!$AB:$AB,ROW()-3)=1),ROW()-3,"")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K561" s="22"/>
      <c r="X561" t="str">
        <f>IF(AND(INDEX('RobotLookup Clean'!$E:$E,ROW()-3)="Senior",INDEX('RobotLookup Clean'!$AB:$AB,ROW()-3)=1),ROW()-3,"")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K562" s="22"/>
      <c r="X562" t="str">
        <f>IF(AND(INDEX('RobotLookup Clean'!$E:$E,ROW()-3)="Senior",INDEX('RobotLookup Clean'!$AB:$AB,ROW()-3)=1),ROW()-3,"")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K563" s="22"/>
      <c r="X563" t="str">
        <f>IF(AND(INDEX('RobotLookup Clean'!$E:$E,ROW()-3)="Senior",INDEX('RobotLookup Clean'!$AB:$AB,ROW()-3)=1),ROW()-3,"")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K564" s="22"/>
      <c r="X564" t="str">
        <f>IF(AND(INDEX('RobotLookup Clean'!$E:$E,ROW()-3)="Senior",INDEX('RobotLookup Clean'!$AB:$AB,ROW()-3)=1),ROW()-3,"")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K565" s="22"/>
      <c r="X565" t="str">
        <f>IF(AND(INDEX('RobotLookup Clean'!$E:$E,ROW()-3)="Senior",INDEX('RobotLookup Clean'!$AB:$AB,ROW()-3)=1),ROW()-3,"")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K566" s="22"/>
      <c r="X566" t="str">
        <f>IF(AND(INDEX('RobotLookup Clean'!$E:$E,ROW()-3)="Senior",INDEX('RobotLookup Clean'!$AB:$AB,ROW()-3)=1),ROW()-3,"")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K567" s="22"/>
      <c r="X567" t="str">
        <f>IF(AND(INDEX('RobotLookup Clean'!$E:$E,ROW()-3)="Senior",INDEX('RobotLookup Clean'!$AB:$AB,ROW()-3)=1),ROW()-3,"")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K568" s="22"/>
      <c r="X568" t="str">
        <f>IF(AND(INDEX('RobotLookup Clean'!$E:$E,ROW()-3)="Senior",INDEX('RobotLookup Clean'!$AB:$AB,ROW()-3)=1),ROW()-3,"")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K569" s="22"/>
      <c r="X569" t="str">
        <f>IF(AND(INDEX('RobotLookup Clean'!$E:$E,ROW()-3)="Senior",INDEX('RobotLookup Clean'!$AB:$AB,ROW()-3)=1),ROW()-3,"")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K570" s="22"/>
      <c r="X570" t="str">
        <f>IF(AND(INDEX('RobotLookup Clean'!$E:$E,ROW()-3)="Senior",INDEX('RobotLookup Clean'!$AB:$AB,ROW()-3)=1),ROW()-3,"")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K571" s="22"/>
      <c r="X571" t="str">
        <f>IF(AND(INDEX('RobotLookup Clean'!$E:$E,ROW()-3)="Senior",INDEX('RobotLookup Clean'!$AB:$AB,ROW()-3)=1),ROW()-3,"")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K572" s="22"/>
      <c r="X572" t="str">
        <f>IF(AND(INDEX('RobotLookup Clean'!$E:$E,ROW()-3)="Senior",INDEX('RobotLookup Clean'!$AB:$AB,ROW()-3)=1),ROW()-3,"")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K573" s="22"/>
      <c r="X573" t="str">
        <f>IF(AND(INDEX('RobotLookup Clean'!$E:$E,ROW()-3)="Senior",INDEX('RobotLookup Clean'!$AB:$AB,ROW()-3)=1),ROW()-3,"")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K574" s="22"/>
      <c r="X574" t="str">
        <f>IF(AND(INDEX('RobotLookup Clean'!$E:$E,ROW()-3)="Senior",INDEX('RobotLookup Clean'!$AB:$AB,ROW()-3)=1),ROW()-3,"")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K575" s="22"/>
      <c r="X575" t="str">
        <f>IF(AND(INDEX('RobotLookup Clean'!$E:$E,ROW()-3)="Senior",INDEX('RobotLookup Clean'!$AB:$AB,ROW()-3)=1),ROW()-3,"")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K576" s="22"/>
      <c r="X576" t="str">
        <f>IF(AND(INDEX('RobotLookup Clean'!$E:$E,ROW()-3)="Senior",INDEX('RobotLookup Clean'!$AB:$AB,ROW()-3)=1),ROW()-3,"")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K577" s="22"/>
      <c r="X577" t="str">
        <f>IF(AND(INDEX('RobotLookup Clean'!$E:$E,ROW()-3)="Senior",INDEX('RobotLookup Clean'!$AB:$AB,ROW()-3)=1),ROW()-3,"")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K578" s="22"/>
      <c r="X578" t="str">
        <f>IF(AND(INDEX('RobotLookup Clean'!$E:$E,ROW()-3)="Senior",INDEX('RobotLookup Clean'!$AB:$AB,ROW()-3)=1),ROW()-3,"")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K579" s="22"/>
      <c r="X579" t="str">
        <f>IF(AND(INDEX('RobotLookup Clean'!$E:$E,ROW()-3)="Senior",INDEX('RobotLookup Clean'!$AB:$AB,ROW()-3)=1),ROW()-3,"")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K580" s="22"/>
      <c r="X580" t="str">
        <f>IF(AND(INDEX('RobotLookup Clean'!$E:$E,ROW()-3)="Senior",INDEX('RobotLookup Clean'!$AB:$AB,ROW()-3)=1),ROW()-3,"")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K581" s="22"/>
      <c r="X581" t="str">
        <f>IF(AND(INDEX('RobotLookup Clean'!$E:$E,ROW()-3)="Senior",INDEX('RobotLookup Clean'!$AB:$AB,ROW()-3)=1),ROW()-3,"")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K582" s="22"/>
      <c r="X582" t="str">
        <f>IF(AND(INDEX('RobotLookup Clean'!$E:$E,ROW()-3)="Senior",INDEX('RobotLookup Clean'!$AB:$AB,ROW()-3)=1),ROW()-3,"")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K583" s="22"/>
      <c r="X583" t="str">
        <f>IF(AND(INDEX('RobotLookup Clean'!$E:$E,ROW()-3)="Senior",INDEX('RobotLookup Clean'!$AB:$AB,ROW()-3)=1),ROW()-3,"")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K584" s="22"/>
      <c r="X584" t="str">
        <f>IF(AND(INDEX('RobotLookup Clean'!$E:$E,ROW()-3)="Senior",INDEX('RobotLookup Clean'!$AB:$AB,ROW()-3)=1),ROW()-3,"")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K585" s="22"/>
      <c r="X585" t="str">
        <f>IF(AND(INDEX('RobotLookup Clean'!$E:$E,ROW()-3)="Senior",INDEX('RobotLookup Clean'!$AB:$AB,ROW()-3)=1),ROW()-3,"")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K586" s="22"/>
      <c r="X586" t="str">
        <f>IF(AND(INDEX('RobotLookup Clean'!$E:$E,ROW()-3)="Senior",INDEX('RobotLookup Clean'!$AB:$AB,ROW()-3)=1),ROW()-3,"")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K587" s="22"/>
      <c r="X587" t="str">
        <f>IF(AND(INDEX('RobotLookup Clean'!$E:$E,ROW()-3)="Senior",INDEX('RobotLookup Clean'!$AB:$AB,ROW()-3)=1),ROW()-3,"")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K588" s="22"/>
      <c r="X588" t="str">
        <f>IF(AND(INDEX('RobotLookup Clean'!$E:$E,ROW()-3)="Senior",INDEX('RobotLookup Clean'!$AB:$AB,ROW()-3)=1),ROW()-3,"")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K589" s="22"/>
      <c r="X589" t="str">
        <f>IF(AND(INDEX('RobotLookup Clean'!$E:$E,ROW()-3)="Senior",INDEX('RobotLookup Clean'!$AB:$AB,ROW()-3)=1),ROW()-3,"")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K590" s="22"/>
      <c r="X590" t="str">
        <f>IF(AND(INDEX('RobotLookup Clean'!$E:$E,ROW()-3)="Senior",INDEX('RobotLookup Clean'!$AB:$AB,ROW()-3)=1),ROW()-3,"")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K591" s="22"/>
      <c r="X591" t="str">
        <f>IF(AND(INDEX('RobotLookup Clean'!$E:$E,ROW()-3)="Senior",INDEX('RobotLookup Clean'!$AB:$AB,ROW()-3)=1),ROW()-3,"")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K592" s="22"/>
      <c r="X592" t="str">
        <f>IF(AND(INDEX('RobotLookup Clean'!$E:$E,ROW()-3)="Senior",INDEX('RobotLookup Clean'!$AB:$AB,ROW()-3)=1),ROW()-3,"")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K593" s="22"/>
      <c r="X593" t="str">
        <f>IF(AND(INDEX('RobotLookup Clean'!$E:$E,ROW()-3)="Senior",INDEX('RobotLookup Clean'!$AB:$AB,ROW()-3)=1),ROW()-3,"")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K594" s="22"/>
      <c r="X594" t="str">
        <f>IF(AND(INDEX('RobotLookup Clean'!$E:$E,ROW()-3)="Senior",INDEX('RobotLookup Clean'!$AB:$AB,ROW()-3)=1),ROW()-3,"")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K595" s="22"/>
      <c r="X595" t="str">
        <f>IF(AND(INDEX('RobotLookup Clean'!$E:$E,ROW()-3)="Senior",INDEX('RobotLookup Clean'!$AB:$AB,ROW()-3)=1),ROW()-3,"")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K596" s="22"/>
      <c r="X596" t="str">
        <f>IF(AND(INDEX('RobotLookup Clean'!$E:$E,ROW()-3)="Senior",INDEX('RobotLookup Clean'!$AB:$AB,ROW()-3)=1),ROW()-3,"")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K597" s="22"/>
      <c r="X597" t="str">
        <f>IF(AND(INDEX('RobotLookup Clean'!$E:$E,ROW()-3)="Senior",INDEX('RobotLookup Clean'!$AB:$AB,ROW()-3)=1),ROW()-3,"")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K598" s="22"/>
      <c r="X598" t="str">
        <f>IF(AND(INDEX('RobotLookup Clean'!$E:$E,ROW()-3)="Senior",INDEX('RobotLookup Clean'!$AB:$AB,ROW()-3)=1),ROW()-3,"")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K599" s="22"/>
      <c r="X599" t="str">
        <f>IF(AND(INDEX('RobotLookup Clean'!$E:$E,ROW()-3)="Senior",INDEX('RobotLookup Clean'!$AB:$AB,ROW()-3)=1),ROW()-3,"")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K600" s="22"/>
      <c r="X600" t="str">
        <f>IF(AND(INDEX('RobotLookup Clean'!$E:$E,ROW()-3)="Senior",INDEX('RobotLookup Clean'!$AB:$AB,ROW()-3)=1),ROW()-3,"")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K601" s="22"/>
      <c r="X601" t="str">
        <f>IF(AND(INDEX('RobotLookup Clean'!$E:$E,ROW()-3)="Senior",INDEX('RobotLookup Clean'!$AB:$AB,ROW()-3)=1),ROW()-3,"")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K602" s="22"/>
      <c r="X602" t="str">
        <f>IF(AND(INDEX('RobotLookup Clean'!$E:$E,ROW()-3)="Senior",INDEX('RobotLookup Clean'!$AB:$AB,ROW()-3)=1),ROW()-3,"")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K603" s="22"/>
      <c r="X603" t="str">
        <f>IF(AND(INDEX('RobotLookup Clean'!$E:$E,ROW()-3)="Senior",INDEX('RobotLookup Clean'!$AB:$AB,ROW()-3)=1),ROW()-3,"")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K604" s="22"/>
      <c r="X604" t="str">
        <f>IF(AND(INDEX('RobotLookup Clean'!$E:$E,ROW()-3)="Senior",INDEX('RobotLookup Clean'!$AB:$AB,ROW()-3)=1),ROW()-3,"")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K605" s="22"/>
      <c r="X605" t="str">
        <f>IF(AND(INDEX('RobotLookup Clean'!$E:$E,ROW()-3)="Senior",INDEX('RobotLookup Clean'!$AB:$AB,ROW()-3)=1),ROW()-3,"")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K606" s="22"/>
      <c r="X606" t="str">
        <f>IF(AND(INDEX('RobotLookup Clean'!$E:$E,ROW()-3)="Senior",INDEX('RobotLookup Clean'!$AB:$AB,ROW()-3)=1),ROW()-3,"")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K607" s="22"/>
      <c r="X607" t="str">
        <f>IF(AND(INDEX('RobotLookup Clean'!$E:$E,ROW()-3)="Senior",INDEX('RobotLookup Clean'!$AB:$AB,ROW()-3)=1),ROW()-3,"")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K608" s="22"/>
      <c r="X608" t="str">
        <f>IF(AND(INDEX('RobotLookup Clean'!$E:$E,ROW()-3)="Senior",INDEX('RobotLookup Clean'!$AB:$AB,ROW()-3)=1),ROW()-3,"")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K609" s="22"/>
      <c r="X609" t="str">
        <f>IF(AND(INDEX('RobotLookup Clean'!$E:$E,ROW()-3)="Senior",INDEX('RobotLookup Clean'!$AB:$AB,ROW()-3)=1),ROW()-3,"")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K610" s="22"/>
      <c r="X610" t="str">
        <f>IF(AND(INDEX('RobotLookup Clean'!$E:$E,ROW()-3)="Senior",INDEX('RobotLookup Clean'!$AB:$AB,ROW()-3)=1),ROW()-3,"")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K611" s="22"/>
      <c r="X611" t="str">
        <f>IF(AND(INDEX('RobotLookup Clean'!$E:$E,ROW()-3)="Senior",INDEX('RobotLookup Clean'!$AB:$AB,ROW()-3)=1),ROW()-3,"")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K612" s="22"/>
      <c r="X612" t="str">
        <f>IF(AND(INDEX('RobotLookup Clean'!$E:$E,ROW()-3)="Senior",INDEX('RobotLookup Clean'!$AB:$AB,ROW()-3)=1),ROW()-3,"")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K613" s="22"/>
      <c r="X613" t="str">
        <f>IF(AND(INDEX('RobotLookup Clean'!$E:$E,ROW()-3)="Senior",INDEX('RobotLookup Clean'!$AB:$AB,ROW()-3)=1),ROW()-3,"")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K614" s="22"/>
      <c r="X614" t="str">
        <f>IF(AND(INDEX('RobotLookup Clean'!$E:$E,ROW()-3)="Senior",INDEX('RobotLookup Clean'!$AB:$AB,ROW()-3)=1),ROW()-3,"")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K615" s="22"/>
      <c r="X615" t="str">
        <f>IF(AND(INDEX('RobotLookup Clean'!$E:$E,ROW()-3)="Senior",INDEX('RobotLookup Clean'!$AB:$AB,ROW()-3)=1),ROW()-3,"")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K616" s="22"/>
      <c r="X616" t="str">
        <f>IF(AND(INDEX('RobotLookup Clean'!$E:$E,ROW()-3)="Senior",INDEX('RobotLookup Clean'!$AB:$AB,ROW()-3)=1),ROW()-3,"")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K617" s="22"/>
      <c r="X617" t="str">
        <f>IF(AND(INDEX('RobotLookup Clean'!$E:$E,ROW()-3)="Senior",INDEX('RobotLookup Clean'!$AB:$AB,ROW()-3)=1),ROW()-3,"")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K618" s="22"/>
      <c r="X618" t="str">
        <f>IF(AND(INDEX('RobotLookup Clean'!$E:$E,ROW()-3)="Senior",INDEX('RobotLookup Clean'!$AB:$AB,ROW()-3)=1),ROW()-3,"")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K619" s="22"/>
      <c r="X619" t="str">
        <f>IF(AND(INDEX('RobotLookup Clean'!$E:$E,ROW()-3)="Senior",INDEX('RobotLookup Clean'!$AB:$AB,ROW()-3)=1),ROW()-3,"")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K620" s="22"/>
      <c r="X620" t="str">
        <f>IF(AND(INDEX('RobotLookup Clean'!$E:$E,ROW()-3)="Senior",INDEX('RobotLookup Clean'!$AB:$AB,ROW()-3)=1),ROW()-3,"")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K621" s="22"/>
      <c r="X621" t="str">
        <f>IF(AND(INDEX('RobotLookup Clean'!$E:$E,ROW()-3)="Senior",INDEX('RobotLookup Clean'!$AB:$AB,ROW()-3)=1),ROW()-3,"")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K622" s="22"/>
      <c r="X622" t="str">
        <f>IF(AND(INDEX('RobotLookup Clean'!$E:$E,ROW()-3)="Senior",INDEX('RobotLookup Clean'!$AB:$AB,ROW()-3)=1),ROW()-3,"")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K623" s="22"/>
      <c r="X623" t="str">
        <f>IF(AND(INDEX('RobotLookup Clean'!$E:$E,ROW()-3)="Senior",INDEX('RobotLookup Clean'!$AB:$AB,ROW()-3)=1),ROW()-3,"")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K624" s="22"/>
      <c r="X624" t="str">
        <f>IF(AND(INDEX('RobotLookup Clean'!$E:$E,ROW()-3)="Senior",INDEX('RobotLookup Clean'!$AB:$AB,ROW()-3)=1),ROW()-3,"")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K625" s="22"/>
      <c r="X625" t="str">
        <f>IF(AND(INDEX('RobotLookup Clean'!$E:$E,ROW()-3)="Senior",INDEX('RobotLookup Clean'!$AB:$AB,ROW()-3)=1),ROW()-3,"")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K626" s="22"/>
      <c r="X626" t="str">
        <f>IF(AND(INDEX('RobotLookup Clean'!$E:$E,ROW()-3)="Senior",INDEX('RobotLookup Clean'!$AB:$AB,ROW()-3)=1),ROW()-3,"")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K627" s="22"/>
      <c r="X627" t="str">
        <f>IF(AND(INDEX('RobotLookup Clean'!$E:$E,ROW()-3)="Senior",INDEX('RobotLookup Clean'!$AB:$AB,ROW()-3)=1),ROW()-3,"")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K628" s="22"/>
      <c r="X628" t="str">
        <f>IF(AND(INDEX('RobotLookup Clean'!$E:$E,ROW()-3)="Senior",INDEX('RobotLookup Clean'!$AB:$AB,ROW()-3)=1),ROW()-3,"")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K629" s="22"/>
      <c r="X629" t="str">
        <f>IF(AND(INDEX('RobotLookup Clean'!$E:$E,ROW()-3)="Senior",INDEX('RobotLookup Clean'!$AB:$AB,ROW()-3)=1),ROW()-3,"")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K630" s="22"/>
      <c r="X630" t="str">
        <f>IF(AND(INDEX('RobotLookup Clean'!$E:$E,ROW()-3)="Senior",INDEX('RobotLookup Clean'!$AB:$AB,ROW()-3)=1),ROW()-3,"")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K631" s="22"/>
      <c r="X631" t="str">
        <f>IF(AND(INDEX('RobotLookup Clean'!$E:$E,ROW()-3)="Senior",INDEX('RobotLookup Clean'!$AB:$AB,ROW()-3)=1),ROW()-3,"")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K632" s="22"/>
      <c r="X632" t="str">
        <f>IF(AND(INDEX('RobotLookup Clean'!$E:$E,ROW()-3)="Senior",INDEX('RobotLookup Clean'!$AB:$AB,ROW()-3)=1),ROW()-3,"")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K633" s="22"/>
      <c r="X633" t="str">
        <f>IF(AND(INDEX('RobotLookup Clean'!$E:$E,ROW()-3)="Senior",INDEX('RobotLookup Clean'!$AB:$AB,ROW()-3)=1),ROW()-3,"")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K634" s="22"/>
      <c r="X634" t="str">
        <f>IF(AND(INDEX('RobotLookup Clean'!$E:$E,ROW()-3)="Senior",INDEX('RobotLookup Clean'!$AB:$AB,ROW()-3)=1),ROW()-3,"")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K635" s="22"/>
      <c r="X635" t="str">
        <f>IF(AND(INDEX('RobotLookup Clean'!$E:$E,ROW()-3)="Senior",INDEX('RobotLookup Clean'!$AB:$AB,ROW()-3)=1),ROW()-3,"")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K636" s="22"/>
      <c r="X636" t="str">
        <f>IF(AND(INDEX('RobotLookup Clean'!$E:$E,ROW()-3)="Senior",INDEX('RobotLookup Clean'!$AB:$AB,ROW()-3)=1),ROW()-3,"")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K637" s="22"/>
      <c r="X637" t="str">
        <f>IF(AND(INDEX('RobotLookup Clean'!$E:$E,ROW()-3)="Senior",INDEX('RobotLookup Clean'!$AB:$AB,ROW()-3)=1),ROW()-3,"")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K638" s="22"/>
      <c r="X638" t="str">
        <f>IF(AND(INDEX('RobotLookup Clean'!$E:$E,ROW()-3)="Senior",INDEX('RobotLookup Clean'!$AB:$AB,ROW()-3)=1),ROW()-3,"")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K639" s="22"/>
      <c r="X639" t="str">
        <f>IF(AND(INDEX('RobotLookup Clean'!$E:$E,ROW()-3)="Senior",INDEX('RobotLookup Clean'!$AB:$AB,ROW()-3)=1),ROW()-3,"")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K640" s="22"/>
      <c r="X640" t="str">
        <f>IF(AND(INDEX('RobotLookup Clean'!$E:$E,ROW()-3)="Senior",INDEX('RobotLookup Clean'!$AB:$AB,ROW()-3)=1),ROW()-3,"")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K641" s="22"/>
      <c r="X641" t="str">
        <f>IF(AND(INDEX('RobotLookup Clean'!$E:$E,ROW()-3)="Senior",INDEX('RobotLookup Clean'!$AB:$AB,ROW()-3)=1),ROW()-3,"")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K642" s="22"/>
      <c r="X642" t="str">
        <f>IF(AND(INDEX('RobotLookup Clean'!$E:$E,ROW()-3)="Senior",INDEX('RobotLookup Clean'!$AB:$AB,ROW()-3)=1),ROW()-3,"")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K643" s="22"/>
      <c r="X643" t="str">
        <f>IF(AND(INDEX('RobotLookup Clean'!$E:$E,ROW()-3)="Senior",INDEX('RobotLookup Clean'!$AB:$AB,ROW()-3)=1),ROW()-3,"")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K644" s="22"/>
      <c r="X644" t="str">
        <f>IF(AND(INDEX('RobotLookup Clean'!$E:$E,ROW()-3)="Senior",INDEX('RobotLookup Clean'!$AB:$AB,ROW()-3)=1),ROW()-3,"")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K645" s="22"/>
      <c r="X645" t="str">
        <f>IF(AND(INDEX('RobotLookup Clean'!$E:$E,ROW()-3)="Senior",INDEX('RobotLookup Clean'!$AB:$AB,ROW()-3)=1),ROW()-3,"")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K646" s="22"/>
      <c r="X646" t="str">
        <f>IF(AND(INDEX('RobotLookup Clean'!$E:$E,ROW()-3)="Senior",INDEX('RobotLookup Clean'!$AB:$AB,ROW()-3)=1),ROW()-3,"")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K647" s="22"/>
      <c r="X647" t="str">
        <f>IF(AND(INDEX('RobotLookup Clean'!$E:$E,ROW()-3)="Senior",INDEX('RobotLookup Clean'!$AB:$AB,ROW()-3)=1),ROW()-3,"")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K648" s="22"/>
      <c r="X648" t="str">
        <f>IF(AND(INDEX('RobotLookup Clean'!$E:$E,ROW()-3)="Senior",INDEX('RobotLookup Clean'!$AB:$AB,ROW()-3)=1),ROW()-3,"")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K649" s="22"/>
      <c r="X649" t="str">
        <f>IF(AND(INDEX('RobotLookup Clean'!$E:$E,ROW()-3)="Senior",INDEX('RobotLookup Clean'!$AB:$AB,ROW()-3)=1),ROW()-3,"")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K650" s="22"/>
      <c r="X650" t="str">
        <f>IF(AND(INDEX('RobotLookup Clean'!$E:$E,ROW()-3)="Senior",INDEX('RobotLookup Clean'!$AB:$AB,ROW()-3)=1),ROW()-3,"")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K651" s="22"/>
      <c r="X651" t="str">
        <f>IF(AND(INDEX('RobotLookup Clean'!$E:$E,ROW()-3)="Senior",INDEX('RobotLookup Clean'!$AB:$AB,ROW()-3)=1),ROW()-3,"")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K652" s="22"/>
      <c r="X652" t="str">
        <f>IF(AND(INDEX('RobotLookup Clean'!$E:$E,ROW()-3)="Senior",INDEX('RobotLookup Clean'!$AB:$AB,ROW()-3)=1),ROW()-3,"")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K653" s="22"/>
      <c r="X653" t="str">
        <f>IF(AND(INDEX('RobotLookup Clean'!$E:$E,ROW()-3)="Senior",INDEX('RobotLookup Clean'!$AB:$AB,ROW()-3)=1),ROW()-3,"")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K654" s="22"/>
      <c r="X654" t="str">
        <f>IF(AND(INDEX('RobotLookup Clean'!$E:$E,ROW()-3)="Senior",INDEX('RobotLookup Clean'!$AB:$AB,ROW()-3)=1),ROW()-3,"")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K655" s="22"/>
      <c r="X655" t="str">
        <f>IF(AND(INDEX('RobotLookup Clean'!$E:$E,ROW()-3)="Senior",INDEX('RobotLookup Clean'!$AB:$AB,ROW()-3)=1),ROW()-3,"")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K656" s="22"/>
      <c r="X656" t="str">
        <f>IF(AND(INDEX('RobotLookup Clean'!$E:$E,ROW()-3)="Senior",INDEX('RobotLookup Clean'!$AB:$AB,ROW()-3)=1),ROW()-3,"")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K657" s="22"/>
      <c r="X657" t="str">
        <f>IF(AND(INDEX('RobotLookup Clean'!$E:$E,ROW()-3)="Senior",INDEX('RobotLookup Clean'!$AB:$AB,ROW()-3)=1),ROW()-3,"")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K658" s="22"/>
      <c r="X658" t="str">
        <f>IF(AND(INDEX('RobotLookup Clean'!$E:$E,ROW()-3)="Senior",INDEX('RobotLookup Clean'!$AB:$AB,ROW()-3)=1),ROW()-3,"")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K659" s="22"/>
      <c r="X659" t="str">
        <f>IF(AND(INDEX('RobotLookup Clean'!$E:$E,ROW()-3)="Senior",INDEX('RobotLookup Clean'!$AB:$AB,ROW()-3)=1),ROW()-3,"")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K660" s="22"/>
      <c r="X660" t="str">
        <f>IF(AND(INDEX('RobotLookup Clean'!$E:$E,ROW()-3)="Senior",INDEX('RobotLookup Clean'!$AB:$AB,ROW()-3)=1),ROW()-3,"")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K661" s="22"/>
      <c r="X661" t="str">
        <f>IF(AND(INDEX('RobotLookup Clean'!$E:$E,ROW()-3)="Senior",INDEX('RobotLookup Clean'!$AB:$AB,ROW()-3)=1),ROW()-3,"")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K662" s="22"/>
      <c r="X662" t="str">
        <f>IF(AND(INDEX('RobotLookup Clean'!$E:$E,ROW()-3)="Senior",INDEX('RobotLookup Clean'!$AB:$AB,ROW()-3)=1),ROW()-3,"")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K663" s="22"/>
      <c r="X663" t="str">
        <f>IF(AND(INDEX('RobotLookup Clean'!$E:$E,ROW()-3)="Senior",INDEX('RobotLookup Clean'!$AB:$AB,ROW()-3)=1),ROW()-3,"")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K664" s="22"/>
      <c r="X664" t="str">
        <f>IF(AND(INDEX('RobotLookup Clean'!$E:$E,ROW()-3)="Senior",INDEX('RobotLookup Clean'!$AB:$AB,ROW()-3)=1),ROW()-3,"")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K665" s="22"/>
      <c r="X665" t="str">
        <f>IF(AND(INDEX('RobotLookup Clean'!$E:$E,ROW()-3)="Senior",INDEX('RobotLookup Clean'!$AB:$AB,ROW()-3)=1),ROW()-3,"")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K666" s="22"/>
      <c r="X666" t="str">
        <f>IF(AND(INDEX('RobotLookup Clean'!$E:$E,ROW()-3)="Senior",INDEX('RobotLookup Clean'!$AB:$AB,ROW()-3)=1),ROW()-3,"")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K667" s="22"/>
      <c r="X667" t="str">
        <f>IF(AND(INDEX('RobotLookup Clean'!$E:$E,ROW()-3)="Senior",INDEX('RobotLookup Clean'!$AB:$AB,ROW()-3)=1),ROW()-3,"")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K668" s="22"/>
      <c r="X668" t="str">
        <f>IF(AND(INDEX('RobotLookup Clean'!$E:$E,ROW()-3)="Senior",INDEX('RobotLookup Clean'!$AB:$AB,ROW()-3)=1),ROW()-3,"")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K669" s="22"/>
      <c r="X669" t="str">
        <f>IF(AND(INDEX('RobotLookup Clean'!$E:$E,ROW()-3)="Senior",INDEX('RobotLookup Clean'!$AB:$AB,ROW()-3)=1),ROW()-3,"")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K670" s="22"/>
      <c r="X670" t="str">
        <f>IF(AND(INDEX('RobotLookup Clean'!$E:$E,ROW()-3)="Senior",INDEX('RobotLookup Clean'!$AB:$AB,ROW()-3)=1),ROW()-3,"")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K671" s="22"/>
      <c r="X671" t="str">
        <f>IF(AND(INDEX('RobotLookup Clean'!$E:$E,ROW()-3)="Senior",INDEX('RobotLookup Clean'!$AB:$AB,ROW()-3)=1),ROW()-3,"")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K672" s="22"/>
      <c r="X672" t="str">
        <f>IF(AND(INDEX('RobotLookup Clean'!$E:$E,ROW()-3)="Senior",INDEX('RobotLookup Clean'!$AB:$AB,ROW()-3)=1),ROW()-3,"")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K673" s="22"/>
      <c r="X673" t="str">
        <f>IF(AND(INDEX('RobotLookup Clean'!$E:$E,ROW()-3)="Senior",INDEX('RobotLookup Clean'!$AB:$AB,ROW()-3)=1),ROW()-3,"")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K674" s="22"/>
      <c r="X674" t="str">
        <f>IF(AND(INDEX('RobotLookup Clean'!$E:$E,ROW()-3)="Senior",INDEX('RobotLookup Clean'!$AB:$AB,ROW()-3)=1),ROW()-3,"")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K675" s="22"/>
      <c r="X675" t="str">
        <f>IF(AND(INDEX('RobotLookup Clean'!$E:$E,ROW()-3)="Senior",INDEX('RobotLookup Clean'!$AB:$AB,ROW()-3)=1),ROW()-3,"")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K676" s="22"/>
      <c r="X676" t="str">
        <f>IF(AND(INDEX('RobotLookup Clean'!$E:$E,ROW()-3)="Senior",INDEX('RobotLookup Clean'!$AB:$AB,ROW()-3)=1),ROW()-3,"")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K677" s="22"/>
      <c r="X677" t="str">
        <f>IF(AND(INDEX('RobotLookup Clean'!$E:$E,ROW()-3)="Senior",INDEX('RobotLookup Clean'!$AB:$AB,ROW()-3)=1),ROW()-3,"")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K678" s="22"/>
      <c r="X678" t="str">
        <f>IF(AND(INDEX('RobotLookup Clean'!$E:$E,ROW()-3)="Senior",INDEX('RobotLookup Clean'!$AB:$AB,ROW()-3)=1),ROW()-3,"")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K679" s="22"/>
      <c r="X679" t="str">
        <f>IF(AND(INDEX('RobotLookup Clean'!$E:$E,ROW()-3)="Senior",INDEX('RobotLookup Clean'!$AB:$AB,ROW()-3)=1),ROW()-3,"")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K680" s="22"/>
      <c r="X680" t="str">
        <f>IF(AND(INDEX('RobotLookup Clean'!$E:$E,ROW()-3)="Senior",INDEX('RobotLookup Clean'!$AB:$AB,ROW()-3)=1),ROW()-3,"")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K681" s="22"/>
      <c r="X681" t="str">
        <f>IF(AND(INDEX('RobotLookup Clean'!$E:$E,ROW()-3)="Senior",INDEX('RobotLookup Clean'!$AB:$AB,ROW()-3)=1),ROW()-3,"")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K682" s="22"/>
      <c r="X682" t="str">
        <f>IF(AND(INDEX('RobotLookup Clean'!$E:$E,ROW()-3)="Senior",INDEX('RobotLookup Clean'!$AB:$AB,ROW()-3)=1),ROW()-3,"")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K683" s="22"/>
      <c r="X683" t="str">
        <f>IF(AND(INDEX('RobotLookup Clean'!$E:$E,ROW()-3)="Senior",INDEX('RobotLookup Clean'!$AB:$AB,ROW()-3)=1),ROW()-3,"")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K684" s="22"/>
      <c r="X684" t="str">
        <f>IF(AND(INDEX('RobotLookup Clean'!$E:$E,ROW()-3)="Senior",INDEX('RobotLookup Clean'!$AB:$AB,ROW()-3)=1),ROW()-3,"")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K685" s="22"/>
      <c r="X685" t="str">
        <f>IF(AND(INDEX('RobotLookup Clean'!$E:$E,ROW()-3)="Senior",INDEX('RobotLookup Clean'!$AB:$AB,ROW()-3)=1),ROW()-3,"")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K686" s="22"/>
      <c r="X686" t="str">
        <f>IF(AND(INDEX('RobotLookup Clean'!$E:$E,ROW()-3)="Senior",INDEX('RobotLookup Clean'!$AB:$AB,ROW()-3)=1),ROW()-3,"")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K687" s="22"/>
      <c r="X687" t="str">
        <f>IF(AND(INDEX('RobotLookup Clean'!$E:$E,ROW()-3)="Senior",INDEX('RobotLookup Clean'!$AB:$AB,ROW()-3)=1),ROW()-3,"")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K688" s="22"/>
      <c r="X688" t="str">
        <f>IF(AND(INDEX('RobotLookup Clean'!$E:$E,ROW()-3)="Senior",INDEX('RobotLookup Clean'!$AB:$AB,ROW()-3)=1),ROW()-3,"")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K689" s="22"/>
      <c r="X689" t="str">
        <f>IF(AND(INDEX('RobotLookup Clean'!$E:$E,ROW()-3)="Senior",INDEX('RobotLookup Clean'!$AB:$AB,ROW()-3)=1),ROW()-3,"")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K690" s="22"/>
      <c r="X690" t="str">
        <f>IF(AND(INDEX('RobotLookup Clean'!$E:$E,ROW()-3)="Senior",INDEX('RobotLookup Clean'!$AB:$AB,ROW()-3)=1),ROW()-3,"")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K691" s="22"/>
      <c r="X691" t="str">
        <f>IF(AND(INDEX('RobotLookup Clean'!$E:$E,ROW()-3)="Senior",INDEX('RobotLookup Clean'!$AB:$AB,ROW()-3)=1),ROW()-3,"")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K692" s="22"/>
      <c r="X692" t="str">
        <f>IF(AND(INDEX('RobotLookup Clean'!$E:$E,ROW()-3)="Senior",INDEX('RobotLookup Clean'!$AB:$AB,ROW()-3)=1),ROW()-3,"")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K693" s="22"/>
      <c r="X693" t="str">
        <f>IF(AND(INDEX('RobotLookup Clean'!$E:$E,ROW()-3)="Senior",INDEX('RobotLookup Clean'!$AB:$AB,ROW()-3)=1),ROW()-3,"")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K694" s="22"/>
      <c r="X694" t="str">
        <f>IF(AND(INDEX('RobotLookup Clean'!$E:$E,ROW()-3)="Senior",INDEX('RobotLookup Clean'!$AB:$AB,ROW()-3)=1),ROW()-3,"")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K695" s="22"/>
      <c r="X695" t="str">
        <f>IF(AND(INDEX('RobotLookup Clean'!$E:$E,ROW()-3)="Senior",INDEX('RobotLookup Clean'!$AB:$AB,ROW()-3)=1),ROW()-3,"")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K696" s="22"/>
      <c r="X696" t="str">
        <f>IF(AND(INDEX('RobotLookup Clean'!$E:$E,ROW()-3)="Senior",INDEX('RobotLookup Clean'!$AB:$AB,ROW()-3)=1),ROW()-3,"")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K697" s="22"/>
      <c r="X697" t="str">
        <f>IF(AND(INDEX('RobotLookup Clean'!$E:$E,ROW()-3)="Senior",INDEX('RobotLookup Clean'!$AB:$AB,ROW()-3)=1),ROW()-3,"")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K698" s="22"/>
      <c r="X698" t="str">
        <f>IF(AND(INDEX('RobotLookup Clean'!$E:$E,ROW()-3)="Senior",INDEX('RobotLookup Clean'!$AB:$AB,ROW()-3)=1),ROW()-3,"")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K699" s="22"/>
      <c r="X699" t="str">
        <f>IF(AND(INDEX('RobotLookup Clean'!$E:$E,ROW()-3)="Senior",INDEX('RobotLookup Clean'!$AB:$AB,ROW()-3)=1),ROW()-3,"")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K700" s="22"/>
      <c r="X700" t="str">
        <f>IF(AND(INDEX('RobotLookup Clean'!$E:$E,ROW()-3)="Senior",INDEX('RobotLookup Clean'!$AB:$AB,ROW()-3)=1),ROW()-3,"")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K701" s="22"/>
      <c r="X701" t="str">
        <f>IF(AND(INDEX('RobotLookup Clean'!$E:$E,ROW()-3)="Senior",INDEX('RobotLookup Clean'!$AB:$AB,ROW()-3)=1),ROW()-3,"")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K702" s="22"/>
      <c r="X702" t="str">
        <f>IF(AND(INDEX('RobotLookup Clean'!$E:$E,ROW()-3)="Senior",INDEX('RobotLookup Clean'!$AB:$AB,ROW()-3)=1),ROW()-3,"")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K703" s="22"/>
      <c r="X703" t="str">
        <f>IF(AND(INDEX('RobotLookup Clean'!$E:$E,ROW()-3)="Senior",INDEX('RobotLookup Clean'!$AB:$AB,ROW()-3)=1),ROW()-3,"")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K704" s="22"/>
      <c r="X704" t="str">
        <f>IF(AND(INDEX('RobotLookup Clean'!$E:$E,ROW()-3)="Senior",INDEX('RobotLookup Clean'!$AB:$AB,ROW()-3)=1),ROW()-3,"")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K705" s="22"/>
      <c r="X705" t="str">
        <f>IF(AND(INDEX('RobotLookup Clean'!$E:$E,ROW()-3)="Senior",INDEX('RobotLookup Clean'!$AB:$AB,ROW()-3)=1),ROW()-3,"")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K706" s="22"/>
      <c r="X706" t="str">
        <f>IF(AND(INDEX('RobotLookup Clean'!$E:$E,ROW()-3)="Senior",INDEX('RobotLookup Clean'!$AB:$AB,ROW()-3)=1),ROW()-3,"")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K707" s="22"/>
      <c r="X707" t="str">
        <f>IF(AND(INDEX('RobotLookup Clean'!$E:$E,ROW()-3)="Senior",INDEX('RobotLookup Clean'!$AB:$AB,ROW()-3)=1),ROW()-3,"")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K708" s="22"/>
      <c r="X708" t="str">
        <f>IF(AND(INDEX('RobotLookup Clean'!$E:$E,ROW()-3)="Senior",INDEX('RobotLookup Clean'!$AB:$AB,ROW()-3)=1),ROW()-3,"")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K709" s="22"/>
      <c r="X709" t="str">
        <f>IF(AND(INDEX('RobotLookup Clean'!$E:$E,ROW()-3)="Senior",INDEX('RobotLookup Clean'!$AB:$AB,ROW()-3)=1),ROW()-3,"")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K710" s="22"/>
      <c r="X710" t="str">
        <f>IF(AND(INDEX('RobotLookup Clean'!$E:$E,ROW()-3)="Senior",INDEX('RobotLookup Clean'!$AB:$AB,ROW()-3)=1),ROW()-3,"")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K711" s="22"/>
      <c r="X711" t="str">
        <f>IF(AND(INDEX('RobotLookup Clean'!$E:$E,ROW()-3)="Senior",INDEX('RobotLookup Clean'!$AB:$AB,ROW()-3)=1),ROW()-3,"")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K712" s="22"/>
      <c r="X712" t="str">
        <f>IF(AND(INDEX('RobotLookup Clean'!$E:$E,ROW()-3)="Senior",INDEX('RobotLookup Clean'!$AB:$AB,ROW()-3)=1),ROW()-3,"")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K713" s="22"/>
      <c r="X713" t="str">
        <f>IF(AND(INDEX('RobotLookup Clean'!$E:$E,ROW()-3)="Senior",INDEX('RobotLookup Clean'!$AB:$AB,ROW()-3)=1),ROW()-3,"")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K714" s="22"/>
      <c r="X714" t="str">
        <f>IF(AND(INDEX('RobotLookup Clean'!$E:$E,ROW()-3)="Senior",INDEX('RobotLookup Clean'!$AB:$AB,ROW()-3)=1),ROW()-3,"")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K715" s="22"/>
      <c r="X715" t="str">
        <f>IF(AND(INDEX('RobotLookup Clean'!$E:$E,ROW()-3)="Senior",INDEX('RobotLookup Clean'!$AB:$AB,ROW()-3)=1),ROW()-3,"")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K716" s="22"/>
      <c r="X716" t="str">
        <f>IF(AND(INDEX('RobotLookup Clean'!$E:$E,ROW()-3)="Senior",INDEX('RobotLookup Clean'!$AB:$AB,ROW()-3)=1),ROW()-3,"")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K717" s="22"/>
      <c r="X717" t="str">
        <f>IF(AND(INDEX('RobotLookup Clean'!$E:$E,ROW()-3)="Senior",INDEX('RobotLookup Clean'!$AB:$AB,ROW()-3)=1),ROW()-3,"")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K718" s="22"/>
      <c r="X718" t="str">
        <f>IF(AND(INDEX('RobotLookup Clean'!$E:$E,ROW()-3)="Senior",INDEX('RobotLookup Clean'!$AB:$AB,ROW()-3)=1),ROW()-3,"")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K719" s="22"/>
      <c r="X719" t="str">
        <f>IF(AND(INDEX('RobotLookup Clean'!$E:$E,ROW()-3)="Senior",INDEX('RobotLookup Clean'!$AB:$AB,ROW()-3)=1),ROW()-3,"")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K720" s="22"/>
      <c r="X720" t="str">
        <f>IF(AND(INDEX('RobotLookup Clean'!$E:$E,ROW()-3)="Senior",INDEX('RobotLookup Clean'!$AB:$AB,ROW()-3)=1),ROW()-3,"")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K721" s="22"/>
      <c r="X721" t="str">
        <f>IF(AND(INDEX('RobotLookup Clean'!$E:$E,ROW()-3)="Senior",INDEX('RobotLookup Clean'!$AB:$AB,ROW()-3)=1),ROW()-3,"")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K722" s="22"/>
      <c r="X722" t="str">
        <f>IF(AND(INDEX('RobotLookup Clean'!$E:$E,ROW()-3)="Senior",INDEX('RobotLookup Clean'!$AB:$AB,ROW()-3)=1),ROW()-3,"")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K723" s="22"/>
      <c r="X723" t="str">
        <f>IF(AND(INDEX('RobotLookup Clean'!$E:$E,ROW()-3)="Senior",INDEX('RobotLookup Clean'!$AB:$AB,ROW()-3)=1),ROW()-3,"")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K724" s="22"/>
      <c r="X724" t="str">
        <f>IF(AND(INDEX('RobotLookup Clean'!$E:$E,ROW()-3)="Senior",INDEX('RobotLookup Clean'!$AB:$AB,ROW()-3)=1),ROW()-3,"")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K725" s="22"/>
      <c r="X725" t="str">
        <f>IF(AND(INDEX('RobotLookup Clean'!$E:$E,ROW()-3)="Senior",INDEX('RobotLookup Clean'!$AB:$AB,ROW()-3)=1),ROW()-3,"")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K726" s="22"/>
      <c r="X726" t="str">
        <f>IF(AND(INDEX('RobotLookup Clean'!$E:$E,ROW()-3)="Senior",INDEX('RobotLookup Clean'!$AB:$AB,ROW()-3)=1),ROW()-3,"")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K727" s="22"/>
      <c r="X727" t="str">
        <f>IF(AND(INDEX('RobotLookup Clean'!$E:$E,ROW()-3)="Senior",INDEX('RobotLookup Clean'!$AB:$AB,ROW()-3)=1),ROW()-3,"")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K728" s="22"/>
      <c r="X728" t="str">
        <f>IF(AND(INDEX('RobotLookup Clean'!$E:$E,ROW()-3)="Senior",INDEX('RobotLookup Clean'!$AB:$AB,ROW()-3)=1),ROW()-3,"")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K729" s="22"/>
      <c r="X729" t="str">
        <f>IF(AND(INDEX('RobotLookup Clean'!$E:$E,ROW()-3)="Senior",INDEX('RobotLookup Clean'!$AB:$AB,ROW()-3)=1),ROW()-3,"")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K730" s="22"/>
      <c r="X730" t="str">
        <f>IF(AND(INDEX('RobotLookup Clean'!$E:$E,ROW()-3)="Senior",INDEX('RobotLookup Clean'!$AB:$AB,ROW()-3)=1),ROW()-3,"")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K731" s="22"/>
      <c r="X731" t="str">
        <f>IF(AND(INDEX('RobotLookup Clean'!$E:$E,ROW()-3)="Senior",INDEX('RobotLookup Clean'!$AB:$AB,ROW()-3)=1),ROW()-3,"")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K732" s="22"/>
      <c r="X732" t="str">
        <f>IF(AND(INDEX('RobotLookup Clean'!$E:$E,ROW()-3)="Senior",INDEX('RobotLookup Clean'!$AB:$AB,ROW()-3)=1),ROW()-3,"")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K733" s="22"/>
      <c r="X733" t="str">
        <f>IF(AND(INDEX('RobotLookup Clean'!$E:$E,ROW()-3)="Senior",INDEX('RobotLookup Clean'!$AB:$AB,ROW()-3)=1),ROW()-3,"")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K734" s="22"/>
      <c r="X734" t="str">
        <f>IF(AND(INDEX('RobotLookup Clean'!$E:$E,ROW()-3)="Senior",INDEX('RobotLookup Clean'!$AB:$AB,ROW()-3)=1),ROW()-3,"")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K735" s="22"/>
      <c r="X735" t="str">
        <f>IF(AND(INDEX('RobotLookup Clean'!$E:$E,ROW()-3)="Senior",INDEX('RobotLookup Clean'!$AB:$AB,ROW()-3)=1),ROW()-3,"")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K736" s="22"/>
      <c r="X736" t="str">
        <f>IF(AND(INDEX('RobotLookup Clean'!$E:$E,ROW()-3)="Senior",INDEX('RobotLookup Clean'!$AB:$AB,ROW()-3)=1),ROW()-3,"")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K737" s="22"/>
      <c r="X737" t="str">
        <f>IF(AND(INDEX('RobotLookup Clean'!$E:$E,ROW()-3)="Senior",INDEX('RobotLookup Clean'!$AB:$AB,ROW()-3)=1),ROW()-3,"")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K738" s="22"/>
      <c r="X738" t="str">
        <f>IF(AND(INDEX('RobotLookup Clean'!$E:$E,ROW()-3)="Senior",INDEX('RobotLookup Clean'!$AB:$AB,ROW()-3)=1),ROW()-3,"")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K739" s="22"/>
      <c r="X739" t="str">
        <f>IF(AND(INDEX('RobotLookup Clean'!$E:$E,ROW()-3)="Senior",INDEX('RobotLookup Clean'!$AB:$AB,ROW()-3)=1),ROW()-3,"")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K740" s="22"/>
      <c r="X740" t="str">
        <f>IF(AND(INDEX('RobotLookup Clean'!$E:$E,ROW()-3)="Senior",INDEX('RobotLookup Clean'!$AB:$AB,ROW()-3)=1),ROW()-3,"")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K741" s="22"/>
      <c r="X741" t="str">
        <f>IF(AND(INDEX('RobotLookup Clean'!$E:$E,ROW()-3)="Senior",INDEX('RobotLookup Clean'!$AB:$AB,ROW()-3)=1),ROW()-3,"")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K742" s="22"/>
      <c r="X742" t="str">
        <f>IF(AND(INDEX('RobotLookup Clean'!$E:$E,ROW()-3)="Senior",INDEX('RobotLookup Clean'!$AB:$AB,ROW()-3)=1),ROW()-3,"")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K743" s="22"/>
      <c r="X743" t="str">
        <f>IF(AND(INDEX('RobotLookup Clean'!$E:$E,ROW()-3)="Senior",INDEX('RobotLookup Clean'!$AB:$AB,ROW()-3)=1),ROW()-3,"")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K744" s="22"/>
      <c r="X744" t="str">
        <f>IF(AND(INDEX('RobotLookup Clean'!$E:$E,ROW()-3)="Senior",INDEX('RobotLookup Clean'!$AB:$AB,ROW()-3)=1),ROW()-3,"")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K745" s="22"/>
      <c r="X745" t="str">
        <f>IF(AND(INDEX('RobotLookup Clean'!$E:$E,ROW()-3)="Senior",INDEX('RobotLookup Clean'!$AB:$AB,ROW()-3)=1),ROW()-3,"")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K746" s="22"/>
      <c r="X746" t="str">
        <f>IF(AND(INDEX('RobotLookup Clean'!$E:$E,ROW()-3)="Senior",INDEX('RobotLookup Clean'!$AB:$AB,ROW()-3)=1),ROW()-3,"")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K747" s="22"/>
      <c r="X747" t="str">
        <f>IF(AND(INDEX('RobotLookup Clean'!$E:$E,ROW()-3)="Senior",INDEX('RobotLookup Clean'!$AB:$AB,ROW()-3)=1),ROW()-3,"")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K748" s="22"/>
      <c r="X748" t="str">
        <f>IF(AND(INDEX('RobotLookup Clean'!$E:$E,ROW()-3)="Senior",INDEX('RobotLookup Clean'!$AB:$AB,ROW()-3)=1),ROW()-3,"")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K749" s="22"/>
      <c r="X749" t="str">
        <f>IF(AND(INDEX('RobotLookup Clean'!$E:$E,ROW()-3)="Senior",INDEX('RobotLookup Clean'!$AB:$AB,ROW()-3)=1),ROW()-3,"")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K750" s="22"/>
      <c r="X750" t="str">
        <f>IF(AND(INDEX('RobotLookup Clean'!$E:$E,ROW()-3)="Senior",INDEX('RobotLookup Clean'!$AB:$AB,ROW()-3)=1),ROW()-3,"")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K751" s="22"/>
      <c r="X751" t="str">
        <f>IF(AND(INDEX('RobotLookup Clean'!$E:$E,ROW()-3)="Senior",INDEX('RobotLookup Clean'!$AB:$AB,ROW()-3)=1),ROW()-3,"")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K752" s="22"/>
      <c r="X752" t="str">
        <f>IF(AND(INDEX('RobotLookup Clean'!$E:$E,ROW()-3)="Senior",INDEX('RobotLookup Clean'!$AB:$AB,ROW()-3)=1),ROW()-3,"")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K753" s="22"/>
      <c r="X753" t="str">
        <f>IF(AND(INDEX('RobotLookup Clean'!$E:$E,ROW()-3)="Senior",INDEX('RobotLookup Clean'!$AB:$AB,ROW()-3)=1),ROW()-3,"")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K754" s="22"/>
      <c r="X754" t="str">
        <f>IF(AND(INDEX('RobotLookup Clean'!$E:$E,ROW()-3)="Senior",INDEX('RobotLookup Clean'!$AB:$AB,ROW()-3)=1),ROW()-3,"")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K755" s="22"/>
      <c r="X755" t="str">
        <f>IF(AND(INDEX('RobotLookup Clean'!$E:$E,ROW()-3)="Senior",INDEX('RobotLookup Clean'!$AB:$AB,ROW()-3)=1),ROW()-3,"")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K756" s="22"/>
      <c r="X756" t="str">
        <f>IF(AND(INDEX('RobotLookup Clean'!$E:$E,ROW()-3)="Senior",INDEX('RobotLookup Clean'!$AB:$AB,ROW()-3)=1),ROW()-3,"")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K757" s="22"/>
      <c r="X757" t="str">
        <f>IF(AND(INDEX('RobotLookup Clean'!$E:$E,ROW()-3)="Senior",INDEX('RobotLookup Clean'!$AB:$AB,ROW()-3)=1),ROW()-3,"")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K758" s="22"/>
      <c r="X758" t="str">
        <f>IF(AND(INDEX('RobotLookup Clean'!$E:$E,ROW()-3)="Senior",INDEX('RobotLookup Clean'!$AB:$AB,ROW()-3)=1),ROW()-3,"")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K759" s="22"/>
      <c r="X759" t="str">
        <f>IF(AND(INDEX('RobotLookup Clean'!$E:$E,ROW()-3)="Senior",INDEX('RobotLookup Clean'!$AB:$AB,ROW()-3)=1),ROW()-3,"")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K760" s="22"/>
      <c r="X760" t="str">
        <f>IF(AND(INDEX('RobotLookup Clean'!$E:$E,ROW()-3)="Senior",INDEX('RobotLookup Clean'!$AB:$AB,ROW()-3)=1),ROW()-3,"")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K761" s="22"/>
      <c r="X761" t="str">
        <f>IF(AND(INDEX('RobotLookup Clean'!$E:$E,ROW()-3)="Senior",INDEX('RobotLookup Clean'!$AB:$AB,ROW()-3)=1),ROW()-3,"")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K762" s="22"/>
      <c r="X762" t="str">
        <f>IF(AND(INDEX('RobotLookup Clean'!$E:$E,ROW()-3)="Senior",INDEX('RobotLookup Clean'!$AB:$AB,ROW()-3)=1),ROW()-3,"")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K763" s="22"/>
      <c r="X763" t="str">
        <f>IF(AND(INDEX('RobotLookup Clean'!$E:$E,ROW()-3)="Senior",INDEX('RobotLookup Clean'!$AB:$AB,ROW()-3)=1),ROW()-3,"")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K764" s="22"/>
      <c r="X764" t="str">
        <f>IF(AND(INDEX('RobotLookup Clean'!$E:$E,ROW()-3)="Senior",INDEX('RobotLookup Clean'!$AB:$AB,ROW()-3)=1),ROW()-3,"")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K765" s="22"/>
      <c r="X765" t="str">
        <f>IF(AND(INDEX('RobotLookup Clean'!$E:$E,ROW()-3)="Senior",INDEX('RobotLookup Clean'!$AB:$AB,ROW()-3)=1),ROW()-3,"")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K766" s="22"/>
      <c r="X766" t="str">
        <f>IF(AND(INDEX('RobotLookup Clean'!$E:$E,ROW()-3)="Senior",INDEX('RobotLookup Clean'!$AB:$AB,ROW()-3)=1),ROW()-3,"")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K767" s="22"/>
      <c r="X767" t="str">
        <f>IF(AND(INDEX('RobotLookup Clean'!$E:$E,ROW()-3)="Senior",INDEX('RobotLookup Clean'!$AB:$AB,ROW()-3)=1),ROW()-3,"")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K768" s="22"/>
      <c r="X768" t="str">
        <f>IF(AND(INDEX('RobotLookup Clean'!$E:$E,ROW()-3)="Senior",INDEX('RobotLookup Clean'!$AB:$AB,ROW()-3)=1),ROW()-3,"")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K769" s="22"/>
      <c r="X769" t="str">
        <f>IF(AND(INDEX('RobotLookup Clean'!$E:$E,ROW()-3)="Senior",INDEX('RobotLookup Clean'!$AB:$AB,ROW()-3)=1),ROW()-3,"")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K770" s="22"/>
      <c r="X770" t="str">
        <f>IF(AND(INDEX('RobotLookup Clean'!$E:$E,ROW()-3)="Senior",INDEX('RobotLookup Clean'!$AB:$AB,ROW()-3)=1),ROW()-3,"")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K771" s="22"/>
      <c r="X771" t="str">
        <f>IF(AND(INDEX('RobotLookup Clean'!$E:$E,ROW()-3)="Senior",INDEX('RobotLookup Clean'!$AB:$AB,ROW()-3)=1),ROW()-3,"")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K772" s="22"/>
      <c r="X772" t="str">
        <f>IF(AND(INDEX('RobotLookup Clean'!$E:$E,ROW()-3)="Senior",INDEX('RobotLookup Clean'!$AB:$AB,ROW()-3)=1),ROW()-3,"")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K773" s="22"/>
      <c r="X773" t="str">
        <f>IF(AND(INDEX('RobotLookup Clean'!$E:$E,ROW()-3)="Senior",INDEX('RobotLookup Clean'!$AB:$AB,ROW()-3)=1),ROW()-3,"")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K774" s="22"/>
      <c r="X774" t="str">
        <f>IF(AND(INDEX('RobotLookup Clean'!$E:$E,ROW()-3)="Senior",INDEX('RobotLookup Clean'!$AB:$AB,ROW()-3)=1),ROW()-3,"")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K775" s="22"/>
      <c r="X775" t="str">
        <f>IF(AND(INDEX('RobotLookup Clean'!$E:$E,ROW()-3)="Senior",INDEX('RobotLookup Clean'!$AB:$AB,ROW()-3)=1),ROW()-3,"")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K776" s="22"/>
      <c r="X776" t="str">
        <f>IF(AND(INDEX('RobotLookup Clean'!$E:$E,ROW()-3)="Senior",INDEX('RobotLookup Clean'!$AB:$AB,ROW()-3)=1),ROW()-3,"")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K777" s="22"/>
      <c r="X777" t="str">
        <f>IF(AND(INDEX('RobotLookup Clean'!$E:$E,ROW()-3)="Senior",INDEX('RobotLookup Clean'!$AB:$AB,ROW()-3)=1),ROW()-3,"")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K778" s="22"/>
      <c r="X778" t="str">
        <f>IF(AND(INDEX('RobotLookup Clean'!$E:$E,ROW()-3)="Senior",INDEX('RobotLookup Clean'!$AB:$AB,ROW()-3)=1),ROW()-3,"")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K779" s="22"/>
      <c r="X779" t="str">
        <f>IF(AND(INDEX('RobotLookup Clean'!$E:$E,ROW()-3)="Senior",INDEX('RobotLookup Clean'!$AB:$AB,ROW()-3)=1),ROW()-3,"")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K780" s="22"/>
      <c r="X780" t="str">
        <f>IF(AND(INDEX('RobotLookup Clean'!$E:$E,ROW()-3)="Senior",INDEX('RobotLookup Clean'!$AB:$AB,ROW()-3)=1),ROW()-3,"")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K781" s="22"/>
      <c r="X781" t="str">
        <f>IF(AND(INDEX('RobotLookup Clean'!$E:$E,ROW()-3)="Senior",INDEX('RobotLookup Clean'!$AB:$AB,ROW()-3)=1),ROW()-3,"")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K782" s="22"/>
      <c r="X782" t="str">
        <f>IF(AND(INDEX('RobotLookup Clean'!$E:$E,ROW()-3)="Senior",INDEX('RobotLookup Clean'!$AB:$AB,ROW()-3)=1),ROW()-3,"")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K783" s="22"/>
      <c r="X783" t="str">
        <f>IF(AND(INDEX('RobotLookup Clean'!$E:$E,ROW()-3)="Senior",INDEX('RobotLookup Clean'!$AB:$AB,ROW()-3)=1),ROW()-3,"")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K784" s="22"/>
      <c r="X784" t="str">
        <f>IF(AND(INDEX('RobotLookup Clean'!$E:$E,ROW()-3)="Senior",INDEX('RobotLookup Clean'!$AB:$AB,ROW()-3)=1),ROW()-3,"")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K785" s="22"/>
      <c r="X785" t="str">
        <f>IF(AND(INDEX('RobotLookup Clean'!$E:$E,ROW()-3)="Senior",INDEX('RobotLookup Clean'!$AB:$AB,ROW()-3)=1),ROW()-3,"")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K786" s="22"/>
      <c r="X786" t="str">
        <f>IF(AND(INDEX('RobotLookup Clean'!$E:$E,ROW()-3)="Senior",INDEX('RobotLookup Clean'!$AB:$AB,ROW()-3)=1),ROW()-3,"")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K787" s="22"/>
      <c r="X787" t="str">
        <f>IF(AND(INDEX('RobotLookup Clean'!$E:$E,ROW()-3)="Senior",INDEX('RobotLookup Clean'!$AB:$AB,ROW()-3)=1),ROW()-3,"")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K788" s="22"/>
      <c r="X788" t="str">
        <f>IF(AND(INDEX('RobotLookup Clean'!$E:$E,ROW()-3)="Senior",INDEX('RobotLookup Clean'!$AB:$AB,ROW()-3)=1),ROW()-3,"")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K789" s="22"/>
      <c r="X789" t="str">
        <f>IF(AND(INDEX('RobotLookup Clean'!$E:$E,ROW()-3)="Senior",INDEX('RobotLookup Clean'!$AB:$AB,ROW()-3)=1),ROW()-3,"")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K790" s="22"/>
      <c r="X790" t="str">
        <f>IF(AND(INDEX('RobotLookup Clean'!$E:$E,ROW()-3)="Senior",INDEX('RobotLookup Clean'!$AB:$AB,ROW()-3)=1),ROW()-3,"")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K791" s="22"/>
      <c r="X791" t="str">
        <f>IF(AND(INDEX('RobotLookup Clean'!$E:$E,ROW()-3)="Senior",INDEX('RobotLookup Clean'!$AB:$AB,ROW()-3)=1),ROW()-3,"")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K792" s="22"/>
      <c r="X792" t="str">
        <f>IF(AND(INDEX('RobotLookup Clean'!$E:$E,ROW()-3)="Senior",INDEX('RobotLookup Clean'!$AB:$AB,ROW()-3)=1),ROW()-3,"")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K793" s="22"/>
      <c r="X793" t="str">
        <f>IF(AND(INDEX('RobotLookup Clean'!$E:$E,ROW()-3)="Senior",INDEX('RobotLookup Clean'!$AB:$AB,ROW()-3)=1),ROW()-3,"")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K794" s="22"/>
      <c r="X794" t="str">
        <f>IF(AND(INDEX('RobotLookup Clean'!$E:$E,ROW()-3)="Senior",INDEX('RobotLookup Clean'!$AB:$AB,ROW()-3)=1),ROW()-3,"")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K795" s="22"/>
      <c r="X795" t="str">
        <f>IF(AND(INDEX('RobotLookup Clean'!$E:$E,ROW()-3)="Senior",INDEX('RobotLookup Clean'!$AB:$AB,ROW()-3)=1),ROW()-3,"")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K796" s="22"/>
      <c r="X796" t="str">
        <f>IF(AND(INDEX('RobotLookup Clean'!$E:$E,ROW()-3)="Senior",INDEX('RobotLookup Clean'!$AB:$AB,ROW()-3)=1),ROW()-3,"")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K797" s="22"/>
      <c r="X797" t="str">
        <f>IF(AND(INDEX('RobotLookup Clean'!$E:$E,ROW()-3)="Senior",INDEX('RobotLookup Clean'!$AB:$AB,ROW()-3)=1),ROW()-3,"")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K798" s="22"/>
      <c r="X798" t="str">
        <f>IF(AND(INDEX('RobotLookup Clean'!$E:$E,ROW()-3)="Senior",INDEX('RobotLookup Clean'!$AB:$AB,ROW()-3)=1),ROW()-3,"")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K799" s="22"/>
      <c r="X799" t="str">
        <f>IF(AND(INDEX('RobotLookup Clean'!$E:$E,ROW()-3)="Senior",INDEX('RobotLookup Clean'!$AB:$AB,ROW()-3)=1),ROW()-3,"")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K800" s="22"/>
      <c r="X800" t="str">
        <f>IF(AND(INDEX('RobotLookup Clean'!$E:$E,ROW()-3)="Senior",INDEX('RobotLookup Clean'!$AB:$AB,ROW()-3)=1),ROW()-3,"")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K801" s="22"/>
      <c r="X801" t="str">
        <f>IF(AND(INDEX('RobotLookup Clean'!$E:$E,ROW()-3)="Senior",INDEX('RobotLookup Clean'!$AB:$AB,ROW()-3)=1),ROW()-3,"")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K802" s="22"/>
      <c r="X802" t="str">
        <f>IF(AND(INDEX('RobotLookup Clean'!$E:$E,ROW()-3)="Senior",INDEX('RobotLookup Clean'!$AB:$AB,ROW()-3)=1),ROW()-3,"")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K803" s="22"/>
      <c r="X803" t="str">
        <f>IF(AND(INDEX('RobotLookup Clean'!$E:$E,ROW()-3)="Senior",INDEX('RobotLookup Clean'!$AB:$AB,ROW()-3)=1),ROW()-3,"")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K804" s="22"/>
      <c r="X804" t="str">
        <f>IF(AND(INDEX('RobotLookup Clean'!$E:$E,ROW()-3)="Senior",INDEX('RobotLookup Clean'!$AB:$AB,ROW()-3)=1),ROW()-3,"")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K805" s="22"/>
      <c r="X805" t="str">
        <f>IF(AND(INDEX('RobotLookup Clean'!$E:$E,ROW()-3)="Senior",INDEX('RobotLookup Clean'!$AB:$AB,ROW()-3)=1),ROW()-3,"")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K806" s="22"/>
      <c r="X806" t="str">
        <f>IF(AND(INDEX('RobotLookup Clean'!$E:$E,ROW()-3)="Senior",INDEX('RobotLookup Clean'!$AB:$AB,ROW()-3)=1),ROW()-3,"")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K807" s="22"/>
      <c r="X807" t="str">
        <f>IF(AND(INDEX('RobotLookup Clean'!$E:$E,ROW()-3)="Senior",INDEX('RobotLookup Clean'!$AB:$AB,ROW()-3)=1),ROW()-3,"")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K808" s="22"/>
      <c r="X808" t="str">
        <f>IF(AND(INDEX('RobotLookup Clean'!$E:$E,ROW()-3)="Senior",INDEX('RobotLookup Clean'!$AB:$AB,ROW()-3)=1),ROW()-3,"")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K809" s="22"/>
      <c r="X809" t="str">
        <f>IF(AND(INDEX('RobotLookup Clean'!$E:$E,ROW()-3)="Senior",INDEX('RobotLookup Clean'!$AB:$AB,ROW()-3)=1),ROW()-3,"")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K810" s="22"/>
      <c r="X810" t="str">
        <f>IF(AND(INDEX('RobotLookup Clean'!$E:$E,ROW()-3)="Senior",INDEX('RobotLookup Clean'!$AB:$AB,ROW()-3)=1),ROW()-3,"")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K811" s="22"/>
      <c r="X811" t="str">
        <f>IF(AND(INDEX('RobotLookup Clean'!$E:$E,ROW()-3)="Senior",INDEX('RobotLookup Clean'!$AB:$AB,ROW()-3)=1),ROW()-3,"")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K812" s="22"/>
      <c r="X812" t="str">
        <f>IF(AND(INDEX('RobotLookup Clean'!$E:$E,ROW()-3)="Senior",INDEX('RobotLookup Clean'!$AB:$AB,ROW()-3)=1),ROW()-3,"")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K813" s="22"/>
      <c r="X813" t="str">
        <f>IF(AND(INDEX('RobotLookup Clean'!$E:$E,ROW()-3)="Senior",INDEX('RobotLookup Clean'!$AB:$AB,ROW()-3)=1),ROW()-3,"")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K814" s="22"/>
      <c r="X814" t="str">
        <f>IF(AND(INDEX('RobotLookup Clean'!$E:$E,ROW()-3)="Senior",INDEX('RobotLookup Clean'!$AB:$AB,ROW()-3)=1),ROW()-3,"")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K815" s="22"/>
      <c r="X815" t="str">
        <f>IF(AND(INDEX('RobotLookup Clean'!$E:$E,ROW()-3)="Senior",INDEX('RobotLookup Clean'!$AB:$AB,ROW()-3)=1),ROW()-3,"")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K816" s="22"/>
      <c r="X816" t="str">
        <f>IF(AND(INDEX('RobotLookup Clean'!$E:$E,ROW()-3)="Senior",INDEX('RobotLookup Clean'!$AB:$AB,ROW()-3)=1),ROW()-3,"")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K817" s="22"/>
      <c r="X817" t="str">
        <f>IF(AND(INDEX('RobotLookup Clean'!$E:$E,ROW()-3)="Senior",INDEX('RobotLookup Clean'!$AB:$AB,ROW()-3)=1),ROW()-3,"")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K818" s="22"/>
      <c r="X818" t="str">
        <f>IF(AND(INDEX('RobotLookup Clean'!$E:$E,ROW()-3)="Senior",INDEX('RobotLookup Clean'!$AB:$AB,ROW()-3)=1),ROW()-3,"")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K819" s="22"/>
      <c r="X819" t="str">
        <f>IF(AND(INDEX('RobotLookup Clean'!$E:$E,ROW()-3)="Senior",INDEX('RobotLookup Clean'!$AB:$AB,ROW()-3)=1),ROW()-3,"")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K820" s="22"/>
      <c r="X820" t="str">
        <f>IF(AND(INDEX('RobotLookup Clean'!$E:$E,ROW()-3)="Senior",INDEX('RobotLookup Clean'!$AB:$AB,ROW()-3)=1),ROW()-3,"")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K821" s="22"/>
      <c r="X821" t="str">
        <f>IF(AND(INDEX('RobotLookup Clean'!$E:$E,ROW()-3)="Senior",INDEX('RobotLookup Clean'!$AB:$AB,ROW()-3)=1),ROW()-3,"")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K822" s="22"/>
      <c r="X822" t="str">
        <f>IF(AND(INDEX('RobotLookup Clean'!$E:$E,ROW()-3)="Senior",INDEX('RobotLookup Clean'!$AB:$AB,ROW()-3)=1),ROW()-3,"")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K823" s="22"/>
      <c r="X823" t="str">
        <f>IF(AND(INDEX('RobotLookup Clean'!$E:$E,ROW()-3)="Senior",INDEX('RobotLookup Clean'!$AB:$AB,ROW()-3)=1),ROW()-3,"")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K824" s="22"/>
      <c r="X824" t="str">
        <f>IF(AND(INDEX('RobotLookup Clean'!$E:$E,ROW()-3)="Senior",INDEX('RobotLookup Clean'!$AB:$AB,ROW()-3)=1),ROW()-3,"")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K825" s="22"/>
      <c r="X825" t="str">
        <f>IF(AND(INDEX('RobotLookup Clean'!$E:$E,ROW()-3)="Senior",INDEX('RobotLookup Clean'!$AB:$AB,ROW()-3)=1),ROW()-3,"")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K826" s="22"/>
      <c r="X826" t="str">
        <f>IF(AND(INDEX('RobotLookup Clean'!$E:$E,ROW()-3)="Senior",INDEX('RobotLookup Clean'!$AB:$AB,ROW()-3)=1),ROW()-3,"")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K827" s="22"/>
      <c r="X827" t="str">
        <f>IF(AND(INDEX('RobotLookup Clean'!$E:$E,ROW()-3)="Senior",INDEX('RobotLookup Clean'!$AB:$AB,ROW()-3)=1),ROW()-3,"")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K828" s="22"/>
      <c r="X828" t="str">
        <f>IF(AND(INDEX('RobotLookup Clean'!$E:$E,ROW()-3)="Senior",INDEX('RobotLookup Clean'!$AB:$AB,ROW()-3)=1),ROW()-3,"")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K829" s="22"/>
      <c r="X829" t="str">
        <f>IF(AND(INDEX('RobotLookup Clean'!$E:$E,ROW()-3)="Senior",INDEX('RobotLookup Clean'!$AB:$AB,ROW()-3)=1),ROW()-3,"")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K830" s="22"/>
      <c r="X830" t="str">
        <f>IF(AND(INDEX('RobotLookup Clean'!$E:$E,ROW()-3)="Senior",INDEX('RobotLookup Clean'!$AB:$AB,ROW()-3)=1),ROW()-3,"")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K831" s="22"/>
      <c r="X831" t="str">
        <f>IF(AND(INDEX('RobotLookup Clean'!$E:$E,ROW()-3)="Senior",INDEX('RobotLookup Clean'!$AB:$AB,ROW()-3)=1),ROW()-3,"")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K832" s="22"/>
      <c r="X832" t="str">
        <f>IF(AND(INDEX('RobotLookup Clean'!$E:$E,ROW()-3)="Senior",INDEX('RobotLookup Clean'!$AB:$AB,ROW()-3)=1),ROW()-3,"")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K833" s="22"/>
      <c r="X833" t="str">
        <f>IF(AND(INDEX('RobotLookup Clean'!$E:$E,ROW()-3)="Senior",INDEX('RobotLookup Clean'!$AB:$AB,ROW()-3)=1),ROW()-3,"")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K834" s="22"/>
      <c r="X834" t="str">
        <f>IF(AND(INDEX('RobotLookup Clean'!$E:$E,ROW()-3)="Senior",INDEX('RobotLookup Clean'!$AB:$AB,ROW()-3)=1),ROW()-3,"")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K835" s="22"/>
      <c r="X835" t="str">
        <f>IF(AND(INDEX('RobotLookup Clean'!$E:$E,ROW()-3)="Senior",INDEX('RobotLookup Clean'!$AB:$AB,ROW()-3)=1),ROW()-3,"")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K836" s="22"/>
      <c r="X836" t="str">
        <f>IF(AND(INDEX('RobotLookup Clean'!$E:$E,ROW()-3)="Senior",INDEX('RobotLookup Clean'!$AB:$AB,ROW()-3)=1),ROW()-3,"")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K837" s="22"/>
      <c r="X837" t="str">
        <f>IF(AND(INDEX('RobotLookup Clean'!$E:$E,ROW()-3)="Senior",INDEX('RobotLookup Clean'!$AB:$AB,ROW()-3)=1),ROW()-3,"")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K838" s="22"/>
      <c r="X838" t="str">
        <f>IF(AND(INDEX('RobotLookup Clean'!$E:$E,ROW()-3)="Senior",INDEX('RobotLookup Clean'!$AB:$AB,ROW()-3)=1),ROW()-3,"")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K839" s="22"/>
      <c r="X839" t="str">
        <f>IF(AND(INDEX('RobotLookup Clean'!$E:$E,ROW()-3)="Senior",INDEX('RobotLookup Clean'!$AB:$AB,ROW()-3)=1),ROW()-3,"")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K840" s="22"/>
      <c r="X840" t="str">
        <f>IF(AND(INDEX('RobotLookup Clean'!$E:$E,ROW()-3)="Senior",INDEX('RobotLookup Clean'!$AB:$AB,ROW()-3)=1),ROW()-3,"")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K841" s="22"/>
      <c r="X841" t="str">
        <f>IF(AND(INDEX('RobotLookup Clean'!$E:$E,ROW()-3)="Senior",INDEX('RobotLookup Clean'!$AB:$AB,ROW()-3)=1),ROW()-3,"")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K842" s="22"/>
      <c r="X842" t="str">
        <f>IF(AND(INDEX('RobotLookup Clean'!$E:$E,ROW()-3)="Senior",INDEX('RobotLookup Clean'!$AB:$AB,ROW()-3)=1),ROW()-3,"")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K843" s="22"/>
      <c r="X843" t="str">
        <f>IF(AND(INDEX('RobotLookup Clean'!$E:$E,ROW()-3)="Senior",INDEX('RobotLookup Clean'!$AB:$AB,ROW()-3)=1),ROW()-3,"")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K844" s="22"/>
      <c r="X844" t="str">
        <f>IF(AND(INDEX('RobotLookup Clean'!$E:$E,ROW()-3)="Senior",INDEX('RobotLookup Clean'!$AB:$AB,ROW()-3)=1),ROW()-3,"")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K845" s="22"/>
      <c r="X845" t="str">
        <f>IF(AND(INDEX('RobotLookup Clean'!$E:$E,ROW()-3)="Senior",INDEX('RobotLookup Clean'!$AB:$AB,ROW()-3)=1),ROW()-3,"")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K846" s="22"/>
      <c r="X846" t="str">
        <f>IF(AND(INDEX('RobotLookup Clean'!$E:$E,ROW()-3)="Senior",INDEX('RobotLookup Clean'!$AB:$AB,ROW()-3)=1),ROW()-3,"")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K847" s="22"/>
      <c r="X847" t="str">
        <f>IF(AND(INDEX('RobotLookup Clean'!$E:$E,ROW()-3)="Senior",INDEX('RobotLookup Clean'!$AB:$AB,ROW()-3)=1),ROW()-3,"")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K848" s="22"/>
      <c r="X848" t="str">
        <f>IF(AND(INDEX('RobotLookup Clean'!$E:$E,ROW()-3)="Senior",INDEX('RobotLookup Clean'!$AB:$AB,ROW()-3)=1),ROW()-3,"")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K849" s="22"/>
      <c r="X849" t="str">
        <f>IF(AND(INDEX('RobotLookup Clean'!$E:$E,ROW()-3)="Senior",INDEX('RobotLookup Clean'!$AB:$AB,ROW()-3)=1),ROW()-3,"")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K850" s="22"/>
      <c r="X850" t="str">
        <f>IF(AND(INDEX('RobotLookup Clean'!$E:$E,ROW()-3)="Senior",INDEX('RobotLookup Clean'!$AB:$AB,ROW()-3)=1),ROW()-3,"")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K851" s="22"/>
      <c r="X851" t="str">
        <f>IF(AND(INDEX('RobotLookup Clean'!$E:$E,ROW()-3)="Senior",INDEX('RobotLookup Clean'!$AB:$AB,ROW()-3)=1),ROW()-3,"")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K852" s="22"/>
      <c r="X852" t="str">
        <f>IF(AND(INDEX('RobotLookup Clean'!$E:$E,ROW()-3)="Senior",INDEX('RobotLookup Clean'!$AB:$AB,ROW()-3)=1),ROW()-3,"")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K853" s="22"/>
      <c r="X853" t="str">
        <f>IF(AND(INDEX('RobotLookup Clean'!$E:$E,ROW()-3)="Senior",INDEX('RobotLookup Clean'!$AB:$AB,ROW()-3)=1),ROW()-3,"")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K854" s="22"/>
      <c r="X854" t="str">
        <f>IF(AND(INDEX('RobotLookup Clean'!$E:$E,ROW()-3)="Senior",INDEX('RobotLookup Clean'!$AB:$AB,ROW()-3)=1),ROW()-3,"")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K855" s="22"/>
      <c r="X855" t="str">
        <f>IF(AND(INDEX('RobotLookup Clean'!$E:$E,ROW()-3)="Senior",INDEX('RobotLookup Clean'!$AB:$AB,ROW()-3)=1),ROW()-3,"")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K856" s="22"/>
      <c r="X856" t="str">
        <f>IF(AND(INDEX('RobotLookup Clean'!$E:$E,ROW()-3)="Senior",INDEX('RobotLookup Clean'!$AB:$AB,ROW()-3)=1),ROW()-3,"")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K857" s="22"/>
      <c r="X857" t="str">
        <f>IF(AND(INDEX('RobotLookup Clean'!$E:$E,ROW()-3)="Senior",INDEX('RobotLookup Clean'!$AB:$AB,ROW()-3)=1),ROW()-3,"")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K858" s="22"/>
      <c r="X858" t="str">
        <f>IF(AND(INDEX('RobotLookup Clean'!$E:$E,ROW()-3)="Senior",INDEX('RobotLookup Clean'!$AB:$AB,ROW()-3)=1),ROW()-3,"")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K859" s="22"/>
      <c r="X859" t="str">
        <f>IF(AND(INDEX('RobotLookup Clean'!$E:$E,ROW()-3)="Senior",INDEX('RobotLookup Clean'!$AB:$AB,ROW()-3)=1),ROW()-3,"")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K860" s="22"/>
      <c r="X860" t="str">
        <f>IF(AND(INDEX('RobotLookup Clean'!$E:$E,ROW()-3)="Senior",INDEX('RobotLookup Clean'!$AB:$AB,ROW()-3)=1),ROW()-3,"")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K861" s="22"/>
      <c r="X861" t="str">
        <f>IF(AND(INDEX('RobotLookup Clean'!$E:$E,ROW()-3)="Senior",INDEX('RobotLookup Clean'!$AB:$AB,ROW()-3)=1),ROW()-3,"")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K862" s="22"/>
      <c r="X862" t="str">
        <f>IF(AND(INDEX('RobotLookup Clean'!$E:$E,ROW()-3)="Senior",INDEX('RobotLookup Clean'!$AB:$AB,ROW()-3)=1),ROW()-3,"")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K863" s="22"/>
      <c r="X863" t="str">
        <f>IF(AND(INDEX('RobotLookup Clean'!$E:$E,ROW()-3)="Senior",INDEX('RobotLookup Clean'!$AB:$AB,ROW()-3)=1),ROW()-3,"")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K864" s="22"/>
      <c r="X864" t="str">
        <f>IF(AND(INDEX('RobotLookup Clean'!$E:$E,ROW()-3)="Senior",INDEX('RobotLookup Clean'!$AB:$AB,ROW()-3)=1),ROW()-3,"")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K865" s="22"/>
      <c r="X865" t="str">
        <f>IF(AND(INDEX('RobotLookup Clean'!$E:$E,ROW()-3)="Senior",INDEX('RobotLookup Clean'!$AB:$AB,ROW()-3)=1),ROW()-3,"")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K866" s="22"/>
      <c r="X866" t="str">
        <f>IF(AND(INDEX('RobotLookup Clean'!$E:$E,ROW()-3)="Senior",INDEX('RobotLookup Clean'!$AB:$AB,ROW()-3)=1),ROW()-3,"")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K867" s="22"/>
      <c r="X867" t="str">
        <f>IF(AND(INDEX('RobotLookup Clean'!$E:$E,ROW()-3)="Senior",INDEX('RobotLookup Clean'!$AB:$AB,ROW()-3)=1),ROW()-3,"")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K868" s="22"/>
      <c r="X868" t="str">
        <f>IF(AND(INDEX('RobotLookup Clean'!$E:$E,ROW()-3)="Senior",INDEX('RobotLookup Clean'!$AB:$AB,ROW()-3)=1),ROW()-3,"")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K869" s="22"/>
      <c r="X869" t="str">
        <f>IF(AND(INDEX('RobotLookup Clean'!$E:$E,ROW()-3)="Senior",INDEX('RobotLookup Clean'!$AB:$AB,ROW()-3)=1),ROW()-3,"")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K870" s="22"/>
      <c r="X870" t="str">
        <f>IF(AND(INDEX('RobotLookup Clean'!$E:$E,ROW()-3)="Senior",INDEX('RobotLookup Clean'!$AB:$AB,ROW()-3)=1),ROW()-3,"")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K871" s="22"/>
      <c r="X871" t="str">
        <f>IF(AND(INDEX('RobotLookup Clean'!$E:$E,ROW()-3)="Senior",INDEX('RobotLookup Clean'!$AB:$AB,ROW()-3)=1),ROW()-3,"")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K872" s="22"/>
      <c r="X872" t="str">
        <f>IF(AND(INDEX('RobotLookup Clean'!$E:$E,ROW()-3)="Senior",INDEX('RobotLookup Clean'!$AB:$AB,ROW()-3)=1),ROW()-3,"")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K873" s="22"/>
      <c r="X873" t="str">
        <f>IF(AND(INDEX('RobotLookup Clean'!$E:$E,ROW()-3)="Senior",INDEX('RobotLookup Clean'!$AB:$AB,ROW()-3)=1),ROW()-3,"")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K874" s="22"/>
      <c r="X874" t="str">
        <f>IF(AND(INDEX('RobotLookup Clean'!$E:$E,ROW()-3)="Senior",INDEX('RobotLookup Clean'!$AB:$AB,ROW()-3)=1),ROW()-3,"")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K875" s="22"/>
      <c r="X875" t="str">
        <f>IF(AND(INDEX('RobotLookup Clean'!$E:$E,ROW()-3)="Senior",INDEX('RobotLookup Clean'!$AB:$AB,ROW()-3)=1),ROW()-3,"")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K876" s="22"/>
      <c r="X876" t="str">
        <f>IF(AND(INDEX('RobotLookup Clean'!$E:$E,ROW()-3)="Senior",INDEX('RobotLookup Clean'!$AB:$AB,ROW()-3)=1),ROW()-3,"")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K877" s="22"/>
      <c r="X877" t="str">
        <f>IF(AND(INDEX('RobotLookup Clean'!$E:$E,ROW()-3)="Senior",INDEX('RobotLookup Clean'!$AB:$AB,ROW()-3)=1),ROW()-3,"")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K878" s="22"/>
      <c r="X878" t="str">
        <f>IF(AND(INDEX('RobotLookup Clean'!$E:$E,ROW()-3)="Senior",INDEX('RobotLookup Clean'!$AB:$AB,ROW()-3)=1),ROW()-3,"")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K879" s="22"/>
      <c r="X879" t="str">
        <f>IF(AND(INDEX('RobotLookup Clean'!$E:$E,ROW()-3)="Senior",INDEX('RobotLookup Clean'!$AB:$AB,ROW()-3)=1),ROW()-3,"")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K880" s="22"/>
      <c r="X880" t="str">
        <f>IF(AND(INDEX('RobotLookup Clean'!$E:$E,ROW()-3)="Senior",INDEX('RobotLookup Clean'!$AB:$AB,ROW()-3)=1),ROW()-3,"")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K881" s="22"/>
      <c r="X881" t="str">
        <f>IF(AND(INDEX('RobotLookup Clean'!$E:$E,ROW()-3)="Senior",INDEX('RobotLookup Clean'!$AB:$AB,ROW()-3)=1),ROW()-3,"")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K882" s="22"/>
      <c r="X882" t="str">
        <f>IF(AND(INDEX('RobotLookup Clean'!$E:$E,ROW()-3)="Senior",INDEX('RobotLookup Clean'!$AB:$AB,ROW()-3)=1),ROW()-3,"")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K883" s="22"/>
      <c r="X883" t="str">
        <f>IF(AND(INDEX('RobotLookup Clean'!$E:$E,ROW()-3)="Senior",INDEX('RobotLookup Clean'!$AB:$AB,ROW()-3)=1),ROW()-3,"")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K884" s="22"/>
      <c r="X884" t="str">
        <f>IF(AND(INDEX('RobotLookup Clean'!$E:$E,ROW()-3)="Senior",INDEX('RobotLookup Clean'!$AB:$AB,ROW()-3)=1),ROW()-3,"")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K885" s="22"/>
      <c r="X885" t="str">
        <f>IF(AND(INDEX('RobotLookup Clean'!$E:$E,ROW()-3)="Senior",INDEX('RobotLookup Clean'!$AB:$AB,ROW()-3)=1),ROW()-3,"")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K886" s="22"/>
      <c r="X886" t="str">
        <f>IF(AND(INDEX('RobotLookup Clean'!$E:$E,ROW()-3)="Senior",INDEX('RobotLookup Clean'!$AB:$AB,ROW()-3)=1),ROW()-3,"")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K887" s="22"/>
      <c r="X887" t="str">
        <f>IF(AND(INDEX('RobotLookup Clean'!$E:$E,ROW()-3)="Senior",INDEX('RobotLookup Clean'!$AB:$AB,ROW()-3)=1),ROW()-3,"")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K888" s="22"/>
      <c r="X888" t="str">
        <f>IF(AND(INDEX('RobotLookup Clean'!$E:$E,ROW()-3)="Senior",INDEX('RobotLookup Clean'!$AB:$AB,ROW()-3)=1),ROW()-3,"")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K889" s="22"/>
      <c r="X889" t="str">
        <f>IF(AND(INDEX('RobotLookup Clean'!$E:$E,ROW()-3)="Senior",INDEX('RobotLookup Clean'!$AB:$AB,ROW()-3)=1),ROW()-3,"")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K890" s="22"/>
      <c r="X890" t="str">
        <f>IF(AND(INDEX('RobotLookup Clean'!$E:$E,ROW()-3)="Senior",INDEX('RobotLookup Clean'!$AB:$AB,ROW()-3)=1),ROW()-3,"")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K891" s="22"/>
      <c r="X891" t="str">
        <f>IF(AND(INDEX('RobotLookup Clean'!$E:$E,ROW()-3)="Senior",INDEX('RobotLookup Clean'!$AB:$AB,ROW()-3)=1),ROW()-3,"")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K892" s="22"/>
      <c r="X892" t="str">
        <f>IF(AND(INDEX('RobotLookup Clean'!$E:$E,ROW()-3)="Senior",INDEX('RobotLookup Clean'!$AB:$AB,ROW()-3)=1),ROW()-3,"")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K893" s="22"/>
      <c r="X893" t="str">
        <f>IF(AND(INDEX('RobotLookup Clean'!$E:$E,ROW()-3)="Senior",INDEX('RobotLookup Clean'!$AB:$AB,ROW()-3)=1),ROW()-3,"")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K894" s="22"/>
      <c r="X894" t="str">
        <f>IF(AND(INDEX('RobotLookup Clean'!$E:$E,ROW()-3)="Senior",INDEX('RobotLookup Clean'!$AB:$AB,ROW()-3)=1),ROW()-3,"")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K895" s="22"/>
      <c r="X895" t="str">
        <f>IF(AND(INDEX('RobotLookup Clean'!$E:$E,ROW()-3)="Senior",INDEX('RobotLookup Clean'!$AB:$AB,ROW()-3)=1),ROW()-3,"")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K896" s="22"/>
      <c r="X896" t="str">
        <f>IF(AND(INDEX('RobotLookup Clean'!$E:$E,ROW()-3)="Senior",INDEX('RobotLookup Clean'!$AB:$AB,ROW()-3)=1),ROW()-3,"")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K897" s="22"/>
      <c r="X897" t="str">
        <f>IF(AND(INDEX('RobotLookup Clean'!$E:$E,ROW()-3)="Senior",INDEX('RobotLookup Clean'!$AB:$AB,ROW()-3)=1),ROW()-3,"")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K898" s="22"/>
      <c r="X898" t="str">
        <f>IF(AND(INDEX('RobotLookup Clean'!$E:$E,ROW()-3)="Senior",INDEX('RobotLookup Clean'!$AB:$AB,ROW()-3)=1),ROW()-3,"")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K899" s="22"/>
      <c r="X899" t="str">
        <f>IF(AND(INDEX('RobotLookup Clean'!$E:$E,ROW()-3)="Senior",INDEX('RobotLookup Clean'!$AB:$AB,ROW()-3)=1),ROW()-3,"")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K900" s="22"/>
      <c r="X900" t="str">
        <f>IF(AND(INDEX('RobotLookup Clean'!$E:$E,ROW()-3)="Senior",INDEX('RobotLookup Clean'!$AB:$AB,ROW()-3)=1),ROW()-3,"")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K901" s="22"/>
      <c r="X901" t="str">
        <f>IF(AND(INDEX('RobotLookup Clean'!$E:$E,ROW()-3)="Senior",INDEX('RobotLookup Clean'!$AB:$AB,ROW()-3)=1),ROW()-3,"")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K902" s="22"/>
      <c r="X902" t="str">
        <f>IF(AND(INDEX('RobotLookup Clean'!$E:$E,ROW()-3)="Senior",INDEX('RobotLookup Clean'!$AB:$AB,ROW()-3)=1),ROW()-3,"")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K903" s="22"/>
      <c r="X903" t="str">
        <f>IF(AND(INDEX('RobotLookup Clean'!$E:$E,ROW()-3)="Senior",INDEX('RobotLookup Clean'!$AB:$AB,ROW()-3)=1),ROW()-3,"")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K904" s="22"/>
      <c r="X904" t="str">
        <f>IF(AND(INDEX('RobotLookup Clean'!$E:$E,ROW()-3)="Senior",INDEX('RobotLookup Clean'!$AB:$AB,ROW()-3)=1),ROW()-3,"")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K905" s="22"/>
      <c r="X905" t="str">
        <f>IF(AND(INDEX('RobotLookup Clean'!$E:$E,ROW()-3)="Senior",INDEX('RobotLookup Clean'!$AB:$AB,ROW()-3)=1),ROW()-3,"")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K906" s="22"/>
      <c r="X906" t="str">
        <f>IF(AND(INDEX('RobotLookup Clean'!$E:$E,ROW()-3)="Senior",INDEX('RobotLookup Clean'!$AB:$AB,ROW()-3)=1),ROW()-3,"")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K907" s="22"/>
      <c r="X907" t="str">
        <f>IF(AND(INDEX('RobotLookup Clean'!$E:$E,ROW()-3)="Senior",INDEX('RobotLookup Clean'!$AB:$AB,ROW()-3)=1),ROW()-3,"")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K908" s="22"/>
      <c r="X908" t="str">
        <f>IF(AND(INDEX('RobotLookup Clean'!$E:$E,ROW()-3)="Senior",INDEX('RobotLookup Clean'!$AB:$AB,ROW()-3)=1),ROW()-3,"")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K909" s="22"/>
      <c r="X909" t="str">
        <f>IF(AND(INDEX('RobotLookup Clean'!$E:$E,ROW()-3)="Senior",INDEX('RobotLookup Clean'!$AB:$AB,ROW()-3)=1),ROW()-3,"")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K910" s="22"/>
      <c r="X910" t="str">
        <f>IF(AND(INDEX('RobotLookup Clean'!$E:$E,ROW()-3)="Senior",INDEX('RobotLookup Clean'!$AB:$AB,ROW()-3)=1),ROW()-3,"")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K911" s="22"/>
      <c r="X911" t="str">
        <f>IF(AND(INDEX('RobotLookup Clean'!$E:$E,ROW()-3)="Senior",INDEX('RobotLookup Clean'!$AB:$AB,ROW()-3)=1),ROW()-3,"")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K912" s="22"/>
      <c r="X912" t="str">
        <f>IF(AND(INDEX('RobotLookup Clean'!$E:$E,ROW()-3)="Senior",INDEX('RobotLookup Clean'!$AB:$AB,ROW()-3)=1),ROW()-3,"")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K913" s="22"/>
      <c r="X913" t="str">
        <f>IF(AND(INDEX('RobotLookup Clean'!$E:$E,ROW()-3)="Senior",INDEX('RobotLookup Clean'!$AB:$AB,ROW()-3)=1),ROW()-3,"")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K914" s="22"/>
      <c r="X914" t="str">
        <f>IF(AND(INDEX('RobotLookup Clean'!$E:$E,ROW()-3)="Senior",INDEX('RobotLookup Clean'!$AB:$AB,ROW()-3)=1),ROW()-3,"")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K915" s="22"/>
      <c r="X915" t="str">
        <f>IF(AND(INDEX('RobotLookup Clean'!$E:$E,ROW()-3)="Senior",INDEX('RobotLookup Clean'!$AB:$AB,ROW()-3)=1),ROW()-3,"")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K916" s="22"/>
      <c r="X916" t="str">
        <f>IF(AND(INDEX('RobotLookup Clean'!$E:$E,ROW()-3)="Senior",INDEX('RobotLookup Clean'!$AB:$AB,ROW()-3)=1),ROW()-3,"")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K917" s="22"/>
      <c r="X917" t="str">
        <f>IF(AND(INDEX('RobotLookup Clean'!$E:$E,ROW()-3)="Senior",INDEX('RobotLookup Clean'!$AB:$AB,ROW()-3)=1),ROW()-3,"")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K918" s="22"/>
      <c r="X918" t="str">
        <f>IF(AND(INDEX('RobotLookup Clean'!$E:$E,ROW()-3)="Senior",INDEX('RobotLookup Clean'!$AB:$AB,ROW()-3)=1),ROW()-3,"")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K919" s="22"/>
      <c r="X919" t="str">
        <f>IF(AND(INDEX('RobotLookup Clean'!$E:$E,ROW()-3)="Senior",INDEX('RobotLookup Clean'!$AB:$AB,ROW()-3)=1),ROW()-3,"")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K920" s="22"/>
      <c r="X920" t="str">
        <f>IF(AND(INDEX('RobotLookup Clean'!$E:$E,ROW()-3)="Senior",INDEX('RobotLookup Clean'!$AB:$AB,ROW()-3)=1),ROW()-3,"")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K921" s="22"/>
      <c r="X921" t="str">
        <f>IF(AND(INDEX('RobotLookup Clean'!$E:$E,ROW()-3)="Senior",INDEX('RobotLookup Clean'!$AB:$AB,ROW()-3)=1),ROW()-3,"")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K922" s="22"/>
      <c r="X922" t="str">
        <f>IF(AND(INDEX('RobotLookup Clean'!$E:$E,ROW()-3)="Senior",INDEX('RobotLookup Clean'!$AB:$AB,ROW()-3)=1),ROW()-3,"")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K923" s="22"/>
      <c r="X923" t="str">
        <f>IF(AND(INDEX('RobotLookup Clean'!$E:$E,ROW()-3)="Senior",INDEX('RobotLookup Clean'!$AB:$AB,ROW()-3)=1),ROW()-3,"")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K924" s="22"/>
      <c r="X924" t="str">
        <f>IF(AND(INDEX('RobotLookup Clean'!$E:$E,ROW()-3)="Senior",INDEX('RobotLookup Clean'!$AB:$AB,ROW()-3)=1),ROW()-3,"")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K925" s="22"/>
      <c r="X925" t="str">
        <f>IF(AND(INDEX('RobotLookup Clean'!$E:$E,ROW()-3)="Senior",INDEX('RobotLookup Clean'!$AB:$AB,ROW()-3)=1),ROW()-3,"")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K926" s="22"/>
      <c r="X926" t="str">
        <f>IF(AND(INDEX('RobotLookup Clean'!$E:$E,ROW()-3)="Senior",INDEX('RobotLookup Clean'!$AB:$AB,ROW()-3)=1),ROW()-3,"")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K927" s="22"/>
      <c r="X927" t="str">
        <f>IF(AND(INDEX('RobotLookup Clean'!$E:$E,ROW()-3)="Senior",INDEX('RobotLookup Clean'!$AB:$AB,ROW()-3)=1),ROW()-3,"")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K928" s="22"/>
      <c r="X928" t="str">
        <f>IF(AND(INDEX('RobotLookup Clean'!$E:$E,ROW()-3)="Senior",INDEX('RobotLookup Clean'!$AB:$AB,ROW()-3)=1),ROW()-3,"")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K929" s="22"/>
      <c r="X929" t="str">
        <f>IF(AND(INDEX('RobotLookup Clean'!$E:$E,ROW()-3)="Senior",INDEX('RobotLookup Clean'!$AB:$AB,ROW()-3)=1),ROW()-3,"")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K930" s="22"/>
      <c r="X930" t="str">
        <f>IF(AND(INDEX('RobotLookup Clean'!$E:$E,ROW()-3)="Senior",INDEX('RobotLookup Clean'!$AB:$AB,ROW()-3)=1),ROW()-3,"")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K931" s="22"/>
      <c r="X931" t="str">
        <f>IF(AND(INDEX('RobotLookup Clean'!$E:$E,ROW()-3)="Senior",INDEX('RobotLookup Clean'!$AB:$AB,ROW()-3)=1),ROW()-3,"")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K932" s="22"/>
      <c r="X932" t="str">
        <f>IF(AND(INDEX('RobotLookup Clean'!$E:$E,ROW()-3)="Senior",INDEX('RobotLookup Clean'!$AB:$AB,ROW()-3)=1),ROW()-3,"")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K933" s="22"/>
      <c r="X933" t="str">
        <f>IF(AND(INDEX('RobotLookup Clean'!$E:$E,ROW()-3)="Senior",INDEX('RobotLookup Clean'!$AB:$AB,ROW()-3)=1),ROW()-3,"")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K934" s="22"/>
      <c r="X934" t="str">
        <f>IF(AND(INDEX('RobotLookup Clean'!$E:$E,ROW()-3)="Senior",INDEX('RobotLookup Clean'!$AB:$AB,ROW()-3)=1),ROW()-3,"")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K935" s="22"/>
      <c r="X935" t="str">
        <f>IF(AND(INDEX('RobotLookup Clean'!$E:$E,ROW()-3)="Senior",INDEX('RobotLookup Clean'!$AB:$AB,ROW()-3)=1),ROW()-3,"")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K936" s="22"/>
      <c r="X936" t="str">
        <f>IF(AND(INDEX('RobotLookup Clean'!$E:$E,ROW()-3)="Senior",INDEX('RobotLookup Clean'!$AB:$AB,ROW()-3)=1),ROW()-3,"")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K937" s="22"/>
      <c r="X937" t="str">
        <f>IF(AND(INDEX('RobotLookup Clean'!$E:$E,ROW()-3)="Senior",INDEX('RobotLookup Clean'!$AB:$AB,ROW()-3)=1),ROW()-3,"")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K938" s="22"/>
      <c r="X938" t="str">
        <f>IF(AND(INDEX('RobotLookup Clean'!$E:$E,ROW()-3)="Senior",INDEX('RobotLookup Clean'!$AB:$AB,ROW()-3)=1),ROW()-3,"")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K939" s="22"/>
      <c r="X939" t="str">
        <f>IF(AND(INDEX('RobotLookup Clean'!$E:$E,ROW()-3)="Senior",INDEX('RobotLookup Clean'!$AB:$AB,ROW()-3)=1),ROW()-3,"")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K940" s="22"/>
      <c r="X940" t="str">
        <f>IF(AND(INDEX('RobotLookup Clean'!$E:$E,ROW()-3)="Senior",INDEX('RobotLookup Clean'!$AB:$AB,ROW()-3)=1),ROW()-3,"")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K941" s="22"/>
      <c r="X941" t="str">
        <f>IF(AND(INDEX('RobotLookup Clean'!$E:$E,ROW()-3)="Senior",INDEX('RobotLookup Clean'!$AB:$AB,ROW()-3)=1),ROW()-3,"")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K942" s="22"/>
      <c r="X942" t="str">
        <f>IF(AND(INDEX('RobotLookup Clean'!$E:$E,ROW()-3)="Senior",INDEX('RobotLookup Clean'!$AB:$AB,ROW()-3)=1),ROW()-3,"")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K943" s="22"/>
      <c r="X943" t="str">
        <f>IF(AND(INDEX('RobotLookup Clean'!$E:$E,ROW()-3)="Senior",INDEX('RobotLookup Clean'!$AB:$AB,ROW()-3)=1),ROW()-3,"")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K944" s="22"/>
      <c r="X944" t="str">
        <f>IF(AND(INDEX('RobotLookup Clean'!$E:$E,ROW()-3)="Senior",INDEX('RobotLookup Clean'!$AB:$AB,ROW()-3)=1),ROW()-3,"")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K945" s="22"/>
      <c r="X945" t="str">
        <f>IF(AND(INDEX('RobotLookup Clean'!$E:$E,ROW()-3)="Senior",INDEX('RobotLookup Clean'!$AB:$AB,ROW()-3)=1),ROW()-3,"")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K946" s="22"/>
      <c r="X946" t="str">
        <f>IF(AND(INDEX('RobotLookup Clean'!$E:$E,ROW()-3)="Senior",INDEX('RobotLookup Clean'!$AB:$AB,ROW()-3)=1),ROW()-3,"")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K947" s="22"/>
      <c r="X947" t="str">
        <f>IF(AND(INDEX('RobotLookup Clean'!$E:$E,ROW()-3)="Senior",INDEX('RobotLookup Clean'!$AB:$AB,ROW()-3)=1),ROW()-3,"")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K948" s="22"/>
      <c r="X948" t="str">
        <f>IF(AND(INDEX('RobotLookup Clean'!$E:$E,ROW()-3)="Senior",INDEX('RobotLookup Clean'!$AB:$AB,ROW()-3)=1),ROW()-3,"")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K949" s="22"/>
      <c r="X949" t="str">
        <f>IF(AND(INDEX('RobotLookup Clean'!$E:$E,ROW()-3)="Senior",INDEX('RobotLookup Clean'!$AB:$AB,ROW()-3)=1),ROW()-3,"")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K950" s="22"/>
      <c r="X950" t="str">
        <f>IF(AND(INDEX('RobotLookup Clean'!$E:$E,ROW()-3)="Senior",INDEX('RobotLookup Clean'!$AB:$AB,ROW()-3)=1),ROW()-3,"")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K951" s="22"/>
      <c r="X951" t="str">
        <f>IF(AND(INDEX('RobotLookup Clean'!$E:$E,ROW()-3)="Senior",INDEX('RobotLookup Clean'!$AB:$AB,ROW()-3)=1),ROW()-3,"")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K952" s="22"/>
      <c r="X952" t="str">
        <f>IF(AND(INDEX('RobotLookup Clean'!$E:$E,ROW()-3)="Senior",INDEX('RobotLookup Clean'!$AB:$AB,ROW()-3)=1),ROW()-3,"")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K953" s="22"/>
      <c r="X953" t="str">
        <f>IF(AND(INDEX('RobotLookup Clean'!$E:$E,ROW()-3)="Senior",INDEX('RobotLookup Clean'!$AB:$AB,ROW()-3)=1),ROW()-3,"")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K954" s="22"/>
      <c r="X954" t="str">
        <f>IF(AND(INDEX('RobotLookup Clean'!$E:$E,ROW()-3)="Senior",INDEX('RobotLookup Clean'!$AB:$AB,ROW()-3)=1),ROW()-3,"")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K955" s="22"/>
      <c r="X955" t="str">
        <f>IF(AND(INDEX('RobotLookup Clean'!$E:$E,ROW()-3)="Senior",INDEX('RobotLookup Clean'!$AB:$AB,ROW()-3)=1),ROW()-3,"")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K956" s="22"/>
      <c r="X956" t="str">
        <f>IF(AND(INDEX('RobotLookup Clean'!$E:$E,ROW()-3)="Senior",INDEX('RobotLookup Clean'!$AB:$AB,ROW()-3)=1),ROW()-3,"")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K957" s="22"/>
      <c r="X957" t="str">
        <f>IF(AND(INDEX('RobotLookup Clean'!$E:$E,ROW()-3)="Senior",INDEX('RobotLookup Clean'!$AB:$AB,ROW()-3)=1),ROW()-3,"")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K958" s="22"/>
      <c r="X958" t="str">
        <f>IF(AND(INDEX('RobotLookup Clean'!$E:$E,ROW()-3)="Senior",INDEX('RobotLookup Clean'!$AB:$AB,ROW()-3)=1),ROW()-3,"")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K959" s="22"/>
      <c r="X959" t="str">
        <f>IF(AND(INDEX('RobotLookup Clean'!$E:$E,ROW()-3)="Senior",INDEX('RobotLookup Clean'!$AB:$AB,ROW()-3)=1),ROW()-3,"")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K960" s="22"/>
      <c r="X960" t="str">
        <f>IF(AND(INDEX('RobotLookup Clean'!$E:$E,ROW()-3)="Senior",INDEX('RobotLookup Clean'!$AB:$AB,ROW()-3)=1),ROW()-3,"")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K961" s="22"/>
      <c r="X961" t="str">
        <f>IF(AND(INDEX('RobotLookup Clean'!$E:$E,ROW()-3)="Senior",INDEX('RobotLookup Clean'!$AB:$AB,ROW()-3)=1),ROW()-3,"")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K962" s="22"/>
      <c r="X962" t="str">
        <f>IF(AND(INDEX('RobotLookup Clean'!$E:$E,ROW()-3)="Senior",INDEX('RobotLookup Clean'!$AB:$AB,ROW()-3)=1),ROW()-3,"")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K963" s="22"/>
      <c r="X963" t="str">
        <f>IF(AND(INDEX('RobotLookup Clean'!$E:$E,ROW()-3)="Senior",INDEX('RobotLookup Clean'!$AB:$AB,ROW()-3)=1),ROW()-3,"")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K964" s="22"/>
      <c r="X964" t="str">
        <f>IF(AND(INDEX('RobotLookup Clean'!$E:$E,ROW()-3)="Senior",INDEX('RobotLookup Clean'!$AB:$AB,ROW()-3)=1),ROW()-3,"")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K965" s="22"/>
      <c r="X965" t="str">
        <f>IF(AND(INDEX('RobotLookup Clean'!$E:$E,ROW()-3)="Senior",INDEX('RobotLookup Clean'!$AB:$AB,ROW()-3)=1),ROW()-3,"")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K966" s="22"/>
      <c r="X966" t="str">
        <f>IF(AND(INDEX('RobotLookup Clean'!$E:$E,ROW()-3)="Senior",INDEX('RobotLookup Clean'!$AB:$AB,ROW()-3)=1),ROW()-3,"")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K967" s="22"/>
      <c r="X967" t="str">
        <f>IF(AND(INDEX('RobotLookup Clean'!$E:$E,ROW()-3)="Senior",INDEX('RobotLookup Clean'!$AB:$AB,ROW()-3)=1),ROW()-3,"")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K968" s="22"/>
      <c r="X968" t="str">
        <f>IF(AND(INDEX('RobotLookup Clean'!$E:$E,ROW()-3)="Senior",INDEX('RobotLookup Clean'!$AB:$AB,ROW()-3)=1),ROW()-3,"")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K969" s="22"/>
      <c r="X969" t="str">
        <f>IF(AND(INDEX('RobotLookup Clean'!$E:$E,ROW()-3)="Senior",INDEX('RobotLookup Clean'!$AB:$AB,ROW()-3)=1),ROW()-3,"")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K970" s="22"/>
      <c r="X970" t="str">
        <f>IF(AND(INDEX('RobotLookup Clean'!$E:$E,ROW()-3)="Senior",INDEX('RobotLookup Clean'!$AB:$AB,ROW()-3)=1),ROW()-3,"")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K971" s="22"/>
      <c r="X971" t="str">
        <f>IF(AND(INDEX('RobotLookup Clean'!$E:$E,ROW()-3)="Senior",INDEX('RobotLookup Clean'!$AB:$AB,ROW()-3)=1),ROW()-3,"")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K972" s="22"/>
      <c r="X972" t="str">
        <f>IF(AND(INDEX('RobotLookup Clean'!$E:$E,ROW()-3)="Senior",INDEX('RobotLookup Clean'!$AB:$AB,ROW()-3)=1),ROW()-3,"")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K973" s="22"/>
      <c r="X973" t="str">
        <f>IF(AND(INDEX('RobotLookup Clean'!$E:$E,ROW()-3)="Senior",INDEX('RobotLookup Clean'!$AB:$AB,ROW()-3)=1),ROW()-3,"")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K974" s="22"/>
      <c r="X974" t="str">
        <f>IF(AND(INDEX('RobotLookup Clean'!$E:$E,ROW()-3)="Senior",INDEX('RobotLookup Clean'!$AB:$AB,ROW()-3)=1),ROW()-3,"")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K975" s="22"/>
      <c r="X975" t="str">
        <f>IF(AND(INDEX('RobotLookup Clean'!$E:$E,ROW()-3)="Senior",INDEX('RobotLookup Clean'!$AB:$AB,ROW()-3)=1),ROW()-3,"")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K976" s="22"/>
      <c r="X976" t="str">
        <f>IF(AND(INDEX('RobotLookup Clean'!$E:$E,ROW()-3)="Senior",INDEX('RobotLookup Clean'!$AB:$AB,ROW()-3)=1),ROW()-3,"")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K977" s="22"/>
      <c r="X977" t="str">
        <f>IF(AND(INDEX('RobotLookup Clean'!$E:$E,ROW()-3)="Senior",INDEX('RobotLookup Clean'!$AB:$AB,ROW()-3)=1),ROW()-3,"")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K978" s="22"/>
      <c r="X978" t="str">
        <f>IF(AND(INDEX('RobotLookup Clean'!$E:$E,ROW()-3)="Senior",INDEX('RobotLookup Clean'!$AB:$AB,ROW()-3)=1),ROW()-3,"")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K979" s="22"/>
      <c r="X979" t="str">
        <f>IF(AND(INDEX('RobotLookup Clean'!$E:$E,ROW()-3)="Senior",INDEX('RobotLookup Clean'!$AB:$AB,ROW()-3)=1),ROW()-3,"")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K980" s="22"/>
      <c r="X980" t="str">
        <f>IF(AND(INDEX('RobotLookup Clean'!$E:$E,ROW()-3)="Senior",INDEX('RobotLookup Clean'!$AB:$AB,ROW()-3)=1),ROW()-3,"")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K981" s="22"/>
      <c r="X981" t="str">
        <f>IF(AND(INDEX('RobotLookup Clean'!$E:$E,ROW()-3)="Senior",INDEX('RobotLookup Clean'!$AB:$AB,ROW()-3)=1),ROW()-3,"")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K982" s="22"/>
      <c r="X982" t="str">
        <f>IF(AND(INDEX('RobotLookup Clean'!$E:$E,ROW()-3)="Senior",INDEX('RobotLookup Clean'!$AB:$AB,ROW()-3)=1),ROW()-3,"")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K983" s="22"/>
      <c r="X983" t="str">
        <f>IF(AND(INDEX('RobotLookup Clean'!$E:$E,ROW()-3)="Senior",INDEX('RobotLookup Clean'!$AB:$AB,ROW()-3)=1),ROW()-3,"")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K984" s="22"/>
      <c r="X984" t="str">
        <f>IF(AND(INDEX('RobotLookup Clean'!$E:$E,ROW()-3)="Senior",INDEX('RobotLookup Clean'!$AB:$AB,ROW()-3)=1),ROW()-3,"")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K985" s="22"/>
      <c r="X985" t="str">
        <f>IF(AND(INDEX('RobotLookup Clean'!$E:$E,ROW()-3)="Senior",INDEX('RobotLookup Clean'!$AB:$AB,ROW()-3)=1),ROW()-3,"")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K986" s="22"/>
      <c r="X986" t="str">
        <f>IF(AND(INDEX('RobotLookup Clean'!$E:$E,ROW()-3)="Senior",INDEX('RobotLookup Clean'!$AB:$AB,ROW()-3)=1),ROW()-3,"")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K987" s="22"/>
      <c r="X987" t="str">
        <f>IF(AND(INDEX('RobotLookup Clean'!$E:$E,ROW()-3)="Senior",INDEX('RobotLookup Clean'!$AB:$AB,ROW()-3)=1),ROW()-3,"")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K988" s="22"/>
      <c r="X988" t="str">
        <f>IF(AND(INDEX('RobotLookup Clean'!$E:$E,ROW()-3)="Senior",INDEX('RobotLookup Clean'!$AB:$AB,ROW()-3)=1),ROW()-3,"")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K989" s="22"/>
      <c r="X989" t="str">
        <f>IF(AND(INDEX('RobotLookup Clean'!$E:$E,ROW()-3)="Senior",INDEX('RobotLookup Clean'!$AB:$AB,ROW()-3)=1),ROW()-3,"")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K990" s="22"/>
      <c r="X990" t="str">
        <f>IF(AND(INDEX('RobotLookup Clean'!$E:$E,ROW()-3)="Senior",INDEX('RobotLookup Clean'!$AB:$AB,ROW()-3)=1),ROW()-3,"")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K991" s="22"/>
      <c r="X991" t="str">
        <f>IF(AND(INDEX('RobotLookup Clean'!$E:$E,ROW()-3)="Senior",INDEX('RobotLookup Clean'!$AB:$AB,ROW()-3)=1),ROW()-3,"")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K992" s="22"/>
      <c r="X992" t="str">
        <f>IF(AND(INDEX('RobotLookup Clean'!$E:$E,ROW()-3)="Senior",INDEX('RobotLookup Clean'!$AB:$AB,ROW()-3)=1),ROW()-3,"")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K993" s="22"/>
      <c r="X993" t="str">
        <f>IF(AND(INDEX('RobotLookup Clean'!$E:$E,ROW()-3)="Senior",INDEX('RobotLookup Clean'!$AB:$AB,ROW()-3)=1),ROW()-3,"")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K994" s="22"/>
      <c r="X994" t="str">
        <f>IF(AND(INDEX('RobotLookup Clean'!$E:$E,ROW()-3)="Senior",INDEX('RobotLookup Clean'!$AB:$AB,ROW()-3)=1),ROW()-3,"")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K995" s="22"/>
      <c r="X995" t="str">
        <f>IF(AND(INDEX('RobotLookup Clean'!$E:$E,ROW()-3)="Senior",INDEX('RobotLookup Clean'!$AB:$AB,ROW()-3)=1),ROW()-3,"")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K996" s="22"/>
      <c r="X996" t="str">
        <f>IF(AND(INDEX('RobotLookup Clean'!$E:$E,ROW()-3)="Senior",INDEX('RobotLookup Clean'!$AB:$AB,ROW()-3)=1),ROW()-3,"")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K997" s="22"/>
      <c r="X997" t="str">
        <f>IF(AND(INDEX('RobotLookup Clean'!$E:$E,ROW()-3)="Senior",INDEX('RobotLookup Clean'!$AB:$AB,ROW()-3)=1),ROW()-3,"")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K998" s="22"/>
      <c r="X998" t="str">
        <f>IF(AND(INDEX('RobotLookup Clean'!$E:$E,ROW()-3)="Senior",INDEX('RobotLookup Clean'!$AB:$AB,ROW()-3)=1),ROW()-3,"")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K999" s="22"/>
      <c r="X999" t="str">
        <f>IF(AND(INDEX('RobotLookup Clean'!$E:$E,ROW()-3)="Senior",INDEX('RobotLookup Clean'!$AB:$AB,ROW()-3)=1),ROW()-3,"")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K1000" s="22"/>
      <c r="X1000" t="str">
        <f>IF(AND(INDEX('RobotLookup Clean'!$E:$E,ROW()-3)="Senior",INDEX('RobotLookup Clean'!$AB:$AB,ROW()-3)=1),ROW()-3,"")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K1001" s="22"/>
      <c r="X1001" t="str">
        <f>IF(AND(INDEX('RobotLookup Clean'!$E:$E,ROW()-3)="Senior",INDEX('RobotLookup Clean'!$AB:$AB,ROW()-3)=1),ROW()-3,"")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K1002" s="22"/>
      <c r="X1002" t="str">
        <f>IF(AND(INDEX('RobotLookup Clean'!$E:$E,ROW()-3)="Senior",INDEX('RobotLookup Clean'!$AB:$AB,ROW()-3)=1),ROW()-3,"")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K1003" s="22"/>
      <c r="X1003" t="str">
        <f>IF(AND(INDEX('RobotLookup Clean'!$E:$E,ROW()-3)="Senior",INDEX('RobotLookup Clean'!$AB:$AB,ROW()-3)=1),ROW()-3,"")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K1004" s="22"/>
      <c r="X1004" t="str">
        <f>IF(AND(INDEX('RobotLookup Clean'!$E:$E,ROW()-3)="Senior",INDEX('RobotLookup Clean'!$AB:$AB,ROW()-3)=1),ROW()-3,"")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4"/>
  <sheetViews>
    <sheetView workbookViewId="0">
      <pane ySplit="4" topLeftCell="A5" activePane="bottomLeft" state="frozen"/>
      <selection pane="bottomLeft" activeCell="L17" sqref="L17"/>
    </sheetView>
  </sheetViews>
  <sheetFormatPr defaultRowHeight="12.75" x14ac:dyDescent="0.2"/>
  <cols>
    <col min="1" max="1" width="20.7109375" customWidth="1"/>
    <col min="2" max="2" width="24" customWidth="1"/>
    <col min="3" max="7" width="15.7109375" customWidth="1"/>
    <col min="8" max="8" width="9.7109375" customWidth="1"/>
    <col min="9" max="9" width="20.7109375" customWidth="1"/>
    <col min="10" max="10" width="12" customWidth="1"/>
    <col min="24" max="28" width="13" hidden="1" customWidth="1"/>
  </cols>
  <sheetData>
    <row r="1" spans="1:28" ht="18" customHeight="1" x14ac:dyDescent="0.25">
      <c r="A1" s="20" t="s">
        <v>124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32</v>
      </c>
      <c r="B5" s="22" t="str">
        <f>IF($AB5="","",INDEX('RobotLookup Clean'!$D:$D,$AB5))</f>
        <v>Example Contestant 11</v>
      </c>
      <c r="C5" s="22"/>
      <c r="D5" s="22"/>
      <c r="E5" s="22"/>
      <c r="F5" s="22"/>
      <c r="G5" s="22"/>
      <c r="H5" s="22"/>
      <c r="I5" s="22"/>
      <c r="J5" s="22"/>
      <c r="X5" t="str">
        <f>IF(AND(INDEX('RobotLookup Clean'!$E:$E,ROW()-3)="Junior",INDEX('RobotLookup Clean'!$V:$V,ROW()-3)=1),ROW()-3,"")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36</v>
      </c>
      <c r="AB5">
        <f t="shared" ref="AB5:AB68" si="1">IF($AA5="","",INDEX($X$5:$X$1004,$AA5))</f>
        <v>37</v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F6" s="22"/>
      <c r="G6" s="22"/>
      <c r="H6" s="22"/>
      <c r="I6" s="22"/>
      <c r="J6" s="22"/>
      <c r="X6" t="str">
        <f>IF(AND(INDEX('RobotLookup Clean'!$E:$E,ROW()-3)="Junior",INDEX('RobotLookup Clean'!$V:$V,ROW()-3)=1),ROW()-3,"")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F7" s="22"/>
      <c r="G7" s="22"/>
      <c r="H7" s="22"/>
      <c r="I7" s="22"/>
      <c r="J7" s="22"/>
      <c r="X7" t="str">
        <f>IF(AND(INDEX('RobotLookup Clean'!$E:$E,ROW()-3)="Junior",INDEX('RobotLookup Clean'!$V:$V,ROW()-3)=1),ROW()-3,"")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F8" s="22"/>
      <c r="G8" s="22"/>
      <c r="H8" s="22"/>
      <c r="I8" s="22"/>
      <c r="J8" s="22"/>
      <c r="X8" t="str">
        <f>IF(AND(INDEX('RobotLookup Clean'!$E:$E,ROW()-3)="Junior",INDEX('RobotLookup Clean'!$V:$V,ROW()-3)=1),ROW()-3,"")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F9" s="22"/>
      <c r="G9" s="22"/>
      <c r="H9" s="22"/>
      <c r="I9" s="22"/>
      <c r="J9" s="22"/>
      <c r="X9" t="str">
        <f>IF(AND(INDEX('RobotLookup Clean'!$E:$E,ROW()-3)="Junior",INDEX('RobotLookup Clean'!$V:$V,ROW()-3)=1),ROW()-3,"")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X10" t="str">
        <f>IF(AND(INDEX('RobotLookup Clean'!$E:$E,ROW()-3)="Junior",INDEX('RobotLookup Clean'!$V:$V,ROW()-3)=1),ROW()-3,"")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X11" t="str">
        <f>IF(AND(INDEX('RobotLookup Clean'!$E:$E,ROW()-3)="Junior",INDEX('RobotLookup Clean'!$V:$V,ROW()-3)=1),ROW()-3,"")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X12" t="str">
        <f>IF(AND(INDEX('RobotLookup Clean'!$E:$E,ROW()-3)="Junior",INDEX('RobotLookup Clean'!$V:$V,ROW()-3)=1),ROW()-3,"")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X13" t="str">
        <f>IF(AND(INDEX('RobotLookup Clean'!$E:$E,ROW()-3)="Junior",INDEX('RobotLookup Clean'!$V:$V,ROW()-3)=1),ROW()-3,"")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X14" t="str">
        <f>IF(AND(INDEX('RobotLookup Clean'!$E:$E,ROW()-3)="Junior",INDEX('RobotLookup Clean'!$V:$V,ROW()-3)=1),ROW()-3,"")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X15" t="str">
        <f>IF(AND(INDEX('RobotLookup Clean'!$E:$E,ROW()-3)="Junior",INDEX('RobotLookup Clean'!$V:$V,ROW()-3)=1),ROW()-3,"")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X16" t="str">
        <f>IF(AND(INDEX('RobotLookup Clean'!$E:$E,ROW()-3)="Junior",INDEX('RobotLookup Clean'!$V:$V,ROW()-3)=1),ROW()-3,"")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X17" t="str">
        <f>IF(AND(INDEX('RobotLookup Clean'!$E:$E,ROW()-3)="Junior",INDEX('RobotLookup Clean'!$V:$V,ROW()-3)=1),ROW()-3,"")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X18" t="str">
        <f>IF(AND(INDEX('RobotLookup Clean'!$E:$E,ROW()-3)="Junior",INDEX('RobotLookup Clean'!$V:$V,ROW()-3)=1),ROW()-3,"")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X19" t="str">
        <f>IF(AND(INDEX('RobotLookup Clean'!$E:$E,ROW()-3)="Junior",INDEX('RobotLookup Clean'!$V:$V,ROW()-3)=1),ROW()-3,"")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X20" t="str">
        <f>IF(AND(INDEX('RobotLookup Clean'!$E:$E,ROW()-3)="Junior",INDEX('RobotLookup Clean'!$V:$V,ROW()-3)=1),ROW()-3,"")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X21" t="str">
        <f>IF(AND(INDEX('RobotLookup Clean'!$E:$E,ROW()-3)="Junior",INDEX('RobotLookup Clean'!$V:$V,ROW()-3)=1),ROW()-3,"")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X22" t="str">
        <f>IF(AND(INDEX('RobotLookup Clean'!$E:$E,ROW()-3)="Junior",INDEX('RobotLookup Clean'!$V:$V,ROW()-3)=1),ROW()-3,"")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X23" t="str">
        <f>IF(AND(INDEX('RobotLookup Clean'!$E:$E,ROW()-3)="Junior",INDEX('RobotLookup Clean'!$V:$V,ROW()-3)=1),ROW()-3,"")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X24" t="str">
        <f>IF(AND(INDEX('RobotLookup Clean'!$E:$E,ROW()-3)="Junior",INDEX('RobotLookup Clean'!$V:$V,ROW()-3)=1),ROW()-3,"")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X25" t="str">
        <f>IF(AND(INDEX('RobotLookup Clean'!$E:$E,ROW()-3)="Junior",INDEX('RobotLookup Clean'!$V:$V,ROW()-3)=1),ROW()-3,"")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X26" t="str">
        <f>IF(AND(INDEX('RobotLookup Clean'!$E:$E,ROW()-3)="Junior",INDEX('RobotLookup Clean'!$V:$V,ROW()-3)=1),ROW()-3,"")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X27" t="str">
        <f>IF(AND(INDEX('RobotLookup Clean'!$E:$E,ROW()-3)="Junior",INDEX('RobotLookup Clean'!$V:$V,ROW()-3)=1),ROW()-3,"")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X28" t="str">
        <f>IF(AND(INDEX('RobotLookup Clean'!$E:$E,ROW()-3)="Junior",INDEX('RobotLookup Clean'!$V:$V,ROW()-3)=1),ROW()-3,"")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X29" t="str">
        <f>IF(AND(INDEX('RobotLookup Clean'!$E:$E,ROW()-3)="Junior",INDEX('RobotLookup Clean'!$V:$V,ROW()-3)=1),ROW()-3,"")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X30" t="str">
        <f>IF(AND(INDEX('RobotLookup Clean'!$E:$E,ROW()-3)="Junior",INDEX('RobotLookup Clean'!$V:$V,ROW()-3)=1),ROW()-3,"")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X31" t="str">
        <f>IF(AND(INDEX('RobotLookup Clean'!$E:$E,ROW()-3)="Junior",INDEX('RobotLookup Clean'!$V:$V,ROW()-3)=1),ROW()-3,"")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X32" t="str">
        <f>IF(AND(INDEX('RobotLookup Clean'!$E:$E,ROW()-3)="Junior",INDEX('RobotLookup Clean'!$V:$V,ROW()-3)=1),ROW()-3,"")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X33" t="str">
        <f>IF(AND(INDEX('RobotLookup Clean'!$E:$E,ROW()-3)="Junior",INDEX('RobotLookup Clean'!$V:$V,ROW()-3)=1),ROW()-3,"")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X34" t="str">
        <f>IF(AND(INDEX('RobotLookup Clean'!$E:$E,ROW()-3)="Junior",INDEX('RobotLookup Clean'!$V:$V,ROW()-3)=1),ROW()-3,"")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X35" t="str">
        <f>IF(AND(INDEX('RobotLookup Clean'!$E:$E,ROW()-3)="Junior",INDEX('RobotLookup Clean'!$V:$V,ROW()-3)=1),ROW()-3,"")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X36" t="str">
        <f>IF(AND(INDEX('RobotLookup Clean'!$E:$E,ROW()-3)="Junior",INDEX('RobotLookup Clean'!$V:$V,ROW()-3)=1),ROW()-3,"")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X37" t="str">
        <f>IF(AND(INDEX('RobotLookup Clean'!$E:$E,ROW()-3)="Junior",INDEX('RobotLookup Clean'!$V:$V,ROW()-3)=1),ROW()-3,"")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X38" t="str">
        <f>IF(AND(INDEX('RobotLookup Clean'!$E:$E,ROW()-3)="Junior",INDEX('RobotLookup Clean'!$V:$V,ROW()-3)=1),ROW()-3,"")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X39" t="str">
        <f>IF(AND(INDEX('RobotLookup Clean'!$E:$E,ROW()-3)="Junior",INDEX('RobotLookup Clean'!$V:$V,ROW()-3)=1),ROW()-3,"")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X40">
        <f>IF(AND(INDEX('RobotLookup Clean'!$E:$E,ROW()-3)="Junior",INDEX('RobotLookup Clean'!$V:$V,ROW()-3)=1),ROW()-3,"")</f>
        <v>37</v>
      </c>
      <c r="Y40" t="str">
        <f>IF($X40="","",INDEX('RobotLookup Clean'!$B:$B,$X40))</f>
        <v>Example Robot 32</v>
      </c>
      <c r="Z40">
        <f t="shared" si="0"/>
        <v>1</v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X41" t="str">
        <f>IF(AND(INDEX('RobotLookup Clean'!$E:$E,ROW()-3)="Junior",INDEX('RobotLookup Clean'!$V:$V,ROW()-3)=1),ROW()-3,"")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X42" t="str">
        <f>IF(AND(INDEX('RobotLookup Clean'!$E:$E,ROW()-3)="Junior",INDEX('RobotLookup Clean'!$V:$V,ROW()-3)=1),ROW()-3,"")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X43" t="str">
        <f>IF(AND(INDEX('RobotLookup Clean'!$E:$E,ROW()-3)="Junior",INDEX('RobotLookup Clean'!$V:$V,ROW()-3)=1),ROW()-3,"")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X44" t="str">
        <f>IF(AND(INDEX('RobotLookup Clean'!$E:$E,ROW()-3)="Junior",INDEX('RobotLookup Clean'!$V:$V,ROW()-3)=1),ROW()-3,"")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X45" t="str">
        <f>IF(AND(INDEX('RobotLookup Clean'!$E:$E,ROW()-3)="Junior",INDEX('RobotLookup Clean'!$V:$V,ROW()-3)=1),ROW()-3,"")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X46" t="str">
        <f>IF(AND(INDEX('RobotLookup Clean'!$E:$E,ROW()-3)="Junior",INDEX('RobotLookup Clean'!$V:$V,ROW()-3)=1),ROW()-3,"")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X47" t="str">
        <f>IF(AND(INDEX('RobotLookup Clean'!$E:$E,ROW()-3)="Junior",INDEX('RobotLookup Clean'!$V:$V,ROW()-3)=1),ROW()-3,"")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X48" t="str">
        <f>IF(AND(INDEX('RobotLookup Clean'!$E:$E,ROW()-3)="Junior",INDEX('RobotLookup Clean'!$V:$V,ROW()-3)=1),ROW()-3,"")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X49" t="str">
        <f>IF(AND(INDEX('RobotLookup Clean'!$E:$E,ROW()-3)="Junior",INDEX('RobotLookup Clean'!$V:$V,ROW()-3)=1),ROW()-3,"")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X50" t="str">
        <f>IF(AND(INDEX('RobotLookup Clean'!$E:$E,ROW()-3)="Junior",INDEX('RobotLookup Clean'!$V:$V,ROW()-3)=1),ROW()-3,"")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X51" t="str">
        <f>IF(AND(INDEX('RobotLookup Clean'!$E:$E,ROW()-3)="Junior",INDEX('RobotLookup Clean'!$V:$V,ROW()-3)=1),ROW()-3,"")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X52" t="str">
        <f>IF(AND(INDEX('RobotLookup Clean'!$E:$E,ROW()-3)="Junior",INDEX('RobotLookup Clean'!$V:$V,ROW()-3)=1),ROW()-3,"")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X53" t="str">
        <f>IF(AND(INDEX('RobotLookup Clean'!$E:$E,ROW()-3)="Junior",INDEX('RobotLookup Clean'!$V:$V,ROW()-3)=1),ROW()-3,"")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X54" t="str">
        <f>IF(AND(INDEX('RobotLookup Clean'!$E:$E,ROW()-3)="Junior",INDEX('RobotLookup Clean'!$V:$V,ROW()-3)=1),ROW()-3,"")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X55" t="str">
        <f>IF(AND(INDEX('RobotLookup Clean'!$E:$E,ROW()-3)="Junior",INDEX('RobotLookup Clean'!$V:$V,ROW()-3)=1),ROW()-3,"")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X56" t="str">
        <f>IF(AND(INDEX('RobotLookup Clean'!$E:$E,ROW()-3)="Junior",INDEX('RobotLookup Clean'!$V:$V,ROW()-3)=1),ROW()-3,"")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X57" t="str">
        <f>IF(AND(INDEX('RobotLookup Clean'!$E:$E,ROW()-3)="Junior",INDEX('RobotLookup Clean'!$V:$V,ROW()-3)=1),ROW()-3,"")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X58" t="str">
        <f>IF(AND(INDEX('RobotLookup Clean'!$E:$E,ROW()-3)="Junior",INDEX('RobotLookup Clean'!$V:$V,ROW()-3)=1),ROW()-3,"")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X59" t="str">
        <f>IF(AND(INDEX('RobotLookup Clean'!$E:$E,ROW()-3)="Junior",INDEX('RobotLookup Clean'!$V:$V,ROW()-3)=1),ROW()-3,"")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X60" t="str">
        <f>IF(AND(INDEX('RobotLookup Clean'!$E:$E,ROW()-3)="Junior",INDEX('RobotLookup Clean'!$V:$V,ROW()-3)=1),ROW()-3,"")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X61" t="str">
        <f>IF(AND(INDEX('RobotLookup Clean'!$E:$E,ROW()-3)="Junior",INDEX('RobotLookup Clean'!$V:$V,ROW()-3)=1),ROW()-3,"")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X62" t="str">
        <f>IF(AND(INDEX('RobotLookup Clean'!$E:$E,ROW()-3)="Junior",INDEX('RobotLookup Clean'!$V:$V,ROW()-3)=1),ROW()-3,"")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X63" t="str">
        <f>IF(AND(INDEX('RobotLookup Clean'!$E:$E,ROW()-3)="Junior",INDEX('RobotLookup Clean'!$V:$V,ROW()-3)=1),ROW()-3,"")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X64" t="str">
        <f>IF(AND(INDEX('RobotLookup Clean'!$E:$E,ROW()-3)="Junior",INDEX('RobotLookup Clean'!$V:$V,ROW()-3)=1),ROW()-3,"")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X65" t="str">
        <f>IF(AND(INDEX('RobotLookup Clean'!$E:$E,ROW()-3)="Junior",INDEX('RobotLookup Clean'!$V:$V,ROW()-3)=1),ROW()-3,"")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X66" t="str">
        <f>IF(AND(INDEX('RobotLookup Clean'!$E:$E,ROW()-3)="Junior",INDEX('RobotLookup Clean'!$V:$V,ROW()-3)=1),ROW()-3,"")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X67" t="str">
        <f>IF(AND(INDEX('RobotLookup Clean'!$E:$E,ROW()-3)="Junior",INDEX('RobotLookup Clean'!$V:$V,ROW()-3)=1),ROW()-3,"")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X68" t="str">
        <f>IF(AND(INDEX('RobotLookup Clean'!$E:$E,ROW()-3)="Junior",INDEX('RobotLookup Clean'!$V:$V,ROW()-3)=1),ROW()-3,"")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X69" t="str">
        <f>IF(AND(INDEX('RobotLookup Clean'!$E:$E,ROW()-3)="Junior",INDEX('RobotLookup Clean'!$V:$V,ROW()-3)=1),ROW()-3,"")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X70" t="str">
        <f>IF(AND(INDEX('RobotLookup Clean'!$E:$E,ROW()-3)="Junior",INDEX('RobotLookup Clean'!$V:$V,ROW()-3)=1),ROW()-3,"")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X71" t="str">
        <f>IF(AND(INDEX('RobotLookup Clean'!$E:$E,ROW()-3)="Junior",INDEX('RobotLookup Clean'!$V:$V,ROW()-3)=1),ROW()-3,"")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X72" t="str">
        <f>IF(AND(INDEX('RobotLookup Clean'!$E:$E,ROW()-3)="Junior",INDEX('RobotLookup Clean'!$V:$V,ROW()-3)=1),ROW()-3,"")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X73" t="str">
        <f>IF(AND(INDEX('RobotLookup Clean'!$E:$E,ROW()-3)="Junior",INDEX('RobotLookup Clean'!$V:$V,ROW()-3)=1),ROW()-3,"")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X74" t="str">
        <f>IF(AND(INDEX('RobotLookup Clean'!$E:$E,ROW()-3)="Junior",INDEX('RobotLookup Clean'!$V:$V,ROW()-3)=1),ROW()-3,"")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X75" t="str">
        <f>IF(AND(INDEX('RobotLookup Clean'!$E:$E,ROW()-3)="Junior",INDEX('RobotLookup Clean'!$V:$V,ROW()-3)=1),ROW()-3,"")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X76" t="str">
        <f>IF(AND(INDEX('RobotLookup Clean'!$E:$E,ROW()-3)="Junior",INDEX('RobotLookup Clean'!$V:$V,ROW()-3)=1),ROW()-3,"")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X77" t="str">
        <f>IF(AND(INDEX('RobotLookup Clean'!$E:$E,ROW()-3)="Junior",INDEX('RobotLookup Clean'!$V:$V,ROW()-3)=1),ROW()-3,"")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X78" t="str">
        <f>IF(AND(INDEX('RobotLookup Clean'!$E:$E,ROW()-3)="Junior",INDEX('RobotLookup Clean'!$V:$V,ROW()-3)=1),ROW()-3,"")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X79" t="str">
        <f>IF(AND(INDEX('RobotLookup Clean'!$E:$E,ROW()-3)="Junior",INDEX('RobotLookup Clean'!$V:$V,ROW()-3)=1),ROW()-3,"")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X80" t="str">
        <f>IF(AND(INDEX('RobotLookup Clean'!$E:$E,ROW()-3)="Junior",INDEX('RobotLookup Clean'!$V:$V,ROW()-3)=1),ROW()-3,"")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X81" t="str">
        <f>IF(AND(INDEX('RobotLookup Clean'!$E:$E,ROW()-3)="Junior",INDEX('RobotLookup Clean'!$V:$V,ROW()-3)=1),ROW()-3,"")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X82" t="str">
        <f>IF(AND(INDEX('RobotLookup Clean'!$E:$E,ROW()-3)="Junior",INDEX('RobotLookup Clean'!$V:$V,ROW()-3)=1),ROW()-3,"")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X83" t="str">
        <f>IF(AND(INDEX('RobotLookup Clean'!$E:$E,ROW()-3)="Junior",INDEX('RobotLookup Clean'!$V:$V,ROW()-3)=1),ROW()-3,"")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X84" t="str">
        <f>IF(AND(INDEX('RobotLookup Clean'!$E:$E,ROW()-3)="Junior",INDEX('RobotLookup Clean'!$V:$V,ROW()-3)=1),ROW()-3,"")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X85" t="str">
        <f>IF(AND(INDEX('RobotLookup Clean'!$E:$E,ROW()-3)="Junior",INDEX('RobotLookup Clean'!$V:$V,ROW()-3)=1),ROW()-3,"")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X86" t="str">
        <f>IF(AND(INDEX('RobotLookup Clean'!$E:$E,ROW()-3)="Junior",INDEX('RobotLookup Clean'!$V:$V,ROW()-3)=1),ROW()-3,"")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X87" t="str">
        <f>IF(AND(INDEX('RobotLookup Clean'!$E:$E,ROW()-3)="Junior",INDEX('RobotLookup Clean'!$V:$V,ROW()-3)=1),ROW()-3,"")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X88" t="str">
        <f>IF(AND(INDEX('RobotLookup Clean'!$E:$E,ROW()-3)="Junior",INDEX('RobotLookup Clean'!$V:$V,ROW()-3)=1),ROW()-3,"")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X89" t="str">
        <f>IF(AND(INDEX('RobotLookup Clean'!$E:$E,ROW()-3)="Junior",INDEX('RobotLookup Clean'!$V:$V,ROW()-3)=1),ROW()-3,"")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X90" t="str">
        <f>IF(AND(INDEX('RobotLookup Clean'!$E:$E,ROW()-3)="Junior",INDEX('RobotLookup Clean'!$V:$V,ROW()-3)=1),ROW()-3,"")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X91" t="str">
        <f>IF(AND(INDEX('RobotLookup Clean'!$E:$E,ROW()-3)="Junior",INDEX('RobotLookup Clean'!$V:$V,ROW()-3)=1),ROW()-3,"")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X92" t="str">
        <f>IF(AND(INDEX('RobotLookup Clean'!$E:$E,ROW()-3)="Junior",INDEX('RobotLookup Clean'!$V:$V,ROW()-3)=1),ROW()-3,"")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X93" t="str">
        <f>IF(AND(INDEX('RobotLookup Clean'!$E:$E,ROW()-3)="Junior",INDEX('RobotLookup Clean'!$V:$V,ROW()-3)=1),ROW()-3,"")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X94" t="str">
        <f>IF(AND(INDEX('RobotLookup Clean'!$E:$E,ROW()-3)="Junior",INDEX('RobotLookup Clean'!$V:$V,ROW()-3)=1),ROW()-3,"")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X95" t="str">
        <f>IF(AND(INDEX('RobotLookup Clean'!$E:$E,ROW()-3)="Junior",INDEX('RobotLookup Clean'!$V:$V,ROW()-3)=1),ROW()-3,"")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X96" t="str">
        <f>IF(AND(INDEX('RobotLookup Clean'!$E:$E,ROW()-3)="Junior",INDEX('RobotLookup Clean'!$V:$V,ROW()-3)=1),ROW()-3,"")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X97" t="str">
        <f>IF(AND(INDEX('RobotLookup Clean'!$E:$E,ROW()-3)="Junior",INDEX('RobotLookup Clean'!$V:$V,ROW()-3)=1),ROW()-3,"")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X98" t="str">
        <f>IF(AND(INDEX('RobotLookup Clean'!$E:$E,ROW()-3)="Junior",INDEX('RobotLookup Clean'!$V:$V,ROW()-3)=1),ROW()-3,"")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X99" t="str">
        <f>IF(AND(INDEX('RobotLookup Clean'!$E:$E,ROW()-3)="Junior",INDEX('RobotLookup Clean'!$V:$V,ROW()-3)=1),ROW()-3,"")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X100" t="str">
        <f>IF(AND(INDEX('RobotLookup Clean'!$E:$E,ROW()-3)="Junior",INDEX('RobotLookup Clean'!$V:$V,ROW()-3)=1),ROW()-3,"")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X101" t="str">
        <f>IF(AND(INDEX('RobotLookup Clean'!$E:$E,ROW()-3)="Junior",INDEX('RobotLookup Clean'!$V:$V,ROW()-3)=1),ROW()-3,"")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X102" t="str">
        <f>IF(AND(INDEX('RobotLookup Clean'!$E:$E,ROW()-3)="Junior",INDEX('RobotLookup Clean'!$V:$V,ROW()-3)=1),ROW()-3,"")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X103" t="str">
        <f>IF(AND(INDEX('RobotLookup Clean'!$E:$E,ROW()-3)="Junior",INDEX('RobotLookup Clean'!$V:$V,ROW()-3)=1),ROW()-3,"")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X104" t="str">
        <f>IF(AND(INDEX('RobotLookup Clean'!$E:$E,ROW()-3)="Junior",INDEX('RobotLookup Clean'!$V:$V,ROW()-3)=1),ROW()-3,"")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X105" t="str">
        <f>IF(AND(INDEX('RobotLookup Clean'!$E:$E,ROW()-3)="Junior",INDEX('RobotLookup Clean'!$V:$V,ROW()-3)=1),ROW()-3,"")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X106" t="str">
        <f>IF(AND(INDEX('RobotLookup Clean'!$E:$E,ROW()-3)="Junior",INDEX('RobotLookup Clean'!$V:$V,ROW()-3)=1),ROW()-3,"")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X107" t="str">
        <f>IF(AND(INDEX('RobotLookup Clean'!$E:$E,ROW()-3)="Junior",INDEX('RobotLookup Clean'!$V:$V,ROW()-3)=1),ROW()-3,"")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X108" t="str">
        <f>IF(AND(INDEX('RobotLookup Clean'!$E:$E,ROW()-3)="Junior",INDEX('RobotLookup Clean'!$V:$V,ROW()-3)=1),ROW()-3,"")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X109" t="str">
        <f>IF(AND(INDEX('RobotLookup Clean'!$E:$E,ROW()-3)="Junior",INDEX('RobotLookup Clean'!$V:$V,ROW()-3)=1),ROW()-3,"")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X110" t="str">
        <f>IF(AND(INDEX('RobotLookup Clean'!$E:$E,ROW()-3)="Junior",INDEX('RobotLookup Clean'!$V:$V,ROW()-3)=1),ROW()-3,"")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X111" t="str">
        <f>IF(AND(INDEX('RobotLookup Clean'!$E:$E,ROW()-3)="Junior",INDEX('RobotLookup Clean'!$V:$V,ROW()-3)=1),ROW()-3,"")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X112" t="str">
        <f>IF(AND(INDEX('RobotLookup Clean'!$E:$E,ROW()-3)="Junior",INDEX('RobotLookup Clean'!$V:$V,ROW()-3)=1),ROW()-3,"")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X113" t="str">
        <f>IF(AND(INDEX('RobotLookup Clean'!$E:$E,ROW()-3)="Junior",INDEX('RobotLookup Clean'!$V:$V,ROW()-3)=1),ROW()-3,"")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X114" t="str">
        <f>IF(AND(INDEX('RobotLookup Clean'!$E:$E,ROW()-3)="Junior",INDEX('RobotLookup Clean'!$V:$V,ROW()-3)=1),ROW()-3,"")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X115" t="str">
        <f>IF(AND(INDEX('RobotLookup Clean'!$E:$E,ROW()-3)="Junior",INDEX('RobotLookup Clean'!$V:$V,ROW()-3)=1),ROW()-3,"")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X116" t="str">
        <f>IF(AND(INDEX('RobotLookup Clean'!$E:$E,ROW()-3)="Junior",INDEX('RobotLookup Clean'!$V:$V,ROW()-3)=1),ROW()-3,"")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X117" t="str">
        <f>IF(AND(INDEX('RobotLookup Clean'!$E:$E,ROW()-3)="Junior",INDEX('RobotLookup Clean'!$V:$V,ROW()-3)=1),ROW()-3,"")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X118" t="str">
        <f>IF(AND(INDEX('RobotLookup Clean'!$E:$E,ROW()-3)="Junior",INDEX('RobotLookup Clean'!$V:$V,ROW()-3)=1),ROW()-3,"")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X119" t="str">
        <f>IF(AND(INDEX('RobotLookup Clean'!$E:$E,ROW()-3)="Junior",INDEX('RobotLookup Clean'!$V:$V,ROW()-3)=1),ROW()-3,"")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X120" t="str">
        <f>IF(AND(INDEX('RobotLookup Clean'!$E:$E,ROW()-3)="Junior",INDEX('RobotLookup Clean'!$V:$V,ROW()-3)=1),ROW()-3,"")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X121" t="str">
        <f>IF(AND(INDEX('RobotLookup Clean'!$E:$E,ROW()-3)="Junior",INDEX('RobotLookup Clean'!$V:$V,ROW()-3)=1),ROW()-3,"")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X122" t="str">
        <f>IF(AND(INDEX('RobotLookup Clean'!$E:$E,ROW()-3)="Junior",INDEX('RobotLookup Clean'!$V:$V,ROW()-3)=1),ROW()-3,"")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X123" t="str">
        <f>IF(AND(INDEX('RobotLookup Clean'!$E:$E,ROW()-3)="Junior",INDEX('RobotLookup Clean'!$V:$V,ROW()-3)=1),ROW()-3,"")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X124" t="str">
        <f>IF(AND(INDEX('RobotLookup Clean'!$E:$E,ROW()-3)="Junior",INDEX('RobotLookup Clean'!$V:$V,ROW()-3)=1),ROW()-3,"")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X125" t="str">
        <f>IF(AND(INDEX('RobotLookup Clean'!$E:$E,ROW()-3)="Junior",INDEX('RobotLookup Clean'!$V:$V,ROW()-3)=1),ROW()-3,"")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X126" t="str">
        <f>IF(AND(INDEX('RobotLookup Clean'!$E:$E,ROW()-3)="Junior",INDEX('RobotLookup Clean'!$V:$V,ROW()-3)=1),ROW()-3,"")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X127" t="str">
        <f>IF(AND(INDEX('RobotLookup Clean'!$E:$E,ROW()-3)="Junior",INDEX('RobotLookup Clean'!$V:$V,ROW()-3)=1),ROW()-3,"")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X128" t="str">
        <f>IF(AND(INDEX('RobotLookup Clean'!$E:$E,ROW()-3)="Junior",INDEX('RobotLookup Clean'!$V:$V,ROW()-3)=1),ROW()-3,"")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X129" t="str">
        <f>IF(AND(INDEX('RobotLookup Clean'!$E:$E,ROW()-3)="Junior",INDEX('RobotLookup Clean'!$V:$V,ROW()-3)=1),ROW()-3,"")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X130" t="str">
        <f>IF(AND(INDEX('RobotLookup Clean'!$E:$E,ROW()-3)="Junior",INDEX('RobotLookup Clean'!$V:$V,ROW()-3)=1),ROW()-3,"")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X131" t="str">
        <f>IF(AND(INDEX('RobotLookup Clean'!$E:$E,ROW()-3)="Junior",INDEX('RobotLookup Clean'!$V:$V,ROW()-3)=1),ROW()-3,"")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X132" t="str">
        <f>IF(AND(INDEX('RobotLookup Clean'!$E:$E,ROW()-3)="Junior",INDEX('RobotLookup Clean'!$V:$V,ROW()-3)=1),ROW()-3,"")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X133" t="str">
        <f>IF(AND(INDEX('RobotLookup Clean'!$E:$E,ROW()-3)="Junior",INDEX('RobotLookup Clean'!$V:$V,ROW()-3)=1),ROW()-3,"")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X134" t="str">
        <f>IF(AND(INDEX('RobotLookup Clean'!$E:$E,ROW()-3)="Junior",INDEX('RobotLookup Clean'!$V:$V,ROW()-3)=1),ROW()-3,"")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X135" t="str">
        <f>IF(AND(INDEX('RobotLookup Clean'!$E:$E,ROW()-3)="Junior",INDEX('RobotLookup Clean'!$V:$V,ROW()-3)=1),ROW()-3,"")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X136" t="str">
        <f>IF(AND(INDEX('RobotLookup Clean'!$E:$E,ROW()-3)="Junior",INDEX('RobotLookup Clean'!$V:$V,ROW()-3)=1),ROW()-3,"")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X137" t="str">
        <f>IF(AND(INDEX('RobotLookup Clean'!$E:$E,ROW()-3)="Junior",INDEX('RobotLookup Clean'!$V:$V,ROW()-3)=1),ROW()-3,"")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X138" t="str">
        <f>IF(AND(INDEX('RobotLookup Clean'!$E:$E,ROW()-3)="Junior",INDEX('RobotLookup Clean'!$V:$V,ROW()-3)=1),ROW()-3,"")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X139" t="str">
        <f>IF(AND(INDEX('RobotLookup Clean'!$E:$E,ROW()-3)="Junior",INDEX('RobotLookup Clean'!$V:$V,ROW()-3)=1),ROW()-3,"")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X140" t="str">
        <f>IF(AND(INDEX('RobotLookup Clean'!$E:$E,ROW()-3)="Junior",INDEX('RobotLookup Clean'!$V:$V,ROW()-3)=1),ROW()-3,"")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X141" t="str">
        <f>IF(AND(INDEX('RobotLookup Clean'!$E:$E,ROW()-3)="Junior",INDEX('RobotLookup Clean'!$V:$V,ROW()-3)=1),ROW()-3,"")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X142" t="str">
        <f>IF(AND(INDEX('RobotLookup Clean'!$E:$E,ROW()-3)="Junior",INDEX('RobotLookup Clean'!$V:$V,ROW()-3)=1),ROW()-3,"")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X143" t="str">
        <f>IF(AND(INDEX('RobotLookup Clean'!$E:$E,ROW()-3)="Junior",INDEX('RobotLookup Clean'!$V:$V,ROW()-3)=1),ROW()-3,"")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X144" t="str">
        <f>IF(AND(INDEX('RobotLookup Clean'!$E:$E,ROW()-3)="Junior",INDEX('RobotLookup Clean'!$V:$V,ROW()-3)=1),ROW()-3,"")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X145" t="str">
        <f>IF(AND(INDEX('RobotLookup Clean'!$E:$E,ROW()-3)="Junior",INDEX('RobotLookup Clean'!$V:$V,ROW()-3)=1),ROW()-3,"")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X146" t="str">
        <f>IF(AND(INDEX('RobotLookup Clean'!$E:$E,ROW()-3)="Junior",INDEX('RobotLookup Clean'!$V:$V,ROW()-3)=1),ROW()-3,"")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X147" t="str">
        <f>IF(AND(INDEX('RobotLookup Clean'!$E:$E,ROW()-3)="Junior",INDEX('RobotLookup Clean'!$V:$V,ROW()-3)=1),ROW()-3,"")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X148" t="str">
        <f>IF(AND(INDEX('RobotLookup Clean'!$E:$E,ROW()-3)="Junior",INDEX('RobotLookup Clean'!$V:$V,ROW()-3)=1),ROW()-3,"")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X149" t="str">
        <f>IF(AND(INDEX('RobotLookup Clean'!$E:$E,ROW()-3)="Junior",INDEX('RobotLookup Clean'!$V:$V,ROW()-3)=1),ROW()-3,"")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X150" t="str">
        <f>IF(AND(INDEX('RobotLookup Clean'!$E:$E,ROW()-3)="Junior",INDEX('RobotLookup Clean'!$V:$V,ROW()-3)=1),ROW()-3,"")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X151" t="str">
        <f>IF(AND(INDEX('RobotLookup Clean'!$E:$E,ROW()-3)="Junior",INDEX('RobotLookup Clean'!$V:$V,ROW()-3)=1),ROW()-3,"")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X152" t="str">
        <f>IF(AND(INDEX('RobotLookup Clean'!$E:$E,ROW()-3)="Junior",INDEX('RobotLookup Clean'!$V:$V,ROW()-3)=1),ROW()-3,"")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X153" t="str">
        <f>IF(AND(INDEX('RobotLookup Clean'!$E:$E,ROW()-3)="Junior",INDEX('RobotLookup Clean'!$V:$V,ROW()-3)=1),ROW()-3,"")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X154" t="str">
        <f>IF(AND(INDEX('RobotLookup Clean'!$E:$E,ROW()-3)="Junior",INDEX('RobotLookup Clean'!$V:$V,ROW()-3)=1),ROW()-3,"")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X155" t="str">
        <f>IF(AND(INDEX('RobotLookup Clean'!$E:$E,ROW()-3)="Junior",INDEX('RobotLookup Clean'!$V:$V,ROW()-3)=1),ROW()-3,"")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X156" t="str">
        <f>IF(AND(INDEX('RobotLookup Clean'!$E:$E,ROW()-3)="Junior",INDEX('RobotLookup Clean'!$V:$V,ROW()-3)=1),ROW()-3,"")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X157" t="str">
        <f>IF(AND(INDEX('RobotLookup Clean'!$E:$E,ROW()-3)="Junior",INDEX('RobotLookup Clean'!$V:$V,ROW()-3)=1),ROW()-3,"")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X158" t="str">
        <f>IF(AND(INDEX('RobotLookup Clean'!$E:$E,ROW()-3)="Junior",INDEX('RobotLookup Clean'!$V:$V,ROW()-3)=1),ROW()-3,"")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X159" t="str">
        <f>IF(AND(INDEX('RobotLookup Clean'!$E:$E,ROW()-3)="Junior",INDEX('RobotLookup Clean'!$V:$V,ROW()-3)=1),ROW()-3,"")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X160" t="str">
        <f>IF(AND(INDEX('RobotLookup Clean'!$E:$E,ROW()-3)="Junior",INDEX('RobotLookup Clean'!$V:$V,ROW()-3)=1),ROW()-3,"")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X161" t="str">
        <f>IF(AND(INDEX('RobotLookup Clean'!$E:$E,ROW()-3)="Junior",INDEX('RobotLookup Clean'!$V:$V,ROW()-3)=1),ROW()-3,"")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X162" t="str">
        <f>IF(AND(INDEX('RobotLookup Clean'!$E:$E,ROW()-3)="Junior",INDEX('RobotLookup Clean'!$V:$V,ROW()-3)=1),ROW()-3,"")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X163" t="str">
        <f>IF(AND(INDEX('RobotLookup Clean'!$E:$E,ROW()-3)="Junior",INDEX('RobotLookup Clean'!$V:$V,ROW()-3)=1),ROW()-3,"")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X164" t="str">
        <f>IF(AND(INDEX('RobotLookup Clean'!$E:$E,ROW()-3)="Junior",INDEX('RobotLookup Clean'!$V:$V,ROW()-3)=1),ROW()-3,"")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X165" t="str">
        <f>IF(AND(INDEX('RobotLookup Clean'!$E:$E,ROW()-3)="Junior",INDEX('RobotLookup Clean'!$V:$V,ROW()-3)=1),ROW()-3,"")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X166" t="str">
        <f>IF(AND(INDEX('RobotLookup Clean'!$E:$E,ROW()-3)="Junior",INDEX('RobotLookup Clean'!$V:$V,ROW()-3)=1),ROW()-3,"")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X167" t="str">
        <f>IF(AND(INDEX('RobotLookup Clean'!$E:$E,ROW()-3)="Junior",INDEX('RobotLookup Clean'!$V:$V,ROW()-3)=1),ROW()-3,"")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X168" t="str">
        <f>IF(AND(INDEX('RobotLookup Clean'!$E:$E,ROW()-3)="Junior",INDEX('RobotLookup Clean'!$V:$V,ROW()-3)=1),ROW()-3,"")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X169" t="str">
        <f>IF(AND(INDEX('RobotLookup Clean'!$E:$E,ROW()-3)="Junior",INDEX('RobotLookup Clean'!$V:$V,ROW()-3)=1),ROW()-3,"")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X170" t="str">
        <f>IF(AND(INDEX('RobotLookup Clean'!$E:$E,ROW()-3)="Junior",INDEX('RobotLookup Clean'!$V:$V,ROW()-3)=1),ROW()-3,"")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X171" t="str">
        <f>IF(AND(INDEX('RobotLookup Clean'!$E:$E,ROW()-3)="Junior",INDEX('RobotLookup Clean'!$V:$V,ROW()-3)=1),ROW()-3,"")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X172" t="str">
        <f>IF(AND(INDEX('RobotLookup Clean'!$E:$E,ROW()-3)="Junior",INDEX('RobotLookup Clean'!$V:$V,ROW()-3)=1),ROW()-3,"")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X173" t="str">
        <f>IF(AND(INDEX('RobotLookup Clean'!$E:$E,ROW()-3)="Junior",INDEX('RobotLookup Clean'!$V:$V,ROW()-3)=1),ROW()-3,"")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X174" t="str">
        <f>IF(AND(INDEX('RobotLookup Clean'!$E:$E,ROW()-3)="Junior",INDEX('RobotLookup Clean'!$V:$V,ROW()-3)=1),ROW()-3,"")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X175" t="str">
        <f>IF(AND(INDEX('RobotLookup Clean'!$E:$E,ROW()-3)="Junior",INDEX('RobotLookup Clean'!$V:$V,ROW()-3)=1),ROW()-3,"")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X176" t="str">
        <f>IF(AND(INDEX('RobotLookup Clean'!$E:$E,ROW()-3)="Junior",INDEX('RobotLookup Clean'!$V:$V,ROW()-3)=1),ROW()-3,"")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X177" t="str">
        <f>IF(AND(INDEX('RobotLookup Clean'!$E:$E,ROW()-3)="Junior",INDEX('RobotLookup Clean'!$V:$V,ROW()-3)=1),ROW()-3,"")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X178" t="str">
        <f>IF(AND(INDEX('RobotLookup Clean'!$E:$E,ROW()-3)="Junior",INDEX('RobotLookup Clean'!$V:$V,ROW()-3)=1),ROW()-3,"")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X179" t="str">
        <f>IF(AND(INDEX('RobotLookup Clean'!$E:$E,ROW()-3)="Junior",INDEX('RobotLookup Clean'!$V:$V,ROW()-3)=1),ROW()-3,"")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X180" t="str">
        <f>IF(AND(INDEX('RobotLookup Clean'!$E:$E,ROW()-3)="Junior",INDEX('RobotLookup Clean'!$V:$V,ROW()-3)=1),ROW()-3,"")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X181" t="str">
        <f>IF(AND(INDEX('RobotLookup Clean'!$E:$E,ROW()-3)="Junior",INDEX('RobotLookup Clean'!$V:$V,ROW()-3)=1),ROW()-3,"")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X182" t="str">
        <f>IF(AND(INDEX('RobotLookup Clean'!$E:$E,ROW()-3)="Junior",INDEX('RobotLookup Clean'!$V:$V,ROW()-3)=1),ROW()-3,"")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X183" t="str">
        <f>IF(AND(INDEX('RobotLookup Clean'!$E:$E,ROW()-3)="Junior",INDEX('RobotLookup Clean'!$V:$V,ROW()-3)=1),ROW()-3,"")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X184" t="str">
        <f>IF(AND(INDEX('RobotLookup Clean'!$E:$E,ROW()-3)="Junior",INDEX('RobotLookup Clean'!$V:$V,ROW()-3)=1),ROW()-3,"")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X185" t="str">
        <f>IF(AND(INDEX('RobotLookup Clean'!$E:$E,ROW()-3)="Junior",INDEX('RobotLookup Clean'!$V:$V,ROW()-3)=1),ROW()-3,"")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X186" t="str">
        <f>IF(AND(INDEX('RobotLookup Clean'!$E:$E,ROW()-3)="Junior",INDEX('RobotLookup Clean'!$V:$V,ROW()-3)=1),ROW()-3,"")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X187" t="str">
        <f>IF(AND(INDEX('RobotLookup Clean'!$E:$E,ROW()-3)="Junior",INDEX('RobotLookup Clean'!$V:$V,ROW()-3)=1),ROW()-3,"")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X188" t="str">
        <f>IF(AND(INDEX('RobotLookup Clean'!$E:$E,ROW()-3)="Junior",INDEX('RobotLookup Clean'!$V:$V,ROW()-3)=1),ROW()-3,"")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X189" t="str">
        <f>IF(AND(INDEX('RobotLookup Clean'!$E:$E,ROW()-3)="Junior",INDEX('RobotLookup Clean'!$V:$V,ROW()-3)=1),ROW()-3,"")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X190" t="str">
        <f>IF(AND(INDEX('RobotLookup Clean'!$E:$E,ROW()-3)="Junior",INDEX('RobotLookup Clean'!$V:$V,ROW()-3)=1),ROW()-3,"")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X191" t="str">
        <f>IF(AND(INDEX('RobotLookup Clean'!$E:$E,ROW()-3)="Junior",INDEX('RobotLookup Clean'!$V:$V,ROW()-3)=1),ROW()-3,"")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X192" t="str">
        <f>IF(AND(INDEX('RobotLookup Clean'!$E:$E,ROW()-3)="Junior",INDEX('RobotLookup Clean'!$V:$V,ROW()-3)=1),ROW()-3,"")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X193" t="str">
        <f>IF(AND(INDEX('RobotLookup Clean'!$E:$E,ROW()-3)="Junior",INDEX('RobotLookup Clean'!$V:$V,ROW()-3)=1),ROW()-3,"")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X194" t="str">
        <f>IF(AND(INDEX('RobotLookup Clean'!$E:$E,ROW()-3)="Junior",INDEX('RobotLookup Clean'!$V:$V,ROW()-3)=1),ROW()-3,"")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X195" t="str">
        <f>IF(AND(INDEX('RobotLookup Clean'!$E:$E,ROW()-3)="Junior",INDEX('RobotLookup Clean'!$V:$V,ROW()-3)=1),ROW()-3,"")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X196" t="str">
        <f>IF(AND(INDEX('RobotLookup Clean'!$E:$E,ROW()-3)="Junior",INDEX('RobotLookup Clean'!$V:$V,ROW()-3)=1),ROW()-3,"")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X197" t="str">
        <f>IF(AND(INDEX('RobotLookup Clean'!$E:$E,ROW()-3)="Junior",INDEX('RobotLookup Clean'!$V:$V,ROW()-3)=1),ROW()-3,"")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X198" t="str">
        <f>IF(AND(INDEX('RobotLookup Clean'!$E:$E,ROW()-3)="Junior",INDEX('RobotLookup Clean'!$V:$V,ROW()-3)=1),ROW()-3,"")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X199" t="str">
        <f>IF(AND(INDEX('RobotLookup Clean'!$E:$E,ROW()-3)="Junior",INDEX('RobotLookup Clean'!$V:$V,ROW()-3)=1),ROW()-3,"")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X200" t="str">
        <f>IF(AND(INDEX('RobotLookup Clean'!$E:$E,ROW()-3)="Junior",INDEX('RobotLookup Clean'!$V:$V,ROW()-3)=1),ROW()-3,"")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X201" t="str">
        <f>IF(AND(INDEX('RobotLookup Clean'!$E:$E,ROW()-3)="Junior",INDEX('RobotLookup Clean'!$V:$V,ROW()-3)=1),ROW()-3,"")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X202" t="str">
        <f>IF(AND(INDEX('RobotLookup Clean'!$E:$E,ROW()-3)="Junior",INDEX('RobotLookup Clean'!$V:$V,ROW()-3)=1),ROW()-3,"")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X203" t="str">
        <f>IF(AND(INDEX('RobotLookup Clean'!$E:$E,ROW()-3)="Junior",INDEX('RobotLookup Clean'!$V:$V,ROW()-3)=1),ROW()-3,"")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X204" t="str">
        <f>IF(AND(INDEX('RobotLookup Clean'!$E:$E,ROW()-3)="Junior",INDEX('RobotLookup Clean'!$V:$V,ROW()-3)=1),ROW()-3,"")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X205" t="str">
        <f>IF(AND(INDEX('RobotLookup Clean'!$E:$E,ROW()-3)="Junior",INDEX('RobotLookup Clean'!$V:$V,ROW()-3)=1),ROW()-3,"")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X206" t="str">
        <f>IF(AND(INDEX('RobotLookup Clean'!$E:$E,ROW()-3)="Junior",INDEX('RobotLookup Clean'!$V:$V,ROW()-3)=1),ROW()-3,"")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X207" t="str">
        <f>IF(AND(INDEX('RobotLookup Clean'!$E:$E,ROW()-3)="Junior",INDEX('RobotLookup Clean'!$V:$V,ROW()-3)=1),ROW()-3,"")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X208" t="str">
        <f>IF(AND(INDEX('RobotLookup Clean'!$E:$E,ROW()-3)="Junior",INDEX('RobotLookup Clean'!$V:$V,ROW()-3)=1),ROW()-3,"")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X209" t="str">
        <f>IF(AND(INDEX('RobotLookup Clean'!$E:$E,ROW()-3)="Junior",INDEX('RobotLookup Clean'!$V:$V,ROW()-3)=1),ROW()-3,"")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X210" t="str">
        <f>IF(AND(INDEX('RobotLookup Clean'!$E:$E,ROW()-3)="Junior",INDEX('RobotLookup Clean'!$V:$V,ROW()-3)=1),ROW()-3,"")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X211" t="str">
        <f>IF(AND(INDEX('RobotLookup Clean'!$E:$E,ROW()-3)="Junior",INDEX('RobotLookup Clean'!$V:$V,ROW()-3)=1),ROW()-3,"")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X212" t="str">
        <f>IF(AND(INDEX('RobotLookup Clean'!$E:$E,ROW()-3)="Junior",INDEX('RobotLookup Clean'!$V:$V,ROW()-3)=1),ROW()-3,"")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X213" t="str">
        <f>IF(AND(INDEX('RobotLookup Clean'!$E:$E,ROW()-3)="Junior",INDEX('RobotLookup Clean'!$V:$V,ROW()-3)=1),ROW()-3,"")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X214" t="str">
        <f>IF(AND(INDEX('RobotLookup Clean'!$E:$E,ROW()-3)="Junior",INDEX('RobotLookup Clean'!$V:$V,ROW()-3)=1),ROW()-3,"")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X215" t="str">
        <f>IF(AND(INDEX('RobotLookup Clean'!$E:$E,ROW()-3)="Junior",INDEX('RobotLookup Clean'!$V:$V,ROW()-3)=1),ROW()-3,"")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X216" t="str">
        <f>IF(AND(INDEX('RobotLookup Clean'!$E:$E,ROW()-3)="Junior",INDEX('RobotLookup Clean'!$V:$V,ROW()-3)=1),ROW()-3,"")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X217" t="str">
        <f>IF(AND(INDEX('RobotLookup Clean'!$E:$E,ROW()-3)="Junior",INDEX('RobotLookup Clean'!$V:$V,ROW()-3)=1),ROW()-3,"")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X218" t="str">
        <f>IF(AND(INDEX('RobotLookup Clean'!$E:$E,ROW()-3)="Junior",INDEX('RobotLookup Clean'!$V:$V,ROW()-3)=1),ROW()-3,"")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X219" t="str">
        <f>IF(AND(INDEX('RobotLookup Clean'!$E:$E,ROW()-3)="Junior",INDEX('RobotLookup Clean'!$V:$V,ROW()-3)=1),ROW()-3,"")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X220" t="str">
        <f>IF(AND(INDEX('RobotLookup Clean'!$E:$E,ROW()-3)="Junior",INDEX('RobotLookup Clean'!$V:$V,ROW()-3)=1),ROW()-3,"")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X221" t="str">
        <f>IF(AND(INDEX('RobotLookup Clean'!$E:$E,ROW()-3)="Junior",INDEX('RobotLookup Clean'!$V:$V,ROW()-3)=1),ROW()-3,"")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X222" t="str">
        <f>IF(AND(INDEX('RobotLookup Clean'!$E:$E,ROW()-3)="Junior",INDEX('RobotLookup Clean'!$V:$V,ROW()-3)=1),ROW()-3,"")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X223" t="str">
        <f>IF(AND(INDEX('RobotLookup Clean'!$E:$E,ROW()-3)="Junior",INDEX('RobotLookup Clean'!$V:$V,ROW()-3)=1),ROW()-3,"")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X224" t="str">
        <f>IF(AND(INDEX('RobotLookup Clean'!$E:$E,ROW()-3)="Junior",INDEX('RobotLookup Clean'!$V:$V,ROW()-3)=1),ROW()-3,"")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X225" t="str">
        <f>IF(AND(INDEX('RobotLookup Clean'!$E:$E,ROW()-3)="Junior",INDEX('RobotLookup Clean'!$V:$V,ROW()-3)=1),ROW()-3,"")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X226" t="str">
        <f>IF(AND(INDEX('RobotLookup Clean'!$E:$E,ROW()-3)="Junior",INDEX('RobotLookup Clean'!$V:$V,ROW()-3)=1),ROW()-3,"")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X227" t="str">
        <f>IF(AND(INDEX('RobotLookup Clean'!$E:$E,ROW()-3)="Junior",INDEX('RobotLookup Clean'!$V:$V,ROW()-3)=1),ROW()-3,"")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X228" t="str">
        <f>IF(AND(INDEX('RobotLookup Clean'!$E:$E,ROW()-3)="Junior",INDEX('RobotLookup Clean'!$V:$V,ROW()-3)=1),ROW()-3,"")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X229" t="str">
        <f>IF(AND(INDEX('RobotLookup Clean'!$E:$E,ROW()-3)="Junior",INDEX('RobotLookup Clean'!$V:$V,ROW()-3)=1),ROW()-3,"")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X230" t="str">
        <f>IF(AND(INDEX('RobotLookup Clean'!$E:$E,ROW()-3)="Junior",INDEX('RobotLookup Clean'!$V:$V,ROW()-3)=1),ROW()-3,"")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X231" t="str">
        <f>IF(AND(INDEX('RobotLookup Clean'!$E:$E,ROW()-3)="Junior",INDEX('RobotLookup Clean'!$V:$V,ROW()-3)=1),ROW()-3,"")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X232" t="str">
        <f>IF(AND(INDEX('RobotLookup Clean'!$E:$E,ROW()-3)="Junior",INDEX('RobotLookup Clean'!$V:$V,ROW()-3)=1),ROW()-3,"")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X233" t="str">
        <f>IF(AND(INDEX('RobotLookup Clean'!$E:$E,ROW()-3)="Junior",INDEX('RobotLookup Clean'!$V:$V,ROW()-3)=1),ROW()-3,"")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X234" t="str">
        <f>IF(AND(INDEX('RobotLookup Clean'!$E:$E,ROW()-3)="Junior",INDEX('RobotLookup Clean'!$V:$V,ROW()-3)=1),ROW()-3,"")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X235" t="str">
        <f>IF(AND(INDEX('RobotLookup Clean'!$E:$E,ROW()-3)="Junior",INDEX('RobotLookup Clean'!$V:$V,ROW()-3)=1),ROW()-3,"")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X236" t="str">
        <f>IF(AND(INDEX('RobotLookup Clean'!$E:$E,ROW()-3)="Junior",INDEX('RobotLookup Clean'!$V:$V,ROW()-3)=1),ROW()-3,"")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X237" t="str">
        <f>IF(AND(INDEX('RobotLookup Clean'!$E:$E,ROW()-3)="Junior",INDEX('RobotLookup Clean'!$V:$V,ROW()-3)=1),ROW()-3,"")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X238" t="str">
        <f>IF(AND(INDEX('RobotLookup Clean'!$E:$E,ROW()-3)="Junior",INDEX('RobotLookup Clean'!$V:$V,ROW()-3)=1),ROW()-3,"")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X239" t="str">
        <f>IF(AND(INDEX('RobotLookup Clean'!$E:$E,ROW()-3)="Junior",INDEX('RobotLookup Clean'!$V:$V,ROW()-3)=1),ROW()-3,"")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X240" t="str">
        <f>IF(AND(INDEX('RobotLookup Clean'!$E:$E,ROW()-3)="Junior",INDEX('RobotLookup Clean'!$V:$V,ROW()-3)=1),ROW()-3,"")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X241" t="str">
        <f>IF(AND(INDEX('RobotLookup Clean'!$E:$E,ROW()-3)="Junior",INDEX('RobotLookup Clean'!$V:$V,ROW()-3)=1),ROW()-3,"")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X242" t="str">
        <f>IF(AND(INDEX('RobotLookup Clean'!$E:$E,ROW()-3)="Junior",INDEX('RobotLookup Clean'!$V:$V,ROW()-3)=1),ROW()-3,"")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X243" t="str">
        <f>IF(AND(INDEX('RobotLookup Clean'!$E:$E,ROW()-3)="Junior",INDEX('RobotLookup Clean'!$V:$V,ROW()-3)=1),ROW()-3,"")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X244" t="str">
        <f>IF(AND(INDEX('RobotLookup Clean'!$E:$E,ROW()-3)="Junior",INDEX('RobotLookup Clean'!$V:$V,ROW()-3)=1),ROW()-3,"")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X245" t="str">
        <f>IF(AND(INDEX('RobotLookup Clean'!$E:$E,ROW()-3)="Junior",INDEX('RobotLookup Clean'!$V:$V,ROW()-3)=1),ROW()-3,"")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X246" t="str">
        <f>IF(AND(INDEX('RobotLookup Clean'!$E:$E,ROW()-3)="Junior",INDEX('RobotLookup Clean'!$V:$V,ROW()-3)=1),ROW()-3,"")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X247" t="str">
        <f>IF(AND(INDEX('RobotLookup Clean'!$E:$E,ROW()-3)="Junior",INDEX('RobotLookup Clean'!$V:$V,ROW()-3)=1),ROW()-3,"")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X248" t="str">
        <f>IF(AND(INDEX('RobotLookup Clean'!$E:$E,ROW()-3)="Junior",INDEX('RobotLookup Clean'!$V:$V,ROW()-3)=1),ROW()-3,"")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X249" t="str">
        <f>IF(AND(INDEX('RobotLookup Clean'!$E:$E,ROW()-3)="Junior",INDEX('RobotLookup Clean'!$V:$V,ROW()-3)=1),ROW()-3,"")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X250" t="str">
        <f>IF(AND(INDEX('RobotLookup Clean'!$E:$E,ROW()-3)="Junior",INDEX('RobotLookup Clean'!$V:$V,ROW()-3)=1),ROW()-3,"")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X251" t="str">
        <f>IF(AND(INDEX('RobotLookup Clean'!$E:$E,ROW()-3)="Junior",INDEX('RobotLookup Clean'!$V:$V,ROW()-3)=1),ROW()-3,"")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X252" t="str">
        <f>IF(AND(INDEX('RobotLookup Clean'!$E:$E,ROW()-3)="Junior",INDEX('RobotLookup Clean'!$V:$V,ROW()-3)=1),ROW()-3,"")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X253" t="str">
        <f>IF(AND(INDEX('RobotLookup Clean'!$E:$E,ROW()-3)="Junior",INDEX('RobotLookup Clean'!$V:$V,ROW()-3)=1),ROW()-3,"")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X254" t="str">
        <f>IF(AND(INDEX('RobotLookup Clean'!$E:$E,ROW()-3)="Junior",INDEX('RobotLookup Clean'!$V:$V,ROW()-3)=1),ROW()-3,"")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X255" t="str">
        <f>IF(AND(INDEX('RobotLookup Clean'!$E:$E,ROW()-3)="Junior",INDEX('RobotLookup Clean'!$V:$V,ROW()-3)=1),ROW()-3,"")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X256" t="str">
        <f>IF(AND(INDEX('RobotLookup Clean'!$E:$E,ROW()-3)="Junior",INDEX('RobotLookup Clean'!$V:$V,ROW()-3)=1),ROW()-3,"")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X257" t="str">
        <f>IF(AND(INDEX('RobotLookup Clean'!$E:$E,ROW()-3)="Junior",INDEX('RobotLookup Clean'!$V:$V,ROW()-3)=1),ROW()-3,"")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X258" t="str">
        <f>IF(AND(INDEX('RobotLookup Clean'!$E:$E,ROW()-3)="Junior",INDEX('RobotLookup Clean'!$V:$V,ROW()-3)=1),ROW()-3,"")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X259" t="str">
        <f>IF(AND(INDEX('RobotLookup Clean'!$E:$E,ROW()-3)="Junior",INDEX('RobotLookup Clean'!$V:$V,ROW()-3)=1),ROW()-3,"")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X260" t="str">
        <f>IF(AND(INDEX('RobotLookup Clean'!$E:$E,ROW()-3)="Junior",INDEX('RobotLookup Clean'!$V:$V,ROW()-3)=1),ROW()-3,"")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X261" t="str">
        <f>IF(AND(INDEX('RobotLookup Clean'!$E:$E,ROW()-3)="Junior",INDEX('RobotLookup Clean'!$V:$V,ROW()-3)=1),ROW()-3,"")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X262" t="str">
        <f>IF(AND(INDEX('RobotLookup Clean'!$E:$E,ROW()-3)="Junior",INDEX('RobotLookup Clean'!$V:$V,ROW()-3)=1),ROW()-3,"")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X263" t="str">
        <f>IF(AND(INDEX('RobotLookup Clean'!$E:$E,ROW()-3)="Junior",INDEX('RobotLookup Clean'!$V:$V,ROW()-3)=1),ROW()-3,"")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X264" t="str">
        <f>IF(AND(INDEX('RobotLookup Clean'!$E:$E,ROW()-3)="Junior",INDEX('RobotLookup Clean'!$V:$V,ROW()-3)=1),ROW()-3,"")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X265" t="str">
        <f>IF(AND(INDEX('RobotLookup Clean'!$E:$E,ROW()-3)="Junior",INDEX('RobotLookup Clean'!$V:$V,ROW()-3)=1),ROW()-3,"")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X266" t="str">
        <f>IF(AND(INDEX('RobotLookup Clean'!$E:$E,ROW()-3)="Junior",INDEX('RobotLookup Clean'!$V:$V,ROW()-3)=1),ROW()-3,"")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X267" t="str">
        <f>IF(AND(INDEX('RobotLookup Clean'!$E:$E,ROW()-3)="Junior",INDEX('RobotLookup Clean'!$V:$V,ROW()-3)=1),ROW()-3,"")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X268" t="str">
        <f>IF(AND(INDEX('RobotLookup Clean'!$E:$E,ROW()-3)="Junior",INDEX('RobotLookup Clean'!$V:$V,ROW()-3)=1),ROW()-3,"")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X269" t="str">
        <f>IF(AND(INDEX('RobotLookup Clean'!$E:$E,ROW()-3)="Junior",INDEX('RobotLookup Clean'!$V:$V,ROW()-3)=1),ROW()-3,"")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X270" t="str">
        <f>IF(AND(INDEX('RobotLookup Clean'!$E:$E,ROW()-3)="Junior",INDEX('RobotLookup Clean'!$V:$V,ROW()-3)=1),ROW()-3,"")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X271" t="str">
        <f>IF(AND(INDEX('RobotLookup Clean'!$E:$E,ROW()-3)="Junior",INDEX('RobotLookup Clean'!$V:$V,ROW()-3)=1),ROW()-3,"")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X272" t="str">
        <f>IF(AND(INDEX('RobotLookup Clean'!$E:$E,ROW()-3)="Junior",INDEX('RobotLookup Clean'!$V:$V,ROW()-3)=1),ROW()-3,"")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X273" t="str">
        <f>IF(AND(INDEX('RobotLookup Clean'!$E:$E,ROW()-3)="Junior",INDEX('RobotLookup Clean'!$V:$V,ROW()-3)=1),ROW()-3,"")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X274" t="str">
        <f>IF(AND(INDEX('RobotLookup Clean'!$E:$E,ROW()-3)="Junior",INDEX('RobotLookup Clean'!$V:$V,ROW()-3)=1),ROW()-3,"")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X275" t="str">
        <f>IF(AND(INDEX('RobotLookup Clean'!$E:$E,ROW()-3)="Junior",INDEX('RobotLookup Clean'!$V:$V,ROW()-3)=1),ROW()-3,"")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X276" t="str">
        <f>IF(AND(INDEX('RobotLookup Clean'!$E:$E,ROW()-3)="Junior",INDEX('RobotLookup Clean'!$V:$V,ROW()-3)=1),ROW()-3,"")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X277" t="str">
        <f>IF(AND(INDEX('RobotLookup Clean'!$E:$E,ROW()-3)="Junior",INDEX('RobotLookup Clean'!$V:$V,ROW()-3)=1),ROW()-3,"")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X278" t="str">
        <f>IF(AND(INDEX('RobotLookup Clean'!$E:$E,ROW()-3)="Junior",INDEX('RobotLookup Clean'!$V:$V,ROW()-3)=1),ROW()-3,"")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X279" t="str">
        <f>IF(AND(INDEX('RobotLookup Clean'!$E:$E,ROW()-3)="Junior",INDEX('RobotLookup Clean'!$V:$V,ROW()-3)=1),ROW()-3,"")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X280" t="str">
        <f>IF(AND(INDEX('RobotLookup Clean'!$E:$E,ROW()-3)="Junior",INDEX('RobotLookup Clean'!$V:$V,ROW()-3)=1),ROW()-3,"")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X281" t="str">
        <f>IF(AND(INDEX('RobotLookup Clean'!$E:$E,ROW()-3)="Junior",INDEX('RobotLookup Clean'!$V:$V,ROW()-3)=1),ROW()-3,"")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X282" t="str">
        <f>IF(AND(INDEX('RobotLookup Clean'!$E:$E,ROW()-3)="Junior",INDEX('RobotLookup Clean'!$V:$V,ROW()-3)=1),ROW()-3,"")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X283" t="str">
        <f>IF(AND(INDEX('RobotLookup Clean'!$E:$E,ROW()-3)="Junior",INDEX('RobotLookup Clean'!$V:$V,ROW()-3)=1),ROW()-3,"")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X284" t="str">
        <f>IF(AND(INDEX('RobotLookup Clean'!$E:$E,ROW()-3)="Junior",INDEX('RobotLookup Clean'!$V:$V,ROW()-3)=1),ROW()-3,"")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X285" t="str">
        <f>IF(AND(INDEX('RobotLookup Clean'!$E:$E,ROW()-3)="Junior",INDEX('RobotLookup Clean'!$V:$V,ROW()-3)=1),ROW()-3,"")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X286" t="str">
        <f>IF(AND(INDEX('RobotLookup Clean'!$E:$E,ROW()-3)="Junior",INDEX('RobotLookup Clean'!$V:$V,ROW()-3)=1),ROW()-3,"")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X287" t="str">
        <f>IF(AND(INDEX('RobotLookup Clean'!$E:$E,ROW()-3)="Junior",INDEX('RobotLookup Clean'!$V:$V,ROW()-3)=1),ROW()-3,"")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X288" t="str">
        <f>IF(AND(INDEX('RobotLookup Clean'!$E:$E,ROW()-3)="Junior",INDEX('RobotLookup Clean'!$V:$V,ROW()-3)=1),ROW()-3,"")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X289" t="str">
        <f>IF(AND(INDEX('RobotLookup Clean'!$E:$E,ROW()-3)="Junior",INDEX('RobotLookup Clean'!$V:$V,ROW()-3)=1),ROW()-3,"")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X290" t="str">
        <f>IF(AND(INDEX('RobotLookup Clean'!$E:$E,ROW()-3)="Junior",INDEX('RobotLookup Clean'!$V:$V,ROW()-3)=1),ROW()-3,"")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X291" t="str">
        <f>IF(AND(INDEX('RobotLookup Clean'!$E:$E,ROW()-3)="Junior",INDEX('RobotLookup Clean'!$V:$V,ROW()-3)=1),ROW()-3,"")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X292" t="str">
        <f>IF(AND(INDEX('RobotLookup Clean'!$E:$E,ROW()-3)="Junior",INDEX('RobotLookup Clean'!$V:$V,ROW()-3)=1),ROW()-3,"")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X293" t="str">
        <f>IF(AND(INDEX('RobotLookup Clean'!$E:$E,ROW()-3)="Junior",INDEX('RobotLookup Clean'!$V:$V,ROW()-3)=1),ROW()-3,"")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X294" t="str">
        <f>IF(AND(INDEX('RobotLookup Clean'!$E:$E,ROW()-3)="Junior",INDEX('RobotLookup Clean'!$V:$V,ROW()-3)=1),ROW()-3,"")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X295" t="str">
        <f>IF(AND(INDEX('RobotLookup Clean'!$E:$E,ROW()-3)="Junior",INDEX('RobotLookup Clean'!$V:$V,ROW()-3)=1),ROW()-3,"")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X296" t="str">
        <f>IF(AND(INDEX('RobotLookup Clean'!$E:$E,ROW()-3)="Junior",INDEX('RobotLookup Clean'!$V:$V,ROW()-3)=1),ROW()-3,"")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X297" t="str">
        <f>IF(AND(INDEX('RobotLookup Clean'!$E:$E,ROW()-3)="Junior",INDEX('RobotLookup Clean'!$V:$V,ROW()-3)=1),ROW()-3,"")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X298" t="str">
        <f>IF(AND(INDEX('RobotLookup Clean'!$E:$E,ROW()-3)="Junior",INDEX('RobotLookup Clean'!$V:$V,ROW()-3)=1),ROW()-3,"")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X299" t="str">
        <f>IF(AND(INDEX('RobotLookup Clean'!$E:$E,ROW()-3)="Junior",INDEX('RobotLookup Clean'!$V:$V,ROW()-3)=1),ROW()-3,"")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X300" t="str">
        <f>IF(AND(INDEX('RobotLookup Clean'!$E:$E,ROW()-3)="Junior",INDEX('RobotLookup Clean'!$V:$V,ROW()-3)=1),ROW()-3,"")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X301" t="str">
        <f>IF(AND(INDEX('RobotLookup Clean'!$E:$E,ROW()-3)="Junior",INDEX('RobotLookup Clean'!$V:$V,ROW()-3)=1),ROW()-3,"")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X302" t="str">
        <f>IF(AND(INDEX('RobotLookup Clean'!$E:$E,ROW()-3)="Junior",INDEX('RobotLookup Clean'!$V:$V,ROW()-3)=1),ROW()-3,"")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X303" t="str">
        <f>IF(AND(INDEX('RobotLookup Clean'!$E:$E,ROW()-3)="Junior",INDEX('RobotLookup Clean'!$V:$V,ROW()-3)=1),ROW()-3,"")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X304" t="str">
        <f>IF(AND(INDEX('RobotLookup Clean'!$E:$E,ROW()-3)="Junior",INDEX('RobotLookup Clean'!$V:$V,ROW()-3)=1),ROW()-3,"")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X305" t="str">
        <f>IF(AND(INDEX('RobotLookup Clean'!$E:$E,ROW()-3)="Junior",INDEX('RobotLookup Clean'!$V:$V,ROW()-3)=1),ROW()-3,"")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X306" t="str">
        <f>IF(AND(INDEX('RobotLookup Clean'!$E:$E,ROW()-3)="Junior",INDEX('RobotLookup Clean'!$V:$V,ROW()-3)=1),ROW()-3,"")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X307" t="str">
        <f>IF(AND(INDEX('RobotLookup Clean'!$E:$E,ROW()-3)="Junior",INDEX('RobotLookup Clean'!$V:$V,ROW()-3)=1),ROW()-3,"")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X308" t="str">
        <f>IF(AND(INDEX('RobotLookup Clean'!$E:$E,ROW()-3)="Junior",INDEX('RobotLookup Clean'!$V:$V,ROW()-3)=1),ROW()-3,"")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X309" t="str">
        <f>IF(AND(INDEX('RobotLookup Clean'!$E:$E,ROW()-3)="Junior",INDEX('RobotLookup Clean'!$V:$V,ROW()-3)=1),ROW()-3,"")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X310" t="str">
        <f>IF(AND(INDEX('RobotLookup Clean'!$E:$E,ROW()-3)="Junior",INDEX('RobotLookup Clean'!$V:$V,ROW()-3)=1),ROW()-3,"")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X311" t="str">
        <f>IF(AND(INDEX('RobotLookup Clean'!$E:$E,ROW()-3)="Junior",INDEX('RobotLookup Clean'!$V:$V,ROW()-3)=1),ROW()-3,"")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X312" t="str">
        <f>IF(AND(INDEX('RobotLookup Clean'!$E:$E,ROW()-3)="Junior",INDEX('RobotLookup Clean'!$V:$V,ROW()-3)=1),ROW()-3,"")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X313" t="str">
        <f>IF(AND(INDEX('RobotLookup Clean'!$E:$E,ROW()-3)="Junior",INDEX('RobotLookup Clean'!$V:$V,ROW()-3)=1),ROW()-3,"")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X314" t="str">
        <f>IF(AND(INDEX('RobotLookup Clean'!$E:$E,ROW()-3)="Junior",INDEX('RobotLookup Clean'!$V:$V,ROW()-3)=1),ROW()-3,"")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X315" t="str">
        <f>IF(AND(INDEX('RobotLookup Clean'!$E:$E,ROW()-3)="Junior",INDEX('RobotLookup Clean'!$V:$V,ROW()-3)=1),ROW()-3,"")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X316" t="str">
        <f>IF(AND(INDEX('RobotLookup Clean'!$E:$E,ROW()-3)="Junior",INDEX('RobotLookup Clean'!$V:$V,ROW()-3)=1),ROW()-3,"")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X317" t="str">
        <f>IF(AND(INDEX('RobotLookup Clean'!$E:$E,ROW()-3)="Junior",INDEX('RobotLookup Clean'!$V:$V,ROW()-3)=1),ROW()-3,"")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X318" t="str">
        <f>IF(AND(INDEX('RobotLookup Clean'!$E:$E,ROW()-3)="Junior",INDEX('RobotLookup Clean'!$V:$V,ROW()-3)=1),ROW()-3,"")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X319" t="str">
        <f>IF(AND(INDEX('RobotLookup Clean'!$E:$E,ROW()-3)="Junior",INDEX('RobotLookup Clean'!$V:$V,ROW()-3)=1),ROW()-3,"")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X320" t="str">
        <f>IF(AND(INDEX('RobotLookup Clean'!$E:$E,ROW()-3)="Junior",INDEX('RobotLookup Clean'!$V:$V,ROW()-3)=1),ROW()-3,"")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X321" t="str">
        <f>IF(AND(INDEX('RobotLookup Clean'!$E:$E,ROW()-3)="Junior",INDEX('RobotLookup Clean'!$V:$V,ROW()-3)=1),ROW()-3,"")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X322" t="str">
        <f>IF(AND(INDEX('RobotLookup Clean'!$E:$E,ROW()-3)="Junior",INDEX('RobotLookup Clean'!$V:$V,ROW()-3)=1),ROW()-3,"")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X323" t="str">
        <f>IF(AND(INDEX('RobotLookup Clean'!$E:$E,ROW()-3)="Junior",INDEX('RobotLookup Clean'!$V:$V,ROW()-3)=1),ROW()-3,"")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X324" t="str">
        <f>IF(AND(INDEX('RobotLookup Clean'!$E:$E,ROW()-3)="Junior",INDEX('RobotLookup Clean'!$V:$V,ROW()-3)=1),ROW()-3,"")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X325" t="str">
        <f>IF(AND(INDEX('RobotLookup Clean'!$E:$E,ROW()-3)="Junior",INDEX('RobotLookup Clean'!$V:$V,ROW()-3)=1),ROW()-3,"")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X326" t="str">
        <f>IF(AND(INDEX('RobotLookup Clean'!$E:$E,ROW()-3)="Junior",INDEX('RobotLookup Clean'!$V:$V,ROW()-3)=1),ROW()-3,"")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X327" t="str">
        <f>IF(AND(INDEX('RobotLookup Clean'!$E:$E,ROW()-3)="Junior",INDEX('RobotLookup Clean'!$V:$V,ROW()-3)=1),ROW()-3,"")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X328" t="str">
        <f>IF(AND(INDEX('RobotLookup Clean'!$E:$E,ROW()-3)="Junior",INDEX('RobotLookup Clean'!$V:$V,ROW()-3)=1),ROW()-3,"")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X329" t="str">
        <f>IF(AND(INDEX('RobotLookup Clean'!$E:$E,ROW()-3)="Junior",INDEX('RobotLookup Clean'!$V:$V,ROW()-3)=1),ROW()-3,"")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X330" t="str">
        <f>IF(AND(INDEX('RobotLookup Clean'!$E:$E,ROW()-3)="Junior",INDEX('RobotLookup Clean'!$V:$V,ROW()-3)=1),ROW()-3,"")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X331" t="str">
        <f>IF(AND(INDEX('RobotLookup Clean'!$E:$E,ROW()-3)="Junior",INDEX('RobotLookup Clean'!$V:$V,ROW()-3)=1),ROW()-3,"")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X332" t="str">
        <f>IF(AND(INDEX('RobotLookup Clean'!$E:$E,ROW()-3)="Junior",INDEX('RobotLookup Clean'!$V:$V,ROW()-3)=1),ROW()-3,"")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X333" t="str">
        <f>IF(AND(INDEX('RobotLookup Clean'!$E:$E,ROW()-3)="Junior",INDEX('RobotLookup Clean'!$V:$V,ROW()-3)=1),ROW()-3,"")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X334" t="str">
        <f>IF(AND(INDEX('RobotLookup Clean'!$E:$E,ROW()-3)="Junior",INDEX('RobotLookup Clean'!$V:$V,ROW()-3)=1),ROW()-3,"")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X335" t="str">
        <f>IF(AND(INDEX('RobotLookup Clean'!$E:$E,ROW()-3)="Junior",INDEX('RobotLookup Clean'!$V:$V,ROW()-3)=1),ROW()-3,"")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X336" t="str">
        <f>IF(AND(INDEX('RobotLookup Clean'!$E:$E,ROW()-3)="Junior",INDEX('RobotLookup Clean'!$V:$V,ROW()-3)=1),ROW()-3,"")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X337" t="str">
        <f>IF(AND(INDEX('RobotLookup Clean'!$E:$E,ROW()-3)="Junior",INDEX('RobotLookup Clean'!$V:$V,ROW()-3)=1),ROW()-3,"")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X338" t="str">
        <f>IF(AND(INDEX('RobotLookup Clean'!$E:$E,ROW()-3)="Junior",INDEX('RobotLookup Clean'!$V:$V,ROW()-3)=1),ROW()-3,"")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X339" t="str">
        <f>IF(AND(INDEX('RobotLookup Clean'!$E:$E,ROW()-3)="Junior",INDEX('RobotLookup Clean'!$V:$V,ROW()-3)=1),ROW()-3,"")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X340" t="str">
        <f>IF(AND(INDEX('RobotLookup Clean'!$E:$E,ROW()-3)="Junior",INDEX('RobotLookup Clean'!$V:$V,ROW()-3)=1),ROW()-3,"")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X341" t="str">
        <f>IF(AND(INDEX('RobotLookup Clean'!$E:$E,ROW()-3)="Junior",INDEX('RobotLookup Clean'!$V:$V,ROW()-3)=1),ROW()-3,"")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X342" t="str">
        <f>IF(AND(INDEX('RobotLookup Clean'!$E:$E,ROW()-3)="Junior",INDEX('RobotLookup Clean'!$V:$V,ROW()-3)=1),ROW()-3,"")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X343" t="str">
        <f>IF(AND(INDEX('RobotLookup Clean'!$E:$E,ROW()-3)="Junior",INDEX('RobotLookup Clean'!$V:$V,ROW()-3)=1),ROW()-3,"")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X344" t="str">
        <f>IF(AND(INDEX('RobotLookup Clean'!$E:$E,ROW()-3)="Junior",INDEX('RobotLookup Clean'!$V:$V,ROW()-3)=1),ROW()-3,"")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X345" t="str">
        <f>IF(AND(INDEX('RobotLookup Clean'!$E:$E,ROW()-3)="Junior",INDEX('RobotLookup Clean'!$V:$V,ROW()-3)=1),ROW()-3,"")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X346" t="str">
        <f>IF(AND(INDEX('RobotLookup Clean'!$E:$E,ROW()-3)="Junior",INDEX('RobotLookup Clean'!$V:$V,ROW()-3)=1),ROW()-3,"")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X347" t="str">
        <f>IF(AND(INDEX('RobotLookup Clean'!$E:$E,ROW()-3)="Junior",INDEX('RobotLookup Clean'!$V:$V,ROW()-3)=1),ROW()-3,"")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X348" t="str">
        <f>IF(AND(INDEX('RobotLookup Clean'!$E:$E,ROW()-3)="Junior",INDEX('RobotLookup Clean'!$V:$V,ROW()-3)=1),ROW()-3,"")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X349" t="str">
        <f>IF(AND(INDEX('RobotLookup Clean'!$E:$E,ROW()-3)="Junior",INDEX('RobotLookup Clean'!$V:$V,ROW()-3)=1),ROW()-3,"")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X350" t="str">
        <f>IF(AND(INDEX('RobotLookup Clean'!$E:$E,ROW()-3)="Junior",INDEX('RobotLookup Clean'!$V:$V,ROW()-3)=1),ROW()-3,"")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X351" t="str">
        <f>IF(AND(INDEX('RobotLookup Clean'!$E:$E,ROW()-3)="Junior",INDEX('RobotLookup Clean'!$V:$V,ROW()-3)=1),ROW()-3,"")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X352" t="str">
        <f>IF(AND(INDEX('RobotLookup Clean'!$E:$E,ROW()-3)="Junior",INDEX('RobotLookup Clean'!$V:$V,ROW()-3)=1),ROW()-3,"")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X353" t="str">
        <f>IF(AND(INDEX('RobotLookup Clean'!$E:$E,ROW()-3)="Junior",INDEX('RobotLookup Clean'!$V:$V,ROW()-3)=1),ROW()-3,"")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X354" t="str">
        <f>IF(AND(INDEX('RobotLookup Clean'!$E:$E,ROW()-3)="Junior",INDEX('RobotLookup Clean'!$V:$V,ROW()-3)=1),ROW()-3,"")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X355" t="str">
        <f>IF(AND(INDEX('RobotLookup Clean'!$E:$E,ROW()-3)="Junior",INDEX('RobotLookup Clean'!$V:$V,ROW()-3)=1),ROW()-3,"")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X356" t="str">
        <f>IF(AND(INDEX('RobotLookup Clean'!$E:$E,ROW()-3)="Junior",INDEX('RobotLookup Clean'!$V:$V,ROW()-3)=1),ROW()-3,"")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X357" t="str">
        <f>IF(AND(INDEX('RobotLookup Clean'!$E:$E,ROW()-3)="Junior",INDEX('RobotLookup Clean'!$V:$V,ROW()-3)=1),ROW()-3,"")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X358" t="str">
        <f>IF(AND(INDEX('RobotLookup Clean'!$E:$E,ROW()-3)="Junior",INDEX('RobotLookup Clean'!$V:$V,ROW()-3)=1),ROW()-3,"")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X359" t="str">
        <f>IF(AND(INDEX('RobotLookup Clean'!$E:$E,ROW()-3)="Junior",INDEX('RobotLookup Clean'!$V:$V,ROW()-3)=1),ROW()-3,"")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X360" t="str">
        <f>IF(AND(INDEX('RobotLookup Clean'!$E:$E,ROW()-3)="Junior",INDEX('RobotLookup Clean'!$V:$V,ROW()-3)=1),ROW()-3,"")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X361" t="str">
        <f>IF(AND(INDEX('RobotLookup Clean'!$E:$E,ROW()-3)="Junior",INDEX('RobotLookup Clean'!$V:$V,ROW()-3)=1),ROW()-3,"")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X362" t="str">
        <f>IF(AND(INDEX('RobotLookup Clean'!$E:$E,ROW()-3)="Junior",INDEX('RobotLookup Clean'!$V:$V,ROW()-3)=1),ROW()-3,"")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X363" t="str">
        <f>IF(AND(INDEX('RobotLookup Clean'!$E:$E,ROW()-3)="Junior",INDEX('RobotLookup Clean'!$V:$V,ROW()-3)=1),ROW()-3,"")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X364" t="str">
        <f>IF(AND(INDEX('RobotLookup Clean'!$E:$E,ROW()-3)="Junior",INDEX('RobotLookup Clean'!$V:$V,ROW()-3)=1),ROW()-3,"")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X365" t="str">
        <f>IF(AND(INDEX('RobotLookup Clean'!$E:$E,ROW()-3)="Junior",INDEX('RobotLookup Clean'!$V:$V,ROW()-3)=1),ROW()-3,"")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X366" t="str">
        <f>IF(AND(INDEX('RobotLookup Clean'!$E:$E,ROW()-3)="Junior",INDEX('RobotLookup Clean'!$V:$V,ROW()-3)=1),ROW()-3,"")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X367" t="str">
        <f>IF(AND(INDEX('RobotLookup Clean'!$E:$E,ROW()-3)="Junior",INDEX('RobotLookup Clean'!$V:$V,ROW()-3)=1),ROW()-3,"")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X368" t="str">
        <f>IF(AND(INDEX('RobotLookup Clean'!$E:$E,ROW()-3)="Junior",INDEX('RobotLookup Clean'!$V:$V,ROW()-3)=1),ROW()-3,"")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X369" t="str">
        <f>IF(AND(INDEX('RobotLookup Clean'!$E:$E,ROW()-3)="Junior",INDEX('RobotLookup Clean'!$V:$V,ROW()-3)=1),ROW()-3,"")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X370" t="str">
        <f>IF(AND(INDEX('RobotLookup Clean'!$E:$E,ROW()-3)="Junior",INDEX('RobotLookup Clean'!$V:$V,ROW()-3)=1),ROW()-3,"")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X371" t="str">
        <f>IF(AND(INDEX('RobotLookup Clean'!$E:$E,ROW()-3)="Junior",INDEX('RobotLookup Clean'!$V:$V,ROW()-3)=1),ROW()-3,"")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X372" t="str">
        <f>IF(AND(INDEX('RobotLookup Clean'!$E:$E,ROW()-3)="Junior",INDEX('RobotLookup Clean'!$V:$V,ROW()-3)=1),ROW()-3,"")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X373" t="str">
        <f>IF(AND(INDEX('RobotLookup Clean'!$E:$E,ROW()-3)="Junior",INDEX('RobotLookup Clean'!$V:$V,ROW()-3)=1),ROW()-3,"")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X374" t="str">
        <f>IF(AND(INDEX('RobotLookup Clean'!$E:$E,ROW()-3)="Junior",INDEX('RobotLookup Clean'!$V:$V,ROW()-3)=1),ROW()-3,"")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X375" t="str">
        <f>IF(AND(INDEX('RobotLookup Clean'!$E:$E,ROW()-3)="Junior",INDEX('RobotLookup Clean'!$V:$V,ROW()-3)=1),ROW()-3,"")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X376" t="str">
        <f>IF(AND(INDEX('RobotLookup Clean'!$E:$E,ROW()-3)="Junior",INDEX('RobotLookup Clean'!$V:$V,ROW()-3)=1),ROW()-3,"")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X377" t="str">
        <f>IF(AND(INDEX('RobotLookup Clean'!$E:$E,ROW()-3)="Junior",INDEX('RobotLookup Clean'!$V:$V,ROW()-3)=1),ROW()-3,"")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X378" t="str">
        <f>IF(AND(INDEX('RobotLookup Clean'!$E:$E,ROW()-3)="Junior",INDEX('RobotLookup Clean'!$V:$V,ROW()-3)=1),ROW()-3,"")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X379" t="str">
        <f>IF(AND(INDEX('RobotLookup Clean'!$E:$E,ROW()-3)="Junior",INDEX('RobotLookup Clean'!$V:$V,ROW()-3)=1),ROW()-3,"")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X380" t="str">
        <f>IF(AND(INDEX('RobotLookup Clean'!$E:$E,ROW()-3)="Junior",INDEX('RobotLookup Clean'!$V:$V,ROW()-3)=1),ROW()-3,"")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X381" t="str">
        <f>IF(AND(INDEX('RobotLookup Clean'!$E:$E,ROW()-3)="Junior",INDEX('RobotLookup Clean'!$V:$V,ROW()-3)=1),ROW()-3,"")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X382" t="str">
        <f>IF(AND(INDEX('RobotLookup Clean'!$E:$E,ROW()-3)="Junior",INDEX('RobotLookup Clean'!$V:$V,ROW()-3)=1),ROW()-3,"")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X383" t="str">
        <f>IF(AND(INDEX('RobotLookup Clean'!$E:$E,ROW()-3)="Junior",INDEX('RobotLookup Clean'!$V:$V,ROW()-3)=1),ROW()-3,"")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X384" t="str">
        <f>IF(AND(INDEX('RobotLookup Clean'!$E:$E,ROW()-3)="Junior",INDEX('RobotLookup Clean'!$V:$V,ROW()-3)=1),ROW()-3,"")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X385" t="str">
        <f>IF(AND(INDEX('RobotLookup Clean'!$E:$E,ROW()-3)="Junior",INDEX('RobotLookup Clean'!$V:$V,ROW()-3)=1),ROW()-3,"")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X386" t="str">
        <f>IF(AND(INDEX('RobotLookup Clean'!$E:$E,ROW()-3)="Junior",INDEX('RobotLookup Clean'!$V:$V,ROW()-3)=1),ROW()-3,"")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X387" t="str">
        <f>IF(AND(INDEX('RobotLookup Clean'!$E:$E,ROW()-3)="Junior",INDEX('RobotLookup Clean'!$V:$V,ROW()-3)=1),ROW()-3,"")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X388" t="str">
        <f>IF(AND(INDEX('RobotLookup Clean'!$E:$E,ROW()-3)="Junior",INDEX('RobotLookup Clean'!$V:$V,ROW()-3)=1),ROW()-3,"")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X389" t="str">
        <f>IF(AND(INDEX('RobotLookup Clean'!$E:$E,ROW()-3)="Junior",INDEX('RobotLookup Clean'!$V:$V,ROW()-3)=1),ROW()-3,"")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X390" t="str">
        <f>IF(AND(INDEX('RobotLookup Clean'!$E:$E,ROW()-3)="Junior",INDEX('RobotLookup Clean'!$V:$V,ROW()-3)=1),ROW()-3,"")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X391" t="str">
        <f>IF(AND(INDEX('RobotLookup Clean'!$E:$E,ROW()-3)="Junior",INDEX('RobotLookup Clean'!$V:$V,ROW()-3)=1),ROW()-3,"")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X392" t="str">
        <f>IF(AND(INDEX('RobotLookup Clean'!$E:$E,ROW()-3)="Junior",INDEX('RobotLookup Clean'!$V:$V,ROW()-3)=1),ROW()-3,"")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X393" t="str">
        <f>IF(AND(INDEX('RobotLookup Clean'!$E:$E,ROW()-3)="Junior",INDEX('RobotLookup Clean'!$V:$V,ROW()-3)=1),ROW()-3,"")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X394" t="str">
        <f>IF(AND(INDEX('RobotLookup Clean'!$E:$E,ROW()-3)="Junior",INDEX('RobotLookup Clean'!$V:$V,ROW()-3)=1),ROW()-3,"")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X395" t="str">
        <f>IF(AND(INDEX('RobotLookup Clean'!$E:$E,ROW()-3)="Junior",INDEX('RobotLookup Clean'!$V:$V,ROW()-3)=1),ROW()-3,"")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X396" t="str">
        <f>IF(AND(INDEX('RobotLookup Clean'!$E:$E,ROW()-3)="Junior",INDEX('RobotLookup Clean'!$V:$V,ROW()-3)=1),ROW()-3,"")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X397" t="str">
        <f>IF(AND(INDEX('RobotLookup Clean'!$E:$E,ROW()-3)="Junior",INDEX('RobotLookup Clean'!$V:$V,ROW()-3)=1),ROW()-3,"")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X398" t="str">
        <f>IF(AND(INDEX('RobotLookup Clean'!$E:$E,ROW()-3)="Junior",INDEX('RobotLookup Clean'!$V:$V,ROW()-3)=1),ROW()-3,"")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X399" t="str">
        <f>IF(AND(INDEX('RobotLookup Clean'!$E:$E,ROW()-3)="Junior",INDEX('RobotLookup Clean'!$V:$V,ROW()-3)=1),ROW()-3,"")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X400" t="str">
        <f>IF(AND(INDEX('RobotLookup Clean'!$E:$E,ROW()-3)="Junior",INDEX('RobotLookup Clean'!$V:$V,ROW()-3)=1),ROW()-3,"")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X401" t="str">
        <f>IF(AND(INDEX('RobotLookup Clean'!$E:$E,ROW()-3)="Junior",INDEX('RobotLookup Clean'!$V:$V,ROW()-3)=1),ROW()-3,"")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X402" t="str">
        <f>IF(AND(INDEX('RobotLookup Clean'!$E:$E,ROW()-3)="Junior",INDEX('RobotLookup Clean'!$V:$V,ROW()-3)=1),ROW()-3,"")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X403" t="str">
        <f>IF(AND(INDEX('RobotLookup Clean'!$E:$E,ROW()-3)="Junior",INDEX('RobotLookup Clean'!$V:$V,ROW()-3)=1),ROW()-3,"")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X404" t="str">
        <f>IF(AND(INDEX('RobotLookup Clean'!$E:$E,ROW()-3)="Junior",INDEX('RobotLookup Clean'!$V:$V,ROW()-3)=1),ROW()-3,"")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X405" t="str">
        <f>IF(AND(INDEX('RobotLookup Clean'!$E:$E,ROW()-3)="Junior",INDEX('RobotLookup Clean'!$V:$V,ROW()-3)=1),ROW()-3,"")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X406" t="str">
        <f>IF(AND(INDEX('RobotLookup Clean'!$E:$E,ROW()-3)="Junior",INDEX('RobotLookup Clean'!$V:$V,ROW()-3)=1),ROW()-3,"")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X407" t="str">
        <f>IF(AND(INDEX('RobotLookup Clean'!$E:$E,ROW()-3)="Junior",INDEX('RobotLookup Clean'!$V:$V,ROW()-3)=1),ROW()-3,"")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X408" t="str">
        <f>IF(AND(INDEX('RobotLookup Clean'!$E:$E,ROW()-3)="Junior",INDEX('RobotLookup Clean'!$V:$V,ROW()-3)=1),ROW()-3,"")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X409" t="str">
        <f>IF(AND(INDEX('RobotLookup Clean'!$E:$E,ROW()-3)="Junior",INDEX('RobotLookup Clean'!$V:$V,ROW()-3)=1),ROW()-3,"")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X410" t="str">
        <f>IF(AND(INDEX('RobotLookup Clean'!$E:$E,ROW()-3)="Junior",INDEX('RobotLookup Clean'!$V:$V,ROW()-3)=1),ROW()-3,"")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X411" t="str">
        <f>IF(AND(INDEX('RobotLookup Clean'!$E:$E,ROW()-3)="Junior",INDEX('RobotLookup Clean'!$V:$V,ROW()-3)=1),ROW()-3,"")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X412" t="str">
        <f>IF(AND(INDEX('RobotLookup Clean'!$E:$E,ROW()-3)="Junior",INDEX('RobotLookup Clean'!$V:$V,ROW()-3)=1),ROW()-3,"")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X413" t="str">
        <f>IF(AND(INDEX('RobotLookup Clean'!$E:$E,ROW()-3)="Junior",INDEX('RobotLookup Clean'!$V:$V,ROW()-3)=1),ROW()-3,"")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X414" t="str">
        <f>IF(AND(INDEX('RobotLookup Clean'!$E:$E,ROW()-3)="Junior",INDEX('RobotLookup Clean'!$V:$V,ROW()-3)=1),ROW()-3,"")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X415" t="str">
        <f>IF(AND(INDEX('RobotLookup Clean'!$E:$E,ROW()-3)="Junior",INDEX('RobotLookup Clean'!$V:$V,ROW()-3)=1),ROW()-3,"")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X416" t="str">
        <f>IF(AND(INDEX('RobotLookup Clean'!$E:$E,ROW()-3)="Junior",INDEX('RobotLookup Clean'!$V:$V,ROW()-3)=1),ROW()-3,"")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X417" t="str">
        <f>IF(AND(INDEX('RobotLookup Clean'!$E:$E,ROW()-3)="Junior",INDEX('RobotLookup Clean'!$V:$V,ROW()-3)=1),ROW()-3,"")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X418" t="str">
        <f>IF(AND(INDEX('RobotLookup Clean'!$E:$E,ROW()-3)="Junior",INDEX('RobotLookup Clean'!$V:$V,ROW()-3)=1),ROW()-3,"")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X419" t="str">
        <f>IF(AND(INDEX('RobotLookup Clean'!$E:$E,ROW()-3)="Junior",INDEX('RobotLookup Clean'!$V:$V,ROW()-3)=1),ROW()-3,"")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X420" t="str">
        <f>IF(AND(INDEX('RobotLookup Clean'!$E:$E,ROW()-3)="Junior",INDEX('RobotLookup Clean'!$V:$V,ROW()-3)=1),ROW()-3,"")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X421" t="str">
        <f>IF(AND(INDEX('RobotLookup Clean'!$E:$E,ROW()-3)="Junior",INDEX('RobotLookup Clean'!$V:$V,ROW()-3)=1),ROW()-3,"")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X422" t="str">
        <f>IF(AND(INDEX('RobotLookup Clean'!$E:$E,ROW()-3)="Junior",INDEX('RobotLookup Clean'!$V:$V,ROW()-3)=1),ROW()-3,"")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X423" t="str">
        <f>IF(AND(INDEX('RobotLookup Clean'!$E:$E,ROW()-3)="Junior",INDEX('RobotLookup Clean'!$V:$V,ROW()-3)=1),ROW()-3,"")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X424" t="str">
        <f>IF(AND(INDEX('RobotLookup Clean'!$E:$E,ROW()-3)="Junior",INDEX('RobotLookup Clean'!$V:$V,ROW()-3)=1),ROW()-3,"")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X425" t="str">
        <f>IF(AND(INDEX('RobotLookup Clean'!$E:$E,ROW()-3)="Junior",INDEX('RobotLookup Clean'!$V:$V,ROW()-3)=1),ROW()-3,"")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X426" t="str">
        <f>IF(AND(INDEX('RobotLookup Clean'!$E:$E,ROW()-3)="Junior",INDEX('RobotLookup Clean'!$V:$V,ROW()-3)=1),ROW()-3,"")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X427" t="str">
        <f>IF(AND(INDEX('RobotLookup Clean'!$E:$E,ROW()-3)="Junior",INDEX('RobotLookup Clean'!$V:$V,ROW()-3)=1),ROW()-3,"")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X428" t="str">
        <f>IF(AND(INDEX('RobotLookup Clean'!$E:$E,ROW()-3)="Junior",INDEX('RobotLookup Clean'!$V:$V,ROW()-3)=1),ROW()-3,"")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X429" t="str">
        <f>IF(AND(INDEX('RobotLookup Clean'!$E:$E,ROW()-3)="Junior",INDEX('RobotLookup Clean'!$V:$V,ROW()-3)=1),ROW()-3,"")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X430" t="str">
        <f>IF(AND(INDEX('RobotLookup Clean'!$E:$E,ROW()-3)="Junior",INDEX('RobotLookup Clean'!$V:$V,ROW()-3)=1),ROW()-3,"")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X431" t="str">
        <f>IF(AND(INDEX('RobotLookup Clean'!$E:$E,ROW()-3)="Junior",INDEX('RobotLookup Clean'!$V:$V,ROW()-3)=1),ROW()-3,"")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X432" t="str">
        <f>IF(AND(INDEX('RobotLookup Clean'!$E:$E,ROW()-3)="Junior",INDEX('RobotLookup Clean'!$V:$V,ROW()-3)=1),ROW()-3,"")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X433" t="str">
        <f>IF(AND(INDEX('RobotLookup Clean'!$E:$E,ROW()-3)="Junior",INDEX('RobotLookup Clean'!$V:$V,ROW()-3)=1),ROW()-3,"")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X434" t="str">
        <f>IF(AND(INDEX('RobotLookup Clean'!$E:$E,ROW()-3)="Junior",INDEX('RobotLookup Clean'!$V:$V,ROW()-3)=1),ROW()-3,"")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X435" t="str">
        <f>IF(AND(INDEX('RobotLookup Clean'!$E:$E,ROW()-3)="Junior",INDEX('RobotLookup Clean'!$V:$V,ROW()-3)=1),ROW()-3,"")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X436" t="str">
        <f>IF(AND(INDEX('RobotLookup Clean'!$E:$E,ROW()-3)="Junior",INDEX('RobotLookup Clean'!$V:$V,ROW()-3)=1),ROW()-3,"")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X437" t="str">
        <f>IF(AND(INDEX('RobotLookup Clean'!$E:$E,ROW()-3)="Junior",INDEX('RobotLookup Clean'!$V:$V,ROW()-3)=1),ROW()-3,"")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X438" t="str">
        <f>IF(AND(INDEX('RobotLookup Clean'!$E:$E,ROW()-3)="Junior",INDEX('RobotLookup Clean'!$V:$V,ROW()-3)=1),ROW()-3,"")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X439" t="str">
        <f>IF(AND(INDEX('RobotLookup Clean'!$E:$E,ROW()-3)="Junior",INDEX('RobotLookup Clean'!$V:$V,ROW()-3)=1),ROW()-3,"")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X440" t="str">
        <f>IF(AND(INDEX('RobotLookup Clean'!$E:$E,ROW()-3)="Junior",INDEX('RobotLookup Clean'!$V:$V,ROW()-3)=1),ROW()-3,"")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X441" t="str">
        <f>IF(AND(INDEX('RobotLookup Clean'!$E:$E,ROW()-3)="Junior",INDEX('RobotLookup Clean'!$V:$V,ROW()-3)=1),ROW()-3,"")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X442" t="str">
        <f>IF(AND(INDEX('RobotLookup Clean'!$E:$E,ROW()-3)="Junior",INDEX('RobotLookup Clean'!$V:$V,ROW()-3)=1),ROW()-3,"")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X443" t="str">
        <f>IF(AND(INDEX('RobotLookup Clean'!$E:$E,ROW()-3)="Junior",INDEX('RobotLookup Clean'!$V:$V,ROW()-3)=1),ROW()-3,"")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X444" t="str">
        <f>IF(AND(INDEX('RobotLookup Clean'!$E:$E,ROW()-3)="Junior",INDEX('RobotLookup Clean'!$V:$V,ROW()-3)=1),ROW()-3,"")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X445" t="str">
        <f>IF(AND(INDEX('RobotLookup Clean'!$E:$E,ROW()-3)="Junior",INDEX('RobotLookup Clean'!$V:$V,ROW()-3)=1),ROW()-3,"")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X446" t="str">
        <f>IF(AND(INDEX('RobotLookup Clean'!$E:$E,ROW()-3)="Junior",INDEX('RobotLookup Clean'!$V:$V,ROW()-3)=1),ROW()-3,"")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X447" t="str">
        <f>IF(AND(INDEX('RobotLookup Clean'!$E:$E,ROW()-3)="Junior",INDEX('RobotLookup Clean'!$V:$V,ROW()-3)=1),ROW()-3,"")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X448" t="str">
        <f>IF(AND(INDEX('RobotLookup Clean'!$E:$E,ROW()-3)="Junior",INDEX('RobotLookup Clean'!$V:$V,ROW()-3)=1),ROW()-3,"")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X449" t="str">
        <f>IF(AND(INDEX('RobotLookup Clean'!$E:$E,ROW()-3)="Junior",INDEX('RobotLookup Clean'!$V:$V,ROW()-3)=1),ROW()-3,"")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X450" t="str">
        <f>IF(AND(INDEX('RobotLookup Clean'!$E:$E,ROW()-3)="Junior",INDEX('RobotLookup Clean'!$V:$V,ROW()-3)=1),ROW()-3,"")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X451" t="str">
        <f>IF(AND(INDEX('RobotLookup Clean'!$E:$E,ROW()-3)="Junior",INDEX('RobotLookup Clean'!$V:$V,ROW()-3)=1),ROW()-3,"")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X452" t="str">
        <f>IF(AND(INDEX('RobotLookup Clean'!$E:$E,ROW()-3)="Junior",INDEX('RobotLookup Clean'!$V:$V,ROW()-3)=1),ROW()-3,"")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X453" t="str">
        <f>IF(AND(INDEX('RobotLookup Clean'!$E:$E,ROW()-3)="Junior",INDEX('RobotLookup Clean'!$V:$V,ROW()-3)=1),ROW()-3,"")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X454" t="str">
        <f>IF(AND(INDEX('RobotLookup Clean'!$E:$E,ROW()-3)="Junior",INDEX('RobotLookup Clean'!$V:$V,ROW()-3)=1),ROW()-3,"")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X455" t="str">
        <f>IF(AND(INDEX('RobotLookup Clean'!$E:$E,ROW()-3)="Junior",INDEX('RobotLookup Clean'!$V:$V,ROW()-3)=1),ROW()-3,"")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X456" t="str">
        <f>IF(AND(INDEX('RobotLookup Clean'!$E:$E,ROW()-3)="Junior",INDEX('RobotLookup Clean'!$V:$V,ROW()-3)=1),ROW()-3,"")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X457" t="str">
        <f>IF(AND(INDEX('RobotLookup Clean'!$E:$E,ROW()-3)="Junior",INDEX('RobotLookup Clean'!$V:$V,ROW()-3)=1),ROW()-3,"")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X458" t="str">
        <f>IF(AND(INDEX('RobotLookup Clean'!$E:$E,ROW()-3)="Junior",INDEX('RobotLookup Clean'!$V:$V,ROW()-3)=1),ROW()-3,"")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X459" t="str">
        <f>IF(AND(INDEX('RobotLookup Clean'!$E:$E,ROW()-3)="Junior",INDEX('RobotLookup Clean'!$V:$V,ROW()-3)=1),ROW()-3,"")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X460" t="str">
        <f>IF(AND(INDEX('RobotLookup Clean'!$E:$E,ROW()-3)="Junior",INDEX('RobotLookup Clean'!$V:$V,ROW()-3)=1),ROW()-3,"")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X461" t="str">
        <f>IF(AND(INDEX('RobotLookup Clean'!$E:$E,ROW()-3)="Junior",INDEX('RobotLookup Clean'!$V:$V,ROW()-3)=1),ROW()-3,"")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X462" t="str">
        <f>IF(AND(INDEX('RobotLookup Clean'!$E:$E,ROW()-3)="Junior",INDEX('RobotLookup Clean'!$V:$V,ROW()-3)=1),ROW()-3,"")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X463" t="str">
        <f>IF(AND(INDEX('RobotLookup Clean'!$E:$E,ROW()-3)="Junior",INDEX('RobotLookup Clean'!$V:$V,ROW()-3)=1),ROW()-3,"")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X464" t="str">
        <f>IF(AND(INDEX('RobotLookup Clean'!$E:$E,ROW()-3)="Junior",INDEX('RobotLookup Clean'!$V:$V,ROW()-3)=1),ROW()-3,"")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X465" t="str">
        <f>IF(AND(INDEX('RobotLookup Clean'!$E:$E,ROW()-3)="Junior",INDEX('RobotLookup Clean'!$V:$V,ROW()-3)=1),ROW()-3,"")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X466" t="str">
        <f>IF(AND(INDEX('RobotLookup Clean'!$E:$E,ROW()-3)="Junior",INDEX('RobotLookup Clean'!$V:$V,ROW()-3)=1),ROW()-3,"")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X467" t="str">
        <f>IF(AND(INDEX('RobotLookup Clean'!$E:$E,ROW()-3)="Junior",INDEX('RobotLookup Clean'!$V:$V,ROW()-3)=1),ROW()-3,"")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X468" t="str">
        <f>IF(AND(INDEX('RobotLookup Clean'!$E:$E,ROW()-3)="Junior",INDEX('RobotLookup Clean'!$V:$V,ROW()-3)=1),ROW()-3,"")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X469" t="str">
        <f>IF(AND(INDEX('RobotLookup Clean'!$E:$E,ROW()-3)="Junior",INDEX('RobotLookup Clean'!$V:$V,ROW()-3)=1),ROW()-3,"")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X470" t="str">
        <f>IF(AND(INDEX('RobotLookup Clean'!$E:$E,ROW()-3)="Junior",INDEX('RobotLookup Clean'!$V:$V,ROW()-3)=1),ROW()-3,"")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X471" t="str">
        <f>IF(AND(INDEX('RobotLookup Clean'!$E:$E,ROW()-3)="Junior",INDEX('RobotLookup Clean'!$V:$V,ROW()-3)=1),ROW()-3,"")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X472" t="str">
        <f>IF(AND(INDEX('RobotLookup Clean'!$E:$E,ROW()-3)="Junior",INDEX('RobotLookup Clean'!$V:$V,ROW()-3)=1),ROW()-3,"")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X473" t="str">
        <f>IF(AND(INDEX('RobotLookup Clean'!$E:$E,ROW()-3)="Junior",INDEX('RobotLookup Clean'!$V:$V,ROW()-3)=1),ROW()-3,"")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X474" t="str">
        <f>IF(AND(INDEX('RobotLookup Clean'!$E:$E,ROW()-3)="Junior",INDEX('RobotLookup Clean'!$V:$V,ROW()-3)=1),ROW()-3,"")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X475" t="str">
        <f>IF(AND(INDEX('RobotLookup Clean'!$E:$E,ROW()-3)="Junior",INDEX('RobotLookup Clean'!$V:$V,ROW()-3)=1),ROW()-3,"")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X476" t="str">
        <f>IF(AND(INDEX('RobotLookup Clean'!$E:$E,ROW()-3)="Junior",INDEX('RobotLookup Clean'!$V:$V,ROW()-3)=1),ROW()-3,"")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X477" t="str">
        <f>IF(AND(INDEX('RobotLookup Clean'!$E:$E,ROW()-3)="Junior",INDEX('RobotLookup Clean'!$V:$V,ROW()-3)=1),ROW()-3,"")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X478" t="str">
        <f>IF(AND(INDEX('RobotLookup Clean'!$E:$E,ROW()-3)="Junior",INDEX('RobotLookup Clean'!$V:$V,ROW()-3)=1),ROW()-3,"")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X479" t="str">
        <f>IF(AND(INDEX('RobotLookup Clean'!$E:$E,ROW()-3)="Junior",INDEX('RobotLookup Clean'!$V:$V,ROW()-3)=1),ROW()-3,"")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X480" t="str">
        <f>IF(AND(INDEX('RobotLookup Clean'!$E:$E,ROW()-3)="Junior",INDEX('RobotLookup Clean'!$V:$V,ROW()-3)=1),ROW()-3,"")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X481" t="str">
        <f>IF(AND(INDEX('RobotLookup Clean'!$E:$E,ROW()-3)="Junior",INDEX('RobotLookup Clean'!$V:$V,ROW()-3)=1),ROW()-3,"")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X482" t="str">
        <f>IF(AND(INDEX('RobotLookup Clean'!$E:$E,ROW()-3)="Junior",INDEX('RobotLookup Clean'!$V:$V,ROW()-3)=1),ROW()-3,"")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X483" t="str">
        <f>IF(AND(INDEX('RobotLookup Clean'!$E:$E,ROW()-3)="Junior",INDEX('RobotLookup Clean'!$V:$V,ROW()-3)=1),ROW()-3,"")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X484" t="str">
        <f>IF(AND(INDEX('RobotLookup Clean'!$E:$E,ROW()-3)="Junior",INDEX('RobotLookup Clean'!$V:$V,ROW()-3)=1),ROW()-3,"")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X485" t="str">
        <f>IF(AND(INDEX('RobotLookup Clean'!$E:$E,ROW()-3)="Junior",INDEX('RobotLookup Clean'!$V:$V,ROW()-3)=1),ROW()-3,"")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X486" t="str">
        <f>IF(AND(INDEX('RobotLookup Clean'!$E:$E,ROW()-3)="Junior",INDEX('RobotLookup Clean'!$V:$V,ROW()-3)=1),ROW()-3,"")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X487" t="str">
        <f>IF(AND(INDEX('RobotLookup Clean'!$E:$E,ROW()-3)="Junior",INDEX('RobotLookup Clean'!$V:$V,ROW()-3)=1),ROW()-3,"")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X488" t="str">
        <f>IF(AND(INDEX('RobotLookup Clean'!$E:$E,ROW()-3)="Junior",INDEX('RobotLookup Clean'!$V:$V,ROW()-3)=1),ROW()-3,"")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X489" t="str">
        <f>IF(AND(INDEX('RobotLookup Clean'!$E:$E,ROW()-3)="Junior",INDEX('RobotLookup Clean'!$V:$V,ROW()-3)=1),ROW()-3,"")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X490" t="str">
        <f>IF(AND(INDEX('RobotLookup Clean'!$E:$E,ROW()-3)="Junior",INDEX('RobotLookup Clean'!$V:$V,ROW()-3)=1),ROW()-3,"")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X491" t="str">
        <f>IF(AND(INDEX('RobotLookup Clean'!$E:$E,ROW()-3)="Junior",INDEX('RobotLookup Clean'!$V:$V,ROW()-3)=1),ROW()-3,"")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X492" t="str">
        <f>IF(AND(INDEX('RobotLookup Clean'!$E:$E,ROW()-3)="Junior",INDEX('RobotLookup Clean'!$V:$V,ROW()-3)=1),ROW()-3,"")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X493" t="str">
        <f>IF(AND(INDEX('RobotLookup Clean'!$E:$E,ROW()-3)="Junior",INDEX('RobotLookup Clean'!$V:$V,ROW()-3)=1),ROW()-3,"")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X494" t="str">
        <f>IF(AND(INDEX('RobotLookup Clean'!$E:$E,ROW()-3)="Junior",INDEX('RobotLookup Clean'!$V:$V,ROW()-3)=1),ROW()-3,"")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X495" t="str">
        <f>IF(AND(INDEX('RobotLookup Clean'!$E:$E,ROW()-3)="Junior",INDEX('RobotLookup Clean'!$V:$V,ROW()-3)=1),ROW()-3,"")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X496" t="str">
        <f>IF(AND(INDEX('RobotLookup Clean'!$E:$E,ROW()-3)="Junior",INDEX('RobotLookup Clean'!$V:$V,ROW()-3)=1),ROW()-3,"")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X497" t="str">
        <f>IF(AND(INDEX('RobotLookup Clean'!$E:$E,ROW()-3)="Junior",INDEX('RobotLookup Clean'!$V:$V,ROW()-3)=1),ROW()-3,"")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X498" t="str">
        <f>IF(AND(INDEX('RobotLookup Clean'!$E:$E,ROW()-3)="Junior",INDEX('RobotLookup Clean'!$V:$V,ROW()-3)=1),ROW()-3,"")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X499" t="str">
        <f>IF(AND(INDEX('RobotLookup Clean'!$E:$E,ROW()-3)="Junior",INDEX('RobotLookup Clean'!$V:$V,ROW()-3)=1),ROW()-3,"")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X500" t="str">
        <f>IF(AND(INDEX('RobotLookup Clean'!$E:$E,ROW()-3)="Junior",INDEX('RobotLookup Clean'!$V:$V,ROW()-3)=1),ROW()-3,"")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X501" t="str">
        <f>IF(AND(INDEX('RobotLookup Clean'!$E:$E,ROW()-3)="Junior",INDEX('RobotLookup Clean'!$V:$V,ROW()-3)=1),ROW()-3,"")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X502" t="str">
        <f>IF(AND(INDEX('RobotLookup Clean'!$E:$E,ROW()-3)="Junior",INDEX('RobotLookup Clean'!$V:$V,ROW()-3)=1),ROW()-3,"")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X503" t="str">
        <f>IF(AND(INDEX('RobotLookup Clean'!$E:$E,ROW()-3)="Junior",INDEX('RobotLookup Clean'!$V:$V,ROW()-3)=1),ROW()-3,"")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X504" t="str">
        <f>IF(AND(INDEX('RobotLookup Clean'!$E:$E,ROW()-3)="Junior",INDEX('RobotLookup Clean'!$V:$V,ROW()-3)=1),ROW()-3,"")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X505" t="str">
        <f>IF(AND(INDEX('RobotLookup Clean'!$E:$E,ROW()-3)="Junior",INDEX('RobotLookup Clean'!$V:$V,ROW()-3)=1),ROW()-3,"")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X506" t="str">
        <f>IF(AND(INDEX('RobotLookup Clean'!$E:$E,ROW()-3)="Junior",INDEX('RobotLookup Clean'!$V:$V,ROW()-3)=1),ROW()-3,"")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X507" t="str">
        <f>IF(AND(INDEX('RobotLookup Clean'!$E:$E,ROW()-3)="Junior",INDEX('RobotLookup Clean'!$V:$V,ROW()-3)=1),ROW()-3,"")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X508" t="str">
        <f>IF(AND(INDEX('RobotLookup Clean'!$E:$E,ROW()-3)="Junior",INDEX('RobotLookup Clean'!$V:$V,ROW()-3)=1),ROW()-3,"")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X509" t="str">
        <f>IF(AND(INDEX('RobotLookup Clean'!$E:$E,ROW()-3)="Junior",INDEX('RobotLookup Clean'!$V:$V,ROW()-3)=1),ROW()-3,"")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X510" t="str">
        <f>IF(AND(INDEX('RobotLookup Clean'!$E:$E,ROW()-3)="Junior",INDEX('RobotLookup Clean'!$V:$V,ROW()-3)=1),ROW()-3,"")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X511" t="str">
        <f>IF(AND(INDEX('RobotLookup Clean'!$E:$E,ROW()-3)="Junior",INDEX('RobotLookup Clean'!$V:$V,ROW()-3)=1),ROW()-3,"")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X512" t="str">
        <f>IF(AND(INDEX('RobotLookup Clean'!$E:$E,ROW()-3)="Junior",INDEX('RobotLookup Clean'!$V:$V,ROW()-3)=1),ROW()-3,"")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X513" t="str">
        <f>IF(AND(INDEX('RobotLookup Clean'!$E:$E,ROW()-3)="Junior",INDEX('RobotLookup Clean'!$V:$V,ROW()-3)=1),ROW()-3,"")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X514" t="str">
        <f>IF(AND(INDEX('RobotLookup Clean'!$E:$E,ROW()-3)="Junior",INDEX('RobotLookup Clean'!$V:$V,ROW()-3)=1),ROW()-3,"")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X515" t="str">
        <f>IF(AND(INDEX('RobotLookup Clean'!$E:$E,ROW()-3)="Junior",INDEX('RobotLookup Clean'!$V:$V,ROW()-3)=1),ROW()-3,"")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X516" t="str">
        <f>IF(AND(INDEX('RobotLookup Clean'!$E:$E,ROW()-3)="Junior",INDEX('RobotLookup Clean'!$V:$V,ROW()-3)=1),ROW()-3,"")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X517" t="str">
        <f>IF(AND(INDEX('RobotLookup Clean'!$E:$E,ROW()-3)="Junior",INDEX('RobotLookup Clean'!$V:$V,ROW()-3)=1),ROW()-3,"")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X518" t="str">
        <f>IF(AND(INDEX('RobotLookup Clean'!$E:$E,ROW()-3)="Junior",INDEX('RobotLookup Clean'!$V:$V,ROW()-3)=1),ROW()-3,"")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X519" t="str">
        <f>IF(AND(INDEX('RobotLookup Clean'!$E:$E,ROW()-3)="Junior",INDEX('RobotLookup Clean'!$V:$V,ROW()-3)=1),ROW()-3,"")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X520" t="str">
        <f>IF(AND(INDEX('RobotLookup Clean'!$E:$E,ROW()-3)="Junior",INDEX('RobotLookup Clean'!$V:$V,ROW()-3)=1),ROW()-3,"")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X521" t="str">
        <f>IF(AND(INDEX('RobotLookup Clean'!$E:$E,ROW()-3)="Junior",INDEX('RobotLookup Clean'!$V:$V,ROW()-3)=1),ROW()-3,"")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X522" t="str">
        <f>IF(AND(INDEX('RobotLookup Clean'!$E:$E,ROW()-3)="Junior",INDEX('RobotLookup Clean'!$V:$V,ROW()-3)=1),ROW()-3,"")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X523" t="str">
        <f>IF(AND(INDEX('RobotLookup Clean'!$E:$E,ROW()-3)="Junior",INDEX('RobotLookup Clean'!$V:$V,ROW()-3)=1),ROW()-3,"")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X524" t="str">
        <f>IF(AND(INDEX('RobotLookup Clean'!$E:$E,ROW()-3)="Junior",INDEX('RobotLookup Clean'!$V:$V,ROW()-3)=1),ROW()-3,"")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X525" t="str">
        <f>IF(AND(INDEX('RobotLookup Clean'!$E:$E,ROW()-3)="Junior",INDEX('RobotLookup Clean'!$V:$V,ROW()-3)=1),ROW()-3,"")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X526" t="str">
        <f>IF(AND(INDEX('RobotLookup Clean'!$E:$E,ROW()-3)="Junior",INDEX('RobotLookup Clean'!$V:$V,ROW()-3)=1),ROW()-3,"")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X527" t="str">
        <f>IF(AND(INDEX('RobotLookup Clean'!$E:$E,ROW()-3)="Junior",INDEX('RobotLookup Clean'!$V:$V,ROW()-3)=1),ROW()-3,"")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X528" t="str">
        <f>IF(AND(INDEX('RobotLookup Clean'!$E:$E,ROW()-3)="Junior",INDEX('RobotLookup Clean'!$V:$V,ROW()-3)=1),ROW()-3,"")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X529" t="str">
        <f>IF(AND(INDEX('RobotLookup Clean'!$E:$E,ROW()-3)="Junior",INDEX('RobotLookup Clean'!$V:$V,ROW()-3)=1),ROW()-3,"")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X530" t="str">
        <f>IF(AND(INDEX('RobotLookup Clean'!$E:$E,ROW()-3)="Junior",INDEX('RobotLookup Clean'!$V:$V,ROW()-3)=1),ROW()-3,"")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X531" t="str">
        <f>IF(AND(INDEX('RobotLookup Clean'!$E:$E,ROW()-3)="Junior",INDEX('RobotLookup Clean'!$V:$V,ROW()-3)=1),ROW()-3,"")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X532" t="str">
        <f>IF(AND(INDEX('RobotLookup Clean'!$E:$E,ROW()-3)="Junior",INDEX('RobotLookup Clean'!$V:$V,ROW()-3)=1),ROW()-3,"")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X533" t="str">
        <f>IF(AND(INDEX('RobotLookup Clean'!$E:$E,ROW()-3)="Junior",INDEX('RobotLookup Clean'!$V:$V,ROW()-3)=1),ROW()-3,"")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X534" t="str">
        <f>IF(AND(INDEX('RobotLookup Clean'!$E:$E,ROW()-3)="Junior",INDEX('RobotLookup Clean'!$V:$V,ROW()-3)=1),ROW()-3,"")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X535" t="str">
        <f>IF(AND(INDEX('RobotLookup Clean'!$E:$E,ROW()-3)="Junior",INDEX('RobotLookup Clean'!$V:$V,ROW()-3)=1),ROW()-3,"")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X536" t="str">
        <f>IF(AND(INDEX('RobotLookup Clean'!$E:$E,ROW()-3)="Junior",INDEX('RobotLookup Clean'!$V:$V,ROW()-3)=1),ROW()-3,"")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X537" t="str">
        <f>IF(AND(INDEX('RobotLookup Clean'!$E:$E,ROW()-3)="Junior",INDEX('RobotLookup Clean'!$V:$V,ROW()-3)=1),ROW()-3,"")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X538" t="str">
        <f>IF(AND(INDEX('RobotLookup Clean'!$E:$E,ROW()-3)="Junior",INDEX('RobotLookup Clean'!$V:$V,ROW()-3)=1),ROW()-3,"")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X539" t="str">
        <f>IF(AND(INDEX('RobotLookup Clean'!$E:$E,ROW()-3)="Junior",INDEX('RobotLookup Clean'!$V:$V,ROW()-3)=1),ROW()-3,"")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X540" t="str">
        <f>IF(AND(INDEX('RobotLookup Clean'!$E:$E,ROW()-3)="Junior",INDEX('RobotLookup Clean'!$V:$V,ROW()-3)=1),ROW()-3,"")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X541" t="str">
        <f>IF(AND(INDEX('RobotLookup Clean'!$E:$E,ROW()-3)="Junior",INDEX('RobotLookup Clean'!$V:$V,ROW()-3)=1),ROW()-3,"")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X542" t="str">
        <f>IF(AND(INDEX('RobotLookup Clean'!$E:$E,ROW()-3)="Junior",INDEX('RobotLookup Clean'!$V:$V,ROW()-3)=1),ROW()-3,"")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X543" t="str">
        <f>IF(AND(INDEX('RobotLookup Clean'!$E:$E,ROW()-3)="Junior",INDEX('RobotLookup Clean'!$V:$V,ROW()-3)=1),ROW()-3,"")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X544" t="str">
        <f>IF(AND(INDEX('RobotLookup Clean'!$E:$E,ROW()-3)="Junior",INDEX('RobotLookup Clean'!$V:$V,ROW()-3)=1),ROW()-3,"")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X545" t="str">
        <f>IF(AND(INDEX('RobotLookup Clean'!$E:$E,ROW()-3)="Junior",INDEX('RobotLookup Clean'!$V:$V,ROW()-3)=1),ROW()-3,"")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X546" t="str">
        <f>IF(AND(INDEX('RobotLookup Clean'!$E:$E,ROW()-3)="Junior",INDEX('RobotLookup Clean'!$V:$V,ROW()-3)=1),ROW()-3,"")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X547" t="str">
        <f>IF(AND(INDEX('RobotLookup Clean'!$E:$E,ROW()-3)="Junior",INDEX('RobotLookup Clean'!$V:$V,ROW()-3)=1),ROW()-3,"")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X548" t="str">
        <f>IF(AND(INDEX('RobotLookup Clean'!$E:$E,ROW()-3)="Junior",INDEX('RobotLookup Clean'!$V:$V,ROW()-3)=1),ROW()-3,"")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X549" t="str">
        <f>IF(AND(INDEX('RobotLookup Clean'!$E:$E,ROW()-3)="Junior",INDEX('RobotLookup Clean'!$V:$V,ROW()-3)=1),ROW()-3,"")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X550" t="str">
        <f>IF(AND(INDEX('RobotLookup Clean'!$E:$E,ROW()-3)="Junior",INDEX('RobotLookup Clean'!$V:$V,ROW()-3)=1),ROW()-3,"")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X551" t="str">
        <f>IF(AND(INDEX('RobotLookup Clean'!$E:$E,ROW()-3)="Junior",INDEX('RobotLookup Clean'!$V:$V,ROW()-3)=1),ROW()-3,"")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X552" t="str">
        <f>IF(AND(INDEX('RobotLookup Clean'!$E:$E,ROW()-3)="Junior",INDEX('RobotLookup Clean'!$V:$V,ROW()-3)=1),ROW()-3,"")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X553" t="str">
        <f>IF(AND(INDEX('RobotLookup Clean'!$E:$E,ROW()-3)="Junior",INDEX('RobotLookup Clean'!$V:$V,ROW()-3)=1),ROW()-3,"")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X554" t="str">
        <f>IF(AND(INDEX('RobotLookup Clean'!$E:$E,ROW()-3)="Junior",INDEX('RobotLookup Clean'!$V:$V,ROW()-3)=1),ROW()-3,"")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X555" t="str">
        <f>IF(AND(INDEX('RobotLookup Clean'!$E:$E,ROW()-3)="Junior",INDEX('RobotLookup Clean'!$V:$V,ROW()-3)=1),ROW()-3,"")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X556" t="str">
        <f>IF(AND(INDEX('RobotLookup Clean'!$E:$E,ROW()-3)="Junior",INDEX('RobotLookup Clean'!$V:$V,ROW()-3)=1),ROW()-3,"")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X557" t="str">
        <f>IF(AND(INDEX('RobotLookup Clean'!$E:$E,ROW()-3)="Junior",INDEX('RobotLookup Clean'!$V:$V,ROW()-3)=1),ROW()-3,"")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X558" t="str">
        <f>IF(AND(INDEX('RobotLookup Clean'!$E:$E,ROW()-3)="Junior",INDEX('RobotLookup Clean'!$V:$V,ROW()-3)=1),ROW()-3,"")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X559" t="str">
        <f>IF(AND(INDEX('RobotLookup Clean'!$E:$E,ROW()-3)="Junior",INDEX('RobotLookup Clean'!$V:$V,ROW()-3)=1),ROW()-3,"")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X560" t="str">
        <f>IF(AND(INDEX('RobotLookup Clean'!$E:$E,ROW()-3)="Junior",INDEX('RobotLookup Clean'!$V:$V,ROW()-3)=1),ROW()-3,"")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X561" t="str">
        <f>IF(AND(INDEX('RobotLookup Clean'!$E:$E,ROW()-3)="Junior",INDEX('RobotLookup Clean'!$V:$V,ROW()-3)=1),ROW()-3,"")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X562" t="str">
        <f>IF(AND(INDEX('RobotLookup Clean'!$E:$E,ROW()-3)="Junior",INDEX('RobotLookup Clean'!$V:$V,ROW()-3)=1),ROW()-3,"")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X563" t="str">
        <f>IF(AND(INDEX('RobotLookup Clean'!$E:$E,ROW()-3)="Junior",INDEX('RobotLookup Clean'!$V:$V,ROW()-3)=1),ROW()-3,"")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X564" t="str">
        <f>IF(AND(INDEX('RobotLookup Clean'!$E:$E,ROW()-3)="Junior",INDEX('RobotLookup Clean'!$V:$V,ROW()-3)=1),ROW()-3,"")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X565" t="str">
        <f>IF(AND(INDEX('RobotLookup Clean'!$E:$E,ROW()-3)="Junior",INDEX('RobotLookup Clean'!$V:$V,ROW()-3)=1),ROW()-3,"")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X566" t="str">
        <f>IF(AND(INDEX('RobotLookup Clean'!$E:$E,ROW()-3)="Junior",INDEX('RobotLookup Clean'!$V:$V,ROW()-3)=1),ROW()-3,"")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X567" t="str">
        <f>IF(AND(INDEX('RobotLookup Clean'!$E:$E,ROW()-3)="Junior",INDEX('RobotLookup Clean'!$V:$V,ROW()-3)=1),ROW()-3,"")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X568" t="str">
        <f>IF(AND(INDEX('RobotLookup Clean'!$E:$E,ROW()-3)="Junior",INDEX('RobotLookup Clean'!$V:$V,ROW()-3)=1),ROW()-3,"")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X569" t="str">
        <f>IF(AND(INDEX('RobotLookup Clean'!$E:$E,ROW()-3)="Junior",INDEX('RobotLookup Clean'!$V:$V,ROW()-3)=1),ROW()-3,"")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X570" t="str">
        <f>IF(AND(INDEX('RobotLookup Clean'!$E:$E,ROW()-3)="Junior",INDEX('RobotLookup Clean'!$V:$V,ROW()-3)=1),ROW()-3,"")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X571" t="str">
        <f>IF(AND(INDEX('RobotLookup Clean'!$E:$E,ROW()-3)="Junior",INDEX('RobotLookup Clean'!$V:$V,ROW()-3)=1),ROW()-3,"")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X572" t="str">
        <f>IF(AND(INDEX('RobotLookup Clean'!$E:$E,ROW()-3)="Junior",INDEX('RobotLookup Clean'!$V:$V,ROW()-3)=1),ROW()-3,"")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X573" t="str">
        <f>IF(AND(INDEX('RobotLookup Clean'!$E:$E,ROW()-3)="Junior",INDEX('RobotLookup Clean'!$V:$V,ROW()-3)=1),ROW()-3,"")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X574" t="str">
        <f>IF(AND(INDEX('RobotLookup Clean'!$E:$E,ROW()-3)="Junior",INDEX('RobotLookup Clean'!$V:$V,ROW()-3)=1),ROW()-3,"")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X575" t="str">
        <f>IF(AND(INDEX('RobotLookup Clean'!$E:$E,ROW()-3)="Junior",INDEX('RobotLookup Clean'!$V:$V,ROW()-3)=1),ROW()-3,"")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X576" t="str">
        <f>IF(AND(INDEX('RobotLookup Clean'!$E:$E,ROW()-3)="Junior",INDEX('RobotLookup Clean'!$V:$V,ROW()-3)=1),ROW()-3,"")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X577" t="str">
        <f>IF(AND(INDEX('RobotLookup Clean'!$E:$E,ROW()-3)="Junior",INDEX('RobotLookup Clean'!$V:$V,ROW()-3)=1),ROW()-3,"")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X578" t="str">
        <f>IF(AND(INDEX('RobotLookup Clean'!$E:$E,ROW()-3)="Junior",INDEX('RobotLookup Clean'!$V:$V,ROW()-3)=1),ROW()-3,"")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X579" t="str">
        <f>IF(AND(INDEX('RobotLookup Clean'!$E:$E,ROW()-3)="Junior",INDEX('RobotLookup Clean'!$V:$V,ROW()-3)=1),ROW()-3,"")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X580" t="str">
        <f>IF(AND(INDEX('RobotLookup Clean'!$E:$E,ROW()-3)="Junior",INDEX('RobotLookup Clean'!$V:$V,ROW()-3)=1),ROW()-3,"")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X581" t="str">
        <f>IF(AND(INDEX('RobotLookup Clean'!$E:$E,ROW()-3)="Junior",INDEX('RobotLookup Clean'!$V:$V,ROW()-3)=1),ROW()-3,"")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X582" t="str">
        <f>IF(AND(INDEX('RobotLookup Clean'!$E:$E,ROW()-3)="Junior",INDEX('RobotLookup Clean'!$V:$V,ROW()-3)=1),ROW()-3,"")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X583" t="str">
        <f>IF(AND(INDEX('RobotLookup Clean'!$E:$E,ROW()-3)="Junior",INDEX('RobotLookup Clean'!$V:$V,ROW()-3)=1),ROW()-3,"")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X584" t="str">
        <f>IF(AND(INDEX('RobotLookup Clean'!$E:$E,ROW()-3)="Junior",INDEX('RobotLookup Clean'!$V:$V,ROW()-3)=1),ROW()-3,"")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X585" t="str">
        <f>IF(AND(INDEX('RobotLookup Clean'!$E:$E,ROW()-3)="Junior",INDEX('RobotLookup Clean'!$V:$V,ROW()-3)=1),ROW()-3,"")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X586" t="str">
        <f>IF(AND(INDEX('RobotLookup Clean'!$E:$E,ROW()-3)="Junior",INDEX('RobotLookup Clean'!$V:$V,ROW()-3)=1),ROW()-3,"")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X587" t="str">
        <f>IF(AND(INDEX('RobotLookup Clean'!$E:$E,ROW()-3)="Junior",INDEX('RobotLookup Clean'!$V:$V,ROW()-3)=1),ROW()-3,"")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X588" t="str">
        <f>IF(AND(INDEX('RobotLookup Clean'!$E:$E,ROW()-3)="Junior",INDEX('RobotLookup Clean'!$V:$V,ROW()-3)=1),ROW()-3,"")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X589" t="str">
        <f>IF(AND(INDEX('RobotLookup Clean'!$E:$E,ROW()-3)="Junior",INDEX('RobotLookup Clean'!$V:$V,ROW()-3)=1),ROW()-3,"")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X590" t="str">
        <f>IF(AND(INDEX('RobotLookup Clean'!$E:$E,ROW()-3)="Junior",INDEX('RobotLookup Clean'!$V:$V,ROW()-3)=1),ROW()-3,"")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X591" t="str">
        <f>IF(AND(INDEX('RobotLookup Clean'!$E:$E,ROW()-3)="Junior",INDEX('RobotLookup Clean'!$V:$V,ROW()-3)=1),ROW()-3,"")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X592" t="str">
        <f>IF(AND(INDEX('RobotLookup Clean'!$E:$E,ROW()-3)="Junior",INDEX('RobotLookup Clean'!$V:$V,ROW()-3)=1),ROW()-3,"")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X593" t="str">
        <f>IF(AND(INDEX('RobotLookup Clean'!$E:$E,ROW()-3)="Junior",INDEX('RobotLookup Clean'!$V:$V,ROW()-3)=1),ROW()-3,"")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X594" t="str">
        <f>IF(AND(INDEX('RobotLookup Clean'!$E:$E,ROW()-3)="Junior",INDEX('RobotLookup Clean'!$V:$V,ROW()-3)=1),ROW()-3,"")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X595" t="str">
        <f>IF(AND(INDEX('RobotLookup Clean'!$E:$E,ROW()-3)="Junior",INDEX('RobotLookup Clean'!$V:$V,ROW()-3)=1),ROW()-3,"")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X596" t="str">
        <f>IF(AND(INDEX('RobotLookup Clean'!$E:$E,ROW()-3)="Junior",INDEX('RobotLookup Clean'!$V:$V,ROW()-3)=1),ROW()-3,"")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X597" t="str">
        <f>IF(AND(INDEX('RobotLookup Clean'!$E:$E,ROW()-3)="Junior",INDEX('RobotLookup Clean'!$V:$V,ROW()-3)=1),ROW()-3,"")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X598" t="str">
        <f>IF(AND(INDEX('RobotLookup Clean'!$E:$E,ROW()-3)="Junior",INDEX('RobotLookup Clean'!$V:$V,ROW()-3)=1),ROW()-3,"")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X599" t="str">
        <f>IF(AND(INDEX('RobotLookup Clean'!$E:$E,ROW()-3)="Junior",INDEX('RobotLookup Clean'!$V:$V,ROW()-3)=1),ROW()-3,"")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X600" t="str">
        <f>IF(AND(INDEX('RobotLookup Clean'!$E:$E,ROW()-3)="Junior",INDEX('RobotLookup Clean'!$V:$V,ROW()-3)=1),ROW()-3,"")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X601" t="str">
        <f>IF(AND(INDEX('RobotLookup Clean'!$E:$E,ROW()-3)="Junior",INDEX('RobotLookup Clean'!$V:$V,ROW()-3)=1),ROW()-3,"")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X602" t="str">
        <f>IF(AND(INDEX('RobotLookup Clean'!$E:$E,ROW()-3)="Junior",INDEX('RobotLookup Clean'!$V:$V,ROW()-3)=1),ROW()-3,"")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X603" t="str">
        <f>IF(AND(INDEX('RobotLookup Clean'!$E:$E,ROW()-3)="Junior",INDEX('RobotLookup Clean'!$V:$V,ROW()-3)=1),ROW()-3,"")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X604" t="str">
        <f>IF(AND(INDEX('RobotLookup Clean'!$E:$E,ROW()-3)="Junior",INDEX('RobotLookup Clean'!$V:$V,ROW()-3)=1),ROW()-3,"")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X605" t="str">
        <f>IF(AND(INDEX('RobotLookup Clean'!$E:$E,ROW()-3)="Junior",INDEX('RobotLookup Clean'!$V:$V,ROW()-3)=1),ROW()-3,"")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X606" t="str">
        <f>IF(AND(INDEX('RobotLookup Clean'!$E:$E,ROW()-3)="Junior",INDEX('RobotLookup Clean'!$V:$V,ROW()-3)=1),ROW()-3,"")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X607" t="str">
        <f>IF(AND(INDEX('RobotLookup Clean'!$E:$E,ROW()-3)="Junior",INDEX('RobotLookup Clean'!$V:$V,ROW()-3)=1),ROW()-3,"")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X608" t="str">
        <f>IF(AND(INDEX('RobotLookup Clean'!$E:$E,ROW()-3)="Junior",INDEX('RobotLookup Clean'!$V:$V,ROW()-3)=1),ROW()-3,"")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X609" t="str">
        <f>IF(AND(INDEX('RobotLookup Clean'!$E:$E,ROW()-3)="Junior",INDEX('RobotLookup Clean'!$V:$V,ROW()-3)=1),ROW()-3,"")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X610" t="str">
        <f>IF(AND(INDEX('RobotLookup Clean'!$E:$E,ROW()-3)="Junior",INDEX('RobotLookup Clean'!$V:$V,ROW()-3)=1),ROW()-3,"")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X611" t="str">
        <f>IF(AND(INDEX('RobotLookup Clean'!$E:$E,ROW()-3)="Junior",INDEX('RobotLookup Clean'!$V:$V,ROW()-3)=1),ROW()-3,"")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X612" t="str">
        <f>IF(AND(INDEX('RobotLookup Clean'!$E:$E,ROW()-3)="Junior",INDEX('RobotLookup Clean'!$V:$V,ROW()-3)=1),ROW()-3,"")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X613" t="str">
        <f>IF(AND(INDEX('RobotLookup Clean'!$E:$E,ROW()-3)="Junior",INDEX('RobotLookup Clean'!$V:$V,ROW()-3)=1),ROW()-3,"")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X614" t="str">
        <f>IF(AND(INDEX('RobotLookup Clean'!$E:$E,ROW()-3)="Junior",INDEX('RobotLookup Clean'!$V:$V,ROW()-3)=1),ROW()-3,"")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X615" t="str">
        <f>IF(AND(INDEX('RobotLookup Clean'!$E:$E,ROW()-3)="Junior",INDEX('RobotLookup Clean'!$V:$V,ROW()-3)=1),ROW()-3,"")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X616" t="str">
        <f>IF(AND(INDEX('RobotLookup Clean'!$E:$E,ROW()-3)="Junior",INDEX('RobotLookup Clean'!$V:$V,ROW()-3)=1),ROW()-3,"")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X617" t="str">
        <f>IF(AND(INDEX('RobotLookup Clean'!$E:$E,ROW()-3)="Junior",INDEX('RobotLookup Clean'!$V:$V,ROW()-3)=1),ROW()-3,"")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X618" t="str">
        <f>IF(AND(INDEX('RobotLookup Clean'!$E:$E,ROW()-3)="Junior",INDEX('RobotLookup Clean'!$V:$V,ROW()-3)=1),ROW()-3,"")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X619" t="str">
        <f>IF(AND(INDEX('RobotLookup Clean'!$E:$E,ROW()-3)="Junior",INDEX('RobotLookup Clean'!$V:$V,ROW()-3)=1),ROW()-3,"")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X620" t="str">
        <f>IF(AND(INDEX('RobotLookup Clean'!$E:$E,ROW()-3)="Junior",INDEX('RobotLookup Clean'!$V:$V,ROW()-3)=1),ROW()-3,"")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X621" t="str">
        <f>IF(AND(INDEX('RobotLookup Clean'!$E:$E,ROW()-3)="Junior",INDEX('RobotLookup Clean'!$V:$V,ROW()-3)=1),ROW()-3,"")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X622" t="str">
        <f>IF(AND(INDEX('RobotLookup Clean'!$E:$E,ROW()-3)="Junior",INDEX('RobotLookup Clean'!$V:$V,ROW()-3)=1),ROW()-3,"")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X623" t="str">
        <f>IF(AND(INDEX('RobotLookup Clean'!$E:$E,ROW()-3)="Junior",INDEX('RobotLookup Clean'!$V:$V,ROW()-3)=1),ROW()-3,"")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X624" t="str">
        <f>IF(AND(INDEX('RobotLookup Clean'!$E:$E,ROW()-3)="Junior",INDEX('RobotLookup Clean'!$V:$V,ROW()-3)=1),ROW()-3,"")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X625" t="str">
        <f>IF(AND(INDEX('RobotLookup Clean'!$E:$E,ROW()-3)="Junior",INDEX('RobotLookup Clean'!$V:$V,ROW()-3)=1),ROW()-3,"")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X626" t="str">
        <f>IF(AND(INDEX('RobotLookup Clean'!$E:$E,ROW()-3)="Junior",INDEX('RobotLookup Clean'!$V:$V,ROW()-3)=1),ROW()-3,"")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X627" t="str">
        <f>IF(AND(INDEX('RobotLookup Clean'!$E:$E,ROW()-3)="Junior",INDEX('RobotLookup Clean'!$V:$V,ROW()-3)=1),ROW()-3,"")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X628" t="str">
        <f>IF(AND(INDEX('RobotLookup Clean'!$E:$E,ROW()-3)="Junior",INDEX('RobotLookup Clean'!$V:$V,ROW()-3)=1),ROW()-3,"")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X629" t="str">
        <f>IF(AND(INDEX('RobotLookup Clean'!$E:$E,ROW()-3)="Junior",INDEX('RobotLookup Clean'!$V:$V,ROW()-3)=1),ROW()-3,"")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X630" t="str">
        <f>IF(AND(INDEX('RobotLookup Clean'!$E:$E,ROW()-3)="Junior",INDEX('RobotLookup Clean'!$V:$V,ROW()-3)=1),ROW()-3,"")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X631" t="str">
        <f>IF(AND(INDEX('RobotLookup Clean'!$E:$E,ROW()-3)="Junior",INDEX('RobotLookup Clean'!$V:$V,ROW()-3)=1),ROW()-3,"")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X632" t="str">
        <f>IF(AND(INDEX('RobotLookup Clean'!$E:$E,ROW()-3)="Junior",INDEX('RobotLookup Clean'!$V:$V,ROW()-3)=1),ROW()-3,"")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X633" t="str">
        <f>IF(AND(INDEX('RobotLookup Clean'!$E:$E,ROW()-3)="Junior",INDEX('RobotLookup Clean'!$V:$V,ROW()-3)=1),ROW()-3,"")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X634" t="str">
        <f>IF(AND(INDEX('RobotLookup Clean'!$E:$E,ROW()-3)="Junior",INDEX('RobotLookup Clean'!$V:$V,ROW()-3)=1),ROW()-3,"")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X635" t="str">
        <f>IF(AND(INDEX('RobotLookup Clean'!$E:$E,ROW()-3)="Junior",INDEX('RobotLookup Clean'!$V:$V,ROW()-3)=1),ROW()-3,"")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X636" t="str">
        <f>IF(AND(INDEX('RobotLookup Clean'!$E:$E,ROW()-3)="Junior",INDEX('RobotLookup Clean'!$V:$V,ROW()-3)=1),ROW()-3,"")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X637" t="str">
        <f>IF(AND(INDEX('RobotLookup Clean'!$E:$E,ROW()-3)="Junior",INDEX('RobotLookup Clean'!$V:$V,ROW()-3)=1),ROW()-3,"")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X638" t="str">
        <f>IF(AND(INDEX('RobotLookup Clean'!$E:$E,ROW()-3)="Junior",INDEX('RobotLookup Clean'!$V:$V,ROW()-3)=1),ROW()-3,"")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X639" t="str">
        <f>IF(AND(INDEX('RobotLookup Clean'!$E:$E,ROW()-3)="Junior",INDEX('RobotLookup Clean'!$V:$V,ROW()-3)=1),ROW()-3,"")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X640" t="str">
        <f>IF(AND(INDEX('RobotLookup Clean'!$E:$E,ROW()-3)="Junior",INDEX('RobotLookup Clean'!$V:$V,ROW()-3)=1),ROW()-3,"")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X641" t="str">
        <f>IF(AND(INDEX('RobotLookup Clean'!$E:$E,ROW()-3)="Junior",INDEX('RobotLookup Clean'!$V:$V,ROW()-3)=1),ROW()-3,"")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X642" t="str">
        <f>IF(AND(INDEX('RobotLookup Clean'!$E:$E,ROW()-3)="Junior",INDEX('RobotLookup Clean'!$V:$V,ROW()-3)=1),ROW()-3,"")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X643" t="str">
        <f>IF(AND(INDEX('RobotLookup Clean'!$E:$E,ROW()-3)="Junior",INDEX('RobotLookup Clean'!$V:$V,ROW()-3)=1),ROW()-3,"")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X644" t="str">
        <f>IF(AND(INDEX('RobotLookup Clean'!$E:$E,ROW()-3)="Junior",INDEX('RobotLookup Clean'!$V:$V,ROW()-3)=1),ROW()-3,"")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X645" t="str">
        <f>IF(AND(INDEX('RobotLookup Clean'!$E:$E,ROW()-3)="Junior",INDEX('RobotLookup Clean'!$V:$V,ROW()-3)=1),ROW()-3,"")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X646" t="str">
        <f>IF(AND(INDEX('RobotLookup Clean'!$E:$E,ROW()-3)="Junior",INDEX('RobotLookup Clean'!$V:$V,ROW()-3)=1),ROW()-3,"")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X647" t="str">
        <f>IF(AND(INDEX('RobotLookup Clean'!$E:$E,ROW()-3)="Junior",INDEX('RobotLookup Clean'!$V:$V,ROW()-3)=1),ROW()-3,"")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X648" t="str">
        <f>IF(AND(INDEX('RobotLookup Clean'!$E:$E,ROW()-3)="Junior",INDEX('RobotLookup Clean'!$V:$V,ROW()-3)=1),ROW()-3,"")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X649" t="str">
        <f>IF(AND(INDEX('RobotLookup Clean'!$E:$E,ROW()-3)="Junior",INDEX('RobotLookup Clean'!$V:$V,ROW()-3)=1),ROW()-3,"")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X650" t="str">
        <f>IF(AND(INDEX('RobotLookup Clean'!$E:$E,ROW()-3)="Junior",INDEX('RobotLookup Clean'!$V:$V,ROW()-3)=1),ROW()-3,"")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X651" t="str">
        <f>IF(AND(INDEX('RobotLookup Clean'!$E:$E,ROW()-3)="Junior",INDEX('RobotLookup Clean'!$V:$V,ROW()-3)=1),ROW()-3,"")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X652" t="str">
        <f>IF(AND(INDEX('RobotLookup Clean'!$E:$E,ROW()-3)="Junior",INDEX('RobotLookup Clean'!$V:$V,ROW()-3)=1),ROW()-3,"")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X653" t="str">
        <f>IF(AND(INDEX('RobotLookup Clean'!$E:$E,ROW()-3)="Junior",INDEX('RobotLookup Clean'!$V:$V,ROW()-3)=1),ROW()-3,"")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X654" t="str">
        <f>IF(AND(INDEX('RobotLookup Clean'!$E:$E,ROW()-3)="Junior",INDEX('RobotLookup Clean'!$V:$V,ROW()-3)=1),ROW()-3,"")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X655" t="str">
        <f>IF(AND(INDEX('RobotLookup Clean'!$E:$E,ROW()-3)="Junior",INDEX('RobotLookup Clean'!$V:$V,ROW()-3)=1),ROW()-3,"")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X656" t="str">
        <f>IF(AND(INDEX('RobotLookup Clean'!$E:$E,ROW()-3)="Junior",INDEX('RobotLookup Clean'!$V:$V,ROW()-3)=1),ROW()-3,"")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X657" t="str">
        <f>IF(AND(INDEX('RobotLookup Clean'!$E:$E,ROW()-3)="Junior",INDEX('RobotLookup Clean'!$V:$V,ROW()-3)=1),ROW()-3,"")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X658" t="str">
        <f>IF(AND(INDEX('RobotLookup Clean'!$E:$E,ROW()-3)="Junior",INDEX('RobotLookup Clean'!$V:$V,ROW()-3)=1),ROW()-3,"")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X659" t="str">
        <f>IF(AND(INDEX('RobotLookup Clean'!$E:$E,ROW()-3)="Junior",INDEX('RobotLookup Clean'!$V:$V,ROW()-3)=1),ROW()-3,"")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X660" t="str">
        <f>IF(AND(INDEX('RobotLookup Clean'!$E:$E,ROW()-3)="Junior",INDEX('RobotLookup Clean'!$V:$V,ROW()-3)=1),ROW()-3,"")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X661" t="str">
        <f>IF(AND(INDEX('RobotLookup Clean'!$E:$E,ROW()-3)="Junior",INDEX('RobotLookup Clean'!$V:$V,ROW()-3)=1),ROW()-3,"")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X662" t="str">
        <f>IF(AND(INDEX('RobotLookup Clean'!$E:$E,ROW()-3)="Junior",INDEX('RobotLookup Clean'!$V:$V,ROW()-3)=1),ROW()-3,"")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X663" t="str">
        <f>IF(AND(INDEX('RobotLookup Clean'!$E:$E,ROW()-3)="Junior",INDEX('RobotLookup Clean'!$V:$V,ROW()-3)=1),ROW()-3,"")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X664" t="str">
        <f>IF(AND(INDEX('RobotLookup Clean'!$E:$E,ROW()-3)="Junior",INDEX('RobotLookup Clean'!$V:$V,ROW()-3)=1),ROW()-3,"")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X665" t="str">
        <f>IF(AND(INDEX('RobotLookup Clean'!$E:$E,ROW()-3)="Junior",INDEX('RobotLookup Clean'!$V:$V,ROW()-3)=1),ROW()-3,"")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X666" t="str">
        <f>IF(AND(INDEX('RobotLookup Clean'!$E:$E,ROW()-3)="Junior",INDEX('RobotLookup Clean'!$V:$V,ROW()-3)=1),ROW()-3,"")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X667" t="str">
        <f>IF(AND(INDEX('RobotLookup Clean'!$E:$E,ROW()-3)="Junior",INDEX('RobotLookup Clean'!$V:$V,ROW()-3)=1),ROW()-3,"")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X668" t="str">
        <f>IF(AND(INDEX('RobotLookup Clean'!$E:$E,ROW()-3)="Junior",INDEX('RobotLookup Clean'!$V:$V,ROW()-3)=1),ROW()-3,"")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X669" t="str">
        <f>IF(AND(INDEX('RobotLookup Clean'!$E:$E,ROW()-3)="Junior",INDEX('RobotLookup Clean'!$V:$V,ROW()-3)=1),ROW()-3,"")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X670" t="str">
        <f>IF(AND(INDEX('RobotLookup Clean'!$E:$E,ROW()-3)="Junior",INDEX('RobotLookup Clean'!$V:$V,ROW()-3)=1),ROW()-3,"")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X671" t="str">
        <f>IF(AND(INDEX('RobotLookup Clean'!$E:$E,ROW()-3)="Junior",INDEX('RobotLookup Clean'!$V:$V,ROW()-3)=1),ROW()-3,"")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X672" t="str">
        <f>IF(AND(INDEX('RobotLookup Clean'!$E:$E,ROW()-3)="Junior",INDEX('RobotLookup Clean'!$V:$V,ROW()-3)=1),ROW()-3,"")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X673" t="str">
        <f>IF(AND(INDEX('RobotLookup Clean'!$E:$E,ROW()-3)="Junior",INDEX('RobotLookup Clean'!$V:$V,ROW()-3)=1),ROW()-3,"")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X674" t="str">
        <f>IF(AND(INDEX('RobotLookup Clean'!$E:$E,ROW()-3)="Junior",INDEX('RobotLookup Clean'!$V:$V,ROW()-3)=1),ROW()-3,"")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X675" t="str">
        <f>IF(AND(INDEX('RobotLookup Clean'!$E:$E,ROW()-3)="Junior",INDEX('RobotLookup Clean'!$V:$V,ROW()-3)=1),ROW()-3,"")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X676" t="str">
        <f>IF(AND(INDEX('RobotLookup Clean'!$E:$E,ROW()-3)="Junior",INDEX('RobotLookup Clean'!$V:$V,ROW()-3)=1),ROW()-3,"")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X677" t="str">
        <f>IF(AND(INDEX('RobotLookup Clean'!$E:$E,ROW()-3)="Junior",INDEX('RobotLookup Clean'!$V:$V,ROW()-3)=1),ROW()-3,"")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X678" t="str">
        <f>IF(AND(INDEX('RobotLookup Clean'!$E:$E,ROW()-3)="Junior",INDEX('RobotLookup Clean'!$V:$V,ROW()-3)=1),ROW()-3,"")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X679" t="str">
        <f>IF(AND(INDEX('RobotLookup Clean'!$E:$E,ROW()-3)="Junior",INDEX('RobotLookup Clean'!$V:$V,ROW()-3)=1),ROW()-3,"")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X680" t="str">
        <f>IF(AND(INDEX('RobotLookup Clean'!$E:$E,ROW()-3)="Junior",INDEX('RobotLookup Clean'!$V:$V,ROW()-3)=1),ROW()-3,"")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X681" t="str">
        <f>IF(AND(INDEX('RobotLookup Clean'!$E:$E,ROW()-3)="Junior",INDEX('RobotLookup Clean'!$V:$V,ROW()-3)=1),ROW()-3,"")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X682" t="str">
        <f>IF(AND(INDEX('RobotLookup Clean'!$E:$E,ROW()-3)="Junior",INDEX('RobotLookup Clean'!$V:$V,ROW()-3)=1),ROW()-3,"")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X683" t="str">
        <f>IF(AND(INDEX('RobotLookup Clean'!$E:$E,ROW()-3)="Junior",INDEX('RobotLookup Clean'!$V:$V,ROW()-3)=1),ROW()-3,"")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X684" t="str">
        <f>IF(AND(INDEX('RobotLookup Clean'!$E:$E,ROW()-3)="Junior",INDEX('RobotLookup Clean'!$V:$V,ROW()-3)=1),ROW()-3,"")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X685" t="str">
        <f>IF(AND(INDEX('RobotLookup Clean'!$E:$E,ROW()-3)="Junior",INDEX('RobotLookup Clean'!$V:$V,ROW()-3)=1),ROW()-3,"")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X686" t="str">
        <f>IF(AND(INDEX('RobotLookup Clean'!$E:$E,ROW()-3)="Junior",INDEX('RobotLookup Clean'!$V:$V,ROW()-3)=1),ROW()-3,"")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X687" t="str">
        <f>IF(AND(INDEX('RobotLookup Clean'!$E:$E,ROW()-3)="Junior",INDEX('RobotLookup Clean'!$V:$V,ROW()-3)=1),ROW()-3,"")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X688" t="str">
        <f>IF(AND(INDEX('RobotLookup Clean'!$E:$E,ROW()-3)="Junior",INDEX('RobotLookup Clean'!$V:$V,ROW()-3)=1),ROW()-3,"")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X689" t="str">
        <f>IF(AND(INDEX('RobotLookup Clean'!$E:$E,ROW()-3)="Junior",INDEX('RobotLookup Clean'!$V:$V,ROW()-3)=1),ROW()-3,"")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X690" t="str">
        <f>IF(AND(INDEX('RobotLookup Clean'!$E:$E,ROW()-3)="Junior",INDEX('RobotLookup Clean'!$V:$V,ROW()-3)=1),ROW()-3,"")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X691" t="str">
        <f>IF(AND(INDEX('RobotLookup Clean'!$E:$E,ROW()-3)="Junior",INDEX('RobotLookup Clean'!$V:$V,ROW()-3)=1),ROW()-3,"")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X692" t="str">
        <f>IF(AND(INDEX('RobotLookup Clean'!$E:$E,ROW()-3)="Junior",INDEX('RobotLookup Clean'!$V:$V,ROW()-3)=1),ROW()-3,"")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X693" t="str">
        <f>IF(AND(INDEX('RobotLookup Clean'!$E:$E,ROW()-3)="Junior",INDEX('RobotLookup Clean'!$V:$V,ROW()-3)=1),ROW()-3,"")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X694" t="str">
        <f>IF(AND(INDEX('RobotLookup Clean'!$E:$E,ROW()-3)="Junior",INDEX('RobotLookup Clean'!$V:$V,ROW()-3)=1),ROW()-3,"")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X695" t="str">
        <f>IF(AND(INDEX('RobotLookup Clean'!$E:$E,ROW()-3)="Junior",INDEX('RobotLookup Clean'!$V:$V,ROW()-3)=1),ROW()-3,"")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X696" t="str">
        <f>IF(AND(INDEX('RobotLookup Clean'!$E:$E,ROW()-3)="Junior",INDEX('RobotLookup Clean'!$V:$V,ROW()-3)=1),ROW()-3,"")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X697" t="str">
        <f>IF(AND(INDEX('RobotLookup Clean'!$E:$E,ROW()-3)="Junior",INDEX('RobotLookup Clean'!$V:$V,ROW()-3)=1),ROW()-3,"")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X698" t="str">
        <f>IF(AND(INDEX('RobotLookup Clean'!$E:$E,ROW()-3)="Junior",INDEX('RobotLookup Clean'!$V:$V,ROW()-3)=1),ROW()-3,"")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X699" t="str">
        <f>IF(AND(INDEX('RobotLookup Clean'!$E:$E,ROW()-3)="Junior",INDEX('RobotLookup Clean'!$V:$V,ROW()-3)=1),ROW()-3,"")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X700" t="str">
        <f>IF(AND(INDEX('RobotLookup Clean'!$E:$E,ROW()-3)="Junior",INDEX('RobotLookup Clean'!$V:$V,ROW()-3)=1),ROW()-3,"")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X701" t="str">
        <f>IF(AND(INDEX('RobotLookup Clean'!$E:$E,ROW()-3)="Junior",INDEX('RobotLookup Clean'!$V:$V,ROW()-3)=1),ROW()-3,"")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X702" t="str">
        <f>IF(AND(INDEX('RobotLookup Clean'!$E:$E,ROW()-3)="Junior",INDEX('RobotLookup Clean'!$V:$V,ROW()-3)=1),ROW()-3,"")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X703" t="str">
        <f>IF(AND(INDEX('RobotLookup Clean'!$E:$E,ROW()-3)="Junior",INDEX('RobotLookup Clean'!$V:$V,ROW()-3)=1),ROW()-3,"")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X704" t="str">
        <f>IF(AND(INDEX('RobotLookup Clean'!$E:$E,ROW()-3)="Junior",INDEX('RobotLookup Clean'!$V:$V,ROW()-3)=1),ROW()-3,"")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X705" t="str">
        <f>IF(AND(INDEX('RobotLookup Clean'!$E:$E,ROW()-3)="Junior",INDEX('RobotLookup Clean'!$V:$V,ROW()-3)=1),ROW()-3,"")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X706" t="str">
        <f>IF(AND(INDEX('RobotLookup Clean'!$E:$E,ROW()-3)="Junior",INDEX('RobotLookup Clean'!$V:$V,ROW()-3)=1),ROW()-3,"")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X707" t="str">
        <f>IF(AND(INDEX('RobotLookup Clean'!$E:$E,ROW()-3)="Junior",INDEX('RobotLookup Clean'!$V:$V,ROW()-3)=1),ROW()-3,"")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X708" t="str">
        <f>IF(AND(INDEX('RobotLookup Clean'!$E:$E,ROW()-3)="Junior",INDEX('RobotLookup Clean'!$V:$V,ROW()-3)=1),ROW()-3,"")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X709" t="str">
        <f>IF(AND(INDEX('RobotLookup Clean'!$E:$E,ROW()-3)="Junior",INDEX('RobotLookup Clean'!$V:$V,ROW()-3)=1),ROW()-3,"")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X710" t="str">
        <f>IF(AND(INDEX('RobotLookup Clean'!$E:$E,ROW()-3)="Junior",INDEX('RobotLookup Clean'!$V:$V,ROW()-3)=1),ROW()-3,"")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X711" t="str">
        <f>IF(AND(INDEX('RobotLookup Clean'!$E:$E,ROW()-3)="Junior",INDEX('RobotLookup Clean'!$V:$V,ROW()-3)=1),ROW()-3,"")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X712" t="str">
        <f>IF(AND(INDEX('RobotLookup Clean'!$E:$E,ROW()-3)="Junior",INDEX('RobotLookup Clean'!$V:$V,ROW()-3)=1),ROW()-3,"")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X713" t="str">
        <f>IF(AND(INDEX('RobotLookup Clean'!$E:$E,ROW()-3)="Junior",INDEX('RobotLookup Clean'!$V:$V,ROW()-3)=1),ROW()-3,"")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X714" t="str">
        <f>IF(AND(INDEX('RobotLookup Clean'!$E:$E,ROW()-3)="Junior",INDEX('RobotLookup Clean'!$V:$V,ROW()-3)=1),ROW()-3,"")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X715" t="str">
        <f>IF(AND(INDEX('RobotLookup Clean'!$E:$E,ROW()-3)="Junior",INDEX('RobotLookup Clean'!$V:$V,ROW()-3)=1),ROW()-3,"")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X716" t="str">
        <f>IF(AND(INDEX('RobotLookup Clean'!$E:$E,ROW()-3)="Junior",INDEX('RobotLookup Clean'!$V:$V,ROW()-3)=1),ROW()-3,"")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X717" t="str">
        <f>IF(AND(INDEX('RobotLookup Clean'!$E:$E,ROW()-3)="Junior",INDEX('RobotLookup Clean'!$V:$V,ROW()-3)=1),ROW()-3,"")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X718" t="str">
        <f>IF(AND(INDEX('RobotLookup Clean'!$E:$E,ROW()-3)="Junior",INDEX('RobotLookup Clean'!$V:$V,ROW()-3)=1),ROW()-3,"")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X719" t="str">
        <f>IF(AND(INDEX('RobotLookup Clean'!$E:$E,ROW()-3)="Junior",INDEX('RobotLookup Clean'!$V:$V,ROW()-3)=1),ROW()-3,"")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X720" t="str">
        <f>IF(AND(INDEX('RobotLookup Clean'!$E:$E,ROW()-3)="Junior",INDEX('RobotLookup Clean'!$V:$V,ROW()-3)=1),ROW()-3,"")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X721" t="str">
        <f>IF(AND(INDEX('RobotLookup Clean'!$E:$E,ROW()-3)="Junior",INDEX('RobotLookup Clean'!$V:$V,ROW()-3)=1),ROW()-3,"")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X722" t="str">
        <f>IF(AND(INDEX('RobotLookup Clean'!$E:$E,ROW()-3)="Junior",INDEX('RobotLookup Clean'!$V:$V,ROW()-3)=1),ROW()-3,"")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X723" t="str">
        <f>IF(AND(INDEX('RobotLookup Clean'!$E:$E,ROW()-3)="Junior",INDEX('RobotLookup Clean'!$V:$V,ROW()-3)=1),ROW()-3,"")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X724" t="str">
        <f>IF(AND(INDEX('RobotLookup Clean'!$E:$E,ROW()-3)="Junior",INDEX('RobotLookup Clean'!$V:$V,ROW()-3)=1),ROW()-3,"")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X725" t="str">
        <f>IF(AND(INDEX('RobotLookup Clean'!$E:$E,ROW()-3)="Junior",INDEX('RobotLookup Clean'!$V:$V,ROW()-3)=1),ROW()-3,"")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X726" t="str">
        <f>IF(AND(INDEX('RobotLookup Clean'!$E:$E,ROW()-3)="Junior",INDEX('RobotLookup Clean'!$V:$V,ROW()-3)=1),ROW()-3,"")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X727" t="str">
        <f>IF(AND(INDEX('RobotLookup Clean'!$E:$E,ROW()-3)="Junior",INDEX('RobotLookup Clean'!$V:$V,ROW()-3)=1),ROW()-3,"")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X728" t="str">
        <f>IF(AND(INDEX('RobotLookup Clean'!$E:$E,ROW()-3)="Junior",INDEX('RobotLookup Clean'!$V:$V,ROW()-3)=1),ROW()-3,"")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X729" t="str">
        <f>IF(AND(INDEX('RobotLookup Clean'!$E:$E,ROW()-3)="Junior",INDEX('RobotLookup Clean'!$V:$V,ROW()-3)=1),ROW()-3,"")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X730" t="str">
        <f>IF(AND(INDEX('RobotLookup Clean'!$E:$E,ROW()-3)="Junior",INDEX('RobotLookup Clean'!$V:$V,ROW()-3)=1),ROW()-3,"")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X731" t="str">
        <f>IF(AND(INDEX('RobotLookup Clean'!$E:$E,ROW()-3)="Junior",INDEX('RobotLookup Clean'!$V:$V,ROW()-3)=1),ROW()-3,"")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X732" t="str">
        <f>IF(AND(INDEX('RobotLookup Clean'!$E:$E,ROW()-3)="Junior",INDEX('RobotLookup Clean'!$V:$V,ROW()-3)=1),ROW()-3,"")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X733" t="str">
        <f>IF(AND(INDEX('RobotLookup Clean'!$E:$E,ROW()-3)="Junior",INDEX('RobotLookup Clean'!$V:$V,ROW()-3)=1),ROW()-3,"")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X734" t="str">
        <f>IF(AND(INDEX('RobotLookup Clean'!$E:$E,ROW()-3)="Junior",INDEX('RobotLookup Clean'!$V:$V,ROW()-3)=1),ROW()-3,"")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X735" t="str">
        <f>IF(AND(INDEX('RobotLookup Clean'!$E:$E,ROW()-3)="Junior",INDEX('RobotLookup Clean'!$V:$V,ROW()-3)=1),ROW()-3,"")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X736" t="str">
        <f>IF(AND(INDEX('RobotLookup Clean'!$E:$E,ROW()-3)="Junior",INDEX('RobotLookup Clean'!$V:$V,ROW()-3)=1),ROW()-3,"")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X737" t="str">
        <f>IF(AND(INDEX('RobotLookup Clean'!$E:$E,ROW()-3)="Junior",INDEX('RobotLookup Clean'!$V:$V,ROW()-3)=1),ROW()-3,"")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X738" t="str">
        <f>IF(AND(INDEX('RobotLookup Clean'!$E:$E,ROW()-3)="Junior",INDEX('RobotLookup Clean'!$V:$V,ROW()-3)=1),ROW()-3,"")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X739" t="str">
        <f>IF(AND(INDEX('RobotLookup Clean'!$E:$E,ROW()-3)="Junior",INDEX('RobotLookup Clean'!$V:$V,ROW()-3)=1),ROW()-3,"")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X740" t="str">
        <f>IF(AND(INDEX('RobotLookup Clean'!$E:$E,ROW()-3)="Junior",INDEX('RobotLookup Clean'!$V:$V,ROW()-3)=1),ROW()-3,"")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X741" t="str">
        <f>IF(AND(INDEX('RobotLookup Clean'!$E:$E,ROW()-3)="Junior",INDEX('RobotLookup Clean'!$V:$V,ROW()-3)=1),ROW()-3,"")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X742" t="str">
        <f>IF(AND(INDEX('RobotLookup Clean'!$E:$E,ROW()-3)="Junior",INDEX('RobotLookup Clean'!$V:$V,ROW()-3)=1),ROW()-3,"")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X743" t="str">
        <f>IF(AND(INDEX('RobotLookup Clean'!$E:$E,ROW()-3)="Junior",INDEX('RobotLookup Clean'!$V:$V,ROW()-3)=1),ROW()-3,"")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X744" t="str">
        <f>IF(AND(INDEX('RobotLookup Clean'!$E:$E,ROW()-3)="Junior",INDEX('RobotLookup Clean'!$V:$V,ROW()-3)=1),ROW()-3,"")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X745" t="str">
        <f>IF(AND(INDEX('RobotLookup Clean'!$E:$E,ROW()-3)="Junior",INDEX('RobotLookup Clean'!$V:$V,ROW()-3)=1),ROW()-3,"")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X746" t="str">
        <f>IF(AND(INDEX('RobotLookup Clean'!$E:$E,ROW()-3)="Junior",INDEX('RobotLookup Clean'!$V:$V,ROW()-3)=1),ROW()-3,"")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X747" t="str">
        <f>IF(AND(INDEX('RobotLookup Clean'!$E:$E,ROW()-3)="Junior",INDEX('RobotLookup Clean'!$V:$V,ROW()-3)=1),ROW()-3,"")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X748" t="str">
        <f>IF(AND(INDEX('RobotLookup Clean'!$E:$E,ROW()-3)="Junior",INDEX('RobotLookup Clean'!$V:$V,ROW()-3)=1),ROW()-3,"")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X749" t="str">
        <f>IF(AND(INDEX('RobotLookup Clean'!$E:$E,ROW()-3)="Junior",INDEX('RobotLookup Clean'!$V:$V,ROW()-3)=1),ROW()-3,"")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X750" t="str">
        <f>IF(AND(INDEX('RobotLookup Clean'!$E:$E,ROW()-3)="Junior",INDEX('RobotLookup Clean'!$V:$V,ROW()-3)=1),ROW()-3,"")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X751" t="str">
        <f>IF(AND(INDEX('RobotLookup Clean'!$E:$E,ROW()-3)="Junior",INDEX('RobotLookup Clean'!$V:$V,ROW()-3)=1),ROW()-3,"")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X752" t="str">
        <f>IF(AND(INDEX('RobotLookup Clean'!$E:$E,ROW()-3)="Junior",INDEX('RobotLookup Clean'!$V:$V,ROW()-3)=1),ROW()-3,"")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X753" t="str">
        <f>IF(AND(INDEX('RobotLookup Clean'!$E:$E,ROW()-3)="Junior",INDEX('RobotLookup Clean'!$V:$V,ROW()-3)=1),ROW()-3,"")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X754" t="str">
        <f>IF(AND(INDEX('RobotLookup Clean'!$E:$E,ROW()-3)="Junior",INDEX('RobotLookup Clean'!$V:$V,ROW()-3)=1),ROW()-3,"")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X755" t="str">
        <f>IF(AND(INDEX('RobotLookup Clean'!$E:$E,ROW()-3)="Junior",INDEX('RobotLookup Clean'!$V:$V,ROW()-3)=1),ROW()-3,"")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X756" t="str">
        <f>IF(AND(INDEX('RobotLookup Clean'!$E:$E,ROW()-3)="Junior",INDEX('RobotLookup Clean'!$V:$V,ROW()-3)=1),ROW()-3,"")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X757" t="str">
        <f>IF(AND(INDEX('RobotLookup Clean'!$E:$E,ROW()-3)="Junior",INDEX('RobotLookup Clean'!$V:$V,ROW()-3)=1),ROW()-3,"")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X758" t="str">
        <f>IF(AND(INDEX('RobotLookup Clean'!$E:$E,ROW()-3)="Junior",INDEX('RobotLookup Clean'!$V:$V,ROW()-3)=1),ROW()-3,"")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X759" t="str">
        <f>IF(AND(INDEX('RobotLookup Clean'!$E:$E,ROW()-3)="Junior",INDEX('RobotLookup Clean'!$V:$V,ROW()-3)=1),ROW()-3,"")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X760" t="str">
        <f>IF(AND(INDEX('RobotLookup Clean'!$E:$E,ROW()-3)="Junior",INDEX('RobotLookup Clean'!$V:$V,ROW()-3)=1),ROW()-3,"")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X761" t="str">
        <f>IF(AND(INDEX('RobotLookup Clean'!$E:$E,ROW()-3)="Junior",INDEX('RobotLookup Clean'!$V:$V,ROW()-3)=1),ROW()-3,"")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X762" t="str">
        <f>IF(AND(INDEX('RobotLookup Clean'!$E:$E,ROW()-3)="Junior",INDEX('RobotLookup Clean'!$V:$V,ROW()-3)=1),ROW()-3,"")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X763" t="str">
        <f>IF(AND(INDEX('RobotLookup Clean'!$E:$E,ROW()-3)="Junior",INDEX('RobotLookup Clean'!$V:$V,ROW()-3)=1),ROW()-3,"")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X764" t="str">
        <f>IF(AND(INDEX('RobotLookup Clean'!$E:$E,ROW()-3)="Junior",INDEX('RobotLookup Clean'!$V:$V,ROW()-3)=1),ROW()-3,"")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X765" t="str">
        <f>IF(AND(INDEX('RobotLookup Clean'!$E:$E,ROW()-3)="Junior",INDEX('RobotLookup Clean'!$V:$V,ROW()-3)=1),ROW()-3,"")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X766" t="str">
        <f>IF(AND(INDEX('RobotLookup Clean'!$E:$E,ROW()-3)="Junior",INDEX('RobotLookup Clean'!$V:$V,ROW()-3)=1),ROW()-3,"")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X767" t="str">
        <f>IF(AND(INDEX('RobotLookup Clean'!$E:$E,ROW()-3)="Junior",INDEX('RobotLookup Clean'!$V:$V,ROW()-3)=1),ROW()-3,"")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X768" t="str">
        <f>IF(AND(INDEX('RobotLookup Clean'!$E:$E,ROW()-3)="Junior",INDEX('RobotLookup Clean'!$V:$V,ROW()-3)=1),ROW()-3,"")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X769" t="str">
        <f>IF(AND(INDEX('RobotLookup Clean'!$E:$E,ROW()-3)="Junior",INDEX('RobotLookup Clean'!$V:$V,ROW()-3)=1),ROW()-3,"")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X770" t="str">
        <f>IF(AND(INDEX('RobotLookup Clean'!$E:$E,ROW()-3)="Junior",INDEX('RobotLookup Clean'!$V:$V,ROW()-3)=1),ROW()-3,"")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X771" t="str">
        <f>IF(AND(INDEX('RobotLookup Clean'!$E:$E,ROW()-3)="Junior",INDEX('RobotLookup Clean'!$V:$V,ROW()-3)=1),ROW()-3,"")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X772" t="str">
        <f>IF(AND(INDEX('RobotLookup Clean'!$E:$E,ROW()-3)="Junior",INDEX('RobotLookup Clean'!$V:$V,ROW()-3)=1),ROW()-3,"")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X773" t="str">
        <f>IF(AND(INDEX('RobotLookup Clean'!$E:$E,ROW()-3)="Junior",INDEX('RobotLookup Clean'!$V:$V,ROW()-3)=1),ROW()-3,"")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X774" t="str">
        <f>IF(AND(INDEX('RobotLookup Clean'!$E:$E,ROW()-3)="Junior",INDEX('RobotLookup Clean'!$V:$V,ROW()-3)=1),ROW()-3,"")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X775" t="str">
        <f>IF(AND(INDEX('RobotLookup Clean'!$E:$E,ROW()-3)="Junior",INDEX('RobotLookup Clean'!$V:$V,ROW()-3)=1),ROW()-3,"")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X776" t="str">
        <f>IF(AND(INDEX('RobotLookup Clean'!$E:$E,ROW()-3)="Junior",INDEX('RobotLookup Clean'!$V:$V,ROW()-3)=1),ROW()-3,"")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X777" t="str">
        <f>IF(AND(INDEX('RobotLookup Clean'!$E:$E,ROW()-3)="Junior",INDEX('RobotLookup Clean'!$V:$V,ROW()-3)=1),ROW()-3,"")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X778" t="str">
        <f>IF(AND(INDEX('RobotLookup Clean'!$E:$E,ROW()-3)="Junior",INDEX('RobotLookup Clean'!$V:$V,ROW()-3)=1),ROW()-3,"")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X779" t="str">
        <f>IF(AND(INDEX('RobotLookup Clean'!$E:$E,ROW()-3)="Junior",INDEX('RobotLookup Clean'!$V:$V,ROW()-3)=1),ROW()-3,"")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X780" t="str">
        <f>IF(AND(INDEX('RobotLookup Clean'!$E:$E,ROW()-3)="Junior",INDEX('RobotLookup Clean'!$V:$V,ROW()-3)=1),ROW()-3,"")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X781" t="str">
        <f>IF(AND(INDEX('RobotLookup Clean'!$E:$E,ROW()-3)="Junior",INDEX('RobotLookup Clean'!$V:$V,ROW()-3)=1),ROW()-3,"")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X782" t="str">
        <f>IF(AND(INDEX('RobotLookup Clean'!$E:$E,ROW()-3)="Junior",INDEX('RobotLookup Clean'!$V:$V,ROW()-3)=1),ROW()-3,"")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X783" t="str">
        <f>IF(AND(INDEX('RobotLookup Clean'!$E:$E,ROW()-3)="Junior",INDEX('RobotLookup Clean'!$V:$V,ROW()-3)=1),ROW()-3,"")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X784" t="str">
        <f>IF(AND(INDEX('RobotLookup Clean'!$E:$E,ROW()-3)="Junior",INDEX('RobotLookup Clean'!$V:$V,ROW()-3)=1),ROW()-3,"")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X785" t="str">
        <f>IF(AND(INDEX('RobotLookup Clean'!$E:$E,ROW()-3)="Junior",INDEX('RobotLookup Clean'!$V:$V,ROW()-3)=1),ROW()-3,"")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X786" t="str">
        <f>IF(AND(INDEX('RobotLookup Clean'!$E:$E,ROW()-3)="Junior",INDEX('RobotLookup Clean'!$V:$V,ROW()-3)=1),ROW()-3,"")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X787" t="str">
        <f>IF(AND(INDEX('RobotLookup Clean'!$E:$E,ROW()-3)="Junior",INDEX('RobotLookup Clean'!$V:$V,ROW()-3)=1),ROW()-3,"")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X788" t="str">
        <f>IF(AND(INDEX('RobotLookup Clean'!$E:$E,ROW()-3)="Junior",INDEX('RobotLookup Clean'!$V:$V,ROW()-3)=1),ROW()-3,"")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X789" t="str">
        <f>IF(AND(INDEX('RobotLookup Clean'!$E:$E,ROW()-3)="Junior",INDEX('RobotLookup Clean'!$V:$V,ROW()-3)=1),ROW()-3,"")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X790" t="str">
        <f>IF(AND(INDEX('RobotLookup Clean'!$E:$E,ROW()-3)="Junior",INDEX('RobotLookup Clean'!$V:$V,ROW()-3)=1),ROW()-3,"")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X791" t="str">
        <f>IF(AND(INDEX('RobotLookup Clean'!$E:$E,ROW()-3)="Junior",INDEX('RobotLookup Clean'!$V:$V,ROW()-3)=1),ROW()-3,"")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X792" t="str">
        <f>IF(AND(INDEX('RobotLookup Clean'!$E:$E,ROW()-3)="Junior",INDEX('RobotLookup Clean'!$V:$V,ROW()-3)=1),ROW()-3,"")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X793" t="str">
        <f>IF(AND(INDEX('RobotLookup Clean'!$E:$E,ROW()-3)="Junior",INDEX('RobotLookup Clean'!$V:$V,ROW()-3)=1),ROW()-3,"")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X794" t="str">
        <f>IF(AND(INDEX('RobotLookup Clean'!$E:$E,ROW()-3)="Junior",INDEX('RobotLookup Clean'!$V:$V,ROW()-3)=1),ROW()-3,"")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X795" t="str">
        <f>IF(AND(INDEX('RobotLookup Clean'!$E:$E,ROW()-3)="Junior",INDEX('RobotLookup Clean'!$V:$V,ROW()-3)=1),ROW()-3,"")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X796" t="str">
        <f>IF(AND(INDEX('RobotLookup Clean'!$E:$E,ROW()-3)="Junior",INDEX('RobotLookup Clean'!$V:$V,ROW()-3)=1),ROW()-3,"")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X797" t="str">
        <f>IF(AND(INDEX('RobotLookup Clean'!$E:$E,ROW()-3)="Junior",INDEX('RobotLookup Clean'!$V:$V,ROW()-3)=1),ROW()-3,"")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X798" t="str">
        <f>IF(AND(INDEX('RobotLookup Clean'!$E:$E,ROW()-3)="Junior",INDEX('RobotLookup Clean'!$V:$V,ROW()-3)=1),ROW()-3,"")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X799" t="str">
        <f>IF(AND(INDEX('RobotLookup Clean'!$E:$E,ROW()-3)="Junior",INDEX('RobotLookup Clean'!$V:$V,ROW()-3)=1),ROW()-3,"")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X800" t="str">
        <f>IF(AND(INDEX('RobotLookup Clean'!$E:$E,ROW()-3)="Junior",INDEX('RobotLookup Clean'!$V:$V,ROW()-3)=1),ROW()-3,"")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X801" t="str">
        <f>IF(AND(INDEX('RobotLookup Clean'!$E:$E,ROW()-3)="Junior",INDEX('RobotLookup Clean'!$V:$V,ROW()-3)=1),ROW()-3,"")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X802" t="str">
        <f>IF(AND(INDEX('RobotLookup Clean'!$E:$E,ROW()-3)="Junior",INDEX('RobotLookup Clean'!$V:$V,ROW()-3)=1),ROW()-3,"")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X803" t="str">
        <f>IF(AND(INDEX('RobotLookup Clean'!$E:$E,ROW()-3)="Junior",INDEX('RobotLookup Clean'!$V:$V,ROW()-3)=1),ROW()-3,"")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X804" t="str">
        <f>IF(AND(INDEX('RobotLookup Clean'!$E:$E,ROW()-3)="Junior",INDEX('RobotLookup Clean'!$V:$V,ROW()-3)=1),ROW()-3,"")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X805" t="str">
        <f>IF(AND(INDEX('RobotLookup Clean'!$E:$E,ROW()-3)="Junior",INDEX('RobotLookup Clean'!$V:$V,ROW()-3)=1),ROW()-3,"")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X806" t="str">
        <f>IF(AND(INDEX('RobotLookup Clean'!$E:$E,ROW()-3)="Junior",INDEX('RobotLookup Clean'!$V:$V,ROW()-3)=1),ROW()-3,"")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X807" t="str">
        <f>IF(AND(INDEX('RobotLookup Clean'!$E:$E,ROW()-3)="Junior",INDEX('RobotLookup Clean'!$V:$V,ROW()-3)=1),ROW()-3,"")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X808" t="str">
        <f>IF(AND(INDEX('RobotLookup Clean'!$E:$E,ROW()-3)="Junior",INDEX('RobotLookup Clean'!$V:$V,ROW()-3)=1),ROW()-3,"")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X809" t="str">
        <f>IF(AND(INDEX('RobotLookup Clean'!$E:$E,ROW()-3)="Junior",INDEX('RobotLookup Clean'!$V:$V,ROW()-3)=1),ROW()-3,"")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X810" t="str">
        <f>IF(AND(INDEX('RobotLookup Clean'!$E:$E,ROW()-3)="Junior",INDEX('RobotLookup Clean'!$V:$V,ROW()-3)=1),ROW()-3,"")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X811" t="str">
        <f>IF(AND(INDEX('RobotLookup Clean'!$E:$E,ROW()-3)="Junior",INDEX('RobotLookup Clean'!$V:$V,ROW()-3)=1),ROW()-3,"")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X812" t="str">
        <f>IF(AND(INDEX('RobotLookup Clean'!$E:$E,ROW()-3)="Junior",INDEX('RobotLookup Clean'!$V:$V,ROW()-3)=1),ROW()-3,"")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X813" t="str">
        <f>IF(AND(INDEX('RobotLookup Clean'!$E:$E,ROW()-3)="Junior",INDEX('RobotLookup Clean'!$V:$V,ROW()-3)=1),ROW()-3,"")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X814" t="str">
        <f>IF(AND(INDEX('RobotLookup Clean'!$E:$E,ROW()-3)="Junior",INDEX('RobotLookup Clean'!$V:$V,ROW()-3)=1),ROW()-3,"")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X815" t="str">
        <f>IF(AND(INDEX('RobotLookup Clean'!$E:$E,ROW()-3)="Junior",INDEX('RobotLookup Clean'!$V:$V,ROW()-3)=1),ROW()-3,"")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X816" t="str">
        <f>IF(AND(INDEX('RobotLookup Clean'!$E:$E,ROW()-3)="Junior",INDEX('RobotLookup Clean'!$V:$V,ROW()-3)=1),ROW()-3,"")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X817" t="str">
        <f>IF(AND(INDEX('RobotLookup Clean'!$E:$E,ROW()-3)="Junior",INDEX('RobotLookup Clean'!$V:$V,ROW()-3)=1),ROW()-3,"")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X818" t="str">
        <f>IF(AND(INDEX('RobotLookup Clean'!$E:$E,ROW()-3)="Junior",INDEX('RobotLookup Clean'!$V:$V,ROW()-3)=1),ROW()-3,"")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X819" t="str">
        <f>IF(AND(INDEX('RobotLookup Clean'!$E:$E,ROW()-3)="Junior",INDEX('RobotLookup Clean'!$V:$V,ROW()-3)=1),ROW()-3,"")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X820" t="str">
        <f>IF(AND(INDEX('RobotLookup Clean'!$E:$E,ROW()-3)="Junior",INDEX('RobotLookup Clean'!$V:$V,ROW()-3)=1),ROW()-3,"")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X821" t="str">
        <f>IF(AND(INDEX('RobotLookup Clean'!$E:$E,ROW()-3)="Junior",INDEX('RobotLookup Clean'!$V:$V,ROW()-3)=1),ROW()-3,"")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X822" t="str">
        <f>IF(AND(INDEX('RobotLookup Clean'!$E:$E,ROW()-3)="Junior",INDEX('RobotLookup Clean'!$V:$V,ROW()-3)=1),ROW()-3,"")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X823" t="str">
        <f>IF(AND(INDEX('RobotLookup Clean'!$E:$E,ROW()-3)="Junior",INDEX('RobotLookup Clean'!$V:$V,ROW()-3)=1),ROW()-3,"")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X824" t="str">
        <f>IF(AND(INDEX('RobotLookup Clean'!$E:$E,ROW()-3)="Junior",INDEX('RobotLookup Clean'!$V:$V,ROW()-3)=1),ROW()-3,"")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X825" t="str">
        <f>IF(AND(INDEX('RobotLookup Clean'!$E:$E,ROW()-3)="Junior",INDEX('RobotLookup Clean'!$V:$V,ROW()-3)=1),ROW()-3,"")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X826" t="str">
        <f>IF(AND(INDEX('RobotLookup Clean'!$E:$E,ROW()-3)="Junior",INDEX('RobotLookup Clean'!$V:$V,ROW()-3)=1),ROW()-3,"")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X827" t="str">
        <f>IF(AND(INDEX('RobotLookup Clean'!$E:$E,ROW()-3)="Junior",INDEX('RobotLookup Clean'!$V:$V,ROW()-3)=1),ROW()-3,"")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X828" t="str">
        <f>IF(AND(INDEX('RobotLookup Clean'!$E:$E,ROW()-3)="Junior",INDEX('RobotLookup Clean'!$V:$V,ROW()-3)=1),ROW()-3,"")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X829" t="str">
        <f>IF(AND(INDEX('RobotLookup Clean'!$E:$E,ROW()-3)="Junior",INDEX('RobotLookup Clean'!$V:$V,ROW()-3)=1),ROW()-3,"")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X830" t="str">
        <f>IF(AND(INDEX('RobotLookup Clean'!$E:$E,ROW()-3)="Junior",INDEX('RobotLookup Clean'!$V:$V,ROW()-3)=1),ROW()-3,"")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X831" t="str">
        <f>IF(AND(INDEX('RobotLookup Clean'!$E:$E,ROW()-3)="Junior",INDEX('RobotLookup Clean'!$V:$V,ROW()-3)=1),ROW()-3,"")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X832" t="str">
        <f>IF(AND(INDEX('RobotLookup Clean'!$E:$E,ROW()-3)="Junior",INDEX('RobotLookup Clean'!$V:$V,ROW()-3)=1),ROW()-3,"")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X833" t="str">
        <f>IF(AND(INDEX('RobotLookup Clean'!$E:$E,ROW()-3)="Junior",INDEX('RobotLookup Clean'!$V:$V,ROW()-3)=1),ROW()-3,"")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X834" t="str">
        <f>IF(AND(INDEX('RobotLookup Clean'!$E:$E,ROW()-3)="Junior",INDEX('RobotLookup Clean'!$V:$V,ROW()-3)=1),ROW()-3,"")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X835" t="str">
        <f>IF(AND(INDEX('RobotLookup Clean'!$E:$E,ROW()-3)="Junior",INDEX('RobotLookup Clean'!$V:$V,ROW()-3)=1),ROW()-3,"")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X836" t="str">
        <f>IF(AND(INDEX('RobotLookup Clean'!$E:$E,ROW()-3)="Junior",INDEX('RobotLookup Clean'!$V:$V,ROW()-3)=1),ROW()-3,"")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X837" t="str">
        <f>IF(AND(INDEX('RobotLookup Clean'!$E:$E,ROW()-3)="Junior",INDEX('RobotLookup Clean'!$V:$V,ROW()-3)=1),ROW()-3,"")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X838" t="str">
        <f>IF(AND(INDEX('RobotLookup Clean'!$E:$E,ROW()-3)="Junior",INDEX('RobotLookup Clean'!$V:$V,ROW()-3)=1),ROW()-3,"")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X839" t="str">
        <f>IF(AND(INDEX('RobotLookup Clean'!$E:$E,ROW()-3)="Junior",INDEX('RobotLookup Clean'!$V:$V,ROW()-3)=1),ROW()-3,"")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X840" t="str">
        <f>IF(AND(INDEX('RobotLookup Clean'!$E:$E,ROW()-3)="Junior",INDEX('RobotLookup Clean'!$V:$V,ROW()-3)=1),ROW()-3,"")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X841" t="str">
        <f>IF(AND(INDEX('RobotLookup Clean'!$E:$E,ROW()-3)="Junior",INDEX('RobotLookup Clean'!$V:$V,ROW()-3)=1),ROW()-3,"")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X842" t="str">
        <f>IF(AND(INDEX('RobotLookup Clean'!$E:$E,ROW()-3)="Junior",INDEX('RobotLookup Clean'!$V:$V,ROW()-3)=1),ROW()-3,"")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X843" t="str">
        <f>IF(AND(INDEX('RobotLookup Clean'!$E:$E,ROW()-3)="Junior",INDEX('RobotLookup Clean'!$V:$V,ROW()-3)=1),ROW()-3,"")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X844" t="str">
        <f>IF(AND(INDEX('RobotLookup Clean'!$E:$E,ROW()-3)="Junior",INDEX('RobotLookup Clean'!$V:$V,ROW()-3)=1),ROW()-3,"")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X845" t="str">
        <f>IF(AND(INDEX('RobotLookup Clean'!$E:$E,ROW()-3)="Junior",INDEX('RobotLookup Clean'!$V:$V,ROW()-3)=1),ROW()-3,"")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X846" t="str">
        <f>IF(AND(INDEX('RobotLookup Clean'!$E:$E,ROW()-3)="Junior",INDEX('RobotLookup Clean'!$V:$V,ROW()-3)=1),ROW()-3,"")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X847" t="str">
        <f>IF(AND(INDEX('RobotLookup Clean'!$E:$E,ROW()-3)="Junior",INDEX('RobotLookup Clean'!$V:$V,ROW()-3)=1),ROW()-3,"")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X848" t="str">
        <f>IF(AND(INDEX('RobotLookup Clean'!$E:$E,ROW()-3)="Junior",INDEX('RobotLookup Clean'!$V:$V,ROW()-3)=1),ROW()-3,"")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X849" t="str">
        <f>IF(AND(INDEX('RobotLookup Clean'!$E:$E,ROW()-3)="Junior",INDEX('RobotLookup Clean'!$V:$V,ROW()-3)=1),ROW()-3,"")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X850" t="str">
        <f>IF(AND(INDEX('RobotLookup Clean'!$E:$E,ROW()-3)="Junior",INDEX('RobotLookup Clean'!$V:$V,ROW()-3)=1),ROW()-3,"")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X851" t="str">
        <f>IF(AND(INDEX('RobotLookup Clean'!$E:$E,ROW()-3)="Junior",INDEX('RobotLookup Clean'!$V:$V,ROW()-3)=1),ROW()-3,"")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X852" t="str">
        <f>IF(AND(INDEX('RobotLookup Clean'!$E:$E,ROW()-3)="Junior",INDEX('RobotLookup Clean'!$V:$V,ROW()-3)=1),ROW()-3,"")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X853" t="str">
        <f>IF(AND(INDEX('RobotLookup Clean'!$E:$E,ROW()-3)="Junior",INDEX('RobotLookup Clean'!$V:$V,ROW()-3)=1),ROW()-3,"")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X854" t="str">
        <f>IF(AND(INDEX('RobotLookup Clean'!$E:$E,ROW()-3)="Junior",INDEX('RobotLookup Clean'!$V:$V,ROW()-3)=1),ROW()-3,"")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X855" t="str">
        <f>IF(AND(INDEX('RobotLookup Clean'!$E:$E,ROW()-3)="Junior",INDEX('RobotLookup Clean'!$V:$V,ROW()-3)=1),ROW()-3,"")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X856" t="str">
        <f>IF(AND(INDEX('RobotLookup Clean'!$E:$E,ROW()-3)="Junior",INDEX('RobotLookup Clean'!$V:$V,ROW()-3)=1),ROW()-3,"")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X857" t="str">
        <f>IF(AND(INDEX('RobotLookup Clean'!$E:$E,ROW()-3)="Junior",INDEX('RobotLookup Clean'!$V:$V,ROW()-3)=1),ROW()-3,"")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X858" t="str">
        <f>IF(AND(INDEX('RobotLookup Clean'!$E:$E,ROW()-3)="Junior",INDEX('RobotLookup Clean'!$V:$V,ROW()-3)=1),ROW()-3,"")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X859" t="str">
        <f>IF(AND(INDEX('RobotLookup Clean'!$E:$E,ROW()-3)="Junior",INDEX('RobotLookup Clean'!$V:$V,ROW()-3)=1),ROW()-3,"")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X860" t="str">
        <f>IF(AND(INDEX('RobotLookup Clean'!$E:$E,ROW()-3)="Junior",INDEX('RobotLookup Clean'!$V:$V,ROW()-3)=1),ROW()-3,"")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X861" t="str">
        <f>IF(AND(INDEX('RobotLookup Clean'!$E:$E,ROW()-3)="Junior",INDEX('RobotLookup Clean'!$V:$V,ROW()-3)=1),ROW()-3,"")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X862" t="str">
        <f>IF(AND(INDEX('RobotLookup Clean'!$E:$E,ROW()-3)="Junior",INDEX('RobotLookup Clean'!$V:$V,ROW()-3)=1),ROW()-3,"")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X863" t="str">
        <f>IF(AND(INDEX('RobotLookup Clean'!$E:$E,ROW()-3)="Junior",INDEX('RobotLookup Clean'!$V:$V,ROW()-3)=1),ROW()-3,"")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X864" t="str">
        <f>IF(AND(INDEX('RobotLookup Clean'!$E:$E,ROW()-3)="Junior",INDEX('RobotLookup Clean'!$V:$V,ROW()-3)=1),ROW()-3,"")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X865" t="str">
        <f>IF(AND(INDEX('RobotLookup Clean'!$E:$E,ROW()-3)="Junior",INDEX('RobotLookup Clean'!$V:$V,ROW()-3)=1),ROW()-3,"")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X866" t="str">
        <f>IF(AND(INDEX('RobotLookup Clean'!$E:$E,ROW()-3)="Junior",INDEX('RobotLookup Clean'!$V:$V,ROW()-3)=1),ROW()-3,"")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X867" t="str">
        <f>IF(AND(INDEX('RobotLookup Clean'!$E:$E,ROW()-3)="Junior",INDEX('RobotLookup Clean'!$V:$V,ROW()-3)=1),ROW()-3,"")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X868" t="str">
        <f>IF(AND(INDEX('RobotLookup Clean'!$E:$E,ROW()-3)="Junior",INDEX('RobotLookup Clean'!$V:$V,ROW()-3)=1),ROW()-3,"")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X869" t="str">
        <f>IF(AND(INDEX('RobotLookup Clean'!$E:$E,ROW()-3)="Junior",INDEX('RobotLookup Clean'!$V:$V,ROW()-3)=1),ROW()-3,"")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X870" t="str">
        <f>IF(AND(INDEX('RobotLookup Clean'!$E:$E,ROW()-3)="Junior",INDEX('RobotLookup Clean'!$V:$V,ROW()-3)=1),ROW()-3,"")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X871" t="str">
        <f>IF(AND(INDEX('RobotLookup Clean'!$E:$E,ROW()-3)="Junior",INDEX('RobotLookup Clean'!$V:$V,ROW()-3)=1),ROW()-3,"")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X872" t="str">
        <f>IF(AND(INDEX('RobotLookup Clean'!$E:$E,ROW()-3)="Junior",INDEX('RobotLookup Clean'!$V:$V,ROW()-3)=1),ROW()-3,"")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X873" t="str">
        <f>IF(AND(INDEX('RobotLookup Clean'!$E:$E,ROW()-3)="Junior",INDEX('RobotLookup Clean'!$V:$V,ROW()-3)=1),ROW()-3,"")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X874" t="str">
        <f>IF(AND(INDEX('RobotLookup Clean'!$E:$E,ROW()-3)="Junior",INDEX('RobotLookup Clean'!$V:$V,ROW()-3)=1),ROW()-3,"")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X875" t="str">
        <f>IF(AND(INDEX('RobotLookup Clean'!$E:$E,ROW()-3)="Junior",INDEX('RobotLookup Clean'!$V:$V,ROW()-3)=1),ROW()-3,"")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X876" t="str">
        <f>IF(AND(INDEX('RobotLookup Clean'!$E:$E,ROW()-3)="Junior",INDEX('RobotLookup Clean'!$V:$V,ROW()-3)=1),ROW()-3,"")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X877" t="str">
        <f>IF(AND(INDEX('RobotLookup Clean'!$E:$E,ROW()-3)="Junior",INDEX('RobotLookup Clean'!$V:$V,ROW()-3)=1),ROW()-3,"")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X878" t="str">
        <f>IF(AND(INDEX('RobotLookup Clean'!$E:$E,ROW()-3)="Junior",INDEX('RobotLookup Clean'!$V:$V,ROW()-3)=1),ROW()-3,"")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X879" t="str">
        <f>IF(AND(INDEX('RobotLookup Clean'!$E:$E,ROW()-3)="Junior",INDEX('RobotLookup Clean'!$V:$V,ROW()-3)=1),ROW()-3,"")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X880" t="str">
        <f>IF(AND(INDEX('RobotLookup Clean'!$E:$E,ROW()-3)="Junior",INDEX('RobotLookup Clean'!$V:$V,ROW()-3)=1),ROW()-3,"")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X881" t="str">
        <f>IF(AND(INDEX('RobotLookup Clean'!$E:$E,ROW()-3)="Junior",INDEX('RobotLookup Clean'!$V:$V,ROW()-3)=1),ROW()-3,"")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X882" t="str">
        <f>IF(AND(INDEX('RobotLookup Clean'!$E:$E,ROW()-3)="Junior",INDEX('RobotLookup Clean'!$V:$V,ROW()-3)=1),ROW()-3,"")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X883" t="str">
        <f>IF(AND(INDEX('RobotLookup Clean'!$E:$E,ROW()-3)="Junior",INDEX('RobotLookup Clean'!$V:$V,ROW()-3)=1),ROW()-3,"")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X884" t="str">
        <f>IF(AND(INDEX('RobotLookup Clean'!$E:$E,ROW()-3)="Junior",INDEX('RobotLookup Clean'!$V:$V,ROW()-3)=1),ROW()-3,"")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X885" t="str">
        <f>IF(AND(INDEX('RobotLookup Clean'!$E:$E,ROW()-3)="Junior",INDEX('RobotLookup Clean'!$V:$V,ROW()-3)=1),ROW()-3,"")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X886" t="str">
        <f>IF(AND(INDEX('RobotLookup Clean'!$E:$E,ROW()-3)="Junior",INDEX('RobotLookup Clean'!$V:$V,ROW()-3)=1),ROW()-3,"")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X887" t="str">
        <f>IF(AND(INDEX('RobotLookup Clean'!$E:$E,ROW()-3)="Junior",INDEX('RobotLookup Clean'!$V:$V,ROW()-3)=1),ROW()-3,"")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X888" t="str">
        <f>IF(AND(INDEX('RobotLookup Clean'!$E:$E,ROW()-3)="Junior",INDEX('RobotLookup Clean'!$V:$V,ROW()-3)=1),ROW()-3,"")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X889" t="str">
        <f>IF(AND(INDEX('RobotLookup Clean'!$E:$E,ROW()-3)="Junior",INDEX('RobotLookup Clean'!$V:$V,ROW()-3)=1),ROW()-3,"")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X890" t="str">
        <f>IF(AND(INDEX('RobotLookup Clean'!$E:$E,ROW()-3)="Junior",INDEX('RobotLookup Clean'!$V:$V,ROW()-3)=1),ROW()-3,"")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X891" t="str">
        <f>IF(AND(INDEX('RobotLookup Clean'!$E:$E,ROW()-3)="Junior",INDEX('RobotLookup Clean'!$V:$V,ROW()-3)=1),ROW()-3,"")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X892" t="str">
        <f>IF(AND(INDEX('RobotLookup Clean'!$E:$E,ROW()-3)="Junior",INDEX('RobotLookup Clean'!$V:$V,ROW()-3)=1),ROW()-3,"")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X893" t="str">
        <f>IF(AND(INDEX('RobotLookup Clean'!$E:$E,ROW()-3)="Junior",INDEX('RobotLookup Clean'!$V:$V,ROW()-3)=1),ROW()-3,"")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X894" t="str">
        <f>IF(AND(INDEX('RobotLookup Clean'!$E:$E,ROW()-3)="Junior",INDEX('RobotLookup Clean'!$V:$V,ROW()-3)=1),ROW()-3,"")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X895" t="str">
        <f>IF(AND(INDEX('RobotLookup Clean'!$E:$E,ROW()-3)="Junior",INDEX('RobotLookup Clean'!$V:$V,ROW()-3)=1),ROW()-3,"")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X896" t="str">
        <f>IF(AND(INDEX('RobotLookup Clean'!$E:$E,ROW()-3)="Junior",INDEX('RobotLookup Clean'!$V:$V,ROW()-3)=1),ROW()-3,"")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X897" t="str">
        <f>IF(AND(INDEX('RobotLookup Clean'!$E:$E,ROW()-3)="Junior",INDEX('RobotLookup Clean'!$V:$V,ROW()-3)=1),ROW()-3,"")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X898" t="str">
        <f>IF(AND(INDEX('RobotLookup Clean'!$E:$E,ROW()-3)="Junior",INDEX('RobotLookup Clean'!$V:$V,ROW()-3)=1),ROW()-3,"")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X899" t="str">
        <f>IF(AND(INDEX('RobotLookup Clean'!$E:$E,ROW()-3)="Junior",INDEX('RobotLookup Clean'!$V:$V,ROW()-3)=1),ROW()-3,"")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X900" t="str">
        <f>IF(AND(INDEX('RobotLookup Clean'!$E:$E,ROW()-3)="Junior",INDEX('RobotLookup Clean'!$V:$V,ROW()-3)=1),ROW()-3,"")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X901" t="str">
        <f>IF(AND(INDEX('RobotLookup Clean'!$E:$E,ROW()-3)="Junior",INDEX('RobotLookup Clean'!$V:$V,ROW()-3)=1),ROW()-3,"")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X902" t="str">
        <f>IF(AND(INDEX('RobotLookup Clean'!$E:$E,ROW()-3)="Junior",INDEX('RobotLookup Clean'!$V:$V,ROW()-3)=1),ROW()-3,"")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X903" t="str">
        <f>IF(AND(INDEX('RobotLookup Clean'!$E:$E,ROW()-3)="Junior",INDEX('RobotLookup Clean'!$V:$V,ROW()-3)=1),ROW()-3,"")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X904" t="str">
        <f>IF(AND(INDEX('RobotLookup Clean'!$E:$E,ROW()-3)="Junior",INDEX('RobotLookup Clean'!$V:$V,ROW()-3)=1),ROW()-3,"")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X905" t="str">
        <f>IF(AND(INDEX('RobotLookup Clean'!$E:$E,ROW()-3)="Junior",INDEX('RobotLookup Clean'!$V:$V,ROW()-3)=1),ROW()-3,"")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X906" t="str">
        <f>IF(AND(INDEX('RobotLookup Clean'!$E:$E,ROW()-3)="Junior",INDEX('RobotLookup Clean'!$V:$V,ROW()-3)=1),ROW()-3,"")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X907" t="str">
        <f>IF(AND(INDEX('RobotLookup Clean'!$E:$E,ROW()-3)="Junior",INDEX('RobotLookup Clean'!$V:$V,ROW()-3)=1),ROW()-3,"")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X908" t="str">
        <f>IF(AND(INDEX('RobotLookup Clean'!$E:$E,ROW()-3)="Junior",INDEX('RobotLookup Clean'!$V:$V,ROW()-3)=1),ROW()-3,"")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X909" t="str">
        <f>IF(AND(INDEX('RobotLookup Clean'!$E:$E,ROW()-3)="Junior",INDEX('RobotLookup Clean'!$V:$V,ROW()-3)=1),ROW()-3,"")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X910" t="str">
        <f>IF(AND(INDEX('RobotLookup Clean'!$E:$E,ROW()-3)="Junior",INDEX('RobotLookup Clean'!$V:$V,ROW()-3)=1),ROW()-3,"")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X911" t="str">
        <f>IF(AND(INDEX('RobotLookup Clean'!$E:$E,ROW()-3)="Junior",INDEX('RobotLookup Clean'!$V:$V,ROW()-3)=1),ROW()-3,"")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X912" t="str">
        <f>IF(AND(INDEX('RobotLookup Clean'!$E:$E,ROW()-3)="Junior",INDEX('RobotLookup Clean'!$V:$V,ROW()-3)=1),ROW()-3,"")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X913" t="str">
        <f>IF(AND(INDEX('RobotLookup Clean'!$E:$E,ROW()-3)="Junior",INDEX('RobotLookup Clean'!$V:$V,ROW()-3)=1),ROW()-3,"")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X914" t="str">
        <f>IF(AND(INDEX('RobotLookup Clean'!$E:$E,ROW()-3)="Junior",INDEX('RobotLookup Clean'!$V:$V,ROW()-3)=1),ROW()-3,"")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X915" t="str">
        <f>IF(AND(INDEX('RobotLookup Clean'!$E:$E,ROW()-3)="Junior",INDEX('RobotLookup Clean'!$V:$V,ROW()-3)=1),ROW()-3,"")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X916" t="str">
        <f>IF(AND(INDEX('RobotLookup Clean'!$E:$E,ROW()-3)="Junior",INDEX('RobotLookup Clean'!$V:$V,ROW()-3)=1),ROW()-3,"")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X917" t="str">
        <f>IF(AND(INDEX('RobotLookup Clean'!$E:$E,ROW()-3)="Junior",INDEX('RobotLookup Clean'!$V:$V,ROW()-3)=1),ROW()-3,"")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X918" t="str">
        <f>IF(AND(INDEX('RobotLookup Clean'!$E:$E,ROW()-3)="Junior",INDEX('RobotLookup Clean'!$V:$V,ROW()-3)=1),ROW()-3,"")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X919" t="str">
        <f>IF(AND(INDEX('RobotLookup Clean'!$E:$E,ROW()-3)="Junior",INDEX('RobotLookup Clean'!$V:$V,ROW()-3)=1),ROW()-3,"")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X920" t="str">
        <f>IF(AND(INDEX('RobotLookup Clean'!$E:$E,ROW()-3)="Junior",INDEX('RobotLookup Clean'!$V:$V,ROW()-3)=1),ROW()-3,"")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X921" t="str">
        <f>IF(AND(INDEX('RobotLookup Clean'!$E:$E,ROW()-3)="Junior",INDEX('RobotLookup Clean'!$V:$V,ROW()-3)=1),ROW()-3,"")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X922" t="str">
        <f>IF(AND(INDEX('RobotLookup Clean'!$E:$E,ROW()-3)="Junior",INDEX('RobotLookup Clean'!$V:$V,ROW()-3)=1),ROW()-3,"")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X923" t="str">
        <f>IF(AND(INDEX('RobotLookup Clean'!$E:$E,ROW()-3)="Junior",INDEX('RobotLookup Clean'!$V:$V,ROW()-3)=1),ROW()-3,"")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X924" t="str">
        <f>IF(AND(INDEX('RobotLookup Clean'!$E:$E,ROW()-3)="Junior",INDEX('RobotLookup Clean'!$V:$V,ROW()-3)=1),ROW()-3,"")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X925" t="str">
        <f>IF(AND(INDEX('RobotLookup Clean'!$E:$E,ROW()-3)="Junior",INDEX('RobotLookup Clean'!$V:$V,ROW()-3)=1),ROW()-3,"")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X926" t="str">
        <f>IF(AND(INDEX('RobotLookup Clean'!$E:$E,ROW()-3)="Junior",INDEX('RobotLookup Clean'!$V:$V,ROW()-3)=1),ROW()-3,"")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X927" t="str">
        <f>IF(AND(INDEX('RobotLookup Clean'!$E:$E,ROW()-3)="Junior",INDEX('RobotLookup Clean'!$V:$V,ROW()-3)=1),ROW()-3,"")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X928" t="str">
        <f>IF(AND(INDEX('RobotLookup Clean'!$E:$E,ROW()-3)="Junior",INDEX('RobotLookup Clean'!$V:$V,ROW()-3)=1),ROW()-3,"")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X929" t="str">
        <f>IF(AND(INDEX('RobotLookup Clean'!$E:$E,ROW()-3)="Junior",INDEX('RobotLookup Clean'!$V:$V,ROW()-3)=1),ROW()-3,"")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X930" t="str">
        <f>IF(AND(INDEX('RobotLookup Clean'!$E:$E,ROW()-3)="Junior",INDEX('RobotLookup Clean'!$V:$V,ROW()-3)=1),ROW()-3,"")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X931" t="str">
        <f>IF(AND(INDEX('RobotLookup Clean'!$E:$E,ROW()-3)="Junior",INDEX('RobotLookup Clean'!$V:$V,ROW()-3)=1),ROW()-3,"")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X932" t="str">
        <f>IF(AND(INDEX('RobotLookup Clean'!$E:$E,ROW()-3)="Junior",INDEX('RobotLookup Clean'!$V:$V,ROW()-3)=1),ROW()-3,"")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X933" t="str">
        <f>IF(AND(INDEX('RobotLookup Clean'!$E:$E,ROW()-3)="Junior",INDEX('RobotLookup Clean'!$V:$V,ROW()-3)=1),ROW()-3,"")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X934" t="str">
        <f>IF(AND(INDEX('RobotLookup Clean'!$E:$E,ROW()-3)="Junior",INDEX('RobotLookup Clean'!$V:$V,ROW()-3)=1),ROW()-3,"")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X935" t="str">
        <f>IF(AND(INDEX('RobotLookup Clean'!$E:$E,ROW()-3)="Junior",INDEX('RobotLookup Clean'!$V:$V,ROW()-3)=1),ROW()-3,"")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X936" t="str">
        <f>IF(AND(INDEX('RobotLookup Clean'!$E:$E,ROW()-3)="Junior",INDEX('RobotLookup Clean'!$V:$V,ROW()-3)=1),ROW()-3,"")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X937" t="str">
        <f>IF(AND(INDEX('RobotLookup Clean'!$E:$E,ROW()-3)="Junior",INDEX('RobotLookup Clean'!$V:$V,ROW()-3)=1),ROW()-3,"")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X938" t="str">
        <f>IF(AND(INDEX('RobotLookup Clean'!$E:$E,ROW()-3)="Junior",INDEX('RobotLookup Clean'!$V:$V,ROW()-3)=1),ROW()-3,"")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X939" t="str">
        <f>IF(AND(INDEX('RobotLookup Clean'!$E:$E,ROW()-3)="Junior",INDEX('RobotLookup Clean'!$V:$V,ROW()-3)=1),ROW()-3,"")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X940" t="str">
        <f>IF(AND(INDEX('RobotLookup Clean'!$E:$E,ROW()-3)="Junior",INDEX('RobotLookup Clean'!$V:$V,ROW()-3)=1),ROW()-3,"")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X941" t="str">
        <f>IF(AND(INDEX('RobotLookup Clean'!$E:$E,ROW()-3)="Junior",INDEX('RobotLookup Clean'!$V:$V,ROW()-3)=1),ROW()-3,"")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X942" t="str">
        <f>IF(AND(INDEX('RobotLookup Clean'!$E:$E,ROW()-3)="Junior",INDEX('RobotLookup Clean'!$V:$V,ROW()-3)=1),ROW()-3,"")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X943" t="str">
        <f>IF(AND(INDEX('RobotLookup Clean'!$E:$E,ROW()-3)="Junior",INDEX('RobotLookup Clean'!$V:$V,ROW()-3)=1),ROW()-3,"")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X944" t="str">
        <f>IF(AND(INDEX('RobotLookup Clean'!$E:$E,ROW()-3)="Junior",INDEX('RobotLookup Clean'!$V:$V,ROW()-3)=1),ROW()-3,"")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X945" t="str">
        <f>IF(AND(INDEX('RobotLookup Clean'!$E:$E,ROW()-3)="Junior",INDEX('RobotLookup Clean'!$V:$V,ROW()-3)=1),ROW()-3,"")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X946" t="str">
        <f>IF(AND(INDEX('RobotLookup Clean'!$E:$E,ROW()-3)="Junior",INDEX('RobotLookup Clean'!$V:$V,ROW()-3)=1),ROW()-3,"")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X947" t="str">
        <f>IF(AND(INDEX('RobotLookup Clean'!$E:$E,ROW()-3)="Junior",INDEX('RobotLookup Clean'!$V:$V,ROW()-3)=1),ROW()-3,"")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X948" t="str">
        <f>IF(AND(INDEX('RobotLookup Clean'!$E:$E,ROW()-3)="Junior",INDEX('RobotLookup Clean'!$V:$V,ROW()-3)=1),ROW()-3,"")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X949" t="str">
        <f>IF(AND(INDEX('RobotLookup Clean'!$E:$E,ROW()-3)="Junior",INDEX('RobotLookup Clean'!$V:$V,ROW()-3)=1),ROW()-3,"")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X950" t="str">
        <f>IF(AND(INDEX('RobotLookup Clean'!$E:$E,ROW()-3)="Junior",INDEX('RobotLookup Clean'!$V:$V,ROW()-3)=1),ROW()-3,"")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X951" t="str">
        <f>IF(AND(INDEX('RobotLookup Clean'!$E:$E,ROW()-3)="Junior",INDEX('RobotLookup Clean'!$V:$V,ROW()-3)=1),ROW()-3,"")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X952" t="str">
        <f>IF(AND(INDEX('RobotLookup Clean'!$E:$E,ROW()-3)="Junior",INDEX('RobotLookup Clean'!$V:$V,ROW()-3)=1),ROW()-3,"")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X953" t="str">
        <f>IF(AND(INDEX('RobotLookup Clean'!$E:$E,ROW()-3)="Junior",INDEX('RobotLookup Clean'!$V:$V,ROW()-3)=1),ROW()-3,"")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X954" t="str">
        <f>IF(AND(INDEX('RobotLookup Clean'!$E:$E,ROW()-3)="Junior",INDEX('RobotLookup Clean'!$V:$V,ROW()-3)=1),ROW()-3,"")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X955" t="str">
        <f>IF(AND(INDEX('RobotLookup Clean'!$E:$E,ROW()-3)="Junior",INDEX('RobotLookup Clean'!$V:$V,ROW()-3)=1),ROW()-3,"")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X956" t="str">
        <f>IF(AND(INDEX('RobotLookup Clean'!$E:$E,ROW()-3)="Junior",INDEX('RobotLookup Clean'!$V:$V,ROW()-3)=1),ROW()-3,"")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X957" t="str">
        <f>IF(AND(INDEX('RobotLookup Clean'!$E:$E,ROW()-3)="Junior",INDEX('RobotLookup Clean'!$V:$V,ROW()-3)=1),ROW()-3,"")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X958" t="str">
        <f>IF(AND(INDEX('RobotLookup Clean'!$E:$E,ROW()-3)="Junior",INDEX('RobotLookup Clean'!$V:$V,ROW()-3)=1),ROW()-3,"")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X959" t="str">
        <f>IF(AND(INDEX('RobotLookup Clean'!$E:$E,ROW()-3)="Junior",INDEX('RobotLookup Clean'!$V:$V,ROW()-3)=1),ROW()-3,"")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X960" t="str">
        <f>IF(AND(INDEX('RobotLookup Clean'!$E:$E,ROW()-3)="Junior",INDEX('RobotLookup Clean'!$V:$V,ROW()-3)=1),ROW()-3,"")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X961" t="str">
        <f>IF(AND(INDEX('RobotLookup Clean'!$E:$E,ROW()-3)="Junior",INDEX('RobotLookup Clean'!$V:$V,ROW()-3)=1),ROW()-3,"")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X962" t="str">
        <f>IF(AND(INDEX('RobotLookup Clean'!$E:$E,ROW()-3)="Junior",INDEX('RobotLookup Clean'!$V:$V,ROW()-3)=1),ROW()-3,"")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X963" t="str">
        <f>IF(AND(INDEX('RobotLookup Clean'!$E:$E,ROW()-3)="Junior",INDEX('RobotLookup Clean'!$V:$V,ROW()-3)=1),ROW()-3,"")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X964" t="str">
        <f>IF(AND(INDEX('RobotLookup Clean'!$E:$E,ROW()-3)="Junior",INDEX('RobotLookup Clean'!$V:$V,ROW()-3)=1),ROW()-3,"")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X965" t="str">
        <f>IF(AND(INDEX('RobotLookup Clean'!$E:$E,ROW()-3)="Junior",INDEX('RobotLookup Clean'!$V:$V,ROW()-3)=1),ROW()-3,"")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X966" t="str">
        <f>IF(AND(INDEX('RobotLookup Clean'!$E:$E,ROW()-3)="Junior",INDEX('RobotLookup Clean'!$V:$V,ROW()-3)=1),ROW()-3,"")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X967" t="str">
        <f>IF(AND(INDEX('RobotLookup Clean'!$E:$E,ROW()-3)="Junior",INDEX('RobotLookup Clean'!$V:$V,ROW()-3)=1),ROW()-3,"")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X968" t="str">
        <f>IF(AND(INDEX('RobotLookup Clean'!$E:$E,ROW()-3)="Junior",INDEX('RobotLookup Clean'!$V:$V,ROW()-3)=1),ROW()-3,"")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X969" t="str">
        <f>IF(AND(INDEX('RobotLookup Clean'!$E:$E,ROW()-3)="Junior",INDEX('RobotLookup Clean'!$V:$V,ROW()-3)=1),ROW()-3,"")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X970" t="str">
        <f>IF(AND(INDEX('RobotLookup Clean'!$E:$E,ROW()-3)="Junior",INDEX('RobotLookup Clean'!$V:$V,ROW()-3)=1),ROW()-3,"")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X971" t="str">
        <f>IF(AND(INDEX('RobotLookup Clean'!$E:$E,ROW()-3)="Junior",INDEX('RobotLookup Clean'!$V:$V,ROW()-3)=1),ROW()-3,"")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X972" t="str">
        <f>IF(AND(INDEX('RobotLookup Clean'!$E:$E,ROW()-3)="Junior",INDEX('RobotLookup Clean'!$V:$V,ROW()-3)=1),ROW()-3,"")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X973" t="str">
        <f>IF(AND(INDEX('RobotLookup Clean'!$E:$E,ROW()-3)="Junior",INDEX('RobotLookup Clean'!$V:$V,ROW()-3)=1),ROW()-3,"")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X974" t="str">
        <f>IF(AND(INDEX('RobotLookup Clean'!$E:$E,ROW()-3)="Junior",INDEX('RobotLookup Clean'!$V:$V,ROW()-3)=1),ROW()-3,"")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X975" t="str">
        <f>IF(AND(INDEX('RobotLookup Clean'!$E:$E,ROW()-3)="Junior",INDEX('RobotLookup Clean'!$V:$V,ROW()-3)=1),ROW()-3,"")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X976" t="str">
        <f>IF(AND(INDEX('RobotLookup Clean'!$E:$E,ROW()-3)="Junior",INDEX('RobotLookup Clean'!$V:$V,ROW()-3)=1),ROW()-3,"")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X977" t="str">
        <f>IF(AND(INDEX('RobotLookup Clean'!$E:$E,ROW()-3)="Junior",INDEX('RobotLookup Clean'!$V:$V,ROW()-3)=1),ROW()-3,"")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X978" t="str">
        <f>IF(AND(INDEX('RobotLookup Clean'!$E:$E,ROW()-3)="Junior",INDEX('RobotLookup Clean'!$V:$V,ROW()-3)=1),ROW()-3,"")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X979" t="str">
        <f>IF(AND(INDEX('RobotLookup Clean'!$E:$E,ROW()-3)="Junior",INDEX('RobotLookup Clean'!$V:$V,ROW()-3)=1),ROW()-3,"")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X980" t="str">
        <f>IF(AND(INDEX('RobotLookup Clean'!$E:$E,ROW()-3)="Junior",INDEX('RobotLookup Clean'!$V:$V,ROW()-3)=1),ROW()-3,"")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X981" t="str">
        <f>IF(AND(INDEX('RobotLookup Clean'!$E:$E,ROW()-3)="Junior",INDEX('RobotLookup Clean'!$V:$V,ROW()-3)=1),ROW()-3,"")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X982" t="str">
        <f>IF(AND(INDEX('RobotLookup Clean'!$E:$E,ROW()-3)="Junior",INDEX('RobotLookup Clean'!$V:$V,ROW()-3)=1),ROW()-3,"")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X983" t="str">
        <f>IF(AND(INDEX('RobotLookup Clean'!$E:$E,ROW()-3)="Junior",INDEX('RobotLookup Clean'!$V:$V,ROW()-3)=1),ROW()-3,"")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X984" t="str">
        <f>IF(AND(INDEX('RobotLookup Clean'!$E:$E,ROW()-3)="Junior",INDEX('RobotLookup Clean'!$V:$V,ROW()-3)=1),ROW()-3,"")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X985" t="str">
        <f>IF(AND(INDEX('RobotLookup Clean'!$E:$E,ROW()-3)="Junior",INDEX('RobotLookup Clean'!$V:$V,ROW()-3)=1),ROW()-3,"")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X986" t="str">
        <f>IF(AND(INDEX('RobotLookup Clean'!$E:$E,ROW()-3)="Junior",INDEX('RobotLookup Clean'!$V:$V,ROW()-3)=1),ROW()-3,"")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X987" t="str">
        <f>IF(AND(INDEX('RobotLookup Clean'!$E:$E,ROW()-3)="Junior",INDEX('RobotLookup Clean'!$V:$V,ROW()-3)=1),ROW()-3,"")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X988" t="str">
        <f>IF(AND(INDEX('RobotLookup Clean'!$E:$E,ROW()-3)="Junior",INDEX('RobotLookup Clean'!$V:$V,ROW()-3)=1),ROW()-3,"")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X989" t="str">
        <f>IF(AND(INDEX('RobotLookup Clean'!$E:$E,ROW()-3)="Junior",INDEX('RobotLookup Clean'!$V:$V,ROW()-3)=1),ROW()-3,"")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X990" t="str">
        <f>IF(AND(INDEX('RobotLookup Clean'!$E:$E,ROW()-3)="Junior",INDEX('RobotLookup Clean'!$V:$V,ROW()-3)=1),ROW()-3,"")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X991" t="str">
        <f>IF(AND(INDEX('RobotLookup Clean'!$E:$E,ROW()-3)="Junior",INDEX('RobotLookup Clean'!$V:$V,ROW()-3)=1),ROW()-3,"")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X992" t="str">
        <f>IF(AND(INDEX('RobotLookup Clean'!$E:$E,ROW()-3)="Junior",INDEX('RobotLookup Clean'!$V:$V,ROW()-3)=1),ROW()-3,"")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X993" t="str">
        <f>IF(AND(INDEX('RobotLookup Clean'!$E:$E,ROW()-3)="Junior",INDEX('RobotLookup Clean'!$V:$V,ROW()-3)=1),ROW()-3,"")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X994" t="str">
        <f>IF(AND(INDEX('RobotLookup Clean'!$E:$E,ROW()-3)="Junior",INDEX('RobotLookup Clean'!$V:$V,ROW()-3)=1),ROW()-3,"")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X995" t="str">
        <f>IF(AND(INDEX('RobotLookup Clean'!$E:$E,ROW()-3)="Junior",INDEX('RobotLookup Clean'!$V:$V,ROW()-3)=1),ROW()-3,"")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X996" t="str">
        <f>IF(AND(INDEX('RobotLookup Clean'!$E:$E,ROW()-3)="Junior",INDEX('RobotLookup Clean'!$V:$V,ROW()-3)=1),ROW()-3,"")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X997" t="str">
        <f>IF(AND(INDEX('RobotLookup Clean'!$E:$E,ROW()-3)="Junior",INDEX('RobotLookup Clean'!$V:$V,ROW()-3)=1),ROW()-3,"")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X998" t="str">
        <f>IF(AND(INDEX('RobotLookup Clean'!$E:$E,ROW()-3)="Junior",INDEX('RobotLookup Clean'!$V:$V,ROW()-3)=1),ROW()-3,"")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X999" t="str">
        <f>IF(AND(INDEX('RobotLookup Clean'!$E:$E,ROW()-3)="Junior",INDEX('RobotLookup Clean'!$V:$V,ROW()-3)=1),ROW()-3,"")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X1000" t="str">
        <f>IF(AND(INDEX('RobotLookup Clean'!$E:$E,ROW()-3)="Junior",INDEX('RobotLookup Clean'!$V:$V,ROW()-3)=1),ROW()-3,"")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X1001" t="str">
        <f>IF(AND(INDEX('RobotLookup Clean'!$E:$E,ROW()-3)="Junior",INDEX('RobotLookup Clean'!$V:$V,ROW()-3)=1),ROW()-3,"")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X1002" t="str">
        <f>IF(AND(INDEX('RobotLookup Clean'!$E:$E,ROW()-3)="Junior",INDEX('RobotLookup Clean'!$V:$V,ROW()-3)=1),ROW()-3,"")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X1003" t="str">
        <f>IF(AND(INDEX('RobotLookup Clean'!$E:$E,ROW()-3)="Junior",INDEX('RobotLookup Clean'!$V:$V,ROW()-3)=1),ROW()-3,"")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X1004" t="str">
        <f>IF(AND(INDEX('RobotLookup Clean'!$E:$E,ROW()-3)="Junior",INDEX('RobotLookup Clean'!$V:$V,ROW()-3)=1),ROW()-3,"")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04"/>
  <sheetViews>
    <sheetView workbookViewId="0">
      <pane ySplit="4" topLeftCell="A5" activePane="bottomLeft" state="frozen"/>
      <selection pane="bottomLeft" activeCell="B29" sqref="B29"/>
    </sheetView>
  </sheetViews>
  <sheetFormatPr defaultRowHeight="12.75" x14ac:dyDescent="0.2"/>
  <cols>
    <col min="1" max="1" width="20.7109375" customWidth="1"/>
    <col min="2" max="2" width="24" customWidth="1"/>
    <col min="3" max="7" width="15.7109375" customWidth="1"/>
    <col min="8" max="8" width="9.7109375" customWidth="1"/>
    <col min="9" max="9" width="20.7109375" customWidth="1"/>
    <col min="10" max="10" width="12" customWidth="1"/>
    <col min="24" max="28" width="13" hidden="1" customWidth="1"/>
  </cols>
  <sheetData>
    <row r="1" spans="1:28" ht="18" customHeight="1" x14ac:dyDescent="0.25">
      <c r="A1" s="20" t="s">
        <v>0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22</v>
      </c>
      <c r="B5" s="22" t="str">
        <f>IF($AB5="","",INDEX('RobotLookup Clean'!$D:$D,$AB5))</f>
        <v>Example Contestant 12</v>
      </c>
      <c r="C5" s="22"/>
      <c r="D5" s="22"/>
      <c r="E5" s="22"/>
      <c r="F5" s="22"/>
      <c r="G5" s="22"/>
      <c r="H5" s="22"/>
      <c r="I5" s="22"/>
      <c r="J5" s="22"/>
      <c r="X5" t="str">
        <f>IF(AND(INDEX('RobotLookup Clean'!$E:$E,ROW()-3)="Senior",INDEX('RobotLookup Clean'!$AD:$AD,ROW()-3)=1),ROW()-3,"")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38</v>
      </c>
      <c r="AB5">
        <f t="shared" ref="AB5:AB68" si="1">IF($AA5="","",INDEX($X$5:$X$1004,$AA5))</f>
        <v>39</v>
      </c>
    </row>
    <row r="6" spans="1:28" ht="30" customHeight="1" x14ac:dyDescent="0.2">
      <c r="A6" s="22" t="str">
        <f>IF($AB6="","",INDEX('RobotLookup Clean'!$B:$B,$AB6))</f>
        <v>Example Robot 23</v>
      </c>
      <c r="B6" s="22" t="str">
        <f>IF($AB6="","",INDEX('RobotLookup Clean'!$D:$D,$AB6))</f>
        <v>Example Contestant 12</v>
      </c>
      <c r="C6" s="22"/>
      <c r="D6" s="22"/>
      <c r="E6" s="22"/>
      <c r="F6" s="22"/>
      <c r="G6" s="22"/>
      <c r="H6" s="22"/>
      <c r="I6" s="22"/>
      <c r="J6" s="22"/>
      <c r="X6" t="str">
        <f>IF(AND(INDEX('RobotLookup Clean'!$E:$E,ROW()-3)="Senior",INDEX('RobotLookup Clean'!$AD:$AD,ROW()-3)=1),ROW()-3,"")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39</v>
      </c>
      <c r="AB6">
        <f t="shared" si="1"/>
        <v>40</v>
      </c>
    </row>
    <row r="7" spans="1:28" ht="30" customHeight="1" x14ac:dyDescent="0.2">
      <c r="A7" s="22" t="str">
        <f>IF($AB7="","",INDEX('RobotLookup Clean'!$B:$B,$AB7))</f>
        <v>Example Robot 24</v>
      </c>
      <c r="B7" s="22" t="str">
        <f>IF($AB7="","",INDEX('RobotLookup Clean'!$D:$D,$AB7))</f>
        <v>Example Contestant 13</v>
      </c>
      <c r="C7" s="22"/>
      <c r="D7" s="22"/>
      <c r="E7" s="22"/>
      <c r="F7" s="22"/>
      <c r="G7" s="22"/>
      <c r="H7" s="22"/>
      <c r="I7" s="22"/>
      <c r="J7" s="22"/>
      <c r="X7" t="str">
        <f>IF(AND(INDEX('RobotLookup Clean'!$E:$E,ROW()-3)="Senior",INDEX('RobotLookup Clean'!$AD:$AD,ROW()-3)=1),ROW()-3,"")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40</v>
      </c>
      <c r="AB7">
        <f t="shared" si="1"/>
        <v>41</v>
      </c>
    </row>
    <row r="8" spans="1:28" ht="30" customHeight="1" x14ac:dyDescent="0.2">
      <c r="A8" s="22" t="str">
        <f>IF($AB8="","",INDEX('RobotLookup Clean'!$B:$B,$AB8))</f>
        <v>Example Robot 33</v>
      </c>
      <c r="B8" s="22" t="str">
        <f>IF($AB8="","",INDEX('RobotLookup Clean'!$D:$D,$AB8))</f>
        <v>Example Contestant 07</v>
      </c>
      <c r="C8" s="22"/>
      <c r="D8" s="22"/>
      <c r="E8" s="22"/>
      <c r="F8" s="22"/>
      <c r="G8" s="22"/>
      <c r="H8" s="22"/>
      <c r="I8" s="22"/>
      <c r="J8" s="22"/>
      <c r="X8" t="str">
        <f>IF(AND(INDEX('RobotLookup Clean'!$E:$E,ROW()-3)="Senior",INDEX('RobotLookup Clean'!$AD:$AD,ROW()-3)=1),ROW()-3,"")</f>
        <v/>
      </c>
      <c r="Y8" t="str">
        <f>IF($X8="","",INDEX('RobotLookup Clean'!$B:$B,$X8))</f>
        <v/>
      </c>
      <c r="Z8" t="str">
        <f t="shared" si="0"/>
        <v/>
      </c>
      <c r="AA8">
        <f>IFERROR(MATCH(ROWS($AA$5:AA8),$Z$5:$Z$1004,0),"")</f>
        <v>37</v>
      </c>
      <c r="AB8">
        <f t="shared" si="1"/>
        <v>38</v>
      </c>
    </row>
    <row r="9" spans="1:28" ht="30" customHeight="1" x14ac:dyDescent="0.2">
      <c r="A9" s="22" t="str">
        <f>IF($AB9="","",INDEX('RobotLookup Clean'!$B:$B,$AB9))</f>
        <v>Example Robot 34</v>
      </c>
      <c r="B9" s="22" t="str">
        <f>IF($AB9="","",INDEX('RobotLookup Clean'!$D:$D,$AB9))</f>
        <v>Example Contestant 05</v>
      </c>
      <c r="C9" s="22"/>
      <c r="D9" s="22"/>
      <c r="E9" s="22"/>
      <c r="F9" s="22"/>
      <c r="G9" s="22"/>
      <c r="H9" s="22"/>
      <c r="I9" s="22"/>
      <c r="J9" s="22"/>
      <c r="X9" t="str">
        <f>IF(AND(INDEX('RobotLookup Clean'!$E:$E,ROW()-3)="Senior",INDEX('RobotLookup Clean'!$AD:$AD,ROW()-3)=1),ROW()-3,"")</f>
        <v/>
      </c>
      <c r="Y9" t="str">
        <f>IF($X9="","",INDEX('RobotLookup Clean'!$B:$B,$X9))</f>
        <v/>
      </c>
      <c r="Z9" t="str">
        <f t="shared" si="0"/>
        <v/>
      </c>
      <c r="AA9">
        <f>IFERROR(MATCH(ROWS($AA$5:AA9),$Z$5:$Z$1004,0),"")</f>
        <v>41</v>
      </c>
      <c r="AB9">
        <f t="shared" si="1"/>
        <v>42</v>
      </c>
    </row>
    <row r="10" spans="1:28" ht="30" customHeight="1" x14ac:dyDescent="0.2">
      <c r="A10" s="22" t="str">
        <f>IF($AB10="","",INDEX('RobotLookup Clean'!$B:$B,$AB10))</f>
        <v>Example Robot 35</v>
      </c>
      <c r="B10" s="22" t="str">
        <f>IF($AB10="","",INDEX('RobotLookup Clean'!$D:$D,$AB10))</f>
        <v>Example Contestant 05</v>
      </c>
      <c r="C10" s="22"/>
      <c r="D10" s="22"/>
      <c r="E10" s="22"/>
      <c r="F10" s="22"/>
      <c r="G10" s="22"/>
      <c r="H10" s="22"/>
      <c r="I10" s="22"/>
      <c r="J10" s="22"/>
      <c r="X10" t="str">
        <f>IF(AND(INDEX('RobotLookup Clean'!$E:$E,ROW()-3)="Senior",INDEX('RobotLookup Clean'!$AD:$AD,ROW()-3)=1),ROW()-3,"")</f>
        <v/>
      </c>
      <c r="Y10" t="str">
        <f>IF($X10="","",INDEX('RobotLookup Clean'!$B:$B,$X10))</f>
        <v/>
      </c>
      <c r="Z10" t="str">
        <f t="shared" si="0"/>
        <v/>
      </c>
      <c r="AA10">
        <f>IFERROR(MATCH(ROWS($AA$5:AA10),$Z$5:$Z$1004,0),"")</f>
        <v>42</v>
      </c>
      <c r="AB10">
        <f t="shared" si="1"/>
        <v>43</v>
      </c>
    </row>
    <row r="11" spans="1:28" ht="30" customHeight="1" x14ac:dyDescent="0.2">
      <c r="A11" s="22" t="str">
        <f>IF($AB11="","",INDEX('RobotLookup Clean'!$B:$B,$AB11))</f>
        <v>Example Robot 36</v>
      </c>
      <c r="B11" s="22" t="str">
        <f>IF($AB11="","",INDEX('RobotLookup Clean'!$D:$D,$AB11))</f>
        <v>Example Contestant 15</v>
      </c>
      <c r="C11" s="22"/>
      <c r="D11" s="22"/>
      <c r="E11" s="22"/>
      <c r="F11" s="22"/>
      <c r="G11" s="22"/>
      <c r="H11" s="22"/>
      <c r="I11" s="22"/>
      <c r="J11" s="22"/>
      <c r="X11" t="str">
        <f>IF(AND(INDEX('RobotLookup Clean'!$E:$E,ROW()-3)="Senior",INDEX('RobotLookup Clean'!$AD:$AD,ROW()-3)=1),ROW()-3,"")</f>
        <v/>
      </c>
      <c r="Y11" t="str">
        <f>IF($X11="","",INDEX('RobotLookup Clean'!$B:$B,$X11))</f>
        <v/>
      </c>
      <c r="Z11" t="str">
        <f t="shared" si="0"/>
        <v/>
      </c>
      <c r="AA11">
        <f>IFERROR(MATCH(ROWS($AA$5:AA11),$Z$5:$Z$1004,0),"")</f>
        <v>43</v>
      </c>
      <c r="AB11">
        <f t="shared" si="1"/>
        <v>44</v>
      </c>
    </row>
    <row r="12" spans="1:28" ht="30" customHeight="1" x14ac:dyDescent="0.2">
      <c r="A12" s="22" t="str">
        <f>IF($AB12="","",INDEX('RobotLookup Clean'!$B:$B,$AB12))</f>
        <v>Example Robot 37</v>
      </c>
      <c r="B12" s="22" t="str">
        <f>IF($AB12="","",INDEX('RobotLookup Clean'!$D:$D,$AB12))</f>
        <v>Example Contestant 16</v>
      </c>
      <c r="C12" s="22"/>
      <c r="D12" s="22"/>
      <c r="E12" s="22"/>
      <c r="F12" s="22"/>
      <c r="G12" s="22"/>
      <c r="H12" s="22"/>
      <c r="I12" s="22"/>
      <c r="J12" s="22"/>
      <c r="X12" t="str">
        <f>IF(AND(INDEX('RobotLookup Clean'!$E:$E,ROW()-3)="Senior",INDEX('RobotLookup Clean'!$AD:$AD,ROW()-3)=1),ROW()-3,"")</f>
        <v/>
      </c>
      <c r="Y12" t="str">
        <f>IF($X12="","",INDEX('RobotLookup Clean'!$B:$B,$X12))</f>
        <v/>
      </c>
      <c r="Z12" t="str">
        <f t="shared" si="0"/>
        <v/>
      </c>
      <c r="AA12">
        <f>IFERROR(MATCH(ROWS($AA$5:AA12),$Z$5:$Z$1004,0),"")</f>
        <v>44</v>
      </c>
      <c r="AB12">
        <f t="shared" si="1"/>
        <v>45</v>
      </c>
    </row>
    <row r="13" spans="1:28" ht="30" customHeight="1" x14ac:dyDescent="0.2">
      <c r="A13" s="22" t="str">
        <f>IF($AB13="","",INDEX('RobotLookup Clean'!$B:$B,$AB13))</f>
        <v>Example Robot 38</v>
      </c>
      <c r="B13" s="22" t="str">
        <f>IF($AB13="","",INDEX('RobotLookup Clean'!$D:$D,$AB13))</f>
        <v>Example Contestant 09</v>
      </c>
      <c r="C13" s="22"/>
      <c r="D13" s="22"/>
      <c r="E13" s="22"/>
      <c r="F13" s="22"/>
      <c r="G13" s="22"/>
      <c r="H13" s="22"/>
      <c r="I13" s="22"/>
      <c r="J13" s="22"/>
      <c r="X13" t="str">
        <f>IF(AND(INDEX('RobotLookup Clean'!$E:$E,ROW()-3)="Senior",INDEX('RobotLookup Clean'!$AD:$AD,ROW()-3)=1),ROW()-3,"")</f>
        <v/>
      </c>
      <c r="Y13" t="str">
        <f>IF($X13="","",INDEX('RobotLookup Clean'!$B:$B,$X13))</f>
        <v/>
      </c>
      <c r="Z13" t="str">
        <f t="shared" si="0"/>
        <v/>
      </c>
      <c r="AA13">
        <f>IFERROR(MATCH(ROWS($AA$5:AA13),$Z$5:$Z$1004,0),"")</f>
        <v>45</v>
      </c>
      <c r="AB13">
        <f t="shared" si="1"/>
        <v>46</v>
      </c>
    </row>
    <row r="14" spans="1:28" ht="30" customHeight="1" x14ac:dyDescent="0.2">
      <c r="A14" s="22" t="str">
        <f>IF($AB14="","",INDEX('RobotLookup Clean'!$B:$B,$AB14))</f>
        <v>Example Robot 39</v>
      </c>
      <c r="B14" s="22" t="str">
        <f>IF($AB14="","",INDEX('RobotLookup Clean'!$D:$D,$AB14))</f>
        <v>Example Contestant 09</v>
      </c>
      <c r="C14" s="22"/>
      <c r="D14" s="22"/>
      <c r="E14" s="22"/>
      <c r="F14" s="22"/>
      <c r="G14" s="22"/>
      <c r="H14" s="22"/>
      <c r="I14" s="22"/>
      <c r="J14" s="22"/>
      <c r="X14" t="str">
        <f>IF(AND(INDEX('RobotLookup Clean'!$E:$E,ROW()-3)="Senior",INDEX('RobotLookup Clean'!$AD:$AD,ROW()-3)=1),ROW()-3,"")</f>
        <v/>
      </c>
      <c r="Y14" t="str">
        <f>IF($X14="","",INDEX('RobotLookup Clean'!$B:$B,$X14))</f>
        <v/>
      </c>
      <c r="Z14" t="str">
        <f t="shared" si="0"/>
        <v/>
      </c>
      <c r="AA14">
        <f>IFERROR(MATCH(ROWS($AA$5:AA14),$Z$5:$Z$1004,0),"")</f>
        <v>46</v>
      </c>
      <c r="AB14">
        <f t="shared" si="1"/>
        <v>47</v>
      </c>
    </row>
    <row r="15" spans="1:28" ht="30" customHeight="1" x14ac:dyDescent="0.2">
      <c r="A15" s="22" t="str">
        <f>IF($AB15="","",INDEX('RobotLookup Clean'!$B:$B,$AB15))</f>
        <v>Example Robot 40</v>
      </c>
      <c r="B15" s="22" t="str">
        <f>IF($AB15="","",INDEX('RobotLookup Clean'!$D:$D,$AB15))</f>
        <v>Example Contestant 17</v>
      </c>
      <c r="C15" s="22"/>
      <c r="D15" s="22"/>
      <c r="E15" s="22"/>
      <c r="F15" s="22"/>
      <c r="G15" s="22"/>
      <c r="H15" s="22"/>
      <c r="I15" s="22"/>
      <c r="J15" s="22"/>
      <c r="X15" t="str">
        <f>IF(AND(INDEX('RobotLookup Clean'!$E:$E,ROW()-3)="Senior",INDEX('RobotLookup Clean'!$AD:$AD,ROW()-3)=1),ROW()-3,"")</f>
        <v/>
      </c>
      <c r="Y15" t="str">
        <f>IF($X15="","",INDEX('RobotLookup Clean'!$B:$B,$X15))</f>
        <v/>
      </c>
      <c r="Z15" t="str">
        <f t="shared" si="0"/>
        <v/>
      </c>
      <c r="AA15">
        <f>IFERROR(MATCH(ROWS($AA$5:AA15),$Z$5:$Z$1004,0),"")</f>
        <v>47</v>
      </c>
      <c r="AB15">
        <f t="shared" si="1"/>
        <v>48</v>
      </c>
    </row>
    <row r="16" spans="1:28" ht="30" customHeight="1" x14ac:dyDescent="0.2">
      <c r="A16" s="22" t="str">
        <f>IF($AB16="","",INDEX('RobotLookup Clean'!$B:$B,$AB16))</f>
        <v>Example Robot 41</v>
      </c>
      <c r="B16" s="22" t="str">
        <f>IF($AB16="","",INDEX('RobotLookup Clean'!$D:$D,$AB16))</f>
        <v>Example Contestant 18</v>
      </c>
      <c r="C16" s="22"/>
      <c r="D16" s="22"/>
      <c r="E16" s="22"/>
      <c r="F16" s="22"/>
      <c r="G16" s="22"/>
      <c r="H16" s="22"/>
      <c r="I16" s="22"/>
      <c r="J16" s="22"/>
      <c r="X16" t="str">
        <f>IF(AND(INDEX('RobotLookup Clean'!$E:$E,ROW()-3)="Senior",INDEX('RobotLookup Clean'!$AD:$AD,ROW()-3)=1),ROW()-3,"")</f>
        <v/>
      </c>
      <c r="Y16" t="str">
        <f>IF($X16="","",INDEX('RobotLookup Clean'!$B:$B,$X16))</f>
        <v/>
      </c>
      <c r="Z16" t="str">
        <f t="shared" si="0"/>
        <v/>
      </c>
      <c r="AA16">
        <f>IFERROR(MATCH(ROWS($AA$5:AA16),$Z$5:$Z$1004,0),"")</f>
        <v>48</v>
      </c>
      <c r="AB16">
        <f t="shared" si="1"/>
        <v>49</v>
      </c>
    </row>
    <row r="17" spans="1:28" ht="30" customHeight="1" x14ac:dyDescent="0.2">
      <c r="A17" s="22" t="str">
        <f>IF($AB17="","",INDEX('RobotLookup Clean'!$B:$B,$AB17))</f>
        <v>Example Robot 42</v>
      </c>
      <c r="B17" s="22" t="str">
        <f>IF($AB17="","",INDEX('RobotLookup Clean'!$D:$D,$AB17))</f>
        <v>Example Contestant 19</v>
      </c>
      <c r="C17" s="22"/>
      <c r="D17" s="22"/>
      <c r="E17" s="22"/>
      <c r="F17" s="22"/>
      <c r="G17" s="22"/>
      <c r="H17" s="22"/>
      <c r="I17" s="22"/>
      <c r="J17" s="22"/>
      <c r="X17" t="str">
        <f>IF(AND(INDEX('RobotLookup Clean'!$E:$E,ROW()-3)="Senior",INDEX('RobotLookup Clean'!$AD:$AD,ROW()-3)=1),ROW()-3,"")</f>
        <v/>
      </c>
      <c r="Y17" t="str">
        <f>IF($X17="","",INDEX('RobotLookup Clean'!$B:$B,$X17))</f>
        <v/>
      </c>
      <c r="Z17" t="str">
        <f t="shared" si="0"/>
        <v/>
      </c>
      <c r="AA17">
        <f>IFERROR(MATCH(ROWS($AA$5:AA17),$Z$5:$Z$1004,0),"")</f>
        <v>49</v>
      </c>
      <c r="AB17">
        <f t="shared" si="1"/>
        <v>50</v>
      </c>
    </row>
    <row r="18" spans="1:28" ht="30" customHeight="1" x14ac:dyDescent="0.2">
      <c r="A18" s="22" t="str">
        <f>IF($AB18="","",INDEX('RobotLookup Clean'!$B:$B,$AB18))</f>
        <v>Example Robot 43</v>
      </c>
      <c r="B18" s="22" t="str">
        <f>IF($AB18="","",INDEX('RobotLookup Clean'!$D:$D,$AB18))</f>
        <v>Example Contestant 19</v>
      </c>
      <c r="C18" s="22"/>
      <c r="D18" s="22"/>
      <c r="E18" s="22"/>
      <c r="F18" s="22"/>
      <c r="G18" s="22"/>
      <c r="H18" s="22"/>
      <c r="I18" s="22"/>
      <c r="J18" s="22"/>
      <c r="X18" t="str">
        <f>IF(AND(INDEX('RobotLookup Clean'!$E:$E,ROW()-3)="Senior",INDEX('RobotLookup Clean'!$AD:$AD,ROW()-3)=1),ROW()-3,"")</f>
        <v/>
      </c>
      <c r="Y18" t="str">
        <f>IF($X18="","",INDEX('RobotLookup Clean'!$B:$B,$X18))</f>
        <v/>
      </c>
      <c r="Z18" t="str">
        <f t="shared" si="0"/>
        <v/>
      </c>
      <c r="AA18">
        <f>IFERROR(MATCH(ROWS($AA$5:AA18),$Z$5:$Z$1004,0),"")</f>
        <v>50</v>
      </c>
      <c r="AB18">
        <f t="shared" si="1"/>
        <v>51</v>
      </c>
    </row>
    <row r="19" spans="1:28" ht="30" customHeight="1" x14ac:dyDescent="0.2">
      <c r="A19" s="22" t="str">
        <f>IF($AB19="","",INDEX('RobotLookup Clean'!$B:$B,$AB19))</f>
        <v>Example Robot 44</v>
      </c>
      <c r="B19" s="22" t="str">
        <f>IF($AB19="","",INDEX('RobotLookup Clean'!$D:$D,$AB19))</f>
        <v>Example Contestant 16</v>
      </c>
      <c r="C19" s="22"/>
      <c r="D19" s="22"/>
      <c r="E19" s="22"/>
      <c r="F19" s="22"/>
      <c r="G19" s="22"/>
      <c r="H19" s="22"/>
      <c r="I19" s="22"/>
      <c r="J19" s="22"/>
      <c r="X19" t="str">
        <f>IF(AND(INDEX('RobotLookup Clean'!$E:$E,ROW()-3)="Senior",INDEX('RobotLookup Clean'!$AD:$AD,ROW()-3)=1),ROW()-3,"")</f>
        <v/>
      </c>
      <c r="Y19" t="str">
        <f>IF($X19="","",INDEX('RobotLookup Clean'!$B:$B,$X19))</f>
        <v/>
      </c>
      <c r="Z19" t="str">
        <f t="shared" si="0"/>
        <v/>
      </c>
      <c r="AA19">
        <f>IFERROR(MATCH(ROWS($AA$5:AA19),$Z$5:$Z$1004,0),"")</f>
        <v>51</v>
      </c>
      <c r="AB19">
        <f t="shared" si="1"/>
        <v>52</v>
      </c>
    </row>
    <row r="20" spans="1:28" ht="30" customHeight="1" x14ac:dyDescent="0.2">
      <c r="A20" s="22" t="str">
        <f>IF($AB20="","",INDEX('RobotLookup Clean'!$B:$B,$AB20))</f>
        <v>Example Robot 45</v>
      </c>
      <c r="B20" s="22" t="str">
        <f>IF($AB20="","",INDEX('RobotLookup Clean'!$D:$D,$AB20))</f>
        <v>Example Contestant 16</v>
      </c>
      <c r="C20" s="22"/>
      <c r="D20" s="22"/>
      <c r="E20" s="22"/>
      <c r="F20" s="22"/>
      <c r="G20" s="22"/>
      <c r="H20" s="22"/>
      <c r="I20" s="22"/>
      <c r="J20" s="22"/>
      <c r="X20" t="str">
        <f>IF(AND(INDEX('RobotLookup Clean'!$E:$E,ROW()-3)="Senior",INDEX('RobotLookup Clean'!$AD:$AD,ROW()-3)=1),ROW()-3,"")</f>
        <v/>
      </c>
      <c r="Y20" t="str">
        <f>IF($X20="","",INDEX('RobotLookup Clean'!$B:$B,$X20))</f>
        <v/>
      </c>
      <c r="Z20" t="str">
        <f t="shared" si="0"/>
        <v/>
      </c>
      <c r="AA20">
        <f>IFERROR(MATCH(ROWS($AA$5:AA20),$Z$5:$Z$1004,0),"")</f>
        <v>52</v>
      </c>
      <c r="AB20">
        <f t="shared" si="1"/>
        <v>53</v>
      </c>
    </row>
    <row r="21" spans="1:28" ht="30" customHeight="1" x14ac:dyDescent="0.2">
      <c r="A21" s="22" t="str">
        <f>IF($AB21="","",INDEX('RobotLookup Clean'!$B:$B,$AB21))</f>
        <v>Example Robot 46</v>
      </c>
      <c r="B21" s="22" t="str">
        <f>IF($AB21="","",INDEX('RobotLookup Clean'!$D:$D,$AB21))</f>
        <v>Example Contestant 05</v>
      </c>
      <c r="C21" s="22"/>
      <c r="D21" s="22"/>
      <c r="E21" s="22"/>
      <c r="F21" s="22"/>
      <c r="G21" s="22"/>
      <c r="H21" s="22"/>
      <c r="I21" s="22"/>
      <c r="J21" s="22"/>
      <c r="X21" t="str">
        <f>IF(AND(INDEX('RobotLookup Clean'!$E:$E,ROW()-3)="Senior",INDEX('RobotLookup Clean'!$AD:$AD,ROW()-3)=1),ROW()-3,"")</f>
        <v/>
      </c>
      <c r="Y21" t="str">
        <f>IF($X21="","",INDEX('RobotLookup Clean'!$B:$B,$X21))</f>
        <v/>
      </c>
      <c r="Z21" t="str">
        <f t="shared" si="0"/>
        <v/>
      </c>
      <c r="AA21">
        <f>IFERROR(MATCH(ROWS($AA$5:AA21),$Z$5:$Z$1004,0),"")</f>
        <v>53</v>
      </c>
      <c r="AB21">
        <f t="shared" si="1"/>
        <v>54</v>
      </c>
    </row>
    <row r="22" spans="1:28" ht="30" customHeight="1" x14ac:dyDescent="0.2">
      <c r="A22" s="22" t="str">
        <f>IF($AB22="","",INDEX('RobotLookup Clean'!$B:$B,$AB22))</f>
        <v>Example Robot 47</v>
      </c>
      <c r="B22" s="22" t="str">
        <f>IF($AB22="","",INDEX('RobotLookup Clean'!$D:$D,$AB22))</f>
        <v>Example Contestant 15</v>
      </c>
      <c r="C22" s="22"/>
      <c r="D22" s="22"/>
      <c r="E22" s="22"/>
      <c r="F22" s="22"/>
      <c r="G22" s="22"/>
      <c r="H22" s="22"/>
      <c r="I22" s="22"/>
      <c r="J22" s="22"/>
      <c r="X22" t="str">
        <f>IF(AND(INDEX('RobotLookup Clean'!$E:$E,ROW()-3)="Senior",INDEX('RobotLookup Clean'!$AD:$AD,ROW()-3)=1),ROW()-3,"")</f>
        <v/>
      </c>
      <c r="Y22" t="str">
        <f>IF($X22="","",INDEX('RobotLookup Clean'!$B:$B,$X22))</f>
        <v/>
      </c>
      <c r="Z22" t="str">
        <f t="shared" si="0"/>
        <v/>
      </c>
      <c r="AA22">
        <f>IFERROR(MATCH(ROWS($AA$5:AA22),$Z$5:$Z$1004,0),"")</f>
        <v>54</v>
      </c>
      <c r="AB22">
        <f t="shared" si="1"/>
        <v>55</v>
      </c>
    </row>
    <row r="23" spans="1:28" ht="30" customHeight="1" x14ac:dyDescent="0.2">
      <c r="A23" s="22" t="str">
        <f>IF($AB23="","",INDEX('RobotLookup Clean'!$B:$B,$AB23))</f>
        <v>Example Robot 48</v>
      </c>
      <c r="B23" s="22" t="str">
        <f>IF($AB23="","",INDEX('RobotLookup Clean'!$D:$D,$AB23))</f>
        <v>Example Contestant 18</v>
      </c>
      <c r="C23" s="22"/>
      <c r="D23" s="22"/>
      <c r="E23" s="22"/>
      <c r="F23" s="22"/>
      <c r="G23" s="22"/>
      <c r="H23" s="22"/>
      <c r="I23" s="22"/>
      <c r="J23" s="22"/>
      <c r="X23" t="str">
        <f>IF(AND(INDEX('RobotLookup Clean'!$E:$E,ROW()-3)="Senior",INDEX('RobotLookup Clean'!$AD:$AD,ROW()-3)=1),ROW()-3,"")</f>
        <v/>
      </c>
      <c r="Y23" t="str">
        <f>IF($X23="","",INDEX('RobotLookup Clean'!$B:$B,$X23))</f>
        <v/>
      </c>
      <c r="Z23" t="str">
        <f t="shared" si="0"/>
        <v/>
      </c>
      <c r="AA23">
        <f>IFERROR(MATCH(ROWS($AA$5:AA23),$Z$5:$Z$1004,0),"")</f>
        <v>55</v>
      </c>
      <c r="AB23">
        <f t="shared" si="1"/>
        <v>56</v>
      </c>
    </row>
    <row r="24" spans="1:28" ht="30" customHeight="1" x14ac:dyDescent="0.2">
      <c r="A24" s="22" t="str">
        <f>IF($AB24="","",INDEX('RobotLookup Clean'!$B:$B,$AB24))</f>
        <v>Example Robot 49</v>
      </c>
      <c r="B24" s="22" t="str">
        <f>IF($AB24="","",INDEX('RobotLookup Clean'!$D:$D,$AB24))</f>
        <v>Example Contestant 06</v>
      </c>
      <c r="C24" s="22"/>
      <c r="D24" s="22"/>
      <c r="E24" s="22"/>
      <c r="F24" s="22"/>
      <c r="G24" s="22"/>
      <c r="H24" s="22"/>
      <c r="I24" s="22"/>
      <c r="J24" s="22"/>
      <c r="X24" t="str">
        <f>IF(AND(INDEX('RobotLookup Clean'!$E:$E,ROW()-3)="Senior",INDEX('RobotLookup Clean'!$AD:$AD,ROW()-3)=1),ROW()-3,"")</f>
        <v/>
      </c>
      <c r="Y24" t="str">
        <f>IF($X24="","",INDEX('RobotLookup Clean'!$B:$B,$X24))</f>
        <v/>
      </c>
      <c r="Z24" t="str">
        <f t="shared" si="0"/>
        <v/>
      </c>
      <c r="AA24">
        <f>IFERROR(MATCH(ROWS($AA$5:AA24),$Z$5:$Z$1004,0),"")</f>
        <v>56</v>
      </c>
      <c r="AB24">
        <f t="shared" si="1"/>
        <v>57</v>
      </c>
    </row>
    <row r="25" spans="1:28" ht="30" customHeight="1" x14ac:dyDescent="0.2">
      <c r="A25" s="22" t="str">
        <f>IF($AB25="","",INDEX('RobotLookup Clean'!$B:$B,$AB25))</f>
        <v>Example Robot 50</v>
      </c>
      <c r="B25" s="22" t="str">
        <f>IF($AB25="","",INDEX('RobotLookup Clean'!$D:$D,$AB25))</f>
        <v>Example Contestant 20</v>
      </c>
      <c r="C25" s="22"/>
      <c r="D25" s="22"/>
      <c r="E25" s="22"/>
      <c r="F25" s="22"/>
      <c r="G25" s="22"/>
      <c r="H25" s="22"/>
      <c r="I25" s="22"/>
      <c r="J25" s="22"/>
      <c r="X25" t="str">
        <f>IF(AND(INDEX('RobotLookup Clean'!$E:$E,ROW()-3)="Senior",INDEX('RobotLookup Clean'!$AD:$AD,ROW()-3)=1),ROW()-3,"")</f>
        <v/>
      </c>
      <c r="Y25" t="str">
        <f>IF($X25="","",INDEX('RobotLookup Clean'!$B:$B,$X25))</f>
        <v/>
      </c>
      <c r="Z25" t="str">
        <f t="shared" si="0"/>
        <v/>
      </c>
      <c r="AA25">
        <f>IFERROR(MATCH(ROWS($AA$5:AA25),$Z$5:$Z$1004,0),"")</f>
        <v>57</v>
      </c>
      <c r="AB25">
        <f t="shared" si="1"/>
        <v>58</v>
      </c>
    </row>
    <row r="26" spans="1:28" ht="30" customHeight="1" x14ac:dyDescent="0.2">
      <c r="A26" s="22" t="str">
        <f>IF($AB26="","",INDEX('RobotLookup Clean'!$B:$B,$AB26))</f>
        <v>Example Robot 51</v>
      </c>
      <c r="B26" s="22" t="str">
        <f>IF($AB26="","",INDEX('RobotLookup Clean'!$D:$D,$AB26))</f>
        <v>Example Contestant 10</v>
      </c>
      <c r="C26" s="22"/>
      <c r="D26" s="22"/>
      <c r="E26" s="22"/>
      <c r="F26" s="22"/>
      <c r="G26" s="22"/>
      <c r="H26" s="22"/>
      <c r="I26" s="22"/>
      <c r="J26" s="22"/>
      <c r="X26" t="str">
        <f>IF(AND(INDEX('RobotLookup Clean'!$E:$E,ROW()-3)="Senior",INDEX('RobotLookup Clean'!$AD:$AD,ROW()-3)=1),ROW()-3,"")</f>
        <v/>
      </c>
      <c r="Y26" t="str">
        <f>IF($X26="","",INDEX('RobotLookup Clean'!$B:$B,$X26))</f>
        <v/>
      </c>
      <c r="Z26" t="str">
        <f t="shared" si="0"/>
        <v/>
      </c>
      <c r="AA26">
        <f>IFERROR(MATCH(ROWS($AA$5:AA26),$Z$5:$Z$1004,0),"")</f>
        <v>58</v>
      </c>
      <c r="AB26">
        <f t="shared" si="1"/>
        <v>59</v>
      </c>
    </row>
    <row r="27" spans="1:28" ht="30" customHeight="1" x14ac:dyDescent="0.2">
      <c r="A27" s="22" t="str">
        <f>IF($AB27="","",INDEX('RobotLookup Clean'!$B:$B,$AB27))</f>
        <v>Example Robot 52</v>
      </c>
      <c r="B27" s="22" t="str">
        <f>IF($AB27="","",INDEX('RobotLookup Clean'!$D:$D,$AB27))</f>
        <v>Example Contestant 21</v>
      </c>
      <c r="C27" s="22"/>
      <c r="D27" s="22"/>
      <c r="E27" s="22"/>
      <c r="F27" s="22"/>
      <c r="G27" s="22"/>
      <c r="H27" s="22"/>
      <c r="I27" s="22"/>
      <c r="J27" s="22"/>
      <c r="X27" t="str">
        <f>IF(AND(INDEX('RobotLookup Clean'!$E:$E,ROW()-3)="Senior",INDEX('RobotLookup Clean'!$AD:$AD,ROW()-3)=1),ROW()-3,"")</f>
        <v/>
      </c>
      <c r="Y27" t="str">
        <f>IF($X27="","",INDEX('RobotLookup Clean'!$B:$B,$X27))</f>
        <v/>
      </c>
      <c r="Z27" t="str">
        <f t="shared" si="0"/>
        <v/>
      </c>
      <c r="AA27">
        <f>IFERROR(MATCH(ROWS($AA$5:AA27),$Z$5:$Z$1004,0),"")</f>
        <v>59</v>
      </c>
      <c r="AB27">
        <f t="shared" si="1"/>
        <v>60</v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X28" t="str">
        <f>IF(AND(INDEX('RobotLookup Clean'!$E:$E,ROW()-3)="Senior",INDEX('RobotLookup Clean'!$AD:$AD,ROW()-3)=1),ROW()-3,"")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X29" t="str">
        <f>IF(AND(INDEX('RobotLookup Clean'!$E:$E,ROW()-3)="Senior",INDEX('RobotLookup Clean'!$AD:$AD,ROW()-3)=1),ROW()-3,"")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X30" t="str">
        <f>IF(AND(INDEX('RobotLookup Clean'!$E:$E,ROW()-3)="Senior",INDEX('RobotLookup Clean'!$AD:$AD,ROW()-3)=1),ROW()-3,"")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X31" t="str">
        <f>IF(AND(INDEX('RobotLookup Clean'!$E:$E,ROW()-3)="Senior",INDEX('RobotLookup Clean'!$AD:$AD,ROW()-3)=1),ROW()-3,"")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X32" t="str">
        <f>IF(AND(INDEX('RobotLookup Clean'!$E:$E,ROW()-3)="Senior",INDEX('RobotLookup Clean'!$AD:$AD,ROW()-3)=1),ROW()-3,"")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X33" t="str">
        <f>IF(AND(INDEX('RobotLookup Clean'!$E:$E,ROW()-3)="Senior",INDEX('RobotLookup Clean'!$AD:$AD,ROW()-3)=1),ROW()-3,"")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X34" t="str">
        <f>IF(AND(INDEX('RobotLookup Clean'!$E:$E,ROW()-3)="Senior",INDEX('RobotLookup Clean'!$AD:$AD,ROW()-3)=1),ROW()-3,"")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X35" t="str">
        <f>IF(AND(INDEX('RobotLookup Clean'!$E:$E,ROW()-3)="Senior",INDEX('RobotLookup Clean'!$AD:$AD,ROW()-3)=1),ROW()-3,"")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X36" t="str">
        <f>IF(AND(INDEX('RobotLookup Clean'!$E:$E,ROW()-3)="Senior",INDEX('RobotLookup Clean'!$AD:$AD,ROW()-3)=1),ROW()-3,"")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X37" t="str">
        <f>IF(AND(INDEX('RobotLookup Clean'!$E:$E,ROW()-3)="Senior",INDEX('RobotLookup Clean'!$AD:$AD,ROW()-3)=1),ROW()-3,"")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X38" t="str">
        <f>IF(AND(INDEX('RobotLookup Clean'!$E:$E,ROW()-3)="Senior",INDEX('RobotLookup Clean'!$AD:$AD,ROW()-3)=1),ROW()-3,"")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X39" t="str">
        <f>IF(AND(INDEX('RobotLookup Clean'!$E:$E,ROW()-3)="Senior",INDEX('RobotLookup Clean'!$AD:$AD,ROW()-3)=1),ROW()-3,"")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X40" t="str">
        <f>IF(AND(INDEX('RobotLookup Clean'!$E:$E,ROW()-3)="Senior",INDEX('RobotLookup Clean'!$AD:$AD,ROW()-3)=1),ROW()-3,"")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X41">
        <f>IF(AND(INDEX('RobotLookup Clean'!$E:$E,ROW()-3)="Senior",INDEX('RobotLookup Clean'!$AD:$AD,ROW()-3)=1),ROW()-3,"")</f>
        <v>38</v>
      </c>
      <c r="Y41" t="str">
        <f>IF($X41="","",INDEX('RobotLookup Clean'!$B:$B,$X41))</f>
        <v>Example Robot 33</v>
      </c>
      <c r="Z41">
        <f t="shared" si="0"/>
        <v>4</v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X42">
        <f>IF(AND(INDEX('RobotLookup Clean'!$E:$E,ROW()-3)="Senior",INDEX('RobotLookup Clean'!$AD:$AD,ROW()-3)=1),ROW()-3,"")</f>
        <v>39</v>
      </c>
      <c r="Y42" t="str">
        <f>IF($X42="","",INDEX('RobotLookup Clean'!$B:$B,$X42))</f>
        <v>Example Robot 22</v>
      </c>
      <c r="Z42">
        <f t="shared" si="0"/>
        <v>1</v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X43">
        <f>IF(AND(INDEX('RobotLookup Clean'!$E:$E,ROW()-3)="Senior",INDEX('RobotLookup Clean'!$AD:$AD,ROW()-3)=1),ROW()-3,"")</f>
        <v>40</v>
      </c>
      <c r="Y43" t="str">
        <f>IF($X43="","",INDEX('RobotLookup Clean'!$B:$B,$X43))</f>
        <v>Example Robot 23</v>
      </c>
      <c r="Z43">
        <f t="shared" si="0"/>
        <v>2</v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X44">
        <f>IF(AND(INDEX('RobotLookup Clean'!$E:$E,ROW()-3)="Senior",INDEX('RobotLookup Clean'!$AD:$AD,ROW()-3)=1),ROW()-3,"")</f>
        <v>41</v>
      </c>
      <c r="Y44" t="str">
        <f>IF($X44="","",INDEX('RobotLookup Clean'!$B:$B,$X44))</f>
        <v>Example Robot 24</v>
      </c>
      <c r="Z44">
        <f t="shared" si="0"/>
        <v>3</v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X45">
        <f>IF(AND(INDEX('RobotLookup Clean'!$E:$E,ROW()-3)="Senior",INDEX('RobotLookup Clean'!$AD:$AD,ROW()-3)=1),ROW()-3,"")</f>
        <v>42</v>
      </c>
      <c r="Y45" t="str">
        <f>IF($X45="","",INDEX('RobotLookup Clean'!$B:$B,$X45))</f>
        <v>Example Robot 34</v>
      </c>
      <c r="Z45">
        <f t="shared" si="0"/>
        <v>5</v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X46">
        <f>IF(AND(INDEX('RobotLookup Clean'!$E:$E,ROW()-3)="Senior",INDEX('RobotLookup Clean'!$AD:$AD,ROW()-3)=1),ROW()-3,"")</f>
        <v>43</v>
      </c>
      <c r="Y46" t="str">
        <f>IF($X46="","",INDEX('RobotLookup Clean'!$B:$B,$X46))</f>
        <v>Example Robot 35</v>
      </c>
      <c r="Z46">
        <f t="shared" si="0"/>
        <v>6</v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X47">
        <f>IF(AND(INDEX('RobotLookup Clean'!$E:$E,ROW()-3)="Senior",INDEX('RobotLookup Clean'!$AD:$AD,ROW()-3)=1),ROW()-3,"")</f>
        <v>44</v>
      </c>
      <c r="Y47" t="str">
        <f>IF($X47="","",INDEX('RobotLookup Clean'!$B:$B,$X47))</f>
        <v>Example Robot 36</v>
      </c>
      <c r="Z47">
        <f t="shared" si="0"/>
        <v>7</v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X48">
        <f>IF(AND(INDEX('RobotLookup Clean'!$E:$E,ROW()-3)="Senior",INDEX('RobotLookup Clean'!$AD:$AD,ROW()-3)=1),ROW()-3,"")</f>
        <v>45</v>
      </c>
      <c r="Y48" t="str">
        <f>IF($X48="","",INDEX('RobotLookup Clean'!$B:$B,$X48))</f>
        <v>Example Robot 37</v>
      </c>
      <c r="Z48">
        <f t="shared" si="0"/>
        <v>8</v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X49">
        <f>IF(AND(INDEX('RobotLookup Clean'!$E:$E,ROW()-3)="Senior",INDEX('RobotLookup Clean'!$AD:$AD,ROW()-3)=1),ROW()-3,"")</f>
        <v>46</v>
      </c>
      <c r="Y49" t="str">
        <f>IF($X49="","",INDEX('RobotLookup Clean'!$B:$B,$X49))</f>
        <v>Example Robot 38</v>
      </c>
      <c r="Z49">
        <f t="shared" si="0"/>
        <v>9</v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X50">
        <f>IF(AND(INDEX('RobotLookup Clean'!$E:$E,ROW()-3)="Senior",INDEX('RobotLookup Clean'!$AD:$AD,ROW()-3)=1),ROW()-3,"")</f>
        <v>47</v>
      </c>
      <c r="Y50" t="str">
        <f>IF($X50="","",INDEX('RobotLookup Clean'!$B:$B,$X50))</f>
        <v>Example Robot 39</v>
      </c>
      <c r="Z50">
        <f t="shared" si="0"/>
        <v>10</v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X51">
        <f>IF(AND(INDEX('RobotLookup Clean'!$E:$E,ROW()-3)="Senior",INDEX('RobotLookup Clean'!$AD:$AD,ROW()-3)=1),ROW()-3,"")</f>
        <v>48</v>
      </c>
      <c r="Y51" t="str">
        <f>IF($X51="","",INDEX('RobotLookup Clean'!$B:$B,$X51))</f>
        <v>Example Robot 40</v>
      </c>
      <c r="Z51">
        <f t="shared" si="0"/>
        <v>11</v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X52">
        <f>IF(AND(INDEX('RobotLookup Clean'!$E:$E,ROW()-3)="Senior",INDEX('RobotLookup Clean'!$AD:$AD,ROW()-3)=1),ROW()-3,"")</f>
        <v>49</v>
      </c>
      <c r="Y52" t="str">
        <f>IF($X52="","",INDEX('RobotLookup Clean'!$B:$B,$X52))</f>
        <v>Example Robot 41</v>
      </c>
      <c r="Z52">
        <f t="shared" si="0"/>
        <v>12</v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X53">
        <f>IF(AND(INDEX('RobotLookup Clean'!$E:$E,ROW()-3)="Senior",INDEX('RobotLookup Clean'!$AD:$AD,ROW()-3)=1),ROW()-3,"")</f>
        <v>50</v>
      </c>
      <c r="Y53" t="str">
        <f>IF($X53="","",INDEX('RobotLookup Clean'!$B:$B,$X53))</f>
        <v>Example Robot 42</v>
      </c>
      <c r="Z53">
        <f t="shared" si="0"/>
        <v>13</v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X54">
        <f>IF(AND(INDEX('RobotLookup Clean'!$E:$E,ROW()-3)="Senior",INDEX('RobotLookup Clean'!$AD:$AD,ROW()-3)=1),ROW()-3,"")</f>
        <v>51</v>
      </c>
      <c r="Y54" t="str">
        <f>IF($X54="","",INDEX('RobotLookup Clean'!$B:$B,$X54))</f>
        <v>Example Robot 43</v>
      </c>
      <c r="Z54">
        <f t="shared" si="0"/>
        <v>14</v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X55">
        <f>IF(AND(INDEX('RobotLookup Clean'!$E:$E,ROW()-3)="Senior",INDEX('RobotLookup Clean'!$AD:$AD,ROW()-3)=1),ROW()-3,"")</f>
        <v>52</v>
      </c>
      <c r="Y55" t="str">
        <f>IF($X55="","",INDEX('RobotLookup Clean'!$B:$B,$X55))</f>
        <v>Example Robot 44</v>
      </c>
      <c r="Z55">
        <f t="shared" si="0"/>
        <v>15</v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X56">
        <f>IF(AND(INDEX('RobotLookup Clean'!$E:$E,ROW()-3)="Senior",INDEX('RobotLookup Clean'!$AD:$AD,ROW()-3)=1),ROW()-3,"")</f>
        <v>53</v>
      </c>
      <c r="Y56" t="str">
        <f>IF($X56="","",INDEX('RobotLookup Clean'!$B:$B,$X56))</f>
        <v>Example Robot 45</v>
      </c>
      <c r="Z56">
        <f t="shared" si="0"/>
        <v>16</v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X57">
        <f>IF(AND(INDEX('RobotLookup Clean'!$E:$E,ROW()-3)="Senior",INDEX('RobotLookup Clean'!$AD:$AD,ROW()-3)=1),ROW()-3,"")</f>
        <v>54</v>
      </c>
      <c r="Y57" t="str">
        <f>IF($X57="","",INDEX('RobotLookup Clean'!$B:$B,$X57))</f>
        <v>Example Robot 46</v>
      </c>
      <c r="Z57">
        <f t="shared" si="0"/>
        <v>17</v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X58">
        <f>IF(AND(INDEX('RobotLookup Clean'!$E:$E,ROW()-3)="Senior",INDEX('RobotLookup Clean'!$AD:$AD,ROW()-3)=1),ROW()-3,"")</f>
        <v>55</v>
      </c>
      <c r="Y58" t="str">
        <f>IF($X58="","",INDEX('RobotLookup Clean'!$B:$B,$X58))</f>
        <v>Example Robot 47</v>
      </c>
      <c r="Z58">
        <f t="shared" si="0"/>
        <v>18</v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X59">
        <f>IF(AND(INDEX('RobotLookup Clean'!$E:$E,ROW()-3)="Senior",INDEX('RobotLookup Clean'!$AD:$AD,ROW()-3)=1),ROW()-3,"")</f>
        <v>56</v>
      </c>
      <c r="Y59" t="str">
        <f>IF($X59="","",INDEX('RobotLookup Clean'!$B:$B,$X59))</f>
        <v>Example Robot 48</v>
      </c>
      <c r="Z59">
        <f t="shared" si="0"/>
        <v>19</v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X60">
        <f>IF(AND(INDEX('RobotLookup Clean'!$E:$E,ROW()-3)="Senior",INDEX('RobotLookup Clean'!$AD:$AD,ROW()-3)=1),ROW()-3,"")</f>
        <v>57</v>
      </c>
      <c r="Y60" t="str">
        <f>IF($X60="","",INDEX('RobotLookup Clean'!$B:$B,$X60))</f>
        <v>Example Robot 49</v>
      </c>
      <c r="Z60">
        <f t="shared" si="0"/>
        <v>20</v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X61">
        <f>IF(AND(INDEX('RobotLookup Clean'!$E:$E,ROW()-3)="Senior",INDEX('RobotLookup Clean'!$AD:$AD,ROW()-3)=1),ROW()-3,"")</f>
        <v>58</v>
      </c>
      <c r="Y61" t="str">
        <f>IF($X61="","",INDEX('RobotLookup Clean'!$B:$B,$X61))</f>
        <v>Example Robot 50</v>
      </c>
      <c r="Z61">
        <f t="shared" si="0"/>
        <v>21</v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X62">
        <f>IF(AND(INDEX('RobotLookup Clean'!$E:$E,ROW()-3)="Senior",INDEX('RobotLookup Clean'!$AD:$AD,ROW()-3)=1),ROW()-3,"")</f>
        <v>59</v>
      </c>
      <c r="Y62" t="str">
        <f>IF($X62="","",INDEX('RobotLookup Clean'!$B:$B,$X62))</f>
        <v>Example Robot 51</v>
      </c>
      <c r="Z62">
        <f t="shared" si="0"/>
        <v>22</v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X63">
        <f>IF(AND(INDEX('RobotLookup Clean'!$E:$E,ROW()-3)="Senior",INDEX('RobotLookup Clean'!$AD:$AD,ROW()-3)=1),ROW()-3,"")</f>
        <v>60</v>
      </c>
      <c r="Y63" t="str">
        <f>IF($X63="","",INDEX('RobotLookup Clean'!$B:$B,$X63))</f>
        <v>Example Robot 52</v>
      </c>
      <c r="Z63">
        <f t="shared" si="0"/>
        <v>23</v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X64" t="str">
        <f>IF(AND(INDEX('RobotLookup Clean'!$E:$E,ROW()-3)="Senior",INDEX('RobotLookup Clean'!$AD:$AD,ROW()-3)=1),ROW()-3,"")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X65" t="str">
        <f>IF(AND(INDEX('RobotLookup Clean'!$E:$E,ROW()-3)="Senior",INDEX('RobotLookup Clean'!$AD:$AD,ROW()-3)=1),ROW()-3,"")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X66" t="str">
        <f>IF(AND(INDEX('RobotLookup Clean'!$E:$E,ROW()-3)="Senior",INDEX('RobotLookup Clean'!$AD:$AD,ROW()-3)=1),ROW()-3,"")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X67" t="str">
        <f>IF(AND(INDEX('RobotLookup Clean'!$E:$E,ROW()-3)="Senior",INDEX('RobotLookup Clean'!$AD:$AD,ROW()-3)=1),ROW()-3,"")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X68" t="str">
        <f>IF(AND(INDEX('RobotLookup Clean'!$E:$E,ROW()-3)="Senior",INDEX('RobotLookup Clean'!$AD:$AD,ROW()-3)=1),ROW()-3,"")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X69" t="str">
        <f>IF(AND(INDEX('RobotLookup Clean'!$E:$E,ROW()-3)="Senior",INDEX('RobotLookup Clean'!$AD:$AD,ROW()-3)=1),ROW()-3,"")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X70" t="str">
        <f>IF(AND(INDEX('RobotLookup Clean'!$E:$E,ROW()-3)="Senior",INDEX('RobotLookup Clean'!$AD:$AD,ROW()-3)=1),ROW()-3,"")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X71" t="str">
        <f>IF(AND(INDEX('RobotLookup Clean'!$E:$E,ROW()-3)="Senior",INDEX('RobotLookup Clean'!$AD:$AD,ROW()-3)=1),ROW()-3,"")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X72" t="str">
        <f>IF(AND(INDEX('RobotLookup Clean'!$E:$E,ROW()-3)="Senior",INDEX('RobotLookup Clean'!$AD:$AD,ROW()-3)=1),ROW()-3,"")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X73" t="str">
        <f>IF(AND(INDEX('RobotLookup Clean'!$E:$E,ROW()-3)="Senior",INDEX('RobotLookup Clean'!$AD:$AD,ROW()-3)=1),ROW()-3,"")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X74" t="str">
        <f>IF(AND(INDEX('RobotLookup Clean'!$E:$E,ROW()-3)="Senior",INDEX('RobotLookup Clean'!$AD:$AD,ROW()-3)=1),ROW()-3,"")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X75" t="str">
        <f>IF(AND(INDEX('RobotLookup Clean'!$E:$E,ROW()-3)="Senior",INDEX('RobotLookup Clean'!$AD:$AD,ROW()-3)=1),ROW()-3,"")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X76" t="str">
        <f>IF(AND(INDEX('RobotLookup Clean'!$E:$E,ROW()-3)="Senior",INDEX('RobotLookup Clean'!$AD:$AD,ROW()-3)=1),ROW()-3,"")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X77" t="str">
        <f>IF(AND(INDEX('RobotLookup Clean'!$E:$E,ROW()-3)="Senior",INDEX('RobotLookup Clean'!$AD:$AD,ROW()-3)=1),ROW()-3,"")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X78" t="str">
        <f>IF(AND(INDEX('RobotLookup Clean'!$E:$E,ROW()-3)="Senior",INDEX('RobotLookup Clean'!$AD:$AD,ROW()-3)=1),ROW()-3,"")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X79" t="str">
        <f>IF(AND(INDEX('RobotLookup Clean'!$E:$E,ROW()-3)="Senior",INDEX('RobotLookup Clean'!$AD:$AD,ROW()-3)=1),ROW()-3,"")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X80" t="str">
        <f>IF(AND(INDEX('RobotLookup Clean'!$E:$E,ROW()-3)="Senior",INDEX('RobotLookup Clean'!$AD:$AD,ROW()-3)=1),ROW()-3,"")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X81" t="str">
        <f>IF(AND(INDEX('RobotLookup Clean'!$E:$E,ROW()-3)="Senior",INDEX('RobotLookup Clean'!$AD:$AD,ROW()-3)=1),ROW()-3,"")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X82" t="str">
        <f>IF(AND(INDEX('RobotLookup Clean'!$E:$E,ROW()-3)="Senior",INDEX('RobotLookup Clean'!$AD:$AD,ROW()-3)=1),ROW()-3,"")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X83" t="str">
        <f>IF(AND(INDEX('RobotLookup Clean'!$E:$E,ROW()-3)="Senior",INDEX('RobotLookup Clean'!$AD:$AD,ROW()-3)=1),ROW()-3,"")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X84" t="str">
        <f>IF(AND(INDEX('RobotLookup Clean'!$E:$E,ROW()-3)="Senior",INDEX('RobotLookup Clean'!$AD:$AD,ROW()-3)=1),ROW()-3,"")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X85" t="str">
        <f>IF(AND(INDEX('RobotLookup Clean'!$E:$E,ROW()-3)="Senior",INDEX('RobotLookup Clean'!$AD:$AD,ROW()-3)=1),ROW()-3,"")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X86" t="str">
        <f>IF(AND(INDEX('RobotLookup Clean'!$E:$E,ROW()-3)="Senior",INDEX('RobotLookup Clean'!$AD:$AD,ROW()-3)=1),ROW()-3,"")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X87" t="str">
        <f>IF(AND(INDEX('RobotLookup Clean'!$E:$E,ROW()-3)="Senior",INDEX('RobotLookup Clean'!$AD:$AD,ROW()-3)=1),ROW()-3,"")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X88" t="str">
        <f>IF(AND(INDEX('RobotLookup Clean'!$E:$E,ROW()-3)="Senior",INDEX('RobotLookup Clean'!$AD:$AD,ROW()-3)=1),ROW()-3,"")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X89" t="str">
        <f>IF(AND(INDEX('RobotLookup Clean'!$E:$E,ROW()-3)="Senior",INDEX('RobotLookup Clean'!$AD:$AD,ROW()-3)=1),ROW()-3,"")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X90" t="str">
        <f>IF(AND(INDEX('RobotLookup Clean'!$E:$E,ROW()-3)="Senior",INDEX('RobotLookup Clean'!$AD:$AD,ROW()-3)=1),ROW()-3,"")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X91" t="str">
        <f>IF(AND(INDEX('RobotLookup Clean'!$E:$E,ROW()-3)="Senior",INDEX('RobotLookup Clean'!$AD:$AD,ROW()-3)=1),ROW()-3,"")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X92" t="str">
        <f>IF(AND(INDEX('RobotLookup Clean'!$E:$E,ROW()-3)="Senior",INDEX('RobotLookup Clean'!$AD:$AD,ROW()-3)=1),ROW()-3,"")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X93" t="str">
        <f>IF(AND(INDEX('RobotLookup Clean'!$E:$E,ROW()-3)="Senior",INDEX('RobotLookup Clean'!$AD:$AD,ROW()-3)=1),ROW()-3,"")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X94" t="str">
        <f>IF(AND(INDEX('RobotLookup Clean'!$E:$E,ROW()-3)="Senior",INDEX('RobotLookup Clean'!$AD:$AD,ROW()-3)=1),ROW()-3,"")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X95" t="str">
        <f>IF(AND(INDEX('RobotLookup Clean'!$E:$E,ROW()-3)="Senior",INDEX('RobotLookup Clean'!$AD:$AD,ROW()-3)=1),ROW()-3,"")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X96" t="str">
        <f>IF(AND(INDEX('RobotLookup Clean'!$E:$E,ROW()-3)="Senior",INDEX('RobotLookup Clean'!$AD:$AD,ROW()-3)=1),ROW()-3,"")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X97" t="str">
        <f>IF(AND(INDEX('RobotLookup Clean'!$E:$E,ROW()-3)="Senior",INDEX('RobotLookup Clean'!$AD:$AD,ROW()-3)=1),ROW()-3,"")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X98" t="str">
        <f>IF(AND(INDEX('RobotLookup Clean'!$E:$E,ROW()-3)="Senior",INDEX('RobotLookup Clean'!$AD:$AD,ROW()-3)=1),ROW()-3,"")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X99" t="str">
        <f>IF(AND(INDEX('RobotLookup Clean'!$E:$E,ROW()-3)="Senior",INDEX('RobotLookup Clean'!$AD:$AD,ROW()-3)=1),ROW()-3,"")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X100" t="str">
        <f>IF(AND(INDEX('RobotLookup Clean'!$E:$E,ROW()-3)="Senior",INDEX('RobotLookup Clean'!$AD:$AD,ROW()-3)=1),ROW()-3,"")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X101" t="str">
        <f>IF(AND(INDEX('RobotLookup Clean'!$E:$E,ROW()-3)="Senior",INDEX('RobotLookup Clean'!$AD:$AD,ROW()-3)=1),ROW()-3,"")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X102" t="str">
        <f>IF(AND(INDEX('RobotLookup Clean'!$E:$E,ROW()-3)="Senior",INDEX('RobotLookup Clean'!$AD:$AD,ROW()-3)=1),ROW()-3,"")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X103" t="str">
        <f>IF(AND(INDEX('RobotLookup Clean'!$E:$E,ROW()-3)="Senior",INDEX('RobotLookup Clean'!$AD:$AD,ROW()-3)=1),ROW()-3,"")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X104" t="str">
        <f>IF(AND(INDEX('RobotLookup Clean'!$E:$E,ROW()-3)="Senior",INDEX('RobotLookup Clean'!$AD:$AD,ROW()-3)=1),ROW()-3,"")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X105" t="str">
        <f>IF(AND(INDEX('RobotLookup Clean'!$E:$E,ROW()-3)="Senior",INDEX('RobotLookup Clean'!$AD:$AD,ROW()-3)=1),ROW()-3,"")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X106" t="str">
        <f>IF(AND(INDEX('RobotLookup Clean'!$E:$E,ROW()-3)="Senior",INDEX('RobotLookup Clean'!$AD:$AD,ROW()-3)=1),ROW()-3,"")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X107" t="str">
        <f>IF(AND(INDEX('RobotLookup Clean'!$E:$E,ROW()-3)="Senior",INDEX('RobotLookup Clean'!$AD:$AD,ROW()-3)=1),ROW()-3,"")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X108" t="str">
        <f>IF(AND(INDEX('RobotLookup Clean'!$E:$E,ROW()-3)="Senior",INDEX('RobotLookup Clean'!$AD:$AD,ROW()-3)=1),ROW()-3,"")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X109" t="str">
        <f>IF(AND(INDEX('RobotLookup Clean'!$E:$E,ROW()-3)="Senior",INDEX('RobotLookup Clean'!$AD:$AD,ROW()-3)=1),ROW()-3,"")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X110" t="str">
        <f>IF(AND(INDEX('RobotLookup Clean'!$E:$E,ROW()-3)="Senior",INDEX('RobotLookup Clean'!$AD:$AD,ROW()-3)=1),ROW()-3,"")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X111" t="str">
        <f>IF(AND(INDEX('RobotLookup Clean'!$E:$E,ROW()-3)="Senior",INDEX('RobotLookup Clean'!$AD:$AD,ROW()-3)=1),ROW()-3,"")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X112" t="str">
        <f>IF(AND(INDEX('RobotLookup Clean'!$E:$E,ROW()-3)="Senior",INDEX('RobotLookup Clean'!$AD:$AD,ROW()-3)=1),ROW()-3,"")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X113" t="str">
        <f>IF(AND(INDEX('RobotLookup Clean'!$E:$E,ROW()-3)="Senior",INDEX('RobotLookup Clean'!$AD:$AD,ROW()-3)=1),ROW()-3,"")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X114" t="str">
        <f>IF(AND(INDEX('RobotLookup Clean'!$E:$E,ROW()-3)="Senior",INDEX('RobotLookup Clean'!$AD:$AD,ROW()-3)=1),ROW()-3,"")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X115" t="str">
        <f>IF(AND(INDEX('RobotLookup Clean'!$E:$E,ROW()-3)="Senior",INDEX('RobotLookup Clean'!$AD:$AD,ROW()-3)=1),ROW()-3,"")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X116" t="str">
        <f>IF(AND(INDEX('RobotLookup Clean'!$E:$E,ROW()-3)="Senior",INDEX('RobotLookup Clean'!$AD:$AD,ROW()-3)=1),ROW()-3,"")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X117" t="str">
        <f>IF(AND(INDEX('RobotLookup Clean'!$E:$E,ROW()-3)="Senior",INDEX('RobotLookup Clean'!$AD:$AD,ROW()-3)=1),ROW()-3,"")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X118" t="str">
        <f>IF(AND(INDEX('RobotLookup Clean'!$E:$E,ROW()-3)="Senior",INDEX('RobotLookup Clean'!$AD:$AD,ROW()-3)=1),ROW()-3,"")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X119" t="str">
        <f>IF(AND(INDEX('RobotLookup Clean'!$E:$E,ROW()-3)="Senior",INDEX('RobotLookup Clean'!$AD:$AD,ROW()-3)=1),ROW()-3,"")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X120" t="str">
        <f>IF(AND(INDEX('RobotLookup Clean'!$E:$E,ROW()-3)="Senior",INDEX('RobotLookup Clean'!$AD:$AD,ROW()-3)=1),ROW()-3,"")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X121" t="str">
        <f>IF(AND(INDEX('RobotLookup Clean'!$E:$E,ROW()-3)="Senior",INDEX('RobotLookup Clean'!$AD:$AD,ROW()-3)=1),ROW()-3,"")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X122" t="str">
        <f>IF(AND(INDEX('RobotLookup Clean'!$E:$E,ROW()-3)="Senior",INDEX('RobotLookup Clean'!$AD:$AD,ROW()-3)=1),ROW()-3,"")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X123" t="str">
        <f>IF(AND(INDEX('RobotLookup Clean'!$E:$E,ROW()-3)="Senior",INDEX('RobotLookup Clean'!$AD:$AD,ROW()-3)=1),ROW()-3,"")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X124" t="str">
        <f>IF(AND(INDEX('RobotLookup Clean'!$E:$E,ROW()-3)="Senior",INDEX('RobotLookup Clean'!$AD:$AD,ROW()-3)=1),ROW()-3,"")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X125" t="str">
        <f>IF(AND(INDEX('RobotLookup Clean'!$E:$E,ROW()-3)="Senior",INDEX('RobotLookup Clean'!$AD:$AD,ROW()-3)=1),ROW()-3,"")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X126" t="str">
        <f>IF(AND(INDEX('RobotLookup Clean'!$E:$E,ROW()-3)="Senior",INDEX('RobotLookup Clean'!$AD:$AD,ROW()-3)=1),ROW()-3,"")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X127" t="str">
        <f>IF(AND(INDEX('RobotLookup Clean'!$E:$E,ROW()-3)="Senior",INDEX('RobotLookup Clean'!$AD:$AD,ROW()-3)=1),ROW()-3,"")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X128" t="str">
        <f>IF(AND(INDEX('RobotLookup Clean'!$E:$E,ROW()-3)="Senior",INDEX('RobotLookup Clean'!$AD:$AD,ROW()-3)=1),ROW()-3,"")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X129" t="str">
        <f>IF(AND(INDEX('RobotLookup Clean'!$E:$E,ROW()-3)="Senior",INDEX('RobotLookup Clean'!$AD:$AD,ROW()-3)=1),ROW()-3,"")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X130" t="str">
        <f>IF(AND(INDEX('RobotLookup Clean'!$E:$E,ROW()-3)="Senior",INDEX('RobotLookup Clean'!$AD:$AD,ROW()-3)=1),ROW()-3,"")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X131" t="str">
        <f>IF(AND(INDEX('RobotLookup Clean'!$E:$E,ROW()-3)="Senior",INDEX('RobotLookup Clean'!$AD:$AD,ROW()-3)=1),ROW()-3,"")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X132" t="str">
        <f>IF(AND(INDEX('RobotLookup Clean'!$E:$E,ROW()-3)="Senior",INDEX('RobotLookup Clean'!$AD:$AD,ROW()-3)=1),ROW()-3,"")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X133" t="str">
        <f>IF(AND(INDEX('RobotLookup Clean'!$E:$E,ROW()-3)="Senior",INDEX('RobotLookup Clean'!$AD:$AD,ROW()-3)=1),ROW()-3,"")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X134" t="str">
        <f>IF(AND(INDEX('RobotLookup Clean'!$E:$E,ROW()-3)="Senior",INDEX('RobotLookup Clean'!$AD:$AD,ROW()-3)=1),ROW()-3,"")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X135" t="str">
        <f>IF(AND(INDEX('RobotLookup Clean'!$E:$E,ROW()-3)="Senior",INDEX('RobotLookup Clean'!$AD:$AD,ROW()-3)=1),ROW()-3,"")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X136" t="str">
        <f>IF(AND(INDEX('RobotLookup Clean'!$E:$E,ROW()-3)="Senior",INDEX('RobotLookup Clean'!$AD:$AD,ROW()-3)=1),ROW()-3,"")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X137" t="str">
        <f>IF(AND(INDEX('RobotLookup Clean'!$E:$E,ROW()-3)="Senior",INDEX('RobotLookup Clean'!$AD:$AD,ROW()-3)=1),ROW()-3,"")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X138" t="str">
        <f>IF(AND(INDEX('RobotLookup Clean'!$E:$E,ROW()-3)="Senior",INDEX('RobotLookup Clean'!$AD:$AD,ROW()-3)=1),ROW()-3,"")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X139" t="str">
        <f>IF(AND(INDEX('RobotLookup Clean'!$E:$E,ROW()-3)="Senior",INDEX('RobotLookup Clean'!$AD:$AD,ROW()-3)=1),ROW()-3,"")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X140" t="str">
        <f>IF(AND(INDEX('RobotLookup Clean'!$E:$E,ROW()-3)="Senior",INDEX('RobotLookup Clean'!$AD:$AD,ROW()-3)=1),ROW()-3,"")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X141" t="str">
        <f>IF(AND(INDEX('RobotLookup Clean'!$E:$E,ROW()-3)="Senior",INDEX('RobotLookup Clean'!$AD:$AD,ROW()-3)=1),ROW()-3,"")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X142" t="str">
        <f>IF(AND(INDEX('RobotLookup Clean'!$E:$E,ROW()-3)="Senior",INDEX('RobotLookup Clean'!$AD:$AD,ROW()-3)=1),ROW()-3,"")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X143" t="str">
        <f>IF(AND(INDEX('RobotLookup Clean'!$E:$E,ROW()-3)="Senior",INDEX('RobotLookup Clean'!$AD:$AD,ROW()-3)=1),ROW()-3,"")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X144" t="str">
        <f>IF(AND(INDEX('RobotLookup Clean'!$E:$E,ROW()-3)="Senior",INDEX('RobotLookup Clean'!$AD:$AD,ROW()-3)=1),ROW()-3,"")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X145" t="str">
        <f>IF(AND(INDEX('RobotLookup Clean'!$E:$E,ROW()-3)="Senior",INDEX('RobotLookup Clean'!$AD:$AD,ROW()-3)=1),ROW()-3,"")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X146" t="str">
        <f>IF(AND(INDEX('RobotLookup Clean'!$E:$E,ROW()-3)="Senior",INDEX('RobotLookup Clean'!$AD:$AD,ROW()-3)=1),ROW()-3,"")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X147" t="str">
        <f>IF(AND(INDEX('RobotLookup Clean'!$E:$E,ROW()-3)="Senior",INDEX('RobotLookup Clean'!$AD:$AD,ROW()-3)=1),ROW()-3,"")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X148" t="str">
        <f>IF(AND(INDEX('RobotLookup Clean'!$E:$E,ROW()-3)="Senior",INDEX('RobotLookup Clean'!$AD:$AD,ROW()-3)=1),ROW()-3,"")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X149" t="str">
        <f>IF(AND(INDEX('RobotLookup Clean'!$E:$E,ROW()-3)="Senior",INDEX('RobotLookup Clean'!$AD:$AD,ROW()-3)=1),ROW()-3,"")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X150" t="str">
        <f>IF(AND(INDEX('RobotLookup Clean'!$E:$E,ROW()-3)="Senior",INDEX('RobotLookup Clean'!$AD:$AD,ROW()-3)=1),ROW()-3,"")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X151" t="str">
        <f>IF(AND(INDEX('RobotLookup Clean'!$E:$E,ROW()-3)="Senior",INDEX('RobotLookup Clean'!$AD:$AD,ROW()-3)=1),ROW()-3,"")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X152" t="str">
        <f>IF(AND(INDEX('RobotLookup Clean'!$E:$E,ROW()-3)="Senior",INDEX('RobotLookup Clean'!$AD:$AD,ROW()-3)=1),ROW()-3,"")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X153" t="str">
        <f>IF(AND(INDEX('RobotLookup Clean'!$E:$E,ROW()-3)="Senior",INDEX('RobotLookup Clean'!$AD:$AD,ROW()-3)=1),ROW()-3,"")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X154" t="str">
        <f>IF(AND(INDEX('RobotLookup Clean'!$E:$E,ROW()-3)="Senior",INDEX('RobotLookup Clean'!$AD:$AD,ROW()-3)=1),ROW()-3,"")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X155" t="str">
        <f>IF(AND(INDEX('RobotLookup Clean'!$E:$E,ROW()-3)="Senior",INDEX('RobotLookup Clean'!$AD:$AD,ROW()-3)=1),ROW()-3,"")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X156" t="str">
        <f>IF(AND(INDEX('RobotLookup Clean'!$E:$E,ROW()-3)="Senior",INDEX('RobotLookup Clean'!$AD:$AD,ROW()-3)=1),ROW()-3,"")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X157" t="str">
        <f>IF(AND(INDEX('RobotLookup Clean'!$E:$E,ROW()-3)="Senior",INDEX('RobotLookup Clean'!$AD:$AD,ROW()-3)=1),ROW()-3,"")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X158" t="str">
        <f>IF(AND(INDEX('RobotLookup Clean'!$E:$E,ROW()-3)="Senior",INDEX('RobotLookup Clean'!$AD:$AD,ROW()-3)=1),ROW()-3,"")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X159" t="str">
        <f>IF(AND(INDEX('RobotLookup Clean'!$E:$E,ROW()-3)="Senior",INDEX('RobotLookup Clean'!$AD:$AD,ROW()-3)=1),ROW()-3,"")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X160" t="str">
        <f>IF(AND(INDEX('RobotLookup Clean'!$E:$E,ROW()-3)="Senior",INDEX('RobotLookup Clean'!$AD:$AD,ROW()-3)=1),ROW()-3,"")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X161" t="str">
        <f>IF(AND(INDEX('RobotLookup Clean'!$E:$E,ROW()-3)="Senior",INDEX('RobotLookup Clean'!$AD:$AD,ROW()-3)=1),ROW()-3,"")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X162" t="str">
        <f>IF(AND(INDEX('RobotLookup Clean'!$E:$E,ROW()-3)="Senior",INDEX('RobotLookup Clean'!$AD:$AD,ROW()-3)=1),ROW()-3,"")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X163" t="str">
        <f>IF(AND(INDEX('RobotLookup Clean'!$E:$E,ROW()-3)="Senior",INDEX('RobotLookup Clean'!$AD:$AD,ROW()-3)=1),ROW()-3,"")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X164" t="str">
        <f>IF(AND(INDEX('RobotLookup Clean'!$E:$E,ROW()-3)="Senior",INDEX('RobotLookup Clean'!$AD:$AD,ROW()-3)=1),ROW()-3,"")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X165" t="str">
        <f>IF(AND(INDEX('RobotLookup Clean'!$E:$E,ROW()-3)="Senior",INDEX('RobotLookup Clean'!$AD:$AD,ROW()-3)=1),ROW()-3,"")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X166" t="str">
        <f>IF(AND(INDEX('RobotLookup Clean'!$E:$E,ROW()-3)="Senior",INDEX('RobotLookup Clean'!$AD:$AD,ROW()-3)=1),ROW()-3,"")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X167" t="str">
        <f>IF(AND(INDEX('RobotLookup Clean'!$E:$E,ROW()-3)="Senior",INDEX('RobotLookup Clean'!$AD:$AD,ROW()-3)=1),ROW()-3,"")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X168" t="str">
        <f>IF(AND(INDEX('RobotLookup Clean'!$E:$E,ROW()-3)="Senior",INDEX('RobotLookup Clean'!$AD:$AD,ROW()-3)=1),ROW()-3,"")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X169" t="str">
        <f>IF(AND(INDEX('RobotLookup Clean'!$E:$E,ROW()-3)="Senior",INDEX('RobotLookup Clean'!$AD:$AD,ROW()-3)=1),ROW()-3,"")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X170" t="str">
        <f>IF(AND(INDEX('RobotLookup Clean'!$E:$E,ROW()-3)="Senior",INDEX('RobotLookup Clean'!$AD:$AD,ROW()-3)=1),ROW()-3,"")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X171" t="str">
        <f>IF(AND(INDEX('RobotLookup Clean'!$E:$E,ROW()-3)="Senior",INDEX('RobotLookup Clean'!$AD:$AD,ROW()-3)=1),ROW()-3,"")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X172" t="str">
        <f>IF(AND(INDEX('RobotLookup Clean'!$E:$E,ROW()-3)="Senior",INDEX('RobotLookup Clean'!$AD:$AD,ROW()-3)=1),ROW()-3,"")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X173" t="str">
        <f>IF(AND(INDEX('RobotLookup Clean'!$E:$E,ROW()-3)="Senior",INDEX('RobotLookup Clean'!$AD:$AD,ROW()-3)=1),ROW()-3,"")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X174" t="str">
        <f>IF(AND(INDEX('RobotLookup Clean'!$E:$E,ROW()-3)="Senior",INDEX('RobotLookup Clean'!$AD:$AD,ROW()-3)=1),ROW()-3,"")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X175" t="str">
        <f>IF(AND(INDEX('RobotLookup Clean'!$E:$E,ROW()-3)="Senior",INDEX('RobotLookup Clean'!$AD:$AD,ROW()-3)=1),ROW()-3,"")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X176" t="str">
        <f>IF(AND(INDEX('RobotLookup Clean'!$E:$E,ROW()-3)="Senior",INDEX('RobotLookup Clean'!$AD:$AD,ROW()-3)=1),ROW()-3,"")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X177" t="str">
        <f>IF(AND(INDEX('RobotLookup Clean'!$E:$E,ROW()-3)="Senior",INDEX('RobotLookup Clean'!$AD:$AD,ROW()-3)=1),ROW()-3,"")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X178" t="str">
        <f>IF(AND(INDEX('RobotLookup Clean'!$E:$E,ROW()-3)="Senior",INDEX('RobotLookup Clean'!$AD:$AD,ROW()-3)=1),ROW()-3,"")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X179" t="str">
        <f>IF(AND(INDEX('RobotLookup Clean'!$E:$E,ROW()-3)="Senior",INDEX('RobotLookup Clean'!$AD:$AD,ROW()-3)=1),ROW()-3,"")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X180" t="str">
        <f>IF(AND(INDEX('RobotLookup Clean'!$E:$E,ROW()-3)="Senior",INDEX('RobotLookup Clean'!$AD:$AD,ROW()-3)=1),ROW()-3,"")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X181" t="str">
        <f>IF(AND(INDEX('RobotLookup Clean'!$E:$E,ROW()-3)="Senior",INDEX('RobotLookup Clean'!$AD:$AD,ROW()-3)=1),ROW()-3,"")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X182" t="str">
        <f>IF(AND(INDEX('RobotLookup Clean'!$E:$E,ROW()-3)="Senior",INDEX('RobotLookup Clean'!$AD:$AD,ROW()-3)=1),ROW()-3,"")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X183" t="str">
        <f>IF(AND(INDEX('RobotLookup Clean'!$E:$E,ROW()-3)="Senior",INDEX('RobotLookup Clean'!$AD:$AD,ROW()-3)=1),ROW()-3,"")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X184" t="str">
        <f>IF(AND(INDEX('RobotLookup Clean'!$E:$E,ROW()-3)="Senior",INDEX('RobotLookup Clean'!$AD:$AD,ROW()-3)=1),ROW()-3,"")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X185" t="str">
        <f>IF(AND(INDEX('RobotLookup Clean'!$E:$E,ROW()-3)="Senior",INDEX('RobotLookup Clean'!$AD:$AD,ROW()-3)=1),ROW()-3,"")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X186" t="str">
        <f>IF(AND(INDEX('RobotLookup Clean'!$E:$E,ROW()-3)="Senior",INDEX('RobotLookup Clean'!$AD:$AD,ROW()-3)=1),ROW()-3,"")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X187" t="str">
        <f>IF(AND(INDEX('RobotLookup Clean'!$E:$E,ROW()-3)="Senior",INDEX('RobotLookup Clean'!$AD:$AD,ROW()-3)=1),ROW()-3,"")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X188" t="str">
        <f>IF(AND(INDEX('RobotLookup Clean'!$E:$E,ROW()-3)="Senior",INDEX('RobotLookup Clean'!$AD:$AD,ROW()-3)=1),ROW()-3,"")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X189" t="str">
        <f>IF(AND(INDEX('RobotLookup Clean'!$E:$E,ROW()-3)="Senior",INDEX('RobotLookup Clean'!$AD:$AD,ROW()-3)=1),ROW()-3,"")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X190" t="str">
        <f>IF(AND(INDEX('RobotLookup Clean'!$E:$E,ROW()-3)="Senior",INDEX('RobotLookup Clean'!$AD:$AD,ROW()-3)=1),ROW()-3,"")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X191" t="str">
        <f>IF(AND(INDEX('RobotLookup Clean'!$E:$E,ROW()-3)="Senior",INDEX('RobotLookup Clean'!$AD:$AD,ROW()-3)=1),ROW()-3,"")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X192" t="str">
        <f>IF(AND(INDEX('RobotLookup Clean'!$E:$E,ROW()-3)="Senior",INDEX('RobotLookup Clean'!$AD:$AD,ROW()-3)=1),ROW()-3,"")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X193" t="str">
        <f>IF(AND(INDEX('RobotLookup Clean'!$E:$E,ROW()-3)="Senior",INDEX('RobotLookup Clean'!$AD:$AD,ROW()-3)=1),ROW()-3,"")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X194" t="str">
        <f>IF(AND(INDEX('RobotLookup Clean'!$E:$E,ROW()-3)="Senior",INDEX('RobotLookup Clean'!$AD:$AD,ROW()-3)=1),ROW()-3,"")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X195" t="str">
        <f>IF(AND(INDEX('RobotLookup Clean'!$E:$E,ROW()-3)="Senior",INDEX('RobotLookup Clean'!$AD:$AD,ROW()-3)=1),ROW()-3,"")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X196" t="str">
        <f>IF(AND(INDEX('RobotLookup Clean'!$E:$E,ROW()-3)="Senior",INDEX('RobotLookup Clean'!$AD:$AD,ROW()-3)=1),ROW()-3,"")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X197" t="str">
        <f>IF(AND(INDEX('RobotLookup Clean'!$E:$E,ROW()-3)="Senior",INDEX('RobotLookup Clean'!$AD:$AD,ROW()-3)=1),ROW()-3,"")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X198" t="str">
        <f>IF(AND(INDEX('RobotLookup Clean'!$E:$E,ROW()-3)="Senior",INDEX('RobotLookup Clean'!$AD:$AD,ROW()-3)=1),ROW()-3,"")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X199" t="str">
        <f>IF(AND(INDEX('RobotLookup Clean'!$E:$E,ROW()-3)="Senior",INDEX('RobotLookup Clean'!$AD:$AD,ROW()-3)=1),ROW()-3,"")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X200" t="str">
        <f>IF(AND(INDEX('RobotLookup Clean'!$E:$E,ROW()-3)="Senior",INDEX('RobotLookup Clean'!$AD:$AD,ROW()-3)=1),ROW()-3,"")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X201" t="str">
        <f>IF(AND(INDEX('RobotLookup Clean'!$E:$E,ROW()-3)="Senior",INDEX('RobotLookup Clean'!$AD:$AD,ROW()-3)=1),ROW()-3,"")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X202" t="str">
        <f>IF(AND(INDEX('RobotLookup Clean'!$E:$E,ROW()-3)="Senior",INDEX('RobotLookup Clean'!$AD:$AD,ROW()-3)=1),ROW()-3,"")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X203" t="str">
        <f>IF(AND(INDEX('RobotLookup Clean'!$E:$E,ROW()-3)="Senior",INDEX('RobotLookup Clean'!$AD:$AD,ROW()-3)=1),ROW()-3,"")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X204" t="str">
        <f>IF(AND(INDEX('RobotLookup Clean'!$E:$E,ROW()-3)="Senior",INDEX('RobotLookup Clean'!$AD:$AD,ROW()-3)=1),ROW()-3,"")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X205" t="str">
        <f>IF(AND(INDEX('RobotLookup Clean'!$E:$E,ROW()-3)="Senior",INDEX('RobotLookup Clean'!$AD:$AD,ROW()-3)=1),ROW()-3,"")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X206" t="str">
        <f>IF(AND(INDEX('RobotLookup Clean'!$E:$E,ROW()-3)="Senior",INDEX('RobotLookup Clean'!$AD:$AD,ROW()-3)=1),ROW()-3,"")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X207" t="str">
        <f>IF(AND(INDEX('RobotLookup Clean'!$E:$E,ROW()-3)="Senior",INDEX('RobotLookup Clean'!$AD:$AD,ROW()-3)=1),ROW()-3,"")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X208" t="str">
        <f>IF(AND(INDEX('RobotLookup Clean'!$E:$E,ROW()-3)="Senior",INDEX('RobotLookup Clean'!$AD:$AD,ROW()-3)=1),ROW()-3,"")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X209" t="str">
        <f>IF(AND(INDEX('RobotLookup Clean'!$E:$E,ROW()-3)="Senior",INDEX('RobotLookup Clean'!$AD:$AD,ROW()-3)=1),ROW()-3,"")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X210" t="str">
        <f>IF(AND(INDEX('RobotLookup Clean'!$E:$E,ROW()-3)="Senior",INDEX('RobotLookup Clean'!$AD:$AD,ROW()-3)=1),ROW()-3,"")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X211" t="str">
        <f>IF(AND(INDEX('RobotLookup Clean'!$E:$E,ROW()-3)="Senior",INDEX('RobotLookup Clean'!$AD:$AD,ROW()-3)=1),ROW()-3,"")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X212" t="str">
        <f>IF(AND(INDEX('RobotLookup Clean'!$E:$E,ROW()-3)="Senior",INDEX('RobotLookup Clean'!$AD:$AD,ROW()-3)=1),ROW()-3,"")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X213" t="str">
        <f>IF(AND(INDEX('RobotLookup Clean'!$E:$E,ROW()-3)="Senior",INDEX('RobotLookup Clean'!$AD:$AD,ROW()-3)=1),ROW()-3,"")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X214" t="str">
        <f>IF(AND(INDEX('RobotLookup Clean'!$E:$E,ROW()-3)="Senior",INDEX('RobotLookup Clean'!$AD:$AD,ROW()-3)=1),ROW()-3,"")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X215" t="str">
        <f>IF(AND(INDEX('RobotLookup Clean'!$E:$E,ROW()-3)="Senior",INDEX('RobotLookup Clean'!$AD:$AD,ROW()-3)=1),ROW()-3,"")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X216" t="str">
        <f>IF(AND(INDEX('RobotLookup Clean'!$E:$E,ROW()-3)="Senior",INDEX('RobotLookup Clean'!$AD:$AD,ROW()-3)=1),ROW()-3,"")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X217" t="str">
        <f>IF(AND(INDEX('RobotLookup Clean'!$E:$E,ROW()-3)="Senior",INDEX('RobotLookup Clean'!$AD:$AD,ROW()-3)=1),ROW()-3,"")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X218" t="str">
        <f>IF(AND(INDEX('RobotLookup Clean'!$E:$E,ROW()-3)="Senior",INDEX('RobotLookup Clean'!$AD:$AD,ROW()-3)=1),ROW()-3,"")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X219" t="str">
        <f>IF(AND(INDEX('RobotLookup Clean'!$E:$E,ROW()-3)="Senior",INDEX('RobotLookup Clean'!$AD:$AD,ROW()-3)=1),ROW()-3,"")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X220" t="str">
        <f>IF(AND(INDEX('RobotLookup Clean'!$E:$E,ROW()-3)="Senior",INDEX('RobotLookup Clean'!$AD:$AD,ROW()-3)=1),ROW()-3,"")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X221" t="str">
        <f>IF(AND(INDEX('RobotLookup Clean'!$E:$E,ROW()-3)="Senior",INDEX('RobotLookup Clean'!$AD:$AD,ROW()-3)=1),ROW()-3,"")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X222" t="str">
        <f>IF(AND(INDEX('RobotLookup Clean'!$E:$E,ROW()-3)="Senior",INDEX('RobotLookup Clean'!$AD:$AD,ROW()-3)=1),ROW()-3,"")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X223" t="str">
        <f>IF(AND(INDEX('RobotLookup Clean'!$E:$E,ROW()-3)="Senior",INDEX('RobotLookup Clean'!$AD:$AD,ROW()-3)=1),ROW()-3,"")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X224" t="str">
        <f>IF(AND(INDEX('RobotLookup Clean'!$E:$E,ROW()-3)="Senior",INDEX('RobotLookup Clean'!$AD:$AD,ROW()-3)=1),ROW()-3,"")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X225" t="str">
        <f>IF(AND(INDEX('RobotLookup Clean'!$E:$E,ROW()-3)="Senior",INDEX('RobotLookup Clean'!$AD:$AD,ROW()-3)=1),ROW()-3,"")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X226" t="str">
        <f>IF(AND(INDEX('RobotLookup Clean'!$E:$E,ROW()-3)="Senior",INDEX('RobotLookup Clean'!$AD:$AD,ROW()-3)=1),ROW()-3,"")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X227" t="str">
        <f>IF(AND(INDEX('RobotLookup Clean'!$E:$E,ROW()-3)="Senior",INDEX('RobotLookup Clean'!$AD:$AD,ROW()-3)=1),ROW()-3,"")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X228" t="str">
        <f>IF(AND(INDEX('RobotLookup Clean'!$E:$E,ROW()-3)="Senior",INDEX('RobotLookup Clean'!$AD:$AD,ROW()-3)=1),ROW()-3,"")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X229" t="str">
        <f>IF(AND(INDEX('RobotLookup Clean'!$E:$E,ROW()-3)="Senior",INDEX('RobotLookup Clean'!$AD:$AD,ROW()-3)=1),ROW()-3,"")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X230" t="str">
        <f>IF(AND(INDEX('RobotLookup Clean'!$E:$E,ROW()-3)="Senior",INDEX('RobotLookup Clean'!$AD:$AD,ROW()-3)=1),ROW()-3,"")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X231" t="str">
        <f>IF(AND(INDEX('RobotLookup Clean'!$E:$E,ROW()-3)="Senior",INDEX('RobotLookup Clean'!$AD:$AD,ROW()-3)=1),ROW()-3,"")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X232" t="str">
        <f>IF(AND(INDEX('RobotLookup Clean'!$E:$E,ROW()-3)="Senior",INDEX('RobotLookup Clean'!$AD:$AD,ROW()-3)=1),ROW()-3,"")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X233" t="str">
        <f>IF(AND(INDEX('RobotLookup Clean'!$E:$E,ROW()-3)="Senior",INDEX('RobotLookup Clean'!$AD:$AD,ROW()-3)=1),ROW()-3,"")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X234" t="str">
        <f>IF(AND(INDEX('RobotLookup Clean'!$E:$E,ROW()-3)="Senior",INDEX('RobotLookup Clean'!$AD:$AD,ROW()-3)=1),ROW()-3,"")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X235" t="str">
        <f>IF(AND(INDEX('RobotLookup Clean'!$E:$E,ROW()-3)="Senior",INDEX('RobotLookup Clean'!$AD:$AD,ROW()-3)=1),ROW()-3,"")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X236" t="str">
        <f>IF(AND(INDEX('RobotLookup Clean'!$E:$E,ROW()-3)="Senior",INDEX('RobotLookup Clean'!$AD:$AD,ROW()-3)=1),ROW()-3,"")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X237" t="str">
        <f>IF(AND(INDEX('RobotLookup Clean'!$E:$E,ROW()-3)="Senior",INDEX('RobotLookup Clean'!$AD:$AD,ROW()-3)=1),ROW()-3,"")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X238" t="str">
        <f>IF(AND(INDEX('RobotLookup Clean'!$E:$E,ROW()-3)="Senior",INDEX('RobotLookup Clean'!$AD:$AD,ROW()-3)=1),ROW()-3,"")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X239" t="str">
        <f>IF(AND(INDEX('RobotLookup Clean'!$E:$E,ROW()-3)="Senior",INDEX('RobotLookup Clean'!$AD:$AD,ROW()-3)=1),ROW()-3,"")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X240" t="str">
        <f>IF(AND(INDEX('RobotLookup Clean'!$E:$E,ROW()-3)="Senior",INDEX('RobotLookup Clean'!$AD:$AD,ROW()-3)=1),ROW()-3,"")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X241" t="str">
        <f>IF(AND(INDEX('RobotLookup Clean'!$E:$E,ROW()-3)="Senior",INDEX('RobotLookup Clean'!$AD:$AD,ROW()-3)=1),ROW()-3,"")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X242" t="str">
        <f>IF(AND(INDEX('RobotLookup Clean'!$E:$E,ROW()-3)="Senior",INDEX('RobotLookup Clean'!$AD:$AD,ROW()-3)=1),ROW()-3,"")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X243" t="str">
        <f>IF(AND(INDEX('RobotLookup Clean'!$E:$E,ROW()-3)="Senior",INDEX('RobotLookup Clean'!$AD:$AD,ROW()-3)=1),ROW()-3,"")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X244" t="str">
        <f>IF(AND(INDEX('RobotLookup Clean'!$E:$E,ROW()-3)="Senior",INDEX('RobotLookup Clean'!$AD:$AD,ROW()-3)=1),ROW()-3,"")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X245" t="str">
        <f>IF(AND(INDEX('RobotLookup Clean'!$E:$E,ROW()-3)="Senior",INDEX('RobotLookup Clean'!$AD:$AD,ROW()-3)=1),ROW()-3,"")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X246" t="str">
        <f>IF(AND(INDEX('RobotLookup Clean'!$E:$E,ROW()-3)="Senior",INDEX('RobotLookup Clean'!$AD:$AD,ROW()-3)=1),ROW()-3,"")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X247" t="str">
        <f>IF(AND(INDEX('RobotLookup Clean'!$E:$E,ROW()-3)="Senior",INDEX('RobotLookup Clean'!$AD:$AD,ROW()-3)=1),ROW()-3,"")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X248" t="str">
        <f>IF(AND(INDEX('RobotLookup Clean'!$E:$E,ROW()-3)="Senior",INDEX('RobotLookup Clean'!$AD:$AD,ROW()-3)=1),ROW()-3,"")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X249" t="str">
        <f>IF(AND(INDEX('RobotLookup Clean'!$E:$E,ROW()-3)="Senior",INDEX('RobotLookup Clean'!$AD:$AD,ROW()-3)=1),ROW()-3,"")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X250" t="str">
        <f>IF(AND(INDEX('RobotLookup Clean'!$E:$E,ROW()-3)="Senior",INDEX('RobotLookup Clean'!$AD:$AD,ROW()-3)=1),ROW()-3,"")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X251" t="str">
        <f>IF(AND(INDEX('RobotLookup Clean'!$E:$E,ROW()-3)="Senior",INDEX('RobotLookup Clean'!$AD:$AD,ROW()-3)=1),ROW()-3,"")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X252" t="str">
        <f>IF(AND(INDEX('RobotLookup Clean'!$E:$E,ROW()-3)="Senior",INDEX('RobotLookup Clean'!$AD:$AD,ROW()-3)=1),ROW()-3,"")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X253" t="str">
        <f>IF(AND(INDEX('RobotLookup Clean'!$E:$E,ROW()-3)="Senior",INDEX('RobotLookup Clean'!$AD:$AD,ROW()-3)=1),ROW()-3,"")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X254" t="str">
        <f>IF(AND(INDEX('RobotLookup Clean'!$E:$E,ROW()-3)="Senior",INDEX('RobotLookup Clean'!$AD:$AD,ROW()-3)=1),ROW()-3,"")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X255" t="str">
        <f>IF(AND(INDEX('RobotLookup Clean'!$E:$E,ROW()-3)="Senior",INDEX('RobotLookup Clean'!$AD:$AD,ROW()-3)=1),ROW()-3,"")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X256" t="str">
        <f>IF(AND(INDEX('RobotLookup Clean'!$E:$E,ROW()-3)="Senior",INDEX('RobotLookup Clean'!$AD:$AD,ROW()-3)=1),ROW()-3,"")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X257" t="str">
        <f>IF(AND(INDEX('RobotLookup Clean'!$E:$E,ROW()-3)="Senior",INDEX('RobotLookup Clean'!$AD:$AD,ROW()-3)=1),ROW()-3,"")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X258" t="str">
        <f>IF(AND(INDEX('RobotLookup Clean'!$E:$E,ROW()-3)="Senior",INDEX('RobotLookup Clean'!$AD:$AD,ROW()-3)=1),ROW()-3,"")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X259" t="str">
        <f>IF(AND(INDEX('RobotLookup Clean'!$E:$E,ROW()-3)="Senior",INDEX('RobotLookup Clean'!$AD:$AD,ROW()-3)=1),ROW()-3,"")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X260" t="str">
        <f>IF(AND(INDEX('RobotLookup Clean'!$E:$E,ROW()-3)="Senior",INDEX('RobotLookup Clean'!$AD:$AD,ROW()-3)=1),ROW()-3,"")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X261" t="str">
        <f>IF(AND(INDEX('RobotLookup Clean'!$E:$E,ROW()-3)="Senior",INDEX('RobotLookup Clean'!$AD:$AD,ROW()-3)=1),ROW()-3,"")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X262" t="str">
        <f>IF(AND(INDEX('RobotLookup Clean'!$E:$E,ROW()-3)="Senior",INDEX('RobotLookup Clean'!$AD:$AD,ROW()-3)=1),ROW()-3,"")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X263" t="str">
        <f>IF(AND(INDEX('RobotLookup Clean'!$E:$E,ROW()-3)="Senior",INDEX('RobotLookup Clean'!$AD:$AD,ROW()-3)=1),ROW()-3,"")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X264" t="str">
        <f>IF(AND(INDEX('RobotLookup Clean'!$E:$E,ROW()-3)="Senior",INDEX('RobotLookup Clean'!$AD:$AD,ROW()-3)=1),ROW()-3,"")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X265" t="str">
        <f>IF(AND(INDEX('RobotLookup Clean'!$E:$E,ROW()-3)="Senior",INDEX('RobotLookup Clean'!$AD:$AD,ROW()-3)=1),ROW()-3,"")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X266" t="str">
        <f>IF(AND(INDEX('RobotLookup Clean'!$E:$E,ROW()-3)="Senior",INDEX('RobotLookup Clean'!$AD:$AD,ROW()-3)=1),ROW()-3,"")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X267" t="str">
        <f>IF(AND(INDEX('RobotLookup Clean'!$E:$E,ROW()-3)="Senior",INDEX('RobotLookup Clean'!$AD:$AD,ROW()-3)=1),ROW()-3,"")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X268" t="str">
        <f>IF(AND(INDEX('RobotLookup Clean'!$E:$E,ROW()-3)="Senior",INDEX('RobotLookup Clean'!$AD:$AD,ROW()-3)=1),ROW()-3,"")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X269" t="str">
        <f>IF(AND(INDEX('RobotLookup Clean'!$E:$E,ROW()-3)="Senior",INDEX('RobotLookup Clean'!$AD:$AD,ROW()-3)=1),ROW()-3,"")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X270" t="str">
        <f>IF(AND(INDEX('RobotLookup Clean'!$E:$E,ROW()-3)="Senior",INDEX('RobotLookup Clean'!$AD:$AD,ROW()-3)=1),ROW()-3,"")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X271" t="str">
        <f>IF(AND(INDEX('RobotLookup Clean'!$E:$E,ROW()-3)="Senior",INDEX('RobotLookup Clean'!$AD:$AD,ROW()-3)=1),ROW()-3,"")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X272" t="str">
        <f>IF(AND(INDEX('RobotLookup Clean'!$E:$E,ROW()-3)="Senior",INDEX('RobotLookup Clean'!$AD:$AD,ROW()-3)=1),ROW()-3,"")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X273" t="str">
        <f>IF(AND(INDEX('RobotLookup Clean'!$E:$E,ROW()-3)="Senior",INDEX('RobotLookup Clean'!$AD:$AD,ROW()-3)=1),ROW()-3,"")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X274" t="str">
        <f>IF(AND(INDEX('RobotLookup Clean'!$E:$E,ROW()-3)="Senior",INDEX('RobotLookup Clean'!$AD:$AD,ROW()-3)=1),ROW()-3,"")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X275" t="str">
        <f>IF(AND(INDEX('RobotLookup Clean'!$E:$E,ROW()-3)="Senior",INDEX('RobotLookup Clean'!$AD:$AD,ROW()-3)=1),ROW()-3,"")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X276" t="str">
        <f>IF(AND(INDEX('RobotLookup Clean'!$E:$E,ROW()-3)="Senior",INDEX('RobotLookup Clean'!$AD:$AD,ROW()-3)=1),ROW()-3,"")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X277" t="str">
        <f>IF(AND(INDEX('RobotLookup Clean'!$E:$E,ROW()-3)="Senior",INDEX('RobotLookup Clean'!$AD:$AD,ROW()-3)=1),ROW()-3,"")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X278" t="str">
        <f>IF(AND(INDEX('RobotLookup Clean'!$E:$E,ROW()-3)="Senior",INDEX('RobotLookup Clean'!$AD:$AD,ROW()-3)=1),ROW()-3,"")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X279" t="str">
        <f>IF(AND(INDEX('RobotLookup Clean'!$E:$E,ROW()-3)="Senior",INDEX('RobotLookup Clean'!$AD:$AD,ROW()-3)=1),ROW()-3,"")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X280" t="str">
        <f>IF(AND(INDEX('RobotLookup Clean'!$E:$E,ROW()-3)="Senior",INDEX('RobotLookup Clean'!$AD:$AD,ROW()-3)=1),ROW()-3,"")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X281" t="str">
        <f>IF(AND(INDEX('RobotLookup Clean'!$E:$E,ROW()-3)="Senior",INDEX('RobotLookup Clean'!$AD:$AD,ROW()-3)=1),ROW()-3,"")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X282" t="str">
        <f>IF(AND(INDEX('RobotLookup Clean'!$E:$E,ROW()-3)="Senior",INDEX('RobotLookup Clean'!$AD:$AD,ROW()-3)=1),ROW()-3,"")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X283" t="str">
        <f>IF(AND(INDEX('RobotLookup Clean'!$E:$E,ROW()-3)="Senior",INDEX('RobotLookup Clean'!$AD:$AD,ROW()-3)=1),ROW()-3,"")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X284" t="str">
        <f>IF(AND(INDEX('RobotLookup Clean'!$E:$E,ROW()-3)="Senior",INDEX('RobotLookup Clean'!$AD:$AD,ROW()-3)=1),ROW()-3,"")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X285" t="str">
        <f>IF(AND(INDEX('RobotLookup Clean'!$E:$E,ROW()-3)="Senior",INDEX('RobotLookup Clean'!$AD:$AD,ROW()-3)=1),ROW()-3,"")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X286" t="str">
        <f>IF(AND(INDEX('RobotLookup Clean'!$E:$E,ROW()-3)="Senior",INDEX('RobotLookup Clean'!$AD:$AD,ROW()-3)=1),ROW()-3,"")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X287" t="str">
        <f>IF(AND(INDEX('RobotLookup Clean'!$E:$E,ROW()-3)="Senior",INDEX('RobotLookup Clean'!$AD:$AD,ROW()-3)=1),ROW()-3,"")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X288" t="str">
        <f>IF(AND(INDEX('RobotLookup Clean'!$E:$E,ROW()-3)="Senior",INDEX('RobotLookup Clean'!$AD:$AD,ROW()-3)=1),ROW()-3,"")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X289" t="str">
        <f>IF(AND(INDEX('RobotLookup Clean'!$E:$E,ROW()-3)="Senior",INDEX('RobotLookup Clean'!$AD:$AD,ROW()-3)=1),ROW()-3,"")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X290" t="str">
        <f>IF(AND(INDEX('RobotLookup Clean'!$E:$E,ROW()-3)="Senior",INDEX('RobotLookup Clean'!$AD:$AD,ROW()-3)=1),ROW()-3,"")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X291" t="str">
        <f>IF(AND(INDEX('RobotLookup Clean'!$E:$E,ROW()-3)="Senior",INDEX('RobotLookup Clean'!$AD:$AD,ROW()-3)=1),ROW()-3,"")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X292" t="str">
        <f>IF(AND(INDEX('RobotLookup Clean'!$E:$E,ROW()-3)="Senior",INDEX('RobotLookup Clean'!$AD:$AD,ROW()-3)=1),ROW()-3,"")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X293" t="str">
        <f>IF(AND(INDEX('RobotLookup Clean'!$E:$E,ROW()-3)="Senior",INDEX('RobotLookup Clean'!$AD:$AD,ROW()-3)=1),ROW()-3,"")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X294" t="str">
        <f>IF(AND(INDEX('RobotLookup Clean'!$E:$E,ROW()-3)="Senior",INDEX('RobotLookup Clean'!$AD:$AD,ROW()-3)=1),ROW()-3,"")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X295" t="str">
        <f>IF(AND(INDEX('RobotLookup Clean'!$E:$E,ROW()-3)="Senior",INDEX('RobotLookup Clean'!$AD:$AD,ROW()-3)=1),ROW()-3,"")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X296" t="str">
        <f>IF(AND(INDEX('RobotLookup Clean'!$E:$E,ROW()-3)="Senior",INDEX('RobotLookup Clean'!$AD:$AD,ROW()-3)=1),ROW()-3,"")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X297" t="str">
        <f>IF(AND(INDEX('RobotLookup Clean'!$E:$E,ROW()-3)="Senior",INDEX('RobotLookup Clean'!$AD:$AD,ROW()-3)=1),ROW()-3,"")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X298" t="str">
        <f>IF(AND(INDEX('RobotLookup Clean'!$E:$E,ROW()-3)="Senior",INDEX('RobotLookup Clean'!$AD:$AD,ROW()-3)=1),ROW()-3,"")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X299" t="str">
        <f>IF(AND(INDEX('RobotLookup Clean'!$E:$E,ROW()-3)="Senior",INDEX('RobotLookup Clean'!$AD:$AD,ROW()-3)=1),ROW()-3,"")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X300" t="str">
        <f>IF(AND(INDEX('RobotLookup Clean'!$E:$E,ROW()-3)="Senior",INDEX('RobotLookup Clean'!$AD:$AD,ROW()-3)=1),ROW()-3,"")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X301" t="str">
        <f>IF(AND(INDEX('RobotLookup Clean'!$E:$E,ROW()-3)="Senior",INDEX('RobotLookup Clean'!$AD:$AD,ROW()-3)=1),ROW()-3,"")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X302" t="str">
        <f>IF(AND(INDEX('RobotLookup Clean'!$E:$E,ROW()-3)="Senior",INDEX('RobotLookup Clean'!$AD:$AD,ROW()-3)=1),ROW()-3,"")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X303" t="str">
        <f>IF(AND(INDEX('RobotLookup Clean'!$E:$E,ROW()-3)="Senior",INDEX('RobotLookup Clean'!$AD:$AD,ROW()-3)=1),ROW()-3,"")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X304" t="str">
        <f>IF(AND(INDEX('RobotLookup Clean'!$E:$E,ROW()-3)="Senior",INDEX('RobotLookup Clean'!$AD:$AD,ROW()-3)=1),ROW()-3,"")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X305" t="str">
        <f>IF(AND(INDEX('RobotLookup Clean'!$E:$E,ROW()-3)="Senior",INDEX('RobotLookup Clean'!$AD:$AD,ROW()-3)=1),ROW()-3,"")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X306" t="str">
        <f>IF(AND(INDEX('RobotLookup Clean'!$E:$E,ROW()-3)="Senior",INDEX('RobotLookup Clean'!$AD:$AD,ROW()-3)=1),ROW()-3,"")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X307" t="str">
        <f>IF(AND(INDEX('RobotLookup Clean'!$E:$E,ROW()-3)="Senior",INDEX('RobotLookup Clean'!$AD:$AD,ROW()-3)=1),ROW()-3,"")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X308" t="str">
        <f>IF(AND(INDEX('RobotLookup Clean'!$E:$E,ROW()-3)="Senior",INDEX('RobotLookup Clean'!$AD:$AD,ROW()-3)=1),ROW()-3,"")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X309" t="str">
        <f>IF(AND(INDEX('RobotLookup Clean'!$E:$E,ROW()-3)="Senior",INDEX('RobotLookup Clean'!$AD:$AD,ROW()-3)=1),ROW()-3,"")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X310" t="str">
        <f>IF(AND(INDEX('RobotLookup Clean'!$E:$E,ROW()-3)="Senior",INDEX('RobotLookup Clean'!$AD:$AD,ROW()-3)=1),ROW()-3,"")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X311" t="str">
        <f>IF(AND(INDEX('RobotLookup Clean'!$E:$E,ROW()-3)="Senior",INDEX('RobotLookup Clean'!$AD:$AD,ROW()-3)=1),ROW()-3,"")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X312" t="str">
        <f>IF(AND(INDEX('RobotLookup Clean'!$E:$E,ROW()-3)="Senior",INDEX('RobotLookup Clean'!$AD:$AD,ROW()-3)=1),ROW()-3,"")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X313" t="str">
        <f>IF(AND(INDEX('RobotLookup Clean'!$E:$E,ROW()-3)="Senior",INDEX('RobotLookup Clean'!$AD:$AD,ROW()-3)=1),ROW()-3,"")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X314" t="str">
        <f>IF(AND(INDEX('RobotLookup Clean'!$E:$E,ROW()-3)="Senior",INDEX('RobotLookup Clean'!$AD:$AD,ROW()-3)=1),ROW()-3,"")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X315" t="str">
        <f>IF(AND(INDEX('RobotLookup Clean'!$E:$E,ROW()-3)="Senior",INDEX('RobotLookup Clean'!$AD:$AD,ROW()-3)=1),ROW()-3,"")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X316" t="str">
        <f>IF(AND(INDEX('RobotLookup Clean'!$E:$E,ROW()-3)="Senior",INDEX('RobotLookup Clean'!$AD:$AD,ROW()-3)=1),ROW()-3,"")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X317" t="str">
        <f>IF(AND(INDEX('RobotLookup Clean'!$E:$E,ROW()-3)="Senior",INDEX('RobotLookup Clean'!$AD:$AD,ROW()-3)=1),ROW()-3,"")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X318" t="str">
        <f>IF(AND(INDEX('RobotLookup Clean'!$E:$E,ROW()-3)="Senior",INDEX('RobotLookup Clean'!$AD:$AD,ROW()-3)=1),ROW()-3,"")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X319" t="str">
        <f>IF(AND(INDEX('RobotLookup Clean'!$E:$E,ROW()-3)="Senior",INDEX('RobotLookup Clean'!$AD:$AD,ROW()-3)=1),ROW()-3,"")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X320" t="str">
        <f>IF(AND(INDEX('RobotLookup Clean'!$E:$E,ROW()-3)="Senior",INDEX('RobotLookup Clean'!$AD:$AD,ROW()-3)=1),ROW()-3,"")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X321" t="str">
        <f>IF(AND(INDEX('RobotLookup Clean'!$E:$E,ROW()-3)="Senior",INDEX('RobotLookup Clean'!$AD:$AD,ROW()-3)=1),ROW()-3,"")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X322" t="str">
        <f>IF(AND(INDEX('RobotLookup Clean'!$E:$E,ROW()-3)="Senior",INDEX('RobotLookup Clean'!$AD:$AD,ROW()-3)=1),ROW()-3,"")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X323" t="str">
        <f>IF(AND(INDEX('RobotLookup Clean'!$E:$E,ROW()-3)="Senior",INDEX('RobotLookup Clean'!$AD:$AD,ROW()-3)=1),ROW()-3,"")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X324" t="str">
        <f>IF(AND(INDEX('RobotLookup Clean'!$E:$E,ROW()-3)="Senior",INDEX('RobotLookup Clean'!$AD:$AD,ROW()-3)=1),ROW()-3,"")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X325" t="str">
        <f>IF(AND(INDEX('RobotLookup Clean'!$E:$E,ROW()-3)="Senior",INDEX('RobotLookup Clean'!$AD:$AD,ROW()-3)=1),ROW()-3,"")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X326" t="str">
        <f>IF(AND(INDEX('RobotLookup Clean'!$E:$E,ROW()-3)="Senior",INDEX('RobotLookup Clean'!$AD:$AD,ROW()-3)=1),ROW()-3,"")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X327" t="str">
        <f>IF(AND(INDEX('RobotLookup Clean'!$E:$E,ROW()-3)="Senior",INDEX('RobotLookup Clean'!$AD:$AD,ROW()-3)=1),ROW()-3,"")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X328" t="str">
        <f>IF(AND(INDEX('RobotLookup Clean'!$E:$E,ROW()-3)="Senior",INDEX('RobotLookup Clean'!$AD:$AD,ROW()-3)=1),ROW()-3,"")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X329" t="str">
        <f>IF(AND(INDEX('RobotLookup Clean'!$E:$E,ROW()-3)="Senior",INDEX('RobotLookup Clean'!$AD:$AD,ROW()-3)=1),ROW()-3,"")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X330" t="str">
        <f>IF(AND(INDEX('RobotLookup Clean'!$E:$E,ROW()-3)="Senior",INDEX('RobotLookup Clean'!$AD:$AD,ROW()-3)=1),ROW()-3,"")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X331" t="str">
        <f>IF(AND(INDEX('RobotLookup Clean'!$E:$E,ROW()-3)="Senior",INDEX('RobotLookup Clean'!$AD:$AD,ROW()-3)=1),ROW()-3,"")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X332" t="str">
        <f>IF(AND(INDEX('RobotLookup Clean'!$E:$E,ROW()-3)="Senior",INDEX('RobotLookup Clean'!$AD:$AD,ROW()-3)=1),ROW()-3,"")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X333" t="str">
        <f>IF(AND(INDEX('RobotLookup Clean'!$E:$E,ROW()-3)="Senior",INDEX('RobotLookup Clean'!$AD:$AD,ROW()-3)=1),ROW()-3,"")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X334" t="str">
        <f>IF(AND(INDEX('RobotLookup Clean'!$E:$E,ROW()-3)="Senior",INDEX('RobotLookup Clean'!$AD:$AD,ROW()-3)=1),ROW()-3,"")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X335" t="str">
        <f>IF(AND(INDEX('RobotLookup Clean'!$E:$E,ROW()-3)="Senior",INDEX('RobotLookup Clean'!$AD:$AD,ROW()-3)=1),ROW()-3,"")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X336" t="str">
        <f>IF(AND(INDEX('RobotLookup Clean'!$E:$E,ROW()-3)="Senior",INDEX('RobotLookup Clean'!$AD:$AD,ROW()-3)=1),ROW()-3,"")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X337" t="str">
        <f>IF(AND(INDEX('RobotLookup Clean'!$E:$E,ROW()-3)="Senior",INDEX('RobotLookup Clean'!$AD:$AD,ROW()-3)=1),ROW()-3,"")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X338" t="str">
        <f>IF(AND(INDEX('RobotLookup Clean'!$E:$E,ROW()-3)="Senior",INDEX('RobotLookup Clean'!$AD:$AD,ROW()-3)=1),ROW()-3,"")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X339" t="str">
        <f>IF(AND(INDEX('RobotLookup Clean'!$E:$E,ROW()-3)="Senior",INDEX('RobotLookup Clean'!$AD:$AD,ROW()-3)=1),ROW()-3,"")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X340" t="str">
        <f>IF(AND(INDEX('RobotLookup Clean'!$E:$E,ROW()-3)="Senior",INDEX('RobotLookup Clean'!$AD:$AD,ROW()-3)=1),ROW()-3,"")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X341" t="str">
        <f>IF(AND(INDEX('RobotLookup Clean'!$E:$E,ROW()-3)="Senior",INDEX('RobotLookup Clean'!$AD:$AD,ROW()-3)=1),ROW()-3,"")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X342" t="str">
        <f>IF(AND(INDEX('RobotLookup Clean'!$E:$E,ROW()-3)="Senior",INDEX('RobotLookup Clean'!$AD:$AD,ROW()-3)=1),ROW()-3,"")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X343" t="str">
        <f>IF(AND(INDEX('RobotLookup Clean'!$E:$E,ROW()-3)="Senior",INDEX('RobotLookup Clean'!$AD:$AD,ROW()-3)=1),ROW()-3,"")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X344" t="str">
        <f>IF(AND(INDEX('RobotLookup Clean'!$E:$E,ROW()-3)="Senior",INDEX('RobotLookup Clean'!$AD:$AD,ROW()-3)=1),ROW()-3,"")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X345" t="str">
        <f>IF(AND(INDEX('RobotLookup Clean'!$E:$E,ROW()-3)="Senior",INDEX('RobotLookup Clean'!$AD:$AD,ROW()-3)=1),ROW()-3,"")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X346" t="str">
        <f>IF(AND(INDEX('RobotLookup Clean'!$E:$E,ROW()-3)="Senior",INDEX('RobotLookup Clean'!$AD:$AD,ROW()-3)=1),ROW()-3,"")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X347" t="str">
        <f>IF(AND(INDEX('RobotLookup Clean'!$E:$E,ROW()-3)="Senior",INDEX('RobotLookup Clean'!$AD:$AD,ROW()-3)=1),ROW()-3,"")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X348" t="str">
        <f>IF(AND(INDEX('RobotLookup Clean'!$E:$E,ROW()-3)="Senior",INDEX('RobotLookup Clean'!$AD:$AD,ROW()-3)=1),ROW()-3,"")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X349" t="str">
        <f>IF(AND(INDEX('RobotLookup Clean'!$E:$E,ROW()-3)="Senior",INDEX('RobotLookup Clean'!$AD:$AD,ROW()-3)=1),ROW()-3,"")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X350" t="str">
        <f>IF(AND(INDEX('RobotLookup Clean'!$E:$E,ROW()-3)="Senior",INDEX('RobotLookup Clean'!$AD:$AD,ROW()-3)=1),ROW()-3,"")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X351" t="str">
        <f>IF(AND(INDEX('RobotLookup Clean'!$E:$E,ROW()-3)="Senior",INDEX('RobotLookup Clean'!$AD:$AD,ROW()-3)=1),ROW()-3,"")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X352" t="str">
        <f>IF(AND(INDEX('RobotLookup Clean'!$E:$E,ROW()-3)="Senior",INDEX('RobotLookup Clean'!$AD:$AD,ROW()-3)=1),ROW()-3,"")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X353" t="str">
        <f>IF(AND(INDEX('RobotLookup Clean'!$E:$E,ROW()-3)="Senior",INDEX('RobotLookup Clean'!$AD:$AD,ROW()-3)=1),ROW()-3,"")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X354" t="str">
        <f>IF(AND(INDEX('RobotLookup Clean'!$E:$E,ROW()-3)="Senior",INDEX('RobotLookup Clean'!$AD:$AD,ROW()-3)=1),ROW()-3,"")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X355" t="str">
        <f>IF(AND(INDEX('RobotLookup Clean'!$E:$E,ROW()-3)="Senior",INDEX('RobotLookup Clean'!$AD:$AD,ROW()-3)=1),ROW()-3,"")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X356" t="str">
        <f>IF(AND(INDEX('RobotLookup Clean'!$E:$E,ROW()-3)="Senior",INDEX('RobotLookup Clean'!$AD:$AD,ROW()-3)=1),ROW()-3,"")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X357" t="str">
        <f>IF(AND(INDEX('RobotLookup Clean'!$E:$E,ROW()-3)="Senior",INDEX('RobotLookup Clean'!$AD:$AD,ROW()-3)=1),ROW()-3,"")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X358" t="str">
        <f>IF(AND(INDEX('RobotLookup Clean'!$E:$E,ROW()-3)="Senior",INDEX('RobotLookup Clean'!$AD:$AD,ROW()-3)=1),ROW()-3,"")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X359" t="str">
        <f>IF(AND(INDEX('RobotLookup Clean'!$E:$E,ROW()-3)="Senior",INDEX('RobotLookup Clean'!$AD:$AD,ROW()-3)=1),ROW()-3,"")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X360" t="str">
        <f>IF(AND(INDEX('RobotLookup Clean'!$E:$E,ROW()-3)="Senior",INDEX('RobotLookup Clean'!$AD:$AD,ROW()-3)=1),ROW()-3,"")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X361" t="str">
        <f>IF(AND(INDEX('RobotLookup Clean'!$E:$E,ROW()-3)="Senior",INDEX('RobotLookup Clean'!$AD:$AD,ROW()-3)=1),ROW()-3,"")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X362" t="str">
        <f>IF(AND(INDEX('RobotLookup Clean'!$E:$E,ROW()-3)="Senior",INDEX('RobotLookup Clean'!$AD:$AD,ROW()-3)=1),ROW()-3,"")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X363" t="str">
        <f>IF(AND(INDEX('RobotLookup Clean'!$E:$E,ROW()-3)="Senior",INDEX('RobotLookup Clean'!$AD:$AD,ROW()-3)=1),ROW()-3,"")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X364" t="str">
        <f>IF(AND(INDEX('RobotLookup Clean'!$E:$E,ROW()-3)="Senior",INDEX('RobotLookup Clean'!$AD:$AD,ROW()-3)=1),ROW()-3,"")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X365" t="str">
        <f>IF(AND(INDEX('RobotLookup Clean'!$E:$E,ROW()-3)="Senior",INDEX('RobotLookup Clean'!$AD:$AD,ROW()-3)=1),ROW()-3,"")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X366" t="str">
        <f>IF(AND(INDEX('RobotLookup Clean'!$E:$E,ROW()-3)="Senior",INDEX('RobotLookup Clean'!$AD:$AD,ROW()-3)=1),ROW()-3,"")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X367" t="str">
        <f>IF(AND(INDEX('RobotLookup Clean'!$E:$E,ROW()-3)="Senior",INDEX('RobotLookup Clean'!$AD:$AD,ROW()-3)=1),ROW()-3,"")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X368" t="str">
        <f>IF(AND(INDEX('RobotLookup Clean'!$E:$E,ROW()-3)="Senior",INDEX('RobotLookup Clean'!$AD:$AD,ROW()-3)=1),ROW()-3,"")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X369" t="str">
        <f>IF(AND(INDEX('RobotLookup Clean'!$E:$E,ROW()-3)="Senior",INDEX('RobotLookup Clean'!$AD:$AD,ROW()-3)=1),ROW()-3,"")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X370" t="str">
        <f>IF(AND(INDEX('RobotLookup Clean'!$E:$E,ROW()-3)="Senior",INDEX('RobotLookup Clean'!$AD:$AD,ROW()-3)=1),ROW()-3,"")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X371" t="str">
        <f>IF(AND(INDEX('RobotLookup Clean'!$E:$E,ROW()-3)="Senior",INDEX('RobotLookup Clean'!$AD:$AD,ROW()-3)=1),ROW()-3,"")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X372" t="str">
        <f>IF(AND(INDEX('RobotLookup Clean'!$E:$E,ROW()-3)="Senior",INDEX('RobotLookup Clean'!$AD:$AD,ROW()-3)=1),ROW()-3,"")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X373" t="str">
        <f>IF(AND(INDEX('RobotLookup Clean'!$E:$E,ROW()-3)="Senior",INDEX('RobotLookup Clean'!$AD:$AD,ROW()-3)=1),ROW()-3,"")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X374" t="str">
        <f>IF(AND(INDEX('RobotLookup Clean'!$E:$E,ROW()-3)="Senior",INDEX('RobotLookup Clean'!$AD:$AD,ROW()-3)=1),ROW()-3,"")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X375" t="str">
        <f>IF(AND(INDEX('RobotLookup Clean'!$E:$E,ROW()-3)="Senior",INDEX('RobotLookup Clean'!$AD:$AD,ROW()-3)=1),ROW()-3,"")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X376" t="str">
        <f>IF(AND(INDEX('RobotLookup Clean'!$E:$E,ROW()-3)="Senior",INDEX('RobotLookup Clean'!$AD:$AD,ROW()-3)=1),ROW()-3,"")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X377" t="str">
        <f>IF(AND(INDEX('RobotLookup Clean'!$E:$E,ROW()-3)="Senior",INDEX('RobotLookup Clean'!$AD:$AD,ROW()-3)=1),ROW()-3,"")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X378" t="str">
        <f>IF(AND(INDEX('RobotLookup Clean'!$E:$E,ROW()-3)="Senior",INDEX('RobotLookup Clean'!$AD:$AD,ROW()-3)=1),ROW()-3,"")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X379" t="str">
        <f>IF(AND(INDEX('RobotLookup Clean'!$E:$E,ROW()-3)="Senior",INDEX('RobotLookup Clean'!$AD:$AD,ROW()-3)=1),ROW()-3,"")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X380" t="str">
        <f>IF(AND(INDEX('RobotLookup Clean'!$E:$E,ROW()-3)="Senior",INDEX('RobotLookup Clean'!$AD:$AD,ROW()-3)=1),ROW()-3,"")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X381" t="str">
        <f>IF(AND(INDEX('RobotLookup Clean'!$E:$E,ROW()-3)="Senior",INDEX('RobotLookup Clean'!$AD:$AD,ROW()-3)=1),ROW()-3,"")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X382" t="str">
        <f>IF(AND(INDEX('RobotLookup Clean'!$E:$E,ROW()-3)="Senior",INDEX('RobotLookup Clean'!$AD:$AD,ROW()-3)=1),ROW()-3,"")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X383" t="str">
        <f>IF(AND(INDEX('RobotLookup Clean'!$E:$E,ROW()-3)="Senior",INDEX('RobotLookup Clean'!$AD:$AD,ROW()-3)=1),ROW()-3,"")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X384" t="str">
        <f>IF(AND(INDEX('RobotLookup Clean'!$E:$E,ROW()-3)="Senior",INDEX('RobotLookup Clean'!$AD:$AD,ROW()-3)=1),ROW()-3,"")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X385" t="str">
        <f>IF(AND(INDEX('RobotLookup Clean'!$E:$E,ROW()-3)="Senior",INDEX('RobotLookup Clean'!$AD:$AD,ROW()-3)=1),ROW()-3,"")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X386" t="str">
        <f>IF(AND(INDEX('RobotLookup Clean'!$E:$E,ROW()-3)="Senior",INDEX('RobotLookup Clean'!$AD:$AD,ROW()-3)=1),ROW()-3,"")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X387" t="str">
        <f>IF(AND(INDEX('RobotLookup Clean'!$E:$E,ROW()-3)="Senior",INDEX('RobotLookup Clean'!$AD:$AD,ROW()-3)=1),ROW()-3,"")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X388" t="str">
        <f>IF(AND(INDEX('RobotLookup Clean'!$E:$E,ROW()-3)="Senior",INDEX('RobotLookup Clean'!$AD:$AD,ROW()-3)=1),ROW()-3,"")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X389" t="str">
        <f>IF(AND(INDEX('RobotLookup Clean'!$E:$E,ROW()-3)="Senior",INDEX('RobotLookup Clean'!$AD:$AD,ROW()-3)=1),ROW()-3,"")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X390" t="str">
        <f>IF(AND(INDEX('RobotLookup Clean'!$E:$E,ROW()-3)="Senior",INDEX('RobotLookup Clean'!$AD:$AD,ROW()-3)=1),ROW()-3,"")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X391" t="str">
        <f>IF(AND(INDEX('RobotLookup Clean'!$E:$E,ROW()-3)="Senior",INDEX('RobotLookup Clean'!$AD:$AD,ROW()-3)=1),ROW()-3,"")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X392" t="str">
        <f>IF(AND(INDEX('RobotLookup Clean'!$E:$E,ROW()-3)="Senior",INDEX('RobotLookup Clean'!$AD:$AD,ROW()-3)=1),ROW()-3,"")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X393" t="str">
        <f>IF(AND(INDEX('RobotLookup Clean'!$E:$E,ROW()-3)="Senior",INDEX('RobotLookup Clean'!$AD:$AD,ROW()-3)=1),ROW()-3,"")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X394" t="str">
        <f>IF(AND(INDEX('RobotLookup Clean'!$E:$E,ROW()-3)="Senior",INDEX('RobotLookup Clean'!$AD:$AD,ROW()-3)=1),ROW()-3,"")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X395" t="str">
        <f>IF(AND(INDEX('RobotLookup Clean'!$E:$E,ROW()-3)="Senior",INDEX('RobotLookup Clean'!$AD:$AD,ROW()-3)=1),ROW()-3,"")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X396" t="str">
        <f>IF(AND(INDEX('RobotLookup Clean'!$E:$E,ROW()-3)="Senior",INDEX('RobotLookup Clean'!$AD:$AD,ROW()-3)=1),ROW()-3,"")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X397" t="str">
        <f>IF(AND(INDEX('RobotLookup Clean'!$E:$E,ROW()-3)="Senior",INDEX('RobotLookup Clean'!$AD:$AD,ROW()-3)=1),ROW()-3,"")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X398" t="str">
        <f>IF(AND(INDEX('RobotLookup Clean'!$E:$E,ROW()-3)="Senior",INDEX('RobotLookup Clean'!$AD:$AD,ROW()-3)=1),ROW()-3,"")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X399" t="str">
        <f>IF(AND(INDEX('RobotLookup Clean'!$E:$E,ROW()-3)="Senior",INDEX('RobotLookup Clean'!$AD:$AD,ROW()-3)=1),ROW()-3,"")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X400" t="str">
        <f>IF(AND(INDEX('RobotLookup Clean'!$E:$E,ROW()-3)="Senior",INDEX('RobotLookup Clean'!$AD:$AD,ROW()-3)=1),ROW()-3,"")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X401" t="str">
        <f>IF(AND(INDEX('RobotLookup Clean'!$E:$E,ROW()-3)="Senior",INDEX('RobotLookup Clean'!$AD:$AD,ROW()-3)=1),ROW()-3,"")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X402" t="str">
        <f>IF(AND(INDEX('RobotLookup Clean'!$E:$E,ROW()-3)="Senior",INDEX('RobotLookup Clean'!$AD:$AD,ROW()-3)=1),ROW()-3,"")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X403" t="str">
        <f>IF(AND(INDEX('RobotLookup Clean'!$E:$E,ROW()-3)="Senior",INDEX('RobotLookup Clean'!$AD:$AD,ROW()-3)=1),ROW()-3,"")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X404" t="str">
        <f>IF(AND(INDEX('RobotLookup Clean'!$E:$E,ROW()-3)="Senior",INDEX('RobotLookup Clean'!$AD:$AD,ROW()-3)=1),ROW()-3,"")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X405" t="str">
        <f>IF(AND(INDEX('RobotLookup Clean'!$E:$E,ROW()-3)="Senior",INDEX('RobotLookup Clean'!$AD:$AD,ROW()-3)=1),ROW()-3,"")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X406" t="str">
        <f>IF(AND(INDEX('RobotLookup Clean'!$E:$E,ROW()-3)="Senior",INDEX('RobotLookup Clean'!$AD:$AD,ROW()-3)=1),ROW()-3,"")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X407" t="str">
        <f>IF(AND(INDEX('RobotLookup Clean'!$E:$E,ROW()-3)="Senior",INDEX('RobotLookup Clean'!$AD:$AD,ROW()-3)=1),ROW()-3,"")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X408" t="str">
        <f>IF(AND(INDEX('RobotLookup Clean'!$E:$E,ROW()-3)="Senior",INDEX('RobotLookup Clean'!$AD:$AD,ROW()-3)=1),ROW()-3,"")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X409" t="str">
        <f>IF(AND(INDEX('RobotLookup Clean'!$E:$E,ROW()-3)="Senior",INDEX('RobotLookup Clean'!$AD:$AD,ROW()-3)=1),ROW()-3,"")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X410" t="str">
        <f>IF(AND(INDEX('RobotLookup Clean'!$E:$E,ROW()-3)="Senior",INDEX('RobotLookup Clean'!$AD:$AD,ROW()-3)=1),ROW()-3,"")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X411" t="str">
        <f>IF(AND(INDEX('RobotLookup Clean'!$E:$E,ROW()-3)="Senior",INDEX('RobotLookup Clean'!$AD:$AD,ROW()-3)=1),ROW()-3,"")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X412" t="str">
        <f>IF(AND(INDEX('RobotLookup Clean'!$E:$E,ROW()-3)="Senior",INDEX('RobotLookup Clean'!$AD:$AD,ROW()-3)=1),ROW()-3,"")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X413" t="str">
        <f>IF(AND(INDEX('RobotLookup Clean'!$E:$E,ROW()-3)="Senior",INDEX('RobotLookup Clean'!$AD:$AD,ROW()-3)=1),ROW()-3,"")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X414" t="str">
        <f>IF(AND(INDEX('RobotLookup Clean'!$E:$E,ROW()-3)="Senior",INDEX('RobotLookup Clean'!$AD:$AD,ROW()-3)=1),ROW()-3,"")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X415" t="str">
        <f>IF(AND(INDEX('RobotLookup Clean'!$E:$E,ROW()-3)="Senior",INDEX('RobotLookup Clean'!$AD:$AD,ROW()-3)=1),ROW()-3,"")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X416" t="str">
        <f>IF(AND(INDEX('RobotLookup Clean'!$E:$E,ROW()-3)="Senior",INDEX('RobotLookup Clean'!$AD:$AD,ROW()-3)=1),ROW()-3,"")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X417" t="str">
        <f>IF(AND(INDEX('RobotLookup Clean'!$E:$E,ROW()-3)="Senior",INDEX('RobotLookup Clean'!$AD:$AD,ROW()-3)=1),ROW()-3,"")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X418" t="str">
        <f>IF(AND(INDEX('RobotLookup Clean'!$E:$E,ROW()-3)="Senior",INDEX('RobotLookup Clean'!$AD:$AD,ROW()-3)=1),ROW()-3,"")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X419" t="str">
        <f>IF(AND(INDEX('RobotLookup Clean'!$E:$E,ROW()-3)="Senior",INDEX('RobotLookup Clean'!$AD:$AD,ROW()-3)=1),ROW()-3,"")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X420" t="str">
        <f>IF(AND(INDEX('RobotLookup Clean'!$E:$E,ROW()-3)="Senior",INDEX('RobotLookup Clean'!$AD:$AD,ROW()-3)=1),ROW()-3,"")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X421" t="str">
        <f>IF(AND(INDEX('RobotLookup Clean'!$E:$E,ROW()-3)="Senior",INDEX('RobotLookup Clean'!$AD:$AD,ROW()-3)=1),ROW()-3,"")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X422" t="str">
        <f>IF(AND(INDEX('RobotLookup Clean'!$E:$E,ROW()-3)="Senior",INDEX('RobotLookup Clean'!$AD:$AD,ROW()-3)=1),ROW()-3,"")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X423" t="str">
        <f>IF(AND(INDEX('RobotLookup Clean'!$E:$E,ROW()-3)="Senior",INDEX('RobotLookup Clean'!$AD:$AD,ROW()-3)=1),ROW()-3,"")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X424" t="str">
        <f>IF(AND(INDEX('RobotLookup Clean'!$E:$E,ROW()-3)="Senior",INDEX('RobotLookup Clean'!$AD:$AD,ROW()-3)=1),ROW()-3,"")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X425" t="str">
        <f>IF(AND(INDEX('RobotLookup Clean'!$E:$E,ROW()-3)="Senior",INDEX('RobotLookup Clean'!$AD:$AD,ROW()-3)=1),ROW()-3,"")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X426" t="str">
        <f>IF(AND(INDEX('RobotLookup Clean'!$E:$E,ROW()-3)="Senior",INDEX('RobotLookup Clean'!$AD:$AD,ROW()-3)=1),ROW()-3,"")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X427" t="str">
        <f>IF(AND(INDEX('RobotLookup Clean'!$E:$E,ROW()-3)="Senior",INDEX('RobotLookup Clean'!$AD:$AD,ROW()-3)=1),ROW()-3,"")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X428" t="str">
        <f>IF(AND(INDEX('RobotLookup Clean'!$E:$E,ROW()-3)="Senior",INDEX('RobotLookup Clean'!$AD:$AD,ROW()-3)=1),ROW()-3,"")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X429" t="str">
        <f>IF(AND(INDEX('RobotLookup Clean'!$E:$E,ROW()-3)="Senior",INDEX('RobotLookup Clean'!$AD:$AD,ROW()-3)=1),ROW()-3,"")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X430" t="str">
        <f>IF(AND(INDEX('RobotLookup Clean'!$E:$E,ROW()-3)="Senior",INDEX('RobotLookup Clean'!$AD:$AD,ROW()-3)=1),ROW()-3,"")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X431" t="str">
        <f>IF(AND(INDEX('RobotLookup Clean'!$E:$E,ROW()-3)="Senior",INDEX('RobotLookup Clean'!$AD:$AD,ROW()-3)=1),ROW()-3,"")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X432" t="str">
        <f>IF(AND(INDEX('RobotLookup Clean'!$E:$E,ROW()-3)="Senior",INDEX('RobotLookup Clean'!$AD:$AD,ROW()-3)=1),ROW()-3,"")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X433" t="str">
        <f>IF(AND(INDEX('RobotLookup Clean'!$E:$E,ROW()-3)="Senior",INDEX('RobotLookup Clean'!$AD:$AD,ROW()-3)=1),ROW()-3,"")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X434" t="str">
        <f>IF(AND(INDEX('RobotLookup Clean'!$E:$E,ROW()-3)="Senior",INDEX('RobotLookup Clean'!$AD:$AD,ROW()-3)=1),ROW()-3,"")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X435" t="str">
        <f>IF(AND(INDEX('RobotLookup Clean'!$E:$E,ROW()-3)="Senior",INDEX('RobotLookup Clean'!$AD:$AD,ROW()-3)=1),ROW()-3,"")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X436" t="str">
        <f>IF(AND(INDEX('RobotLookup Clean'!$E:$E,ROW()-3)="Senior",INDEX('RobotLookup Clean'!$AD:$AD,ROW()-3)=1),ROW()-3,"")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X437" t="str">
        <f>IF(AND(INDEX('RobotLookup Clean'!$E:$E,ROW()-3)="Senior",INDEX('RobotLookup Clean'!$AD:$AD,ROW()-3)=1),ROW()-3,"")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X438" t="str">
        <f>IF(AND(INDEX('RobotLookup Clean'!$E:$E,ROW()-3)="Senior",INDEX('RobotLookup Clean'!$AD:$AD,ROW()-3)=1),ROW()-3,"")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X439" t="str">
        <f>IF(AND(INDEX('RobotLookup Clean'!$E:$E,ROW()-3)="Senior",INDEX('RobotLookup Clean'!$AD:$AD,ROW()-3)=1),ROW()-3,"")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X440" t="str">
        <f>IF(AND(INDEX('RobotLookup Clean'!$E:$E,ROW()-3)="Senior",INDEX('RobotLookup Clean'!$AD:$AD,ROW()-3)=1),ROW()-3,"")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X441" t="str">
        <f>IF(AND(INDEX('RobotLookup Clean'!$E:$E,ROW()-3)="Senior",INDEX('RobotLookup Clean'!$AD:$AD,ROW()-3)=1),ROW()-3,"")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X442" t="str">
        <f>IF(AND(INDEX('RobotLookup Clean'!$E:$E,ROW()-3)="Senior",INDEX('RobotLookup Clean'!$AD:$AD,ROW()-3)=1),ROW()-3,"")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X443" t="str">
        <f>IF(AND(INDEX('RobotLookup Clean'!$E:$E,ROW()-3)="Senior",INDEX('RobotLookup Clean'!$AD:$AD,ROW()-3)=1),ROW()-3,"")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X444" t="str">
        <f>IF(AND(INDEX('RobotLookup Clean'!$E:$E,ROW()-3)="Senior",INDEX('RobotLookup Clean'!$AD:$AD,ROW()-3)=1),ROW()-3,"")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X445" t="str">
        <f>IF(AND(INDEX('RobotLookup Clean'!$E:$E,ROW()-3)="Senior",INDEX('RobotLookup Clean'!$AD:$AD,ROW()-3)=1),ROW()-3,"")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X446" t="str">
        <f>IF(AND(INDEX('RobotLookup Clean'!$E:$E,ROW()-3)="Senior",INDEX('RobotLookup Clean'!$AD:$AD,ROW()-3)=1),ROW()-3,"")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X447" t="str">
        <f>IF(AND(INDEX('RobotLookup Clean'!$E:$E,ROW()-3)="Senior",INDEX('RobotLookup Clean'!$AD:$AD,ROW()-3)=1),ROW()-3,"")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X448" t="str">
        <f>IF(AND(INDEX('RobotLookup Clean'!$E:$E,ROW()-3)="Senior",INDEX('RobotLookup Clean'!$AD:$AD,ROW()-3)=1),ROW()-3,"")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X449" t="str">
        <f>IF(AND(INDEX('RobotLookup Clean'!$E:$E,ROW()-3)="Senior",INDEX('RobotLookup Clean'!$AD:$AD,ROW()-3)=1),ROW()-3,"")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X450" t="str">
        <f>IF(AND(INDEX('RobotLookup Clean'!$E:$E,ROW()-3)="Senior",INDEX('RobotLookup Clean'!$AD:$AD,ROW()-3)=1),ROW()-3,"")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X451" t="str">
        <f>IF(AND(INDEX('RobotLookup Clean'!$E:$E,ROW()-3)="Senior",INDEX('RobotLookup Clean'!$AD:$AD,ROW()-3)=1),ROW()-3,"")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X452" t="str">
        <f>IF(AND(INDEX('RobotLookup Clean'!$E:$E,ROW()-3)="Senior",INDEX('RobotLookup Clean'!$AD:$AD,ROW()-3)=1),ROW()-3,"")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X453" t="str">
        <f>IF(AND(INDEX('RobotLookup Clean'!$E:$E,ROW()-3)="Senior",INDEX('RobotLookup Clean'!$AD:$AD,ROW()-3)=1),ROW()-3,"")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X454" t="str">
        <f>IF(AND(INDEX('RobotLookup Clean'!$E:$E,ROW()-3)="Senior",INDEX('RobotLookup Clean'!$AD:$AD,ROW()-3)=1),ROW()-3,"")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X455" t="str">
        <f>IF(AND(INDEX('RobotLookup Clean'!$E:$E,ROW()-3)="Senior",INDEX('RobotLookup Clean'!$AD:$AD,ROW()-3)=1),ROW()-3,"")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X456" t="str">
        <f>IF(AND(INDEX('RobotLookup Clean'!$E:$E,ROW()-3)="Senior",INDEX('RobotLookup Clean'!$AD:$AD,ROW()-3)=1),ROW()-3,"")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X457" t="str">
        <f>IF(AND(INDEX('RobotLookup Clean'!$E:$E,ROW()-3)="Senior",INDEX('RobotLookup Clean'!$AD:$AD,ROW()-3)=1),ROW()-3,"")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X458" t="str">
        <f>IF(AND(INDEX('RobotLookup Clean'!$E:$E,ROW()-3)="Senior",INDEX('RobotLookup Clean'!$AD:$AD,ROW()-3)=1),ROW()-3,"")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X459" t="str">
        <f>IF(AND(INDEX('RobotLookup Clean'!$E:$E,ROW()-3)="Senior",INDEX('RobotLookup Clean'!$AD:$AD,ROW()-3)=1),ROW()-3,"")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X460" t="str">
        <f>IF(AND(INDEX('RobotLookup Clean'!$E:$E,ROW()-3)="Senior",INDEX('RobotLookup Clean'!$AD:$AD,ROW()-3)=1),ROW()-3,"")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X461" t="str">
        <f>IF(AND(INDEX('RobotLookup Clean'!$E:$E,ROW()-3)="Senior",INDEX('RobotLookup Clean'!$AD:$AD,ROW()-3)=1),ROW()-3,"")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X462" t="str">
        <f>IF(AND(INDEX('RobotLookup Clean'!$E:$E,ROW()-3)="Senior",INDEX('RobotLookup Clean'!$AD:$AD,ROW()-3)=1),ROW()-3,"")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X463" t="str">
        <f>IF(AND(INDEX('RobotLookup Clean'!$E:$E,ROW()-3)="Senior",INDEX('RobotLookup Clean'!$AD:$AD,ROW()-3)=1),ROW()-3,"")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X464" t="str">
        <f>IF(AND(INDEX('RobotLookup Clean'!$E:$E,ROW()-3)="Senior",INDEX('RobotLookup Clean'!$AD:$AD,ROW()-3)=1),ROW()-3,"")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X465" t="str">
        <f>IF(AND(INDEX('RobotLookup Clean'!$E:$E,ROW()-3)="Senior",INDEX('RobotLookup Clean'!$AD:$AD,ROW()-3)=1),ROW()-3,"")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X466" t="str">
        <f>IF(AND(INDEX('RobotLookup Clean'!$E:$E,ROW()-3)="Senior",INDEX('RobotLookup Clean'!$AD:$AD,ROW()-3)=1),ROW()-3,"")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X467" t="str">
        <f>IF(AND(INDEX('RobotLookup Clean'!$E:$E,ROW()-3)="Senior",INDEX('RobotLookup Clean'!$AD:$AD,ROW()-3)=1),ROW()-3,"")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X468" t="str">
        <f>IF(AND(INDEX('RobotLookup Clean'!$E:$E,ROW()-3)="Senior",INDEX('RobotLookup Clean'!$AD:$AD,ROW()-3)=1),ROW()-3,"")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X469" t="str">
        <f>IF(AND(INDEX('RobotLookup Clean'!$E:$E,ROW()-3)="Senior",INDEX('RobotLookup Clean'!$AD:$AD,ROW()-3)=1),ROW()-3,"")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X470" t="str">
        <f>IF(AND(INDEX('RobotLookup Clean'!$E:$E,ROW()-3)="Senior",INDEX('RobotLookup Clean'!$AD:$AD,ROW()-3)=1),ROW()-3,"")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X471" t="str">
        <f>IF(AND(INDEX('RobotLookup Clean'!$E:$E,ROW()-3)="Senior",INDEX('RobotLookup Clean'!$AD:$AD,ROW()-3)=1),ROW()-3,"")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X472" t="str">
        <f>IF(AND(INDEX('RobotLookup Clean'!$E:$E,ROW()-3)="Senior",INDEX('RobotLookup Clean'!$AD:$AD,ROW()-3)=1),ROW()-3,"")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X473" t="str">
        <f>IF(AND(INDEX('RobotLookup Clean'!$E:$E,ROW()-3)="Senior",INDEX('RobotLookup Clean'!$AD:$AD,ROW()-3)=1),ROW()-3,"")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X474" t="str">
        <f>IF(AND(INDEX('RobotLookup Clean'!$E:$E,ROW()-3)="Senior",INDEX('RobotLookup Clean'!$AD:$AD,ROW()-3)=1),ROW()-3,"")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X475" t="str">
        <f>IF(AND(INDEX('RobotLookup Clean'!$E:$E,ROW()-3)="Senior",INDEX('RobotLookup Clean'!$AD:$AD,ROW()-3)=1),ROW()-3,"")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X476" t="str">
        <f>IF(AND(INDEX('RobotLookup Clean'!$E:$E,ROW()-3)="Senior",INDEX('RobotLookup Clean'!$AD:$AD,ROW()-3)=1),ROW()-3,"")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X477" t="str">
        <f>IF(AND(INDEX('RobotLookup Clean'!$E:$E,ROW()-3)="Senior",INDEX('RobotLookup Clean'!$AD:$AD,ROW()-3)=1),ROW()-3,"")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X478" t="str">
        <f>IF(AND(INDEX('RobotLookup Clean'!$E:$E,ROW()-3)="Senior",INDEX('RobotLookup Clean'!$AD:$AD,ROW()-3)=1),ROW()-3,"")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X479" t="str">
        <f>IF(AND(INDEX('RobotLookup Clean'!$E:$E,ROW()-3)="Senior",INDEX('RobotLookup Clean'!$AD:$AD,ROW()-3)=1),ROW()-3,"")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X480" t="str">
        <f>IF(AND(INDEX('RobotLookup Clean'!$E:$E,ROW()-3)="Senior",INDEX('RobotLookup Clean'!$AD:$AD,ROW()-3)=1),ROW()-3,"")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X481" t="str">
        <f>IF(AND(INDEX('RobotLookup Clean'!$E:$E,ROW()-3)="Senior",INDEX('RobotLookup Clean'!$AD:$AD,ROW()-3)=1),ROW()-3,"")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X482" t="str">
        <f>IF(AND(INDEX('RobotLookup Clean'!$E:$E,ROW()-3)="Senior",INDEX('RobotLookup Clean'!$AD:$AD,ROW()-3)=1),ROW()-3,"")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X483" t="str">
        <f>IF(AND(INDEX('RobotLookup Clean'!$E:$E,ROW()-3)="Senior",INDEX('RobotLookup Clean'!$AD:$AD,ROW()-3)=1),ROW()-3,"")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X484" t="str">
        <f>IF(AND(INDEX('RobotLookup Clean'!$E:$E,ROW()-3)="Senior",INDEX('RobotLookup Clean'!$AD:$AD,ROW()-3)=1),ROW()-3,"")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X485" t="str">
        <f>IF(AND(INDEX('RobotLookup Clean'!$E:$E,ROW()-3)="Senior",INDEX('RobotLookup Clean'!$AD:$AD,ROW()-3)=1),ROW()-3,"")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X486" t="str">
        <f>IF(AND(INDEX('RobotLookup Clean'!$E:$E,ROW()-3)="Senior",INDEX('RobotLookup Clean'!$AD:$AD,ROW()-3)=1),ROW()-3,"")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X487" t="str">
        <f>IF(AND(INDEX('RobotLookup Clean'!$E:$E,ROW()-3)="Senior",INDEX('RobotLookup Clean'!$AD:$AD,ROW()-3)=1),ROW()-3,"")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X488" t="str">
        <f>IF(AND(INDEX('RobotLookup Clean'!$E:$E,ROW()-3)="Senior",INDEX('RobotLookup Clean'!$AD:$AD,ROW()-3)=1),ROW()-3,"")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X489" t="str">
        <f>IF(AND(INDEX('RobotLookup Clean'!$E:$E,ROW()-3)="Senior",INDEX('RobotLookup Clean'!$AD:$AD,ROW()-3)=1),ROW()-3,"")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X490" t="str">
        <f>IF(AND(INDEX('RobotLookup Clean'!$E:$E,ROW()-3)="Senior",INDEX('RobotLookup Clean'!$AD:$AD,ROW()-3)=1),ROW()-3,"")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X491" t="str">
        <f>IF(AND(INDEX('RobotLookup Clean'!$E:$E,ROW()-3)="Senior",INDEX('RobotLookup Clean'!$AD:$AD,ROW()-3)=1),ROW()-3,"")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X492" t="str">
        <f>IF(AND(INDEX('RobotLookup Clean'!$E:$E,ROW()-3)="Senior",INDEX('RobotLookup Clean'!$AD:$AD,ROW()-3)=1),ROW()-3,"")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X493" t="str">
        <f>IF(AND(INDEX('RobotLookup Clean'!$E:$E,ROW()-3)="Senior",INDEX('RobotLookup Clean'!$AD:$AD,ROW()-3)=1),ROW()-3,"")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X494" t="str">
        <f>IF(AND(INDEX('RobotLookup Clean'!$E:$E,ROW()-3)="Senior",INDEX('RobotLookup Clean'!$AD:$AD,ROW()-3)=1),ROW()-3,"")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X495" t="str">
        <f>IF(AND(INDEX('RobotLookup Clean'!$E:$E,ROW()-3)="Senior",INDEX('RobotLookup Clean'!$AD:$AD,ROW()-3)=1),ROW()-3,"")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X496" t="str">
        <f>IF(AND(INDEX('RobotLookup Clean'!$E:$E,ROW()-3)="Senior",INDEX('RobotLookup Clean'!$AD:$AD,ROW()-3)=1),ROW()-3,"")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X497" t="str">
        <f>IF(AND(INDEX('RobotLookup Clean'!$E:$E,ROW()-3)="Senior",INDEX('RobotLookup Clean'!$AD:$AD,ROW()-3)=1),ROW()-3,"")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X498" t="str">
        <f>IF(AND(INDEX('RobotLookup Clean'!$E:$E,ROW()-3)="Senior",INDEX('RobotLookup Clean'!$AD:$AD,ROW()-3)=1),ROW()-3,"")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X499" t="str">
        <f>IF(AND(INDEX('RobotLookup Clean'!$E:$E,ROW()-3)="Senior",INDEX('RobotLookup Clean'!$AD:$AD,ROW()-3)=1),ROW()-3,"")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X500" t="str">
        <f>IF(AND(INDEX('RobotLookup Clean'!$E:$E,ROW()-3)="Senior",INDEX('RobotLookup Clean'!$AD:$AD,ROW()-3)=1),ROW()-3,"")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X501" t="str">
        <f>IF(AND(INDEX('RobotLookup Clean'!$E:$E,ROW()-3)="Senior",INDEX('RobotLookup Clean'!$AD:$AD,ROW()-3)=1),ROW()-3,"")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X502" t="str">
        <f>IF(AND(INDEX('RobotLookup Clean'!$E:$E,ROW()-3)="Senior",INDEX('RobotLookup Clean'!$AD:$AD,ROW()-3)=1),ROW()-3,"")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X503" t="str">
        <f>IF(AND(INDEX('RobotLookup Clean'!$E:$E,ROW()-3)="Senior",INDEX('RobotLookup Clean'!$AD:$AD,ROW()-3)=1),ROW()-3,"")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X504" t="str">
        <f>IF(AND(INDEX('RobotLookup Clean'!$E:$E,ROW()-3)="Senior",INDEX('RobotLookup Clean'!$AD:$AD,ROW()-3)=1),ROW()-3,"")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X505" t="str">
        <f>IF(AND(INDEX('RobotLookup Clean'!$E:$E,ROW()-3)="Senior",INDEX('RobotLookup Clean'!$AD:$AD,ROW()-3)=1),ROW()-3,"")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X506" t="str">
        <f>IF(AND(INDEX('RobotLookup Clean'!$E:$E,ROW()-3)="Senior",INDEX('RobotLookup Clean'!$AD:$AD,ROW()-3)=1),ROW()-3,"")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X507" t="str">
        <f>IF(AND(INDEX('RobotLookup Clean'!$E:$E,ROW()-3)="Senior",INDEX('RobotLookup Clean'!$AD:$AD,ROW()-3)=1),ROW()-3,"")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X508" t="str">
        <f>IF(AND(INDEX('RobotLookup Clean'!$E:$E,ROW()-3)="Senior",INDEX('RobotLookup Clean'!$AD:$AD,ROW()-3)=1),ROW()-3,"")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X509" t="str">
        <f>IF(AND(INDEX('RobotLookup Clean'!$E:$E,ROW()-3)="Senior",INDEX('RobotLookup Clean'!$AD:$AD,ROW()-3)=1),ROW()-3,"")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X510" t="str">
        <f>IF(AND(INDEX('RobotLookup Clean'!$E:$E,ROW()-3)="Senior",INDEX('RobotLookup Clean'!$AD:$AD,ROW()-3)=1),ROW()-3,"")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X511" t="str">
        <f>IF(AND(INDEX('RobotLookup Clean'!$E:$E,ROW()-3)="Senior",INDEX('RobotLookup Clean'!$AD:$AD,ROW()-3)=1),ROW()-3,"")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X512" t="str">
        <f>IF(AND(INDEX('RobotLookup Clean'!$E:$E,ROW()-3)="Senior",INDEX('RobotLookup Clean'!$AD:$AD,ROW()-3)=1),ROW()-3,"")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X513" t="str">
        <f>IF(AND(INDEX('RobotLookup Clean'!$E:$E,ROW()-3)="Senior",INDEX('RobotLookup Clean'!$AD:$AD,ROW()-3)=1),ROW()-3,"")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X514" t="str">
        <f>IF(AND(INDEX('RobotLookup Clean'!$E:$E,ROW()-3)="Senior",INDEX('RobotLookup Clean'!$AD:$AD,ROW()-3)=1),ROW()-3,"")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X515" t="str">
        <f>IF(AND(INDEX('RobotLookup Clean'!$E:$E,ROW()-3)="Senior",INDEX('RobotLookup Clean'!$AD:$AD,ROW()-3)=1),ROW()-3,"")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X516" t="str">
        <f>IF(AND(INDEX('RobotLookup Clean'!$E:$E,ROW()-3)="Senior",INDEX('RobotLookup Clean'!$AD:$AD,ROW()-3)=1),ROW()-3,"")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X517" t="str">
        <f>IF(AND(INDEX('RobotLookup Clean'!$E:$E,ROW()-3)="Senior",INDEX('RobotLookup Clean'!$AD:$AD,ROW()-3)=1),ROW()-3,"")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X518" t="str">
        <f>IF(AND(INDEX('RobotLookup Clean'!$E:$E,ROW()-3)="Senior",INDEX('RobotLookup Clean'!$AD:$AD,ROW()-3)=1),ROW()-3,"")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X519" t="str">
        <f>IF(AND(INDEX('RobotLookup Clean'!$E:$E,ROW()-3)="Senior",INDEX('RobotLookup Clean'!$AD:$AD,ROW()-3)=1),ROW()-3,"")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X520" t="str">
        <f>IF(AND(INDEX('RobotLookup Clean'!$E:$E,ROW()-3)="Senior",INDEX('RobotLookup Clean'!$AD:$AD,ROW()-3)=1),ROW()-3,"")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X521" t="str">
        <f>IF(AND(INDEX('RobotLookup Clean'!$E:$E,ROW()-3)="Senior",INDEX('RobotLookup Clean'!$AD:$AD,ROW()-3)=1),ROW()-3,"")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X522" t="str">
        <f>IF(AND(INDEX('RobotLookup Clean'!$E:$E,ROW()-3)="Senior",INDEX('RobotLookup Clean'!$AD:$AD,ROW()-3)=1),ROW()-3,"")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X523" t="str">
        <f>IF(AND(INDEX('RobotLookup Clean'!$E:$E,ROW()-3)="Senior",INDEX('RobotLookup Clean'!$AD:$AD,ROW()-3)=1),ROW()-3,"")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X524" t="str">
        <f>IF(AND(INDEX('RobotLookup Clean'!$E:$E,ROW()-3)="Senior",INDEX('RobotLookup Clean'!$AD:$AD,ROW()-3)=1),ROW()-3,"")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X525" t="str">
        <f>IF(AND(INDEX('RobotLookup Clean'!$E:$E,ROW()-3)="Senior",INDEX('RobotLookup Clean'!$AD:$AD,ROW()-3)=1),ROW()-3,"")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X526" t="str">
        <f>IF(AND(INDEX('RobotLookup Clean'!$E:$E,ROW()-3)="Senior",INDEX('RobotLookup Clean'!$AD:$AD,ROW()-3)=1),ROW()-3,"")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X527" t="str">
        <f>IF(AND(INDEX('RobotLookup Clean'!$E:$E,ROW()-3)="Senior",INDEX('RobotLookup Clean'!$AD:$AD,ROW()-3)=1),ROW()-3,"")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X528" t="str">
        <f>IF(AND(INDEX('RobotLookup Clean'!$E:$E,ROW()-3)="Senior",INDEX('RobotLookup Clean'!$AD:$AD,ROW()-3)=1),ROW()-3,"")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X529" t="str">
        <f>IF(AND(INDEX('RobotLookup Clean'!$E:$E,ROW()-3)="Senior",INDEX('RobotLookup Clean'!$AD:$AD,ROW()-3)=1),ROW()-3,"")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X530" t="str">
        <f>IF(AND(INDEX('RobotLookup Clean'!$E:$E,ROW()-3)="Senior",INDEX('RobotLookup Clean'!$AD:$AD,ROW()-3)=1),ROW()-3,"")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X531" t="str">
        <f>IF(AND(INDEX('RobotLookup Clean'!$E:$E,ROW()-3)="Senior",INDEX('RobotLookup Clean'!$AD:$AD,ROW()-3)=1),ROW()-3,"")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X532" t="str">
        <f>IF(AND(INDEX('RobotLookup Clean'!$E:$E,ROW()-3)="Senior",INDEX('RobotLookup Clean'!$AD:$AD,ROW()-3)=1),ROW()-3,"")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X533" t="str">
        <f>IF(AND(INDEX('RobotLookup Clean'!$E:$E,ROW()-3)="Senior",INDEX('RobotLookup Clean'!$AD:$AD,ROW()-3)=1),ROW()-3,"")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X534" t="str">
        <f>IF(AND(INDEX('RobotLookup Clean'!$E:$E,ROW()-3)="Senior",INDEX('RobotLookup Clean'!$AD:$AD,ROW()-3)=1),ROW()-3,"")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X535" t="str">
        <f>IF(AND(INDEX('RobotLookup Clean'!$E:$E,ROW()-3)="Senior",INDEX('RobotLookup Clean'!$AD:$AD,ROW()-3)=1),ROW()-3,"")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X536" t="str">
        <f>IF(AND(INDEX('RobotLookup Clean'!$E:$E,ROW()-3)="Senior",INDEX('RobotLookup Clean'!$AD:$AD,ROW()-3)=1),ROW()-3,"")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X537" t="str">
        <f>IF(AND(INDEX('RobotLookup Clean'!$E:$E,ROW()-3)="Senior",INDEX('RobotLookup Clean'!$AD:$AD,ROW()-3)=1),ROW()-3,"")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X538" t="str">
        <f>IF(AND(INDEX('RobotLookup Clean'!$E:$E,ROW()-3)="Senior",INDEX('RobotLookup Clean'!$AD:$AD,ROW()-3)=1),ROW()-3,"")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X539" t="str">
        <f>IF(AND(INDEX('RobotLookup Clean'!$E:$E,ROW()-3)="Senior",INDEX('RobotLookup Clean'!$AD:$AD,ROW()-3)=1),ROW()-3,"")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X540" t="str">
        <f>IF(AND(INDEX('RobotLookup Clean'!$E:$E,ROW()-3)="Senior",INDEX('RobotLookup Clean'!$AD:$AD,ROW()-3)=1),ROW()-3,"")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X541" t="str">
        <f>IF(AND(INDEX('RobotLookup Clean'!$E:$E,ROW()-3)="Senior",INDEX('RobotLookup Clean'!$AD:$AD,ROW()-3)=1),ROW()-3,"")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X542" t="str">
        <f>IF(AND(INDEX('RobotLookup Clean'!$E:$E,ROW()-3)="Senior",INDEX('RobotLookup Clean'!$AD:$AD,ROW()-3)=1),ROW()-3,"")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X543" t="str">
        <f>IF(AND(INDEX('RobotLookup Clean'!$E:$E,ROW()-3)="Senior",INDEX('RobotLookup Clean'!$AD:$AD,ROW()-3)=1),ROW()-3,"")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X544" t="str">
        <f>IF(AND(INDEX('RobotLookup Clean'!$E:$E,ROW()-3)="Senior",INDEX('RobotLookup Clean'!$AD:$AD,ROW()-3)=1),ROW()-3,"")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X545" t="str">
        <f>IF(AND(INDEX('RobotLookup Clean'!$E:$E,ROW()-3)="Senior",INDEX('RobotLookup Clean'!$AD:$AD,ROW()-3)=1),ROW()-3,"")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X546" t="str">
        <f>IF(AND(INDEX('RobotLookup Clean'!$E:$E,ROW()-3)="Senior",INDEX('RobotLookup Clean'!$AD:$AD,ROW()-3)=1),ROW()-3,"")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X547" t="str">
        <f>IF(AND(INDEX('RobotLookup Clean'!$E:$E,ROW()-3)="Senior",INDEX('RobotLookup Clean'!$AD:$AD,ROW()-3)=1),ROW()-3,"")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X548" t="str">
        <f>IF(AND(INDEX('RobotLookup Clean'!$E:$E,ROW()-3)="Senior",INDEX('RobotLookup Clean'!$AD:$AD,ROW()-3)=1),ROW()-3,"")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X549" t="str">
        <f>IF(AND(INDEX('RobotLookup Clean'!$E:$E,ROW()-3)="Senior",INDEX('RobotLookup Clean'!$AD:$AD,ROW()-3)=1),ROW()-3,"")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X550" t="str">
        <f>IF(AND(INDEX('RobotLookup Clean'!$E:$E,ROW()-3)="Senior",INDEX('RobotLookup Clean'!$AD:$AD,ROW()-3)=1),ROW()-3,"")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X551" t="str">
        <f>IF(AND(INDEX('RobotLookup Clean'!$E:$E,ROW()-3)="Senior",INDEX('RobotLookup Clean'!$AD:$AD,ROW()-3)=1),ROW()-3,"")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X552" t="str">
        <f>IF(AND(INDEX('RobotLookup Clean'!$E:$E,ROW()-3)="Senior",INDEX('RobotLookup Clean'!$AD:$AD,ROW()-3)=1),ROW()-3,"")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X553" t="str">
        <f>IF(AND(INDEX('RobotLookup Clean'!$E:$E,ROW()-3)="Senior",INDEX('RobotLookup Clean'!$AD:$AD,ROW()-3)=1),ROW()-3,"")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X554" t="str">
        <f>IF(AND(INDEX('RobotLookup Clean'!$E:$E,ROW()-3)="Senior",INDEX('RobotLookup Clean'!$AD:$AD,ROW()-3)=1),ROW()-3,"")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X555" t="str">
        <f>IF(AND(INDEX('RobotLookup Clean'!$E:$E,ROW()-3)="Senior",INDEX('RobotLookup Clean'!$AD:$AD,ROW()-3)=1),ROW()-3,"")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X556" t="str">
        <f>IF(AND(INDEX('RobotLookup Clean'!$E:$E,ROW()-3)="Senior",INDEX('RobotLookup Clean'!$AD:$AD,ROW()-3)=1),ROW()-3,"")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X557" t="str">
        <f>IF(AND(INDEX('RobotLookup Clean'!$E:$E,ROW()-3)="Senior",INDEX('RobotLookup Clean'!$AD:$AD,ROW()-3)=1),ROW()-3,"")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X558" t="str">
        <f>IF(AND(INDEX('RobotLookup Clean'!$E:$E,ROW()-3)="Senior",INDEX('RobotLookup Clean'!$AD:$AD,ROW()-3)=1),ROW()-3,"")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X559" t="str">
        <f>IF(AND(INDEX('RobotLookup Clean'!$E:$E,ROW()-3)="Senior",INDEX('RobotLookup Clean'!$AD:$AD,ROW()-3)=1),ROW()-3,"")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X560" t="str">
        <f>IF(AND(INDEX('RobotLookup Clean'!$E:$E,ROW()-3)="Senior",INDEX('RobotLookup Clean'!$AD:$AD,ROW()-3)=1),ROW()-3,"")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X561" t="str">
        <f>IF(AND(INDEX('RobotLookup Clean'!$E:$E,ROW()-3)="Senior",INDEX('RobotLookup Clean'!$AD:$AD,ROW()-3)=1),ROW()-3,"")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X562" t="str">
        <f>IF(AND(INDEX('RobotLookup Clean'!$E:$E,ROW()-3)="Senior",INDEX('RobotLookup Clean'!$AD:$AD,ROW()-3)=1),ROW()-3,"")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X563" t="str">
        <f>IF(AND(INDEX('RobotLookup Clean'!$E:$E,ROW()-3)="Senior",INDEX('RobotLookup Clean'!$AD:$AD,ROW()-3)=1),ROW()-3,"")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X564" t="str">
        <f>IF(AND(INDEX('RobotLookup Clean'!$E:$E,ROW()-3)="Senior",INDEX('RobotLookup Clean'!$AD:$AD,ROW()-3)=1),ROW()-3,"")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X565" t="str">
        <f>IF(AND(INDEX('RobotLookup Clean'!$E:$E,ROW()-3)="Senior",INDEX('RobotLookup Clean'!$AD:$AD,ROW()-3)=1),ROW()-3,"")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X566" t="str">
        <f>IF(AND(INDEX('RobotLookup Clean'!$E:$E,ROW()-3)="Senior",INDEX('RobotLookup Clean'!$AD:$AD,ROW()-3)=1),ROW()-3,"")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X567" t="str">
        <f>IF(AND(INDEX('RobotLookup Clean'!$E:$E,ROW()-3)="Senior",INDEX('RobotLookup Clean'!$AD:$AD,ROW()-3)=1),ROW()-3,"")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X568" t="str">
        <f>IF(AND(INDEX('RobotLookup Clean'!$E:$E,ROW()-3)="Senior",INDEX('RobotLookup Clean'!$AD:$AD,ROW()-3)=1),ROW()-3,"")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X569" t="str">
        <f>IF(AND(INDEX('RobotLookup Clean'!$E:$E,ROW()-3)="Senior",INDEX('RobotLookup Clean'!$AD:$AD,ROW()-3)=1),ROW()-3,"")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X570" t="str">
        <f>IF(AND(INDEX('RobotLookup Clean'!$E:$E,ROW()-3)="Senior",INDEX('RobotLookup Clean'!$AD:$AD,ROW()-3)=1),ROW()-3,"")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X571" t="str">
        <f>IF(AND(INDEX('RobotLookup Clean'!$E:$E,ROW()-3)="Senior",INDEX('RobotLookup Clean'!$AD:$AD,ROW()-3)=1),ROW()-3,"")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X572" t="str">
        <f>IF(AND(INDEX('RobotLookup Clean'!$E:$E,ROW()-3)="Senior",INDEX('RobotLookup Clean'!$AD:$AD,ROW()-3)=1),ROW()-3,"")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X573" t="str">
        <f>IF(AND(INDEX('RobotLookup Clean'!$E:$E,ROW()-3)="Senior",INDEX('RobotLookup Clean'!$AD:$AD,ROW()-3)=1),ROW()-3,"")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X574" t="str">
        <f>IF(AND(INDEX('RobotLookup Clean'!$E:$E,ROW()-3)="Senior",INDEX('RobotLookup Clean'!$AD:$AD,ROW()-3)=1),ROW()-3,"")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X575" t="str">
        <f>IF(AND(INDEX('RobotLookup Clean'!$E:$E,ROW()-3)="Senior",INDEX('RobotLookup Clean'!$AD:$AD,ROW()-3)=1),ROW()-3,"")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X576" t="str">
        <f>IF(AND(INDEX('RobotLookup Clean'!$E:$E,ROW()-3)="Senior",INDEX('RobotLookup Clean'!$AD:$AD,ROW()-3)=1),ROW()-3,"")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X577" t="str">
        <f>IF(AND(INDEX('RobotLookup Clean'!$E:$E,ROW()-3)="Senior",INDEX('RobotLookup Clean'!$AD:$AD,ROW()-3)=1),ROW()-3,"")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X578" t="str">
        <f>IF(AND(INDEX('RobotLookup Clean'!$E:$E,ROW()-3)="Senior",INDEX('RobotLookup Clean'!$AD:$AD,ROW()-3)=1),ROW()-3,"")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X579" t="str">
        <f>IF(AND(INDEX('RobotLookup Clean'!$E:$E,ROW()-3)="Senior",INDEX('RobotLookup Clean'!$AD:$AD,ROW()-3)=1),ROW()-3,"")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X580" t="str">
        <f>IF(AND(INDEX('RobotLookup Clean'!$E:$E,ROW()-3)="Senior",INDEX('RobotLookup Clean'!$AD:$AD,ROW()-3)=1),ROW()-3,"")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X581" t="str">
        <f>IF(AND(INDEX('RobotLookup Clean'!$E:$E,ROW()-3)="Senior",INDEX('RobotLookup Clean'!$AD:$AD,ROW()-3)=1),ROW()-3,"")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X582" t="str">
        <f>IF(AND(INDEX('RobotLookup Clean'!$E:$E,ROW()-3)="Senior",INDEX('RobotLookup Clean'!$AD:$AD,ROW()-3)=1),ROW()-3,"")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X583" t="str">
        <f>IF(AND(INDEX('RobotLookup Clean'!$E:$E,ROW()-3)="Senior",INDEX('RobotLookup Clean'!$AD:$AD,ROW()-3)=1),ROW()-3,"")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X584" t="str">
        <f>IF(AND(INDEX('RobotLookup Clean'!$E:$E,ROW()-3)="Senior",INDEX('RobotLookup Clean'!$AD:$AD,ROW()-3)=1),ROW()-3,"")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X585" t="str">
        <f>IF(AND(INDEX('RobotLookup Clean'!$E:$E,ROW()-3)="Senior",INDEX('RobotLookup Clean'!$AD:$AD,ROW()-3)=1),ROW()-3,"")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X586" t="str">
        <f>IF(AND(INDEX('RobotLookup Clean'!$E:$E,ROW()-3)="Senior",INDEX('RobotLookup Clean'!$AD:$AD,ROW()-3)=1),ROW()-3,"")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X587" t="str">
        <f>IF(AND(INDEX('RobotLookup Clean'!$E:$E,ROW()-3)="Senior",INDEX('RobotLookup Clean'!$AD:$AD,ROW()-3)=1),ROW()-3,"")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X588" t="str">
        <f>IF(AND(INDEX('RobotLookup Clean'!$E:$E,ROW()-3)="Senior",INDEX('RobotLookup Clean'!$AD:$AD,ROW()-3)=1),ROW()-3,"")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X589" t="str">
        <f>IF(AND(INDEX('RobotLookup Clean'!$E:$E,ROW()-3)="Senior",INDEX('RobotLookup Clean'!$AD:$AD,ROW()-3)=1),ROW()-3,"")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X590" t="str">
        <f>IF(AND(INDEX('RobotLookup Clean'!$E:$E,ROW()-3)="Senior",INDEX('RobotLookup Clean'!$AD:$AD,ROW()-3)=1),ROW()-3,"")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X591" t="str">
        <f>IF(AND(INDEX('RobotLookup Clean'!$E:$E,ROW()-3)="Senior",INDEX('RobotLookup Clean'!$AD:$AD,ROW()-3)=1),ROW()-3,"")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X592" t="str">
        <f>IF(AND(INDEX('RobotLookup Clean'!$E:$E,ROW()-3)="Senior",INDEX('RobotLookup Clean'!$AD:$AD,ROW()-3)=1),ROW()-3,"")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X593" t="str">
        <f>IF(AND(INDEX('RobotLookup Clean'!$E:$E,ROW()-3)="Senior",INDEX('RobotLookup Clean'!$AD:$AD,ROW()-3)=1),ROW()-3,"")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X594" t="str">
        <f>IF(AND(INDEX('RobotLookup Clean'!$E:$E,ROW()-3)="Senior",INDEX('RobotLookup Clean'!$AD:$AD,ROW()-3)=1),ROW()-3,"")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X595" t="str">
        <f>IF(AND(INDEX('RobotLookup Clean'!$E:$E,ROW()-3)="Senior",INDEX('RobotLookup Clean'!$AD:$AD,ROW()-3)=1),ROW()-3,"")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X596" t="str">
        <f>IF(AND(INDEX('RobotLookup Clean'!$E:$E,ROW()-3)="Senior",INDEX('RobotLookup Clean'!$AD:$AD,ROW()-3)=1),ROW()-3,"")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X597" t="str">
        <f>IF(AND(INDEX('RobotLookup Clean'!$E:$E,ROW()-3)="Senior",INDEX('RobotLookup Clean'!$AD:$AD,ROW()-3)=1),ROW()-3,"")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X598" t="str">
        <f>IF(AND(INDEX('RobotLookup Clean'!$E:$E,ROW()-3)="Senior",INDEX('RobotLookup Clean'!$AD:$AD,ROW()-3)=1),ROW()-3,"")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X599" t="str">
        <f>IF(AND(INDEX('RobotLookup Clean'!$E:$E,ROW()-3)="Senior",INDEX('RobotLookup Clean'!$AD:$AD,ROW()-3)=1),ROW()-3,"")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X600" t="str">
        <f>IF(AND(INDEX('RobotLookup Clean'!$E:$E,ROW()-3)="Senior",INDEX('RobotLookup Clean'!$AD:$AD,ROW()-3)=1),ROW()-3,"")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X601" t="str">
        <f>IF(AND(INDEX('RobotLookup Clean'!$E:$E,ROW()-3)="Senior",INDEX('RobotLookup Clean'!$AD:$AD,ROW()-3)=1),ROW()-3,"")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X602" t="str">
        <f>IF(AND(INDEX('RobotLookup Clean'!$E:$E,ROW()-3)="Senior",INDEX('RobotLookup Clean'!$AD:$AD,ROW()-3)=1),ROW()-3,"")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X603" t="str">
        <f>IF(AND(INDEX('RobotLookup Clean'!$E:$E,ROW()-3)="Senior",INDEX('RobotLookup Clean'!$AD:$AD,ROW()-3)=1),ROW()-3,"")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X604" t="str">
        <f>IF(AND(INDEX('RobotLookup Clean'!$E:$E,ROW()-3)="Senior",INDEX('RobotLookup Clean'!$AD:$AD,ROW()-3)=1),ROW()-3,"")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X605" t="str">
        <f>IF(AND(INDEX('RobotLookup Clean'!$E:$E,ROW()-3)="Senior",INDEX('RobotLookup Clean'!$AD:$AD,ROW()-3)=1),ROW()-3,"")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X606" t="str">
        <f>IF(AND(INDEX('RobotLookup Clean'!$E:$E,ROW()-3)="Senior",INDEX('RobotLookup Clean'!$AD:$AD,ROW()-3)=1),ROW()-3,"")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X607" t="str">
        <f>IF(AND(INDEX('RobotLookup Clean'!$E:$E,ROW()-3)="Senior",INDEX('RobotLookup Clean'!$AD:$AD,ROW()-3)=1),ROW()-3,"")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X608" t="str">
        <f>IF(AND(INDEX('RobotLookup Clean'!$E:$E,ROW()-3)="Senior",INDEX('RobotLookup Clean'!$AD:$AD,ROW()-3)=1),ROW()-3,"")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X609" t="str">
        <f>IF(AND(INDEX('RobotLookup Clean'!$E:$E,ROW()-3)="Senior",INDEX('RobotLookup Clean'!$AD:$AD,ROW()-3)=1),ROW()-3,"")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X610" t="str">
        <f>IF(AND(INDEX('RobotLookup Clean'!$E:$E,ROW()-3)="Senior",INDEX('RobotLookup Clean'!$AD:$AD,ROW()-3)=1),ROW()-3,"")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X611" t="str">
        <f>IF(AND(INDEX('RobotLookup Clean'!$E:$E,ROW()-3)="Senior",INDEX('RobotLookup Clean'!$AD:$AD,ROW()-3)=1),ROW()-3,"")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X612" t="str">
        <f>IF(AND(INDEX('RobotLookup Clean'!$E:$E,ROW()-3)="Senior",INDEX('RobotLookup Clean'!$AD:$AD,ROW()-3)=1),ROW()-3,"")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X613" t="str">
        <f>IF(AND(INDEX('RobotLookup Clean'!$E:$E,ROW()-3)="Senior",INDEX('RobotLookup Clean'!$AD:$AD,ROW()-3)=1),ROW()-3,"")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X614" t="str">
        <f>IF(AND(INDEX('RobotLookup Clean'!$E:$E,ROW()-3)="Senior",INDEX('RobotLookup Clean'!$AD:$AD,ROW()-3)=1),ROW()-3,"")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X615" t="str">
        <f>IF(AND(INDEX('RobotLookup Clean'!$E:$E,ROW()-3)="Senior",INDEX('RobotLookup Clean'!$AD:$AD,ROW()-3)=1),ROW()-3,"")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X616" t="str">
        <f>IF(AND(INDEX('RobotLookup Clean'!$E:$E,ROW()-3)="Senior",INDEX('RobotLookup Clean'!$AD:$AD,ROW()-3)=1),ROW()-3,"")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X617" t="str">
        <f>IF(AND(INDEX('RobotLookup Clean'!$E:$E,ROW()-3)="Senior",INDEX('RobotLookup Clean'!$AD:$AD,ROW()-3)=1),ROW()-3,"")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X618" t="str">
        <f>IF(AND(INDEX('RobotLookup Clean'!$E:$E,ROW()-3)="Senior",INDEX('RobotLookup Clean'!$AD:$AD,ROW()-3)=1),ROW()-3,"")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X619" t="str">
        <f>IF(AND(INDEX('RobotLookup Clean'!$E:$E,ROW()-3)="Senior",INDEX('RobotLookup Clean'!$AD:$AD,ROW()-3)=1),ROW()-3,"")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X620" t="str">
        <f>IF(AND(INDEX('RobotLookup Clean'!$E:$E,ROW()-3)="Senior",INDEX('RobotLookup Clean'!$AD:$AD,ROW()-3)=1),ROW()-3,"")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X621" t="str">
        <f>IF(AND(INDEX('RobotLookup Clean'!$E:$E,ROW()-3)="Senior",INDEX('RobotLookup Clean'!$AD:$AD,ROW()-3)=1),ROW()-3,"")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X622" t="str">
        <f>IF(AND(INDEX('RobotLookup Clean'!$E:$E,ROW()-3)="Senior",INDEX('RobotLookup Clean'!$AD:$AD,ROW()-3)=1),ROW()-3,"")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X623" t="str">
        <f>IF(AND(INDEX('RobotLookup Clean'!$E:$E,ROW()-3)="Senior",INDEX('RobotLookup Clean'!$AD:$AD,ROW()-3)=1),ROW()-3,"")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X624" t="str">
        <f>IF(AND(INDEX('RobotLookup Clean'!$E:$E,ROW()-3)="Senior",INDEX('RobotLookup Clean'!$AD:$AD,ROW()-3)=1),ROW()-3,"")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X625" t="str">
        <f>IF(AND(INDEX('RobotLookup Clean'!$E:$E,ROW()-3)="Senior",INDEX('RobotLookup Clean'!$AD:$AD,ROW()-3)=1),ROW()-3,"")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X626" t="str">
        <f>IF(AND(INDEX('RobotLookup Clean'!$E:$E,ROW()-3)="Senior",INDEX('RobotLookup Clean'!$AD:$AD,ROW()-3)=1),ROW()-3,"")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X627" t="str">
        <f>IF(AND(INDEX('RobotLookup Clean'!$E:$E,ROW()-3)="Senior",INDEX('RobotLookup Clean'!$AD:$AD,ROW()-3)=1),ROW()-3,"")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X628" t="str">
        <f>IF(AND(INDEX('RobotLookup Clean'!$E:$E,ROW()-3)="Senior",INDEX('RobotLookup Clean'!$AD:$AD,ROW()-3)=1),ROW()-3,"")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X629" t="str">
        <f>IF(AND(INDEX('RobotLookup Clean'!$E:$E,ROW()-3)="Senior",INDEX('RobotLookup Clean'!$AD:$AD,ROW()-3)=1),ROW()-3,"")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X630" t="str">
        <f>IF(AND(INDEX('RobotLookup Clean'!$E:$E,ROW()-3)="Senior",INDEX('RobotLookup Clean'!$AD:$AD,ROW()-3)=1),ROW()-3,"")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X631" t="str">
        <f>IF(AND(INDEX('RobotLookup Clean'!$E:$E,ROW()-3)="Senior",INDEX('RobotLookup Clean'!$AD:$AD,ROW()-3)=1),ROW()-3,"")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X632" t="str">
        <f>IF(AND(INDEX('RobotLookup Clean'!$E:$E,ROW()-3)="Senior",INDEX('RobotLookup Clean'!$AD:$AD,ROW()-3)=1),ROW()-3,"")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X633" t="str">
        <f>IF(AND(INDEX('RobotLookup Clean'!$E:$E,ROW()-3)="Senior",INDEX('RobotLookup Clean'!$AD:$AD,ROW()-3)=1),ROW()-3,"")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X634" t="str">
        <f>IF(AND(INDEX('RobotLookup Clean'!$E:$E,ROW()-3)="Senior",INDEX('RobotLookup Clean'!$AD:$AD,ROW()-3)=1),ROW()-3,"")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X635" t="str">
        <f>IF(AND(INDEX('RobotLookup Clean'!$E:$E,ROW()-3)="Senior",INDEX('RobotLookup Clean'!$AD:$AD,ROW()-3)=1),ROW()-3,"")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X636" t="str">
        <f>IF(AND(INDEX('RobotLookup Clean'!$E:$E,ROW()-3)="Senior",INDEX('RobotLookup Clean'!$AD:$AD,ROW()-3)=1),ROW()-3,"")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X637" t="str">
        <f>IF(AND(INDEX('RobotLookup Clean'!$E:$E,ROW()-3)="Senior",INDEX('RobotLookup Clean'!$AD:$AD,ROW()-3)=1),ROW()-3,"")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X638" t="str">
        <f>IF(AND(INDEX('RobotLookup Clean'!$E:$E,ROW()-3)="Senior",INDEX('RobotLookup Clean'!$AD:$AD,ROW()-3)=1),ROW()-3,"")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X639" t="str">
        <f>IF(AND(INDEX('RobotLookup Clean'!$E:$E,ROW()-3)="Senior",INDEX('RobotLookup Clean'!$AD:$AD,ROW()-3)=1),ROW()-3,"")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X640" t="str">
        <f>IF(AND(INDEX('RobotLookup Clean'!$E:$E,ROW()-3)="Senior",INDEX('RobotLookup Clean'!$AD:$AD,ROW()-3)=1),ROW()-3,"")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X641" t="str">
        <f>IF(AND(INDEX('RobotLookup Clean'!$E:$E,ROW()-3)="Senior",INDEX('RobotLookup Clean'!$AD:$AD,ROW()-3)=1),ROW()-3,"")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X642" t="str">
        <f>IF(AND(INDEX('RobotLookup Clean'!$E:$E,ROW()-3)="Senior",INDEX('RobotLookup Clean'!$AD:$AD,ROW()-3)=1),ROW()-3,"")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X643" t="str">
        <f>IF(AND(INDEX('RobotLookup Clean'!$E:$E,ROW()-3)="Senior",INDEX('RobotLookup Clean'!$AD:$AD,ROW()-3)=1),ROW()-3,"")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X644" t="str">
        <f>IF(AND(INDEX('RobotLookup Clean'!$E:$E,ROW()-3)="Senior",INDEX('RobotLookup Clean'!$AD:$AD,ROW()-3)=1),ROW()-3,"")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X645" t="str">
        <f>IF(AND(INDEX('RobotLookup Clean'!$E:$E,ROW()-3)="Senior",INDEX('RobotLookup Clean'!$AD:$AD,ROW()-3)=1),ROW()-3,"")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X646" t="str">
        <f>IF(AND(INDEX('RobotLookup Clean'!$E:$E,ROW()-3)="Senior",INDEX('RobotLookup Clean'!$AD:$AD,ROW()-3)=1),ROW()-3,"")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X647" t="str">
        <f>IF(AND(INDEX('RobotLookup Clean'!$E:$E,ROW()-3)="Senior",INDEX('RobotLookup Clean'!$AD:$AD,ROW()-3)=1),ROW()-3,"")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X648" t="str">
        <f>IF(AND(INDEX('RobotLookup Clean'!$E:$E,ROW()-3)="Senior",INDEX('RobotLookup Clean'!$AD:$AD,ROW()-3)=1),ROW()-3,"")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X649" t="str">
        <f>IF(AND(INDEX('RobotLookup Clean'!$E:$E,ROW()-3)="Senior",INDEX('RobotLookup Clean'!$AD:$AD,ROW()-3)=1),ROW()-3,"")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X650" t="str">
        <f>IF(AND(INDEX('RobotLookup Clean'!$E:$E,ROW()-3)="Senior",INDEX('RobotLookup Clean'!$AD:$AD,ROW()-3)=1),ROW()-3,"")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X651" t="str">
        <f>IF(AND(INDEX('RobotLookup Clean'!$E:$E,ROW()-3)="Senior",INDEX('RobotLookup Clean'!$AD:$AD,ROW()-3)=1),ROW()-3,"")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X652" t="str">
        <f>IF(AND(INDEX('RobotLookup Clean'!$E:$E,ROW()-3)="Senior",INDEX('RobotLookup Clean'!$AD:$AD,ROW()-3)=1),ROW()-3,"")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X653" t="str">
        <f>IF(AND(INDEX('RobotLookup Clean'!$E:$E,ROW()-3)="Senior",INDEX('RobotLookup Clean'!$AD:$AD,ROW()-3)=1),ROW()-3,"")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X654" t="str">
        <f>IF(AND(INDEX('RobotLookup Clean'!$E:$E,ROW()-3)="Senior",INDEX('RobotLookup Clean'!$AD:$AD,ROW()-3)=1),ROW()-3,"")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X655" t="str">
        <f>IF(AND(INDEX('RobotLookup Clean'!$E:$E,ROW()-3)="Senior",INDEX('RobotLookup Clean'!$AD:$AD,ROW()-3)=1),ROW()-3,"")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X656" t="str">
        <f>IF(AND(INDEX('RobotLookup Clean'!$E:$E,ROW()-3)="Senior",INDEX('RobotLookup Clean'!$AD:$AD,ROW()-3)=1),ROW()-3,"")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X657" t="str">
        <f>IF(AND(INDEX('RobotLookup Clean'!$E:$E,ROW()-3)="Senior",INDEX('RobotLookup Clean'!$AD:$AD,ROW()-3)=1),ROW()-3,"")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X658" t="str">
        <f>IF(AND(INDEX('RobotLookup Clean'!$E:$E,ROW()-3)="Senior",INDEX('RobotLookup Clean'!$AD:$AD,ROW()-3)=1),ROW()-3,"")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X659" t="str">
        <f>IF(AND(INDEX('RobotLookup Clean'!$E:$E,ROW()-3)="Senior",INDEX('RobotLookup Clean'!$AD:$AD,ROW()-3)=1),ROW()-3,"")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X660" t="str">
        <f>IF(AND(INDEX('RobotLookup Clean'!$E:$E,ROW()-3)="Senior",INDEX('RobotLookup Clean'!$AD:$AD,ROW()-3)=1),ROW()-3,"")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X661" t="str">
        <f>IF(AND(INDEX('RobotLookup Clean'!$E:$E,ROW()-3)="Senior",INDEX('RobotLookup Clean'!$AD:$AD,ROW()-3)=1),ROW()-3,"")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X662" t="str">
        <f>IF(AND(INDEX('RobotLookup Clean'!$E:$E,ROW()-3)="Senior",INDEX('RobotLookup Clean'!$AD:$AD,ROW()-3)=1),ROW()-3,"")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X663" t="str">
        <f>IF(AND(INDEX('RobotLookup Clean'!$E:$E,ROW()-3)="Senior",INDEX('RobotLookup Clean'!$AD:$AD,ROW()-3)=1),ROW()-3,"")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X664" t="str">
        <f>IF(AND(INDEX('RobotLookup Clean'!$E:$E,ROW()-3)="Senior",INDEX('RobotLookup Clean'!$AD:$AD,ROW()-3)=1),ROW()-3,"")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X665" t="str">
        <f>IF(AND(INDEX('RobotLookup Clean'!$E:$E,ROW()-3)="Senior",INDEX('RobotLookup Clean'!$AD:$AD,ROW()-3)=1),ROW()-3,"")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X666" t="str">
        <f>IF(AND(INDEX('RobotLookup Clean'!$E:$E,ROW()-3)="Senior",INDEX('RobotLookup Clean'!$AD:$AD,ROW()-3)=1),ROW()-3,"")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X667" t="str">
        <f>IF(AND(INDEX('RobotLookup Clean'!$E:$E,ROW()-3)="Senior",INDEX('RobotLookup Clean'!$AD:$AD,ROW()-3)=1),ROW()-3,"")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X668" t="str">
        <f>IF(AND(INDEX('RobotLookup Clean'!$E:$E,ROW()-3)="Senior",INDEX('RobotLookup Clean'!$AD:$AD,ROW()-3)=1),ROW()-3,"")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X669" t="str">
        <f>IF(AND(INDEX('RobotLookup Clean'!$E:$E,ROW()-3)="Senior",INDEX('RobotLookup Clean'!$AD:$AD,ROW()-3)=1),ROW()-3,"")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X670" t="str">
        <f>IF(AND(INDEX('RobotLookup Clean'!$E:$E,ROW()-3)="Senior",INDEX('RobotLookup Clean'!$AD:$AD,ROW()-3)=1),ROW()-3,"")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X671" t="str">
        <f>IF(AND(INDEX('RobotLookup Clean'!$E:$E,ROW()-3)="Senior",INDEX('RobotLookup Clean'!$AD:$AD,ROW()-3)=1),ROW()-3,"")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X672" t="str">
        <f>IF(AND(INDEX('RobotLookup Clean'!$E:$E,ROW()-3)="Senior",INDEX('RobotLookup Clean'!$AD:$AD,ROW()-3)=1),ROW()-3,"")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X673" t="str">
        <f>IF(AND(INDEX('RobotLookup Clean'!$E:$E,ROW()-3)="Senior",INDEX('RobotLookup Clean'!$AD:$AD,ROW()-3)=1),ROW()-3,"")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X674" t="str">
        <f>IF(AND(INDEX('RobotLookup Clean'!$E:$E,ROW()-3)="Senior",INDEX('RobotLookup Clean'!$AD:$AD,ROW()-3)=1),ROW()-3,"")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X675" t="str">
        <f>IF(AND(INDEX('RobotLookup Clean'!$E:$E,ROW()-3)="Senior",INDEX('RobotLookup Clean'!$AD:$AD,ROW()-3)=1),ROW()-3,"")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X676" t="str">
        <f>IF(AND(INDEX('RobotLookup Clean'!$E:$E,ROW()-3)="Senior",INDEX('RobotLookup Clean'!$AD:$AD,ROW()-3)=1),ROW()-3,"")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X677" t="str">
        <f>IF(AND(INDEX('RobotLookup Clean'!$E:$E,ROW()-3)="Senior",INDEX('RobotLookup Clean'!$AD:$AD,ROW()-3)=1),ROW()-3,"")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X678" t="str">
        <f>IF(AND(INDEX('RobotLookup Clean'!$E:$E,ROW()-3)="Senior",INDEX('RobotLookup Clean'!$AD:$AD,ROW()-3)=1),ROW()-3,"")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X679" t="str">
        <f>IF(AND(INDEX('RobotLookup Clean'!$E:$E,ROW()-3)="Senior",INDEX('RobotLookup Clean'!$AD:$AD,ROW()-3)=1),ROW()-3,"")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X680" t="str">
        <f>IF(AND(INDEX('RobotLookup Clean'!$E:$E,ROW()-3)="Senior",INDEX('RobotLookup Clean'!$AD:$AD,ROW()-3)=1),ROW()-3,"")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X681" t="str">
        <f>IF(AND(INDEX('RobotLookup Clean'!$E:$E,ROW()-3)="Senior",INDEX('RobotLookup Clean'!$AD:$AD,ROW()-3)=1),ROW()-3,"")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X682" t="str">
        <f>IF(AND(INDEX('RobotLookup Clean'!$E:$E,ROW()-3)="Senior",INDEX('RobotLookup Clean'!$AD:$AD,ROW()-3)=1),ROW()-3,"")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X683" t="str">
        <f>IF(AND(INDEX('RobotLookup Clean'!$E:$E,ROW()-3)="Senior",INDEX('RobotLookup Clean'!$AD:$AD,ROW()-3)=1),ROW()-3,"")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X684" t="str">
        <f>IF(AND(INDEX('RobotLookup Clean'!$E:$E,ROW()-3)="Senior",INDEX('RobotLookup Clean'!$AD:$AD,ROW()-3)=1),ROW()-3,"")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X685" t="str">
        <f>IF(AND(INDEX('RobotLookup Clean'!$E:$E,ROW()-3)="Senior",INDEX('RobotLookup Clean'!$AD:$AD,ROW()-3)=1),ROW()-3,"")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X686" t="str">
        <f>IF(AND(INDEX('RobotLookup Clean'!$E:$E,ROW()-3)="Senior",INDEX('RobotLookup Clean'!$AD:$AD,ROW()-3)=1),ROW()-3,"")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X687" t="str">
        <f>IF(AND(INDEX('RobotLookup Clean'!$E:$E,ROW()-3)="Senior",INDEX('RobotLookup Clean'!$AD:$AD,ROW()-3)=1),ROW()-3,"")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X688" t="str">
        <f>IF(AND(INDEX('RobotLookup Clean'!$E:$E,ROW()-3)="Senior",INDEX('RobotLookup Clean'!$AD:$AD,ROW()-3)=1),ROW()-3,"")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X689" t="str">
        <f>IF(AND(INDEX('RobotLookup Clean'!$E:$E,ROW()-3)="Senior",INDEX('RobotLookup Clean'!$AD:$AD,ROW()-3)=1),ROW()-3,"")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X690" t="str">
        <f>IF(AND(INDEX('RobotLookup Clean'!$E:$E,ROW()-3)="Senior",INDEX('RobotLookup Clean'!$AD:$AD,ROW()-3)=1),ROW()-3,"")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X691" t="str">
        <f>IF(AND(INDEX('RobotLookup Clean'!$E:$E,ROW()-3)="Senior",INDEX('RobotLookup Clean'!$AD:$AD,ROW()-3)=1),ROW()-3,"")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X692" t="str">
        <f>IF(AND(INDEX('RobotLookup Clean'!$E:$E,ROW()-3)="Senior",INDEX('RobotLookup Clean'!$AD:$AD,ROW()-3)=1),ROW()-3,"")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X693" t="str">
        <f>IF(AND(INDEX('RobotLookup Clean'!$E:$E,ROW()-3)="Senior",INDEX('RobotLookup Clean'!$AD:$AD,ROW()-3)=1),ROW()-3,"")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X694" t="str">
        <f>IF(AND(INDEX('RobotLookup Clean'!$E:$E,ROW()-3)="Senior",INDEX('RobotLookup Clean'!$AD:$AD,ROW()-3)=1),ROW()-3,"")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X695" t="str">
        <f>IF(AND(INDEX('RobotLookup Clean'!$E:$E,ROW()-3)="Senior",INDEX('RobotLookup Clean'!$AD:$AD,ROW()-3)=1),ROW()-3,"")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X696" t="str">
        <f>IF(AND(INDEX('RobotLookup Clean'!$E:$E,ROW()-3)="Senior",INDEX('RobotLookup Clean'!$AD:$AD,ROW()-3)=1),ROW()-3,"")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X697" t="str">
        <f>IF(AND(INDEX('RobotLookup Clean'!$E:$E,ROW()-3)="Senior",INDEX('RobotLookup Clean'!$AD:$AD,ROW()-3)=1),ROW()-3,"")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X698" t="str">
        <f>IF(AND(INDEX('RobotLookup Clean'!$E:$E,ROW()-3)="Senior",INDEX('RobotLookup Clean'!$AD:$AD,ROW()-3)=1),ROW()-3,"")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X699" t="str">
        <f>IF(AND(INDEX('RobotLookup Clean'!$E:$E,ROW()-3)="Senior",INDEX('RobotLookup Clean'!$AD:$AD,ROW()-3)=1),ROW()-3,"")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X700" t="str">
        <f>IF(AND(INDEX('RobotLookup Clean'!$E:$E,ROW()-3)="Senior",INDEX('RobotLookup Clean'!$AD:$AD,ROW()-3)=1),ROW()-3,"")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X701" t="str">
        <f>IF(AND(INDEX('RobotLookup Clean'!$E:$E,ROW()-3)="Senior",INDEX('RobotLookup Clean'!$AD:$AD,ROW()-3)=1),ROW()-3,"")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X702" t="str">
        <f>IF(AND(INDEX('RobotLookup Clean'!$E:$E,ROW()-3)="Senior",INDEX('RobotLookup Clean'!$AD:$AD,ROW()-3)=1),ROW()-3,"")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X703" t="str">
        <f>IF(AND(INDEX('RobotLookup Clean'!$E:$E,ROW()-3)="Senior",INDEX('RobotLookup Clean'!$AD:$AD,ROW()-3)=1),ROW()-3,"")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X704" t="str">
        <f>IF(AND(INDEX('RobotLookup Clean'!$E:$E,ROW()-3)="Senior",INDEX('RobotLookup Clean'!$AD:$AD,ROW()-3)=1),ROW()-3,"")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X705" t="str">
        <f>IF(AND(INDEX('RobotLookup Clean'!$E:$E,ROW()-3)="Senior",INDEX('RobotLookup Clean'!$AD:$AD,ROW()-3)=1),ROW()-3,"")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X706" t="str">
        <f>IF(AND(INDEX('RobotLookup Clean'!$E:$E,ROW()-3)="Senior",INDEX('RobotLookup Clean'!$AD:$AD,ROW()-3)=1),ROW()-3,"")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X707" t="str">
        <f>IF(AND(INDEX('RobotLookup Clean'!$E:$E,ROW()-3)="Senior",INDEX('RobotLookup Clean'!$AD:$AD,ROW()-3)=1),ROW()-3,"")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X708" t="str">
        <f>IF(AND(INDEX('RobotLookup Clean'!$E:$E,ROW()-3)="Senior",INDEX('RobotLookup Clean'!$AD:$AD,ROW()-3)=1),ROW()-3,"")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X709" t="str">
        <f>IF(AND(INDEX('RobotLookup Clean'!$E:$E,ROW()-3)="Senior",INDEX('RobotLookup Clean'!$AD:$AD,ROW()-3)=1),ROW()-3,"")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X710" t="str">
        <f>IF(AND(INDEX('RobotLookup Clean'!$E:$E,ROW()-3)="Senior",INDEX('RobotLookup Clean'!$AD:$AD,ROW()-3)=1),ROW()-3,"")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X711" t="str">
        <f>IF(AND(INDEX('RobotLookup Clean'!$E:$E,ROW()-3)="Senior",INDEX('RobotLookup Clean'!$AD:$AD,ROW()-3)=1),ROW()-3,"")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X712" t="str">
        <f>IF(AND(INDEX('RobotLookup Clean'!$E:$E,ROW()-3)="Senior",INDEX('RobotLookup Clean'!$AD:$AD,ROW()-3)=1),ROW()-3,"")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X713" t="str">
        <f>IF(AND(INDEX('RobotLookup Clean'!$E:$E,ROW()-3)="Senior",INDEX('RobotLookup Clean'!$AD:$AD,ROW()-3)=1),ROW()-3,"")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X714" t="str">
        <f>IF(AND(INDEX('RobotLookup Clean'!$E:$E,ROW()-3)="Senior",INDEX('RobotLookup Clean'!$AD:$AD,ROW()-3)=1),ROW()-3,"")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X715" t="str">
        <f>IF(AND(INDEX('RobotLookup Clean'!$E:$E,ROW()-3)="Senior",INDEX('RobotLookup Clean'!$AD:$AD,ROW()-3)=1),ROW()-3,"")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X716" t="str">
        <f>IF(AND(INDEX('RobotLookup Clean'!$E:$E,ROW()-3)="Senior",INDEX('RobotLookup Clean'!$AD:$AD,ROW()-3)=1),ROW()-3,"")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X717" t="str">
        <f>IF(AND(INDEX('RobotLookup Clean'!$E:$E,ROW()-3)="Senior",INDEX('RobotLookup Clean'!$AD:$AD,ROW()-3)=1),ROW()-3,"")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X718" t="str">
        <f>IF(AND(INDEX('RobotLookup Clean'!$E:$E,ROW()-3)="Senior",INDEX('RobotLookup Clean'!$AD:$AD,ROW()-3)=1),ROW()-3,"")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X719" t="str">
        <f>IF(AND(INDEX('RobotLookup Clean'!$E:$E,ROW()-3)="Senior",INDEX('RobotLookup Clean'!$AD:$AD,ROW()-3)=1),ROW()-3,"")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X720" t="str">
        <f>IF(AND(INDEX('RobotLookup Clean'!$E:$E,ROW()-3)="Senior",INDEX('RobotLookup Clean'!$AD:$AD,ROW()-3)=1),ROW()-3,"")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X721" t="str">
        <f>IF(AND(INDEX('RobotLookup Clean'!$E:$E,ROW()-3)="Senior",INDEX('RobotLookup Clean'!$AD:$AD,ROW()-3)=1),ROW()-3,"")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X722" t="str">
        <f>IF(AND(INDEX('RobotLookup Clean'!$E:$E,ROW()-3)="Senior",INDEX('RobotLookup Clean'!$AD:$AD,ROW()-3)=1),ROW()-3,"")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X723" t="str">
        <f>IF(AND(INDEX('RobotLookup Clean'!$E:$E,ROW()-3)="Senior",INDEX('RobotLookup Clean'!$AD:$AD,ROW()-3)=1),ROW()-3,"")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X724" t="str">
        <f>IF(AND(INDEX('RobotLookup Clean'!$E:$E,ROW()-3)="Senior",INDEX('RobotLookup Clean'!$AD:$AD,ROW()-3)=1),ROW()-3,"")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X725" t="str">
        <f>IF(AND(INDEX('RobotLookup Clean'!$E:$E,ROW()-3)="Senior",INDEX('RobotLookup Clean'!$AD:$AD,ROW()-3)=1),ROW()-3,"")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X726" t="str">
        <f>IF(AND(INDEX('RobotLookup Clean'!$E:$E,ROW()-3)="Senior",INDEX('RobotLookup Clean'!$AD:$AD,ROW()-3)=1),ROW()-3,"")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X727" t="str">
        <f>IF(AND(INDEX('RobotLookup Clean'!$E:$E,ROW()-3)="Senior",INDEX('RobotLookup Clean'!$AD:$AD,ROW()-3)=1),ROW()-3,"")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X728" t="str">
        <f>IF(AND(INDEX('RobotLookup Clean'!$E:$E,ROW()-3)="Senior",INDEX('RobotLookup Clean'!$AD:$AD,ROW()-3)=1),ROW()-3,"")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X729" t="str">
        <f>IF(AND(INDEX('RobotLookup Clean'!$E:$E,ROW()-3)="Senior",INDEX('RobotLookup Clean'!$AD:$AD,ROW()-3)=1),ROW()-3,"")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X730" t="str">
        <f>IF(AND(INDEX('RobotLookup Clean'!$E:$E,ROW()-3)="Senior",INDEX('RobotLookup Clean'!$AD:$AD,ROW()-3)=1),ROW()-3,"")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X731" t="str">
        <f>IF(AND(INDEX('RobotLookup Clean'!$E:$E,ROW()-3)="Senior",INDEX('RobotLookup Clean'!$AD:$AD,ROW()-3)=1),ROW()-3,"")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X732" t="str">
        <f>IF(AND(INDEX('RobotLookup Clean'!$E:$E,ROW()-3)="Senior",INDEX('RobotLookup Clean'!$AD:$AD,ROW()-3)=1),ROW()-3,"")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X733" t="str">
        <f>IF(AND(INDEX('RobotLookup Clean'!$E:$E,ROW()-3)="Senior",INDEX('RobotLookup Clean'!$AD:$AD,ROW()-3)=1),ROW()-3,"")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X734" t="str">
        <f>IF(AND(INDEX('RobotLookup Clean'!$E:$E,ROW()-3)="Senior",INDEX('RobotLookup Clean'!$AD:$AD,ROW()-3)=1),ROW()-3,"")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X735" t="str">
        <f>IF(AND(INDEX('RobotLookup Clean'!$E:$E,ROW()-3)="Senior",INDEX('RobotLookup Clean'!$AD:$AD,ROW()-3)=1),ROW()-3,"")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X736" t="str">
        <f>IF(AND(INDEX('RobotLookup Clean'!$E:$E,ROW()-3)="Senior",INDEX('RobotLookup Clean'!$AD:$AD,ROW()-3)=1),ROW()-3,"")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X737" t="str">
        <f>IF(AND(INDEX('RobotLookup Clean'!$E:$E,ROW()-3)="Senior",INDEX('RobotLookup Clean'!$AD:$AD,ROW()-3)=1),ROW()-3,"")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X738" t="str">
        <f>IF(AND(INDEX('RobotLookup Clean'!$E:$E,ROW()-3)="Senior",INDEX('RobotLookup Clean'!$AD:$AD,ROW()-3)=1),ROW()-3,"")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X739" t="str">
        <f>IF(AND(INDEX('RobotLookup Clean'!$E:$E,ROW()-3)="Senior",INDEX('RobotLookup Clean'!$AD:$AD,ROW()-3)=1),ROW()-3,"")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X740" t="str">
        <f>IF(AND(INDEX('RobotLookup Clean'!$E:$E,ROW()-3)="Senior",INDEX('RobotLookup Clean'!$AD:$AD,ROW()-3)=1),ROW()-3,"")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X741" t="str">
        <f>IF(AND(INDEX('RobotLookup Clean'!$E:$E,ROW()-3)="Senior",INDEX('RobotLookup Clean'!$AD:$AD,ROW()-3)=1),ROW()-3,"")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X742" t="str">
        <f>IF(AND(INDEX('RobotLookup Clean'!$E:$E,ROW()-3)="Senior",INDEX('RobotLookup Clean'!$AD:$AD,ROW()-3)=1),ROW()-3,"")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X743" t="str">
        <f>IF(AND(INDEX('RobotLookup Clean'!$E:$E,ROW()-3)="Senior",INDEX('RobotLookup Clean'!$AD:$AD,ROW()-3)=1),ROW()-3,"")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X744" t="str">
        <f>IF(AND(INDEX('RobotLookup Clean'!$E:$E,ROW()-3)="Senior",INDEX('RobotLookup Clean'!$AD:$AD,ROW()-3)=1),ROW()-3,"")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X745" t="str">
        <f>IF(AND(INDEX('RobotLookup Clean'!$E:$E,ROW()-3)="Senior",INDEX('RobotLookup Clean'!$AD:$AD,ROW()-3)=1),ROW()-3,"")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X746" t="str">
        <f>IF(AND(INDEX('RobotLookup Clean'!$E:$E,ROW()-3)="Senior",INDEX('RobotLookup Clean'!$AD:$AD,ROW()-3)=1),ROW()-3,"")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X747" t="str">
        <f>IF(AND(INDEX('RobotLookup Clean'!$E:$E,ROW()-3)="Senior",INDEX('RobotLookup Clean'!$AD:$AD,ROW()-3)=1),ROW()-3,"")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X748" t="str">
        <f>IF(AND(INDEX('RobotLookup Clean'!$E:$E,ROW()-3)="Senior",INDEX('RobotLookup Clean'!$AD:$AD,ROW()-3)=1),ROW()-3,"")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X749" t="str">
        <f>IF(AND(INDEX('RobotLookup Clean'!$E:$E,ROW()-3)="Senior",INDEX('RobotLookup Clean'!$AD:$AD,ROW()-3)=1),ROW()-3,"")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X750" t="str">
        <f>IF(AND(INDEX('RobotLookup Clean'!$E:$E,ROW()-3)="Senior",INDEX('RobotLookup Clean'!$AD:$AD,ROW()-3)=1),ROW()-3,"")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X751" t="str">
        <f>IF(AND(INDEX('RobotLookup Clean'!$E:$E,ROW()-3)="Senior",INDEX('RobotLookup Clean'!$AD:$AD,ROW()-3)=1),ROW()-3,"")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X752" t="str">
        <f>IF(AND(INDEX('RobotLookup Clean'!$E:$E,ROW()-3)="Senior",INDEX('RobotLookup Clean'!$AD:$AD,ROW()-3)=1),ROW()-3,"")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X753" t="str">
        <f>IF(AND(INDEX('RobotLookup Clean'!$E:$E,ROW()-3)="Senior",INDEX('RobotLookup Clean'!$AD:$AD,ROW()-3)=1),ROW()-3,"")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X754" t="str">
        <f>IF(AND(INDEX('RobotLookup Clean'!$E:$E,ROW()-3)="Senior",INDEX('RobotLookup Clean'!$AD:$AD,ROW()-3)=1),ROW()-3,"")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X755" t="str">
        <f>IF(AND(INDEX('RobotLookup Clean'!$E:$E,ROW()-3)="Senior",INDEX('RobotLookup Clean'!$AD:$AD,ROW()-3)=1),ROW()-3,"")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X756" t="str">
        <f>IF(AND(INDEX('RobotLookup Clean'!$E:$E,ROW()-3)="Senior",INDEX('RobotLookup Clean'!$AD:$AD,ROW()-3)=1),ROW()-3,"")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X757" t="str">
        <f>IF(AND(INDEX('RobotLookup Clean'!$E:$E,ROW()-3)="Senior",INDEX('RobotLookup Clean'!$AD:$AD,ROW()-3)=1),ROW()-3,"")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X758" t="str">
        <f>IF(AND(INDEX('RobotLookup Clean'!$E:$E,ROW()-3)="Senior",INDEX('RobotLookup Clean'!$AD:$AD,ROW()-3)=1),ROW()-3,"")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X759" t="str">
        <f>IF(AND(INDEX('RobotLookup Clean'!$E:$E,ROW()-3)="Senior",INDEX('RobotLookup Clean'!$AD:$AD,ROW()-3)=1),ROW()-3,"")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X760" t="str">
        <f>IF(AND(INDEX('RobotLookup Clean'!$E:$E,ROW()-3)="Senior",INDEX('RobotLookup Clean'!$AD:$AD,ROW()-3)=1),ROW()-3,"")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X761" t="str">
        <f>IF(AND(INDEX('RobotLookup Clean'!$E:$E,ROW()-3)="Senior",INDEX('RobotLookup Clean'!$AD:$AD,ROW()-3)=1),ROW()-3,"")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X762" t="str">
        <f>IF(AND(INDEX('RobotLookup Clean'!$E:$E,ROW()-3)="Senior",INDEX('RobotLookup Clean'!$AD:$AD,ROW()-3)=1),ROW()-3,"")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X763" t="str">
        <f>IF(AND(INDEX('RobotLookup Clean'!$E:$E,ROW()-3)="Senior",INDEX('RobotLookup Clean'!$AD:$AD,ROW()-3)=1),ROW()-3,"")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X764" t="str">
        <f>IF(AND(INDEX('RobotLookup Clean'!$E:$E,ROW()-3)="Senior",INDEX('RobotLookup Clean'!$AD:$AD,ROW()-3)=1),ROW()-3,"")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X765" t="str">
        <f>IF(AND(INDEX('RobotLookup Clean'!$E:$E,ROW()-3)="Senior",INDEX('RobotLookup Clean'!$AD:$AD,ROW()-3)=1),ROW()-3,"")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X766" t="str">
        <f>IF(AND(INDEX('RobotLookup Clean'!$E:$E,ROW()-3)="Senior",INDEX('RobotLookup Clean'!$AD:$AD,ROW()-3)=1),ROW()-3,"")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X767" t="str">
        <f>IF(AND(INDEX('RobotLookup Clean'!$E:$E,ROW()-3)="Senior",INDEX('RobotLookup Clean'!$AD:$AD,ROW()-3)=1),ROW()-3,"")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X768" t="str">
        <f>IF(AND(INDEX('RobotLookup Clean'!$E:$E,ROW()-3)="Senior",INDEX('RobotLookup Clean'!$AD:$AD,ROW()-3)=1),ROW()-3,"")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X769" t="str">
        <f>IF(AND(INDEX('RobotLookup Clean'!$E:$E,ROW()-3)="Senior",INDEX('RobotLookup Clean'!$AD:$AD,ROW()-3)=1),ROW()-3,"")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X770" t="str">
        <f>IF(AND(INDEX('RobotLookup Clean'!$E:$E,ROW()-3)="Senior",INDEX('RobotLookup Clean'!$AD:$AD,ROW()-3)=1),ROW()-3,"")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X771" t="str">
        <f>IF(AND(INDEX('RobotLookup Clean'!$E:$E,ROW()-3)="Senior",INDEX('RobotLookup Clean'!$AD:$AD,ROW()-3)=1),ROW()-3,"")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X772" t="str">
        <f>IF(AND(INDEX('RobotLookup Clean'!$E:$E,ROW()-3)="Senior",INDEX('RobotLookup Clean'!$AD:$AD,ROW()-3)=1),ROW()-3,"")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X773" t="str">
        <f>IF(AND(INDEX('RobotLookup Clean'!$E:$E,ROW()-3)="Senior",INDEX('RobotLookup Clean'!$AD:$AD,ROW()-3)=1),ROW()-3,"")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X774" t="str">
        <f>IF(AND(INDEX('RobotLookup Clean'!$E:$E,ROW()-3)="Senior",INDEX('RobotLookup Clean'!$AD:$AD,ROW()-3)=1),ROW()-3,"")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X775" t="str">
        <f>IF(AND(INDEX('RobotLookup Clean'!$E:$E,ROW()-3)="Senior",INDEX('RobotLookup Clean'!$AD:$AD,ROW()-3)=1),ROW()-3,"")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X776" t="str">
        <f>IF(AND(INDEX('RobotLookup Clean'!$E:$E,ROW()-3)="Senior",INDEX('RobotLookup Clean'!$AD:$AD,ROW()-3)=1),ROW()-3,"")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X777" t="str">
        <f>IF(AND(INDEX('RobotLookup Clean'!$E:$E,ROW()-3)="Senior",INDEX('RobotLookup Clean'!$AD:$AD,ROW()-3)=1),ROW()-3,"")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X778" t="str">
        <f>IF(AND(INDEX('RobotLookup Clean'!$E:$E,ROW()-3)="Senior",INDEX('RobotLookup Clean'!$AD:$AD,ROW()-3)=1),ROW()-3,"")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X779" t="str">
        <f>IF(AND(INDEX('RobotLookup Clean'!$E:$E,ROW()-3)="Senior",INDEX('RobotLookup Clean'!$AD:$AD,ROW()-3)=1),ROW()-3,"")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X780" t="str">
        <f>IF(AND(INDEX('RobotLookup Clean'!$E:$E,ROW()-3)="Senior",INDEX('RobotLookup Clean'!$AD:$AD,ROW()-3)=1),ROW()-3,"")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X781" t="str">
        <f>IF(AND(INDEX('RobotLookup Clean'!$E:$E,ROW()-3)="Senior",INDEX('RobotLookup Clean'!$AD:$AD,ROW()-3)=1),ROW()-3,"")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X782" t="str">
        <f>IF(AND(INDEX('RobotLookup Clean'!$E:$E,ROW()-3)="Senior",INDEX('RobotLookup Clean'!$AD:$AD,ROW()-3)=1),ROW()-3,"")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X783" t="str">
        <f>IF(AND(INDEX('RobotLookup Clean'!$E:$E,ROW()-3)="Senior",INDEX('RobotLookup Clean'!$AD:$AD,ROW()-3)=1),ROW()-3,"")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X784" t="str">
        <f>IF(AND(INDEX('RobotLookup Clean'!$E:$E,ROW()-3)="Senior",INDEX('RobotLookup Clean'!$AD:$AD,ROW()-3)=1),ROW()-3,"")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X785" t="str">
        <f>IF(AND(INDEX('RobotLookup Clean'!$E:$E,ROW()-3)="Senior",INDEX('RobotLookup Clean'!$AD:$AD,ROW()-3)=1),ROW()-3,"")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X786" t="str">
        <f>IF(AND(INDEX('RobotLookup Clean'!$E:$E,ROW()-3)="Senior",INDEX('RobotLookup Clean'!$AD:$AD,ROW()-3)=1),ROW()-3,"")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X787" t="str">
        <f>IF(AND(INDEX('RobotLookup Clean'!$E:$E,ROW()-3)="Senior",INDEX('RobotLookup Clean'!$AD:$AD,ROW()-3)=1),ROW()-3,"")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X788" t="str">
        <f>IF(AND(INDEX('RobotLookup Clean'!$E:$E,ROW()-3)="Senior",INDEX('RobotLookup Clean'!$AD:$AD,ROW()-3)=1),ROW()-3,"")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X789" t="str">
        <f>IF(AND(INDEX('RobotLookup Clean'!$E:$E,ROW()-3)="Senior",INDEX('RobotLookup Clean'!$AD:$AD,ROW()-3)=1),ROW()-3,"")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X790" t="str">
        <f>IF(AND(INDEX('RobotLookup Clean'!$E:$E,ROW()-3)="Senior",INDEX('RobotLookup Clean'!$AD:$AD,ROW()-3)=1),ROW()-3,"")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X791" t="str">
        <f>IF(AND(INDEX('RobotLookup Clean'!$E:$E,ROW()-3)="Senior",INDEX('RobotLookup Clean'!$AD:$AD,ROW()-3)=1),ROW()-3,"")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X792" t="str">
        <f>IF(AND(INDEX('RobotLookup Clean'!$E:$E,ROW()-3)="Senior",INDEX('RobotLookup Clean'!$AD:$AD,ROW()-3)=1),ROW()-3,"")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X793" t="str">
        <f>IF(AND(INDEX('RobotLookup Clean'!$E:$E,ROW()-3)="Senior",INDEX('RobotLookup Clean'!$AD:$AD,ROW()-3)=1),ROW()-3,"")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X794" t="str">
        <f>IF(AND(INDEX('RobotLookup Clean'!$E:$E,ROW()-3)="Senior",INDEX('RobotLookup Clean'!$AD:$AD,ROW()-3)=1),ROW()-3,"")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X795" t="str">
        <f>IF(AND(INDEX('RobotLookup Clean'!$E:$E,ROW()-3)="Senior",INDEX('RobotLookup Clean'!$AD:$AD,ROW()-3)=1),ROW()-3,"")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X796" t="str">
        <f>IF(AND(INDEX('RobotLookup Clean'!$E:$E,ROW()-3)="Senior",INDEX('RobotLookup Clean'!$AD:$AD,ROW()-3)=1),ROW()-3,"")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X797" t="str">
        <f>IF(AND(INDEX('RobotLookup Clean'!$E:$E,ROW()-3)="Senior",INDEX('RobotLookup Clean'!$AD:$AD,ROW()-3)=1),ROW()-3,"")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X798" t="str">
        <f>IF(AND(INDEX('RobotLookup Clean'!$E:$E,ROW()-3)="Senior",INDEX('RobotLookup Clean'!$AD:$AD,ROW()-3)=1),ROW()-3,"")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X799" t="str">
        <f>IF(AND(INDEX('RobotLookup Clean'!$E:$E,ROW()-3)="Senior",INDEX('RobotLookup Clean'!$AD:$AD,ROW()-3)=1),ROW()-3,"")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X800" t="str">
        <f>IF(AND(INDEX('RobotLookup Clean'!$E:$E,ROW()-3)="Senior",INDEX('RobotLookup Clean'!$AD:$AD,ROW()-3)=1),ROW()-3,"")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X801" t="str">
        <f>IF(AND(INDEX('RobotLookup Clean'!$E:$E,ROW()-3)="Senior",INDEX('RobotLookup Clean'!$AD:$AD,ROW()-3)=1),ROW()-3,"")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X802" t="str">
        <f>IF(AND(INDEX('RobotLookup Clean'!$E:$E,ROW()-3)="Senior",INDEX('RobotLookup Clean'!$AD:$AD,ROW()-3)=1),ROW()-3,"")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X803" t="str">
        <f>IF(AND(INDEX('RobotLookup Clean'!$E:$E,ROW()-3)="Senior",INDEX('RobotLookup Clean'!$AD:$AD,ROW()-3)=1),ROW()-3,"")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X804" t="str">
        <f>IF(AND(INDEX('RobotLookup Clean'!$E:$E,ROW()-3)="Senior",INDEX('RobotLookup Clean'!$AD:$AD,ROW()-3)=1),ROW()-3,"")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X805" t="str">
        <f>IF(AND(INDEX('RobotLookup Clean'!$E:$E,ROW()-3)="Senior",INDEX('RobotLookup Clean'!$AD:$AD,ROW()-3)=1),ROW()-3,"")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X806" t="str">
        <f>IF(AND(INDEX('RobotLookup Clean'!$E:$E,ROW()-3)="Senior",INDEX('RobotLookup Clean'!$AD:$AD,ROW()-3)=1),ROW()-3,"")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X807" t="str">
        <f>IF(AND(INDEX('RobotLookup Clean'!$E:$E,ROW()-3)="Senior",INDEX('RobotLookup Clean'!$AD:$AD,ROW()-3)=1),ROW()-3,"")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X808" t="str">
        <f>IF(AND(INDEX('RobotLookup Clean'!$E:$E,ROW()-3)="Senior",INDEX('RobotLookup Clean'!$AD:$AD,ROW()-3)=1),ROW()-3,"")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X809" t="str">
        <f>IF(AND(INDEX('RobotLookup Clean'!$E:$E,ROW()-3)="Senior",INDEX('RobotLookup Clean'!$AD:$AD,ROW()-3)=1),ROW()-3,"")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X810" t="str">
        <f>IF(AND(INDEX('RobotLookup Clean'!$E:$E,ROW()-3)="Senior",INDEX('RobotLookup Clean'!$AD:$AD,ROW()-3)=1),ROW()-3,"")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X811" t="str">
        <f>IF(AND(INDEX('RobotLookup Clean'!$E:$E,ROW()-3)="Senior",INDEX('RobotLookup Clean'!$AD:$AD,ROW()-3)=1),ROW()-3,"")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X812" t="str">
        <f>IF(AND(INDEX('RobotLookup Clean'!$E:$E,ROW()-3)="Senior",INDEX('RobotLookup Clean'!$AD:$AD,ROW()-3)=1),ROW()-3,"")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X813" t="str">
        <f>IF(AND(INDEX('RobotLookup Clean'!$E:$E,ROW()-3)="Senior",INDEX('RobotLookup Clean'!$AD:$AD,ROW()-3)=1),ROW()-3,"")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X814" t="str">
        <f>IF(AND(INDEX('RobotLookup Clean'!$E:$E,ROW()-3)="Senior",INDEX('RobotLookup Clean'!$AD:$AD,ROW()-3)=1),ROW()-3,"")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X815" t="str">
        <f>IF(AND(INDEX('RobotLookup Clean'!$E:$E,ROW()-3)="Senior",INDEX('RobotLookup Clean'!$AD:$AD,ROW()-3)=1),ROW()-3,"")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X816" t="str">
        <f>IF(AND(INDEX('RobotLookup Clean'!$E:$E,ROW()-3)="Senior",INDEX('RobotLookup Clean'!$AD:$AD,ROW()-3)=1),ROW()-3,"")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X817" t="str">
        <f>IF(AND(INDEX('RobotLookup Clean'!$E:$E,ROW()-3)="Senior",INDEX('RobotLookup Clean'!$AD:$AD,ROW()-3)=1),ROW()-3,"")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X818" t="str">
        <f>IF(AND(INDEX('RobotLookup Clean'!$E:$E,ROW()-3)="Senior",INDEX('RobotLookup Clean'!$AD:$AD,ROW()-3)=1),ROW()-3,"")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X819" t="str">
        <f>IF(AND(INDEX('RobotLookup Clean'!$E:$E,ROW()-3)="Senior",INDEX('RobotLookup Clean'!$AD:$AD,ROW()-3)=1),ROW()-3,"")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X820" t="str">
        <f>IF(AND(INDEX('RobotLookup Clean'!$E:$E,ROW()-3)="Senior",INDEX('RobotLookup Clean'!$AD:$AD,ROW()-3)=1),ROW()-3,"")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X821" t="str">
        <f>IF(AND(INDEX('RobotLookup Clean'!$E:$E,ROW()-3)="Senior",INDEX('RobotLookup Clean'!$AD:$AD,ROW()-3)=1),ROW()-3,"")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X822" t="str">
        <f>IF(AND(INDEX('RobotLookup Clean'!$E:$E,ROW()-3)="Senior",INDEX('RobotLookup Clean'!$AD:$AD,ROW()-3)=1),ROW()-3,"")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X823" t="str">
        <f>IF(AND(INDEX('RobotLookup Clean'!$E:$E,ROW()-3)="Senior",INDEX('RobotLookup Clean'!$AD:$AD,ROW()-3)=1),ROW()-3,"")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X824" t="str">
        <f>IF(AND(INDEX('RobotLookup Clean'!$E:$E,ROW()-3)="Senior",INDEX('RobotLookup Clean'!$AD:$AD,ROW()-3)=1),ROW()-3,"")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X825" t="str">
        <f>IF(AND(INDEX('RobotLookup Clean'!$E:$E,ROW()-3)="Senior",INDEX('RobotLookup Clean'!$AD:$AD,ROW()-3)=1),ROW()-3,"")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X826" t="str">
        <f>IF(AND(INDEX('RobotLookup Clean'!$E:$E,ROW()-3)="Senior",INDEX('RobotLookup Clean'!$AD:$AD,ROW()-3)=1),ROW()-3,"")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X827" t="str">
        <f>IF(AND(INDEX('RobotLookup Clean'!$E:$E,ROW()-3)="Senior",INDEX('RobotLookup Clean'!$AD:$AD,ROW()-3)=1),ROW()-3,"")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X828" t="str">
        <f>IF(AND(INDEX('RobotLookup Clean'!$E:$E,ROW()-3)="Senior",INDEX('RobotLookup Clean'!$AD:$AD,ROW()-3)=1),ROW()-3,"")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X829" t="str">
        <f>IF(AND(INDEX('RobotLookup Clean'!$E:$E,ROW()-3)="Senior",INDEX('RobotLookup Clean'!$AD:$AD,ROW()-3)=1),ROW()-3,"")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X830" t="str">
        <f>IF(AND(INDEX('RobotLookup Clean'!$E:$E,ROW()-3)="Senior",INDEX('RobotLookup Clean'!$AD:$AD,ROW()-3)=1),ROW()-3,"")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X831" t="str">
        <f>IF(AND(INDEX('RobotLookup Clean'!$E:$E,ROW()-3)="Senior",INDEX('RobotLookup Clean'!$AD:$AD,ROW()-3)=1),ROW()-3,"")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X832" t="str">
        <f>IF(AND(INDEX('RobotLookup Clean'!$E:$E,ROW()-3)="Senior",INDEX('RobotLookup Clean'!$AD:$AD,ROW()-3)=1),ROW()-3,"")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X833" t="str">
        <f>IF(AND(INDEX('RobotLookup Clean'!$E:$E,ROW()-3)="Senior",INDEX('RobotLookup Clean'!$AD:$AD,ROW()-3)=1),ROW()-3,"")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X834" t="str">
        <f>IF(AND(INDEX('RobotLookup Clean'!$E:$E,ROW()-3)="Senior",INDEX('RobotLookup Clean'!$AD:$AD,ROW()-3)=1),ROW()-3,"")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X835" t="str">
        <f>IF(AND(INDEX('RobotLookup Clean'!$E:$E,ROW()-3)="Senior",INDEX('RobotLookup Clean'!$AD:$AD,ROW()-3)=1),ROW()-3,"")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X836" t="str">
        <f>IF(AND(INDEX('RobotLookup Clean'!$E:$E,ROW()-3)="Senior",INDEX('RobotLookup Clean'!$AD:$AD,ROW()-3)=1),ROW()-3,"")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X837" t="str">
        <f>IF(AND(INDEX('RobotLookup Clean'!$E:$E,ROW()-3)="Senior",INDEX('RobotLookup Clean'!$AD:$AD,ROW()-3)=1),ROW()-3,"")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X838" t="str">
        <f>IF(AND(INDEX('RobotLookup Clean'!$E:$E,ROW()-3)="Senior",INDEX('RobotLookup Clean'!$AD:$AD,ROW()-3)=1),ROW()-3,"")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X839" t="str">
        <f>IF(AND(INDEX('RobotLookup Clean'!$E:$E,ROW()-3)="Senior",INDEX('RobotLookup Clean'!$AD:$AD,ROW()-3)=1),ROW()-3,"")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X840" t="str">
        <f>IF(AND(INDEX('RobotLookup Clean'!$E:$E,ROW()-3)="Senior",INDEX('RobotLookup Clean'!$AD:$AD,ROW()-3)=1),ROW()-3,"")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X841" t="str">
        <f>IF(AND(INDEX('RobotLookup Clean'!$E:$E,ROW()-3)="Senior",INDEX('RobotLookup Clean'!$AD:$AD,ROW()-3)=1),ROW()-3,"")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X842" t="str">
        <f>IF(AND(INDEX('RobotLookup Clean'!$E:$E,ROW()-3)="Senior",INDEX('RobotLookup Clean'!$AD:$AD,ROW()-3)=1),ROW()-3,"")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X843" t="str">
        <f>IF(AND(INDEX('RobotLookup Clean'!$E:$E,ROW()-3)="Senior",INDEX('RobotLookup Clean'!$AD:$AD,ROW()-3)=1),ROW()-3,"")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X844" t="str">
        <f>IF(AND(INDEX('RobotLookup Clean'!$E:$E,ROW()-3)="Senior",INDEX('RobotLookup Clean'!$AD:$AD,ROW()-3)=1),ROW()-3,"")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X845" t="str">
        <f>IF(AND(INDEX('RobotLookup Clean'!$E:$E,ROW()-3)="Senior",INDEX('RobotLookup Clean'!$AD:$AD,ROW()-3)=1),ROW()-3,"")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X846" t="str">
        <f>IF(AND(INDEX('RobotLookup Clean'!$E:$E,ROW()-3)="Senior",INDEX('RobotLookup Clean'!$AD:$AD,ROW()-3)=1),ROW()-3,"")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X847" t="str">
        <f>IF(AND(INDEX('RobotLookup Clean'!$E:$E,ROW()-3)="Senior",INDEX('RobotLookup Clean'!$AD:$AD,ROW()-3)=1),ROW()-3,"")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X848" t="str">
        <f>IF(AND(INDEX('RobotLookup Clean'!$E:$E,ROW()-3)="Senior",INDEX('RobotLookup Clean'!$AD:$AD,ROW()-3)=1),ROW()-3,"")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X849" t="str">
        <f>IF(AND(INDEX('RobotLookup Clean'!$E:$E,ROW()-3)="Senior",INDEX('RobotLookup Clean'!$AD:$AD,ROW()-3)=1),ROW()-3,"")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X850" t="str">
        <f>IF(AND(INDEX('RobotLookup Clean'!$E:$E,ROW()-3)="Senior",INDEX('RobotLookup Clean'!$AD:$AD,ROW()-3)=1),ROW()-3,"")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X851" t="str">
        <f>IF(AND(INDEX('RobotLookup Clean'!$E:$E,ROW()-3)="Senior",INDEX('RobotLookup Clean'!$AD:$AD,ROW()-3)=1),ROW()-3,"")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X852" t="str">
        <f>IF(AND(INDEX('RobotLookup Clean'!$E:$E,ROW()-3)="Senior",INDEX('RobotLookup Clean'!$AD:$AD,ROW()-3)=1),ROW()-3,"")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X853" t="str">
        <f>IF(AND(INDEX('RobotLookup Clean'!$E:$E,ROW()-3)="Senior",INDEX('RobotLookup Clean'!$AD:$AD,ROW()-3)=1),ROW()-3,"")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X854" t="str">
        <f>IF(AND(INDEX('RobotLookup Clean'!$E:$E,ROW()-3)="Senior",INDEX('RobotLookup Clean'!$AD:$AD,ROW()-3)=1),ROW()-3,"")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X855" t="str">
        <f>IF(AND(INDEX('RobotLookup Clean'!$E:$E,ROW()-3)="Senior",INDEX('RobotLookup Clean'!$AD:$AD,ROW()-3)=1),ROW()-3,"")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X856" t="str">
        <f>IF(AND(INDEX('RobotLookup Clean'!$E:$E,ROW()-3)="Senior",INDEX('RobotLookup Clean'!$AD:$AD,ROW()-3)=1),ROW()-3,"")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X857" t="str">
        <f>IF(AND(INDEX('RobotLookup Clean'!$E:$E,ROW()-3)="Senior",INDEX('RobotLookup Clean'!$AD:$AD,ROW()-3)=1),ROW()-3,"")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X858" t="str">
        <f>IF(AND(INDEX('RobotLookup Clean'!$E:$E,ROW()-3)="Senior",INDEX('RobotLookup Clean'!$AD:$AD,ROW()-3)=1),ROW()-3,"")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X859" t="str">
        <f>IF(AND(INDEX('RobotLookup Clean'!$E:$E,ROW()-3)="Senior",INDEX('RobotLookup Clean'!$AD:$AD,ROW()-3)=1),ROW()-3,"")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X860" t="str">
        <f>IF(AND(INDEX('RobotLookup Clean'!$E:$E,ROW()-3)="Senior",INDEX('RobotLookup Clean'!$AD:$AD,ROW()-3)=1),ROW()-3,"")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X861" t="str">
        <f>IF(AND(INDEX('RobotLookup Clean'!$E:$E,ROW()-3)="Senior",INDEX('RobotLookup Clean'!$AD:$AD,ROW()-3)=1),ROW()-3,"")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X862" t="str">
        <f>IF(AND(INDEX('RobotLookup Clean'!$E:$E,ROW()-3)="Senior",INDEX('RobotLookup Clean'!$AD:$AD,ROW()-3)=1),ROW()-3,"")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X863" t="str">
        <f>IF(AND(INDEX('RobotLookup Clean'!$E:$E,ROW()-3)="Senior",INDEX('RobotLookup Clean'!$AD:$AD,ROW()-3)=1),ROW()-3,"")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X864" t="str">
        <f>IF(AND(INDEX('RobotLookup Clean'!$E:$E,ROW()-3)="Senior",INDEX('RobotLookup Clean'!$AD:$AD,ROW()-3)=1),ROW()-3,"")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X865" t="str">
        <f>IF(AND(INDEX('RobotLookup Clean'!$E:$E,ROW()-3)="Senior",INDEX('RobotLookup Clean'!$AD:$AD,ROW()-3)=1),ROW()-3,"")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X866" t="str">
        <f>IF(AND(INDEX('RobotLookup Clean'!$E:$E,ROW()-3)="Senior",INDEX('RobotLookup Clean'!$AD:$AD,ROW()-3)=1),ROW()-3,"")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X867" t="str">
        <f>IF(AND(INDEX('RobotLookup Clean'!$E:$E,ROW()-3)="Senior",INDEX('RobotLookup Clean'!$AD:$AD,ROW()-3)=1),ROW()-3,"")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X868" t="str">
        <f>IF(AND(INDEX('RobotLookup Clean'!$E:$E,ROW()-3)="Senior",INDEX('RobotLookup Clean'!$AD:$AD,ROW()-3)=1),ROW()-3,"")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X869" t="str">
        <f>IF(AND(INDEX('RobotLookup Clean'!$E:$E,ROW()-3)="Senior",INDEX('RobotLookup Clean'!$AD:$AD,ROW()-3)=1),ROW()-3,"")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X870" t="str">
        <f>IF(AND(INDEX('RobotLookup Clean'!$E:$E,ROW()-3)="Senior",INDEX('RobotLookup Clean'!$AD:$AD,ROW()-3)=1),ROW()-3,"")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X871" t="str">
        <f>IF(AND(INDEX('RobotLookup Clean'!$E:$E,ROW()-3)="Senior",INDEX('RobotLookup Clean'!$AD:$AD,ROW()-3)=1),ROW()-3,"")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X872" t="str">
        <f>IF(AND(INDEX('RobotLookup Clean'!$E:$E,ROW()-3)="Senior",INDEX('RobotLookup Clean'!$AD:$AD,ROW()-3)=1),ROW()-3,"")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X873" t="str">
        <f>IF(AND(INDEX('RobotLookup Clean'!$E:$E,ROW()-3)="Senior",INDEX('RobotLookup Clean'!$AD:$AD,ROW()-3)=1),ROW()-3,"")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X874" t="str">
        <f>IF(AND(INDEX('RobotLookup Clean'!$E:$E,ROW()-3)="Senior",INDEX('RobotLookup Clean'!$AD:$AD,ROW()-3)=1),ROW()-3,"")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X875" t="str">
        <f>IF(AND(INDEX('RobotLookup Clean'!$E:$E,ROW()-3)="Senior",INDEX('RobotLookup Clean'!$AD:$AD,ROW()-3)=1),ROW()-3,"")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X876" t="str">
        <f>IF(AND(INDEX('RobotLookup Clean'!$E:$E,ROW()-3)="Senior",INDEX('RobotLookup Clean'!$AD:$AD,ROW()-3)=1),ROW()-3,"")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X877" t="str">
        <f>IF(AND(INDEX('RobotLookup Clean'!$E:$E,ROW()-3)="Senior",INDEX('RobotLookup Clean'!$AD:$AD,ROW()-3)=1),ROW()-3,"")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X878" t="str">
        <f>IF(AND(INDEX('RobotLookup Clean'!$E:$E,ROW()-3)="Senior",INDEX('RobotLookup Clean'!$AD:$AD,ROW()-3)=1),ROW()-3,"")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X879" t="str">
        <f>IF(AND(INDEX('RobotLookup Clean'!$E:$E,ROW()-3)="Senior",INDEX('RobotLookup Clean'!$AD:$AD,ROW()-3)=1),ROW()-3,"")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X880" t="str">
        <f>IF(AND(INDEX('RobotLookup Clean'!$E:$E,ROW()-3)="Senior",INDEX('RobotLookup Clean'!$AD:$AD,ROW()-3)=1),ROW()-3,"")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X881" t="str">
        <f>IF(AND(INDEX('RobotLookup Clean'!$E:$E,ROW()-3)="Senior",INDEX('RobotLookup Clean'!$AD:$AD,ROW()-3)=1),ROW()-3,"")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X882" t="str">
        <f>IF(AND(INDEX('RobotLookup Clean'!$E:$E,ROW()-3)="Senior",INDEX('RobotLookup Clean'!$AD:$AD,ROW()-3)=1),ROW()-3,"")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X883" t="str">
        <f>IF(AND(INDEX('RobotLookup Clean'!$E:$E,ROW()-3)="Senior",INDEX('RobotLookup Clean'!$AD:$AD,ROW()-3)=1),ROW()-3,"")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X884" t="str">
        <f>IF(AND(INDEX('RobotLookup Clean'!$E:$E,ROW()-3)="Senior",INDEX('RobotLookup Clean'!$AD:$AD,ROW()-3)=1),ROW()-3,"")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X885" t="str">
        <f>IF(AND(INDEX('RobotLookup Clean'!$E:$E,ROW()-3)="Senior",INDEX('RobotLookup Clean'!$AD:$AD,ROW()-3)=1),ROW()-3,"")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X886" t="str">
        <f>IF(AND(INDEX('RobotLookup Clean'!$E:$E,ROW()-3)="Senior",INDEX('RobotLookup Clean'!$AD:$AD,ROW()-3)=1),ROW()-3,"")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X887" t="str">
        <f>IF(AND(INDEX('RobotLookup Clean'!$E:$E,ROW()-3)="Senior",INDEX('RobotLookup Clean'!$AD:$AD,ROW()-3)=1),ROW()-3,"")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X888" t="str">
        <f>IF(AND(INDEX('RobotLookup Clean'!$E:$E,ROW()-3)="Senior",INDEX('RobotLookup Clean'!$AD:$AD,ROW()-3)=1),ROW()-3,"")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X889" t="str">
        <f>IF(AND(INDEX('RobotLookup Clean'!$E:$E,ROW()-3)="Senior",INDEX('RobotLookup Clean'!$AD:$AD,ROW()-3)=1),ROW()-3,"")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X890" t="str">
        <f>IF(AND(INDEX('RobotLookup Clean'!$E:$E,ROW()-3)="Senior",INDEX('RobotLookup Clean'!$AD:$AD,ROW()-3)=1),ROW()-3,"")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X891" t="str">
        <f>IF(AND(INDEX('RobotLookup Clean'!$E:$E,ROW()-3)="Senior",INDEX('RobotLookup Clean'!$AD:$AD,ROW()-3)=1),ROW()-3,"")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X892" t="str">
        <f>IF(AND(INDEX('RobotLookup Clean'!$E:$E,ROW()-3)="Senior",INDEX('RobotLookup Clean'!$AD:$AD,ROW()-3)=1),ROW()-3,"")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X893" t="str">
        <f>IF(AND(INDEX('RobotLookup Clean'!$E:$E,ROW()-3)="Senior",INDEX('RobotLookup Clean'!$AD:$AD,ROW()-3)=1),ROW()-3,"")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X894" t="str">
        <f>IF(AND(INDEX('RobotLookup Clean'!$E:$E,ROW()-3)="Senior",INDEX('RobotLookup Clean'!$AD:$AD,ROW()-3)=1),ROW()-3,"")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X895" t="str">
        <f>IF(AND(INDEX('RobotLookup Clean'!$E:$E,ROW()-3)="Senior",INDEX('RobotLookup Clean'!$AD:$AD,ROW()-3)=1),ROW()-3,"")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X896" t="str">
        <f>IF(AND(INDEX('RobotLookup Clean'!$E:$E,ROW()-3)="Senior",INDEX('RobotLookup Clean'!$AD:$AD,ROW()-3)=1),ROW()-3,"")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X897" t="str">
        <f>IF(AND(INDEX('RobotLookup Clean'!$E:$E,ROW()-3)="Senior",INDEX('RobotLookup Clean'!$AD:$AD,ROW()-3)=1),ROW()-3,"")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X898" t="str">
        <f>IF(AND(INDEX('RobotLookup Clean'!$E:$E,ROW()-3)="Senior",INDEX('RobotLookup Clean'!$AD:$AD,ROW()-3)=1),ROW()-3,"")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X899" t="str">
        <f>IF(AND(INDEX('RobotLookup Clean'!$E:$E,ROW()-3)="Senior",INDEX('RobotLookup Clean'!$AD:$AD,ROW()-3)=1),ROW()-3,"")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X900" t="str">
        <f>IF(AND(INDEX('RobotLookup Clean'!$E:$E,ROW()-3)="Senior",INDEX('RobotLookup Clean'!$AD:$AD,ROW()-3)=1),ROW()-3,"")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X901" t="str">
        <f>IF(AND(INDEX('RobotLookup Clean'!$E:$E,ROW()-3)="Senior",INDEX('RobotLookup Clean'!$AD:$AD,ROW()-3)=1),ROW()-3,"")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X902" t="str">
        <f>IF(AND(INDEX('RobotLookup Clean'!$E:$E,ROW()-3)="Senior",INDEX('RobotLookup Clean'!$AD:$AD,ROW()-3)=1),ROW()-3,"")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X903" t="str">
        <f>IF(AND(INDEX('RobotLookup Clean'!$E:$E,ROW()-3)="Senior",INDEX('RobotLookup Clean'!$AD:$AD,ROW()-3)=1),ROW()-3,"")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X904" t="str">
        <f>IF(AND(INDEX('RobotLookup Clean'!$E:$E,ROW()-3)="Senior",INDEX('RobotLookup Clean'!$AD:$AD,ROW()-3)=1),ROW()-3,"")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X905" t="str">
        <f>IF(AND(INDEX('RobotLookup Clean'!$E:$E,ROW()-3)="Senior",INDEX('RobotLookup Clean'!$AD:$AD,ROW()-3)=1),ROW()-3,"")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X906" t="str">
        <f>IF(AND(INDEX('RobotLookup Clean'!$E:$E,ROW()-3)="Senior",INDEX('RobotLookup Clean'!$AD:$AD,ROW()-3)=1),ROW()-3,"")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X907" t="str">
        <f>IF(AND(INDEX('RobotLookup Clean'!$E:$E,ROW()-3)="Senior",INDEX('RobotLookup Clean'!$AD:$AD,ROW()-3)=1),ROW()-3,"")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X908" t="str">
        <f>IF(AND(INDEX('RobotLookup Clean'!$E:$E,ROW()-3)="Senior",INDEX('RobotLookup Clean'!$AD:$AD,ROW()-3)=1),ROW()-3,"")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X909" t="str">
        <f>IF(AND(INDEX('RobotLookup Clean'!$E:$E,ROW()-3)="Senior",INDEX('RobotLookup Clean'!$AD:$AD,ROW()-3)=1),ROW()-3,"")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X910" t="str">
        <f>IF(AND(INDEX('RobotLookup Clean'!$E:$E,ROW()-3)="Senior",INDEX('RobotLookup Clean'!$AD:$AD,ROW()-3)=1),ROW()-3,"")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X911" t="str">
        <f>IF(AND(INDEX('RobotLookup Clean'!$E:$E,ROW()-3)="Senior",INDEX('RobotLookup Clean'!$AD:$AD,ROW()-3)=1),ROW()-3,"")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X912" t="str">
        <f>IF(AND(INDEX('RobotLookup Clean'!$E:$E,ROW()-3)="Senior",INDEX('RobotLookup Clean'!$AD:$AD,ROW()-3)=1),ROW()-3,"")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X913" t="str">
        <f>IF(AND(INDEX('RobotLookup Clean'!$E:$E,ROW()-3)="Senior",INDEX('RobotLookup Clean'!$AD:$AD,ROW()-3)=1),ROW()-3,"")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X914" t="str">
        <f>IF(AND(INDEX('RobotLookup Clean'!$E:$E,ROW()-3)="Senior",INDEX('RobotLookup Clean'!$AD:$AD,ROW()-3)=1),ROW()-3,"")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X915" t="str">
        <f>IF(AND(INDEX('RobotLookup Clean'!$E:$E,ROW()-3)="Senior",INDEX('RobotLookup Clean'!$AD:$AD,ROW()-3)=1),ROW()-3,"")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X916" t="str">
        <f>IF(AND(INDEX('RobotLookup Clean'!$E:$E,ROW()-3)="Senior",INDEX('RobotLookup Clean'!$AD:$AD,ROW()-3)=1),ROW()-3,"")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X917" t="str">
        <f>IF(AND(INDEX('RobotLookup Clean'!$E:$E,ROW()-3)="Senior",INDEX('RobotLookup Clean'!$AD:$AD,ROW()-3)=1),ROW()-3,"")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X918" t="str">
        <f>IF(AND(INDEX('RobotLookup Clean'!$E:$E,ROW()-3)="Senior",INDEX('RobotLookup Clean'!$AD:$AD,ROW()-3)=1),ROW()-3,"")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X919" t="str">
        <f>IF(AND(INDEX('RobotLookup Clean'!$E:$E,ROW()-3)="Senior",INDEX('RobotLookup Clean'!$AD:$AD,ROW()-3)=1),ROW()-3,"")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X920" t="str">
        <f>IF(AND(INDEX('RobotLookup Clean'!$E:$E,ROW()-3)="Senior",INDEX('RobotLookup Clean'!$AD:$AD,ROW()-3)=1),ROW()-3,"")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X921" t="str">
        <f>IF(AND(INDEX('RobotLookup Clean'!$E:$E,ROW()-3)="Senior",INDEX('RobotLookup Clean'!$AD:$AD,ROW()-3)=1),ROW()-3,"")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X922" t="str">
        <f>IF(AND(INDEX('RobotLookup Clean'!$E:$E,ROW()-3)="Senior",INDEX('RobotLookup Clean'!$AD:$AD,ROW()-3)=1),ROW()-3,"")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X923" t="str">
        <f>IF(AND(INDEX('RobotLookup Clean'!$E:$E,ROW()-3)="Senior",INDEX('RobotLookup Clean'!$AD:$AD,ROW()-3)=1),ROW()-3,"")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X924" t="str">
        <f>IF(AND(INDEX('RobotLookup Clean'!$E:$E,ROW()-3)="Senior",INDEX('RobotLookup Clean'!$AD:$AD,ROW()-3)=1),ROW()-3,"")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X925" t="str">
        <f>IF(AND(INDEX('RobotLookup Clean'!$E:$E,ROW()-3)="Senior",INDEX('RobotLookup Clean'!$AD:$AD,ROW()-3)=1),ROW()-3,"")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X926" t="str">
        <f>IF(AND(INDEX('RobotLookup Clean'!$E:$E,ROW()-3)="Senior",INDEX('RobotLookup Clean'!$AD:$AD,ROW()-3)=1),ROW()-3,"")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X927" t="str">
        <f>IF(AND(INDEX('RobotLookup Clean'!$E:$E,ROW()-3)="Senior",INDEX('RobotLookup Clean'!$AD:$AD,ROW()-3)=1),ROW()-3,"")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X928" t="str">
        <f>IF(AND(INDEX('RobotLookup Clean'!$E:$E,ROW()-3)="Senior",INDEX('RobotLookup Clean'!$AD:$AD,ROW()-3)=1),ROW()-3,"")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X929" t="str">
        <f>IF(AND(INDEX('RobotLookup Clean'!$E:$E,ROW()-3)="Senior",INDEX('RobotLookup Clean'!$AD:$AD,ROW()-3)=1),ROW()-3,"")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X930" t="str">
        <f>IF(AND(INDEX('RobotLookup Clean'!$E:$E,ROW()-3)="Senior",INDEX('RobotLookup Clean'!$AD:$AD,ROW()-3)=1),ROW()-3,"")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X931" t="str">
        <f>IF(AND(INDEX('RobotLookup Clean'!$E:$E,ROW()-3)="Senior",INDEX('RobotLookup Clean'!$AD:$AD,ROW()-3)=1),ROW()-3,"")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X932" t="str">
        <f>IF(AND(INDEX('RobotLookup Clean'!$E:$E,ROW()-3)="Senior",INDEX('RobotLookup Clean'!$AD:$AD,ROW()-3)=1),ROW()-3,"")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X933" t="str">
        <f>IF(AND(INDEX('RobotLookup Clean'!$E:$E,ROW()-3)="Senior",INDEX('RobotLookup Clean'!$AD:$AD,ROW()-3)=1),ROW()-3,"")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X934" t="str">
        <f>IF(AND(INDEX('RobotLookup Clean'!$E:$E,ROW()-3)="Senior",INDEX('RobotLookup Clean'!$AD:$AD,ROW()-3)=1),ROW()-3,"")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X935" t="str">
        <f>IF(AND(INDEX('RobotLookup Clean'!$E:$E,ROW()-3)="Senior",INDEX('RobotLookup Clean'!$AD:$AD,ROW()-3)=1),ROW()-3,"")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X936" t="str">
        <f>IF(AND(INDEX('RobotLookup Clean'!$E:$E,ROW()-3)="Senior",INDEX('RobotLookup Clean'!$AD:$AD,ROW()-3)=1),ROW()-3,"")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X937" t="str">
        <f>IF(AND(INDEX('RobotLookup Clean'!$E:$E,ROW()-3)="Senior",INDEX('RobotLookup Clean'!$AD:$AD,ROW()-3)=1),ROW()-3,"")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X938" t="str">
        <f>IF(AND(INDEX('RobotLookup Clean'!$E:$E,ROW()-3)="Senior",INDEX('RobotLookup Clean'!$AD:$AD,ROW()-3)=1),ROW()-3,"")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X939" t="str">
        <f>IF(AND(INDEX('RobotLookup Clean'!$E:$E,ROW()-3)="Senior",INDEX('RobotLookup Clean'!$AD:$AD,ROW()-3)=1),ROW()-3,"")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X940" t="str">
        <f>IF(AND(INDEX('RobotLookup Clean'!$E:$E,ROW()-3)="Senior",INDEX('RobotLookup Clean'!$AD:$AD,ROW()-3)=1),ROW()-3,"")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X941" t="str">
        <f>IF(AND(INDEX('RobotLookup Clean'!$E:$E,ROW()-3)="Senior",INDEX('RobotLookup Clean'!$AD:$AD,ROW()-3)=1),ROW()-3,"")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X942" t="str">
        <f>IF(AND(INDEX('RobotLookup Clean'!$E:$E,ROW()-3)="Senior",INDEX('RobotLookup Clean'!$AD:$AD,ROW()-3)=1),ROW()-3,"")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X943" t="str">
        <f>IF(AND(INDEX('RobotLookup Clean'!$E:$E,ROW()-3)="Senior",INDEX('RobotLookup Clean'!$AD:$AD,ROW()-3)=1),ROW()-3,"")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X944" t="str">
        <f>IF(AND(INDEX('RobotLookup Clean'!$E:$E,ROW()-3)="Senior",INDEX('RobotLookup Clean'!$AD:$AD,ROW()-3)=1),ROW()-3,"")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X945" t="str">
        <f>IF(AND(INDEX('RobotLookup Clean'!$E:$E,ROW()-3)="Senior",INDEX('RobotLookup Clean'!$AD:$AD,ROW()-3)=1),ROW()-3,"")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X946" t="str">
        <f>IF(AND(INDEX('RobotLookup Clean'!$E:$E,ROW()-3)="Senior",INDEX('RobotLookup Clean'!$AD:$AD,ROW()-3)=1),ROW()-3,"")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X947" t="str">
        <f>IF(AND(INDEX('RobotLookup Clean'!$E:$E,ROW()-3)="Senior",INDEX('RobotLookup Clean'!$AD:$AD,ROW()-3)=1),ROW()-3,"")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X948" t="str">
        <f>IF(AND(INDEX('RobotLookup Clean'!$E:$E,ROW()-3)="Senior",INDEX('RobotLookup Clean'!$AD:$AD,ROW()-3)=1),ROW()-3,"")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X949" t="str">
        <f>IF(AND(INDEX('RobotLookup Clean'!$E:$E,ROW()-3)="Senior",INDEX('RobotLookup Clean'!$AD:$AD,ROW()-3)=1),ROW()-3,"")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X950" t="str">
        <f>IF(AND(INDEX('RobotLookup Clean'!$E:$E,ROW()-3)="Senior",INDEX('RobotLookup Clean'!$AD:$AD,ROW()-3)=1),ROW()-3,"")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X951" t="str">
        <f>IF(AND(INDEX('RobotLookup Clean'!$E:$E,ROW()-3)="Senior",INDEX('RobotLookup Clean'!$AD:$AD,ROW()-3)=1),ROW()-3,"")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X952" t="str">
        <f>IF(AND(INDEX('RobotLookup Clean'!$E:$E,ROW()-3)="Senior",INDEX('RobotLookup Clean'!$AD:$AD,ROW()-3)=1),ROW()-3,"")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X953" t="str">
        <f>IF(AND(INDEX('RobotLookup Clean'!$E:$E,ROW()-3)="Senior",INDEX('RobotLookup Clean'!$AD:$AD,ROW()-3)=1),ROW()-3,"")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X954" t="str">
        <f>IF(AND(INDEX('RobotLookup Clean'!$E:$E,ROW()-3)="Senior",INDEX('RobotLookup Clean'!$AD:$AD,ROW()-3)=1),ROW()-3,"")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X955" t="str">
        <f>IF(AND(INDEX('RobotLookup Clean'!$E:$E,ROW()-3)="Senior",INDEX('RobotLookup Clean'!$AD:$AD,ROW()-3)=1),ROW()-3,"")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X956" t="str">
        <f>IF(AND(INDEX('RobotLookup Clean'!$E:$E,ROW()-3)="Senior",INDEX('RobotLookup Clean'!$AD:$AD,ROW()-3)=1),ROW()-3,"")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X957" t="str">
        <f>IF(AND(INDEX('RobotLookup Clean'!$E:$E,ROW()-3)="Senior",INDEX('RobotLookup Clean'!$AD:$AD,ROW()-3)=1),ROW()-3,"")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X958" t="str">
        <f>IF(AND(INDEX('RobotLookup Clean'!$E:$E,ROW()-3)="Senior",INDEX('RobotLookup Clean'!$AD:$AD,ROW()-3)=1),ROW()-3,"")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X959" t="str">
        <f>IF(AND(INDEX('RobotLookup Clean'!$E:$E,ROW()-3)="Senior",INDEX('RobotLookup Clean'!$AD:$AD,ROW()-3)=1),ROW()-3,"")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X960" t="str">
        <f>IF(AND(INDEX('RobotLookup Clean'!$E:$E,ROW()-3)="Senior",INDEX('RobotLookup Clean'!$AD:$AD,ROW()-3)=1),ROW()-3,"")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X961" t="str">
        <f>IF(AND(INDEX('RobotLookup Clean'!$E:$E,ROW()-3)="Senior",INDEX('RobotLookup Clean'!$AD:$AD,ROW()-3)=1),ROW()-3,"")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X962" t="str">
        <f>IF(AND(INDEX('RobotLookup Clean'!$E:$E,ROW()-3)="Senior",INDEX('RobotLookup Clean'!$AD:$AD,ROW()-3)=1),ROW()-3,"")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X963" t="str">
        <f>IF(AND(INDEX('RobotLookup Clean'!$E:$E,ROW()-3)="Senior",INDEX('RobotLookup Clean'!$AD:$AD,ROW()-3)=1),ROW()-3,"")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X964" t="str">
        <f>IF(AND(INDEX('RobotLookup Clean'!$E:$E,ROW()-3)="Senior",INDEX('RobotLookup Clean'!$AD:$AD,ROW()-3)=1),ROW()-3,"")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X965" t="str">
        <f>IF(AND(INDEX('RobotLookup Clean'!$E:$E,ROW()-3)="Senior",INDEX('RobotLookup Clean'!$AD:$AD,ROW()-3)=1),ROW()-3,"")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X966" t="str">
        <f>IF(AND(INDEX('RobotLookup Clean'!$E:$E,ROW()-3)="Senior",INDEX('RobotLookup Clean'!$AD:$AD,ROW()-3)=1),ROW()-3,"")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X967" t="str">
        <f>IF(AND(INDEX('RobotLookup Clean'!$E:$E,ROW()-3)="Senior",INDEX('RobotLookup Clean'!$AD:$AD,ROW()-3)=1),ROW()-3,"")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X968" t="str">
        <f>IF(AND(INDEX('RobotLookup Clean'!$E:$E,ROW()-3)="Senior",INDEX('RobotLookup Clean'!$AD:$AD,ROW()-3)=1),ROW()-3,"")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X969" t="str">
        <f>IF(AND(INDEX('RobotLookup Clean'!$E:$E,ROW()-3)="Senior",INDEX('RobotLookup Clean'!$AD:$AD,ROW()-3)=1),ROW()-3,"")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X970" t="str">
        <f>IF(AND(INDEX('RobotLookup Clean'!$E:$E,ROW()-3)="Senior",INDEX('RobotLookup Clean'!$AD:$AD,ROW()-3)=1),ROW()-3,"")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X971" t="str">
        <f>IF(AND(INDEX('RobotLookup Clean'!$E:$E,ROW()-3)="Senior",INDEX('RobotLookup Clean'!$AD:$AD,ROW()-3)=1),ROW()-3,"")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X972" t="str">
        <f>IF(AND(INDEX('RobotLookup Clean'!$E:$E,ROW()-3)="Senior",INDEX('RobotLookup Clean'!$AD:$AD,ROW()-3)=1),ROW()-3,"")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X973" t="str">
        <f>IF(AND(INDEX('RobotLookup Clean'!$E:$E,ROW()-3)="Senior",INDEX('RobotLookup Clean'!$AD:$AD,ROW()-3)=1),ROW()-3,"")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X974" t="str">
        <f>IF(AND(INDEX('RobotLookup Clean'!$E:$E,ROW()-3)="Senior",INDEX('RobotLookup Clean'!$AD:$AD,ROW()-3)=1),ROW()-3,"")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X975" t="str">
        <f>IF(AND(INDEX('RobotLookup Clean'!$E:$E,ROW()-3)="Senior",INDEX('RobotLookup Clean'!$AD:$AD,ROW()-3)=1),ROW()-3,"")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X976" t="str">
        <f>IF(AND(INDEX('RobotLookup Clean'!$E:$E,ROW()-3)="Senior",INDEX('RobotLookup Clean'!$AD:$AD,ROW()-3)=1),ROW()-3,"")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X977" t="str">
        <f>IF(AND(INDEX('RobotLookup Clean'!$E:$E,ROW()-3)="Senior",INDEX('RobotLookup Clean'!$AD:$AD,ROW()-3)=1),ROW()-3,"")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X978" t="str">
        <f>IF(AND(INDEX('RobotLookup Clean'!$E:$E,ROW()-3)="Senior",INDEX('RobotLookup Clean'!$AD:$AD,ROW()-3)=1),ROW()-3,"")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X979" t="str">
        <f>IF(AND(INDEX('RobotLookup Clean'!$E:$E,ROW()-3)="Senior",INDEX('RobotLookup Clean'!$AD:$AD,ROW()-3)=1),ROW()-3,"")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X980" t="str">
        <f>IF(AND(INDEX('RobotLookup Clean'!$E:$E,ROW()-3)="Senior",INDEX('RobotLookup Clean'!$AD:$AD,ROW()-3)=1),ROW()-3,"")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X981" t="str">
        <f>IF(AND(INDEX('RobotLookup Clean'!$E:$E,ROW()-3)="Senior",INDEX('RobotLookup Clean'!$AD:$AD,ROW()-3)=1),ROW()-3,"")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X982" t="str">
        <f>IF(AND(INDEX('RobotLookup Clean'!$E:$E,ROW()-3)="Senior",INDEX('RobotLookup Clean'!$AD:$AD,ROW()-3)=1),ROW()-3,"")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X983" t="str">
        <f>IF(AND(INDEX('RobotLookup Clean'!$E:$E,ROW()-3)="Senior",INDEX('RobotLookup Clean'!$AD:$AD,ROW()-3)=1),ROW()-3,"")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X984" t="str">
        <f>IF(AND(INDEX('RobotLookup Clean'!$E:$E,ROW()-3)="Senior",INDEX('RobotLookup Clean'!$AD:$AD,ROW()-3)=1),ROW()-3,"")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X985" t="str">
        <f>IF(AND(INDEX('RobotLookup Clean'!$E:$E,ROW()-3)="Senior",INDEX('RobotLookup Clean'!$AD:$AD,ROW()-3)=1),ROW()-3,"")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X986" t="str">
        <f>IF(AND(INDEX('RobotLookup Clean'!$E:$E,ROW()-3)="Senior",INDEX('RobotLookup Clean'!$AD:$AD,ROW()-3)=1),ROW()-3,"")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X987" t="str">
        <f>IF(AND(INDEX('RobotLookup Clean'!$E:$E,ROW()-3)="Senior",INDEX('RobotLookup Clean'!$AD:$AD,ROW()-3)=1),ROW()-3,"")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X988" t="str">
        <f>IF(AND(INDEX('RobotLookup Clean'!$E:$E,ROW()-3)="Senior",INDEX('RobotLookup Clean'!$AD:$AD,ROW()-3)=1),ROW()-3,"")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X989" t="str">
        <f>IF(AND(INDEX('RobotLookup Clean'!$E:$E,ROW()-3)="Senior",INDEX('RobotLookup Clean'!$AD:$AD,ROW()-3)=1),ROW()-3,"")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X990" t="str">
        <f>IF(AND(INDEX('RobotLookup Clean'!$E:$E,ROW()-3)="Senior",INDEX('RobotLookup Clean'!$AD:$AD,ROW()-3)=1),ROW()-3,"")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X991" t="str">
        <f>IF(AND(INDEX('RobotLookup Clean'!$E:$E,ROW()-3)="Senior",INDEX('RobotLookup Clean'!$AD:$AD,ROW()-3)=1),ROW()-3,"")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X992" t="str">
        <f>IF(AND(INDEX('RobotLookup Clean'!$E:$E,ROW()-3)="Senior",INDEX('RobotLookup Clean'!$AD:$AD,ROW()-3)=1),ROW()-3,"")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X993" t="str">
        <f>IF(AND(INDEX('RobotLookup Clean'!$E:$E,ROW()-3)="Senior",INDEX('RobotLookup Clean'!$AD:$AD,ROW()-3)=1),ROW()-3,"")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X994" t="str">
        <f>IF(AND(INDEX('RobotLookup Clean'!$E:$E,ROW()-3)="Senior",INDEX('RobotLookup Clean'!$AD:$AD,ROW()-3)=1),ROW()-3,"")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X995" t="str">
        <f>IF(AND(INDEX('RobotLookup Clean'!$E:$E,ROW()-3)="Senior",INDEX('RobotLookup Clean'!$AD:$AD,ROW()-3)=1),ROW()-3,"")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X996" t="str">
        <f>IF(AND(INDEX('RobotLookup Clean'!$E:$E,ROW()-3)="Senior",INDEX('RobotLookup Clean'!$AD:$AD,ROW()-3)=1),ROW()-3,"")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X997" t="str">
        <f>IF(AND(INDEX('RobotLookup Clean'!$E:$E,ROW()-3)="Senior",INDEX('RobotLookup Clean'!$AD:$AD,ROW()-3)=1),ROW()-3,"")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X998" t="str">
        <f>IF(AND(INDEX('RobotLookup Clean'!$E:$E,ROW()-3)="Senior",INDEX('RobotLookup Clean'!$AD:$AD,ROW()-3)=1),ROW()-3,"")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X999" t="str">
        <f>IF(AND(INDEX('RobotLookup Clean'!$E:$E,ROW()-3)="Senior",INDEX('RobotLookup Clean'!$AD:$AD,ROW()-3)=1),ROW()-3,"")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X1000" t="str">
        <f>IF(AND(INDEX('RobotLookup Clean'!$E:$E,ROW()-3)="Senior",INDEX('RobotLookup Clean'!$AD:$AD,ROW()-3)=1),ROW()-3,"")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X1001" t="str">
        <f>IF(AND(INDEX('RobotLookup Clean'!$E:$E,ROW()-3)="Senior",INDEX('RobotLookup Clean'!$AD:$AD,ROW()-3)=1),ROW()-3,"")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X1002" t="str">
        <f>IF(AND(INDEX('RobotLookup Clean'!$E:$E,ROW()-3)="Senior",INDEX('RobotLookup Clean'!$AD:$AD,ROW()-3)=1),ROW()-3,"")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X1003" t="str">
        <f>IF(AND(INDEX('RobotLookup Clean'!$E:$E,ROW()-3)="Senior",INDEX('RobotLookup Clean'!$AD:$AD,ROW()-3)=1),ROW()-3,"")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X1004" t="str">
        <f>IF(AND(INDEX('RobotLookup Clean'!$E:$E,ROW()-3)="Senior",INDEX('RobotLookup Clean'!$AD:$AD,ROW()-3)=1),ROW()-3,"")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4"/>
  <sheetViews>
    <sheetView workbookViewId="0">
      <pane ySplit="4" topLeftCell="A5" activePane="bottomLeft" state="frozen"/>
      <selection pane="bottomLeft" activeCell="C1" sqref="C1:G1048576"/>
    </sheetView>
  </sheetViews>
  <sheetFormatPr defaultRowHeight="12.75" x14ac:dyDescent="0.2"/>
  <cols>
    <col min="1" max="1" width="20.7109375" customWidth="1"/>
    <col min="2" max="2" width="24" customWidth="1"/>
    <col min="3" max="7" width="15.7109375" customWidth="1"/>
    <col min="8" max="8" width="9.7109375" customWidth="1"/>
    <col min="9" max="9" width="20.7109375" customWidth="1"/>
    <col min="10" max="10" width="12" customWidth="1"/>
    <col min="24" max="28" width="13" hidden="1" customWidth="1"/>
  </cols>
  <sheetData>
    <row r="1" spans="1:28" ht="18" customHeight="1" x14ac:dyDescent="0.25">
      <c r="A1" s="20" t="s">
        <v>262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/>
      </c>
      <c r="B5" s="22" t="str">
        <f>IF($AB5="","",INDEX('RobotLookup Clean'!$D:$D,$AB5))</f>
        <v/>
      </c>
      <c r="C5" s="22"/>
      <c r="D5" s="22"/>
      <c r="E5" s="22"/>
      <c r="F5" s="22"/>
      <c r="G5" s="22"/>
      <c r="H5" s="22"/>
      <c r="I5" s="22"/>
      <c r="J5" s="22"/>
      <c r="X5" t="str">
        <f>IF(AND(INDEX('RobotLookup Clean'!$E:$E,ROW()-3)="Junior",INDEX('RobotLookup Clean'!$W:$W,ROW()-3)=1),ROW()-3,"")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 t="str">
        <f>IFERROR(MATCH(ROWS($AA$5:AA5),$Z$5:$Z$1004,0),"")</f>
        <v/>
      </c>
      <c r="AB5" t="str">
        <f t="shared" ref="AB5:AB68" si="1">IF($AA5="","",INDEX($X$5:$X$1004,$AA5))</f>
        <v/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F6" s="22"/>
      <c r="G6" s="22"/>
      <c r="H6" s="22"/>
      <c r="I6" s="22"/>
      <c r="J6" s="22"/>
      <c r="X6" t="str">
        <f>IF(AND(INDEX('RobotLookup Clean'!$E:$E,ROW()-3)="Junior",INDEX('RobotLookup Clean'!$W:$W,ROW()-3)=1),ROW()-3,"")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F7" s="22"/>
      <c r="G7" s="22"/>
      <c r="H7" s="22"/>
      <c r="I7" s="22"/>
      <c r="J7" s="22"/>
      <c r="X7" t="str">
        <f>IF(AND(INDEX('RobotLookup Clean'!$E:$E,ROW()-3)="Junior",INDEX('RobotLookup Clean'!$W:$W,ROW()-3)=1),ROW()-3,"")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F8" s="22"/>
      <c r="G8" s="22"/>
      <c r="H8" s="22"/>
      <c r="I8" s="22"/>
      <c r="J8" s="22"/>
      <c r="X8" t="str">
        <f>IF(AND(INDEX('RobotLookup Clean'!$E:$E,ROW()-3)="Junior",INDEX('RobotLookup Clean'!$W:$W,ROW()-3)=1),ROW()-3,"")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F9" s="22"/>
      <c r="G9" s="22"/>
      <c r="H9" s="22"/>
      <c r="I9" s="22"/>
      <c r="J9" s="22"/>
      <c r="X9" t="str">
        <f>IF(AND(INDEX('RobotLookup Clean'!$E:$E,ROW()-3)="Junior",INDEX('RobotLookup Clean'!$W:$W,ROW()-3)=1),ROW()-3,"")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X10" t="str">
        <f>IF(AND(INDEX('RobotLookup Clean'!$E:$E,ROW()-3)="Junior",INDEX('RobotLookup Clean'!$W:$W,ROW()-3)=1),ROW()-3,"")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X11" t="str">
        <f>IF(AND(INDEX('RobotLookup Clean'!$E:$E,ROW()-3)="Junior",INDEX('RobotLookup Clean'!$W:$W,ROW()-3)=1),ROW()-3,"")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X12" t="str">
        <f>IF(AND(INDEX('RobotLookup Clean'!$E:$E,ROW()-3)="Junior",INDEX('RobotLookup Clean'!$W:$W,ROW()-3)=1),ROW()-3,"")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X13" t="str">
        <f>IF(AND(INDEX('RobotLookup Clean'!$E:$E,ROW()-3)="Junior",INDEX('RobotLookup Clean'!$W:$W,ROW()-3)=1),ROW()-3,"")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X14" t="str">
        <f>IF(AND(INDEX('RobotLookup Clean'!$E:$E,ROW()-3)="Junior",INDEX('RobotLookup Clean'!$W:$W,ROW()-3)=1),ROW()-3,"")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X15" t="str">
        <f>IF(AND(INDEX('RobotLookup Clean'!$E:$E,ROW()-3)="Junior",INDEX('RobotLookup Clean'!$W:$W,ROW()-3)=1),ROW()-3,"")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X16" t="str">
        <f>IF(AND(INDEX('RobotLookup Clean'!$E:$E,ROW()-3)="Junior",INDEX('RobotLookup Clean'!$W:$W,ROW()-3)=1),ROW()-3,"")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X17" t="str">
        <f>IF(AND(INDEX('RobotLookup Clean'!$E:$E,ROW()-3)="Junior",INDEX('RobotLookup Clean'!$W:$W,ROW()-3)=1),ROW()-3,"")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X18" t="str">
        <f>IF(AND(INDEX('RobotLookup Clean'!$E:$E,ROW()-3)="Junior",INDEX('RobotLookup Clean'!$W:$W,ROW()-3)=1),ROW()-3,"")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X19" t="str">
        <f>IF(AND(INDEX('RobotLookup Clean'!$E:$E,ROW()-3)="Junior",INDEX('RobotLookup Clean'!$W:$W,ROW()-3)=1),ROW()-3,"")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X20" t="str">
        <f>IF(AND(INDEX('RobotLookup Clean'!$E:$E,ROW()-3)="Junior",INDEX('RobotLookup Clean'!$W:$W,ROW()-3)=1),ROW()-3,"")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X21" t="str">
        <f>IF(AND(INDEX('RobotLookup Clean'!$E:$E,ROW()-3)="Junior",INDEX('RobotLookup Clean'!$W:$W,ROW()-3)=1),ROW()-3,"")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X22" t="str">
        <f>IF(AND(INDEX('RobotLookup Clean'!$E:$E,ROW()-3)="Junior",INDEX('RobotLookup Clean'!$W:$W,ROW()-3)=1),ROW()-3,"")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X23" t="str">
        <f>IF(AND(INDEX('RobotLookup Clean'!$E:$E,ROW()-3)="Junior",INDEX('RobotLookup Clean'!$W:$W,ROW()-3)=1),ROW()-3,"")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X24" t="str">
        <f>IF(AND(INDEX('RobotLookup Clean'!$E:$E,ROW()-3)="Junior",INDEX('RobotLookup Clean'!$W:$W,ROW()-3)=1),ROW()-3,"")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X25" t="str">
        <f>IF(AND(INDEX('RobotLookup Clean'!$E:$E,ROW()-3)="Junior",INDEX('RobotLookup Clean'!$W:$W,ROW()-3)=1),ROW()-3,"")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X26" t="str">
        <f>IF(AND(INDEX('RobotLookup Clean'!$E:$E,ROW()-3)="Junior",INDEX('RobotLookup Clean'!$W:$W,ROW()-3)=1),ROW()-3,"")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X27" t="str">
        <f>IF(AND(INDEX('RobotLookup Clean'!$E:$E,ROW()-3)="Junior",INDEX('RobotLookup Clean'!$W:$W,ROW()-3)=1),ROW()-3,"")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X28" t="str">
        <f>IF(AND(INDEX('RobotLookup Clean'!$E:$E,ROW()-3)="Junior",INDEX('RobotLookup Clean'!$W:$W,ROW()-3)=1),ROW()-3,"")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X29" t="str">
        <f>IF(AND(INDEX('RobotLookup Clean'!$E:$E,ROW()-3)="Junior",INDEX('RobotLookup Clean'!$W:$W,ROW()-3)=1),ROW()-3,"")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X30" t="str">
        <f>IF(AND(INDEX('RobotLookup Clean'!$E:$E,ROW()-3)="Junior",INDEX('RobotLookup Clean'!$W:$W,ROW()-3)=1),ROW()-3,"")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X31" t="str">
        <f>IF(AND(INDEX('RobotLookup Clean'!$E:$E,ROW()-3)="Junior",INDEX('RobotLookup Clean'!$W:$W,ROW()-3)=1),ROW()-3,"")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X32" t="str">
        <f>IF(AND(INDEX('RobotLookup Clean'!$E:$E,ROW()-3)="Junior",INDEX('RobotLookup Clean'!$W:$W,ROW()-3)=1),ROW()-3,"")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X33" t="str">
        <f>IF(AND(INDEX('RobotLookup Clean'!$E:$E,ROW()-3)="Junior",INDEX('RobotLookup Clean'!$W:$W,ROW()-3)=1),ROW()-3,"")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X34" t="str">
        <f>IF(AND(INDEX('RobotLookup Clean'!$E:$E,ROW()-3)="Junior",INDEX('RobotLookup Clean'!$W:$W,ROW()-3)=1),ROW()-3,"")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X35" t="str">
        <f>IF(AND(INDEX('RobotLookup Clean'!$E:$E,ROW()-3)="Junior",INDEX('RobotLookup Clean'!$W:$W,ROW()-3)=1),ROW()-3,"")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X36" t="str">
        <f>IF(AND(INDEX('RobotLookup Clean'!$E:$E,ROW()-3)="Junior",INDEX('RobotLookup Clean'!$W:$W,ROW()-3)=1),ROW()-3,"")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X37" t="str">
        <f>IF(AND(INDEX('RobotLookup Clean'!$E:$E,ROW()-3)="Junior",INDEX('RobotLookup Clean'!$W:$W,ROW()-3)=1),ROW()-3,"")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X38" t="str">
        <f>IF(AND(INDEX('RobotLookup Clean'!$E:$E,ROW()-3)="Junior",INDEX('RobotLookup Clean'!$W:$W,ROW()-3)=1),ROW()-3,"")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X39" t="str">
        <f>IF(AND(INDEX('RobotLookup Clean'!$E:$E,ROW()-3)="Junior",INDEX('RobotLookup Clean'!$W:$W,ROW()-3)=1),ROW()-3,"")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X40" t="str">
        <f>IF(AND(INDEX('RobotLookup Clean'!$E:$E,ROW()-3)="Junior",INDEX('RobotLookup Clean'!$W:$W,ROW()-3)=1),ROW()-3,"")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X41" t="str">
        <f>IF(AND(INDEX('RobotLookup Clean'!$E:$E,ROW()-3)="Junior",INDEX('RobotLookup Clean'!$W:$W,ROW()-3)=1),ROW()-3,"")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X42" t="str">
        <f>IF(AND(INDEX('RobotLookup Clean'!$E:$E,ROW()-3)="Junior",INDEX('RobotLookup Clean'!$W:$W,ROW()-3)=1),ROW()-3,"")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X43" t="str">
        <f>IF(AND(INDEX('RobotLookup Clean'!$E:$E,ROW()-3)="Junior",INDEX('RobotLookup Clean'!$W:$W,ROW()-3)=1),ROW()-3,"")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X44" t="str">
        <f>IF(AND(INDEX('RobotLookup Clean'!$E:$E,ROW()-3)="Junior",INDEX('RobotLookup Clean'!$W:$W,ROW()-3)=1),ROW()-3,"")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X45" t="str">
        <f>IF(AND(INDEX('RobotLookup Clean'!$E:$E,ROW()-3)="Junior",INDEX('RobotLookup Clean'!$W:$W,ROW()-3)=1),ROW()-3,"")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X46" t="str">
        <f>IF(AND(INDEX('RobotLookup Clean'!$E:$E,ROW()-3)="Junior",INDEX('RobotLookup Clean'!$W:$W,ROW()-3)=1),ROW()-3,"")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X47" t="str">
        <f>IF(AND(INDEX('RobotLookup Clean'!$E:$E,ROW()-3)="Junior",INDEX('RobotLookup Clean'!$W:$W,ROW()-3)=1),ROW()-3,"")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X48" t="str">
        <f>IF(AND(INDEX('RobotLookup Clean'!$E:$E,ROW()-3)="Junior",INDEX('RobotLookup Clean'!$W:$W,ROW()-3)=1),ROW()-3,"")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X49" t="str">
        <f>IF(AND(INDEX('RobotLookup Clean'!$E:$E,ROW()-3)="Junior",INDEX('RobotLookup Clean'!$W:$W,ROW()-3)=1),ROW()-3,"")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X50" t="str">
        <f>IF(AND(INDEX('RobotLookup Clean'!$E:$E,ROW()-3)="Junior",INDEX('RobotLookup Clean'!$W:$W,ROW()-3)=1),ROW()-3,"")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X51" t="str">
        <f>IF(AND(INDEX('RobotLookup Clean'!$E:$E,ROW()-3)="Junior",INDEX('RobotLookup Clean'!$W:$W,ROW()-3)=1),ROW()-3,"")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X52" t="str">
        <f>IF(AND(INDEX('RobotLookup Clean'!$E:$E,ROW()-3)="Junior",INDEX('RobotLookup Clean'!$W:$W,ROW()-3)=1),ROW()-3,"")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X53" t="str">
        <f>IF(AND(INDEX('RobotLookup Clean'!$E:$E,ROW()-3)="Junior",INDEX('RobotLookup Clean'!$W:$W,ROW()-3)=1),ROW()-3,"")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X54" t="str">
        <f>IF(AND(INDEX('RobotLookup Clean'!$E:$E,ROW()-3)="Junior",INDEX('RobotLookup Clean'!$W:$W,ROW()-3)=1),ROW()-3,"")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X55" t="str">
        <f>IF(AND(INDEX('RobotLookup Clean'!$E:$E,ROW()-3)="Junior",INDEX('RobotLookup Clean'!$W:$W,ROW()-3)=1),ROW()-3,"")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X56" t="str">
        <f>IF(AND(INDEX('RobotLookup Clean'!$E:$E,ROW()-3)="Junior",INDEX('RobotLookup Clean'!$W:$W,ROW()-3)=1),ROW()-3,"")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X57" t="str">
        <f>IF(AND(INDEX('RobotLookup Clean'!$E:$E,ROW()-3)="Junior",INDEX('RobotLookup Clean'!$W:$W,ROW()-3)=1),ROW()-3,"")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X58" t="str">
        <f>IF(AND(INDEX('RobotLookup Clean'!$E:$E,ROW()-3)="Junior",INDEX('RobotLookup Clean'!$W:$W,ROW()-3)=1),ROW()-3,"")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X59" t="str">
        <f>IF(AND(INDEX('RobotLookup Clean'!$E:$E,ROW()-3)="Junior",INDEX('RobotLookup Clean'!$W:$W,ROW()-3)=1),ROW()-3,"")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X60" t="str">
        <f>IF(AND(INDEX('RobotLookup Clean'!$E:$E,ROW()-3)="Junior",INDEX('RobotLookup Clean'!$W:$W,ROW()-3)=1),ROW()-3,"")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X61" t="str">
        <f>IF(AND(INDEX('RobotLookup Clean'!$E:$E,ROW()-3)="Junior",INDEX('RobotLookup Clean'!$W:$W,ROW()-3)=1),ROW()-3,"")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X62" t="str">
        <f>IF(AND(INDEX('RobotLookup Clean'!$E:$E,ROW()-3)="Junior",INDEX('RobotLookup Clean'!$W:$W,ROW()-3)=1),ROW()-3,"")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X63" t="str">
        <f>IF(AND(INDEX('RobotLookup Clean'!$E:$E,ROW()-3)="Junior",INDEX('RobotLookup Clean'!$W:$W,ROW()-3)=1),ROW()-3,"")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X64" t="str">
        <f>IF(AND(INDEX('RobotLookup Clean'!$E:$E,ROW()-3)="Junior",INDEX('RobotLookup Clean'!$W:$W,ROW()-3)=1),ROW()-3,"")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X65" t="str">
        <f>IF(AND(INDEX('RobotLookup Clean'!$E:$E,ROW()-3)="Junior",INDEX('RobotLookup Clean'!$W:$W,ROW()-3)=1),ROW()-3,"")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X66" t="str">
        <f>IF(AND(INDEX('RobotLookup Clean'!$E:$E,ROW()-3)="Junior",INDEX('RobotLookup Clean'!$W:$W,ROW()-3)=1),ROW()-3,"")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X67" t="str">
        <f>IF(AND(INDEX('RobotLookup Clean'!$E:$E,ROW()-3)="Junior",INDEX('RobotLookup Clean'!$W:$W,ROW()-3)=1),ROW()-3,"")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X68" t="str">
        <f>IF(AND(INDEX('RobotLookup Clean'!$E:$E,ROW()-3)="Junior",INDEX('RobotLookup Clean'!$W:$W,ROW()-3)=1),ROW()-3,"")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X69" t="str">
        <f>IF(AND(INDEX('RobotLookup Clean'!$E:$E,ROW()-3)="Junior",INDEX('RobotLookup Clean'!$W:$W,ROW()-3)=1),ROW()-3,"")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X70" t="str">
        <f>IF(AND(INDEX('RobotLookup Clean'!$E:$E,ROW()-3)="Junior",INDEX('RobotLookup Clean'!$W:$W,ROW()-3)=1),ROW()-3,"")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X71" t="str">
        <f>IF(AND(INDEX('RobotLookup Clean'!$E:$E,ROW()-3)="Junior",INDEX('RobotLookup Clean'!$W:$W,ROW()-3)=1),ROW()-3,"")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X72" t="str">
        <f>IF(AND(INDEX('RobotLookup Clean'!$E:$E,ROW()-3)="Junior",INDEX('RobotLookup Clean'!$W:$W,ROW()-3)=1),ROW()-3,"")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X73" t="str">
        <f>IF(AND(INDEX('RobotLookup Clean'!$E:$E,ROW()-3)="Junior",INDEX('RobotLookup Clean'!$W:$W,ROW()-3)=1),ROW()-3,"")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X74" t="str">
        <f>IF(AND(INDEX('RobotLookup Clean'!$E:$E,ROW()-3)="Junior",INDEX('RobotLookup Clean'!$W:$W,ROW()-3)=1),ROW()-3,"")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X75" t="str">
        <f>IF(AND(INDEX('RobotLookup Clean'!$E:$E,ROW()-3)="Junior",INDEX('RobotLookup Clean'!$W:$W,ROW()-3)=1),ROW()-3,"")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X76" t="str">
        <f>IF(AND(INDEX('RobotLookup Clean'!$E:$E,ROW()-3)="Junior",INDEX('RobotLookup Clean'!$W:$W,ROW()-3)=1),ROW()-3,"")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X77" t="str">
        <f>IF(AND(INDEX('RobotLookup Clean'!$E:$E,ROW()-3)="Junior",INDEX('RobotLookup Clean'!$W:$W,ROW()-3)=1),ROW()-3,"")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X78" t="str">
        <f>IF(AND(INDEX('RobotLookup Clean'!$E:$E,ROW()-3)="Junior",INDEX('RobotLookup Clean'!$W:$W,ROW()-3)=1),ROW()-3,"")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X79" t="str">
        <f>IF(AND(INDEX('RobotLookup Clean'!$E:$E,ROW()-3)="Junior",INDEX('RobotLookup Clean'!$W:$W,ROW()-3)=1),ROW()-3,"")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X80" t="str">
        <f>IF(AND(INDEX('RobotLookup Clean'!$E:$E,ROW()-3)="Junior",INDEX('RobotLookup Clean'!$W:$W,ROW()-3)=1),ROW()-3,"")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X81" t="str">
        <f>IF(AND(INDEX('RobotLookup Clean'!$E:$E,ROW()-3)="Junior",INDEX('RobotLookup Clean'!$W:$W,ROW()-3)=1),ROW()-3,"")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X82" t="str">
        <f>IF(AND(INDEX('RobotLookup Clean'!$E:$E,ROW()-3)="Junior",INDEX('RobotLookup Clean'!$W:$W,ROW()-3)=1),ROW()-3,"")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X83" t="str">
        <f>IF(AND(INDEX('RobotLookup Clean'!$E:$E,ROW()-3)="Junior",INDEX('RobotLookup Clean'!$W:$W,ROW()-3)=1),ROW()-3,"")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X84" t="str">
        <f>IF(AND(INDEX('RobotLookup Clean'!$E:$E,ROW()-3)="Junior",INDEX('RobotLookup Clean'!$W:$W,ROW()-3)=1),ROW()-3,"")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X85" t="str">
        <f>IF(AND(INDEX('RobotLookup Clean'!$E:$E,ROW()-3)="Junior",INDEX('RobotLookup Clean'!$W:$W,ROW()-3)=1),ROW()-3,"")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X86" t="str">
        <f>IF(AND(INDEX('RobotLookup Clean'!$E:$E,ROW()-3)="Junior",INDEX('RobotLookup Clean'!$W:$W,ROW()-3)=1),ROW()-3,"")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X87" t="str">
        <f>IF(AND(INDEX('RobotLookup Clean'!$E:$E,ROW()-3)="Junior",INDEX('RobotLookup Clean'!$W:$W,ROW()-3)=1),ROW()-3,"")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X88" t="str">
        <f>IF(AND(INDEX('RobotLookup Clean'!$E:$E,ROW()-3)="Junior",INDEX('RobotLookup Clean'!$W:$W,ROW()-3)=1),ROW()-3,"")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X89" t="str">
        <f>IF(AND(INDEX('RobotLookup Clean'!$E:$E,ROW()-3)="Junior",INDEX('RobotLookup Clean'!$W:$W,ROW()-3)=1),ROW()-3,"")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X90" t="str">
        <f>IF(AND(INDEX('RobotLookup Clean'!$E:$E,ROW()-3)="Junior",INDEX('RobotLookup Clean'!$W:$W,ROW()-3)=1),ROW()-3,"")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X91" t="str">
        <f>IF(AND(INDEX('RobotLookup Clean'!$E:$E,ROW()-3)="Junior",INDEX('RobotLookup Clean'!$W:$W,ROW()-3)=1),ROW()-3,"")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X92" t="str">
        <f>IF(AND(INDEX('RobotLookup Clean'!$E:$E,ROW()-3)="Junior",INDEX('RobotLookup Clean'!$W:$W,ROW()-3)=1),ROW()-3,"")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X93" t="str">
        <f>IF(AND(INDEX('RobotLookup Clean'!$E:$E,ROW()-3)="Junior",INDEX('RobotLookup Clean'!$W:$W,ROW()-3)=1),ROW()-3,"")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X94" t="str">
        <f>IF(AND(INDEX('RobotLookup Clean'!$E:$E,ROW()-3)="Junior",INDEX('RobotLookup Clean'!$W:$W,ROW()-3)=1),ROW()-3,"")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X95" t="str">
        <f>IF(AND(INDEX('RobotLookup Clean'!$E:$E,ROW()-3)="Junior",INDEX('RobotLookup Clean'!$W:$W,ROW()-3)=1),ROW()-3,"")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X96" t="str">
        <f>IF(AND(INDEX('RobotLookup Clean'!$E:$E,ROW()-3)="Junior",INDEX('RobotLookup Clean'!$W:$W,ROW()-3)=1),ROW()-3,"")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X97" t="str">
        <f>IF(AND(INDEX('RobotLookup Clean'!$E:$E,ROW()-3)="Junior",INDEX('RobotLookup Clean'!$W:$W,ROW()-3)=1),ROW()-3,"")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X98" t="str">
        <f>IF(AND(INDEX('RobotLookup Clean'!$E:$E,ROW()-3)="Junior",INDEX('RobotLookup Clean'!$W:$W,ROW()-3)=1),ROW()-3,"")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X99" t="str">
        <f>IF(AND(INDEX('RobotLookup Clean'!$E:$E,ROW()-3)="Junior",INDEX('RobotLookup Clean'!$W:$W,ROW()-3)=1),ROW()-3,"")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X100" t="str">
        <f>IF(AND(INDEX('RobotLookup Clean'!$E:$E,ROW()-3)="Junior",INDEX('RobotLookup Clean'!$W:$W,ROW()-3)=1),ROW()-3,"")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X101" t="str">
        <f>IF(AND(INDEX('RobotLookup Clean'!$E:$E,ROW()-3)="Junior",INDEX('RobotLookup Clean'!$W:$W,ROW()-3)=1),ROW()-3,"")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X102" t="str">
        <f>IF(AND(INDEX('RobotLookup Clean'!$E:$E,ROW()-3)="Junior",INDEX('RobotLookup Clean'!$W:$W,ROW()-3)=1),ROW()-3,"")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X103" t="str">
        <f>IF(AND(INDEX('RobotLookup Clean'!$E:$E,ROW()-3)="Junior",INDEX('RobotLookup Clean'!$W:$W,ROW()-3)=1),ROW()-3,"")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X104" t="str">
        <f>IF(AND(INDEX('RobotLookup Clean'!$E:$E,ROW()-3)="Junior",INDEX('RobotLookup Clean'!$W:$W,ROW()-3)=1),ROW()-3,"")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X105" t="str">
        <f>IF(AND(INDEX('RobotLookup Clean'!$E:$E,ROW()-3)="Junior",INDEX('RobotLookup Clean'!$W:$W,ROW()-3)=1),ROW()-3,"")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X106" t="str">
        <f>IF(AND(INDEX('RobotLookup Clean'!$E:$E,ROW()-3)="Junior",INDEX('RobotLookup Clean'!$W:$W,ROW()-3)=1),ROW()-3,"")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X107" t="str">
        <f>IF(AND(INDEX('RobotLookup Clean'!$E:$E,ROW()-3)="Junior",INDEX('RobotLookup Clean'!$W:$W,ROW()-3)=1),ROW()-3,"")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X108" t="str">
        <f>IF(AND(INDEX('RobotLookup Clean'!$E:$E,ROW()-3)="Junior",INDEX('RobotLookup Clean'!$W:$W,ROW()-3)=1),ROW()-3,"")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X109" t="str">
        <f>IF(AND(INDEX('RobotLookup Clean'!$E:$E,ROW()-3)="Junior",INDEX('RobotLookup Clean'!$W:$W,ROW()-3)=1),ROW()-3,"")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X110" t="str">
        <f>IF(AND(INDEX('RobotLookup Clean'!$E:$E,ROW()-3)="Junior",INDEX('RobotLookup Clean'!$W:$W,ROW()-3)=1),ROW()-3,"")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X111" t="str">
        <f>IF(AND(INDEX('RobotLookup Clean'!$E:$E,ROW()-3)="Junior",INDEX('RobotLookup Clean'!$W:$W,ROW()-3)=1),ROW()-3,"")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X112" t="str">
        <f>IF(AND(INDEX('RobotLookup Clean'!$E:$E,ROW()-3)="Junior",INDEX('RobotLookup Clean'!$W:$W,ROW()-3)=1),ROW()-3,"")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X113" t="str">
        <f>IF(AND(INDEX('RobotLookup Clean'!$E:$E,ROW()-3)="Junior",INDEX('RobotLookup Clean'!$W:$W,ROW()-3)=1),ROW()-3,"")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X114" t="str">
        <f>IF(AND(INDEX('RobotLookup Clean'!$E:$E,ROW()-3)="Junior",INDEX('RobotLookup Clean'!$W:$W,ROW()-3)=1),ROW()-3,"")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X115" t="str">
        <f>IF(AND(INDEX('RobotLookup Clean'!$E:$E,ROW()-3)="Junior",INDEX('RobotLookup Clean'!$W:$W,ROW()-3)=1),ROW()-3,"")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X116" t="str">
        <f>IF(AND(INDEX('RobotLookup Clean'!$E:$E,ROW()-3)="Junior",INDEX('RobotLookup Clean'!$W:$W,ROW()-3)=1),ROW()-3,"")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X117" t="str">
        <f>IF(AND(INDEX('RobotLookup Clean'!$E:$E,ROW()-3)="Junior",INDEX('RobotLookup Clean'!$W:$W,ROW()-3)=1),ROW()-3,"")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X118" t="str">
        <f>IF(AND(INDEX('RobotLookup Clean'!$E:$E,ROW()-3)="Junior",INDEX('RobotLookup Clean'!$W:$W,ROW()-3)=1),ROW()-3,"")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X119" t="str">
        <f>IF(AND(INDEX('RobotLookup Clean'!$E:$E,ROW()-3)="Junior",INDEX('RobotLookup Clean'!$W:$W,ROW()-3)=1),ROW()-3,"")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X120" t="str">
        <f>IF(AND(INDEX('RobotLookup Clean'!$E:$E,ROW()-3)="Junior",INDEX('RobotLookup Clean'!$W:$W,ROW()-3)=1),ROW()-3,"")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X121" t="str">
        <f>IF(AND(INDEX('RobotLookup Clean'!$E:$E,ROW()-3)="Junior",INDEX('RobotLookup Clean'!$W:$W,ROW()-3)=1),ROW()-3,"")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X122" t="str">
        <f>IF(AND(INDEX('RobotLookup Clean'!$E:$E,ROW()-3)="Junior",INDEX('RobotLookup Clean'!$W:$W,ROW()-3)=1),ROW()-3,"")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X123" t="str">
        <f>IF(AND(INDEX('RobotLookup Clean'!$E:$E,ROW()-3)="Junior",INDEX('RobotLookup Clean'!$W:$W,ROW()-3)=1),ROW()-3,"")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X124" t="str">
        <f>IF(AND(INDEX('RobotLookup Clean'!$E:$E,ROW()-3)="Junior",INDEX('RobotLookup Clean'!$W:$W,ROW()-3)=1),ROW()-3,"")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X125" t="str">
        <f>IF(AND(INDEX('RobotLookup Clean'!$E:$E,ROW()-3)="Junior",INDEX('RobotLookup Clean'!$W:$W,ROW()-3)=1),ROW()-3,"")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X126" t="str">
        <f>IF(AND(INDEX('RobotLookup Clean'!$E:$E,ROW()-3)="Junior",INDEX('RobotLookup Clean'!$W:$W,ROW()-3)=1),ROW()-3,"")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X127" t="str">
        <f>IF(AND(INDEX('RobotLookup Clean'!$E:$E,ROW()-3)="Junior",INDEX('RobotLookup Clean'!$W:$W,ROW()-3)=1),ROW()-3,"")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X128" t="str">
        <f>IF(AND(INDEX('RobotLookup Clean'!$E:$E,ROW()-3)="Junior",INDEX('RobotLookup Clean'!$W:$W,ROW()-3)=1),ROW()-3,"")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X129" t="str">
        <f>IF(AND(INDEX('RobotLookup Clean'!$E:$E,ROW()-3)="Junior",INDEX('RobotLookup Clean'!$W:$W,ROW()-3)=1),ROW()-3,"")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X130" t="str">
        <f>IF(AND(INDEX('RobotLookup Clean'!$E:$E,ROW()-3)="Junior",INDEX('RobotLookup Clean'!$W:$W,ROW()-3)=1),ROW()-3,"")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X131" t="str">
        <f>IF(AND(INDEX('RobotLookup Clean'!$E:$E,ROW()-3)="Junior",INDEX('RobotLookup Clean'!$W:$W,ROW()-3)=1),ROW()-3,"")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X132" t="str">
        <f>IF(AND(INDEX('RobotLookup Clean'!$E:$E,ROW()-3)="Junior",INDEX('RobotLookup Clean'!$W:$W,ROW()-3)=1),ROW()-3,"")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X133" t="str">
        <f>IF(AND(INDEX('RobotLookup Clean'!$E:$E,ROW()-3)="Junior",INDEX('RobotLookup Clean'!$W:$W,ROW()-3)=1),ROW()-3,"")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X134" t="str">
        <f>IF(AND(INDEX('RobotLookup Clean'!$E:$E,ROW()-3)="Junior",INDEX('RobotLookup Clean'!$W:$W,ROW()-3)=1),ROW()-3,"")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X135" t="str">
        <f>IF(AND(INDEX('RobotLookup Clean'!$E:$E,ROW()-3)="Junior",INDEX('RobotLookup Clean'!$W:$W,ROW()-3)=1),ROW()-3,"")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X136" t="str">
        <f>IF(AND(INDEX('RobotLookup Clean'!$E:$E,ROW()-3)="Junior",INDEX('RobotLookup Clean'!$W:$W,ROW()-3)=1),ROW()-3,"")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X137" t="str">
        <f>IF(AND(INDEX('RobotLookup Clean'!$E:$E,ROW()-3)="Junior",INDEX('RobotLookup Clean'!$W:$W,ROW()-3)=1),ROW()-3,"")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X138" t="str">
        <f>IF(AND(INDEX('RobotLookup Clean'!$E:$E,ROW()-3)="Junior",INDEX('RobotLookup Clean'!$W:$W,ROW()-3)=1),ROW()-3,"")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X139" t="str">
        <f>IF(AND(INDEX('RobotLookup Clean'!$E:$E,ROW()-3)="Junior",INDEX('RobotLookup Clean'!$W:$W,ROW()-3)=1),ROW()-3,"")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X140" t="str">
        <f>IF(AND(INDEX('RobotLookup Clean'!$E:$E,ROW()-3)="Junior",INDEX('RobotLookup Clean'!$W:$W,ROW()-3)=1),ROW()-3,"")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X141" t="str">
        <f>IF(AND(INDEX('RobotLookup Clean'!$E:$E,ROW()-3)="Junior",INDEX('RobotLookup Clean'!$W:$W,ROW()-3)=1),ROW()-3,"")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X142" t="str">
        <f>IF(AND(INDEX('RobotLookup Clean'!$E:$E,ROW()-3)="Junior",INDEX('RobotLookup Clean'!$W:$W,ROW()-3)=1),ROW()-3,"")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X143" t="str">
        <f>IF(AND(INDEX('RobotLookup Clean'!$E:$E,ROW()-3)="Junior",INDEX('RobotLookup Clean'!$W:$W,ROW()-3)=1),ROW()-3,"")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X144" t="str">
        <f>IF(AND(INDEX('RobotLookup Clean'!$E:$E,ROW()-3)="Junior",INDEX('RobotLookup Clean'!$W:$W,ROW()-3)=1),ROW()-3,"")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X145" t="str">
        <f>IF(AND(INDEX('RobotLookup Clean'!$E:$E,ROW()-3)="Junior",INDEX('RobotLookup Clean'!$W:$W,ROW()-3)=1),ROW()-3,"")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X146" t="str">
        <f>IF(AND(INDEX('RobotLookup Clean'!$E:$E,ROW()-3)="Junior",INDEX('RobotLookup Clean'!$W:$W,ROW()-3)=1),ROW()-3,"")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X147" t="str">
        <f>IF(AND(INDEX('RobotLookup Clean'!$E:$E,ROW()-3)="Junior",INDEX('RobotLookup Clean'!$W:$W,ROW()-3)=1),ROW()-3,"")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X148" t="str">
        <f>IF(AND(INDEX('RobotLookup Clean'!$E:$E,ROW()-3)="Junior",INDEX('RobotLookup Clean'!$W:$W,ROW()-3)=1),ROW()-3,"")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X149" t="str">
        <f>IF(AND(INDEX('RobotLookup Clean'!$E:$E,ROW()-3)="Junior",INDEX('RobotLookup Clean'!$W:$W,ROW()-3)=1),ROW()-3,"")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X150" t="str">
        <f>IF(AND(INDEX('RobotLookup Clean'!$E:$E,ROW()-3)="Junior",INDEX('RobotLookup Clean'!$W:$W,ROW()-3)=1),ROW()-3,"")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X151" t="str">
        <f>IF(AND(INDEX('RobotLookup Clean'!$E:$E,ROW()-3)="Junior",INDEX('RobotLookup Clean'!$W:$W,ROW()-3)=1),ROW()-3,"")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X152" t="str">
        <f>IF(AND(INDEX('RobotLookup Clean'!$E:$E,ROW()-3)="Junior",INDEX('RobotLookup Clean'!$W:$W,ROW()-3)=1),ROW()-3,"")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X153" t="str">
        <f>IF(AND(INDEX('RobotLookup Clean'!$E:$E,ROW()-3)="Junior",INDEX('RobotLookup Clean'!$W:$W,ROW()-3)=1),ROW()-3,"")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X154" t="str">
        <f>IF(AND(INDEX('RobotLookup Clean'!$E:$E,ROW()-3)="Junior",INDEX('RobotLookup Clean'!$W:$W,ROW()-3)=1),ROW()-3,"")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X155" t="str">
        <f>IF(AND(INDEX('RobotLookup Clean'!$E:$E,ROW()-3)="Junior",INDEX('RobotLookup Clean'!$W:$W,ROW()-3)=1),ROW()-3,"")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X156" t="str">
        <f>IF(AND(INDEX('RobotLookup Clean'!$E:$E,ROW()-3)="Junior",INDEX('RobotLookup Clean'!$W:$W,ROW()-3)=1),ROW()-3,"")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X157" t="str">
        <f>IF(AND(INDEX('RobotLookup Clean'!$E:$E,ROW()-3)="Junior",INDEX('RobotLookup Clean'!$W:$W,ROW()-3)=1),ROW()-3,"")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X158" t="str">
        <f>IF(AND(INDEX('RobotLookup Clean'!$E:$E,ROW()-3)="Junior",INDEX('RobotLookup Clean'!$W:$W,ROW()-3)=1),ROW()-3,"")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X159" t="str">
        <f>IF(AND(INDEX('RobotLookup Clean'!$E:$E,ROW()-3)="Junior",INDEX('RobotLookup Clean'!$W:$W,ROW()-3)=1),ROW()-3,"")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X160" t="str">
        <f>IF(AND(INDEX('RobotLookup Clean'!$E:$E,ROW()-3)="Junior",INDEX('RobotLookup Clean'!$W:$W,ROW()-3)=1),ROW()-3,"")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X161" t="str">
        <f>IF(AND(INDEX('RobotLookup Clean'!$E:$E,ROW()-3)="Junior",INDEX('RobotLookup Clean'!$W:$W,ROW()-3)=1),ROW()-3,"")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X162" t="str">
        <f>IF(AND(INDEX('RobotLookup Clean'!$E:$E,ROW()-3)="Junior",INDEX('RobotLookup Clean'!$W:$W,ROW()-3)=1),ROW()-3,"")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X163" t="str">
        <f>IF(AND(INDEX('RobotLookup Clean'!$E:$E,ROW()-3)="Junior",INDEX('RobotLookup Clean'!$W:$W,ROW()-3)=1),ROW()-3,"")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X164" t="str">
        <f>IF(AND(INDEX('RobotLookup Clean'!$E:$E,ROW()-3)="Junior",INDEX('RobotLookup Clean'!$W:$W,ROW()-3)=1),ROW()-3,"")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X165" t="str">
        <f>IF(AND(INDEX('RobotLookup Clean'!$E:$E,ROW()-3)="Junior",INDEX('RobotLookup Clean'!$W:$W,ROW()-3)=1),ROW()-3,"")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X166" t="str">
        <f>IF(AND(INDEX('RobotLookup Clean'!$E:$E,ROW()-3)="Junior",INDEX('RobotLookup Clean'!$W:$W,ROW()-3)=1),ROW()-3,"")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X167" t="str">
        <f>IF(AND(INDEX('RobotLookup Clean'!$E:$E,ROW()-3)="Junior",INDEX('RobotLookup Clean'!$W:$W,ROW()-3)=1),ROW()-3,"")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X168" t="str">
        <f>IF(AND(INDEX('RobotLookup Clean'!$E:$E,ROW()-3)="Junior",INDEX('RobotLookup Clean'!$W:$W,ROW()-3)=1),ROW()-3,"")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X169" t="str">
        <f>IF(AND(INDEX('RobotLookup Clean'!$E:$E,ROW()-3)="Junior",INDEX('RobotLookup Clean'!$W:$W,ROW()-3)=1),ROW()-3,"")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X170" t="str">
        <f>IF(AND(INDEX('RobotLookup Clean'!$E:$E,ROW()-3)="Junior",INDEX('RobotLookup Clean'!$W:$W,ROW()-3)=1),ROW()-3,"")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X171" t="str">
        <f>IF(AND(INDEX('RobotLookup Clean'!$E:$E,ROW()-3)="Junior",INDEX('RobotLookup Clean'!$W:$W,ROW()-3)=1),ROW()-3,"")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X172" t="str">
        <f>IF(AND(INDEX('RobotLookup Clean'!$E:$E,ROW()-3)="Junior",INDEX('RobotLookup Clean'!$W:$W,ROW()-3)=1),ROW()-3,"")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X173" t="str">
        <f>IF(AND(INDEX('RobotLookup Clean'!$E:$E,ROW()-3)="Junior",INDEX('RobotLookup Clean'!$W:$W,ROW()-3)=1),ROW()-3,"")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X174" t="str">
        <f>IF(AND(INDEX('RobotLookup Clean'!$E:$E,ROW()-3)="Junior",INDEX('RobotLookup Clean'!$W:$W,ROW()-3)=1),ROW()-3,"")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X175" t="str">
        <f>IF(AND(INDEX('RobotLookup Clean'!$E:$E,ROW()-3)="Junior",INDEX('RobotLookup Clean'!$W:$W,ROW()-3)=1),ROW()-3,"")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X176" t="str">
        <f>IF(AND(INDEX('RobotLookup Clean'!$E:$E,ROW()-3)="Junior",INDEX('RobotLookup Clean'!$W:$W,ROW()-3)=1),ROW()-3,"")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X177" t="str">
        <f>IF(AND(INDEX('RobotLookup Clean'!$E:$E,ROW()-3)="Junior",INDEX('RobotLookup Clean'!$W:$W,ROW()-3)=1),ROW()-3,"")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X178" t="str">
        <f>IF(AND(INDEX('RobotLookup Clean'!$E:$E,ROW()-3)="Junior",INDEX('RobotLookup Clean'!$W:$W,ROW()-3)=1),ROW()-3,"")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X179" t="str">
        <f>IF(AND(INDEX('RobotLookup Clean'!$E:$E,ROW()-3)="Junior",INDEX('RobotLookup Clean'!$W:$W,ROW()-3)=1),ROW()-3,"")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X180" t="str">
        <f>IF(AND(INDEX('RobotLookup Clean'!$E:$E,ROW()-3)="Junior",INDEX('RobotLookup Clean'!$W:$W,ROW()-3)=1),ROW()-3,"")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X181" t="str">
        <f>IF(AND(INDEX('RobotLookup Clean'!$E:$E,ROW()-3)="Junior",INDEX('RobotLookup Clean'!$W:$W,ROW()-3)=1),ROW()-3,"")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X182" t="str">
        <f>IF(AND(INDEX('RobotLookup Clean'!$E:$E,ROW()-3)="Junior",INDEX('RobotLookup Clean'!$W:$W,ROW()-3)=1),ROW()-3,"")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X183" t="str">
        <f>IF(AND(INDEX('RobotLookup Clean'!$E:$E,ROW()-3)="Junior",INDEX('RobotLookup Clean'!$W:$W,ROW()-3)=1),ROW()-3,"")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X184" t="str">
        <f>IF(AND(INDEX('RobotLookup Clean'!$E:$E,ROW()-3)="Junior",INDEX('RobotLookup Clean'!$W:$W,ROW()-3)=1),ROW()-3,"")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X185" t="str">
        <f>IF(AND(INDEX('RobotLookup Clean'!$E:$E,ROW()-3)="Junior",INDEX('RobotLookup Clean'!$W:$W,ROW()-3)=1),ROW()-3,"")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X186" t="str">
        <f>IF(AND(INDEX('RobotLookup Clean'!$E:$E,ROW()-3)="Junior",INDEX('RobotLookup Clean'!$W:$W,ROW()-3)=1),ROW()-3,"")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X187" t="str">
        <f>IF(AND(INDEX('RobotLookup Clean'!$E:$E,ROW()-3)="Junior",INDEX('RobotLookup Clean'!$W:$W,ROW()-3)=1),ROW()-3,"")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X188" t="str">
        <f>IF(AND(INDEX('RobotLookup Clean'!$E:$E,ROW()-3)="Junior",INDEX('RobotLookup Clean'!$W:$W,ROW()-3)=1),ROW()-3,"")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X189" t="str">
        <f>IF(AND(INDEX('RobotLookup Clean'!$E:$E,ROW()-3)="Junior",INDEX('RobotLookup Clean'!$W:$W,ROW()-3)=1),ROW()-3,"")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X190" t="str">
        <f>IF(AND(INDEX('RobotLookup Clean'!$E:$E,ROW()-3)="Junior",INDEX('RobotLookup Clean'!$W:$W,ROW()-3)=1),ROW()-3,"")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X191" t="str">
        <f>IF(AND(INDEX('RobotLookup Clean'!$E:$E,ROW()-3)="Junior",INDEX('RobotLookup Clean'!$W:$W,ROW()-3)=1),ROW()-3,"")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X192" t="str">
        <f>IF(AND(INDEX('RobotLookup Clean'!$E:$E,ROW()-3)="Junior",INDEX('RobotLookup Clean'!$W:$W,ROW()-3)=1),ROW()-3,"")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X193" t="str">
        <f>IF(AND(INDEX('RobotLookup Clean'!$E:$E,ROW()-3)="Junior",INDEX('RobotLookup Clean'!$W:$W,ROW()-3)=1),ROW()-3,"")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X194" t="str">
        <f>IF(AND(INDEX('RobotLookup Clean'!$E:$E,ROW()-3)="Junior",INDEX('RobotLookup Clean'!$W:$W,ROW()-3)=1),ROW()-3,"")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X195" t="str">
        <f>IF(AND(INDEX('RobotLookup Clean'!$E:$E,ROW()-3)="Junior",INDEX('RobotLookup Clean'!$W:$W,ROW()-3)=1),ROW()-3,"")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X196" t="str">
        <f>IF(AND(INDEX('RobotLookup Clean'!$E:$E,ROW()-3)="Junior",INDEX('RobotLookup Clean'!$W:$W,ROW()-3)=1),ROW()-3,"")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X197" t="str">
        <f>IF(AND(INDEX('RobotLookup Clean'!$E:$E,ROW()-3)="Junior",INDEX('RobotLookup Clean'!$W:$W,ROW()-3)=1),ROW()-3,"")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X198" t="str">
        <f>IF(AND(INDEX('RobotLookup Clean'!$E:$E,ROW()-3)="Junior",INDEX('RobotLookup Clean'!$W:$W,ROW()-3)=1),ROW()-3,"")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X199" t="str">
        <f>IF(AND(INDEX('RobotLookup Clean'!$E:$E,ROW()-3)="Junior",INDEX('RobotLookup Clean'!$W:$W,ROW()-3)=1),ROW()-3,"")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X200" t="str">
        <f>IF(AND(INDEX('RobotLookup Clean'!$E:$E,ROW()-3)="Junior",INDEX('RobotLookup Clean'!$W:$W,ROW()-3)=1),ROW()-3,"")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X201" t="str">
        <f>IF(AND(INDEX('RobotLookup Clean'!$E:$E,ROW()-3)="Junior",INDEX('RobotLookup Clean'!$W:$W,ROW()-3)=1),ROW()-3,"")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X202" t="str">
        <f>IF(AND(INDEX('RobotLookup Clean'!$E:$E,ROW()-3)="Junior",INDEX('RobotLookup Clean'!$W:$W,ROW()-3)=1),ROW()-3,"")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X203" t="str">
        <f>IF(AND(INDEX('RobotLookup Clean'!$E:$E,ROW()-3)="Junior",INDEX('RobotLookup Clean'!$W:$W,ROW()-3)=1),ROW()-3,"")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X204" t="str">
        <f>IF(AND(INDEX('RobotLookup Clean'!$E:$E,ROW()-3)="Junior",INDEX('RobotLookup Clean'!$W:$W,ROW()-3)=1),ROW()-3,"")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X205" t="str">
        <f>IF(AND(INDEX('RobotLookup Clean'!$E:$E,ROW()-3)="Junior",INDEX('RobotLookup Clean'!$W:$W,ROW()-3)=1),ROW()-3,"")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X206" t="str">
        <f>IF(AND(INDEX('RobotLookup Clean'!$E:$E,ROW()-3)="Junior",INDEX('RobotLookup Clean'!$W:$W,ROW()-3)=1),ROW()-3,"")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X207" t="str">
        <f>IF(AND(INDEX('RobotLookup Clean'!$E:$E,ROW()-3)="Junior",INDEX('RobotLookup Clean'!$W:$W,ROW()-3)=1),ROW()-3,"")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X208" t="str">
        <f>IF(AND(INDEX('RobotLookup Clean'!$E:$E,ROW()-3)="Junior",INDEX('RobotLookup Clean'!$W:$W,ROW()-3)=1),ROW()-3,"")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X209" t="str">
        <f>IF(AND(INDEX('RobotLookup Clean'!$E:$E,ROW()-3)="Junior",INDEX('RobotLookup Clean'!$W:$W,ROW()-3)=1),ROW()-3,"")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X210" t="str">
        <f>IF(AND(INDEX('RobotLookup Clean'!$E:$E,ROW()-3)="Junior",INDEX('RobotLookup Clean'!$W:$W,ROW()-3)=1),ROW()-3,"")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X211" t="str">
        <f>IF(AND(INDEX('RobotLookup Clean'!$E:$E,ROW()-3)="Junior",INDEX('RobotLookup Clean'!$W:$W,ROW()-3)=1),ROW()-3,"")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X212" t="str">
        <f>IF(AND(INDEX('RobotLookup Clean'!$E:$E,ROW()-3)="Junior",INDEX('RobotLookup Clean'!$W:$W,ROW()-3)=1),ROW()-3,"")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X213" t="str">
        <f>IF(AND(INDEX('RobotLookup Clean'!$E:$E,ROW()-3)="Junior",INDEX('RobotLookup Clean'!$W:$W,ROW()-3)=1),ROW()-3,"")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X214" t="str">
        <f>IF(AND(INDEX('RobotLookup Clean'!$E:$E,ROW()-3)="Junior",INDEX('RobotLookup Clean'!$W:$W,ROW()-3)=1),ROW()-3,"")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X215" t="str">
        <f>IF(AND(INDEX('RobotLookup Clean'!$E:$E,ROW()-3)="Junior",INDEX('RobotLookup Clean'!$W:$W,ROW()-3)=1),ROW()-3,"")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X216" t="str">
        <f>IF(AND(INDEX('RobotLookup Clean'!$E:$E,ROW()-3)="Junior",INDEX('RobotLookup Clean'!$W:$W,ROW()-3)=1),ROW()-3,"")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X217" t="str">
        <f>IF(AND(INDEX('RobotLookup Clean'!$E:$E,ROW()-3)="Junior",INDEX('RobotLookup Clean'!$W:$W,ROW()-3)=1),ROW()-3,"")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X218" t="str">
        <f>IF(AND(INDEX('RobotLookup Clean'!$E:$E,ROW()-3)="Junior",INDEX('RobotLookup Clean'!$W:$W,ROW()-3)=1),ROW()-3,"")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X219" t="str">
        <f>IF(AND(INDEX('RobotLookup Clean'!$E:$E,ROW()-3)="Junior",INDEX('RobotLookup Clean'!$W:$W,ROW()-3)=1),ROW()-3,"")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X220" t="str">
        <f>IF(AND(INDEX('RobotLookup Clean'!$E:$E,ROW()-3)="Junior",INDEX('RobotLookup Clean'!$W:$W,ROW()-3)=1),ROW()-3,"")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X221" t="str">
        <f>IF(AND(INDEX('RobotLookup Clean'!$E:$E,ROW()-3)="Junior",INDEX('RobotLookup Clean'!$W:$W,ROW()-3)=1),ROW()-3,"")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X222" t="str">
        <f>IF(AND(INDEX('RobotLookup Clean'!$E:$E,ROW()-3)="Junior",INDEX('RobotLookup Clean'!$W:$W,ROW()-3)=1),ROW()-3,"")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X223" t="str">
        <f>IF(AND(INDEX('RobotLookup Clean'!$E:$E,ROW()-3)="Junior",INDEX('RobotLookup Clean'!$W:$W,ROW()-3)=1),ROW()-3,"")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X224" t="str">
        <f>IF(AND(INDEX('RobotLookup Clean'!$E:$E,ROW()-3)="Junior",INDEX('RobotLookup Clean'!$W:$W,ROW()-3)=1),ROW()-3,"")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X225" t="str">
        <f>IF(AND(INDEX('RobotLookup Clean'!$E:$E,ROW()-3)="Junior",INDEX('RobotLookup Clean'!$W:$W,ROW()-3)=1),ROW()-3,"")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X226" t="str">
        <f>IF(AND(INDEX('RobotLookup Clean'!$E:$E,ROW()-3)="Junior",INDEX('RobotLookup Clean'!$W:$W,ROW()-3)=1),ROW()-3,"")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X227" t="str">
        <f>IF(AND(INDEX('RobotLookup Clean'!$E:$E,ROW()-3)="Junior",INDEX('RobotLookup Clean'!$W:$W,ROW()-3)=1),ROW()-3,"")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X228" t="str">
        <f>IF(AND(INDEX('RobotLookup Clean'!$E:$E,ROW()-3)="Junior",INDEX('RobotLookup Clean'!$W:$W,ROW()-3)=1),ROW()-3,"")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X229" t="str">
        <f>IF(AND(INDEX('RobotLookup Clean'!$E:$E,ROW()-3)="Junior",INDEX('RobotLookup Clean'!$W:$W,ROW()-3)=1),ROW()-3,"")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X230" t="str">
        <f>IF(AND(INDEX('RobotLookup Clean'!$E:$E,ROW()-3)="Junior",INDEX('RobotLookup Clean'!$W:$W,ROW()-3)=1),ROW()-3,"")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X231" t="str">
        <f>IF(AND(INDEX('RobotLookup Clean'!$E:$E,ROW()-3)="Junior",INDEX('RobotLookup Clean'!$W:$W,ROW()-3)=1),ROW()-3,"")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X232" t="str">
        <f>IF(AND(INDEX('RobotLookup Clean'!$E:$E,ROW()-3)="Junior",INDEX('RobotLookup Clean'!$W:$W,ROW()-3)=1),ROW()-3,"")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X233" t="str">
        <f>IF(AND(INDEX('RobotLookup Clean'!$E:$E,ROW()-3)="Junior",INDEX('RobotLookup Clean'!$W:$W,ROW()-3)=1),ROW()-3,"")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X234" t="str">
        <f>IF(AND(INDEX('RobotLookup Clean'!$E:$E,ROW()-3)="Junior",INDEX('RobotLookup Clean'!$W:$W,ROW()-3)=1),ROW()-3,"")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X235" t="str">
        <f>IF(AND(INDEX('RobotLookup Clean'!$E:$E,ROW()-3)="Junior",INDEX('RobotLookup Clean'!$W:$W,ROW()-3)=1),ROW()-3,"")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X236" t="str">
        <f>IF(AND(INDEX('RobotLookup Clean'!$E:$E,ROW()-3)="Junior",INDEX('RobotLookup Clean'!$W:$W,ROW()-3)=1),ROW()-3,"")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X237" t="str">
        <f>IF(AND(INDEX('RobotLookup Clean'!$E:$E,ROW()-3)="Junior",INDEX('RobotLookup Clean'!$W:$W,ROW()-3)=1),ROW()-3,"")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X238" t="str">
        <f>IF(AND(INDEX('RobotLookup Clean'!$E:$E,ROW()-3)="Junior",INDEX('RobotLookup Clean'!$W:$W,ROW()-3)=1),ROW()-3,"")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X239" t="str">
        <f>IF(AND(INDEX('RobotLookup Clean'!$E:$E,ROW()-3)="Junior",INDEX('RobotLookup Clean'!$W:$W,ROW()-3)=1),ROW()-3,"")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X240" t="str">
        <f>IF(AND(INDEX('RobotLookup Clean'!$E:$E,ROW()-3)="Junior",INDEX('RobotLookup Clean'!$W:$W,ROW()-3)=1),ROW()-3,"")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X241" t="str">
        <f>IF(AND(INDEX('RobotLookup Clean'!$E:$E,ROW()-3)="Junior",INDEX('RobotLookup Clean'!$W:$W,ROW()-3)=1),ROW()-3,"")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X242" t="str">
        <f>IF(AND(INDEX('RobotLookup Clean'!$E:$E,ROW()-3)="Junior",INDEX('RobotLookup Clean'!$W:$W,ROW()-3)=1),ROW()-3,"")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X243" t="str">
        <f>IF(AND(INDEX('RobotLookup Clean'!$E:$E,ROW()-3)="Junior",INDEX('RobotLookup Clean'!$W:$W,ROW()-3)=1),ROW()-3,"")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X244" t="str">
        <f>IF(AND(INDEX('RobotLookup Clean'!$E:$E,ROW()-3)="Junior",INDEX('RobotLookup Clean'!$W:$W,ROW()-3)=1),ROW()-3,"")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X245" t="str">
        <f>IF(AND(INDEX('RobotLookup Clean'!$E:$E,ROW()-3)="Junior",INDEX('RobotLookup Clean'!$W:$W,ROW()-3)=1),ROW()-3,"")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X246" t="str">
        <f>IF(AND(INDEX('RobotLookup Clean'!$E:$E,ROW()-3)="Junior",INDEX('RobotLookup Clean'!$W:$W,ROW()-3)=1),ROW()-3,"")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X247" t="str">
        <f>IF(AND(INDEX('RobotLookup Clean'!$E:$E,ROW()-3)="Junior",INDEX('RobotLookup Clean'!$W:$W,ROW()-3)=1),ROW()-3,"")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X248" t="str">
        <f>IF(AND(INDEX('RobotLookup Clean'!$E:$E,ROW()-3)="Junior",INDEX('RobotLookup Clean'!$W:$W,ROW()-3)=1),ROW()-3,"")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X249" t="str">
        <f>IF(AND(INDEX('RobotLookup Clean'!$E:$E,ROW()-3)="Junior",INDEX('RobotLookup Clean'!$W:$W,ROW()-3)=1),ROW()-3,"")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X250" t="str">
        <f>IF(AND(INDEX('RobotLookup Clean'!$E:$E,ROW()-3)="Junior",INDEX('RobotLookup Clean'!$W:$W,ROW()-3)=1),ROW()-3,"")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X251" t="str">
        <f>IF(AND(INDEX('RobotLookup Clean'!$E:$E,ROW()-3)="Junior",INDEX('RobotLookup Clean'!$W:$W,ROW()-3)=1),ROW()-3,"")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X252" t="str">
        <f>IF(AND(INDEX('RobotLookup Clean'!$E:$E,ROW()-3)="Junior",INDEX('RobotLookup Clean'!$W:$W,ROW()-3)=1),ROW()-3,"")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X253" t="str">
        <f>IF(AND(INDEX('RobotLookup Clean'!$E:$E,ROW()-3)="Junior",INDEX('RobotLookup Clean'!$W:$W,ROW()-3)=1),ROW()-3,"")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X254" t="str">
        <f>IF(AND(INDEX('RobotLookup Clean'!$E:$E,ROW()-3)="Junior",INDEX('RobotLookup Clean'!$W:$W,ROW()-3)=1),ROW()-3,"")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X255" t="str">
        <f>IF(AND(INDEX('RobotLookup Clean'!$E:$E,ROW()-3)="Junior",INDEX('RobotLookup Clean'!$W:$W,ROW()-3)=1),ROW()-3,"")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X256" t="str">
        <f>IF(AND(INDEX('RobotLookup Clean'!$E:$E,ROW()-3)="Junior",INDEX('RobotLookup Clean'!$W:$W,ROW()-3)=1),ROW()-3,"")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X257" t="str">
        <f>IF(AND(INDEX('RobotLookup Clean'!$E:$E,ROW()-3)="Junior",INDEX('RobotLookup Clean'!$W:$W,ROW()-3)=1),ROW()-3,"")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X258" t="str">
        <f>IF(AND(INDEX('RobotLookup Clean'!$E:$E,ROW()-3)="Junior",INDEX('RobotLookup Clean'!$W:$W,ROW()-3)=1),ROW()-3,"")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X259" t="str">
        <f>IF(AND(INDEX('RobotLookup Clean'!$E:$E,ROW()-3)="Junior",INDEX('RobotLookup Clean'!$W:$W,ROW()-3)=1),ROW()-3,"")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X260" t="str">
        <f>IF(AND(INDEX('RobotLookup Clean'!$E:$E,ROW()-3)="Junior",INDEX('RobotLookup Clean'!$W:$W,ROW()-3)=1),ROW()-3,"")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X261" t="str">
        <f>IF(AND(INDEX('RobotLookup Clean'!$E:$E,ROW()-3)="Junior",INDEX('RobotLookup Clean'!$W:$W,ROW()-3)=1),ROW()-3,"")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X262" t="str">
        <f>IF(AND(INDEX('RobotLookup Clean'!$E:$E,ROW()-3)="Junior",INDEX('RobotLookup Clean'!$W:$W,ROW()-3)=1),ROW()-3,"")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X263" t="str">
        <f>IF(AND(INDEX('RobotLookup Clean'!$E:$E,ROW()-3)="Junior",INDEX('RobotLookup Clean'!$W:$W,ROW()-3)=1),ROW()-3,"")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X264" t="str">
        <f>IF(AND(INDEX('RobotLookup Clean'!$E:$E,ROW()-3)="Junior",INDEX('RobotLookup Clean'!$W:$W,ROW()-3)=1),ROW()-3,"")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X265" t="str">
        <f>IF(AND(INDEX('RobotLookup Clean'!$E:$E,ROW()-3)="Junior",INDEX('RobotLookup Clean'!$W:$W,ROW()-3)=1),ROW()-3,"")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X266" t="str">
        <f>IF(AND(INDEX('RobotLookup Clean'!$E:$E,ROW()-3)="Junior",INDEX('RobotLookup Clean'!$W:$W,ROW()-3)=1),ROW()-3,"")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X267" t="str">
        <f>IF(AND(INDEX('RobotLookup Clean'!$E:$E,ROW()-3)="Junior",INDEX('RobotLookup Clean'!$W:$W,ROW()-3)=1),ROW()-3,"")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X268" t="str">
        <f>IF(AND(INDEX('RobotLookup Clean'!$E:$E,ROW()-3)="Junior",INDEX('RobotLookup Clean'!$W:$W,ROW()-3)=1),ROW()-3,"")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X269" t="str">
        <f>IF(AND(INDEX('RobotLookup Clean'!$E:$E,ROW()-3)="Junior",INDEX('RobotLookup Clean'!$W:$W,ROW()-3)=1),ROW()-3,"")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X270" t="str">
        <f>IF(AND(INDEX('RobotLookup Clean'!$E:$E,ROW()-3)="Junior",INDEX('RobotLookup Clean'!$W:$W,ROW()-3)=1),ROW()-3,"")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X271" t="str">
        <f>IF(AND(INDEX('RobotLookup Clean'!$E:$E,ROW()-3)="Junior",INDEX('RobotLookup Clean'!$W:$W,ROW()-3)=1),ROW()-3,"")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X272" t="str">
        <f>IF(AND(INDEX('RobotLookup Clean'!$E:$E,ROW()-3)="Junior",INDEX('RobotLookup Clean'!$W:$W,ROW()-3)=1),ROW()-3,"")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X273" t="str">
        <f>IF(AND(INDEX('RobotLookup Clean'!$E:$E,ROW()-3)="Junior",INDEX('RobotLookup Clean'!$W:$W,ROW()-3)=1),ROW()-3,"")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X274" t="str">
        <f>IF(AND(INDEX('RobotLookup Clean'!$E:$E,ROW()-3)="Junior",INDEX('RobotLookup Clean'!$W:$W,ROW()-3)=1),ROW()-3,"")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X275" t="str">
        <f>IF(AND(INDEX('RobotLookup Clean'!$E:$E,ROW()-3)="Junior",INDEX('RobotLookup Clean'!$W:$W,ROW()-3)=1),ROW()-3,"")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X276" t="str">
        <f>IF(AND(INDEX('RobotLookup Clean'!$E:$E,ROW()-3)="Junior",INDEX('RobotLookup Clean'!$W:$W,ROW()-3)=1),ROW()-3,"")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X277" t="str">
        <f>IF(AND(INDEX('RobotLookup Clean'!$E:$E,ROW()-3)="Junior",INDEX('RobotLookup Clean'!$W:$W,ROW()-3)=1),ROW()-3,"")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X278" t="str">
        <f>IF(AND(INDEX('RobotLookup Clean'!$E:$E,ROW()-3)="Junior",INDEX('RobotLookup Clean'!$W:$W,ROW()-3)=1),ROW()-3,"")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X279" t="str">
        <f>IF(AND(INDEX('RobotLookup Clean'!$E:$E,ROW()-3)="Junior",INDEX('RobotLookup Clean'!$W:$W,ROW()-3)=1),ROW()-3,"")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X280" t="str">
        <f>IF(AND(INDEX('RobotLookup Clean'!$E:$E,ROW()-3)="Junior",INDEX('RobotLookup Clean'!$W:$W,ROW()-3)=1),ROW()-3,"")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X281" t="str">
        <f>IF(AND(INDEX('RobotLookup Clean'!$E:$E,ROW()-3)="Junior",INDEX('RobotLookup Clean'!$W:$W,ROW()-3)=1),ROW()-3,"")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X282" t="str">
        <f>IF(AND(INDEX('RobotLookup Clean'!$E:$E,ROW()-3)="Junior",INDEX('RobotLookup Clean'!$W:$W,ROW()-3)=1),ROW()-3,"")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X283" t="str">
        <f>IF(AND(INDEX('RobotLookup Clean'!$E:$E,ROW()-3)="Junior",INDEX('RobotLookup Clean'!$W:$W,ROW()-3)=1),ROW()-3,"")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X284" t="str">
        <f>IF(AND(INDEX('RobotLookup Clean'!$E:$E,ROW()-3)="Junior",INDEX('RobotLookup Clean'!$W:$W,ROW()-3)=1),ROW()-3,"")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X285" t="str">
        <f>IF(AND(INDEX('RobotLookup Clean'!$E:$E,ROW()-3)="Junior",INDEX('RobotLookup Clean'!$W:$W,ROW()-3)=1),ROW()-3,"")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X286" t="str">
        <f>IF(AND(INDEX('RobotLookup Clean'!$E:$E,ROW()-3)="Junior",INDEX('RobotLookup Clean'!$W:$W,ROW()-3)=1),ROW()-3,"")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X287" t="str">
        <f>IF(AND(INDEX('RobotLookup Clean'!$E:$E,ROW()-3)="Junior",INDEX('RobotLookup Clean'!$W:$W,ROW()-3)=1),ROW()-3,"")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X288" t="str">
        <f>IF(AND(INDEX('RobotLookup Clean'!$E:$E,ROW()-3)="Junior",INDEX('RobotLookup Clean'!$W:$W,ROW()-3)=1),ROW()-3,"")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X289" t="str">
        <f>IF(AND(INDEX('RobotLookup Clean'!$E:$E,ROW()-3)="Junior",INDEX('RobotLookup Clean'!$W:$W,ROW()-3)=1),ROW()-3,"")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X290" t="str">
        <f>IF(AND(INDEX('RobotLookup Clean'!$E:$E,ROW()-3)="Junior",INDEX('RobotLookup Clean'!$W:$W,ROW()-3)=1),ROW()-3,"")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X291" t="str">
        <f>IF(AND(INDEX('RobotLookup Clean'!$E:$E,ROW()-3)="Junior",INDEX('RobotLookup Clean'!$W:$W,ROW()-3)=1),ROW()-3,"")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X292" t="str">
        <f>IF(AND(INDEX('RobotLookup Clean'!$E:$E,ROW()-3)="Junior",INDEX('RobotLookup Clean'!$W:$W,ROW()-3)=1),ROW()-3,"")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X293" t="str">
        <f>IF(AND(INDEX('RobotLookup Clean'!$E:$E,ROW()-3)="Junior",INDEX('RobotLookup Clean'!$W:$W,ROW()-3)=1),ROW()-3,"")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X294" t="str">
        <f>IF(AND(INDEX('RobotLookup Clean'!$E:$E,ROW()-3)="Junior",INDEX('RobotLookup Clean'!$W:$W,ROW()-3)=1),ROW()-3,"")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X295" t="str">
        <f>IF(AND(INDEX('RobotLookup Clean'!$E:$E,ROW()-3)="Junior",INDEX('RobotLookup Clean'!$W:$W,ROW()-3)=1),ROW()-3,"")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X296" t="str">
        <f>IF(AND(INDEX('RobotLookup Clean'!$E:$E,ROW()-3)="Junior",INDEX('RobotLookup Clean'!$W:$W,ROW()-3)=1),ROW()-3,"")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X297" t="str">
        <f>IF(AND(INDEX('RobotLookup Clean'!$E:$E,ROW()-3)="Junior",INDEX('RobotLookup Clean'!$W:$W,ROW()-3)=1),ROW()-3,"")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X298" t="str">
        <f>IF(AND(INDEX('RobotLookup Clean'!$E:$E,ROW()-3)="Junior",INDEX('RobotLookup Clean'!$W:$W,ROW()-3)=1),ROW()-3,"")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X299" t="str">
        <f>IF(AND(INDEX('RobotLookup Clean'!$E:$E,ROW()-3)="Junior",INDEX('RobotLookup Clean'!$W:$W,ROW()-3)=1),ROW()-3,"")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X300" t="str">
        <f>IF(AND(INDEX('RobotLookup Clean'!$E:$E,ROW()-3)="Junior",INDEX('RobotLookup Clean'!$W:$W,ROW()-3)=1),ROW()-3,"")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X301" t="str">
        <f>IF(AND(INDEX('RobotLookup Clean'!$E:$E,ROW()-3)="Junior",INDEX('RobotLookup Clean'!$W:$W,ROW()-3)=1),ROW()-3,"")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X302" t="str">
        <f>IF(AND(INDEX('RobotLookup Clean'!$E:$E,ROW()-3)="Junior",INDEX('RobotLookup Clean'!$W:$W,ROW()-3)=1),ROW()-3,"")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X303" t="str">
        <f>IF(AND(INDEX('RobotLookup Clean'!$E:$E,ROW()-3)="Junior",INDEX('RobotLookup Clean'!$W:$W,ROW()-3)=1),ROW()-3,"")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X304" t="str">
        <f>IF(AND(INDEX('RobotLookup Clean'!$E:$E,ROW()-3)="Junior",INDEX('RobotLookup Clean'!$W:$W,ROW()-3)=1),ROW()-3,"")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X305" t="str">
        <f>IF(AND(INDEX('RobotLookup Clean'!$E:$E,ROW()-3)="Junior",INDEX('RobotLookup Clean'!$W:$W,ROW()-3)=1),ROW()-3,"")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X306" t="str">
        <f>IF(AND(INDEX('RobotLookup Clean'!$E:$E,ROW()-3)="Junior",INDEX('RobotLookup Clean'!$W:$W,ROW()-3)=1),ROW()-3,"")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X307" t="str">
        <f>IF(AND(INDEX('RobotLookup Clean'!$E:$E,ROW()-3)="Junior",INDEX('RobotLookup Clean'!$W:$W,ROW()-3)=1),ROW()-3,"")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X308" t="str">
        <f>IF(AND(INDEX('RobotLookup Clean'!$E:$E,ROW()-3)="Junior",INDEX('RobotLookup Clean'!$W:$W,ROW()-3)=1),ROW()-3,"")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X309" t="str">
        <f>IF(AND(INDEX('RobotLookup Clean'!$E:$E,ROW()-3)="Junior",INDEX('RobotLookup Clean'!$W:$W,ROW()-3)=1),ROW()-3,"")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X310" t="str">
        <f>IF(AND(INDEX('RobotLookup Clean'!$E:$E,ROW()-3)="Junior",INDEX('RobotLookup Clean'!$W:$W,ROW()-3)=1),ROW()-3,"")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X311" t="str">
        <f>IF(AND(INDEX('RobotLookup Clean'!$E:$E,ROW()-3)="Junior",INDEX('RobotLookup Clean'!$W:$W,ROW()-3)=1),ROW()-3,"")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X312" t="str">
        <f>IF(AND(INDEX('RobotLookup Clean'!$E:$E,ROW()-3)="Junior",INDEX('RobotLookup Clean'!$W:$W,ROW()-3)=1),ROW()-3,"")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X313" t="str">
        <f>IF(AND(INDEX('RobotLookup Clean'!$E:$E,ROW()-3)="Junior",INDEX('RobotLookup Clean'!$W:$W,ROW()-3)=1),ROW()-3,"")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X314" t="str">
        <f>IF(AND(INDEX('RobotLookup Clean'!$E:$E,ROW()-3)="Junior",INDEX('RobotLookup Clean'!$W:$W,ROW()-3)=1),ROW()-3,"")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X315" t="str">
        <f>IF(AND(INDEX('RobotLookup Clean'!$E:$E,ROW()-3)="Junior",INDEX('RobotLookup Clean'!$W:$W,ROW()-3)=1),ROW()-3,"")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X316" t="str">
        <f>IF(AND(INDEX('RobotLookup Clean'!$E:$E,ROW()-3)="Junior",INDEX('RobotLookup Clean'!$W:$W,ROW()-3)=1),ROW()-3,"")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X317" t="str">
        <f>IF(AND(INDEX('RobotLookup Clean'!$E:$E,ROW()-3)="Junior",INDEX('RobotLookup Clean'!$W:$W,ROW()-3)=1),ROW()-3,"")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X318" t="str">
        <f>IF(AND(INDEX('RobotLookup Clean'!$E:$E,ROW()-3)="Junior",INDEX('RobotLookup Clean'!$W:$W,ROW()-3)=1),ROW()-3,"")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X319" t="str">
        <f>IF(AND(INDEX('RobotLookup Clean'!$E:$E,ROW()-3)="Junior",INDEX('RobotLookup Clean'!$W:$W,ROW()-3)=1),ROW()-3,"")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X320" t="str">
        <f>IF(AND(INDEX('RobotLookup Clean'!$E:$E,ROW()-3)="Junior",INDEX('RobotLookup Clean'!$W:$W,ROW()-3)=1),ROW()-3,"")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X321" t="str">
        <f>IF(AND(INDEX('RobotLookup Clean'!$E:$E,ROW()-3)="Junior",INDEX('RobotLookup Clean'!$W:$W,ROW()-3)=1),ROW()-3,"")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X322" t="str">
        <f>IF(AND(INDEX('RobotLookup Clean'!$E:$E,ROW()-3)="Junior",INDEX('RobotLookup Clean'!$W:$W,ROW()-3)=1),ROW()-3,"")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X323" t="str">
        <f>IF(AND(INDEX('RobotLookup Clean'!$E:$E,ROW()-3)="Junior",INDEX('RobotLookup Clean'!$W:$W,ROW()-3)=1),ROW()-3,"")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X324" t="str">
        <f>IF(AND(INDEX('RobotLookup Clean'!$E:$E,ROW()-3)="Junior",INDEX('RobotLookup Clean'!$W:$W,ROW()-3)=1),ROW()-3,"")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X325" t="str">
        <f>IF(AND(INDEX('RobotLookup Clean'!$E:$E,ROW()-3)="Junior",INDEX('RobotLookup Clean'!$W:$W,ROW()-3)=1),ROW()-3,"")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X326" t="str">
        <f>IF(AND(INDEX('RobotLookup Clean'!$E:$E,ROW()-3)="Junior",INDEX('RobotLookup Clean'!$W:$W,ROW()-3)=1),ROW()-3,"")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X327" t="str">
        <f>IF(AND(INDEX('RobotLookup Clean'!$E:$E,ROW()-3)="Junior",INDEX('RobotLookup Clean'!$W:$W,ROW()-3)=1),ROW()-3,"")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X328" t="str">
        <f>IF(AND(INDEX('RobotLookup Clean'!$E:$E,ROW()-3)="Junior",INDEX('RobotLookup Clean'!$W:$W,ROW()-3)=1),ROW()-3,"")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X329" t="str">
        <f>IF(AND(INDEX('RobotLookup Clean'!$E:$E,ROW()-3)="Junior",INDEX('RobotLookup Clean'!$W:$W,ROW()-3)=1),ROW()-3,"")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X330" t="str">
        <f>IF(AND(INDEX('RobotLookup Clean'!$E:$E,ROW()-3)="Junior",INDEX('RobotLookup Clean'!$W:$W,ROW()-3)=1),ROW()-3,"")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X331" t="str">
        <f>IF(AND(INDEX('RobotLookup Clean'!$E:$E,ROW()-3)="Junior",INDEX('RobotLookup Clean'!$W:$W,ROW()-3)=1),ROW()-3,"")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X332" t="str">
        <f>IF(AND(INDEX('RobotLookup Clean'!$E:$E,ROW()-3)="Junior",INDEX('RobotLookup Clean'!$W:$W,ROW()-3)=1),ROW()-3,"")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X333" t="str">
        <f>IF(AND(INDEX('RobotLookup Clean'!$E:$E,ROW()-3)="Junior",INDEX('RobotLookup Clean'!$W:$W,ROW()-3)=1),ROW()-3,"")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X334" t="str">
        <f>IF(AND(INDEX('RobotLookup Clean'!$E:$E,ROW()-3)="Junior",INDEX('RobotLookup Clean'!$W:$W,ROW()-3)=1),ROW()-3,"")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X335" t="str">
        <f>IF(AND(INDEX('RobotLookup Clean'!$E:$E,ROW()-3)="Junior",INDEX('RobotLookup Clean'!$W:$W,ROW()-3)=1),ROW()-3,"")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X336" t="str">
        <f>IF(AND(INDEX('RobotLookup Clean'!$E:$E,ROW()-3)="Junior",INDEX('RobotLookup Clean'!$W:$W,ROW()-3)=1),ROW()-3,"")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X337" t="str">
        <f>IF(AND(INDEX('RobotLookup Clean'!$E:$E,ROW()-3)="Junior",INDEX('RobotLookup Clean'!$W:$W,ROW()-3)=1),ROW()-3,"")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X338" t="str">
        <f>IF(AND(INDEX('RobotLookup Clean'!$E:$E,ROW()-3)="Junior",INDEX('RobotLookup Clean'!$W:$W,ROW()-3)=1),ROW()-3,"")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X339" t="str">
        <f>IF(AND(INDEX('RobotLookup Clean'!$E:$E,ROW()-3)="Junior",INDEX('RobotLookup Clean'!$W:$W,ROW()-3)=1),ROW()-3,"")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X340" t="str">
        <f>IF(AND(INDEX('RobotLookup Clean'!$E:$E,ROW()-3)="Junior",INDEX('RobotLookup Clean'!$W:$W,ROW()-3)=1),ROW()-3,"")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X341" t="str">
        <f>IF(AND(INDEX('RobotLookup Clean'!$E:$E,ROW()-3)="Junior",INDEX('RobotLookup Clean'!$W:$W,ROW()-3)=1),ROW()-3,"")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X342" t="str">
        <f>IF(AND(INDEX('RobotLookup Clean'!$E:$E,ROW()-3)="Junior",INDEX('RobotLookup Clean'!$W:$W,ROW()-3)=1),ROW()-3,"")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X343" t="str">
        <f>IF(AND(INDEX('RobotLookup Clean'!$E:$E,ROW()-3)="Junior",INDEX('RobotLookup Clean'!$W:$W,ROW()-3)=1),ROW()-3,"")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X344" t="str">
        <f>IF(AND(INDEX('RobotLookup Clean'!$E:$E,ROW()-3)="Junior",INDEX('RobotLookup Clean'!$W:$W,ROW()-3)=1),ROW()-3,"")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X345" t="str">
        <f>IF(AND(INDEX('RobotLookup Clean'!$E:$E,ROW()-3)="Junior",INDEX('RobotLookup Clean'!$W:$W,ROW()-3)=1),ROW()-3,"")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X346" t="str">
        <f>IF(AND(INDEX('RobotLookup Clean'!$E:$E,ROW()-3)="Junior",INDEX('RobotLookup Clean'!$W:$W,ROW()-3)=1),ROW()-3,"")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X347" t="str">
        <f>IF(AND(INDEX('RobotLookup Clean'!$E:$E,ROW()-3)="Junior",INDEX('RobotLookup Clean'!$W:$W,ROW()-3)=1),ROW()-3,"")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X348" t="str">
        <f>IF(AND(INDEX('RobotLookup Clean'!$E:$E,ROW()-3)="Junior",INDEX('RobotLookup Clean'!$W:$W,ROW()-3)=1),ROW()-3,"")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X349" t="str">
        <f>IF(AND(INDEX('RobotLookup Clean'!$E:$E,ROW()-3)="Junior",INDEX('RobotLookup Clean'!$W:$W,ROW()-3)=1),ROW()-3,"")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X350" t="str">
        <f>IF(AND(INDEX('RobotLookup Clean'!$E:$E,ROW()-3)="Junior",INDEX('RobotLookup Clean'!$W:$W,ROW()-3)=1),ROW()-3,"")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X351" t="str">
        <f>IF(AND(INDEX('RobotLookup Clean'!$E:$E,ROW()-3)="Junior",INDEX('RobotLookup Clean'!$W:$W,ROW()-3)=1),ROW()-3,"")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X352" t="str">
        <f>IF(AND(INDEX('RobotLookup Clean'!$E:$E,ROW()-3)="Junior",INDEX('RobotLookup Clean'!$W:$W,ROW()-3)=1),ROW()-3,"")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X353" t="str">
        <f>IF(AND(INDEX('RobotLookup Clean'!$E:$E,ROW()-3)="Junior",INDEX('RobotLookup Clean'!$W:$W,ROW()-3)=1),ROW()-3,"")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X354" t="str">
        <f>IF(AND(INDEX('RobotLookup Clean'!$E:$E,ROW()-3)="Junior",INDEX('RobotLookup Clean'!$W:$W,ROW()-3)=1),ROW()-3,"")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X355" t="str">
        <f>IF(AND(INDEX('RobotLookup Clean'!$E:$E,ROW()-3)="Junior",INDEX('RobotLookup Clean'!$W:$W,ROW()-3)=1),ROW()-3,"")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X356" t="str">
        <f>IF(AND(INDEX('RobotLookup Clean'!$E:$E,ROW()-3)="Junior",INDEX('RobotLookup Clean'!$W:$W,ROW()-3)=1),ROW()-3,"")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X357" t="str">
        <f>IF(AND(INDEX('RobotLookup Clean'!$E:$E,ROW()-3)="Junior",INDEX('RobotLookup Clean'!$W:$W,ROW()-3)=1),ROW()-3,"")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X358" t="str">
        <f>IF(AND(INDEX('RobotLookup Clean'!$E:$E,ROW()-3)="Junior",INDEX('RobotLookup Clean'!$W:$W,ROW()-3)=1),ROW()-3,"")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X359" t="str">
        <f>IF(AND(INDEX('RobotLookup Clean'!$E:$E,ROW()-3)="Junior",INDEX('RobotLookup Clean'!$W:$W,ROW()-3)=1),ROW()-3,"")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X360" t="str">
        <f>IF(AND(INDEX('RobotLookup Clean'!$E:$E,ROW()-3)="Junior",INDEX('RobotLookup Clean'!$W:$W,ROW()-3)=1),ROW()-3,"")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X361" t="str">
        <f>IF(AND(INDEX('RobotLookup Clean'!$E:$E,ROW()-3)="Junior",INDEX('RobotLookup Clean'!$W:$W,ROW()-3)=1),ROW()-3,"")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X362" t="str">
        <f>IF(AND(INDEX('RobotLookup Clean'!$E:$E,ROW()-3)="Junior",INDEX('RobotLookup Clean'!$W:$W,ROW()-3)=1),ROW()-3,"")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X363" t="str">
        <f>IF(AND(INDEX('RobotLookup Clean'!$E:$E,ROW()-3)="Junior",INDEX('RobotLookup Clean'!$W:$W,ROW()-3)=1),ROW()-3,"")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X364" t="str">
        <f>IF(AND(INDEX('RobotLookup Clean'!$E:$E,ROW()-3)="Junior",INDEX('RobotLookup Clean'!$W:$W,ROW()-3)=1),ROW()-3,"")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X365" t="str">
        <f>IF(AND(INDEX('RobotLookup Clean'!$E:$E,ROW()-3)="Junior",INDEX('RobotLookup Clean'!$W:$W,ROW()-3)=1),ROW()-3,"")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X366" t="str">
        <f>IF(AND(INDEX('RobotLookup Clean'!$E:$E,ROW()-3)="Junior",INDEX('RobotLookup Clean'!$W:$W,ROW()-3)=1),ROW()-3,"")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X367" t="str">
        <f>IF(AND(INDEX('RobotLookup Clean'!$E:$E,ROW()-3)="Junior",INDEX('RobotLookup Clean'!$W:$W,ROW()-3)=1),ROW()-3,"")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X368" t="str">
        <f>IF(AND(INDEX('RobotLookup Clean'!$E:$E,ROW()-3)="Junior",INDEX('RobotLookup Clean'!$W:$W,ROW()-3)=1),ROW()-3,"")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X369" t="str">
        <f>IF(AND(INDEX('RobotLookup Clean'!$E:$E,ROW()-3)="Junior",INDEX('RobotLookup Clean'!$W:$W,ROW()-3)=1),ROW()-3,"")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X370" t="str">
        <f>IF(AND(INDEX('RobotLookup Clean'!$E:$E,ROW()-3)="Junior",INDEX('RobotLookup Clean'!$W:$W,ROW()-3)=1),ROW()-3,"")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X371" t="str">
        <f>IF(AND(INDEX('RobotLookup Clean'!$E:$E,ROW()-3)="Junior",INDEX('RobotLookup Clean'!$W:$W,ROW()-3)=1),ROW()-3,"")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X372" t="str">
        <f>IF(AND(INDEX('RobotLookup Clean'!$E:$E,ROW()-3)="Junior",INDEX('RobotLookup Clean'!$W:$W,ROW()-3)=1),ROW()-3,"")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X373" t="str">
        <f>IF(AND(INDEX('RobotLookup Clean'!$E:$E,ROW()-3)="Junior",INDEX('RobotLookup Clean'!$W:$W,ROW()-3)=1),ROW()-3,"")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X374" t="str">
        <f>IF(AND(INDEX('RobotLookup Clean'!$E:$E,ROW()-3)="Junior",INDEX('RobotLookup Clean'!$W:$W,ROW()-3)=1),ROW()-3,"")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X375" t="str">
        <f>IF(AND(INDEX('RobotLookup Clean'!$E:$E,ROW()-3)="Junior",INDEX('RobotLookup Clean'!$W:$W,ROW()-3)=1),ROW()-3,"")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X376" t="str">
        <f>IF(AND(INDEX('RobotLookup Clean'!$E:$E,ROW()-3)="Junior",INDEX('RobotLookup Clean'!$W:$W,ROW()-3)=1),ROW()-3,"")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X377" t="str">
        <f>IF(AND(INDEX('RobotLookup Clean'!$E:$E,ROW()-3)="Junior",INDEX('RobotLookup Clean'!$W:$W,ROW()-3)=1),ROW()-3,"")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X378" t="str">
        <f>IF(AND(INDEX('RobotLookup Clean'!$E:$E,ROW()-3)="Junior",INDEX('RobotLookup Clean'!$W:$W,ROW()-3)=1),ROW()-3,"")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X379" t="str">
        <f>IF(AND(INDEX('RobotLookup Clean'!$E:$E,ROW()-3)="Junior",INDEX('RobotLookup Clean'!$W:$W,ROW()-3)=1),ROW()-3,"")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X380" t="str">
        <f>IF(AND(INDEX('RobotLookup Clean'!$E:$E,ROW()-3)="Junior",INDEX('RobotLookup Clean'!$W:$W,ROW()-3)=1),ROW()-3,"")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X381" t="str">
        <f>IF(AND(INDEX('RobotLookup Clean'!$E:$E,ROW()-3)="Junior",INDEX('RobotLookup Clean'!$W:$W,ROW()-3)=1),ROW()-3,"")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X382" t="str">
        <f>IF(AND(INDEX('RobotLookup Clean'!$E:$E,ROW()-3)="Junior",INDEX('RobotLookup Clean'!$W:$W,ROW()-3)=1),ROW()-3,"")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X383" t="str">
        <f>IF(AND(INDEX('RobotLookup Clean'!$E:$E,ROW()-3)="Junior",INDEX('RobotLookup Clean'!$W:$W,ROW()-3)=1),ROW()-3,"")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X384" t="str">
        <f>IF(AND(INDEX('RobotLookup Clean'!$E:$E,ROW()-3)="Junior",INDEX('RobotLookup Clean'!$W:$W,ROW()-3)=1),ROW()-3,"")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X385" t="str">
        <f>IF(AND(INDEX('RobotLookup Clean'!$E:$E,ROW()-3)="Junior",INDEX('RobotLookup Clean'!$W:$W,ROW()-3)=1),ROW()-3,"")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X386" t="str">
        <f>IF(AND(INDEX('RobotLookup Clean'!$E:$E,ROW()-3)="Junior",INDEX('RobotLookup Clean'!$W:$W,ROW()-3)=1),ROW()-3,"")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X387" t="str">
        <f>IF(AND(INDEX('RobotLookup Clean'!$E:$E,ROW()-3)="Junior",INDEX('RobotLookup Clean'!$W:$W,ROW()-3)=1),ROW()-3,"")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X388" t="str">
        <f>IF(AND(INDEX('RobotLookup Clean'!$E:$E,ROW()-3)="Junior",INDEX('RobotLookup Clean'!$W:$W,ROW()-3)=1),ROW()-3,"")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X389" t="str">
        <f>IF(AND(INDEX('RobotLookup Clean'!$E:$E,ROW()-3)="Junior",INDEX('RobotLookup Clean'!$W:$W,ROW()-3)=1),ROW()-3,"")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X390" t="str">
        <f>IF(AND(INDEX('RobotLookup Clean'!$E:$E,ROW()-3)="Junior",INDEX('RobotLookup Clean'!$W:$W,ROW()-3)=1),ROW()-3,"")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X391" t="str">
        <f>IF(AND(INDEX('RobotLookup Clean'!$E:$E,ROW()-3)="Junior",INDEX('RobotLookup Clean'!$W:$W,ROW()-3)=1),ROW()-3,"")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X392" t="str">
        <f>IF(AND(INDEX('RobotLookup Clean'!$E:$E,ROW()-3)="Junior",INDEX('RobotLookup Clean'!$W:$W,ROW()-3)=1),ROW()-3,"")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X393" t="str">
        <f>IF(AND(INDEX('RobotLookup Clean'!$E:$E,ROW()-3)="Junior",INDEX('RobotLookup Clean'!$W:$W,ROW()-3)=1),ROW()-3,"")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X394" t="str">
        <f>IF(AND(INDEX('RobotLookup Clean'!$E:$E,ROW()-3)="Junior",INDEX('RobotLookup Clean'!$W:$W,ROW()-3)=1),ROW()-3,"")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X395" t="str">
        <f>IF(AND(INDEX('RobotLookup Clean'!$E:$E,ROW()-3)="Junior",INDEX('RobotLookup Clean'!$W:$W,ROW()-3)=1),ROW()-3,"")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X396" t="str">
        <f>IF(AND(INDEX('RobotLookup Clean'!$E:$E,ROW()-3)="Junior",INDEX('RobotLookup Clean'!$W:$W,ROW()-3)=1),ROW()-3,"")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X397" t="str">
        <f>IF(AND(INDEX('RobotLookup Clean'!$E:$E,ROW()-3)="Junior",INDEX('RobotLookup Clean'!$W:$W,ROW()-3)=1),ROW()-3,"")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X398" t="str">
        <f>IF(AND(INDEX('RobotLookup Clean'!$E:$E,ROW()-3)="Junior",INDEX('RobotLookup Clean'!$W:$W,ROW()-3)=1),ROW()-3,"")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X399" t="str">
        <f>IF(AND(INDEX('RobotLookup Clean'!$E:$E,ROW()-3)="Junior",INDEX('RobotLookup Clean'!$W:$W,ROW()-3)=1),ROW()-3,"")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X400" t="str">
        <f>IF(AND(INDEX('RobotLookup Clean'!$E:$E,ROW()-3)="Junior",INDEX('RobotLookup Clean'!$W:$W,ROW()-3)=1),ROW()-3,"")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X401" t="str">
        <f>IF(AND(INDEX('RobotLookup Clean'!$E:$E,ROW()-3)="Junior",INDEX('RobotLookup Clean'!$W:$W,ROW()-3)=1),ROW()-3,"")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X402" t="str">
        <f>IF(AND(INDEX('RobotLookup Clean'!$E:$E,ROW()-3)="Junior",INDEX('RobotLookup Clean'!$W:$W,ROW()-3)=1),ROW()-3,"")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X403" t="str">
        <f>IF(AND(INDEX('RobotLookup Clean'!$E:$E,ROW()-3)="Junior",INDEX('RobotLookup Clean'!$W:$W,ROW()-3)=1),ROW()-3,"")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X404" t="str">
        <f>IF(AND(INDEX('RobotLookup Clean'!$E:$E,ROW()-3)="Junior",INDEX('RobotLookup Clean'!$W:$W,ROW()-3)=1),ROW()-3,"")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X405" t="str">
        <f>IF(AND(INDEX('RobotLookup Clean'!$E:$E,ROW()-3)="Junior",INDEX('RobotLookup Clean'!$W:$W,ROW()-3)=1),ROW()-3,"")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X406" t="str">
        <f>IF(AND(INDEX('RobotLookup Clean'!$E:$E,ROW()-3)="Junior",INDEX('RobotLookup Clean'!$W:$W,ROW()-3)=1),ROW()-3,"")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X407" t="str">
        <f>IF(AND(INDEX('RobotLookup Clean'!$E:$E,ROW()-3)="Junior",INDEX('RobotLookup Clean'!$W:$W,ROW()-3)=1),ROW()-3,"")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X408" t="str">
        <f>IF(AND(INDEX('RobotLookup Clean'!$E:$E,ROW()-3)="Junior",INDEX('RobotLookup Clean'!$W:$W,ROW()-3)=1),ROW()-3,"")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X409" t="str">
        <f>IF(AND(INDEX('RobotLookup Clean'!$E:$E,ROW()-3)="Junior",INDEX('RobotLookup Clean'!$W:$W,ROW()-3)=1),ROW()-3,"")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X410" t="str">
        <f>IF(AND(INDEX('RobotLookup Clean'!$E:$E,ROW()-3)="Junior",INDEX('RobotLookup Clean'!$W:$W,ROW()-3)=1),ROW()-3,"")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X411" t="str">
        <f>IF(AND(INDEX('RobotLookup Clean'!$E:$E,ROW()-3)="Junior",INDEX('RobotLookup Clean'!$W:$W,ROW()-3)=1),ROW()-3,"")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X412" t="str">
        <f>IF(AND(INDEX('RobotLookup Clean'!$E:$E,ROW()-3)="Junior",INDEX('RobotLookup Clean'!$W:$W,ROW()-3)=1),ROW()-3,"")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X413" t="str">
        <f>IF(AND(INDEX('RobotLookup Clean'!$E:$E,ROW()-3)="Junior",INDEX('RobotLookup Clean'!$W:$W,ROW()-3)=1),ROW()-3,"")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X414" t="str">
        <f>IF(AND(INDEX('RobotLookup Clean'!$E:$E,ROW()-3)="Junior",INDEX('RobotLookup Clean'!$W:$W,ROW()-3)=1),ROW()-3,"")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X415" t="str">
        <f>IF(AND(INDEX('RobotLookup Clean'!$E:$E,ROW()-3)="Junior",INDEX('RobotLookup Clean'!$W:$W,ROW()-3)=1),ROW()-3,"")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X416" t="str">
        <f>IF(AND(INDEX('RobotLookup Clean'!$E:$E,ROW()-3)="Junior",INDEX('RobotLookup Clean'!$W:$W,ROW()-3)=1),ROW()-3,"")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X417" t="str">
        <f>IF(AND(INDEX('RobotLookup Clean'!$E:$E,ROW()-3)="Junior",INDEX('RobotLookup Clean'!$W:$W,ROW()-3)=1),ROW()-3,"")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X418" t="str">
        <f>IF(AND(INDEX('RobotLookup Clean'!$E:$E,ROW()-3)="Junior",INDEX('RobotLookup Clean'!$W:$W,ROW()-3)=1),ROW()-3,"")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X419" t="str">
        <f>IF(AND(INDEX('RobotLookup Clean'!$E:$E,ROW()-3)="Junior",INDEX('RobotLookup Clean'!$W:$W,ROW()-3)=1),ROW()-3,"")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X420" t="str">
        <f>IF(AND(INDEX('RobotLookup Clean'!$E:$E,ROW()-3)="Junior",INDEX('RobotLookup Clean'!$W:$W,ROW()-3)=1),ROW()-3,"")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X421" t="str">
        <f>IF(AND(INDEX('RobotLookup Clean'!$E:$E,ROW()-3)="Junior",INDEX('RobotLookup Clean'!$W:$W,ROW()-3)=1),ROW()-3,"")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X422" t="str">
        <f>IF(AND(INDEX('RobotLookup Clean'!$E:$E,ROW()-3)="Junior",INDEX('RobotLookup Clean'!$W:$W,ROW()-3)=1),ROW()-3,"")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X423" t="str">
        <f>IF(AND(INDEX('RobotLookup Clean'!$E:$E,ROW()-3)="Junior",INDEX('RobotLookup Clean'!$W:$W,ROW()-3)=1),ROW()-3,"")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X424" t="str">
        <f>IF(AND(INDEX('RobotLookup Clean'!$E:$E,ROW()-3)="Junior",INDEX('RobotLookup Clean'!$W:$W,ROW()-3)=1),ROW()-3,"")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X425" t="str">
        <f>IF(AND(INDEX('RobotLookup Clean'!$E:$E,ROW()-3)="Junior",INDEX('RobotLookup Clean'!$W:$W,ROW()-3)=1),ROW()-3,"")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X426" t="str">
        <f>IF(AND(INDEX('RobotLookup Clean'!$E:$E,ROW()-3)="Junior",INDEX('RobotLookup Clean'!$W:$W,ROW()-3)=1),ROW()-3,"")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X427" t="str">
        <f>IF(AND(INDEX('RobotLookup Clean'!$E:$E,ROW()-3)="Junior",INDEX('RobotLookup Clean'!$W:$W,ROW()-3)=1),ROW()-3,"")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X428" t="str">
        <f>IF(AND(INDEX('RobotLookup Clean'!$E:$E,ROW()-3)="Junior",INDEX('RobotLookup Clean'!$W:$W,ROW()-3)=1),ROW()-3,"")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X429" t="str">
        <f>IF(AND(INDEX('RobotLookup Clean'!$E:$E,ROW()-3)="Junior",INDEX('RobotLookup Clean'!$W:$W,ROW()-3)=1),ROW()-3,"")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X430" t="str">
        <f>IF(AND(INDEX('RobotLookup Clean'!$E:$E,ROW()-3)="Junior",INDEX('RobotLookup Clean'!$W:$W,ROW()-3)=1),ROW()-3,"")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X431" t="str">
        <f>IF(AND(INDEX('RobotLookup Clean'!$E:$E,ROW()-3)="Junior",INDEX('RobotLookup Clean'!$W:$W,ROW()-3)=1),ROW()-3,"")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X432" t="str">
        <f>IF(AND(INDEX('RobotLookup Clean'!$E:$E,ROW()-3)="Junior",INDEX('RobotLookup Clean'!$W:$W,ROW()-3)=1),ROW()-3,"")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X433" t="str">
        <f>IF(AND(INDEX('RobotLookup Clean'!$E:$E,ROW()-3)="Junior",INDEX('RobotLookup Clean'!$W:$W,ROW()-3)=1),ROW()-3,"")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X434" t="str">
        <f>IF(AND(INDEX('RobotLookup Clean'!$E:$E,ROW()-3)="Junior",INDEX('RobotLookup Clean'!$W:$W,ROW()-3)=1),ROW()-3,"")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X435" t="str">
        <f>IF(AND(INDEX('RobotLookup Clean'!$E:$E,ROW()-3)="Junior",INDEX('RobotLookup Clean'!$W:$W,ROW()-3)=1),ROW()-3,"")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X436" t="str">
        <f>IF(AND(INDEX('RobotLookup Clean'!$E:$E,ROW()-3)="Junior",INDEX('RobotLookup Clean'!$W:$W,ROW()-3)=1),ROW()-3,"")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X437" t="str">
        <f>IF(AND(INDEX('RobotLookup Clean'!$E:$E,ROW()-3)="Junior",INDEX('RobotLookup Clean'!$W:$W,ROW()-3)=1),ROW()-3,"")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X438" t="str">
        <f>IF(AND(INDEX('RobotLookup Clean'!$E:$E,ROW()-3)="Junior",INDEX('RobotLookup Clean'!$W:$W,ROW()-3)=1),ROW()-3,"")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X439" t="str">
        <f>IF(AND(INDEX('RobotLookup Clean'!$E:$E,ROW()-3)="Junior",INDEX('RobotLookup Clean'!$W:$W,ROW()-3)=1),ROW()-3,"")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X440" t="str">
        <f>IF(AND(INDEX('RobotLookup Clean'!$E:$E,ROW()-3)="Junior",INDEX('RobotLookup Clean'!$W:$W,ROW()-3)=1),ROW()-3,"")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X441" t="str">
        <f>IF(AND(INDEX('RobotLookup Clean'!$E:$E,ROW()-3)="Junior",INDEX('RobotLookup Clean'!$W:$W,ROW()-3)=1),ROW()-3,"")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X442" t="str">
        <f>IF(AND(INDEX('RobotLookup Clean'!$E:$E,ROW()-3)="Junior",INDEX('RobotLookup Clean'!$W:$W,ROW()-3)=1),ROW()-3,"")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X443" t="str">
        <f>IF(AND(INDEX('RobotLookup Clean'!$E:$E,ROW()-3)="Junior",INDEX('RobotLookup Clean'!$W:$W,ROW()-3)=1),ROW()-3,"")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X444" t="str">
        <f>IF(AND(INDEX('RobotLookup Clean'!$E:$E,ROW()-3)="Junior",INDEX('RobotLookup Clean'!$W:$W,ROW()-3)=1),ROW()-3,"")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X445" t="str">
        <f>IF(AND(INDEX('RobotLookup Clean'!$E:$E,ROW()-3)="Junior",INDEX('RobotLookup Clean'!$W:$W,ROW()-3)=1),ROW()-3,"")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X446" t="str">
        <f>IF(AND(INDEX('RobotLookup Clean'!$E:$E,ROW()-3)="Junior",INDEX('RobotLookup Clean'!$W:$W,ROW()-3)=1),ROW()-3,"")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X447" t="str">
        <f>IF(AND(INDEX('RobotLookup Clean'!$E:$E,ROW()-3)="Junior",INDEX('RobotLookup Clean'!$W:$W,ROW()-3)=1),ROW()-3,"")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X448" t="str">
        <f>IF(AND(INDEX('RobotLookup Clean'!$E:$E,ROW()-3)="Junior",INDEX('RobotLookup Clean'!$W:$W,ROW()-3)=1),ROW()-3,"")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X449" t="str">
        <f>IF(AND(INDEX('RobotLookup Clean'!$E:$E,ROW()-3)="Junior",INDEX('RobotLookup Clean'!$W:$W,ROW()-3)=1),ROW()-3,"")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X450" t="str">
        <f>IF(AND(INDEX('RobotLookup Clean'!$E:$E,ROW()-3)="Junior",INDEX('RobotLookup Clean'!$W:$W,ROW()-3)=1),ROW()-3,"")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X451" t="str">
        <f>IF(AND(INDEX('RobotLookup Clean'!$E:$E,ROW()-3)="Junior",INDEX('RobotLookup Clean'!$W:$W,ROW()-3)=1),ROW()-3,"")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X452" t="str">
        <f>IF(AND(INDEX('RobotLookup Clean'!$E:$E,ROW()-3)="Junior",INDEX('RobotLookup Clean'!$W:$W,ROW()-3)=1),ROW()-3,"")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X453" t="str">
        <f>IF(AND(INDEX('RobotLookup Clean'!$E:$E,ROW()-3)="Junior",INDEX('RobotLookup Clean'!$W:$W,ROW()-3)=1),ROW()-3,"")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X454" t="str">
        <f>IF(AND(INDEX('RobotLookup Clean'!$E:$E,ROW()-3)="Junior",INDEX('RobotLookup Clean'!$W:$W,ROW()-3)=1),ROW()-3,"")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X455" t="str">
        <f>IF(AND(INDEX('RobotLookup Clean'!$E:$E,ROW()-3)="Junior",INDEX('RobotLookup Clean'!$W:$W,ROW()-3)=1),ROW()-3,"")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X456" t="str">
        <f>IF(AND(INDEX('RobotLookup Clean'!$E:$E,ROW()-3)="Junior",INDEX('RobotLookup Clean'!$W:$W,ROW()-3)=1),ROW()-3,"")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X457" t="str">
        <f>IF(AND(INDEX('RobotLookup Clean'!$E:$E,ROW()-3)="Junior",INDEX('RobotLookup Clean'!$W:$W,ROW()-3)=1),ROW()-3,"")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X458" t="str">
        <f>IF(AND(INDEX('RobotLookup Clean'!$E:$E,ROW()-3)="Junior",INDEX('RobotLookup Clean'!$W:$W,ROW()-3)=1),ROW()-3,"")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X459" t="str">
        <f>IF(AND(INDEX('RobotLookup Clean'!$E:$E,ROW()-3)="Junior",INDEX('RobotLookup Clean'!$W:$W,ROW()-3)=1),ROW()-3,"")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X460" t="str">
        <f>IF(AND(INDEX('RobotLookup Clean'!$E:$E,ROW()-3)="Junior",INDEX('RobotLookup Clean'!$W:$W,ROW()-3)=1),ROW()-3,"")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X461" t="str">
        <f>IF(AND(INDEX('RobotLookup Clean'!$E:$E,ROW()-3)="Junior",INDEX('RobotLookup Clean'!$W:$W,ROW()-3)=1),ROW()-3,"")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X462" t="str">
        <f>IF(AND(INDEX('RobotLookup Clean'!$E:$E,ROW()-3)="Junior",INDEX('RobotLookup Clean'!$W:$W,ROW()-3)=1),ROW()-3,"")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X463" t="str">
        <f>IF(AND(INDEX('RobotLookup Clean'!$E:$E,ROW()-3)="Junior",INDEX('RobotLookup Clean'!$W:$W,ROW()-3)=1),ROW()-3,"")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X464" t="str">
        <f>IF(AND(INDEX('RobotLookup Clean'!$E:$E,ROW()-3)="Junior",INDEX('RobotLookup Clean'!$W:$W,ROW()-3)=1),ROW()-3,"")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X465" t="str">
        <f>IF(AND(INDEX('RobotLookup Clean'!$E:$E,ROW()-3)="Junior",INDEX('RobotLookup Clean'!$W:$W,ROW()-3)=1),ROW()-3,"")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X466" t="str">
        <f>IF(AND(INDEX('RobotLookup Clean'!$E:$E,ROW()-3)="Junior",INDEX('RobotLookup Clean'!$W:$W,ROW()-3)=1),ROW()-3,"")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X467" t="str">
        <f>IF(AND(INDEX('RobotLookup Clean'!$E:$E,ROW()-3)="Junior",INDEX('RobotLookup Clean'!$W:$W,ROW()-3)=1),ROW()-3,"")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X468" t="str">
        <f>IF(AND(INDEX('RobotLookup Clean'!$E:$E,ROW()-3)="Junior",INDEX('RobotLookup Clean'!$W:$W,ROW()-3)=1),ROW()-3,"")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X469" t="str">
        <f>IF(AND(INDEX('RobotLookup Clean'!$E:$E,ROW()-3)="Junior",INDEX('RobotLookup Clean'!$W:$W,ROW()-3)=1),ROW()-3,"")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X470" t="str">
        <f>IF(AND(INDEX('RobotLookup Clean'!$E:$E,ROW()-3)="Junior",INDEX('RobotLookup Clean'!$W:$W,ROW()-3)=1),ROW()-3,"")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X471" t="str">
        <f>IF(AND(INDEX('RobotLookup Clean'!$E:$E,ROW()-3)="Junior",INDEX('RobotLookup Clean'!$W:$W,ROW()-3)=1),ROW()-3,"")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X472" t="str">
        <f>IF(AND(INDEX('RobotLookup Clean'!$E:$E,ROW()-3)="Junior",INDEX('RobotLookup Clean'!$W:$W,ROW()-3)=1),ROW()-3,"")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X473" t="str">
        <f>IF(AND(INDEX('RobotLookup Clean'!$E:$E,ROW()-3)="Junior",INDEX('RobotLookup Clean'!$W:$W,ROW()-3)=1),ROW()-3,"")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X474" t="str">
        <f>IF(AND(INDEX('RobotLookup Clean'!$E:$E,ROW()-3)="Junior",INDEX('RobotLookup Clean'!$W:$W,ROW()-3)=1),ROW()-3,"")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X475" t="str">
        <f>IF(AND(INDEX('RobotLookup Clean'!$E:$E,ROW()-3)="Junior",INDEX('RobotLookup Clean'!$W:$W,ROW()-3)=1),ROW()-3,"")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X476" t="str">
        <f>IF(AND(INDEX('RobotLookup Clean'!$E:$E,ROW()-3)="Junior",INDEX('RobotLookup Clean'!$W:$W,ROW()-3)=1),ROW()-3,"")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X477" t="str">
        <f>IF(AND(INDEX('RobotLookup Clean'!$E:$E,ROW()-3)="Junior",INDEX('RobotLookup Clean'!$W:$W,ROW()-3)=1),ROW()-3,"")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X478" t="str">
        <f>IF(AND(INDEX('RobotLookup Clean'!$E:$E,ROW()-3)="Junior",INDEX('RobotLookup Clean'!$W:$W,ROW()-3)=1),ROW()-3,"")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X479" t="str">
        <f>IF(AND(INDEX('RobotLookup Clean'!$E:$E,ROW()-3)="Junior",INDEX('RobotLookup Clean'!$W:$W,ROW()-3)=1),ROW()-3,"")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X480" t="str">
        <f>IF(AND(INDEX('RobotLookup Clean'!$E:$E,ROW()-3)="Junior",INDEX('RobotLookup Clean'!$W:$W,ROW()-3)=1),ROW()-3,"")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X481" t="str">
        <f>IF(AND(INDEX('RobotLookup Clean'!$E:$E,ROW()-3)="Junior",INDEX('RobotLookup Clean'!$W:$W,ROW()-3)=1),ROW()-3,"")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X482" t="str">
        <f>IF(AND(INDEX('RobotLookup Clean'!$E:$E,ROW()-3)="Junior",INDEX('RobotLookup Clean'!$W:$W,ROW()-3)=1),ROW()-3,"")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X483" t="str">
        <f>IF(AND(INDEX('RobotLookup Clean'!$E:$E,ROW()-3)="Junior",INDEX('RobotLookup Clean'!$W:$W,ROW()-3)=1),ROW()-3,"")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X484" t="str">
        <f>IF(AND(INDEX('RobotLookup Clean'!$E:$E,ROW()-3)="Junior",INDEX('RobotLookup Clean'!$W:$W,ROW()-3)=1),ROW()-3,"")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X485" t="str">
        <f>IF(AND(INDEX('RobotLookup Clean'!$E:$E,ROW()-3)="Junior",INDEX('RobotLookup Clean'!$W:$W,ROW()-3)=1),ROW()-3,"")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X486" t="str">
        <f>IF(AND(INDEX('RobotLookup Clean'!$E:$E,ROW()-3)="Junior",INDEX('RobotLookup Clean'!$W:$W,ROW()-3)=1),ROW()-3,"")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X487" t="str">
        <f>IF(AND(INDEX('RobotLookup Clean'!$E:$E,ROW()-3)="Junior",INDEX('RobotLookup Clean'!$W:$W,ROW()-3)=1),ROW()-3,"")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X488" t="str">
        <f>IF(AND(INDEX('RobotLookup Clean'!$E:$E,ROW()-3)="Junior",INDEX('RobotLookup Clean'!$W:$W,ROW()-3)=1),ROW()-3,"")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X489" t="str">
        <f>IF(AND(INDEX('RobotLookup Clean'!$E:$E,ROW()-3)="Junior",INDEX('RobotLookup Clean'!$W:$W,ROW()-3)=1),ROW()-3,"")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X490" t="str">
        <f>IF(AND(INDEX('RobotLookup Clean'!$E:$E,ROW()-3)="Junior",INDEX('RobotLookup Clean'!$W:$W,ROW()-3)=1),ROW()-3,"")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X491" t="str">
        <f>IF(AND(INDEX('RobotLookup Clean'!$E:$E,ROW()-3)="Junior",INDEX('RobotLookup Clean'!$W:$W,ROW()-3)=1),ROW()-3,"")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X492" t="str">
        <f>IF(AND(INDEX('RobotLookup Clean'!$E:$E,ROW()-3)="Junior",INDEX('RobotLookup Clean'!$W:$W,ROW()-3)=1),ROW()-3,"")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X493" t="str">
        <f>IF(AND(INDEX('RobotLookup Clean'!$E:$E,ROW()-3)="Junior",INDEX('RobotLookup Clean'!$W:$W,ROW()-3)=1),ROW()-3,"")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X494" t="str">
        <f>IF(AND(INDEX('RobotLookup Clean'!$E:$E,ROW()-3)="Junior",INDEX('RobotLookup Clean'!$W:$W,ROW()-3)=1),ROW()-3,"")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X495" t="str">
        <f>IF(AND(INDEX('RobotLookup Clean'!$E:$E,ROW()-3)="Junior",INDEX('RobotLookup Clean'!$W:$W,ROW()-3)=1),ROW()-3,"")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X496" t="str">
        <f>IF(AND(INDEX('RobotLookup Clean'!$E:$E,ROW()-3)="Junior",INDEX('RobotLookup Clean'!$W:$W,ROW()-3)=1),ROW()-3,"")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X497" t="str">
        <f>IF(AND(INDEX('RobotLookup Clean'!$E:$E,ROW()-3)="Junior",INDEX('RobotLookup Clean'!$W:$W,ROW()-3)=1),ROW()-3,"")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X498" t="str">
        <f>IF(AND(INDEX('RobotLookup Clean'!$E:$E,ROW()-3)="Junior",INDEX('RobotLookup Clean'!$W:$W,ROW()-3)=1),ROW()-3,"")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X499" t="str">
        <f>IF(AND(INDEX('RobotLookup Clean'!$E:$E,ROW()-3)="Junior",INDEX('RobotLookup Clean'!$W:$W,ROW()-3)=1),ROW()-3,"")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X500" t="str">
        <f>IF(AND(INDEX('RobotLookup Clean'!$E:$E,ROW()-3)="Junior",INDEX('RobotLookup Clean'!$W:$W,ROW()-3)=1),ROW()-3,"")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X501" t="str">
        <f>IF(AND(INDEX('RobotLookup Clean'!$E:$E,ROW()-3)="Junior",INDEX('RobotLookup Clean'!$W:$W,ROW()-3)=1),ROW()-3,"")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X502" t="str">
        <f>IF(AND(INDEX('RobotLookup Clean'!$E:$E,ROW()-3)="Junior",INDEX('RobotLookup Clean'!$W:$W,ROW()-3)=1),ROW()-3,"")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X503" t="str">
        <f>IF(AND(INDEX('RobotLookup Clean'!$E:$E,ROW()-3)="Junior",INDEX('RobotLookup Clean'!$W:$W,ROW()-3)=1),ROW()-3,"")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X504" t="str">
        <f>IF(AND(INDEX('RobotLookup Clean'!$E:$E,ROW()-3)="Junior",INDEX('RobotLookup Clean'!$W:$W,ROW()-3)=1),ROW()-3,"")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X505" t="str">
        <f>IF(AND(INDEX('RobotLookup Clean'!$E:$E,ROW()-3)="Junior",INDEX('RobotLookup Clean'!$W:$W,ROW()-3)=1),ROW()-3,"")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X506" t="str">
        <f>IF(AND(INDEX('RobotLookup Clean'!$E:$E,ROW()-3)="Junior",INDEX('RobotLookup Clean'!$W:$W,ROW()-3)=1),ROW()-3,"")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X507" t="str">
        <f>IF(AND(INDEX('RobotLookup Clean'!$E:$E,ROW()-3)="Junior",INDEX('RobotLookup Clean'!$W:$W,ROW()-3)=1),ROW()-3,"")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X508" t="str">
        <f>IF(AND(INDEX('RobotLookup Clean'!$E:$E,ROW()-3)="Junior",INDEX('RobotLookup Clean'!$W:$W,ROW()-3)=1),ROW()-3,"")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X509" t="str">
        <f>IF(AND(INDEX('RobotLookup Clean'!$E:$E,ROW()-3)="Junior",INDEX('RobotLookup Clean'!$W:$W,ROW()-3)=1),ROW()-3,"")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X510" t="str">
        <f>IF(AND(INDEX('RobotLookup Clean'!$E:$E,ROW()-3)="Junior",INDEX('RobotLookup Clean'!$W:$W,ROW()-3)=1),ROW()-3,"")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X511" t="str">
        <f>IF(AND(INDEX('RobotLookup Clean'!$E:$E,ROW()-3)="Junior",INDEX('RobotLookup Clean'!$W:$W,ROW()-3)=1),ROW()-3,"")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X512" t="str">
        <f>IF(AND(INDEX('RobotLookup Clean'!$E:$E,ROW()-3)="Junior",INDEX('RobotLookup Clean'!$W:$W,ROW()-3)=1),ROW()-3,"")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X513" t="str">
        <f>IF(AND(INDEX('RobotLookup Clean'!$E:$E,ROW()-3)="Junior",INDEX('RobotLookup Clean'!$W:$W,ROW()-3)=1),ROW()-3,"")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X514" t="str">
        <f>IF(AND(INDEX('RobotLookup Clean'!$E:$E,ROW()-3)="Junior",INDEX('RobotLookup Clean'!$W:$W,ROW()-3)=1),ROW()-3,"")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X515" t="str">
        <f>IF(AND(INDEX('RobotLookup Clean'!$E:$E,ROW()-3)="Junior",INDEX('RobotLookup Clean'!$W:$W,ROW()-3)=1),ROW()-3,"")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X516" t="str">
        <f>IF(AND(INDEX('RobotLookup Clean'!$E:$E,ROW()-3)="Junior",INDEX('RobotLookup Clean'!$W:$W,ROW()-3)=1),ROW()-3,"")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X517" t="str">
        <f>IF(AND(INDEX('RobotLookup Clean'!$E:$E,ROW()-3)="Junior",INDEX('RobotLookup Clean'!$W:$W,ROW()-3)=1),ROW()-3,"")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X518" t="str">
        <f>IF(AND(INDEX('RobotLookup Clean'!$E:$E,ROW()-3)="Junior",INDEX('RobotLookup Clean'!$W:$W,ROW()-3)=1),ROW()-3,"")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X519" t="str">
        <f>IF(AND(INDEX('RobotLookup Clean'!$E:$E,ROW()-3)="Junior",INDEX('RobotLookup Clean'!$W:$W,ROW()-3)=1),ROW()-3,"")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X520" t="str">
        <f>IF(AND(INDEX('RobotLookup Clean'!$E:$E,ROW()-3)="Junior",INDEX('RobotLookup Clean'!$W:$W,ROW()-3)=1),ROW()-3,"")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X521" t="str">
        <f>IF(AND(INDEX('RobotLookup Clean'!$E:$E,ROW()-3)="Junior",INDEX('RobotLookup Clean'!$W:$W,ROW()-3)=1),ROW()-3,"")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X522" t="str">
        <f>IF(AND(INDEX('RobotLookup Clean'!$E:$E,ROW()-3)="Junior",INDEX('RobotLookup Clean'!$W:$W,ROW()-3)=1),ROW()-3,"")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X523" t="str">
        <f>IF(AND(INDEX('RobotLookup Clean'!$E:$E,ROW()-3)="Junior",INDEX('RobotLookup Clean'!$W:$W,ROW()-3)=1),ROW()-3,"")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X524" t="str">
        <f>IF(AND(INDEX('RobotLookup Clean'!$E:$E,ROW()-3)="Junior",INDEX('RobotLookup Clean'!$W:$W,ROW()-3)=1),ROW()-3,"")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X525" t="str">
        <f>IF(AND(INDEX('RobotLookup Clean'!$E:$E,ROW()-3)="Junior",INDEX('RobotLookup Clean'!$W:$W,ROW()-3)=1),ROW()-3,"")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X526" t="str">
        <f>IF(AND(INDEX('RobotLookup Clean'!$E:$E,ROW()-3)="Junior",INDEX('RobotLookup Clean'!$W:$W,ROW()-3)=1),ROW()-3,"")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X527" t="str">
        <f>IF(AND(INDEX('RobotLookup Clean'!$E:$E,ROW()-3)="Junior",INDEX('RobotLookup Clean'!$W:$W,ROW()-3)=1),ROW()-3,"")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X528" t="str">
        <f>IF(AND(INDEX('RobotLookup Clean'!$E:$E,ROW()-3)="Junior",INDEX('RobotLookup Clean'!$W:$W,ROW()-3)=1),ROW()-3,"")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X529" t="str">
        <f>IF(AND(INDEX('RobotLookup Clean'!$E:$E,ROW()-3)="Junior",INDEX('RobotLookup Clean'!$W:$W,ROW()-3)=1),ROW()-3,"")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X530" t="str">
        <f>IF(AND(INDEX('RobotLookup Clean'!$E:$E,ROW()-3)="Junior",INDEX('RobotLookup Clean'!$W:$W,ROW()-3)=1),ROW()-3,"")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X531" t="str">
        <f>IF(AND(INDEX('RobotLookup Clean'!$E:$E,ROW()-3)="Junior",INDEX('RobotLookup Clean'!$W:$W,ROW()-3)=1),ROW()-3,"")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X532" t="str">
        <f>IF(AND(INDEX('RobotLookup Clean'!$E:$E,ROW()-3)="Junior",INDEX('RobotLookup Clean'!$W:$W,ROW()-3)=1),ROW()-3,"")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X533" t="str">
        <f>IF(AND(INDEX('RobotLookup Clean'!$E:$E,ROW()-3)="Junior",INDEX('RobotLookup Clean'!$W:$W,ROW()-3)=1),ROW()-3,"")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X534" t="str">
        <f>IF(AND(INDEX('RobotLookup Clean'!$E:$E,ROW()-3)="Junior",INDEX('RobotLookup Clean'!$W:$W,ROW()-3)=1),ROW()-3,"")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X535" t="str">
        <f>IF(AND(INDEX('RobotLookup Clean'!$E:$E,ROW()-3)="Junior",INDEX('RobotLookup Clean'!$W:$W,ROW()-3)=1),ROW()-3,"")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X536" t="str">
        <f>IF(AND(INDEX('RobotLookup Clean'!$E:$E,ROW()-3)="Junior",INDEX('RobotLookup Clean'!$W:$W,ROW()-3)=1),ROW()-3,"")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X537" t="str">
        <f>IF(AND(INDEX('RobotLookup Clean'!$E:$E,ROW()-3)="Junior",INDEX('RobotLookup Clean'!$W:$W,ROW()-3)=1),ROW()-3,"")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X538" t="str">
        <f>IF(AND(INDEX('RobotLookup Clean'!$E:$E,ROW()-3)="Junior",INDEX('RobotLookup Clean'!$W:$W,ROW()-3)=1),ROW()-3,"")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X539" t="str">
        <f>IF(AND(INDEX('RobotLookup Clean'!$E:$E,ROW()-3)="Junior",INDEX('RobotLookup Clean'!$W:$W,ROW()-3)=1),ROW()-3,"")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X540" t="str">
        <f>IF(AND(INDEX('RobotLookup Clean'!$E:$E,ROW()-3)="Junior",INDEX('RobotLookup Clean'!$W:$W,ROW()-3)=1),ROW()-3,"")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X541" t="str">
        <f>IF(AND(INDEX('RobotLookup Clean'!$E:$E,ROW()-3)="Junior",INDEX('RobotLookup Clean'!$W:$W,ROW()-3)=1),ROW()-3,"")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X542" t="str">
        <f>IF(AND(INDEX('RobotLookup Clean'!$E:$E,ROW()-3)="Junior",INDEX('RobotLookup Clean'!$W:$W,ROW()-3)=1),ROW()-3,"")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X543" t="str">
        <f>IF(AND(INDEX('RobotLookup Clean'!$E:$E,ROW()-3)="Junior",INDEX('RobotLookup Clean'!$W:$W,ROW()-3)=1),ROW()-3,"")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X544" t="str">
        <f>IF(AND(INDEX('RobotLookup Clean'!$E:$E,ROW()-3)="Junior",INDEX('RobotLookup Clean'!$W:$W,ROW()-3)=1),ROW()-3,"")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X545" t="str">
        <f>IF(AND(INDEX('RobotLookup Clean'!$E:$E,ROW()-3)="Junior",INDEX('RobotLookup Clean'!$W:$W,ROW()-3)=1),ROW()-3,"")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X546" t="str">
        <f>IF(AND(INDEX('RobotLookup Clean'!$E:$E,ROW()-3)="Junior",INDEX('RobotLookup Clean'!$W:$W,ROW()-3)=1),ROW()-3,"")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X547" t="str">
        <f>IF(AND(INDEX('RobotLookup Clean'!$E:$E,ROW()-3)="Junior",INDEX('RobotLookup Clean'!$W:$W,ROW()-3)=1),ROW()-3,"")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X548" t="str">
        <f>IF(AND(INDEX('RobotLookup Clean'!$E:$E,ROW()-3)="Junior",INDEX('RobotLookup Clean'!$W:$W,ROW()-3)=1),ROW()-3,"")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X549" t="str">
        <f>IF(AND(INDEX('RobotLookup Clean'!$E:$E,ROW()-3)="Junior",INDEX('RobotLookup Clean'!$W:$W,ROW()-3)=1),ROW()-3,"")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X550" t="str">
        <f>IF(AND(INDEX('RobotLookup Clean'!$E:$E,ROW()-3)="Junior",INDEX('RobotLookup Clean'!$W:$W,ROW()-3)=1),ROW()-3,"")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X551" t="str">
        <f>IF(AND(INDEX('RobotLookup Clean'!$E:$E,ROW()-3)="Junior",INDEX('RobotLookup Clean'!$W:$W,ROW()-3)=1),ROW()-3,"")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X552" t="str">
        <f>IF(AND(INDEX('RobotLookup Clean'!$E:$E,ROW()-3)="Junior",INDEX('RobotLookup Clean'!$W:$W,ROW()-3)=1),ROW()-3,"")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X553" t="str">
        <f>IF(AND(INDEX('RobotLookup Clean'!$E:$E,ROW()-3)="Junior",INDEX('RobotLookup Clean'!$W:$W,ROW()-3)=1),ROW()-3,"")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X554" t="str">
        <f>IF(AND(INDEX('RobotLookup Clean'!$E:$E,ROW()-3)="Junior",INDEX('RobotLookup Clean'!$W:$W,ROW()-3)=1),ROW()-3,"")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X555" t="str">
        <f>IF(AND(INDEX('RobotLookup Clean'!$E:$E,ROW()-3)="Junior",INDEX('RobotLookup Clean'!$W:$W,ROW()-3)=1),ROW()-3,"")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X556" t="str">
        <f>IF(AND(INDEX('RobotLookup Clean'!$E:$E,ROW()-3)="Junior",INDEX('RobotLookup Clean'!$W:$W,ROW()-3)=1),ROW()-3,"")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X557" t="str">
        <f>IF(AND(INDEX('RobotLookup Clean'!$E:$E,ROW()-3)="Junior",INDEX('RobotLookup Clean'!$W:$W,ROW()-3)=1),ROW()-3,"")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X558" t="str">
        <f>IF(AND(INDEX('RobotLookup Clean'!$E:$E,ROW()-3)="Junior",INDEX('RobotLookup Clean'!$W:$W,ROW()-3)=1),ROW()-3,"")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X559" t="str">
        <f>IF(AND(INDEX('RobotLookup Clean'!$E:$E,ROW()-3)="Junior",INDEX('RobotLookup Clean'!$W:$W,ROW()-3)=1),ROW()-3,"")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X560" t="str">
        <f>IF(AND(INDEX('RobotLookup Clean'!$E:$E,ROW()-3)="Junior",INDEX('RobotLookup Clean'!$W:$W,ROW()-3)=1),ROW()-3,"")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X561" t="str">
        <f>IF(AND(INDEX('RobotLookup Clean'!$E:$E,ROW()-3)="Junior",INDEX('RobotLookup Clean'!$W:$W,ROW()-3)=1),ROW()-3,"")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X562" t="str">
        <f>IF(AND(INDEX('RobotLookup Clean'!$E:$E,ROW()-3)="Junior",INDEX('RobotLookup Clean'!$W:$W,ROW()-3)=1),ROW()-3,"")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X563" t="str">
        <f>IF(AND(INDEX('RobotLookup Clean'!$E:$E,ROW()-3)="Junior",INDEX('RobotLookup Clean'!$W:$W,ROW()-3)=1),ROW()-3,"")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X564" t="str">
        <f>IF(AND(INDEX('RobotLookup Clean'!$E:$E,ROW()-3)="Junior",INDEX('RobotLookup Clean'!$W:$W,ROW()-3)=1),ROW()-3,"")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X565" t="str">
        <f>IF(AND(INDEX('RobotLookup Clean'!$E:$E,ROW()-3)="Junior",INDEX('RobotLookup Clean'!$W:$W,ROW()-3)=1),ROW()-3,"")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X566" t="str">
        <f>IF(AND(INDEX('RobotLookup Clean'!$E:$E,ROW()-3)="Junior",INDEX('RobotLookup Clean'!$W:$W,ROW()-3)=1),ROW()-3,"")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X567" t="str">
        <f>IF(AND(INDEX('RobotLookup Clean'!$E:$E,ROW()-3)="Junior",INDEX('RobotLookup Clean'!$W:$W,ROW()-3)=1),ROW()-3,"")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X568" t="str">
        <f>IF(AND(INDEX('RobotLookup Clean'!$E:$E,ROW()-3)="Junior",INDEX('RobotLookup Clean'!$W:$W,ROW()-3)=1),ROW()-3,"")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X569" t="str">
        <f>IF(AND(INDEX('RobotLookup Clean'!$E:$E,ROW()-3)="Junior",INDEX('RobotLookup Clean'!$W:$W,ROW()-3)=1),ROW()-3,"")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X570" t="str">
        <f>IF(AND(INDEX('RobotLookup Clean'!$E:$E,ROW()-3)="Junior",INDEX('RobotLookup Clean'!$W:$W,ROW()-3)=1),ROW()-3,"")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X571" t="str">
        <f>IF(AND(INDEX('RobotLookup Clean'!$E:$E,ROW()-3)="Junior",INDEX('RobotLookup Clean'!$W:$W,ROW()-3)=1),ROW()-3,"")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X572" t="str">
        <f>IF(AND(INDEX('RobotLookup Clean'!$E:$E,ROW()-3)="Junior",INDEX('RobotLookup Clean'!$W:$W,ROW()-3)=1),ROW()-3,"")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X573" t="str">
        <f>IF(AND(INDEX('RobotLookup Clean'!$E:$E,ROW()-3)="Junior",INDEX('RobotLookup Clean'!$W:$W,ROW()-3)=1),ROW()-3,"")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X574" t="str">
        <f>IF(AND(INDEX('RobotLookup Clean'!$E:$E,ROW()-3)="Junior",INDEX('RobotLookup Clean'!$W:$W,ROW()-3)=1),ROW()-3,"")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X575" t="str">
        <f>IF(AND(INDEX('RobotLookup Clean'!$E:$E,ROW()-3)="Junior",INDEX('RobotLookup Clean'!$W:$W,ROW()-3)=1),ROW()-3,"")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X576" t="str">
        <f>IF(AND(INDEX('RobotLookup Clean'!$E:$E,ROW()-3)="Junior",INDEX('RobotLookup Clean'!$W:$W,ROW()-3)=1),ROW()-3,"")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X577" t="str">
        <f>IF(AND(INDEX('RobotLookup Clean'!$E:$E,ROW()-3)="Junior",INDEX('RobotLookup Clean'!$W:$W,ROW()-3)=1),ROW()-3,"")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X578" t="str">
        <f>IF(AND(INDEX('RobotLookup Clean'!$E:$E,ROW()-3)="Junior",INDEX('RobotLookup Clean'!$W:$W,ROW()-3)=1),ROW()-3,"")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X579" t="str">
        <f>IF(AND(INDEX('RobotLookup Clean'!$E:$E,ROW()-3)="Junior",INDEX('RobotLookup Clean'!$W:$W,ROW()-3)=1),ROW()-3,"")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X580" t="str">
        <f>IF(AND(INDEX('RobotLookup Clean'!$E:$E,ROW()-3)="Junior",INDEX('RobotLookup Clean'!$W:$W,ROW()-3)=1),ROW()-3,"")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X581" t="str">
        <f>IF(AND(INDEX('RobotLookup Clean'!$E:$E,ROW()-3)="Junior",INDEX('RobotLookup Clean'!$W:$W,ROW()-3)=1),ROW()-3,"")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X582" t="str">
        <f>IF(AND(INDEX('RobotLookup Clean'!$E:$E,ROW()-3)="Junior",INDEX('RobotLookup Clean'!$W:$W,ROW()-3)=1),ROW()-3,"")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X583" t="str">
        <f>IF(AND(INDEX('RobotLookup Clean'!$E:$E,ROW()-3)="Junior",INDEX('RobotLookup Clean'!$W:$W,ROW()-3)=1),ROW()-3,"")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X584" t="str">
        <f>IF(AND(INDEX('RobotLookup Clean'!$E:$E,ROW()-3)="Junior",INDEX('RobotLookup Clean'!$W:$W,ROW()-3)=1),ROW()-3,"")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X585" t="str">
        <f>IF(AND(INDEX('RobotLookup Clean'!$E:$E,ROW()-3)="Junior",INDEX('RobotLookup Clean'!$W:$W,ROW()-3)=1),ROW()-3,"")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X586" t="str">
        <f>IF(AND(INDEX('RobotLookup Clean'!$E:$E,ROW()-3)="Junior",INDEX('RobotLookup Clean'!$W:$W,ROW()-3)=1),ROW()-3,"")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X587" t="str">
        <f>IF(AND(INDEX('RobotLookup Clean'!$E:$E,ROW()-3)="Junior",INDEX('RobotLookup Clean'!$W:$W,ROW()-3)=1),ROW()-3,"")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X588" t="str">
        <f>IF(AND(INDEX('RobotLookup Clean'!$E:$E,ROW()-3)="Junior",INDEX('RobotLookup Clean'!$W:$W,ROW()-3)=1),ROW()-3,"")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X589" t="str">
        <f>IF(AND(INDEX('RobotLookup Clean'!$E:$E,ROW()-3)="Junior",INDEX('RobotLookup Clean'!$W:$W,ROW()-3)=1),ROW()-3,"")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X590" t="str">
        <f>IF(AND(INDEX('RobotLookup Clean'!$E:$E,ROW()-3)="Junior",INDEX('RobotLookup Clean'!$W:$W,ROW()-3)=1),ROW()-3,"")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X591" t="str">
        <f>IF(AND(INDEX('RobotLookup Clean'!$E:$E,ROW()-3)="Junior",INDEX('RobotLookup Clean'!$W:$W,ROW()-3)=1),ROW()-3,"")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X592" t="str">
        <f>IF(AND(INDEX('RobotLookup Clean'!$E:$E,ROW()-3)="Junior",INDEX('RobotLookup Clean'!$W:$W,ROW()-3)=1),ROW()-3,"")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X593" t="str">
        <f>IF(AND(INDEX('RobotLookup Clean'!$E:$E,ROW()-3)="Junior",INDEX('RobotLookup Clean'!$W:$W,ROW()-3)=1),ROW()-3,"")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X594" t="str">
        <f>IF(AND(INDEX('RobotLookup Clean'!$E:$E,ROW()-3)="Junior",INDEX('RobotLookup Clean'!$W:$W,ROW()-3)=1),ROW()-3,"")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X595" t="str">
        <f>IF(AND(INDEX('RobotLookup Clean'!$E:$E,ROW()-3)="Junior",INDEX('RobotLookup Clean'!$W:$W,ROW()-3)=1),ROW()-3,"")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X596" t="str">
        <f>IF(AND(INDEX('RobotLookup Clean'!$E:$E,ROW()-3)="Junior",INDEX('RobotLookup Clean'!$W:$W,ROW()-3)=1),ROW()-3,"")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X597" t="str">
        <f>IF(AND(INDEX('RobotLookup Clean'!$E:$E,ROW()-3)="Junior",INDEX('RobotLookup Clean'!$W:$W,ROW()-3)=1),ROW()-3,"")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X598" t="str">
        <f>IF(AND(INDEX('RobotLookup Clean'!$E:$E,ROW()-3)="Junior",INDEX('RobotLookup Clean'!$W:$W,ROW()-3)=1),ROW()-3,"")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X599" t="str">
        <f>IF(AND(INDEX('RobotLookup Clean'!$E:$E,ROW()-3)="Junior",INDEX('RobotLookup Clean'!$W:$W,ROW()-3)=1),ROW()-3,"")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X600" t="str">
        <f>IF(AND(INDEX('RobotLookup Clean'!$E:$E,ROW()-3)="Junior",INDEX('RobotLookup Clean'!$W:$W,ROW()-3)=1),ROW()-3,"")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X601" t="str">
        <f>IF(AND(INDEX('RobotLookup Clean'!$E:$E,ROW()-3)="Junior",INDEX('RobotLookup Clean'!$W:$W,ROW()-3)=1),ROW()-3,"")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X602" t="str">
        <f>IF(AND(INDEX('RobotLookup Clean'!$E:$E,ROW()-3)="Junior",INDEX('RobotLookup Clean'!$W:$W,ROW()-3)=1),ROW()-3,"")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X603" t="str">
        <f>IF(AND(INDEX('RobotLookup Clean'!$E:$E,ROW()-3)="Junior",INDEX('RobotLookup Clean'!$W:$W,ROW()-3)=1),ROW()-3,"")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X604" t="str">
        <f>IF(AND(INDEX('RobotLookup Clean'!$E:$E,ROW()-3)="Junior",INDEX('RobotLookup Clean'!$W:$W,ROW()-3)=1),ROW()-3,"")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X605" t="str">
        <f>IF(AND(INDEX('RobotLookup Clean'!$E:$E,ROW()-3)="Junior",INDEX('RobotLookup Clean'!$W:$W,ROW()-3)=1),ROW()-3,"")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X606" t="str">
        <f>IF(AND(INDEX('RobotLookup Clean'!$E:$E,ROW()-3)="Junior",INDEX('RobotLookup Clean'!$W:$W,ROW()-3)=1),ROW()-3,"")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X607" t="str">
        <f>IF(AND(INDEX('RobotLookup Clean'!$E:$E,ROW()-3)="Junior",INDEX('RobotLookup Clean'!$W:$W,ROW()-3)=1),ROW()-3,"")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X608" t="str">
        <f>IF(AND(INDEX('RobotLookup Clean'!$E:$E,ROW()-3)="Junior",INDEX('RobotLookup Clean'!$W:$W,ROW()-3)=1),ROW()-3,"")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X609" t="str">
        <f>IF(AND(INDEX('RobotLookup Clean'!$E:$E,ROW()-3)="Junior",INDEX('RobotLookup Clean'!$W:$W,ROW()-3)=1),ROW()-3,"")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X610" t="str">
        <f>IF(AND(INDEX('RobotLookup Clean'!$E:$E,ROW()-3)="Junior",INDEX('RobotLookup Clean'!$W:$W,ROW()-3)=1),ROW()-3,"")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X611" t="str">
        <f>IF(AND(INDEX('RobotLookup Clean'!$E:$E,ROW()-3)="Junior",INDEX('RobotLookup Clean'!$W:$W,ROW()-3)=1),ROW()-3,"")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X612" t="str">
        <f>IF(AND(INDEX('RobotLookup Clean'!$E:$E,ROW()-3)="Junior",INDEX('RobotLookup Clean'!$W:$W,ROW()-3)=1),ROW()-3,"")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X613" t="str">
        <f>IF(AND(INDEX('RobotLookup Clean'!$E:$E,ROW()-3)="Junior",INDEX('RobotLookup Clean'!$W:$W,ROW()-3)=1),ROW()-3,"")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X614" t="str">
        <f>IF(AND(INDEX('RobotLookup Clean'!$E:$E,ROW()-3)="Junior",INDEX('RobotLookup Clean'!$W:$W,ROW()-3)=1),ROW()-3,"")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X615" t="str">
        <f>IF(AND(INDEX('RobotLookup Clean'!$E:$E,ROW()-3)="Junior",INDEX('RobotLookup Clean'!$W:$W,ROW()-3)=1),ROW()-3,"")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X616" t="str">
        <f>IF(AND(INDEX('RobotLookup Clean'!$E:$E,ROW()-3)="Junior",INDEX('RobotLookup Clean'!$W:$W,ROW()-3)=1),ROW()-3,"")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X617" t="str">
        <f>IF(AND(INDEX('RobotLookup Clean'!$E:$E,ROW()-3)="Junior",INDEX('RobotLookup Clean'!$W:$W,ROW()-3)=1),ROW()-3,"")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X618" t="str">
        <f>IF(AND(INDEX('RobotLookup Clean'!$E:$E,ROW()-3)="Junior",INDEX('RobotLookup Clean'!$W:$W,ROW()-3)=1),ROW()-3,"")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X619" t="str">
        <f>IF(AND(INDEX('RobotLookup Clean'!$E:$E,ROW()-3)="Junior",INDEX('RobotLookup Clean'!$W:$W,ROW()-3)=1),ROW()-3,"")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X620" t="str">
        <f>IF(AND(INDEX('RobotLookup Clean'!$E:$E,ROW()-3)="Junior",INDEX('RobotLookup Clean'!$W:$W,ROW()-3)=1),ROW()-3,"")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X621" t="str">
        <f>IF(AND(INDEX('RobotLookup Clean'!$E:$E,ROW()-3)="Junior",INDEX('RobotLookup Clean'!$W:$W,ROW()-3)=1),ROW()-3,"")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X622" t="str">
        <f>IF(AND(INDEX('RobotLookup Clean'!$E:$E,ROW()-3)="Junior",INDEX('RobotLookup Clean'!$W:$W,ROW()-3)=1),ROW()-3,"")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X623" t="str">
        <f>IF(AND(INDEX('RobotLookup Clean'!$E:$E,ROW()-3)="Junior",INDEX('RobotLookup Clean'!$W:$W,ROW()-3)=1),ROW()-3,"")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X624" t="str">
        <f>IF(AND(INDEX('RobotLookup Clean'!$E:$E,ROW()-3)="Junior",INDEX('RobotLookup Clean'!$W:$W,ROW()-3)=1),ROW()-3,"")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X625" t="str">
        <f>IF(AND(INDEX('RobotLookup Clean'!$E:$E,ROW()-3)="Junior",INDEX('RobotLookup Clean'!$W:$W,ROW()-3)=1),ROW()-3,"")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X626" t="str">
        <f>IF(AND(INDEX('RobotLookup Clean'!$E:$E,ROW()-3)="Junior",INDEX('RobotLookup Clean'!$W:$W,ROW()-3)=1),ROW()-3,"")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X627" t="str">
        <f>IF(AND(INDEX('RobotLookup Clean'!$E:$E,ROW()-3)="Junior",INDEX('RobotLookup Clean'!$W:$W,ROW()-3)=1),ROW()-3,"")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X628" t="str">
        <f>IF(AND(INDEX('RobotLookup Clean'!$E:$E,ROW()-3)="Junior",INDEX('RobotLookup Clean'!$W:$W,ROW()-3)=1),ROW()-3,"")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X629" t="str">
        <f>IF(AND(INDEX('RobotLookup Clean'!$E:$E,ROW()-3)="Junior",INDEX('RobotLookup Clean'!$W:$W,ROW()-3)=1),ROW()-3,"")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X630" t="str">
        <f>IF(AND(INDEX('RobotLookup Clean'!$E:$E,ROW()-3)="Junior",INDEX('RobotLookup Clean'!$W:$W,ROW()-3)=1),ROW()-3,"")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X631" t="str">
        <f>IF(AND(INDEX('RobotLookup Clean'!$E:$E,ROW()-3)="Junior",INDEX('RobotLookup Clean'!$W:$W,ROW()-3)=1),ROW()-3,"")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X632" t="str">
        <f>IF(AND(INDEX('RobotLookup Clean'!$E:$E,ROW()-3)="Junior",INDEX('RobotLookup Clean'!$W:$W,ROW()-3)=1),ROW()-3,"")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X633" t="str">
        <f>IF(AND(INDEX('RobotLookup Clean'!$E:$E,ROW()-3)="Junior",INDEX('RobotLookup Clean'!$W:$W,ROW()-3)=1),ROW()-3,"")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X634" t="str">
        <f>IF(AND(INDEX('RobotLookup Clean'!$E:$E,ROW()-3)="Junior",INDEX('RobotLookup Clean'!$W:$W,ROW()-3)=1),ROW()-3,"")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X635" t="str">
        <f>IF(AND(INDEX('RobotLookup Clean'!$E:$E,ROW()-3)="Junior",INDEX('RobotLookup Clean'!$W:$W,ROW()-3)=1),ROW()-3,"")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X636" t="str">
        <f>IF(AND(INDEX('RobotLookup Clean'!$E:$E,ROW()-3)="Junior",INDEX('RobotLookup Clean'!$W:$W,ROW()-3)=1),ROW()-3,"")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X637" t="str">
        <f>IF(AND(INDEX('RobotLookup Clean'!$E:$E,ROW()-3)="Junior",INDEX('RobotLookup Clean'!$W:$W,ROW()-3)=1),ROW()-3,"")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X638" t="str">
        <f>IF(AND(INDEX('RobotLookup Clean'!$E:$E,ROW()-3)="Junior",INDEX('RobotLookup Clean'!$W:$W,ROW()-3)=1),ROW()-3,"")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X639" t="str">
        <f>IF(AND(INDEX('RobotLookup Clean'!$E:$E,ROW()-3)="Junior",INDEX('RobotLookup Clean'!$W:$W,ROW()-3)=1),ROW()-3,"")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X640" t="str">
        <f>IF(AND(INDEX('RobotLookup Clean'!$E:$E,ROW()-3)="Junior",INDEX('RobotLookup Clean'!$W:$W,ROW()-3)=1),ROW()-3,"")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X641" t="str">
        <f>IF(AND(INDEX('RobotLookup Clean'!$E:$E,ROW()-3)="Junior",INDEX('RobotLookup Clean'!$W:$W,ROW()-3)=1),ROW()-3,"")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X642" t="str">
        <f>IF(AND(INDEX('RobotLookup Clean'!$E:$E,ROW()-3)="Junior",INDEX('RobotLookup Clean'!$W:$W,ROW()-3)=1),ROW()-3,"")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X643" t="str">
        <f>IF(AND(INDEX('RobotLookup Clean'!$E:$E,ROW()-3)="Junior",INDEX('RobotLookup Clean'!$W:$W,ROW()-3)=1),ROW()-3,"")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X644" t="str">
        <f>IF(AND(INDEX('RobotLookup Clean'!$E:$E,ROW()-3)="Junior",INDEX('RobotLookup Clean'!$W:$W,ROW()-3)=1),ROW()-3,"")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X645" t="str">
        <f>IF(AND(INDEX('RobotLookup Clean'!$E:$E,ROW()-3)="Junior",INDEX('RobotLookup Clean'!$W:$W,ROW()-3)=1),ROW()-3,"")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X646" t="str">
        <f>IF(AND(INDEX('RobotLookup Clean'!$E:$E,ROW()-3)="Junior",INDEX('RobotLookup Clean'!$W:$W,ROW()-3)=1),ROW()-3,"")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X647" t="str">
        <f>IF(AND(INDEX('RobotLookup Clean'!$E:$E,ROW()-3)="Junior",INDEX('RobotLookup Clean'!$W:$W,ROW()-3)=1),ROW()-3,"")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X648" t="str">
        <f>IF(AND(INDEX('RobotLookup Clean'!$E:$E,ROW()-3)="Junior",INDEX('RobotLookup Clean'!$W:$W,ROW()-3)=1),ROW()-3,"")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X649" t="str">
        <f>IF(AND(INDEX('RobotLookup Clean'!$E:$E,ROW()-3)="Junior",INDEX('RobotLookup Clean'!$W:$W,ROW()-3)=1),ROW()-3,"")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X650" t="str">
        <f>IF(AND(INDEX('RobotLookup Clean'!$E:$E,ROW()-3)="Junior",INDEX('RobotLookup Clean'!$W:$W,ROW()-3)=1),ROW()-3,"")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X651" t="str">
        <f>IF(AND(INDEX('RobotLookup Clean'!$E:$E,ROW()-3)="Junior",INDEX('RobotLookup Clean'!$W:$W,ROW()-3)=1),ROW()-3,"")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X652" t="str">
        <f>IF(AND(INDEX('RobotLookup Clean'!$E:$E,ROW()-3)="Junior",INDEX('RobotLookup Clean'!$W:$W,ROW()-3)=1),ROW()-3,"")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X653" t="str">
        <f>IF(AND(INDEX('RobotLookup Clean'!$E:$E,ROW()-3)="Junior",INDEX('RobotLookup Clean'!$W:$W,ROW()-3)=1),ROW()-3,"")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X654" t="str">
        <f>IF(AND(INDEX('RobotLookup Clean'!$E:$E,ROW()-3)="Junior",INDEX('RobotLookup Clean'!$W:$W,ROW()-3)=1),ROW()-3,"")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X655" t="str">
        <f>IF(AND(INDEX('RobotLookup Clean'!$E:$E,ROW()-3)="Junior",INDEX('RobotLookup Clean'!$W:$W,ROW()-3)=1),ROW()-3,"")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X656" t="str">
        <f>IF(AND(INDEX('RobotLookup Clean'!$E:$E,ROW()-3)="Junior",INDEX('RobotLookup Clean'!$W:$W,ROW()-3)=1),ROW()-3,"")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X657" t="str">
        <f>IF(AND(INDEX('RobotLookup Clean'!$E:$E,ROW()-3)="Junior",INDEX('RobotLookup Clean'!$W:$W,ROW()-3)=1),ROW()-3,"")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X658" t="str">
        <f>IF(AND(INDEX('RobotLookup Clean'!$E:$E,ROW()-3)="Junior",INDEX('RobotLookup Clean'!$W:$W,ROW()-3)=1),ROW()-3,"")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X659" t="str">
        <f>IF(AND(INDEX('RobotLookup Clean'!$E:$E,ROW()-3)="Junior",INDEX('RobotLookup Clean'!$W:$W,ROW()-3)=1),ROW()-3,"")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X660" t="str">
        <f>IF(AND(INDEX('RobotLookup Clean'!$E:$E,ROW()-3)="Junior",INDEX('RobotLookup Clean'!$W:$W,ROW()-3)=1),ROW()-3,"")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X661" t="str">
        <f>IF(AND(INDEX('RobotLookup Clean'!$E:$E,ROW()-3)="Junior",INDEX('RobotLookup Clean'!$W:$W,ROW()-3)=1),ROW()-3,"")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X662" t="str">
        <f>IF(AND(INDEX('RobotLookup Clean'!$E:$E,ROW()-3)="Junior",INDEX('RobotLookup Clean'!$W:$W,ROW()-3)=1),ROW()-3,"")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X663" t="str">
        <f>IF(AND(INDEX('RobotLookup Clean'!$E:$E,ROW()-3)="Junior",INDEX('RobotLookup Clean'!$W:$W,ROW()-3)=1),ROW()-3,"")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X664" t="str">
        <f>IF(AND(INDEX('RobotLookup Clean'!$E:$E,ROW()-3)="Junior",INDEX('RobotLookup Clean'!$W:$W,ROW()-3)=1),ROW()-3,"")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X665" t="str">
        <f>IF(AND(INDEX('RobotLookup Clean'!$E:$E,ROW()-3)="Junior",INDEX('RobotLookup Clean'!$W:$W,ROW()-3)=1),ROW()-3,"")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X666" t="str">
        <f>IF(AND(INDEX('RobotLookup Clean'!$E:$E,ROW()-3)="Junior",INDEX('RobotLookup Clean'!$W:$W,ROW()-3)=1),ROW()-3,"")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X667" t="str">
        <f>IF(AND(INDEX('RobotLookup Clean'!$E:$E,ROW()-3)="Junior",INDEX('RobotLookup Clean'!$W:$W,ROW()-3)=1),ROW()-3,"")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X668" t="str">
        <f>IF(AND(INDEX('RobotLookup Clean'!$E:$E,ROW()-3)="Junior",INDEX('RobotLookup Clean'!$W:$W,ROW()-3)=1),ROW()-3,"")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X669" t="str">
        <f>IF(AND(INDEX('RobotLookup Clean'!$E:$E,ROW()-3)="Junior",INDEX('RobotLookup Clean'!$W:$W,ROW()-3)=1),ROW()-3,"")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X670" t="str">
        <f>IF(AND(INDEX('RobotLookup Clean'!$E:$E,ROW()-3)="Junior",INDEX('RobotLookup Clean'!$W:$W,ROW()-3)=1),ROW()-3,"")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X671" t="str">
        <f>IF(AND(INDEX('RobotLookup Clean'!$E:$E,ROW()-3)="Junior",INDEX('RobotLookup Clean'!$W:$W,ROW()-3)=1),ROW()-3,"")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X672" t="str">
        <f>IF(AND(INDEX('RobotLookup Clean'!$E:$E,ROW()-3)="Junior",INDEX('RobotLookup Clean'!$W:$W,ROW()-3)=1),ROW()-3,"")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X673" t="str">
        <f>IF(AND(INDEX('RobotLookup Clean'!$E:$E,ROW()-3)="Junior",INDEX('RobotLookup Clean'!$W:$W,ROW()-3)=1),ROW()-3,"")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X674" t="str">
        <f>IF(AND(INDEX('RobotLookup Clean'!$E:$E,ROW()-3)="Junior",INDEX('RobotLookup Clean'!$W:$W,ROW()-3)=1),ROW()-3,"")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X675" t="str">
        <f>IF(AND(INDEX('RobotLookup Clean'!$E:$E,ROW()-3)="Junior",INDEX('RobotLookup Clean'!$W:$W,ROW()-3)=1),ROW()-3,"")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X676" t="str">
        <f>IF(AND(INDEX('RobotLookup Clean'!$E:$E,ROW()-3)="Junior",INDEX('RobotLookup Clean'!$W:$W,ROW()-3)=1),ROW()-3,"")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X677" t="str">
        <f>IF(AND(INDEX('RobotLookup Clean'!$E:$E,ROW()-3)="Junior",INDEX('RobotLookup Clean'!$W:$W,ROW()-3)=1),ROW()-3,"")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X678" t="str">
        <f>IF(AND(INDEX('RobotLookup Clean'!$E:$E,ROW()-3)="Junior",INDEX('RobotLookup Clean'!$W:$W,ROW()-3)=1),ROW()-3,"")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X679" t="str">
        <f>IF(AND(INDEX('RobotLookup Clean'!$E:$E,ROW()-3)="Junior",INDEX('RobotLookup Clean'!$W:$W,ROW()-3)=1),ROW()-3,"")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X680" t="str">
        <f>IF(AND(INDEX('RobotLookup Clean'!$E:$E,ROW()-3)="Junior",INDEX('RobotLookup Clean'!$W:$W,ROW()-3)=1),ROW()-3,"")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X681" t="str">
        <f>IF(AND(INDEX('RobotLookup Clean'!$E:$E,ROW()-3)="Junior",INDEX('RobotLookup Clean'!$W:$W,ROW()-3)=1),ROW()-3,"")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X682" t="str">
        <f>IF(AND(INDEX('RobotLookup Clean'!$E:$E,ROW()-3)="Junior",INDEX('RobotLookup Clean'!$W:$W,ROW()-3)=1),ROW()-3,"")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X683" t="str">
        <f>IF(AND(INDEX('RobotLookup Clean'!$E:$E,ROW()-3)="Junior",INDEX('RobotLookup Clean'!$W:$W,ROW()-3)=1),ROW()-3,"")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X684" t="str">
        <f>IF(AND(INDEX('RobotLookup Clean'!$E:$E,ROW()-3)="Junior",INDEX('RobotLookup Clean'!$W:$W,ROW()-3)=1),ROW()-3,"")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X685" t="str">
        <f>IF(AND(INDEX('RobotLookup Clean'!$E:$E,ROW()-3)="Junior",INDEX('RobotLookup Clean'!$W:$W,ROW()-3)=1),ROW()-3,"")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X686" t="str">
        <f>IF(AND(INDEX('RobotLookup Clean'!$E:$E,ROW()-3)="Junior",INDEX('RobotLookup Clean'!$W:$W,ROW()-3)=1),ROW()-3,"")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X687" t="str">
        <f>IF(AND(INDEX('RobotLookup Clean'!$E:$E,ROW()-3)="Junior",INDEX('RobotLookup Clean'!$W:$W,ROW()-3)=1),ROW()-3,"")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X688" t="str">
        <f>IF(AND(INDEX('RobotLookup Clean'!$E:$E,ROW()-3)="Junior",INDEX('RobotLookup Clean'!$W:$W,ROW()-3)=1),ROW()-3,"")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X689" t="str">
        <f>IF(AND(INDEX('RobotLookup Clean'!$E:$E,ROW()-3)="Junior",INDEX('RobotLookup Clean'!$W:$W,ROW()-3)=1),ROW()-3,"")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X690" t="str">
        <f>IF(AND(INDEX('RobotLookup Clean'!$E:$E,ROW()-3)="Junior",INDEX('RobotLookup Clean'!$W:$W,ROW()-3)=1),ROW()-3,"")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X691" t="str">
        <f>IF(AND(INDEX('RobotLookup Clean'!$E:$E,ROW()-3)="Junior",INDEX('RobotLookup Clean'!$W:$W,ROW()-3)=1),ROW()-3,"")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X692" t="str">
        <f>IF(AND(INDEX('RobotLookup Clean'!$E:$E,ROW()-3)="Junior",INDEX('RobotLookup Clean'!$W:$W,ROW()-3)=1),ROW()-3,"")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X693" t="str">
        <f>IF(AND(INDEX('RobotLookup Clean'!$E:$E,ROW()-3)="Junior",INDEX('RobotLookup Clean'!$W:$W,ROW()-3)=1),ROW()-3,"")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X694" t="str">
        <f>IF(AND(INDEX('RobotLookup Clean'!$E:$E,ROW()-3)="Junior",INDEX('RobotLookup Clean'!$W:$W,ROW()-3)=1),ROW()-3,"")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X695" t="str">
        <f>IF(AND(INDEX('RobotLookup Clean'!$E:$E,ROW()-3)="Junior",INDEX('RobotLookup Clean'!$W:$W,ROW()-3)=1),ROW()-3,"")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X696" t="str">
        <f>IF(AND(INDEX('RobotLookup Clean'!$E:$E,ROW()-3)="Junior",INDEX('RobotLookup Clean'!$W:$W,ROW()-3)=1),ROW()-3,"")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X697" t="str">
        <f>IF(AND(INDEX('RobotLookup Clean'!$E:$E,ROW()-3)="Junior",INDEX('RobotLookup Clean'!$W:$W,ROW()-3)=1),ROW()-3,"")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X698" t="str">
        <f>IF(AND(INDEX('RobotLookup Clean'!$E:$E,ROW()-3)="Junior",INDEX('RobotLookup Clean'!$W:$W,ROW()-3)=1),ROW()-3,"")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X699" t="str">
        <f>IF(AND(INDEX('RobotLookup Clean'!$E:$E,ROW()-3)="Junior",INDEX('RobotLookup Clean'!$W:$W,ROW()-3)=1),ROW()-3,"")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X700" t="str">
        <f>IF(AND(INDEX('RobotLookup Clean'!$E:$E,ROW()-3)="Junior",INDEX('RobotLookup Clean'!$W:$W,ROW()-3)=1),ROW()-3,"")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X701" t="str">
        <f>IF(AND(INDEX('RobotLookup Clean'!$E:$E,ROW()-3)="Junior",INDEX('RobotLookup Clean'!$W:$W,ROW()-3)=1),ROW()-3,"")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X702" t="str">
        <f>IF(AND(INDEX('RobotLookup Clean'!$E:$E,ROW()-3)="Junior",INDEX('RobotLookup Clean'!$W:$W,ROW()-3)=1),ROW()-3,"")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X703" t="str">
        <f>IF(AND(INDEX('RobotLookup Clean'!$E:$E,ROW()-3)="Junior",INDEX('RobotLookup Clean'!$W:$W,ROW()-3)=1),ROW()-3,"")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X704" t="str">
        <f>IF(AND(INDEX('RobotLookup Clean'!$E:$E,ROW()-3)="Junior",INDEX('RobotLookup Clean'!$W:$W,ROW()-3)=1),ROW()-3,"")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X705" t="str">
        <f>IF(AND(INDEX('RobotLookup Clean'!$E:$E,ROW()-3)="Junior",INDEX('RobotLookup Clean'!$W:$W,ROW()-3)=1),ROW()-3,"")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X706" t="str">
        <f>IF(AND(INDEX('RobotLookup Clean'!$E:$E,ROW()-3)="Junior",INDEX('RobotLookup Clean'!$W:$W,ROW()-3)=1),ROW()-3,"")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X707" t="str">
        <f>IF(AND(INDEX('RobotLookup Clean'!$E:$E,ROW()-3)="Junior",INDEX('RobotLookup Clean'!$W:$W,ROW()-3)=1),ROW()-3,"")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X708" t="str">
        <f>IF(AND(INDEX('RobotLookup Clean'!$E:$E,ROW()-3)="Junior",INDEX('RobotLookup Clean'!$W:$W,ROW()-3)=1),ROW()-3,"")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X709" t="str">
        <f>IF(AND(INDEX('RobotLookup Clean'!$E:$E,ROW()-3)="Junior",INDEX('RobotLookup Clean'!$W:$W,ROW()-3)=1),ROW()-3,"")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X710" t="str">
        <f>IF(AND(INDEX('RobotLookup Clean'!$E:$E,ROW()-3)="Junior",INDEX('RobotLookup Clean'!$W:$W,ROW()-3)=1),ROW()-3,"")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X711" t="str">
        <f>IF(AND(INDEX('RobotLookup Clean'!$E:$E,ROW()-3)="Junior",INDEX('RobotLookup Clean'!$W:$W,ROW()-3)=1),ROW()-3,"")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X712" t="str">
        <f>IF(AND(INDEX('RobotLookup Clean'!$E:$E,ROW()-3)="Junior",INDEX('RobotLookup Clean'!$W:$W,ROW()-3)=1),ROW()-3,"")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X713" t="str">
        <f>IF(AND(INDEX('RobotLookup Clean'!$E:$E,ROW()-3)="Junior",INDEX('RobotLookup Clean'!$W:$W,ROW()-3)=1),ROW()-3,"")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X714" t="str">
        <f>IF(AND(INDEX('RobotLookup Clean'!$E:$E,ROW()-3)="Junior",INDEX('RobotLookup Clean'!$W:$W,ROW()-3)=1),ROW()-3,"")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X715" t="str">
        <f>IF(AND(INDEX('RobotLookup Clean'!$E:$E,ROW()-3)="Junior",INDEX('RobotLookup Clean'!$W:$W,ROW()-3)=1),ROW()-3,"")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X716" t="str">
        <f>IF(AND(INDEX('RobotLookup Clean'!$E:$E,ROW()-3)="Junior",INDEX('RobotLookup Clean'!$W:$W,ROW()-3)=1),ROW()-3,"")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X717" t="str">
        <f>IF(AND(INDEX('RobotLookup Clean'!$E:$E,ROW()-3)="Junior",INDEX('RobotLookup Clean'!$W:$W,ROW()-3)=1),ROW()-3,"")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X718" t="str">
        <f>IF(AND(INDEX('RobotLookup Clean'!$E:$E,ROW()-3)="Junior",INDEX('RobotLookup Clean'!$W:$W,ROW()-3)=1),ROW()-3,"")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X719" t="str">
        <f>IF(AND(INDEX('RobotLookup Clean'!$E:$E,ROW()-3)="Junior",INDEX('RobotLookup Clean'!$W:$W,ROW()-3)=1),ROW()-3,"")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X720" t="str">
        <f>IF(AND(INDEX('RobotLookup Clean'!$E:$E,ROW()-3)="Junior",INDEX('RobotLookup Clean'!$W:$W,ROW()-3)=1),ROW()-3,"")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X721" t="str">
        <f>IF(AND(INDEX('RobotLookup Clean'!$E:$E,ROW()-3)="Junior",INDEX('RobotLookup Clean'!$W:$W,ROW()-3)=1),ROW()-3,"")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X722" t="str">
        <f>IF(AND(INDEX('RobotLookup Clean'!$E:$E,ROW()-3)="Junior",INDEX('RobotLookup Clean'!$W:$W,ROW()-3)=1),ROW()-3,"")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X723" t="str">
        <f>IF(AND(INDEX('RobotLookup Clean'!$E:$E,ROW()-3)="Junior",INDEX('RobotLookup Clean'!$W:$W,ROW()-3)=1),ROW()-3,"")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X724" t="str">
        <f>IF(AND(INDEX('RobotLookup Clean'!$E:$E,ROW()-3)="Junior",INDEX('RobotLookup Clean'!$W:$W,ROW()-3)=1),ROW()-3,"")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X725" t="str">
        <f>IF(AND(INDEX('RobotLookup Clean'!$E:$E,ROW()-3)="Junior",INDEX('RobotLookup Clean'!$W:$W,ROW()-3)=1),ROW()-3,"")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X726" t="str">
        <f>IF(AND(INDEX('RobotLookup Clean'!$E:$E,ROW()-3)="Junior",INDEX('RobotLookup Clean'!$W:$W,ROW()-3)=1),ROW()-3,"")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X727" t="str">
        <f>IF(AND(INDEX('RobotLookup Clean'!$E:$E,ROW()-3)="Junior",INDEX('RobotLookup Clean'!$W:$W,ROW()-3)=1),ROW()-3,"")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X728" t="str">
        <f>IF(AND(INDEX('RobotLookup Clean'!$E:$E,ROW()-3)="Junior",INDEX('RobotLookup Clean'!$W:$W,ROW()-3)=1),ROW()-3,"")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X729" t="str">
        <f>IF(AND(INDEX('RobotLookup Clean'!$E:$E,ROW()-3)="Junior",INDEX('RobotLookup Clean'!$W:$W,ROW()-3)=1),ROW()-3,"")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X730" t="str">
        <f>IF(AND(INDEX('RobotLookup Clean'!$E:$E,ROW()-3)="Junior",INDEX('RobotLookup Clean'!$W:$W,ROW()-3)=1),ROW()-3,"")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X731" t="str">
        <f>IF(AND(INDEX('RobotLookup Clean'!$E:$E,ROW()-3)="Junior",INDEX('RobotLookup Clean'!$W:$W,ROW()-3)=1),ROW()-3,"")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X732" t="str">
        <f>IF(AND(INDEX('RobotLookup Clean'!$E:$E,ROW()-3)="Junior",INDEX('RobotLookup Clean'!$W:$W,ROW()-3)=1),ROW()-3,"")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X733" t="str">
        <f>IF(AND(INDEX('RobotLookup Clean'!$E:$E,ROW()-3)="Junior",INDEX('RobotLookup Clean'!$W:$W,ROW()-3)=1),ROW()-3,"")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X734" t="str">
        <f>IF(AND(INDEX('RobotLookup Clean'!$E:$E,ROW()-3)="Junior",INDEX('RobotLookup Clean'!$W:$W,ROW()-3)=1),ROW()-3,"")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X735" t="str">
        <f>IF(AND(INDEX('RobotLookup Clean'!$E:$E,ROW()-3)="Junior",INDEX('RobotLookup Clean'!$W:$W,ROW()-3)=1),ROW()-3,"")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X736" t="str">
        <f>IF(AND(INDEX('RobotLookup Clean'!$E:$E,ROW()-3)="Junior",INDEX('RobotLookup Clean'!$W:$W,ROW()-3)=1),ROW()-3,"")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X737" t="str">
        <f>IF(AND(INDEX('RobotLookup Clean'!$E:$E,ROW()-3)="Junior",INDEX('RobotLookup Clean'!$W:$W,ROW()-3)=1),ROW()-3,"")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X738" t="str">
        <f>IF(AND(INDEX('RobotLookup Clean'!$E:$E,ROW()-3)="Junior",INDEX('RobotLookup Clean'!$W:$W,ROW()-3)=1),ROW()-3,"")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X739" t="str">
        <f>IF(AND(INDEX('RobotLookup Clean'!$E:$E,ROW()-3)="Junior",INDEX('RobotLookup Clean'!$W:$W,ROW()-3)=1),ROW()-3,"")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X740" t="str">
        <f>IF(AND(INDEX('RobotLookup Clean'!$E:$E,ROW()-3)="Junior",INDEX('RobotLookup Clean'!$W:$W,ROW()-3)=1),ROW()-3,"")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X741" t="str">
        <f>IF(AND(INDEX('RobotLookup Clean'!$E:$E,ROW()-3)="Junior",INDEX('RobotLookup Clean'!$W:$W,ROW()-3)=1),ROW()-3,"")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X742" t="str">
        <f>IF(AND(INDEX('RobotLookup Clean'!$E:$E,ROW()-3)="Junior",INDEX('RobotLookup Clean'!$W:$W,ROW()-3)=1),ROW()-3,"")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X743" t="str">
        <f>IF(AND(INDEX('RobotLookup Clean'!$E:$E,ROW()-3)="Junior",INDEX('RobotLookup Clean'!$W:$W,ROW()-3)=1),ROW()-3,"")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X744" t="str">
        <f>IF(AND(INDEX('RobotLookup Clean'!$E:$E,ROW()-3)="Junior",INDEX('RobotLookup Clean'!$W:$W,ROW()-3)=1),ROW()-3,"")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X745" t="str">
        <f>IF(AND(INDEX('RobotLookup Clean'!$E:$E,ROW()-3)="Junior",INDEX('RobotLookup Clean'!$W:$W,ROW()-3)=1),ROW()-3,"")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X746" t="str">
        <f>IF(AND(INDEX('RobotLookup Clean'!$E:$E,ROW()-3)="Junior",INDEX('RobotLookup Clean'!$W:$W,ROW()-3)=1),ROW()-3,"")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X747" t="str">
        <f>IF(AND(INDEX('RobotLookup Clean'!$E:$E,ROW()-3)="Junior",INDEX('RobotLookup Clean'!$W:$W,ROW()-3)=1),ROW()-3,"")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X748" t="str">
        <f>IF(AND(INDEX('RobotLookup Clean'!$E:$E,ROW()-3)="Junior",INDEX('RobotLookup Clean'!$W:$W,ROW()-3)=1),ROW()-3,"")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X749" t="str">
        <f>IF(AND(INDEX('RobotLookup Clean'!$E:$E,ROW()-3)="Junior",INDEX('RobotLookup Clean'!$W:$W,ROW()-3)=1),ROW()-3,"")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X750" t="str">
        <f>IF(AND(INDEX('RobotLookup Clean'!$E:$E,ROW()-3)="Junior",INDEX('RobotLookup Clean'!$W:$W,ROW()-3)=1),ROW()-3,"")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X751" t="str">
        <f>IF(AND(INDEX('RobotLookup Clean'!$E:$E,ROW()-3)="Junior",INDEX('RobotLookup Clean'!$W:$W,ROW()-3)=1),ROW()-3,"")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X752" t="str">
        <f>IF(AND(INDEX('RobotLookup Clean'!$E:$E,ROW()-3)="Junior",INDEX('RobotLookup Clean'!$W:$W,ROW()-3)=1),ROW()-3,"")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X753" t="str">
        <f>IF(AND(INDEX('RobotLookup Clean'!$E:$E,ROW()-3)="Junior",INDEX('RobotLookup Clean'!$W:$W,ROW()-3)=1),ROW()-3,"")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X754" t="str">
        <f>IF(AND(INDEX('RobotLookup Clean'!$E:$E,ROW()-3)="Junior",INDEX('RobotLookup Clean'!$W:$W,ROW()-3)=1),ROW()-3,"")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X755" t="str">
        <f>IF(AND(INDEX('RobotLookup Clean'!$E:$E,ROW()-3)="Junior",INDEX('RobotLookup Clean'!$W:$W,ROW()-3)=1),ROW()-3,"")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X756" t="str">
        <f>IF(AND(INDEX('RobotLookup Clean'!$E:$E,ROW()-3)="Junior",INDEX('RobotLookup Clean'!$W:$W,ROW()-3)=1),ROW()-3,"")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X757" t="str">
        <f>IF(AND(INDEX('RobotLookup Clean'!$E:$E,ROW()-3)="Junior",INDEX('RobotLookup Clean'!$W:$W,ROW()-3)=1),ROW()-3,"")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X758" t="str">
        <f>IF(AND(INDEX('RobotLookup Clean'!$E:$E,ROW()-3)="Junior",INDEX('RobotLookup Clean'!$W:$W,ROW()-3)=1),ROW()-3,"")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X759" t="str">
        <f>IF(AND(INDEX('RobotLookup Clean'!$E:$E,ROW()-3)="Junior",INDEX('RobotLookup Clean'!$W:$W,ROW()-3)=1),ROW()-3,"")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X760" t="str">
        <f>IF(AND(INDEX('RobotLookup Clean'!$E:$E,ROW()-3)="Junior",INDEX('RobotLookup Clean'!$W:$W,ROW()-3)=1),ROW()-3,"")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X761" t="str">
        <f>IF(AND(INDEX('RobotLookup Clean'!$E:$E,ROW()-3)="Junior",INDEX('RobotLookup Clean'!$W:$W,ROW()-3)=1),ROW()-3,"")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X762" t="str">
        <f>IF(AND(INDEX('RobotLookup Clean'!$E:$E,ROW()-3)="Junior",INDEX('RobotLookup Clean'!$W:$W,ROW()-3)=1),ROW()-3,"")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X763" t="str">
        <f>IF(AND(INDEX('RobotLookup Clean'!$E:$E,ROW()-3)="Junior",INDEX('RobotLookup Clean'!$W:$W,ROW()-3)=1),ROW()-3,"")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X764" t="str">
        <f>IF(AND(INDEX('RobotLookup Clean'!$E:$E,ROW()-3)="Junior",INDEX('RobotLookup Clean'!$W:$W,ROW()-3)=1),ROW()-3,"")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X765" t="str">
        <f>IF(AND(INDEX('RobotLookup Clean'!$E:$E,ROW()-3)="Junior",INDEX('RobotLookup Clean'!$W:$W,ROW()-3)=1),ROW()-3,"")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X766" t="str">
        <f>IF(AND(INDEX('RobotLookup Clean'!$E:$E,ROW()-3)="Junior",INDEX('RobotLookup Clean'!$W:$W,ROW()-3)=1),ROW()-3,"")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X767" t="str">
        <f>IF(AND(INDEX('RobotLookup Clean'!$E:$E,ROW()-3)="Junior",INDEX('RobotLookup Clean'!$W:$W,ROW()-3)=1),ROW()-3,"")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X768" t="str">
        <f>IF(AND(INDEX('RobotLookup Clean'!$E:$E,ROW()-3)="Junior",INDEX('RobotLookup Clean'!$W:$W,ROW()-3)=1),ROW()-3,"")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X769" t="str">
        <f>IF(AND(INDEX('RobotLookup Clean'!$E:$E,ROW()-3)="Junior",INDEX('RobotLookup Clean'!$W:$W,ROW()-3)=1),ROW()-3,"")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X770" t="str">
        <f>IF(AND(INDEX('RobotLookup Clean'!$E:$E,ROW()-3)="Junior",INDEX('RobotLookup Clean'!$W:$W,ROW()-3)=1),ROW()-3,"")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X771" t="str">
        <f>IF(AND(INDEX('RobotLookup Clean'!$E:$E,ROW()-3)="Junior",INDEX('RobotLookup Clean'!$W:$W,ROW()-3)=1),ROW()-3,"")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X772" t="str">
        <f>IF(AND(INDEX('RobotLookup Clean'!$E:$E,ROW()-3)="Junior",INDEX('RobotLookup Clean'!$W:$W,ROW()-3)=1),ROW()-3,"")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X773" t="str">
        <f>IF(AND(INDEX('RobotLookup Clean'!$E:$E,ROW()-3)="Junior",INDEX('RobotLookup Clean'!$W:$W,ROW()-3)=1),ROW()-3,"")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X774" t="str">
        <f>IF(AND(INDEX('RobotLookup Clean'!$E:$E,ROW()-3)="Junior",INDEX('RobotLookup Clean'!$W:$W,ROW()-3)=1),ROW()-3,"")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X775" t="str">
        <f>IF(AND(INDEX('RobotLookup Clean'!$E:$E,ROW()-3)="Junior",INDEX('RobotLookup Clean'!$W:$W,ROW()-3)=1),ROW()-3,"")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X776" t="str">
        <f>IF(AND(INDEX('RobotLookup Clean'!$E:$E,ROW()-3)="Junior",INDEX('RobotLookup Clean'!$W:$W,ROW()-3)=1),ROW()-3,"")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X777" t="str">
        <f>IF(AND(INDEX('RobotLookup Clean'!$E:$E,ROW()-3)="Junior",INDEX('RobotLookup Clean'!$W:$W,ROW()-3)=1),ROW()-3,"")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X778" t="str">
        <f>IF(AND(INDEX('RobotLookup Clean'!$E:$E,ROW()-3)="Junior",INDEX('RobotLookup Clean'!$W:$W,ROW()-3)=1),ROW()-3,"")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X779" t="str">
        <f>IF(AND(INDEX('RobotLookup Clean'!$E:$E,ROW()-3)="Junior",INDEX('RobotLookup Clean'!$W:$W,ROW()-3)=1),ROW()-3,"")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X780" t="str">
        <f>IF(AND(INDEX('RobotLookup Clean'!$E:$E,ROW()-3)="Junior",INDEX('RobotLookup Clean'!$W:$W,ROW()-3)=1),ROW()-3,"")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X781" t="str">
        <f>IF(AND(INDEX('RobotLookup Clean'!$E:$E,ROW()-3)="Junior",INDEX('RobotLookup Clean'!$W:$W,ROW()-3)=1),ROW()-3,"")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X782" t="str">
        <f>IF(AND(INDEX('RobotLookup Clean'!$E:$E,ROW()-3)="Junior",INDEX('RobotLookup Clean'!$W:$W,ROW()-3)=1),ROW()-3,"")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X783" t="str">
        <f>IF(AND(INDEX('RobotLookup Clean'!$E:$E,ROW()-3)="Junior",INDEX('RobotLookup Clean'!$W:$W,ROW()-3)=1),ROW()-3,"")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X784" t="str">
        <f>IF(AND(INDEX('RobotLookup Clean'!$E:$E,ROW()-3)="Junior",INDEX('RobotLookup Clean'!$W:$W,ROW()-3)=1),ROW()-3,"")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X785" t="str">
        <f>IF(AND(INDEX('RobotLookup Clean'!$E:$E,ROW()-3)="Junior",INDEX('RobotLookup Clean'!$W:$W,ROW()-3)=1),ROW()-3,"")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X786" t="str">
        <f>IF(AND(INDEX('RobotLookup Clean'!$E:$E,ROW()-3)="Junior",INDEX('RobotLookup Clean'!$W:$W,ROW()-3)=1),ROW()-3,"")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X787" t="str">
        <f>IF(AND(INDEX('RobotLookup Clean'!$E:$E,ROW()-3)="Junior",INDEX('RobotLookup Clean'!$W:$W,ROW()-3)=1),ROW()-3,"")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X788" t="str">
        <f>IF(AND(INDEX('RobotLookup Clean'!$E:$E,ROW()-3)="Junior",INDEX('RobotLookup Clean'!$W:$W,ROW()-3)=1),ROW()-3,"")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X789" t="str">
        <f>IF(AND(INDEX('RobotLookup Clean'!$E:$E,ROW()-3)="Junior",INDEX('RobotLookup Clean'!$W:$W,ROW()-3)=1),ROW()-3,"")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X790" t="str">
        <f>IF(AND(INDEX('RobotLookup Clean'!$E:$E,ROW()-3)="Junior",INDEX('RobotLookup Clean'!$W:$W,ROW()-3)=1),ROW()-3,"")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X791" t="str">
        <f>IF(AND(INDEX('RobotLookup Clean'!$E:$E,ROW()-3)="Junior",INDEX('RobotLookup Clean'!$W:$W,ROW()-3)=1),ROW()-3,"")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X792" t="str">
        <f>IF(AND(INDEX('RobotLookup Clean'!$E:$E,ROW()-3)="Junior",INDEX('RobotLookup Clean'!$W:$W,ROW()-3)=1),ROW()-3,"")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X793" t="str">
        <f>IF(AND(INDEX('RobotLookup Clean'!$E:$E,ROW()-3)="Junior",INDEX('RobotLookup Clean'!$W:$W,ROW()-3)=1),ROW()-3,"")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X794" t="str">
        <f>IF(AND(INDEX('RobotLookup Clean'!$E:$E,ROW()-3)="Junior",INDEX('RobotLookup Clean'!$W:$W,ROW()-3)=1),ROW()-3,"")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X795" t="str">
        <f>IF(AND(INDEX('RobotLookup Clean'!$E:$E,ROW()-3)="Junior",INDEX('RobotLookup Clean'!$W:$W,ROW()-3)=1),ROW()-3,"")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X796" t="str">
        <f>IF(AND(INDEX('RobotLookup Clean'!$E:$E,ROW()-3)="Junior",INDEX('RobotLookup Clean'!$W:$W,ROW()-3)=1),ROW()-3,"")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X797" t="str">
        <f>IF(AND(INDEX('RobotLookup Clean'!$E:$E,ROW()-3)="Junior",INDEX('RobotLookup Clean'!$W:$W,ROW()-3)=1),ROW()-3,"")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X798" t="str">
        <f>IF(AND(INDEX('RobotLookup Clean'!$E:$E,ROW()-3)="Junior",INDEX('RobotLookup Clean'!$W:$W,ROW()-3)=1),ROW()-3,"")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X799" t="str">
        <f>IF(AND(INDEX('RobotLookup Clean'!$E:$E,ROW()-3)="Junior",INDEX('RobotLookup Clean'!$W:$W,ROW()-3)=1),ROW()-3,"")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X800" t="str">
        <f>IF(AND(INDEX('RobotLookup Clean'!$E:$E,ROW()-3)="Junior",INDEX('RobotLookup Clean'!$W:$W,ROW()-3)=1),ROW()-3,"")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X801" t="str">
        <f>IF(AND(INDEX('RobotLookup Clean'!$E:$E,ROW()-3)="Junior",INDEX('RobotLookup Clean'!$W:$W,ROW()-3)=1),ROW()-3,"")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X802" t="str">
        <f>IF(AND(INDEX('RobotLookup Clean'!$E:$E,ROW()-3)="Junior",INDEX('RobotLookup Clean'!$W:$W,ROW()-3)=1),ROW()-3,"")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X803" t="str">
        <f>IF(AND(INDEX('RobotLookup Clean'!$E:$E,ROW()-3)="Junior",INDEX('RobotLookup Clean'!$W:$W,ROW()-3)=1),ROW()-3,"")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X804" t="str">
        <f>IF(AND(INDEX('RobotLookup Clean'!$E:$E,ROW()-3)="Junior",INDEX('RobotLookup Clean'!$W:$W,ROW()-3)=1),ROW()-3,"")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X805" t="str">
        <f>IF(AND(INDEX('RobotLookup Clean'!$E:$E,ROW()-3)="Junior",INDEX('RobotLookup Clean'!$W:$W,ROW()-3)=1),ROW()-3,"")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X806" t="str">
        <f>IF(AND(INDEX('RobotLookup Clean'!$E:$E,ROW()-3)="Junior",INDEX('RobotLookup Clean'!$W:$W,ROW()-3)=1),ROW()-3,"")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X807" t="str">
        <f>IF(AND(INDEX('RobotLookup Clean'!$E:$E,ROW()-3)="Junior",INDEX('RobotLookup Clean'!$W:$W,ROW()-3)=1),ROW()-3,"")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X808" t="str">
        <f>IF(AND(INDEX('RobotLookup Clean'!$E:$E,ROW()-3)="Junior",INDEX('RobotLookup Clean'!$W:$W,ROW()-3)=1),ROW()-3,"")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X809" t="str">
        <f>IF(AND(INDEX('RobotLookup Clean'!$E:$E,ROW()-3)="Junior",INDEX('RobotLookup Clean'!$W:$W,ROW()-3)=1),ROW()-3,"")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X810" t="str">
        <f>IF(AND(INDEX('RobotLookup Clean'!$E:$E,ROW()-3)="Junior",INDEX('RobotLookup Clean'!$W:$W,ROW()-3)=1),ROW()-3,"")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X811" t="str">
        <f>IF(AND(INDEX('RobotLookup Clean'!$E:$E,ROW()-3)="Junior",INDEX('RobotLookup Clean'!$W:$W,ROW()-3)=1),ROW()-3,"")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X812" t="str">
        <f>IF(AND(INDEX('RobotLookup Clean'!$E:$E,ROW()-3)="Junior",INDEX('RobotLookup Clean'!$W:$W,ROW()-3)=1),ROW()-3,"")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X813" t="str">
        <f>IF(AND(INDEX('RobotLookup Clean'!$E:$E,ROW()-3)="Junior",INDEX('RobotLookup Clean'!$W:$W,ROW()-3)=1),ROW()-3,"")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X814" t="str">
        <f>IF(AND(INDEX('RobotLookup Clean'!$E:$E,ROW()-3)="Junior",INDEX('RobotLookup Clean'!$W:$W,ROW()-3)=1),ROW()-3,"")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X815" t="str">
        <f>IF(AND(INDEX('RobotLookup Clean'!$E:$E,ROW()-3)="Junior",INDEX('RobotLookup Clean'!$W:$W,ROW()-3)=1),ROW()-3,"")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X816" t="str">
        <f>IF(AND(INDEX('RobotLookup Clean'!$E:$E,ROW()-3)="Junior",INDEX('RobotLookup Clean'!$W:$W,ROW()-3)=1),ROW()-3,"")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X817" t="str">
        <f>IF(AND(INDEX('RobotLookup Clean'!$E:$E,ROW()-3)="Junior",INDEX('RobotLookup Clean'!$W:$W,ROW()-3)=1),ROW()-3,"")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X818" t="str">
        <f>IF(AND(INDEX('RobotLookup Clean'!$E:$E,ROW()-3)="Junior",INDEX('RobotLookup Clean'!$W:$W,ROW()-3)=1),ROW()-3,"")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X819" t="str">
        <f>IF(AND(INDEX('RobotLookup Clean'!$E:$E,ROW()-3)="Junior",INDEX('RobotLookup Clean'!$W:$W,ROW()-3)=1),ROW()-3,"")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X820" t="str">
        <f>IF(AND(INDEX('RobotLookup Clean'!$E:$E,ROW()-3)="Junior",INDEX('RobotLookup Clean'!$W:$W,ROW()-3)=1),ROW()-3,"")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X821" t="str">
        <f>IF(AND(INDEX('RobotLookup Clean'!$E:$E,ROW()-3)="Junior",INDEX('RobotLookup Clean'!$W:$W,ROW()-3)=1),ROW()-3,"")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X822" t="str">
        <f>IF(AND(INDEX('RobotLookup Clean'!$E:$E,ROW()-3)="Junior",INDEX('RobotLookup Clean'!$W:$W,ROW()-3)=1),ROW()-3,"")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X823" t="str">
        <f>IF(AND(INDEX('RobotLookup Clean'!$E:$E,ROW()-3)="Junior",INDEX('RobotLookup Clean'!$W:$W,ROW()-3)=1),ROW()-3,"")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X824" t="str">
        <f>IF(AND(INDEX('RobotLookup Clean'!$E:$E,ROW()-3)="Junior",INDEX('RobotLookup Clean'!$W:$W,ROW()-3)=1),ROW()-3,"")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X825" t="str">
        <f>IF(AND(INDEX('RobotLookup Clean'!$E:$E,ROW()-3)="Junior",INDEX('RobotLookup Clean'!$W:$W,ROW()-3)=1),ROW()-3,"")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X826" t="str">
        <f>IF(AND(INDEX('RobotLookup Clean'!$E:$E,ROW()-3)="Junior",INDEX('RobotLookup Clean'!$W:$W,ROW()-3)=1),ROW()-3,"")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X827" t="str">
        <f>IF(AND(INDEX('RobotLookup Clean'!$E:$E,ROW()-3)="Junior",INDEX('RobotLookup Clean'!$W:$W,ROW()-3)=1),ROW()-3,"")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X828" t="str">
        <f>IF(AND(INDEX('RobotLookup Clean'!$E:$E,ROW()-3)="Junior",INDEX('RobotLookup Clean'!$W:$W,ROW()-3)=1),ROW()-3,"")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X829" t="str">
        <f>IF(AND(INDEX('RobotLookup Clean'!$E:$E,ROW()-3)="Junior",INDEX('RobotLookup Clean'!$W:$W,ROW()-3)=1),ROW()-3,"")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X830" t="str">
        <f>IF(AND(INDEX('RobotLookup Clean'!$E:$E,ROW()-3)="Junior",INDEX('RobotLookup Clean'!$W:$W,ROW()-3)=1),ROW()-3,"")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X831" t="str">
        <f>IF(AND(INDEX('RobotLookup Clean'!$E:$E,ROW()-3)="Junior",INDEX('RobotLookup Clean'!$W:$W,ROW()-3)=1),ROW()-3,"")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X832" t="str">
        <f>IF(AND(INDEX('RobotLookup Clean'!$E:$E,ROW()-3)="Junior",INDEX('RobotLookup Clean'!$W:$W,ROW()-3)=1),ROW()-3,"")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X833" t="str">
        <f>IF(AND(INDEX('RobotLookup Clean'!$E:$E,ROW()-3)="Junior",INDEX('RobotLookup Clean'!$W:$W,ROW()-3)=1),ROW()-3,"")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X834" t="str">
        <f>IF(AND(INDEX('RobotLookup Clean'!$E:$E,ROW()-3)="Junior",INDEX('RobotLookup Clean'!$W:$W,ROW()-3)=1),ROW()-3,"")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X835" t="str">
        <f>IF(AND(INDEX('RobotLookup Clean'!$E:$E,ROW()-3)="Junior",INDEX('RobotLookup Clean'!$W:$W,ROW()-3)=1),ROW()-3,"")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X836" t="str">
        <f>IF(AND(INDEX('RobotLookup Clean'!$E:$E,ROW()-3)="Junior",INDEX('RobotLookup Clean'!$W:$W,ROW()-3)=1),ROW()-3,"")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X837" t="str">
        <f>IF(AND(INDEX('RobotLookup Clean'!$E:$E,ROW()-3)="Junior",INDEX('RobotLookup Clean'!$W:$W,ROW()-3)=1),ROW()-3,"")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X838" t="str">
        <f>IF(AND(INDEX('RobotLookup Clean'!$E:$E,ROW()-3)="Junior",INDEX('RobotLookup Clean'!$W:$W,ROW()-3)=1),ROW()-3,"")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X839" t="str">
        <f>IF(AND(INDEX('RobotLookup Clean'!$E:$E,ROW()-3)="Junior",INDEX('RobotLookup Clean'!$W:$W,ROW()-3)=1),ROW()-3,"")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X840" t="str">
        <f>IF(AND(INDEX('RobotLookup Clean'!$E:$E,ROW()-3)="Junior",INDEX('RobotLookup Clean'!$W:$W,ROW()-3)=1),ROW()-3,"")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X841" t="str">
        <f>IF(AND(INDEX('RobotLookup Clean'!$E:$E,ROW()-3)="Junior",INDEX('RobotLookup Clean'!$W:$W,ROW()-3)=1),ROW()-3,"")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X842" t="str">
        <f>IF(AND(INDEX('RobotLookup Clean'!$E:$E,ROW()-3)="Junior",INDEX('RobotLookup Clean'!$W:$W,ROW()-3)=1),ROW()-3,"")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X843" t="str">
        <f>IF(AND(INDEX('RobotLookup Clean'!$E:$E,ROW()-3)="Junior",INDEX('RobotLookup Clean'!$W:$W,ROW()-3)=1),ROW()-3,"")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X844" t="str">
        <f>IF(AND(INDEX('RobotLookup Clean'!$E:$E,ROW()-3)="Junior",INDEX('RobotLookup Clean'!$W:$W,ROW()-3)=1),ROW()-3,"")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X845" t="str">
        <f>IF(AND(INDEX('RobotLookup Clean'!$E:$E,ROW()-3)="Junior",INDEX('RobotLookup Clean'!$W:$W,ROW()-3)=1),ROW()-3,"")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X846" t="str">
        <f>IF(AND(INDEX('RobotLookup Clean'!$E:$E,ROW()-3)="Junior",INDEX('RobotLookup Clean'!$W:$W,ROW()-3)=1),ROW()-3,"")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X847" t="str">
        <f>IF(AND(INDEX('RobotLookup Clean'!$E:$E,ROW()-3)="Junior",INDEX('RobotLookup Clean'!$W:$W,ROW()-3)=1),ROW()-3,"")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X848" t="str">
        <f>IF(AND(INDEX('RobotLookup Clean'!$E:$E,ROW()-3)="Junior",INDEX('RobotLookup Clean'!$W:$W,ROW()-3)=1),ROW()-3,"")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X849" t="str">
        <f>IF(AND(INDEX('RobotLookup Clean'!$E:$E,ROW()-3)="Junior",INDEX('RobotLookup Clean'!$W:$W,ROW()-3)=1),ROW()-3,"")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X850" t="str">
        <f>IF(AND(INDEX('RobotLookup Clean'!$E:$E,ROW()-3)="Junior",INDEX('RobotLookup Clean'!$W:$W,ROW()-3)=1),ROW()-3,"")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X851" t="str">
        <f>IF(AND(INDEX('RobotLookup Clean'!$E:$E,ROW()-3)="Junior",INDEX('RobotLookup Clean'!$W:$W,ROW()-3)=1),ROW()-3,"")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X852" t="str">
        <f>IF(AND(INDEX('RobotLookup Clean'!$E:$E,ROW()-3)="Junior",INDEX('RobotLookup Clean'!$W:$W,ROW()-3)=1),ROW()-3,"")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X853" t="str">
        <f>IF(AND(INDEX('RobotLookup Clean'!$E:$E,ROW()-3)="Junior",INDEX('RobotLookup Clean'!$W:$W,ROW()-3)=1),ROW()-3,"")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X854" t="str">
        <f>IF(AND(INDEX('RobotLookup Clean'!$E:$E,ROW()-3)="Junior",INDEX('RobotLookup Clean'!$W:$W,ROW()-3)=1),ROW()-3,"")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X855" t="str">
        <f>IF(AND(INDEX('RobotLookup Clean'!$E:$E,ROW()-3)="Junior",INDEX('RobotLookup Clean'!$W:$W,ROW()-3)=1),ROW()-3,"")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X856" t="str">
        <f>IF(AND(INDEX('RobotLookup Clean'!$E:$E,ROW()-3)="Junior",INDEX('RobotLookup Clean'!$W:$W,ROW()-3)=1),ROW()-3,"")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X857" t="str">
        <f>IF(AND(INDEX('RobotLookup Clean'!$E:$E,ROW()-3)="Junior",INDEX('RobotLookup Clean'!$W:$W,ROW()-3)=1),ROW()-3,"")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X858" t="str">
        <f>IF(AND(INDEX('RobotLookup Clean'!$E:$E,ROW()-3)="Junior",INDEX('RobotLookup Clean'!$W:$W,ROW()-3)=1),ROW()-3,"")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X859" t="str">
        <f>IF(AND(INDEX('RobotLookup Clean'!$E:$E,ROW()-3)="Junior",INDEX('RobotLookup Clean'!$W:$W,ROW()-3)=1),ROW()-3,"")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X860" t="str">
        <f>IF(AND(INDEX('RobotLookup Clean'!$E:$E,ROW()-3)="Junior",INDEX('RobotLookup Clean'!$W:$W,ROW()-3)=1),ROW()-3,"")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X861" t="str">
        <f>IF(AND(INDEX('RobotLookup Clean'!$E:$E,ROW()-3)="Junior",INDEX('RobotLookup Clean'!$W:$W,ROW()-3)=1),ROW()-3,"")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X862" t="str">
        <f>IF(AND(INDEX('RobotLookup Clean'!$E:$E,ROW()-3)="Junior",INDEX('RobotLookup Clean'!$W:$W,ROW()-3)=1),ROW()-3,"")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X863" t="str">
        <f>IF(AND(INDEX('RobotLookup Clean'!$E:$E,ROW()-3)="Junior",INDEX('RobotLookup Clean'!$W:$W,ROW()-3)=1),ROW()-3,"")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X864" t="str">
        <f>IF(AND(INDEX('RobotLookup Clean'!$E:$E,ROW()-3)="Junior",INDEX('RobotLookup Clean'!$W:$W,ROW()-3)=1),ROW()-3,"")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X865" t="str">
        <f>IF(AND(INDEX('RobotLookup Clean'!$E:$E,ROW()-3)="Junior",INDEX('RobotLookup Clean'!$W:$W,ROW()-3)=1),ROW()-3,"")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X866" t="str">
        <f>IF(AND(INDEX('RobotLookup Clean'!$E:$E,ROW()-3)="Junior",INDEX('RobotLookup Clean'!$W:$W,ROW()-3)=1),ROW()-3,"")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X867" t="str">
        <f>IF(AND(INDEX('RobotLookup Clean'!$E:$E,ROW()-3)="Junior",INDEX('RobotLookup Clean'!$W:$W,ROW()-3)=1),ROW()-3,"")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X868" t="str">
        <f>IF(AND(INDEX('RobotLookup Clean'!$E:$E,ROW()-3)="Junior",INDEX('RobotLookup Clean'!$W:$W,ROW()-3)=1),ROW()-3,"")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X869" t="str">
        <f>IF(AND(INDEX('RobotLookup Clean'!$E:$E,ROW()-3)="Junior",INDEX('RobotLookup Clean'!$W:$W,ROW()-3)=1),ROW()-3,"")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X870" t="str">
        <f>IF(AND(INDEX('RobotLookup Clean'!$E:$E,ROW()-3)="Junior",INDEX('RobotLookup Clean'!$W:$W,ROW()-3)=1),ROW()-3,"")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X871" t="str">
        <f>IF(AND(INDEX('RobotLookup Clean'!$E:$E,ROW()-3)="Junior",INDEX('RobotLookup Clean'!$W:$W,ROW()-3)=1),ROW()-3,"")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X872" t="str">
        <f>IF(AND(INDEX('RobotLookup Clean'!$E:$E,ROW()-3)="Junior",INDEX('RobotLookup Clean'!$W:$W,ROW()-3)=1),ROW()-3,"")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X873" t="str">
        <f>IF(AND(INDEX('RobotLookup Clean'!$E:$E,ROW()-3)="Junior",INDEX('RobotLookup Clean'!$W:$W,ROW()-3)=1),ROW()-3,"")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X874" t="str">
        <f>IF(AND(INDEX('RobotLookup Clean'!$E:$E,ROW()-3)="Junior",INDEX('RobotLookup Clean'!$W:$W,ROW()-3)=1),ROW()-3,"")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X875" t="str">
        <f>IF(AND(INDEX('RobotLookup Clean'!$E:$E,ROW()-3)="Junior",INDEX('RobotLookup Clean'!$W:$W,ROW()-3)=1),ROW()-3,"")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X876" t="str">
        <f>IF(AND(INDEX('RobotLookup Clean'!$E:$E,ROW()-3)="Junior",INDEX('RobotLookup Clean'!$W:$W,ROW()-3)=1),ROW()-3,"")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X877" t="str">
        <f>IF(AND(INDEX('RobotLookup Clean'!$E:$E,ROW()-3)="Junior",INDEX('RobotLookup Clean'!$W:$W,ROW()-3)=1),ROW()-3,"")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X878" t="str">
        <f>IF(AND(INDEX('RobotLookup Clean'!$E:$E,ROW()-3)="Junior",INDEX('RobotLookup Clean'!$W:$W,ROW()-3)=1),ROW()-3,"")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X879" t="str">
        <f>IF(AND(INDEX('RobotLookup Clean'!$E:$E,ROW()-3)="Junior",INDEX('RobotLookup Clean'!$W:$W,ROW()-3)=1),ROW()-3,"")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X880" t="str">
        <f>IF(AND(INDEX('RobotLookup Clean'!$E:$E,ROW()-3)="Junior",INDEX('RobotLookup Clean'!$W:$W,ROW()-3)=1),ROW()-3,"")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X881" t="str">
        <f>IF(AND(INDEX('RobotLookup Clean'!$E:$E,ROW()-3)="Junior",INDEX('RobotLookup Clean'!$W:$W,ROW()-3)=1),ROW()-3,"")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X882" t="str">
        <f>IF(AND(INDEX('RobotLookup Clean'!$E:$E,ROW()-3)="Junior",INDEX('RobotLookup Clean'!$W:$W,ROW()-3)=1),ROW()-3,"")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X883" t="str">
        <f>IF(AND(INDEX('RobotLookup Clean'!$E:$E,ROW()-3)="Junior",INDEX('RobotLookup Clean'!$W:$W,ROW()-3)=1),ROW()-3,"")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X884" t="str">
        <f>IF(AND(INDEX('RobotLookup Clean'!$E:$E,ROW()-3)="Junior",INDEX('RobotLookup Clean'!$W:$W,ROW()-3)=1),ROW()-3,"")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X885" t="str">
        <f>IF(AND(INDEX('RobotLookup Clean'!$E:$E,ROW()-3)="Junior",INDEX('RobotLookup Clean'!$W:$W,ROW()-3)=1),ROW()-3,"")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X886" t="str">
        <f>IF(AND(INDEX('RobotLookup Clean'!$E:$E,ROW()-3)="Junior",INDEX('RobotLookup Clean'!$W:$W,ROW()-3)=1),ROW()-3,"")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X887" t="str">
        <f>IF(AND(INDEX('RobotLookup Clean'!$E:$E,ROW()-3)="Junior",INDEX('RobotLookup Clean'!$W:$W,ROW()-3)=1),ROW()-3,"")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X888" t="str">
        <f>IF(AND(INDEX('RobotLookup Clean'!$E:$E,ROW()-3)="Junior",INDEX('RobotLookup Clean'!$W:$W,ROW()-3)=1),ROW()-3,"")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X889" t="str">
        <f>IF(AND(INDEX('RobotLookup Clean'!$E:$E,ROW()-3)="Junior",INDEX('RobotLookup Clean'!$W:$W,ROW()-3)=1),ROW()-3,"")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X890" t="str">
        <f>IF(AND(INDEX('RobotLookup Clean'!$E:$E,ROW()-3)="Junior",INDEX('RobotLookup Clean'!$W:$W,ROW()-3)=1),ROW()-3,"")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X891" t="str">
        <f>IF(AND(INDEX('RobotLookup Clean'!$E:$E,ROW()-3)="Junior",INDEX('RobotLookup Clean'!$W:$W,ROW()-3)=1),ROW()-3,"")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X892" t="str">
        <f>IF(AND(INDEX('RobotLookup Clean'!$E:$E,ROW()-3)="Junior",INDEX('RobotLookup Clean'!$W:$W,ROW()-3)=1),ROW()-3,"")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X893" t="str">
        <f>IF(AND(INDEX('RobotLookup Clean'!$E:$E,ROW()-3)="Junior",INDEX('RobotLookup Clean'!$W:$W,ROW()-3)=1),ROW()-3,"")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X894" t="str">
        <f>IF(AND(INDEX('RobotLookup Clean'!$E:$E,ROW()-3)="Junior",INDEX('RobotLookup Clean'!$W:$W,ROW()-3)=1),ROW()-3,"")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X895" t="str">
        <f>IF(AND(INDEX('RobotLookup Clean'!$E:$E,ROW()-3)="Junior",INDEX('RobotLookup Clean'!$W:$W,ROW()-3)=1),ROW()-3,"")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X896" t="str">
        <f>IF(AND(INDEX('RobotLookup Clean'!$E:$E,ROW()-3)="Junior",INDEX('RobotLookup Clean'!$W:$W,ROW()-3)=1),ROW()-3,"")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X897" t="str">
        <f>IF(AND(INDEX('RobotLookup Clean'!$E:$E,ROW()-3)="Junior",INDEX('RobotLookup Clean'!$W:$W,ROW()-3)=1),ROW()-3,"")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X898" t="str">
        <f>IF(AND(INDEX('RobotLookup Clean'!$E:$E,ROW()-3)="Junior",INDEX('RobotLookup Clean'!$W:$W,ROW()-3)=1),ROW()-3,"")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X899" t="str">
        <f>IF(AND(INDEX('RobotLookup Clean'!$E:$E,ROW()-3)="Junior",INDEX('RobotLookup Clean'!$W:$W,ROW()-3)=1),ROW()-3,"")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X900" t="str">
        <f>IF(AND(INDEX('RobotLookup Clean'!$E:$E,ROW()-3)="Junior",INDEX('RobotLookup Clean'!$W:$W,ROW()-3)=1),ROW()-3,"")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X901" t="str">
        <f>IF(AND(INDEX('RobotLookup Clean'!$E:$E,ROW()-3)="Junior",INDEX('RobotLookup Clean'!$W:$W,ROW()-3)=1),ROW()-3,"")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X902" t="str">
        <f>IF(AND(INDEX('RobotLookup Clean'!$E:$E,ROW()-3)="Junior",INDEX('RobotLookup Clean'!$W:$W,ROW()-3)=1),ROW()-3,"")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X903" t="str">
        <f>IF(AND(INDEX('RobotLookup Clean'!$E:$E,ROW()-3)="Junior",INDEX('RobotLookup Clean'!$W:$W,ROW()-3)=1),ROW()-3,"")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X904" t="str">
        <f>IF(AND(INDEX('RobotLookup Clean'!$E:$E,ROW()-3)="Junior",INDEX('RobotLookup Clean'!$W:$W,ROW()-3)=1),ROW()-3,"")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X905" t="str">
        <f>IF(AND(INDEX('RobotLookup Clean'!$E:$E,ROW()-3)="Junior",INDEX('RobotLookup Clean'!$W:$W,ROW()-3)=1),ROW()-3,"")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X906" t="str">
        <f>IF(AND(INDEX('RobotLookup Clean'!$E:$E,ROW()-3)="Junior",INDEX('RobotLookup Clean'!$W:$W,ROW()-3)=1),ROW()-3,"")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X907" t="str">
        <f>IF(AND(INDEX('RobotLookup Clean'!$E:$E,ROW()-3)="Junior",INDEX('RobotLookup Clean'!$W:$W,ROW()-3)=1),ROW()-3,"")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X908" t="str">
        <f>IF(AND(INDEX('RobotLookup Clean'!$E:$E,ROW()-3)="Junior",INDEX('RobotLookup Clean'!$W:$W,ROW()-3)=1),ROW()-3,"")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X909" t="str">
        <f>IF(AND(INDEX('RobotLookup Clean'!$E:$E,ROW()-3)="Junior",INDEX('RobotLookup Clean'!$W:$W,ROW()-3)=1),ROW()-3,"")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X910" t="str">
        <f>IF(AND(INDEX('RobotLookup Clean'!$E:$E,ROW()-3)="Junior",INDEX('RobotLookup Clean'!$W:$W,ROW()-3)=1),ROW()-3,"")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X911" t="str">
        <f>IF(AND(INDEX('RobotLookup Clean'!$E:$E,ROW()-3)="Junior",INDEX('RobotLookup Clean'!$W:$W,ROW()-3)=1),ROW()-3,"")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X912" t="str">
        <f>IF(AND(INDEX('RobotLookup Clean'!$E:$E,ROW()-3)="Junior",INDEX('RobotLookup Clean'!$W:$W,ROW()-3)=1),ROW()-3,"")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X913" t="str">
        <f>IF(AND(INDEX('RobotLookup Clean'!$E:$E,ROW()-3)="Junior",INDEX('RobotLookup Clean'!$W:$W,ROW()-3)=1),ROW()-3,"")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X914" t="str">
        <f>IF(AND(INDEX('RobotLookup Clean'!$E:$E,ROW()-3)="Junior",INDEX('RobotLookup Clean'!$W:$W,ROW()-3)=1),ROW()-3,"")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X915" t="str">
        <f>IF(AND(INDEX('RobotLookup Clean'!$E:$E,ROW()-3)="Junior",INDEX('RobotLookup Clean'!$W:$W,ROW()-3)=1),ROW()-3,"")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X916" t="str">
        <f>IF(AND(INDEX('RobotLookup Clean'!$E:$E,ROW()-3)="Junior",INDEX('RobotLookup Clean'!$W:$W,ROW()-3)=1),ROW()-3,"")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X917" t="str">
        <f>IF(AND(INDEX('RobotLookup Clean'!$E:$E,ROW()-3)="Junior",INDEX('RobotLookup Clean'!$W:$W,ROW()-3)=1),ROW()-3,"")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X918" t="str">
        <f>IF(AND(INDEX('RobotLookup Clean'!$E:$E,ROW()-3)="Junior",INDEX('RobotLookup Clean'!$W:$W,ROW()-3)=1),ROW()-3,"")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X919" t="str">
        <f>IF(AND(INDEX('RobotLookup Clean'!$E:$E,ROW()-3)="Junior",INDEX('RobotLookup Clean'!$W:$W,ROW()-3)=1),ROW()-3,"")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X920" t="str">
        <f>IF(AND(INDEX('RobotLookup Clean'!$E:$E,ROW()-3)="Junior",INDEX('RobotLookup Clean'!$W:$W,ROW()-3)=1),ROW()-3,"")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X921" t="str">
        <f>IF(AND(INDEX('RobotLookup Clean'!$E:$E,ROW()-3)="Junior",INDEX('RobotLookup Clean'!$W:$W,ROW()-3)=1),ROW()-3,"")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X922" t="str">
        <f>IF(AND(INDEX('RobotLookup Clean'!$E:$E,ROW()-3)="Junior",INDEX('RobotLookup Clean'!$W:$W,ROW()-3)=1),ROW()-3,"")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X923" t="str">
        <f>IF(AND(INDEX('RobotLookup Clean'!$E:$E,ROW()-3)="Junior",INDEX('RobotLookup Clean'!$W:$W,ROW()-3)=1),ROW()-3,"")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X924" t="str">
        <f>IF(AND(INDEX('RobotLookup Clean'!$E:$E,ROW()-3)="Junior",INDEX('RobotLookup Clean'!$W:$W,ROW()-3)=1),ROW()-3,"")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X925" t="str">
        <f>IF(AND(INDEX('RobotLookup Clean'!$E:$E,ROW()-3)="Junior",INDEX('RobotLookup Clean'!$W:$W,ROW()-3)=1),ROW()-3,"")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X926" t="str">
        <f>IF(AND(INDEX('RobotLookup Clean'!$E:$E,ROW()-3)="Junior",INDEX('RobotLookup Clean'!$W:$W,ROW()-3)=1),ROW()-3,"")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X927" t="str">
        <f>IF(AND(INDEX('RobotLookup Clean'!$E:$E,ROW()-3)="Junior",INDEX('RobotLookup Clean'!$W:$W,ROW()-3)=1),ROW()-3,"")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X928" t="str">
        <f>IF(AND(INDEX('RobotLookup Clean'!$E:$E,ROW()-3)="Junior",INDEX('RobotLookup Clean'!$W:$W,ROW()-3)=1),ROW()-3,"")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X929" t="str">
        <f>IF(AND(INDEX('RobotLookup Clean'!$E:$E,ROW()-3)="Junior",INDEX('RobotLookup Clean'!$W:$W,ROW()-3)=1),ROW()-3,"")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X930" t="str">
        <f>IF(AND(INDEX('RobotLookup Clean'!$E:$E,ROW()-3)="Junior",INDEX('RobotLookup Clean'!$W:$W,ROW()-3)=1),ROW()-3,"")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X931" t="str">
        <f>IF(AND(INDEX('RobotLookup Clean'!$E:$E,ROW()-3)="Junior",INDEX('RobotLookup Clean'!$W:$W,ROW()-3)=1),ROW()-3,"")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X932" t="str">
        <f>IF(AND(INDEX('RobotLookup Clean'!$E:$E,ROW()-3)="Junior",INDEX('RobotLookup Clean'!$W:$W,ROW()-3)=1),ROW()-3,"")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X933" t="str">
        <f>IF(AND(INDEX('RobotLookup Clean'!$E:$E,ROW()-3)="Junior",INDEX('RobotLookup Clean'!$W:$W,ROW()-3)=1),ROW()-3,"")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X934" t="str">
        <f>IF(AND(INDEX('RobotLookup Clean'!$E:$E,ROW()-3)="Junior",INDEX('RobotLookup Clean'!$W:$W,ROW()-3)=1),ROW()-3,"")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X935" t="str">
        <f>IF(AND(INDEX('RobotLookup Clean'!$E:$E,ROW()-3)="Junior",INDEX('RobotLookup Clean'!$W:$W,ROW()-3)=1),ROW()-3,"")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X936" t="str">
        <f>IF(AND(INDEX('RobotLookup Clean'!$E:$E,ROW()-3)="Junior",INDEX('RobotLookup Clean'!$W:$W,ROW()-3)=1),ROW()-3,"")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X937" t="str">
        <f>IF(AND(INDEX('RobotLookup Clean'!$E:$E,ROW()-3)="Junior",INDEX('RobotLookup Clean'!$W:$W,ROW()-3)=1),ROW()-3,"")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X938" t="str">
        <f>IF(AND(INDEX('RobotLookup Clean'!$E:$E,ROW()-3)="Junior",INDEX('RobotLookup Clean'!$W:$W,ROW()-3)=1),ROW()-3,"")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X939" t="str">
        <f>IF(AND(INDEX('RobotLookup Clean'!$E:$E,ROW()-3)="Junior",INDEX('RobotLookup Clean'!$W:$W,ROW()-3)=1),ROW()-3,"")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X940" t="str">
        <f>IF(AND(INDEX('RobotLookup Clean'!$E:$E,ROW()-3)="Junior",INDEX('RobotLookup Clean'!$W:$W,ROW()-3)=1),ROW()-3,"")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X941" t="str">
        <f>IF(AND(INDEX('RobotLookup Clean'!$E:$E,ROW()-3)="Junior",INDEX('RobotLookup Clean'!$W:$W,ROW()-3)=1),ROW()-3,"")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X942" t="str">
        <f>IF(AND(INDEX('RobotLookup Clean'!$E:$E,ROW()-3)="Junior",INDEX('RobotLookup Clean'!$W:$W,ROW()-3)=1),ROW()-3,"")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X943" t="str">
        <f>IF(AND(INDEX('RobotLookup Clean'!$E:$E,ROW()-3)="Junior",INDEX('RobotLookup Clean'!$W:$W,ROW()-3)=1),ROW()-3,"")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X944" t="str">
        <f>IF(AND(INDEX('RobotLookup Clean'!$E:$E,ROW()-3)="Junior",INDEX('RobotLookup Clean'!$W:$W,ROW()-3)=1),ROW()-3,"")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X945" t="str">
        <f>IF(AND(INDEX('RobotLookup Clean'!$E:$E,ROW()-3)="Junior",INDEX('RobotLookup Clean'!$W:$W,ROW()-3)=1),ROW()-3,"")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X946" t="str">
        <f>IF(AND(INDEX('RobotLookup Clean'!$E:$E,ROW()-3)="Junior",INDEX('RobotLookup Clean'!$W:$W,ROW()-3)=1),ROW()-3,"")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X947" t="str">
        <f>IF(AND(INDEX('RobotLookup Clean'!$E:$E,ROW()-3)="Junior",INDEX('RobotLookup Clean'!$W:$W,ROW()-3)=1),ROW()-3,"")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X948" t="str">
        <f>IF(AND(INDEX('RobotLookup Clean'!$E:$E,ROW()-3)="Junior",INDEX('RobotLookup Clean'!$W:$W,ROW()-3)=1),ROW()-3,"")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X949" t="str">
        <f>IF(AND(INDEX('RobotLookup Clean'!$E:$E,ROW()-3)="Junior",INDEX('RobotLookup Clean'!$W:$W,ROW()-3)=1),ROW()-3,"")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X950" t="str">
        <f>IF(AND(INDEX('RobotLookup Clean'!$E:$E,ROW()-3)="Junior",INDEX('RobotLookup Clean'!$W:$W,ROW()-3)=1),ROW()-3,"")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X951" t="str">
        <f>IF(AND(INDEX('RobotLookup Clean'!$E:$E,ROW()-3)="Junior",INDEX('RobotLookup Clean'!$W:$W,ROW()-3)=1),ROW()-3,"")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X952" t="str">
        <f>IF(AND(INDEX('RobotLookup Clean'!$E:$E,ROW()-3)="Junior",INDEX('RobotLookup Clean'!$W:$W,ROW()-3)=1),ROW()-3,"")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X953" t="str">
        <f>IF(AND(INDEX('RobotLookup Clean'!$E:$E,ROW()-3)="Junior",INDEX('RobotLookup Clean'!$W:$W,ROW()-3)=1),ROW()-3,"")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X954" t="str">
        <f>IF(AND(INDEX('RobotLookup Clean'!$E:$E,ROW()-3)="Junior",INDEX('RobotLookup Clean'!$W:$W,ROW()-3)=1),ROW()-3,"")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X955" t="str">
        <f>IF(AND(INDEX('RobotLookup Clean'!$E:$E,ROW()-3)="Junior",INDEX('RobotLookup Clean'!$W:$W,ROW()-3)=1),ROW()-3,"")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X956" t="str">
        <f>IF(AND(INDEX('RobotLookup Clean'!$E:$E,ROW()-3)="Junior",INDEX('RobotLookup Clean'!$W:$W,ROW()-3)=1),ROW()-3,"")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X957" t="str">
        <f>IF(AND(INDEX('RobotLookup Clean'!$E:$E,ROW()-3)="Junior",INDEX('RobotLookup Clean'!$W:$W,ROW()-3)=1),ROW()-3,"")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X958" t="str">
        <f>IF(AND(INDEX('RobotLookup Clean'!$E:$E,ROW()-3)="Junior",INDEX('RobotLookup Clean'!$W:$W,ROW()-3)=1),ROW()-3,"")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X959" t="str">
        <f>IF(AND(INDEX('RobotLookup Clean'!$E:$E,ROW()-3)="Junior",INDEX('RobotLookup Clean'!$W:$W,ROW()-3)=1),ROW()-3,"")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X960" t="str">
        <f>IF(AND(INDEX('RobotLookup Clean'!$E:$E,ROW()-3)="Junior",INDEX('RobotLookup Clean'!$W:$W,ROW()-3)=1),ROW()-3,"")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X961" t="str">
        <f>IF(AND(INDEX('RobotLookup Clean'!$E:$E,ROW()-3)="Junior",INDEX('RobotLookup Clean'!$W:$W,ROW()-3)=1),ROW()-3,"")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X962" t="str">
        <f>IF(AND(INDEX('RobotLookup Clean'!$E:$E,ROW()-3)="Junior",INDEX('RobotLookup Clean'!$W:$W,ROW()-3)=1),ROW()-3,"")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X963" t="str">
        <f>IF(AND(INDEX('RobotLookup Clean'!$E:$E,ROW()-3)="Junior",INDEX('RobotLookup Clean'!$W:$W,ROW()-3)=1),ROW()-3,"")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X964" t="str">
        <f>IF(AND(INDEX('RobotLookup Clean'!$E:$E,ROW()-3)="Junior",INDEX('RobotLookup Clean'!$W:$W,ROW()-3)=1),ROW()-3,"")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X965" t="str">
        <f>IF(AND(INDEX('RobotLookup Clean'!$E:$E,ROW()-3)="Junior",INDEX('RobotLookup Clean'!$W:$W,ROW()-3)=1),ROW()-3,"")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X966" t="str">
        <f>IF(AND(INDEX('RobotLookup Clean'!$E:$E,ROW()-3)="Junior",INDEX('RobotLookup Clean'!$W:$W,ROW()-3)=1),ROW()-3,"")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X967" t="str">
        <f>IF(AND(INDEX('RobotLookup Clean'!$E:$E,ROW()-3)="Junior",INDEX('RobotLookup Clean'!$W:$W,ROW()-3)=1),ROW()-3,"")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X968" t="str">
        <f>IF(AND(INDEX('RobotLookup Clean'!$E:$E,ROW()-3)="Junior",INDEX('RobotLookup Clean'!$W:$W,ROW()-3)=1),ROW()-3,"")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X969" t="str">
        <f>IF(AND(INDEX('RobotLookup Clean'!$E:$E,ROW()-3)="Junior",INDEX('RobotLookup Clean'!$W:$W,ROW()-3)=1),ROW()-3,"")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X970" t="str">
        <f>IF(AND(INDEX('RobotLookup Clean'!$E:$E,ROW()-3)="Junior",INDEX('RobotLookup Clean'!$W:$W,ROW()-3)=1),ROW()-3,"")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X971" t="str">
        <f>IF(AND(INDEX('RobotLookup Clean'!$E:$E,ROW()-3)="Junior",INDEX('RobotLookup Clean'!$W:$W,ROW()-3)=1),ROW()-3,"")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X972" t="str">
        <f>IF(AND(INDEX('RobotLookup Clean'!$E:$E,ROW()-3)="Junior",INDEX('RobotLookup Clean'!$W:$W,ROW()-3)=1),ROW()-3,"")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X973" t="str">
        <f>IF(AND(INDEX('RobotLookup Clean'!$E:$E,ROW()-3)="Junior",INDEX('RobotLookup Clean'!$W:$W,ROW()-3)=1),ROW()-3,"")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X974" t="str">
        <f>IF(AND(INDEX('RobotLookup Clean'!$E:$E,ROW()-3)="Junior",INDEX('RobotLookup Clean'!$W:$W,ROW()-3)=1),ROW()-3,"")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X975" t="str">
        <f>IF(AND(INDEX('RobotLookup Clean'!$E:$E,ROW()-3)="Junior",INDEX('RobotLookup Clean'!$W:$W,ROW()-3)=1),ROW()-3,"")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X976" t="str">
        <f>IF(AND(INDEX('RobotLookup Clean'!$E:$E,ROW()-3)="Junior",INDEX('RobotLookup Clean'!$W:$W,ROW()-3)=1),ROW()-3,"")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X977" t="str">
        <f>IF(AND(INDEX('RobotLookup Clean'!$E:$E,ROW()-3)="Junior",INDEX('RobotLookup Clean'!$W:$W,ROW()-3)=1),ROW()-3,"")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X978" t="str">
        <f>IF(AND(INDEX('RobotLookup Clean'!$E:$E,ROW()-3)="Junior",INDEX('RobotLookup Clean'!$W:$W,ROW()-3)=1),ROW()-3,"")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X979" t="str">
        <f>IF(AND(INDEX('RobotLookup Clean'!$E:$E,ROW()-3)="Junior",INDEX('RobotLookup Clean'!$W:$W,ROW()-3)=1),ROW()-3,"")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X980" t="str">
        <f>IF(AND(INDEX('RobotLookup Clean'!$E:$E,ROW()-3)="Junior",INDEX('RobotLookup Clean'!$W:$W,ROW()-3)=1),ROW()-3,"")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X981" t="str">
        <f>IF(AND(INDEX('RobotLookup Clean'!$E:$E,ROW()-3)="Junior",INDEX('RobotLookup Clean'!$W:$W,ROW()-3)=1),ROW()-3,"")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X982" t="str">
        <f>IF(AND(INDEX('RobotLookup Clean'!$E:$E,ROW()-3)="Junior",INDEX('RobotLookup Clean'!$W:$W,ROW()-3)=1),ROW()-3,"")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X983" t="str">
        <f>IF(AND(INDEX('RobotLookup Clean'!$E:$E,ROW()-3)="Junior",INDEX('RobotLookup Clean'!$W:$W,ROW()-3)=1),ROW()-3,"")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X984" t="str">
        <f>IF(AND(INDEX('RobotLookup Clean'!$E:$E,ROW()-3)="Junior",INDEX('RobotLookup Clean'!$W:$W,ROW()-3)=1),ROW()-3,"")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X985" t="str">
        <f>IF(AND(INDEX('RobotLookup Clean'!$E:$E,ROW()-3)="Junior",INDEX('RobotLookup Clean'!$W:$W,ROW()-3)=1),ROW()-3,"")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X986" t="str">
        <f>IF(AND(INDEX('RobotLookup Clean'!$E:$E,ROW()-3)="Junior",INDEX('RobotLookup Clean'!$W:$W,ROW()-3)=1),ROW()-3,"")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X987" t="str">
        <f>IF(AND(INDEX('RobotLookup Clean'!$E:$E,ROW()-3)="Junior",INDEX('RobotLookup Clean'!$W:$W,ROW()-3)=1),ROW()-3,"")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X988" t="str">
        <f>IF(AND(INDEX('RobotLookup Clean'!$E:$E,ROW()-3)="Junior",INDEX('RobotLookup Clean'!$W:$W,ROW()-3)=1),ROW()-3,"")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X989" t="str">
        <f>IF(AND(INDEX('RobotLookup Clean'!$E:$E,ROW()-3)="Junior",INDEX('RobotLookup Clean'!$W:$W,ROW()-3)=1),ROW()-3,"")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X990" t="str">
        <f>IF(AND(INDEX('RobotLookup Clean'!$E:$E,ROW()-3)="Junior",INDEX('RobotLookup Clean'!$W:$W,ROW()-3)=1),ROW()-3,"")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X991" t="str">
        <f>IF(AND(INDEX('RobotLookup Clean'!$E:$E,ROW()-3)="Junior",INDEX('RobotLookup Clean'!$W:$W,ROW()-3)=1),ROW()-3,"")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X992" t="str">
        <f>IF(AND(INDEX('RobotLookup Clean'!$E:$E,ROW()-3)="Junior",INDEX('RobotLookup Clean'!$W:$W,ROW()-3)=1),ROW()-3,"")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X993" t="str">
        <f>IF(AND(INDEX('RobotLookup Clean'!$E:$E,ROW()-3)="Junior",INDEX('RobotLookup Clean'!$W:$W,ROW()-3)=1),ROW()-3,"")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X994" t="str">
        <f>IF(AND(INDEX('RobotLookup Clean'!$E:$E,ROW()-3)="Junior",INDEX('RobotLookup Clean'!$W:$W,ROW()-3)=1),ROW()-3,"")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X995" t="str">
        <f>IF(AND(INDEX('RobotLookup Clean'!$E:$E,ROW()-3)="Junior",INDEX('RobotLookup Clean'!$W:$W,ROW()-3)=1),ROW()-3,"")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X996" t="str">
        <f>IF(AND(INDEX('RobotLookup Clean'!$E:$E,ROW()-3)="Junior",INDEX('RobotLookup Clean'!$W:$W,ROW()-3)=1),ROW()-3,"")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X997" t="str">
        <f>IF(AND(INDEX('RobotLookup Clean'!$E:$E,ROW()-3)="Junior",INDEX('RobotLookup Clean'!$W:$W,ROW()-3)=1),ROW()-3,"")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X998" t="str">
        <f>IF(AND(INDEX('RobotLookup Clean'!$E:$E,ROW()-3)="Junior",INDEX('RobotLookup Clean'!$W:$W,ROW()-3)=1),ROW()-3,"")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X999" t="str">
        <f>IF(AND(INDEX('RobotLookup Clean'!$E:$E,ROW()-3)="Junior",INDEX('RobotLookup Clean'!$W:$W,ROW()-3)=1),ROW()-3,"")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X1000" t="str">
        <f>IF(AND(INDEX('RobotLookup Clean'!$E:$E,ROW()-3)="Junior",INDEX('RobotLookup Clean'!$W:$W,ROW()-3)=1),ROW()-3,"")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X1001" t="str">
        <f>IF(AND(INDEX('RobotLookup Clean'!$E:$E,ROW()-3)="Junior",INDEX('RobotLookup Clean'!$W:$W,ROW()-3)=1),ROW()-3,"")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X1002" t="str">
        <f>IF(AND(INDEX('RobotLookup Clean'!$E:$E,ROW()-3)="Junior",INDEX('RobotLookup Clean'!$W:$W,ROW()-3)=1),ROW()-3,"")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X1003" t="str">
        <f>IF(AND(INDEX('RobotLookup Clean'!$E:$E,ROW()-3)="Junior",INDEX('RobotLookup Clean'!$W:$W,ROW()-3)=1),ROW()-3,"")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X1004" t="str">
        <f>IF(AND(INDEX('RobotLookup Clean'!$E:$E,ROW()-3)="Junior",INDEX('RobotLookup Clean'!$W:$W,ROW()-3)=1),ROW()-3,"")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4"/>
  <sheetViews>
    <sheetView workbookViewId="0">
      <pane ySplit="4" topLeftCell="A5" activePane="bottomLeft" state="frozen"/>
      <selection pane="bottomLeft" activeCell="C1" sqref="C1:G1048576"/>
    </sheetView>
  </sheetViews>
  <sheetFormatPr defaultRowHeight="12.75" x14ac:dyDescent="0.2"/>
  <cols>
    <col min="1" max="1" width="20.7109375" customWidth="1"/>
    <col min="2" max="2" width="24" customWidth="1"/>
    <col min="3" max="7" width="15.7109375" customWidth="1"/>
    <col min="8" max="8" width="9.7109375" customWidth="1"/>
    <col min="9" max="9" width="20.7109375" customWidth="1"/>
    <col min="10" max="10" width="12" customWidth="1"/>
    <col min="24" max="28" width="13" hidden="1" customWidth="1"/>
  </cols>
  <sheetData>
    <row r="1" spans="1:28" ht="18" customHeight="1" x14ac:dyDescent="0.25">
      <c r="A1" s="20" t="s">
        <v>263</v>
      </c>
    </row>
    <row r="4" spans="1:28" x14ac:dyDescent="0.2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54</v>
      </c>
      <c r="B5" s="22" t="str">
        <f>IF($AB5="","",INDEX('RobotLookup Clean'!$D:$D,$AB5))</f>
        <v>Example Contestant 07</v>
      </c>
      <c r="C5" s="22"/>
      <c r="D5" s="22"/>
      <c r="E5" s="22"/>
      <c r="F5" s="22"/>
      <c r="G5" s="22"/>
      <c r="H5" s="22"/>
      <c r="I5" s="22"/>
      <c r="J5" s="22"/>
      <c r="X5" t="str">
        <f>IF(AND(INDEX('RobotLookup Clean'!$E:$E,ROW()-3)="Senior",INDEX('RobotLookup Clean'!$AE:$AE,ROW()-3)=1),ROW()-3,"")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67</v>
      </c>
      <c r="AB5">
        <f t="shared" ref="AB5:AB68" si="1">IF($AA5="","",INDEX($X$5:$X$1004,$AA5))</f>
        <v>68</v>
      </c>
    </row>
    <row r="6" spans="1:28" ht="30" customHeight="1" x14ac:dyDescent="0.2">
      <c r="A6" s="22" t="str">
        <f>IF($AB6="","",INDEX('RobotLookup Clean'!$B:$B,$AB6))</f>
        <v>Example Robot 55</v>
      </c>
      <c r="B6" s="22" t="str">
        <f>IF($AB6="","",INDEX('RobotLookup Clean'!$D:$D,$AB6))</f>
        <v>Example Contestant 07</v>
      </c>
      <c r="C6" s="22"/>
      <c r="D6" s="22"/>
      <c r="E6" s="22"/>
      <c r="F6" s="22"/>
      <c r="G6" s="22"/>
      <c r="H6" s="22"/>
      <c r="I6" s="22"/>
      <c r="J6" s="22"/>
      <c r="X6" t="str">
        <f>IF(AND(INDEX('RobotLookup Clean'!$E:$E,ROW()-3)="Senior",INDEX('RobotLookup Clean'!$AE:$AE,ROW()-3)=1),ROW()-3,"")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68</v>
      </c>
      <c r="AB6">
        <f t="shared" si="1"/>
        <v>69</v>
      </c>
    </row>
    <row r="7" spans="1:28" ht="30" customHeight="1" x14ac:dyDescent="0.2">
      <c r="A7" s="22" t="str">
        <f>IF($AB7="","",INDEX('RobotLookup Clean'!$B:$B,$AB7))</f>
        <v>Example Robot 56</v>
      </c>
      <c r="B7" s="22" t="str">
        <f>IF($AB7="","",INDEX('RobotLookup Clean'!$D:$D,$AB7))</f>
        <v>Example Contestant 09</v>
      </c>
      <c r="C7" s="22"/>
      <c r="D7" s="22"/>
      <c r="E7" s="22"/>
      <c r="F7" s="22"/>
      <c r="G7" s="22"/>
      <c r="H7" s="22"/>
      <c r="I7" s="22"/>
      <c r="J7" s="22"/>
      <c r="X7" t="str">
        <f>IF(AND(INDEX('RobotLookup Clean'!$E:$E,ROW()-3)="Senior",INDEX('RobotLookup Clean'!$AE:$AE,ROW()-3)=1),ROW()-3,"")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69</v>
      </c>
      <c r="AB7">
        <f t="shared" si="1"/>
        <v>70</v>
      </c>
    </row>
    <row r="8" spans="1:28" ht="30" customHeight="1" x14ac:dyDescent="0.2">
      <c r="A8" s="22" t="str">
        <f>IF($AB8="","",INDEX('RobotLookup Clean'!$B:$B,$AB8))</f>
        <v>Example Robot 57</v>
      </c>
      <c r="B8" s="22" t="str">
        <f>IF($AB8="","",INDEX('RobotLookup Clean'!$D:$D,$AB8))</f>
        <v>Example Contestant 09</v>
      </c>
      <c r="C8" s="22"/>
      <c r="D8" s="22"/>
      <c r="E8" s="22"/>
      <c r="F8" s="22"/>
      <c r="G8" s="22"/>
      <c r="H8" s="22"/>
      <c r="I8" s="22"/>
      <c r="J8" s="22"/>
      <c r="X8" t="str">
        <f>IF(AND(INDEX('RobotLookup Clean'!$E:$E,ROW()-3)="Senior",INDEX('RobotLookup Clean'!$AE:$AE,ROW()-3)=1),ROW()-3,"")</f>
        <v/>
      </c>
      <c r="Y8" t="str">
        <f>IF($X8="","",INDEX('RobotLookup Clean'!$B:$B,$X8))</f>
        <v/>
      </c>
      <c r="Z8" t="str">
        <f t="shared" si="0"/>
        <v/>
      </c>
      <c r="AA8">
        <f>IFERROR(MATCH(ROWS($AA$5:AA8),$Z$5:$Z$1004,0),"")</f>
        <v>70</v>
      </c>
      <c r="AB8">
        <f t="shared" si="1"/>
        <v>71</v>
      </c>
    </row>
    <row r="9" spans="1:28" ht="30" customHeight="1" x14ac:dyDescent="0.2">
      <c r="A9" s="22" t="str">
        <f>IF($AB9="","",INDEX('RobotLookup Clean'!$B:$B,$AB9))</f>
        <v>Example Robot 59</v>
      </c>
      <c r="B9" s="22" t="str">
        <f>IF($AB9="","",INDEX('RobotLookup Clean'!$D:$D,$AB9))</f>
        <v>Example Contestant 06</v>
      </c>
      <c r="C9" s="22"/>
      <c r="D9" s="22"/>
      <c r="E9" s="22"/>
      <c r="F9" s="22"/>
      <c r="G9" s="22"/>
      <c r="H9" s="22"/>
      <c r="I9" s="22"/>
      <c r="J9" s="22"/>
      <c r="X9" t="str">
        <f>IF(AND(INDEX('RobotLookup Clean'!$E:$E,ROW()-3)="Senior",INDEX('RobotLookup Clean'!$AE:$AE,ROW()-3)=1),ROW()-3,"")</f>
        <v/>
      </c>
      <c r="Y9" t="str">
        <f>IF($X9="","",INDEX('RobotLookup Clean'!$B:$B,$X9))</f>
        <v/>
      </c>
      <c r="Z9" t="str">
        <f t="shared" si="0"/>
        <v/>
      </c>
      <c r="AA9">
        <f>IFERROR(MATCH(ROWS($AA$5:AA9),$Z$5:$Z$1004,0),"")</f>
        <v>71</v>
      </c>
      <c r="AB9">
        <f t="shared" si="1"/>
        <v>72</v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F10" s="22"/>
      <c r="G10" s="22"/>
      <c r="H10" s="22"/>
      <c r="I10" s="22"/>
      <c r="J10" s="22"/>
      <c r="X10" t="str">
        <f>IF(AND(INDEX('RobotLookup Clean'!$E:$E,ROW()-3)="Senior",INDEX('RobotLookup Clean'!$AE:$AE,ROW()-3)=1),ROW()-3,"")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F11" s="22"/>
      <c r="G11" s="22"/>
      <c r="H11" s="22"/>
      <c r="I11" s="22"/>
      <c r="J11" s="22"/>
      <c r="X11" t="str">
        <f>IF(AND(INDEX('RobotLookup Clean'!$E:$E,ROW()-3)="Senior",INDEX('RobotLookup Clean'!$AE:$AE,ROW()-3)=1),ROW()-3,"")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F12" s="22"/>
      <c r="G12" s="22"/>
      <c r="H12" s="22"/>
      <c r="I12" s="22"/>
      <c r="J12" s="22"/>
      <c r="X12" t="str">
        <f>IF(AND(INDEX('RobotLookup Clean'!$E:$E,ROW()-3)="Senior",INDEX('RobotLookup Clean'!$AE:$AE,ROW()-3)=1),ROW()-3,"")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F13" s="22"/>
      <c r="G13" s="22"/>
      <c r="H13" s="22"/>
      <c r="I13" s="22"/>
      <c r="J13" s="22"/>
      <c r="X13" t="str">
        <f>IF(AND(INDEX('RobotLookup Clean'!$E:$E,ROW()-3)="Senior",INDEX('RobotLookup Clean'!$AE:$AE,ROW()-3)=1),ROW()-3,"")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F14" s="22"/>
      <c r="G14" s="22"/>
      <c r="H14" s="22"/>
      <c r="I14" s="22"/>
      <c r="J14" s="22"/>
      <c r="X14" t="str">
        <f>IF(AND(INDEX('RobotLookup Clean'!$E:$E,ROW()-3)="Senior",INDEX('RobotLookup Clean'!$AE:$AE,ROW()-3)=1),ROW()-3,"")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F15" s="22"/>
      <c r="G15" s="22"/>
      <c r="H15" s="22"/>
      <c r="I15" s="22"/>
      <c r="J15" s="22"/>
      <c r="X15" t="str">
        <f>IF(AND(INDEX('RobotLookup Clean'!$E:$E,ROW()-3)="Senior",INDEX('RobotLookup Clean'!$AE:$AE,ROW()-3)=1),ROW()-3,"")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F16" s="22"/>
      <c r="G16" s="22"/>
      <c r="H16" s="22"/>
      <c r="I16" s="22"/>
      <c r="J16" s="22"/>
      <c r="X16" t="str">
        <f>IF(AND(INDEX('RobotLookup Clean'!$E:$E,ROW()-3)="Senior",INDEX('RobotLookup Clean'!$AE:$AE,ROW()-3)=1),ROW()-3,"")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F17" s="22"/>
      <c r="G17" s="22"/>
      <c r="H17" s="22"/>
      <c r="I17" s="22"/>
      <c r="J17" s="22"/>
      <c r="X17" t="str">
        <f>IF(AND(INDEX('RobotLookup Clean'!$E:$E,ROW()-3)="Senior",INDEX('RobotLookup Clean'!$AE:$AE,ROW()-3)=1),ROW()-3,"")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F18" s="22"/>
      <c r="G18" s="22"/>
      <c r="H18" s="22"/>
      <c r="I18" s="22"/>
      <c r="J18" s="22"/>
      <c r="X18" t="str">
        <f>IF(AND(INDEX('RobotLookup Clean'!$E:$E,ROW()-3)="Senior",INDEX('RobotLookup Clean'!$AE:$AE,ROW()-3)=1),ROW()-3,"")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F19" s="22"/>
      <c r="G19" s="22"/>
      <c r="H19" s="22"/>
      <c r="I19" s="22"/>
      <c r="J19" s="22"/>
      <c r="X19" t="str">
        <f>IF(AND(INDEX('RobotLookup Clean'!$E:$E,ROW()-3)="Senior",INDEX('RobotLookup Clean'!$AE:$AE,ROW()-3)=1),ROW()-3,"")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F20" s="22"/>
      <c r="G20" s="22"/>
      <c r="H20" s="22"/>
      <c r="I20" s="22"/>
      <c r="J20" s="22"/>
      <c r="X20" t="str">
        <f>IF(AND(INDEX('RobotLookup Clean'!$E:$E,ROW()-3)="Senior",INDEX('RobotLookup Clean'!$AE:$AE,ROW()-3)=1),ROW()-3,"")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F21" s="22"/>
      <c r="G21" s="22"/>
      <c r="H21" s="22"/>
      <c r="I21" s="22"/>
      <c r="J21" s="22"/>
      <c r="X21" t="str">
        <f>IF(AND(INDEX('RobotLookup Clean'!$E:$E,ROW()-3)="Senior",INDEX('RobotLookup Clean'!$AE:$AE,ROW()-3)=1),ROW()-3,"")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F22" s="22"/>
      <c r="G22" s="22"/>
      <c r="H22" s="22"/>
      <c r="I22" s="22"/>
      <c r="J22" s="22"/>
      <c r="X22" t="str">
        <f>IF(AND(INDEX('RobotLookup Clean'!$E:$E,ROW()-3)="Senior",INDEX('RobotLookup Clean'!$AE:$AE,ROW()-3)=1),ROW()-3,"")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F23" s="22"/>
      <c r="G23" s="22"/>
      <c r="H23" s="22"/>
      <c r="I23" s="22"/>
      <c r="J23" s="22"/>
      <c r="X23" t="str">
        <f>IF(AND(INDEX('RobotLookup Clean'!$E:$E,ROW()-3)="Senior",INDEX('RobotLookup Clean'!$AE:$AE,ROW()-3)=1),ROW()-3,"")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F24" s="22"/>
      <c r="G24" s="22"/>
      <c r="H24" s="22"/>
      <c r="I24" s="22"/>
      <c r="J24" s="22"/>
      <c r="X24" t="str">
        <f>IF(AND(INDEX('RobotLookup Clean'!$E:$E,ROW()-3)="Senior",INDEX('RobotLookup Clean'!$AE:$AE,ROW()-3)=1),ROW()-3,"")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F25" s="22"/>
      <c r="G25" s="22"/>
      <c r="H25" s="22"/>
      <c r="I25" s="22"/>
      <c r="J25" s="22"/>
      <c r="X25" t="str">
        <f>IF(AND(INDEX('RobotLookup Clean'!$E:$E,ROW()-3)="Senior",INDEX('RobotLookup Clean'!$AE:$AE,ROW()-3)=1),ROW()-3,"")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F26" s="22"/>
      <c r="G26" s="22"/>
      <c r="H26" s="22"/>
      <c r="I26" s="22"/>
      <c r="J26" s="22"/>
      <c r="X26" t="str">
        <f>IF(AND(INDEX('RobotLookup Clean'!$E:$E,ROW()-3)="Senior",INDEX('RobotLookup Clean'!$AE:$AE,ROW()-3)=1),ROW()-3,"")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F27" s="22"/>
      <c r="G27" s="22"/>
      <c r="H27" s="22"/>
      <c r="I27" s="22"/>
      <c r="J27" s="22"/>
      <c r="X27" t="str">
        <f>IF(AND(INDEX('RobotLookup Clean'!$E:$E,ROW()-3)="Senior",INDEX('RobotLookup Clean'!$AE:$AE,ROW()-3)=1),ROW()-3,"")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F28" s="22"/>
      <c r="G28" s="22"/>
      <c r="H28" s="22"/>
      <c r="I28" s="22"/>
      <c r="J28" s="22"/>
      <c r="X28" t="str">
        <f>IF(AND(INDEX('RobotLookup Clean'!$E:$E,ROW()-3)="Senior",INDEX('RobotLookup Clean'!$AE:$AE,ROW()-3)=1),ROW()-3,"")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F29" s="22"/>
      <c r="G29" s="22"/>
      <c r="H29" s="22"/>
      <c r="I29" s="22"/>
      <c r="J29" s="22"/>
      <c r="X29" t="str">
        <f>IF(AND(INDEX('RobotLookup Clean'!$E:$E,ROW()-3)="Senior",INDEX('RobotLookup Clean'!$AE:$AE,ROW()-3)=1),ROW()-3,"")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F30" s="22"/>
      <c r="G30" s="22"/>
      <c r="H30" s="22"/>
      <c r="I30" s="22"/>
      <c r="J30" s="22"/>
      <c r="X30" t="str">
        <f>IF(AND(INDEX('RobotLookup Clean'!$E:$E,ROW()-3)="Senior",INDEX('RobotLookup Clean'!$AE:$AE,ROW()-3)=1),ROW()-3,"")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F31" s="22"/>
      <c r="G31" s="22"/>
      <c r="H31" s="22"/>
      <c r="I31" s="22"/>
      <c r="J31" s="22"/>
      <c r="X31" t="str">
        <f>IF(AND(INDEX('RobotLookup Clean'!$E:$E,ROW()-3)="Senior",INDEX('RobotLookup Clean'!$AE:$AE,ROW()-3)=1),ROW()-3,"")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F32" s="22"/>
      <c r="G32" s="22"/>
      <c r="H32" s="22"/>
      <c r="I32" s="22"/>
      <c r="J32" s="22"/>
      <c r="X32" t="str">
        <f>IF(AND(INDEX('RobotLookup Clean'!$E:$E,ROW()-3)="Senior",INDEX('RobotLookup Clean'!$AE:$AE,ROW()-3)=1),ROW()-3,"")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F33" s="22"/>
      <c r="G33" s="22"/>
      <c r="H33" s="22"/>
      <c r="I33" s="22"/>
      <c r="J33" s="22"/>
      <c r="X33" t="str">
        <f>IF(AND(INDEX('RobotLookup Clean'!$E:$E,ROW()-3)="Senior",INDEX('RobotLookup Clean'!$AE:$AE,ROW()-3)=1),ROW()-3,"")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F34" s="22"/>
      <c r="G34" s="22"/>
      <c r="H34" s="22"/>
      <c r="I34" s="22"/>
      <c r="J34" s="22"/>
      <c r="X34" t="str">
        <f>IF(AND(INDEX('RobotLookup Clean'!$E:$E,ROW()-3)="Senior",INDEX('RobotLookup Clean'!$AE:$AE,ROW()-3)=1),ROW()-3,"")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F35" s="22"/>
      <c r="G35" s="22"/>
      <c r="H35" s="22"/>
      <c r="I35" s="22"/>
      <c r="J35" s="22"/>
      <c r="X35" t="str">
        <f>IF(AND(INDEX('RobotLookup Clean'!$E:$E,ROW()-3)="Senior",INDEX('RobotLookup Clean'!$AE:$AE,ROW()-3)=1),ROW()-3,"")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F36" s="22"/>
      <c r="G36" s="22"/>
      <c r="H36" s="22"/>
      <c r="I36" s="22"/>
      <c r="J36" s="22"/>
      <c r="X36" t="str">
        <f>IF(AND(INDEX('RobotLookup Clean'!$E:$E,ROW()-3)="Senior",INDEX('RobotLookup Clean'!$AE:$AE,ROW()-3)=1),ROW()-3,"")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F37" s="22"/>
      <c r="G37" s="22"/>
      <c r="H37" s="22"/>
      <c r="I37" s="22"/>
      <c r="J37" s="22"/>
      <c r="X37" t="str">
        <f>IF(AND(INDEX('RobotLookup Clean'!$E:$E,ROW()-3)="Senior",INDEX('RobotLookup Clean'!$AE:$AE,ROW()-3)=1),ROW()-3,"")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F38" s="22"/>
      <c r="G38" s="22"/>
      <c r="H38" s="22"/>
      <c r="I38" s="22"/>
      <c r="J38" s="22"/>
      <c r="X38" t="str">
        <f>IF(AND(INDEX('RobotLookup Clean'!$E:$E,ROW()-3)="Senior",INDEX('RobotLookup Clean'!$AE:$AE,ROW()-3)=1),ROW()-3,"")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F39" s="22"/>
      <c r="G39" s="22"/>
      <c r="H39" s="22"/>
      <c r="I39" s="22"/>
      <c r="J39" s="22"/>
      <c r="X39" t="str">
        <f>IF(AND(INDEX('RobotLookup Clean'!$E:$E,ROW()-3)="Senior",INDEX('RobotLookup Clean'!$AE:$AE,ROW()-3)=1),ROW()-3,"")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F40" s="22"/>
      <c r="G40" s="22"/>
      <c r="H40" s="22"/>
      <c r="I40" s="22"/>
      <c r="J40" s="22"/>
      <c r="X40" t="str">
        <f>IF(AND(INDEX('RobotLookup Clean'!$E:$E,ROW()-3)="Senior",INDEX('RobotLookup Clean'!$AE:$AE,ROW()-3)=1),ROW()-3,"")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F41" s="22"/>
      <c r="G41" s="22"/>
      <c r="H41" s="22"/>
      <c r="I41" s="22"/>
      <c r="J41" s="22"/>
      <c r="X41" t="str">
        <f>IF(AND(INDEX('RobotLookup Clean'!$E:$E,ROW()-3)="Senior",INDEX('RobotLookup Clean'!$AE:$AE,ROW()-3)=1),ROW()-3,"")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F42" s="22"/>
      <c r="G42" s="22"/>
      <c r="H42" s="22"/>
      <c r="I42" s="22"/>
      <c r="J42" s="22"/>
      <c r="X42" t="str">
        <f>IF(AND(INDEX('RobotLookup Clean'!$E:$E,ROW()-3)="Senior",INDEX('RobotLookup Clean'!$AE:$AE,ROW()-3)=1),ROW()-3,"")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F43" s="22"/>
      <c r="G43" s="22"/>
      <c r="H43" s="22"/>
      <c r="I43" s="22"/>
      <c r="J43" s="22"/>
      <c r="X43" t="str">
        <f>IF(AND(INDEX('RobotLookup Clean'!$E:$E,ROW()-3)="Senior",INDEX('RobotLookup Clean'!$AE:$AE,ROW()-3)=1),ROW()-3,"")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F44" s="22"/>
      <c r="G44" s="22"/>
      <c r="H44" s="22"/>
      <c r="I44" s="22"/>
      <c r="J44" s="22"/>
      <c r="X44" t="str">
        <f>IF(AND(INDEX('RobotLookup Clean'!$E:$E,ROW()-3)="Senior",INDEX('RobotLookup Clean'!$AE:$AE,ROW()-3)=1),ROW()-3,"")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F45" s="22"/>
      <c r="G45" s="22"/>
      <c r="H45" s="22"/>
      <c r="I45" s="22"/>
      <c r="J45" s="22"/>
      <c r="X45" t="str">
        <f>IF(AND(INDEX('RobotLookup Clean'!$E:$E,ROW()-3)="Senior",INDEX('RobotLookup Clean'!$AE:$AE,ROW()-3)=1),ROW()-3,"")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F46" s="22"/>
      <c r="G46" s="22"/>
      <c r="H46" s="22"/>
      <c r="I46" s="22"/>
      <c r="J46" s="22"/>
      <c r="X46" t="str">
        <f>IF(AND(INDEX('RobotLookup Clean'!$E:$E,ROW()-3)="Senior",INDEX('RobotLookup Clean'!$AE:$AE,ROW()-3)=1),ROW()-3,"")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F47" s="22"/>
      <c r="G47" s="22"/>
      <c r="H47" s="22"/>
      <c r="I47" s="22"/>
      <c r="J47" s="22"/>
      <c r="X47" t="str">
        <f>IF(AND(INDEX('RobotLookup Clean'!$E:$E,ROW()-3)="Senior",INDEX('RobotLookup Clean'!$AE:$AE,ROW()-3)=1),ROW()-3,"")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F48" s="22"/>
      <c r="G48" s="22"/>
      <c r="H48" s="22"/>
      <c r="I48" s="22"/>
      <c r="J48" s="22"/>
      <c r="X48" t="str">
        <f>IF(AND(INDEX('RobotLookup Clean'!$E:$E,ROW()-3)="Senior",INDEX('RobotLookup Clean'!$AE:$AE,ROW()-3)=1),ROW()-3,"")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F49" s="22"/>
      <c r="G49" s="22"/>
      <c r="H49" s="22"/>
      <c r="I49" s="22"/>
      <c r="J49" s="22"/>
      <c r="X49" t="str">
        <f>IF(AND(INDEX('RobotLookup Clean'!$E:$E,ROW()-3)="Senior",INDEX('RobotLookup Clean'!$AE:$AE,ROW()-3)=1),ROW()-3,"")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F50" s="22"/>
      <c r="G50" s="22"/>
      <c r="H50" s="22"/>
      <c r="I50" s="22"/>
      <c r="J50" s="22"/>
      <c r="X50" t="str">
        <f>IF(AND(INDEX('RobotLookup Clean'!$E:$E,ROW()-3)="Senior",INDEX('RobotLookup Clean'!$AE:$AE,ROW()-3)=1),ROW()-3,"")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F51" s="22"/>
      <c r="G51" s="22"/>
      <c r="H51" s="22"/>
      <c r="I51" s="22"/>
      <c r="J51" s="22"/>
      <c r="X51" t="str">
        <f>IF(AND(INDEX('RobotLookup Clean'!$E:$E,ROW()-3)="Senior",INDEX('RobotLookup Clean'!$AE:$AE,ROW()-3)=1),ROW()-3,"")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F52" s="22"/>
      <c r="G52" s="22"/>
      <c r="H52" s="22"/>
      <c r="I52" s="22"/>
      <c r="J52" s="22"/>
      <c r="X52" t="str">
        <f>IF(AND(INDEX('RobotLookup Clean'!$E:$E,ROW()-3)="Senior",INDEX('RobotLookup Clean'!$AE:$AE,ROW()-3)=1),ROW()-3,"")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F53" s="22"/>
      <c r="G53" s="22"/>
      <c r="H53" s="22"/>
      <c r="I53" s="22"/>
      <c r="J53" s="22"/>
      <c r="X53" t="str">
        <f>IF(AND(INDEX('RobotLookup Clean'!$E:$E,ROW()-3)="Senior",INDEX('RobotLookup Clean'!$AE:$AE,ROW()-3)=1),ROW()-3,"")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F54" s="22"/>
      <c r="G54" s="22"/>
      <c r="H54" s="22"/>
      <c r="I54" s="22"/>
      <c r="J54" s="22"/>
      <c r="X54" t="str">
        <f>IF(AND(INDEX('RobotLookup Clean'!$E:$E,ROW()-3)="Senior",INDEX('RobotLookup Clean'!$AE:$AE,ROW()-3)=1),ROW()-3,"")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F55" s="22"/>
      <c r="G55" s="22"/>
      <c r="H55" s="22"/>
      <c r="I55" s="22"/>
      <c r="J55" s="22"/>
      <c r="X55" t="str">
        <f>IF(AND(INDEX('RobotLookup Clean'!$E:$E,ROW()-3)="Senior",INDEX('RobotLookup Clean'!$AE:$AE,ROW()-3)=1),ROW()-3,"")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F56" s="22"/>
      <c r="G56" s="22"/>
      <c r="H56" s="22"/>
      <c r="I56" s="22"/>
      <c r="J56" s="22"/>
      <c r="X56" t="str">
        <f>IF(AND(INDEX('RobotLookup Clean'!$E:$E,ROW()-3)="Senior",INDEX('RobotLookup Clean'!$AE:$AE,ROW()-3)=1),ROW()-3,"")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F57" s="22"/>
      <c r="G57" s="22"/>
      <c r="H57" s="22"/>
      <c r="I57" s="22"/>
      <c r="J57" s="22"/>
      <c r="X57" t="str">
        <f>IF(AND(INDEX('RobotLookup Clean'!$E:$E,ROW()-3)="Senior",INDEX('RobotLookup Clean'!$AE:$AE,ROW()-3)=1),ROW()-3,"")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F58" s="22"/>
      <c r="G58" s="22"/>
      <c r="H58" s="22"/>
      <c r="I58" s="22"/>
      <c r="J58" s="22"/>
      <c r="X58" t="str">
        <f>IF(AND(INDEX('RobotLookup Clean'!$E:$E,ROW()-3)="Senior",INDEX('RobotLookup Clean'!$AE:$AE,ROW()-3)=1),ROW()-3,"")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F59" s="22"/>
      <c r="G59" s="22"/>
      <c r="H59" s="22"/>
      <c r="I59" s="22"/>
      <c r="J59" s="22"/>
      <c r="X59" t="str">
        <f>IF(AND(INDEX('RobotLookup Clean'!$E:$E,ROW()-3)="Senior",INDEX('RobotLookup Clean'!$AE:$AE,ROW()-3)=1),ROW()-3,"")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F60" s="22"/>
      <c r="G60" s="22"/>
      <c r="H60" s="22"/>
      <c r="I60" s="22"/>
      <c r="J60" s="22"/>
      <c r="X60" t="str">
        <f>IF(AND(INDEX('RobotLookup Clean'!$E:$E,ROW()-3)="Senior",INDEX('RobotLookup Clean'!$AE:$AE,ROW()-3)=1),ROW()-3,"")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F61" s="22"/>
      <c r="G61" s="22"/>
      <c r="H61" s="22"/>
      <c r="I61" s="22"/>
      <c r="J61" s="22"/>
      <c r="X61" t="str">
        <f>IF(AND(INDEX('RobotLookup Clean'!$E:$E,ROW()-3)="Senior",INDEX('RobotLookup Clean'!$AE:$AE,ROW()-3)=1),ROW()-3,"")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F62" s="22"/>
      <c r="G62" s="22"/>
      <c r="H62" s="22"/>
      <c r="I62" s="22"/>
      <c r="J62" s="22"/>
      <c r="X62" t="str">
        <f>IF(AND(INDEX('RobotLookup Clean'!$E:$E,ROW()-3)="Senior",INDEX('RobotLookup Clean'!$AE:$AE,ROW()-3)=1),ROW()-3,"")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F63" s="22"/>
      <c r="G63" s="22"/>
      <c r="H63" s="22"/>
      <c r="I63" s="22"/>
      <c r="J63" s="22"/>
      <c r="X63" t="str">
        <f>IF(AND(INDEX('RobotLookup Clean'!$E:$E,ROW()-3)="Senior",INDEX('RobotLookup Clean'!$AE:$AE,ROW()-3)=1),ROW()-3,"")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F64" s="22"/>
      <c r="G64" s="22"/>
      <c r="H64" s="22"/>
      <c r="I64" s="22"/>
      <c r="J64" s="22"/>
      <c r="X64" t="str">
        <f>IF(AND(INDEX('RobotLookup Clean'!$E:$E,ROW()-3)="Senior",INDEX('RobotLookup Clean'!$AE:$AE,ROW()-3)=1),ROW()-3,"")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F65" s="22"/>
      <c r="G65" s="22"/>
      <c r="H65" s="22"/>
      <c r="I65" s="22"/>
      <c r="J65" s="22"/>
      <c r="X65" t="str">
        <f>IF(AND(INDEX('RobotLookup Clean'!$E:$E,ROW()-3)="Senior",INDEX('RobotLookup Clean'!$AE:$AE,ROW()-3)=1),ROW()-3,"")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F66" s="22"/>
      <c r="G66" s="22"/>
      <c r="H66" s="22"/>
      <c r="I66" s="22"/>
      <c r="J66" s="22"/>
      <c r="X66" t="str">
        <f>IF(AND(INDEX('RobotLookup Clean'!$E:$E,ROW()-3)="Senior",INDEX('RobotLookup Clean'!$AE:$AE,ROW()-3)=1),ROW()-3,"")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F67" s="22"/>
      <c r="G67" s="22"/>
      <c r="H67" s="22"/>
      <c r="I67" s="22"/>
      <c r="J67" s="22"/>
      <c r="X67" t="str">
        <f>IF(AND(INDEX('RobotLookup Clean'!$E:$E,ROW()-3)="Senior",INDEX('RobotLookup Clean'!$AE:$AE,ROW()-3)=1),ROW()-3,"")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F68" s="22"/>
      <c r="G68" s="22"/>
      <c r="H68" s="22"/>
      <c r="I68" s="22"/>
      <c r="J68" s="22"/>
      <c r="X68" t="str">
        <f>IF(AND(INDEX('RobotLookup Clean'!$E:$E,ROW()-3)="Senior",INDEX('RobotLookup Clean'!$AE:$AE,ROW()-3)=1),ROW()-3,"")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F69" s="22"/>
      <c r="G69" s="22"/>
      <c r="H69" s="22"/>
      <c r="I69" s="22"/>
      <c r="J69" s="22"/>
      <c r="X69" t="str">
        <f>IF(AND(INDEX('RobotLookup Clean'!$E:$E,ROW()-3)="Senior",INDEX('RobotLookup Clean'!$AE:$AE,ROW()-3)=1),ROW()-3,"")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F70" s="22"/>
      <c r="G70" s="22"/>
      <c r="H70" s="22"/>
      <c r="I70" s="22"/>
      <c r="J70" s="22"/>
      <c r="X70" t="str">
        <f>IF(AND(INDEX('RobotLookup Clean'!$E:$E,ROW()-3)="Senior",INDEX('RobotLookup Clean'!$AE:$AE,ROW()-3)=1),ROW()-3,"")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F71" s="22"/>
      <c r="G71" s="22"/>
      <c r="H71" s="22"/>
      <c r="I71" s="22"/>
      <c r="J71" s="22"/>
      <c r="X71">
        <f>IF(AND(INDEX('RobotLookup Clean'!$E:$E,ROW()-3)="Senior",INDEX('RobotLookup Clean'!$AE:$AE,ROW()-3)=1),ROW()-3,"")</f>
        <v>68</v>
      </c>
      <c r="Y71" t="str">
        <f>IF($X71="","",INDEX('RobotLookup Clean'!$B:$B,$X71))</f>
        <v>Example Robot 54</v>
      </c>
      <c r="Z71">
        <f t="shared" si="2"/>
        <v>1</v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F72" s="22"/>
      <c r="G72" s="22"/>
      <c r="H72" s="22"/>
      <c r="I72" s="22"/>
      <c r="J72" s="22"/>
      <c r="X72">
        <f>IF(AND(INDEX('RobotLookup Clean'!$E:$E,ROW()-3)="Senior",INDEX('RobotLookup Clean'!$AE:$AE,ROW()-3)=1),ROW()-3,"")</f>
        <v>69</v>
      </c>
      <c r="Y72" t="str">
        <f>IF($X72="","",INDEX('RobotLookup Clean'!$B:$B,$X72))</f>
        <v>Example Robot 55</v>
      </c>
      <c r="Z72">
        <f t="shared" si="2"/>
        <v>2</v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F73" s="22"/>
      <c r="G73" s="22"/>
      <c r="H73" s="22"/>
      <c r="I73" s="22"/>
      <c r="J73" s="22"/>
      <c r="X73">
        <f>IF(AND(INDEX('RobotLookup Clean'!$E:$E,ROW()-3)="Senior",INDEX('RobotLookup Clean'!$AE:$AE,ROW()-3)=1),ROW()-3,"")</f>
        <v>70</v>
      </c>
      <c r="Y73" t="str">
        <f>IF($X73="","",INDEX('RobotLookup Clean'!$B:$B,$X73))</f>
        <v>Example Robot 56</v>
      </c>
      <c r="Z73">
        <f t="shared" si="2"/>
        <v>3</v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F74" s="22"/>
      <c r="G74" s="22"/>
      <c r="H74" s="22"/>
      <c r="I74" s="22"/>
      <c r="J74" s="22"/>
      <c r="X74">
        <f>IF(AND(INDEX('RobotLookup Clean'!$E:$E,ROW()-3)="Senior",INDEX('RobotLookup Clean'!$AE:$AE,ROW()-3)=1),ROW()-3,"")</f>
        <v>71</v>
      </c>
      <c r="Y74" t="str">
        <f>IF($X74="","",INDEX('RobotLookup Clean'!$B:$B,$X74))</f>
        <v>Example Robot 57</v>
      </c>
      <c r="Z74">
        <f t="shared" si="2"/>
        <v>4</v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F75" s="22"/>
      <c r="G75" s="22"/>
      <c r="H75" s="22"/>
      <c r="I75" s="22"/>
      <c r="J75" s="22"/>
      <c r="X75">
        <f>IF(AND(INDEX('RobotLookup Clean'!$E:$E,ROW()-3)="Senior",INDEX('RobotLookup Clean'!$AE:$AE,ROW()-3)=1),ROW()-3,"")</f>
        <v>72</v>
      </c>
      <c r="Y75" t="str">
        <f>IF($X75="","",INDEX('RobotLookup Clean'!$B:$B,$X75))</f>
        <v>Example Robot 59</v>
      </c>
      <c r="Z75">
        <f t="shared" si="2"/>
        <v>5</v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F76" s="22"/>
      <c r="G76" s="22"/>
      <c r="H76" s="22"/>
      <c r="I76" s="22"/>
      <c r="J76" s="22"/>
      <c r="X76" t="str">
        <f>IF(AND(INDEX('RobotLookup Clean'!$E:$E,ROW()-3)="Senior",INDEX('RobotLookup Clean'!$AE:$AE,ROW()-3)=1),ROW()-3,"")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F77" s="22"/>
      <c r="G77" s="22"/>
      <c r="H77" s="22"/>
      <c r="I77" s="22"/>
      <c r="J77" s="22"/>
      <c r="X77" t="str">
        <f>IF(AND(INDEX('RobotLookup Clean'!$E:$E,ROW()-3)="Senior",INDEX('RobotLookup Clean'!$AE:$AE,ROW()-3)=1),ROW()-3,"")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F78" s="22"/>
      <c r="G78" s="22"/>
      <c r="H78" s="22"/>
      <c r="I78" s="22"/>
      <c r="J78" s="22"/>
      <c r="X78" t="str">
        <f>IF(AND(INDEX('RobotLookup Clean'!$E:$E,ROW()-3)="Senior",INDEX('RobotLookup Clean'!$AE:$AE,ROW()-3)=1),ROW()-3,"")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F79" s="22"/>
      <c r="G79" s="22"/>
      <c r="H79" s="22"/>
      <c r="I79" s="22"/>
      <c r="J79" s="22"/>
      <c r="X79" t="str">
        <f>IF(AND(INDEX('RobotLookup Clean'!$E:$E,ROW()-3)="Senior",INDEX('RobotLookup Clean'!$AE:$AE,ROW()-3)=1),ROW()-3,"")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F80" s="22"/>
      <c r="G80" s="22"/>
      <c r="H80" s="22"/>
      <c r="I80" s="22"/>
      <c r="J80" s="22"/>
      <c r="X80" t="str">
        <f>IF(AND(INDEX('RobotLookup Clean'!$E:$E,ROW()-3)="Senior",INDEX('RobotLookup Clean'!$AE:$AE,ROW()-3)=1),ROW()-3,"")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F81" s="22"/>
      <c r="G81" s="22"/>
      <c r="H81" s="22"/>
      <c r="I81" s="22"/>
      <c r="J81" s="22"/>
      <c r="X81" t="str">
        <f>IF(AND(INDEX('RobotLookup Clean'!$E:$E,ROW()-3)="Senior",INDEX('RobotLookup Clean'!$AE:$AE,ROW()-3)=1),ROW()-3,"")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F82" s="22"/>
      <c r="G82" s="22"/>
      <c r="H82" s="22"/>
      <c r="I82" s="22"/>
      <c r="J82" s="22"/>
      <c r="X82" t="str">
        <f>IF(AND(INDEX('RobotLookup Clean'!$E:$E,ROW()-3)="Senior",INDEX('RobotLookup Clean'!$AE:$AE,ROW()-3)=1),ROW()-3,"")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F83" s="22"/>
      <c r="G83" s="22"/>
      <c r="H83" s="22"/>
      <c r="I83" s="22"/>
      <c r="J83" s="22"/>
      <c r="X83" t="str">
        <f>IF(AND(INDEX('RobotLookup Clean'!$E:$E,ROW()-3)="Senior",INDEX('RobotLookup Clean'!$AE:$AE,ROW()-3)=1),ROW()-3,"")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F84" s="22"/>
      <c r="G84" s="22"/>
      <c r="H84" s="22"/>
      <c r="I84" s="22"/>
      <c r="J84" s="22"/>
      <c r="X84" t="str">
        <f>IF(AND(INDEX('RobotLookup Clean'!$E:$E,ROW()-3)="Senior",INDEX('RobotLookup Clean'!$AE:$AE,ROW()-3)=1),ROW()-3,"")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F85" s="22"/>
      <c r="G85" s="22"/>
      <c r="H85" s="22"/>
      <c r="I85" s="22"/>
      <c r="J85" s="22"/>
      <c r="X85" t="str">
        <f>IF(AND(INDEX('RobotLookup Clean'!$E:$E,ROW()-3)="Senior",INDEX('RobotLookup Clean'!$AE:$AE,ROW()-3)=1),ROW()-3,"")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F86" s="22"/>
      <c r="G86" s="22"/>
      <c r="H86" s="22"/>
      <c r="I86" s="22"/>
      <c r="J86" s="22"/>
      <c r="X86" t="str">
        <f>IF(AND(INDEX('RobotLookup Clean'!$E:$E,ROW()-3)="Senior",INDEX('RobotLookup Clean'!$AE:$AE,ROW()-3)=1),ROW()-3,"")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F87" s="22"/>
      <c r="G87" s="22"/>
      <c r="H87" s="22"/>
      <c r="I87" s="22"/>
      <c r="J87" s="22"/>
      <c r="X87" t="str">
        <f>IF(AND(INDEX('RobotLookup Clean'!$E:$E,ROW()-3)="Senior",INDEX('RobotLookup Clean'!$AE:$AE,ROW()-3)=1),ROW()-3,"")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F88" s="22"/>
      <c r="G88" s="22"/>
      <c r="H88" s="22"/>
      <c r="I88" s="22"/>
      <c r="J88" s="22"/>
      <c r="X88" t="str">
        <f>IF(AND(INDEX('RobotLookup Clean'!$E:$E,ROW()-3)="Senior",INDEX('RobotLookup Clean'!$AE:$AE,ROW()-3)=1),ROW()-3,"")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F89" s="22"/>
      <c r="G89" s="22"/>
      <c r="H89" s="22"/>
      <c r="I89" s="22"/>
      <c r="J89" s="22"/>
      <c r="X89" t="str">
        <f>IF(AND(INDEX('RobotLookup Clean'!$E:$E,ROW()-3)="Senior",INDEX('RobotLookup Clean'!$AE:$AE,ROW()-3)=1),ROW()-3,"")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F90" s="22"/>
      <c r="G90" s="22"/>
      <c r="H90" s="22"/>
      <c r="I90" s="22"/>
      <c r="J90" s="22"/>
      <c r="X90" t="str">
        <f>IF(AND(INDEX('RobotLookup Clean'!$E:$E,ROW()-3)="Senior",INDEX('RobotLookup Clean'!$AE:$AE,ROW()-3)=1),ROW()-3,"")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F91" s="22"/>
      <c r="G91" s="22"/>
      <c r="H91" s="22"/>
      <c r="I91" s="22"/>
      <c r="J91" s="22"/>
      <c r="X91" t="str">
        <f>IF(AND(INDEX('RobotLookup Clean'!$E:$E,ROW()-3)="Senior",INDEX('RobotLookup Clean'!$AE:$AE,ROW()-3)=1),ROW()-3,"")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F92" s="22"/>
      <c r="G92" s="22"/>
      <c r="H92" s="22"/>
      <c r="I92" s="22"/>
      <c r="J92" s="22"/>
      <c r="X92" t="str">
        <f>IF(AND(INDEX('RobotLookup Clean'!$E:$E,ROW()-3)="Senior",INDEX('RobotLookup Clean'!$AE:$AE,ROW()-3)=1),ROW()-3,"")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F93" s="22"/>
      <c r="G93" s="22"/>
      <c r="H93" s="22"/>
      <c r="I93" s="22"/>
      <c r="J93" s="22"/>
      <c r="X93" t="str">
        <f>IF(AND(INDEX('RobotLookup Clean'!$E:$E,ROW()-3)="Senior",INDEX('RobotLookup Clean'!$AE:$AE,ROW()-3)=1),ROW()-3,"")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F94" s="22"/>
      <c r="G94" s="22"/>
      <c r="H94" s="22"/>
      <c r="I94" s="22"/>
      <c r="J94" s="22"/>
      <c r="X94" t="str">
        <f>IF(AND(INDEX('RobotLookup Clean'!$E:$E,ROW()-3)="Senior",INDEX('RobotLookup Clean'!$AE:$AE,ROW()-3)=1),ROW()-3,"")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F95" s="22"/>
      <c r="G95" s="22"/>
      <c r="H95" s="22"/>
      <c r="I95" s="22"/>
      <c r="J95" s="22"/>
      <c r="X95" t="str">
        <f>IF(AND(INDEX('RobotLookup Clean'!$E:$E,ROW()-3)="Senior",INDEX('RobotLookup Clean'!$AE:$AE,ROW()-3)=1),ROW()-3,"")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F96" s="22"/>
      <c r="G96" s="22"/>
      <c r="H96" s="22"/>
      <c r="I96" s="22"/>
      <c r="J96" s="22"/>
      <c r="X96" t="str">
        <f>IF(AND(INDEX('RobotLookup Clean'!$E:$E,ROW()-3)="Senior",INDEX('RobotLookup Clean'!$AE:$AE,ROW()-3)=1),ROW()-3,"")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F97" s="22"/>
      <c r="G97" s="22"/>
      <c r="H97" s="22"/>
      <c r="I97" s="22"/>
      <c r="J97" s="22"/>
      <c r="X97" t="str">
        <f>IF(AND(INDEX('RobotLookup Clean'!$E:$E,ROW()-3)="Senior",INDEX('RobotLookup Clean'!$AE:$AE,ROW()-3)=1),ROW()-3,"")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F98" s="22"/>
      <c r="G98" s="22"/>
      <c r="H98" s="22"/>
      <c r="I98" s="22"/>
      <c r="J98" s="22"/>
      <c r="X98" t="str">
        <f>IF(AND(INDEX('RobotLookup Clean'!$E:$E,ROW()-3)="Senior",INDEX('RobotLookup Clean'!$AE:$AE,ROW()-3)=1),ROW()-3,"")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F99" s="22"/>
      <c r="G99" s="22"/>
      <c r="H99" s="22"/>
      <c r="I99" s="22"/>
      <c r="J99" s="22"/>
      <c r="X99" t="str">
        <f>IF(AND(INDEX('RobotLookup Clean'!$E:$E,ROW()-3)="Senior",INDEX('RobotLookup Clean'!$AE:$AE,ROW()-3)=1),ROW()-3,"")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F100" s="22"/>
      <c r="G100" s="22"/>
      <c r="H100" s="22"/>
      <c r="I100" s="22"/>
      <c r="J100" s="22"/>
      <c r="X100" t="str">
        <f>IF(AND(INDEX('RobotLookup Clean'!$E:$E,ROW()-3)="Senior",INDEX('RobotLookup Clean'!$AE:$AE,ROW()-3)=1),ROW()-3,"")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F101" s="22"/>
      <c r="G101" s="22"/>
      <c r="H101" s="22"/>
      <c r="I101" s="22"/>
      <c r="J101" s="22"/>
      <c r="X101" t="str">
        <f>IF(AND(INDEX('RobotLookup Clean'!$E:$E,ROW()-3)="Senior",INDEX('RobotLookup Clean'!$AE:$AE,ROW()-3)=1),ROW()-3,"")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F102" s="22"/>
      <c r="G102" s="22"/>
      <c r="H102" s="22"/>
      <c r="I102" s="22"/>
      <c r="J102" s="22"/>
      <c r="X102" t="str">
        <f>IF(AND(INDEX('RobotLookup Clean'!$E:$E,ROW()-3)="Senior",INDEX('RobotLookup Clean'!$AE:$AE,ROW()-3)=1),ROW()-3,"")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F103" s="22"/>
      <c r="G103" s="22"/>
      <c r="H103" s="22"/>
      <c r="I103" s="22"/>
      <c r="J103" s="22"/>
      <c r="X103" t="str">
        <f>IF(AND(INDEX('RobotLookup Clean'!$E:$E,ROW()-3)="Senior",INDEX('RobotLookup Clean'!$AE:$AE,ROW()-3)=1),ROW()-3,"")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F104" s="22"/>
      <c r="G104" s="22"/>
      <c r="H104" s="22"/>
      <c r="I104" s="22"/>
      <c r="J104" s="22"/>
      <c r="X104" t="str">
        <f>IF(AND(INDEX('RobotLookup Clean'!$E:$E,ROW()-3)="Senior",INDEX('RobotLookup Clean'!$AE:$AE,ROW()-3)=1),ROW()-3,"")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F105" s="22"/>
      <c r="G105" s="22"/>
      <c r="H105" s="22"/>
      <c r="I105" s="22"/>
      <c r="J105" s="22"/>
      <c r="X105" t="str">
        <f>IF(AND(INDEX('RobotLookup Clean'!$E:$E,ROW()-3)="Senior",INDEX('RobotLookup Clean'!$AE:$AE,ROW()-3)=1),ROW()-3,"")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F106" s="22"/>
      <c r="G106" s="22"/>
      <c r="H106" s="22"/>
      <c r="I106" s="22"/>
      <c r="J106" s="22"/>
      <c r="X106" t="str">
        <f>IF(AND(INDEX('RobotLookup Clean'!$E:$E,ROW()-3)="Senior",INDEX('RobotLookup Clean'!$AE:$AE,ROW()-3)=1),ROW()-3,"")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F107" s="22"/>
      <c r="G107" s="22"/>
      <c r="H107" s="22"/>
      <c r="I107" s="22"/>
      <c r="J107" s="22"/>
      <c r="X107" t="str">
        <f>IF(AND(INDEX('RobotLookup Clean'!$E:$E,ROW()-3)="Senior",INDEX('RobotLookup Clean'!$AE:$AE,ROW()-3)=1),ROW()-3,"")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F108" s="22"/>
      <c r="G108" s="22"/>
      <c r="H108" s="22"/>
      <c r="I108" s="22"/>
      <c r="J108" s="22"/>
      <c r="X108" t="str">
        <f>IF(AND(INDEX('RobotLookup Clean'!$E:$E,ROW()-3)="Senior",INDEX('RobotLookup Clean'!$AE:$AE,ROW()-3)=1),ROW()-3,"")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F109" s="22"/>
      <c r="G109" s="22"/>
      <c r="H109" s="22"/>
      <c r="I109" s="22"/>
      <c r="J109" s="22"/>
      <c r="X109" t="str">
        <f>IF(AND(INDEX('RobotLookup Clean'!$E:$E,ROW()-3)="Senior",INDEX('RobotLookup Clean'!$AE:$AE,ROW()-3)=1),ROW()-3,"")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F110" s="22"/>
      <c r="G110" s="22"/>
      <c r="H110" s="22"/>
      <c r="I110" s="22"/>
      <c r="J110" s="22"/>
      <c r="X110" t="str">
        <f>IF(AND(INDEX('RobotLookup Clean'!$E:$E,ROW()-3)="Senior",INDEX('RobotLookup Clean'!$AE:$AE,ROW()-3)=1),ROW()-3,"")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F111" s="22"/>
      <c r="G111" s="22"/>
      <c r="H111" s="22"/>
      <c r="I111" s="22"/>
      <c r="J111" s="22"/>
      <c r="X111" t="str">
        <f>IF(AND(INDEX('RobotLookup Clean'!$E:$E,ROW()-3)="Senior",INDEX('RobotLookup Clean'!$AE:$AE,ROW()-3)=1),ROW()-3,"")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F112" s="22"/>
      <c r="G112" s="22"/>
      <c r="H112" s="22"/>
      <c r="I112" s="22"/>
      <c r="J112" s="22"/>
      <c r="X112" t="str">
        <f>IF(AND(INDEX('RobotLookup Clean'!$E:$E,ROW()-3)="Senior",INDEX('RobotLookup Clean'!$AE:$AE,ROW()-3)=1),ROW()-3,"")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F113" s="22"/>
      <c r="G113" s="22"/>
      <c r="H113" s="22"/>
      <c r="I113" s="22"/>
      <c r="J113" s="22"/>
      <c r="X113" t="str">
        <f>IF(AND(INDEX('RobotLookup Clean'!$E:$E,ROW()-3)="Senior",INDEX('RobotLookup Clean'!$AE:$AE,ROW()-3)=1),ROW()-3,"")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F114" s="22"/>
      <c r="G114" s="22"/>
      <c r="H114" s="22"/>
      <c r="I114" s="22"/>
      <c r="J114" s="22"/>
      <c r="X114" t="str">
        <f>IF(AND(INDEX('RobotLookup Clean'!$E:$E,ROW()-3)="Senior",INDEX('RobotLookup Clean'!$AE:$AE,ROW()-3)=1),ROW()-3,"")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F115" s="22"/>
      <c r="G115" s="22"/>
      <c r="H115" s="22"/>
      <c r="I115" s="22"/>
      <c r="J115" s="22"/>
      <c r="X115" t="str">
        <f>IF(AND(INDEX('RobotLookup Clean'!$E:$E,ROW()-3)="Senior",INDEX('RobotLookup Clean'!$AE:$AE,ROW()-3)=1),ROW()-3,"")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F116" s="22"/>
      <c r="G116" s="22"/>
      <c r="H116" s="22"/>
      <c r="I116" s="22"/>
      <c r="J116" s="22"/>
      <c r="X116" t="str">
        <f>IF(AND(INDEX('RobotLookup Clean'!$E:$E,ROW()-3)="Senior",INDEX('RobotLookup Clean'!$AE:$AE,ROW()-3)=1),ROW()-3,"")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F117" s="22"/>
      <c r="G117" s="22"/>
      <c r="H117" s="22"/>
      <c r="I117" s="22"/>
      <c r="J117" s="22"/>
      <c r="X117" t="str">
        <f>IF(AND(INDEX('RobotLookup Clean'!$E:$E,ROW()-3)="Senior",INDEX('RobotLookup Clean'!$AE:$AE,ROW()-3)=1),ROW()-3,"")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F118" s="22"/>
      <c r="G118" s="22"/>
      <c r="H118" s="22"/>
      <c r="I118" s="22"/>
      <c r="J118" s="22"/>
      <c r="X118" t="str">
        <f>IF(AND(INDEX('RobotLookup Clean'!$E:$E,ROW()-3)="Senior",INDEX('RobotLookup Clean'!$AE:$AE,ROW()-3)=1),ROW()-3,"")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F119" s="22"/>
      <c r="G119" s="22"/>
      <c r="H119" s="22"/>
      <c r="I119" s="22"/>
      <c r="J119" s="22"/>
      <c r="X119" t="str">
        <f>IF(AND(INDEX('RobotLookup Clean'!$E:$E,ROW()-3)="Senior",INDEX('RobotLookup Clean'!$AE:$AE,ROW()-3)=1),ROW()-3,"")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F120" s="22"/>
      <c r="G120" s="22"/>
      <c r="H120" s="22"/>
      <c r="I120" s="22"/>
      <c r="J120" s="22"/>
      <c r="X120" t="str">
        <f>IF(AND(INDEX('RobotLookup Clean'!$E:$E,ROW()-3)="Senior",INDEX('RobotLookup Clean'!$AE:$AE,ROW()-3)=1),ROW()-3,"")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F121" s="22"/>
      <c r="G121" s="22"/>
      <c r="H121" s="22"/>
      <c r="I121" s="22"/>
      <c r="J121" s="22"/>
      <c r="X121" t="str">
        <f>IF(AND(INDEX('RobotLookup Clean'!$E:$E,ROW()-3)="Senior",INDEX('RobotLookup Clean'!$AE:$AE,ROW()-3)=1),ROW()-3,"")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F122" s="22"/>
      <c r="G122" s="22"/>
      <c r="H122" s="22"/>
      <c r="I122" s="22"/>
      <c r="J122" s="22"/>
      <c r="X122" t="str">
        <f>IF(AND(INDEX('RobotLookup Clean'!$E:$E,ROW()-3)="Senior",INDEX('RobotLookup Clean'!$AE:$AE,ROW()-3)=1),ROW()-3,"")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F123" s="22"/>
      <c r="G123" s="22"/>
      <c r="H123" s="22"/>
      <c r="I123" s="22"/>
      <c r="J123" s="22"/>
      <c r="X123" t="str">
        <f>IF(AND(INDEX('RobotLookup Clean'!$E:$E,ROW()-3)="Senior",INDEX('RobotLookup Clean'!$AE:$AE,ROW()-3)=1),ROW()-3,"")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F124" s="22"/>
      <c r="G124" s="22"/>
      <c r="H124" s="22"/>
      <c r="I124" s="22"/>
      <c r="J124" s="22"/>
      <c r="X124" t="str">
        <f>IF(AND(INDEX('RobotLookup Clean'!$E:$E,ROW()-3)="Senior",INDEX('RobotLookup Clean'!$AE:$AE,ROW()-3)=1),ROW()-3,"")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F125" s="22"/>
      <c r="G125" s="22"/>
      <c r="H125" s="22"/>
      <c r="I125" s="22"/>
      <c r="J125" s="22"/>
      <c r="X125" t="str">
        <f>IF(AND(INDEX('RobotLookup Clean'!$E:$E,ROW()-3)="Senior",INDEX('RobotLookup Clean'!$AE:$AE,ROW()-3)=1),ROW()-3,"")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F126" s="22"/>
      <c r="G126" s="22"/>
      <c r="H126" s="22"/>
      <c r="I126" s="22"/>
      <c r="J126" s="22"/>
      <c r="X126" t="str">
        <f>IF(AND(INDEX('RobotLookup Clean'!$E:$E,ROW()-3)="Senior",INDEX('RobotLookup Clean'!$AE:$AE,ROW()-3)=1),ROW()-3,"")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F127" s="22"/>
      <c r="G127" s="22"/>
      <c r="H127" s="22"/>
      <c r="I127" s="22"/>
      <c r="J127" s="22"/>
      <c r="X127" t="str">
        <f>IF(AND(INDEX('RobotLookup Clean'!$E:$E,ROW()-3)="Senior",INDEX('RobotLookup Clean'!$AE:$AE,ROW()-3)=1),ROW()-3,"")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F128" s="22"/>
      <c r="G128" s="22"/>
      <c r="H128" s="22"/>
      <c r="I128" s="22"/>
      <c r="J128" s="22"/>
      <c r="X128" t="str">
        <f>IF(AND(INDEX('RobotLookup Clean'!$E:$E,ROW()-3)="Senior",INDEX('RobotLookup Clean'!$AE:$AE,ROW()-3)=1),ROW()-3,"")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F129" s="22"/>
      <c r="G129" s="22"/>
      <c r="H129" s="22"/>
      <c r="I129" s="22"/>
      <c r="J129" s="22"/>
      <c r="X129" t="str">
        <f>IF(AND(INDEX('RobotLookup Clean'!$E:$E,ROW()-3)="Senior",INDEX('RobotLookup Clean'!$AE:$AE,ROW()-3)=1),ROW()-3,"")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F130" s="22"/>
      <c r="G130" s="22"/>
      <c r="H130" s="22"/>
      <c r="I130" s="22"/>
      <c r="J130" s="22"/>
      <c r="X130" t="str">
        <f>IF(AND(INDEX('RobotLookup Clean'!$E:$E,ROW()-3)="Senior",INDEX('RobotLookup Clean'!$AE:$AE,ROW()-3)=1),ROW()-3,"")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F131" s="22"/>
      <c r="G131" s="22"/>
      <c r="H131" s="22"/>
      <c r="I131" s="22"/>
      <c r="J131" s="22"/>
      <c r="X131" t="str">
        <f>IF(AND(INDEX('RobotLookup Clean'!$E:$E,ROW()-3)="Senior",INDEX('RobotLookup Clean'!$AE:$AE,ROW()-3)=1),ROW()-3,"")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F132" s="22"/>
      <c r="G132" s="22"/>
      <c r="H132" s="22"/>
      <c r="I132" s="22"/>
      <c r="J132" s="22"/>
      <c r="X132" t="str">
        <f>IF(AND(INDEX('RobotLookup Clean'!$E:$E,ROW()-3)="Senior",INDEX('RobotLookup Clean'!$AE:$AE,ROW()-3)=1),ROW()-3,"")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F133" s="22"/>
      <c r="G133" s="22"/>
      <c r="H133" s="22"/>
      <c r="I133" s="22"/>
      <c r="J133" s="22"/>
      <c r="X133" t="str">
        <f>IF(AND(INDEX('RobotLookup Clean'!$E:$E,ROW()-3)="Senior",INDEX('RobotLookup Clean'!$AE:$AE,ROW()-3)=1),ROW()-3,"")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F134" s="22"/>
      <c r="G134" s="22"/>
      <c r="H134" s="22"/>
      <c r="I134" s="22"/>
      <c r="J134" s="22"/>
      <c r="X134" t="str">
        <f>IF(AND(INDEX('RobotLookup Clean'!$E:$E,ROW()-3)="Senior",INDEX('RobotLookup Clean'!$AE:$AE,ROW()-3)=1),ROW()-3,"")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F135" s="22"/>
      <c r="G135" s="22"/>
      <c r="H135" s="22"/>
      <c r="I135" s="22"/>
      <c r="J135" s="22"/>
      <c r="X135" t="str">
        <f>IF(AND(INDEX('RobotLookup Clean'!$E:$E,ROW()-3)="Senior",INDEX('RobotLookup Clean'!$AE:$AE,ROW()-3)=1),ROW()-3,"")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F136" s="22"/>
      <c r="G136" s="22"/>
      <c r="H136" s="22"/>
      <c r="I136" s="22"/>
      <c r="J136" s="22"/>
      <c r="X136" t="str">
        <f>IF(AND(INDEX('RobotLookup Clean'!$E:$E,ROW()-3)="Senior",INDEX('RobotLookup Clean'!$AE:$AE,ROW()-3)=1),ROW()-3,"")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F137" s="22"/>
      <c r="G137" s="22"/>
      <c r="H137" s="22"/>
      <c r="I137" s="22"/>
      <c r="J137" s="22"/>
      <c r="X137" t="str">
        <f>IF(AND(INDEX('RobotLookup Clean'!$E:$E,ROW()-3)="Senior",INDEX('RobotLookup Clean'!$AE:$AE,ROW()-3)=1),ROW()-3,"")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F138" s="22"/>
      <c r="G138" s="22"/>
      <c r="H138" s="22"/>
      <c r="I138" s="22"/>
      <c r="J138" s="22"/>
      <c r="X138" t="str">
        <f>IF(AND(INDEX('RobotLookup Clean'!$E:$E,ROW()-3)="Senior",INDEX('RobotLookup Clean'!$AE:$AE,ROW()-3)=1),ROW()-3,"")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F139" s="22"/>
      <c r="G139" s="22"/>
      <c r="H139" s="22"/>
      <c r="I139" s="22"/>
      <c r="J139" s="22"/>
      <c r="X139" t="str">
        <f>IF(AND(INDEX('RobotLookup Clean'!$E:$E,ROW()-3)="Senior",INDEX('RobotLookup Clean'!$AE:$AE,ROW()-3)=1),ROW()-3,"")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F140" s="22"/>
      <c r="G140" s="22"/>
      <c r="H140" s="22"/>
      <c r="I140" s="22"/>
      <c r="J140" s="22"/>
      <c r="X140" t="str">
        <f>IF(AND(INDEX('RobotLookup Clean'!$E:$E,ROW()-3)="Senior",INDEX('RobotLookup Clean'!$AE:$AE,ROW()-3)=1),ROW()-3,"")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F141" s="22"/>
      <c r="G141" s="22"/>
      <c r="H141" s="22"/>
      <c r="I141" s="22"/>
      <c r="J141" s="22"/>
      <c r="X141" t="str">
        <f>IF(AND(INDEX('RobotLookup Clean'!$E:$E,ROW()-3)="Senior",INDEX('RobotLookup Clean'!$AE:$AE,ROW()-3)=1),ROW()-3,"")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F142" s="22"/>
      <c r="G142" s="22"/>
      <c r="H142" s="22"/>
      <c r="I142" s="22"/>
      <c r="J142" s="22"/>
      <c r="X142" t="str">
        <f>IF(AND(INDEX('RobotLookup Clean'!$E:$E,ROW()-3)="Senior",INDEX('RobotLookup Clean'!$AE:$AE,ROW()-3)=1),ROW()-3,"")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F143" s="22"/>
      <c r="G143" s="22"/>
      <c r="H143" s="22"/>
      <c r="I143" s="22"/>
      <c r="J143" s="22"/>
      <c r="X143" t="str">
        <f>IF(AND(INDEX('RobotLookup Clean'!$E:$E,ROW()-3)="Senior",INDEX('RobotLookup Clean'!$AE:$AE,ROW()-3)=1),ROW()-3,"")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F144" s="22"/>
      <c r="G144" s="22"/>
      <c r="H144" s="22"/>
      <c r="I144" s="22"/>
      <c r="J144" s="22"/>
      <c r="X144" t="str">
        <f>IF(AND(INDEX('RobotLookup Clean'!$E:$E,ROW()-3)="Senior",INDEX('RobotLookup Clean'!$AE:$AE,ROW()-3)=1),ROW()-3,"")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F145" s="22"/>
      <c r="G145" s="22"/>
      <c r="H145" s="22"/>
      <c r="I145" s="22"/>
      <c r="J145" s="22"/>
      <c r="X145" t="str">
        <f>IF(AND(INDEX('RobotLookup Clean'!$E:$E,ROW()-3)="Senior",INDEX('RobotLookup Clean'!$AE:$AE,ROW()-3)=1),ROW()-3,"")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F146" s="22"/>
      <c r="G146" s="22"/>
      <c r="H146" s="22"/>
      <c r="I146" s="22"/>
      <c r="J146" s="22"/>
      <c r="X146" t="str">
        <f>IF(AND(INDEX('RobotLookup Clean'!$E:$E,ROW()-3)="Senior",INDEX('RobotLookup Clean'!$AE:$AE,ROW()-3)=1),ROW()-3,"")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F147" s="22"/>
      <c r="G147" s="22"/>
      <c r="H147" s="22"/>
      <c r="I147" s="22"/>
      <c r="J147" s="22"/>
      <c r="X147" t="str">
        <f>IF(AND(INDEX('RobotLookup Clean'!$E:$E,ROW()-3)="Senior",INDEX('RobotLookup Clean'!$AE:$AE,ROW()-3)=1),ROW()-3,"")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F148" s="22"/>
      <c r="G148" s="22"/>
      <c r="H148" s="22"/>
      <c r="I148" s="22"/>
      <c r="J148" s="22"/>
      <c r="X148" t="str">
        <f>IF(AND(INDEX('RobotLookup Clean'!$E:$E,ROW()-3)="Senior",INDEX('RobotLookup Clean'!$AE:$AE,ROW()-3)=1),ROW()-3,"")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F149" s="22"/>
      <c r="G149" s="22"/>
      <c r="H149" s="22"/>
      <c r="I149" s="22"/>
      <c r="J149" s="22"/>
      <c r="X149" t="str">
        <f>IF(AND(INDEX('RobotLookup Clean'!$E:$E,ROW()-3)="Senior",INDEX('RobotLookup Clean'!$AE:$AE,ROW()-3)=1),ROW()-3,"")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F150" s="22"/>
      <c r="G150" s="22"/>
      <c r="H150" s="22"/>
      <c r="I150" s="22"/>
      <c r="J150" s="22"/>
      <c r="X150" t="str">
        <f>IF(AND(INDEX('RobotLookup Clean'!$E:$E,ROW()-3)="Senior",INDEX('RobotLookup Clean'!$AE:$AE,ROW()-3)=1),ROW()-3,"")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F151" s="22"/>
      <c r="G151" s="22"/>
      <c r="H151" s="22"/>
      <c r="I151" s="22"/>
      <c r="J151" s="22"/>
      <c r="X151" t="str">
        <f>IF(AND(INDEX('RobotLookup Clean'!$E:$E,ROW()-3)="Senior",INDEX('RobotLookup Clean'!$AE:$AE,ROW()-3)=1),ROW()-3,"")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F152" s="22"/>
      <c r="G152" s="22"/>
      <c r="H152" s="22"/>
      <c r="I152" s="22"/>
      <c r="J152" s="22"/>
      <c r="X152" t="str">
        <f>IF(AND(INDEX('RobotLookup Clean'!$E:$E,ROW()-3)="Senior",INDEX('RobotLookup Clean'!$AE:$AE,ROW()-3)=1),ROW()-3,"")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F153" s="22"/>
      <c r="G153" s="22"/>
      <c r="H153" s="22"/>
      <c r="I153" s="22"/>
      <c r="J153" s="22"/>
      <c r="X153" t="str">
        <f>IF(AND(INDEX('RobotLookup Clean'!$E:$E,ROW()-3)="Senior",INDEX('RobotLookup Clean'!$AE:$AE,ROW()-3)=1),ROW()-3,"")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F154" s="22"/>
      <c r="G154" s="22"/>
      <c r="H154" s="22"/>
      <c r="I154" s="22"/>
      <c r="J154" s="22"/>
      <c r="X154" t="str">
        <f>IF(AND(INDEX('RobotLookup Clean'!$E:$E,ROW()-3)="Senior",INDEX('RobotLookup Clean'!$AE:$AE,ROW()-3)=1),ROW()-3,"")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F155" s="22"/>
      <c r="G155" s="22"/>
      <c r="H155" s="22"/>
      <c r="I155" s="22"/>
      <c r="J155" s="22"/>
      <c r="X155" t="str">
        <f>IF(AND(INDEX('RobotLookup Clean'!$E:$E,ROW()-3)="Senior",INDEX('RobotLookup Clean'!$AE:$AE,ROW()-3)=1),ROW()-3,"")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F156" s="22"/>
      <c r="G156" s="22"/>
      <c r="H156" s="22"/>
      <c r="I156" s="22"/>
      <c r="J156" s="22"/>
      <c r="X156" t="str">
        <f>IF(AND(INDEX('RobotLookup Clean'!$E:$E,ROW()-3)="Senior",INDEX('RobotLookup Clean'!$AE:$AE,ROW()-3)=1),ROW()-3,"")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F157" s="22"/>
      <c r="G157" s="22"/>
      <c r="H157" s="22"/>
      <c r="I157" s="22"/>
      <c r="J157" s="22"/>
      <c r="X157" t="str">
        <f>IF(AND(INDEX('RobotLookup Clean'!$E:$E,ROW()-3)="Senior",INDEX('RobotLookup Clean'!$AE:$AE,ROW()-3)=1),ROW()-3,"")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F158" s="22"/>
      <c r="G158" s="22"/>
      <c r="H158" s="22"/>
      <c r="I158" s="22"/>
      <c r="J158" s="22"/>
      <c r="X158" t="str">
        <f>IF(AND(INDEX('RobotLookup Clean'!$E:$E,ROW()-3)="Senior",INDEX('RobotLookup Clean'!$AE:$AE,ROW()-3)=1),ROW()-3,"")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F159" s="22"/>
      <c r="G159" s="22"/>
      <c r="H159" s="22"/>
      <c r="I159" s="22"/>
      <c r="J159" s="22"/>
      <c r="X159" t="str">
        <f>IF(AND(INDEX('RobotLookup Clean'!$E:$E,ROW()-3)="Senior",INDEX('RobotLookup Clean'!$AE:$AE,ROW()-3)=1),ROW()-3,"")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F160" s="22"/>
      <c r="G160" s="22"/>
      <c r="H160" s="22"/>
      <c r="I160" s="22"/>
      <c r="J160" s="22"/>
      <c r="X160" t="str">
        <f>IF(AND(INDEX('RobotLookup Clean'!$E:$E,ROW()-3)="Senior",INDEX('RobotLookup Clean'!$AE:$AE,ROW()-3)=1),ROW()-3,"")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F161" s="22"/>
      <c r="G161" s="22"/>
      <c r="H161" s="22"/>
      <c r="I161" s="22"/>
      <c r="J161" s="22"/>
      <c r="X161" t="str">
        <f>IF(AND(INDEX('RobotLookup Clean'!$E:$E,ROW()-3)="Senior",INDEX('RobotLookup Clean'!$AE:$AE,ROW()-3)=1),ROW()-3,"")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F162" s="22"/>
      <c r="G162" s="22"/>
      <c r="H162" s="22"/>
      <c r="I162" s="22"/>
      <c r="J162" s="22"/>
      <c r="X162" t="str">
        <f>IF(AND(INDEX('RobotLookup Clean'!$E:$E,ROW()-3)="Senior",INDEX('RobotLookup Clean'!$AE:$AE,ROW()-3)=1),ROW()-3,"")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F163" s="22"/>
      <c r="G163" s="22"/>
      <c r="H163" s="22"/>
      <c r="I163" s="22"/>
      <c r="J163" s="22"/>
      <c r="X163" t="str">
        <f>IF(AND(INDEX('RobotLookup Clean'!$E:$E,ROW()-3)="Senior",INDEX('RobotLookup Clean'!$AE:$AE,ROW()-3)=1),ROW()-3,"")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F164" s="22"/>
      <c r="G164" s="22"/>
      <c r="H164" s="22"/>
      <c r="I164" s="22"/>
      <c r="J164" s="22"/>
      <c r="X164" t="str">
        <f>IF(AND(INDEX('RobotLookup Clean'!$E:$E,ROW()-3)="Senior",INDEX('RobotLookup Clean'!$AE:$AE,ROW()-3)=1),ROW()-3,"")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F165" s="22"/>
      <c r="G165" s="22"/>
      <c r="H165" s="22"/>
      <c r="I165" s="22"/>
      <c r="J165" s="22"/>
      <c r="X165" t="str">
        <f>IF(AND(INDEX('RobotLookup Clean'!$E:$E,ROW()-3)="Senior",INDEX('RobotLookup Clean'!$AE:$AE,ROW()-3)=1),ROW()-3,"")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F166" s="22"/>
      <c r="G166" s="22"/>
      <c r="H166" s="22"/>
      <c r="I166" s="22"/>
      <c r="J166" s="22"/>
      <c r="X166" t="str">
        <f>IF(AND(INDEX('RobotLookup Clean'!$E:$E,ROW()-3)="Senior",INDEX('RobotLookup Clean'!$AE:$AE,ROW()-3)=1),ROW()-3,"")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F167" s="22"/>
      <c r="G167" s="22"/>
      <c r="H167" s="22"/>
      <c r="I167" s="22"/>
      <c r="J167" s="22"/>
      <c r="X167" t="str">
        <f>IF(AND(INDEX('RobotLookup Clean'!$E:$E,ROW()-3)="Senior",INDEX('RobotLookup Clean'!$AE:$AE,ROW()-3)=1),ROW()-3,"")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F168" s="22"/>
      <c r="G168" s="22"/>
      <c r="H168" s="22"/>
      <c r="I168" s="22"/>
      <c r="J168" s="22"/>
      <c r="X168" t="str">
        <f>IF(AND(INDEX('RobotLookup Clean'!$E:$E,ROW()-3)="Senior",INDEX('RobotLookup Clean'!$AE:$AE,ROW()-3)=1),ROW()-3,"")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F169" s="22"/>
      <c r="G169" s="22"/>
      <c r="H169" s="22"/>
      <c r="I169" s="22"/>
      <c r="J169" s="22"/>
      <c r="X169" t="str">
        <f>IF(AND(INDEX('RobotLookup Clean'!$E:$E,ROW()-3)="Senior",INDEX('RobotLookup Clean'!$AE:$AE,ROW()-3)=1),ROW()-3,"")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F170" s="22"/>
      <c r="G170" s="22"/>
      <c r="H170" s="22"/>
      <c r="I170" s="22"/>
      <c r="J170" s="22"/>
      <c r="X170" t="str">
        <f>IF(AND(INDEX('RobotLookup Clean'!$E:$E,ROW()-3)="Senior",INDEX('RobotLookup Clean'!$AE:$AE,ROW()-3)=1),ROW()-3,"")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F171" s="22"/>
      <c r="G171" s="22"/>
      <c r="H171" s="22"/>
      <c r="I171" s="22"/>
      <c r="J171" s="22"/>
      <c r="X171" t="str">
        <f>IF(AND(INDEX('RobotLookup Clean'!$E:$E,ROW()-3)="Senior",INDEX('RobotLookup Clean'!$AE:$AE,ROW()-3)=1),ROW()-3,"")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F172" s="22"/>
      <c r="G172" s="22"/>
      <c r="H172" s="22"/>
      <c r="I172" s="22"/>
      <c r="J172" s="22"/>
      <c r="X172" t="str">
        <f>IF(AND(INDEX('RobotLookup Clean'!$E:$E,ROW()-3)="Senior",INDEX('RobotLookup Clean'!$AE:$AE,ROW()-3)=1),ROW()-3,"")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F173" s="22"/>
      <c r="G173" s="22"/>
      <c r="H173" s="22"/>
      <c r="I173" s="22"/>
      <c r="J173" s="22"/>
      <c r="X173" t="str">
        <f>IF(AND(INDEX('RobotLookup Clean'!$E:$E,ROW()-3)="Senior",INDEX('RobotLookup Clean'!$AE:$AE,ROW()-3)=1),ROW()-3,"")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F174" s="22"/>
      <c r="G174" s="22"/>
      <c r="H174" s="22"/>
      <c r="I174" s="22"/>
      <c r="J174" s="22"/>
      <c r="X174" t="str">
        <f>IF(AND(INDEX('RobotLookup Clean'!$E:$E,ROW()-3)="Senior",INDEX('RobotLookup Clean'!$AE:$AE,ROW()-3)=1),ROW()-3,"")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F175" s="22"/>
      <c r="G175" s="22"/>
      <c r="H175" s="22"/>
      <c r="I175" s="22"/>
      <c r="J175" s="22"/>
      <c r="X175" t="str">
        <f>IF(AND(INDEX('RobotLookup Clean'!$E:$E,ROW()-3)="Senior",INDEX('RobotLookup Clean'!$AE:$AE,ROW()-3)=1),ROW()-3,"")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F176" s="22"/>
      <c r="G176" s="22"/>
      <c r="H176" s="22"/>
      <c r="I176" s="22"/>
      <c r="J176" s="22"/>
      <c r="X176" t="str">
        <f>IF(AND(INDEX('RobotLookup Clean'!$E:$E,ROW()-3)="Senior",INDEX('RobotLookup Clean'!$AE:$AE,ROW()-3)=1),ROW()-3,"")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F177" s="22"/>
      <c r="G177" s="22"/>
      <c r="H177" s="22"/>
      <c r="I177" s="22"/>
      <c r="J177" s="22"/>
      <c r="X177" t="str">
        <f>IF(AND(INDEX('RobotLookup Clean'!$E:$E,ROW()-3)="Senior",INDEX('RobotLookup Clean'!$AE:$AE,ROW()-3)=1),ROW()-3,"")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F178" s="22"/>
      <c r="G178" s="22"/>
      <c r="H178" s="22"/>
      <c r="I178" s="22"/>
      <c r="J178" s="22"/>
      <c r="X178" t="str">
        <f>IF(AND(INDEX('RobotLookup Clean'!$E:$E,ROW()-3)="Senior",INDEX('RobotLookup Clean'!$AE:$AE,ROW()-3)=1),ROW()-3,"")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F179" s="22"/>
      <c r="G179" s="22"/>
      <c r="H179" s="22"/>
      <c r="I179" s="22"/>
      <c r="J179" s="22"/>
      <c r="X179" t="str">
        <f>IF(AND(INDEX('RobotLookup Clean'!$E:$E,ROW()-3)="Senior",INDEX('RobotLookup Clean'!$AE:$AE,ROW()-3)=1),ROW()-3,"")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F180" s="22"/>
      <c r="G180" s="22"/>
      <c r="H180" s="22"/>
      <c r="I180" s="22"/>
      <c r="J180" s="22"/>
      <c r="X180" t="str">
        <f>IF(AND(INDEX('RobotLookup Clean'!$E:$E,ROW()-3)="Senior",INDEX('RobotLookup Clean'!$AE:$AE,ROW()-3)=1),ROW()-3,"")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F181" s="22"/>
      <c r="G181" s="22"/>
      <c r="H181" s="22"/>
      <c r="I181" s="22"/>
      <c r="J181" s="22"/>
      <c r="X181" t="str">
        <f>IF(AND(INDEX('RobotLookup Clean'!$E:$E,ROW()-3)="Senior",INDEX('RobotLookup Clean'!$AE:$AE,ROW()-3)=1),ROW()-3,"")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F182" s="22"/>
      <c r="G182" s="22"/>
      <c r="H182" s="22"/>
      <c r="I182" s="22"/>
      <c r="J182" s="22"/>
      <c r="X182" t="str">
        <f>IF(AND(INDEX('RobotLookup Clean'!$E:$E,ROW()-3)="Senior",INDEX('RobotLookup Clean'!$AE:$AE,ROW()-3)=1),ROW()-3,"")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F183" s="22"/>
      <c r="G183" s="22"/>
      <c r="H183" s="22"/>
      <c r="I183" s="22"/>
      <c r="J183" s="22"/>
      <c r="X183" t="str">
        <f>IF(AND(INDEX('RobotLookup Clean'!$E:$E,ROW()-3)="Senior",INDEX('RobotLookup Clean'!$AE:$AE,ROW()-3)=1),ROW()-3,"")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F184" s="22"/>
      <c r="G184" s="22"/>
      <c r="H184" s="22"/>
      <c r="I184" s="22"/>
      <c r="J184" s="22"/>
      <c r="X184" t="str">
        <f>IF(AND(INDEX('RobotLookup Clean'!$E:$E,ROW()-3)="Senior",INDEX('RobotLookup Clean'!$AE:$AE,ROW()-3)=1),ROW()-3,"")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F185" s="22"/>
      <c r="G185" s="22"/>
      <c r="H185" s="22"/>
      <c r="I185" s="22"/>
      <c r="J185" s="22"/>
      <c r="X185" t="str">
        <f>IF(AND(INDEX('RobotLookup Clean'!$E:$E,ROW()-3)="Senior",INDEX('RobotLookup Clean'!$AE:$AE,ROW()-3)=1),ROW()-3,"")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F186" s="22"/>
      <c r="G186" s="22"/>
      <c r="H186" s="22"/>
      <c r="I186" s="22"/>
      <c r="J186" s="22"/>
      <c r="X186" t="str">
        <f>IF(AND(INDEX('RobotLookup Clean'!$E:$E,ROW()-3)="Senior",INDEX('RobotLookup Clean'!$AE:$AE,ROW()-3)=1),ROW()-3,"")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F187" s="22"/>
      <c r="G187" s="22"/>
      <c r="H187" s="22"/>
      <c r="I187" s="22"/>
      <c r="J187" s="22"/>
      <c r="X187" t="str">
        <f>IF(AND(INDEX('RobotLookup Clean'!$E:$E,ROW()-3)="Senior",INDEX('RobotLookup Clean'!$AE:$AE,ROW()-3)=1),ROW()-3,"")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F188" s="22"/>
      <c r="G188" s="22"/>
      <c r="H188" s="22"/>
      <c r="I188" s="22"/>
      <c r="J188" s="22"/>
      <c r="X188" t="str">
        <f>IF(AND(INDEX('RobotLookup Clean'!$E:$E,ROW()-3)="Senior",INDEX('RobotLookup Clean'!$AE:$AE,ROW()-3)=1),ROW()-3,"")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F189" s="22"/>
      <c r="G189" s="22"/>
      <c r="H189" s="22"/>
      <c r="I189" s="22"/>
      <c r="J189" s="22"/>
      <c r="X189" t="str">
        <f>IF(AND(INDEX('RobotLookup Clean'!$E:$E,ROW()-3)="Senior",INDEX('RobotLookup Clean'!$AE:$AE,ROW()-3)=1),ROW()-3,"")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F190" s="22"/>
      <c r="G190" s="22"/>
      <c r="H190" s="22"/>
      <c r="I190" s="22"/>
      <c r="J190" s="22"/>
      <c r="X190" t="str">
        <f>IF(AND(INDEX('RobotLookup Clean'!$E:$E,ROW()-3)="Senior",INDEX('RobotLookup Clean'!$AE:$AE,ROW()-3)=1),ROW()-3,"")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F191" s="22"/>
      <c r="G191" s="22"/>
      <c r="H191" s="22"/>
      <c r="I191" s="22"/>
      <c r="J191" s="22"/>
      <c r="X191" t="str">
        <f>IF(AND(INDEX('RobotLookup Clean'!$E:$E,ROW()-3)="Senior",INDEX('RobotLookup Clean'!$AE:$AE,ROW()-3)=1),ROW()-3,"")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F192" s="22"/>
      <c r="G192" s="22"/>
      <c r="H192" s="22"/>
      <c r="I192" s="22"/>
      <c r="J192" s="22"/>
      <c r="X192" t="str">
        <f>IF(AND(INDEX('RobotLookup Clean'!$E:$E,ROW()-3)="Senior",INDEX('RobotLookup Clean'!$AE:$AE,ROW()-3)=1),ROW()-3,"")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F193" s="22"/>
      <c r="G193" s="22"/>
      <c r="H193" s="22"/>
      <c r="I193" s="22"/>
      <c r="J193" s="22"/>
      <c r="X193" t="str">
        <f>IF(AND(INDEX('RobotLookup Clean'!$E:$E,ROW()-3)="Senior",INDEX('RobotLookup Clean'!$AE:$AE,ROW()-3)=1),ROW()-3,"")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F194" s="22"/>
      <c r="G194" s="22"/>
      <c r="H194" s="22"/>
      <c r="I194" s="22"/>
      <c r="J194" s="22"/>
      <c r="X194" t="str">
        <f>IF(AND(INDEX('RobotLookup Clean'!$E:$E,ROW()-3)="Senior",INDEX('RobotLookup Clean'!$AE:$AE,ROW()-3)=1),ROW()-3,"")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F195" s="22"/>
      <c r="G195" s="22"/>
      <c r="H195" s="22"/>
      <c r="I195" s="22"/>
      <c r="J195" s="22"/>
      <c r="X195" t="str">
        <f>IF(AND(INDEX('RobotLookup Clean'!$E:$E,ROW()-3)="Senior",INDEX('RobotLookup Clean'!$AE:$AE,ROW()-3)=1),ROW()-3,"")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F196" s="22"/>
      <c r="G196" s="22"/>
      <c r="H196" s="22"/>
      <c r="I196" s="22"/>
      <c r="J196" s="22"/>
      <c r="X196" t="str">
        <f>IF(AND(INDEX('RobotLookup Clean'!$E:$E,ROW()-3)="Senior",INDEX('RobotLookup Clean'!$AE:$AE,ROW()-3)=1),ROW()-3,"")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F197" s="22"/>
      <c r="G197" s="22"/>
      <c r="H197" s="22"/>
      <c r="I197" s="22"/>
      <c r="J197" s="22"/>
      <c r="X197" t="str">
        <f>IF(AND(INDEX('RobotLookup Clean'!$E:$E,ROW()-3)="Senior",INDEX('RobotLookup Clean'!$AE:$AE,ROW()-3)=1),ROW()-3,"")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F198" s="22"/>
      <c r="G198" s="22"/>
      <c r="H198" s="22"/>
      <c r="I198" s="22"/>
      <c r="J198" s="22"/>
      <c r="X198" t="str">
        <f>IF(AND(INDEX('RobotLookup Clean'!$E:$E,ROW()-3)="Senior",INDEX('RobotLookup Clean'!$AE:$AE,ROW()-3)=1),ROW()-3,"")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F199" s="22"/>
      <c r="G199" s="22"/>
      <c r="H199" s="22"/>
      <c r="I199" s="22"/>
      <c r="J199" s="22"/>
      <c r="X199" t="str">
        <f>IF(AND(INDEX('RobotLookup Clean'!$E:$E,ROW()-3)="Senior",INDEX('RobotLookup Clean'!$AE:$AE,ROW()-3)=1),ROW()-3,"")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F200" s="22"/>
      <c r="G200" s="22"/>
      <c r="H200" s="22"/>
      <c r="I200" s="22"/>
      <c r="J200" s="22"/>
      <c r="X200" t="str">
        <f>IF(AND(INDEX('RobotLookup Clean'!$E:$E,ROW()-3)="Senior",INDEX('RobotLookup Clean'!$AE:$AE,ROW()-3)=1),ROW()-3,"")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F201" s="22"/>
      <c r="G201" s="22"/>
      <c r="H201" s="22"/>
      <c r="I201" s="22"/>
      <c r="J201" s="22"/>
      <c r="X201" t="str">
        <f>IF(AND(INDEX('RobotLookup Clean'!$E:$E,ROW()-3)="Senior",INDEX('RobotLookup Clean'!$AE:$AE,ROW()-3)=1),ROW()-3,"")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F202" s="22"/>
      <c r="G202" s="22"/>
      <c r="H202" s="22"/>
      <c r="I202" s="22"/>
      <c r="J202" s="22"/>
      <c r="X202" t="str">
        <f>IF(AND(INDEX('RobotLookup Clean'!$E:$E,ROW()-3)="Senior",INDEX('RobotLookup Clean'!$AE:$AE,ROW()-3)=1),ROW()-3,"")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F203" s="22"/>
      <c r="G203" s="22"/>
      <c r="H203" s="22"/>
      <c r="I203" s="22"/>
      <c r="J203" s="22"/>
      <c r="X203" t="str">
        <f>IF(AND(INDEX('RobotLookup Clean'!$E:$E,ROW()-3)="Senior",INDEX('RobotLookup Clean'!$AE:$AE,ROW()-3)=1),ROW()-3,"")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F204" s="22"/>
      <c r="G204" s="22"/>
      <c r="H204" s="22"/>
      <c r="I204" s="22"/>
      <c r="J204" s="22"/>
      <c r="X204" t="str">
        <f>IF(AND(INDEX('RobotLookup Clean'!$E:$E,ROW()-3)="Senior",INDEX('RobotLookup Clean'!$AE:$AE,ROW()-3)=1),ROW()-3,"")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F205" s="22"/>
      <c r="G205" s="22"/>
      <c r="H205" s="22"/>
      <c r="I205" s="22"/>
      <c r="J205" s="22"/>
      <c r="X205" t="str">
        <f>IF(AND(INDEX('RobotLookup Clean'!$E:$E,ROW()-3)="Senior",INDEX('RobotLookup Clean'!$AE:$AE,ROW()-3)=1),ROW()-3,"")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F206" s="22"/>
      <c r="G206" s="22"/>
      <c r="H206" s="22"/>
      <c r="I206" s="22"/>
      <c r="J206" s="22"/>
      <c r="X206" t="str">
        <f>IF(AND(INDEX('RobotLookup Clean'!$E:$E,ROW()-3)="Senior",INDEX('RobotLookup Clean'!$AE:$AE,ROW()-3)=1),ROW()-3,"")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F207" s="22"/>
      <c r="G207" s="22"/>
      <c r="H207" s="22"/>
      <c r="I207" s="22"/>
      <c r="J207" s="22"/>
      <c r="X207" t="str">
        <f>IF(AND(INDEX('RobotLookup Clean'!$E:$E,ROW()-3)="Senior",INDEX('RobotLookup Clean'!$AE:$AE,ROW()-3)=1),ROW()-3,"")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F208" s="22"/>
      <c r="G208" s="22"/>
      <c r="H208" s="22"/>
      <c r="I208" s="22"/>
      <c r="J208" s="22"/>
      <c r="X208" t="str">
        <f>IF(AND(INDEX('RobotLookup Clean'!$E:$E,ROW()-3)="Senior",INDEX('RobotLookup Clean'!$AE:$AE,ROW()-3)=1),ROW()-3,"")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F209" s="22"/>
      <c r="G209" s="22"/>
      <c r="H209" s="22"/>
      <c r="I209" s="22"/>
      <c r="J209" s="22"/>
      <c r="X209" t="str">
        <f>IF(AND(INDEX('RobotLookup Clean'!$E:$E,ROW()-3)="Senior",INDEX('RobotLookup Clean'!$AE:$AE,ROW()-3)=1),ROW()-3,"")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F210" s="22"/>
      <c r="G210" s="22"/>
      <c r="H210" s="22"/>
      <c r="I210" s="22"/>
      <c r="J210" s="22"/>
      <c r="X210" t="str">
        <f>IF(AND(INDEX('RobotLookup Clean'!$E:$E,ROW()-3)="Senior",INDEX('RobotLookup Clean'!$AE:$AE,ROW()-3)=1),ROW()-3,"")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F211" s="22"/>
      <c r="G211" s="22"/>
      <c r="H211" s="22"/>
      <c r="I211" s="22"/>
      <c r="J211" s="22"/>
      <c r="X211" t="str">
        <f>IF(AND(INDEX('RobotLookup Clean'!$E:$E,ROW()-3)="Senior",INDEX('RobotLookup Clean'!$AE:$AE,ROW()-3)=1),ROW()-3,"")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F212" s="22"/>
      <c r="G212" s="22"/>
      <c r="H212" s="22"/>
      <c r="I212" s="22"/>
      <c r="J212" s="22"/>
      <c r="X212" t="str">
        <f>IF(AND(INDEX('RobotLookup Clean'!$E:$E,ROW()-3)="Senior",INDEX('RobotLookup Clean'!$AE:$AE,ROW()-3)=1),ROW()-3,"")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F213" s="22"/>
      <c r="G213" s="22"/>
      <c r="H213" s="22"/>
      <c r="I213" s="22"/>
      <c r="J213" s="22"/>
      <c r="X213" t="str">
        <f>IF(AND(INDEX('RobotLookup Clean'!$E:$E,ROW()-3)="Senior",INDEX('RobotLookup Clean'!$AE:$AE,ROW()-3)=1),ROW()-3,"")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F214" s="22"/>
      <c r="G214" s="22"/>
      <c r="H214" s="22"/>
      <c r="I214" s="22"/>
      <c r="J214" s="22"/>
      <c r="X214" t="str">
        <f>IF(AND(INDEX('RobotLookup Clean'!$E:$E,ROW()-3)="Senior",INDEX('RobotLookup Clean'!$AE:$AE,ROW()-3)=1),ROW()-3,"")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F215" s="22"/>
      <c r="G215" s="22"/>
      <c r="H215" s="22"/>
      <c r="I215" s="22"/>
      <c r="J215" s="22"/>
      <c r="X215" t="str">
        <f>IF(AND(INDEX('RobotLookup Clean'!$E:$E,ROW()-3)="Senior",INDEX('RobotLookup Clean'!$AE:$AE,ROW()-3)=1),ROW()-3,"")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F216" s="22"/>
      <c r="G216" s="22"/>
      <c r="H216" s="22"/>
      <c r="I216" s="22"/>
      <c r="J216" s="22"/>
      <c r="X216" t="str">
        <f>IF(AND(INDEX('RobotLookup Clean'!$E:$E,ROW()-3)="Senior",INDEX('RobotLookup Clean'!$AE:$AE,ROW()-3)=1),ROW()-3,"")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F217" s="22"/>
      <c r="G217" s="22"/>
      <c r="H217" s="22"/>
      <c r="I217" s="22"/>
      <c r="J217" s="22"/>
      <c r="X217" t="str">
        <f>IF(AND(INDEX('RobotLookup Clean'!$E:$E,ROW()-3)="Senior",INDEX('RobotLookup Clean'!$AE:$AE,ROW()-3)=1),ROW()-3,"")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F218" s="22"/>
      <c r="G218" s="22"/>
      <c r="H218" s="22"/>
      <c r="I218" s="22"/>
      <c r="J218" s="22"/>
      <c r="X218" t="str">
        <f>IF(AND(INDEX('RobotLookup Clean'!$E:$E,ROW()-3)="Senior",INDEX('RobotLookup Clean'!$AE:$AE,ROW()-3)=1),ROW()-3,"")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F219" s="22"/>
      <c r="G219" s="22"/>
      <c r="H219" s="22"/>
      <c r="I219" s="22"/>
      <c r="J219" s="22"/>
      <c r="X219" t="str">
        <f>IF(AND(INDEX('RobotLookup Clean'!$E:$E,ROW()-3)="Senior",INDEX('RobotLookup Clean'!$AE:$AE,ROW()-3)=1),ROW()-3,"")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F220" s="22"/>
      <c r="G220" s="22"/>
      <c r="H220" s="22"/>
      <c r="I220" s="22"/>
      <c r="J220" s="22"/>
      <c r="X220" t="str">
        <f>IF(AND(INDEX('RobotLookup Clean'!$E:$E,ROW()-3)="Senior",INDEX('RobotLookup Clean'!$AE:$AE,ROW()-3)=1),ROW()-3,"")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F221" s="22"/>
      <c r="G221" s="22"/>
      <c r="H221" s="22"/>
      <c r="I221" s="22"/>
      <c r="J221" s="22"/>
      <c r="X221" t="str">
        <f>IF(AND(INDEX('RobotLookup Clean'!$E:$E,ROW()-3)="Senior",INDEX('RobotLookup Clean'!$AE:$AE,ROW()-3)=1),ROW()-3,"")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F222" s="22"/>
      <c r="G222" s="22"/>
      <c r="H222" s="22"/>
      <c r="I222" s="22"/>
      <c r="J222" s="22"/>
      <c r="X222" t="str">
        <f>IF(AND(INDEX('RobotLookup Clean'!$E:$E,ROW()-3)="Senior",INDEX('RobotLookup Clean'!$AE:$AE,ROW()-3)=1),ROW()-3,"")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F223" s="22"/>
      <c r="G223" s="22"/>
      <c r="H223" s="22"/>
      <c r="I223" s="22"/>
      <c r="J223" s="22"/>
      <c r="X223" t="str">
        <f>IF(AND(INDEX('RobotLookup Clean'!$E:$E,ROW()-3)="Senior",INDEX('RobotLookup Clean'!$AE:$AE,ROW()-3)=1),ROW()-3,"")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F224" s="22"/>
      <c r="G224" s="22"/>
      <c r="H224" s="22"/>
      <c r="I224" s="22"/>
      <c r="J224" s="22"/>
      <c r="X224" t="str">
        <f>IF(AND(INDEX('RobotLookup Clean'!$E:$E,ROW()-3)="Senior",INDEX('RobotLookup Clean'!$AE:$AE,ROW()-3)=1),ROW()-3,"")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F225" s="22"/>
      <c r="G225" s="22"/>
      <c r="H225" s="22"/>
      <c r="I225" s="22"/>
      <c r="J225" s="22"/>
      <c r="X225" t="str">
        <f>IF(AND(INDEX('RobotLookup Clean'!$E:$E,ROW()-3)="Senior",INDEX('RobotLookup Clean'!$AE:$AE,ROW()-3)=1),ROW()-3,"")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F226" s="22"/>
      <c r="G226" s="22"/>
      <c r="H226" s="22"/>
      <c r="I226" s="22"/>
      <c r="J226" s="22"/>
      <c r="X226" t="str">
        <f>IF(AND(INDEX('RobotLookup Clean'!$E:$E,ROW()-3)="Senior",INDEX('RobotLookup Clean'!$AE:$AE,ROW()-3)=1),ROW()-3,"")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F227" s="22"/>
      <c r="G227" s="22"/>
      <c r="H227" s="22"/>
      <c r="I227" s="22"/>
      <c r="J227" s="22"/>
      <c r="X227" t="str">
        <f>IF(AND(INDEX('RobotLookup Clean'!$E:$E,ROW()-3)="Senior",INDEX('RobotLookup Clean'!$AE:$AE,ROW()-3)=1),ROW()-3,"")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F228" s="22"/>
      <c r="G228" s="22"/>
      <c r="H228" s="22"/>
      <c r="I228" s="22"/>
      <c r="J228" s="22"/>
      <c r="X228" t="str">
        <f>IF(AND(INDEX('RobotLookup Clean'!$E:$E,ROW()-3)="Senior",INDEX('RobotLookup Clean'!$AE:$AE,ROW()-3)=1),ROW()-3,"")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F229" s="22"/>
      <c r="G229" s="22"/>
      <c r="H229" s="22"/>
      <c r="I229" s="22"/>
      <c r="J229" s="22"/>
      <c r="X229" t="str">
        <f>IF(AND(INDEX('RobotLookup Clean'!$E:$E,ROW()-3)="Senior",INDEX('RobotLookup Clean'!$AE:$AE,ROW()-3)=1),ROW()-3,"")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F230" s="22"/>
      <c r="G230" s="22"/>
      <c r="H230" s="22"/>
      <c r="I230" s="22"/>
      <c r="J230" s="22"/>
      <c r="X230" t="str">
        <f>IF(AND(INDEX('RobotLookup Clean'!$E:$E,ROW()-3)="Senior",INDEX('RobotLookup Clean'!$AE:$AE,ROW()-3)=1),ROW()-3,"")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F231" s="22"/>
      <c r="G231" s="22"/>
      <c r="H231" s="22"/>
      <c r="I231" s="22"/>
      <c r="J231" s="22"/>
      <c r="X231" t="str">
        <f>IF(AND(INDEX('RobotLookup Clean'!$E:$E,ROW()-3)="Senior",INDEX('RobotLookup Clean'!$AE:$AE,ROW()-3)=1),ROW()-3,"")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F232" s="22"/>
      <c r="G232" s="22"/>
      <c r="H232" s="22"/>
      <c r="I232" s="22"/>
      <c r="J232" s="22"/>
      <c r="X232" t="str">
        <f>IF(AND(INDEX('RobotLookup Clean'!$E:$E,ROW()-3)="Senior",INDEX('RobotLookup Clean'!$AE:$AE,ROW()-3)=1),ROW()-3,"")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F233" s="22"/>
      <c r="G233" s="22"/>
      <c r="H233" s="22"/>
      <c r="I233" s="22"/>
      <c r="J233" s="22"/>
      <c r="X233" t="str">
        <f>IF(AND(INDEX('RobotLookup Clean'!$E:$E,ROW()-3)="Senior",INDEX('RobotLookup Clean'!$AE:$AE,ROW()-3)=1),ROW()-3,"")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F234" s="22"/>
      <c r="G234" s="22"/>
      <c r="H234" s="22"/>
      <c r="I234" s="22"/>
      <c r="J234" s="22"/>
      <c r="X234" t="str">
        <f>IF(AND(INDEX('RobotLookup Clean'!$E:$E,ROW()-3)="Senior",INDEX('RobotLookup Clean'!$AE:$AE,ROW()-3)=1),ROW()-3,"")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F235" s="22"/>
      <c r="G235" s="22"/>
      <c r="H235" s="22"/>
      <c r="I235" s="22"/>
      <c r="J235" s="22"/>
      <c r="X235" t="str">
        <f>IF(AND(INDEX('RobotLookup Clean'!$E:$E,ROW()-3)="Senior",INDEX('RobotLookup Clean'!$AE:$AE,ROW()-3)=1),ROW()-3,"")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F236" s="22"/>
      <c r="G236" s="22"/>
      <c r="H236" s="22"/>
      <c r="I236" s="22"/>
      <c r="J236" s="22"/>
      <c r="X236" t="str">
        <f>IF(AND(INDEX('RobotLookup Clean'!$E:$E,ROW()-3)="Senior",INDEX('RobotLookup Clean'!$AE:$AE,ROW()-3)=1),ROW()-3,"")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F237" s="22"/>
      <c r="G237" s="22"/>
      <c r="H237" s="22"/>
      <c r="I237" s="22"/>
      <c r="J237" s="22"/>
      <c r="X237" t="str">
        <f>IF(AND(INDEX('RobotLookup Clean'!$E:$E,ROW()-3)="Senior",INDEX('RobotLookup Clean'!$AE:$AE,ROW()-3)=1),ROW()-3,"")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F238" s="22"/>
      <c r="G238" s="22"/>
      <c r="H238" s="22"/>
      <c r="I238" s="22"/>
      <c r="J238" s="22"/>
      <c r="X238" t="str">
        <f>IF(AND(INDEX('RobotLookup Clean'!$E:$E,ROW()-3)="Senior",INDEX('RobotLookup Clean'!$AE:$AE,ROW()-3)=1),ROW()-3,"")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F239" s="22"/>
      <c r="G239" s="22"/>
      <c r="H239" s="22"/>
      <c r="I239" s="22"/>
      <c r="J239" s="22"/>
      <c r="X239" t="str">
        <f>IF(AND(INDEX('RobotLookup Clean'!$E:$E,ROW()-3)="Senior",INDEX('RobotLookup Clean'!$AE:$AE,ROW()-3)=1),ROW()-3,"")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F240" s="22"/>
      <c r="G240" s="22"/>
      <c r="H240" s="22"/>
      <c r="I240" s="22"/>
      <c r="J240" s="22"/>
      <c r="X240" t="str">
        <f>IF(AND(INDEX('RobotLookup Clean'!$E:$E,ROW()-3)="Senior",INDEX('RobotLookup Clean'!$AE:$AE,ROW()-3)=1),ROW()-3,"")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F241" s="22"/>
      <c r="G241" s="22"/>
      <c r="H241" s="22"/>
      <c r="I241" s="22"/>
      <c r="J241" s="22"/>
      <c r="X241" t="str">
        <f>IF(AND(INDEX('RobotLookup Clean'!$E:$E,ROW()-3)="Senior",INDEX('RobotLookup Clean'!$AE:$AE,ROW()-3)=1),ROW()-3,"")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F242" s="22"/>
      <c r="G242" s="22"/>
      <c r="H242" s="22"/>
      <c r="I242" s="22"/>
      <c r="J242" s="22"/>
      <c r="X242" t="str">
        <f>IF(AND(INDEX('RobotLookup Clean'!$E:$E,ROW()-3)="Senior",INDEX('RobotLookup Clean'!$AE:$AE,ROW()-3)=1),ROW()-3,"")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F243" s="22"/>
      <c r="G243" s="22"/>
      <c r="H243" s="22"/>
      <c r="I243" s="22"/>
      <c r="J243" s="22"/>
      <c r="X243" t="str">
        <f>IF(AND(INDEX('RobotLookup Clean'!$E:$E,ROW()-3)="Senior",INDEX('RobotLookup Clean'!$AE:$AE,ROW()-3)=1),ROW()-3,"")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F244" s="22"/>
      <c r="G244" s="22"/>
      <c r="H244" s="22"/>
      <c r="I244" s="22"/>
      <c r="J244" s="22"/>
      <c r="X244" t="str">
        <f>IF(AND(INDEX('RobotLookup Clean'!$E:$E,ROW()-3)="Senior",INDEX('RobotLookup Clean'!$AE:$AE,ROW()-3)=1),ROW()-3,"")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F245" s="22"/>
      <c r="G245" s="22"/>
      <c r="H245" s="22"/>
      <c r="I245" s="22"/>
      <c r="J245" s="22"/>
      <c r="X245" t="str">
        <f>IF(AND(INDEX('RobotLookup Clean'!$E:$E,ROW()-3)="Senior",INDEX('RobotLookup Clean'!$AE:$AE,ROW()-3)=1),ROW()-3,"")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F246" s="22"/>
      <c r="G246" s="22"/>
      <c r="H246" s="22"/>
      <c r="I246" s="22"/>
      <c r="J246" s="22"/>
      <c r="X246" t="str">
        <f>IF(AND(INDEX('RobotLookup Clean'!$E:$E,ROW()-3)="Senior",INDEX('RobotLookup Clean'!$AE:$AE,ROW()-3)=1),ROW()-3,"")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F247" s="22"/>
      <c r="G247" s="22"/>
      <c r="H247" s="22"/>
      <c r="I247" s="22"/>
      <c r="J247" s="22"/>
      <c r="X247" t="str">
        <f>IF(AND(INDEX('RobotLookup Clean'!$E:$E,ROW()-3)="Senior",INDEX('RobotLookup Clean'!$AE:$AE,ROW()-3)=1),ROW()-3,"")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F248" s="22"/>
      <c r="G248" s="22"/>
      <c r="H248" s="22"/>
      <c r="I248" s="22"/>
      <c r="J248" s="22"/>
      <c r="X248" t="str">
        <f>IF(AND(INDEX('RobotLookup Clean'!$E:$E,ROW()-3)="Senior",INDEX('RobotLookup Clean'!$AE:$AE,ROW()-3)=1),ROW()-3,"")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F249" s="22"/>
      <c r="G249" s="22"/>
      <c r="H249" s="22"/>
      <c r="I249" s="22"/>
      <c r="J249" s="22"/>
      <c r="X249" t="str">
        <f>IF(AND(INDEX('RobotLookup Clean'!$E:$E,ROW()-3)="Senior",INDEX('RobotLookup Clean'!$AE:$AE,ROW()-3)=1),ROW()-3,"")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F250" s="22"/>
      <c r="G250" s="22"/>
      <c r="H250" s="22"/>
      <c r="I250" s="22"/>
      <c r="J250" s="22"/>
      <c r="X250" t="str">
        <f>IF(AND(INDEX('RobotLookup Clean'!$E:$E,ROW()-3)="Senior",INDEX('RobotLookup Clean'!$AE:$AE,ROW()-3)=1),ROW()-3,"")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F251" s="22"/>
      <c r="G251" s="22"/>
      <c r="H251" s="22"/>
      <c r="I251" s="22"/>
      <c r="J251" s="22"/>
      <c r="X251" t="str">
        <f>IF(AND(INDEX('RobotLookup Clean'!$E:$E,ROW()-3)="Senior",INDEX('RobotLookup Clean'!$AE:$AE,ROW()-3)=1),ROW()-3,"")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F252" s="22"/>
      <c r="G252" s="22"/>
      <c r="H252" s="22"/>
      <c r="I252" s="22"/>
      <c r="J252" s="22"/>
      <c r="X252" t="str">
        <f>IF(AND(INDEX('RobotLookup Clean'!$E:$E,ROW()-3)="Senior",INDEX('RobotLookup Clean'!$AE:$AE,ROW()-3)=1),ROW()-3,"")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F253" s="22"/>
      <c r="G253" s="22"/>
      <c r="H253" s="22"/>
      <c r="I253" s="22"/>
      <c r="J253" s="22"/>
      <c r="X253" t="str">
        <f>IF(AND(INDEX('RobotLookup Clean'!$E:$E,ROW()-3)="Senior",INDEX('RobotLookup Clean'!$AE:$AE,ROW()-3)=1),ROW()-3,"")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F254" s="22"/>
      <c r="G254" s="22"/>
      <c r="H254" s="22"/>
      <c r="I254" s="22"/>
      <c r="J254" s="22"/>
      <c r="X254" t="str">
        <f>IF(AND(INDEX('RobotLookup Clean'!$E:$E,ROW()-3)="Senior",INDEX('RobotLookup Clean'!$AE:$AE,ROW()-3)=1),ROW()-3,"")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F255" s="22"/>
      <c r="G255" s="22"/>
      <c r="H255" s="22"/>
      <c r="I255" s="22"/>
      <c r="J255" s="22"/>
      <c r="X255" t="str">
        <f>IF(AND(INDEX('RobotLookup Clean'!$E:$E,ROW()-3)="Senior",INDEX('RobotLookup Clean'!$AE:$AE,ROW()-3)=1),ROW()-3,"")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F256" s="22"/>
      <c r="G256" s="22"/>
      <c r="H256" s="22"/>
      <c r="I256" s="22"/>
      <c r="J256" s="22"/>
      <c r="X256" t="str">
        <f>IF(AND(INDEX('RobotLookup Clean'!$E:$E,ROW()-3)="Senior",INDEX('RobotLookup Clean'!$AE:$AE,ROW()-3)=1),ROW()-3,"")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F257" s="22"/>
      <c r="G257" s="22"/>
      <c r="H257" s="22"/>
      <c r="I257" s="22"/>
      <c r="J257" s="22"/>
      <c r="X257" t="str">
        <f>IF(AND(INDEX('RobotLookup Clean'!$E:$E,ROW()-3)="Senior",INDEX('RobotLookup Clean'!$AE:$AE,ROW()-3)=1),ROW()-3,"")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F258" s="22"/>
      <c r="G258" s="22"/>
      <c r="H258" s="22"/>
      <c r="I258" s="22"/>
      <c r="J258" s="22"/>
      <c r="X258" t="str">
        <f>IF(AND(INDEX('RobotLookup Clean'!$E:$E,ROW()-3)="Senior",INDEX('RobotLookup Clean'!$AE:$AE,ROW()-3)=1),ROW()-3,"")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F259" s="22"/>
      <c r="G259" s="22"/>
      <c r="H259" s="22"/>
      <c r="I259" s="22"/>
      <c r="J259" s="22"/>
      <c r="X259" t="str">
        <f>IF(AND(INDEX('RobotLookup Clean'!$E:$E,ROW()-3)="Senior",INDEX('RobotLookup Clean'!$AE:$AE,ROW()-3)=1),ROW()-3,"")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F260" s="22"/>
      <c r="G260" s="22"/>
      <c r="H260" s="22"/>
      <c r="I260" s="22"/>
      <c r="J260" s="22"/>
      <c r="X260" t="str">
        <f>IF(AND(INDEX('RobotLookup Clean'!$E:$E,ROW()-3)="Senior",INDEX('RobotLookup Clean'!$AE:$AE,ROW()-3)=1),ROW()-3,"")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F261" s="22"/>
      <c r="G261" s="22"/>
      <c r="H261" s="22"/>
      <c r="I261" s="22"/>
      <c r="J261" s="22"/>
      <c r="X261" t="str">
        <f>IF(AND(INDEX('RobotLookup Clean'!$E:$E,ROW()-3)="Senior",INDEX('RobotLookup Clean'!$AE:$AE,ROW()-3)=1),ROW()-3,"")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F262" s="22"/>
      <c r="G262" s="22"/>
      <c r="H262" s="22"/>
      <c r="I262" s="22"/>
      <c r="J262" s="22"/>
      <c r="X262" t="str">
        <f>IF(AND(INDEX('RobotLookup Clean'!$E:$E,ROW()-3)="Senior",INDEX('RobotLookup Clean'!$AE:$AE,ROW()-3)=1),ROW()-3,"")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F263" s="22"/>
      <c r="G263" s="22"/>
      <c r="H263" s="22"/>
      <c r="I263" s="22"/>
      <c r="J263" s="22"/>
      <c r="X263" t="str">
        <f>IF(AND(INDEX('RobotLookup Clean'!$E:$E,ROW()-3)="Senior",INDEX('RobotLookup Clean'!$AE:$AE,ROW()-3)=1),ROW()-3,"")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F264" s="22"/>
      <c r="G264" s="22"/>
      <c r="H264" s="22"/>
      <c r="I264" s="22"/>
      <c r="J264" s="22"/>
      <c r="X264" t="str">
        <f>IF(AND(INDEX('RobotLookup Clean'!$E:$E,ROW()-3)="Senior",INDEX('RobotLookup Clean'!$AE:$AE,ROW()-3)=1),ROW()-3,"")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F265" s="22"/>
      <c r="G265" s="22"/>
      <c r="H265" s="22"/>
      <c r="I265" s="22"/>
      <c r="J265" s="22"/>
      <c r="X265" t="str">
        <f>IF(AND(INDEX('RobotLookup Clean'!$E:$E,ROW()-3)="Senior",INDEX('RobotLookup Clean'!$AE:$AE,ROW()-3)=1),ROW()-3,"")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F266" s="22"/>
      <c r="G266" s="22"/>
      <c r="H266" s="22"/>
      <c r="I266" s="22"/>
      <c r="J266" s="22"/>
      <c r="X266" t="str">
        <f>IF(AND(INDEX('RobotLookup Clean'!$E:$E,ROW()-3)="Senior",INDEX('RobotLookup Clean'!$AE:$AE,ROW()-3)=1),ROW()-3,"")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F267" s="22"/>
      <c r="G267" s="22"/>
      <c r="H267" s="22"/>
      <c r="I267" s="22"/>
      <c r="J267" s="22"/>
      <c r="X267" t="str">
        <f>IF(AND(INDEX('RobotLookup Clean'!$E:$E,ROW()-3)="Senior",INDEX('RobotLookup Clean'!$AE:$AE,ROW()-3)=1),ROW()-3,"")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F268" s="22"/>
      <c r="G268" s="22"/>
      <c r="H268" s="22"/>
      <c r="I268" s="22"/>
      <c r="J268" s="22"/>
      <c r="X268" t="str">
        <f>IF(AND(INDEX('RobotLookup Clean'!$E:$E,ROW()-3)="Senior",INDEX('RobotLookup Clean'!$AE:$AE,ROW()-3)=1),ROW()-3,"")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F269" s="22"/>
      <c r="G269" s="22"/>
      <c r="H269" s="22"/>
      <c r="I269" s="22"/>
      <c r="J269" s="22"/>
      <c r="X269" t="str">
        <f>IF(AND(INDEX('RobotLookup Clean'!$E:$E,ROW()-3)="Senior",INDEX('RobotLookup Clean'!$AE:$AE,ROW()-3)=1),ROW()-3,"")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F270" s="22"/>
      <c r="G270" s="22"/>
      <c r="H270" s="22"/>
      <c r="I270" s="22"/>
      <c r="J270" s="22"/>
      <c r="X270" t="str">
        <f>IF(AND(INDEX('RobotLookup Clean'!$E:$E,ROW()-3)="Senior",INDEX('RobotLookup Clean'!$AE:$AE,ROW()-3)=1),ROW()-3,"")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F271" s="22"/>
      <c r="G271" s="22"/>
      <c r="H271" s="22"/>
      <c r="I271" s="22"/>
      <c r="J271" s="22"/>
      <c r="X271" t="str">
        <f>IF(AND(INDEX('RobotLookup Clean'!$E:$E,ROW()-3)="Senior",INDEX('RobotLookup Clean'!$AE:$AE,ROW()-3)=1),ROW()-3,"")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F272" s="22"/>
      <c r="G272" s="22"/>
      <c r="H272" s="22"/>
      <c r="I272" s="22"/>
      <c r="J272" s="22"/>
      <c r="X272" t="str">
        <f>IF(AND(INDEX('RobotLookup Clean'!$E:$E,ROW()-3)="Senior",INDEX('RobotLookup Clean'!$AE:$AE,ROW()-3)=1),ROW()-3,"")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F273" s="22"/>
      <c r="G273" s="22"/>
      <c r="H273" s="22"/>
      <c r="I273" s="22"/>
      <c r="J273" s="22"/>
      <c r="X273" t="str">
        <f>IF(AND(INDEX('RobotLookup Clean'!$E:$E,ROW()-3)="Senior",INDEX('RobotLookup Clean'!$AE:$AE,ROW()-3)=1),ROW()-3,"")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F274" s="22"/>
      <c r="G274" s="22"/>
      <c r="H274" s="22"/>
      <c r="I274" s="22"/>
      <c r="J274" s="22"/>
      <c r="X274" t="str">
        <f>IF(AND(INDEX('RobotLookup Clean'!$E:$E,ROW()-3)="Senior",INDEX('RobotLookup Clean'!$AE:$AE,ROW()-3)=1),ROW()-3,"")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F275" s="22"/>
      <c r="G275" s="22"/>
      <c r="H275" s="22"/>
      <c r="I275" s="22"/>
      <c r="J275" s="22"/>
      <c r="X275" t="str">
        <f>IF(AND(INDEX('RobotLookup Clean'!$E:$E,ROW()-3)="Senior",INDEX('RobotLookup Clean'!$AE:$AE,ROW()-3)=1),ROW()-3,"")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F276" s="22"/>
      <c r="G276" s="22"/>
      <c r="H276" s="22"/>
      <c r="I276" s="22"/>
      <c r="J276" s="22"/>
      <c r="X276" t="str">
        <f>IF(AND(INDEX('RobotLookup Clean'!$E:$E,ROW()-3)="Senior",INDEX('RobotLookup Clean'!$AE:$AE,ROW()-3)=1),ROW()-3,"")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F277" s="22"/>
      <c r="G277" s="22"/>
      <c r="H277" s="22"/>
      <c r="I277" s="22"/>
      <c r="J277" s="22"/>
      <c r="X277" t="str">
        <f>IF(AND(INDEX('RobotLookup Clean'!$E:$E,ROW()-3)="Senior",INDEX('RobotLookup Clean'!$AE:$AE,ROW()-3)=1),ROW()-3,"")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F278" s="22"/>
      <c r="G278" s="22"/>
      <c r="H278" s="22"/>
      <c r="I278" s="22"/>
      <c r="J278" s="22"/>
      <c r="X278" t="str">
        <f>IF(AND(INDEX('RobotLookup Clean'!$E:$E,ROW()-3)="Senior",INDEX('RobotLookup Clean'!$AE:$AE,ROW()-3)=1),ROW()-3,"")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F279" s="22"/>
      <c r="G279" s="22"/>
      <c r="H279" s="22"/>
      <c r="I279" s="22"/>
      <c r="J279" s="22"/>
      <c r="X279" t="str">
        <f>IF(AND(INDEX('RobotLookup Clean'!$E:$E,ROW()-3)="Senior",INDEX('RobotLookup Clean'!$AE:$AE,ROW()-3)=1),ROW()-3,"")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F280" s="22"/>
      <c r="G280" s="22"/>
      <c r="H280" s="22"/>
      <c r="I280" s="22"/>
      <c r="J280" s="22"/>
      <c r="X280" t="str">
        <f>IF(AND(INDEX('RobotLookup Clean'!$E:$E,ROW()-3)="Senior",INDEX('RobotLookup Clean'!$AE:$AE,ROW()-3)=1),ROW()-3,"")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F281" s="22"/>
      <c r="G281" s="22"/>
      <c r="H281" s="22"/>
      <c r="I281" s="22"/>
      <c r="J281" s="22"/>
      <c r="X281" t="str">
        <f>IF(AND(INDEX('RobotLookup Clean'!$E:$E,ROW()-3)="Senior",INDEX('RobotLookup Clean'!$AE:$AE,ROW()-3)=1),ROW()-3,"")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F282" s="22"/>
      <c r="G282" s="22"/>
      <c r="H282" s="22"/>
      <c r="I282" s="22"/>
      <c r="J282" s="22"/>
      <c r="X282" t="str">
        <f>IF(AND(INDEX('RobotLookup Clean'!$E:$E,ROW()-3)="Senior",INDEX('RobotLookup Clean'!$AE:$AE,ROW()-3)=1),ROW()-3,"")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F283" s="22"/>
      <c r="G283" s="22"/>
      <c r="H283" s="22"/>
      <c r="I283" s="22"/>
      <c r="J283" s="22"/>
      <c r="X283" t="str">
        <f>IF(AND(INDEX('RobotLookup Clean'!$E:$E,ROW()-3)="Senior",INDEX('RobotLookup Clean'!$AE:$AE,ROW()-3)=1),ROW()-3,"")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F284" s="22"/>
      <c r="G284" s="22"/>
      <c r="H284" s="22"/>
      <c r="I284" s="22"/>
      <c r="J284" s="22"/>
      <c r="X284" t="str">
        <f>IF(AND(INDEX('RobotLookup Clean'!$E:$E,ROW()-3)="Senior",INDEX('RobotLookup Clean'!$AE:$AE,ROW()-3)=1),ROW()-3,"")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F285" s="22"/>
      <c r="G285" s="22"/>
      <c r="H285" s="22"/>
      <c r="I285" s="22"/>
      <c r="J285" s="22"/>
      <c r="X285" t="str">
        <f>IF(AND(INDEX('RobotLookup Clean'!$E:$E,ROW()-3)="Senior",INDEX('RobotLookup Clean'!$AE:$AE,ROW()-3)=1),ROW()-3,"")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F286" s="22"/>
      <c r="G286" s="22"/>
      <c r="H286" s="22"/>
      <c r="I286" s="22"/>
      <c r="J286" s="22"/>
      <c r="X286" t="str">
        <f>IF(AND(INDEX('RobotLookup Clean'!$E:$E,ROW()-3)="Senior",INDEX('RobotLookup Clean'!$AE:$AE,ROW()-3)=1),ROW()-3,"")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F287" s="22"/>
      <c r="G287" s="22"/>
      <c r="H287" s="22"/>
      <c r="I287" s="22"/>
      <c r="J287" s="22"/>
      <c r="X287" t="str">
        <f>IF(AND(INDEX('RobotLookup Clean'!$E:$E,ROW()-3)="Senior",INDEX('RobotLookup Clean'!$AE:$AE,ROW()-3)=1),ROW()-3,"")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F288" s="22"/>
      <c r="G288" s="22"/>
      <c r="H288" s="22"/>
      <c r="I288" s="22"/>
      <c r="J288" s="22"/>
      <c r="X288" t="str">
        <f>IF(AND(INDEX('RobotLookup Clean'!$E:$E,ROW()-3)="Senior",INDEX('RobotLookup Clean'!$AE:$AE,ROW()-3)=1),ROW()-3,"")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F289" s="22"/>
      <c r="G289" s="22"/>
      <c r="H289" s="22"/>
      <c r="I289" s="22"/>
      <c r="J289" s="22"/>
      <c r="X289" t="str">
        <f>IF(AND(INDEX('RobotLookup Clean'!$E:$E,ROW()-3)="Senior",INDEX('RobotLookup Clean'!$AE:$AE,ROW()-3)=1),ROW()-3,"")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F290" s="22"/>
      <c r="G290" s="22"/>
      <c r="H290" s="22"/>
      <c r="I290" s="22"/>
      <c r="J290" s="22"/>
      <c r="X290" t="str">
        <f>IF(AND(INDEX('RobotLookup Clean'!$E:$E,ROW()-3)="Senior",INDEX('RobotLookup Clean'!$AE:$AE,ROW()-3)=1),ROW()-3,"")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F291" s="22"/>
      <c r="G291" s="22"/>
      <c r="H291" s="22"/>
      <c r="I291" s="22"/>
      <c r="J291" s="22"/>
      <c r="X291" t="str">
        <f>IF(AND(INDEX('RobotLookup Clean'!$E:$E,ROW()-3)="Senior",INDEX('RobotLookup Clean'!$AE:$AE,ROW()-3)=1),ROW()-3,"")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F292" s="22"/>
      <c r="G292" s="22"/>
      <c r="H292" s="22"/>
      <c r="I292" s="22"/>
      <c r="J292" s="22"/>
      <c r="X292" t="str">
        <f>IF(AND(INDEX('RobotLookup Clean'!$E:$E,ROW()-3)="Senior",INDEX('RobotLookup Clean'!$AE:$AE,ROW()-3)=1),ROW()-3,"")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F293" s="22"/>
      <c r="G293" s="22"/>
      <c r="H293" s="22"/>
      <c r="I293" s="22"/>
      <c r="J293" s="22"/>
      <c r="X293" t="str">
        <f>IF(AND(INDEX('RobotLookup Clean'!$E:$E,ROW()-3)="Senior",INDEX('RobotLookup Clean'!$AE:$AE,ROW()-3)=1),ROW()-3,"")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F294" s="22"/>
      <c r="G294" s="22"/>
      <c r="H294" s="22"/>
      <c r="I294" s="22"/>
      <c r="J294" s="22"/>
      <c r="X294" t="str">
        <f>IF(AND(INDEX('RobotLookup Clean'!$E:$E,ROW()-3)="Senior",INDEX('RobotLookup Clean'!$AE:$AE,ROW()-3)=1),ROW()-3,"")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F295" s="22"/>
      <c r="G295" s="22"/>
      <c r="H295" s="22"/>
      <c r="I295" s="22"/>
      <c r="J295" s="22"/>
      <c r="X295" t="str">
        <f>IF(AND(INDEX('RobotLookup Clean'!$E:$E,ROW()-3)="Senior",INDEX('RobotLookup Clean'!$AE:$AE,ROW()-3)=1),ROW()-3,"")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F296" s="22"/>
      <c r="G296" s="22"/>
      <c r="H296" s="22"/>
      <c r="I296" s="22"/>
      <c r="J296" s="22"/>
      <c r="X296" t="str">
        <f>IF(AND(INDEX('RobotLookup Clean'!$E:$E,ROW()-3)="Senior",INDEX('RobotLookup Clean'!$AE:$AE,ROW()-3)=1),ROW()-3,"")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F297" s="22"/>
      <c r="G297" s="22"/>
      <c r="H297" s="22"/>
      <c r="I297" s="22"/>
      <c r="J297" s="22"/>
      <c r="X297" t="str">
        <f>IF(AND(INDEX('RobotLookup Clean'!$E:$E,ROW()-3)="Senior",INDEX('RobotLookup Clean'!$AE:$AE,ROW()-3)=1),ROW()-3,"")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F298" s="22"/>
      <c r="G298" s="22"/>
      <c r="H298" s="22"/>
      <c r="I298" s="22"/>
      <c r="J298" s="22"/>
      <c r="X298" t="str">
        <f>IF(AND(INDEX('RobotLookup Clean'!$E:$E,ROW()-3)="Senior",INDEX('RobotLookup Clean'!$AE:$AE,ROW()-3)=1),ROW()-3,"")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F299" s="22"/>
      <c r="G299" s="22"/>
      <c r="H299" s="22"/>
      <c r="I299" s="22"/>
      <c r="J299" s="22"/>
      <c r="X299" t="str">
        <f>IF(AND(INDEX('RobotLookup Clean'!$E:$E,ROW()-3)="Senior",INDEX('RobotLookup Clean'!$AE:$AE,ROW()-3)=1),ROW()-3,"")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F300" s="22"/>
      <c r="G300" s="22"/>
      <c r="H300" s="22"/>
      <c r="I300" s="22"/>
      <c r="J300" s="22"/>
      <c r="X300" t="str">
        <f>IF(AND(INDEX('RobotLookup Clean'!$E:$E,ROW()-3)="Senior",INDEX('RobotLookup Clean'!$AE:$AE,ROW()-3)=1),ROW()-3,"")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F301" s="22"/>
      <c r="G301" s="22"/>
      <c r="H301" s="22"/>
      <c r="I301" s="22"/>
      <c r="J301" s="22"/>
      <c r="X301" t="str">
        <f>IF(AND(INDEX('RobotLookup Clean'!$E:$E,ROW()-3)="Senior",INDEX('RobotLookup Clean'!$AE:$AE,ROW()-3)=1),ROW()-3,"")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F302" s="22"/>
      <c r="G302" s="22"/>
      <c r="H302" s="22"/>
      <c r="I302" s="22"/>
      <c r="J302" s="22"/>
      <c r="X302" t="str">
        <f>IF(AND(INDEX('RobotLookup Clean'!$E:$E,ROW()-3)="Senior",INDEX('RobotLookup Clean'!$AE:$AE,ROW()-3)=1),ROW()-3,"")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F303" s="22"/>
      <c r="G303" s="22"/>
      <c r="H303" s="22"/>
      <c r="I303" s="22"/>
      <c r="J303" s="22"/>
      <c r="X303" t="str">
        <f>IF(AND(INDEX('RobotLookup Clean'!$E:$E,ROW()-3)="Senior",INDEX('RobotLookup Clean'!$AE:$AE,ROW()-3)=1),ROW()-3,"")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F304" s="22"/>
      <c r="G304" s="22"/>
      <c r="H304" s="22"/>
      <c r="I304" s="22"/>
      <c r="J304" s="22"/>
      <c r="X304" t="str">
        <f>IF(AND(INDEX('RobotLookup Clean'!$E:$E,ROW()-3)="Senior",INDEX('RobotLookup Clean'!$AE:$AE,ROW()-3)=1),ROW()-3,"")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F305" s="22"/>
      <c r="G305" s="22"/>
      <c r="H305" s="22"/>
      <c r="I305" s="22"/>
      <c r="J305" s="22"/>
      <c r="X305" t="str">
        <f>IF(AND(INDEX('RobotLookup Clean'!$E:$E,ROW()-3)="Senior",INDEX('RobotLookup Clean'!$AE:$AE,ROW()-3)=1),ROW()-3,"")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F306" s="22"/>
      <c r="G306" s="22"/>
      <c r="H306" s="22"/>
      <c r="I306" s="22"/>
      <c r="J306" s="22"/>
      <c r="X306" t="str">
        <f>IF(AND(INDEX('RobotLookup Clean'!$E:$E,ROW()-3)="Senior",INDEX('RobotLookup Clean'!$AE:$AE,ROW()-3)=1),ROW()-3,"")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F307" s="22"/>
      <c r="G307" s="22"/>
      <c r="H307" s="22"/>
      <c r="I307" s="22"/>
      <c r="J307" s="22"/>
      <c r="X307" t="str">
        <f>IF(AND(INDEX('RobotLookup Clean'!$E:$E,ROW()-3)="Senior",INDEX('RobotLookup Clean'!$AE:$AE,ROW()-3)=1),ROW()-3,"")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F308" s="22"/>
      <c r="G308" s="22"/>
      <c r="H308" s="22"/>
      <c r="I308" s="22"/>
      <c r="J308" s="22"/>
      <c r="X308" t="str">
        <f>IF(AND(INDEX('RobotLookup Clean'!$E:$E,ROW()-3)="Senior",INDEX('RobotLookup Clean'!$AE:$AE,ROW()-3)=1),ROW()-3,"")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F309" s="22"/>
      <c r="G309" s="22"/>
      <c r="H309" s="22"/>
      <c r="I309" s="22"/>
      <c r="J309" s="22"/>
      <c r="X309" t="str">
        <f>IF(AND(INDEX('RobotLookup Clean'!$E:$E,ROW()-3)="Senior",INDEX('RobotLookup Clean'!$AE:$AE,ROW()-3)=1),ROW()-3,"")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F310" s="22"/>
      <c r="G310" s="22"/>
      <c r="H310" s="22"/>
      <c r="I310" s="22"/>
      <c r="J310" s="22"/>
      <c r="X310" t="str">
        <f>IF(AND(INDEX('RobotLookup Clean'!$E:$E,ROW()-3)="Senior",INDEX('RobotLookup Clean'!$AE:$AE,ROW()-3)=1),ROW()-3,"")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F311" s="22"/>
      <c r="G311" s="22"/>
      <c r="H311" s="22"/>
      <c r="I311" s="22"/>
      <c r="J311" s="22"/>
      <c r="X311" t="str">
        <f>IF(AND(INDEX('RobotLookup Clean'!$E:$E,ROW()-3)="Senior",INDEX('RobotLookup Clean'!$AE:$AE,ROW()-3)=1),ROW()-3,"")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F312" s="22"/>
      <c r="G312" s="22"/>
      <c r="H312" s="22"/>
      <c r="I312" s="22"/>
      <c r="J312" s="22"/>
      <c r="X312" t="str">
        <f>IF(AND(INDEX('RobotLookup Clean'!$E:$E,ROW()-3)="Senior",INDEX('RobotLookup Clean'!$AE:$AE,ROW()-3)=1),ROW()-3,"")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F313" s="22"/>
      <c r="G313" s="22"/>
      <c r="H313" s="22"/>
      <c r="I313" s="22"/>
      <c r="J313" s="22"/>
      <c r="X313" t="str">
        <f>IF(AND(INDEX('RobotLookup Clean'!$E:$E,ROW()-3)="Senior",INDEX('RobotLookup Clean'!$AE:$AE,ROW()-3)=1),ROW()-3,"")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F314" s="22"/>
      <c r="G314" s="22"/>
      <c r="H314" s="22"/>
      <c r="I314" s="22"/>
      <c r="J314" s="22"/>
      <c r="X314" t="str">
        <f>IF(AND(INDEX('RobotLookup Clean'!$E:$E,ROW()-3)="Senior",INDEX('RobotLookup Clean'!$AE:$AE,ROW()-3)=1),ROW()-3,"")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F315" s="22"/>
      <c r="G315" s="22"/>
      <c r="H315" s="22"/>
      <c r="I315" s="22"/>
      <c r="J315" s="22"/>
      <c r="X315" t="str">
        <f>IF(AND(INDEX('RobotLookup Clean'!$E:$E,ROW()-3)="Senior",INDEX('RobotLookup Clean'!$AE:$AE,ROW()-3)=1),ROW()-3,"")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F316" s="22"/>
      <c r="G316" s="22"/>
      <c r="H316" s="22"/>
      <c r="I316" s="22"/>
      <c r="J316" s="22"/>
      <c r="X316" t="str">
        <f>IF(AND(INDEX('RobotLookup Clean'!$E:$E,ROW()-3)="Senior",INDEX('RobotLookup Clean'!$AE:$AE,ROW()-3)=1),ROW()-3,"")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F317" s="22"/>
      <c r="G317" s="22"/>
      <c r="H317" s="22"/>
      <c r="I317" s="22"/>
      <c r="J317" s="22"/>
      <c r="X317" t="str">
        <f>IF(AND(INDEX('RobotLookup Clean'!$E:$E,ROW()-3)="Senior",INDEX('RobotLookup Clean'!$AE:$AE,ROW()-3)=1),ROW()-3,"")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F318" s="22"/>
      <c r="G318" s="22"/>
      <c r="H318" s="22"/>
      <c r="I318" s="22"/>
      <c r="J318" s="22"/>
      <c r="X318" t="str">
        <f>IF(AND(INDEX('RobotLookup Clean'!$E:$E,ROW()-3)="Senior",INDEX('RobotLookup Clean'!$AE:$AE,ROW()-3)=1),ROW()-3,"")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F319" s="22"/>
      <c r="G319" s="22"/>
      <c r="H319" s="22"/>
      <c r="I319" s="22"/>
      <c r="J319" s="22"/>
      <c r="X319" t="str">
        <f>IF(AND(INDEX('RobotLookup Clean'!$E:$E,ROW()-3)="Senior",INDEX('RobotLookup Clean'!$AE:$AE,ROW()-3)=1),ROW()-3,"")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F320" s="22"/>
      <c r="G320" s="22"/>
      <c r="H320" s="22"/>
      <c r="I320" s="22"/>
      <c r="J320" s="22"/>
      <c r="X320" t="str">
        <f>IF(AND(INDEX('RobotLookup Clean'!$E:$E,ROW()-3)="Senior",INDEX('RobotLookup Clean'!$AE:$AE,ROW()-3)=1),ROW()-3,"")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F321" s="22"/>
      <c r="G321" s="22"/>
      <c r="H321" s="22"/>
      <c r="I321" s="22"/>
      <c r="J321" s="22"/>
      <c r="X321" t="str">
        <f>IF(AND(INDEX('RobotLookup Clean'!$E:$E,ROW()-3)="Senior",INDEX('RobotLookup Clean'!$AE:$AE,ROW()-3)=1),ROW()-3,"")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F322" s="22"/>
      <c r="G322" s="22"/>
      <c r="H322" s="22"/>
      <c r="I322" s="22"/>
      <c r="J322" s="22"/>
      <c r="X322" t="str">
        <f>IF(AND(INDEX('RobotLookup Clean'!$E:$E,ROW()-3)="Senior",INDEX('RobotLookup Clean'!$AE:$AE,ROW()-3)=1),ROW()-3,"")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F323" s="22"/>
      <c r="G323" s="22"/>
      <c r="H323" s="22"/>
      <c r="I323" s="22"/>
      <c r="J323" s="22"/>
      <c r="X323" t="str">
        <f>IF(AND(INDEX('RobotLookup Clean'!$E:$E,ROW()-3)="Senior",INDEX('RobotLookup Clean'!$AE:$AE,ROW()-3)=1),ROW()-3,"")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F324" s="22"/>
      <c r="G324" s="22"/>
      <c r="H324" s="22"/>
      <c r="I324" s="22"/>
      <c r="J324" s="22"/>
      <c r="X324" t="str">
        <f>IF(AND(INDEX('RobotLookup Clean'!$E:$E,ROW()-3)="Senior",INDEX('RobotLookup Clean'!$AE:$AE,ROW()-3)=1),ROW()-3,"")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F325" s="22"/>
      <c r="G325" s="22"/>
      <c r="H325" s="22"/>
      <c r="I325" s="22"/>
      <c r="J325" s="22"/>
      <c r="X325" t="str">
        <f>IF(AND(INDEX('RobotLookup Clean'!$E:$E,ROW()-3)="Senior",INDEX('RobotLookup Clean'!$AE:$AE,ROW()-3)=1),ROW()-3,"")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F326" s="22"/>
      <c r="G326" s="22"/>
      <c r="H326" s="22"/>
      <c r="I326" s="22"/>
      <c r="J326" s="22"/>
      <c r="X326" t="str">
        <f>IF(AND(INDEX('RobotLookup Clean'!$E:$E,ROW()-3)="Senior",INDEX('RobotLookup Clean'!$AE:$AE,ROW()-3)=1),ROW()-3,"")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F327" s="22"/>
      <c r="G327" s="22"/>
      <c r="H327" s="22"/>
      <c r="I327" s="22"/>
      <c r="J327" s="22"/>
      <c r="X327" t="str">
        <f>IF(AND(INDEX('RobotLookup Clean'!$E:$E,ROW()-3)="Senior",INDEX('RobotLookup Clean'!$AE:$AE,ROW()-3)=1),ROW()-3,"")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F328" s="22"/>
      <c r="G328" s="22"/>
      <c r="H328" s="22"/>
      <c r="I328" s="22"/>
      <c r="J328" s="22"/>
      <c r="X328" t="str">
        <f>IF(AND(INDEX('RobotLookup Clean'!$E:$E,ROW()-3)="Senior",INDEX('RobotLookup Clean'!$AE:$AE,ROW()-3)=1),ROW()-3,"")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F329" s="22"/>
      <c r="G329" s="22"/>
      <c r="H329" s="22"/>
      <c r="I329" s="22"/>
      <c r="J329" s="22"/>
      <c r="X329" t="str">
        <f>IF(AND(INDEX('RobotLookup Clean'!$E:$E,ROW()-3)="Senior",INDEX('RobotLookup Clean'!$AE:$AE,ROW()-3)=1),ROW()-3,"")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F330" s="22"/>
      <c r="G330" s="22"/>
      <c r="H330" s="22"/>
      <c r="I330" s="22"/>
      <c r="J330" s="22"/>
      <c r="X330" t="str">
        <f>IF(AND(INDEX('RobotLookup Clean'!$E:$E,ROW()-3)="Senior",INDEX('RobotLookup Clean'!$AE:$AE,ROW()-3)=1),ROW()-3,"")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F331" s="22"/>
      <c r="G331" s="22"/>
      <c r="H331" s="22"/>
      <c r="I331" s="22"/>
      <c r="J331" s="22"/>
      <c r="X331" t="str">
        <f>IF(AND(INDEX('RobotLookup Clean'!$E:$E,ROW()-3)="Senior",INDEX('RobotLookup Clean'!$AE:$AE,ROW()-3)=1),ROW()-3,"")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F332" s="22"/>
      <c r="G332" s="22"/>
      <c r="H332" s="22"/>
      <c r="I332" s="22"/>
      <c r="J332" s="22"/>
      <c r="X332" t="str">
        <f>IF(AND(INDEX('RobotLookup Clean'!$E:$E,ROW()-3)="Senior",INDEX('RobotLookup Clean'!$AE:$AE,ROW()-3)=1),ROW()-3,"")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F333" s="22"/>
      <c r="G333" s="22"/>
      <c r="H333" s="22"/>
      <c r="I333" s="22"/>
      <c r="J333" s="22"/>
      <c r="X333" t="str">
        <f>IF(AND(INDEX('RobotLookup Clean'!$E:$E,ROW()-3)="Senior",INDEX('RobotLookup Clean'!$AE:$AE,ROW()-3)=1),ROW()-3,"")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F334" s="22"/>
      <c r="G334" s="22"/>
      <c r="H334" s="22"/>
      <c r="I334" s="22"/>
      <c r="J334" s="22"/>
      <c r="X334" t="str">
        <f>IF(AND(INDEX('RobotLookup Clean'!$E:$E,ROW()-3)="Senior",INDEX('RobotLookup Clean'!$AE:$AE,ROW()-3)=1),ROW()-3,"")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F335" s="22"/>
      <c r="G335" s="22"/>
      <c r="H335" s="22"/>
      <c r="I335" s="22"/>
      <c r="J335" s="22"/>
      <c r="X335" t="str">
        <f>IF(AND(INDEX('RobotLookup Clean'!$E:$E,ROW()-3)="Senior",INDEX('RobotLookup Clean'!$AE:$AE,ROW()-3)=1),ROW()-3,"")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F336" s="22"/>
      <c r="G336" s="22"/>
      <c r="H336" s="22"/>
      <c r="I336" s="22"/>
      <c r="J336" s="22"/>
      <c r="X336" t="str">
        <f>IF(AND(INDEX('RobotLookup Clean'!$E:$E,ROW()-3)="Senior",INDEX('RobotLookup Clean'!$AE:$AE,ROW()-3)=1),ROW()-3,"")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F337" s="22"/>
      <c r="G337" s="22"/>
      <c r="H337" s="22"/>
      <c r="I337" s="22"/>
      <c r="J337" s="22"/>
      <c r="X337" t="str">
        <f>IF(AND(INDEX('RobotLookup Clean'!$E:$E,ROW()-3)="Senior",INDEX('RobotLookup Clean'!$AE:$AE,ROW()-3)=1),ROW()-3,"")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F338" s="22"/>
      <c r="G338" s="22"/>
      <c r="H338" s="22"/>
      <c r="I338" s="22"/>
      <c r="J338" s="22"/>
      <c r="X338" t="str">
        <f>IF(AND(INDEX('RobotLookup Clean'!$E:$E,ROW()-3)="Senior",INDEX('RobotLookup Clean'!$AE:$AE,ROW()-3)=1),ROW()-3,"")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F339" s="22"/>
      <c r="G339" s="22"/>
      <c r="H339" s="22"/>
      <c r="I339" s="22"/>
      <c r="J339" s="22"/>
      <c r="X339" t="str">
        <f>IF(AND(INDEX('RobotLookup Clean'!$E:$E,ROW()-3)="Senior",INDEX('RobotLookup Clean'!$AE:$AE,ROW()-3)=1),ROW()-3,"")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F340" s="22"/>
      <c r="G340" s="22"/>
      <c r="H340" s="22"/>
      <c r="I340" s="22"/>
      <c r="J340" s="22"/>
      <c r="X340" t="str">
        <f>IF(AND(INDEX('RobotLookup Clean'!$E:$E,ROW()-3)="Senior",INDEX('RobotLookup Clean'!$AE:$AE,ROW()-3)=1),ROW()-3,"")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F341" s="22"/>
      <c r="G341" s="22"/>
      <c r="H341" s="22"/>
      <c r="I341" s="22"/>
      <c r="J341" s="22"/>
      <c r="X341" t="str">
        <f>IF(AND(INDEX('RobotLookup Clean'!$E:$E,ROW()-3)="Senior",INDEX('RobotLookup Clean'!$AE:$AE,ROW()-3)=1),ROW()-3,"")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F342" s="22"/>
      <c r="G342" s="22"/>
      <c r="H342" s="22"/>
      <c r="I342" s="22"/>
      <c r="J342" s="22"/>
      <c r="X342" t="str">
        <f>IF(AND(INDEX('RobotLookup Clean'!$E:$E,ROW()-3)="Senior",INDEX('RobotLookup Clean'!$AE:$AE,ROW()-3)=1),ROW()-3,"")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F343" s="22"/>
      <c r="G343" s="22"/>
      <c r="H343" s="22"/>
      <c r="I343" s="22"/>
      <c r="J343" s="22"/>
      <c r="X343" t="str">
        <f>IF(AND(INDEX('RobotLookup Clean'!$E:$E,ROW()-3)="Senior",INDEX('RobotLookup Clean'!$AE:$AE,ROW()-3)=1),ROW()-3,"")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F344" s="22"/>
      <c r="G344" s="22"/>
      <c r="H344" s="22"/>
      <c r="I344" s="22"/>
      <c r="J344" s="22"/>
      <c r="X344" t="str">
        <f>IF(AND(INDEX('RobotLookup Clean'!$E:$E,ROW()-3)="Senior",INDEX('RobotLookup Clean'!$AE:$AE,ROW()-3)=1),ROW()-3,"")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F345" s="22"/>
      <c r="G345" s="22"/>
      <c r="H345" s="22"/>
      <c r="I345" s="22"/>
      <c r="J345" s="22"/>
      <c r="X345" t="str">
        <f>IF(AND(INDEX('RobotLookup Clean'!$E:$E,ROW()-3)="Senior",INDEX('RobotLookup Clean'!$AE:$AE,ROW()-3)=1),ROW()-3,"")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F346" s="22"/>
      <c r="G346" s="22"/>
      <c r="H346" s="22"/>
      <c r="I346" s="22"/>
      <c r="J346" s="22"/>
      <c r="X346" t="str">
        <f>IF(AND(INDEX('RobotLookup Clean'!$E:$E,ROW()-3)="Senior",INDEX('RobotLookup Clean'!$AE:$AE,ROW()-3)=1),ROW()-3,"")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F347" s="22"/>
      <c r="G347" s="22"/>
      <c r="H347" s="22"/>
      <c r="I347" s="22"/>
      <c r="J347" s="22"/>
      <c r="X347" t="str">
        <f>IF(AND(INDEX('RobotLookup Clean'!$E:$E,ROW()-3)="Senior",INDEX('RobotLookup Clean'!$AE:$AE,ROW()-3)=1),ROW()-3,"")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F348" s="22"/>
      <c r="G348" s="22"/>
      <c r="H348" s="22"/>
      <c r="I348" s="22"/>
      <c r="J348" s="22"/>
      <c r="X348" t="str">
        <f>IF(AND(INDEX('RobotLookup Clean'!$E:$E,ROW()-3)="Senior",INDEX('RobotLookup Clean'!$AE:$AE,ROW()-3)=1),ROW()-3,"")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F349" s="22"/>
      <c r="G349" s="22"/>
      <c r="H349" s="22"/>
      <c r="I349" s="22"/>
      <c r="J349" s="22"/>
      <c r="X349" t="str">
        <f>IF(AND(INDEX('RobotLookup Clean'!$E:$E,ROW()-3)="Senior",INDEX('RobotLookup Clean'!$AE:$AE,ROW()-3)=1),ROW()-3,"")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F350" s="22"/>
      <c r="G350" s="22"/>
      <c r="H350" s="22"/>
      <c r="I350" s="22"/>
      <c r="J350" s="22"/>
      <c r="X350" t="str">
        <f>IF(AND(INDEX('RobotLookup Clean'!$E:$E,ROW()-3)="Senior",INDEX('RobotLookup Clean'!$AE:$AE,ROW()-3)=1),ROW()-3,"")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F351" s="22"/>
      <c r="G351" s="22"/>
      <c r="H351" s="22"/>
      <c r="I351" s="22"/>
      <c r="J351" s="22"/>
      <c r="X351" t="str">
        <f>IF(AND(INDEX('RobotLookup Clean'!$E:$E,ROW()-3)="Senior",INDEX('RobotLookup Clean'!$AE:$AE,ROW()-3)=1),ROW()-3,"")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F352" s="22"/>
      <c r="G352" s="22"/>
      <c r="H352" s="22"/>
      <c r="I352" s="22"/>
      <c r="J352" s="22"/>
      <c r="X352" t="str">
        <f>IF(AND(INDEX('RobotLookup Clean'!$E:$E,ROW()-3)="Senior",INDEX('RobotLookup Clean'!$AE:$AE,ROW()-3)=1),ROW()-3,"")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F353" s="22"/>
      <c r="G353" s="22"/>
      <c r="H353" s="22"/>
      <c r="I353" s="22"/>
      <c r="J353" s="22"/>
      <c r="X353" t="str">
        <f>IF(AND(INDEX('RobotLookup Clean'!$E:$E,ROW()-3)="Senior",INDEX('RobotLookup Clean'!$AE:$AE,ROW()-3)=1),ROW()-3,"")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F354" s="22"/>
      <c r="G354" s="22"/>
      <c r="H354" s="22"/>
      <c r="I354" s="22"/>
      <c r="J354" s="22"/>
      <c r="X354" t="str">
        <f>IF(AND(INDEX('RobotLookup Clean'!$E:$E,ROW()-3)="Senior",INDEX('RobotLookup Clean'!$AE:$AE,ROW()-3)=1),ROW()-3,"")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F355" s="22"/>
      <c r="G355" s="22"/>
      <c r="H355" s="22"/>
      <c r="I355" s="22"/>
      <c r="J355" s="22"/>
      <c r="X355" t="str">
        <f>IF(AND(INDEX('RobotLookup Clean'!$E:$E,ROW()-3)="Senior",INDEX('RobotLookup Clean'!$AE:$AE,ROW()-3)=1),ROW()-3,"")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F356" s="22"/>
      <c r="G356" s="22"/>
      <c r="H356" s="22"/>
      <c r="I356" s="22"/>
      <c r="J356" s="22"/>
      <c r="X356" t="str">
        <f>IF(AND(INDEX('RobotLookup Clean'!$E:$E,ROW()-3)="Senior",INDEX('RobotLookup Clean'!$AE:$AE,ROW()-3)=1),ROW()-3,"")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F357" s="22"/>
      <c r="G357" s="22"/>
      <c r="H357" s="22"/>
      <c r="I357" s="22"/>
      <c r="J357" s="22"/>
      <c r="X357" t="str">
        <f>IF(AND(INDEX('RobotLookup Clean'!$E:$E,ROW()-3)="Senior",INDEX('RobotLookup Clean'!$AE:$AE,ROW()-3)=1),ROW()-3,"")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F358" s="22"/>
      <c r="G358" s="22"/>
      <c r="H358" s="22"/>
      <c r="I358" s="22"/>
      <c r="J358" s="22"/>
      <c r="X358" t="str">
        <f>IF(AND(INDEX('RobotLookup Clean'!$E:$E,ROW()-3)="Senior",INDEX('RobotLookup Clean'!$AE:$AE,ROW()-3)=1),ROW()-3,"")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F359" s="22"/>
      <c r="G359" s="22"/>
      <c r="H359" s="22"/>
      <c r="I359" s="22"/>
      <c r="J359" s="22"/>
      <c r="X359" t="str">
        <f>IF(AND(INDEX('RobotLookup Clean'!$E:$E,ROW()-3)="Senior",INDEX('RobotLookup Clean'!$AE:$AE,ROW()-3)=1),ROW()-3,"")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F360" s="22"/>
      <c r="G360" s="22"/>
      <c r="H360" s="22"/>
      <c r="I360" s="22"/>
      <c r="J360" s="22"/>
      <c r="X360" t="str">
        <f>IF(AND(INDEX('RobotLookup Clean'!$E:$E,ROW()-3)="Senior",INDEX('RobotLookup Clean'!$AE:$AE,ROW()-3)=1),ROW()-3,"")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F361" s="22"/>
      <c r="G361" s="22"/>
      <c r="H361" s="22"/>
      <c r="I361" s="22"/>
      <c r="J361" s="22"/>
      <c r="X361" t="str">
        <f>IF(AND(INDEX('RobotLookup Clean'!$E:$E,ROW()-3)="Senior",INDEX('RobotLookup Clean'!$AE:$AE,ROW()-3)=1),ROW()-3,"")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F362" s="22"/>
      <c r="G362" s="22"/>
      <c r="H362" s="22"/>
      <c r="I362" s="22"/>
      <c r="J362" s="22"/>
      <c r="X362" t="str">
        <f>IF(AND(INDEX('RobotLookup Clean'!$E:$E,ROW()-3)="Senior",INDEX('RobotLookup Clean'!$AE:$AE,ROW()-3)=1),ROW()-3,"")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F363" s="22"/>
      <c r="G363" s="22"/>
      <c r="H363" s="22"/>
      <c r="I363" s="22"/>
      <c r="J363" s="22"/>
      <c r="X363" t="str">
        <f>IF(AND(INDEX('RobotLookup Clean'!$E:$E,ROW()-3)="Senior",INDEX('RobotLookup Clean'!$AE:$AE,ROW()-3)=1),ROW()-3,"")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F364" s="22"/>
      <c r="G364" s="22"/>
      <c r="H364" s="22"/>
      <c r="I364" s="22"/>
      <c r="J364" s="22"/>
      <c r="X364" t="str">
        <f>IF(AND(INDEX('RobotLookup Clean'!$E:$E,ROW()-3)="Senior",INDEX('RobotLookup Clean'!$AE:$AE,ROW()-3)=1),ROW()-3,"")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F365" s="22"/>
      <c r="G365" s="22"/>
      <c r="H365" s="22"/>
      <c r="I365" s="22"/>
      <c r="J365" s="22"/>
      <c r="X365" t="str">
        <f>IF(AND(INDEX('RobotLookup Clean'!$E:$E,ROW()-3)="Senior",INDEX('RobotLookup Clean'!$AE:$AE,ROW()-3)=1),ROW()-3,"")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F366" s="22"/>
      <c r="G366" s="22"/>
      <c r="H366" s="22"/>
      <c r="I366" s="22"/>
      <c r="J366" s="22"/>
      <c r="X366" t="str">
        <f>IF(AND(INDEX('RobotLookup Clean'!$E:$E,ROW()-3)="Senior",INDEX('RobotLookup Clean'!$AE:$AE,ROW()-3)=1),ROW()-3,"")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F367" s="22"/>
      <c r="G367" s="22"/>
      <c r="H367" s="22"/>
      <c r="I367" s="22"/>
      <c r="J367" s="22"/>
      <c r="X367" t="str">
        <f>IF(AND(INDEX('RobotLookup Clean'!$E:$E,ROW()-3)="Senior",INDEX('RobotLookup Clean'!$AE:$AE,ROW()-3)=1),ROW()-3,"")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F368" s="22"/>
      <c r="G368" s="22"/>
      <c r="H368" s="22"/>
      <c r="I368" s="22"/>
      <c r="J368" s="22"/>
      <c r="X368" t="str">
        <f>IF(AND(INDEX('RobotLookup Clean'!$E:$E,ROW()-3)="Senior",INDEX('RobotLookup Clean'!$AE:$AE,ROW()-3)=1),ROW()-3,"")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F369" s="22"/>
      <c r="G369" s="22"/>
      <c r="H369" s="22"/>
      <c r="I369" s="22"/>
      <c r="J369" s="22"/>
      <c r="X369" t="str">
        <f>IF(AND(INDEX('RobotLookup Clean'!$E:$E,ROW()-3)="Senior",INDEX('RobotLookup Clean'!$AE:$AE,ROW()-3)=1),ROW()-3,"")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F370" s="22"/>
      <c r="G370" s="22"/>
      <c r="H370" s="22"/>
      <c r="I370" s="22"/>
      <c r="J370" s="22"/>
      <c r="X370" t="str">
        <f>IF(AND(INDEX('RobotLookup Clean'!$E:$E,ROW()-3)="Senior",INDEX('RobotLookup Clean'!$AE:$AE,ROW()-3)=1),ROW()-3,"")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F371" s="22"/>
      <c r="G371" s="22"/>
      <c r="H371" s="22"/>
      <c r="I371" s="22"/>
      <c r="J371" s="22"/>
      <c r="X371" t="str">
        <f>IF(AND(INDEX('RobotLookup Clean'!$E:$E,ROW()-3)="Senior",INDEX('RobotLookup Clean'!$AE:$AE,ROW()-3)=1),ROW()-3,"")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F372" s="22"/>
      <c r="G372" s="22"/>
      <c r="H372" s="22"/>
      <c r="I372" s="22"/>
      <c r="J372" s="22"/>
      <c r="X372" t="str">
        <f>IF(AND(INDEX('RobotLookup Clean'!$E:$E,ROW()-3)="Senior",INDEX('RobotLookup Clean'!$AE:$AE,ROW()-3)=1),ROW()-3,"")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F373" s="22"/>
      <c r="G373" s="22"/>
      <c r="H373" s="22"/>
      <c r="I373" s="22"/>
      <c r="J373" s="22"/>
      <c r="X373" t="str">
        <f>IF(AND(INDEX('RobotLookup Clean'!$E:$E,ROW()-3)="Senior",INDEX('RobotLookup Clean'!$AE:$AE,ROW()-3)=1),ROW()-3,"")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F374" s="22"/>
      <c r="G374" s="22"/>
      <c r="H374" s="22"/>
      <c r="I374" s="22"/>
      <c r="J374" s="22"/>
      <c r="X374" t="str">
        <f>IF(AND(INDEX('RobotLookup Clean'!$E:$E,ROW()-3)="Senior",INDEX('RobotLookup Clean'!$AE:$AE,ROW()-3)=1),ROW()-3,"")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F375" s="22"/>
      <c r="G375" s="22"/>
      <c r="H375" s="22"/>
      <c r="I375" s="22"/>
      <c r="J375" s="22"/>
      <c r="X375" t="str">
        <f>IF(AND(INDEX('RobotLookup Clean'!$E:$E,ROW()-3)="Senior",INDEX('RobotLookup Clean'!$AE:$AE,ROW()-3)=1),ROW()-3,"")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F376" s="22"/>
      <c r="G376" s="22"/>
      <c r="H376" s="22"/>
      <c r="I376" s="22"/>
      <c r="J376" s="22"/>
      <c r="X376" t="str">
        <f>IF(AND(INDEX('RobotLookup Clean'!$E:$E,ROW()-3)="Senior",INDEX('RobotLookup Clean'!$AE:$AE,ROW()-3)=1),ROW()-3,"")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F377" s="22"/>
      <c r="G377" s="22"/>
      <c r="H377" s="22"/>
      <c r="I377" s="22"/>
      <c r="J377" s="22"/>
      <c r="X377" t="str">
        <f>IF(AND(INDEX('RobotLookup Clean'!$E:$E,ROW()-3)="Senior",INDEX('RobotLookup Clean'!$AE:$AE,ROW()-3)=1),ROW()-3,"")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F378" s="22"/>
      <c r="G378" s="22"/>
      <c r="H378" s="22"/>
      <c r="I378" s="22"/>
      <c r="J378" s="22"/>
      <c r="X378" t="str">
        <f>IF(AND(INDEX('RobotLookup Clean'!$E:$E,ROW()-3)="Senior",INDEX('RobotLookup Clean'!$AE:$AE,ROW()-3)=1),ROW()-3,"")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F379" s="22"/>
      <c r="G379" s="22"/>
      <c r="H379" s="22"/>
      <c r="I379" s="22"/>
      <c r="J379" s="22"/>
      <c r="X379" t="str">
        <f>IF(AND(INDEX('RobotLookup Clean'!$E:$E,ROW()-3)="Senior",INDEX('RobotLookup Clean'!$AE:$AE,ROW()-3)=1),ROW()-3,"")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F380" s="22"/>
      <c r="G380" s="22"/>
      <c r="H380" s="22"/>
      <c r="I380" s="22"/>
      <c r="J380" s="22"/>
      <c r="X380" t="str">
        <f>IF(AND(INDEX('RobotLookup Clean'!$E:$E,ROW()-3)="Senior",INDEX('RobotLookup Clean'!$AE:$AE,ROW()-3)=1),ROW()-3,"")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F381" s="22"/>
      <c r="G381" s="22"/>
      <c r="H381" s="22"/>
      <c r="I381" s="22"/>
      <c r="J381" s="22"/>
      <c r="X381" t="str">
        <f>IF(AND(INDEX('RobotLookup Clean'!$E:$E,ROW()-3)="Senior",INDEX('RobotLookup Clean'!$AE:$AE,ROW()-3)=1),ROW()-3,"")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F382" s="22"/>
      <c r="G382" s="22"/>
      <c r="H382" s="22"/>
      <c r="I382" s="22"/>
      <c r="J382" s="22"/>
      <c r="X382" t="str">
        <f>IF(AND(INDEX('RobotLookup Clean'!$E:$E,ROW()-3)="Senior",INDEX('RobotLookup Clean'!$AE:$AE,ROW()-3)=1),ROW()-3,"")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F383" s="22"/>
      <c r="G383" s="22"/>
      <c r="H383" s="22"/>
      <c r="I383" s="22"/>
      <c r="J383" s="22"/>
      <c r="X383" t="str">
        <f>IF(AND(INDEX('RobotLookup Clean'!$E:$E,ROW()-3)="Senior",INDEX('RobotLookup Clean'!$AE:$AE,ROW()-3)=1),ROW()-3,"")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F384" s="22"/>
      <c r="G384" s="22"/>
      <c r="H384" s="22"/>
      <c r="I384" s="22"/>
      <c r="J384" s="22"/>
      <c r="X384" t="str">
        <f>IF(AND(INDEX('RobotLookup Clean'!$E:$E,ROW()-3)="Senior",INDEX('RobotLookup Clean'!$AE:$AE,ROW()-3)=1),ROW()-3,"")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F385" s="22"/>
      <c r="G385" s="22"/>
      <c r="H385" s="22"/>
      <c r="I385" s="22"/>
      <c r="J385" s="22"/>
      <c r="X385" t="str">
        <f>IF(AND(INDEX('RobotLookup Clean'!$E:$E,ROW()-3)="Senior",INDEX('RobotLookup Clean'!$AE:$AE,ROW()-3)=1),ROW()-3,"")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F386" s="22"/>
      <c r="G386" s="22"/>
      <c r="H386" s="22"/>
      <c r="I386" s="22"/>
      <c r="J386" s="22"/>
      <c r="X386" t="str">
        <f>IF(AND(INDEX('RobotLookup Clean'!$E:$E,ROW()-3)="Senior",INDEX('RobotLookup Clean'!$AE:$AE,ROW()-3)=1),ROW()-3,"")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F387" s="22"/>
      <c r="G387" s="22"/>
      <c r="H387" s="22"/>
      <c r="I387" s="22"/>
      <c r="J387" s="22"/>
      <c r="X387" t="str">
        <f>IF(AND(INDEX('RobotLookup Clean'!$E:$E,ROW()-3)="Senior",INDEX('RobotLookup Clean'!$AE:$AE,ROW()-3)=1),ROW()-3,"")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F388" s="22"/>
      <c r="G388" s="22"/>
      <c r="H388" s="22"/>
      <c r="I388" s="22"/>
      <c r="J388" s="22"/>
      <c r="X388" t="str">
        <f>IF(AND(INDEX('RobotLookup Clean'!$E:$E,ROW()-3)="Senior",INDEX('RobotLookup Clean'!$AE:$AE,ROW()-3)=1),ROW()-3,"")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F389" s="22"/>
      <c r="G389" s="22"/>
      <c r="H389" s="22"/>
      <c r="I389" s="22"/>
      <c r="J389" s="22"/>
      <c r="X389" t="str">
        <f>IF(AND(INDEX('RobotLookup Clean'!$E:$E,ROW()-3)="Senior",INDEX('RobotLookup Clean'!$AE:$AE,ROW()-3)=1),ROW()-3,"")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F390" s="22"/>
      <c r="G390" s="22"/>
      <c r="H390" s="22"/>
      <c r="I390" s="22"/>
      <c r="J390" s="22"/>
      <c r="X390" t="str">
        <f>IF(AND(INDEX('RobotLookup Clean'!$E:$E,ROW()-3)="Senior",INDEX('RobotLookup Clean'!$AE:$AE,ROW()-3)=1),ROW()-3,"")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F391" s="22"/>
      <c r="G391" s="22"/>
      <c r="H391" s="22"/>
      <c r="I391" s="22"/>
      <c r="J391" s="22"/>
      <c r="X391" t="str">
        <f>IF(AND(INDEX('RobotLookup Clean'!$E:$E,ROW()-3)="Senior",INDEX('RobotLookup Clean'!$AE:$AE,ROW()-3)=1),ROW()-3,"")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F392" s="22"/>
      <c r="G392" s="22"/>
      <c r="H392" s="22"/>
      <c r="I392" s="22"/>
      <c r="J392" s="22"/>
      <c r="X392" t="str">
        <f>IF(AND(INDEX('RobotLookup Clean'!$E:$E,ROW()-3)="Senior",INDEX('RobotLookup Clean'!$AE:$AE,ROW()-3)=1),ROW()-3,"")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F393" s="22"/>
      <c r="G393" s="22"/>
      <c r="H393" s="22"/>
      <c r="I393" s="22"/>
      <c r="J393" s="22"/>
      <c r="X393" t="str">
        <f>IF(AND(INDEX('RobotLookup Clean'!$E:$E,ROW()-3)="Senior",INDEX('RobotLookup Clean'!$AE:$AE,ROW()-3)=1),ROW()-3,"")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F394" s="22"/>
      <c r="G394" s="22"/>
      <c r="H394" s="22"/>
      <c r="I394" s="22"/>
      <c r="J394" s="22"/>
      <c r="X394" t="str">
        <f>IF(AND(INDEX('RobotLookup Clean'!$E:$E,ROW()-3)="Senior",INDEX('RobotLookup Clean'!$AE:$AE,ROW()-3)=1),ROW()-3,"")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F395" s="22"/>
      <c r="G395" s="22"/>
      <c r="H395" s="22"/>
      <c r="I395" s="22"/>
      <c r="J395" s="22"/>
      <c r="X395" t="str">
        <f>IF(AND(INDEX('RobotLookup Clean'!$E:$E,ROW()-3)="Senior",INDEX('RobotLookup Clean'!$AE:$AE,ROW()-3)=1),ROW()-3,"")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F396" s="22"/>
      <c r="G396" s="22"/>
      <c r="H396" s="22"/>
      <c r="I396" s="22"/>
      <c r="J396" s="22"/>
      <c r="X396" t="str">
        <f>IF(AND(INDEX('RobotLookup Clean'!$E:$E,ROW()-3)="Senior",INDEX('RobotLookup Clean'!$AE:$AE,ROW()-3)=1),ROW()-3,"")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F397" s="22"/>
      <c r="G397" s="22"/>
      <c r="H397" s="22"/>
      <c r="I397" s="22"/>
      <c r="J397" s="22"/>
      <c r="X397" t="str">
        <f>IF(AND(INDEX('RobotLookup Clean'!$E:$E,ROW()-3)="Senior",INDEX('RobotLookup Clean'!$AE:$AE,ROW()-3)=1),ROW()-3,"")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F398" s="22"/>
      <c r="G398" s="22"/>
      <c r="H398" s="22"/>
      <c r="I398" s="22"/>
      <c r="J398" s="22"/>
      <c r="X398" t="str">
        <f>IF(AND(INDEX('RobotLookup Clean'!$E:$E,ROW()-3)="Senior",INDEX('RobotLookup Clean'!$AE:$AE,ROW()-3)=1),ROW()-3,"")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F399" s="22"/>
      <c r="G399" s="22"/>
      <c r="H399" s="22"/>
      <c r="I399" s="22"/>
      <c r="J399" s="22"/>
      <c r="X399" t="str">
        <f>IF(AND(INDEX('RobotLookup Clean'!$E:$E,ROW()-3)="Senior",INDEX('RobotLookup Clean'!$AE:$AE,ROW()-3)=1),ROW()-3,"")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F400" s="22"/>
      <c r="G400" s="22"/>
      <c r="H400" s="22"/>
      <c r="I400" s="22"/>
      <c r="J400" s="22"/>
      <c r="X400" t="str">
        <f>IF(AND(INDEX('RobotLookup Clean'!$E:$E,ROW()-3)="Senior",INDEX('RobotLookup Clean'!$AE:$AE,ROW()-3)=1),ROW()-3,"")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F401" s="22"/>
      <c r="G401" s="22"/>
      <c r="H401" s="22"/>
      <c r="I401" s="22"/>
      <c r="J401" s="22"/>
      <c r="X401" t="str">
        <f>IF(AND(INDEX('RobotLookup Clean'!$E:$E,ROW()-3)="Senior",INDEX('RobotLookup Clean'!$AE:$AE,ROW()-3)=1),ROW()-3,"")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F402" s="22"/>
      <c r="G402" s="22"/>
      <c r="H402" s="22"/>
      <c r="I402" s="22"/>
      <c r="J402" s="22"/>
      <c r="X402" t="str">
        <f>IF(AND(INDEX('RobotLookup Clean'!$E:$E,ROW()-3)="Senior",INDEX('RobotLookup Clean'!$AE:$AE,ROW()-3)=1),ROW()-3,"")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F403" s="22"/>
      <c r="G403" s="22"/>
      <c r="H403" s="22"/>
      <c r="I403" s="22"/>
      <c r="J403" s="22"/>
      <c r="X403" t="str">
        <f>IF(AND(INDEX('RobotLookup Clean'!$E:$E,ROW()-3)="Senior",INDEX('RobotLookup Clean'!$AE:$AE,ROW()-3)=1),ROW()-3,"")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F404" s="22"/>
      <c r="G404" s="22"/>
      <c r="H404" s="22"/>
      <c r="I404" s="22"/>
      <c r="J404" s="22"/>
      <c r="X404" t="str">
        <f>IF(AND(INDEX('RobotLookup Clean'!$E:$E,ROW()-3)="Senior",INDEX('RobotLookup Clean'!$AE:$AE,ROW()-3)=1),ROW()-3,"")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F405" s="22"/>
      <c r="G405" s="22"/>
      <c r="H405" s="22"/>
      <c r="I405" s="22"/>
      <c r="J405" s="22"/>
      <c r="X405" t="str">
        <f>IF(AND(INDEX('RobotLookup Clean'!$E:$E,ROW()-3)="Senior",INDEX('RobotLookup Clean'!$AE:$AE,ROW()-3)=1),ROW()-3,"")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F406" s="22"/>
      <c r="G406" s="22"/>
      <c r="H406" s="22"/>
      <c r="I406" s="22"/>
      <c r="J406" s="22"/>
      <c r="X406" t="str">
        <f>IF(AND(INDEX('RobotLookup Clean'!$E:$E,ROW()-3)="Senior",INDEX('RobotLookup Clean'!$AE:$AE,ROW()-3)=1),ROW()-3,"")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F407" s="22"/>
      <c r="G407" s="22"/>
      <c r="H407" s="22"/>
      <c r="I407" s="22"/>
      <c r="J407" s="22"/>
      <c r="X407" t="str">
        <f>IF(AND(INDEX('RobotLookup Clean'!$E:$E,ROW()-3)="Senior",INDEX('RobotLookup Clean'!$AE:$AE,ROW()-3)=1),ROW()-3,"")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F408" s="22"/>
      <c r="G408" s="22"/>
      <c r="H408" s="22"/>
      <c r="I408" s="22"/>
      <c r="J408" s="22"/>
      <c r="X408" t="str">
        <f>IF(AND(INDEX('RobotLookup Clean'!$E:$E,ROW()-3)="Senior",INDEX('RobotLookup Clean'!$AE:$AE,ROW()-3)=1),ROW()-3,"")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F409" s="22"/>
      <c r="G409" s="22"/>
      <c r="H409" s="22"/>
      <c r="I409" s="22"/>
      <c r="J409" s="22"/>
      <c r="X409" t="str">
        <f>IF(AND(INDEX('RobotLookup Clean'!$E:$E,ROW()-3)="Senior",INDEX('RobotLookup Clean'!$AE:$AE,ROW()-3)=1),ROW()-3,"")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F410" s="22"/>
      <c r="G410" s="22"/>
      <c r="H410" s="22"/>
      <c r="I410" s="22"/>
      <c r="J410" s="22"/>
      <c r="X410" t="str">
        <f>IF(AND(INDEX('RobotLookup Clean'!$E:$E,ROW()-3)="Senior",INDEX('RobotLookup Clean'!$AE:$AE,ROW()-3)=1),ROW()-3,"")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F411" s="22"/>
      <c r="G411" s="22"/>
      <c r="H411" s="22"/>
      <c r="I411" s="22"/>
      <c r="J411" s="22"/>
      <c r="X411" t="str">
        <f>IF(AND(INDEX('RobotLookup Clean'!$E:$E,ROW()-3)="Senior",INDEX('RobotLookup Clean'!$AE:$AE,ROW()-3)=1),ROW()-3,"")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F412" s="22"/>
      <c r="G412" s="22"/>
      <c r="H412" s="22"/>
      <c r="I412" s="22"/>
      <c r="J412" s="22"/>
      <c r="X412" t="str">
        <f>IF(AND(INDEX('RobotLookup Clean'!$E:$E,ROW()-3)="Senior",INDEX('RobotLookup Clean'!$AE:$AE,ROW()-3)=1),ROW()-3,"")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F413" s="22"/>
      <c r="G413" s="22"/>
      <c r="H413" s="22"/>
      <c r="I413" s="22"/>
      <c r="J413" s="22"/>
      <c r="X413" t="str">
        <f>IF(AND(INDEX('RobotLookup Clean'!$E:$E,ROW()-3)="Senior",INDEX('RobotLookup Clean'!$AE:$AE,ROW()-3)=1),ROW()-3,"")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F414" s="22"/>
      <c r="G414" s="22"/>
      <c r="H414" s="22"/>
      <c r="I414" s="22"/>
      <c r="J414" s="22"/>
      <c r="X414" t="str">
        <f>IF(AND(INDEX('RobotLookup Clean'!$E:$E,ROW()-3)="Senior",INDEX('RobotLookup Clean'!$AE:$AE,ROW()-3)=1),ROW()-3,"")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F415" s="22"/>
      <c r="G415" s="22"/>
      <c r="H415" s="22"/>
      <c r="I415" s="22"/>
      <c r="J415" s="22"/>
      <c r="X415" t="str">
        <f>IF(AND(INDEX('RobotLookup Clean'!$E:$E,ROW()-3)="Senior",INDEX('RobotLookup Clean'!$AE:$AE,ROW()-3)=1),ROW()-3,"")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F416" s="22"/>
      <c r="G416" s="22"/>
      <c r="H416" s="22"/>
      <c r="I416" s="22"/>
      <c r="J416" s="22"/>
      <c r="X416" t="str">
        <f>IF(AND(INDEX('RobotLookup Clean'!$E:$E,ROW()-3)="Senior",INDEX('RobotLookup Clean'!$AE:$AE,ROW()-3)=1),ROW()-3,"")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F417" s="22"/>
      <c r="G417" s="22"/>
      <c r="H417" s="22"/>
      <c r="I417" s="22"/>
      <c r="J417" s="22"/>
      <c r="X417" t="str">
        <f>IF(AND(INDEX('RobotLookup Clean'!$E:$E,ROW()-3)="Senior",INDEX('RobotLookup Clean'!$AE:$AE,ROW()-3)=1),ROW()-3,"")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F418" s="22"/>
      <c r="G418" s="22"/>
      <c r="H418" s="22"/>
      <c r="I418" s="22"/>
      <c r="J418" s="22"/>
      <c r="X418" t="str">
        <f>IF(AND(INDEX('RobotLookup Clean'!$E:$E,ROW()-3)="Senior",INDEX('RobotLookup Clean'!$AE:$AE,ROW()-3)=1),ROW()-3,"")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F419" s="22"/>
      <c r="G419" s="22"/>
      <c r="H419" s="22"/>
      <c r="I419" s="22"/>
      <c r="J419" s="22"/>
      <c r="X419" t="str">
        <f>IF(AND(INDEX('RobotLookup Clean'!$E:$E,ROW()-3)="Senior",INDEX('RobotLookup Clean'!$AE:$AE,ROW()-3)=1),ROW()-3,"")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F420" s="22"/>
      <c r="G420" s="22"/>
      <c r="H420" s="22"/>
      <c r="I420" s="22"/>
      <c r="J420" s="22"/>
      <c r="X420" t="str">
        <f>IF(AND(INDEX('RobotLookup Clean'!$E:$E,ROW()-3)="Senior",INDEX('RobotLookup Clean'!$AE:$AE,ROW()-3)=1),ROW()-3,"")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F421" s="22"/>
      <c r="G421" s="22"/>
      <c r="H421" s="22"/>
      <c r="I421" s="22"/>
      <c r="J421" s="22"/>
      <c r="X421" t="str">
        <f>IF(AND(INDEX('RobotLookup Clean'!$E:$E,ROW()-3)="Senior",INDEX('RobotLookup Clean'!$AE:$AE,ROW()-3)=1),ROW()-3,"")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F422" s="22"/>
      <c r="G422" s="22"/>
      <c r="H422" s="22"/>
      <c r="I422" s="22"/>
      <c r="J422" s="22"/>
      <c r="X422" t="str">
        <f>IF(AND(INDEX('RobotLookup Clean'!$E:$E,ROW()-3)="Senior",INDEX('RobotLookup Clean'!$AE:$AE,ROW()-3)=1),ROW()-3,"")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F423" s="22"/>
      <c r="G423" s="22"/>
      <c r="H423" s="22"/>
      <c r="I423" s="22"/>
      <c r="J423" s="22"/>
      <c r="X423" t="str">
        <f>IF(AND(INDEX('RobotLookup Clean'!$E:$E,ROW()-3)="Senior",INDEX('RobotLookup Clean'!$AE:$AE,ROW()-3)=1),ROW()-3,"")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F424" s="22"/>
      <c r="G424" s="22"/>
      <c r="H424" s="22"/>
      <c r="I424" s="22"/>
      <c r="J424" s="22"/>
      <c r="X424" t="str">
        <f>IF(AND(INDEX('RobotLookup Clean'!$E:$E,ROW()-3)="Senior",INDEX('RobotLookup Clean'!$AE:$AE,ROW()-3)=1),ROW()-3,"")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F425" s="22"/>
      <c r="G425" s="22"/>
      <c r="H425" s="22"/>
      <c r="I425" s="22"/>
      <c r="J425" s="22"/>
      <c r="X425" t="str">
        <f>IF(AND(INDEX('RobotLookup Clean'!$E:$E,ROW()-3)="Senior",INDEX('RobotLookup Clean'!$AE:$AE,ROW()-3)=1),ROW()-3,"")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F426" s="22"/>
      <c r="G426" s="22"/>
      <c r="H426" s="22"/>
      <c r="I426" s="22"/>
      <c r="J426" s="22"/>
      <c r="X426" t="str">
        <f>IF(AND(INDEX('RobotLookup Clean'!$E:$E,ROW()-3)="Senior",INDEX('RobotLookup Clean'!$AE:$AE,ROW()-3)=1),ROW()-3,"")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F427" s="22"/>
      <c r="G427" s="22"/>
      <c r="H427" s="22"/>
      <c r="I427" s="22"/>
      <c r="J427" s="22"/>
      <c r="X427" t="str">
        <f>IF(AND(INDEX('RobotLookup Clean'!$E:$E,ROW()-3)="Senior",INDEX('RobotLookup Clean'!$AE:$AE,ROW()-3)=1),ROW()-3,"")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F428" s="22"/>
      <c r="G428" s="22"/>
      <c r="H428" s="22"/>
      <c r="I428" s="22"/>
      <c r="J428" s="22"/>
      <c r="X428" t="str">
        <f>IF(AND(INDEX('RobotLookup Clean'!$E:$E,ROW()-3)="Senior",INDEX('RobotLookup Clean'!$AE:$AE,ROW()-3)=1),ROW()-3,"")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F429" s="22"/>
      <c r="G429" s="22"/>
      <c r="H429" s="22"/>
      <c r="I429" s="22"/>
      <c r="J429" s="22"/>
      <c r="X429" t="str">
        <f>IF(AND(INDEX('RobotLookup Clean'!$E:$E,ROW()-3)="Senior",INDEX('RobotLookup Clean'!$AE:$AE,ROW()-3)=1),ROW()-3,"")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F430" s="22"/>
      <c r="G430" s="22"/>
      <c r="H430" s="22"/>
      <c r="I430" s="22"/>
      <c r="J430" s="22"/>
      <c r="X430" t="str">
        <f>IF(AND(INDEX('RobotLookup Clean'!$E:$E,ROW()-3)="Senior",INDEX('RobotLookup Clean'!$AE:$AE,ROW()-3)=1),ROW()-3,"")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F431" s="22"/>
      <c r="G431" s="22"/>
      <c r="H431" s="22"/>
      <c r="I431" s="22"/>
      <c r="J431" s="22"/>
      <c r="X431" t="str">
        <f>IF(AND(INDEX('RobotLookup Clean'!$E:$E,ROW()-3)="Senior",INDEX('RobotLookup Clean'!$AE:$AE,ROW()-3)=1),ROW()-3,"")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F432" s="22"/>
      <c r="G432" s="22"/>
      <c r="H432" s="22"/>
      <c r="I432" s="22"/>
      <c r="J432" s="22"/>
      <c r="X432" t="str">
        <f>IF(AND(INDEX('RobotLookup Clean'!$E:$E,ROW()-3)="Senior",INDEX('RobotLookup Clean'!$AE:$AE,ROW()-3)=1),ROW()-3,"")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F433" s="22"/>
      <c r="G433" s="22"/>
      <c r="H433" s="22"/>
      <c r="I433" s="22"/>
      <c r="J433" s="22"/>
      <c r="X433" t="str">
        <f>IF(AND(INDEX('RobotLookup Clean'!$E:$E,ROW()-3)="Senior",INDEX('RobotLookup Clean'!$AE:$AE,ROW()-3)=1),ROW()-3,"")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F434" s="22"/>
      <c r="G434" s="22"/>
      <c r="H434" s="22"/>
      <c r="I434" s="22"/>
      <c r="J434" s="22"/>
      <c r="X434" t="str">
        <f>IF(AND(INDEX('RobotLookup Clean'!$E:$E,ROW()-3)="Senior",INDEX('RobotLookup Clean'!$AE:$AE,ROW()-3)=1),ROW()-3,"")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F435" s="22"/>
      <c r="G435" s="22"/>
      <c r="H435" s="22"/>
      <c r="I435" s="22"/>
      <c r="J435" s="22"/>
      <c r="X435" t="str">
        <f>IF(AND(INDEX('RobotLookup Clean'!$E:$E,ROW()-3)="Senior",INDEX('RobotLookup Clean'!$AE:$AE,ROW()-3)=1),ROW()-3,"")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F436" s="22"/>
      <c r="G436" s="22"/>
      <c r="H436" s="22"/>
      <c r="I436" s="22"/>
      <c r="J436" s="22"/>
      <c r="X436" t="str">
        <f>IF(AND(INDEX('RobotLookup Clean'!$E:$E,ROW()-3)="Senior",INDEX('RobotLookup Clean'!$AE:$AE,ROW()-3)=1),ROW()-3,"")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F437" s="22"/>
      <c r="G437" s="22"/>
      <c r="H437" s="22"/>
      <c r="I437" s="22"/>
      <c r="J437" s="22"/>
      <c r="X437" t="str">
        <f>IF(AND(INDEX('RobotLookup Clean'!$E:$E,ROW()-3)="Senior",INDEX('RobotLookup Clean'!$AE:$AE,ROW()-3)=1),ROW()-3,"")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F438" s="22"/>
      <c r="G438" s="22"/>
      <c r="H438" s="22"/>
      <c r="I438" s="22"/>
      <c r="J438" s="22"/>
      <c r="X438" t="str">
        <f>IF(AND(INDEX('RobotLookup Clean'!$E:$E,ROW()-3)="Senior",INDEX('RobotLookup Clean'!$AE:$AE,ROW()-3)=1),ROW()-3,"")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F439" s="22"/>
      <c r="G439" s="22"/>
      <c r="H439" s="22"/>
      <c r="I439" s="22"/>
      <c r="J439" s="22"/>
      <c r="X439" t="str">
        <f>IF(AND(INDEX('RobotLookup Clean'!$E:$E,ROW()-3)="Senior",INDEX('RobotLookup Clean'!$AE:$AE,ROW()-3)=1),ROW()-3,"")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F440" s="22"/>
      <c r="G440" s="22"/>
      <c r="H440" s="22"/>
      <c r="I440" s="22"/>
      <c r="J440" s="22"/>
      <c r="X440" t="str">
        <f>IF(AND(INDEX('RobotLookup Clean'!$E:$E,ROW()-3)="Senior",INDEX('RobotLookup Clean'!$AE:$AE,ROW()-3)=1),ROW()-3,"")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F441" s="22"/>
      <c r="G441" s="22"/>
      <c r="H441" s="22"/>
      <c r="I441" s="22"/>
      <c r="J441" s="22"/>
      <c r="X441" t="str">
        <f>IF(AND(INDEX('RobotLookup Clean'!$E:$E,ROW()-3)="Senior",INDEX('RobotLookup Clean'!$AE:$AE,ROW()-3)=1),ROW()-3,"")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F442" s="22"/>
      <c r="G442" s="22"/>
      <c r="H442" s="22"/>
      <c r="I442" s="22"/>
      <c r="J442" s="22"/>
      <c r="X442" t="str">
        <f>IF(AND(INDEX('RobotLookup Clean'!$E:$E,ROW()-3)="Senior",INDEX('RobotLookup Clean'!$AE:$AE,ROW()-3)=1),ROW()-3,"")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F443" s="22"/>
      <c r="G443" s="22"/>
      <c r="H443" s="22"/>
      <c r="I443" s="22"/>
      <c r="J443" s="22"/>
      <c r="X443" t="str">
        <f>IF(AND(INDEX('RobotLookup Clean'!$E:$E,ROW()-3)="Senior",INDEX('RobotLookup Clean'!$AE:$AE,ROW()-3)=1),ROW()-3,"")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F444" s="22"/>
      <c r="G444" s="22"/>
      <c r="H444" s="22"/>
      <c r="I444" s="22"/>
      <c r="J444" s="22"/>
      <c r="X444" t="str">
        <f>IF(AND(INDEX('RobotLookup Clean'!$E:$E,ROW()-3)="Senior",INDEX('RobotLookup Clean'!$AE:$AE,ROW()-3)=1),ROW()-3,"")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F445" s="22"/>
      <c r="G445" s="22"/>
      <c r="H445" s="22"/>
      <c r="I445" s="22"/>
      <c r="J445" s="22"/>
      <c r="X445" t="str">
        <f>IF(AND(INDEX('RobotLookup Clean'!$E:$E,ROW()-3)="Senior",INDEX('RobotLookup Clean'!$AE:$AE,ROW()-3)=1),ROW()-3,"")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F446" s="22"/>
      <c r="G446" s="22"/>
      <c r="H446" s="22"/>
      <c r="I446" s="22"/>
      <c r="J446" s="22"/>
      <c r="X446" t="str">
        <f>IF(AND(INDEX('RobotLookup Clean'!$E:$E,ROW()-3)="Senior",INDEX('RobotLookup Clean'!$AE:$AE,ROW()-3)=1),ROW()-3,"")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F447" s="22"/>
      <c r="G447" s="22"/>
      <c r="H447" s="22"/>
      <c r="I447" s="22"/>
      <c r="J447" s="22"/>
      <c r="X447" t="str">
        <f>IF(AND(INDEX('RobotLookup Clean'!$E:$E,ROW()-3)="Senior",INDEX('RobotLookup Clean'!$AE:$AE,ROW()-3)=1),ROW()-3,"")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F448" s="22"/>
      <c r="G448" s="22"/>
      <c r="H448" s="22"/>
      <c r="I448" s="22"/>
      <c r="J448" s="22"/>
      <c r="X448" t="str">
        <f>IF(AND(INDEX('RobotLookup Clean'!$E:$E,ROW()-3)="Senior",INDEX('RobotLookup Clean'!$AE:$AE,ROW()-3)=1),ROW()-3,"")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F449" s="22"/>
      <c r="G449" s="22"/>
      <c r="H449" s="22"/>
      <c r="I449" s="22"/>
      <c r="J449" s="22"/>
      <c r="X449" t="str">
        <f>IF(AND(INDEX('RobotLookup Clean'!$E:$E,ROW()-3)="Senior",INDEX('RobotLookup Clean'!$AE:$AE,ROW()-3)=1),ROW()-3,"")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F450" s="22"/>
      <c r="G450" s="22"/>
      <c r="H450" s="22"/>
      <c r="I450" s="22"/>
      <c r="J450" s="22"/>
      <c r="X450" t="str">
        <f>IF(AND(INDEX('RobotLookup Clean'!$E:$E,ROW()-3)="Senior",INDEX('RobotLookup Clean'!$AE:$AE,ROW()-3)=1),ROW()-3,"")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F451" s="22"/>
      <c r="G451" s="22"/>
      <c r="H451" s="22"/>
      <c r="I451" s="22"/>
      <c r="J451" s="22"/>
      <c r="X451" t="str">
        <f>IF(AND(INDEX('RobotLookup Clean'!$E:$E,ROW()-3)="Senior",INDEX('RobotLookup Clean'!$AE:$AE,ROW()-3)=1),ROW()-3,"")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F452" s="22"/>
      <c r="G452" s="22"/>
      <c r="H452" s="22"/>
      <c r="I452" s="22"/>
      <c r="J452" s="22"/>
      <c r="X452" t="str">
        <f>IF(AND(INDEX('RobotLookup Clean'!$E:$E,ROW()-3)="Senior",INDEX('RobotLookup Clean'!$AE:$AE,ROW()-3)=1),ROW()-3,"")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F453" s="22"/>
      <c r="G453" s="22"/>
      <c r="H453" s="22"/>
      <c r="I453" s="22"/>
      <c r="J453" s="22"/>
      <c r="X453" t="str">
        <f>IF(AND(INDEX('RobotLookup Clean'!$E:$E,ROW()-3)="Senior",INDEX('RobotLookup Clean'!$AE:$AE,ROW()-3)=1),ROW()-3,"")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F454" s="22"/>
      <c r="G454" s="22"/>
      <c r="H454" s="22"/>
      <c r="I454" s="22"/>
      <c r="J454" s="22"/>
      <c r="X454" t="str">
        <f>IF(AND(INDEX('RobotLookup Clean'!$E:$E,ROW()-3)="Senior",INDEX('RobotLookup Clean'!$AE:$AE,ROW()-3)=1),ROW()-3,"")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F455" s="22"/>
      <c r="G455" s="22"/>
      <c r="H455" s="22"/>
      <c r="I455" s="22"/>
      <c r="J455" s="22"/>
      <c r="X455" t="str">
        <f>IF(AND(INDEX('RobotLookup Clean'!$E:$E,ROW()-3)="Senior",INDEX('RobotLookup Clean'!$AE:$AE,ROW()-3)=1),ROW()-3,"")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F456" s="22"/>
      <c r="G456" s="22"/>
      <c r="H456" s="22"/>
      <c r="I456" s="22"/>
      <c r="J456" s="22"/>
      <c r="X456" t="str">
        <f>IF(AND(INDEX('RobotLookup Clean'!$E:$E,ROW()-3)="Senior",INDEX('RobotLookup Clean'!$AE:$AE,ROW()-3)=1),ROW()-3,"")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F457" s="22"/>
      <c r="G457" s="22"/>
      <c r="H457" s="22"/>
      <c r="I457" s="22"/>
      <c r="J457" s="22"/>
      <c r="X457" t="str">
        <f>IF(AND(INDEX('RobotLookup Clean'!$E:$E,ROW()-3)="Senior",INDEX('RobotLookup Clean'!$AE:$AE,ROW()-3)=1),ROW()-3,"")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F458" s="22"/>
      <c r="G458" s="22"/>
      <c r="H458" s="22"/>
      <c r="I458" s="22"/>
      <c r="J458" s="22"/>
      <c r="X458" t="str">
        <f>IF(AND(INDEX('RobotLookup Clean'!$E:$E,ROW()-3)="Senior",INDEX('RobotLookup Clean'!$AE:$AE,ROW()-3)=1),ROW()-3,"")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F459" s="22"/>
      <c r="G459" s="22"/>
      <c r="H459" s="22"/>
      <c r="I459" s="22"/>
      <c r="J459" s="22"/>
      <c r="X459" t="str">
        <f>IF(AND(INDEX('RobotLookup Clean'!$E:$E,ROW()-3)="Senior",INDEX('RobotLookup Clean'!$AE:$AE,ROW()-3)=1),ROW()-3,"")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F460" s="22"/>
      <c r="G460" s="22"/>
      <c r="H460" s="22"/>
      <c r="I460" s="22"/>
      <c r="J460" s="22"/>
      <c r="X460" t="str">
        <f>IF(AND(INDEX('RobotLookup Clean'!$E:$E,ROW()-3)="Senior",INDEX('RobotLookup Clean'!$AE:$AE,ROW()-3)=1),ROW()-3,"")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F461" s="22"/>
      <c r="G461" s="22"/>
      <c r="H461" s="22"/>
      <c r="I461" s="22"/>
      <c r="J461" s="22"/>
      <c r="X461" t="str">
        <f>IF(AND(INDEX('RobotLookup Clean'!$E:$E,ROW()-3)="Senior",INDEX('RobotLookup Clean'!$AE:$AE,ROW()-3)=1),ROW()-3,"")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F462" s="22"/>
      <c r="G462" s="22"/>
      <c r="H462" s="22"/>
      <c r="I462" s="22"/>
      <c r="J462" s="22"/>
      <c r="X462" t="str">
        <f>IF(AND(INDEX('RobotLookup Clean'!$E:$E,ROW()-3)="Senior",INDEX('RobotLookup Clean'!$AE:$AE,ROW()-3)=1),ROW()-3,"")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F463" s="22"/>
      <c r="G463" s="22"/>
      <c r="H463" s="22"/>
      <c r="I463" s="22"/>
      <c r="J463" s="22"/>
      <c r="X463" t="str">
        <f>IF(AND(INDEX('RobotLookup Clean'!$E:$E,ROW()-3)="Senior",INDEX('RobotLookup Clean'!$AE:$AE,ROW()-3)=1),ROW()-3,"")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F464" s="22"/>
      <c r="G464" s="22"/>
      <c r="H464" s="22"/>
      <c r="I464" s="22"/>
      <c r="J464" s="22"/>
      <c r="X464" t="str">
        <f>IF(AND(INDEX('RobotLookup Clean'!$E:$E,ROW()-3)="Senior",INDEX('RobotLookup Clean'!$AE:$AE,ROW()-3)=1),ROW()-3,"")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F465" s="22"/>
      <c r="G465" s="22"/>
      <c r="H465" s="22"/>
      <c r="I465" s="22"/>
      <c r="J465" s="22"/>
      <c r="X465" t="str">
        <f>IF(AND(INDEX('RobotLookup Clean'!$E:$E,ROW()-3)="Senior",INDEX('RobotLookup Clean'!$AE:$AE,ROW()-3)=1),ROW()-3,"")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F466" s="22"/>
      <c r="G466" s="22"/>
      <c r="H466" s="22"/>
      <c r="I466" s="22"/>
      <c r="J466" s="22"/>
      <c r="X466" t="str">
        <f>IF(AND(INDEX('RobotLookup Clean'!$E:$E,ROW()-3)="Senior",INDEX('RobotLookup Clean'!$AE:$AE,ROW()-3)=1),ROW()-3,"")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F467" s="22"/>
      <c r="G467" s="22"/>
      <c r="H467" s="22"/>
      <c r="I467" s="22"/>
      <c r="J467" s="22"/>
      <c r="X467" t="str">
        <f>IF(AND(INDEX('RobotLookup Clean'!$E:$E,ROW()-3)="Senior",INDEX('RobotLookup Clean'!$AE:$AE,ROW()-3)=1),ROW()-3,"")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F468" s="22"/>
      <c r="G468" s="22"/>
      <c r="H468" s="22"/>
      <c r="I468" s="22"/>
      <c r="J468" s="22"/>
      <c r="X468" t="str">
        <f>IF(AND(INDEX('RobotLookup Clean'!$E:$E,ROW()-3)="Senior",INDEX('RobotLookup Clean'!$AE:$AE,ROW()-3)=1),ROW()-3,"")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F469" s="22"/>
      <c r="G469" s="22"/>
      <c r="H469" s="22"/>
      <c r="I469" s="22"/>
      <c r="J469" s="22"/>
      <c r="X469" t="str">
        <f>IF(AND(INDEX('RobotLookup Clean'!$E:$E,ROW()-3)="Senior",INDEX('RobotLookup Clean'!$AE:$AE,ROW()-3)=1),ROW()-3,"")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F470" s="22"/>
      <c r="G470" s="22"/>
      <c r="H470" s="22"/>
      <c r="I470" s="22"/>
      <c r="J470" s="22"/>
      <c r="X470" t="str">
        <f>IF(AND(INDEX('RobotLookup Clean'!$E:$E,ROW()-3)="Senior",INDEX('RobotLookup Clean'!$AE:$AE,ROW()-3)=1),ROW()-3,"")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F471" s="22"/>
      <c r="G471" s="22"/>
      <c r="H471" s="22"/>
      <c r="I471" s="22"/>
      <c r="J471" s="22"/>
      <c r="X471" t="str">
        <f>IF(AND(INDEX('RobotLookup Clean'!$E:$E,ROW()-3)="Senior",INDEX('RobotLookup Clean'!$AE:$AE,ROW()-3)=1),ROW()-3,"")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F472" s="22"/>
      <c r="G472" s="22"/>
      <c r="H472" s="22"/>
      <c r="I472" s="22"/>
      <c r="J472" s="22"/>
      <c r="X472" t="str">
        <f>IF(AND(INDEX('RobotLookup Clean'!$E:$E,ROW()-3)="Senior",INDEX('RobotLookup Clean'!$AE:$AE,ROW()-3)=1),ROW()-3,"")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F473" s="22"/>
      <c r="G473" s="22"/>
      <c r="H473" s="22"/>
      <c r="I473" s="22"/>
      <c r="J473" s="22"/>
      <c r="X473" t="str">
        <f>IF(AND(INDEX('RobotLookup Clean'!$E:$E,ROW()-3)="Senior",INDEX('RobotLookup Clean'!$AE:$AE,ROW()-3)=1),ROW()-3,"")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F474" s="22"/>
      <c r="G474" s="22"/>
      <c r="H474" s="22"/>
      <c r="I474" s="22"/>
      <c r="J474" s="22"/>
      <c r="X474" t="str">
        <f>IF(AND(INDEX('RobotLookup Clean'!$E:$E,ROW()-3)="Senior",INDEX('RobotLookup Clean'!$AE:$AE,ROW()-3)=1),ROW()-3,"")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F475" s="22"/>
      <c r="G475" s="22"/>
      <c r="H475" s="22"/>
      <c r="I475" s="22"/>
      <c r="J475" s="22"/>
      <c r="X475" t="str">
        <f>IF(AND(INDEX('RobotLookup Clean'!$E:$E,ROW()-3)="Senior",INDEX('RobotLookup Clean'!$AE:$AE,ROW()-3)=1),ROW()-3,"")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F476" s="22"/>
      <c r="G476" s="22"/>
      <c r="H476" s="22"/>
      <c r="I476" s="22"/>
      <c r="J476" s="22"/>
      <c r="X476" t="str">
        <f>IF(AND(INDEX('RobotLookup Clean'!$E:$E,ROW()-3)="Senior",INDEX('RobotLookup Clean'!$AE:$AE,ROW()-3)=1),ROW()-3,"")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F477" s="22"/>
      <c r="G477" s="22"/>
      <c r="H477" s="22"/>
      <c r="I477" s="22"/>
      <c r="J477" s="22"/>
      <c r="X477" t="str">
        <f>IF(AND(INDEX('RobotLookup Clean'!$E:$E,ROW()-3)="Senior",INDEX('RobotLookup Clean'!$AE:$AE,ROW()-3)=1),ROW()-3,"")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F478" s="22"/>
      <c r="G478" s="22"/>
      <c r="H478" s="22"/>
      <c r="I478" s="22"/>
      <c r="J478" s="22"/>
      <c r="X478" t="str">
        <f>IF(AND(INDEX('RobotLookup Clean'!$E:$E,ROW()-3)="Senior",INDEX('RobotLookup Clean'!$AE:$AE,ROW()-3)=1),ROW()-3,"")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F479" s="22"/>
      <c r="G479" s="22"/>
      <c r="H479" s="22"/>
      <c r="I479" s="22"/>
      <c r="J479" s="22"/>
      <c r="X479" t="str">
        <f>IF(AND(INDEX('RobotLookup Clean'!$E:$E,ROW()-3)="Senior",INDEX('RobotLookup Clean'!$AE:$AE,ROW()-3)=1),ROW()-3,"")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F480" s="22"/>
      <c r="G480" s="22"/>
      <c r="H480" s="22"/>
      <c r="I480" s="22"/>
      <c r="J480" s="22"/>
      <c r="X480" t="str">
        <f>IF(AND(INDEX('RobotLookup Clean'!$E:$E,ROW()-3)="Senior",INDEX('RobotLookup Clean'!$AE:$AE,ROW()-3)=1),ROW()-3,"")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F481" s="22"/>
      <c r="G481" s="22"/>
      <c r="H481" s="22"/>
      <c r="I481" s="22"/>
      <c r="J481" s="22"/>
      <c r="X481" t="str">
        <f>IF(AND(INDEX('RobotLookup Clean'!$E:$E,ROW()-3)="Senior",INDEX('RobotLookup Clean'!$AE:$AE,ROW()-3)=1),ROW()-3,"")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F482" s="22"/>
      <c r="G482" s="22"/>
      <c r="H482" s="22"/>
      <c r="I482" s="22"/>
      <c r="J482" s="22"/>
      <c r="X482" t="str">
        <f>IF(AND(INDEX('RobotLookup Clean'!$E:$E,ROW()-3)="Senior",INDEX('RobotLookup Clean'!$AE:$AE,ROW()-3)=1),ROW()-3,"")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F483" s="22"/>
      <c r="G483" s="22"/>
      <c r="H483" s="22"/>
      <c r="I483" s="22"/>
      <c r="J483" s="22"/>
      <c r="X483" t="str">
        <f>IF(AND(INDEX('RobotLookup Clean'!$E:$E,ROW()-3)="Senior",INDEX('RobotLookup Clean'!$AE:$AE,ROW()-3)=1),ROW()-3,"")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F484" s="22"/>
      <c r="G484" s="22"/>
      <c r="H484" s="22"/>
      <c r="I484" s="22"/>
      <c r="J484" s="22"/>
      <c r="X484" t="str">
        <f>IF(AND(INDEX('RobotLookup Clean'!$E:$E,ROW()-3)="Senior",INDEX('RobotLookup Clean'!$AE:$AE,ROW()-3)=1),ROW()-3,"")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F485" s="22"/>
      <c r="G485" s="22"/>
      <c r="H485" s="22"/>
      <c r="I485" s="22"/>
      <c r="J485" s="22"/>
      <c r="X485" t="str">
        <f>IF(AND(INDEX('RobotLookup Clean'!$E:$E,ROW()-3)="Senior",INDEX('RobotLookup Clean'!$AE:$AE,ROW()-3)=1),ROW()-3,"")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F486" s="22"/>
      <c r="G486" s="22"/>
      <c r="H486" s="22"/>
      <c r="I486" s="22"/>
      <c r="J486" s="22"/>
      <c r="X486" t="str">
        <f>IF(AND(INDEX('RobotLookup Clean'!$E:$E,ROW()-3)="Senior",INDEX('RobotLookup Clean'!$AE:$AE,ROW()-3)=1),ROW()-3,"")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F487" s="22"/>
      <c r="G487" s="22"/>
      <c r="H487" s="22"/>
      <c r="I487" s="22"/>
      <c r="J487" s="22"/>
      <c r="X487" t="str">
        <f>IF(AND(INDEX('RobotLookup Clean'!$E:$E,ROW()-3)="Senior",INDEX('RobotLookup Clean'!$AE:$AE,ROW()-3)=1),ROW()-3,"")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F488" s="22"/>
      <c r="G488" s="22"/>
      <c r="H488" s="22"/>
      <c r="I488" s="22"/>
      <c r="J488" s="22"/>
      <c r="X488" t="str">
        <f>IF(AND(INDEX('RobotLookup Clean'!$E:$E,ROW()-3)="Senior",INDEX('RobotLookup Clean'!$AE:$AE,ROW()-3)=1),ROW()-3,"")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F489" s="22"/>
      <c r="G489" s="22"/>
      <c r="H489" s="22"/>
      <c r="I489" s="22"/>
      <c r="J489" s="22"/>
      <c r="X489" t="str">
        <f>IF(AND(INDEX('RobotLookup Clean'!$E:$E,ROW()-3)="Senior",INDEX('RobotLookup Clean'!$AE:$AE,ROW()-3)=1),ROW()-3,"")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F490" s="22"/>
      <c r="G490" s="22"/>
      <c r="H490" s="22"/>
      <c r="I490" s="22"/>
      <c r="J490" s="22"/>
      <c r="X490" t="str">
        <f>IF(AND(INDEX('RobotLookup Clean'!$E:$E,ROW()-3)="Senior",INDEX('RobotLookup Clean'!$AE:$AE,ROW()-3)=1),ROW()-3,"")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F491" s="22"/>
      <c r="G491" s="22"/>
      <c r="H491" s="22"/>
      <c r="I491" s="22"/>
      <c r="J491" s="22"/>
      <c r="X491" t="str">
        <f>IF(AND(INDEX('RobotLookup Clean'!$E:$E,ROW()-3)="Senior",INDEX('RobotLookup Clean'!$AE:$AE,ROW()-3)=1),ROW()-3,"")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F492" s="22"/>
      <c r="G492" s="22"/>
      <c r="H492" s="22"/>
      <c r="I492" s="22"/>
      <c r="J492" s="22"/>
      <c r="X492" t="str">
        <f>IF(AND(INDEX('RobotLookup Clean'!$E:$E,ROW()-3)="Senior",INDEX('RobotLookup Clean'!$AE:$AE,ROW()-3)=1),ROW()-3,"")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F493" s="22"/>
      <c r="G493" s="22"/>
      <c r="H493" s="22"/>
      <c r="I493" s="22"/>
      <c r="J493" s="22"/>
      <c r="X493" t="str">
        <f>IF(AND(INDEX('RobotLookup Clean'!$E:$E,ROW()-3)="Senior",INDEX('RobotLookup Clean'!$AE:$AE,ROW()-3)=1),ROW()-3,"")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F494" s="22"/>
      <c r="G494" s="22"/>
      <c r="H494" s="22"/>
      <c r="I494" s="22"/>
      <c r="J494" s="22"/>
      <c r="X494" t="str">
        <f>IF(AND(INDEX('RobotLookup Clean'!$E:$E,ROW()-3)="Senior",INDEX('RobotLookup Clean'!$AE:$AE,ROW()-3)=1),ROW()-3,"")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F495" s="22"/>
      <c r="G495" s="22"/>
      <c r="H495" s="22"/>
      <c r="I495" s="22"/>
      <c r="J495" s="22"/>
      <c r="X495" t="str">
        <f>IF(AND(INDEX('RobotLookup Clean'!$E:$E,ROW()-3)="Senior",INDEX('RobotLookup Clean'!$AE:$AE,ROW()-3)=1),ROW()-3,"")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F496" s="22"/>
      <c r="G496" s="22"/>
      <c r="H496" s="22"/>
      <c r="I496" s="22"/>
      <c r="J496" s="22"/>
      <c r="X496" t="str">
        <f>IF(AND(INDEX('RobotLookup Clean'!$E:$E,ROW()-3)="Senior",INDEX('RobotLookup Clean'!$AE:$AE,ROW()-3)=1),ROW()-3,"")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F497" s="22"/>
      <c r="G497" s="22"/>
      <c r="H497" s="22"/>
      <c r="I497" s="22"/>
      <c r="J497" s="22"/>
      <c r="X497" t="str">
        <f>IF(AND(INDEX('RobotLookup Clean'!$E:$E,ROW()-3)="Senior",INDEX('RobotLookup Clean'!$AE:$AE,ROW()-3)=1),ROW()-3,"")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F498" s="22"/>
      <c r="G498" s="22"/>
      <c r="H498" s="22"/>
      <c r="I498" s="22"/>
      <c r="J498" s="22"/>
      <c r="X498" t="str">
        <f>IF(AND(INDEX('RobotLookup Clean'!$E:$E,ROW()-3)="Senior",INDEX('RobotLookup Clean'!$AE:$AE,ROW()-3)=1),ROW()-3,"")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F499" s="22"/>
      <c r="G499" s="22"/>
      <c r="H499" s="22"/>
      <c r="I499" s="22"/>
      <c r="J499" s="22"/>
      <c r="X499" t="str">
        <f>IF(AND(INDEX('RobotLookup Clean'!$E:$E,ROW()-3)="Senior",INDEX('RobotLookup Clean'!$AE:$AE,ROW()-3)=1),ROW()-3,"")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F500" s="22"/>
      <c r="G500" s="22"/>
      <c r="H500" s="22"/>
      <c r="I500" s="22"/>
      <c r="J500" s="22"/>
      <c r="X500" t="str">
        <f>IF(AND(INDEX('RobotLookup Clean'!$E:$E,ROW()-3)="Senior",INDEX('RobotLookup Clean'!$AE:$AE,ROW()-3)=1),ROW()-3,"")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F501" s="22"/>
      <c r="G501" s="22"/>
      <c r="H501" s="22"/>
      <c r="I501" s="22"/>
      <c r="J501" s="22"/>
      <c r="X501" t="str">
        <f>IF(AND(INDEX('RobotLookup Clean'!$E:$E,ROW()-3)="Senior",INDEX('RobotLookup Clean'!$AE:$AE,ROW()-3)=1),ROW()-3,"")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F502" s="22"/>
      <c r="G502" s="22"/>
      <c r="H502" s="22"/>
      <c r="I502" s="22"/>
      <c r="J502" s="22"/>
      <c r="X502" t="str">
        <f>IF(AND(INDEX('RobotLookup Clean'!$E:$E,ROW()-3)="Senior",INDEX('RobotLookup Clean'!$AE:$AE,ROW()-3)=1),ROW()-3,"")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F503" s="22"/>
      <c r="G503" s="22"/>
      <c r="H503" s="22"/>
      <c r="I503" s="22"/>
      <c r="J503" s="22"/>
      <c r="X503" t="str">
        <f>IF(AND(INDEX('RobotLookup Clean'!$E:$E,ROW()-3)="Senior",INDEX('RobotLookup Clean'!$AE:$AE,ROW()-3)=1),ROW()-3,"")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F504" s="22"/>
      <c r="G504" s="22"/>
      <c r="H504" s="22"/>
      <c r="I504" s="22"/>
      <c r="J504" s="22"/>
      <c r="X504" t="str">
        <f>IF(AND(INDEX('RobotLookup Clean'!$E:$E,ROW()-3)="Senior",INDEX('RobotLookup Clean'!$AE:$AE,ROW()-3)=1),ROW()-3,"")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F505" s="22"/>
      <c r="G505" s="22"/>
      <c r="H505" s="22"/>
      <c r="I505" s="22"/>
      <c r="J505" s="22"/>
      <c r="X505" t="str">
        <f>IF(AND(INDEX('RobotLookup Clean'!$E:$E,ROW()-3)="Senior",INDEX('RobotLookup Clean'!$AE:$AE,ROW()-3)=1),ROW()-3,"")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F506" s="22"/>
      <c r="G506" s="22"/>
      <c r="H506" s="22"/>
      <c r="I506" s="22"/>
      <c r="J506" s="22"/>
      <c r="X506" t="str">
        <f>IF(AND(INDEX('RobotLookup Clean'!$E:$E,ROW()-3)="Senior",INDEX('RobotLookup Clean'!$AE:$AE,ROW()-3)=1),ROW()-3,"")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F507" s="22"/>
      <c r="G507" s="22"/>
      <c r="H507" s="22"/>
      <c r="I507" s="22"/>
      <c r="J507" s="22"/>
      <c r="X507" t="str">
        <f>IF(AND(INDEX('RobotLookup Clean'!$E:$E,ROW()-3)="Senior",INDEX('RobotLookup Clean'!$AE:$AE,ROW()-3)=1),ROW()-3,"")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F508" s="22"/>
      <c r="G508" s="22"/>
      <c r="H508" s="22"/>
      <c r="I508" s="22"/>
      <c r="J508" s="22"/>
      <c r="X508" t="str">
        <f>IF(AND(INDEX('RobotLookup Clean'!$E:$E,ROW()-3)="Senior",INDEX('RobotLookup Clean'!$AE:$AE,ROW()-3)=1),ROW()-3,"")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F509" s="22"/>
      <c r="G509" s="22"/>
      <c r="H509" s="22"/>
      <c r="I509" s="22"/>
      <c r="J509" s="22"/>
      <c r="X509" t="str">
        <f>IF(AND(INDEX('RobotLookup Clean'!$E:$E,ROW()-3)="Senior",INDEX('RobotLookup Clean'!$AE:$AE,ROW()-3)=1),ROW()-3,"")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F510" s="22"/>
      <c r="G510" s="22"/>
      <c r="H510" s="22"/>
      <c r="I510" s="22"/>
      <c r="J510" s="22"/>
      <c r="X510" t="str">
        <f>IF(AND(INDEX('RobotLookup Clean'!$E:$E,ROW()-3)="Senior",INDEX('RobotLookup Clean'!$AE:$AE,ROW()-3)=1),ROW()-3,"")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F511" s="22"/>
      <c r="G511" s="22"/>
      <c r="H511" s="22"/>
      <c r="I511" s="22"/>
      <c r="J511" s="22"/>
      <c r="X511" t="str">
        <f>IF(AND(INDEX('RobotLookup Clean'!$E:$E,ROW()-3)="Senior",INDEX('RobotLookup Clean'!$AE:$AE,ROW()-3)=1),ROW()-3,"")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F512" s="22"/>
      <c r="G512" s="22"/>
      <c r="H512" s="22"/>
      <c r="I512" s="22"/>
      <c r="J512" s="22"/>
      <c r="X512" t="str">
        <f>IF(AND(INDEX('RobotLookup Clean'!$E:$E,ROW()-3)="Senior",INDEX('RobotLookup Clean'!$AE:$AE,ROW()-3)=1),ROW()-3,"")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F513" s="22"/>
      <c r="G513" s="22"/>
      <c r="H513" s="22"/>
      <c r="I513" s="22"/>
      <c r="J513" s="22"/>
      <c r="X513" t="str">
        <f>IF(AND(INDEX('RobotLookup Clean'!$E:$E,ROW()-3)="Senior",INDEX('RobotLookup Clean'!$AE:$AE,ROW()-3)=1),ROW()-3,"")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F514" s="22"/>
      <c r="G514" s="22"/>
      <c r="H514" s="22"/>
      <c r="I514" s="22"/>
      <c r="J514" s="22"/>
      <c r="X514" t="str">
        <f>IF(AND(INDEX('RobotLookup Clean'!$E:$E,ROW()-3)="Senior",INDEX('RobotLookup Clean'!$AE:$AE,ROW()-3)=1),ROW()-3,"")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F515" s="22"/>
      <c r="G515" s="22"/>
      <c r="H515" s="22"/>
      <c r="I515" s="22"/>
      <c r="J515" s="22"/>
      <c r="X515" t="str">
        <f>IF(AND(INDEX('RobotLookup Clean'!$E:$E,ROW()-3)="Senior",INDEX('RobotLookup Clean'!$AE:$AE,ROW()-3)=1),ROW()-3,"")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F516" s="22"/>
      <c r="G516" s="22"/>
      <c r="H516" s="22"/>
      <c r="I516" s="22"/>
      <c r="J516" s="22"/>
      <c r="X516" t="str">
        <f>IF(AND(INDEX('RobotLookup Clean'!$E:$E,ROW()-3)="Senior",INDEX('RobotLookup Clean'!$AE:$AE,ROW()-3)=1),ROW()-3,"")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F517" s="22"/>
      <c r="G517" s="22"/>
      <c r="H517" s="22"/>
      <c r="I517" s="22"/>
      <c r="J517" s="22"/>
      <c r="X517" t="str">
        <f>IF(AND(INDEX('RobotLookup Clean'!$E:$E,ROW()-3)="Senior",INDEX('RobotLookup Clean'!$AE:$AE,ROW()-3)=1),ROW()-3,"")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F518" s="22"/>
      <c r="G518" s="22"/>
      <c r="H518" s="22"/>
      <c r="I518" s="22"/>
      <c r="J518" s="22"/>
      <c r="X518" t="str">
        <f>IF(AND(INDEX('RobotLookup Clean'!$E:$E,ROW()-3)="Senior",INDEX('RobotLookup Clean'!$AE:$AE,ROW()-3)=1),ROW()-3,"")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F519" s="22"/>
      <c r="G519" s="22"/>
      <c r="H519" s="22"/>
      <c r="I519" s="22"/>
      <c r="J519" s="22"/>
      <c r="X519" t="str">
        <f>IF(AND(INDEX('RobotLookup Clean'!$E:$E,ROW()-3)="Senior",INDEX('RobotLookup Clean'!$AE:$AE,ROW()-3)=1),ROW()-3,"")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F520" s="22"/>
      <c r="G520" s="22"/>
      <c r="H520" s="22"/>
      <c r="I520" s="22"/>
      <c r="J520" s="22"/>
      <c r="X520" t="str">
        <f>IF(AND(INDEX('RobotLookup Clean'!$E:$E,ROW()-3)="Senior",INDEX('RobotLookup Clean'!$AE:$AE,ROW()-3)=1),ROW()-3,"")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F521" s="22"/>
      <c r="G521" s="22"/>
      <c r="H521" s="22"/>
      <c r="I521" s="22"/>
      <c r="J521" s="22"/>
      <c r="X521" t="str">
        <f>IF(AND(INDEX('RobotLookup Clean'!$E:$E,ROW()-3)="Senior",INDEX('RobotLookup Clean'!$AE:$AE,ROW()-3)=1),ROW()-3,"")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F522" s="22"/>
      <c r="G522" s="22"/>
      <c r="H522" s="22"/>
      <c r="I522" s="22"/>
      <c r="J522" s="22"/>
      <c r="X522" t="str">
        <f>IF(AND(INDEX('RobotLookup Clean'!$E:$E,ROW()-3)="Senior",INDEX('RobotLookup Clean'!$AE:$AE,ROW()-3)=1),ROW()-3,"")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F523" s="22"/>
      <c r="G523" s="22"/>
      <c r="H523" s="22"/>
      <c r="I523" s="22"/>
      <c r="J523" s="22"/>
      <c r="X523" t="str">
        <f>IF(AND(INDEX('RobotLookup Clean'!$E:$E,ROW()-3)="Senior",INDEX('RobotLookup Clean'!$AE:$AE,ROW()-3)=1),ROW()-3,"")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F524" s="22"/>
      <c r="G524" s="22"/>
      <c r="H524" s="22"/>
      <c r="I524" s="22"/>
      <c r="J524" s="22"/>
      <c r="X524" t="str">
        <f>IF(AND(INDEX('RobotLookup Clean'!$E:$E,ROW()-3)="Senior",INDEX('RobotLookup Clean'!$AE:$AE,ROW()-3)=1),ROW()-3,"")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F525" s="22"/>
      <c r="G525" s="22"/>
      <c r="H525" s="22"/>
      <c r="I525" s="22"/>
      <c r="J525" s="22"/>
      <c r="X525" t="str">
        <f>IF(AND(INDEX('RobotLookup Clean'!$E:$E,ROW()-3)="Senior",INDEX('RobotLookup Clean'!$AE:$AE,ROW()-3)=1),ROW()-3,"")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F526" s="22"/>
      <c r="G526" s="22"/>
      <c r="H526" s="22"/>
      <c r="I526" s="22"/>
      <c r="J526" s="22"/>
      <c r="X526" t="str">
        <f>IF(AND(INDEX('RobotLookup Clean'!$E:$E,ROW()-3)="Senior",INDEX('RobotLookup Clean'!$AE:$AE,ROW()-3)=1),ROW()-3,"")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F527" s="22"/>
      <c r="G527" s="22"/>
      <c r="H527" s="22"/>
      <c r="I527" s="22"/>
      <c r="J527" s="22"/>
      <c r="X527" t="str">
        <f>IF(AND(INDEX('RobotLookup Clean'!$E:$E,ROW()-3)="Senior",INDEX('RobotLookup Clean'!$AE:$AE,ROW()-3)=1),ROW()-3,"")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F528" s="22"/>
      <c r="G528" s="22"/>
      <c r="H528" s="22"/>
      <c r="I528" s="22"/>
      <c r="J528" s="22"/>
      <c r="X528" t="str">
        <f>IF(AND(INDEX('RobotLookup Clean'!$E:$E,ROW()-3)="Senior",INDEX('RobotLookup Clean'!$AE:$AE,ROW()-3)=1),ROW()-3,"")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F529" s="22"/>
      <c r="G529" s="22"/>
      <c r="H529" s="22"/>
      <c r="I529" s="22"/>
      <c r="J529" s="22"/>
      <c r="X529" t="str">
        <f>IF(AND(INDEX('RobotLookup Clean'!$E:$E,ROW()-3)="Senior",INDEX('RobotLookup Clean'!$AE:$AE,ROW()-3)=1),ROW()-3,"")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F530" s="22"/>
      <c r="G530" s="22"/>
      <c r="H530" s="22"/>
      <c r="I530" s="22"/>
      <c r="J530" s="22"/>
      <c r="X530" t="str">
        <f>IF(AND(INDEX('RobotLookup Clean'!$E:$E,ROW()-3)="Senior",INDEX('RobotLookup Clean'!$AE:$AE,ROW()-3)=1),ROW()-3,"")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F531" s="22"/>
      <c r="G531" s="22"/>
      <c r="H531" s="22"/>
      <c r="I531" s="22"/>
      <c r="J531" s="22"/>
      <c r="X531" t="str">
        <f>IF(AND(INDEX('RobotLookup Clean'!$E:$E,ROW()-3)="Senior",INDEX('RobotLookup Clean'!$AE:$AE,ROW()-3)=1),ROW()-3,"")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F532" s="22"/>
      <c r="G532" s="22"/>
      <c r="H532" s="22"/>
      <c r="I532" s="22"/>
      <c r="J532" s="22"/>
      <c r="X532" t="str">
        <f>IF(AND(INDEX('RobotLookup Clean'!$E:$E,ROW()-3)="Senior",INDEX('RobotLookup Clean'!$AE:$AE,ROW()-3)=1),ROW()-3,"")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F533" s="22"/>
      <c r="G533" s="22"/>
      <c r="H533" s="22"/>
      <c r="I533" s="22"/>
      <c r="J533" s="22"/>
      <c r="X533" t="str">
        <f>IF(AND(INDEX('RobotLookup Clean'!$E:$E,ROW()-3)="Senior",INDEX('RobotLookup Clean'!$AE:$AE,ROW()-3)=1),ROW()-3,"")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F534" s="22"/>
      <c r="G534" s="22"/>
      <c r="H534" s="22"/>
      <c r="I534" s="22"/>
      <c r="J534" s="22"/>
      <c r="X534" t="str">
        <f>IF(AND(INDEX('RobotLookup Clean'!$E:$E,ROW()-3)="Senior",INDEX('RobotLookup Clean'!$AE:$AE,ROW()-3)=1),ROW()-3,"")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F535" s="22"/>
      <c r="G535" s="22"/>
      <c r="H535" s="22"/>
      <c r="I535" s="22"/>
      <c r="J535" s="22"/>
      <c r="X535" t="str">
        <f>IF(AND(INDEX('RobotLookup Clean'!$E:$E,ROW()-3)="Senior",INDEX('RobotLookup Clean'!$AE:$AE,ROW()-3)=1),ROW()-3,"")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F536" s="22"/>
      <c r="G536" s="22"/>
      <c r="H536" s="22"/>
      <c r="I536" s="22"/>
      <c r="J536" s="22"/>
      <c r="X536" t="str">
        <f>IF(AND(INDEX('RobotLookup Clean'!$E:$E,ROW()-3)="Senior",INDEX('RobotLookup Clean'!$AE:$AE,ROW()-3)=1),ROW()-3,"")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F537" s="22"/>
      <c r="G537" s="22"/>
      <c r="H537" s="22"/>
      <c r="I537" s="22"/>
      <c r="J537" s="22"/>
      <c r="X537" t="str">
        <f>IF(AND(INDEX('RobotLookup Clean'!$E:$E,ROW()-3)="Senior",INDEX('RobotLookup Clean'!$AE:$AE,ROW()-3)=1),ROW()-3,"")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F538" s="22"/>
      <c r="G538" s="22"/>
      <c r="H538" s="22"/>
      <c r="I538" s="22"/>
      <c r="J538" s="22"/>
      <c r="X538" t="str">
        <f>IF(AND(INDEX('RobotLookup Clean'!$E:$E,ROW()-3)="Senior",INDEX('RobotLookup Clean'!$AE:$AE,ROW()-3)=1),ROW()-3,"")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F539" s="22"/>
      <c r="G539" s="22"/>
      <c r="H539" s="22"/>
      <c r="I539" s="22"/>
      <c r="J539" s="22"/>
      <c r="X539" t="str">
        <f>IF(AND(INDEX('RobotLookup Clean'!$E:$E,ROW()-3)="Senior",INDEX('RobotLookup Clean'!$AE:$AE,ROW()-3)=1),ROW()-3,"")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F540" s="22"/>
      <c r="G540" s="22"/>
      <c r="H540" s="22"/>
      <c r="I540" s="22"/>
      <c r="J540" s="22"/>
      <c r="X540" t="str">
        <f>IF(AND(INDEX('RobotLookup Clean'!$E:$E,ROW()-3)="Senior",INDEX('RobotLookup Clean'!$AE:$AE,ROW()-3)=1),ROW()-3,"")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F541" s="22"/>
      <c r="G541" s="22"/>
      <c r="H541" s="22"/>
      <c r="I541" s="22"/>
      <c r="J541" s="22"/>
      <c r="X541" t="str">
        <f>IF(AND(INDEX('RobotLookup Clean'!$E:$E,ROW()-3)="Senior",INDEX('RobotLookup Clean'!$AE:$AE,ROW()-3)=1),ROW()-3,"")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F542" s="22"/>
      <c r="G542" s="22"/>
      <c r="H542" s="22"/>
      <c r="I542" s="22"/>
      <c r="J542" s="22"/>
      <c r="X542" t="str">
        <f>IF(AND(INDEX('RobotLookup Clean'!$E:$E,ROW()-3)="Senior",INDEX('RobotLookup Clean'!$AE:$AE,ROW()-3)=1),ROW()-3,"")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F543" s="22"/>
      <c r="G543" s="22"/>
      <c r="H543" s="22"/>
      <c r="I543" s="22"/>
      <c r="J543" s="22"/>
      <c r="X543" t="str">
        <f>IF(AND(INDEX('RobotLookup Clean'!$E:$E,ROW()-3)="Senior",INDEX('RobotLookup Clean'!$AE:$AE,ROW()-3)=1),ROW()-3,"")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F544" s="22"/>
      <c r="G544" s="22"/>
      <c r="H544" s="22"/>
      <c r="I544" s="22"/>
      <c r="J544" s="22"/>
      <c r="X544" t="str">
        <f>IF(AND(INDEX('RobotLookup Clean'!$E:$E,ROW()-3)="Senior",INDEX('RobotLookup Clean'!$AE:$AE,ROW()-3)=1),ROW()-3,"")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F545" s="22"/>
      <c r="G545" s="22"/>
      <c r="H545" s="22"/>
      <c r="I545" s="22"/>
      <c r="J545" s="22"/>
      <c r="X545" t="str">
        <f>IF(AND(INDEX('RobotLookup Clean'!$E:$E,ROW()-3)="Senior",INDEX('RobotLookup Clean'!$AE:$AE,ROW()-3)=1),ROW()-3,"")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F546" s="22"/>
      <c r="G546" s="22"/>
      <c r="H546" s="22"/>
      <c r="I546" s="22"/>
      <c r="J546" s="22"/>
      <c r="X546" t="str">
        <f>IF(AND(INDEX('RobotLookup Clean'!$E:$E,ROW()-3)="Senior",INDEX('RobotLookup Clean'!$AE:$AE,ROW()-3)=1),ROW()-3,"")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F547" s="22"/>
      <c r="G547" s="22"/>
      <c r="H547" s="22"/>
      <c r="I547" s="22"/>
      <c r="J547" s="22"/>
      <c r="X547" t="str">
        <f>IF(AND(INDEX('RobotLookup Clean'!$E:$E,ROW()-3)="Senior",INDEX('RobotLookup Clean'!$AE:$AE,ROW()-3)=1),ROW()-3,"")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F548" s="22"/>
      <c r="G548" s="22"/>
      <c r="H548" s="22"/>
      <c r="I548" s="22"/>
      <c r="J548" s="22"/>
      <c r="X548" t="str">
        <f>IF(AND(INDEX('RobotLookup Clean'!$E:$E,ROW()-3)="Senior",INDEX('RobotLookup Clean'!$AE:$AE,ROW()-3)=1),ROW()-3,"")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F549" s="22"/>
      <c r="G549" s="22"/>
      <c r="H549" s="22"/>
      <c r="I549" s="22"/>
      <c r="J549" s="22"/>
      <c r="X549" t="str">
        <f>IF(AND(INDEX('RobotLookup Clean'!$E:$E,ROW()-3)="Senior",INDEX('RobotLookup Clean'!$AE:$AE,ROW()-3)=1),ROW()-3,"")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F550" s="22"/>
      <c r="G550" s="22"/>
      <c r="H550" s="22"/>
      <c r="I550" s="22"/>
      <c r="J550" s="22"/>
      <c r="X550" t="str">
        <f>IF(AND(INDEX('RobotLookup Clean'!$E:$E,ROW()-3)="Senior",INDEX('RobotLookup Clean'!$AE:$AE,ROW()-3)=1),ROW()-3,"")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F551" s="22"/>
      <c r="G551" s="22"/>
      <c r="H551" s="22"/>
      <c r="I551" s="22"/>
      <c r="J551" s="22"/>
      <c r="X551" t="str">
        <f>IF(AND(INDEX('RobotLookup Clean'!$E:$E,ROW()-3)="Senior",INDEX('RobotLookup Clean'!$AE:$AE,ROW()-3)=1),ROW()-3,"")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F552" s="22"/>
      <c r="G552" s="22"/>
      <c r="H552" s="22"/>
      <c r="I552" s="22"/>
      <c r="J552" s="22"/>
      <c r="X552" t="str">
        <f>IF(AND(INDEX('RobotLookup Clean'!$E:$E,ROW()-3)="Senior",INDEX('RobotLookup Clean'!$AE:$AE,ROW()-3)=1),ROW()-3,"")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F553" s="22"/>
      <c r="G553" s="22"/>
      <c r="H553" s="22"/>
      <c r="I553" s="22"/>
      <c r="J553" s="22"/>
      <c r="X553" t="str">
        <f>IF(AND(INDEX('RobotLookup Clean'!$E:$E,ROW()-3)="Senior",INDEX('RobotLookup Clean'!$AE:$AE,ROW()-3)=1),ROW()-3,"")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F554" s="22"/>
      <c r="G554" s="22"/>
      <c r="H554" s="22"/>
      <c r="I554" s="22"/>
      <c r="J554" s="22"/>
      <c r="X554" t="str">
        <f>IF(AND(INDEX('RobotLookup Clean'!$E:$E,ROW()-3)="Senior",INDEX('RobotLookup Clean'!$AE:$AE,ROW()-3)=1),ROW()-3,"")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F555" s="22"/>
      <c r="G555" s="22"/>
      <c r="H555" s="22"/>
      <c r="I555" s="22"/>
      <c r="J555" s="22"/>
      <c r="X555" t="str">
        <f>IF(AND(INDEX('RobotLookup Clean'!$E:$E,ROW()-3)="Senior",INDEX('RobotLookup Clean'!$AE:$AE,ROW()-3)=1),ROW()-3,"")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F556" s="22"/>
      <c r="G556" s="22"/>
      <c r="H556" s="22"/>
      <c r="I556" s="22"/>
      <c r="J556" s="22"/>
      <c r="X556" t="str">
        <f>IF(AND(INDEX('RobotLookup Clean'!$E:$E,ROW()-3)="Senior",INDEX('RobotLookup Clean'!$AE:$AE,ROW()-3)=1),ROW()-3,"")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F557" s="22"/>
      <c r="G557" s="22"/>
      <c r="H557" s="22"/>
      <c r="I557" s="22"/>
      <c r="J557" s="22"/>
      <c r="X557" t="str">
        <f>IF(AND(INDEX('RobotLookup Clean'!$E:$E,ROW()-3)="Senior",INDEX('RobotLookup Clean'!$AE:$AE,ROW()-3)=1),ROW()-3,"")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F558" s="22"/>
      <c r="G558" s="22"/>
      <c r="H558" s="22"/>
      <c r="I558" s="22"/>
      <c r="J558" s="22"/>
      <c r="X558" t="str">
        <f>IF(AND(INDEX('RobotLookup Clean'!$E:$E,ROW()-3)="Senior",INDEX('RobotLookup Clean'!$AE:$AE,ROW()-3)=1),ROW()-3,"")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F559" s="22"/>
      <c r="G559" s="22"/>
      <c r="H559" s="22"/>
      <c r="I559" s="22"/>
      <c r="J559" s="22"/>
      <c r="X559" t="str">
        <f>IF(AND(INDEX('RobotLookup Clean'!$E:$E,ROW()-3)="Senior",INDEX('RobotLookup Clean'!$AE:$AE,ROW()-3)=1),ROW()-3,"")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F560" s="22"/>
      <c r="G560" s="22"/>
      <c r="H560" s="22"/>
      <c r="I560" s="22"/>
      <c r="J560" s="22"/>
      <c r="X560" t="str">
        <f>IF(AND(INDEX('RobotLookup Clean'!$E:$E,ROW()-3)="Senior",INDEX('RobotLookup Clean'!$AE:$AE,ROW()-3)=1),ROW()-3,"")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F561" s="22"/>
      <c r="G561" s="22"/>
      <c r="H561" s="22"/>
      <c r="I561" s="22"/>
      <c r="J561" s="22"/>
      <c r="X561" t="str">
        <f>IF(AND(INDEX('RobotLookup Clean'!$E:$E,ROW()-3)="Senior",INDEX('RobotLookup Clean'!$AE:$AE,ROW()-3)=1),ROW()-3,"")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F562" s="22"/>
      <c r="G562" s="22"/>
      <c r="H562" s="22"/>
      <c r="I562" s="22"/>
      <c r="J562" s="22"/>
      <c r="X562" t="str">
        <f>IF(AND(INDEX('RobotLookup Clean'!$E:$E,ROW()-3)="Senior",INDEX('RobotLookup Clean'!$AE:$AE,ROW()-3)=1),ROW()-3,"")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F563" s="22"/>
      <c r="G563" s="22"/>
      <c r="H563" s="22"/>
      <c r="I563" s="22"/>
      <c r="J563" s="22"/>
      <c r="X563" t="str">
        <f>IF(AND(INDEX('RobotLookup Clean'!$E:$E,ROW()-3)="Senior",INDEX('RobotLookup Clean'!$AE:$AE,ROW()-3)=1),ROW()-3,"")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F564" s="22"/>
      <c r="G564" s="22"/>
      <c r="H564" s="22"/>
      <c r="I564" s="22"/>
      <c r="J564" s="22"/>
      <c r="X564" t="str">
        <f>IF(AND(INDEX('RobotLookup Clean'!$E:$E,ROW()-3)="Senior",INDEX('RobotLookup Clean'!$AE:$AE,ROW()-3)=1),ROW()-3,"")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F565" s="22"/>
      <c r="G565" s="22"/>
      <c r="H565" s="22"/>
      <c r="I565" s="22"/>
      <c r="J565" s="22"/>
      <c r="X565" t="str">
        <f>IF(AND(INDEX('RobotLookup Clean'!$E:$E,ROW()-3)="Senior",INDEX('RobotLookup Clean'!$AE:$AE,ROW()-3)=1),ROW()-3,"")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F566" s="22"/>
      <c r="G566" s="22"/>
      <c r="H566" s="22"/>
      <c r="I566" s="22"/>
      <c r="J566" s="22"/>
      <c r="X566" t="str">
        <f>IF(AND(INDEX('RobotLookup Clean'!$E:$E,ROW()-3)="Senior",INDEX('RobotLookup Clean'!$AE:$AE,ROW()-3)=1),ROW()-3,"")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F567" s="22"/>
      <c r="G567" s="22"/>
      <c r="H567" s="22"/>
      <c r="I567" s="22"/>
      <c r="J567" s="22"/>
      <c r="X567" t="str">
        <f>IF(AND(INDEX('RobotLookup Clean'!$E:$E,ROW()-3)="Senior",INDEX('RobotLookup Clean'!$AE:$AE,ROW()-3)=1),ROW()-3,"")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F568" s="22"/>
      <c r="G568" s="22"/>
      <c r="H568" s="22"/>
      <c r="I568" s="22"/>
      <c r="J568" s="22"/>
      <c r="X568" t="str">
        <f>IF(AND(INDEX('RobotLookup Clean'!$E:$E,ROW()-3)="Senior",INDEX('RobotLookup Clean'!$AE:$AE,ROW()-3)=1),ROW()-3,"")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F569" s="22"/>
      <c r="G569" s="22"/>
      <c r="H569" s="22"/>
      <c r="I569" s="22"/>
      <c r="J569" s="22"/>
      <c r="X569" t="str">
        <f>IF(AND(INDEX('RobotLookup Clean'!$E:$E,ROW()-3)="Senior",INDEX('RobotLookup Clean'!$AE:$AE,ROW()-3)=1),ROW()-3,"")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F570" s="22"/>
      <c r="G570" s="22"/>
      <c r="H570" s="22"/>
      <c r="I570" s="22"/>
      <c r="J570" s="22"/>
      <c r="X570" t="str">
        <f>IF(AND(INDEX('RobotLookup Clean'!$E:$E,ROW()-3)="Senior",INDEX('RobotLookup Clean'!$AE:$AE,ROW()-3)=1),ROW()-3,"")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F571" s="22"/>
      <c r="G571" s="22"/>
      <c r="H571" s="22"/>
      <c r="I571" s="22"/>
      <c r="J571" s="22"/>
      <c r="X571" t="str">
        <f>IF(AND(INDEX('RobotLookup Clean'!$E:$E,ROW()-3)="Senior",INDEX('RobotLookup Clean'!$AE:$AE,ROW()-3)=1),ROW()-3,"")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F572" s="22"/>
      <c r="G572" s="22"/>
      <c r="H572" s="22"/>
      <c r="I572" s="22"/>
      <c r="J572" s="22"/>
      <c r="X572" t="str">
        <f>IF(AND(INDEX('RobotLookup Clean'!$E:$E,ROW()-3)="Senior",INDEX('RobotLookup Clean'!$AE:$AE,ROW()-3)=1),ROW()-3,"")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F573" s="22"/>
      <c r="G573" s="22"/>
      <c r="H573" s="22"/>
      <c r="I573" s="22"/>
      <c r="J573" s="22"/>
      <c r="X573" t="str">
        <f>IF(AND(INDEX('RobotLookup Clean'!$E:$E,ROW()-3)="Senior",INDEX('RobotLookup Clean'!$AE:$AE,ROW()-3)=1),ROW()-3,"")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F574" s="22"/>
      <c r="G574" s="22"/>
      <c r="H574" s="22"/>
      <c r="I574" s="22"/>
      <c r="J574" s="22"/>
      <c r="X574" t="str">
        <f>IF(AND(INDEX('RobotLookup Clean'!$E:$E,ROW()-3)="Senior",INDEX('RobotLookup Clean'!$AE:$AE,ROW()-3)=1),ROW()-3,"")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F575" s="22"/>
      <c r="G575" s="22"/>
      <c r="H575" s="22"/>
      <c r="I575" s="22"/>
      <c r="J575" s="22"/>
      <c r="X575" t="str">
        <f>IF(AND(INDEX('RobotLookup Clean'!$E:$E,ROW()-3)="Senior",INDEX('RobotLookup Clean'!$AE:$AE,ROW()-3)=1),ROW()-3,"")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F576" s="22"/>
      <c r="G576" s="22"/>
      <c r="H576" s="22"/>
      <c r="I576" s="22"/>
      <c r="J576" s="22"/>
      <c r="X576" t="str">
        <f>IF(AND(INDEX('RobotLookup Clean'!$E:$E,ROW()-3)="Senior",INDEX('RobotLookup Clean'!$AE:$AE,ROW()-3)=1),ROW()-3,"")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F577" s="22"/>
      <c r="G577" s="22"/>
      <c r="H577" s="22"/>
      <c r="I577" s="22"/>
      <c r="J577" s="22"/>
      <c r="X577" t="str">
        <f>IF(AND(INDEX('RobotLookup Clean'!$E:$E,ROW()-3)="Senior",INDEX('RobotLookup Clean'!$AE:$AE,ROW()-3)=1),ROW()-3,"")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F578" s="22"/>
      <c r="G578" s="22"/>
      <c r="H578" s="22"/>
      <c r="I578" s="22"/>
      <c r="J578" s="22"/>
      <c r="X578" t="str">
        <f>IF(AND(INDEX('RobotLookup Clean'!$E:$E,ROW()-3)="Senior",INDEX('RobotLookup Clean'!$AE:$AE,ROW()-3)=1),ROW()-3,"")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F579" s="22"/>
      <c r="G579" s="22"/>
      <c r="H579" s="22"/>
      <c r="I579" s="22"/>
      <c r="J579" s="22"/>
      <c r="X579" t="str">
        <f>IF(AND(INDEX('RobotLookup Clean'!$E:$E,ROW()-3)="Senior",INDEX('RobotLookup Clean'!$AE:$AE,ROW()-3)=1),ROW()-3,"")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F580" s="22"/>
      <c r="G580" s="22"/>
      <c r="H580" s="22"/>
      <c r="I580" s="22"/>
      <c r="J580" s="22"/>
      <c r="X580" t="str">
        <f>IF(AND(INDEX('RobotLookup Clean'!$E:$E,ROW()-3)="Senior",INDEX('RobotLookup Clean'!$AE:$AE,ROW()-3)=1),ROW()-3,"")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F581" s="22"/>
      <c r="G581" s="22"/>
      <c r="H581" s="22"/>
      <c r="I581" s="22"/>
      <c r="J581" s="22"/>
      <c r="X581" t="str">
        <f>IF(AND(INDEX('RobotLookup Clean'!$E:$E,ROW()-3)="Senior",INDEX('RobotLookup Clean'!$AE:$AE,ROW()-3)=1),ROW()-3,"")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F582" s="22"/>
      <c r="G582" s="22"/>
      <c r="H582" s="22"/>
      <c r="I582" s="22"/>
      <c r="J582" s="22"/>
      <c r="X582" t="str">
        <f>IF(AND(INDEX('RobotLookup Clean'!$E:$E,ROW()-3)="Senior",INDEX('RobotLookup Clean'!$AE:$AE,ROW()-3)=1),ROW()-3,"")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F583" s="22"/>
      <c r="G583" s="22"/>
      <c r="H583" s="22"/>
      <c r="I583" s="22"/>
      <c r="J583" s="22"/>
      <c r="X583" t="str">
        <f>IF(AND(INDEX('RobotLookup Clean'!$E:$E,ROW()-3)="Senior",INDEX('RobotLookup Clean'!$AE:$AE,ROW()-3)=1),ROW()-3,"")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F584" s="22"/>
      <c r="G584" s="22"/>
      <c r="H584" s="22"/>
      <c r="I584" s="22"/>
      <c r="J584" s="22"/>
      <c r="X584" t="str">
        <f>IF(AND(INDEX('RobotLookup Clean'!$E:$E,ROW()-3)="Senior",INDEX('RobotLookup Clean'!$AE:$AE,ROW()-3)=1),ROW()-3,"")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F585" s="22"/>
      <c r="G585" s="22"/>
      <c r="H585" s="22"/>
      <c r="I585" s="22"/>
      <c r="J585" s="22"/>
      <c r="X585" t="str">
        <f>IF(AND(INDEX('RobotLookup Clean'!$E:$E,ROW()-3)="Senior",INDEX('RobotLookup Clean'!$AE:$AE,ROW()-3)=1),ROW()-3,"")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F586" s="22"/>
      <c r="G586" s="22"/>
      <c r="H586" s="22"/>
      <c r="I586" s="22"/>
      <c r="J586" s="22"/>
      <c r="X586" t="str">
        <f>IF(AND(INDEX('RobotLookup Clean'!$E:$E,ROW()-3)="Senior",INDEX('RobotLookup Clean'!$AE:$AE,ROW()-3)=1),ROW()-3,"")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F587" s="22"/>
      <c r="G587" s="22"/>
      <c r="H587" s="22"/>
      <c r="I587" s="22"/>
      <c r="J587" s="22"/>
      <c r="X587" t="str">
        <f>IF(AND(INDEX('RobotLookup Clean'!$E:$E,ROW()-3)="Senior",INDEX('RobotLookup Clean'!$AE:$AE,ROW()-3)=1),ROW()-3,"")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F588" s="22"/>
      <c r="G588" s="22"/>
      <c r="H588" s="22"/>
      <c r="I588" s="22"/>
      <c r="J588" s="22"/>
      <c r="X588" t="str">
        <f>IF(AND(INDEX('RobotLookup Clean'!$E:$E,ROW()-3)="Senior",INDEX('RobotLookup Clean'!$AE:$AE,ROW()-3)=1),ROW()-3,"")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F589" s="22"/>
      <c r="G589" s="22"/>
      <c r="H589" s="22"/>
      <c r="I589" s="22"/>
      <c r="J589" s="22"/>
      <c r="X589" t="str">
        <f>IF(AND(INDEX('RobotLookup Clean'!$E:$E,ROW()-3)="Senior",INDEX('RobotLookup Clean'!$AE:$AE,ROW()-3)=1),ROW()-3,"")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F590" s="22"/>
      <c r="G590" s="22"/>
      <c r="H590" s="22"/>
      <c r="I590" s="22"/>
      <c r="J590" s="22"/>
      <c r="X590" t="str">
        <f>IF(AND(INDEX('RobotLookup Clean'!$E:$E,ROW()-3)="Senior",INDEX('RobotLookup Clean'!$AE:$AE,ROW()-3)=1),ROW()-3,"")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F591" s="22"/>
      <c r="G591" s="22"/>
      <c r="H591" s="22"/>
      <c r="I591" s="22"/>
      <c r="J591" s="22"/>
      <c r="X591" t="str">
        <f>IF(AND(INDEX('RobotLookup Clean'!$E:$E,ROW()-3)="Senior",INDEX('RobotLookup Clean'!$AE:$AE,ROW()-3)=1),ROW()-3,"")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F592" s="22"/>
      <c r="G592" s="22"/>
      <c r="H592" s="22"/>
      <c r="I592" s="22"/>
      <c r="J592" s="22"/>
      <c r="X592" t="str">
        <f>IF(AND(INDEX('RobotLookup Clean'!$E:$E,ROW()-3)="Senior",INDEX('RobotLookup Clean'!$AE:$AE,ROW()-3)=1),ROW()-3,"")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F593" s="22"/>
      <c r="G593" s="22"/>
      <c r="H593" s="22"/>
      <c r="I593" s="22"/>
      <c r="J593" s="22"/>
      <c r="X593" t="str">
        <f>IF(AND(INDEX('RobotLookup Clean'!$E:$E,ROW()-3)="Senior",INDEX('RobotLookup Clean'!$AE:$AE,ROW()-3)=1),ROW()-3,"")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F594" s="22"/>
      <c r="G594" s="22"/>
      <c r="H594" s="22"/>
      <c r="I594" s="22"/>
      <c r="J594" s="22"/>
      <c r="X594" t="str">
        <f>IF(AND(INDEX('RobotLookup Clean'!$E:$E,ROW()-3)="Senior",INDEX('RobotLookup Clean'!$AE:$AE,ROW()-3)=1),ROW()-3,"")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F595" s="22"/>
      <c r="G595" s="22"/>
      <c r="H595" s="22"/>
      <c r="I595" s="22"/>
      <c r="J595" s="22"/>
      <c r="X595" t="str">
        <f>IF(AND(INDEX('RobotLookup Clean'!$E:$E,ROW()-3)="Senior",INDEX('RobotLookup Clean'!$AE:$AE,ROW()-3)=1),ROW()-3,"")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F596" s="22"/>
      <c r="G596" s="22"/>
      <c r="H596" s="22"/>
      <c r="I596" s="22"/>
      <c r="J596" s="22"/>
      <c r="X596" t="str">
        <f>IF(AND(INDEX('RobotLookup Clean'!$E:$E,ROW()-3)="Senior",INDEX('RobotLookup Clean'!$AE:$AE,ROW()-3)=1),ROW()-3,"")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F597" s="22"/>
      <c r="G597" s="22"/>
      <c r="H597" s="22"/>
      <c r="I597" s="22"/>
      <c r="J597" s="22"/>
      <c r="X597" t="str">
        <f>IF(AND(INDEX('RobotLookup Clean'!$E:$E,ROW()-3)="Senior",INDEX('RobotLookup Clean'!$AE:$AE,ROW()-3)=1),ROW()-3,"")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F598" s="22"/>
      <c r="G598" s="22"/>
      <c r="H598" s="22"/>
      <c r="I598" s="22"/>
      <c r="J598" s="22"/>
      <c r="X598" t="str">
        <f>IF(AND(INDEX('RobotLookup Clean'!$E:$E,ROW()-3)="Senior",INDEX('RobotLookup Clean'!$AE:$AE,ROW()-3)=1),ROW()-3,"")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F599" s="22"/>
      <c r="G599" s="22"/>
      <c r="H599" s="22"/>
      <c r="I599" s="22"/>
      <c r="J599" s="22"/>
      <c r="X599" t="str">
        <f>IF(AND(INDEX('RobotLookup Clean'!$E:$E,ROW()-3)="Senior",INDEX('RobotLookup Clean'!$AE:$AE,ROW()-3)=1),ROW()-3,"")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F600" s="22"/>
      <c r="G600" s="22"/>
      <c r="H600" s="22"/>
      <c r="I600" s="22"/>
      <c r="J600" s="22"/>
      <c r="X600" t="str">
        <f>IF(AND(INDEX('RobotLookup Clean'!$E:$E,ROW()-3)="Senior",INDEX('RobotLookup Clean'!$AE:$AE,ROW()-3)=1),ROW()-3,"")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F601" s="22"/>
      <c r="G601" s="22"/>
      <c r="H601" s="22"/>
      <c r="I601" s="22"/>
      <c r="J601" s="22"/>
      <c r="X601" t="str">
        <f>IF(AND(INDEX('RobotLookup Clean'!$E:$E,ROW()-3)="Senior",INDEX('RobotLookup Clean'!$AE:$AE,ROW()-3)=1),ROW()-3,"")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F602" s="22"/>
      <c r="G602" s="22"/>
      <c r="H602" s="22"/>
      <c r="I602" s="22"/>
      <c r="J602" s="22"/>
      <c r="X602" t="str">
        <f>IF(AND(INDEX('RobotLookup Clean'!$E:$E,ROW()-3)="Senior",INDEX('RobotLookup Clean'!$AE:$AE,ROW()-3)=1),ROW()-3,"")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F603" s="22"/>
      <c r="G603" s="22"/>
      <c r="H603" s="22"/>
      <c r="I603" s="22"/>
      <c r="J603" s="22"/>
      <c r="X603" t="str">
        <f>IF(AND(INDEX('RobotLookup Clean'!$E:$E,ROW()-3)="Senior",INDEX('RobotLookup Clean'!$AE:$AE,ROW()-3)=1),ROW()-3,"")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F604" s="22"/>
      <c r="G604" s="22"/>
      <c r="H604" s="22"/>
      <c r="I604" s="22"/>
      <c r="J604" s="22"/>
      <c r="X604" t="str">
        <f>IF(AND(INDEX('RobotLookup Clean'!$E:$E,ROW()-3)="Senior",INDEX('RobotLookup Clean'!$AE:$AE,ROW()-3)=1),ROW()-3,"")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F605" s="22"/>
      <c r="G605" s="22"/>
      <c r="H605" s="22"/>
      <c r="I605" s="22"/>
      <c r="J605" s="22"/>
      <c r="X605" t="str">
        <f>IF(AND(INDEX('RobotLookup Clean'!$E:$E,ROW()-3)="Senior",INDEX('RobotLookup Clean'!$AE:$AE,ROW()-3)=1),ROW()-3,"")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F606" s="22"/>
      <c r="G606" s="22"/>
      <c r="H606" s="22"/>
      <c r="I606" s="22"/>
      <c r="J606" s="22"/>
      <c r="X606" t="str">
        <f>IF(AND(INDEX('RobotLookup Clean'!$E:$E,ROW()-3)="Senior",INDEX('RobotLookup Clean'!$AE:$AE,ROW()-3)=1),ROW()-3,"")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F607" s="22"/>
      <c r="G607" s="22"/>
      <c r="H607" s="22"/>
      <c r="I607" s="22"/>
      <c r="J607" s="22"/>
      <c r="X607" t="str">
        <f>IF(AND(INDEX('RobotLookup Clean'!$E:$E,ROW()-3)="Senior",INDEX('RobotLookup Clean'!$AE:$AE,ROW()-3)=1),ROW()-3,"")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F608" s="22"/>
      <c r="G608" s="22"/>
      <c r="H608" s="22"/>
      <c r="I608" s="22"/>
      <c r="J608" s="22"/>
      <c r="X608" t="str">
        <f>IF(AND(INDEX('RobotLookup Clean'!$E:$E,ROW()-3)="Senior",INDEX('RobotLookup Clean'!$AE:$AE,ROW()-3)=1),ROW()-3,"")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F609" s="22"/>
      <c r="G609" s="22"/>
      <c r="H609" s="22"/>
      <c r="I609" s="22"/>
      <c r="J609" s="22"/>
      <c r="X609" t="str">
        <f>IF(AND(INDEX('RobotLookup Clean'!$E:$E,ROW()-3)="Senior",INDEX('RobotLookup Clean'!$AE:$AE,ROW()-3)=1),ROW()-3,"")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F610" s="22"/>
      <c r="G610" s="22"/>
      <c r="H610" s="22"/>
      <c r="I610" s="22"/>
      <c r="J610" s="22"/>
      <c r="X610" t="str">
        <f>IF(AND(INDEX('RobotLookup Clean'!$E:$E,ROW()-3)="Senior",INDEX('RobotLookup Clean'!$AE:$AE,ROW()-3)=1),ROW()-3,"")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F611" s="22"/>
      <c r="G611" s="22"/>
      <c r="H611" s="22"/>
      <c r="I611" s="22"/>
      <c r="J611" s="22"/>
      <c r="X611" t="str">
        <f>IF(AND(INDEX('RobotLookup Clean'!$E:$E,ROW()-3)="Senior",INDEX('RobotLookup Clean'!$AE:$AE,ROW()-3)=1),ROW()-3,"")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F612" s="22"/>
      <c r="G612" s="22"/>
      <c r="H612" s="22"/>
      <c r="I612" s="22"/>
      <c r="J612" s="22"/>
      <c r="X612" t="str">
        <f>IF(AND(INDEX('RobotLookup Clean'!$E:$E,ROW()-3)="Senior",INDEX('RobotLookup Clean'!$AE:$AE,ROW()-3)=1),ROW()-3,"")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F613" s="22"/>
      <c r="G613" s="22"/>
      <c r="H613" s="22"/>
      <c r="I613" s="22"/>
      <c r="J613" s="22"/>
      <c r="X613" t="str">
        <f>IF(AND(INDEX('RobotLookup Clean'!$E:$E,ROW()-3)="Senior",INDEX('RobotLookup Clean'!$AE:$AE,ROW()-3)=1),ROW()-3,"")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F614" s="22"/>
      <c r="G614" s="22"/>
      <c r="H614" s="22"/>
      <c r="I614" s="22"/>
      <c r="J614" s="22"/>
      <c r="X614" t="str">
        <f>IF(AND(INDEX('RobotLookup Clean'!$E:$E,ROW()-3)="Senior",INDEX('RobotLookup Clean'!$AE:$AE,ROW()-3)=1),ROW()-3,"")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F615" s="22"/>
      <c r="G615" s="22"/>
      <c r="H615" s="22"/>
      <c r="I615" s="22"/>
      <c r="J615" s="22"/>
      <c r="X615" t="str">
        <f>IF(AND(INDEX('RobotLookup Clean'!$E:$E,ROW()-3)="Senior",INDEX('RobotLookup Clean'!$AE:$AE,ROW()-3)=1),ROW()-3,"")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F616" s="22"/>
      <c r="G616" s="22"/>
      <c r="H616" s="22"/>
      <c r="I616" s="22"/>
      <c r="J616" s="22"/>
      <c r="X616" t="str">
        <f>IF(AND(INDEX('RobotLookup Clean'!$E:$E,ROW()-3)="Senior",INDEX('RobotLookup Clean'!$AE:$AE,ROW()-3)=1),ROW()-3,"")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F617" s="22"/>
      <c r="G617" s="22"/>
      <c r="H617" s="22"/>
      <c r="I617" s="22"/>
      <c r="J617" s="22"/>
      <c r="X617" t="str">
        <f>IF(AND(INDEX('RobotLookup Clean'!$E:$E,ROW()-3)="Senior",INDEX('RobotLookup Clean'!$AE:$AE,ROW()-3)=1),ROW()-3,"")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F618" s="22"/>
      <c r="G618" s="22"/>
      <c r="H618" s="22"/>
      <c r="I618" s="22"/>
      <c r="J618" s="22"/>
      <c r="X618" t="str">
        <f>IF(AND(INDEX('RobotLookup Clean'!$E:$E,ROW()-3)="Senior",INDEX('RobotLookup Clean'!$AE:$AE,ROW()-3)=1),ROW()-3,"")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F619" s="22"/>
      <c r="G619" s="22"/>
      <c r="H619" s="22"/>
      <c r="I619" s="22"/>
      <c r="J619" s="22"/>
      <c r="X619" t="str">
        <f>IF(AND(INDEX('RobotLookup Clean'!$E:$E,ROW()-3)="Senior",INDEX('RobotLookup Clean'!$AE:$AE,ROW()-3)=1),ROW()-3,"")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F620" s="22"/>
      <c r="G620" s="22"/>
      <c r="H620" s="22"/>
      <c r="I620" s="22"/>
      <c r="J620" s="22"/>
      <c r="X620" t="str">
        <f>IF(AND(INDEX('RobotLookup Clean'!$E:$E,ROW()-3)="Senior",INDEX('RobotLookup Clean'!$AE:$AE,ROW()-3)=1),ROW()-3,"")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F621" s="22"/>
      <c r="G621" s="22"/>
      <c r="H621" s="22"/>
      <c r="I621" s="22"/>
      <c r="J621" s="22"/>
      <c r="X621" t="str">
        <f>IF(AND(INDEX('RobotLookup Clean'!$E:$E,ROW()-3)="Senior",INDEX('RobotLookup Clean'!$AE:$AE,ROW()-3)=1),ROW()-3,"")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F622" s="22"/>
      <c r="G622" s="22"/>
      <c r="H622" s="22"/>
      <c r="I622" s="22"/>
      <c r="J622" s="22"/>
      <c r="X622" t="str">
        <f>IF(AND(INDEX('RobotLookup Clean'!$E:$E,ROW()-3)="Senior",INDEX('RobotLookup Clean'!$AE:$AE,ROW()-3)=1),ROW()-3,"")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F623" s="22"/>
      <c r="G623" s="22"/>
      <c r="H623" s="22"/>
      <c r="I623" s="22"/>
      <c r="J623" s="22"/>
      <c r="X623" t="str">
        <f>IF(AND(INDEX('RobotLookup Clean'!$E:$E,ROW()-3)="Senior",INDEX('RobotLookup Clean'!$AE:$AE,ROW()-3)=1),ROW()-3,"")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F624" s="22"/>
      <c r="G624" s="22"/>
      <c r="H624" s="22"/>
      <c r="I624" s="22"/>
      <c r="J624" s="22"/>
      <c r="X624" t="str">
        <f>IF(AND(INDEX('RobotLookup Clean'!$E:$E,ROW()-3)="Senior",INDEX('RobotLookup Clean'!$AE:$AE,ROW()-3)=1),ROW()-3,"")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F625" s="22"/>
      <c r="G625" s="22"/>
      <c r="H625" s="22"/>
      <c r="I625" s="22"/>
      <c r="J625" s="22"/>
      <c r="X625" t="str">
        <f>IF(AND(INDEX('RobotLookup Clean'!$E:$E,ROW()-3)="Senior",INDEX('RobotLookup Clean'!$AE:$AE,ROW()-3)=1),ROW()-3,"")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F626" s="22"/>
      <c r="G626" s="22"/>
      <c r="H626" s="22"/>
      <c r="I626" s="22"/>
      <c r="J626" s="22"/>
      <c r="X626" t="str">
        <f>IF(AND(INDEX('RobotLookup Clean'!$E:$E,ROW()-3)="Senior",INDEX('RobotLookup Clean'!$AE:$AE,ROW()-3)=1),ROW()-3,"")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F627" s="22"/>
      <c r="G627" s="22"/>
      <c r="H627" s="22"/>
      <c r="I627" s="22"/>
      <c r="J627" s="22"/>
      <c r="X627" t="str">
        <f>IF(AND(INDEX('RobotLookup Clean'!$E:$E,ROW()-3)="Senior",INDEX('RobotLookup Clean'!$AE:$AE,ROW()-3)=1),ROW()-3,"")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F628" s="22"/>
      <c r="G628" s="22"/>
      <c r="H628" s="22"/>
      <c r="I628" s="22"/>
      <c r="J628" s="22"/>
      <c r="X628" t="str">
        <f>IF(AND(INDEX('RobotLookup Clean'!$E:$E,ROW()-3)="Senior",INDEX('RobotLookup Clean'!$AE:$AE,ROW()-3)=1),ROW()-3,"")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F629" s="22"/>
      <c r="G629" s="22"/>
      <c r="H629" s="22"/>
      <c r="I629" s="22"/>
      <c r="J629" s="22"/>
      <c r="X629" t="str">
        <f>IF(AND(INDEX('RobotLookup Clean'!$E:$E,ROW()-3)="Senior",INDEX('RobotLookup Clean'!$AE:$AE,ROW()-3)=1),ROW()-3,"")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F630" s="22"/>
      <c r="G630" s="22"/>
      <c r="H630" s="22"/>
      <c r="I630" s="22"/>
      <c r="J630" s="22"/>
      <c r="X630" t="str">
        <f>IF(AND(INDEX('RobotLookup Clean'!$E:$E,ROW()-3)="Senior",INDEX('RobotLookup Clean'!$AE:$AE,ROW()-3)=1),ROW()-3,"")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F631" s="22"/>
      <c r="G631" s="22"/>
      <c r="H631" s="22"/>
      <c r="I631" s="22"/>
      <c r="J631" s="22"/>
      <c r="X631" t="str">
        <f>IF(AND(INDEX('RobotLookup Clean'!$E:$E,ROW()-3)="Senior",INDEX('RobotLookup Clean'!$AE:$AE,ROW()-3)=1),ROW()-3,"")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F632" s="22"/>
      <c r="G632" s="22"/>
      <c r="H632" s="22"/>
      <c r="I632" s="22"/>
      <c r="J632" s="22"/>
      <c r="X632" t="str">
        <f>IF(AND(INDEX('RobotLookup Clean'!$E:$E,ROW()-3)="Senior",INDEX('RobotLookup Clean'!$AE:$AE,ROW()-3)=1),ROW()-3,"")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F633" s="22"/>
      <c r="G633" s="22"/>
      <c r="H633" s="22"/>
      <c r="I633" s="22"/>
      <c r="J633" s="22"/>
      <c r="X633" t="str">
        <f>IF(AND(INDEX('RobotLookup Clean'!$E:$E,ROW()-3)="Senior",INDEX('RobotLookup Clean'!$AE:$AE,ROW()-3)=1),ROW()-3,"")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F634" s="22"/>
      <c r="G634" s="22"/>
      <c r="H634" s="22"/>
      <c r="I634" s="22"/>
      <c r="J634" s="22"/>
      <c r="X634" t="str">
        <f>IF(AND(INDEX('RobotLookup Clean'!$E:$E,ROW()-3)="Senior",INDEX('RobotLookup Clean'!$AE:$AE,ROW()-3)=1),ROW()-3,"")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F635" s="22"/>
      <c r="G635" s="22"/>
      <c r="H635" s="22"/>
      <c r="I635" s="22"/>
      <c r="J635" s="22"/>
      <c r="X635" t="str">
        <f>IF(AND(INDEX('RobotLookup Clean'!$E:$E,ROW()-3)="Senior",INDEX('RobotLookup Clean'!$AE:$AE,ROW()-3)=1),ROW()-3,"")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F636" s="22"/>
      <c r="G636" s="22"/>
      <c r="H636" s="22"/>
      <c r="I636" s="22"/>
      <c r="J636" s="22"/>
      <c r="X636" t="str">
        <f>IF(AND(INDEX('RobotLookup Clean'!$E:$E,ROW()-3)="Senior",INDEX('RobotLookup Clean'!$AE:$AE,ROW()-3)=1),ROW()-3,"")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F637" s="22"/>
      <c r="G637" s="22"/>
      <c r="H637" s="22"/>
      <c r="I637" s="22"/>
      <c r="J637" s="22"/>
      <c r="X637" t="str">
        <f>IF(AND(INDEX('RobotLookup Clean'!$E:$E,ROW()-3)="Senior",INDEX('RobotLookup Clean'!$AE:$AE,ROW()-3)=1),ROW()-3,"")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F638" s="22"/>
      <c r="G638" s="22"/>
      <c r="H638" s="22"/>
      <c r="I638" s="22"/>
      <c r="J638" s="22"/>
      <c r="X638" t="str">
        <f>IF(AND(INDEX('RobotLookup Clean'!$E:$E,ROW()-3)="Senior",INDEX('RobotLookup Clean'!$AE:$AE,ROW()-3)=1),ROW()-3,"")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F639" s="22"/>
      <c r="G639" s="22"/>
      <c r="H639" s="22"/>
      <c r="I639" s="22"/>
      <c r="J639" s="22"/>
      <c r="X639" t="str">
        <f>IF(AND(INDEX('RobotLookup Clean'!$E:$E,ROW()-3)="Senior",INDEX('RobotLookup Clean'!$AE:$AE,ROW()-3)=1),ROW()-3,"")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F640" s="22"/>
      <c r="G640" s="22"/>
      <c r="H640" s="22"/>
      <c r="I640" s="22"/>
      <c r="J640" s="22"/>
      <c r="X640" t="str">
        <f>IF(AND(INDEX('RobotLookup Clean'!$E:$E,ROW()-3)="Senior",INDEX('RobotLookup Clean'!$AE:$AE,ROW()-3)=1),ROW()-3,"")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F641" s="22"/>
      <c r="G641" s="22"/>
      <c r="H641" s="22"/>
      <c r="I641" s="22"/>
      <c r="J641" s="22"/>
      <c r="X641" t="str">
        <f>IF(AND(INDEX('RobotLookup Clean'!$E:$E,ROW()-3)="Senior",INDEX('RobotLookup Clean'!$AE:$AE,ROW()-3)=1),ROW()-3,"")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F642" s="22"/>
      <c r="G642" s="22"/>
      <c r="H642" s="22"/>
      <c r="I642" s="22"/>
      <c r="J642" s="22"/>
      <c r="X642" t="str">
        <f>IF(AND(INDEX('RobotLookup Clean'!$E:$E,ROW()-3)="Senior",INDEX('RobotLookup Clean'!$AE:$AE,ROW()-3)=1),ROW()-3,"")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F643" s="22"/>
      <c r="G643" s="22"/>
      <c r="H643" s="22"/>
      <c r="I643" s="22"/>
      <c r="J643" s="22"/>
      <c r="X643" t="str">
        <f>IF(AND(INDEX('RobotLookup Clean'!$E:$E,ROW()-3)="Senior",INDEX('RobotLookup Clean'!$AE:$AE,ROW()-3)=1),ROW()-3,"")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F644" s="22"/>
      <c r="G644" s="22"/>
      <c r="H644" s="22"/>
      <c r="I644" s="22"/>
      <c r="J644" s="22"/>
      <c r="X644" t="str">
        <f>IF(AND(INDEX('RobotLookup Clean'!$E:$E,ROW()-3)="Senior",INDEX('RobotLookup Clean'!$AE:$AE,ROW()-3)=1),ROW()-3,"")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F645" s="22"/>
      <c r="G645" s="22"/>
      <c r="H645" s="22"/>
      <c r="I645" s="22"/>
      <c r="J645" s="22"/>
      <c r="X645" t="str">
        <f>IF(AND(INDEX('RobotLookup Clean'!$E:$E,ROW()-3)="Senior",INDEX('RobotLookup Clean'!$AE:$AE,ROW()-3)=1),ROW()-3,"")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F646" s="22"/>
      <c r="G646" s="22"/>
      <c r="H646" s="22"/>
      <c r="I646" s="22"/>
      <c r="J646" s="22"/>
      <c r="X646" t="str">
        <f>IF(AND(INDEX('RobotLookup Clean'!$E:$E,ROW()-3)="Senior",INDEX('RobotLookup Clean'!$AE:$AE,ROW()-3)=1),ROW()-3,"")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F647" s="22"/>
      <c r="G647" s="22"/>
      <c r="H647" s="22"/>
      <c r="I647" s="22"/>
      <c r="J647" s="22"/>
      <c r="X647" t="str">
        <f>IF(AND(INDEX('RobotLookup Clean'!$E:$E,ROW()-3)="Senior",INDEX('RobotLookup Clean'!$AE:$AE,ROW()-3)=1),ROW()-3,"")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F648" s="22"/>
      <c r="G648" s="22"/>
      <c r="H648" s="22"/>
      <c r="I648" s="22"/>
      <c r="J648" s="22"/>
      <c r="X648" t="str">
        <f>IF(AND(INDEX('RobotLookup Clean'!$E:$E,ROW()-3)="Senior",INDEX('RobotLookup Clean'!$AE:$AE,ROW()-3)=1),ROW()-3,"")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F649" s="22"/>
      <c r="G649" s="22"/>
      <c r="H649" s="22"/>
      <c r="I649" s="22"/>
      <c r="J649" s="22"/>
      <c r="X649" t="str">
        <f>IF(AND(INDEX('RobotLookup Clean'!$E:$E,ROW()-3)="Senior",INDEX('RobotLookup Clean'!$AE:$AE,ROW()-3)=1),ROW()-3,"")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F650" s="22"/>
      <c r="G650" s="22"/>
      <c r="H650" s="22"/>
      <c r="I650" s="22"/>
      <c r="J650" s="22"/>
      <c r="X650" t="str">
        <f>IF(AND(INDEX('RobotLookup Clean'!$E:$E,ROW()-3)="Senior",INDEX('RobotLookup Clean'!$AE:$AE,ROW()-3)=1),ROW()-3,"")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F651" s="22"/>
      <c r="G651" s="22"/>
      <c r="H651" s="22"/>
      <c r="I651" s="22"/>
      <c r="J651" s="22"/>
      <c r="X651" t="str">
        <f>IF(AND(INDEX('RobotLookup Clean'!$E:$E,ROW()-3)="Senior",INDEX('RobotLookup Clean'!$AE:$AE,ROW()-3)=1),ROW()-3,"")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F652" s="22"/>
      <c r="G652" s="22"/>
      <c r="H652" s="22"/>
      <c r="I652" s="22"/>
      <c r="J652" s="22"/>
      <c r="X652" t="str">
        <f>IF(AND(INDEX('RobotLookup Clean'!$E:$E,ROW()-3)="Senior",INDEX('RobotLookup Clean'!$AE:$AE,ROW()-3)=1),ROW()-3,"")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F653" s="22"/>
      <c r="G653" s="22"/>
      <c r="H653" s="22"/>
      <c r="I653" s="22"/>
      <c r="J653" s="22"/>
      <c r="X653" t="str">
        <f>IF(AND(INDEX('RobotLookup Clean'!$E:$E,ROW()-3)="Senior",INDEX('RobotLookup Clean'!$AE:$AE,ROW()-3)=1),ROW()-3,"")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F654" s="22"/>
      <c r="G654" s="22"/>
      <c r="H654" s="22"/>
      <c r="I654" s="22"/>
      <c r="J654" s="22"/>
      <c r="X654" t="str">
        <f>IF(AND(INDEX('RobotLookup Clean'!$E:$E,ROW()-3)="Senior",INDEX('RobotLookup Clean'!$AE:$AE,ROW()-3)=1),ROW()-3,"")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F655" s="22"/>
      <c r="G655" s="22"/>
      <c r="H655" s="22"/>
      <c r="I655" s="22"/>
      <c r="J655" s="22"/>
      <c r="X655" t="str">
        <f>IF(AND(INDEX('RobotLookup Clean'!$E:$E,ROW()-3)="Senior",INDEX('RobotLookup Clean'!$AE:$AE,ROW()-3)=1),ROW()-3,"")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F656" s="22"/>
      <c r="G656" s="22"/>
      <c r="H656" s="22"/>
      <c r="I656" s="22"/>
      <c r="J656" s="22"/>
      <c r="X656" t="str">
        <f>IF(AND(INDEX('RobotLookup Clean'!$E:$E,ROW()-3)="Senior",INDEX('RobotLookup Clean'!$AE:$AE,ROW()-3)=1),ROW()-3,"")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F657" s="22"/>
      <c r="G657" s="22"/>
      <c r="H657" s="22"/>
      <c r="I657" s="22"/>
      <c r="J657" s="22"/>
      <c r="X657" t="str">
        <f>IF(AND(INDEX('RobotLookup Clean'!$E:$E,ROW()-3)="Senior",INDEX('RobotLookup Clean'!$AE:$AE,ROW()-3)=1),ROW()-3,"")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F658" s="22"/>
      <c r="G658" s="22"/>
      <c r="H658" s="22"/>
      <c r="I658" s="22"/>
      <c r="J658" s="22"/>
      <c r="X658" t="str">
        <f>IF(AND(INDEX('RobotLookup Clean'!$E:$E,ROW()-3)="Senior",INDEX('RobotLookup Clean'!$AE:$AE,ROW()-3)=1),ROW()-3,"")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F659" s="22"/>
      <c r="G659" s="22"/>
      <c r="H659" s="22"/>
      <c r="I659" s="22"/>
      <c r="J659" s="22"/>
      <c r="X659" t="str">
        <f>IF(AND(INDEX('RobotLookup Clean'!$E:$E,ROW()-3)="Senior",INDEX('RobotLookup Clean'!$AE:$AE,ROW()-3)=1),ROW()-3,"")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F660" s="22"/>
      <c r="G660" s="22"/>
      <c r="H660" s="22"/>
      <c r="I660" s="22"/>
      <c r="J660" s="22"/>
      <c r="X660" t="str">
        <f>IF(AND(INDEX('RobotLookup Clean'!$E:$E,ROW()-3)="Senior",INDEX('RobotLookup Clean'!$AE:$AE,ROW()-3)=1),ROW()-3,"")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F661" s="22"/>
      <c r="G661" s="22"/>
      <c r="H661" s="22"/>
      <c r="I661" s="22"/>
      <c r="J661" s="22"/>
      <c r="X661" t="str">
        <f>IF(AND(INDEX('RobotLookup Clean'!$E:$E,ROW()-3)="Senior",INDEX('RobotLookup Clean'!$AE:$AE,ROW()-3)=1),ROW()-3,"")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F662" s="22"/>
      <c r="G662" s="22"/>
      <c r="H662" s="22"/>
      <c r="I662" s="22"/>
      <c r="J662" s="22"/>
      <c r="X662" t="str">
        <f>IF(AND(INDEX('RobotLookup Clean'!$E:$E,ROW()-3)="Senior",INDEX('RobotLookup Clean'!$AE:$AE,ROW()-3)=1),ROW()-3,"")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F663" s="22"/>
      <c r="G663" s="22"/>
      <c r="H663" s="22"/>
      <c r="I663" s="22"/>
      <c r="J663" s="22"/>
      <c r="X663" t="str">
        <f>IF(AND(INDEX('RobotLookup Clean'!$E:$E,ROW()-3)="Senior",INDEX('RobotLookup Clean'!$AE:$AE,ROW()-3)=1),ROW()-3,"")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F664" s="22"/>
      <c r="G664" s="22"/>
      <c r="H664" s="22"/>
      <c r="I664" s="22"/>
      <c r="J664" s="22"/>
      <c r="X664" t="str">
        <f>IF(AND(INDEX('RobotLookup Clean'!$E:$E,ROW()-3)="Senior",INDEX('RobotLookup Clean'!$AE:$AE,ROW()-3)=1),ROW()-3,"")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F665" s="22"/>
      <c r="G665" s="22"/>
      <c r="H665" s="22"/>
      <c r="I665" s="22"/>
      <c r="J665" s="22"/>
      <c r="X665" t="str">
        <f>IF(AND(INDEX('RobotLookup Clean'!$E:$E,ROW()-3)="Senior",INDEX('RobotLookup Clean'!$AE:$AE,ROW()-3)=1),ROW()-3,"")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F666" s="22"/>
      <c r="G666" s="22"/>
      <c r="H666" s="22"/>
      <c r="I666" s="22"/>
      <c r="J666" s="22"/>
      <c r="X666" t="str">
        <f>IF(AND(INDEX('RobotLookup Clean'!$E:$E,ROW()-3)="Senior",INDEX('RobotLookup Clean'!$AE:$AE,ROW()-3)=1),ROW()-3,"")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F667" s="22"/>
      <c r="G667" s="22"/>
      <c r="H667" s="22"/>
      <c r="I667" s="22"/>
      <c r="J667" s="22"/>
      <c r="X667" t="str">
        <f>IF(AND(INDEX('RobotLookup Clean'!$E:$E,ROW()-3)="Senior",INDEX('RobotLookup Clean'!$AE:$AE,ROW()-3)=1),ROW()-3,"")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F668" s="22"/>
      <c r="G668" s="22"/>
      <c r="H668" s="22"/>
      <c r="I668" s="22"/>
      <c r="J668" s="22"/>
      <c r="X668" t="str">
        <f>IF(AND(INDEX('RobotLookup Clean'!$E:$E,ROW()-3)="Senior",INDEX('RobotLookup Clean'!$AE:$AE,ROW()-3)=1),ROW()-3,"")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F669" s="22"/>
      <c r="G669" s="22"/>
      <c r="H669" s="22"/>
      <c r="I669" s="22"/>
      <c r="J669" s="22"/>
      <c r="X669" t="str">
        <f>IF(AND(INDEX('RobotLookup Clean'!$E:$E,ROW()-3)="Senior",INDEX('RobotLookup Clean'!$AE:$AE,ROW()-3)=1),ROW()-3,"")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F670" s="22"/>
      <c r="G670" s="22"/>
      <c r="H670" s="22"/>
      <c r="I670" s="22"/>
      <c r="J670" s="22"/>
      <c r="X670" t="str">
        <f>IF(AND(INDEX('RobotLookup Clean'!$E:$E,ROW()-3)="Senior",INDEX('RobotLookup Clean'!$AE:$AE,ROW()-3)=1),ROW()-3,"")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F671" s="22"/>
      <c r="G671" s="22"/>
      <c r="H671" s="22"/>
      <c r="I671" s="22"/>
      <c r="J671" s="22"/>
      <c r="X671" t="str">
        <f>IF(AND(INDEX('RobotLookup Clean'!$E:$E,ROW()-3)="Senior",INDEX('RobotLookup Clean'!$AE:$AE,ROW()-3)=1),ROW()-3,"")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F672" s="22"/>
      <c r="G672" s="22"/>
      <c r="H672" s="22"/>
      <c r="I672" s="22"/>
      <c r="J672" s="22"/>
      <c r="X672" t="str">
        <f>IF(AND(INDEX('RobotLookup Clean'!$E:$E,ROW()-3)="Senior",INDEX('RobotLookup Clean'!$AE:$AE,ROW()-3)=1),ROW()-3,"")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F673" s="22"/>
      <c r="G673" s="22"/>
      <c r="H673" s="22"/>
      <c r="I673" s="22"/>
      <c r="J673" s="22"/>
      <c r="X673" t="str">
        <f>IF(AND(INDEX('RobotLookup Clean'!$E:$E,ROW()-3)="Senior",INDEX('RobotLookup Clean'!$AE:$AE,ROW()-3)=1),ROW()-3,"")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F674" s="22"/>
      <c r="G674" s="22"/>
      <c r="H674" s="22"/>
      <c r="I674" s="22"/>
      <c r="J674" s="22"/>
      <c r="X674" t="str">
        <f>IF(AND(INDEX('RobotLookup Clean'!$E:$E,ROW()-3)="Senior",INDEX('RobotLookup Clean'!$AE:$AE,ROW()-3)=1),ROW()-3,"")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F675" s="22"/>
      <c r="G675" s="22"/>
      <c r="H675" s="22"/>
      <c r="I675" s="22"/>
      <c r="J675" s="22"/>
      <c r="X675" t="str">
        <f>IF(AND(INDEX('RobotLookup Clean'!$E:$E,ROW()-3)="Senior",INDEX('RobotLookup Clean'!$AE:$AE,ROW()-3)=1),ROW()-3,"")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F676" s="22"/>
      <c r="G676" s="22"/>
      <c r="H676" s="22"/>
      <c r="I676" s="22"/>
      <c r="J676" s="22"/>
      <c r="X676" t="str">
        <f>IF(AND(INDEX('RobotLookup Clean'!$E:$E,ROW()-3)="Senior",INDEX('RobotLookup Clean'!$AE:$AE,ROW()-3)=1),ROW()-3,"")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F677" s="22"/>
      <c r="G677" s="22"/>
      <c r="H677" s="22"/>
      <c r="I677" s="22"/>
      <c r="J677" s="22"/>
      <c r="X677" t="str">
        <f>IF(AND(INDEX('RobotLookup Clean'!$E:$E,ROW()-3)="Senior",INDEX('RobotLookup Clean'!$AE:$AE,ROW()-3)=1),ROW()-3,"")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F678" s="22"/>
      <c r="G678" s="22"/>
      <c r="H678" s="22"/>
      <c r="I678" s="22"/>
      <c r="J678" s="22"/>
      <c r="X678" t="str">
        <f>IF(AND(INDEX('RobotLookup Clean'!$E:$E,ROW()-3)="Senior",INDEX('RobotLookup Clean'!$AE:$AE,ROW()-3)=1),ROW()-3,"")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F679" s="22"/>
      <c r="G679" s="22"/>
      <c r="H679" s="22"/>
      <c r="I679" s="22"/>
      <c r="J679" s="22"/>
      <c r="X679" t="str">
        <f>IF(AND(INDEX('RobotLookup Clean'!$E:$E,ROW()-3)="Senior",INDEX('RobotLookup Clean'!$AE:$AE,ROW()-3)=1),ROW()-3,"")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F680" s="22"/>
      <c r="G680" s="22"/>
      <c r="H680" s="22"/>
      <c r="I680" s="22"/>
      <c r="J680" s="22"/>
      <c r="X680" t="str">
        <f>IF(AND(INDEX('RobotLookup Clean'!$E:$E,ROW()-3)="Senior",INDEX('RobotLookup Clean'!$AE:$AE,ROW()-3)=1),ROW()-3,"")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F681" s="22"/>
      <c r="G681" s="22"/>
      <c r="H681" s="22"/>
      <c r="I681" s="22"/>
      <c r="J681" s="22"/>
      <c r="X681" t="str">
        <f>IF(AND(INDEX('RobotLookup Clean'!$E:$E,ROW()-3)="Senior",INDEX('RobotLookup Clean'!$AE:$AE,ROW()-3)=1),ROW()-3,"")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F682" s="22"/>
      <c r="G682" s="22"/>
      <c r="H682" s="22"/>
      <c r="I682" s="22"/>
      <c r="J682" s="22"/>
      <c r="X682" t="str">
        <f>IF(AND(INDEX('RobotLookup Clean'!$E:$E,ROW()-3)="Senior",INDEX('RobotLookup Clean'!$AE:$AE,ROW()-3)=1),ROW()-3,"")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F683" s="22"/>
      <c r="G683" s="22"/>
      <c r="H683" s="22"/>
      <c r="I683" s="22"/>
      <c r="J683" s="22"/>
      <c r="X683" t="str">
        <f>IF(AND(INDEX('RobotLookup Clean'!$E:$E,ROW()-3)="Senior",INDEX('RobotLookup Clean'!$AE:$AE,ROW()-3)=1),ROW()-3,"")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F684" s="22"/>
      <c r="G684" s="22"/>
      <c r="H684" s="22"/>
      <c r="I684" s="22"/>
      <c r="J684" s="22"/>
      <c r="X684" t="str">
        <f>IF(AND(INDEX('RobotLookup Clean'!$E:$E,ROW()-3)="Senior",INDEX('RobotLookup Clean'!$AE:$AE,ROW()-3)=1),ROW()-3,"")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F685" s="22"/>
      <c r="G685" s="22"/>
      <c r="H685" s="22"/>
      <c r="I685" s="22"/>
      <c r="J685" s="22"/>
      <c r="X685" t="str">
        <f>IF(AND(INDEX('RobotLookup Clean'!$E:$E,ROW()-3)="Senior",INDEX('RobotLookup Clean'!$AE:$AE,ROW()-3)=1),ROW()-3,"")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F686" s="22"/>
      <c r="G686" s="22"/>
      <c r="H686" s="22"/>
      <c r="I686" s="22"/>
      <c r="J686" s="22"/>
      <c r="X686" t="str">
        <f>IF(AND(INDEX('RobotLookup Clean'!$E:$E,ROW()-3)="Senior",INDEX('RobotLookup Clean'!$AE:$AE,ROW()-3)=1),ROW()-3,"")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F687" s="22"/>
      <c r="G687" s="22"/>
      <c r="H687" s="22"/>
      <c r="I687" s="22"/>
      <c r="J687" s="22"/>
      <c r="X687" t="str">
        <f>IF(AND(INDEX('RobotLookup Clean'!$E:$E,ROW()-3)="Senior",INDEX('RobotLookup Clean'!$AE:$AE,ROW()-3)=1),ROW()-3,"")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F688" s="22"/>
      <c r="G688" s="22"/>
      <c r="H688" s="22"/>
      <c r="I688" s="22"/>
      <c r="J688" s="22"/>
      <c r="X688" t="str">
        <f>IF(AND(INDEX('RobotLookup Clean'!$E:$E,ROW()-3)="Senior",INDEX('RobotLookup Clean'!$AE:$AE,ROW()-3)=1),ROW()-3,"")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F689" s="22"/>
      <c r="G689" s="22"/>
      <c r="H689" s="22"/>
      <c r="I689" s="22"/>
      <c r="J689" s="22"/>
      <c r="X689" t="str">
        <f>IF(AND(INDEX('RobotLookup Clean'!$E:$E,ROW()-3)="Senior",INDEX('RobotLookup Clean'!$AE:$AE,ROW()-3)=1),ROW()-3,"")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F690" s="22"/>
      <c r="G690" s="22"/>
      <c r="H690" s="22"/>
      <c r="I690" s="22"/>
      <c r="J690" s="22"/>
      <c r="X690" t="str">
        <f>IF(AND(INDEX('RobotLookup Clean'!$E:$E,ROW()-3)="Senior",INDEX('RobotLookup Clean'!$AE:$AE,ROW()-3)=1),ROW()-3,"")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F691" s="22"/>
      <c r="G691" s="22"/>
      <c r="H691" s="22"/>
      <c r="I691" s="22"/>
      <c r="J691" s="22"/>
      <c r="X691" t="str">
        <f>IF(AND(INDEX('RobotLookup Clean'!$E:$E,ROW()-3)="Senior",INDEX('RobotLookup Clean'!$AE:$AE,ROW()-3)=1),ROW()-3,"")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F692" s="22"/>
      <c r="G692" s="22"/>
      <c r="H692" s="22"/>
      <c r="I692" s="22"/>
      <c r="J692" s="22"/>
      <c r="X692" t="str">
        <f>IF(AND(INDEX('RobotLookup Clean'!$E:$E,ROW()-3)="Senior",INDEX('RobotLookup Clean'!$AE:$AE,ROW()-3)=1),ROW()-3,"")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F693" s="22"/>
      <c r="G693" s="22"/>
      <c r="H693" s="22"/>
      <c r="I693" s="22"/>
      <c r="J693" s="22"/>
      <c r="X693" t="str">
        <f>IF(AND(INDEX('RobotLookup Clean'!$E:$E,ROW()-3)="Senior",INDEX('RobotLookup Clean'!$AE:$AE,ROW()-3)=1),ROW()-3,"")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F694" s="22"/>
      <c r="G694" s="22"/>
      <c r="H694" s="22"/>
      <c r="I694" s="22"/>
      <c r="J694" s="22"/>
      <c r="X694" t="str">
        <f>IF(AND(INDEX('RobotLookup Clean'!$E:$E,ROW()-3)="Senior",INDEX('RobotLookup Clean'!$AE:$AE,ROW()-3)=1),ROW()-3,"")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F695" s="22"/>
      <c r="G695" s="22"/>
      <c r="H695" s="22"/>
      <c r="I695" s="22"/>
      <c r="J695" s="22"/>
      <c r="X695" t="str">
        <f>IF(AND(INDEX('RobotLookup Clean'!$E:$E,ROW()-3)="Senior",INDEX('RobotLookup Clean'!$AE:$AE,ROW()-3)=1),ROW()-3,"")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F696" s="22"/>
      <c r="G696" s="22"/>
      <c r="H696" s="22"/>
      <c r="I696" s="22"/>
      <c r="J696" s="22"/>
      <c r="X696" t="str">
        <f>IF(AND(INDEX('RobotLookup Clean'!$E:$E,ROW()-3)="Senior",INDEX('RobotLookup Clean'!$AE:$AE,ROW()-3)=1),ROW()-3,"")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F697" s="22"/>
      <c r="G697" s="22"/>
      <c r="H697" s="22"/>
      <c r="I697" s="22"/>
      <c r="J697" s="22"/>
      <c r="X697" t="str">
        <f>IF(AND(INDEX('RobotLookup Clean'!$E:$E,ROW()-3)="Senior",INDEX('RobotLookup Clean'!$AE:$AE,ROW()-3)=1),ROW()-3,"")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F698" s="22"/>
      <c r="G698" s="22"/>
      <c r="H698" s="22"/>
      <c r="I698" s="22"/>
      <c r="J698" s="22"/>
      <c r="X698" t="str">
        <f>IF(AND(INDEX('RobotLookup Clean'!$E:$E,ROW()-3)="Senior",INDEX('RobotLookup Clean'!$AE:$AE,ROW()-3)=1),ROW()-3,"")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F699" s="22"/>
      <c r="G699" s="22"/>
      <c r="H699" s="22"/>
      <c r="I699" s="22"/>
      <c r="J699" s="22"/>
      <c r="X699" t="str">
        <f>IF(AND(INDEX('RobotLookup Clean'!$E:$E,ROW()-3)="Senior",INDEX('RobotLookup Clean'!$AE:$AE,ROW()-3)=1),ROW()-3,"")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F700" s="22"/>
      <c r="G700" s="22"/>
      <c r="H700" s="22"/>
      <c r="I700" s="22"/>
      <c r="J700" s="22"/>
      <c r="X700" t="str">
        <f>IF(AND(INDEX('RobotLookup Clean'!$E:$E,ROW()-3)="Senior",INDEX('RobotLookup Clean'!$AE:$AE,ROW()-3)=1),ROW()-3,"")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F701" s="22"/>
      <c r="G701" s="22"/>
      <c r="H701" s="22"/>
      <c r="I701" s="22"/>
      <c r="J701" s="22"/>
      <c r="X701" t="str">
        <f>IF(AND(INDEX('RobotLookup Clean'!$E:$E,ROW()-3)="Senior",INDEX('RobotLookup Clean'!$AE:$AE,ROW()-3)=1),ROW()-3,"")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F702" s="22"/>
      <c r="G702" s="22"/>
      <c r="H702" s="22"/>
      <c r="I702" s="22"/>
      <c r="J702" s="22"/>
      <c r="X702" t="str">
        <f>IF(AND(INDEX('RobotLookup Clean'!$E:$E,ROW()-3)="Senior",INDEX('RobotLookup Clean'!$AE:$AE,ROW()-3)=1),ROW()-3,"")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F703" s="22"/>
      <c r="G703" s="22"/>
      <c r="H703" s="22"/>
      <c r="I703" s="22"/>
      <c r="J703" s="22"/>
      <c r="X703" t="str">
        <f>IF(AND(INDEX('RobotLookup Clean'!$E:$E,ROW()-3)="Senior",INDEX('RobotLookup Clean'!$AE:$AE,ROW()-3)=1),ROW()-3,"")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F704" s="22"/>
      <c r="G704" s="22"/>
      <c r="H704" s="22"/>
      <c r="I704" s="22"/>
      <c r="J704" s="22"/>
      <c r="X704" t="str">
        <f>IF(AND(INDEX('RobotLookup Clean'!$E:$E,ROW()-3)="Senior",INDEX('RobotLookup Clean'!$AE:$AE,ROW()-3)=1),ROW()-3,"")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F705" s="22"/>
      <c r="G705" s="22"/>
      <c r="H705" s="22"/>
      <c r="I705" s="22"/>
      <c r="J705" s="22"/>
      <c r="X705" t="str">
        <f>IF(AND(INDEX('RobotLookup Clean'!$E:$E,ROW()-3)="Senior",INDEX('RobotLookup Clean'!$AE:$AE,ROW()-3)=1),ROW()-3,"")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F706" s="22"/>
      <c r="G706" s="22"/>
      <c r="H706" s="22"/>
      <c r="I706" s="22"/>
      <c r="J706" s="22"/>
      <c r="X706" t="str">
        <f>IF(AND(INDEX('RobotLookup Clean'!$E:$E,ROW()-3)="Senior",INDEX('RobotLookup Clean'!$AE:$AE,ROW()-3)=1),ROW()-3,"")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F707" s="22"/>
      <c r="G707" s="22"/>
      <c r="H707" s="22"/>
      <c r="I707" s="22"/>
      <c r="J707" s="22"/>
      <c r="X707" t="str">
        <f>IF(AND(INDEX('RobotLookup Clean'!$E:$E,ROW()-3)="Senior",INDEX('RobotLookup Clean'!$AE:$AE,ROW()-3)=1),ROW()-3,"")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F708" s="22"/>
      <c r="G708" s="22"/>
      <c r="H708" s="22"/>
      <c r="I708" s="22"/>
      <c r="J708" s="22"/>
      <c r="X708" t="str">
        <f>IF(AND(INDEX('RobotLookup Clean'!$E:$E,ROW()-3)="Senior",INDEX('RobotLookup Clean'!$AE:$AE,ROW()-3)=1),ROW()-3,"")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F709" s="22"/>
      <c r="G709" s="22"/>
      <c r="H709" s="22"/>
      <c r="I709" s="22"/>
      <c r="J709" s="22"/>
      <c r="X709" t="str">
        <f>IF(AND(INDEX('RobotLookup Clean'!$E:$E,ROW()-3)="Senior",INDEX('RobotLookup Clean'!$AE:$AE,ROW()-3)=1),ROW()-3,"")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F710" s="22"/>
      <c r="G710" s="22"/>
      <c r="H710" s="22"/>
      <c r="I710" s="22"/>
      <c r="J710" s="22"/>
      <c r="X710" t="str">
        <f>IF(AND(INDEX('RobotLookup Clean'!$E:$E,ROW()-3)="Senior",INDEX('RobotLookup Clean'!$AE:$AE,ROW()-3)=1),ROW()-3,"")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F711" s="22"/>
      <c r="G711" s="22"/>
      <c r="H711" s="22"/>
      <c r="I711" s="22"/>
      <c r="J711" s="22"/>
      <c r="X711" t="str">
        <f>IF(AND(INDEX('RobotLookup Clean'!$E:$E,ROW()-3)="Senior",INDEX('RobotLookup Clean'!$AE:$AE,ROW()-3)=1),ROW()-3,"")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F712" s="22"/>
      <c r="G712" s="22"/>
      <c r="H712" s="22"/>
      <c r="I712" s="22"/>
      <c r="J712" s="22"/>
      <c r="X712" t="str">
        <f>IF(AND(INDEX('RobotLookup Clean'!$E:$E,ROW()-3)="Senior",INDEX('RobotLookup Clean'!$AE:$AE,ROW()-3)=1),ROW()-3,"")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F713" s="22"/>
      <c r="G713" s="22"/>
      <c r="H713" s="22"/>
      <c r="I713" s="22"/>
      <c r="J713" s="22"/>
      <c r="X713" t="str">
        <f>IF(AND(INDEX('RobotLookup Clean'!$E:$E,ROW()-3)="Senior",INDEX('RobotLookup Clean'!$AE:$AE,ROW()-3)=1),ROW()-3,"")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F714" s="22"/>
      <c r="G714" s="22"/>
      <c r="H714" s="22"/>
      <c r="I714" s="22"/>
      <c r="J714" s="22"/>
      <c r="X714" t="str">
        <f>IF(AND(INDEX('RobotLookup Clean'!$E:$E,ROW()-3)="Senior",INDEX('RobotLookup Clean'!$AE:$AE,ROW()-3)=1),ROW()-3,"")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F715" s="22"/>
      <c r="G715" s="22"/>
      <c r="H715" s="22"/>
      <c r="I715" s="22"/>
      <c r="J715" s="22"/>
      <c r="X715" t="str">
        <f>IF(AND(INDEX('RobotLookup Clean'!$E:$E,ROW()-3)="Senior",INDEX('RobotLookup Clean'!$AE:$AE,ROW()-3)=1),ROW()-3,"")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F716" s="22"/>
      <c r="G716" s="22"/>
      <c r="H716" s="22"/>
      <c r="I716" s="22"/>
      <c r="J716" s="22"/>
      <c r="X716" t="str">
        <f>IF(AND(INDEX('RobotLookup Clean'!$E:$E,ROW()-3)="Senior",INDEX('RobotLookup Clean'!$AE:$AE,ROW()-3)=1),ROW()-3,"")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F717" s="22"/>
      <c r="G717" s="22"/>
      <c r="H717" s="22"/>
      <c r="I717" s="22"/>
      <c r="J717" s="22"/>
      <c r="X717" t="str">
        <f>IF(AND(INDEX('RobotLookup Clean'!$E:$E,ROW()-3)="Senior",INDEX('RobotLookup Clean'!$AE:$AE,ROW()-3)=1),ROW()-3,"")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F718" s="22"/>
      <c r="G718" s="22"/>
      <c r="H718" s="22"/>
      <c r="I718" s="22"/>
      <c r="J718" s="22"/>
      <c r="X718" t="str">
        <f>IF(AND(INDEX('RobotLookup Clean'!$E:$E,ROW()-3)="Senior",INDEX('RobotLookup Clean'!$AE:$AE,ROW()-3)=1),ROW()-3,"")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F719" s="22"/>
      <c r="G719" s="22"/>
      <c r="H719" s="22"/>
      <c r="I719" s="22"/>
      <c r="J719" s="22"/>
      <c r="X719" t="str">
        <f>IF(AND(INDEX('RobotLookup Clean'!$E:$E,ROW()-3)="Senior",INDEX('RobotLookup Clean'!$AE:$AE,ROW()-3)=1),ROW()-3,"")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F720" s="22"/>
      <c r="G720" s="22"/>
      <c r="H720" s="22"/>
      <c r="I720" s="22"/>
      <c r="J720" s="22"/>
      <c r="X720" t="str">
        <f>IF(AND(INDEX('RobotLookup Clean'!$E:$E,ROW()-3)="Senior",INDEX('RobotLookup Clean'!$AE:$AE,ROW()-3)=1),ROW()-3,"")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F721" s="22"/>
      <c r="G721" s="22"/>
      <c r="H721" s="22"/>
      <c r="I721" s="22"/>
      <c r="J721" s="22"/>
      <c r="X721" t="str">
        <f>IF(AND(INDEX('RobotLookup Clean'!$E:$E,ROW()-3)="Senior",INDEX('RobotLookup Clean'!$AE:$AE,ROW()-3)=1),ROW()-3,"")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F722" s="22"/>
      <c r="G722" s="22"/>
      <c r="H722" s="22"/>
      <c r="I722" s="22"/>
      <c r="J722" s="22"/>
      <c r="X722" t="str">
        <f>IF(AND(INDEX('RobotLookup Clean'!$E:$E,ROW()-3)="Senior",INDEX('RobotLookup Clean'!$AE:$AE,ROW()-3)=1),ROW()-3,"")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F723" s="22"/>
      <c r="G723" s="22"/>
      <c r="H723" s="22"/>
      <c r="I723" s="22"/>
      <c r="J723" s="22"/>
      <c r="X723" t="str">
        <f>IF(AND(INDEX('RobotLookup Clean'!$E:$E,ROW()-3)="Senior",INDEX('RobotLookup Clean'!$AE:$AE,ROW()-3)=1),ROW()-3,"")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F724" s="22"/>
      <c r="G724" s="22"/>
      <c r="H724" s="22"/>
      <c r="I724" s="22"/>
      <c r="J724" s="22"/>
      <c r="X724" t="str">
        <f>IF(AND(INDEX('RobotLookup Clean'!$E:$E,ROW()-3)="Senior",INDEX('RobotLookup Clean'!$AE:$AE,ROW()-3)=1),ROW()-3,"")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F725" s="22"/>
      <c r="G725" s="22"/>
      <c r="H725" s="22"/>
      <c r="I725" s="22"/>
      <c r="J725" s="22"/>
      <c r="X725" t="str">
        <f>IF(AND(INDEX('RobotLookup Clean'!$E:$E,ROW()-3)="Senior",INDEX('RobotLookup Clean'!$AE:$AE,ROW()-3)=1),ROW()-3,"")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F726" s="22"/>
      <c r="G726" s="22"/>
      <c r="H726" s="22"/>
      <c r="I726" s="22"/>
      <c r="J726" s="22"/>
      <c r="X726" t="str">
        <f>IF(AND(INDEX('RobotLookup Clean'!$E:$E,ROW()-3)="Senior",INDEX('RobotLookup Clean'!$AE:$AE,ROW()-3)=1),ROW()-3,"")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F727" s="22"/>
      <c r="G727" s="22"/>
      <c r="H727" s="22"/>
      <c r="I727" s="22"/>
      <c r="J727" s="22"/>
      <c r="X727" t="str">
        <f>IF(AND(INDEX('RobotLookup Clean'!$E:$E,ROW()-3)="Senior",INDEX('RobotLookup Clean'!$AE:$AE,ROW()-3)=1),ROW()-3,"")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F728" s="22"/>
      <c r="G728" s="22"/>
      <c r="H728" s="22"/>
      <c r="I728" s="22"/>
      <c r="J728" s="22"/>
      <c r="X728" t="str">
        <f>IF(AND(INDEX('RobotLookup Clean'!$E:$E,ROW()-3)="Senior",INDEX('RobotLookup Clean'!$AE:$AE,ROW()-3)=1),ROW()-3,"")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F729" s="22"/>
      <c r="G729" s="22"/>
      <c r="H729" s="22"/>
      <c r="I729" s="22"/>
      <c r="J729" s="22"/>
      <c r="X729" t="str">
        <f>IF(AND(INDEX('RobotLookup Clean'!$E:$E,ROW()-3)="Senior",INDEX('RobotLookup Clean'!$AE:$AE,ROW()-3)=1),ROW()-3,"")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F730" s="22"/>
      <c r="G730" s="22"/>
      <c r="H730" s="22"/>
      <c r="I730" s="22"/>
      <c r="J730" s="22"/>
      <c r="X730" t="str">
        <f>IF(AND(INDEX('RobotLookup Clean'!$E:$E,ROW()-3)="Senior",INDEX('RobotLookup Clean'!$AE:$AE,ROW()-3)=1),ROW()-3,"")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F731" s="22"/>
      <c r="G731" s="22"/>
      <c r="H731" s="22"/>
      <c r="I731" s="22"/>
      <c r="J731" s="22"/>
      <c r="X731" t="str">
        <f>IF(AND(INDEX('RobotLookup Clean'!$E:$E,ROW()-3)="Senior",INDEX('RobotLookup Clean'!$AE:$AE,ROW()-3)=1),ROW()-3,"")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F732" s="22"/>
      <c r="G732" s="22"/>
      <c r="H732" s="22"/>
      <c r="I732" s="22"/>
      <c r="J732" s="22"/>
      <c r="X732" t="str">
        <f>IF(AND(INDEX('RobotLookup Clean'!$E:$E,ROW()-3)="Senior",INDEX('RobotLookup Clean'!$AE:$AE,ROW()-3)=1),ROW()-3,"")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F733" s="22"/>
      <c r="G733" s="22"/>
      <c r="H733" s="22"/>
      <c r="I733" s="22"/>
      <c r="J733" s="22"/>
      <c r="X733" t="str">
        <f>IF(AND(INDEX('RobotLookup Clean'!$E:$E,ROW()-3)="Senior",INDEX('RobotLookup Clean'!$AE:$AE,ROW()-3)=1),ROW()-3,"")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F734" s="22"/>
      <c r="G734" s="22"/>
      <c r="H734" s="22"/>
      <c r="I734" s="22"/>
      <c r="J734" s="22"/>
      <c r="X734" t="str">
        <f>IF(AND(INDEX('RobotLookup Clean'!$E:$E,ROW()-3)="Senior",INDEX('RobotLookup Clean'!$AE:$AE,ROW()-3)=1),ROW()-3,"")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F735" s="22"/>
      <c r="G735" s="22"/>
      <c r="H735" s="22"/>
      <c r="I735" s="22"/>
      <c r="J735" s="22"/>
      <c r="X735" t="str">
        <f>IF(AND(INDEX('RobotLookup Clean'!$E:$E,ROW()-3)="Senior",INDEX('RobotLookup Clean'!$AE:$AE,ROW()-3)=1),ROW()-3,"")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F736" s="22"/>
      <c r="G736" s="22"/>
      <c r="H736" s="22"/>
      <c r="I736" s="22"/>
      <c r="J736" s="22"/>
      <c r="X736" t="str">
        <f>IF(AND(INDEX('RobotLookup Clean'!$E:$E,ROW()-3)="Senior",INDEX('RobotLookup Clean'!$AE:$AE,ROW()-3)=1),ROW()-3,"")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F737" s="22"/>
      <c r="G737" s="22"/>
      <c r="H737" s="22"/>
      <c r="I737" s="22"/>
      <c r="J737" s="22"/>
      <c r="X737" t="str">
        <f>IF(AND(INDEX('RobotLookup Clean'!$E:$E,ROW()-3)="Senior",INDEX('RobotLookup Clean'!$AE:$AE,ROW()-3)=1),ROW()-3,"")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F738" s="22"/>
      <c r="G738" s="22"/>
      <c r="H738" s="22"/>
      <c r="I738" s="22"/>
      <c r="J738" s="22"/>
      <c r="X738" t="str">
        <f>IF(AND(INDEX('RobotLookup Clean'!$E:$E,ROW()-3)="Senior",INDEX('RobotLookup Clean'!$AE:$AE,ROW()-3)=1),ROW()-3,"")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F739" s="22"/>
      <c r="G739" s="22"/>
      <c r="H739" s="22"/>
      <c r="I739" s="22"/>
      <c r="J739" s="22"/>
      <c r="X739" t="str">
        <f>IF(AND(INDEX('RobotLookup Clean'!$E:$E,ROW()-3)="Senior",INDEX('RobotLookup Clean'!$AE:$AE,ROW()-3)=1),ROW()-3,"")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F740" s="22"/>
      <c r="G740" s="22"/>
      <c r="H740" s="22"/>
      <c r="I740" s="22"/>
      <c r="J740" s="22"/>
      <c r="X740" t="str">
        <f>IF(AND(INDEX('RobotLookup Clean'!$E:$E,ROW()-3)="Senior",INDEX('RobotLookup Clean'!$AE:$AE,ROW()-3)=1),ROW()-3,"")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F741" s="22"/>
      <c r="G741" s="22"/>
      <c r="H741" s="22"/>
      <c r="I741" s="22"/>
      <c r="J741" s="22"/>
      <c r="X741" t="str">
        <f>IF(AND(INDEX('RobotLookup Clean'!$E:$E,ROW()-3)="Senior",INDEX('RobotLookup Clean'!$AE:$AE,ROW()-3)=1),ROW()-3,"")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F742" s="22"/>
      <c r="G742" s="22"/>
      <c r="H742" s="22"/>
      <c r="I742" s="22"/>
      <c r="J742" s="22"/>
      <c r="X742" t="str">
        <f>IF(AND(INDEX('RobotLookup Clean'!$E:$E,ROW()-3)="Senior",INDEX('RobotLookup Clean'!$AE:$AE,ROW()-3)=1),ROW()-3,"")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F743" s="22"/>
      <c r="G743" s="22"/>
      <c r="H743" s="22"/>
      <c r="I743" s="22"/>
      <c r="J743" s="22"/>
      <c r="X743" t="str">
        <f>IF(AND(INDEX('RobotLookup Clean'!$E:$E,ROW()-3)="Senior",INDEX('RobotLookup Clean'!$AE:$AE,ROW()-3)=1),ROW()-3,"")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F744" s="22"/>
      <c r="G744" s="22"/>
      <c r="H744" s="22"/>
      <c r="I744" s="22"/>
      <c r="J744" s="22"/>
      <c r="X744" t="str">
        <f>IF(AND(INDEX('RobotLookup Clean'!$E:$E,ROW()-3)="Senior",INDEX('RobotLookup Clean'!$AE:$AE,ROW()-3)=1),ROW()-3,"")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F745" s="22"/>
      <c r="G745" s="22"/>
      <c r="H745" s="22"/>
      <c r="I745" s="22"/>
      <c r="J745" s="22"/>
      <c r="X745" t="str">
        <f>IF(AND(INDEX('RobotLookup Clean'!$E:$E,ROW()-3)="Senior",INDEX('RobotLookup Clean'!$AE:$AE,ROW()-3)=1),ROW()-3,"")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F746" s="22"/>
      <c r="G746" s="22"/>
      <c r="H746" s="22"/>
      <c r="I746" s="22"/>
      <c r="J746" s="22"/>
      <c r="X746" t="str">
        <f>IF(AND(INDEX('RobotLookup Clean'!$E:$E,ROW()-3)="Senior",INDEX('RobotLookup Clean'!$AE:$AE,ROW()-3)=1),ROW()-3,"")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F747" s="22"/>
      <c r="G747" s="22"/>
      <c r="H747" s="22"/>
      <c r="I747" s="22"/>
      <c r="J747" s="22"/>
      <c r="X747" t="str">
        <f>IF(AND(INDEX('RobotLookup Clean'!$E:$E,ROW()-3)="Senior",INDEX('RobotLookup Clean'!$AE:$AE,ROW()-3)=1),ROW()-3,"")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F748" s="22"/>
      <c r="G748" s="22"/>
      <c r="H748" s="22"/>
      <c r="I748" s="22"/>
      <c r="J748" s="22"/>
      <c r="X748" t="str">
        <f>IF(AND(INDEX('RobotLookup Clean'!$E:$E,ROW()-3)="Senior",INDEX('RobotLookup Clean'!$AE:$AE,ROW()-3)=1),ROW()-3,"")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F749" s="22"/>
      <c r="G749" s="22"/>
      <c r="H749" s="22"/>
      <c r="I749" s="22"/>
      <c r="J749" s="22"/>
      <c r="X749" t="str">
        <f>IF(AND(INDEX('RobotLookup Clean'!$E:$E,ROW()-3)="Senior",INDEX('RobotLookup Clean'!$AE:$AE,ROW()-3)=1),ROW()-3,"")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F750" s="22"/>
      <c r="G750" s="22"/>
      <c r="H750" s="22"/>
      <c r="I750" s="22"/>
      <c r="J750" s="22"/>
      <c r="X750" t="str">
        <f>IF(AND(INDEX('RobotLookup Clean'!$E:$E,ROW()-3)="Senior",INDEX('RobotLookup Clean'!$AE:$AE,ROW()-3)=1),ROW()-3,"")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F751" s="22"/>
      <c r="G751" s="22"/>
      <c r="H751" s="22"/>
      <c r="I751" s="22"/>
      <c r="J751" s="22"/>
      <c r="X751" t="str">
        <f>IF(AND(INDEX('RobotLookup Clean'!$E:$E,ROW()-3)="Senior",INDEX('RobotLookup Clean'!$AE:$AE,ROW()-3)=1),ROW()-3,"")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F752" s="22"/>
      <c r="G752" s="22"/>
      <c r="H752" s="22"/>
      <c r="I752" s="22"/>
      <c r="J752" s="22"/>
      <c r="X752" t="str">
        <f>IF(AND(INDEX('RobotLookup Clean'!$E:$E,ROW()-3)="Senior",INDEX('RobotLookup Clean'!$AE:$AE,ROW()-3)=1),ROW()-3,"")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F753" s="22"/>
      <c r="G753" s="22"/>
      <c r="H753" s="22"/>
      <c r="I753" s="22"/>
      <c r="J753" s="22"/>
      <c r="X753" t="str">
        <f>IF(AND(INDEX('RobotLookup Clean'!$E:$E,ROW()-3)="Senior",INDEX('RobotLookup Clean'!$AE:$AE,ROW()-3)=1),ROW()-3,"")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F754" s="22"/>
      <c r="G754" s="22"/>
      <c r="H754" s="22"/>
      <c r="I754" s="22"/>
      <c r="J754" s="22"/>
      <c r="X754" t="str">
        <f>IF(AND(INDEX('RobotLookup Clean'!$E:$E,ROW()-3)="Senior",INDEX('RobotLookup Clean'!$AE:$AE,ROW()-3)=1),ROW()-3,"")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F755" s="22"/>
      <c r="G755" s="22"/>
      <c r="H755" s="22"/>
      <c r="I755" s="22"/>
      <c r="J755" s="22"/>
      <c r="X755" t="str">
        <f>IF(AND(INDEX('RobotLookup Clean'!$E:$E,ROW()-3)="Senior",INDEX('RobotLookup Clean'!$AE:$AE,ROW()-3)=1),ROW()-3,"")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F756" s="22"/>
      <c r="G756" s="22"/>
      <c r="H756" s="22"/>
      <c r="I756" s="22"/>
      <c r="J756" s="22"/>
      <c r="X756" t="str">
        <f>IF(AND(INDEX('RobotLookup Clean'!$E:$E,ROW()-3)="Senior",INDEX('RobotLookup Clean'!$AE:$AE,ROW()-3)=1),ROW()-3,"")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F757" s="22"/>
      <c r="G757" s="22"/>
      <c r="H757" s="22"/>
      <c r="I757" s="22"/>
      <c r="J757" s="22"/>
      <c r="X757" t="str">
        <f>IF(AND(INDEX('RobotLookup Clean'!$E:$E,ROW()-3)="Senior",INDEX('RobotLookup Clean'!$AE:$AE,ROW()-3)=1),ROW()-3,"")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F758" s="22"/>
      <c r="G758" s="22"/>
      <c r="H758" s="22"/>
      <c r="I758" s="22"/>
      <c r="J758" s="22"/>
      <c r="X758" t="str">
        <f>IF(AND(INDEX('RobotLookup Clean'!$E:$E,ROW()-3)="Senior",INDEX('RobotLookup Clean'!$AE:$AE,ROW()-3)=1),ROW()-3,"")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F759" s="22"/>
      <c r="G759" s="22"/>
      <c r="H759" s="22"/>
      <c r="I759" s="22"/>
      <c r="J759" s="22"/>
      <c r="X759" t="str">
        <f>IF(AND(INDEX('RobotLookup Clean'!$E:$E,ROW()-3)="Senior",INDEX('RobotLookup Clean'!$AE:$AE,ROW()-3)=1),ROW()-3,"")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F760" s="22"/>
      <c r="G760" s="22"/>
      <c r="H760" s="22"/>
      <c r="I760" s="22"/>
      <c r="J760" s="22"/>
      <c r="X760" t="str">
        <f>IF(AND(INDEX('RobotLookup Clean'!$E:$E,ROW()-3)="Senior",INDEX('RobotLookup Clean'!$AE:$AE,ROW()-3)=1),ROW()-3,"")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F761" s="22"/>
      <c r="G761" s="22"/>
      <c r="H761" s="22"/>
      <c r="I761" s="22"/>
      <c r="J761" s="22"/>
      <c r="X761" t="str">
        <f>IF(AND(INDEX('RobotLookup Clean'!$E:$E,ROW()-3)="Senior",INDEX('RobotLookup Clean'!$AE:$AE,ROW()-3)=1),ROW()-3,"")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F762" s="22"/>
      <c r="G762" s="22"/>
      <c r="H762" s="22"/>
      <c r="I762" s="22"/>
      <c r="J762" s="22"/>
      <c r="X762" t="str">
        <f>IF(AND(INDEX('RobotLookup Clean'!$E:$E,ROW()-3)="Senior",INDEX('RobotLookup Clean'!$AE:$AE,ROW()-3)=1),ROW()-3,"")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F763" s="22"/>
      <c r="G763" s="22"/>
      <c r="H763" s="22"/>
      <c r="I763" s="22"/>
      <c r="J763" s="22"/>
      <c r="X763" t="str">
        <f>IF(AND(INDEX('RobotLookup Clean'!$E:$E,ROW()-3)="Senior",INDEX('RobotLookup Clean'!$AE:$AE,ROW()-3)=1),ROW()-3,"")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F764" s="22"/>
      <c r="G764" s="22"/>
      <c r="H764" s="22"/>
      <c r="I764" s="22"/>
      <c r="J764" s="22"/>
      <c r="X764" t="str">
        <f>IF(AND(INDEX('RobotLookup Clean'!$E:$E,ROW()-3)="Senior",INDEX('RobotLookup Clean'!$AE:$AE,ROW()-3)=1),ROW()-3,"")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F765" s="22"/>
      <c r="G765" s="22"/>
      <c r="H765" s="22"/>
      <c r="I765" s="22"/>
      <c r="J765" s="22"/>
      <c r="X765" t="str">
        <f>IF(AND(INDEX('RobotLookup Clean'!$E:$E,ROW()-3)="Senior",INDEX('RobotLookup Clean'!$AE:$AE,ROW()-3)=1),ROW()-3,"")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F766" s="22"/>
      <c r="G766" s="22"/>
      <c r="H766" s="22"/>
      <c r="I766" s="22"/>
      <c r="J766" s="22"/>
      <c r="X766" t="str">
        <f>IF(AND(INDEX('RobotLookup Clean'!$E:$E,ROW()-3)="Senior",INDEX('RobotLookup Clean'!$AE:$AE,ROW()-3)=1),ROW()-3,"")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F767" s="22"/>
      <c r="G767" s="22"/>
      <c r="H767" s="22"/>
      <c r="I767" s="22"/>
      <c r="J767" s="22"/>
      <c r="X767" t="str">
        <f>IF(AND(INDEX('RobotLookup Clean'!$E:$E,ROW()-3)="Senior",INDEX('RobotLookup Clean'!$AE:$AE,ROW()-3)=1),ROW()-3,"")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F768" s="22"/>
      <c r="G768" s="22"/>
      <c r="H768" s="22"/>
      <c r="I768" s="22"/>
      <c r="J768" s="22"/>
      <c r="X768" t="str">
        <f>IF(AND(INDEX('RobotLookup Clean'!$E:$E,ROW()-3)="Senior",INDEX('RobotLookup Clean'!$AE:$AE,ROW()-3)=1),ROW()-3,"")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F769" s="22"/>
      <c r="G769" s="22"/>
      <c r="H769" s="22"/>
      <c r="I769" s="22"/>
      <c r="J769" s="22"/>
      <c r="X769" t="str">
        <f>IF(AND(INDEX('RobotLookup Clean'!$E:$E,ROW()-3)="Senior",INDEX('RobotLookup Clean'!$AE:$AE,ROW()-3)=1),ROW()-3,"")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F770" s="22"/>
      <c r="G770" s="22"/>
      <c r="H770" s="22"/>
      <c r="I770" s="22"/>
      <c r="J770" s="22"/>
      <c r="X770" t="str">
        <f>IF(AND(INDEX('RobotLookup Clean'!$E:$E,ROW()-3)="Senior",INDEX('RobotLookup Clean'!$AE:$AE,ROW()-3)=1),ROW()-3,"")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F771" s="22"/>
      <c r="G771" s="22"/>
      <c r="H771" s="22"/>
      <c r="I771" s="22"/>
      <c r="J771" s="22"/>
      <c r="X771" t="str">
        <f>IF(AND(INDEX('RobotLookup Clean'!$E:$E,ROW()-3)="Senior",INDEX('RobotLookup Clean'!$AE:$AE,ROW()-3)=1),ROW()-3,"")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F772" s="22"/>
      <c r="G772" s="22"/>
      <c r="H772" s="22"/>
      <c r="I772" s="22"/>
      <c r="J772" s="22"/>
      <c r="X772" t="str">
        <f>IF(AND(INDEX('RobotLookup Clean'!$E:$E,ROW()-3)="Senior",INDEX('RobotLookup Clean'!$AE:$AE,ROW()-3)=1),ROW()-3,"")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F773" s="22"/>
      <c r="G773" s="22"/>
      <c r="H773" s="22"/>
      <c r="I773" s="22"/>
      <c r="J773" s="22"/>
      <c r="X773" t="str">
        <f>IF(AND(INDEX('RobotLookup Clean'!$E:$E,ROW()-3)="Senior",INDEX('RobotLookup Clean'!$AE:$AE,ROW()-3)=1),ROW()-3,"")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F774" s="22"/>
      <c r="G774" s="22"/>
      <c r="H774" s="22"/>
      <c r="I774" s="22"/>
      <c r="J774" s="22"/>
      <c r="X774" t="str">
        <f>IF(AND(INDEX('RobotLookup Clean'!$E:$E,ROW()-3)="Senior",INDEX('RobotLookup Clean'!$AE:$AE,ROW()-3)=1),ROW()-3,"")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F775" s="22"/>
      <c r="G775" s="22"/>
      <c r="H775" s="22"/>
      <c r="I775" s="22"/>
      <c r="J775" s="22"/>
      <c r="X775" t="str">
        <f>IF(AND(INDEX('RobotLookup Clean'!$E:$E,ROW()-3)="Senior",INDEX('RobotLookup Clean'!$AE:$AE,ROW()-3)=1),ROW()-3,"")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F776" s="22"/>
      <c r="G776" s="22"/>
      <c r="H776" s="22"/>
      <c r="I776" s="22"/>
      <c r="J776" s="22"/>
      <c r="X776" t="str">
        <f>IF(AND(INDEX('RobotLookup Clean'!$E:$E,ROW()-3)="Senior",INDEX('RobotLookup Clean'!$AE:$AE,ROW()-3)=1),ROW()-3,"")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F777" s="22"/>
      <c r="G777" s="22"/>
      <c r="H777" s="22"/>
      <c r="I777" s="22"/>
      <c r="J777" s="22"/>
      <c r="X777" t="str">
        <f>IF(AND(INDEX('RobotLookup Clean'!$E:$E,ROW()-3)="Senior",INDEX('RobotLookup Clean'!$AE:$AE,ROW()-3)=1),ROW()-3,"")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F778" s="22"/>
      <c r="G778" s="22"/>
      <c r="H778" s="22"/>
      <c r="I778" s="22"/>
      <c r="J778" s="22"/>
      <c r="X778" t="str">
        <f>IF(AND(INDEX('RobotLookup Clean'!$E:$E,ROW()-3)="Senior",INDEX('RobotLookup Clean'!$AE:$AE,ROW()-3)=1),ROW()-3,"")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F779" s="22"/>
      <c r="G779" s="22"/>
      <c r="H779" s="22"/>
      <c r="I779" s="22"/>
      <c r="J779" s="22"/>
      <c r="X779" t="str">
        <f>IF(AND(INDEX('RobotLookup Clean'!$E:$E,ROW()-3)="Senior",INDEX('RobotLookup Clean'!$AE:$AE,ROW()-3)=1),ROW()-3,"")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F780" s="22"/>
      <c r="G780" s="22"/>
      <c r="H780" s="22"/>
      <c r="I780" s="22"/>
      <c r="J780" s="22"/>
      <c r="X780" t="str">
        <f>IF(AND(INDEX('RobotLookup Clean'!$E:$E,ROW()-3)="Senior",INDEX('RobotLookup Clean'!$AE:$AE,ROW()-3)=1),ROW()-3,"")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F781" s="22"/>
      <c r="G781" s="22"/>
      <c r="H781" s="22"/>
      <c r="I781" s="22"/>
      <c r="J781" s="22"/>
      <c r="X781" t="str">
        <f>IF(AND(INDEX('RobotLookup Clean'!$E:$E,ROW()-3)="Senior",INDEX('RobotLookup Clean'!$AE:$AE,ROW()-3)=1),ROW()-3,"")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F782" s="22"/>
      <c r="G782" s="22"/>
      <c r="H782" s="22"/>
      <c r="I782" s="22"/>
      <c r="J782" s="22"/>
      <c r="X782" t="str">
        <f>IF(AND(INDEX('RobotLookup Clean'!$E:$E,ROW()-3)="Senior",INDEX('RobotLookup Clean'!$AE:$AE,ROW()-3)=1),ROW()-3,"")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F783" s="22"/>
      <c r="G783" s="22"/>
      <c r="H783" s="22"/>
      <c r="I783" s="22"/>
      <c r="J783" s="22"/>
      <c r="X783" t="str">
        <f>IF(AND(INDEX('RobotLookup Clean'!$E:$E,ROW()-3)="Senior",INDEX('RobotLookup Clean'!$AE:$AE,ROW()-3)=1),ROW()-3,"")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F784" s="22"/>
      <c r="G784" s="22"/>
      <c r="H784" s="22"/>
      <c r="I784" s="22"/>
      <c r="J784" s="22"/>
      <c r="X784" t="str">
        <f>IF(AND(INDEX('RobotLookup Clean'!$E:$E,ROW()-3)="Senior",INDEX('RobotLookup Clean'!$AE:$AE,ROW()-3)=1),ROW()-3,"")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F785" s="22"/>
      <c r="G785" s="22"/>
      <c r="H785" s="22"/>
      <c r="I785" s="22"/>
      <c r="J785" s="22"/>
      <c r="X785" t="str">
        <f>IF(AND(INDEX('RobotLookup Clean'!$E:$E,ROW()-3)="Senior",INDEX('RobotLookup Clean'!$AE:$AE,ROW()-3)=1),ROW()-3,"")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F786" s="22"/>
      <c r="G786" s="22"/>
      <c r="H786" s="22"/>
      <c r="I786" s="22"/>
      <c r="J786" s="22"/>
      <c r="X786" t="str">
        <f>IF(AND(INDEX('RobotLookup Clean'!$E:$E,ROW()-3)="Senior",INDEX('RobotLookup Clean'!$AE:$AE,ROW()-3)=1),ROW()-3,"")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F787" s="22"/>
      <c r="G787" s="22"/>
      <c r="H787" s="22"/>
      <c r="I787" s="22"/>
      <c r="J787" s="22"/>
      <c r="X787" t="str">
        <f>IF(AND(INDEX('RobotLookup Clean'!$E:$E,ROW()-3)="Senior",INDEX('RobotLookup Clean'!$AE:$AE,ROW()-3)=1),ROW()-3,"")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F788" s="22"/>
      <c r="G788" s="22"/>
      <c r="H788" s="22"/>
      <c r="I788" s="22"/>
      <c r="J788" s="22"/>
      <c r="X788" t="str">
        <f>IF(AND(INDEX('RobotLookup Clean'!$E:$E,ROW()-3)="Senior",INDEX('RobotLookup Clean'!$AE:$AE,ROW()-3)=1),ROW()-3,"")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F789" s="22"/>
      <c r="G789" s="22"/>
      <c r="H789" s="22"/>
      <c r="I789" s="22"/>
      <c r="J789" s="22"/>
      <c r="X789" t="str">
        <f>IF(AND(INDEX('RobotLookup Clean'!$E:$E,ROW()-3)="Senior",INDEX('RobotLookup Clean'!$AE:$AE,ROW()-3)=1),ROW()-3,"")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F790" s="22"/>
      <c r="G790" s="22"/>
      <c r="H790" s="22"/>
      <c r="I790" s="22"/>
      <c r="J790" s="22"/>
      <c r="X790" t="str">
        <f>IF(AND(INDEX('RobotLookup Clean'!$E:$E,ROW()-3)="Senior",INDEX('RobotLookup Clean'!$AE:$AE,ROW()-3)=1),ROW()-3,"")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F791" s="22"/>
      <c r="G791" s="22"/>
      <c r="H791" s="22"/>
      <c r="I791" s="22"/>
      <c r="J791" s="22"/>
      <c r="X791" t="str">
        <f>IF(AND(INDEX('RobotLookup Clean'!$E:$E,ROW()-3)="Senior",INDEX('RobotLookup Clean'!$AE:$AE,ROW()-3)=1),ROW()-3,"")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F792" s="22"/>
      <c r="G792" s="22"/>
      <c r="H792" s="22"/>
      <c r="I792" s="22"/>
      <c r="J792" s="22"/>
      <c r="X792" t="str">
        <f>IF(AND(INDEX('RobotLookup Clean'!$E:$E,ROW()-3)="Senior",INDEX('RobotLookup Clean'!$AE:$AE,ROW()-3)=1),ROW()-3,"")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F793" s="22"/>
      <c r="G793" s="22"/>
      <c r="H793" s="22"/>
      <c r="I793" s="22"/>
      <c r="J793" s="22"/>
      <c r="X793" t="str">
        <f>IF(AND(INDEX('RobotLookup Clean'!$E:$E,ROW()-3)="Senior",INDEX('RobotLookup Clean'!$AE:$AE,ROW()-3)=1),ROW()-3,"")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F794" s="22"/>
      <c r="G794" s="22"/>
      <c r="H794" s="22"/>
      <c r="I794" s="22"/>
      <c r="J794" s="22"/>
      <c r="X794" t="str">
        <f>IF(AND(INDEX('RobotLookup Clean'!$E:$E,ROW()-3)="Senior",INDEX('RobotLookup Clean'!$AE:$AE,ROW()-3)=1),ROW()-3,"")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F795" s="22"/>
      <c r="G795" s="22"/>
      <c r="H795" s="22"/>
      <c r="I795" s="22"/>
      <c r="J795" s="22"/>
      <c r="X795" t="str">
        <f>IF(AND(INDEX('RobotLookup Clean'!$E:$E,ROW()-3)="Senior",INDEX('RobotLookup Clean'!$AE:$AE,ROW()-3)=1),ROW()-3,"")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F796" s="22"/>
      <c r="G796" s="22"/>
      <c r="H796" s="22"/>
      <c r="I796" s="22"/>
      <c r="J796" s="22"/>
      <c r="X796" t="str">
        <f>IF(AND(INDEX('RobotLookup Clean'!$E:$E,ROW()-3)="Senior",INDEX('RobotLookup Clean'!$AE:$AE,ROW()-3)=1),ROW()-3,"")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F797" s="22"/>
      <c r="G797" s="22"/>
      <c r="H797" s="22"/>
      <c r="I797" s="22"/>
      <c r="J797" s="22"/>
      <c r="X797" t="str">
        <f>IF(AND(INDEX('RobotLookup Clean'!$E:$E,ROW()-3)="Senior",INDEX('RobotLookup Clean'!$AE:$AE,ROW()-3)=1),ROW()-3,"")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F798" s="22"/>
      <c r="G798" s="22"/>
      <c r="H798" s="22"/>
      <c r="I798" s="22"/>
      <c r="J798" s="22"/>
      <c r="X798" t="str">
        <f>IF(AND(INDEX('RobotLookup Clean'!$E:$E,ROW()-3)="Senior",INDEX('RobotLookup Clean'!$AE:$AE,ROW()-3)=1),ROW()-3,"")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F799" s="22"/>
      <c r="G799" s="22"/>
      <c r="H799" s="22"/>
      <c r="I799" s="22"/>
      <c r="J799" s="22"/>
      <c r="X799" t="str">
        <f>IF(AND(INDEX('RobotLookup Clean'!$E:$E,ROW()-3)="Senior",INDEX('RobotLookup Clean'!$AE:$AE,ROW()-3)=1),ROW()-3,"")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F800" s="22"/>
      <c r="G800" s="22"/>
      <c r="H800" s="22"/>
      <c r="I800" s="22"/>
      <c r="J800" s="22"/>
      <c r="X800" t="str">
        <f>IF(AND(INDEX('RobotLookup Clean'!$E:$E,ROW()-3)="Senior",INDEX('RobotLookup Clean'!$AE:$AE,ROW()-3)=1),ROW()-3,"")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F801" s="22"/>
      <c r="G801" s="22"/>
      <c r="H801" s="22"/>
      <c r="I801" s="22"/>
      <c r="J801" s="22"/>
      <c r="X801" t="str">
        <f>IF(AND(INDEX('RobotLookup Clean'!$E:$E,ROW()-3)="Senior",INDEX('RobotLookup Clean'!$AE:$AE,ROW()-3)=1),ROW()-3,"")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F802" s="22"/>
      <c r="G802" s="22"/>
      <c r="H802" s="22"/>
      <c r="I802" s="22"/>
      <c r="J802" s="22"/>
      <c r="X802" t="str">
        <f>IF(AND(INDEX('RobotLookup Clean'!$E:$E,ROW()-3)="Senior",INDEX('RobotLookup Clean'!$AE:$AE,ROW()-3)=1),ROW()-3,"")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F803" s="22"/>
      <c r="G803" s="22"/>
      <c r="H803" s="22"/>
      <c r="I803" s="22"/>
      <c r="J803" s="22"/>
      <c r="X803" t="str">
        <f>IF(AND(INDEX('RobotLookup Clean'!$E:$E,ROW()-3)="Senior",INDEX('RobotLookup Clean'!$AE:$AE,ROW()-3)=1),ROW()-3,"")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F804" s="22"/>
      <c r="G804" s="22"/>
      <c r="H804" s="22"/>
      <c r="I804" s="22"/>
      <c r="J804" s="22"/>
      <c r="X804" t="str">
        <f>IF(AND(INDEX('RobotLookup Clean'!$E:$E,ROW()-3)="Senior",INDEX('RobotLookup Clean'!$AE:$AE,ROW()-3)=1),ROW()-3,"")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F805" s="22"/>
      <c r="G805" s="22"/>
      <c r="H805" s="22"/>
      <c r="I805" s="22"/>
      <c r="J805" s="22"/>
      <c r="X805" t="str">
        <f>IF(AND(INDEX('RobotLookup Clean'!$E:$E,ROW()-3)="Senior",INDEX('RobotLookup Clean'!$AE:$AE,ROW()-3)=1),ROW()-3,"")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F806" s="22"/>
      <c r="G806" s="22"/>
      <c r="H806" s="22"/>
      <c r="I806" s="22"/>
      <c r="J806" s="22"/>
      <c r="X806" t="str">
        <f>IF(AND(INDEX('RobotLookup Clean'!$E:$E,ROW()-3)="Senior",INDEX('RobotLookup Clean'!$AE:$AE,ROW()-3)=1),ROW()-3,"")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F807" s="22"/>
      <c r="G807" s="22"/>
      <c r="H807" s="22"/>
      <c r="I807" s="22"/>
      <c r="J807" s="22"/>
      <c r="X807" t="str">
        <f>IF(AND(INDEX('RobotLookup Clean'!$E:$E,ROW()-3)="Senior",INDEX('RobotLookup Clean'!$AE:$AE,ROW()-3)=1),ROW()-3,"")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F808" s="22"/>
      <c r="G808" s="22"/>
      <c r="H808" s="22"/>
      <c r="I808" s="22"/>
      <c r="J808" s="22"/>
      <c r="X808" t="str">
        <f>IF(AND(INDEX('RobotLookup Clean'!$E:$E,ROW()-3)="Senior",INDEX('RobotLookup Clean'!$AE:$AE,ROW()-3)=1),ROW()-3,"")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F809" s="22"/>
      <c r="G809" s="22"/>
      <c r="H809" s="22"/>
      <c r="I809" s="22"/>
      <c r="J809" s="22"/>
      <c r="X809" t="str">
        <f>IF(AND(INDEX('RobotLookup Clean'!$E:$E,ROW()-3)="Senior",INDEX('RobotLookup Clean'!$AE:$AE,ROW()-3)=1),ROW()-3,"")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F810" s="22"/>
      <c r="G810" s="22"/>
      <c r="H810" s="22"/>
      <c r="I810" s="22"/>
      <c r="J810" s="22"/>
      <c r="X810" t="str">
        <f>IF(AND(INDEX('RobotLookup Clean'!$E:$E,ROW()-3)="Senior",INDEX('RobotLookup Clean'!$AE:$AE,ROW()-3)=1),ROW()-3,"")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F811" s="22"/>
      <c r="G811" s="22"/>
      <c r="H811" s="22"/>
      <c r="I811" s="22"/>
      <c r="J811" s="22"/>
      <c r="X811" t="str">
        <f>IF(AND(INDEX('RobotLookup Clean'!$E:$E,ROW()-3)="Senior",INDEX('RobotLookup Clean'!$AE:$AE,ROW()-3)=1),ROW()-3,"")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F812" s="22"/>
      <c r="G812" s="22"/>
      <c r="H812" s="22"/>
      <c r="I812" s="22"/>
      <c r="J812" s="22"/>
      <c r="X812" t="str">
        <f>IF(AND(INDEX('RobotLookup Clean'!$E:$E,ROW()-3)="Senior",INDEX('RobotLookup Clean'!$AE:$AE,ROW()-3)=1),ROW()-3,"")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F813" s="22"/>
      <c r="G813" s="22"/>
      <c r="H813" s="22"/>
      <c r="I813" s="22"/>
      <c r="J813" s="22"/>
      <c r="X813" t="str">
        <f>IF(AND(INDEX('RobotLookup Clean'!$E:$E,ROW()-3)="Senior",INDEX('RobotLookup Clean'!$AE:$AE,ROW()-3)=1),ROW()-3,"")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F814" s="22"/>
      <c r="G814" s="22"/>
      <c r="H814" s="22"/>
      <c r="I814" s="22"/>
      <c r="J814" s="22"/>
      <c r="X814" t="str">
        <f>IF(AND(INDEX('RobotLookup Clean'!$E:$E,ROW()-3)="Senior",INDEX('RobotLookup Clean'!$AE:$AE,ROW()-3)=1),ROW()-3,"")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F815" s="22"/>
      <c r="G815" s="22"/>
      <c r="H815" s="22"/>
      <c r="I815" s="22"/>
      <c r="J815" s="22"/>
      <c r="X815" t="str">
        <f>IF(AND(INDEX('RobotLookup Clean'!$E:$E,ROW()-3)="Senior",INDEX('RobotLookup Clean'!$AE:$AE,ROW()-3)=1),ROW()-3,"")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F816" s="22"/>
      <c r="G816" s="22"/>
      <c r="H816" s="22"/>
      <c r="I816" s="22"/>
      <c r="J816" s="22"/>
      <c r="X816" t="str">
        <f>IF(AND(INDEX('RobotLookup Clean'!$E:$E,ROW()-3)="Senior",INDEX('RobotLookup Clean'!$AE:$AE,ROW()-3)=1),ROW()-3,"")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F817" s="22"/>
      <c r="G817" s="22"/>
      <c r="H817" s="22"/>
      <c r="I817" s="22"/>
      <c r="J817" s="22"/>
      <c r="X817" t="str">
        <f>IF(AND(INDEX('RobotLookup Clean'!$E:$E,ROW()-3)="Senior",INDEX('RobotLookup Clean'!$AE:$AE,ROW()-3)=1),ROW()-3,"")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F818" s="22"/>
      <c r="G818" s="22"/>
      <c r="H818" s="22"/>
      <c r="I818" s="22"/>
      <c r="J818" s="22"/>
      <c r="X818" t="str">
        <f>IF(AND(INDEX('RobotLookup Clean'!$E:$E,ROW()-3)="Senior",INDEX('RobotLookup Clean'!$AE:$AE,ROW()-3)=1),ROW()-3,"")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F819" s="22"/>
      <c r="G819" s="22"/>
      <c r="H819" s="22"/>
      <c r="I819" s="22"/>
      <c r="J819" s="22"/>
      <c r="X819" t="str">
        <f>IF(AND(INDEX('RobotLookup Clean'!$E:$E,ROW()-3)="Senior",INDEX('RobotLookup Clean'!$AE:$AE,ROW()-3)=1),ROW()-3,"")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F820" s="22"/>
      <c r="G820" s="22"/>
      <c r="H820" s="22"/>
      <c r="I820" s="22"/>
      <c r="J820" s="22"/>
      <c r="X820" t="str">
        <f>IF(AND(INDEX('RobotLookup Clean'!$E:$E,ROW()-3)="Senior",INDEX('RobotLookup Clean'!$AE:$AE,ROW()-3)=1),ROW()-3,"")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F821" s="22"/>
      <c r="G821" s="22"/>
      <c r="H821" s="22"/>
      <c r="I821" s="22"/>
      <c r="J821" s="22"/>
      <c r="X821" t="str">
        <f>IF(AND(INDEX('RobotLookup Clean'!$E:$E,ROW()-3)="Senior",INDEX('RobotLookup Clean'!$AE:$AE,ROW()-3)=1),ROW()-3,"")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F822" s="22"/>
      <c r="G822" s="22"/>
      <c r="H822" s="22"/>
      <c r="I822" s="22"/>
      <c r="J822" s="22"/>
      <c r="X822" t="str">
        <f>IF(AND(INDEX('RobotLookup Clean'!$E:$E,ROW()-3)="Senior",INDEX('RobotLookup Clean'!$AE:$AE,ROW()-3)=1),ROW()-3,"")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F823" s="22"/>
      <c r="G823" s="22"/>
      <c r="H823" s="22"/>
      <c r="I823" s="22"/>
      <c r="J823" s="22"/>
      <c r="X823" t="str">
        <f>IF(AND(INDEX('RobotLookup Clean'!$E:$E,ROW()-3)="Senior",INDEX('RobotLookup Clean'!$AE:$AE,ROW()-3)=1),ROW()-3,"")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F824" s="22"/>
      <c r="G824" s="22"/>
      <c r="H824" s="22"/>
      <c r="I824" s="22"/>
      <c r="J824" s="22"/>
      <c r="X824" t="str">
        <f>IF(AND(INDEX('RobotLookup Clean'!$E:$E,ROW()-3)="Senior",INDEX('RobotLookup Clean'!$AE:$AE,ROW()-3)=1),ROW()-3,"")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F825" s="22"/>
      <c r="G825" s="22"/>
      <c r="H825" s="22"/>
      <c r="I825" s="22"/>
      <c r="J825" s="22"/>
      <c r="X825" t="str">
        <f>IF(AND(INDEX('RobotLookup Clean'!$E:$E,ROW()-3)="Senior",INDEX('RobotLookup Clean'!$AE:$AE,ROW()-3)=1),ROW()-3,"")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F826" s="22"/>
      <c r="G826" s="22"/>
      <c r="H826" s="22"/>
      <c r="I826" s="22"/>
      <c r="J826" s="22"/>
      <c r="X826" t="str">
        <f>IF(AND(INDEX('RobotLookup Clean'!$E:$E,ROW()-3)="Senior",INDEX('RobotLookup Clean'!$AE:$AE,ROW()-3)=1),ROW()-3,"")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F827" s="22"/>
      <c r="G827" s="22"/>
      <c r="H827" s="22"/>
      <c r="I827" s="22"/>
      <c r="J827" s="22"/>
      <c r="X827" t="str">
        <f>IF(AND(INDEX('RobotLookup Clean'!$E:$E,ROW()-3)="Senior",INDEX('RobotLookup Clean'!$AE:$AE,ROW()-3)=1),ROW()-3,"")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F828" s="22"/>
      <c r="G828" s="22"/>
      <c r="H828" s="22"/>
      <c r="I828" s="22"/>
      <c r="J828" s="22"/>
      <c r="X828" t="str">
        <f>IF(AND(INDEX('RobotLookup Clean'!$E:$E,ROW()-3)="Senior",INDEX('RobotLookup Clean'!$AE:$AE,ROW()-3)=1),ROW()-3,"")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F829" s="22"/>
      <c r="G829" s="22"/>
      <c r="H829" s="22"/>
      <c r="I829" s="22"/>
      <c r="J829" s="22"/>
      <c r="X829" t="str">
        <f>IF(AND(INDEX('RobotLookup Clean'!$E:$E,ROW()-3)="Senior",INDEX('RobotLookup Clean'!$AE:$AE,ROW()-3)=1),ROW()-3,"")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F830" s="22"/>
      <c r="G830" s="22"/>
      <c r="H830" s="22"/>
      <c r="I830" s="22"/>
      <c r="J830" s="22"/>
      <c r="X830" t="str">
        <f>IF(AND(INDEX('RobotLookup Clean'!$E:$E,ROW()-3)="Senior",INDEX('RobotLookup Clean'!$AE:$AE,ROW()-3)=1),ROW()-3,"")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F831" s="22"/>
      <c r="G831" s="22"/>
      <c r="H831" s="22"/>
      <c r="I831" s="22"/>
      <c r="J831" s="22"/>
      <c r="X831" t="str">
        <f>IF(AND(INDEX('RobotLookup Clean'!$E:$E,ROW()-3)="Senior",INDEX('RobotLookup Clean'!$AE:$AE,ROW()-3)=1),ROW()-3,"")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F832" s="22"/>
      <c r="G832" s="22"/>
      <c r="H832" s="22"/>
      <c r="I832" s="22"/>
      <c r="J832" s="22"/>
      <c r="X832" t="str">
        <f>IF(AND(INDEX('RobotLookup Clean'!$E:$E,ROW()-3)="Senior",INDEX('RobotLookup Clean'!$AE:$AE,ROW()-3)=1),ROW()-3,"")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F833" s="22"/>
      <c r="G833" s="22"/>
      <c r="H833" s="22"/>
      <c r="I833" s="22"/>
      <c r="J833" s="22"/>
      <c r="X833" t="str">
        <f>IF(AND(INDEX('RobotLookup Clean'!$E:$E,ROW()-3)="Senior",INDEX('RobotLookup Clean'!$AE:$AE,ROW()-3)=1),ROW()-3,"")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F834" s="22"/>
      <c r="G834" s="22"/>
      <c r="H834" s="22"/>
      <c r="I834" s="22"/>
      <c r="J834" s="22"/>
      <c r="X834" t="str">
        <f>IF(AND(INDEX('RobotLookup Clean'!$E:$E,ROW()-3)="Senior",INDEX('RobotLookup Clean'!$AE:$AE,ROW()-3)=1),ROW()-3,"")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F835" s="22"/>
      <c r="G835" s="22"/>
      <c r="H835" s="22"/>
      <c r="I835" s="22"/>
      <c r="J835" s="22"/>
      <c r="X835" t="str">
        <f>IF(AND(INDEX('RobotLookup Clean'!$E:$E,ROW()-3)="Senior",INDEX('RobotLookup Clean'!$AE:$AE,ROW()-3)=1),ROW()-3,"")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F836" s="22"/>
      <c r="G836" s="22"/>
      <c r="H836" s="22"/>
      <c r="I836" s="22"/>
      <c r="J836" s="22"/>
      <c r="X836" t="str">
        <f>IF(AND(INDEX('RobotLookup Clean'!$E:$E,ROW()-3)="Senior",INDEX('RobotLookup Clean'!$AE:$AE,ROW()-3)=1),ROW()-3,"")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F837" s="22"/>
      <c r="G837" s="22"/>
      <c r="H837" s="22"/>
      <c r="I837" s="22"/>
      <c r="J837" s="22"/>
      <c r="X837" t="str">
        <f>IF(AND(INDEX('RobotLookup Clean'!$E:$E,ROW()-3)="Senior",INDEX('RobotLookup Clean'!$AE:$AE,ROW()-3)=1),ROW()-3,"")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F838" s="22"/>
      <c r="G838" s="22"/>
      <c r="H838" s="22"/>
      <c r="I838" s="22"/>
      <c r="J838" s="22"/>
      <c r="X838" t="str">
        <f>IF(AND(INDEX('RobotLookup Clean'!$E:$E,ROW()-3)="Senior",INDEX('RobotLookup Clean'!$AE:$AE,ROW()-3)=1),ROW()-3,"")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F839" s="22"/>
      <c r="G839" s="22"/>
      <c r="H839" s="22"/>
      <c r="I839" s="22"/>
      <c r="J839" s="22"/>
      <c r="X839" t="str">
        <f>IF(AND(INDEX('RobotLookup Clean'!$E:$E,ROW()-3)="Senior",INDEX('RobotLookup Clean'!$AE:$AE,ROW()-3)=1),ROW()-3,"")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F840" s="22"/>
      <c r="G840" s="22"/>
      <c r="H840" s="22"/>
      <c r="I840" s="22"/>
      <c r="J840" s="22"/>
      <c r="X840" t="str">
        <f>IF(AND(INDEX('RobotLookup Clean'!$E:$E,ROW()-3)="Senior",INDEX('RobotLookup Clean'!$AE:$AE,ROW()-3)=1),ROW()-3,"")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F841" s="22"/>
      <c r="G841" s="22"/>
      <c r="H841" s="22"/>
      <c r="I841" s="22"/>
      <c r="J841" s="22"/>
      <c r="X841" t="str">
        <f>IF(AND(INDEX('RobotLookup Clean'!$E:$E,ROW()-3)="Senior",INDEX('RobotLookup Clean'!$AE:$AE,ROW()-3)=1),ROW()-3,"")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F842" s="22"/>
      <c r="G842" s="22"/>
      <c r="H842" s="22"/>
      <c r="I842" s="22"/>
      <c r="J842" s="22"/>
      <c r="X842" t="str">
        <f>IF(AND(INDEX('RobotLookup Clean'!$E:$E,ROW()-3)="Senior",INDEX('RobotLookup Clean'!$AE:$AE,ROW()-3)=1),ROW()-3,"")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F843" s="22"/>
      <c r="G843" s="22"/>
      <c r="H843" s="22"/>
      <c r="I843" s="22"/>
      <c r="J843" s="22"/>
      <c r="X843" t="str">
        <f>IF(AND(INDEX('RobotLookup Clean'!$E:$E,ROW()-3)="Senior",INDEX('RobotLookup Clean'!$AE:$AE,ROW()-3)=1),ROW()-3,"")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F844" s="22"/>
      <c r="G844" s="22"/>
      <c r="H844" s="22"/>
      <c r="I844" s="22"/>
      <c r="J844" s="22"/>
      <c r="X844" t="str">
        <f>IF(AND(INDEX('RobotLookup Clean'!$E:$E,ROW()-3)="Senior",INDEX('RobotLookup Clean'!$AE:$AE,ROW()-3)=1),ROW()-3,"")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F845" s="22"/>
      <c r="G845" s="22"/>
      <c r="H845" s="22"/>
      <c r="I845" s="22"/>
      <c r="J845" s="22"/>
      <c r="X845" t="str">
        <f>IF(AND(INDEX('RobotLookup Clean'!$E:$E,ROW()-3)="Senior",INDEX('RobotLookup Clean'!$AE:$AE,ROW()-3)=1),ROW()-3,"")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F846" s="22"/>
      <c r="G846" s="22"/>
      <c r="H846" s="22"/>
      <c r="I846" s="22"/>
      <c r="J846" s="22"/>
      <c r="X846" t="str">
        <f>IF(AND(INDEX('RobotLookup Clean'!$E:$E,ROW()-3)="Senior",INDEX('RobotLookup Clean'!$AE:$AE,ROW()-3)=1),ROW()-3,"")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F847" s="22"/>
      <c r="G847" s="22"/>
      <c r="H847" s="22"/>
      <c r="I847" s="22"/>
      <c r="J847" s="22"/>
      <c r="X847" t="str">
        <f>IF(AND(INDEX('RobotLookup Clean'!$E:$E,ROW()-3)="Senior",INDEX('RobotLookup Clean'!$AE:$AE,ROW()-3)=1),ROW()-3,"")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F848" s="22"/>
      <c r="G848" s="22"/>
      <c r="H848" s="22"/>
      <c r="I848" s="22"/>
      <c r="J848" s="22"/>
      <c r="X848" t="str">
        <f>IF(AND(INDEX('RobotLookup Clean'!$E:$E,ROW()-3)="Senior",INDEX('RobotLookup Clean'!$AE:$AE,ROW()-3)=1),ROW()-3,"")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F849" s="22"/>
      <c r="G849" s="22"/>
      <c r="H849" s="22"/>
      <c r="I849" s="22"/>
      <c r="J849" s="22"/>
      <c r="X849" t="str">
        <f>IF(AND(INDEX('RobotLookup Clean'!$E:$E,ROW()-3)="Senior",INDEX('RobotLookup Clean'!$AE:$AE,ROW()-3)=1),ROW()-3,"")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F850" s="22"/>
      <c r="G850" s="22"/>
      <c r="H850" s="22"/>
      <c r="I850" s="22"/>
      <c r="J850" s="22"/>
      <c r="X850" t="str">
        <f>IF(AND(INDEX('RobotLookup Clean'!$E:$E,ROW()-3)="Senior",INDEX('RobotLookup Clean'!$AE:$AE,ROW()-3)=1),ROW()-3,"")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F851" s="22"/>
      <c r="G851" s="22"/>
      <c r="H851" s="22"/>
      <c r="I851" s="22"/>
      <c r="J851" s="22"/>
      <c r="X851" t="str">
        <f>IF(AND(INDEX('RobotLookup Clean'!$E:$E,ROW()-3)="Senior",INDEX('RobotLookup Clean'!$AE:$AE,ROW()-3)=1),ROW()-3,"")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F852" s="22"/>
      <c r="G852" s="22"/>
      <c r="H852" s="22"/>
      <c r="I852" s="22"/>
      <c r="J852" s="22"/>
      <c r="X852" t="str">
        <f>IF(AND(INDEX('RobotLookup Clean'!$E:$E,ROW()-3)="Senior",INDEX('RobotLookup Clean'!$AE:$AE,ROW()-3)=1),ROW()-3,"")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F853" s="22"/>
      <c r="G853" s="22"/>
      <c r="H853" s="22"/>
      <c r="I853" s="22"/>
      <c r="J853" s="22"/>
      <c r="X853" t="str">
        <f>IF(AND(INDEX('RobotLookup Clean'!$E:$E,ROW()-3)="Senior",INDEX('RobotLookup Clean'!$AE:$AE,ROW()-3)=1),ROW()-3,"")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F854" s="22"/>
      <c r="G854" s="22"/>
      <c r="H854" s="22"/>
      <c r="I854" s="22"/>
      <c r="J854" s="22"/>
      <c r="X854" t="str">
        <f>IF(AND(INDEX('RobotLookup Clean'!$E:$E,ROW()-3)="Senior",INDEX('RobotLookup Clean'!$AE:$AE,ROW()-3)=1),ROW()-3,"")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F855" s="22"/>
      <c r="G855" s="22"/>
      <c r="H855" s="22"/>
      <c r="I855" s="22"/>
      <c r="J855" s="22"/>
      <c r="X855" t="str">
        <f>IF(AND(INDEX('RobotLookup Clean'!$E:$E,ROW()-3)="Senior",INDEX('RobotLookup Clean'!$AE:$AE,ROW()-3)=1),ROW()-3,"")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F856" s="22"/>
      <c r="G856" s="22"/>
      <c r="H856" s="22"/>
      <c r="I856" s="22"/>
      <c r="J856" s="22"/>
      <c r="X856" t="str">
        <f>IF(AND(INDEX('RobotLookup Clean'!$E:$E,ROW()-3)="Senior",INDEX('RobotLookup Clean'!$AE:$AE,ROW()-3)=1),ROW()-3,"")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F857" s="22"/>
      <c r="G857" s="22"/>
      <c r="H857" s="22"/>
      <c r="I857" s="22"/>
      <c r="J857" s="22"/>
      <c r="X857" t="str">
        <f>IF(AND(INDEX('RobotLookup Clean'!$E:$E,ROW()-3)="Senior",INDEX('RobotLookup Clean'!$AE:$AE,ROW()-3)=1),ROW()-3,"")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F858" s="22"/>
      <c r="G858" s="22"/>
      <c r="H858" s="22"/>
      <c r="I858" s="22"/>
      <c r="J858" s="22"/>
      <c r="X858" t="str">
        <f>IF(AND(INDEX('RobotLookup Clean'!$E:$E,ROW()-3)="Senior",INDEX('RobotLookup Clean'!$AE:$AE,ROW()-3)=1),ROW()-3,"")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F859" s="22"/>
      <c r="G859" s="22"/>
      <c r="H859" s="22"/>
      <c r="I859" s="22"/>
      <c r="J859" s="22"/>
      <c r="X859" t="str">
        <f>IF(AND(INDEX('RobotLookup Clean'!$E:$E,ROW()-3)="Senior",INDEX('RobotLookup Clean'!$AE:$AE,ROW()-3)=1),ROW()-3,"")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F860" s="22"/>
      <c r="G860" s="22"/>
      <c r="H860" s="22"/>
      <c r="I860" s="22"/>
      <c r="J860" s="22"/>
      <c r="X860" t="str">
        <f>IF(AND(INDEX('RobotLookup Clean'!$E:$E,ROW()-3)="Senior",INDEX('RobotLookup Clean'!$AE:$AE,ROW()-3)=1),ROW()-3,"")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F861" s="22"/>
      <c r="G861" s="22"/>
      <c r="H861" s="22"/>
      <c r="I861" s="22"/>
      <c r="J861" s="22"/>
      <c r="X861" t="str">
        <f>IF(AND(INDEX('RobotLookup Clean'!$E:$E,ROW()-3)="Senior",INDEX('RobotLookup Clean'!$AE:$AE,ROW()-3)=1),ROW()-3,"")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F862" s="22"/>
      <c r="G862" s="22"/>
      <c r="H862" s="22"/>
      <c r="I862" s="22"/>
      <c r="J862" s="22"/>
      <c r="X862" t="str">
        <f>IF(AND(INDEX('RobotLookup Clean'!$E:$E,ROW()-3)="Senior",INDEX('RobotLookup Clean'!$AE:$AE,ROW()-3)=1),ROW()-3,"")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F863" s="22"/>
      <c r="G863" s="22"/>
      <c r="H863" s="22"/>
      <c r="I863" s="22"/>
      <c r="J863" s="22"/>
      <c r="X863" t="str">
        <f>IF(AND(INDEX('RobotLookup Clean'!$E:$E,ROW()-3)="Senior",INDEX('RobotLookup Clean'!$AE:$AE,ROW()-3)=1),ROW()-3,"")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F864" s="22"/>
      <c r="G864" s="22"/>
      <c r="H864" s="22"/>
      <c r="I864" s="22"/>
      <c r="J864" s="22"/>
      <c r="X864" t="str">
        <f>IF(AND(INDEX('RobotLookup Clean'!$E:$E,ROW()-3)="Senior",INDEX('RobotLookup Clean'!$AE:$AE,ROW()-3)=1),ROW()-3,"")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F865" s="22"/>
      <c r="G865" s="22"/>
      <c r="H865" s="22"/>
      <c r="I865" s="22"/>
      <c r="J865" s="22"/>
      <c r="X865" t="str">
        <f>IF(AND(INDEX('RobotLookup Clean'!$E:$E,ROW()-3)="Senior",INDEX('RobotLookup Clean'!$AE:$AE,ROW()-3)=1),ROW()-3,"")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F866" s="22"/>
      <c r="G866" s="22"/>
      <c r="H866" s="22"/>
      <c r="I866" s="22"/>
      <c r="J866" s="22"/>
      <c r="X866" t="str">
        <f>IF(AND(INDEX('RobotLookup Clean'!$E:$E,ROW()-3)="Senior",INDEX('RobotLookup Clean'!$AE:$AE,ROW()-3)=1),ROW()-3,"")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F867" s="22"/>
      <c r="G867" s="22"/>
      <c r="H867" s="22"/>
      <c r="I867" s="22"/>
      <c r="J867" s="22"/>
      <c r="X867" t="str">
        <f>IF(AND(INDEX('RobotLookup Clean'!$E:$E,ROW()-3)="Senior",INDEX('RobotLookup Clean'!$AE:$AE,ROW()-3)=1),ROW()-3,"")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F868" s="22"/>
      <c r="G868" s="22"/>
      <c r="H868" s="22"/>
      <c r="I868" s="22"/>
      <c r="J868" s="22"/>
      <c r="X868" t="str">
        <f>IF(AND(INDEX('RobotLookup Clean'!$E:$E,ROW()-3)="Senior",INDEX('RobotLookup Clean'!$AE:$AE,ROW()-3)=1),ROW()-3,"")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F869" s="22"/>
      <c r="G869" s="22"/>
      <c r="H869" s="22"/>
      <c r="I869" s="22"/>
      <c r="J869" s="22"/>
      <c r="X869" t="str">
        <f>IF(AND(INDEX('RobotLookup Clean'!$E:$E,ROW()-3)="Senior",INDEX('RobotLookup Clean'!$AE:$AE,ROW()-3)=1),ROW()-3,"")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F870" s="22"/>
      <c r="G870" s="22"/>
      <c r="H870" s="22"/>
      <c r="I870" s="22"/>
      <c r="J870" s="22"/>
      <c r="X870" t="str">
        <f>IF(AND(INDEX('RobotLookup Clean'!$E:$E,ROW()-3)="Senior",INDEX('RobotLookup Clean'!$AE:$AE,ROW()-3)=1),ROW()-3,"")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F871" s="22"/>
      <c r="G871" s="22"/>
      <c r="H871" s="22"/>
      <c r="I871" s="22"/>
      <c r="J871" s="22"/>
      <c r="X871" t="str">
        <f>IF(AND(INDEX('RobotLookup Clean'!$E:$E,ROW()-3)="Senior",INDEX('RobotLookup Clean'!$AE:$AE,ROW()-3)=1),ROW()-3,"")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F872" s="22"/>
      <c r="G872" s="22"/>
      <c r="H872" s="22"/>
      <c r="I872" s="22"/>
      <c r="J872" s="22"/>
      <c r="X872" t="str">
        <f>IF(AND(INDEX('RobotLookup Clean'!$E:$E,ROW()-3)="Senior",INDEX('RobotLookup Clean'!$AE:$AE,ROW()-3)=1),ROW()-3,"")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F873" s="22"/>
      <c r="G873" s="22"/>
      <c r="H873" s="22"/>
      <c r="I873" s="22"/>
      <c r="J873" s="22"/>
      <c r="X873" t="str">
        <f>IF(AND(INDEX('RobotLookup Clean'!$E:$E,ROW()-3)="Senior",INDEX('RobotLookup Clean'!$AE:$AE,ROW()-3)=1),ROW()-3,"")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F874" s="22"/>
      <c r="G874" s="22"/>
      <c r="H874" s="22"/>
      <c r="I874" s="22"/>
      <c r="J874" s="22"/>
      <c r="X874" t="str">
        <f>IF(AND(INDEX('RobotLookup Clean'!$E:$E,ROW()-3)="Senior",INDEX('RobotLookup Clean'!$AE:$AE,ROW()-3)=1),ROW()-3,"")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F875" s="22"/>
      <c r="G875" s="22"/>
      <c r="H875" s="22"/>
      <c r="I875" s="22"/>
      <c r="J875" s="22"/>
      <c r="X875" t="str">
        <f>IF(AND(INDEX('RobotLookup Clean'!$E:$E,ROW()-3)="Senior",INDEX('RobotLookup Clean'!$AE:$AE,ROW()-3)=1),ROW()-3,"")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F876" s="22"/>
      <c r="G876" s="22"/>
      <c r="H876" s="22"/>
      <c r="I876" s="22"/>
      <c r="J876" s="22"/>
      <c r="X876" t="str">
        <f>IF(AND(INDEX('RobotLookup Clean'!$E:$E,ROW()-3)="Senior",INDEX('RobotLookup Clean'!$AE:$AE,ROW()-3)=1),ROW()-3,"")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F877" s="22"/>
      <c r="G877" s="22"/>
      <c r="H877" s="22"/>
      <c r="I877" s="22"/>
      <c r="J877" s="22"/>
      <c r="X877" t="str">
        <f>IF(AND(INDEX('RobotLookup Clean'!$E:$E,ROW()-3)="Senior",INDEX('RobotLookup Clean'!$AE:$AE,ROW()-3)=1),ROW()-3,"")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F878" s="22"/>
      <c r="G878" s="22"/>
      <c r="H878" s="22"/>
      <c r="I878" s="22"/>
      <c r="J878" s="22"/>
      <c r="X878" t="str">
        <f>IF(AND(INDEX('RobotLookup Clean'!$E:$E,ROW()-3)="Senior",INDEX('RobotLookup Clean'!$AE:$AE,ROW()-3)=1),ROW()-3,"")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F879" s="22"/>
      <c r="G879" s="22"/>
      <c r="H879" s="22"/>
      <c r="I879" s="22"/>
      <c r="J879" s="22"/>
      <c r="X879" t="str">
        <f>IF(AND(INDEX('RobotLookup Clean'!$E:$E,ROW()-3)="Senior",INDEX('RobotLookup Clean'!$AE:$AE,ROW()-3)=1),ROW()-3,"")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F880" s="22"/>
      <c r="G880" s="22"/>
      <c r="H880" s="22"/>
      <c r="I880" s="22"/>
      <c r="J880" s="22"/>
      <c r="X880" t="str">
        <f>IF(AND(INDEX('RobotLookup Clean'!$E:$E,ROW()-3)="Senior",INDEX('RobotLookup Clean'!$AE:$AE,ROW()-3)=1),ROW()-3,"")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F881" s="22"/>
      <c r="G881" s="22"/>
      <c r="H881" s="22"/>
      <c r="I881" s="22"/>
      <c r="J881" s="22"/>
      <c r="X881" t="str">
        <f>IF(AND(INDEX('RobotLookup Clean'!$E:$E,ROW()-3)="Senior",INDEX('RobotLookup Clean'!$AE:$AE,ROW()-3)=1),ROW()-3,"")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F882" s="22"/>
      <c r="G882" s="22"/>
      <c r="H882" s="22"/>
      <c r="I882" s="22"/>
      <c r="J882" s="22"/>
      <c r="X882" t="str">
        <f>IF(AND(INDEX('RobotLookup Clean'!$E:$E,ROW()-3)="Senior",INDEX('RobotLookup Clean'!$AE:$AE,ROW()-3)=1),ROW()-3,"")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F883" s="22"/>
      <c r="G883" s="22"/>
      <c r="H883" s="22"/>
      <c r="I883" s="22"/>
      <c r="J883" s="22"/>
      <c r="X883" t="str">
        <f>IF(AND(INDEX('RobotLookup Clean'!$E:$E,ROW()-3)="Senior",INDEX('RobotLookup Clean'!$AE:$AE,ROW()-3)=1),ROW()-3,"")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F884" s="22"/>
      <c r="G884" s="22"/>
      <c r="H884" s="22"/>
      <c r="I884" s="22"/>
      <c r="J884" s="22"/>
      <c r="X884" t="str">
        <f>IF(AND(INDEX('RobotLookup Clean'!$E:$E,ROW()-3)="Senior",INDEX('RobotLookup Clean'!$AE:$AE,ROW()-3)=1),ROW()-3,"")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F885" s="22"/>
      <c r="G885" s="22"/>
      <c r="H885" s="22"/>
      <c r="I885" s="22"/>
      <c r="J885" s="22"/>
      <c r="X885" t="str">
        <f>IF(AND(INDEX('RobotLookup Clean'!$E:$E,ROW()-3)="Senior",INDEX('RobotLookup Clean'!$AE:$AE,ROW()-3)=1),ROW()-3,"")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F886" s="22"/>
      <c r="G886" s="22"/>
      <c r="H886" s="22"/>
      <c r="I886" s="22"/>
      <c r="J886" s="22"/>
      <c r="X886" t="str">
        <f>IF(AND(INDEX('RobotLookup Clean'!$E:$E,ROW()-3)="Senior",INDEX('RobotLookup Clean'!$AE:$AE,ROW()-3)=1),ROW()-3,"")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F887" s="22"/>
      <c r="G887" s="22"/>
      <c r="H887" s="22"/>
      <c r="I887" s="22"/>
      <c r="J887" s="22"/>
      <c r="X887" t="str">
        <f>IF(AND(INDEX('RobotLookup Clean'!$E:$E,ROW()-3)="Senior",INDEX('RobotLookup Clean'!$AE:$AE,ROW()-3)=1),ROW()-3,"")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F888" s="22"/>
      <c r="G888" s="22"/>
      <c r="H888" s="22"/>
      <c r="I888" s="22"/>
      <c r="J888" s="22"/>
      <c r="X888" t="str">
        <f>IF(AND(INDEX('RobotLookup Clean'!$E:$E,ROW()-3)="Senior",INDEX('RobotLookup Clean'!$AE:$AE,ROW()-3)=1),ROW()-3,"")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F889" s="22"/>
      <c r="G889" s="22"/>
      <c r="H889" s="22"/>
      <c r="I889" s="22"/>
      <c r="J889" s="22"/>
      <c r="X889" t="str">
        <f>IF(AND(INDEX('RobotLookup Clean'!$E:$E,ROW()-3)="Senior",INDEX('RobotLookup Clean'!$AE:$AE,ROW()-3)=1),ROW()-3,"")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F890" s="22"/>
      <c r="G890" s="22"/>
      <c r="H890" s="22"/>
      <c r="I890" s="22"/>
      <c r="J890" s="22"/>
      <c r="X890" t="str">
        <f>IF(AND(INDEX('RobotLookup Clean'!$E:$E,ROW()-3)="Senior",INDEX('RobotLookup Clean'!$AE:$AE,ROW()-3)=1),ROW()-3,"")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F891" s="22"/>
      <c r="G891" s="22"/>
      <c r="H891" s="22"/>
      <c r="I891" s="22"/>
      <c r="J891" s="22"/>
      <c r="X891" t="str">
        <f>IF(AND(INDEX('RobotLookup Clean'!$E:$E,ROW()-3)="Senior",INDEX('RobotLookup Clean'!$AE:$AE,ROW()-3)=1),ROW()-3,"")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F892" s="22"/>
      <c r="G892" s="22"/>
      <c r="H892" s="22"/>
      <c r="I892" s="22"/>
      <c r="J892" s="22"/>
      <c r="X892" t="str">
        <f>IF(AND(INDEX('RobotLookup Clean'!$E:$E,ROW()-3)="Senior",INDEX('RobotLookup Clean'!$AE:$AE,ROW()-3)=1),ROW()-3,"")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F893" s="22"/>
      <c r="G893" s="22"/>
      <c r="H893" s="22"/>
      <c r="I893" s="22"/>
      <c r="J893" s="22"/>
      <c r="X893" t="str">
        <f>IF(AND(INDEX('RobotLookup Clean'!$E:$E,ROW()-3)="Senior",INDEX('RobotLookup Clean'!$AE:$AE,ROW()-3)=1),ROW()-3,"")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F894" s="22"/>
      <c r="G894" s="22"/>
      <c r="H894" s="22"/>
      <c r="I894" s="22"/>
      <c r="J894" s="22"/>
      <c r="X894" t="str">
        <f>IF(AND(INDEX('RobotLookup Clean'!$E:$E,ROW()-3)="Senior",INDEX('RobotLookup Clean'!$AE:$AE,ROW()-3)=1),ROW()-3,"")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F895" s="22"/>
      <c r="G895" s="22"/>
      <c r="H895" s="22"/>
      <c r="I895" s="22"/>
      <c r="J895" s="22"/>
      <c r="X895" t="str">
        <f>IF(AND(INDEX('RobotLookup Clean'!$E:$E,ROW()-3)="Senior",INDEX('RobotLookup Clean'!$AE:$AE,ROW()-3)=1),ROW()-3,"")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F896" s="22"/>
      <c r="G896" s="22"/>
      <c r="H896" s="22"/>
      <c r="I896" s="22"/>
      <c r="J896" s="22"/>
      <c r="X896" t="str">
        <f>IF(AND(INDEX('RobotLookup Clean'!$E:$E,ROW()-3)="Senior",INDEX('RobotLookup Clean'!$AE:$AE,ROW()-3)=1),ROW()-3,"")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F897" s="22"/>
      <c r="G897" s="22"/>
      <c r="H897" s="22"/>
      <c r="I897" s="22"/>
      <c r="J897" s="22"/>
      <c r="X897" t="str">
        <f>IF(AND(INDEX('RobotLookup Clean'!$E:$E,ROW()-3)="Senior",INDEX('RobotLookup Clean'!$AE:$AE,ROW()-3)=1),ROW()-3,"")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F898" s="22"/>
      <c r="G898" s="22"/>
      <c r="H898" s="22"/>
      <c r="I898" s="22"/>
      <c r="J898" s="22"/>
      <c r="X898" t="str">
        <f>IF(AND(INDEX('RobotLookup Clean'!$E:$E,ROW()-3)="Senior",INDEX('RobotLookup Clean'!$AE:$AE,ROW()-3)=1),ROW()-3,"")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F899" s="22"/>
      <c r="G899" s="22"/>
      <c r="H899" s="22"/>
      <c r="I899" s="22"/>
      <c r="J899" s="22"/>
      <c r="X899" t="str">
        <f>IF(AND(INDEX('RobotLookup Clean'!$E:$E,ROW()-3)="Senior",INDEX('RobotLookup Clean'!$AE:$AE,ROW()-3)=1),ROW()-3,"")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F900" s="22"/>
      <c r="G900" s="22"/>
      <c r="H900" s="22"/>
      <c r="I900" s="22"/>
      <c r="J900" s="22"/>
      <c r="X900" t="str">
        <f>IF(AND(INDEX('RobotLookup Clean'!$E:$E,ROW()-3)="Senior",INDEX('RobotLookup Clean'!$AE:$AE,ROW()-3)=1),ROW()-3,"")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F901" s="22"/>
      <c r="G901" s="22"/>
      <c r="H901" s="22"/>
      <c r="I901" s="22"/>
      <c r="J901" s="22"/>
      <c r="X901" t="str">
        <f>IF(AND(INDEX('RobotLookup Clean'!$E:$E,ROW()-3)="Senior",INDEX('RobotLookup Clean'!$AE:$AE,ROW()-3)=1),ROW()-3,"")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F902" s="22"/>
      <c r="G902" s="22"/>
      <c r="H902" s="22"/>
      <c r="I902" s="22"/>
      <c r="J902" s="22"/>
      <c r="X902" t="str">
        <f>IF(AND(INDEX('RobotLookup Clean'!$E:$E,ROW()-3)="Senior",INDEX('RobotLookup Clean'!$AE:$AE,ROW()-3)=1),ROW()-3,"")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F903" s="22"/>
      <c r="G903" s="22"/>
      <c r="H903" s="22"/>
      <c r="I903" s="22"/>
      <c r="J903" s="22"/>
      <c r="X903" t="str">
        <f>IF(AND(INDEX('RobotLookup Clean'!$E:$E,ROW()-3)="Senior",INDEX('RobotLookup Clean'!$AE:$AE,ROW()-3)=1),ROW()-3,"")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F904" s="22"/>
      <c r="G904" s="22"/>
      <c r="H904" s="22"/>
      <c r="I904" s="22"/>
      <c r="J904" s="22"/>
      <c r="X904" t="str">
        <f>IF(AND(INDEX('RobotLookup Clean'!$E:$E,ROW()-3)="Senior",INDEX('RobotLookup Clean'!$AE:$AE,ROW()-3)=1),ROW()-3,"")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F905" s="22"/>
      <c r="G905" s="22"/>
      <c r="H905" s="22"/>
      <c r="I905" s="22"/>
      <c r="J905" s="22"/>
      <c r="X905" t="str">
        <f>IF(AND(INDEX('RobotLookup Clean'!$E:$E,ROW()-3)="Senior",INDEX('RobotLookup Clean'!$AE:$AE,ROW()-3)=1),ROW()-3,"")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F906" s="22"/>
      <c r="G906" s="22"/>
      <c r="H906" s="22"/>
      <c r="I906" s="22"/>
      <c r="J906" s="22"/>
      <c r="X906" t="str">
        <f>IF(AND(INDEX('RobotLookup Clean'!$E:$E,ROW()-3)="Senior",INDEX('RobotLookup Clean'!$AE:$AE,ROW()-3)=1),ROW()-3,"")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F907" s="22"/>
      <c r="G907" s="22"/>
      <c r="H907" s="22"/>
      <c r="I907" s="22"/>
      <c r="J907" s="22"/>
      <c r="X907" t="str">
        <f>IF(AND(INDEX('RobotLookup Clean'!$E:$E,ROW()-3)="Senior",INDEX('RobotLookup Clean'!$AE:$AE,ROW()-3)=1),ROW()-3,"")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F908" s="22"/>
      <c r="G908" s="22"/>
      <c r="H908" s="22"/>
      <c r="I908" s="22"/>
      <c r="J908" s="22"/>
      <c r="X908" t="str">
        <f>IF(AND(INDEX('RobotLookup Clean'!$E:$E,ROW()-3)="Senior",INDEX('RobotLookup Clean'!$AE:$AE,ROW()-3)=1),ROW()-3,"")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F909" s="22"/>
      <c r="G909" s="22"/>
      <c r="H909" s="22"/>
      <c r="I909" s="22"/>
      <c r="J909" s="22"/>
      <c r="X909" t="str">
        <f>IF(AND(INDEX('RobotLookup Clean'!$E:$E,ROW()-3)="Senior",INDEX('RobotLookup Clean'!$AE:$AE,ROW()-3)=1),ROW()-3,"")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F910" s="22"/>
      <c r="G910" s="22"/>
      <c r="H910" s="22"/>
      <c r="I910" s="22"/>
      <c r="J910" s="22"/>
      <c r="X910" t="str">
        <f>IF(AND(INDEX('RobotLookup Clean'!$E:$E,ROW()-3)="Senior",INDEX('RobotLookup Clean'!$AE:$AE,ROW()-3)=1),ROW()-3,"")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F911" s="22"/>
      <c r="G911" s="22"/>
      <c r="H911" s="22"/>
      <c r="I911" s="22"/>
      <c r="J911" s="22"/>
      <c r="X911" t="str">
        <f>IF(AND(INDEX('RobotLookup Clean'!$E:$E,ROW()-3)="Senior",INDEX('RobotLookup Clean'!$AE:$AE,ROW()-3)=1),ROW()-3,"")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F912" s="22"/>
      <c r="G912" s="22"/>
      <c r="H912" s="22"/>
      <c r="I912" s="22"/>
      <c r="J912" s="22"/>
      <c r="X912" t="str">
        <f>IF(AND(INDEX('RobotLookup Clean'!$E:$E,ROW()-3)="Senior",INDEX('RobotLookup Clean'!$AE:$AE,ROW()-3)=1),ROW()-3,"")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F913" s="22"/>
      <c r="G913" s="22"/>
      <c r="H913" s="22"/>
      <c r="I913" s="22"/>
      <c r="J913" s="22"/>
      <c r="X913" t="str">
        <f>IF(AND(INDEX('RobotLookup Clean'!$E:$E,ROW()-3)="Senior",INDEX('RobotLookup Clean'!$AE:$AE,ROW()-3)=1),ROW()-3,"")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F914" s="22"/>
      <c r="G914" s="22"/>
      <c r="H914" s="22"/>
      <c r="I914" s="22"/>
      <c r="J914" s="22"/>
      <c r="X914" t="str">
        <f>IF(AND(INDEX('RobotLookup Clean'!$E:$E,ROW()-3)="Senior",INDEX('RobotLookup Clean'!$AE:$AE,ROW()-3)=1),ROW()-3,"")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F915" s="22"/>
      <c r="G915" s="22"/>
      <c r="H915" s="22"/>
      <c r="I915" s="22"/>
      <c r="J915" s="22"/>
      <c r="X915" t="str">
        <f>IF(AND(INDEX('RobotLookup Clean'!$E:$E,ROW()-3)="Senior",INDEX('RobotLookup Clean'!$AE:$AE,ROW()-3)=1),ROW()-3,"")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F916" s="22"/>
      <c r="G916" s="22"/>
      <c r="H916" s="22"/>
      <c r="I916" s="22"/>
      <c r="J916" s="22"/>
      <c r="X916" t="str">
        <f>IF(AND(INDEX('RobotLookup Clean'!$E:$E,ROW()-3)="Senior",INDEX('RobotLookup Clean'!$AE:$AE,ROW()-3)=1),ROW()-3,"")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F917" s="22"/>
      <c r="G917" s="22"/>
      <c r="H917" s="22"/>
      <c r="I917" s="22"/>
      <c r="J917" s="22"/>
      <c r="X917" t="str">
        <f>IF(AND(INDEX('RobotLookup Clean'!$E:$E,ROW()-3)="Senior",INDEX('RobotLookup Clean'!$AE:$AE,ROW()-3)=1),ROW()-3,"")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F918" s="22"/>
      <c r="G918" s="22"/>
      <c r="H918" s="22"/>
      <c r="I918" s="22"/>
      <c r="J918" s="22"/>
      <c r="X918" t="str">
        <f>IF(AND(INDEX('RobotLookup Clean'!$E:$E,ROW()-3)="Senior",INDEX('RobotLookup Clean'!$AE:$AE,ROW()-3)=1),ROW()-3,"")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F919" s="22"/>
      <c r="G919" s="22"/>
      <c r="H919" s="22"/>
      <c r="I919" s="22"/>
      <c r="J919" s="22"/>
      <c r="X919" t="str">
        <f>IF(AND(INDEX('RobotLookup Clean'!$E:$E,ROW()-3)="Senior",INDEX('RobotLookup Clean'!$AE:$AE,ROW()-3)=1),ROW()-3,"")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F920" s="22"/>
      <c r="G920" s="22"/>
      <c r="H920" s="22"/>
      <c r="I920" s="22"/>
      <c r="J920" s="22"/>
      <c r="X920" t="str">
        <f>IF(AND(INDEX('RobotLookup Clean'!$E:$E,ROW()-3)="Senior",INDEX('RobotLookup Clean'!$AE:$AE,ROW()-3)=1),ROW()-3,"")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F921" s="22"/>
      <c r="G921" s="22"/>
      <c r="H921" s="22"/>
      <c r="I921" s="22"/>
      <c r="J921" s="22"/>
      <c r="X921" t="str">
        <f>IF(AND(INDEX('RobotLookup Clean'!$E:$E,ROW()-3)="Senior",INDEX('RobotLookup Clean'!$AE:$AE,ROW()-3)=1),ROW()-3,"")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F922" s="22"/>
      <c r="G922" s="22"/>
      <c r="H922" s="22"/>
      <c r="I922" s="22"/>
      <c r="J922" s="22"/>
      <c r="X922" t="str">
        <f>IF(AND(INDEX('RobotLookup Clean'!$E:$E,ROW()-3)="Senior",INDEX('RobotLookup Clean'!$AE:$AE,ROW()-3)=1),ROW()-3,"")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F923" s="22"/>
      <c r="G923" s="22"/>
      <c r="H923" s="22"/>
      <c r="I923" s="22"/>
      <c r="J923" s="22"/>
      <c r="X923" t="str">
        <f>IF(AND(INDEX('RobotLookup Clean'!$E:$E,ROW()-3)="Senior",INDEX('RobotLookup Clean'!$AE:$AE,ROW()-3)=1),ROW()-3,"")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F924" s="22"/>
      <c r="G924" s="22"/>
      <c r="H924" s="22"/>
      <c r="I924" s="22"/>
      <c r="J924" s="22"/>
      <c r="X924" t="str">
        <f>IF(AND(INDEX('RobotLookup Clean'!$E:$E,ROW()-3)="Senior",INDEX('RobotLookup Clean'!$AE:$AE,ROW()-3)=1),ROW()-3,"")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F925" s="22"/>
      <c r="G925" s="22"/>
      <c r="H925" s="22"/>
      <c r="I925" s="22"/>
      <c r="J925" s="22"/>
      <c r="X925" t="str">
        <f>IF(AND(INDEX('RobotLookup Clean'!$E:$E,ROW()-3)="Senior",INDEX('RobotLookup Clean'!$AE:$AE,ROW()-3)=1),ROW()-3,"")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F926" s="22"/>
      <c r="G926" s="22"/>
      <c r="H926" s="22"/>
      <c r="I926" s="22"/>
      <c r="J926" s="22"/>
      <c r="X926" t="str">
        <f>IF(AND(INDEX('RobotLookup Clean'!$E:$E,ROW()-3)="Senior",INDEX('RobotLookup Clean'!$AE:$AE,ROW()-3)=1),ROW()-3,"")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F927" s="22"/>
      <c r="G927" s="22"/>
      <c r="H927" s="22"/>
      <c r="I927" s="22"/>
      <c r="J927" s="22"/>
      <c r="X927" t="str">
        <f>IF(AND(INDEX('RobotLookup Clean'!$E:$E,ROW()-3)="Senior",INDEX('RobotLookup Clean'!$AE:$AE,ROW()-3)=1),ROW()-3,"")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F928" s="22"/>
      <c r="G928" s="22"/>
      <c r="H928" s="22"/>
      <c r="I928" s="22"/>
      <c r="J928" s="22"/>
      <c r="X928" t="str">
        <f>IF(AND(INDEX('RobotLookup Clean'!$E:$E,ROW()-3)="Senior",INDEX('RobotLookup Clean'!$AE:$AE,ROW()-3)=1),ROW()-3,"")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F929" s="22"/>
      <c r="G929" s="22"/>
      <c r="H929" s="22"/>
      <c r="I929" s="22"/>
      <c r="J929" s="22"/>
      <c r="X929" t="str">
        <f>IF(AND(INDEX('RobotLookup Clean'!$E:$E,ROW()-3)="Senior",INDEX('RobotLookup Clean'!$AE:$AE,ROW()-3)=1),ROW()-3,"")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F930" s="22"/>
      <c r="G930" s="22"/>
      <c r="H930" s="22"/>
      <c r="I930" s="22"/>
      <c r="J930" s="22"/>
      <c r="X930" t="str">
        <f>IF(AND(INDEX('RobotLookup Clean'!$E:$E,ROW()-3)="Senior",INDEX('RobotLookup Clean'!$AE:$AE,ROW()-3)=1),ROW()-3,"")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F931" s="22"/>
      <c r="G931" s="22"/>
      <c r="H931" s="22"/>
      <c r="I931" s="22"/>
      <c r="J931" s="22"/>
      <c r="X931" t="str">
        <f>IF(AND(INDEX('RobotLookup Clean'!$E:$E,ROW()-3)="Senior",INDEX('RobotLookup Clean'!$AE:$AE,ROW()-3)=1),ROW()-3,"")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F932" s="22"/>
      <c r="G932" s="22"/>
      <c r="H932" s="22"/>
      <c r="I932" s="22"/>
      <c r="J932" s="22"/>
      <c r="X932" t="str">
        <f>IF(AND(INDEX('RobotLookup Clean'!$E:$E,ROW()-3)="Senior",INDEX('RobotLookup Clean'!$AE:$AE,ROW()-3)=1),ROW()-3,"")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F933" s="22"/>
      <c r="G933" s="22"/>
      <c r="H933" s="22"/>
      <c r="I933" s="22"/>
      <c r="J933" s="22"/>
      <c r="X933" t="str">
        <f>IF(AND(INDEX('RobotLookup Clean'!$E:$E,ROW()-3)="Senior",INDEX('RobotLookup Clean'!$AE:$AE,ROW()-3)=1),ROW()-3,"")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F934" s="22"/>
      <c r="G934" s="22"/>
      <c r="H934" s="22"/>
      <c r="I934" s="22"/>
      <c r="J934" s="22"/>
      <c r="X934" t="str">
        <f>IF(AND(INDEX('RobotLookup Clean'!$E:$E,ROW()-3)="Senior",INDEX('RobotLookup Clean'!$AE:$AE,ROW()-3)=1),ROW()-3,"")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F935" s="22"/>
      <c r="G935" s="22"/>
      <c r="H935" s="22"/>
      <c r="I935" s="22"/>
      <c r="J935" s="22"/>
      <c r="X935" t="str">
        <f>IF(AND(INDEX('RobotLookup Clean'!$E:$E,ROW()-3)="Senior",INDEX('RobotLookup Clean'!$AE:$AE,ROW()-3)=1),ROW()-3,"")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F936" s="22"/>
      <c r="G936" s="22"/>
      <c r="H936" s="22"/>
      <c r="I936" s="22"/>
      <c r="J936" s="22"/>
      <c r="X936" t="str">
        <f>IF(AND(INDEX('RobotLookup Clean'!$E:$E,ROW()-3)="Senior",INDEX('RobotLookup Clean'!$AE:$AE,ROW()-3)=1),ROW()-3,"")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F937" s="22"/>
      <c r="G937" s="22"/>
      <c r="H937" s="22"/>
      <c r="I937" s="22"/>
      <c r="J937" s="22"/>
      <c r="X937" t="str">
        <f>IF(AND(INDEX('RobotLookup Clean'!$E:$E,ROW()-3)="Senior",INDEX('RobotLookup Clean'!$AE:$AE,ROW()-3)=1),ROW()-3,"")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F938" s="22"/>
      <c r="G938" s="22"/>
      <c r="H938" s="22"/>
      <c r="I938" s="22"/>
      <c r="J938" s="22"/>
      <c r="X938" t="str">
        <f>IF(AND(INDEX('RobotLookup Clean'!$E:$E,ROW()-3)="Senior",INDEX('RobotLookup Clean'!$AE:$AE,ROW()-3)=1),ROW()-3,"")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F939" s="22"/>
      <c r="G939" s="22"/>
      <c r="H939" s="22"/>
      <c r="I939" s="22"/>
      <c r="J939" s="22"/>
      <c r="X939" t="str">
        <f>IF(AND(INDEX('RobotLookup Clean'!$E:$E,ROW()-3)="Senior",INDEX('RobotLookup Clean'!$AE:$AE,ROW()-3)=1),ROW()-3,"")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F940" s="22"/>
      <c r="G940" s="22"/>
      <c r="H940" s="22"/>
      <c r="I940" s="22"/>
      <c r="J940" s="22"/>
      <c r="X940" t="str">
        <f>IF(AND(INDEX('RobotLookup Clean'!$E:$E,ROW()-3)="Senior",INDEX('RobotLookup Clean'!$AE:$AE,ROW()-3)=1),ROW()-3,"")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F941" s="22"/>
      <c r="G941" s="22"/>
      <c r="H941" s="22"/>
      <c r="I941" s="22"/>
      <c r="J941" s="22"/>
      <c r="X941" t="str">
        <f>IF(AND(INDEX('RobotLookup Clean'!$E:$E,ROW()-3)="Senior",INDEX('RobotLookup Clean'!$AE:$AE,ROW()-3)=1),ROW()-3,"")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F942" s="22"/>
      <c r="G942" s="22"/>
      <c r="H942" s="22"/>
      <c r="I942" s="22"/>
      <c r="J942" s="22"/>
      <c r="X942" t="str">
        <f>IF(AND(INDEX('RobotLookup Clean'!$E:$E,ROW()-3)="Senior",INDEX('RobotLookup Clean'!$AE:$AE,ROW()-3)=1),ROW()-3,"")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F943" s="22"/>
      <c r="G943" s="22"/>
      <c r="H943" s="22"/>
      <c r="I943" s="22"/>
      <c r="J943" s="22"/>
      <c r="X943" t="str">
        <f>IF(AND(INDEX('RobotLookup Clean'!$E:$E,ROW()-3)="Senior",INDEX('RobotLookup Clean'!$AE:$AE,ROW()-3)=1),ROW()-3,"")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F944" s="22"/>
      <c r="G944" s="22"/>
      <c r="H944" s="22"/>
      <c r="I944" s="22"/>
      <c r="J944" s="22"/>
      <c r="X944" t="str">
        <f>IF(AND(INDEX('RobotLookup Clean'!$E:$E,ROW()-3)="Senior",INDEX('RobotLookup Clean'!$AE:$AE,ROW()-3)=1),ROW()-3,"")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F945" s="22"/>
      <c r="G945" s="22"/>
      <c r="H945" s="22"/>
      <c r="I945" s="22"/>
      <c r="J945" s="22"/>
      <c r="X945" t="str">
        <f>IF(AND(INDEX('RobotLookup Clean'!$E:$E,ROW()-3)="Senior",INDEX('RobotLookup Clean'!$AE:$AE,ROW()-3)=1),ROW()-3,"")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F946" s="22"/>
      <c r="G946" s="22"/>
      <c r="H946" s="22"/>
      <c r="I946" s="22"/>
      <c r="J946" s="22"/>
      <c r="X946" t="str">
        <f>IF(AND(INDEX('RobotLookup Clean'!$E:$E,ROW()-3)="Senior",INDEX('RobotLookup Clean'!$AE:$AE,ROW()-3)=1),ROW()-3,"")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F947" s="22"/>
      <c r="G947" s="22"/>
      <c r="H947" s="22"/>
      <c r="I947" s="22"/>
      <c r="J947" s="22"/>
      <c r="X947" t="str">
        <f>IF(AND(INDEX('RobotLookup Clean'!$E:$E,ROW()-3)="Senior",INDEX('RobotLookup Clean'!$AE:$AE,ROW()-3)=1),ROW()-3,"")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F948" s="22"/>
      <c r="G948" s="22"/>
      <c r="H948" s="22"/>
      <c r="I948" s="22"/>
      <c r="J948" s="22"/>
      <c r="X948" t="str">
        <f>IF(AND(INDEX('RobotLookup Clean'!$E:$E,ROW()-3)="Senior",INDEX('RobotLookup Clean'!$AE:$AE,ROW()-3)=1),ROW()-3,"")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F949" s="22"/>
      <c r="G949" s="22"/>
      <c r="H949" s="22"/>
      <c r="I949" s="22"/>
      <c r="J949" s="22"/>
      <c r="X949" t="str">
        <f>IF(AND(INDEX('RobotLookup Clean'!$E:$E,ROW()-3)="Senior",INDEX('RobotLookup Clean'!$AE:$AE,ROW()-3)=1),ROW()-3,"")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F950" s="22"/>
      <c r="G950" s="22"/>
      <c r="H950" s="22"/>
      <c r="I950" s="22"/>
      <c r="J950" s="22"/>
      <c r="X950" t="str">
        <f>IF(AND(INDEX('RobotLookup Clean'!$E:$E,ROW()-3)="Senior",INDEX('RobotLookup Clean'!$AE:$AE,ROW()-3)=1),ROW()-3,"")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F951" s="22"/>
      <c r="G951" s="22"/>
      <c r="H951" s="22"/>
      <c r="I951" s="22"/>
      <c r="J951" s="22"/>
      <c r="X951" t="str">
        <f>IF(AND(INDEX('RobotLookup Clean'!$E:$E,ROW()-3)="Senior",INDEX('RobotLookup Clean'!$AE:$AE,ROW()-3)=1),ROW()-3,"")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F952" s="22"/>
      <c r="G952" s="22"/>
      <c r="H952" s="22"/>
      <c r="I952" s="22"/>
      <c r="J952" s="22"/>
      <c r="X952" t="str">
        <f>IF(AND(INDEX('RobotLookup Clean'!$E:$E,ROW()-3)="Senior",INDEX('RobotLookup Clean'!$AE:$AE,ROW()-3)=1),ROW()-3,"")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F953" s="22"/>
      <c r="G953" s="22"/>
      <c r="H953" s="22"/>
      <c r="I953" s="22"/>
      <c r="J953" s="22"/>
      <c r="X953" t="str">
        <f>IF(AND(INDEX('RobotLookup Clean'!$E:$E,ROW()-3)="Senior",INDEX('RobotLookup Clean'!$AE:$AE,ROW()-3)=1),ROW()-3,"")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F954" s="22"/>
      <c r="G954" s="22"/>
      <c r="H954" s="22"/>
      <c r="I954" s="22"/>
      <c r="J954" s="22"/>
      <c r="X954" t="str">
        <f>IF(AND(INDEX('RobotLookup Clean'!$E:$E,ROW()-3)="Senior",INDEX('RobotLookup Clean'!$AE:$AE,ROW()-3)=1),ROW()-3,"")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F955" s="22"/>
      <c r="G955" s="22"/>
      <c r="H955" s="22"/>
      <c r="I955" s="22"/>
      <c r="J955" s="22"/>
      <c r="X955" t="str">
        <f>IF(AND(INDEX('RobotLookup Clean'!$E:$E,ROW()-3)="Senior",INDEX('RobotLookup Clean'!$AE:$AE,ROW()-3)=1),ROW()-3,"")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F956" s="22"/>
      <c r="G956" s="22"/>
      <c r="H956" s="22"/>
      <c r="I956" s="22"/>
      <c r="J956" s="22"/>
      <c r="X956" t="str">
        <f>IF(AND(INDEX('RobotLookup Clean'!$E:$E,ROW()-3)="Senior",INDEX('RobotLookup Clean'!$AE:$AE,ROW()-3)=1),ROW()-3,"")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F957" s="22"/>
      <c r="G957" s="22"/>
      <c r="H957" s="22"/>
      <c r="I957" s="22"/>
      <c r="J957" s="22"/>
      <c r="X957" t="str">
        <f>IF(AND(INDEX('RobotLookup Clean'!$E:$E,ROW()-3)="Senior",INDEX('RobotLookup Clean'!$AE:$AE,ROW()-3)=1),ROW()-3,"")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F958" s="22"/>
      <c r="G958" s="22"/>
      <c r="H958" s="22"/>
      <c r="I958" s="22"/>
      <c r="J958" s="22"/>
      <c r="X958" t="str">
        <f>IF(AND(INDEX('RobotLookup Clean'!$E:$E,ROW()-3)="Senior",INDEX('RobotLookup Clean'!$AE:$AE,ROW()-3)=1),ROW()-3,"")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F959" s="22"/>
      <c r="G959" s="22"/>
      <c r="H959" s="22"/>
      <c r="I959" s="22"/>
      <c r="J959" s="22"/>
      <c r="X959" t="str">
        <f>IF(AND(INDEX('RobotLookup Clean'!$E:$E,ROW()-3)="Senior",INDEX('RobotLookup Clean'!$AE:$AE,ROW()-3)=1),ROW()-3,"")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F960" s="22"/>
      <c r="G960" s="22"/>
      <c r="H960" s="22"/>
      <c r="I960" s="22"/>
      <c r="J960" s="22"/>
      <c r="X960" t="str">
        <f>IF(AND(INDEX('RobotLookup Clean'!$E:$E,ROW()-3)="Senior",INDEX('RobotLookup Clean'!$AE:$AE,ROW()-3)=1),ROW()-3,"")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F961" s="22"/>
      <c r="G961" s="22"/>
      <c r="H961" s="22"/>
      <c r="I961" s="22"/>
      <c r="J961" s="22"/>
      <c r="X961" t="str">
        <f>IF(AND(INDEX('RobotLookup Clean'!$E:$E,ROW()-3)="Senior",INDEX('RobotLookup Clean'!$AE:$AE,ROW()-3)=1),ROW()-3,"")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F962" s="22"/>
      <c r="G962" s="22"/>
      <c r="H962" s="22"/>
      <c r="I962" s="22"/>
      <c r="J962" s="22"/>
      <c r="X962" t="str">
        <f>IF(AND(INDEX('RobotLookup Clean'!$E:$E,ROW()-3)="Senior",INDEX('RobotLookup Clean'!$AE:$AE,ROW()-3)=1),ROW()-3,"")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F963" s="22"/>
      <c r="G963" s="22"/>
      <c r="H963" s="22"/>
      <c r="I963" s="22"/>
      <c r="J963" s="22"/>
      <c r="X963" t="str">
        <f>IF(AND(INDEX('RobotLookup Clean'!$E:$E,ROW()-3)="Senior",INDEX('RobotLookup Clean'!$AE:$AE,ROW()-3)=1),ROW()-3,"")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F964" s="22"/>
      <c r="G964" s="22"/>
      <c r="H964" s="22"/>
      <c r="I964" s="22"/>
      <c r="J964" s="22"/>
      <c r="X964" t="str">
        <f>IF(AND(INDEX('RobotLookup Clean'!$E:$E,ROW()-3)="Senior",INDEX('RobotLookup Clean'!$AE:$AE,ROW()-3)=1),ROW()-3,"")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F965" s="22"/>
      <c r="G965" s="22"/>
      <c r="H965" s="22"/>
      <c r="I965" s="22"/>
      <c r="J965" s="22"/>
      <c r="X965" t="str">
        <f>IF(AND(INDEX('RobotLookup Clean'!$E:$E,ROW()-3)="Senior",INDEX('RobotLookup Clean'!$AE:$AE,ROW()-3)=1),ROW()-3,"")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F966" s="22"/>
      <c r="G966" s="22"/>
      <c r="H966" s="22"/>
      <c r="I966" s="22"/>
      <c r="J966" s="22"/>
      <c r="X966" t="str">
        <f>IF(AND(INDEX('RobotLookup Clean'!$E:$E,ROW()-3)="Senior",INDEX('RobotLookup Clean'!$AE:$AE,ROW()-3)=1),ROW()-3,"")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F967" s="22"/>
      <c r="G967" s="22"/>
      <c r="H967" s="22"/>
      <c r="I967" s="22"/>
      <c r="J967" s="22"/>
      <c r="X967" t="str">
        <f>IF(AND(INDEX('RobotLookup Clean'!$E:$E,ROW()-3)="Senior",INDEX('RobotLookup Clean'!$AE:$AE,ROW()-3)=1),ROW()-3,"")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F968" s="22"/>
      <c r="G968" s="22"/>
      <c r="H968" s="22"/>
      <c r="I968" s="22"/>
      <c r="J968" s="22"/>
      <c r="X968" t="str">
        <f>IF(AND(INDEX('RobotLookup Clean'!$E:$E,ROW()-3)="Senior",INDEX('RobotLookup Clean'!$AE:$AE,ROW()-3)=1),ROW()-3,"")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F969" s="22"/>
      <c r="G969" s="22"/>
      <c r="H969" s="22"/>
      <c r="I969" s="22"/>
      <c r="J969" s="22"/>
      <c r="X969" t="str">
        <f>IF(AND(INDEX('RobotLookup Clean'!$E:$E,ROW()-3)="Senior",INDEX('RobotLookup Clean'!$AE:$AE,ROW()-3)=1),ROW()-3,"")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F970" s="22"/>
      <c r="G970" s="22"/>
      <c r="H970" s="22"/>
      <c r="I970" s="22"/>
      <c r="J970" s="22"/>
      <c r="X970" t="str">
        <f>IF(AND(INDEX('RobotLookup Clean'!$E:$E,ROW()-3)="Senior",INDEX('RobotLookup Clean'!$AE:$AE,ROW()-3)=1),ROW()-3,"")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F971" s="22"/>
      <c r="G971" s="22"/>
      <c r="H971" s="22"/>
      <c r="I971" s="22"/>
      <c r="J971" s="22"/>
      <c r="X971" t="str">
        <f>IF(AND(INDEX('RobotLookup Clean'!$E:$E,ROW()-3)="Senior",INDEX('RobotLookup Clean'!$AE:$AE,ROW()-3)=1),ROW()-3,"")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F972" s="22"/>
      <c r="G972" s="22"/>
      <c r="H972" s="22"/>
      <c r="I972" s="22"/>
      <c r="J972" s="22"/>
      <c r="X972" t="str">
        <f>IF(AND(INDEX('RobotLookup Clean'!$E:$E,ROW()-3)="Senior",INDEX('RobotLookup Clean'!$AE:$AE,ROW()-3)=1),ROW()-3,"")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F973" s="22"/>
      <c r="G973" s="22"/>
      <c r="H973" s="22"/>
      <c r="I973" s="22"/>
      <c r="J973" s="22"/>
      <c r="X973" t="str">
        <f>IF(AND(INDEX('RobotLookup Clean'!$E:$E,ROW()-3)="Senior",INDEX('RobotLookup Clean'!$AE:$AE,ROW()-3)=1),ROW()-3,"")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F974" s="22"/>
      <c r="G974" s="22"/>
      <c r="H974" s="22"/>
      <c r="I974" s="22"/>
      <c r="J974" s="22"/>
      <c r="X974" t="str">
        <f>IF(AND(INDEX('RobotLookup Clean'!$E:$E,ROW()-3)="Senior",INDEX('RobotLookup Clean'!$AE:$AE,ROW()-3)=1),ROW()-3,"")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F975" s="22"/>
      <c r="G975" s="22"/>
      <c r="H975" s="22"/>
      <c r="I975" s="22"/>
      <c r="J975" s="22"/>
      <c r="X975" t="str">
        <f>IF(AND(INDEX('RobotLookup Clean'!$E:$E,ROW()-3)="Senior",INDEX('RobotLookup Clean'!$AE:$AE,ROW()-3)=1),ROW()-3,"")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F976" s="22"/>
      <c r="G976" s="22"/>
      <c r="H976" s="22"/>
      <c r="I976" s="22"/>
      <c r="J976" s="22"/>
      <c r="X976" t="str">
        <f>IF(AND(INDEX('RobotLookup Clean'!$E:$E,ROW()-3)="Senior",INDEX('RobotLookup Clean'!$AE:$AE,ROW()-3)=1),ROW()-3,"")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F977" s="22"/>
      <c r="G977" s="22"/>
      <c r="H977" s="22"/>
      <c r="I977" s="22"/>
      <c r="J977" s="22"/>
      <c r="X977" t="str">
        <f>IF(AND(INDEX('RobotLookup Clean'!$E:$E,ROW()-3)="Senior",INDEX('RobotLookup Clean'!$AE:$AE,ROW()-3)=1),ROW()-3,"")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F978" s="22"/>
      <c r="G978" s="22"/>
      <c r="H978" s="22"/>
      <c r="I978" s="22"/>
      <c r="J978" s="22"/>
      <c r="X978" t="str">
        <f>IF(AND(INDEX('RobotLookup Clean'!$E:$E,ROW()-3)="Senior",INDEX('RobotLookup Clean'!$AE:$AE,ROW()-3)=1),ROW()-3,"")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F979" s="22"/>
      <c r="G979" s="22"/>
      <c r="H979" s="22"/>
      <c r="I979" s="22"/>
      <c r="J979" s="22"/>
      <c r="X979" t="str">
        <f>IF(AND(INDEX('RobotLookup Clean'!$E:$E,ROW()-3)="Senior",INDEX('RobotLookup Clean'!$AE:$AE,ROW()-3)=1),ROW()-3,"")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F980" s="22"/>
      <c r="G980" s="22"/>
      <c r="H980" s="22"/>
      <c r="I980" s="22"/>
      <c r="J980" s="22"/>
      <c r="X980" t="str">
        <f>IF(AND(INDEX('RobotLookup Clean'!$E:$E,ROW()-3)="Senior",INDEX('RobotLookup Clean'!$AE:$AE,ROW()-3)=1),ROW()-3,"")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F981" s="22"/>
      <c r="G981" s="22"/>
      <c r="H981" s="22"/>
      <c r="I981" s="22"/>
      <c r="J981" s="22"/>
      <c r="X981" t="str">
        <f>IF(AND(INDEX('RobotLookup Clean'!$E:$E,ROW()-3)="Senior",INDEX('RobotLookup Clean'!$AE:$AE,ROW()-3)=1),ROW()-3,"")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F982" s="22"/>
      <c r="G982" s="22"/>
      <c r="H982" s="22"/>
      <c r="I982" s="22"/>
      <c r="J982" s="22"/>
      <c r="X982" t="str">
        <f>IF(AND(INDEX('RobotLookup Clean'!$E:$E,ROW()-3)="Senior",INDEX('RobotLookup Clean'!$AE:$AE,ROW()-3)=1),ROW()-3,"")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F983" s="22"/>
      <c r="G983" s="22"/>
      <c r="H983" s="22"/>
      <c r="I983" s="22"/>
      <c r="J983" s="22"/>
      <c r="X983" t="str">
        <f>IF(AND(INDEX('RobotLookup Clean'!$E:$E,ROW()-3)="Senior",INDEX('RobotLookup Clean'!$AE:$AE,ROW()-3)=1),ROW()-3,"")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F984" s="22"/>
      <c r="G984" s="22"/>
      <c r="H984" s="22"/>
      <c r="I984" s="22"/>
      <c r="J984" s="22"/>
      <c r="X984" t="str">
        <f>IF(AND(INDEX('RobotLookup Clean'!$E:$E,ROW()-3)="Senior",INDEX('RobotLookup Clean'!$AE:$AE,ROW()-3)=1),ROW()-3,"")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F985" s="22"/>
      <c r="G985" s="22"/>
      <c r="H985" s="22"/>
      <c r="I985" s="22"/>
      <c r="J985" s="22"/>
      <c r="X985" t="str">
        <f>IF(AND(INDEX('RobotLookup Clean'!$E:$E,ROW()-3)="Senior",INDEX('RobotLookup Clean'!$AE:$AE,ROW()-3)=1),ROW()-3,"")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F986" s="22"/>
      <c r="G986" s="22"/>
      <c r="H986" s="22"/>
      <c r="I986" s="22"/>
      <c r="J986" s="22"/>
      <c r="X986" t="str">
        <f>IF(AND(INDEX('RobotLookup Clean'!$E:$E,ROW()-3)="Senior",INDEX('RobotLookup Clean'!$AE:$AE,ROW()-3)=1),ROW()-3,"")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F987" s="22"/>
      <c r="G987" s="22"/>
      <c r="H987" s="22"/>
      <c r="I987" s="22"/>
      <c r="J987" s="22"/>
      <c r="X987" t="str">
        <f>IF(AND(INDEX('RobotLookup Clean'!$E:$E,ROW()-3)="Senior",INDEX('RobotLookup Clean'!$AE:$AE,ROW()-3)=1),ROW()-3,"")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F988" s="22"/>
      <c r="G988" s="22"/>
      <c r="H988" s="22"/>
      <c r="I988" s="22"/>
      <c r="J988" s="22"/>
      <c r="X988" t="str">
        <f>IF(AND(INDEX('RobotLookup Clean'!$E:$E,ROW()-3)="Senior",INDEX('RobotLookup Clean'!$AE:$AE,ROW()-3)=1),ROW()-3,"")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F989" s="22"/>
      <c r="G989" s="22"/>
      <c r="H989" s="22"/>
      <c r="I989" s="22"/>
      <c r="J989" s="22"/>
      <c r="X989" t="str">
        <f>IF(AND(INDEX('RobotLookup Clean'!$E:$E,ROW()-3)="Senior",INDEX('RobotLookup Clean'!$AE:$AE,ROW()-3)=1),ROW()-3,"")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F990" s="22"/>
      <c r="G990" s="22"/>
      <c r="H990" s="22"/>
      <c r="I990" s="22"/>
      <c r="J990" s="22"/>
      <c r="X990" t="str">
        <f>IF(AND(INDEX('RobotLookup Clean'!$E:$E,ROW()-3)="Senior",INDEX('RobotLookup Clean'!$AE:$AE,ROW()-3)=1),ROW()-3,"")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F991" s="22"/>
      <c r="G991" s="22"/>
      <c r="H991" s="22"/>
      <c r="I991" s="22"/>
      <c r="J991" s="22"/>
      <c r="X991" t="str">
        <f>IF(AND(INDEX('RobotLookup Clean'!$E:$E,ROW()-3)="Senior",INDEX('RobotLookup Clean'!$AE:$AE,ROW()-3)=1),ROW()-3,"")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F992" s="22"/>
      <c r="G992" s="22"/>
      <c r="H992" s="22"/>
      <c r="I992" s="22"/>
      <c r="J992" s="22"/>
      <c r="X992" t="str">
        <f>IF(AND(INDEX('RobotLookup Clean'!$E:$E,ROW()-3)="Senior",INDEX('RobotLookup Clean'!$AE:$AE,ROW()-3)=1),ROW()-3,"")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F993" s="22"/>
      <c r="G993" s="22"/>
      <c r="H993" s="22"/>
      <c r="I993" s="22"/>
      <c r="J993" s="22"/>
      <c r="X993" t="str">
        <f>IF(AND(INDEX('RobotLookup Clean'!$E:$E,ROW()-3)="Senior",INDEX('RobotLookup Clean'!$AE:$AE,ROW()-3)=1),ROW()-3,"")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F994" s="22"/>
      <c r="G994" s="22"/>
      <c r="H994" s="22"/>
      <c r="I994" s="22"/>
      <c r="J994" s="22"/>
      <c r="X994" t="str">
        <f>IF(AND(INDEX('RobotLookup Clean'!$E:$E,ROW()-3)="Senior",INDEX('RobotLookup Clean'!$AE:$AE,ROW()-3)=1),ROW()-3,"")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F995" s="22"/>
      <c r="G995" s="22"/>
      <c r="H995" s="22"/>
      <c r="I995" s="22"/>
      <c r="J995" s="22"/>
      <c r="X995" t="str">
        <f>IF(AND(INDEX('RobotLookup Clean'!$E:$E,ROW()-3)="Senior",INDEX('RobotLookup Clean'!$AE:$AE,ROW()-3)=1),ROW()-3,"")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F996" s="22"/>
      <c r="G996" s="22"/>
      <c r="H996" s="22"/>
      <c r="I996" s="22"/>
      <c r="J996" s="22"/>
      <c r="X996" t="str">
        <f>IF(AND(INDEX('RobotLookup Clean'!$E:$E,ROW()-3)="Senior",INDEX('RobotLookup Clean'!$AE:$AE,ROW()-3)=1),ROW()-3,"")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F997" s="22"/>
      <c r="G997" s="22"/>
      <c r="H997" s="22"/>
      <c r="I997" s="22"/>
      <c r="J997" s="22"/>
      <c r="X997" t="str">
        <f>IF(AND(INDEX('RobotLookup Clean'!$E:$E,ROW()-3)="Senior",INDEX('RobotLookup Clean'!$AE:$AE,ROW()-3)=1),ROW()-3,"")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F998" s="22"/>
      <c r="G998" s="22"/>
      <c r="H998" s="22"/>
      <c r="I998" s="22"/>
      <c r="J998" s="22"/>
      <c r="X998" t="str">
        <f>IF(AND(INDEX('RobotLookup Clean'!$E:$E,ROW()-3)="Senior",INDEX('RobotLookup Clean'!$AE:$AE,ROW()-3)=1),ROW()-3,"")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F999" s="22"/>
      <c r="G999" s="22"/>
      <c r="H999" s="22"/>
      <c r="I999" s="22"/>
      <c r="J999" s="22"/>
      <c r="X999" t="str">
        <f>IF(AND(INDEX('RobotLookup Clean'!$E:$E,ROW()-3)="Senior",INDEX('RobotLookup Clean'!$AE:$AE,ROW()-3)=1),ROW()-3,"")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F1000" s="22"/>
      <c r="G1000" s="22"/>
      <c r="H1000" s="22"/>
      <c r="I1000" s="22"/>
      <c r="J1000" s="22"/>
      <c r="X1000" t="str">
        <f>IF(AND(INDEX('RobotLookup Clean'!$E:$E,ROW()-3)="Senior",INDEX('RobotLookup Clean'!$AE:$AE,ROW()-3)=1),ROW()-3,"")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F1001" s="22"/>
      <c r="G1001" s="22"/>
      <c r="H1001" s="22"/>
      <c r="I1001" s="22"/>
      <c r="J1001" s="22"/>
      <c r="X1001" t="str">
        <f>IF(AND(INDEX('RobotLookup Clean'!$E:$E,ROW()-3)="Senior",INDEX('RobotLookup Clean'!$AE:$AE,ROW()-3)=1),ROW()-3,"")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F1002" s="22"/>
      <c r="G1002" s="22"/>
      <c r="H1002" s="22"/>
      <c r="I1002" s="22"/>
      <c r="J1002" s="22"/>
      <c r="X1002" t="str">
        <f>IF(AND(INDEX('RobotLookup Clean'!$E:$E,ROW()-3)="Senior",INDEX('RobotLookup Clean'!$AE:$AE,ROW()-3)=1),ROW()-3,"")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F1003" s="22"/>
      <c r="G1003" s="22"/>
      <c r="H1003" s="22"/>
      <c r="I1003" s="22"/>
      <c r="J1003" s="22"/>
      <c r="X1003" t="str">
        <f>IF(AND(INDEX('RobotLookup Clean'!$E:$E,ROW()-3)="Senior",INDEX('RobotLookup Clean'!$AE:$AE,ROW()-3)=1),ROW()-3,"")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F1004" s="22"/>
      <c r="G1004" s="22"/>
      <c r="H1004" s="22"/>
      <c r="I1004" s="22"/>
      <c r="J1004" s="22"/>
      <c r="X1004" t="str">
        <f>IF(AND(INDEX('RobotLookup Clean'!$E:$E,ROW()-3)="Senior",INDEX('RobotLookup Clean'!$AE:$AE,ROW()-3)=1),ROW()-3,"")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24" max="28" width="13" hidden="1" customWidth="1"/>
  </cols>
  <sheetData>
    <row r="1" spans="1:28" ht="18" customHeight="1" x14ac:dyDescent="0.25">
      <c r="A1" s="20" t="s">
        <v>264</v>
      </c>
    </row>
    <row r="4" spans="1:28" x14ac:dyDescent="0.2">
      <c r="A4" s="21" t="s">
        <v>1</v>
      </c>
      <c r="B4" s="21" t="s">
        <v>2</v>
      </c>
      <c r="C4" s="21" t="s">
        <v>265</v>
      </c>
      <c r="D4" s="21" t="s">
        <v>9</v>
      </c>
      <c r="E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/>
      </c>
      <c r="B5" s="22" t="str">
        <f>IF($AB5="","",INDEX('RobotLookup Clean'!$D:$D,$AB5))</f>
        <v/>
      </c>
      <c r="C5" s="22"/>
      <c r="D5" s="22"/>
      <c r="E5" s="22"/>
      <c r="X5" t="str">
        <f>IF(AND(INDEX('RobotLookup Clean'!$E:$E,ROW()-3)="Junior",INDEX('RobotLookup Clean'!$S:$S,ROW()-3)=1),ROW()-3,"")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 t="str">
        <f>IFERROR(MATCH(ROWS($AA$5:AA5),$Z$5:$Z$1004,0),"")</f>
        <v/>
      </c>
      <c r="AB5" t="str">
        <f t="shared" ref="AB5:AB68" si="1">IF($AA5="","",INDEX($X$5:$X$1004,$AA5))</f>
        <v/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X6" t="str">
        <f>IF(AND(INDEX('RobotLookup Clean'!$E:$E,ROW()-3)="Junior",INDEX('RobotLookup Clean'!$S:$S,ROW()-3)=1),ROW()-3,"")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X7" t="str">
        <f>IF(AND(INDEX('RobotLookup Clean'!$E:$E,ROW()-3)="Junior",INDEX('RobotLookup Clean'!$S:$S,ROW()-3)=1),ROW()-3,"")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X8" t="str">
        <f>IF(AND(INDEX('RobotLookup Clean'!$E:$E,ROW()-3)="Junior",INDEX('RobotLookup Clean'!$S:$S,ROW()-3)=1),ROW()-3,"")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X9" t="str">
        <f>IF(AND(INDEX('RobotLookup Clean'!$E:$E,ROW()-3)="Junior",INDEX('RobotLookup Clean'!$S:$S,ROW()-3)=1),ROW()-3,"")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X10" t="str">
        <f>IF(AND(INDEX('RobotLookup Clean'!$E:$E,ROW()-3)="Junior",INDEX('RobotLookup Clean'!$S:$S,ROW()-3)=1),ROW()-3,"")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X11" t="str">
        <f>IF(AND(INDEX('RobotLookup Clean'!$E:$E,ROW()-3)="Junior",INDEX('RobotLookup Clean'!$S:$S,ROW()-3)=1),ROW()-3,"")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X12" t="str">
        <f>IF(AND(INDEX('RobotLookup Clean'!$E:$E,ROW()-3)="Junior",INDEX('RobotLookup Clean'!$S:$S,ROW()-3)=1),ROW()-3,"")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X13" t="str">
        <f>IF(AND(INDEX('RobotLookup Clean'!$E:$E,ROW()-3)="Junior",INDEX('RobotLookup Clean'!$S:$S,ROW()-3)=1),ROW()-3,"")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X14" t="str">
        <f>IF(AND(INDEX('RobotLookup Clean'!$E:$E,ROW()-3)="Junior",INDEX('RobotLookup Clean'!$S:$S,ROW()-3)=1),ROW()-3,"")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X15" t="str">
        <f>IF(AND(INDEX('RobotLookup Clean'!$E:$E,ROW()-3)="Junior",INDEX('RobotLookup Clean'!$S:$S,ROW()-3)=1),ROW()-3,"")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X16" t="str">
        <f>IF(AND(INDEX('RobotLookup Clean'!$E:$E,ROW()-3)="Junior",INDEX('RobotLookup Clean'!$S:$S,ROW()-3)=1),ROW()-3,"")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X17" t="str">
        <f>IF(AND(INDEX('RobotLookup Clean'!$E:$E,ROW()-3)="Junior",INDEX('RobotLookup Clean'!$S:$S,ROW()-3)=1),ROW()-3,"")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X18" t="str">
        <f>IF(AND(INDEX('RobotLookup Clean'!$E:$E,ROW()-3)="Junior",INDEX('RobotLookup Clean'!$S:$S,ROW()-3)=1),ROW()-3,"")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X19" t="str">
        <f>IF(AND(INDEX('RobotLookup Clean'!$E:$E,ROW()-3)="Junior",INDEX('RobotLookup Clean'!$S:$S,ROW()-3)=1),ROW()-3,"")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X20" t="str">
        <f>IF(AND(INDEX('RobotLookup Clean'!$E:$E,ROW()-3)="Junior",INDEX('RobotLookup Clean'!$S:$S,ROW()-3)=1),ROW()-3,"")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X21" t="str">
        <f>IF(AND(INDEX('RobotLookup Clean'!$E:$E,ROW()-3)="Junior",INDEX('RobotLookup Clean'!$S:$S,ROW()-3)=1),ROW()-3,"")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X22" t="str">
        <f>IF(AND(INDEX('RobotLookup Clean'!$E:$E,ROW()-3)="Junior",INDEX('RobotLookup Clean'!$S:$S,ROW()-3)=1),ROW()-3,"")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X23" t="str">
        <f>IF(AND(INDEX('RobotLookup Clean'!$E:$E,ROW()-3)="Junior",INDEX('RobotLookup Clean'!$S:$S,ROW()-3)=1),ROW()-3,"")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X24" t="str">
        <f>IF(AND(INDEX('RobotLookup Clean'!$E:$E,ROW()-3)="Junior",INDEX('RobotLookup Clean'!$S:$S,ROW()-3)=1),ROW()-3,"")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X25" t="str">
        <f>IF(AND(INDEX('RobotLookup Clean'!$E:$E,ROW()-3)="Junior",INDEX('RobotLookup Clean'!$S:$S,ROW()-3)=1),ROW()-3,"")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X26" t="str">
        <f>IF(AND(INDEX('RobotLookup Clean'!$E:$E,ROW()-3)="Junior",INDEX('RobotLookup Clean'!$S:$S,ROW()-3)=1),ROW()-3,"")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X27" t="str">
        <f>IF(AND(INDEX('RobotLookup Clean'!$E:$E,ROW()-3)="Junior",INDEX('RobotLookup Clean'!$S:$S,ROW()-3)=1),ROW()-3,"")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X28" t="str">
        <f>IF(AND(INDEX('RobotLookup Clean'!$E:$E,ROW()-3)="Junior",INDEX('RobotLookup Clean'!$S:$S,ROW()-3)=1),ROW()-3,"")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X29" t="str">
        <f>IF(AND(INDEX('RobotLookup Clean'!$E:$E,ROW()-3)="Junior",INDEX('RobotLookup Clean'!$S:$S,ROW()-3)=1),ROW()-3,"")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X30" t="str">
        <f>IF(AND(INDEX('RobotLookup Clean'!$E:$E,ROW()-3)="Junior",INDEX('RobotLookup Clean'!$S:$S,ROW()-3)=1),ROW()-3,"")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X31" t="str">
        <f>IF(AND(INDEX('RobotLookup Clean'!$E:$E,ROW()-3)="Junior",INDEX('RobotLookup Clean'!$S:$S,ROW()-3)=1),ROW()-3,"")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X32" t="str">
        <f>IF(AND(INDEX('RobotLookup Clean'!$E:$E,ROW()-3)="Junior",INDEX('RobotLookup Clean'!$S:$S,ROW()-3)=1),ROW()-3,"")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X33" t="str">
        <f>IF(AND(INDEX('RobotLookup Clean'!$E:$E,ROW()-3)="Junior",INDEX('RobotLookup Clean'!$S:$S,ROW()-3)=1),ROW()-3,"")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X34" t="str">
        <f>IF(AND(INDEX('RobotLookup Clean'!$E:$E,ROW()-3)="Junior",INDEX('RobotLookup Clean'!$S:$S,ROW()-3)=1),ROW()-3,"")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X35" t="str">
        <f>IF(AND(INDEX('RobotLookup Clean'!$E:$E,ROW()-3)="Junior",INDEX('RobotLookup Clean'!$S:$S,ROW()-3)=1),ROW()-3,"")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X36" t="str">
        <f>IF(AND(INDEX('RobotLookup Clean'!$E:$E,ROW()-3)="Junior",INDEX('RobotLookup Clean'!$S:$S,ROW()-3)=1),ROW()-3,"")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X37" t="str">
        <f>IF(AND(INDEX('RobotLookup Clean'!$E:$E,ROW()-3)="Junior",INDEX('RobotLookup Clean'!$S:$S,ROW()-3)=1),ROW()-3,"")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X38" t="str">
        <f>IF(AND(INDEX('RobotLookup Clean'!$E:$E,ROW()-3)="Junior",INDEX('RobotLookup Clean'!$S:$S,ROW()-3)=1),ROW()-3,"")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X39" t="str">
        <f>IF(AND(INDEX('RobotLookup Clean'!$E:$E,ROW()-3)="Junior",INDEX('RobotLookup Clean'!$S:$S,ROW()-3)=1),ROW()-3,"")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X40" t="str">
        <f>IF(AND(INDEX('RobotLookup Clean'!$E:$E,ROW()-3)="Junior",INDEX('RobotLookup Clean'!$S:$S,ROW()-3)=1),ROW()-3,"")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X41" t="str">
        <f>IF(AND(INDEX('RobotLookup Clean'!$E:$E,ROW()-3)="Junior",INDEX('RobotLookup Clean'!$S:$S,ROW()-3)=1),ROW()-3,"")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X42" t="str">
        <f>IF(AND(INDEX('RobotLookup Clean'!$E:$E,ROW()-3)="Junior",INDEX('RobotLookup Clean'!$S:$S,ROW()-3)=1),ROW()-3,"")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X43" t="str">
        <f>IF(AND(INDEX('RobotLookup Clean'!$E:$E,ROW()-3)="Junior",INDEX('RobotLookup Clean'!$S:$S,ROW()-3)=1),ROW()-3,"")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X44" t="str">
        <f>IF(AND(INDEX('RobotLookup Clean'!$E:$E,ROW()-3)="Junior",INDEX('RobotLookup Clean'!$S:$S,ROW()-3)=1),ROW()-3,"")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X45" t="str">
        <f>IF(AND(INDEX('RobotLookup Clean'!$E:$E,ROW()-3)="Junior",INDEX('RobotLookup Clean'!$S:$S,ROW()-3)=1),ROW()-3,"")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X46" t="str">
        <f>IF(AND(INDEX('RobotLookup Clean'!$E:$E,ROW()-3)="Junior",INDEX('RobotLookup Clean'!$S:$S,ROW()-3)=1),ROW()-3,"")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X47" t="str">
        <f>IF(AND(INDEX('RobotLookup Clean'!$E:$E,ROW()-3)="Junior",INDEX('RobotLookup Clean'!$S:$S,ROW()-3)=1),ROW()-3,"")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X48" t="str">
        <f>IF(AND(INDEX('RobotLookup Clean'!$E:$E,ROW()-3)="Junior",INDEX('RobotLookup Clean'!$S:$S,ROW()-3)=1),ROW()-3,"")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X49" t="str">
        <f>IF(AND(INDEX('RobotLookup Clean'!$E:$E,ROW()-3)="Junior",INDEX('RobotLookup Clean'!$S:$S,ROW()-3)=1),ROW()-3,"")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X50" t="str">
        <f>IF(AND(INDEX('RobotLookup Clean'!$E:$E,ROW()-3)="Junior",INDEX('RobotLookup Clean'!$S:$S,ROW()-3)=1),ROW()-3,"")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X51" t="str">
        <f>IF(AND(INDEX('RobotLookup Clean'!$E:$E,ROW()-3)="Junior",INDEX('RobotLookup Clean'!$S:$S,ROW()-3)=1),ROW()-3,"")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X52" t="str">
        <f>IF(AND(INDEX('RobotLookup Clean'!$E:$E,ROW()-3)="Junior",INDEX('RobotLookup Clean'!$S:$S,ROW()-3)=1),ROW()-3,"")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X53" t="str">
        <f>IF(AND(INDEX('RobotLookup Clean'!$E:$E,ROW()-3)="Junior",INDEX('RobotLookup Clean'!$S:$S,ROW()-3)=1),ROW()-3,"")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X54" t="str">
        <f>IF(AND(INDEX('RobotLookup Clean'!$E:$E,ROW()-3)="Junior",INDEX('RobotLookup Clean'!$S:$S,ROW()-3)=1),ROW()-3,"")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X55" t="str">
        <f>IF(AND(INDEX('RobotLookup Clean'!$E:$E,ROW()-3)="Junior",INDEX('RobotLookup Clean'!$S:$S,ROW()-3)=1),ROW()-3,"")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X56" t="str">
        <f>IF(AND(INDEX('RobotLookup Clean'!$E:$E,ROW()-3)="Junior",INDEX('RobotLookup Clean'!$S:$S,ROW()-3)=1),ROW()-3,"")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X57" t="str">
        <f>IF(AND(INDEX('RobotLookup Clean'!$E:$E,ROW()-3)="Junior",INDEX('RobotLookup Clean'!$S:$S,ROW()-3)=1),ROW()-3,"")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X58" t="str">
        <f>IF(AND(INDEX('RobotLookup Clean'!$E:$E,ROW()-3)="Junior",INDEX('RobotLookup Clean'!$S:$S,ROW()-3)=1),ROW()-3,"")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X59" t="str">
        <f>IF(AND(INDEX('RobotLookup Clean'!$E:$E,ROW()-3)="Junior",INDEX('RobotLookup Clean'!$S:$S,ROW()-3)=1),ROW()-3,"")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X60" t="str">
        <f>IF(AND(INDEX('RobotLookup Clean'!$E:$E,ROW()-3)="Junior",INDEX('RobotLookup Clean'!$S:$S,ROW()-3)=1),ROW()-3,"")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X61" t="str">
        <f>IF(AND(INDEX('RobotLookup Clean'!$E:$E,ROW()-3)="Junior",INDEX('RobotLookup Clean'!$S:$S,ROW()-3)=1),ROW()-3,"")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X62" t="str">
        <f>IF(AND(INDEX('RobotLookup Clean'!$E:$E,ROW()-3)="Junior",INDEX('RobotLookup Clean'!$S:$S,ROW()-3)=1),ROW()-3,"")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X63" t="str">
        <f>IF(AND(INDEX('RobotLookup Clean'!$E:$E,ROW()-3)="Junior",INDEX('RobotLookup Clean'!$S:$S,ROW()-3)=1),ROW()-3,"")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X64" t="str">
        <f>IF(AND(INDEX('RobotLookup Clean'!$E:$E,ROW()-3)="Junior",INDEX('RobotLookup Clean'!$S:$S,ROW()-3)=1),ROW()-3,"")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X65" t="str">
        <f>IF(AND(INDEX('RobotLookup Clean'!$E:$E,ROW()-3)="Junior",INDEX('RobotLookup Clean'!$S:$S,ROW()-3)=1),ROW()-3,"")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X66" t="str">
        <f>IF(AND(INDEX('RobotLookup Clean'!$E:$E,ROW()-3)="Junior",INDEX('RobotLookup Clean'!$S:$S,ROW()-3)=1),ROW()-3,"")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X67" t="str">
        <f>IF(AND(INDEX('RobotLookup Clean'!$E:$E,ROW()-3)="Junior",INDEX('RobotLookup Clean'!$S:$S,ROW()-3)=1),ROW()-3,"")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X68" t="str">
        <f>IF(AND(INDEX('RobotLookup Clean'!$E:$E,ROW()-3)="Junior",INDEX('RobotLookup Clean'!$S:$S,ROW()-3)=1),ROW()-3,"")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X69" t="str">
        <f>IF(AND(INDEX('RobotLookup Clean'!$E:$E,ROW()-3)="Junior",INDEX('RobotLookup Clean'!$S:$S,ROW()-3)=1),ROW()-3,"")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X70" t="str">
        <f>IF(AND(INDEX('RobotLookup Clean'!$E:$E,ROW()-3)="Junior",INDEX('RobotLookup Clean'!$S:$S,ROW()-3)=1),ROW()-3,"")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X71" t="str">
        <f>IF(AND(INDEX('RobotLookup Clean'!$E:$E,ROW()-3)="Junior",INDEX('RobotLookup Clean'!$S:$S,ROW()-3)=1),ROW()-3,"")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X72" t="str">
        <f>IF(AND(INDEX('RobotLookup Clean'!$E:$E,ROW()-3)="Junior",INDEX('RobotLookup Clean'!$S:$S,ROW()-3)=1),ROW()-3,"")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X73" t="str">
        <f>IF(AND(INDEX('RobotLookup Clean'!$E:$E,ROW()-3)="Junior",INDEX('RobotLookup Clean'!$S:$S,ROW()-3)=1),ROW()-3,"")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X74" t="str">
        <f>IF(AND(INDEX('RobotLookup Clean'!$E:$E,ROW()-3)="Junior",INDEX('RobotLookup Clean'!$S:$S,ROW()-3)=1),ROW()-3,"")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X75" t="str">
        <f>IF(AND(INDEX('RobotLookup Clean'!$E:$E,ROW()-3)="Junior",INDEX('RobotLookup Clean'!$S:$S,ROW()-3)=1),ROW()-3,"")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X76" t="str">
        <f>IF(AND(INDEX('RobotLookup Clean'!$E:$E,ROW()-3)="Junior",INDEX('RobotLookup Clean'!$S:$S,ROW()-3)=1),ROW()-3,"")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X77" t="str">
        <f>IF(AND(INDEX('RobotLookup Clean'!$E:$E,ROW()-3)="Junior",INDEX('RobotLookup Clean'!$S:$S,ROW()-3)=1),ROW()-3,"")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X78" t="str">
        <f>IF(AND(INDEX('RobotLookup Clean'!$E:$E,ROW()-3)="Junior",INDEX('RobotLookup Clean'!$S:$S,ROW()-3)=1),ROW()-3,"")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X79" t="str">
        <f>IF(AND(INDEX('RobotLookup Clean'!$E:$E,ROW()-3)="Junior",INDEX('RobotLookup Clean'!$S:$S,ROW()-3)=1),ROW()-3,"")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X80" t="str">
        <f>IF(AND(INDEX('RobotLookup Clean'!$E:$E,ROW()-3)="Junior",INDEX('RobotLookup Clean'!$S:$S,ROW()-3)=1),ROW()-3,"")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X81" t="str">
        <f>IF(AND(INDEX('RobotLookup Clean'!$E:$E,ROW()-3)="Junior",INDEX('RobotLookup Clean'!$S:$S,ROW()-3)=1),ROW()-3,"")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X82" t="str">
        <f>IF(AND(INDEX('RobotLookup Clean'!$E:$E,ROW()-3)="Junior",INDEX('RobotLookup Clean'!$S:$S,ROW()-3)=1),ROW()-3,"")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X83" t="str">
        <f>IF(AND(INDEX('RobotLookup Clean'!$E:$E,ROW()-3)="Junior",INDEX('RobotLookup Clean'!$S:$S,ROW()-3)=1),ROW()-3,"")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X84" t="str">
        <f>IF(AND(INDEX('RobotLookup Clean'!$E:$E,ROW()-3)="Junior",INDEX('RobotLookup Clean'!$S:$S,ROW()-3)=1),ROW()-3,"")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X85" t="str">
        <f>IF(AND(INDEX('RobotLookup Clean'!$E:$E,ROW()-3)="Junior",INDEX('RobotLookup Clean'!$S:$S,ROW()-3)=1),ROW()-3,"")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X86" t="str">
        <f>IF(AND(INDEX('RobotLookup Clean'!$E:$E,ROW()-3)="Junior",INDEX('RobotLookup Clean'!$S:$S,ROW()-3)=1),ROW()-3,"")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X87" t="str">
        <f>IF(AND(INDEX('RobotLookup Clean'!$E:$E,ROW()-3)="Junior",INDEX('RobotLookup Clean'!$S:$S,ROW()-3)=1),ROW()-3,"")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X88" t="str">
        <f>IF(AND(INDEX('RobotLookup Clean'!$E:$E,ROW()-3)="Junior",INDEX('RobotLookup Clean'!$S:$S,ROW()-3)=1),ROW()-3,"")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X89" t="str">
        <f>IF(AND(INDEX('RobotLookup Clean'!$E:$E,ROW()-3)="Junior",INDEX('RobotLookup Clean'!$S:$S,ROW()-3)=1),ROW()-3,"")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X90" t="str">
        <f>IF(AND(INDEX('RobotLookup Clean'!$E:$E,ROW()-3)="Junior",INDEX('RobotLookup Clean'!$S:$S,ROW()-3)=1),ROW()-3,"")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X91" t="str">
        <f>IF(AND(INDEX('RobotLookup Clean'!$E:$E,ROW()-3)="Junior",INDEX('RobotLookup Clean'!$S:$S,ROW()-3)=1),ROW()-3,"")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X92" t="str">
        <f>IF(AND(INDEX('RobotLookup Clean'!$E:$E,ROW()-3)="Junior",INDEX('RobotLookup Clean'!$S:$S,ROW()-3)=1),ROW()-3,"")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X93" t="str">
        <f>IF(AND(INDEX('RobotLookup Clean'!$E:$E,ROW()-3)="Junior",INDEX('RobotLookup Clean'!$S:$S,ROW()-3)=1),ROW()-3,"")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X94" t="str">
        <f>IF(AND(INDEX('RobotLookup Clean'!$E:$E,ROW()-3)="Junior",INDEX('RobotLookup Clean'!$S:$S,ROW()-3)=1),ROW()-3,"")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X95" t="str">
        <f>IF(AND(INDEX('RobotLookup Clean'!$E:$E,ROW()-3)="Junior",INDEX('RobotLookup Clean'!$S:$S,ROW()-3)=1),ROW()-3,"")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X96" t="str">
        <f>IF(AND(INDEX('RobotLookup Clean'!$E:$E,ROW()-3)="Junior",INDEX('RobotLookup Clean'!$S:$S,ROW()-3)=1),ROW()-3,"")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X97" t="str">
        <f>IF(AND(INDEX('RobotLookup Clean'!$E:$E,ROW()-3)="Junior",INDEX('RobotLookup Clean'!$S:$S,ROW()-3)=1),ROW()-3,"")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X98" t="str">
        <f>IF(AND(INDEX('RobotLookup Clean'!$E:$E,ROW()-3)="Junior",INDEX('RobotLookup Clean'!$S:$S,ROW()-3)=1),ROW()-3,"")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X99" t="str">
        <f>IF(AND(INDEX('RobotLookup Clean'!$E:$E,ROW()-3)="Junior",INDEX('RobotLookup Clean'!$S:$S,ROW()-3)=1),ROW()-3,"")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X100" t="str">
        <f>IF(AND(INDEX('RobotLookup Clean'!$E:$E,ROW()-3)="Junior",INDEX('RobotLookup Clean'!$S:$S,ROW()-3)=1),ROW()-3,"")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X101" t="str">
        <f>IF(AND(INDEX('RobotLookup Clean'!$E:$E,ROW()-3)="Junior",INDEX('RobotLookup Clean'!$S:$S,ROW()-3)=1),ROW()-3,"")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X102" t="str">
        <f>IF(AND(INDEX('RobotLookup Clean'!$E:$E,ROW()-3)="Junior",INDEX('RobotLookup Clean'!$S:$S,ROW()-3)=1),ROW()-3,"")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X103" t="str">
        <f>IF(AND(INDEX('RobotLookup Clean'!$E:$E,ROW()-3)="Junior",INDEX('RobotLookup Clean'!$S:$S,ROW()-3)=1),ROW()-3,"")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X104" t="str">
        <f>IF(AND(INDEX('RobotLookup Clean'!$E:$E,ROW()-3)="Junior",INDEX('RobotLookup Clean'!$S:$S,ROW()-3)=1),ROW()-3,"")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X105" t="str">
        <f>IF(AND(INDEX('RobotLookup Clean'!$E:$E,ROW()-3)="Junior",INDEX('RobotLookup Clean'!$S:$S,ROW()-3)=1),ROW()-3,"")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X106" t="str">
        <f>IF(AND(INDEX('RobotLookup Clean'!$E:$E,ROW()-3)="Junior",INDEX('RobotLookup Clean'!$S:$S,ROW()-3)=1),ROW()-3,"")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X107" t="str">
        <f>IF(AND(INDEX('RobotLookup Clean'!$E:$E,ROW()-3)="Junior",INDEX('RobotLookup Clean'!$S:$S,ROW()-3)=1),ROW()-3,"")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X108" t="str">
        <f>IF(AND(INDEX('RobotLookup Clean'!$E:$E,ROW()-3)="Junior",INDEX('RobotLookup Clean'!$S:$S,ROW()-3)=1),ROW()-3,"")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X109" t="str">
        <f>IF(AND(INDEX('RobotLookup Clean'!$E:$E,ROW()-3)="Junior",INDEX('RobotLookup Clean'!$S:$S,ROW()-3)=1),ROW()-3,"")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X110" t="str">
        <f>IF(AND(INDEX('RobotLookup Clean'!$E:$E,ROW()-3)="Junior",INDEX('RobotLookup Clean'!$S:$S,ROW()-3)=1),ROW()-3,"")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X111" t="str">
        <f>IF(AND(INDEX('RobotLookup Clean'!$E:$E,ROW()-3)="Junior",INDEX('RobotLookup Clean'!$S:$S,ROW()-3)=1),ROW()-3,"")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X112" t="str">
        <f>IF(AND(INDEX('RobotLookup Clean'!$E:$E,ROW()-3)="Junior",INDEX('RobotLookup Clean'!$S:$S,ROW()-3)=1),ROW()-3,"")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X113" t="str">
        <f>IF(AND(INDEX('RobotLookup Clean'!$E:$E,ROW()-3)="Junior",INDEX('RobotLookup Clean'!$S:$S,ROW()-3)=1),ROW()-3,"")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X114" t="str">
        <f>IF(AND(INDEX('RobotLookup Clean'!$E:$E,ROW()-3)="Junior",INDEX('RobotLookup Clean'!$S:$S,ROW()-3)=1),ROW()-3,"")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X115" t="str">
        <f>IF(AND(INDEX('RobotLookup Clean'!$E:$E,ROW()-3)="Junior",INDEX('RobotLookup Clean'!$S:$S,ROW()-3)=1),ROW()-3,"")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X116" t="str">
        <f>IF(AND(INDEX('RobotLookup Clean'!$E:$E,ROW()-3)="Junior",INDEX('RobotLookup Clean'!$S:$S,ROW()-3)=1),ROW()-3,"")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X117" t="str">
        <f>IF(AND(INDEX('RobotLookup Clean'!$E:$E,ROW()-3)="Junior",INDEX('RobotLookup Clean'!$S:$S,ROW()-3)=1),ROW()-3,"")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X118" t="str">
        <f>IF(AND(INDEX('RobotLookup Clean'!$E:$E,ROW()-3)="Junior",INDEX('RobotLookup Clean'!$S:$S,ROW()-3)=1),ROW()-3,"")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X119" t="str">
        <f>IF(AND(INDEX('RobotLookup Clean'!$E:$E,ROW()-3)="Junior",INDEX('RobotLookup Clean'!$S:$S,ROW()-3)=1),ROW()-3,"")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X120" t="str">
        <f>IF(AND(INDEX('RobotLookup Clean'!$E:$E,ROW()-3)="Junior",INDEX('RobotLookup Clean'!$S:$S,ROW()-3)=1),ROW()-3,"")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X121" t="str">
        <f>IF(AND(INDEX('RobotLookup Clean'!$E:$E,ROW()-3)="Junior",INDEX('RobotLookup Clean'!$S:$S,ROW()-3)=1),ROW()-3,"")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X122" t="str">
        <f>IF(AND(INDEX('RobotLookup Clean'!$E:$E,ROW()-3)="Junior",INDEX('RobotLookup Clean'!$S:$S,ROW()-3)=1),ROW()-3,"")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X123" t="str">
        <f>IF(AND(INDEX('RobotLookup Clean'!$E:$E,ROW()-3)="Junior",INDEX('RobotLookup Clean'!$S:$S,ROW()-3)=1),ROW()-3,"")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X124" t="str">
        <f>IF(AND(INDEX('RobotLookup Clean'!$E:$E,ROW()-3)="Junior",INDEX('RobotLookup Clean'!$S:$S,ROW()-3)=1),ROW()-3,"")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X125" t="str">
        <f>IF(AND(INDEX('RobotLookup Clean'!$E:$E,ROW()-3)="Junior",INDEX('RobotLookup Clean'!$S:$S,ROW()-3)=1),ROW()-3,"")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X126" t="str">
        <f>IF(AND(INDEX('RobotLookup Clean'!$E:$E,ROW()-3)="Junior",INDEX('RobotLookup Clean'!$S:$S,ROW()-3)=1),ROW()-3,"")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X127" t="str">
        <f>IF(AND(INDEX('RobotLookup Clean'!$E:$E,ROW()-3)="Junior",INDEX('RobotLookup Clean'!$S:$S,ROW()-3)=1),ROW()-3,"")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X128" t="str">
        <f>IF(AND(INDEX('RobotLookup Clean'!$E:$E,ROW()-3)="Junior",INDEX('RobotLookup Clean'!$S:$S,ROW()-3)=1),ROW()-3,"")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X129" t="str">
        <f>IF(AND(INDEX('RobotLookup Clean'!$E:$E,ROW()-3)="Junior",INDEX('RobotLookup Clean'!$S:$S,ROW()-3)=1),ROW()-3,"")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X130" t="str">
        <f>IF(AND(INDEX('RobotLookup Clean'!$E:$E,ROW()-3)="Junior",INDEX('RobotLookup Clean'!$S:$S,ROW()-3)=1),ROW()-3,"")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X131" t="str">
        <f>IF(AND(INDEX('RobotLookup Clean'!$E:$E,ROW()-3)="Junior",INDEX('RobotLookup Clean'!$S:$S,ROW()-3)=1),ROW()-3,"")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X132" t="str">
        <f>IF(AND(INDEX('RobotLookup Clean'!$E:$E,ROW()-3)="Junior",INDEX('RobotLookup Clean'!$S:$S,ROW()-3)=1),ROW()-3,"")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X133" t="str">
        <f>IF(AND(INDEX('RobotLookup Clean'!$E:$E,ROW()-3)="Junior",INDEX('RobotLookup Clean'!$S:$S,ROW()-3)=1),ROW()-3,"")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X134" t="str">
        <f>IF(AND(INDEX('RobotLookup Clean'!$E:$E,ROW()-3)="Junior",INDEX('RobotLookup Clean'!$S:$S,ROW()-3)=1),ROW()-3,"")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X135" t="str">
        <f>IF(AND(INDEX('RobotLookup Clean'!$E:$E,ROW()-3)="Junior",INDEX('RobotLookup Clean'!$S:$S,ROW()-3)=1),ROW()-3,"")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X136" t="str">
        <f>IF(AND(INDEX('RobotLookup Clean'!$E:$E,ROW()-3)="Junior",INDEX('RobotLookup Clean'!$S:$S,ROW()-3)=1),ROW()-3,"")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X137" t="str">
        <f>IF(AND(INDEX('RobotLookup Clean'!$E:$E,ROW()-3)="Junior",INDEX('RobotLookup Clean'!$S:$S,ROW()-3)=1),ROW()-3,"")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X138" t="str">
        <f>IF(AND(INDEX('RobotLookup Clean'!$E:$E,ROW()-3)="Junior",INDEX('RobotLookup Clean'!$S:$S,ROW()-3)=1),ROW()-3,"")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X139" t="str">
        <f>IF(AND(INDEX('RobotLookup Clean'!$E:$E,ROW()-3)="Junior",INDEX('RobotLookup Clean'!$S:$S,ROW()-3)=1),ROW()-3,"")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X140" t="str">
        <f>IF(AND(INDEX('RobotLookup Clean'!$E:$E,ROW()-3)="Junior",INDEX('RobotLookup Clean'!$S:$S,ROW()-3)=1),ROW()-3,"")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X141" t="str">
        <f>IF(AND(INDEX('RobotLookup Clean'!$E:$E,ROW()-3)="Junior",INDEX('RobotLookup Clean'!$S:$S,ROW()-3)=1),ROW()-3,"")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X142" t="str">
        <f>IF(AND(INDEX('RobotLookup Clean'!$E:$E,ROW()-3)="Junior",INDEX('RobotLookup Clean'!$S:$S,ROW()-3)=1),ROW()-3,"")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X143" t="str">
        <f>IF(AND(INDEX('RobotLookup Clean'!$E:$E,ROW()-3)="Junior",INDEX('RobotLookup Clean'!$S:$S,ROW()-3)=1),ROW()-3,"")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X144" t="str">
        <f>IF(AND(INDEX('RobotLookup Clean'!$E:$E,ROW()-3)="Junior",INDEX('RobotLookup Clean'!$S:$S,ROW()-3)=1),ROW()-3,"")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X145" t="str">
        <f>IF(AND(INDEX('RobotLookup Clean'!$E:$E,ROW()-3)="Junior",INDEX('RobotLookup Clean'!$S:$S,ROW()-3)=1),ROW()-3,"")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X146" t="str">
        <f>IF(AND(INDEX('RobotLookup Clean'!$E:$E,ROW()-3)="Junior",INDEX('RobotLookup Clean'!$S:$S,ROW()-3)=1),ROW()-3,"")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X147" t="str">
        <f>IF(AND(INDEX('RobotLookup Clean'!$E:$E,ROW()-3)="Junior",INDEX('RobotLookup Clean'!$S:$S,ROW()-3)=1),ROW()-3,"")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X148" t="str">
        <f>IF(AND(INDEX('RobotLookup Clean'!$E:$E,ROW()-3)="Junior",INDEX('RobotLookup Clean'!$S:$S,ROW()-3)=1),ROW()-3,"")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X149" t="str">
        <f>IF(AND(INDEX('RobotLookup Clean'!$E:$E,ROW()-3)="Junior",INDEX('RobotLookup Clean'!$S:$S,ROW()-3)=1),ROW()-3,"")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X150" t="str">
        <f>IF(AND(INDEX('RobotLookup Clean'!$E:$E,ROW()-3)="Junior",INDEX('RobotLookup Clean'!$S:$S,ROW()-3)=1),ROW()-3,"")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X151" t="str">
        <f>IF(AND(INDEX('RobotLookup Clean'!$E:$E,ROW()-3)="Junior",INDEX('RobotLookup Clean'!$S:$S,ROW()-3)=1),ROW()-3,"")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X152" t="str">
        <f>IF(AND(INDEX('RobotLookup Clean'!$E:$E,ROW()-3)="Junior",INDEX('RobotLookup Clean'!$S:$S,ROW()-3)=1),ROW()-3,"")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X153" t="str">
        <f>IF(AND(INDEX('RobotLookup Clean'!$E:$E,ROW()-3)="Junior",INDEX('RobotLookup Clean'!$S:$S,ROW()-3)=1),ROW()-3,"")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X154" t="str">
        <f>IF(AND(INDEX('RobotLookup Clean'!$E:$E,ROW()-3)="Junior",INDEX('RobotLookup Clean'!$S:$S,ROW()-3)=1),ROW()-3,"")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X155" t="str">
        <f>IF(AND(INDEX('RobotLookup Clean'!$E:$E,ROW()-3)="Junior",INDEX('RobotLookup Clean'!$S:$S,ROW()-3)=1),ROW()-3,"")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X156" t="str">
        <f>IF(AND(INDEX('RobotLookup Clean'!$E:$E,ROW()-3)="Junior",INDEX('RobotLookup Clean'!$S:$S,ROW()-3)=1),ROW()-3,"")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X157" t="str">
        <f>IF(AND(INDEX('RobotLookup Clean'!$E:$E,ROW()-3)="Junior",INDEX('RobotLookup Clean'!$S:$S,ROW()-3)=1),ROW()-3,"")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X158" t="str">
        <f>IF(AND(INDEX('RobotLookup Clean'!$E:$E,ROW()-3)="Junior",INDEX('RobotLookup Clean'!$S:$S,ROW()-3)=1),ROW()-3,"")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X159" t="str">
        <f>IF(AND(INDEX('RobotLookup Clean'!$E:$E,ROW()-3)="Junior",INDEX('RobotLookup Clean'!$S:$S,ROW()-3)=1),ROW()-3,"")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X160" t="str">
        <f>IF(AND(INDEX('RobotLookup Clean'!$E:$E,ROW()-3)="Junior",INDEX('RobotLookup Clean'!$S:$S,ROW()-3)=1),ROW()-3,"")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X161" t="str">
        <f>IF(AND(INDEX('RobotLookup Clean'!$E:$E,ROW()-3)="Junior",INDEX('RobotLookup Clean'!$S:$S,ROW()-3)=1),ROW()-3,"")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X162" t="str">
        <f>IF(AND(INDEX('RobotLookup Clean'!$E:$E,ROW()-3)="Junior",INDEX('RobotLookup Clean'!$S:$S,ROW()-3)=1),ROW()-3,"")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X163" t="str">
        <f>IF(AND(INDEX('RobotLookup Clean'!$E:$E,ROW()-3)="Junior",INDEX('RobotLookup Clean'!$S:$S,ROW()-3)=1),ROW()-3,"")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X164" t="str">
        <f>IF(AND(INDEX('RobotLookup Clean'!$E:$E,ROW()-3)="Junior",INDEX('RobotLookup Clean'!$S:$S,ROW()-3)=1),ROW()-3,"")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X165" t="str">
        <f>IF(AND(INDEX('RobotLookup Clean'!$E:$E,ROW()-3)="Junior",INDEX('RobotLookup Clean'!$S:$S,ROW()-3)=1),ROW()-3,"")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X166" t="str">
        <f>IF(AND(INDEX('RobotLookup Clean'!$E:$E,ROW()-3)="Junior",INDEX('RobotLookup Clean'!$S:$S,ROW()-3)=1),ROW()-3,"")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X167" t="str">
        <f>IF(AND(INDEX('RobotLookup Clean'!$E:$E,ROW()-3)="Junior",INDEX('RobotLookup Clean'!$S:$S,ROW()-3)=1),ROW()-3,"")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X168" t="str">
        <f>IF(AND(INDEX('RobotLookup Clean'!$E:$E,ROW()-3)="Junior",INDEX('RobotLookup Clean'!$S:$S,ROW()-3)=1),ROW()-3,"")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X169" t="str">
        <f>IF(AND(INDEX('RobotLookup Clean'!$E:$E,ROW()-3)="Junior",INDEX('RobotLookup Clean'!$S:$S,ROW()-3)=1),ROW()-3,"")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X170" t="str">
        <f>IF(AND(INDEX('RobotLookup Clean'!$E:$E,ROW()-3)="Junior",INDEX('RobotLookup Clean'!$S:$S,ROW()-3)=1),ROW()-3,"")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X171" t="str">
        <f>IF(AND(INDEX('RobotLookup Clean'!$E:$E,ROW()-3)="Junior",INDEX('RobotLookup Clean'!$S:$S,ROW()-3)=1),ROW()-3,"")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X172" t="str">
        <f>IF(AND(INDEX('RobotLookup Clean'!$E:$E,ROW()-3)="Junior",INDEX('RobotLookup Clean'!$S:$S,ROW()-3)=1),ROW()-3,"")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X173" t="str">
        <f>IF(AND(INDEX('RobotLookup Clean'!$E:$E,ROW()-3)="Junior",INDEX('RobotLookup Clean'!$S:$S,ROW()-3)=1),ROW()-3,"")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X174" t="str">
        <f>IF(AND(INDEX('RobotLookup Clean'!$E:$E,ROW()-3)="Junior",INDEX('RobotLookup Clean'!$S:$S,ROW()-3)=1),ROW()-3,"")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X175" t="str">
        <f>IF(AND(INDEX('RobotLookup Clean'!$E:$E,ROW()-3)="Junior",INDEX('RobotLookup Clean'!$S:$S,ROW()-3)=1),ROW()-3,"")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X176" t="str">
        <f>IF(AND(INDEX('RobotLookup Clean'!$E:$E,ROW()-3)="Junior",INDEX('RobotLookup Clean'!$S:$S,ROW()-3)=1),ROW()-3,"")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X177" t="str">
        <f>IF(AND(INDEX('RobotLookup Clean'!$E:$E,ROW()-3)="Junior",INDEX('RobotLookup Clean'!$S:$S,ROW()-3)=1),ROW()-3,"")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X178" t="str">
        <f>IF(AND(INDEX('RobotLookup Clean'!$E:$E,ROW()-3)="Junior",INDEX('RobotLookup Clean'!$S:$S,ROW()-3)=1),ROW()-3,"")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X179" t="str">
        <f>IF(AND(INDEX('RobotLookup Clean'!$E:$E,ROW()-3)="Junior",INDEX('RobotLookup Clean'!$S:$S,ROW()-3)=1),ROW()-3,"")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X180" t="str">
        <f>IF(AND(INDEX('RobotLookup Clean'!$E:$E,ROW()-3)="Junior",INDEX('RobotLookup Clean'!$S:$S,ROW()-3)=1),ROW()-3,"")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X181" t="str">
        <f>IF(AND(INDEX('RobotLookup Clean'!$E:$E,ROW()-3)="Junior",INDEX('RobotLookup Clean'!$S:$S,ROW()-3)=1),ROW()-3,"")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X182" t="str">
        <f>IF(AND(INDEX('RobotLookup Clean'!$E:$E,ROW()-3)="Junior",INDEX('RobotLookup Clean'!$S:$S,ROW()-3)=1),ROW()-3,"")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X183" t="str">
        <f>IF(AND(INDEX('RobotLookup Clean'!$E:$E,ROW()-3)="Junior",INDEX('RobotLookup Clean'!$S:$S,ROW()-3)=1),ROW()-3,"")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X184" t="str">
        <f>IF(AND(INDEX('RobotLookup Clean'!$E:$E,ROW()-3)="Junior",INDEX('RobotLookup Clean'!$S:$S,ROW()-3)=1),ROW()-3,"")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X185" t="str">
        <f>IF(AND(INDEX('RobotLookup Clean'!$E:$E,ROW()-3)="Junior",INDEX('RobotLookup Clean'!$S:$S,ROW()-3)=1),ROW()-3,"")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X186" t="str">
        <f>IF(AND(INDEX('RobotLookup Clean'!$E:$E,ROW()-3)="Junior",INDEX('RobotLookup Clean'!$S:$S,ROW()-3)=1),ROW()-3,"")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X187" t="str">
        <f>IF(AND(INDEX('RobotLookup Clean'!$E:$E,ROW()-3)="Junior",INDEX('RobotLookup Clean'!$S:$S,ROW()-3)=1),ROW()-3,"")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X188" t="str">
        <f>IF(AND(INDEX('RobotLookup Clean'!$E:$E,ROW()-3)="Junior",INDEX('RobotLookup Clean'!$S:$S,ROW()-3)=1),ROW()-3,"")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X189" t="str">
        <f>IF(AND(INDEX('RobotLookup Clean'!$E:$E,ROW()-3)="Junior",INDEX('RobotLookup Clean'!$S:$S,ROW()-3)=1),ROW()-3,"")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X190" t="str">
        <f>IF(AND(INDEX('RobotLookup Clean'!$E:$E,ROW()-3)="Junior",INDEX('RobotLookup Clean'!$S:$S,ROW()-3)=1),ROW()-3,"")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X191" t="str">
        <f>IF(AND(INDEX('RobotLookup Clean'!$E:$E,ROW()-3)="Junior",INDEX('RobotLookup Clean'!$S:$S,ROW()-3)=1),ROW()-3,"")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X192" t="str">
        <f>IF(AND(INDEX('RobotLookup Clean'!$E:$E,ROW()-3)="Junior",INDEX('RobotLookup Clean'!$S:$S,ROW()-3)=1),ROW()-3,"")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X193" t="str">
        <f>IF(AND(INDEX('RobotLookup Clean'!$E:$E,ROW()-3)="Junior",INDEX('RobotLookup Clean'!$S:$S,ROW()-3)=1),ROW()-3,"")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X194" t="str">
        <f>IF(AND(INDEX('RobotLookup Clean'!$E:$E,ROW()-3)="Junior",INDEX('RobotLookup Clean'!$S:$S,ROW()-3)=1),ROW()-3,"")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X195" t="str">
        <f>IF(AND(INDEX('RobotLookup Clean'!$E:$E,ROW()-3)="Junior",INDEX('RobotLookup Clean'!$S:$S,ROW()-3)=1),ROW()-3,"")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X196" t="str">
        <f>IF(AND(INDEX('RobotLookup Clean'!$E:$E,ROW()-3)="Junior",INDEX('RobotLookup Clean'!$S:$S,ROW()-3)=1),ROW()-3,"")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X197" t="str">
        <f>IF(AND(INDEX('RobotLookup Clean'!$E:$E,ROW()-3)="Junior",INDEX('RobotLookup Clean'!$S:$S,ROW()-3)=1),ROW()-3,"")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X198" t="str">
        <f>IF(AND(INDEX('RobotLookup Clean'!$E:$E,ROW()-3)="Junior",INDEX('RobotLookup Clean'!$S:$S,ROW()-3)=1),ROW()-3,"")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X199" t="str">
        <f>IF(AND(INDEX('RobotLookup Clean'!$E:$E,ROW()-3)="Junior",INDEX('RobotLookup Clean'!$S:$S,ROW()-3)=1),ROW()-3,"")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X200" t="str">
        <f>IF(AND(INDEX('RobotLookup Clean'!$E:$E,ROW()-3)="Junior",INDEX('RobotLookup Clean'!$S:$S,ROW()-3)=1),ROW()-3,"")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X201" t="str">
        <f>IF(AND(INDEX('RobotLookup Clean'!$E:$E,ROW()-3)="Junior",INDEX('RobotLookup Clean'!$S:$S,ROW()-3)=1),ROW()-3,"")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X202" t="str">
        <f>IF(AND(INDEX('RobotLookup Clean'!$E:$E,ROW()-3)="Junior",INDEX('RobotLookup Clean'!$S:$S,ROW()-3)=1),ROW()-3,"")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X203" t="str">
        <f>IF(AND(INDEX('RobotLookup Clean'!$E:$E,ROW()-3)="Junior",INDEX('RobotLookup Clean'!$S:$S,ROW()-3)=1),ROW()-3,"")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X204" t="str">
        <f>IF(AND(INDEX('RobotLookup Clean'!$E:$E,ROW()-3)="Junior",INDEX('RobotLookup Clean'!$S:$S,ROW()-3)=1),ROW()-3,"")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X205" t="str">
        <f>IF(AND(INDEX('RobotLookup Clean'!$E:$E,ROW()-3)="Junior",INDEX('RobotLookup Clean'!$S:$S,ROW()-3)=1),ROW()-3,"")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X206" t="str">
        <f>IF(AND(INDEX('RobotLookup Clean'!$E:$E,ROW()-3)="Junior",INDEX('RobotLookup Clean'!$S:$S,ROW()-3)=1),ROW()-3,"")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X207" t="str">
        <f>IF(AND(INDEX('RobotLookup Clean'!$E:$E,ROW()-3)="Junior",INDEX('RobotLookup Clean'!$S:$S,ROW()-3)=1),ROW()-3,"")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X208" t="str">
        <f>IF(AND(INDEX('RobotLookup Clean'!$E:$E,ROW()-3)="Junior",INDEX('RobotLookup Clean'!$S:$S,ROW()-3)=1),ROW()-3,"")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X209" t="str">
        <f>IF(AND(INDEX('RobotLookup Clean'!$E:$E,ROW()-3)="Junior",INDEX('RobotLookup Clean'!$S:$S,ROW()-3)=1),ROW()-3,"")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X210" t="str">
        <f>IF(AND(INDEX('RobotLookup Clean'!$E:$E,ROW()-3)="Junior",INDEX('RobotLookup Clean'!$S:$S,ROW()-3)=1),ROW()-3,"")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X211" t="str">
        <f>IF(AND(INDEX('RobotLookup Clean'!$E:$E,ROW()-3)="Junior",INDEX('RobotLookup Clean'!$S:$S,ROW()-3)=1),ROW()-3,"")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X212" t="str">
        <f>IF(AND(INDEX('RobotLookup Clean'!$E:$E,ROW()-3)="Junior",INDEX('RobotLookup Clean'!$S:$S,ROW()-3)=1),ROW()-3,"")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X213" t="str">
        <f>IF(AND(INDEX('RobotLookup Clean'!$E:$E,ROW()-3)="Junior",INDEX('RobotLookup Clean'!$S:$S,ROW()-3)=1),ROW()-3,"")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X214" t="str">
        <f>IF(AND(INDEX('RobotLookup Clean'!$E:$E,ROW()-3)="Junior",INDEX('RobotLookup Clean'!$S:$S,ROW()-3)=1),ROW()-3,"")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X215" t="str">
        <f>IF(AND(INDEX('RobotLookup Clean'!$E:$E,ROW()-3)="Junior",INDEX('RobotLookup Clean'!$S:$S,ROW()-3)=1),ROW()-3,"")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X216" t="str">
        <f>IF(AND(INDEX('RobotLookup Clean'!$E:$E,ROW()-3)="Junior",INDEX('RobotLookup Clean'!$S:$S,ROW()-3)=1),ROW()-3,"")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X217" t="str">
        <f>IF(AND(INDEX('RobotLookup Clean'!$E:$E,ROW()-3)="Junior",INDEX('RobotLookup Clean'!$S:$S,ROW()-3)=1),ROW()-3,"")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X218" t="str">
        <f>IF(AND(INDEX('RobotLookup Clean'!$E:$E,ROW()-3)="Junior",INDEX('RobotLookup Clean'!$S:$S,ROW()-3)=1),ROW()-3,"")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X219" t="str">
        <f>IF(AND(INDEX('RobotLookup Clean'!$E:$E,ROW()-3)="Junior",INDEX('RobotLookup Clean'!$S:$S,ROW()-3)=1),ROW()-3,"")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X220" t="str">
        <f>IF(AND(INDEX('RobotLookup Clean'!$E:$E,ROW()-3)="Junior",INDEX('RobotLookup Clean'!$S:$S,ROW()-3)=1),ROW()-3,"")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X221" t="str">
        <f>IF(AND(INDEX('RobotLookup Clean'!$E:$E,ROW()-3)="Junior",INDEX('RobotLookup Clean'!$S:$S,ROW()-3)=1),ROW()-3,"")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X222" t="str">
        <f>IF(AND(INDEX('RobotLookup Clean'!$E:$E,ROW()-3)="Junior",INDEX('RobotLookup Clean'!$S:$S,ROW()-3)=1),ROW()-3,"")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X223" t="str">
        <f>IF(AND(INDEX('RobotLookup Clean'!$E:$E,ROW()-3)="Junior",INDEX('RobotLookup Clean'!$S:$S,ROW()-3)=1),ROW()-3,"")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X224" t="str">
        <f>IF(AND(INDEX('RobotLookup Clean'!$E:$E,ROW()-3)="Junior",INDEX('RobotLookup Clean'!$S:$S,ROW()-3)=1),ROW()-3,"")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X225" t="str">
        <f>IF(AND(INDEX('RobotLookup Clean'!$E:$E,ROW()-3)="Junior",INDEX('RobotLookup Clean'!$S:$S,ROW()-3)=1),ROW()-3,"")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X226" t="str">
        <f>IF(AND(INDEX('RobotLookup Clean'!$E:$E,ROW()-3)="Junior",INDEX('RobotLookup Clean'!$S:$S,ROW()-3)=1),ROW()-3,"")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X227" t="str">
        <f>IF(AND(INDEX('RobotLookup Clean'!$E:$E,ROW()-3)="Junior",INDEX('RobotLookup Clean'!$S:$S,ROW()-3)=1),ROW()-3,"")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X228" t="str">
        <f>IF(AND(INDEX('RobotLookup Clean'!$E:$E,ROW()-3)="Junior",INDEX('RobotLookup Clean'!$S:$S,ROW()-3)=1),ROW()-3,"")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X229" t="str">
        <f>IF(AND(INDEX('RobotLookup Clean'!$E:$E,ROW()-3)="Junior",INDEX('RobotLookup Clean'!$S:$S,ROW()-3)=1),ROW()-3,"")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X230" t="str">
        <f>IF(AND(INDEX('RobotLookup Clean'!$E:$E,ROW()-3)="Junior",INDEX('RobotLookup Clean'!$S:$S,ROW()-3)=1),ROW()-3,"")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X231" t="str">
        <f>IF(AND(INDEX('RobotLookup Clean'!$E:$E,ROW()-3)="Junior",INDEX('RobotLookup Clean'!$S:$S,ROW()-3)=1),ROW()-3,"")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X232" t="str">
        <f>IF(AND(INDEX('RobotLookup Clean'!$E:$E,ROW()-3)="Junior",INDEX('RobotLookup Clean'!$S:$S,ROW()-3)=1),ROW()-3,"")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X233" t="str">
        <f>IF(AND(INDEX('RobotLookup Clean'!$E:$E,ROW()-3)="Junior",INDEX('RobotLookup Clean'!$S:$S,ROW()-3)=1),ROW()-3,"")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X234" t="str">
        <f>IF(AND(INDEX('RobotLookup Clean'!$E:$E,ROW()-3)="Junior",INDEX('RobotLookup Clean'!$S:$S,ROW()-3)=1),ROW()-3,"")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X235" t="str">
        <f>IF(AND(INDEX('RobotLookup Clean'!$E:$E,ROW()-3)="Junior",INDEX('RobotLookup Clean'!$S:$S,ROW()-3)=1),ROW()-3,"")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X236" t="str">
        <f>IF(AND(INDEX('RobotLookup Clean'!$E:$E,ROW()-3)="Junior",INDEX('RobotLookup Clean'!$S:$S,ROW()-3)=1),ROW()-3,"")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X237" t="str">
        <f>IF(AND(INDEX('RobotLookup Clean'!$E:$E,ROW()-3)="Junior",INDEX('RobotLookup Clean'!$S:$S,ROW()-3)=1),ROW()-3,"")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X238" t="str">
        <f>IF(AND(INDEX('RobotLookup Clean'!$E:$E,ROW()-3)="Junior",INDEX('RobotLookup Clean'!$S:$S,ROW()-3)=1),ROW()-3,"")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X239" t="str">
        <f>IF(AND(INDEX('RobotLookup Clean'!$E:$E,ROW()-3)="Junior",INDEX('RobotLookup Clean'!$S:$S,ROW()-3)=1),ROW()-3,"")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X240" t="str">
        <f>IF(AND(INDEX('RobotLookup Clean'!$E:$E,ROW()-3)="Junior",INDEX('RobotLookup Clean'!$S:$S,ROW()-3)=1),ROW()-3,"")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X241" t="str">
        <f>IF(AND(INDEX('RobotLookup Clean'!$E:$E,ROW()-3)="Junior",INDEX('RobotLookup Clean'!$S:$S,ROW()-3)=1),ROW()-3,"")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X242" t="str">
        <f>IF(AND(INDEX('RobotLookup Clean'!$E:$E,ROW()-3)="Junior",INDEX('RobotLookup Clean'!$S:$S,ROW()-3)=1),ROW()-3,"")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X243" t="str">
        <f>IF(AND(INDEX('RobotLookup Clean'!$E:$E,ROW()-3)="Junior",INDEX('RobotLookup Clean'!$S:$S,ROW()-3)=1),ROW()-3,"")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X244" t="str">
        <f>IF(AND(INDEX('RobotLookup Clean'!$E:$E,ROW()-3)="Junior",INDEX('RobotLookup Clean'!$S:$S,ROW()-3)=1),ROW()-3,"")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X245" t="str">
        <f>IF(AND(INDEX('RobotLookup Clean'!$E:$E,ROW()-3)="Junior",INDEX('RobotLookup Clean'!$S:$S,ROW()-3)=1),ROW()-3,"")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X246" t="str">
        <f>IF(AND(INDEX('RobotLookup Clean'!$E:$E,ROW()-3)="Junior",INDEX('RobotLookup Clean'!$S:$S,ROW()-3)=1),ROW()-3,"")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X247" t="str">
        <f>IF(AND(INDEX('RobotLookup Clean'!$E:$E,ROW()-3)="Junior",INDEX('RobotLookup Clean'!$S:$S,ROW()-3)=1),ROW()-3,"")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X248" t="str">
        <f>IF(AND(INDEX('RobotLookup Clean'!$E:$E,ROW()-3)="Junior",INDEX('RobotLookup Clean'!$S:$S,ROW()-3)=1),ROW()-3,"")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X249" t="str">
        <f>IF(AND(INDEX('RobotLookup Clean'!$E:$E,ROW()-3)="Junior",INDEX('RobotLookup Clean'!$S:$S,ROW()-3)=1),ROW()-3,"")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X250" t="str">
        <f>IF(AND(INDEX('RobotLookup Clean'!$E:$E,ROW()-3)="Junior",INDEX('RobotLookup Clean'!$S:$S,ROW()-3)=1),ROW()-3,"")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X251" t="str">
        <f>IF(AND(INDEX('RobotLookup Clean'!$E:$E,ROW()-3)="Junior",INDEX('RobotLookup Clean'!$S:$S,ROW()-3)=1),ROW()-3,"")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X252" t="str">
        <f>IF(AND(INDEX('RobotLookup Clean'!$E:$E,ROW()-3)="Junior",INDEX('RobotLookup Clean'!$S:$S,ROW()-3)=1),ROW()-3,"")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X253" t="str">
        <f>IF(AND(INDEX('RobotLookup Clean'!$E:$E,ROW()-3)="Junior",INDEX('RobotLookup Clean'!$S:$S,ROW()-3)=1),ROW()-3,"")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X254" t="str">
        <f>IF(AND(INDEX('RobotLookup Clean'!$E:$E,ROW()-3)="Junior",INDEX('RobotLookup Clean'!$S:$S,ROW()-3)=1),ROW()-3,"")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X255" t="str">
        <f>IF(AND(INDEX('RobotLookup Clean'!$E:$E,ROW()-3)="Junior",INDEX('RobotLookup Clean'!$S:$S,ROW()-3)=1),ROW()-3,"")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X256" t="str">
        <f>IF(AND(INDEX('RobotLookup Clean'!$E:$E,ROW()-3)="Junior",INDEX('RobotLookup Clean'!$S:$S,ROW()-3)=1),ROW()-3,"")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X257" t="str">
        <f>IF(AND(INDEX('RobotLookup Clean'!$E:$E,ROW()-3)="Junior",INDEX('RobotLookup Clean'!$S:$S,ROW()-3)=1),ROW()-3,"")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X258" t="str">
        <f>IF(AND(INDEX('RobotLookup Clean'!$E:$E,ROW()-3)="Junior",INDEX('RobotLookup Clean'!$S:$S,ROW()-3)=1),ROW()-3,"")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X259" t="str">
        <f>IF(AND(INDEX('RobotLookup Clean'!$E:$E,ROW()-3)="Junior",INDEX('RobotLookup Clean'!$S:$S,ROW()-3)=1),ROW()-3,"")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X260" t="str">
        <f>IF(AND(INDEX('RobotLookup Clean'!$E:$E,ROW()-3)="Junior",INDEX('RobotLookup Clean'!$S:$S,ROW()-3)=1),ROW()-3,"")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X261" t="str">
        <f>IF(AND(INDEX('RobotLookup Clean'!$E:$E,ROW()-3)="Junior",INDEX('RobotLookup Clean'!$S:$S,ROW()-3)=1),ROW()-3,"")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X262" t="str">
        <f>IF(AND(INDEX('RobotLookup Clean'!$E:$E,ROW()-3)="Junior",INDEX('RobotLookup Clean'!$S:$S,ROW()-3)=1),ROW()-3,"")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X263" t="str">
        <f>IF(AND(INDEX('RobotLookup Clean'!$E:$E,ROW()-3)="Junior",INDEX('RobotLookup Clean'!$S:$S,ROW()-3)=1),ROW()-3,"")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X264" t="str">
        <f>IF(AND(INDEX('RobotLookup Clean'!$E:$E,ROW()-3)="Junior",INDEX('RobotLookup Clean'!$S:$S,ROW()-3)=1),ROW()-3,"")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X265" t="str">
        <f>IF(AND(INDEX('RobotLookup Clean'!$E:$E,ROW()-3)="Junior",INDEX('RobotLookup Clean'!$S:$S,ROW()-3)=1),ROW()-3,"")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X266" t="str">
        <f>IF(AND(INDEX('RobotLookup Clean'!$E:$E,ROW()-3)="Junior",INDEX('RobotLookup Clean'!$S:$S,ROW()-3)=1),ROW()-3,"")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X267" t="str">
        <f>IF(AND(INDEX('RobotLookup Clean'!$E:$E,ROW()-3)="Junior",INDEX('RobotLookup Clean'!$S:$S,ROW()-3)=1),ROW()-3,"")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X268" t="str">
        <f>IF(AND(INDEX('RobotLookup Clean'!$E:$E,ROW()-3)="Junior",INDEX('RobotLookup Clean'!$S:$S,ROW()-3)=1),ROW()-3,"")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X269" t="str">
        <f>IF(AND(INDEX('RobotLookup Clean'!$E:$E,ROW()-3)="Junior",INDEX('RobotLookup Clean'!$S:$S,ROW()-3)=1),ROW()-3,"")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X270" t="str">
        <f>IF(AND(INDEX('RobotLookup Clean'!$E:$E,ROW()-3)="Junior",INDEX('RobotLookup Clean'!$S:$S,ROW()-3)=1),ROW()-3,"")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X271" t="str">
        <f>IF(AND(INDEX('RobotLookup Clean'!$E:$E,ROW()-3)="Junior",INDEX('RobotLookup Clean'!$S:$S,ROW()-3)=1),ROW()-3,"")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X272" t="str">
        <f>IF(AND(INDEX('RobotLookup Clean'!$E:$E,ROW()-3)="Junior",INDEX('RobotLookup Clean'!$S:$S,ROW()-3)=1),ROW()-3,"")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X273" t="str">
        <f>IF(AND(INDEX('RobotLookup Clean'!$E:$E,ROW()-3)="Junior",INDEX('RobotLookup Clean'!$S:$S,ROW()-3)=1),ROW()-3,"")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X274" t="str">
        <f>IF(AND(INDEX('RobotLookup Clean'!$E:$E,ROW()-3)="Junior",INDEX('RobotLookup Clean'!$S:$S,ROW()-3)=1),ROW()-3,"")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X275" t="str">
        <f>IF(AND(INDEX('RobotLookup Clean'!$E:$E,ROW()-3)="Junior",INDEX('RobotLookup Clean'!$S:$S,ROW()-3)=1),ROW()-3,"")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X276" t="str">
        <f>IF(AND(INDEX('RobotLookup Clean'!$E:$E,ROW()-3)="Junior",INDEX('RobotLookup Clean'!$S:$S,ROW()-3)=1),ROW()-3,"")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X277" t="str">
        <f>IF(AND(INDEX('RobotLookup Clean'!$E:$E,ROW()-3)="Junior",INDEX('RobotLookup Clean'!$S:$S,ROW()-3)=1),ROW()-3,"")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X278" t="str">
        <f>IF(AND(INDEX('RobotLookup Clean'!$E:$E,ROW()-3)="Junior",INDEX('RobotLookup Clean'!$S:$S,ROW()-3)=1),ROW()-3,"")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X279" t="str">
        <f>IF(AND(INDEX('RobotLookup Clean'!$E:$E,ROW()-3)="Junior",INDEX('RobotLookup Clean'!$S:$S,ROW()-3)=1),ROW()-3,"")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X280" t="str">
        <f>IF(AND(INDEX('RobotLookup Clean'!$E:$E,ROW()-3)="Junior",INDEX('RobotLookup Clean'!$S:$S,ROW()-3)=1),ROW()-3,"")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X281" t="str">
        <f>IF(AND(INDEX('RobotLookup Clean'!$E:$E,ROW()-3)="Junior",INDEX('RobotLookup Clean'!$S:$S,ROW()-3)=1),ROW()-3,"")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X282" t="str">
        <f>IF(AND(INDEX('RobotLookup Clean'!$E:$E,ROW()-3)="Junior",INDEX('RobotLookup Clean'!$S:$S,ROW()-3)=1),ROW()-3,"")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X283" t="str">
        <f>IF(AND(INDEX('RobotLookup Clean'!$E:$E,ROW()-3)="Junior",INDEX('RobotLookup Clean'!$S:$S,ROW()-3)=1),ROW()-3,"")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X284" t="str">
        <f>IF(AND(INDEX('RobotLookup Clean'!$E:$E,ROW()-3)="Junior",INDEX('RobotLookup Clean'!$S:$S,ROW()-3)=1),ROW()-3,"")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X285" t="str">
        <f>IF(AND(INDEX('RobotLookup Clean'!$E:$E,ROW()-3)="Junior",INDEX('RobotLookup Clean'!$S:$S,ROW()-3)=1),ROW()-3,"")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X286" t="str">
        <f>IF(AND(INDEX('RobotLookup Clean'!$E:$E,ROW()-3)="Junior",INDEX('RobotLookup Clean'!$S:$S,ROW()-3)=1),ROW()-3,"")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X287" t="str">
        <f>IF(AND(INDEX('RobotLookup Clean'!$E:$E,ROW()-3)="Junior",INDEX('RobotLookup Clean'!$S:$S,ROW()-3)=1),ROW()-3,"")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X288" t="str">
        <f>IF(AND(INDEX('RobotLookup Clean'!$E:$E,ROW()-3)="Junior",INDEX('RobotLookup Clean'!$S:$S,ROW()-3)=1),ROW()-3,"")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X289" t="str">
        <f>IF(AND(INDEX('RobotLookup Clean'!$E:$E,ROW()-3)="Junior",INDEX('RobotLookup Clean'!$S:$S,ROW()-3)=1),ROW()-3,"")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X290" t="str">
        <f>IF(AND(INDEX('RobotLookup Clean'!$E:$E,ROW()-3)="Junior",INDEX('RobotLookup Clean'!$S:$S,ROW()-3)=1),ROW()-3,"")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X291" t="str">
        <f>IF(AND(INDEX('RobotLookup Clean'!$E:$E,ROW()-3)="Junior",INDEX('RobotLookup Clean'!$S:$S,ROW()-3)=1),ROW()-3,"")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X292" t="str">
        <f>IF(AND(INDEX('RobotLookup Clean'!$E:$E,ROW()-3)="Junior",INDEX('RobotLookup Clean'!$S:$S,ROW()-3)=1),ROW()-3,"")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X293" t="str">
        <f>IF(AND(INDEX('RobotLookup Clean'!$E:$E,ROW()-3)="Junior",INDEX('RobotLookup Clean'!$S:$S,ROW()-3)=1),ROW()-3,"")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X294" t="str">
        <f>IF(AND(INDEX('RobotLookup Clean'!$E:$E,ROW()-3)="Junior",INDEX('RobotLookup Clean'!$S:$S,ROW()-3)=1),ROW()-3,"")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X295" t="str">
        <f>IF(AND(INDEX('RobotLookup Clean'!$E:$E,ROW()-3)="Junior",INDEX('RobotLookup Clean'!$S:$S,ROW()-3)=1),ROW()-3,"")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X296" t="str">
        <f>IF(AND(INDEX('RobotLookup Clean'!$E:$E,ROW()-3)="Junior",INDEX('RobotLookup Clean'!$S:$S,ROW()-3)=1),ROW()-3,"")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X297" t="str">
        <f>IF(AND(INDEX('RobotLookup Clean'!$E:$E,ROW()-3)="Junior",INDEX('RobotLookup Clean'!$S:$S,ROW()-3)=1),ROW()-3,"")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X298" t="str">
        <f>IF(AND(INDEX('RobotLookup Clean'!$E:$E,ROW()-3)="Junior",INDEX('RobotLookup Clean'!$S:$S,ROW()-3)=1),ROW()-3,"")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X299" t="str">
        <f>IF(AND(INDEX('RobotLookup Clean'!$E:$E,ROW()-3)="Junior",INDEX('RobotLookup Clean'!$S:$S,ROW()-3)=1),ROW()-3,"")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X300" t="str">
        <f>IF(AND(INDEX('RobotLookup Clean'!$E:$E,ROW()-3)="Junior",INDEX('RobotLookup Clean'!$S:$S,ROW()-3)=1),ROW()-3,"")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X301" t="str">
        <f>IF(AND(INDEX('RobotLookup Clean'!$E:$E,ROW()-3)="Junior",INDEX('RobotLookup Clean'!$S:$S,ROW()-3)=1),ROW()-3,"")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X302" t="str">
        <f>IF(AND(INDEX('RobotLookup Clean'!$E:$E,ROW()-3)="Junior",INDEX('RobotLookup Clean'!$S:$S,ROW()-3)=1),ROW()-3,"")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X303" t="str">
        <f>IF(AND(INDEX('RobotLookup Clean'!$E:$E,ROW()-3)="Junior",INDEX('RobotLookup Clean'!$S:$S,ROW()-3)=1),ROW()-3,"")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X304" t="str">
        <f>IF(AND(INDEX('RobotLookup Clean'!$E:$E,ROW()-3)="Junior",INDEX('RobotLookup Clean'!$S:$S,ROW()-3)=1),ROW()-3,"")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X305" t="str">
        <f>IF(AND(INDEX('RobotLookup Clean'!$E:$E,ROW()-3)="Junior",INDEX('RobotLookup Clean'!$S:$S,ROW()-3)=1),ROW()-3,"")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X306" t="str">
        <f>IF(AND(INDEX('RobotLookup Clean'!$E:$E,ROW()-3)="Junior",INDEX('RobotLookup Clean'!$S:$S,ROW()-3)=1),ROW()-3,"")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X307" t="str">
        <f>IF(AND(INDEX('RobotLookup Clean'!$E:$E,ROW()-3)="Junior",INDEX('RobotLookup Clean'!$S:$S,ROW()-3)=1),ROW()-3,"")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X308" t="str">
        <f>IF(AND(INDEX('RobotLookup Clean'!$E:$E,ROW()-3)="Junior",INDEX('RobotLookup Clean'!$S:$S,ROW()-3)=1),ROW()-3,"")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X309" t="str">
        <f>IF(AND(INDEX('RobotLookup Clean'!$E:$E,ROW()-3)="Junior",INDEX('RobotLookup Clean'!$S:$S,ROW()-3)=1),ROW()-3,"")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X310" t="str">
        <f>IF(AND(INDEX('RobotLookup Clean'!$E:$E,ROW()-3)="Junior",INDEX('RobotLookup Clean'!$S:$S,ROW()-3)=1),ROW()-3,"")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X311" t="str">
        <f>IF(AND(INDEX('RobotLookup Clean'!$E:$E,ROW()-3)="Junior",INDEX('RobotLookup Clean'!$S:$S,ROW()-3)=1),ROW()-3,"")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X312" t="str">
        <f>IF(AND(INDEX('RobotLookup Clean'!$E:$E,ROW()-3)="Junior",INDEX('RobotLookup Clean'!$S:$S,ROW()-3)=1),ROW()-3,"")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X313" t="str">
        <f>IF(AND(INDEX('RobotLookup Clean'!$E:$E,ROW()-3)="Junior",INDEX('RobotLookup Clean'!$S:$S,ROW()-3)=1),ROW()-3,"")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X314" t="str">
        <f>IF(AND(INDEX('RobotLookup Clean'!$E:$E,ROW()-3)="Junior",INDEX('RobotLookup Clean'!$S:$S,ROW()-3)=1),ROW()-3,"")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X315" t="str">
        <f>IF(AND(INDEX('RobotLookup Clean'!$E:$E,ROW()-3)="Junior",INDEX('RobotLookup Clean'!$S:$S,ROW()-3)=1),ROW()-3,"")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X316" t="str">
        <f>IF(AND(INDEX('RobotLookup Clean'!$E:$E,ROW()-3)="Junior",INDEX('RobotLookup Clean'!$S:$S,ROW()-3)=1),ROW()-3,"")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X317" t="str">
        <f>IF(AND(INDEX('RobotLookup Clean'!$E:$E,ROW()-3)="Junior",INDEX('RobotLookup Clean'!$S:$S,ROW()-3)=1),ROW()-3,"")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X318" t="str">
        <f>IF(AND(INDEX('RobotLookup Clean'!$E:$E,ROW()-3)="Junior",INDEX('RobotLookup Clean'!$S:$S,ROW()-3)=1),ROW()-3,"")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X319" t="str">
        <f>IF(AND(INDEX('RobotLookup Clean'!$E:$E,ROW()-3)="Junior",INDEX('RobotLookup Clean'!$S:$S,ROW()-3)=1),ROW()-3,"")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X320" t="str">
        <f>IF(AND(INDEX('RobotLookup Clean'!$E:$E,ROW()-3)="Junior",INDEX('RobotLookup Clean'!$S:$S,ROW()-3)=1),ROW()-3,"")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X321" t="str">
        <f>IF(AND(INDEX('RobotLookup Clean'!$E:$E,ROW()-3)="Junior",INDEX('RobotLookup Clean'!$S:$S,ROW()-3)=1),ROW()-3,"")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X322" t="str">
        <f>IF(AND(INDEX('RobotLookup Clean'!$E:$E,ROW()-3)="Junior",INDEX('RobotLookup Clean'!$S:$S,ROW()-3)=1),ROW()-3,"")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X323" t="str">
        <f>IF(AND(INDEX('RobotLookup Clean'!$E:$E,ROW()-3)="Junior",INDEX('RobotLookup Clean'!$S:$S,ROW()-3)=1),ROW()-3,"")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X324" t="str">
        <f>IF(AND(INDEX('RobotLookup Clean'!$E:$E,ROW()-3)="Junior",INDEX('RobotLookup Clean'!$S:$S,ROW()-3)=1),ROW()-3,"")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X325" t="str">
        <f>IF(AND(INDEX('RobotLookup Clean'!$E:$E,ROW()-3)="Junior",INDEX('RobotLookup Clean'!$S:$S,ROW()-3)=1),ROW()-3,"")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X326" t="str">
        <f>IF(AND(INDEX('RobotLookup Clean'!$E:$E,ROW()-3)="Junior",INDEX('RobotLookup Clean'!$S:$S,ROW()-3)=1),ROW()-3,"")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X327" t="str">
        <f>IF(AND(INDEX('RobotLookup Clean'!$E:$E,ROW()-3)="Junior",INDEX('RobotLookup Clean'!$S:$S,ROW()-3)=1),ROW()-3,"")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X328" t="str">
        <f>IF(AND(INDEX('RobotLookup Clean'!$E:$E,ROW()-3)="Junior",INDEX('RobotLookup Clean'!$S:$S,ROW()-3)=1),ROW()-3,"")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X329" t="str">
        <f>IF(AND(INDEX('RobotLookup Clean'!$E:$E,ROW()-3)="Junior",INDEX('RobotLookup Clean'!$S:$S,ROW()-3)=1),ROW()-3,"")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X330" t="str">
        <f>IF(AND(INDEX('RobotLookup Clean'!$E:$E,ROW()-3)="Junior",INDEX('RobotLookup Clean'!$S:$S,ROW()-3)=1),ROW()-3,"")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X331" t="str">
        <f>IF(AND(INDEX('RobotLookup Clean'!$E:$E,ROW()-3)="Junior",INDEX('RobotLookup Clean'!$S:$S,ROW()-3)=1),ROW()-3,"")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X332" t="str">
        <f>IF(AND(INDEX('RobotLookup Clean'!$E:$E,ROW()-3)="Junior",INDEX('RobotLookup Clean'!$S:$S,ROW()-3)=1),ROW()-3,"")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X333" t="str">
        <f>IF(AND(INDEX('RobotLookup Clean'!$E:$E,ROW()-3)="Junior",INDEX('RobotLookup Clean'!$S:$S,ROW()-3)=1),ROW()-3,"")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X334" t="str">
        <f>IF(AND(INDEX('RobotLookup Clean'!$E:$E,ROW()-3)="Junior",INDEX('RobotLookup Clean'!$S:$S,ROW()-3)=1),ROW()-3,"")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X335" t="str">
        <f>IF(AND(INDEX('RobotLookup Clean'!$E:$E,ROW()-3)="Junior",INDEX('RobotLookup Clean'!$S:$S,ROW()-3)=1),ROW()-3,"")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X336" t="str">
        <f>IF(AND(INDEX('RobotLookup Clean'!$E:$E,ROW()-3)="Junior",INDEX('RobotLookup Clean'!$S:$S,ROW()-3)=1),ROW()-3,"")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X337" t="str">
        <f>IF(AND(INDEX('RobotLookup Clean'!$E:$E,ROW()-3)="Junior",INDEX('RobotLookup Clean'!$S:$S,ROW()-3)=1),ROW()-3,"")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X338" t="str">
        <f>IF(AND(INDEX('RobotLookup Clean'!$E:$E,ROW()-3)="Junior",INDEX('RobotLookup Clean'!$S:$S,ROW()-3)=1),ROW()-3,"")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X339" t="str">
        <f>IF(AND(INDEX('RobotLookup Clean'!$E:$E,ROW()-3)="Junior",INDEX('RobotLookup Clean'!$S:$S,ROW()-3)=1),ROW()-3,"")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X340" t="str">
        <f>IF(AND(INDEX('RobotLookup Clean'!$E:$E,ROW()-3)="Junior",INDEX('RobotLookup Clean'!$S:$S,ROW()-3)=1),ROW()-3,"")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X341" t="str">
        <f>IF(AND(INDEX('RobotLookup Clean'!$E:$E,ROW()-3)="Junior",INDEX('RobotLookup Clean'!$S:$S,ROW()-3)=1),ROW()-3,"")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X342" t="str">
        <f>IF(AND(INDEX('RobotLookup Clean'!$E:$E,ROW()-3)="Junior",INDEX('RobotLookup Clean'!$S:$S,ROW()-3)=1),ROW()-3,"")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X343" t="str">
        <f>IF(AND(INDEX('RobotLookup Clean'!$E:$E,ROW()-3)="Junior",INDEX('RobotLookup Clean'!$S:$S,ROW()-3)=1),ROW()-3,"")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X344" t="str">
        <f>IF(AND(INDEX('RobotLookup Clean'!$E:$E,ROW()-3)="Junior",INDEX('RobotLookup Clean'!$S:$S,ROW()-3)=1),ROW()-3,"")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X345" t="str">
        <f>IF(AND(INDEX('RobotLookup Clean'!$E:$E,ROW()-3)="Junior",INDEX('RobotLookup Clean'!$S:$S,ROW()-3)=1),ROW()-3,"")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X346" t="str">
        <f>IF(AND(INDEX('RobotLookup Clean'!$E:$E,ROW()-3)="Junior",INDEX('RobotLookup Clean'!$S:$S,ROW()-3)=1),ROW()-3,"")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X347" t="str">
        <f>IF(AND(INDEX('RobotLookup Clean'!$E:$E,ROW()-3)="Junior",INDEX('RobotLookup Clean'!$S:$S,ROW()-3)=1),ROW()-3,"")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X348" t="str">
        <f>IF(AND(INDEX('RobotLookup Clean'!$E:$E,ROW()-3)="Junior",INDEX('RobotLookup Clean'!$S:$S,ROW()-3)=1),ROW()-3,"")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X349" t="str">
        <f>IF(AND(INDEX('RobotLookup Clean'!$E:$E,ROW()-3)="Junior",INDEX('RobotLookup Clean'!$S:$S,ROW()-3)=1),ROW()-3,"")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X350" t="str">
        <f>IF(AND(INDEX('RobotLookup Clean'!$E:$E,ROW()-3)="Junior",INDEX('RobotLookup Clean'!$S:$S,ROW()-3)=1),ROW()-3,"")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X351" t="str">
        <f>IF(AND(INDEX('RobotLookup Clean'!$E:$E,ROW()-3)="Junior",INDEX('RobotLookup Clean'!$S:$S,ROW()-3)=1),ROW()-3,"")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X352" t="str">
        <f>IF(AND(INDEX('RobotLookup Clean'!$E:$E,ROW()-3)="Junior",INDEX('RobotLookup Clean'!$S:$S,ROW()-3)=1),ROW()-3,"")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X353" t="str">
        <f>IF(AND(INDEX('RobotLookup Clean'!$E:$E,ROW()-3)="Junior",INDEX('RobotLookup Clean'!$S:$S,ROW()-3)=1),ROW()-3,"")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X354" t="str">
        <f>IF(AND(INDEX('RobotLookup Clean'!$E:$E,ROW()-3)="Junior",INDEX('RobotLookup Clean'!$S:$S,ROW()-3)=1),ROW()-3,"")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X355" t="str">
        <f>IF(AND(INDEX('RobotLookup Clean'!$E:$E,ROW()-3)="Junior",INDEX('RobotLookup Clean'!$S:$S,ROW()-3)=1),ROW()-3,"")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X356" t="str">
        <f>IF(AND(INDEX('RobotLookup Clean'!$E:$E,ROW()-3)="Junior",INDEX('RobotLookup Clean'!$S:$S,ROW()-3)=1),ROW()-3,"")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X357" t="str">
        <f>IF(AND(INDEX('RobotLookup Clean'!$E:$E,ROW()-3)="Junior",INDEX('RobotLookup Clean'!$S:$S,ROW()-3)=1),ROW()-3,"")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X358" t="str">
        <f>IF(AND(INDEX('RobotLookup Clean'!$E:$E,ROW()-3)="Junior",INDEX('RobotLookup Clean'!$S:$S,ROW()-3)=1),ROW()-3,"")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X359" t="str">
        <f>IF(AND(INDEX('RobotLookup Clean'!$E:$E,ROW()-3)="Junior",INDEX('RobotLookup Clean'!$S:$S,ROW()-3)=1),ROW()-3,"")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X360" t="str">
        <f>IF(AND(INDEX('RobotLookup Clean'!$E:$E,ROW()-3)="Junior",INDEX('RobotLookup Clean'!$S:$S,ROW()-3)=1),ROW()-3,"")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X361" t="str">
        <f>IF(AND(INDEX('RobotLookup Clean'!$E:$E,ROW()-3)="Junior",INDEX('RobotLookup Clean'!$S:$S,ROW()-3)=1),ROW()-3,"")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X362" t="str">
        <f>IF(AND(INDEX('RobotLookup Clean'!$E:$E,ROW()-3)="Junior",INDEX('RobotLookup Clean'!$S:$S,ROW()-3)=1),ROW()-3,"")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X363" t="str">
        <f>IF(AND(INDEX('RobotLookup Clean'!$E:$E,ROW()-3)="Junior",INDEX('RobotLookup Clean'!$S:$S,ROW()-3)=1),ROW()-3,"")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X364" t="str">
        <f>IF(AND(INDEX('RobotLookup Clean'!$E:$E,ROW()-3)="Junior",INDEX('RobotLookup Clean'!$S:$S,ROW()-3)=1),ROW()-3,"")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X365" t="str">
        <f>IF(AND(INDEX('RobotLookup Clean'!$E:$E,ROW()-3)="Junior",INDEX('RobotLookup Clean'!$S:$S,ROW()-3)=1),ROW()-3,"")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X366" t="str">
        <f>IF(AND(INDEX('RobotLookup Clean'!$E:$E,ROW()-3)="Junior",INDEX('RobotLookup Clean'!$S:$S,ROW()-3)=1),ROW()-3,"")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X367" t="str">
        <f>IF(AND(INDEX('RobotLookup Clean'!$E:$E,ROW()-3)="Junior",INDEX('RobotLookup Clean'!$S:$S,ROW()-3)=1),ROW()-3,"")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X368" t="str">
        <f>IF(AND(INDEX('RobotLookup Clean'!$E:$E,ROW()-3)="Junior",INDEX('RobotLookup Clean'!$S:$S,ROW()-3)=1),ROW()-3,"")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X369" t="str">
        <f>IF(AND(INDEX('RobotLookup Clean'!$E:$E,ROW()-3)="Junior",INDEX('RobotLookup Clean'!$S:$S,ROW()-3)=1),ROW()-3,"")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X370" t="str">
        <f>IF(AND(INDEX('RobotLookup Clean'!$E:$E,ROW()-3)="Junior",INDEX('RobotLookup Clean'!$S:$S,ROW()-3)=1),ROW()-3,"")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X371" t="str">
        <f>IF(AND(INDEX('RobotLookup Clean'!$E:$E,ROW()-3)="Junior",INDEX('RobotLookup Clean'!$S:$S,ROW()-3)=1),ROW()-3,"")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X372" t="str">
        <f>IF(AND(INDEX('RobotLookup Clean'!$E:$E,ROW()-3)="Junior",INDEX('RobotLookup Clean'!$S:$S,ROW()-3)=1),ROW()-3,"")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X373" t="str">
        <f>IF(AND(INDEX('RobotLookup Clean'!$E:$E,ROW()-3)="Junior",INDEX('RobotLookup Clean'!$S:$S,ROW()-3)=1),ROW()-3,"")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X374" t="str">
        <f>IF(AND(INDEX('RobotLookup Clean'!$E:$E,ROW()-3)="Junior",INDEX('RobotLookup Clean'!$S:$S,ROW()-3)=1),ROW()-3,"")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X375" t="str">
        <f>IF(AND(INDEX('RobotLookup Clean'!$E:$E,ROW()-3)="Junior",INDEX('RobotLookup Clean'!$S:$S,ROW()-3)=1),ROW()-3,"")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X376" t="str">
        <f>IF(AND(INDEX('RobotLookup Clean'!$E:$E,ROW()-3)="Junior",INDEX('RobotLookup Clean'!$S:$S,ROW()-3)=1),ROW()-3,"")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X377" t="str">
        <f>IF(AND(INDEX('RobotLookup Clean'!$E:$E,ROW()-3)="Junior",INDEX('RobotLookup Clean'!$S:$S,ROW()-3)=1),ROW()-3,"")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X378" t="str">
        <f>IF(AND(INDEX('RobotLookup Clean'!$E:$E,ROW()-3)="Junior",INDEX('RobotLookup Clean'!$S:$S,ROW()-3)=1),ROW()-3,"")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X379" t="str">
        <f>IF(AND(INDEX('RobotLookup Clean'!$E:$E,ROW()-3)="Junior",INDEX('RobotLookup Clean'!$S:$S,ROW()-3)=1),ROW()-3,"")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X380" t="str">
        <f>IF(AND(INDEX('RobotLookup Clean'!$E:$E,ROW()-3)="Junior",INDEX('RobotLookup Clean'!$S:$S,ROW()-3)=1),ROW()-3,"")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X381" t="str">
        <f>IF(AND(INDEX('RobotLookup Clean'!$E:$E,ROW()-3)="Junior",INDEX('RobotLookup Clean'!$S:$S,ROW()-3)=1),ROW()-3,"")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X382" t="str">
        <f>IF(AND(INDEX('RobotLookup Clean'!$E:$E,ROW()-3)="Junior",INDEX('RobotLookup Clean'!$S:$S,ROW()-3)=1),ROW()-3,"")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X383" t="str">
        <f>IF(AND(INDEX('RobotLookup Clean'!$E:$E,ROW()-3)="Junior",INDEX('RobotLookup Clean'!$S:$S,ROW()-3)=1),ROW()-3,"")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X384" t="str">
        <f>IF(AND(INDEX('RobotLookup Clean'!$E:$E,ROW()-3)="Junior",INDEX('RobotLookup Clean'!$S:$S,ROW()-3)=1),ROW()-3,"")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X385" t="str">
        <f>IF(AND(INDEX('RobotLookup Clean'!$E:$E,ROW()-3)="Junior",INDEX('RobotLookup Clean'!$S:$S,ROW()-3)=1),ROW()-3,"")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X386" t="str">
        <f>IF(AND(INDEX('RobotLookup Clean'!$E:$E,ROW()-3)="Junior",INDEX('RobotLookup Clean'!$S:$S,ROW()-3)=1),ROW()-3,"")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X387" t="str">
        <f>IF(AND(INDEX('RobotLookup Clean'!$E:$E,ROW()-3)="Junior",INDEX('RobotLookup Clean'!$S:$S,ROW()-3)=1),ROW()-3,"")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X388" t="str">
        <f>IF(AND(INDEX('RobotLookup Clean'!$E:$E,ROW()-3)="Junior",INDEX('RobotLookup Clean'!$S:$S,ROW()-3)=1),ROW()-3,"")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X389" t="str">
        <f>IF(AND(INDEX('RobotLookup Clean'!$E:$E,ROW()-3)="Junior",INDEX('RobotLookup Clean'!$S:$S,ROW()-3)=1),ROW()-3,"")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X390" t="str">
        <f>IF(AND(INDEX('RobotLookup Clean'!$E:$E,ROW()-3)="Junior",INDEX('RobotLookup Clean'!$S:$S,ROW()-3)=1),ROW()-3,"")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X391" t="str">
        <f>IF(AND(INDEX('RobotLookup Clean'!$E:$E,ROW()-3)="Junior",INDEX('RobotLookup Clean'!$S:$S,ROW()-3)=1),ROW()-3,"")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X392" t="str">
        <f>IF(AND(INDEX('RobotLookup Clean'!$E:$E,ROW()-3)="Junior",INDEX('RobotLookup Clean'!$S:$S,ROW()-3)=1),ROW()-3,"")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X393" t="str">
        <f>IF(AND(INDEX('RobotLookup Clean'!$E:$E,ROW()-3)="Junior",INDEX('RobotLookup Clean'!$S:$S,ROW()-3)=1),ROW()-3,"")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X394" t="str">
        <f>IF(AND(INDEX('RobotLookup Clean'!$E:$E,ROW()-3)="Junior",INDEX('RobotLookup Clean'!$S:$S,ROW()-3)=1),ROW()-3,"")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X395" t="str">
        <f>IF(AND(INDEX('RobotLookup Clean'!$E:$E,ROW()-3)="Junior",INDEX('RobotLookup Clean'!$S:$S,ROW()-3)=1),ROW()-3,"")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X396" t="str">
        <f>IF(AND(INDEX('RobotLookup Clean'!$E:$E,ROW()-3)="Junior",INDEX('RobotLookup Clean'!$S:$S,ROW()-3)=1),ROW()-3,"")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X397" t="str">
        <f>IF(AND(INDEX('RobotLookup Clean'!$E:$E,ROW()-3)="Junior",INDEX('RobotLookup Clean'!$S:$S,ROW()-3)=1),ROW()-3,"")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X398" t="str">
        <f>IF(AND(INDEX('RobotLookup Clean'!$E:$E,ROW()-3)="Junior",INDEX('RobotLookup Clean'!$S:$S,ROW()-3)=1),ROW()-3,"")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X399" t="str">
        <f>IF(AND(INDEX('RobotLookup Clean'!$E:$E,ROW()-3)="Junior",INDEX('RobotLookup Clean'!$S:$S,ROW()-3)=1),ROW()-3,"")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X400" t="str">
        <f>IF(AND(INDEX('RobotLookup Clean'!$E:$E,ROW()-3)="Junior",INDEX('RobotLookup Clean'!$S:$S,ROW()-3)=1),ROW()-3,"")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X401" t="str">
        <f>IF(AND(INDEX('RobotLookup Clean'!$E:$E,ROW()-3)="Junior",INDEX('RobotLookup Clean'!$S:$S,ROW()-3)=1),ROW()-3,"")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X402" t="str">
        <f>IF(AND(INDEX('RobotLookup Clean'!$E:$E,ROW()-3)="Junior",INDEX('RobotLookup Clean'!$S:$S,ROW()-3)=1),ROW()-3,"")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X403" t="str">
        <f>IF(AND(INDEX('RobotLookup Clean'!$E:$E,ROW()-3)="Junior",INDEX('RobotLookup Clean'!$S:$S,ROW()-3)=1),ROW()-3,"")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X404" t="str">
        <f>IF(AND(INDEX('RobotLookup Clean'!$E:$E,ROW()-3)="Junior",INDEX('RobotLookup Clean'!$S:$S,ROW()-3)=1),ROW()-3,"")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X405" t="str">
        <f>IF(AND(INDEX('RobotLookup Clean'!$E:$E,ROW()-3)="Junior",INDEX('RobotLookup Clean'!$S:$S,ROW()-3)=1),ROW()-3,"")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X406" t="str">
        <f>IF(AND(INDEX('RobotLookup Clean'!$E:$E,ROW()-3)="Junior",INDEX('RobotLookup Clean'!$S:$S,ROW()-3)=1),ROW()-3,"")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X407" t="str">
        <f>IF(AND(INDEX('RobotLookup Clean'!$E:$E,ROW()-3)="Junior",INDEX('RobotLookup Clean'!$S:$S,ROW()-3)=1),ROW()-3,"")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X408" t="str">
        <f>IF(AND(INDEX('RobotLookup Clean'!$E:$E,ROW()-3)="Junior",INDEX('RobotLookup Clean'!$S:$S,ROW()-3)=1),ROW()-3,"")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X409" t="str">
        <f>IF(AND(INDEX('RobotLookup Clean'!$E:$E,ROW()-3)="Junior",INDEX('RobotLookup Clean'!$S:$S,ROW()-3)=1),ROW()-3,"")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X410" t="str">
        <f>IF(AND(INDEX('RobotLookup Clean'!$E:$E,ROW()-3)="Junior",INDEX('RobotLookup Clean'!$S:$S,ROW()-3)=1),ROW()-3,"")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X411" t="str">
        <f>IF(AND(INDEX('RobotLookup Clean'!$E:$E,ROW()-3)="Junior",INDEX('RobotLookup Clean'!$S:$S,ROW()-3)=1),ROW()-3,"")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X412" t="str">
        <f>IF(AND(INDEX('RobotLookup Clean'!$E:$E,ROW()-3)="Junior",INDEX('RobotLookup Clean'!$S:$S,ROW()-3)=1),ROW()-3,"")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X413" t="str">
        <f>IF(AND(INDEX('RobotLookup Clean'!$E:$E,ROW()-3)="Junior",INDEX('RobotLookup Clean'!$S:$S,ROW()-3)=1),ROW()-3,"")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X414" t="str">
        <f>IF(AND(INDEX('RobotLookup Clean'!$E:$E,ROW()-3)="Junior",INDEX('RobotLookup Clean'!$S:$S,ROW()-3)=1),ROW()-3,"")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X415" t="str">
        <f>IF(AND(INDEX('RobotLookup Clean'!$E:$E,ROW()-3)="Junior",INDEX('RobotLookup Clean'!$S:$S,ROW()-3)=1),ROW()-3,"")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X416" t="str">
        <f>IF(AND(INDEX('RobotLookup Clean'!$E:$E,ROW()-3)="Junior",INDEX('RobotLookup Clean'!$S:$S,ROW()-3)=1),ROW()-3,"")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X417" t="str">
        <f>IF(AND(INDEX('RobotLookup Clean'!$E:$E,ROW()-3)="Junior",INDEX('RobotLookup Clean'!$S:$S,ROW()-3)=1),ROW()-3,"")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X418" t="str">
        <f>IF(AND(INDEX('RobotLookup Clean'!$E:$E,ROW()-3)="Junior",INDEX('RobotLookup Clean'!$S:$S,ROW()-3)=1),ROW()-3,"")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X419" t="str">
        <f>IF(AND(INDEX('RobotLookup Clean'!$E:$E,ROW()-3)="Junior",INDEX('RobotLookup Clean'!$S:$S,ROW()-3)=1),ROW()-3,"")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X420" t="str">
        <f>IF(AND(INDEX('RobotLookup Clean'!$E:$E,ROW()-3)="Junior",INDEX('RobotLookup Clean'!$S:$S,ROW()-3)=1),ROW()-3,"")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X421" t="str">
        <f>IF(AND(INDEX('RobotLookup Clean'!$E:$E,ROW()-3)="Junior",INDEX('RobotLookup Clean'!$S:$S,ROW()-3)=1),ROW()-3,"")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X422" t="str">
        <f>IF(AND(INDEX('RobotLookup Clean'!$E:$E,ROW()-3)="Junior",INDEX('RobotLookup Clean'!$S:$S,ROW()-3)=1),ROW()-3,"")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X423" t="str">
        <f>IF(AND(INDEX('RobotLookup Clean'!$E:$E,ROW()-3)="Junior",INDEX('RobotLookup Clean'!$S:$S,ROW()-3)=1),ROW()-3,"")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X424" t="str">
        <f>IF(AND(INDEX('RobotLookup Clean'!$E:$E,ROW()-3)="Junior",INDEX('RobotLookup Clean'!$S:$S,ROW()-3)=1),ROW()-3,"")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X425" t="str">
        <f>IF(AND(INDEX('RobotLookup Clean'!$E:$E,ROW()-3)="Junior",INDEX('RobotLookup Clean'!$S:$S,ROW()-3)=1),ROW()-3,"")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X426" t="str">
        <f>IF(AND(INDEX('RobotLookup Clean'!$E:$E,ROW()-3)="Junior",INDEX('RobotLookup Clean'!$S:$S,ROW()-3)=1),ROW()-3,"")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X427" t="str">
        <f>IF(AND(INDEX('RobotLookup Clean'!$E:$E,ROW()-3)="Junior",INDEX('RobotLookup Clean'!$S:$S,ROW()-3)=1),ROW()-3,"")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X428" t="str">
        <f>IF(AND(INDEX('RobotLookup Clean'!$E:$E,ROW()-3)="Junior",INDEX('RobotLookup Clean'!$S:$S,ROW()-3)=1),ROW()-3,"")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X429" t="str">
        <f>IF(AND(INDEX('RobotLookup Clean'!$E:$E,ROW()-3)="Junior",INDEX('RobotLookup Clean'!$S:$S,ROW()-3)=1),ROW()-3,"")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X430" t="str">
        <f>IF(AND(INDEX('RobotLookup Clean'!$E:$E,ROW()-3)="Junior",INDEX('RobotLookup Clean'!$S:$S,ROW()-3)=1),ROW()-3,"")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X431" t="str">
        <f>IF(AND(INDEX('RobotLookup Clean'!$E:$E,ROW()-3)="Junior",INDEX('RobotLookup Clean'!$S:$S,ROW()-3)=1),ROW()-3,"")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X432" t="str">
        <f>IF(AND(INDEX('RobotLookup Clean'!$E:$E,ROW()-3)="Junior",INDEX('RobotLookup Clean'!$S:$S,ROW()-3)=1),ROW()-3,"")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X433" t="str">
        <f>IF(AND(INDEX('RobotLookup Clean'!$E:$E,ROW()-3)="Junior",INDEX('RobotLookup Clean'!$S:$S,ROW()-3)=1),ROW()-3,"")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X434" t="str">
        <f>IF(AND(INDEX('RobotLookup Clean'!$E:$E,ROW()-3)="Junior",INDEX('RobotLookup Clean'!$S:$S,ROW()-3)=1),ROW()-3,"")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X435" t="str">
        <f>IF(AND(INDEX('RobotLookup Clean'!$E:$E,ROW()-3)="Junior",INDEX('RobotLookup Clean'!$S:$S,ROW()-3)=1),ROW()-3,"")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X436" t="str">
        <f>IF(AND(INDEX('RobotLookup Clean'!$E:$E,ROW()-3)="Junior",INDEX('RobotLookup Clean'!$S:$S,ROW()-3)=1),ROW()-3,"")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X437" t="str">
        <f>IF(AND(INDEX('RobotLookup Clean'!$E:$E,ROW()-3)="Junior",INDEX('RobotLookup Clean'!$S:$S,ROW()-3)=1),ROW()-3,"")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X438" t="str">
        <f>IF(AND(INDEX('RobotLookup Clean'!$E:$E,ROW()-3)="Junior",INDEX('RobotLookup Clean'!$S:$S,ROW()-3)=1),ROW()-3,"")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X439" t="str">
        <f>IF(AND(INDEX('RobotLookup Clean'!$E:$E,ROW()-3)="Junior",INDEX('RobotLookup Clean'!$S:$S,ROW()-3)=1),ROW()-3,"")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X440" t="str">
        <f>IF(AND(INDEX('RobotLookup Clean'!$E:$E,ROW()-3)="Junior",INDEX('RobotLookup Clean'!$S:$S,ROW()-3)=1),ROW()-3,"")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X441" t="str">
        <f>IF(AND(INDEX('RobotLookup Clean'!$E:$E,ROW()-3)="Junior",INDEX('RobotLookup Clean'!$S:$S,ROW()-3)=1),ROW()-3,"")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X442" t="str">
        <f>IF(AND(INDEX('RobotLookup Clean'!$E:$E,ROW()-3)="Junior",INDEX('RobotLookup Clean'!$S:$S,ROW()-3)=1),ROW()-3,"")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X443" t="str">
        <f>IF(AND(INDEX('RobotLookup Clean'!$E:$E,ROW()-3)="Junior",INDEX('RobotLookup Clean'!$S:$S,ROW()-3)=1),ROW()-3,"")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X444" t="str">
        <f>IF(AND(INDEX('RobotLookup Clean'!$E:$E,ROW()-3)="Junior",INDEX('RobotLookup Clean'!$S:$S,ROW()-3)=1),ROW()-3,"")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X445" t="str">
        <f>IF(AND(INDEX('RobotLookup Clean'!$E:$E,ROW()-3)="Junior",INDEX('RobotLookup Clean'!$S:$S,ROW()-3)=1),ROW()-3,"")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X446" t="str">
        <f>IF(AND(INDEX('RobotLookup Clean'!$E:$E,ROW()-3)="Junior",INDEX('RobotLookup Clean'!$S:$S,ROW()-3)=1),ROW()-3,"")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X447" t="str">
        <f>IF(AND(INDEX('RobotLookup Clean'!$E:$E,ROW()-3)="Junior",INDEX('RobotLookup Clean'!$S:$S,ROW()-3)=1),ROW()-3,"")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X448" t="str">
        <f>IF(AND(INDEX('RobotLookup Clean'!$E:$E,ROW()-3)="Junior",INDEX('RobotLookup Clean'!$S:$S,ROW()-3)=1),ROW()-3,"")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X449" t="str">
        <f>IF(AND(INDEX('RobotLookup Clean'!$E:$E,ROW()-3)="Junior",INDEX('RobotLookup Clean'!$S:$S,ROW()-3)=1),ROW()-3,"")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X450" t="str">
        <f>IF(AND(INDEX('RobotLookup Clean'!$E:$E,ROW()-3)="Junior",INDEX('RobotLookup Clean'!$S:$S,ROW()-3)=1),ROW()-3,"")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X451" t="str">
        <f>IF(AND(INDEX('RobotLookup Clean'!$E:$E,ROW()-3)="Junior",INDEX('RobotLookup Clean'!$S:$S,ROW()-3)=1),ROW()-3,"")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X452" t="str">
        <f>IF(AND(INDEX('RobotLookup Clean'!$E:$E,ROW()-3)="Junior",INDEX('RobotLookup Clean'!$S:$S,ROW()-3)=1),ROW()-3,"")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X453" t="str">
        <f>IF(AND(INDEX('RobotLookup Clean'!$E:$E,ROW()-3)="Junior",INDEX('RobotLookup Clean'!$S:$S,ROW()-3)=1),ROW()-3,"")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X454" t="str">
        <f>IF(AND(INDEX('RobotLookup Clean'!$E:$E,ROW()-3)="Junior",INDEX('RobotLookup Clean'!$S:$S,ROW()-3)=1),ROW()-3,"")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X455" t="str">
        <f>IF(AND(INDEX('RobotLookup Clean'!$E:$E,ROW()-3)="Junior",INDEX('RobotLookup Clean'!$S:$S,ROW()-3)=1),ROW()-3,"")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X456" t="str">
        <f>IF(AND(INDEX('RobotLookup Clean'!$E:$E,ROW()-3)="Junior",INDEX('RobotLookup Clean'!$S:$S,ROW()-3)=1),ROW()-3,"")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X457" t="str">
        <f>IF(AND(INDEX('RobotLookup Clean'!$E:$E,ROW()-3)="Junior",INDEX('RobotLookup Clean'!$S:$S,ROW()-3)=1),ROW()-3,"")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X458" t="str">
        <f>IF(AND(INDEX('RobotLookup Clean'!$E:$E,ROW()-3)="Junior",INDEX('RobotLookup Clean'!$S:$S,ROW()-3)=1),ROW()-3,"")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X459" t="str">
        <f>IF(AND(INDEX('RobotLookup Clean'!$E:$E,ROW()-3)="Junior",INDEX('RobotLookup Clean'!$S:$S,ROW()-3)=1),ROW()-3,"")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X460" t="str">
        <f>IF(AND(INDEX('RobotLookup Clean'!$E:$E,ROW()-3)="Junior",INDEX('RobotLookup Clean'!$S:$S,ROW()-3)=1),ROW()-3,"")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X461" t="str">
        <f>IF(AND(INDEX('RobotLookup Clean'!$E:$E,ROW()-3)="Junior",INDEX('RobotLookup Clean'!$S:$S,ROW()-3)=1),ROW()-3,"")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X462" t="str">
        <f>IF(AND(INDEX('RobotLookup Clean'!$E:$E,ROW()-3)="Junior",INDEX('RobotLookup Clean'!$S:$S,ROW()-3)=1),ROW()-3,"")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X463" t="str">
        <f>IF(AND(INDEX('RobotLookup Clean'!$E:$E,ROW()-3)="Junior",INDEX('RobotLookup Clean'!$S:$S,ROW()-3)=1),ROW()-3,"")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X464" t="str">
        <f>IF(AND(INDEX('RobotLookup Clean'!$E:$E,ROW()-3)="Junior",INDEX('RobotLookup Clean'!$S:$S,ROW()-3)=1),ROW()-3,"")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X465" t="str">
        <f>IF(AND(INDEX('RobotLookup Clean'!$E:$E,ROW()-3)="Junior",INDEX('RobotLookup Clean'!$S:$S,ROW()-3)=1),ROW()-3,"")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X466" t="str">
        <f>IF(AND(INDEX('RobotLookup Clean'!$E:$E,ROW()-3)="Junior",INDEX('RobotLookup Clean'!$S:$S,ROW()-3)=1),ROW()-3,"")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X467" t="str">
        <f>IF(AND(INDEX('RobotLookup Clean'!$E:$E,ROW()-3)="Junior",INDEX('RobotLookup Clean'!$S:$S,ROW()-3)=1),ROW()-3,"")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X468" t="str">
        <f>IF(AND(INDEX('RobotLookup Clean'!$E:$E,ROW()-3)="Junior",INDEX('RobotLookup Clean'!$S:$S,ROW()-3)=1),ROW()-3,"")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X469" t="str">
        <f>IF(AND(INDEX('RobotLookup Clean'!$E:$E,ROW()-3)="Junior",INDEX('RobotLookup Clean'!$S:$S,ROW()-3)=1),ROW()-3,"")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X470" t="str">
        <f>IF(AND(INDEX('RobotLookup Clean'!$E:$E,ROW()-3)="Junior",INDEX('RobotLookup Clean'!$S:$S,ROW()-3)=1),ROW()-3,"")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X471" t="str">
        <f>IF(AND(INDEX('RobotLookup Clean'!$E:$E,ROW()-3)="Junior",INDEX('RobotLookup Clean'!$S:$S,ROW()-3)=1),ROW()-3,"")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X472" t="str">
        <f>IF(AND(INDEX('RobotLookup Clean'!$E:$E,ROW()-3)="Junior",INDEX('RobotLookup Clean'!$S:$S,ROW()-3)=1),ROW()-3,"")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X473" t="str">
        <f>IF(AND(INDEX('RobotLookup Clean'!$E:$E,ROW()-3)="Junior",INDEX('RobotLookup Clean'!$S:$S,ROW()-3)=1),ROW()-3,"")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X474" t="str">
        <f>IF(AND(INDEX('RobotLookup Clean'!$E:$E,ROW()-3)="Junior",INDEX('RobotLookup Clean'!$S:$S,ROW()-3)=1),ROW()-3,"")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X475" t="str">
        <f>IF(AND(INDEX('RobotLookup Clean'!$E:$E,ROW()-3)="Junior",INDEX('RobotLookup Clean'!$S:$S,ROW()-3)=1),ROW()-3,"")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X476" t="str">
        <f>IF(AND(INDEX('RobotLookup Clean'!$E:$E,ROW()-3)="Junior",INDEX('RobotLookup Clean'!$S:$S,ROW()-3)=1),ROW()-3,"")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X477" t="str">
        <f>IF(AND(INDEX('RobotLookup Clean'!$E:$E,ROW()-3)="Junior",INDEX('RobotLookup Clean'!$S:$S,ROW()-3)=1),ROW()-3,"")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X478" t="str">
        <f>IF(AND(INDEX('RobotLookup Clean'!$E:$E,ROW()-3)="Junior",INDEX('RobotLookup Clean'!$S:$S,ROW()-3)=1),ROW()-3,"")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X479" t="str">
        <f>IF(AND(INDEX('RobotLookup Clean'!$E:$E,ROW()-3)="Junior",INDEX('RobotLookup Clean'!$S:$S,ROW()-3)=1),ROW()-3,"")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X480" t="str">
        <f>IF(AND(INDEX('RobotLookup Clean'!$E:$E,ROW()-3)="Junior",INDEX('RobotLookup Clean'!$S:$S,ROW()-3)=1),ROW()-3,"")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X481" t="str">
        <f>IF(AND(INDEX('RobotLookup Clean'!$E:$E,ROW()-3)="Junior",INDEX('RobotLookup Clean'!$S:$S,ROW()-3)=1),ROW()-3,"")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X482" t="str">
        <f>IF(AND(INDEX('RobotLookup Clean'!$E:$E,ROW()-3)="Junior",INDEX('RobotLookup Clean'!$S:$S,ROW()-3)=1),ROW()-3,"")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X483" t="str">
        <f>IF(AND(INDEX('RobotLookup Clean'!$E:$E,ROW()-3)="Junior",INDEX('RobotLookup Clean'!$S:$S,ROW()-3)=1),ROW()-3,"")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X484" t="str">
        <f>IF(AND(INDEX('RobotLookup Clean'!$E:$E,ROW()-3)="Junior",INDEX('RobotLookup Clean'!$S:$S,ROW()-3)=1),ROW()-3,"")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X485" t="str">
        <f>IF(AND(INDEX('RobotLookup Clean'!$E:$E,ROW()-3)="Junior",INDEX('RobotLookup Clean'!$S:$S,ROW()-3)=1),ROW()-3,"")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X486" t="str">
        <f>IF(AND(INDEX('RobotLookup Clean'!$E:$E,ROW()-3)="Junior",INDEX('RobotLookup Clean'!$S:$S,ROW()-3)=1),ROW()-3,"")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X487" t="str">
        <f>IF(AND(INDEX('RobotLookup Clean'!$E:$E,ROW()-3)="Junior",INDEX('RobotLookup Clean'!$S:$S,ROW()-3)=1),ROW()-3,"")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X488" t="str">
        <f>IF(AND(INDEX('RobotLookup Clean'!$E:$E,ROW()-3)="Junior",INDEX('RobotLookup Clean'!$S:$S,ROW()-3)=1),ROW()-3,"")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X489" t="str">
        <f>IF(AND(INDEX('RobotLookup Clean'!$E:$E,ROW()-3)="Junior",INDEX('RobotLookup Clean'!$S:$S,ROW()-3)=1),ROW()-3,"")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X490" t="str">
        <f>IF(AND(INDEX('RobotLookup Clean'!$E:$E,ROW()-3)="Junior",INDEX('RobotLookup Clean'!$S:$S,ROW()-3)=1),ROW()-3,"")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X491" t="str">
        <f>IF(AND(INDEX('RobotLookup Clean'!$E:$E,ROW()-3)="Junior",INDEX('RobotLookup Clean'!$S:$S,ROW()-3)=1),ROW()-3,"")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X492" t="str">
        <f>IF(AND(INDEX('RobotLookup Clean'!$E:$E,ROW()-3)="Junior",INDEX('RobotLookup Clean'!$S:$S,ROW()-3)=1),ROW()-3,"")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X493" t="str">
        <f>IF(AND(INDEX('RobotLookup Clean'!$E:$E,ROW()-3)="Junior",INDEX('RobotLookup Clean'!$S:$S,ROW()-3)=1),ROW()-3,"")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X494" t="str">
        <f>IF(AND(INDEX('RobotLookup Clean'!$E:$E,ROW()-3)="Junior",INDEX('RobotLookup Clean'!$S:$S,ROW()-3)=1),ROW()-3,"")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X495" t="str">
        <f>IF(AND(INDEX('RobotLookup Clean'!$E:$E,ROW()-3)="Junior",INDEX('RobotLookup Clean'!$S:$S,ROW()-3)=1),ROW()-3,"")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X496" t="str">
        <f>IF(AND(INDEX('RobotLookup Clean'!$E:$E,ROW()-3)="Junior",INDEX('RobotLookup Clean'!$S:$S,ROW()-3)=1),ROW()-3,"")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X497" t="str">
        <f>IF(AND(INDEX('RobotLookup Clean'!$E:$E,ROW()-3)="Junior",INDEX('RobotLookup Clean'!$S:$S,ROW()-3)=1),ROW()-3,"")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X498" t="str">
        <f>IF(AND(INDEX('RobotLookup Clean'!$E:$E,ROW()-3)="Junior",INDEX('RobotLookup Clean'!$S:$S,ROW()-3)=1),ROW()-3,"")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X499" t="str">
        <f>IF(AND(INDEX('RobotLookup Clean'!$E:$E,ROW()-3)="Junior",INDEX('RobotLookup Clean'!$S:$S,ROW()-3)=1),ROW()-3,"")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X500" t="str">
        <f>IF(AND(INDEX('RobotLookup Clean'!$E:$E,ROW()-3)="Junior",INDEX('RobotLookup Clean'!$S:$S,ROW()-3)=1),ROW()-3,"")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X501" t="str">
        <f>IF(AND(INDEX('RobotLookup Clean'!$E:$E,ROW()-3)="Junior",INDEX('RobotLookup Clean'!$S:$S,ROW()-3)=1),ROW()-3,"")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X502" t="str">
        <f>IF(AND(INDEX('RobotLookup Clean'!$E:$E,ROW()-3)="Junior",INDEX('RobotLookup Clean'!$S:$S,ROW()-3)=1),ROW()-3,"")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X503" t="str">
        <f>IF(AND(INDEX('RobotLookup Clean'!$E:$E,ROW()-3)="Junior",INDEX('RobotLookup Clean'!$S:$S,ROW()-3)=1),ROW()-3,"")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X504" t="str">
        <f>IF(AND(INDEX('RobotLookup Clean'!$E:$E,ROW()-3)="Junior",INDEX('RobotLookup Clean'!$S:$S,ROW()-3)=1),ROW()-3,"")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X505" t="str">
        <f>IF(AND(INDEX('RobotLookup Clean'!$E:$E,ROW()-3)="Junior",INDEX('RobotLookup Clean'!$S:$S,ROW()-3)=1),ROW()-3,"")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X506" t="str">
        <f>IF(AND(INDEX('RobotLookup Clean'!$E:$E,ROW()-3)="Junior",INDEX('RobotLookup Clean'!$S:$S,ROW()-3)=1),ROW()-3,"")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X507" t="str">
        <f>IF(AND(INDEX('RobotLookup Clean'!$E:$E,ROW()-3)="Junior",INDEX('RobotLookup Clean'!$S:$S,ROW()-3)=1),ROW()-3,"")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X508" t="str">
        <f>IF(AND(INDEX('RobotLookup Clean'!$E:$E,ROW()-3)="Junior",INDEX('RobotLookup Clean'!$S:$S,ROW()-3)=1),ROW()-3,"")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X509" t="str">
        <f>IF(AND(INDEX('RobotLookup Clean'!$E:$E,ROW()-3)="Junior",INDEX('RobotLookup Clean'!$S:$S,ROW()-3)=1),ROW()-3,"")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X510" t="str">
        <f>IF(AND(INDEX('RobotLookup Clean'!$E:$E,ROW()-3)="Junior",INDEX('RobotLookup Clean'!$S:$S,ROW()-3)=1),ROW()-3,"")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X511" t="str">
        <f>IF(AND(INDEX('RobotLookup Clean'!$E:$E,ROW()-3)="Junior",INDEX('RobotLookup Clean'!$S:$S,ROW()-3)=1),ROW()-3,"")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X512" t="str">
        <f>IF(AND(INDEX('RobotLookup Clean'!$E:$E,ROW()-3)="Junior",INDEX('RobotLookup Clean'!$S:$S,ROW()-3)=1),ROW()-3,"")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X513" t="str">
        <f>IF(AND(INDEX('RobotLookup Clean'!$E:$E,ROW()-3)="Junior",INDEX('RobotLookup Clean'!$S:$S,ROW()-3)=1),ROW()-3,"")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X514" t="str">
        <f>IF(AND(INDEX('RobotLookup Clean'!$E:$E,ROW()-3)="Junior",INDEX('RobotLookup Clean'!$S:$S,ROW()-3)=1),ROW()-3,"")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X515" t="str">
        <f>IF(AND(INDEX('RobotLookup Clean'!$E:$E,ROW()-3)="Junior",INDEX('RobotLookup Clean'!$S:$S,ROW()-3)=1),ROW()-3,"")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X516" t="str">
        <f>IF(AND(INDEX('RobotLookup Clean'!$E:$E,ROW()-3)="Junior",INDEX('RobotLookup Clean'!$S:$S,ROW()-3)=1),ROW()-3,"")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X517" t="str">
        <f>IF(AND(INDEX('RobotLookup Clean'!$E:$E,ROW()-3)="Junior",INDEX('RobotLookup Clean'!$S:$S,ROW()-3)=1),ROW()-3,"")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X518" t="str">
        <f>IF(AND(INDEX('RobotLookup Clean'!$E:$E,ROW()-3)="Junior",INDEX('RobotLookup Clean'!$S:$S,ROW()-3)=1),ROW()-3,"")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X519" t="str">
        <f>IF(AND(INDEX('RobotLookup Clean'!$E:$E,ROW()-3)="Junior",INDEX('RobotLookup Clean'!$S:$S,ROW()-3)=1),ROW()-3,"")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X520" t="str">
        <f>IF(AND(INDEX('RobotLookup Clean'!$E:$E,ROW()-3)="Junior",INDEX('RobotLookup Clean'!$S:$S,ROW()-3)=1),ROW()-3,"")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X521" t="str">
        <f>IF(AND(INDEX('RobotLookup Clean'!$E:$E,ROW()-3)="Junior",INDEX('RobotLookup Clean'!$S:$S,ROW()-3)=1),ROW()-3,"")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X522" t="str">
        <f>IF(AND(INDEX('RobotLookup Clean'!$E:$E,ROW()-3)="Junior",INDEX('RobotLookup Clean'!$S:$S,ROW()-3)=1),ROW()-3,"")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X523" t="str">
        <f>IF(AND(INDEX('RobotLookup Clean'!$E:$E,ROW()-3)="Junior",INDEX('RobotLookup Clean'!$S:$S,ROW()-3)=1),ROW()-3,"")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X524" t="str">
        <f>IF(AND(INDEX('RobotLookup Clean'!$E:$E,ROW()-3)="Junior",INDEX('RobotLookup Clean'!$S:$S,ROW()-3)=1),ROW()-3,"")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X525" t="str">
        <f>IF(AND(INDEX('RobotLookup Clean'!$E:$E,ROW()-3)="Junior",INDEX('RobotLookup Clean'!$S:$S,ROW()-3)=1),ROW()-3,"")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X526" t="str">
        <f>IF(AND(INDEX('RobotLookup Clean'!$E:$E,ROW()-3)="Junior",INDEX('RobotLookup Clean'!$S:$S,ROW()-3)=1),ROW()-3,"")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X527" t="str">
        <f>IF(AND(INDEX('RobotLookup Clean'!$E:$E,ROW()-3)="Junior",INDEX('RobotLookup Clean'!$S:$S,ROW()-3)=1),ROW()-3,"")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X528" t="str">
        <f>IF(AND(INDEX('RobotLookup Clean'!$E:$E,ROW()-3)="Junior",INDEX('RobotLookup Clean'!$S:$S,ROW()-3)=1),ROW()-3,"")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X529" t="str">
        <f>IF(AND(INDEX('RobotLookup Clean'!$E:$E,ROW()-3)="Junior",INDEX('RobotLookup Clean'!$S:$S,ROW()-3)=1),ROW()-3,"")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X530" t="str">
        <f>IF(AND(INDEX('RobotLookup Clean'!$E:$E,ROW()-3)="Junior",INDEX('RobotLookup Clean'!$S:$S,ROW()-3)=1),ROW()-3,"")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X531" t="str">
        <f>IF(AND(INDEX('RobotLookup Clean'!$E:$E,ROW()-3)="Junior",INDEX('RobotLookup Clean'!$S:$S,ROW()-3)=1),ROW()-3,"")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X532" t="str">
        <f>IF(AND(INDEX('RobotLookup Clean'!$E:$E,ROW()-3)="Junior",INDEX('RobotLookup Clean'!$S:$S,ROW()-3)=1),ROW()-3,"")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X533" t="str">
        <f>IF(AND(INDEX('RobotLookup Clean'!$E:$E,ROW()-3)="Junior",INDEX('RobotLookup Clean'!$S:$S,ROW()-3)=1),ROW()-3,"")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X534" t="str">
        <f>IF(AND(INDEX('RobotLookup Clean'!$E:$E,ROW()-3)="Junior",INDEX('RobotLookup Clean'!$S:$S,ROW()-3)=1),ROW()-3,"")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X535" t="str">
        <f>IF(AND(INDEX('RobotLookup Clean'!$E:$E,ROW()-3)="Junior",INDEX('RobotLookup Clean'!$S:$S,ROW()-3)=1),ROW()-3,"")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X536" t="str">
        <f>IF(AND(INDEX('RobotLookup Clean'!$E:$E,ROW()-3)="Junior",INDEX('RobotLookup Clean'!$S:$S,ROW()-3)=1),ROW()-3,"")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X537" t="str">
        <f>IF(AND(INDEX('RobotLookup Clean'!$E:$E,ROW()-3)="Junior",INDEX('RobotLookup Clean'!$S:$S,ROW()-3)=1),ROW()-3,"")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X538" t="str">
        <f>IF(AND(INDEX('RobotLookup Clean'!$E:$E,ROW()-3)="Junior",INDEX('RobotLookup Clean'!$S:$S,ROW()-3)=1),ROW()-3,"")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X539" t="str">
        <f>IF(AND(INDEX('RobotLookup Clean'!$E:$E,ROW()-3)="Junior",INDEX('RobotLookup Clean'!$S:$S,ROW()-3)=1),ROW()-3,"")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X540" t="str">
        <f>IF(AND(INDEX('RobotLookup Clean'!$E:$E,ROW()-3)="Junior",INDEX('RobotLookup Clean'!$S:$S,ROW()-3)=1),ROW()-3,"")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X541" t="str">
        <f>IF(AND(INDEX('RobotLookup Clean'!$E:$E,ROW()-3)="Junior",INDEX('RobotLookup Clean'!$S:$S,ROW()-3)=1),ROW()-3,"")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X542" t="str">
        <f>IF(AND(INDEX('RobotLookup Clean'!$E:$E,ROW()-3)="Junior",INDEX('RobotLookup Clean'!$S:$S,ROW()-3)=1),ROW()-3,"")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X543" t="str">
        <f>IF(AND(INDEX('RobotLookup Clean'!$E:$E,ROW()-3)="Junior",INDEX('RobotLookup Clean'!$S:$S,ROW()-3)=1),ROW()-3,"")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X544" t="str">
        <f>IF(AND(INDEX('RobotLookup Clean'!$E:$E,ROW()-3)="Junior",INDEX('RobotLookup Clean'!$S:$S,ROW()-3)=1),ROW()-3,"")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X545" t="str">
        <f>IF(AND(INDEX('RobotLookup Clean'!$E:$E,ROW()-3)="Junior",INDEX('RobotLookup Clean'!$S:$S,ROW()-3)=1),ROW()-3,"")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X546" t="str">
        <f>IF(AND(INDEX('RobotLookup Clean'!$E:$E,ROW()-3)="Junior",INDEX('RobotLookup Clean'!$S:$S,ROW()-3)=1),ROW()-3,"")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X547" t="str">
        <f>IF(AND(INDEX('RobotLookup Clean'!$E:$E,ROW()-3)="Junior",INDEX('RobotLookup Clean'!$S:$S,ROW()-3)=1),ROW()-3,"")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X548" t="str">
        <f>IF(AND(INDEX('RobotLookup Clean'!$E:$E,ROW()-3)="Junior",INDEX('RobotLookup Clean'!$S:$S,ROW()-3)=1),ROW()-3,"")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X549" t="str">
        <f>IF(AND(INDEX('RobotLookup Clean'!$E:$E,ROW()-3)="Junior",INDEX('RobotLookup Clean'!$S:$S,ROW()-3)=1),ROW()-3,"")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X550" t="str">
        <f>IF(AND(INDEX('RobotLookup Clean'!$E:$E,ROW()-3)="Junior",INDEX('RobotLookup Clean'!$S:$S,ROW()-3)=1),ROW()-3,"")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X551" t="str">
        <f>IF(AND(INDEX('RobotLookup Clean'!$E:$E,ROW()-3)="Junior",INDEX('RobotLookup Clean'!$S:$S,ROW()-3)=1),ROW()-3,"")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X552" t="str">
        <f>IF(AND(INDEX('RobotLookup Clean'!$E:$E,ROW()-3)="Junior",INDEX('RobotLookup Clean'!$S:$S,ROW()-3)=1),ROW()-3,"")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X553" t="str">
        <f>IF(AND(INDEX('RobotLookup Clean'!$E:$E,ROW()-3)="Junior",INDEX('RobotLookup Clean'!$S:$S,ROW()-3)=1),ROW()-3,"")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X554" t="str">
        <f>IF(AND(INDEX('RobotLookup Clean'!$E:$E,ROW()-3)="Junior",INDEX('RobotLookup Clean'!$S:$S,ROW()-3)=1),ROW()-3,"")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X555" t="str">
        <f>IF(AND(INDEX('RobotLookup Clean'!$E:$E,ROW()-3)="Junior",INDEX('RobotLookup Clean'!$S:$S,ROW()-3)=1),ROW()-3,"")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X556" t="str">
        <f>IF(AND(INDEX('RobotLookup Clean'!$E:$E,ROW()-3)="Junior",INDEX('RobotLookup Clean'!$S:$S,ROW()-3)=1),ROW()-3,"")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X557" t="str">
        <f>IF(AND(INDEX('RobotLookup Clean'!$E:$E,ROW()-3)="Junior",INDEX('RobotLookup Clean'!$S:$S,ROW()-3)=1),ROW()-3,"")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X558" t="str">
        <f>IF(AND(INDEX('RobotLookup Clean'!$E:$E,ROW()-3)="Junior",INDEX('RobotLookup Clean'!$S:$S,ROW()-3)=1),ROW()-3,"")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X559" t="str">
        <f>IF(AND(INDEX('RobotLookup Clean'!$E:$E,ROW()-3)="Junior",INDEX('RobotLookup Clean'!$S:$S,ROW()-3)=1),ROW()-3,"")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X560" t="str">
        <f>IF(AND(INDEX('RobotLookup Clean'!$E:$E,ROW()-3)="Junior",INDEX('RobotLookup Clean'!$S:$S,ROW()-3)=1),ROW()-3,"")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X561" t="str">
        <f>IF(AND(INDEX('RobotLookup Clean'!$E:$E,ROW()-3)="Junior",INDEX('RobotLookup Clean'!$S:$S,ROW()-3)=1),ROW()-3,"")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X562" t="str">
        <f>IF(AND(INDEX('RobotLookup Clean'!$E:$E,ROW()-3)="Junior",INDEX('RobotLookup Clean'!$S:$S,ROW()-3)=1),ROW()-3,"")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X563" t="str">
        <f>IF(AND(INDEX('RobotLookup Clean'!$E:$E,ROW()-3)="Junior",INDEX('RobotLookup Clean'!$S:$S,ROW()-3)=1),ROW()-3,"")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X564" t="str">
        <f>IF(AND(INDEX('RobotLookup Clean'!$E:$E,ROW()-3)="Junior",INDEX('RobotLookup Clean'!$S:$S,ROW()-3)=1),ROW()-3,"")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X565" t="str">
        <f>IF(AND(INDEX('RobotLookup Clean'!$E:$E,ROW()-3)="Junior",INDEX('RobotLookup Clean'!$S:$S,ROW()-3)=1),ROW()-3,"")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X566" t="str">
        <f>IF(AND(INDEX('RobotLookup Clean'!$E:$E,ROW()-3)="Junior",INDEX('RobotLookup Clean'!$S:$S,ROW()-3)=1),ROW()-3,"")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X567" t="str">
        <f>IF(AND(INDEX('RobotLookup Clean'!$E:$E,ROW()-3)="Junior",INDEX('RobotLookup Clean'!$S:$S,ROW()-3)=1),ROW()-3,"")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X568" t="str">
        <f>IF(AND(INDEX('RobotLookup Clean'!$E:$E,ROW()-3)="Junior",INDEX('RobotLookup Clean'!$S:$S,ROW()-3)=1),ROW()-3,"")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X569" t="str">
        <f>IF(AND(INDEX('RobotLookup Clean'!$E:$E,ROW()-3)="Junior",INDEX('RobotLookup Clean'!$S:$S,ROW()-3)=1),ROW()-3,"")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X570" t="str">
        <f>IF(AND(INDEX('RobotLookup Clean'!$E:$E,ROW()-3)="Junior",INDEX('RobotLookup Clean'!$S:$S,ROW()-3)=1),ROW()-3,"")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X571" t="str">
        <f>IF(AND(INDEX('RobotLookup Clean'!$E:$E,ROW()-3)="Junior",INDEX('RobotLookup Clean'!$S:$S,ROW()-3)=1),ROW()-3,"")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X572" t="str">
        <f>IF(AND(INDEX('RobotLookup Clean'!$E:$E,ROW()-3)="Junior",INDEX('RobotLookup Clean'!$S:$S,ROW()-3)=1),ROW()-3,"")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X573" t="str">
        <f>IF(AND(INDEX('RobotLookup Clean'!$E:$E,ROW()-3)="Junior",INDEX('RobotLookup Clean'!$S:$S,ROW()-3)=1),ROW()-3,"")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X574" t="str">
        <f>IF(AND(INDEX('RobotLookup Clean'!$E:$E,ROW()-3)="Junior",INDEX('RobotLookup Clean'!$S:$S,ROW()-3)=1),ROW()-3,"")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X575" t="str">
        <f>IF(AND(INDEX('RobotLookup Clean'!$E:$E,ROW()-3)="Junior",INDEX('RobotLookup Clean'!$S:$S,ROW()-3)=1),ROW()-3,"")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X576" t="str">
        <f>IF(AND(INDEX('RobotLookup Clean'!$E:$E,ROW()-3)="Junior",INDEX('RobotLookup Clean'!$S:$S,ROW()-3)=1),ROW()-3,"")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X577" t="str">
        <f>IF(AND(INDEX('RobotLookup Clean'!$E:$E,ROW()-3)="Junior",INDEX('RobotLookup Clean'!$S:$S,ROW()-3)=1),ROW()-3,"")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X578" t="str">
        <f>IF(AND(INDEX('RobotLookup Clean'!$E:$E,ROW()-3)="Junior",INDEX('RobotLookup Clean'!$S:$S,ROW()-3)=1),ROW()-3,"")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X579" t="str">
        <f>IF(AND(INDEX('RobotLookup Clean'!$E:$E,ROW()-3)="Junior",INDEX('RobotLookup Clean'!$S:$S,ROW()-3)=1),ROW()-3,"")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X580" t="str">
        <f>IF(AND(INDEX('RobotLookup Clean'!$E:$E,ROW()-3)="Junior",INDEX('RobotLookup Clean'!$S:$S,ROW()-3)=1),ROW()-3,"")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X581" t="str">
        <f>IF(AND(INDEX('RobotLookup Clean'!$E:$E,ROW()-3)="Junior",INDEX('RobotLookup Clean'!$S:$S,ROW()-3)=1),ROW()-3,"")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X582" t="str">
        <f>IF(AND(INDEX('RobotLookup Clean'!$E:$E,ROW()-3)="Junior",INDEX('RobotLookup Clean'!$S:$S,ROW()-3)=1),ROW()-3,"")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X583" t="str">
        <f>IF(AND(INDEX('RobotLookup Clean'!$E:$E,ROW()-3)="Junior",INDEX('RobotLookup Clean'!$S:$S,ROW()-3)=1),ROW()-3,"")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X584" t="str">
        <f>IF(AND(INDEX('RobotLookup Clean'!$E:$E,ROW()-3)="Junior",INDEX('RobotLookup Clean'!$S:$S,ROW()-3)=1),ROW()-3,"")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X585" t="str">
        <f>IF(AND(INDEX('RobotLookup Clean'!$E:$E,ROW()-3)="Junior",INDEX('RobotLookup Clean'!$S:$S,ROW()-3)=1),ROW()-3,"")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X586" t="str">
        <f>IF(AND(INDEX('RobotLookup Clean'!$E:$E,ROW()-3)="Junior",INDEX('RobotLookup Clean'!$S:$S,ROW()-3)=1),ROW()-3,"")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X587" t="str">
        <f>IF(AND(INDEX('RobotLookup Clean'!$E:$E,ROW()-3)="Junior",INDEX('RobotLookup Clean'!$S:$S,ROW()-3)=1),ROW()-3,"")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X588" t="str">
        <f>IF(AND(INDEX('RobotLookup Clean'!$E:$E,ROW()-3)="Junior",INDEX('RobotLookup Clean'!$S:$S,ROW()-3)=1),ROW()-3,"")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X589" t="str">
        <f>IF(AND(INDEX('RobotLookup Clean'!$E:$E,ROW()-3)="Junior",INDEX('RobotLookup Clean'!$S:$S,ROW()-3)=1),ROW()-3,"")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X590" t="str">
        <f>IF(AND(INDEX('RobotLookup Clean'!$E:$E,ROW()-3)="Junior",INDEX('RobotLookup Clean'!$S:$S,ROW()-3)=1),ROW()-3,"")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X591" t="str">
        <f>IF(AND(INDEX('RobotLookup Clean'!$E:$E,ROW()-3)="Junior",INDEX('RobotLookup Clean'!$S:$S,ROW()-3)=1),ROW()-3,"")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X592" t="str">
        <f>IF(AND(INDEX('RobotLookup Clean'!$E:$E,ROW()-3)="Junior",INDEX('RobotLookup Clean'!$S:$S,ROW()-3)=1),ROW()-3,"")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X593" t="str">
        <f>IF(AND(INDEX('RobotLookup Clean'!$E:$E,ROW()-3)="Junior",INDEX('RobotLookup Clean'!$S:$S,ROW()-3)=1),ROW()-3,"")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X594" t="str">
        <f>IF(AND(INDEX('RobotLookup Clean'!$E:$E,ROW()-3)="Junior",INDEX('RobotLookup Clean'!$S:$S,ROW()-3)=1),ROW()-3,"")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X595" t="str">
        <f>IF(AND(INDEX('RobotLookup Clean'!$E:$E,ROW()-3)="Junior",INDEX('RobotLookup Clean'!$S:$S,ROW()-3)=1),ROW()-3,"")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X596" t="str">
        <f>IF(AND(INDEX('RobotLookup Clean'!$E:$E,ROW()-3)="Junior",INDEX('RobotLookup Clean'!$S:$S,ROW()-3)=1),ROW()-3,"")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X597" t="str">
        <f>IF(AND(INDEX('RobotLookup Clean'!$E:$E,ROW()-3)="Junior",INDEX('RobotLookup Clean'!$S:$S,ROW()-3)=1),ROW()-3,"")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X598" t="str">
        <f>IF(AND(INDEX('RobotLookup Clean'!$E:$E,ROW()-3)="Junior",INDEX('RobotLookup Clean'!$S:$S,ROW()-3)=1),ROW()-3,"")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X599" t="str">
        <f>IF(AND(INDEX('RobotLookup Clean'!$E:$E,ROW()-3)="Junior",INDEX('RobotLookup Clean'!$S:$S,ROW()-3)=1),ROW()-3,"")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X600" t="str">
        <f>IF(AND(INDEX('RobotLookup Clean'!$E:$E,ROW()-3)="Junior",INDEX('RobotLookup Clean'!$S:$S,ROW()-3)=1),ROW()-3,"")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X601" t="str">
        <f>IF(AND(INDEX('RobotLookup Clean'!$E:$E,ROW()-3)="Junior",INDEX('RobotLookup Clean'!$S:$S,ROW()-3)=1),ROW()-3,"")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X602" t="str">
        <f>IF(AND(INDEX('RobotLookup Clean'!$E:$E,ROW()-3)="Junior",INDEX('RobotLookup Clean'!$S:$S,ROW()-3)=1),ROW()-3,"")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X603" t="str">
        <f>IF(AND(INDEX('RobotLookup Clean'!$E:$E,ROW()-3)="Junior",INDEX('RobotLookup Clean'!$S:$S,ROW()-3)=1),ROW()-3,"")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X604" t="str">
        <f>IF(AND(INDEX('RobotLookup Clean'!$E:$E,ROW()-3)="Junior",INDEX('RobotLookup Clean'!$S:$S,ROW()-3)=1),ROW()-3,"")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X605" t="str">
        <f>IF(AND(INDEX('RobotLookup Clean'!$E:$E,ROW()-3)="Junior",INDEX('RobotLookup Clean'!$S:$S,ROW()-3)=1),ROW()-3,"")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X606" t="str">
        <f>IF(AND(INDEX('RobotLookup Clean'!$E:$E,ROW()-3)="Junior",INDEX('RobotLookup Clean'!$S:$S,ROW()-3)=1),ROW()-3,"")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X607" t="str">
        <f>IF(AND(INDEX('RobotLookup Clean'!$E:$E,ROW()-3)="Junior",INDEX('RobotLookup Clean'!$S:$S,ROW()-3)=1),ROW()-3,"")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X608" t="str">
        <f>IF(AND(INDEX('RobotLookup Clean'!$E:$E,ROW()-3)="Junior",INDEX('RobotLookup Clean'!$S:$S,ROW()-3)=1),ROW()-3,"")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X609" t="str">
        <f>IF(AND(INDEX('RobotLookup Clean'!$E:$E,ROW()-3)="Junior",INDEX('RobotLookup Clean'!$S:$S,ROW()-3)=1),ROW()-3,"")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X610" t="str">
        <f>IF(AND(INDEX('RobotLookup Clean'!$E:$E,ROW()-3)="Junior",INDEX('RobotLookup Clean'!$S:$S,ROW()-3)=1),ROW()-3,"")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X611" t="str">
        <f>IF(AND(INDEX('RobotLookup Clean'!$E:$E,ROW()-3)="Junior",INDEX('RobotLookup Clean'!$S:$S,ROW()-3)=1),ROW()-3,"")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X612" t="str">
        <f>IF(AND(INDEX('RobotLookup Clean'!$E:$E,ROW()-3)="Junior",INDEX('RobotLookup Clean'!$S:$S,ROW()-3)=1),ROW()-3,"")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X613" t="str">
        <f>IF(AND(INDEX('RobotLookup Clean'!$E:$E,ROW()-3)="Junior",INDEX('RobotLookup Clean'!$S:$S,ROW()-3)=1),ROW()-3,"")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X614" t="str">
        <f>IF(AND(INDEX('RobotLookup Clean'!$E:$E,ROW()-3)="Junior",INDEX('RobotLookup Clean'!$S:$S,ROW()-3)=1),ROW()-3,"")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X615" t="str">
        <f>IF(AND(INDEX('RobotLookup Clean'!$E:$E,ROW()-3)="Junior",INDEX('RobotLookup Clean'!$S:$S,ROW()-3)=1),ROW()-3,"")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X616" t="str">
        <f>IF(AND(INDEX('RobotLookup Clean'!$E:$E,ROW()-3)="Junior",INDEX('RobotLookup Clean'!$S:$S,ROW()-3)=1),ROW()-3,"")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X617" t="str">
        <f>IF(AND(INDEX('RobotLookup Clean'!$E:$E,ROW()-3)="Junior",INDEX('RobotLookup Clean'!$S:$S,ROW()-3)=1),ROW()-3,"")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X618" t="str">
        <f>IF(AND(INDEX('RobotLookup Clean'!$E:$E,ROW()-3)="Junior",INDEX('RobotLookup Clean'!$S:$S,ROW()-3)=1),ROW()-3,"")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X619" t="str">
        <f>IF(AND(INDEX('RobotLookup Clean'!$E:$E,ROW()-3)="Junior",INDEX('RobotLookup Clean'!$S:$S,ROW()-3)=1),ROW()-3,"")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X620" t="str">
        <f>IF(AND(INDEX('RobotLookup Clean'!$E:$E,ROW()-3)="Junior",INDEX('RobotLookup Clean'!$S:$S,ROW()-3)=1),ROW()-3,"")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X621" t="str">
        <f>IF(AND(INDEX('RobotLookup Clean'!$E:$E,ROW()-3)="Junior",INDEX('RobotLookup Clean'!$S:$S,ROW()-3)=1),ROW()-3,"")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X622" t="str">
        <f>IF(AND(INDEX('RobotLookup Clean'!$E:$E,ROW()-3)="Junior",INDEX('RobotLookup Clean'!$S:$S,ROW()-3)=1),ROW()-3,"")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X623" t="str">
        <f>IF(AND(INDEX('RobotLookup Clean'!$E:$E,ROW()-3)="Junior",INDEX('RobotLookup Clean'!$S:$S,ROW()-3)=1),ROW()-3,"")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X624" t="str">
        <f>IF(AND(INDEX('RobotLookup Clean'!$E:$E,ROW()-3)="Junior",INDEX('RobotLookup Clean'!$S:$S,ROW()-3)=1),ROW()-3,"")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X625" t="str">
        <f>IF(AND(INDEX('RobotLookup Clean'!$E:$E,ROW()-3)="Junior",INDEX('RobotLookup Clean'!$S:$S,ROW()-3)=1),ROW()-3,"")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X626" t="str">
        <f>IF(AND(INDEX('RobotLookup Clean'!$E:$E,ROW()-3)="Junior",INDEX('RobotLookup Clean'!$S:$S,ROW()-3)=1),ROW()-3,"")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X627" t="str">
        <f>IF(AND(INDEX('RobotLookup Clean'!$E:$E,ROW()-3)="Junior",INDEX('RobotLookup Clean'!$S:$S,ROW()-3)=1),ROW()-3,"")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X628" t="str">
        <f>IF(AND(INDEX('RobotLookup Clean'!$E:$E,ROW()-3)="Junior",INDEX('RobotLookup Clean'!$S:$S,ROW()-3)=1),ROW()-3,"")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X629" t="str">
        <f>IF(AND(INDEX('RobotLookup Clean'!$E:$E,ROW()-3)="Junior",INDEX('RobotLookup Clean'!$S:$S,ROW()-3)=1),ROW()-3,"")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X630" t="str">
        <f>IF(AND(INDEX('RobotLookup Clean'!$E:$E,ROW()-3)="Junior",INDEX('RobotLookup Clean'!$S:$S,ROW()-3)=1),ROW()-3,"")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X631" t="str">
        <f>IF(AND(INDEX('RobotLookup Clean'!$E:$E,ROW()-3)="Junior",INDEX('RobotLookup Clean'!$S:$S,ROW()-3)=1),ROW()-3,"")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X632" t="str">
        <f>IF(AND(INDEX('RobotLookup Clean'!$E:$E,ROW()-3)="Junior",INDEX('RobotLookup Clean'!$S:$S,ROW()-3)=1),ROW()-3,"")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X633" t="str">
        <f>IF(AND(INDEX('RobotLookup Clean'!$E:$E,ROW()-3)="Junior",INDEX('RobotLookup Clean'!$S:$S,ROW()-3)=1),ROW()-3,"")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X634" t="str">
        <f>IF(AND(INDEX('RobotLookup Clean'!$E:$E,ROW()-3)="Junior",INDEX('RobotLookup Clean'!$S:$S,ROW()-3)=1),ROW()-3,"")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X635" t="str">
        <f>IF(AND(INDEX('RobotLookup Clean'!$E:$E,ROW()-3)="Junior",INDEX('RobotLookup Clean'!$S:$S,ROW()-3)=1),ROW()-3,"")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X636" t="str">
        <f>IF(AND(INDEX('RobotLookup Clean'!$E:$E,ROW()-3)="Junior",INDEX('RobotLookup Clean'!$S:$S,ROW()-3)=1),ROW()-3,"")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X637" t="str">
        <f>IF(AND(INDEX('RobotLookup Clean'!$E:$E,ROW()-3)="Junior",INDEX('RobotLookup Clean'!$S:$S,ROW()-3)=1),ROW()-3,"")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X638" t="str">
        <f>IF(AND(INDEX('RobotLookup Clean'!$E:$E,ROW()-3)="Junior",INDEX('RobotLookup Clean'!$S:$S,ROW()-3)=1),ROW()-3,"")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X639" t="str">
        <f>IF(AND(INDEX('RobotLookup Clean'!$E:$E,ROW()-3)="Junior",INDEX('RobotLookup Clean'!$S:$S,ROW()-3)=1),ROW()-3,"")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X640" t="str">
        <f>IF(AND(INDEX('RobotLookup Clean'!$E:$E,ROW()-3)="Junior",INDEX('RobotLookup Clean'!$S:$S,ROW()-3)=1),ROW()-3,"")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X641" t="str">
        <f>IF(AND(INDEX('RobotLookup Clean'!$E:$E,ROW()-3)="Junior",INDEX('RobotLookup Clean'!$S:$S,ROW()-3)=1),ROW()-3,"")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X642" t="str">
        <f>IF(AND(INDEX('RobotLookup Clean'!$E:$E,ROW()-3)="Junior",INDEX('RobotLookup Clean'!$S:$S,ROW()-3)=1),ROW()-3,"")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X643" t="str">
        <f>IF(AND(INDEX('RobotLookup Clean'!$E:$E,ROW()-3)="Junior",INDEX('RobotLookup Clean'!$S:$S,ROW()-3)=1),ROW()-3,"")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X644" t="str">
        <f>IF(AND(INDEX('RobotLookup Clean'!$E:$E,ROW()-3)="Junior",INDEX('RobotLookup Clean'!$S:$S,ROW()-3)=1),ROW()-3,"")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X645" t="str">
        <f>IF(AND(INDEX('RobotLookup Clean'!$E:$E,ROW()-3)="Junior",INDEX('RobotLookup Clean'!$S:$S,ROW()-3)=1),ROW()-3,"")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X646" t="str">
        <f>IF(AND(INDEX('RobotLookup Clean'!$E:$E,ROW()-3)="Junior",INDEX('RobotLookup Clean'!$S:$S,ROW()-3)=1),ROW()-3,"")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X647" t="str">
        <f>IF(AND(INDEX('RobotLookup Clean'!$E:$E,ROW()-3)="Junior",INDEX('RobotLookup Clean'!$S:$S,ROW()-3)=1),ROW()-3,"")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X648" t="str">
        <f>IF(AND(INDEX('RobotLookup Clean'!$E:$E,ROW()-3)="Junior",INDEX('RobotLookup Clean'!$S:$S,ROW()-3)=1),ROW()-3,"")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X649" t="str">
        <f>IF(AND(INDEX('RobotLookup Clean'!$E:$E,ROW()-3)="Junior",INDEX('RobotLookup Clean'!$S:$S,ROW()-3)=1),ROW()-3,"")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X650" t="str">
        <f>IF(AND(INDEX('RobotLookup Clean'!$E:$E,ROW()-3)="Junior",INDEX('RobotLookup Clean'!$S:$S,ROW()-3)=1),ROW()-3,"")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X651" t="str">
        <f>IF(AND(INDEX('RobotLookup Clean'!$E:$E,ROW()-3)="Junior",INDEX('RobotLookup Clean'!$S:$S,ROW()-3)=1),ROW()-3,"")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X652" t="str">
        <f>IF(AND(INDEX('RobotLookup Clean'!$E:$E,ROW()-3)="Junior",INDEX('RobotLookup Clean'!$S:$S,ROW()-3)=1),ROW()-3,"")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X653" t="str">
        <f>IF(AND(INDEX('RobotLookup Clean'!$E:$E,ROW()-3)="Junior",INDEX('RobotLookup Clean'!$S:$S,ROW()-3)=1),ROW()-3,"")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X654" t="str">
        <f>IF(AND(INDEX('RobotLookup Clean'!$E:$E,ROW()-3)="Junior",INDEX('RobotLookup Clean'!$S:$S,ROW()-3)=1),ROW()-3,"")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X655" t="str">
        <f>IF(AND(INDEX('RobotLookup Clean'!$E:$E,ROW()-3)="Junior",INDEX('RobotLookup Clean'!$S:$S,ROW()-3)=1),ROW()-3,"")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X656" t="str">
        <f>IF(AND(INDEX('RobotLookup Clean'!$E:$E,ROW()-3)="Junior",INDEX('RobotLookup Clean'!$S:$S,ROW()-3)=1),ROW()-3,"")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X657" t="str">
        <f>IF(AND(INDEX('RobotLookup Clean'!$E:$E,ROW()-3)="Junior",INDEX('RobotLookup Clean'!$S:$S,ROW()-3)=1),ROW()-3,"")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X658" t="str">
        <f>IF(AND(INDEX('RobotLookup Clean'!$E:$E,ROW()-3)="Junior",INDEX('RobotLookup Clean'!$S:$S,ROW()-3)=1),ROW()-3,"")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X659" t="str">
        <f>IF(AND(INDEX('RobotLookup Clean'!$E:$E,ROW()-3)="Junior",INDEX('RobotLookup Clean'!$S:$S,ROW()-3)=1),ROW()-3,"")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X660" t="str">
        <f>IF(AND(INDEX('RobotLookup Clean'!$E:$E,ROW()-3)="Junior",INDEX('RobotLookup Clean'!$S:$S,ROW()-3)=1),ROW()-3,"")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X661" t="str">
        <f>IF(AND(INDEX('RobotLookup Clean'!$E:$E,ROW()-3)="Junior",INDEX('RobotLookup Clean'!$S:$S,ROW()-3)=1),ROW()-3,"")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X662" t="str">
        <f>IF(AND(INDEX('RobotLookup Clean'!$E:$E,ROW()-3)="Junior",INDEX('RobotLookup Clean'!$S:$S,ROW()-3)=1),ROW()-3,"")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X663" t="str">
        <f>IF(AND(INDEX('RobotLookup Clean'!$E:$E,ROW()-3)="Junior",INDEX('RobotLookup Clean'!$S:$S,ROW()-3)=1),ROW()-3,"")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X664" t="str">
        <f>IF(AND(INDEX('RobotLookup Clean'!$E:$E,ROW()-3)="Junior",INDEX('RobotLookup Clean'!$S:$S,ROW()-3)=1),ROW()-3,"")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X665" t="str">
        <f>IF(AND(INDEX('RobotLookup Clean'!$E:$E,ROW()-3)="Junior",INDEX('RobotLookup Clean'!$S:$S,ROW()-3)=1),ROW()-3,"")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X666" t="str">
        <f>IF(AND(INDEX('RobotLookup Clean'!$E:$E,ROW()-3)="Junior",INDEX('RobotLookup Clean'!$S:$S,ROW()-3)=1),ROW()-3,"")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X667" t="str">
        <f>IF(AND(INDEX('RobotLookup Clean'!$E:$E,ROW()-3)="Junior",INDEX('RobotLookup Clean'!$S:$S,ROW()-3)=1),ROW()-3,"")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X668" t="str">
        <f>IF(AND(INDEX('RobotLookup Clean'!$E:$E,ROW()-3)="Junior",INDEX('RobotLookup Clean'!$S:$S,ROW()-3)=1),ROW()-3,"")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X669" t="str">
        <f>IF(AND(INDEX('RobotLookup Clean'!$E:$E,ROW()-3)="Junior",INDEX('RobotLookup Clean'!$S:$S,ROW()-3)=1),ROW()-3,"")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X670" t="str">
        <f>IF(AND(INDEX('RobotLookup Clean'!$E:$E,ROW()-3)="Junior",INDEX('RobotLookup Clean'!$S:$S,ROW()-3)=1),ROW()-3,"")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X671" t="str">
        <f>IF(AND(INDEX('RobotLookup Clean'!$E:$E,ROW()-3)="Junior",INDEX('RobotLookup Clean'!$S:$S,ROW()-3)=1),ROW()-3,"")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X672" t="str">
        <f>IF(AND(INDEX('RobotLookup Clean'!$E:$E,ROW()-3)="Junior",INDEX('RobotLookup Clean'!$S:$S,ROW()-3)=1),ROW()-3,"")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X673" t="str">
        <f>IF(AND(INDEX('RobotLookup Clean'!$E:$E,ROW()-3)="Junior",INDEX('RobotLookup Clean'!$S:$S,ROW()-3)=1),ROW()-3,"")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X674" t="str">
        <f>IF(AND(INDEX('RobotLookup Clean'!$E:$E,ROW()-3)="Junior",INDEX('RobotLookup Clean'!$S:$S,ROW()-3)=1),ROW()-3,"")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X675" t="str">
        <f>IF(AND(INDEX('RobotLookup Clean'!$E:$E,ROW()-3)="Junior",INDEX('RobotLookup Clean'!$S:$S,ROW()-3)=1),ROW()-3,"")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X676" t="str">
        <f>IF(AND(INDEX('RobotLookup Clean'!$E:$E,ROW()-3)="Junior",INDEX('RobotLookup Clean'!$S:$S,ROW()-3)=1),ROW()-3,"")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X677" t="str">
        <f>IF(AND(INDEX('RobotLookup Clean'!$E:$E,ROW()-3)="Junior",INDEX('RobotLookup Clean'!$S:$S,ROW()-3)=1),ROW()-3,"")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X678" t="str">
        <f>IF(AND(INDEX('RobotLookup Clean'!$E:$E,ROW()-3)="Junior",INDEX('RobotLookup Clean'!$S:$S,ROW()-3)=1),ROW()-3,"")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X679" t="str">
        <f>IF(AND(INDEX('RobotLookup Clean'!$E:$E,ROW()-3)="Junior",INDEX('RobotLookup Clean'!$S:$S,ROW()-3)=1),ROW()-3,"")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X680" t="str">
        <f>IF(AND(INDEX('RobotLookup Clean'!$E:$E,ROW()-3)="Junior",INDEX('RobotLookup Clean'!$S:$S,ROW()-3)=1),ROW()-3,"")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X681" t="str">
        <f>IF(AND(INDEX('RobotLookup Clean'!$E:$E,ROW()-3)="Junior",INDEX('RobotLookup Clean'!$S:$S,ROW()-3)=1),ROW()-3,"")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X682" t="str">
        <f>IF(AND(INDEX('RobotLookup Clean'!$E:$E,ROW()-3)="Junior",INDEX('RobotLookup Clean'!$S:$S,ROW()-3)=1),ROW()-3,"")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X683" t="str">
        <f>IF(AND(INDEX('RobotLookup Clean'!$E:$E,ROW()-3)="Junior",INDEX('RobotLookup Clean'!$S:$S,ROW()-3)=1),ROW()-3,"")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X684" t="str">
        <f>IF(AND(INDEX('RobotLookup Clean'!$E:$E,ROW()-3)="Junior",INDEX('RobotLookup Clean'!$S:$S,ROW()-3)=1),ROW()-3,"")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X685" t="str">
        <f>IF(AND(INDEX('RobotLookup Clean'!$E:$E,ROW()-3)="Junior",INDEX('RobotLookup Clean'!$S:$S,ROW()-3)=1),ROW()-3,"")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X686" t="str">
        <f>IF(AND(INDEX('RobotLookup Clean'!$E:$E,ROW()-3)="Junior",INDEX('RobotLookup Clean'!$S:$S,ROW()-3)=1),ROW()-3,"")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X687" t="str">
        <f>IF(AND(INDEX('RobotLookup Clean'!$E:$E,ROW()-3)="Junior",INDEX('RobotLookup Clean'!$S:$S,ROW()-3)=1),ROW()-3,"")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X688" t="str">
        <f>IF(AND(INDEX('RobotLookup Clean'!$E:$E,ROW()-3)="Junior",INDEX('RobotLookup Clean'!$S:$S,ROW()-3)=1),ROW()-3,"")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X689" t="str">
        <f>IF(AND(INDEX('RobotLookup Clean'!$E:$E,ROW()-3)="Junior",INDEX('RobotLookup Clean'!$S:$S,ROW()-3)=1),ROW()-3,"")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X690" t="str">
        <f>IF(AND(INDEX('RobotLookup Clean'!$E:$E,ROW()-3)="Junior",INDEX('RobotLookup Clean'!$S:$S,ROW()-3)=1),ROW()-3,"")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X691" t="str">
        <f>IF(AND(INDEX('RobotLookup Clean'!$E:$E,ROW()-3)="Junior",INDEX('RobotLookup Clean'!$S:$S,ROW()-3)=1),ROW()-3,"")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X692" t="str">
        <f>IF(AND(INDEX('RobotLookup Clean'!$E:$E,ROW()-3)="Junior",INDEX('RobotLookup Clean'!$S:$S,ROW()-3)=1),ROW()-3,"")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X693" t="str">
        <f>IF(AND(INDEX('RobotLookup Clean'!$E:$E,ROW()-3)="Junior",INDEX('RobotLookup Clean'!$S:$S,ROW()-3)=1),ROW()-3,"")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X694" t="str">
        <f>IF(AND(INDEX('RobotLookup Clean'!$E:$E,ROW()-3)="Junior",INDEX('RobotLookup Clean'!$S:$S,ROW()-3)=1),ROW()-3,"")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X695" t="str">
        <f>IF(AND(INDEX('RobotLookup Clean'!$E:$E,ROW()-3)="Junior",INDEX('RobotLookup Clean'!$S:$S,ROW()-3)=1),ROW()-3,"")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X696" t="str">
        <f>IF(AND(INDEX('RobotLookup Clean'!$E:$E,ROW()-3)="Junior",INDEX('RobotLookup Clean'!$S:$S,ROW()-3)=1),ROW()-3,"")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X697" t="str">
        <f>IF(AND(INDEX('RobotLookup Clean'!$E:$E,ROW()-3)="Junior",INDEX('RobotLookup Clean'!$S:$S,ROW()-3)=1),ROW()-3,"")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X698" t="str">
        <f>IF(AND(INDEX('RobotLookup Clean'!$E:$E,ROW()-3)="Junior",INDEX('RobotLookup Clean'!$S:$S,ROW()-3)=1),ROW()-3,"")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X699" t="str">
        <f>IF(AND(INDEX('RobotLookup Clean'!$E:$E,ROW()-3)="Junior",INDEX('RobotLookup Clean'!$S:$S,ROW()-3)=1),ROW()-3,"")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X700" t="str">
        <f>IF(AND(INDEX('RobotLookup Clean'!$E:$E,ROW()-3)="Junior",INDEX('RobotLookup Clean'!$S:$S,ROW()-3)=1),ROW()-3,"")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X701" t="str">
        <f>IF(AND(INDEX('RobotLookup Clean'!$E:$E,ROW()-3)="Junior",INDEX('RobotLookup Clean'!$S:$S,ROW()-3)=1),ROW()-3,"")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X702" t="str">
        <f>IF(AND(INDEX('RobotLookup Clean'!$E:$E,ROW()-3)="Junior",INDEX('RobotLookup Clean'!$S:$S,ROW()-3)=1),ROW()-3,"")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X703" t="str">
        <f>IF(AND(INDEX('RobotLookup Clean'!$E:$E,ROW()-3)="Junior",INDEX('RobotLookup Clean'!$S:$S,ROW()-3)=1),ROW()-3,"")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X704" t="str">
        <f>IF(AND(INDEX('RobotLookup Clean'!$E:$E,ROW()-3)="Junior",INDEX('RobotLookup Clean'!$S:$S,ROW()-3)=1),ROW()-3,"")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X705" t="str">
        <f>IF(AND(INDEX('RobotLookup Clean'!$E:$E,ROW()-3)="Junior",INDEX('RobotLookup Clean'!$S:$S,ROW()-3)=1),ROW()-3,"")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X706" t="str">
        <f>IF(AND(INDEX('RobotLookup Clean'!$E:$E,ROW()-3)="Junior",INDEX('RobotLookup Clean'!$S:$S,ROW()-3)=1),ROW()-3,"")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X707" t="str">
        <f>IF(AND(INDEX('RobotLookup Clean'!$E:$E,ROW()-3)="Junior",INDEX('RobotLookup Clean'!$S:$S,ROW()-3)=1),ROW()-3,"")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X708" t="str">
        <f>IF(AND(INDEX('RobotLookup Clean'!$E:$E,ROW()-3)="Junior",INDEX('RobotLookup Clean'!$S:$S,ROW()-3)=1),ROW()-3,"")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X709" t="str">
        <f>IF(AND(INDEX('RobotLookup Clean'!$E:$E,ROW()-3)="Junior",INDEX('RobotLookup Clean'!$S:$S,ROW()-3)=1),ROW()-3,"")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X710" t="str">
        <f>IF(AND(INDEX('RobotLookup Clean'!$E:$E,ROW()-3)="Junior",INDEX('RobotLookup Clean'!$S:$S,ROW()-3)=1),ROW()-3,"")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X711" t="str">
        <f>IF(AND(INDEX('RobotLookup Clean'!$E:$E,ROW()-3)="Junior",INDEX('RobotLookup Clean'!$S:$S,ROW()-3)=1),ROW()-3,"")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X712" t="str">
        <f>IF(AND(INDEX('RobotLookup Clean'!$E:$E,ROW()-3)="Junior",INDEX('RobotLookup Clean'!$S:$S,ROW()-3)=1),ROW()-3,"")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X713" t="str">
        <f>IF(AND(INDEX('RobotLookup Clean'!$E:$E,ROW()-3)="Junior",INDEX('RobotLookup Clean'!$S:$S,ROW()-3)=1),ROW()-3,"")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X714" t="str">
        <f>IF(AND(INDEX('RobotLookup Clean'!$E:$E,ROW()-3)="Junior",INDEX('RobotLookup Clean'!$S:$S,ROW()-3)=1),ROW()-3,"")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X715" t="str">
        <f>IF(AND(INDEX('RobotLookup Clean'!$E:$E,ROW()-3)="Junior",INDEX('RobotLookup Clean'!$S:$S,ROW()-3)=1),ROW()-3,"")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X716" t="str">
        <f>IF(AND(INDEX('RobotLookup Clean'!$E:$E,ROW()-3)="Junior",INDEX('RobotLookup Clean'!$S:$S,ROW()-3)=1),ROW()-3,"")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X717" t="str">
        <f>IF(AND(INDEX('RobotLookup Clean'!$E:$E,ROW()-3)="Junior",INDEX('RobotLookup Clean'!$S:$S,ROW()-3)=1),ROW()-3,"")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X718" t="str">
        <f>IF(AND(INDEX('RobotLookup Clean'!$E:$E,ROW()-3)="Junior",INDEX('RobotLookup Clean'!$S:$S,ROW()-3)=1),ROW()-3,"")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X719" t="str">
        <f>IF(AND(INDEX('RobotLookup Clean'!$E:$E,ROW()-3)="Junior",INDEX('RobotLookup Clean'!$S:$S,ROW()-3)=1),ROW()-3,"")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X720" t="str">
        <f>IF(AND(INDEX('RobotLookup Clean'!$E:$E,ROW()-3)="Junior",INDEX('RobotLookup Clean'!$S:$S,ROW()-3)=1),ROW()-3,"")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X721" t="str">
        <f>IF(AND(INDEX('RobotLookup Clean'!$E:$E,ROW()-3)="Junior",INDEX('RobotLookup Clean'!$S:$S,ROW()-3)=1),ROW()-3,"")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X722" t="str">
        <f>IF(AND(INDEX('RobotLookup Clean'!$E:$E,ROW()-3)="Junior",INDEX('RobotLookup Clean'!$S:$S,ROW()-3)=1),ROW()-3,"")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X723" t="str">
        <f>IF(AND(INDEX('RobotLookup Clean'!$E:$E,ROW()-3)="Junior",INDEX('RobotLookup Clean'!$S:$S,ROW()-3)=1),ROW()-3,"")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X724" t="str">
        <f>IF(AND(INDEX('RobotLookup Clean'!$E:$E,ROW()-3)="Junior",INDEX('RobotLookup Clean'!$S:$S,ROW()-3)=1),ROW()-3,"")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X725" t="str">
        <f>IF(AND(INDEX('RobotLookup Clean'!$E:$E,ROW()-3)="Junior",INDEX('RobotLookup Clean'!$S:$S,ROW()-3)=1),ROW()-3,"")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X726" t="str">
        <f>IF(AND(INDEX('RobotLookup Clean'!$E:$E,ROW()-3)="Junior",INDEX('RobotLookup Clean'!$S:$S,ROW()-3)=1),ROW()-3,"")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X727" t="str">
        <f>IF(AND(INDEX('RobotLookup Clean'!$E:$E,ROW()-3)="Junior",INDEX('RobotLookup Clean'!$S:$S,ROW()-3)=1),ROW()-3,"")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X728" t="str">
        <f>IF(AND(INDEX('RobotLookup Clean'!$E:$E,ROW()-3)="Junior",INDEX('RobotLookup Clean'!$S:$S,ROW()-3)=1),ROW()-3,"")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X729" t="str">
        <f>IF(AND(INDEX('RobotLookup Clean'!$E:$E,ROW()-3)="Junior",INDEX('RobotLookup Clean'!$S:$S,ROW()-3)=1),ROW()-3,"")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X730" t="str">
        <f>IF(AND(INDEX('RobotLookup Clean'!$E:$E,ROW()-3)="Junior",INDEX('RobotLookup Clean'!$S:$S,ROW()-3)=1),ROW()-3,"")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X731" t="str">
        <f>IF(AND(INDEX('RobotLookup Clean'!$E:$E,ROW()-3)="Junior",INDEX('RobotLookup Clean'!$S:$S,ROW()-3)=1),ROW()-3,"")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X732" t="str">
        <f>IF(AND(INDEX('RobotLookup Clean'!$E:$E,ROW()-3)="Junior",INDEX('RobotLookup Clean'!$S:$S,ROW()-3)=1),ROW()-3,"")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X733" t="str">
        <f>IF(AND(INDEX('RobotLookup Clean'!$E:$E,ROW()-3)="Junior",INDEX('RobotLookup Clean'!$S:$S,ROW()-3)=1),ROW()-3,"")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X734" t="str">
        <f>IF(AND(INDEX('RobotLookup Clean'!$E:$E,ROW()-3)="Junior",INDEX('RobotLookup Clean'!$S:$S,ROW()-3)=1),ROW()-3,"")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X735" t="str">
        <f>IF(AND(INDEX('RobotLookup Clean'!$E:$E,ROW()-3)="Junior",INDEX('RobotLookup Clean'!$S:$S,ROW()-3)=1),ROW()-3,"")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X736" t="str">
        <f>IF(AND(INDEX('RobotLookup Clean'!$E:$E,ROW()-3)="Junior",INDEX('RobotLookup Clean'!$S:$S,ROW()-3)=1),ROW()-3,"")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X737" t="str">
        <f>IF(AND(INDEX('RobotLookup Clean'!$E:$E,ROW()-3)="Junior",INDEX('RobotLookup Clean'!$S:$S,ROW()-3)=1),ROW()-3,"")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X738" t="str">
        <f>IF(AND(INDEX('RobotLookup Clean'!$E:$E,ROW()-3)="Junior",INDEX('RobotLookup Clean'!$S:$S,ROW()-3)=1),ROW()-3,"")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X739" t="str">
        <f>IF(AND(INDEX('RobotLookup Clean'!$E:$E,ROW()-3)="Junior",INDEX('RobotLookup Clean'!$S:$S,ROW()-3)=1),ROW()-3,"")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X740" t="str">
        <f>IF(AND(INDEX('RobotLookup Clean'!$E:$E,ROW()-3)="Junior",INDEX('RobotLookup Clean'!$S:$S,ROW()-3)=1),ROW()-3,"")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X741" t="str">
        <f>IF(AND(INDEX('RobotLookup Clean'!$E:$E,ROW()-3)="Junior",INDEX('RobotLookup Clean'!$S:$S,ROW()-3)=1),ROW()-3,"")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X742" t="str">
        <f>IF(AND(INDEX('RobotLookup Clean'!$E:$E,ROW()-3)="Junior",INDEX('RobotLookup Clean'!$S:$S,ROW()-3)=1),ROW()-3,"")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X743" t="str">
        <f>IF(AND(INDEX('RobotLookup Clean'!$E:$E,ROW()-3)="Junior",INDEX('RobotLookup Clean'!$S:$S,ROW()-3)=1),ROW()-3,"")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X744" t="str">
        <f>IF(AND(INDEX('RobotLookup Clean'!$E:$E,ROW()-3)="Junior",INDEX('RobotLookup Clean'!$S:$S,ROW()-3)=1),ROW()-3,"")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X745" t="str">
        <f>IF(AND(INDEX('RobotLookup Clean'!$E:$E,ROW()-3)="Junior",INDEX('RobotLookup Clean'!$S:$S,ROW()-3)=1),ROW()-3,"")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X746" t="str">
        <f>IF(AND(INDEX('RobotLookup Clean'!$E:$E,ROW()-3)="Junior",INDEX('RobotLookup Clean'!$S:$S,ROW()-3)=1),ROW()-3,"")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X747" t="str">
        <f>IF(AND(INDEX('RobotLookup Clean'!$E:$E,ROW()-3)="Junior",INDEX('RobotLookup Clean'!$S:$S,ROW()-3)=1),ROW()-3,"")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X748" t="str">
        <f>IF(AND(INDEX('RobotLookup Clean'!$E:$E,ROW()-3)="Junior",INDEX('RobotLookup Clean'!$S:$S,ROW()-3)=1),ROW()-3,"")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X749" t="str">
        <f>IF(AND(INDEX('RobotLookup Clean'!$E:$E,ROW()-3)="Junior",INDEX('RobotLookup Clean'!$S:$S,ROW()-3)=1),ROW()-3,"")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X750" t="str">
        <f>IF(AND(INDEX('RobotLookup Clean'!$E:$E,ROW()-3)="Junior",INDEX('RobotLookup Clean'!$S:$S,ROW()-3)=1),ROW()-3,"")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X751" t="str">
        <f>IF(AND(INDEX('RobotLookup Clean'!$E:$E,ROW()-3)="Junior",INDEX('RobotLookup Clean'!$S:$S,ROW()-3)=1),ROW()-3,"")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X752" t="str">
        <f>IF(AND(INDEX('RobotLookup Clean'!$E:$E,ROW()-3)="Junior",INDEX('RobotLookup Clean'!$S:$S,ROW()-3)=1),ROW()-3,"")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X753" t="str">
        <f>IF(AND(INDEX('RobotLookup Clean'!$E:$E,ROW()-3)="Junior",INDEX('RobotLookup Clean'!$S:$S,ROW()-3)=1),ROW()-3,"")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X754" t="str">
        <f>IF(AND(INDEX('RobotLookup Clean'!$E:$E,ROW()-3)="Junior",INDEX('RobotLookup Clean'!$S:$S,ROW()-3)=1),ROW()-3,"")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X755" t="str">
        <f>IF(AND(INDEX('RobotLookup Clean'!$E:$E,ROW()-3)="Junior",INDEX('RobotLookup Clean'!$S:$S,ROW()-3)=1),ROW()-3,"")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X756" t="str">
        <f>IF(AND(INDEX('RobotLookup Clean'!$E:$E,ROW()-3)="Junior",INDEX('RobotLookup Clean'!$S:$S,ROW()-3)=1),ROW()-3,"")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X757" t="str">
        <f>IF(AND(INDEX('RobotLookup Clean'!$E:$E,ROW()-3)="Junior",INDEX('RobotLookup Clean'!$S:$S,ROW()-3)=1),ROW()-3,"")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X758" t="str">
        <f>IF(AND(INDEX('RobotLookup Clean'!$E:$E,ROW()-3)="Junior",INDEX('RobotLookup Clean'!$S:$S,ROW()-3)=1),ROW()-3,"")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X759" t="str">
        <f>IF(AND(INDEX('RobotLookup Clean'!$E:$E,ROW()-3)="Junior",INDEX('RobotLookup Clean'!$S:$S,ROW()-3)=1),ROW()-3,"")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X760" t="str">
        <f>IF(AND(INDEX('RobotLookup Clean'!$E:$E,ROW()-3)="Junior",INDEX('RobotLookup Clean'!$S:$S,ROW()-3)=1),ROW()-3,"")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X761" t="str">
        <f>IF(AND(INDEX('RobotLookup Clean'!$E:$E,ROW()-3)="Junior",INDEX('RobotLookup Clean'!$S:$S,ROW()-3)=1),ROW()-3,"")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X762" t="str">
        <f>IF(AND(INDEX('RobotLookup Clean'!$E:$E,ROW()-3)="Junior",INDEX('RobotLookup Clean'!$S:$S,ROW()-3)=1),ROW()-3,"")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X763" t="str">
        <f>IF(AND(INDEX('RobotLookup Clean'!$E:$E,ROW()-3)="Junior",INDEX('RobotLookup Clean'!$S:$S,ROW()-3)=1),ROW()-3,"")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X764" t="str">
        <f>IF(AND(INDEX('RobotLookup Clean'!$E:$E,ROW()-3)="Junior",INDEX('RobotLookup Clean'!$S:$S,ROW()-3)=1),ROW()-3,"")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X765" t="str">
        <f>IF(AND(INDEX('RobotLookup Clean'!$E:$E,ROW()-3)="Junior",INDEX('RobotLookup Clean'!$S:$S,ROW()-3)=1),ROW()-3,"")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X766" t="str">
        <f>IF(AND(INDEX('RobotLookup Clean'!$E:$E,ROW()-3)="Junior",INDEX('RobotLookup Clean'!$S:$S,ROW()-3)=1),ROW()-3,"")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X767" t="str">
        <f>IF(AND(INDEX('RobotLookup Clean'!$E:$E,ROW()-3)="Junior",INDEX('RobotLookup Clean'!$S:$S,ROW()-3)=1),ROW()-3,"")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X768" t="str">
        <f>IF(AND(INDEX('RobotLookup Clean'!$E:$E,ROW()-3)="Junior",INDEX('RobotLookup Clean'!$S:$S,ROW()-3)=1),ROW()-3,"")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X769" t="str">
        <f>IF(AND(INDEX('RobotLookup Clean'!$E:$E,ROW()-3)="Junior",INDEX('RobotLookup Clean'!$S:$S,ROW()-3)=1),ROW()-3,"")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X770" t="str">
        <f>IF(AND(INDEX('RobotLookup Clean'!$E:$E,ROW()-3)="Junior",INDEX('RobotLookup Clean'!$S:$S,ROW()-3)=1),ROW()-3,"")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X771" t="str">
        <f>IF(AND(INDEX('RobotLookup Clean'!$E:$E,ROW()-3)="Junior",INDEX('RobotLookup Clean'!$S:$S,ROW()-3)=1),ROW()-3,"")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X772" t="str">
        <f>IF(AND(INDEX('RobotLookup Clean'!$E:$E,ROW()-3)="Junior",INDEX('RobotLookup Clean'!$S:$S,ROW()-3)=1),ROW()-3,"")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X773" t="str">
        <f>IF(AND(INDEX('RobotLookup Clean'!$E:$E,ROW()-3)="Junior",INDEX('RobotLookup Clean'!$S:$S,ROW()-3)=1),ROW()-3,"")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X774" t="str">
        <f>IF(AND(INDEX('RobotLookup Clean'!$E:$E,ROW()-3)="Junior",INDEX('RobotLookup Clean'!$S:$S,ROW()-3)=1),ROW()-3,"")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X775" t="str">
        <f>IF(AND(INDEX('RobotLookup Clean'!$E:$E,ROW()-3)="Junior",INDEX('RobotLookup Clean'!$S:$S,ROW()-3)=1),ROW()-3,"")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X776" t="str">
        <f>IF(AND(INDEX('RobotLookup Clean'!$E:$E,ROW()-3)="Junior",INDEX('RobotLookup Clean'!$S:$S,ROW()-3)=1),ROW()-3,"")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X777" t="str">
        <f>IF(AND(INDEX('RobotLookup Clean'!$E:$E,ROW()-3)="Junior",INDEX('RobotLookup Clean'!$S:$S,ROW()-3)=1),ROW()-3,"")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X778" t="str">
        <f>IF(AND(INDEX('RobotLookup Clean'!$E:$E,ROW()-3)="Junior",INDEX('RobotLookup Clean'!$S:$S,ROW()-3)=1),ROW()-3,"")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X779" t="str">
        <f>IF(AND(INDEX('RobotLookup Clean'!$E:$E,ROW()-3)="Junior",INDEX('RobotLookup Clean'!$S:$S,ROW()-3)=1),ROW()-3,"")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X780" t="str">
        <f>IF(AND(INDEX('RobotLookup Clean'!$E:$E,ROW()-3)="Junior",INDEX('RobotLookup Clean'!$S:$S,ROW()-3)=1),ROW()-3,"")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X781" t="str">
        <f>IF(AND(INDEX('RobotLookup Clean'!$E:$E,ROW()-3)="Junior",INDEX('RobotLookup Clean'!$S:$S,ROW()-3)=1),ROW()-3,"")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X782" t="str">
        <f>IF(AND(INDEX('RobotLookup Clean'!$E:$E,ROW()-3)="Junior",INDEX('RobotLookup Clean'!$S:$S,ROW()-3)=1),ROW()-3,"")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X783" t="str">
        <f>IF(AND(INDEX('RobotLookup Clean'!$E:$E,ROW()-3)="Junior",INDEX('RobotLookup Clean'!$S:$S,ROW()-3)=1),ROW()-3,"")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X784" t="str">
        <f>IF(AND(INDEX('RobotLookup Clean'!$E:$E,ROW()-3)="Junior",INDEX('RobotLookup Clean'!$S:$S,ROW()-3)=1),ROW()-3,"")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X785" t="str">
        <f>IF(AND(INDEX('RobotLookup Clean'!$E:$E,ROW()-3)="Junior",INDEX('RobotLookup Clean'!$S:$S,ROW()-3)=1),ROW()-3,"")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X786" t="str">
        <f>IF(AND(INDEX('RobotLookup Clean'!$E:$E,ROW()-3)="Junior",INDEX('RobotLookup Clean'!$S:$S,ROW()-3)=1),ROW()-3,"")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X787" t="str">
        <f>IF(AND(INDEX('RobotLookup Clean'!$E:$E,ROW()-3)="Junior",INDEX('RobotLookup Clean'!$S:$S,ROW()-3)=1),ROW()-3,"")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X788" t="str">
        <f>IF(AND(INDEX('RobotLookup Clean'!$E:$E,ROW()-3)="Junior",INDEX('RobotLookup Clean'!$S:$S,ROW()-3)=1),ROW()-3,"")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X789" t="str">
        <f>IF(AND(INDEX('RobotLookup Clean'!$E:$E,ROW()-3)="Junior",INDEX('RobotLookup Clean'!$S:$S,ROW()-3)=1),ROW()-3,"")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X790" t="str">
        <f>IF(AND(INDEX('RobotLookup Clean'!$E:$E,ROW()-3)="Junior",INDEX('RobotLookup Clean'!$S:$S,ROW()-3)=1),ROW()-3,"")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X791" t="str">
        <f>IF(AND(INDEX('RobotLookup Clean'!$E:$E,ROW()-3)="Junior",INDEX('RobotLookup Clean'!$S:$S,ROW()-3)=1),ROW()-3,"")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X792" t="str">
        <f>IF(AND(INDEX('RobotLookup Clean'!$E:$E,ROW()-3)="Junior",INDEX('RobotLookup Clean'!$S:$S,ROW()-3)=1),ROW()-3,"")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X793" t="str">
        <f>IF(AND(INDEX('RobotLookup Clean'!$E:$E,ROW()-3)="Junior",INDEX('RobotLookup Clean'!$S:$S,ROW()-3)=1),ROW()-3,"")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X794" t="str">
        <f>IF(AND(INDEX('RobotLookup Clean'!$E:$E,ROW()-3)="Junior",INDEX('RobotLookup Clean'!$S:$S,ROW()-3)=1),ROW()-3,"")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X795" t="str">
        <f>IF(AND(INDEX('RobotLookup Clean'!$E:$E,ROW()-3)="Junior",INDEX('RobotLookup Clean'!$S:$S,ROW()-3)=1),ROW()-3,"")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X796" t="str">
        <f>IF(AND(INDEX('RobotLookup Clean'!$E:$E,ROW()-3)="Junior",INDEX('RobotLookup Clean'!$S:$S,ROW()-3)=1),ROW()-3,"")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X797" t="str">
        <f>IF(AND(INDEX('RobotLookup Clean'!$E:$E,ROW()-3)="Junior",INDEX('RobotLookup Clean'!$S:$S,ROW()-3)=1),ROW()-3,"")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X798" t="str">
        <f>IF(AND(INDEX('RobotLookup Clean'!$E:$E,ROW()-3)="Junior",INDEX('RobotLookup Clean'!$S:$S,ROW()-3)=1),ROW()-3,"")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X799" t="str">
        <f>IF(AND(INDEX('RobotLookup Clean'!$E:$E,ROW()-3)="Junior",INDEX('RobotLookup Clean'!$S:$S,ROW()-3)=1),ROW()-3,"")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X800" t="str">
        <f>IF(AND(INDEX('RobotLookup Clean'!$E:$E,ROW()-3)="Junior",INDEX('RobotLookup Clean'!$S:$S,ROW()-3)=1),ROW()-3,"")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X801" t="str">
        <f>IF(AND(INDEX('RobotLookup Clean'!$E:$E,ROW()-3)="Junior",INDEX('RobotLookup Clean'!$S:$S,ROW()-3)=1),ROW()-3,"")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X802" t="str">
        <f>IF(AND(INDEX('RobotLookup Clean'!$E:$E,ROW()-3)="Junior",INDEX('RobotLookup Clean'!$S:$S,ROW()-3)=1),ROW()-3,"")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X803" t="str">
        <f>IF(AND(INDEX('RobotLookup Clean'!$E:$E,ROW()-3)="Junior",INDEX('RobotLookup Clean'!$S:$S,ROW()-3)=1),ROW()-3,"")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X804" t="str">
        <f>IF(AND(INDEX('RobotLookup Clean'!$E:$E,ROW()-3)="Junior",INDEX('RobotLookup Clean'!$S:$S,ROW()-3)=1),ROW()-3,"")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X805" t="str">
        <f>IF(AND(INDEX('RobotLookup Clean'!$E:$E,ROW()-3)="Junior",INDEX('RobotLookup Clean'!$S:$S,ROW()-3)=1),ROW()-3,"")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X806" t="str">
        <f>IF(AND(INDEX('RobotLookup Clean'!$E:$E,ROW()-3)="Junior",INDEX('RobotLookup Clean'!$S:$S,ROW()-3)=1),ROW()-3,"")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X807" t="str">
        <f>IF(AND(INDEX('RobotLookup Clean'!$E:$E,ROW()-3)="Junior",INDEX('RobotLookup Clean'!$S:$S,ROW()-3)=1),ROW()-3,"")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X808" t="str">
        <f>IF(AND(INDEX('RobotLookup Clean'!$E:$E,ROW()-3)="Junior",INDEX('RobotLookup Clean'!$S:$S,ROW()-3)=1),ROW()-3,"")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X809" t="str">
        <f>IF(AND(INDEX('RobotLookup Clean'!$E:$E,ROW()-3)="Junior",INDEX('RobotLookup Clean'!$S:$S,ROW()-3)=1),ROW()-3,"")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X810" t="str">
        <f>IF(AND(INDEX('RobotLookup Clean'!$E:$E,ROW()-3)="Junior",INDEX('RobotLookup Clean'!$S:$S,ROW()-3)=1),ROW()-3,"")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X811" t="str">
        <f>IF(AND(INDEX('RobotLookup Clean'!$E:$E,ROW()-3)="Junior",INDEX('RobotLookup Clean'!$S:$S,ROW()-3)=1),ROW()-3,"")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X812" t="str">
        <f>IF(AND(INDEX('RobotLookup Clean'!$E:$E,ROW()-3)="Junior",INDEX('RobotLookup Clean'!$S:$S,ROW()-3)=1),ROW()-3,"")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X813" t="str">
        <f>IF(AND(INDEX('RobotLookup Clean'!$E:$E,ROW()-3)="Junior",INDEX('RobotLookup Clean'!$S:$S,ROW()-3)=1),ROW()-3,"")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X814" t="str">
        <f>IF(AND(INDEX('RobotLookup Clean'!$E:$E,ROW()-3)="Junior",INDEX('RobotLookup Clean'!$S:$S,ROW()-3)=1),ROW()-3,"")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X815" t="str">
        <f>IF(AND(INDEX('RobotLookup Clean'!$E:$E,ROW()-3)="Junior",INDEX('RobotLookup Clean'!$S:$S,ROW()-3)=1),ROW()-3,"")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X816" t="str">
        <f>IF(AND(INDEX('RobotLookup Clean'!$E:$E,ROW()-3)="Junior",INDEX('RobotLookup Clean'!$S:$S,ROW()-3)=1),ROW()-3,"")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X817" t="str">
        <f>IF(AND(INDEX('RobotLookup Clean'!$E:$E,ROW()-3)="Junior",INDEX('RobotLookup Clean'!$S:$S,ROW()-3)=1),ROW()-3,"")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X818" t="str">
        <f>IF(AND(INDEX('RobotLookup Clean'!$E:$E,ROW()-3)="Junior",INDEX('RobotLookup Clean'!$S:$S,ROW()-3)=1),ROW()-3,"")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X819" t="str">
        <f>IF(AND(INDEX('RobotLookup Clean'!$E:$E,ROW()-3)="Junior",INDEX('RobotLookup Clean'!$S:$S,ROW()-3)=1),ROW()-3,"")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X820" t="str">
        <f>IF(AND(INDEX('RobotLookup Clean'!$E:$E,ROW()-3)="Junior",INDEX('RobotLookup Clean'!$S:$S,ROW()-3)=1),ROW()-3,"")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X821" t="str">
        <f>IF(AND(INDEX('RobotLookup Clean'!$E:$E,ROW()-3)="Junior",INDEX('RobotLookup Clean'!$S:$S,ROW()-3)=1),ROW()-3,"")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X822" t="str">
        <f>IF(AND(INDEX('RobotLookup Clean'!$E:$E,ROW()-3)="Junior",INDEX('RobotLookup Clean'!$S:$S,ROW()-3)=1),ROW()-3,"")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X823" t="str">
        <f>IF(AND(INDEX('RobotLookup Clean'!$E:$E,ROW()-3)="Junior",INDEX('RobotLookup Clean'!$S:$S,ROW()-3)=1),ROW()-3,"")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X824" t="str">
        <f>IF(AND(INDEX('RobotLookup Clean'!$E:$E,ROW()-3)="Junior",INDEX('RobotLookup Clean'!$S:$S,ROW()-3)=1),ROW()-3,"")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X825" t="str">
        <f>IF(AND(INDEX('RobotLookup Clean'!$E:$E,ROW()-3)="Junior",INDEX('RobotLookup Clean'!$S:$S,ROW()-3)=1),ROW()-3,"")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X826" t="str">
        <f>IF(AND(INDEX('RobotLookup Clean'!$E:$E,ROW()-3)="Junior",INDEX('RobotLookup Clean'!$S:$S,ROW()-3)=1),ROW()-3,"")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X827" t="str">
        <f>IF(AND(INDEX('RobotLookup Clean'!$E:$E,ROW()-3)="Junior",INDEX('RobotLookup Clean'!$S:$S,ROW()-3)=1),ROW()-3,"")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X828" t="str">
        <f>IF(AND(INDEX('RobotLookup Clean'!$E:$E,ROW()-3)="Junior",INDEX('RobotLookup Clean'!$S:$S,ROW()-3)=1),ROW()-3,"")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X829" t="str">
        <f>IF(AND(INDEX('RobotLookup Clean'!$E:$E,ROW()-3)="Junior",INDEX('RobotLookup Clean'!$S:$S,ROW()-3)=1),ROW()-3,"")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X830" t="str">
        <f>IF(AND(INDEX('RobotLookup Clean'!$E:$E,ROW()-3)="Junior",INDEX('RobotLookup Clean'!$S:$S,ROW()-3)=1),ROW()-3,"")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X831" t="str">
        <f>IF(AND(INDEX('RobotLookup Clean'!$E:$E,ROW()-3)="Junior",INDEX('RobotLookup Clean'!$S:$S,ROW()-3)=1),ROW()-3,"")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X832" t="str">
        <f>IF(AND(INDEX('RobotLookup Clean'!$E:$E,ROW()-3)="Junior",INDEX('RobotLookup Clean'!$S:$S,ROW()-3)=1),ROW()-3,"")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X833" t="str">
        <f>IF(AND(INDEX('RobotLookup Clean'!$E:$E,ROW()-3)="Junior",INDEX('RobotLookup Clean'!$S:$S,ROW()-3)=1),ROW()-3,"")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X834" t="str">
        <f>IF(AND(INDEX('RobotLookup Clean'!$E:$E,ROW()-3)="Junior",INDEX('RobotLookup Clean'!$S:$S,ROW()-3)=1),ROW()-3,"")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X835" t="str">
        <f>IF(AND(INDEX('RobotLookup Clean'!$E:$E,ROW()-3)="Junior",INDEX('RobotLookup Clean'!$S:$S,ROW()-3)=1),ROW()-3,"")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X836" t="str">
        <f>IF(AND(INDEX('RobotLookup Clean'!$E:$E,ROW()-3)="Junior",INDEX('RobotLookup Clean'!$S:$S,ROW()-3)=1),ROW()-3,"")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X837" t="str">
        <f>IF(AND(INDEX('RobotLookup Clean'!$E:$E,ROW()-3)="Junior",INDEX('RobotLookup Clean'!$S:$S,ROW()-3)=1),ROW()-3,"")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X838" t="str">
        <f>IF(AND(INDEX('RobotLookup Clean'!$E:$E,ROW()-3)="Junior",INDEX('RobotLookup Clean'!$S:$S,ROW()-3)=1),ROW()-3,"")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X839" t="str">
        <f>IF(AND(INDEX('RobotLookup Clean'!$E:$E,ROW()-3)="Junior",INDEX('RobotLookup Clean'!$S:$S,ROW()-3)=1),ROW()-3,"")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X840" t="str">
        <f>IF(AND(INDEX('RobotLookup Clean'!$E:$E,ROW()-3)="Junior",INDEX('RobotLookup Clean'!$S:$S,ROW()-3)=1),ROW()-3,"")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X841" t="str">
        <f>IF(AND(INDEX('RobotLookup Clean'!$E:$E,ROW()-3)="Junior",INDEX('RobotLookup Clean'!$S:$S,ROW()-3)=1),ROW()-3,"")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X842" t="str">
        <f>IF(AND(INDEX('RobotLookup Clean'!$E:$E,ROW()-3)="Junior",INDEX('RobotLookup Clean'!$S:$S,ROW()-3)=1),ROW()-3,"")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X843" t="str">
        <f>IF(AND(INDEX('RobotLookup Clean'!$E:$E,ROW()-3)="Junior",INDEX('RobotLookup Clean'!$S:$S,ROW()-3)=1),ROW()-3,"")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X844" t="str">
        <f>IF(AND(INDEX('RobotLookup Clean'!$E:$E,ROW()-3)="Junior",INDEX('RobotLookup Clean'!$S:$S,ROW()-3)=1),ROW()-3,"")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X845" t="str">
        <f>IF(AND(INDEX('RobotLookup Clean'!$E:$E,ROW()-3)="Junior",INDEX('RobotLookup Clean'!$S:$S,ROW()-3)=1),ROW()-3,"")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X846" t="str">
        <f>IF(AND(INDEX('RobotLookup Clean'!$E:$E,ROW()-3)="Junior",INDEX('RobotLookup Clean'!$S:$S,ROW()-3)=1),ROW()-3,"")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X847" t="str">
        <f>IF(AND(INDEX('RobotLookup Clean'!$E:$E,ROW()-3)="Junior",INDEX('RobotLookup Clean'!$S:$S,ROW()-3)=1),ROW()-3,"")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X848" t="str">
        <f>IF(AND(INDEX('RobotLookup Clean'!$E:$E,ROW()-3)="Junior",INDEX('RobotLookup Clean'!$S:$S,ROW()-3)=1),ROW()-3,"")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X849" t="str">
        <f>IF(AND(INDEX('RobotLookup Clean'!$E:$E,ROW()-3)="Junior",INDEX('RobotLookup Clean'!$S:$S,ROW()-3)=1),ROW()-3,"")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X850" t="str">
        <f>IF(AND(INDEX('RobotLookup Clean'!$E:$E,ROW()-3)="Junior",INDEX('RobotLookup Clean'!$S:$S,ROW()-3)=1),ROW()-3,"")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X851" t="str">
        <f>IF(AND(INDEX('RobotLookup Clean'!$E:$E,ROW()-3)="Junior",INDEX('RobotLookup Clean'!$S:$S,ROW()-3)=1),ROW()-3,"")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X852" t="str">
        <f>IF(AND(INDEX('RobotLookup Clean'!$E:$E,ROW()-3)="Junior",INDEX('RobotLookup Clean'!$S:$S,ROW()-3)=1),ROW()-3,"")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X853" t="str">
        <f>IF(AND(INDEX('RobotLookup Clean'!$E:$E,ROW()-3)="Junior",INDEX('RobotLookup Clean'!$S:$S,ROW()-3)=1),ROW()-3,"")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X854" t="str">
        <f>IF(AND(INDEX('RobotLookup Clean'!$E:$E,ROW()-3)="Junior",INDEX('RobotLookup Clean'!$S:$S,ROW()-3)=1),ROW()-3,"")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X855" t="str">
        <f>IF(AND(INDEX('RobotLookup Clean'!$E:$E,ROW()-3)="Junior",INDEX('RobotLookup Clean'!$S:$S,ROW()-3)=1),ROW()-3,"")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X856" t="str">
        <f>IF(AND(INDEX('RobotLookup Clean'!$E:$E,ROW()-3)="Junior",INDEX('RobotLookup Clean'!$S:$S,ROW()-3)=1),ROW()-3,"")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X857" t="str">
        <f>IF(AND(INDEX('RobotLookup Clean'!$E:$E,ROW()-3)="Junior",INDEX('RobotLookup Clean'!$S:$S,ROW()-3)=1),ROW()-3,"")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X858" t="str">
        <f>IF(AND(INDEX('RobotLookup Clean'!$E:$E,ROW()-3)="Junior",INDEX('RobotLookup Clean'!$S:$S,ROW()-3)=1),ROW()-3,"")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X859" t="str">
        <f>IF(AND(INDEX('RobotLookup Clean'!$E:$E,ROW()-3)="Junior",INDEX('RobotLookup Clean'!$S:$S,ROW()-3)=1),ROW()-3,"")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X860" t="str">
        <f>IF(AND(INDEX('RobotLookup Clean'!$E:$E,ROW()-3)="Junior",INDEX('RobotLookup Clean'!$S:$S,ROW()-3)=1),ROW()-3,"")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X861" t="str">
        <f>IF(AND(INDEX('RobotLookup Clean'!$E:$E,ROW()-3)="Junior",INDEX('RobotLookup Clean'!$S:$S,ROW()-3)=1),ROW()-3,"")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X862" t="str">
        <f>IF(AND(INDEX('RobotLookup Clean'!$E:$E,ROW()-3)="Junior",INDEX('RobotLookup Clean'!$S:$S,ROW()-3)=1),ROW()-3,"")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X863" t="str">
        <f>IF(AND(INDEX('RobotLookup Clean'!$E:$E,ROW()-3)="Junior",INDEX('RobotLookup Clean'!$S:$S,ROW()-3)=1),ROW()-3,"")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X864" t="str">
        <f>IF(AND(INDEX('RobotLookup Clean'!$E:$E,ROW()-3)="Junior",INDEX('RobotLookup Clean'!$S:$S,ROW()-3)=1),ROW()-3,"")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X865" t="str">
        <f>IF(AND(INDEX('RobotLookup Clean'!$E:$E,ROW()-3)="Junior",INDEX('RobotLookup Clean'!$S:$S,ROW()-3)=1),ROW()-3,"")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X866" t="str">
        <f>IF(AND(INDEX('RobotLookup Clean'!$E:$E,ROW()-3)="Junior",INDEX('RobotLookup Clean'!$S:$S,ROW()-3)=1),ROW()-3,"")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X867" t="str">
        <f>IF(AND(INDEX('RobotLookup Clean'!$E:$E,ROW()-3)="Junior",INDEX('RobotLookup Clean'!$S:$S,ROW()-3)=1),ROW()-3,"")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X868" t="str">
        <f>IF(AND(INDEX('RobotLookup Clean'!$E:$E,ROW()-3)="Junior",INDEX('RobotLookup Clean'!$S:$S,ROW()-3)=1),ROW()-3,"")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X869" t="str">
        <f>IF(AND(INDEX('RobotLookup Clean'!$E:$E,ROW()-3)="Junior",INDEX('RobotLookup Clean'!$S:$S,ROW()-3)=1),ROW()-3,"")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X870" t="str">
        <f>IF(AND(INDEX('RobotLookup Clean'!$E:$E,ROW()-3)="Junior",INDEX('RobotLookup Clean'!$S:$S,ROW()-3)=1),ROW()-3,"")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X871" t="str">
        <f>IF(AND(INDEX('RobotLookup Clean'!$E:$E,ROW()-3)="Junior",INDEX('RobotLookup Clean'!$S:$S,ROW()-3)=1),ROW()-3,"")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X872" t="str">
        <f>IF(AND(INDEX('RobotLookup Clean'!$E:$E,ROW()-3)="Junior",INDEX('RobotLookup Clean'!$S:$S,ROW()-3)=1),ROW()-3,"")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X873" t="str">
        <f>IF(AND(INDEX('RobotLookup Clean'!$E:$E,ROW()-3)="Junior",INDEX('RobotLookup Clean'!$S:$S,ROW()-3)=1),ROW()-3,"")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X874" t="str">
        <f>IF(AND(INDEX('RobotLookup Clean'!$E:$E,ROW()-3)="Junior",INDEX('RobotLookup Clean'!$S:$S,ROW()-3)=1),ROW()-3,"")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X875" t="str">
        <f>IF(AND(INDEX('RobotLookup Clean'!$E:$E,ROW()-3)="Junior",INDEX('RobotLookup Clean'!$S:$S,ROW()-3)=1),ROW()-3,"")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X876" t="str">
        <f>IF(AND(INDEX('RobotLookup Clean'!$E:$E,ROW()-3)="Junior",INDEX('RobotLookup Clean'!$S:$S,ROW()-3)=1),ROW()-3,"")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X877" t="str">
        <f>IF(AND(INDEX('RobotLookup Clean'!$E:$E,ROW()-3)="Junior",INDEX('RobotLookup Clean'!$S:$S,ROW()-3)=1),ROW()-3,"")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X878" t="str">
        <f>IF(AND(INDEX('RobotLookup Clean'!$E:$E,ROW()-3)="Junior",INDEX('RobotLookup Clean'!$S:$S,ROW()-3)=1),ROW()-3,"")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X879" t="str">
        <f>IF(AND(INDEX('RobotLookup Clean'!$E:$E,ROW()-3)="Junior",INDEX('RobotLookup Clean'!$S:$S,ROW()-3)=1),ROW()-3,"")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X880" t="str">
        <f>IF(AND(INDEX('RobotLookup Clean'!$E:$E,ROW()-3)="Junior",INDEX('RobotLookup Clean'!$S:$S,ROW()-3)=1),ROW()-3,"")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X881" t="str">
        <f>IF(AND(INDEX('RobotLookup Clean'!$E:$E,ROW()-3)="Junior",INDEX('RobotLookup Clean'!$S:$S,ROW()-3)=1),ROW()-3,"")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X882" t="str">
        <f>IF(AND(INDEX('RobotLookup Clean'!$E:$E,ROW()-3)="Junior",INDEX('RobotLookup Clean'!$S:$S,ROW()-3)=1),ROW()-3,"")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X883" t="str">
        <f>IF(AND(INDEX('RobotLookup Clean'!$E:$E,ROW()-3)="Junior",INDEX('RobotLookup Clean'!$S:$S,ROW()-3)=1),ROW()-3,"")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X884" t="str">
        <f>IF(AND(INDEX('RobotLookup Clean'!$E:$E,ROW()-3)="Junior",INDEX('RobotLookup Clean'!$S:$S,ROW()-3)=1),ROW()-3,"")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X885" t="str">
        <f>IF(AND(INDEX('RobotLookup Clean'!$E:$E,ROW()-3)="Junior",INDEX('RobotLookup Clean'!$S:$S,ROW()-3)=1),ROW()-3,"")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X886" t="str">
        <f>IF(AND(INDEX('RobotLookup Clean'!$E:$E,ROW()-3)="Junior",INDEX('RobotLookup Clean'!$S:$S,ROW()-3)=1),ROW()-3,"")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X887" t="str">
        <f>IF(AND(INDEX('RobotLookup Clean'!$E:$E,ROW()-3)="Junior",INDEX('RobotLookup Clean'!$S:$S,ROW()-3)=1),ROW()-3,"")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X888" t="str">
        <f>IF(AND(INDEX('RobotLookup Clean'!$E:$E,ROW()-3)="Junior",INDEX('RobotLookup Clean'!$S:$S,ROW()-3)=1),ROW()-3,"")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X889" t="str">
        <f>IF(AND(INDEX('RobotLookup Clean'!$E:$E,ROW()-3)="Junior",INDEX('RobotLookup Clean'!$S:$S,ROW()-3)=1),ROW()-3,"")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X890" t="str">
        <f>IF(AND(INDEX('RobotLookup Clean'!$E:$E,ROW()-3)="Junior",INDEX('RobotLookup Clean'!$S:$S,ROW()-3)=1),ROW()-3,"")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X891" t="str">
        <f>IF(AND(INDEX('RobotLookup Clean'!$E:$E,ROW()-3)="Junior",INDEX('RobotLookup Clean'!$S:$S,ROW()-3)=1),ROW()-3,"")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X892" t="str">
        <f>IF(AND(INDEX('RobotLookup Clean'!$E:$E,ROW()-3)="Junior",INDEX('RobotLookup Clean'!$S:$S,ROW()-3)=1),ROW()-3,"")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X893" t="str">
        <f>IF(AND(INDEX('RobotLookup Clean'!$E:$E,ROW()-3)="Junior",INDEX('RobotLookup Clean'!$S:$S,ROW()-3)=1),ROW()-3,"")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X894" t="str">
        <f>IF(AND(INDEX('RobotLookup Clean'!$E:$E,ROW()-3)="Junior",INDEX('RobotLookup Clean'!$S:$S,ROW()-3)=1),ROW()-3,"")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X895" t="str">
        <f>IF(AND(INDEX('RobotLookup Clean'!$E:$E,ROW()-3)="Junior",INDEX('RobotLookup Clean'!$S:$S,ROW()-3)=1),ROW()-3,"")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X896" t="str">
        <f>IF(AND(INDEX('RobotLookup Clean'!$E:$E,ROW()-3)="Junior",INDEX('RobotLookup Clean'!$S:$S,ROW()-3)=1),ROW()-3,"")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X897" t="str">
        <f>IF(AND(INDEX('RobotLookup Clean'!$E:$E,ROW()-3)="Junior",INDEX('RobotLookup Clean'!$S:$S,ROW()-3)=1),ROW()-3,"")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X898" t="str">
        <f>IF(AND(INDEX('RobotLookup Clean'!$E:$E,ROW()-3)="Junior",INDEX('RobotLookup Clean'!$S:$S,ROW()-3)=1),ROW()-3,"")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X899" t="str">
        <f>IF(AND(INDEX('RobotLookup Clean'!$E:$E,ROW()-3)="Junior",INDEX('RobotLookup Clean'!$S:$S,ROW()-3)=1),ROW()-3,"")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X900" t="str">
        <f>IF(AND(INDEX('RobotLookup Clean'!$E:$E,ROW()-3)="Junior",INDEX('RobotLookup Clean'!$S:$S,ROW()-3)=1),ROW()-3,"")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X901" t="str">
        <f>IF(AND(INDEX('RobotLookup Clean'!$E:$E,ROW()-3)="Junior",INDEX('RobotLookup Clean'!$S:$S,ROW()-3)=1),ROW()-3,"")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X902" t="str">
        <f>IF(AND(INDEX('RobotLookup Clean'!$E:$E,ROW()-3)="Junior",INDEX('RobotLookup Clean'!$S:$S,ROW()-3)=1),ROW()-3,"")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X903" t="str">
        <f>IF(AND(INDEX('RobotLookup Clean'!$E:$E,ROW()-3)="Junior",INDEX('RobotLookup Clean'!$S:$S,ROW()-3)=1),ROW()-3,"")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X904" t="str">
        <f>IF(AND(INDEX('RobotLookup Clean'!$E:$E,ROW()-3)="Junior",INDEX('RobotLookup Clean'!$S:$S,ROW()-3)=1),ROW()-3,"")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X905" t="str">
        <f>IF(AND(INDEX('RobotLookup Clean'!$E:$E,ROW()-3)="Junior",INDEX('RobotLookup Clean'!$S:$S,ROW()-3)=1),ROW()-3,"")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X906" t="str">
        <f>IF(AND(INDEX('RobotLookup Clean'!$E:$E,ROW()-3)="Junior",INDEX('RobotLookup Clean'!$S:$S,ROW()-3)=1),ROW()-3,"")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X907" t="str">
        <f>IF(AND(INDEX('RobotLookup Clean'!$E:$E,ROW()-3)="Junior",INDEX('RobotLookup Clean'!$S:$S,ROW()-3)=1),ROW()-3,"")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X908" t="str">
        <f>IF(AND(INDEX('RobotLookup Clean'!$E:$E,ROW()-3)="Junior",INDEX('RobotLookup Clean'!$S:$S,ROW()-3)=1),ROW()-3,"")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X909" t="str">
        <f>IF(AND(INDEX('RobotLookup Clean'!$E:$E,ROW()-3)="Junior",INDEX('RobotLookup Clean'!$S:$S,ROW()-3)=1),ROW()-3,"")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X910" t="str">
        <f>IF(AND(INDEX('RobotLookup Clean'!$E:$E,ROW()-3)="Junior",INDEX('RobotLookup Clean'!$S:$S,ROW()-3)=1),ROW()-3,"")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X911" t="str">
        <f>IF(AND(INDEX('RobotLookup Clean'!$E:$E,ROW()-3)="Junior",INDEX('RobotLookup Clean'!$S:$S,ROW()-3)=1),ROW()-3,"")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X912" t="str">
        <f>IF(AND(INDEX('RobotLookup Clean'!$E:$E,ROW()-3)="Junior",INDEX('RobotLookup Clean'!$S:$S,ROW()-3)=1),ROW()-3,"")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X913" t="str">
        <f>IF(AND(INDEX('RobotLookup Clean'!$E:$E,ROW()-3)="Junior",INDEX('RobotLookup Clean'!$S:$S,ROW()-3)=1),ROW()-3,"")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X914" t="str">
        <f>IF(AND(INDEX('RobotLookup Clean'!$E:$E,ROW()-3)="Junior",INDEX('RobotLookup Clean'!$S:$S,ROW()-3)=1),ROW()-3,"")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X915" t="str">
        <f>IF(AND(INDEX('RobotLookup Clean'!$E:$E,ROW()-3)="Junior",INDEX('RobotLookup Clean'!$S:$S,ROW()-3)=1),ROW()-3,"")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X916" t="str">
        <f>IF(AND(INDEX('RobotLookup Clean'!$E:$E,ROW()-3)="Junior",INDEX('RobotLookup Clean'!$S:$S,ROW()-3)=1),ROW()-3,"")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X917" t="str">
        <f>IF(AND(INDEX('RobotLookup Clean'!$E:$E,ROW()-3)="Junior",INDEX('RobotLookup Clean'!$S:$S,ROW()-3)=1),ROW()-3,"")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X918" t="str">
        <f>IF(AND(INDEX('RobotLookup Clean'!$E:$E,ROW()-3)="Junior",INDEX('RobotLookup Clean'!$S:$S,ROW()-3)=1),ROW()-3,"")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X919" t="str">
        <f>IF(AND(INDEX('RobotLookup Clean'!$E:$E,ROW()-3)="Junior",INDEX('RobotLookup Clean'!$S:$S,ROW()-3)=1),ROW()-3,"")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X920" t="str">
        <f>IF(AND(INDEX('RobotLookup Clean'!$E:$E,ROW()-3)="Junior",INDEX('RobotLookup Clean'!$S:$S,ROW()-3)=1),ROW()-3,"")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X921" t="str">
        <f>IF(AND(INDEX('RobotLookup Clean'!$E:$E,ROW()-3)="Junior",INDEX('RobotLookup Clean'!$S:$S,ROW()-3)=1),ROW()-3,"")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X922" t="str">
        <f>IF(AND(INDEX('RobotLookup Clean'!$E:$E,ROW()-3)="Junior",INDEX('RobotLookup Clean'!$S:$S,ROW()-3)=1),ROW()-3,"")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X923" t="str">
        <f>IF(AND(INDEX('RobotLookup Clean'!$E:$E,ROW()-3)="Junior",INDEX('RobotLookup Clean'!$S:$S,ROW()-3)=1),ROW()-3,"")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X924" t="str">
        <f>IF(AND(INDEX('RobotLookup Clean'!$E:$E,ROW()-3)="Junior",INDEX('RobotLookup Clean'!$S:$S,ROW()-3)=1),ROW()-3,"")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X925" t="str">
        <f>IF(AND(INDEX('RobotLookup Clean'!$E:$E,ROW()-3)="Junior",INDEX('RobotLookup Clean'!$S:$S,ROW()-3)=1),ROW()-3,"")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X926" t="str">
        <f>IF(AND(INDEX('RobotLookup Clean'!$E:$E,ROW()-3)="Junior",INDEX('RobotLookup Clean'!$S:$S,ROW()-3)=1),ROW()-3,"")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X927" t="str">
        <f>IF(AND(INDEX('RobotLookup Clean'!$E:$E,ROW()-3)="Junior",INDEX('RobotLookup Clean'!$S:$S,ROW()-3)=1),ROW()-3,"")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X928" t="str">
        <f>IF(AND(INDEX('RobotLookup Clean'!$E:$E,ROW()-3)="Junior",INDEX('RobotLookup Clean'!$S:$S,ROW()-3)=1),ROW()-3,"")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X929" t="str">
        <f>IF(AND(INDEX('RobotLookup Clean'!$E:$E,ROW()-3)="Junior",INDEX('RobotLookup Clean'!$S:$S,ROW()-3)=1),ROW()-3,"")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X930" t="str">
        <f>IF(AND(INDEX('RobotLookup Clean'!$E:$E,ROW()-3)="Junior",INDEX('RobotLookup Clean'!$S:$S,ROW()-3)=1),ROW()-3,"")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X931" t="str">
        <f>IF(AND(INDEX('RobotLookup Clean'!$E:$E,ROW()-3)="Junior",INDEX('RobotLookup Clean'!$S:$S,ROW()-3)=1),ROW()-3,"")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X932" t="str">
        <f>IF(AND(INDEX('RobotLookup Clean'!$E:$E,ROW()-3)="Junior",INDEX('RobotLookup Clean'!$S:$S,ROW()-3)=1),ROW()-3,"")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X933" t="str">
        <f>IF(AND(INDEX('RobotLookup Clean'!$E:$E,ROW()-3)="Junior",INDEX('RobotLookup Clean'!$S:$S,ROW()-3)=1),ROW()-3,"")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X934" t="str">
        <f>IF(AND(INDEX('RobotLookup Clean'!$E:$E,ROW()-3)="Junior",INDEX('RobotLookup Clean'!$S:$S,ROW()-3)=1),ROW()-3,"")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X935" t="str">
        <f>IF(AND(INDEX('RobotLookup Clean'!$E:$E,ROW()-3)="Junior",INDEX('RobotLookup Clean'!$S:$S,ROW()-3)=1),ROW()-3,"")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X936" t="str">
        <f>IF(AND(INDEX('RobotLookup Clean'!$E:$E,ROW()-3)="Junior",INDEX('RobotLookup Clean'!$S:$S,ROW()-3)=1),ROW()-3,"")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X937" t="str">
        <f>IF(AND(INDEX('RobotLookup Clean'!$E:$E,ROW()-3)="Junior",INDEX('RobotLookup Clean'!$S:$S,ROW()-3)=1),ROW()-3,"")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X938" t="str">
        <f>IF(AND(INDEX('RobotLookup Clean'!$E:$E,ROW()-3)="Junior",INDEX('RobotLookup Clean'!$S:$S,ROW()-3)=1),ROW()-3,"")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X939" t="str">
        <f>IF(AND(INDEX('RobotLookup Clean'!$E:$E,ROW()-3)="Junior",INDEX('RobotLookup Clean'!$S:$S,ROW()-3)=1),ROW()-3,"")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X940" t="str">
        <f>IF(AND(INDEX('RobotLookup Clean'!$E:$E,ROW()-3)="Junior",INDEX('RobotLookup Clean'!$S:$S,ROW()-3)=1),ROW()-3,"")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X941" t="str">
        <f>IF(AND(INDEX('RobotLookup Clean'!$E:$E,ROW()-3)="Junior",INDEX('RobotLookup Clean'!$S:$S,ROW()-3)=1),ROW()-3,"")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X942" t="str">
        <f>IF(AND(INDEX('RobotLookup Clean'!$E:$E,ROW()-3)="Junior",INDEX('RobotLookup Clean'!$S:$S,ROW()-3)=1),ROW()-3,"")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X943" t="str">
        <f>IF(AND(INDEX('RobotLookup Clean'!$E:$E,ROW()-3)="Junior",INDEX('RobotLookup Clean'!$S:$S,ROW()-3)=1),ROW()-3,"")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X944" t="str">
        <f>IF(AND(INDEX('RobotLookup Clean'!$E:$E,ROW()-3)="Junior",INDEX('RobotLookup Clean'!$S:$S,ROW()-3)=1),ROW()-3,"")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X945" t="str">
        <f>IF(AND(INDEX('RobotLookup Clean'!$E:$E,ROW()-3)="Junior",INDEX('RobotLookup Clean'!$S:$S,ROW()-3)=1),ROW()-3,"")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X946" t="str">
        <f>IF(AND(INDEX('RobotLookup Clean'!$E:$E,ROW()-3)="Junior",INDEX('RobotLookup Clean'!$S:$S,ROW()-3)=1),ROW()-3,"")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X947" t="str">
        <f>IF(AND(INDEX('RobotLookup Clean'!$E:$E,ROW()-3)="Junior",INDEX('RobotLookup Clean'!$S:$S,ROW()-3)=1),ROW()-3,"")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X948" t="str">
        <f>IF(AND(INDEX('RobotLookup Clean'!$E:$E,ROW()-3)="Junior",INDEX('RobotLookup Clean'!$S:$S,ROW()-3)=1),ROW()-3,"")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X949" t="str">
        <f>IF(AND(INDEX('RobotLookup Clean'!$E:$E,ROW()-3)="Junior",INDEX('RobotLookup Clean'!$S:$S,ROW()-3)=1),ROW()-3,"")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X950" t="str">
        <f>IF(AND(INDEX('RobotLookup Clean'!$E:$E,ROW()-3)="Junior",INDEX('RobotLookup Clean'!$S:$S,ROW()-3)=1),ROW()-3,"")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X951" t="str">
        <f>IF(AND(INDEX('RobotLookup Clean'!$E:$E,ROW()-3)="Junior",INDEX('RobotLookup Clean'!$S:$S,ROW()-3)=1),ROW()-3,"")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X952" t="str">
        <f>IF(AND(INDEX('RobotLookup Clean'!$E:$E,ROW()-3)="Junior",INDEX('RobotLookup Clean'!$S:$S,ROW()-3)=1),ROW()-3,"")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X953" t="str">
        <f>IF(AND(INDEX('RobotLookup Clean'!$E:$E,ROW()-3)="Junior",INDEX('RobotLookup Clean'!$S:$S,ROW()-3)=1),ROW()-3,"")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X954" t="str">
        <f>IF(AND(INDEX('RobotLookup Clean'!$E:$E,ROW()-3)="Junior",INDEX('RobotLookup Clean'!$S:$S,ROW()-3)=1),ROW()-3,"")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X955" t="str">
        <f>IF(AND(INDEX('RobotLookup Clean'!$E:$E,ROW()-3)="Junior",INDEX('RobotLookup Clean'!$S:$S,ROW()-3)=1),ROW()-3,"")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X956" t="str">
        <f>IF(AND(INDEX('RobotLookup Clean'!$E:$E,ROW()-3)="Junior",INDEX('RobotLookup Clean'!$S:$S,ROW()-3)=1),ROW()-3,"")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X957" t="str">
        <f>IF(AND(INDEX('RobotLookup Clean'!$E:$E,ROW()-3)="Junior",INDEX('RobotLookup Clean'!$S:$S,ROW()-3)=1),ROW()-3,"")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X958" t="str">
        <f>IF(AND(INDEX('RobotLookup Clean'!$E:$E,ROW()-3)="Junior",INDEX('RobotLookup Clean'!$S:$S,ROW()-3)=1),ROW()-3,"")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X959" t="str">
        <f>IF(AND(INDEX('RobotLookup Clean'!$E:$E,ROW()-3)="Junior",INDEX('RobotLookup Clean'!$S:$S,ROW()-3)=1),ROW()-3,"")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X960" t="str">
        <f>IF(AND(INDEX('RobotLookup Clean'!$E:$E,ROW()-3)="Junior",INDEX('RobotLookup Clean'!$S:$S,ROW()-3)=1),ROW()-3,"")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X961" t="str">
        <f>IF(AND(INDEX('RobotLookup Clean'!$E:$E,ROW()-3)="Junior",INDEX('RobotLookup Clean'!$S:$S,ROW()-3)=1),ROW()-3,"")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X962" t="str">
        <f>IF(AND(INDEX('RobotLookup Clean'!$E:$E,ROW()-3)="Junior",INDEX('RobotLookup Clean'!$S:$S,ROW()-3)=1),ROW()-3,"")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X963" t="str">
        <f>IF(AND(INDEX('RobotLookup Clean'!$E:$E,ROW()-3)="Junior",INDEX('RobotLookup Clean'!$S:$S,ROW()-3)=1),ROW()-3,"")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X964" t="str">
        <f>IF(AND(INDEX('RobotLookup Clean'!$E:$E,ROW()-3)="Junior",INDEX('RobotLookup Clean'!$S:$S,ROW()-3)=1),ROW()-3,"")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X965" t="str">
        <f>IF(AND(INDEX('RobotLookup Clean'!$E:$E,ROW()-3)="Junior",INDEX('RobotLookup Clean'!$S:$S,ROW()-3)=1),ROW()-3,"")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X966" t="str">
        <f>IF(AND(INDEX('RobotLookup Clean'!$E:$E,ROW()-3)="Junior",INDEX('RobotLookup Clean'!$S:$S,ROW()-3)=1),ROW()-3,"")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X967" t="str">
        <f>IF(AND(INDEX('RobotLookup Clean'!$E:$E,ROW()-3)="Junior",INDEX('RobotLookup Clean'!$S:$S,ROW()-3)=1),ROW()-3,"")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X968" t="str">
        <f>IF(AND(INDEX('RobotLookup Clean'!$E:$E,ROW()-3)="Junior",INDEX('RobotLookup Clean'!$S:$S,ROW()-3)=1),ROW()-3,"")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X969" t="str">
        <f>IF(AND(INDEX('RobotLookup Clean'!$E:$E,ROW()-3)="Junior",INDEX('RobotLookup Clean'!$S:$S,ROW()-3)=1),ROW()-3,"")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X970" t="str">
        <f>IF(AND(INDEX('RobotLookup Clean'!$E:$E,ROW()-3)="Junior",INDEX('RobotLookup Clean'!$S:$S,ROW()-3)=1),ROW()-3,"")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X971" t="str">
        <f>IF(AND(INDEX('RobotLookup Clean'!$E:$E,ROW()-3)="Junior",INDEX('RobotLookup Clean'!$S:$S,ROW()-3)=1),ROW()-3,"")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X972" t="str">
        <f>IF(AND(INDEX('RobotLookup Clean'!$E:$E,ROW()-3)="Junior",INDEX('RobotLookup Clean'!$S:$S,ROW()-3)=1),ROW()-3,"")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X973" t="str">
        <f>IF(AND(INDEX('RobotLookup Clean'!$E:$E,ROW()-3)="Junior",INDEX('RobotLookup Clean'!$S:$S,ROW()-3)=1),ROW()-3,"")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X974" t="str">
        <f>IF(AND(INDEX('RobotLookup Clean'!$E:$E,ROW()-3)="Junior",INDEX('RobotLookup Clean'!$S:$S,ROW()-3)=1),ROW()-3,"")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X975" t="str">
        <f>IF(AND(INDEX('RobotLookup Clean'!$E:$E,ROW()-3)="Junior",INDEX('RobotLookup Clean'!$S:$S,ROW()-3)=1),ROW()-3,"")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X976" t="str">
        <f>IF(AND(INDEX('RobotLookup Clean'!$E:$E,ROW()-3)="Junior",INDEX('RobotLookup Clean'!$S:$S,ROW()-3)=1),ROW()-3,"")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X977" t="str">
        <f>IF(AND(INDEX('RobotLookup Clean'!$E:$E,ROW()-3)="Junior",INDEX('RobotLookup Clean'!$S:$S,ROW()-3)=1),ROW()-3,"")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X978" t="str">
        <f>IF(AND(INDEX('RobotLookup Clean'!$E:$E,ROW()-3)="Junior",INDEX('RobotLookup Clean'!$S:$S,ROW()-3)=1),ROW()-3,"")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X979" t="str">
        <f>IF(AND(INDEX('RobotLookup Clean'!$E:$E,ROW()-3)="Junior",INDEX('RobotLookup Clean'!$S:$S,ROW()-3)=1),ROW()-3,"")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X980" t="str">
        <f>IF(AND(INDEX('RobotLookup Clean'!$E:$E,ROW()-3)="Junior",INDEX('RobotLookup Clean'!$S:$S,ROW()-3)=1),ROW()-3,"")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X981" t="str">
        <f>IF(AND(INDEX('RobotLookup Clean'!$E:$E,ROW()-3)="Junior",INDEX('RobotLookup Clean'!$S:$S,ROW()-3)=1),ROW()-3,"")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X982" t="str">
        <f>IF(AND(INDEX('RobotLookup Clean'!$E:$E,ROW()-3)="Junior",INDEX('RobotLookup Clean'!$S:$S,ROW()-3)=1),ROW()-3,"")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X983" t="str">
        <f>IF(AND(INDEX('RobotLookup Clean'!$E:$E,ROW()-3)="Junior",INDEX('RobotLookup Clean'!$S:$S,ROW()-3)=1),ROW()-3,"")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X984" t="str">
        <f>IF(AND(INDEX('RobotLookup Clean'!$E:$E,ROW()-3)="Junior",INDEX('RobotLookup Clean'!$S:$S,ROW()-3)=1),ROW()-3,"")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X985" t="str">
        <f>IF(AND(INDEX('RobotLookup Clean'!$E:$E,ROW()-3)="Junior",INDEX('RobotLookup Clean'!$S:$S,ROW()-3)=1),ROW()-3,"")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X986" t="str">
        <f>IF(AND(INDEX('RobotLookup Clean'!$E:$E,ROW()-3)="Junior",INDEX('RobotLookup Clean'!$S:$S,ROW()-3)=1),ROW()-3,"")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X987" t="str">
        <f>IF(AND(INDEX('RobotLookup Clean'!$E:$E,ROW()-3)="Junior",INDEX('RobotLookup Clean'!$S:$S,ROW()-3)=1),ROW()-3,"")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X988" t="str">
        <f>IF(AND(INDEX('RobotLookup Clean'!$E:$E,ROW()-3)="Junior",INDEX('RobotLookup Clean'!$S:$S,ROW()-3)=1),ROW()-3,"")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X989" t="str">
        <f>IF(AND(INDEX('RobotLookup Clean'!$E:$E,ROW()-3)="Junior",INDEX('RobotLookup Clean'!$S:$S,ROW()-3)=1),ROW()-3,"")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X990" t="str">
        <f>IF(AND(INDEX('RobotLookup Clean'!$E:$E,ROW()-3)="Junior",INDEX('RobotLookup Clean'!$S:$S,ROW()-3)=1),ROW()-3,"")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X991" t="str">
        <f>IF(AND(INDEX('RobotLookup Clean'!$E:$E,ROW()-3)="Junior",INDEX('RobotLookup Clean'!$S:$S,ROW()-3)=1),ROW()-3,"")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X992" t="str">
        <f>IF(AND(INDEX('RobotLookup Clean'!$E:$E,ROW()-3)="Junior",INDEX('RobotLookup Clean'!$S:$S,ROW()-3)=1),ROW()-3,"")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X993" t="str">
        <f>IF(AND(INDEX('RobotLookup Clean'!$E:$E,ROW()-3)="Junior",INDEX('RobotLookup Clean'!$S:$S,ROW()-3)=1),ROW()-3,"")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X994" t="str">
        <f>IF(AND(INDEX('RobotLookup Clean'!$E:$E,ROW()-3)="Junior",INDEX('RobotLookup Clean'!$S:$S,ROW()-3)=1),ROW()-3,"")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X995" t="str">
        <f>IF(AND(INDEX('RobotLookup Clean'!$E:$E,ROW()-3)="Junior",INDEX('RobotLookup Clean'!$S:$S,ROW()-3)=1),ROW()-3,"")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X996" t="str">
        <f>IF(AND(INDEX('RobotLookup Clean'!$E:$E,ROW()-3)="Junior",INDEX('RobotLookup Clean'!$S:$S,ROW()-3)=1),ROW()-3,"")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X997" t="str">
        <f>IF(AND(INDEX('RobotLookup Clean'!$E:$E,ROW()-3)="Junior",INDEX('RobotLookup Clean'!$S:$S,ROW()-3)=1),ROW()-3,"")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X998" t="str">
        <f>IF(AND(INDEX('RobotLookup Clean'!$E:$E,ROW()-3)="Junior",INDEX('RobotLookup Clean'!$S:$S,ROW()-3)=1),ROW()-3,"")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X999" t="str">
        <f>IF(AND(INDEX('RobotLookup Clean'!$E:$E,ROW()-3)="Junior",INDEX('RobotLookup Clean'!$S:$S,ROW()-3)=1),ROW()-3,"")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X1000" t="str">
        <f>IF(AND(INDEX('RobotLookup Clean'!$E:$E,ROW()-3)="Junior",INDEX('RobotLookup Clean'!$S:$S,ROW()-3)=1),ROW()-3,"")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X1001" t="str">
        <f>IF(AND(INDEX('RobotLookup Clean'!$E:$E,ROW()-3)="Junior",INDEX('RobotLookup Clean'!$S:$S,ROW()-3)=1),ROW()-3,"")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X1002" t="str">
        <f>IF(AND(INDEX('RobotLookup Clean'!$E:$E,ROW()-3)="Junior",INDEX('RobotLookup Clean'!$S:$S,ROW()-3)=1),ROW()-3,"")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X1003" t="str">
        <f>IF(AND(INDEX('RobotLookup Clean'!$E:$E,ROW()-3)="Junior",INDEX('RobotLookup Clean'!$S:$S,ROW()-3)=1),ROW()-3,"")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X1004" t="str">
        <f>IF(AND(INDEX('RobotLookup Clean'!$E:$E,ROW()-3)="Junior",INDEX('RobotLookup Clean'!$S:$S,ROW()-3)=1),ROW()-3,"")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24" max="28" width="13" hidden="1" customWidth="1"/>
  </cols>
  <sheetData>
    <row r="1" spans="1:28" ht="18" customHeight="1" x14ac:dyDescent="0.25">
      <c r="A1" s="20" t="s">
        <v>266</v>
      </c>
    </row>
    <row r="4" spans="1:28" x14ac:dyDescent="0.2">
      <c r="A4" s="21" t="s">
        <v>1</v>
      </c>
      <c r="B4" s="21" t="s">
        <v>2</v>
      </c>
      <c r="C4" s="21" t="s">
        <v>265</v>
      </c>
      <c r="D4" s="21" t="s">
        <v>9</v>
      </c>
      <c r="E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>Example Robot 04</v>
      </c>
      <c r="B5" s="22" t="str">
        <f>IF($AB5="","",INDEX('RobotLookup Clean'!$D:$D,$AB5))</f>
        <v>Example Contestant 04</v>
      </c>
      <c r="C5" s="22"/>
      <c r="D5" s="22"/>
      <c r="E5" s="22"/>
      <c r="X5" t="str">
        <f>IF(AND(INDEX('RobotLookup Clean'!$E:$E,ROW()-3)="Senior",INDEX('RobotLookup Clean'!$AA:$AA,ROW()-3)=1),ROW()-3,"")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>
        <f>IFERROR(MATCH(ROWS($AA$5:AA5),$Z$5:$Z$1004,0),"")</f>
        <v>16</v>
      </c>
      <c r="AB5">
        <f t="shared" ref="AB5:AB68" si="1">IF($AA5="","",INDEX($X$5:$X$1004,$AA5))</f>
        <v>17</v>
      </c>
    </row>
    <row r="6" spans="1:28" ht="30" customHeight="1" x14ac:dyDescent="0.2">
      <c r="A6" s="22" t="str">
        <f>IF($AB6="","",INDEX('RobotLookup Clean'!$B:$B,$AB6))</f>
        <v>Example Robot 11</v>
      </c>
      <c r="B6" s="22" t="str">
        <f>IF($AB6="","",INDEX('RobotLookup Clean'!$D:$D,$AB6))</f>
        <v>Example Contestant 09</v>
      </c>
      <c r="C6" s="22"/>
      <c r="D6" s="22"/>
      <c r="E6" s="22"/>
      <c r="X6" t="str">
        <f>IF(AND(INDEX('RobotLookup Clean'!$E:$E,ROW()-3)="Senior",INDEX('RobotLookup Clean'!$AA:$AA,ROW()-3)=1),ROW()-3,"")</f>
        <v/>
      </c>
      <c r="Y6" t="str">
        <f>IF($X6="","",INDEX('RobotLookup Clean'!$B:$B,$X6))</f>
        <v/>
      </c>
      <c r="Z6" t="str">
        <f t="shared" si="0"/>
        <v/>
      </c>
      <c r="AA6">
        <f>IFERROR(MATCH(ROWS($AA$5:AA6),$Z$5:$Z$1004,0),"")</f>
        <v>20</v>
      </c>
      <c r="AB6">
        <f t="shared" si="1"/>
        <v>21</v>
      </c>
    </row>
    <row r="7" spans="1:28" ht="30" customHeight="1" x14ac:dyDescent="0.2">
      <c r="A7" s="22" t="str">
        <f>IF($AB7="","",INDEX('RobotLookup Clean'!$B:$B,$AB7))</f>
        <v>Example Robot 16</v>
      </c>
      <c r="B7" s="22" t="str">
        <f>IF($AB7="","",INDEX('RobotLookup Clean'!$D:$D,$AB7))</f>
        <v>Example Contestant 10</v>
      </c>
      <c r="C7" s="22"/>
      <c r="D7" s="22"/>
      <c r="E7" s="22"/>
      <c r="X7" t="str">
        <f>IF(AND(INDEX('RobotLookup Clean'!$E:$E,ROW()-3)="Senior",INDEX('RobotLookup Clean'!$AA:$AA,ROW()-3)=1),ROW()-3,"")</f>
        <v/>
      </c>
      <c r="Y7" t="str">
        <f>IF($X7="","",INDEX('RobotLookup Clean'!$B:$B,$X7))</f>
        <v/>
      </c>
      <c r="Z7" t="str">
        <f t="shared" si="0"/>
        <v/>
      </c>
      <c r="AA7">
        <f>IFERROR(MATCH(ROWS($AA$5:AA7),$Z$5:$Z$1004,0),"")</f>
        <v>17</v>
      </c>
      <c r="AB7">
        <f t="shared" si="1"/>
        <v>18</v>
      </c>
    </row>
    <row r="8" spans="1:28" ht="30" customHeight="1" x14ac:dyDescent="0.2">
      <c r="A8" s="22" t="str">
        <f>IF($AB8="","",INDEX('RobotLookup Clean'!$B:$B,$AB8))</f>
        <v>Example Robot 17</v>
      </c>
      <c r="B8" s="22" t="str">
        <f>IF($AB8="","",INDEX('RobotLookup Clean'!$D:$D,$AB8))</f>
        <v>Example Contestant 09</v>
      </c>
      <c r="C8" s="22"/>
      <c r="D8" s="22"/>
      <c r="E8" s="22"/>
      <c r="X8" t="str">
        <f>IF(AND(INDEX('RobotLookup Clean'!$E:$E,ROW()-3)="Senior",INDEX('RobotLookup Clean'!$AA:$AA,ROW()-3)=1),ROW()-3,"")</f>
        <v/>
      </c>
      <c r="Y8" t="str">
        <f>IF($X8="","",INDEX('RobotLookup Clean'!$B:$B,$X8))</f>
        <v/>
      </c>
      <c r="Z8" t="str">
        <f t="shared" si="0"/>
        <v/>
      </c>
      <c r="AA8">
        <f>IFERROR(MATCH(ROWS($AA$5:AA8),$Z$5:$Z$1004,0),"")</f>
        <v>18</v>
      </c>
      <c r="AB8">
        <f t="shared" si="1"/>
        <v>19</v>
      </c>
    </row>
    <row r="9" spans="1:28" ht="30" customHeight="1" x14ac:dyDescent="0.2">
      <c r="A9" s="22" t="str">
        <f>IF($AB9="","",INDEX('RobotLookup Clean'!$B:$B,$AB9))</f>
        <v>Example Robot 18</v>
      </c>
      <c r="B9" s="22" t="str">
        <f>IF($AB9="","",INDEX('RobotLookup Clean'!$D:$D,$AB9))</f>
        <v>Example Contestant 06</v>
      </c>
      <c r="C9" s="22"/>
      <c r="D9" s="22"/>
      <c r="E9" s="22"/>
      <c r="X9" t="str">
        <f>IF(AND(INDEX('RobotLookup Clean'!$E:$E,ROW()-3)="Senior",INDEX('RobotLookup Clean'!$AA:$AA,ROW()-3)=1),ROW()-3,"")</f>
        <v/>
      </c>
      <c r="Y9" t="str">
        <f>IF($X9="","",INDEX('RobotLookup Clean'!$B:$B,$X9))</f>
        <v/>
      </c>
      <c r="Z9" t="str">
        <f t="shared" si="0"/>
        <v/>
      </c>
      <c r="AA9">
        <f>IFERROR(MATCH(ROWS($AA$5:AA9),$Z$5:$Z$1004,0),"")</f>
        <v>19</v>
      </c>
      <c r="AB9">
        <f t="shared" si="1"/>
        <v>20</v>
      </c>
    </row>
    <row r="10" spans="1:28" ht="30" customHeight="1" x14ac:dyDescent="0.2">
      <c r="A10" s="22" t="str">
        <f>IF($AB10="","",INDEX('RobotLookup Clean'!$B:$B,$AB10))</f>
        <v>Example Robot 19</v>
      </c>
      <c r="B10" s="22" t="str">
        <f>IF($AB10="","",INDEX('RobotLookup Clean'!$D:$D,$AB10))</f>
        <v>Example Contestant 08</v>
      </c>
      <c r="C10" s="22"/>
      <c r="D10" s="22"/>
      <c r="E10" s="22"/>
      <c r="X10" t="str">
        <f>IF(AND(INDEX('RobotLookup Clean'!$E:$E,ROW()-3)="Senior",INDEX('RobotLookup Clean'!$AA:$AA,ROW()-3)=1),ROW()-3,"")</f>
        <v/>
      </c>
      <c r="Y10" t="str">
        <f>IF($X10="","",INDEX('RobotLookup Clean'!$B:$B,$X10))</f>
        <v/>
      </c>
      <c r="Z10" t="str">
        <f t="shared" si="0"/>
        <v/>
      </c>
      <c r="AA10">
        <f>IFERROR(MATCH(ROWS($AA$5:AA10),$Z$5:$Z$1004,0),"")</f>
        <v>21</v>
      </c>
      <c r="AB10">
        <f t="shared" si="1"/>
        <v>22</v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X11" t="str">
        <f>IF(AND(INDEX('RobotLookup Clean'!$E:$E,ROW()-3)="Senior",INDEX('RobotLookup Clean'!$AA:$AA,ROW()-3)=1),ROW()-3,"")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X12" t="str">
        <f>IF(AND(INDEX('RobotLookup Clean'!$E:$E,ROW()-3)="Senior",INDEX('RobotLookup Clean'!$AA:$AA,ROW()-3)=1),ROW()-3,"")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X13" t="str">
        <f>IF(AND(INDEX('RobotLookup Clean'!$E:$E,ROW()-3)="Senior",INDEX('RobotLookup Clean'!$AA:$AA,ROW()-3)=1),ROW()-3,"")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X14" t="str">
        <f>IF(AND(INDEX('RobotLookup Clean'!$E:$E,ROW()-3)="Senior",INDEX('RobotLookup Clean'!$AA:$AA,ROW()-3)=1),ROW()-3,"")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X15" t="str">
        <f>IF(AND(INDEX('RobotLookup Clean'!$E:$E,ROW()-3)="Senior",INDEX('RobotLookup Clean'!$AA:$AA,ROW()-3)=1),ROW()-3,"")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X16" t="str">
        <f>IF(AND(INDEX('RobotLookup Clean'!$E:$E,ROW()-3)="Senior",INDEX('RobotLookup Clean'!$AA:$AA,ROW()-3)=1),ROW()-3,"")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X17" t="str">
        <f>IF(AND(INDEX('RobotLookup Clean'!$E:$E,ROW()-3)="Senior",INDEX('RobotLookup Clean'!$AA:$AA,ROW()-3)=1),ROW()-3,"")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X18" t="str">
        <f>IF(AND(INDEX('RobotLookup Clean'!$E:$E,ROW()-3)="Senior",INDEX('RobotLookup Clean'!$AA:$AA,ROW()-3)=1),ROW()-3,"")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X19" t="str">
        <f>IF(AND(INDEX('RobotLookup Clean'!$E:$E,ROW()-3)="Senior",INDEX('RobotLookup Clean'!$AA:$AA,ROW()-3)=1),ROW()-3,"")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X20">
        <f>IF(AND(INDEX('RobotLookup Clean'!$E:$E,ROW()-3)="Senior",INDEX('RobotLookup Clean'!$AA:$AA,ROW()-3)=1),ROW()-3,"")</f>
        <v>17</v>
      </c>
      <c r="Y20" t="str">
        <f>IF($X20="","",INDEX('RobotLookup Clean'!$B:$B,$X20))</f>
        <v>Example Robot 04</v>
      </c>
      <c r="Z20">
        <f t="shared" si="0"/>
        <v>1</v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X21">
        <f>IF(AND(INDEX('RobotLookup Clean'!$E:$E,ROW()-3)="Senior",INDEX('RobotLookup Clean'!$AA:$AA,ROW()-3)=1),ROW()-3,"")</f>
        <v>18</v>
      </c>
      <c r="Y21" t="str">
        <f>IF($X21="","",INDEX('RobotLookup Clean'!$B:$B,$X21))</f>
        <v>Example Robot 16</v>
      </c>
      <c r="Z21">
        <f t="shared" si="0"/>
        <v>3</v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X22">
        <f>IF(AND(INDEX('RobotLookup Clean'!$E:$E,ROW()-3)="Senior",INDEX('RobotLookup Clean'!$AA:$AA,ROW()-3)=1),ROW()-3,"")</f>
        <v>19</v>
      </c>
      <c r="Y22" t="str">
        <f>IF($X22="","",INDEX('RobotLookup Clean'!$B:$B,$X22))</f>
        <v>Example Robot 17</v>
      </c>
      <c r="Z22">
        <f t="shared" si="0"/>
        <v>4</v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X23">
        <f>IF(AND(INDEX('RobotLookup Clean'!$E:$E,ROW()-3)="Senior",INDEX('RobotLookup Clean'!$AA:$AA,ROW()-3)=1),ROW()-3,"")</f>
        <v>20</v>
      </c>
      <c r="Y23" t="str">
        <f>IF($X23="","",INDEX('RobotLookup Clean'!$B:$B,$X23))</f>
        <v>Example Robot 18</v>
      </c>
      <c r="Z23">
        <f t="shared" si="0"/>
        <v>5</v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X24">
        <f>IF(AND(INDEX('RobotLookup Clean'!$E:$E,ROW()-3)="Senior",INDEX('RobotLookup Clean'!$AA:$AA,ROW()-3)=1),ROW()-3,"")</f>
        <v>21</v>
      </c>
      <c r="Y24" t="str">
        <f>IF($X24="","",INDEX('RobotLookup Clean'!$B:$B,$X24))</f>
        <v>Example Robot 11</v>
      </c>
      <c r="Z24">
        <f t="shared" si="0"/>
        <v>2</v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X25">
        <f>IF(AND(INDEX('RobotLookup Clean'!$E:$E,ROW()-3)="Senior",INDEX('RobotLookup Clean'!$AA:$AA,ROW()-3)=1),ROW()-3,"")</f>
        <v>22</v>
      </c>
      <c r="Y25" t="str">
        <f>IF($X25="","",INDEX('RobotLookup Clean'!$B:$B,$X25))</f>
        <v>Example Robot 19</v>
      </c>
      <c r="Z25">
        <f t="shared" si="0"/>
        <v>6</v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X26" t="str">
        <f>IF(AND(INDEX('RobotLookup Clean'!$E:$E,ROW()-3)="Senior",INDEX('RobotLookup Clean'!$AA:$AA,ROW()-3)=1),ROW()-3,"")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X27" t="str">
        <f>IF(AND(INDEX('RobotLookup Clean'!$E:$E,ROW()-3)="Senior",INDEX('RobotLookup Clean'!$AA:$AA,ROW()-3)=1),ROW()-3,"")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X28" t="str">
        <f>IF(AND(INDEX('RobotLookup Clean'!$E:$E,ROW()-3)="Senior",INDEX('RobotLookup Clean'!$AA:$AA,ROW()-3)=1),ROW()-3,"")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X29" t="str">
        <f>IF(AND(INDEX('RobotLookup Clean'!$E:$E,ROW()-3)="Senior",INDEX('RobotLookup Clean'!$AA:$AA,ROW()-3)=1),ROW()-3,"")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X30" t="str">
        <f>IF(AND(INDEX('RobotLookup Clean'!$E:$E,ROW()-3)="Senior",INDEX('RobotLookup Clean'!$AA:$AA,ROW()-3)=1),ROW()-3,"")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X31" t="str">
        <f>IF(AND(INDEX('RobotLookup Clean'!$E:$E,ROW()-3)="Senior",INDEX('RobotLookup Clean'!$AA:$AA,ROW()-3)=1),ROW()-3,"")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X32" t="str">
        <f>IF(AND(INDEX('RobotLookup Clean'!$E:$E,ROW()-3)="Senior",INDEX('RobotLookup Clean'!$AA:$AA,ROW()-3)=1),ROW()-3,"")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X33" t="str">
        <f>IF(AND(INDEX('RobotLookup Clean'!$E:$E,ROW()-3)="Senior",INDEX('RobotLookup Clean'!$AA:$AA,ROW()-3)=1),ROW()-3,"")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X34" t="str">
        <f>IF(AND(INDEX('RobotLookup Clean'!$E:$E,ROW()-3)="Senior",INDEX('RobotLookup Clean'!$AA:$AA,ROW()-3)=1),ROW()-3,"")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X35" t="str">
        <f>IF(AND(INDEX('RobotLookup Clean'!$E:$E,ROW()-3)="Senior",INDEX('RobotLookup Clean'!$AA:$AA,ROW()-3)=1),ROW()-3,"")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X36" t="str">
        <f>IF(AND(INDEX('RobotLookup Clean'!$E:$E,ROW()-3)="Senior",INDEX('RobotLookup Clean'!$AA:$AA,ROW()-3)=1),ROW()-3,"")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X37" t="str">
        <f>IF(AND(INDEX('RobotLookup Clean'!$E:$E,ROW()-3)="Senior",INDEX('RobotLookup Clean'!$AA:$AA,ROW()-3)=1),ROW()-3,"")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X38" t="str">
        <f>IF(AND(INDEX('RobotLookup Clean'!$E:$E,ROW()-3)="Senior",INDEX('RobotLookup Clean'!$AA:$AA,ROW()-3)=1),ROW()-3,"")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X39" t="str">
        <f>IF(AND(INDEX('RobotLookup Clean'!$E:$E,ROW()-3)="Senior",INDEX('RobotLookup Clean'!$AA:$AA,ROW()-3)=1),ROW()-3,"")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X40" t="str">
        <f>IF(AND(INDEX('RobotLookup Clean'!$E:$E,ROW()-3)="Senior",INDEX('RobotLookup Clean'!$AA:$AA,ROW()-3)=1),ROW()-3,"")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X41" t="str">
        <f>IF(AND(INDEX('RobotLookup Clean'!$E:$E,ROW()-3)="Senior",INDEX('RobotLookup Clean'!$AA:$AA,ROW()-3)=1),ROW()-3,"")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X42" t="str">
        <f>IF(AND(INDEX('RobotLookup Clean'!$E:$E,ROW()-3)="Senior",INDEX('RobotLookup Clean'!$AA:$AA,ROW()-3)=1),ROW()-3,"")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X43" t="str">
        <f>IF(AND(INDEX('RobotLookup Clean'!$E:$E,ROW()-3)="Senior",INDEX('RobotLookup Clean'!$AA:$AA,ROW()-3)=1),ROW()-3,"")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X44" t="str">
        <f>IF(AND(INDEX('RobotLookup Clean'!$E:$E,ROW()-3)="Senior",INDEX('RobotLookup Clean'!$AA:$AA,ROW()-3)=1),ROW()-3,"")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X45" t="str">
        <f>IF(AND(INDEX('RobotLookup Clean'!$E:$E,ROW()-3)="Senior",INDEX('RobotLookup Clean'!$AA:$AA,ROW()-3)=1),ROW()-3,"")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X46" t="str">
        <f>IF(AND(INDEX('RobotLookup Clean'!$E:$E,ROW()-3)="Senior",INDEX('RobotLookup Clean'!$AA:$AA,ROW()-3)=1),ROW()-3,"")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X47" t="str">
        <f>IF(AND(INDEX('RobotLookup Clean'!$E:$E,ROW()-3)="Senior",INDEX('RobotLookup Clean'!$AA:$AA,ROW()-3)=1),ROW()-3,"")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X48" t="str">
        <f>IF(AND(INDEX('RobotLookup Clean'!$E:$E,ROW()-3)="Senior",INDEX('RobotLookup Clean'!$AA:$AA,ROW()-3)=1),ROW()-3,"")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X49" t="str">
        <f>IF(AND(INDEX('RobotLookup Clean'!$E:$E,ROW()-3)="Senior",INDEX('RobotLookup Clean'!$AA:$AA,ROW()-3)=1),ROW()-3,"")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X50" t="str">
        <f>IF(AND(INDEX('RobotLookup Clean'!$E:$E,ROW()-3)="Senior",INDEX('RobotLookup Clean'!$AA:$AA,ROW()-3)=1),ROW()-3,"")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X51" t="str">
        <f>IF(AND(INDEX('RobotLookup Clean'!$E:$E,ROW()-3)="Senior",INDEX('RobotLookup Clean'!$AA:$AA,ROW()-3)=1),ROW()-3,"")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X52" t="str">
        <f>IF(AND(INDEX('RobotLookup Clean'!$E:$E,ROW()-3)="Senior",INDEX('RobotLookup Clean'!$AA:$AA,ROW()-3)=1),ROW()-3,"")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X53" t="str">
        <f>IF(AND(INDEX('RobotLookup Clean'!$E:$E,ROW()-3)="Senior",INDEX('RobotLookup Clean'!$AA:$AA,ROW()-3)=1),ROW()-3,"")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X54" t="str">
        <f>IF(AND(INDEX('RobotLookup Clean'!$E:$E,ROW()-3)="Senior",INDEX('RobotLookup Clean'!$AA:$AA,ROW()-3)=1),ROW()-3,"")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X55" t="str">
        <f>IF(AND(INDEX('RobotLookup Clean'!$E:$E,ROW()-3)="Senior",INDEX('RobotLookup Clean'!$AA:$AA,ROW()-3)=1),ROW()-3,"")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X56" t="str">
        <f>IF(AND(INDEX('RobotLookup Clean'!$E:$E,ROW()-3)="Senior",INDEX('RobotLookup Clean'!$AA:$AA,ROW()-3)=1),ROW()-3,"")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X57" t="str">
        <f>IF(AND(INDEX('RobotLookup Clean'!$E:$E,ROW()-3)="Senior",INDEX('RobotLookup Clean'!$AA:$AA,ROW()-3)=1),ROW()-3,"")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X58" t="str">
        <f>IF(AND(INDEX('RobotLookup Clean'!$E:$E,ROW()-3)="Senior",INDEX('RobotLookup Clean'!$AA:$AA,ROW()-3)=1),ROW()-3,"")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X59" t="str">
        <f>IF(AND(INDEX('RobotLookup Clean'!$E:$E,ROW()-3)="Senior",INDEX('RobotLookup Clean'!$AA:$AA,ROW()-3)=1),ROW()-3,"")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X60" t="str">
        <f>IF(AND(INDEX('RobotLookup Clean'!$E:$E,ROW()-3)="Senior",INDEX('RobotLookup Clean'!$AA:$AA,ROW()-3)=1),ROW()-3,"")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X61" t="str">
        <f>IF(AND(INDEX('RobotLookup Clean'!$E:$E,ROW()-3)="Senior",INDEX('RobotLookup Clean'!$AA:$AA,ROW()-3)=1),ROW()-3,"")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X62" t="str">
        <f>IF(AND(INDEX('RobotLookup Clean'!$E:$E,ROW()-3)="Senior",INDEX('RobotLookup Clean'!$AA:$AA,ROW()-3)=1),ROW()-3,"")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X63" t="str">
        <f>IF(AND(INDEX('RobotLookup Clean'!$E:$E,ROW()-3)="Senior",INDEX('RobotLookup Clean'!$AA:$AA,ROW()-3)=1),ROW()-3,"")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X64" t="str">
        <f>IF(AND(INDEX('RobotLookup Clean'!$E:$E,ROW()-3)="Senior",INDEX('RobotLookup Clean'!$AA:$AA,ROW()-3)=1),ROW()-3,"")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X65" t="str">
        <f>IF(AND(INDEX('RobotLookup Clean'!$E:$E,ROW()-3)="Senior",INDEX('RobotLookup Clean'!$AA:$AA,ROW()-3)=1),ROW()-3,"")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X66" t="str">
        <f>IF(AND(INDEX('RobotLookup Clean'!$E:$E,ROW()-3)="Senior",INDEX('RobotLookup Clean'!$AA:$AA,ROW()-3)=1),ROW()-3,"")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X67" t="str">
        <f>IF(AND(INDEX('RobotLookup Clean'!$E:$E,ROW()-3)="Senior",INDEX('RobotLookup Clean'!$AA:$AA,ROW()-3)=1),ROW()-3,"")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X68" t="str">
        <f>IF(AND(INDEX('RobotLookup Clean'!$E:$E,ROW()-3)="Senior",INDEX('RobotLookup Clean'!$AA:$AA,ROW()-3)=1),ROW()-3,"")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X69" t="str">
        <f>IF(AND(INDEX('RobotLookup Clean'!$E:$E,ROW()-3)="Senior",INDEX('RobotLookup Clean'!$AA:$AA,ROW()-3)=1),ROW()-3,"")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X70" t="str">
        <f>IF(AND(INDEX('RobotLookup Clean'!$E:$E,ROW()-3)="Senior",INDEX('RobotLookup Clean'!$AA:$AA,ROW()-3)=1),ROW()-3,"")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X71" t="str">
        <f>IF(AND(INDEX('RobotLookup Clean'!$E:$E,ROW()-3)="Senior",INDEX('RobotLookup Clean'!$AA:$AA,ROW()-3)=1),ROW()-3,"")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X72" t="str">
        <f>IF(AND(INDEX('RobotLookup Clean'!$E:$E,ROW()-3)="Senior",INDEX('RobotLookup Clean'!$AA:$AA,ROW()-3)=1),ROW()-3,"")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X73" t="str">
        <f>IF(AND(INDEX('RobotLookup Clean'!$E:$E,ROW()-3)="Senior",INDEX('RobotLookup Clean'!$AA:$AA,ROW()-3)=1),ROW()-3,"")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X74" t="str">
        <f>IF(AND(INDEX('RobotLookup Clean'!$E:$E,ROW()-3)="Senior",INDEX('RobotLookup Clean'!$AA:$AA,ROW()-3)=1),ROW()-3,"")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X75" t="str">
        <f>IF(AND(INDEX('RobotLookup Clean'!$E:$E,ROW()-3)="Senior",INDEX('RobotLookup Clean'!$AA:$AA,ROW()-3)=1),ROW()-3,"")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X76" t="str">
        <f>IF(AND(INDEX('RobotLookup Clean'!$E:$E,ROW()-3)="Senior",INDEX('RobotLookup Clean'!$AA:$AA,ROW()-3)=1),ROW()-3,"")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X77" t="str">
        <f>IF(AND(INDEX('RobotLookup Clean'!$E:$E,ROW()-3)="Senior",INDEX('RobotLookup Clean'!$AA:$AA,ROW()-3)=1),ROW()-3,"")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X78" t="str">
        <f>IF(AND(INDEX('RobotLookup Clean'!$E:$E,ROW()-3)="Senior",INDEX('RobotLookup Clean'!$AA:$AA,ROW()-3)=1),ROW()-3,"")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X79" t="str">
        <f>IF(AND(INDEX('RobotLookup Clean'!$E:$E,ROW()-3)="Senior",INDEX('RobotLookup Clean'!$AA:$AA,ROW()-3)=1),ROW()-3,"")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X80" t="str">
        <f>IF(AND(INDEX('RobotLookup Clean'!$E:$E,ROW()-3)="Senior",INDEX('RobotLookup Clean'!$AA:$AA,ROW()-3)=1),ROW()-3,"")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X81" t="str">
        <f>IF(AND(INDEX('RobotLookup Clean'!$E:$E,ROW()-3)="Senior",INDEX('RobotLookup Clean'!$AA:$AA,ROW()-3)=1),ROW()-3,"")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X82" t="str">
        <f>IF(AND(INDEX('RobotLookup Clean'!$E:$E,ROW()-3)="Senior",INDEX('RobotLookup Clean'!$AA:$AA,ROW()-3)=1),ROW()-3,"")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X83" t="str">
        <f>IF(AND(INDEX('RobotLookup Clean'!$E:$E,ROW()-3)="Senior",INDEX('RobotLookup Clean'!$AA:$AA,ROW()-3)=1),ROW()-3,"")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X84" t="str">
        <f>IF(AND(INDEX('RobotLookup Clean'!$E:$E,ROW()-3)="Senior",INDEX('RobotLookup Clean'!$AA:$AA,ROW()-3)=1),ROW()-3,"")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X85" t="str">
        <f>IF(AND(INDEX('RobotLookup Clean'!$E:$E,ROW()-3)="Senior",INDEX('RobotLookup Clean'!$AA:$AA,ROW()-3)=1),ROW()-3,"")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X86" t="str">
        <f>IF(AND(INDEX('RobotLookup Clean'!$E:$E,ROW()-3)="Senior",INDEX('RobotLookup Clean'!$AA:$AA,ROW()-3)=1),ROW()-3,"")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X87" t="str">
        <f>IF(AND(INDEX('RobotLookup Clean'!$E:$E,ROW()-3)="Senior",INDEX('RobotLookup Clean'!$AA:$AA,ROW()-3)=1),ROW()-3,"")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X88" t="str">
        <f>IF(AND(INDEX('RobotLookup Clean'!$E:$E,ROW()-3)="Senior",INDEX('RobotLookup Clean'!$AA:$AA,ROW()-3)=1),ROW()-3,"")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X89" t="str">
        <f>IF(AND(INDEX('RobotLookup Clean'!$E:$E,ROW()-3)="Senior",INDEX('RobotLookup Clean'!$AA:$AA,ROW()-3)=1),ROW()-3,"")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X90" t="str">
        <f>IF(AND(INDEX('RobotLookup Clean'!$E:$E,ROW()-3)="Senior",INDEX('RobotLookup Clean'!$AA:$AA,ROW()-3)=1),ROW()-3,"")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X91" t="str">
        <f>IF(AND(INDEX('RobotLookup Clean'!$E:$E,ROW()-3)="Senior",INDEX('RobotLookup Clean'!$AA:$AA,ROW()-3)=1),ROW()-3,"")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X92" t="str">
        <f>IF(AND(INDEX('RobotLookup Clean'!$E:$E,ROW()-3)="Senior",INDEX('RobotLookup Clean'!$AA:$AA,ROW()-3)=1),ROW()-3,"")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X93" t="str">
        <f>IF(AND(INDEX('RobotLookup Clean'!$E:$E,ROW()-3)="Senior",INDEX('RobotLookup Clean'!$AA:$AA,ROW()-3)=1),ROW()-3,"")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X94" t="str">
        <f>IF(AND(INDEX('RobotLookup Clean'!$E:$E,ROW()-3)="Senior",INDEX('RobotLookup Clean'!$AA:$AA,ROW()-3)=1),ROW()-3,"")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X95" t="str">
        <f>IF(AND(INDEX('RobotLookup Clean'!$E:$E,ROW()-3)="Senior",INDEX('RobotLookup Clean'!$AA:$AA,ROW()-3)=1),ROW()-3,"")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X96" t="str">
        <f>IF(AND(INDEX('RobotLookup Clean'!$E:$E,ROW()-3)="Senior",INDEX('RobotLookup Clean'!$AA:$AA,ROW()-3)=1),ROW()-3,"")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X97" t="str">
        <f>IF(AND(INDEX('RobotLookup Clean'!$E:$E,ROW()-3)="Senior",INDEX('RobotLookup Clean'!$AA:$AA,ROW()-3)=1),ROW()-3,"")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X98" t="str">
        <f>IF(AND(INDEX('RobotLookup Clean'!$E:$E,ROW()-3)="Senior",INDEX('RobotLookup Clean'!$AA:$AA,ROW()-3)=1),ROW()-3,"")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X99" t="str">
        <f>IF(AND(INDEX('RobotLookup Clean'!$E:$E,ROW()-3)="Senior",INDEX('RobotLookup Clean'!$AA:$AA,ROW()-3)=1),ROW()-3,"")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X100" t="str">
        <f>IF(AND(INDEX('RobotLookup Clean'!$E:$E,ROW()-3)="Senior",INDEX('RobotLookup Clean'!$AA:$AA,ROW()-3)=1),ROW()-3,"")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X101" t="str">
        <f>IF(AND(INDEX('RobotLookup Clean'!$E:$E,ROW()-3)="Senior",INDEX('RobotLookup Clean'!$AA:$AA,ROW()-3)=1),ROW()-3,"")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X102" t="str">
        <f>IF(AND(INDEX('RobotLookup Clean'!$E:$E,ROW()-3)="Senior",INDEX('RobotLookup Clean'!$AA:$AA,ROW()-3)=1),ROW()-3,"")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X103" t="str">
        <f>IF(AND(INDEX('RobotLookup Clean'!$E:$E,ROW()-3)="Senior",INDEX('RobotLookup Clean'!$AA:$AA,ROW()-3)=1),ROW()-3,"")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X104" t="str">
        <f>IF(AND(INDEX('RobotLookup Clean'!$E:$E,ROW()-3)="Senior",INDEX('RobotLookup Clean'!$AA:$AA,ROW()-3)=1),ROW()-3,"")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X105" t="str">
        <f>IF(AND(INDEX('RobotLookup Clean'!$E:$E,ROW()-3)="Senior",INDEX('RobotLookup Clean'!$AA:$AA,ROW()-3)=1),ROW()-3,"")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X106" t="str">
        <f>IF(AND(INDEX('RobotLookup Clean'!$E:$E,ROW()-3)="Senior",INDEX('RobotLookup Clean'!$AA:$AA,ROW()-3)=1),ROW()-3,"")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X107" t="str">
        <f>IF(AND(INDEX('RobotLookup Clean'!$E:$E,ROW()-3)="Senior",INDEX('RobotLookup Clean'!$AA:$AA,ROW()-3)=1),ROW()-3,"")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X108" t="str">
        <f>IF(AND(INDEX('RobotLookup Clean'!$E:$E,ROW()-3)="Senior",INDEX('RobotLookup Clean'!$AA:$AA,ROW()-3)=1),ROW()-3,"")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X109" t="str">
        <f>IF(AND(INDEX('RobotLookup Clean'!$E:$E,ROW()-3)="Senior",INDEX('RobotLookup Clean'!$AA:$AA,ROW()-3)=1),ROW()-3,"")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X110" t="str">
        <f>IF(AND(INDEX('RobotLookup Clean'!$E:$E,ROW()-3)="Senior",INDEX('RobotLookup Clean'!$AA:$AA,ROW()-3)=1),ROW()-3,"")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X111" t="str">
        <f>IF(AND(INDEX('RobotLookup Clean'!$E:$E,ROW()-3)="Senior",INDEX('RobotLookup Clean'!$AA:$AA,ROW()-3)=1),ROW()-3,"")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X112" t="str">
        <f>IF(AND(INDEX('RobotLookup Clean'!$E:$E,ROW()-3)="Senior",INDEX('RobotLookup Clean'!$AA:$AA,ROW()-3)=1),ROW()-3,"")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X113" t="str">
        <f>IF(AND(INDEX('RobotLookup Clean'!$E:$E,ROW()-3)="Senior",INDEX('RobotLookup Clean'!$AA:$AA,ROW()-3)=1),ROW()-3,"")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X114" t="str">
        <f>IF(AND(INDEX('RobotLookup Clean'!$E:$E,ROW()-3)="Senior",INDEX('RobotLookup Clean'!$AA:$AA,ROW()-3)=1),ROW()-3,"")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X115" t="str">
        <f>IF(AND(INDEX('RobotLookup Clean'!$E:$E,ROW()-3)="Senior",INDEX('RobotLookup Clean'!$AA:$AA,ROW()-3)=1),ROW()-3,"")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X116" t="str">
        <f>IF(AND(INDEX('RobotLookup Clean'!$E:$E,ROW()-3)="Senior",INDEX('RobotLookup Clean'!$AA:$AA,ROW()-3)=1),ROW()-3,"")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X117" t="str">
        <f>IF(AND(INDEX('RobotLookup Clean'!$E:$E,ROW()-3)="Senior",INDEX('RobotLookup Clean'!$AA:$AA,ROW()-3)=1),ROW()-3,"")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X118" t="str">
        <f>IF(AND(INDEX('RobotLookup Clean'!$E:$E,ROW()-3)="Senior",INDEX('RobotLookup Clean'!$AA:$AA,ROW()-3)=1),ROW()-3,"")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X119" t="str">
        <f>IF(AND(INDEX('RobotLookup Clean'!$E:$E,ROW()-3)="Senior",INDEX('RobotLookup Clean'!$AA:$AA,ROW()-3)=1),ROW()-3,"")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X120" t="str">
        <f>IF(AND(INDEX('RobotLookup Clean'!$E:$E,ROW()-3)="Senior",INDEX('RobotLookup Clean'!$AA:$AA,ROW()-3)=1),ROW()-3,"")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X121" t="str">
        <f>IF(AND(INDEX('RobotLookup Clean'!$E:$E,ROW()-3)="Senior",INDEX('RobotLookup Clean'!$AA:$AA,ROW()-3)=1),ROW()-3,"")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X122" t="str">
        <f>IF(AND(INDEX('RobotLookup Clean'!$E:$E,ROW()-3)="Senior",INDEX('RobotLookup Clean'!$AA:$AA,ROW()-3)=1),ROW()-3,"")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X123" t="str">
        <f>IF(AND(INDEX('RobotLookup Clean'!$E:$E,ROW()-3)="Senior",INDEX('RobotLookup Clean'!$AA:$AA,ROW()-3)=1),ROW()-3,"")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X124" t="str">
        <f>IF(AND(INDEX('RobotLookup Clean'!$E:$E,ROW()-3)="Senior",INDEX('RobotLookup Clean'!$AA:$AA,ROW()-3)=1),ROW()-3,"")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X125" t="str">
        <f>IF(AND(INDEX('RobotLookup Clean'!$E:$E,ROW()-3)="Senior",INDEX('RobotLookup Clean'!$AA:$AA,ROW()-3)=1),ROW()-3,"")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X126" t="str">
        <f>IF(AND(INDEX('RobotLookup Clean'!$E:$E,ROW()-3)="Senior",INDEX('RobotLookup Clean'!$AA:$AA,ROW()-3)=1),ROW()-3,"")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X127" t="str">
        <f>IF(AND(INDEX('RobotLookup Clean'!$E:$E,ROW()-3)="Senior",INDEX('RobotLookup Clean'!$AA:$AA,ROW()-3)=1),ROW()-3,"")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X128" t="str">
        <f>IF(AND(INDEX('RobotLookup Clean'!$E:$E,ROW()-3)="Senior",INDEX('RobotLookup Clean'!$AA:$AA,ROW()-3)=1),ROW()-3,"")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X129" t="str">
        <f>IF(AND(INDEX('RobotLookup Clean'!$E:$E,ROW()-3)="Senior",INDEX('RobotLookup Clean'!$AA:$AA,ROW()-3)=1),ROW()-3,"")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X130" t="str">
        <f>IF(AND(INDEX('RobotLookup Clean'!$E:$E,ROW()-3)="Senior",INDEX('RobotLookup Clean'!$AA:$AA,ROW()-3)=1),ROW()-3,"")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X131" t="str">
        <f>IF(AND(INDEX('RobotLookup Clean'!$E:$E,ROW()-3)="Senior",INDEX('RobotLookup Clean'!$AA:$AA,ROW()-3)=1),ROW()-3,"")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X132" t="str">
        <f>IF(AND(INDEX('RobotLookup Clean'!$E:$E,ROW()-3)="Senior",INDEX('RobotLookup Clean'!$AA:$AA,ROW()-3)=1),ROW()-3,"")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X133" t="str">
        <f>IF(AND(INDEX('RobotLookup Clean'!$E:$E,ROW()-3)="Senior",INDEX('RobotLookup Clean'!$AA:$AA,ROW()-3)=1),ROW()-3,"")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X134" t="str">
        <f>IF(AND(INDEX('RobotLookup Clean'!$E:$E,ROW()-3)="Senior",INDEX('RobotLookup Clean'!$AA:$AA,ROW()-3)=1),ROW()-3,"")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X135" t="str">
        <f>IF(AND(INDEX('RobotLookup Clean'!$E:$E,ROW()-3)="Senior",INDEX('RobotLookup Clean'!$AA:$AA,ROW()-3)=1),ROW()-3,"")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X136" t="str">
        <f>IF(AND(INDEX('RobotLookup Clean'!$E:$E,ROW()-3)="Senior",INDEX('RobotLookup Clean'!$AA:$AA,ROW()-3)=1),ROW()-3,"")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X137" t="str">
        <f>IF(AND(INDEX('RobotLookup Clean'!$E:$E,ROW()-3)="Senior",INDEX('RobotLookup Clean'!$AA:$AA,ROW()-3)=1),ROW()-3,"")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X138" t="str">
        <f>IF(AND(INDEX('RobotLookup Clean'!$E:$E,ROW()-3)="Senior",INDEX('RobotLookup Clean'!$AA:$AA,ROW()-3)=1),ROW()-3,"")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X139" t="str">
        <f>IF(AND(INDEX('RobotLookup Clean'!$E:$E,ROW()-3)="Senior",INDEX('RobotLookup Clean'!$AA:$AA,ROW()-3)=1),ROW()-3,"")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X140" t="str">
        <f>IF(AND(INDEX('RobotLookup Clean'!$E:$E,ROW()-3)="Senior",INDEX('RobotLookup Clean'!$AA:$AA,ROW()-3)=1),ROW()-3,"")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X141" t="str">
        <f>IF(AND(INDEX('RobotLookup Clean'!$E:$E,ROW()-3)="Senior",INDEX('RobotLookup Clean'!$AA:$AA,ROW()-3)=1),ROW()-3,"")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X142" t="str">
        <f>IF(AND(INDEX('RobotLookup Clean'!$E:$E,ROW()-3)="Senior",INDEX('RobotLookup Clean'!$AA:$AA,ROW()-3)=1),ROW()-3,"")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X143" t="str">
        <f>IF(AND(INDEX('RobotLookup Clean'!$E:$E,ROW()-3)="Senior",INDEX('RobotLookup Clean'!$AA:$AA,ROW()-3)=1),ROW()-3,"")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X144" t="str">
        <f>IF(AND(INDEX('RobotLookup Clean'!$E:$E,ROW()-3)="Senior",INDEX('RobotLookup Clean'!$AA:$AA,ROW()-3)=1),ROW()-3,"")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X145" t="str">
        <f>IF(AND(INDEX('RobotLookup Clean'!$E:$E,ROW()-3)="Senior",INDEX('RobotLookup Clean'!$AA:$AA,ROW()-3)=1),ROW()-3,"")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X146" t="str">
        <f>IF(AND(INDEX('RobotLookup Clean'!$E:$E,ROW()-3)="Senior",INDEX('RobotLookup Clean'!$AA:$AA,ROW()-3)=1),ROW()-3,"")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X147" t="str">
        <f>IF(AND(INDEX('RobotLookup Clean'!$E:$E,ROW()-3)="Senior",INDEX('RobotLookup Clean'!$AA:$AA,ROW()-3)=1),ROW()-3,"")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X148" t="str">
        <f>IF(AND(INDEX('RobotLookup Clean'!$E:$E,ROW()-3)="Senior",INDEX('RobotLookup Clean'!$AA:$AA,ROW()-3)=1),ROW()-3,"")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X149" t="str">
        <f>IF(AND(INDEX('RobotLookup Clean'!$E:$E,ROW()-3)="Senior",INDEX('RobotLookup Clean'!$AA:$AA,ROW()-3)=1),ROW()-3,"")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X150" t="str">
        <f>IF(AND(INDEX('RobotLookup Clean'!$E:$E,ROW()-3)="Senior",INDEX('RobotLookup Clean'!$AA:$AA,ROW()-3)=1),ROW()-3,"")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X151" t="str">
        <f>IF(AND(INDEX('RobotLookup Clean'!$E:$E,ROW()-3)="Senior",INDEX('RobotLookup Clean'!$AA:$AA,ROW()-3)=1),ROW()-3,"")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X152" t="str">
        <f>IF(AND(INDEX('RobotLookup Clean'!$E:$E,ROW()-3)="Senior",INDEX('RobotLookup Clean'!$AA:$AA,ROW()-3)=1),ROW()-3,"")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X153" t="str">
        <f>IF(AND(INDEX('RobotLookup Clean'!$E:$E,ROW()-3)="Senior",INDEX('RobotLookup Clean'!$AA:$AA,ROW()-3)=1),ROW()-3,"")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X154" t="str">
        <f>IF(AND(INDEX('RobotLookup Clean'!$E:$E,ROW()-3)="Senior",INDEX('RobotLookup Clean'!$AA:$AA,ROW()-3)=1),ROW()-3,"")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X155" t="str">
        <f>IF(AND(INDEX('RobotLookup Clean'!$E:$E,ROW()-3)="Senior",INDEX('RobotLookup Clean'!$AA:$AA,ROW()-3)=1),ROW()-3,"")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X156" t="str">
        <f>IF(AND(INDEX('RobotLookup Clean'!$E:$E,ROW()-3)="Senior",INDEX('RobotLookup Clean'!$AA:$AA,ROW()-3)=1),ROW()-3,"")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X157" t="str">
        <f>IF(AND(INDEX('RobotLookup Clean'!$E:$E,ROW()-3)="Senior",INDEX('RobotLookup Clean'!$AA:$AA,ROW()-3)=1),ROW()-3,"")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X158" t="str">
        <f>IF(AND(INDEX('RobotLookup Clean'!$E:$E,ROW()-3)="Senior",INDEX('RobotLookup Clean'!$AA:$AA,ROW()-3)=1),ROW()-3,"")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X159" t="str">
        <f>IF(AND(INDEX('RobotLookup Clean'!$E:$E,ROW()-3)="Senior",INDEX('RobotLookup Clean'!$AA:$AA,ROW()-3)=1),ROW()-3,"")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X160" t="str">
        <f>IF(AND(INDEX('RobotLookup Clean'!$E:$E,ROW()-3)="Senior",INDEX('RobotLookup Clean'!$AA:$AA,ROW()-3)=1),ROW()-3,"")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X161" t="str">
        <f>IF(AND(INDEX('RobotLookup Clean'!$E:$E,ROW()-3)="Senior",INDEX('RobotLookup Clean'!$AA:$AA,ROW()-3)=1),ROW()-3,"")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X162" t="str">
        <f>IF(AND(INDEX('RobotLookup Clean'!$E:$E,ROW()-3)="Senior",INDEX('RobotLookup Clean'!$AA:$AA,ROW()-3)=1),ROW()-3,"")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X163" t="str">
        <f>IF(AND(INDEX('RobotLookup Clean'!$E:$E,ROW()-3)="Senior",INDEX('RobotLookup Clean'!$AA:$AA,ROW()-3)=1),ROW()-3,"")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X164" t="str">
        <f>IF(AND(INDEX('RobotLookup Clean'!$E:$E,ROW()-3)="Senior",INDEX('RobotLookup Clean'!$AA:$AA,ROW()-3)=1),ROW()-3,"")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X165" t="str">
        <f>IF(AND(INDEX('RobotLookup Clean'!$E:$E,ROW()-3)="Senior",INDEX('RobotLookup Clean'!$AA:$AA,ROW()-3)=1),ROW()-3,"")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X166" t="str">
        <f>IF(AND(INDEX('RobotLookup Clean'!$E:$E,ROW()-3)="Senior",INDEX('RobotLookup Clean'!$AA:$AA,ROW()-3)=1),ROW()-3,"")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X167" t="str">
        <f>IF(AND(INDEX('RobotLookup Clean'!$E:$E,ROW()-3)="Senior",INDEX('RobotLookup Clean'!$AA:$AA,ROW()-3)=1),ROW()-3,"")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X168" t="str">
        <f>IF(AND(INDEX('RobotLookup Clean'!$E:$E,ROW()-3)="Senior",INDEX('RobotLookup Clean'!$AA:$AA,ROW()-3)=1),ROW()-3,"")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X169" t="str">
        <f>IF(AND(INDEX('RobotLookup Clean'!$E:$E,ROW()-3)="Senior",INDEX('RobotLookup Clean'!$AA:$AA,ROW()-3)=1),ROW()-3,"")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X170" t="str">
        <f>IF(AND(INDEX('RobotLookup Clean'!$E:$E,ROW()-3)="Senior",INDEX('RobotLookup Clean'!$AA:$AA,ROW()-3)=1),ROW()-3,"")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X171" t="str">
        <f>IF(AND(INDEX('RobotLookup Clean'!$E:$E,ROW()-3)="Senior",INDEX('RobotLookup Clean'!$AA:$AA,ROW()-3)=1),ROW()-3,"")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X172" t="str">
        <f>IF(AND(INDEX('RobotLookup Clean'!$E:$E,ROW()-3)="Senior",INDEX('RobotLookup Clean'!$AA:$AA,ROW()-3)=1),ROW()-3,"")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X173" t="str">
        <f>IF(AND(INDEX('RobotLookup Clean'!$E:$E,ROW()-3)="Senior",INDEX('RobotLookup Clean'!$AA:$AA,ROW()-3)=1),ROW()-3,"")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X174" t="str">
        <f>IF(AND(INDEX('RobotLookup Clean'!$E:$E,ROW()-3)="Senior",INDEX('RobotLookup Clean'!$AA:$AA,ROW()-3)=1),ROW()-3,"")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X175" t="str">
        <f>IF(AND(INDEX('RobotLookup Clean'!$E:$E,ROW()-3)="Senior",INDEX('RobotLookup Clean'!$AA:$AA,ROW()-3)=1),ROW()-3,"")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X176" t="str">
        <f>IF(AND(INDEX('RobotLookup Clean'!$E:$E,ROW()-3)="Senior",INDEX('RobotLookup Clean'!$AA:$AA,ROW()-3)=1),ROW()-3,"")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X177" t="str">
        <f>IF(AND(INDEX('RobotLookup Clean'!$E:$E,ROW()-3)="Senior",INDEX('RobotLookup Clean'!$AA:$AA,ROW()-3)=1),ROW()-3,"")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X178" t="str">
        <f>IF(AND(INDEX('RobotLookup Clean'!$E:$E,ROW()-3)="Senior",INDEX('RobotLookup Clean'!$AA:$AA,ROW()-3)=1),ROW()-3,"")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X179" t="str">
        <f>IF(AND(INDEX('RobotLookup Clean'!$E:$E,ROW()-3)="Senior",INDEX('RobotLookup Clean'!$AA:$AA,ROW()-3)=1),ROW()-3,"")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X180" t="str">
        <f>IF(AND(INDEX('RobotLookup Clean'!$E:$E,ROW()-3)="Senior",INDEX('RobotLookup Clean'!$AA:$AA,ROW()-3)=1),ROW()-3,"")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X181" t="str">
        <f>IF(AND(INDEX('RobotLookup Clean'!$E:$E,ROW()-3)="Senior",INDEX('RobotLookup Clean'!$AA:$AA,ROW()-3)=1),ROW()-3,"")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X182" t="str">
        <f>IF(AND(INDEX('RobotLookup Clean'!$E:$E,ROW()-3)="Senior",INDEX('RobotLookup Clean'!$AA:$AA,ROW()-3)=1),ROW()-3,"")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X183" t="str">
        <f>IF(AND(INDEX('RobotLookup Clean'!$E:$E,ROW()-3)="Senior",INDEX('RobotLookup Clean'!$AA:$AA,ROW()-3)=1),ROW()-3,"")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X184" t="str">
        <f>IF(AND(INDEX('RobotLookup Clean'!$E:$E,ROW()-3)="Senior",INDEX('RobotLookup Clean'!$AA:$AA,ROW()-3)=1),ROW()-3,"")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X185" t="str">
        <f>IF(AND(INDEX('RobotLookup Clean'!$E:$E,ROW()-3)="Senior",INDEX('RobotLookup Clean'!$AA:$AA,ROW()-3)=1),ROW()-3,"")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X186" t="str">
        <f>IF(AND(INDEX('RobotLookup Clean'!$E:$E,ROW()-3)="Senior",INDEX('RobotLookup Clean'!$AA:$AA,ROW()-3)=1),ROW()-3,"")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X187" t="str">
        <f>IF(AND(INDEX('RobotLookup Clean'!$E:$E,ROW()-3)="Senior",INDEX('RobotLookup Clean'!$AA:$AA,ROW()-3)=1),ROW()-3,"")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X188" t="str">
        <f>IF(AND(INDEX('RobotLookup Clean'!$E:$E,ROW()-3)="Senior",INDEX('RobotLookup Clean'!$AA:$AA,ROW()-3)=1),ROW()-3,"")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X189" t="str">
        <f>IF(AND(INDEX('RobotLookup Clean'!$E:$E,ROW()-3)="Senior",INDEX('RobotLookup Clean'!$AA:$AA,ROW()-3)=1),ROW()-3,"")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X190" t="str">
        <f>IF(AND(INDEX('RobotLookup Clean'!$E:$E,ROW()-3)="Senior",INDEX('RobotLookup Clean'!$AA:$AA,ROW()-3)=1),ROW()-3,"")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X191" t="str">
        <f>IF(AND(INDEX('RobotLookup Clean'!$E:$E,ROW()-3)="Senior",INDEX('RobotLookup Clean'!$AA:$AA,ROW()-3)=1),ROW()-3,"")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X192" t="str">
        <f>IF(AND(INDEX('RobotLookup Clean'!$E:$E,ROW()-3)="Senior",INDEX('RobotLookup Clean'!$AA:$AA,ROW()-3)=1),ROW()-3,"")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X193" t="str">
        <f>IF(AND(INDEX('RobotLookup Clean'!$E:$E,ROW()-3)="Senior",INDEX('RobotLookup Clean'!$AA:$AA,ROW()-3)=1),ROW()-3,"")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X194" t="str">
        <f>IF(AND(INDEX('RobotLookup Clean'!$E:$E,ROW()-3)="Senior",INDEX('RobotLookup Clean'!$AA:$AA,ROW()-3)=1),ROW()-3,"")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X195" t="str">
        <f>IF(AND(INDEX('RobotLookup Clean'!$E:$E,ROW()-3)="Senior",INDEX('RobotLookup Clean'!$AA:$AA,ROW()-3)=1),ROW()-3,"")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X196" t="str">
        <f>IF(AND(INDEX('RobotLookup Clean'!$E:$E,ROW()-3)="Senior",INDEX('RobotLookup Clean'!$AA:$AA,ROW()-3)=1),ROW()-3,"")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X197" t="str">
        <f>IF(AND(INDEX('RobotLookup Clean'!$E:$E,ROW()-3)="Senior",INDEX('RobotLookup Clean'!$AA:$AA,ROW()-3)=1),ROW()-3,"")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X198" t="str">
        <f>IF(AND(INDEX('RobotLookup Clean'!$E:$E,ROW()-3)="Senior",INDEX('RobotLookup Clean'!$AA:$AA,ROW()-3)=1),ROW()-3,"")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X199" t="str">
        <f>IF(AND(INDEX('RobotLookup Clean'!$E:$E,ROW()-3)="Senior",INDEX('RobotLookup Clean'!$AA:$AA,ROW()-3)=1),ROW()-3,"")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X200" t="str">
        <f>IF(AND(INDEX('RobotLookup Clean'!$E:$E,ROW()-3)="Senior",INDEX('RobotLookup Clean'!$AA:$AA,ROW()-3)=1),ROW()-3,"")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X201" t="str">
        <f>IF(AND(INDEX('RobotLookup Clean'!$E:$E,ROW()-3)="Senior",INDEX('RobotLookup Clean'!$AA:$AA,ROW()-3)=1),ROW()-3,"")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X202" t="str">
        <f>IF(AND(INDEX('RobotLookup Clean'!$E:$E,ROW()-3)="Senior",INDEX('RobotLookup Clean'!$AA:$AA,ROW()-3)=1),ROW()-3,"")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X203" t="str">
        <f>IF(AND(INDEX('RobotLookup Clean'!$E:$E,ROW()-3)="Senior",INDEX('RobotLookup Clean'!$AA:$AA,ROW()-3)=1),ROW()-3,"")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X204" t="str">
        <f>IF(AND(INDEX('RobotLookup Clean'!$E:$E,ROW()-3)="Senior",INDEX('RobotLookup Clean'!$AA:$AA,ROW()-3)=1),ROW()-3,"")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X205" t="str">
        <f>IF(AND(INDEX('RobotLookup Clean'!$E:$E,ROW()-3)="Senior",INDEX('RobotLookup Clean'!$AA:$AA,ROW()-3)=1),ROW()-3,"")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X206" t="str">
        <f>IF(AND(INDEX('RobotLookup Clean'!$E:$E,ROW()-3)="Senior",INDEX('RobotLookup Clean'!$AA:$AA,ROW()-3)=1),ROW()-3,"")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X207" t="str">
        <f>IF(AND(INDEX('RobotLookup Clean'!$E:$E,ROW()-3)="Senior",INDEX('RobotLookup Clean'!$AA:$AA,ROW()-3)=1),ROW()-3,"")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X208" t="str">
        <f>IF(AND(INDEX('RobotLookup Clean'!$E:$E,ROW()-3)="Senior",INDEX('RobotLookup Clean'!$AA:$AA,ROW()-3)=1),ROW()-3,"")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X209" t="str">
        <f>IF(AND(INDEX('RobotLookup Clean'!$E:$E,ROW()-3)="Senior",INDEX('RobotLookup Clean'!$AA:$AA,ROW()-3)=1),ROW()-3,"")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X210" t="str">
        <f>IF(AND(INDEX('RobotLookup Clean'!$E:$E,ROW()-3)="Senior",INDEX('RobotLookup Clean'!$AA:$AA,ROW()-3)=1),ROW()-3,"")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X211" t="str">
        <f>IF(AND(INDEX('RobotLookup Clean'!$E:$E,ROW()-3)="Senior",INDEX('RobotLookup Clean'!$AA:$AA,ROW()-3)=1),ROW()-3,"")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X212" t="str">
        <f>IF(AND(INDEX('RobotLookup Clean'!$E:$E,ROW()-3)="Senior",INDEX('RobotLookup Clean'!$AA:$AA,ROW()-3)=1),ROW()-3,"")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X213" t="str">
        <f>IF(AND(INDEX('RobotLookup Clean'!$E:$E,ROW()-3)="Senior",INDEX('RobotLookup Clean'!$AA:$AA,ROW()-3)=1),ROW()-3,"")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X214" t="str">
        <f>IF(AND(INDEX('RobotLookup Clean'!$E:$E,ROW()-3)="Senior",INDEX('RobotLookup Clean'!$AA:$AA,ROW()-3)=1),ROW()-3,"")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X215" t="str">
        <f>IF(AND(INDEX('RobotLookup Clean'!$E:$E,ROW()-3)="Senior",INDEX('RobotLookup Clean'!$AA:$AA,ROW()-3)=1),ROW()-3,"")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X216" t="str">
        <f>IF(AND(INDEX('RobotLookup Clean'!$E:$E,ROW()-3)="Senior",INDEX('RobotLookup Clean'!$AA:$AA,ROW()-3)=1),ROW()-3,"")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X217" t="str">
        <f>IF(AND(INDEX('RobotLookup Clean'!$E:$E,ROW()-3)="Senior",INDEX('RobotLookup Clean'!$AA:$AA,ROW()-3)=1),ROW()-3,"")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X218" t="str">
        <f>IF(AND(INDEX('RobotLookup Clean'!$E:$E,ROW()-3)="Senior",INDEX('RobotLookup Clean'!$AA:$AA,ROW()-3)=1),ROW()-3,"")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X219" t="str">
        <f>IF(AND(INDEX('RobotLookup Clean'!$E:$E,ROW()-3)="Senior",INDEX('RobotLookup Clean'!$AA:$AA,ROW()-3)=1),ROW()-3,"")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X220" t="str">
        <f>IF(AND(INDEX('RobotLookup Clean'!$E:$E,ROW()-3)="Senior",INDEX('RobotLookup Clean'!$AA:$AA,ROW()-3)=1),ROW()-3,"")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X221" t="str">
        <f>IF(AND(INDEX('RobotLookup Clean'!$E:$E,ROW()-3)="Senior",INDEX('RobotLookup Clean'!$AA:$AA,ROW()-3)=1),ROW()-3,"")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X222" t="str">
        <f>IF(AND(INDEX('RobotLookup Clean'!$E:$E,ROW()-3)="Senior",INDEX('RobotLookup Clean'!$AA:$AA,ROW()-3)=1),ROW()-3,"")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X223" t="str">
        <f>IF(AND(INDEX('RobotLookup Clean'!$E:$E,ROW()-3)="Senior",INDEX('RobotLookup Clean'!$AA:$AA,ROW()-3)=1),ROW()-3,"")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X224" t="str">
        <f>IF(AND(INDEX('RobotLookup Clean'!$E:$E,ROW()-3)="Senior",INDEX('RobotLookup Clean'!$AA:$AA,ROW()-3)=1),ROW()-3,"")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X225" t="str">
        <f>IF(AND(INDEX('RobotLookup Clean'!$E:$E,ROW()-3)="Senior",INDEX('RobotLookup Clean'!$AA:$AA,ROW()-3)=1),ROW()-3,"")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X226" t="str">
        <f>IF(AND(INDEX('RobotLookup Clean'!$E:$E,ROW()-3)="Senior",INDEX('RobotLookup Clean'!$AA:$AA,ROW()-3)=1),ROW()-3,"")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X227" t="str">
        <f>IF(AND(INDEX('RobotLookup Clean'!$E:$E,ROW()-3)="Senior",INDEX('RobotLookup Clean'!$AA:$AA,ROW()-3)=1),ROW()-3,"")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X228" t="str">
        <f>IF(AND(INDEX('RobotLookup Clean'!$E:$E,ROW()-3)="Senior",INDEX('RobotLookup Clean'!$AA:$AA,ROW()-3)=1),ROW()-3,"")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X229" t="str">
        <f>IF(AND(INDEX('RobotLookup Clean'!$E:$E,ROW()-3)="Senior",INDEX('RobotLookup Clean'!$AA:$AA,ROW()-3)=1),ROW()-3,"")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X230" t="str">
        <f>IF(AND(INDEX('RobotLookup Clean'!$E:$E,ROW()-3)="Senior",INDEX('RobotLookup Clean'!$AA:$AA,ROW()-3)=1),ROW()-3,"")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X231" t="str">
        <f>IF(AND(INDEX('RobotLookup Clean'!$E:$E,ROW()-3)="Senior",INDEX('RobotLookup Clean'!$AA:$AA,ROW()-3)=1),ROW()-3,"")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X232" t="str">
        <f>IF(AND(INDEX('RobotLookup Clean'!$E:$E,ROW()-3)="Senior",INDEX('RobotLookup Clean'!$AA:$AA,ROW()-3)=1),ROW()-3,"")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X233" t="str">
        <f>IF(AND(INDEX('RobotLookup Clean'!$E:$E,ROW()-3)="Senior",INDEX('RobotLookup Clean'!$AA:$AA,ROW()-3)=1),ROW()-3,"")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X234" t="str">
        <f>IF(AND(INDEX('RobotLookup Clean'!$E:$E,ROW()-3)="Senior",INDEX('RobotLookup Clean'!$AA:$AA,ROW()-3)=1),ROW()-3,"")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X235" t="str">
        <f>IF(AND(INDEX('RobotLookup Clean'!$E:$E,ROW()-3)="Senior",INDEX('RobotLookup Clean'!$AA:$AA,ROW()-3)=1),ROW()-3,"")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X236" t="str">
        <f>IF(AND(INDEX('RobotLookup Clean'!$E:$E,ROW()-3)="Senior",INDEX('RobotLookup Clean'!$AA:$AA,ROW()-3)=1),ROW()-3,"")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X237" t="str">
        <f>IF(AND(INDEX('RobotLookup Clean'!$E:$E,ROW()-3)="Senior",INDEX('RobotLookup Clean'!$AA:$AA,ROW()-3)=1),ROW()-3,"")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X238" t="str">
        <f>IF(AND(INDEX('RobotLookup Clean'!$E:$E,ROW()-3)="Senior",INDEX('RobotLookup Clean'!$AA:$AA,ROW()-3)=1),ROW()-3,"")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X239" t="str">
        <f>IF(AND(INDEX('RobotLookup Clean'!$E:$E,ROW()-3)="Senior",INDEX('RobotLookup Clean'!$AA:$AA,ROW()-3)=1),ROW()-3,"")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X240" t="str">
        <f>IF(AND(INDEX('RobotLookup Clean'!$E:$E,ROW()-3)="Senior",INDEX('RobotLookup Clean'!$AA:$AA,ROW()-3)=1),ROW()-3,"")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X241" t="str">
        <f>IF(AND(INDEX('RobotLookup Clean'!$E:$E,ROW()-3)="Senior",INDEX('RobotLookup Clean'!$AA:$AA,ROW()-3)=1),ROW()-3,"")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X242" t="str">
        <f>IF(AND(INDEX('RobotLookup Clean'!$E:$E,ROW()-3)="Senior",INDEX('RobotLookup Clean'!$AA:$AA,ROW()-3)=1),ROW()-3,"")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X243" t="str">
        <f>IF(AND(INDEX('RobotLookup Clean'!$E:$E,ROW()-3)="Senior",INDEX('RobotLookup Clean'!$AA:$AA,ROW()-3)=1),ROW()-3,"")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X244" t="str">
        <f>IF(AND(INDEX('RobotLookup Clean'!$E:$E,ROW()-3)="Senior",INDEX('RobotLookup Clean'!$AA:$AA,ROW()-3)=1),ROW()-3,"")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X245" t="str">
        <f>IF(AND(INDEX('RobotLookup Clean'!$E:$E,ROW()-3)="Senior",INDEX('RobotLookup Clean'!$AA:$AA,ROW()-3)=1),ROW()-3,"")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X246" t="str">
        <f>IF(AND(INDEX('RobotLookup Clean'!$E:$E,ROW()-3)="Senior",INDEX('RobotLookup Clean'!$AA:$AA,ROW()-3)=1),ROW()-3,"")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X247" t="str">
        <f>IF(AND(INDEX('RobotLookup Clean'!$E:$E,ROW()-3)="Senior",INDEX('RobotLookup Clean'!$AA:$AA,ROW()-3)=1),ROW()-3,"")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X248" t="str">
        <f>IF(AND(INDEX('RobotLookup Clean'!$E:$E,ROW()-3)="Senior",INDEX('RobotLookup Clean'!$AA:$AA,ROW()-3)=1),ROW()-3,"")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X249" t="str">
        <f>IF(AND(INDEX('RobotLookup Clean'!$E:$E,ROW()-3)="Senior",INDEX('RobotLookup Clean'!$AA:$AA,ROW()-3)=1),ROW()-3,"")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X250" t="str">
        <f>IF(AND(INDEX('RobotLookup Clean'!$E:$E,ROW()-3)="Senior",INDEX('RobotLookup Clean'!$AA:$AA,ROW()-3)=1),ROW()-3,"")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X251" t="str">
        <f>IF(AND(INDEX('RobotLookup Clean'!$E:$E,ROW()-3)="Senior",INDEX('RobotLookup Clean'!$AA:$AA,ROW()-3)=1),ROW()-3,"")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X252" t="str">
        <f>IF(AND(INDEX('RobotLookup Clean'!$E:$E,ROW()-3)="Senior",INDEX('RobotLookup Clean'!$AA:$AA,ROW()-3)=1),ROW()-3,"")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X253" t="str">
        <f>IF(AND(INDEX('RobotLookup Clean'!$E:$E,ROW()-3)="Senior",INDEX('RobotLookup Clean'!$AA:$AA,ROW()-3)=1),ROW()-3,"")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X254" t="str">
        <f>IF(AND(INDEX('RobotLookup Clean'!$E:$E,ROW()-3)="Senior",INDEX('RobotLookup Clean'!$AA:$AA,ROW()-3)=1),ROW()-3,"")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X255" t="str">
        <f>IF(AND(INDEX('RobotLookup Clean'!$E:$E,ROW()-3)="Senior",INDEX('RobotLookup Clean'!$AA:$AA,ROW()-3)=1),ROW()-3,"")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X256" t="str">
        <f>IF(AND(INDEX('RobotLookup Clean'!$E:$E,ROW()-3)="Senior",INDEX('RobotLookup Clean'!$AA:$AA,ROW()-3)=1),ROW()-3,"")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X257" t="str">
        <f>IF(AND(INDEX('RobotLookup Clean'!$E:$E,ROW()-3)="Senior",INDEX('RobotLookup Clean'!$AA:$AA,ROW()-3)=1),ROW()-3,"")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X258" t="str">
        <f>IF(AND(INDEX('RobotLookup Clean'!$E:$E,ROW()-3)="Senior",INDEX('RobotLookup Clean'!$AA:$AA,ROW()-3)=1),ROW()-3,"")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X259" t="str">
        <f>IF(AND(INDEX('RobotLookup Clean'!$E:$E,ROW()-3)="Senior",INDEX('RobotLookup Clean'!$AA:$AA,ROW()-3)=1),ROW()-3,"")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X260" t="str">
        <f>IF(AND(INDEX('RobotLookup Clean'!$E:$E,ROW()-3)="Senior",INDEX('RobotLookup Clean'!$AA:$AA,ROW()-3)=1),ROW()-3,"")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X261" t="str">
        <f>IF(AND(INDEX('RobotLookup Clean'!$E:$E,ROW()-3)="Senior",INDEX('RobotLookup Clean'!$AA:$AA,ROW()-3)=1),ROW()-3,"")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X262" t="str">
        <f>IF(AND(INDEX('RobotLookup Clean'!$E:$E,ROW()-3)="Senior",INDEX('RobotLookup Clean'!$AA:$AA,ROW()-3)=1),ROW()-3,"")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X263" t="str">
        <f>IF(AND(INDEX('RobotLookup Clean'!$E:$E,ROW()-3)="Senior",INDEX('RobotLookup Clean'!$AA:$AA,ROW()-3)=1),ROW()-3,"")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X264" t="str">
        <f>IF(AND(INDEX('RobotLookup Clean'!$E:$E,ROW()-3)="Senior",INDEX('RobotLookup Clean'!$AA:$AA,ROW()-3)=1),ROW()-3,"")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X265" t="str">
        <f>IF(AND(INDEX('RobotLookup Clean'!$E:$E,ROW()-3)="Senior",INDEX('RobotLookup Clean'!$AA:$AA,ROW()-3)=1),ROW()-3,"")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X266" t="str">
        <f>IF(AND(INDEX('RobotLookup Clean'!$E:$E,ROW()-3)="Senior",INDEX('RobotLookup Clean'!$AA:$AA,ROW()-3)=1),ROW()-3,"")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X267" t="str">
        <f>IF(AND(INDEX('RobotLookup Clean'!$E:$E,ROW()-3)="Senior",INDEX('RobotLookup Clean'!$AA:$AA,ROW()-3)=1),ROW()-3,"")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X268" t="str">
        <f>IF(AND(INDEX('RobotLookup Clean'!$E:$E,ROW()-3)="Senior",INDEX('RobotLookup Clean'!$AA:$AA,ROW()-3)=1),ROW()-3,"")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X269" t="str">
        <f>IF(AND(INDEX('RobotLookup Clean'!$E:$E,ROW()-3)="Senior",INDEX('RobotLookup Clean'!$AA:$AA,ROW()-3)=1),ROW()-3,"")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X270" t="str">
        <f>IF(AND(INDEX('RobotLookup Clean'!$E:$E,ROW()-3)="Senior",INDEX('RobotLookup Clean'!$AA:$AA,ROW()-3)=1),ROW()-3,"")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X271" t="str">
        <f>IF(AND(INDEX('RobotLookup Clean'!$E:$E,ROW()-3)="Senior",INDEX('RobotLookup Clean'!$AA:$AA,ROW()-3)=1),ROW()-3,"")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X272" t="str">
        <f>IF(AND(INDEX('RobotLookup Clean'!$E:$E,ROW()-3)="Senior",INDEX('RobotLookup Clean'!$AA:$AA,ROW()-3)=1),ROW()-3,"")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X273" t="str">
        <f>IF(AND(INDEX('RobotLookup Clean'!$E:$E,ROW()-3)="Senior",INDEX('RobotLookup Clean'!$AA:$AA,ROW()-3)=1),ROW()-3,"")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X274" t="str">
        <f>IF(AND(INDEX('RobotLookup Clean'!$E:$E,ROW()-3)="Senior",INDEX('RobotLookup Clean'!$AA:$AA,ROW()-3)=1),ROW()-3,"")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X275" t="str">
        <f>IF(AND(INDEX('RobotLookup Clean'!$E:$E,ROW()-3)="Senior",INDEX('RobotLookup Clean'!$AA:$AA,ROW()-3)=1),ROW()-3,"")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X276" t="str">
        <f>IF(AND(INDEX('RobotLookup Clean'!$E:$E,ROW()-3)="Senior",INDEX('RobotLookup Clean'!$AA:$AA,ROW()-3)=1),ROW()-3,"")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X277" t="str">
        <f>IF(AND(INDEX('RobotLookup Clean'!$E:$E,ROW()-3)="Senior",INDEX('RobotLookup Clean'!$AA:$AA,ROW()-3)=1),ROW()-3,"")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X278" t="str">
        <f>IF(AND(INDEX('RobotLookup Clean'!$E:$E,ROW()-3)="Senior",INDEX('RobotLookup Clean'!$AA:$AA,ROW()-3)=1),ROW()-3,"")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X279" t="str">
        <f>IF(AND(INDEX('RobotLookup Clean'!$E:$E,ROW()-3)="Senior",INDEX('RobotLookup Clean'!$AA:$AA,ROW()-3)=1),ROW()-3,"")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X280" t="str">
        <f>IF(AND(INDEX('RobotLookup Clean'!$E:$E,ROW()-3)="Senior",INDEX('RobotLookup Clean'!$AA:$AA,ROW()-3)=1),ROW()-3,"")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X281" t="str">
        <f>IF(AND(INDEX('RobotLookup Clean'!$E:$E,ROW()-3)="Senior",INDEX('RobotLookup Clean'!$AA:$AA,ROW()-3)=1),ROW()-3,"")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X282" t="str">
        <f>IF(AND(INDEX('RobotLookup Clean'!$E:$E,ROW()-3)="Senior",INDEX('RobotLookup Clean'!$AA:$AA,ROW()-3)=1),ROW()-3,"")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X283" t="str">
        <f>IF(AND(INDEX('RobotLookup Clean'!$E:$E,ROW()-3)="Senior",INDEX('RobotLookup Clean'!$AA:$AA,ROW()-3)=1),ROW()-3,"")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X284" t="str">
        <f>IF(AND(INDEX('RobotLookup Clean'!$E:$E,ROW()-3)="Senior",INDEX('RobotLookup Clean'!$AA:$AA,ROW()-3)=1),ROW()-3,"")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X285" t="str">
        <f>IF(AND(INDEX('RobotLookup Clean'!$E:$E,ROW()-3)="Senior",INDEX('RobotLookup Clean'!$AA:$AA,ROW()-3)=1),ROW()-3,"")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X286" t="str">
        <f>IF(AND(INDEX('RobotLookup Clean'!$E:$E,ROW()-3)="Senior",INDEX('RobotLookup Clean'!$AA:$AA,ROW()-3)=1),ROW()-3,"")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X287" t="str">
        <f>IF(AND(INDEX('RobotLookup Clean'!$E:$E,ROW()-3)="Senior",INDEX('RobotLookup Clean'!$AA:$AA,ROW()-3)=1),ROW()-3,"")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X288" t="str">
        <f>IF(AND(INDEX('RobotLookup Clean'!$E:$E,ROW()-3)="Senior",INDEX('RobotLookup Clean'!$AA:$AA,ROW()-3)=1),ROW()-3,"")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X289" t="str">
        <f>IF(AND(INDEX('RobotLookup Clean'!$E:$E,ROW()-3)="Senior",INDEX('RobotLookup Clean'!$AA:$AA,ROW()-3)=1),ROW()-3,"")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X290" t="str">
        <f>IF(AND(INDEX('RobotLookup Clean'!$E:$E,ROW()-3)="Senior",INDEX('RobotLookup Clean'!$AA:$AA,ROW()-3)=1),ROW()-3,"")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X291" t="str">
        <f>IF(AND(INDEX('RobotLookup Clean'!$E:$E,ROW()-3)="Senior",INDEX('RobotLookup Clean'!$AA:$AA,ROW()-3)=1),ROW()-3,"")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X292" t="str">
        <f>IF(AND(INDEX('RobotLookup Clean'!$E:$E,ROW()-3)="Senior",INDEX('RobotLookup Clean'!$AA:$AA,ROW()-3)=1),ROW()-3,"")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X293" t="str">
        <f>IF(AND(INDEX('RobotLookup Clean'!$E:$E,ROW()-3)="Senior",INDEX('RobotLookup Clean'!$AA:$AA,ROW()-3)=1),ROW()-3,"")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X294" t="str">
        <f>IF(AND(INDEX('RobotLookup Clean'!$E:$E,ROW()-3)="Senior",INDEX('RobotLookup Clean'!$AA:$AA,ROW()-3)=1),ROW()-3,"")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X295" t="str">
        <f>IF(AND(INDEX('RobotLookup Clean'!$E:$E,ROW()-3)="Senior",INDEX('RobotLookup Clean'!$AA:$AA,ROW()-3)=1),ROW()-3,"")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X296" t="str">
        <f>IF(AND(INDEX('RobotLookup Clean'!$E:$E,ROW()-3)="Senior",INDEX('RobotLookup Clean'!$AA:$AA,ROW()-3)=1),ROW()-3,"")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X297" t="str">
        <f>IF(AND(INDEX('RobotLookup Clean'!$E:$E,ROW()-3)="Senior",INDEX('RobotLookup Clean'!$AA:$AA,ROW()-3)=1),ROW()-3,"")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X298" t="str">
        <f>IF(AND(INDEX('RobotLookup Clean'!$E:$E,ROW()-3)="Senior",INDEX('RobotLookup Clean'!$AA:$AA,ROW()-3)=1),ROW()-3,"")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X299" t="str">
        <f>IF(AND(INDEX('RobotLookup Clean'!$E:$E,ROW()-3)="Senior",INDEX('RobotLookup Clean'!$AA:$AA,ROW()-3)=1),ROW()-3,"")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X300" t="str">
        <f>IF(AND(INDEX('RobotLookup Clean'!$E:$E,ROW()-3)="Senior",INDEX('RobotLookup Clean'!$AA:$AA,ROW()-3)=1),ROW()-3,"")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X301" t="str">
        <f>IF(AND(INDEX('RobotLookup Clean'!$E:$E,ROW()-3)="Senior",INDEX('RobotLookup Clean'!$AA:$AA,ROW()-3)=1),ROW()-3,"")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X302" t="str">
        <f>IF(AND(INDEX('RobotLookup Clean'!$E:$E,ROW()-3)="Senior",INDEX('RobotLookup Clean'!$AA:$AA,ROW()-3)=1),ROW()-3,"")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X303" t="str">
        <f>IF(AND(INDEX('RobotLookup Clean'!$E:$E,ROW()-3)="Senior",INDEX('RobotLookup Clean'!$AA:$AA,ROW()-3)=1),ROW()-3,"")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X304" t="str">
        <f>IF(AND(INDEX('RobotLookup Clean'!$E:$E,ROW()-3)="Senior",INDEX('RobotLookup Clean'!$AA:$AA,ROW()-3)=1),ROW()-3,"")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X305" t="str">
        <f>IF(AND(INDEX('RobotLookup Clean'!$E:$E,ROW()-3)="Senior",INDEX('RobotLookup Clean'!$AA:$AA,ROW()-3)=1),ROW()-3,"")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X306" t="str">
        <f>IF(AND(INDEX('RobotLookup Clean'!$E:$E,ROW()-3)="Senior",INDEX('RobotLookup Clean'!$AA:$AA,ROW()-3)=1),ROW()-3,"")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X307" t="str">
        <f>IF(AND(INDEX('RobotLookup Clean'!$E:$E,ROW()-3)="Senior",INDEX('RobotLookup Clean'!$AA:$AA,ROW()-3)=1),ROW()-3,"")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X308" t="str">
        <f>IF(AND(INDEX('RobotLookup Clean'!$E:$E,ROW()-3)="Senior",INDEX('RobotLookup Clean'!$AA:$AA,ROW()-3)=1),ROW()-3,"")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X309" t="str">
        <f>IF(AND(INDEX('RobotLookup Clean'!$E:$E,ROW()-3)="Senior",INDEX('RobotLookup Clean'!$AA:$AA,ROW()-3)=1),ROW()-3,"")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X310" t="str">
        <f>IF(AND(INDEX('RobotLookup Clean'!$E:$E,ROW()-3)="Senior",INDEX('RobotLookup Clean'!$AA:$AA,ROW()-3)=1),ROW()-3,"")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X311" t="str">
        <f>IF(AND(INDEX('RobotLookup Clean'!$E:$E,ROW()-3)="Senior",INDEX('RobotLookup Clean'!$AA:$AA,ROW()-3)=1),ROW()-3,"")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X312" t="str">
        <f>IF(AND(INDEX('RobotLookup Clean'!$E:$E,ROW()-3)="Senior",INDEX('RobotLookup Clean'!$AA:$AA,ROW()-3)=1),ROW()-3,"")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X313" t="str">
        <f>IF(AND(INDEX('RobotLookup Clean'!$E:$E,ROW()-3)="Senior",INDEX('RobotLookup Clean'!$AA:$AA,ROW()-3)=1),ROW()-3,"")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X314" t="str">
        <f>IF(AND(INDEX('RobotLookup Clean'!$E:$E,ROW()-3)="Senior",INDEX('RobotLookup Clean'!$AA:$AA,ROW()-3)=1),ROW()-3,"")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X315" t="str">
        <f>IF(AND(INDEX('RobotLookup Clean'!$E:$E,ROW()-3)="Senior",INDEX('RobotLookup Clean'!$AA:$AA,ROW()-3)=1),ROW()-3,"")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X316" t="str">
        <f>IF(AND(INDEX('RobotLookup Clean'!$E:$E,ROW()-3)="Senior",INDEX('RobotLookup Clean'!$AA:$AA,ROW()-3)=1),ROW()-3,"")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X317" t="str">
        <f>IF(AND(INDEX('RobotLookup Clean'!$E:$E,ROW()-3)="Senior",INDEX('RobotLookup Clean'!$AA:$AA,ROW()-3)=1),ROW()-3,"")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X318" t="str">
        <f>IF(AND(INDEX('RobotLookup Clean'!$E:$E,ROW()-3)="Senior",INDEX('RobotLookup Clean'!$AA:$AA,ROW()-3)=1),ROW()-3,"")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X319" t="str">
        <f>IF(AND(INDEX('RobotLookup Clean'!$E:$E,ROW()-3)="Senior",INDEX('RobotLookup Clean'!$AA:$AA,ROW()-3)=1),ROW()-3,"")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X320" t="str">
        <f>IF(AND(INDEX('RobotLookup Clean'!$E:$E,ROW()-3)="Senior",INDEX('RobotLookup Clean'!$AA:$AA,ROW()-3)=1),ROW()-3,"")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X321" t="str">
        <f>IF(AND(INDEX('RobotLookup Clean'!$E:$E,ROW()-3)="Senior",INDEX('RobotLookup Clean'!$AA:$AA,ROW()-3)=1),ROW()-3,"")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X322" t="str">
        <f>IF(AND(INDEX('RobotLookup Clean'!$E:$E,ROW()-3)="Senior",INDEX('RobotLookup Clean'!$AA:$AA,ROW()-3)=1),ROW()-3,"")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X323" t="str">
        <f>IF(AND(INDEX('RobotLookup Clean'!$E:$E,ROW()-3)="Senior",INDEX('RobotLookup Clean'!$AA:$AA,ROW()-3)=1),ROW()-3,"")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X324" t="str">
        <f>IF(AND(INDEX('RobotLookup Clean'!$E:$E,ROW()-3)="Senior",INDEX('RobotLookup Clean'!$AA:$AA,ROW()-3)=1),ROW()-3,"")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X325" t="str">
        <f>IF(AND(INDEX('RobotLookup Clean'!$E:$E,ROW()-3)="Senior",INDEX('RobotLookup Clean'!$AA:$AA,ROW()-3)=1),ROW()-3,"")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X326" t="str">
        <f>IF(AND(INDEX('RobotLookup Clean'!$E:$E,ROW()-3)="Senior",INDEX('RobotLookup Clean'!$AA:$AA,ROW()-3)=1),ROW()-3,"")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X327" t="str">
        <f>IF(AND(INDEX('RobotLookup Clean'!$E:$E,ROW()-3)="Senior",INDEX('RobotLookup Clean'!$AA:$AA,ROW()-3)=1),ROW()-3,"")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X328" t="str">
        <f>IF(AND(INDEX('RobotLookup Clean'!$E:$E,ROW()-3)="Senior",INDEX('RobotLookup Clean'!$AA:$AA,ROW()-3)=1),ROW()-3,"")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X329" t="str">
        <f>IF(AND(INDEX('RobotLookup Clean'!$E:$E,ROW()-3)="Senior",INDEX('RobotLookup Clean'!$AA:$AA,ROW()-3)=1),ROW()-3,"")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X330" t="str">
        <f>IF(AND(INDEX('RobotLookup Clean'!$E:$E,ROW()-3)="Senior",INDEX('RobotLookup Clean'!$AA:$AA,ROW()-3)=1),ROW()-3,"")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X331" t="str">
        <f>IF(AND(INDEX('RobotLookup Clean'!$E:$E,ROW()-3)="Senior",INDEX('RobotLookup Clean'!$AA:$AA,ROW()-3)=1),ROW()-3,"")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X332" t="str">
        <f>IF(AND(INDEX('RobotLookup Clean'!$E:$E,ROW()-3)="Senior",INDEX('RobotLookup Clean'!$AA:$AA,ROW()-3)=1),ROW()-3,"")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X333" t="str">
        <f>IF(AND(INDEX('RobotLookup Clean'!$E:$E,ROW()-3)="Senior",INDEX('RobotLookup Clean'!$AA:$AA,ROW()-3)=1),ROW()-3,"")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X334" t="str">
        <f>IF(AND(INDEX('RobotLookup Clean'!$E:$E,ROW()-3)="Senior",INDEX('RobotLookup Clean'!$AA:$AA,ROW()-3)=1),ROW()-3,"")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X335" t="str">
        <f>IF(AND(INDEX('RobotLookup Clean'!$E:$E,ROW()-3)="Senior",INDEX('RobotLookup Clean'!$AA:$AA,ROW()-3)=1),ROW()-3,"")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X336" t="str">
        <f>IF(AND(INDEX('RobotLookup Clean'!$E:$E,ROW()-3)="Senior",INDEX('RobotLookup Clean'!$AA:$AA,ROW()-3)=1),ROW()-3,"")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X337" t="str">
        <f>IF(AND(INDEX('RobotLookup Clean'!$E:$E,ROW()-3)="Senior",INDEX('RobotLookup Clean'!$AA:$AA,ROW()-3)=1),ROW()-3,"")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X338" t="str">
        <f>IF(AND(INDEX('RobotLookup Clean'!$E:$E,ROW()-3)="Senior",INDEX('RobotLookup Clean'!$AA:$AA,ROW()-3)=1),ROW()-3,"")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X339" t="str">
        <f>IF(AND(INDEX('RobotLookup Clean'!$E:$E,ROW()-3)="Senior",INDEX('RobotLookup Clean'!$AA:$AA,ROW()-3)=1),ROW()-3,"")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X340" t="str">
        <f>IF(AND(INDEX('RobotLookup Clean'!$E:$E,ROW()-3)="Senior",INDEX('RobotLookup Clean'!$AA:$AA,ROW()-3)=1),ROW()-3,"")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X341" t="str">
        <f>IF(AND(INDEX('RobotLookup Clean'!$E:$E,ROW()-3)="Senior",INDEX('RobotLookup Clean'!$AA:$AA,ROW()-3)=1),ROW()-3,"")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X342" t="str">
        <f>IF(AND(INDEX('RobotLookup Clean'!$E:$E,ROW()-3)="Senior",INDEX('RobotLookup Clean'!$AA:$AA,ROW()-3)=1),ROW()-3,"")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X343" t="str">
        <f>IF(AND(INDEX('RobotLookup Clean'!$E:$E,ROW()-3)="Senior",INDEX('RobotLookup Clean'!$AA:$AA,ROW()-3)=1),ROW()-3,"")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X344" t="str">
        <f>IF(AND(INDEX('RobotLookup Clean'!$E:$E,ROW()-3)="Senior",INDEX('RobotLookup Clean'!$AA:$AA,ROW()-3)=1),ROW()-3,"")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X345" t="str">
        <f>IF(AND(INDEX('RobotLookup Clean'!$E:$E,ROW()-3)="Senior",INDEX('RobotLookup Clean'!$AA:$AA,ROW()-3)=1),ROW()-3,"")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X346" t="str">
        <f>IF(AND(INDEX('RobotLookup Clean'!$E:$E,ROW()-3)="Senior",INDEX('RobotLookup Clean'!$AA:$AA,ROW()-3)=1),ROW()-3,"")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X347" t="str">
        <f>IF(AND(INDEX('RobotLookup Clean'!$E:$E,ROW()-3)="Senior",INDEX('RobotLookup Clean'!$AA:$AA,ROW()-3)=1),ROW()-3,"")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X348" t="str">
        <f>IF(AND(INDEX('RobotLookup Clean'!$E:$E,ROW()-3)="Senior",INDEX('RobotLookup Clean'!$AA:$AA,ROW()-3)=1),ROW()-3,"")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X349" t="str">
        <f>IF(AND(INDEX('RobotLookup Clean'!$E:$E,ROW()-3)="Senior",INDEX('RobotLookup Clean'!$AA:$AA,ROW()-3)=1),ROW()-3,"")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X350" t="str">
        <f>IF(AND(INDEX('RobotLookup Clean'!$E:$E,ROW()-3)="Senior",INDEX('RobotLookup Clean'!$AA:$AA,ROW()-3)=1),ROW()-3,"")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X351" t="str">
        <f>IF(AND(INDEX('RobotLookup Clean'!$E:$E,ROW()-3)="Senior",INDEX('RobotLookup Clean'!$AA:$AA,ROW()-3)=1),ROW()-3,"")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X352" t="str">
        <f>IF(AND(INDEX('RobotLookup Clean'!$E:$E,ROW()-3)="Senior",INDEX('RobotLookup Clean'!$AA:$AA,ROW()-3)=1),ROW()-3,"")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X353" t="str">
        <f>IF(AND(INDEX('RobotLookup Clean'!$E:$E,ROW()-3)="Senior",INDEX('RobotLookup Clean'!$AA:$AA,ROW()-3)=1),ROW()-3,"")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X354" t="str">
        <f>IF(AND(INDEX('RobotLookup Clean'!$E:$E,ROW()-3)="Senior",INDEX('RobotLookup Clean'!$AA:$AA,ROW()-3)=1),ROW()-3,"")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X355" t="str">
        <f>IF(AND(INDEX('RobotLookup Clean'!$E:$E,ROW()-3)="Senior",INDEX('RobotLookup Clean'!$AA:$AA,ROW()-3)=1),ROW()-3,"")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X356" t="str">
        <f>IF(AND(INDEX('RobotLookup Clean'!$E:$E,ROW()-3)="Senior",INDEX('RobotLookup Clean'!$AA:$AA,ROW()-3)=1),ROW()-3,"")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X357" t="str">
        <f>IF(AND(INDEX('RobotLookup Clean'!$E:$E,ROW()-3)="Senior",INDEX('RobotLookup Clean'!$AA:$AA,ROW()-3)=1),ROW()-3,"")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X358" t="str">
        <f>IF(AND(INDEX('RobotLookup Clean'!$E:$E,ROW()-3)="Senior",INDEX('RobotLookup Clean'!$AA:$AA,ROW()-3)=1),ROW()-3,"")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X359" t="str">
        <f>IF(AND(INDEX('RobotLookup Clean'!$E:$E,ROW()-3)="Senior",INDEX('RobotLookup Clean'!$AA:$AA,ROW()-3)=1),ROW()-3,"")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X360" t="str">
        <f>IF(AND(INDEX('RobotLookup Clean'!$E:$E,ROW()-3)="Senior",INDEX('RobotLookup Clean'!$AA:$AA,ROW()-3)=1),ROW()-3,"")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X361" t="str">
        <f>IF(AND(INDEX('RobotLookup Clean'!$E:$E,ROW()-3)="Senior",INDEX('RobotLookup Clean'!$AA:$AA,ROW()-3)=1),ROW()-3,"")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X362" t="str">
        <f>IF(AND(INDEX('RobotLookup Clean'!$E:$E,ROW()-3)="Senior",INDEX('RobotLookup Clean'!$AA:$AA,ROW()-3)=1),ROW()-3,"")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X363" t="str">
        <f>IF(AND(INDEX('RobotLookup Clean'!$E:$E,ROW()-3)="Senior",INDEX('RobotLookup Clean'!$AA:$AA,ROW()-3)=1),ROW()-3,"")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X364" t="str">
        <f>IF(AND(INDEX('RobotLookup Clean'!$E:$E,ROW()-3)="Senior",INDEX('RobotLookup Clean'!$AA:$AA,ROW()-3)=1),ROW()-3,"")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X365" t="str">
        <f>IF(AND(INDEX('RobotLookup Clean'!$E:$E,ROW()-3)="Senior",INDEX('RobotLookup Clean'!$AA:$AA,ROW()-3)=1),ROW()-3,"")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X366" t="str">
        <f>IF(AND(INDEX('RobotLookup Clean'!$E:$E,ROW()-3)="Senior",INDEX('RobotLookup Clean'!$AA:$AA,ROW()-3)=1),ROW()-3,"")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X367" t="str">
        <f>IF(AND(INDEX('RobotLookup Clean'!$E:$E,ROW()-3)="Senior",INDEX('RobotLookup Clean'!$AA:$AA,ROW()-3)=1),ROW()-3,"")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X368" t="str">
        <f>IF(AND(INDEX('RobotLookup Clean'!$E:$E,ROW()-3)="Senior",INDEX('RobotLookup Clean'!$AA:$AA,ROW()-3)=1),ROW()-3,"")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X369" t="str">
        <f>IF(AND(INDEX('RobotLookup Clean'!$E:$E,ROW()-3)="Senior",INDEX('RobotLookup Clean'!$AA:$AA,ROW()-3)=1),ROW()-3,"")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X370" t="str">
        <f>IF(AND(INDEX('RobotLookup Clean'!$E:$E,ROW()-3)="Senior",INDEX('RobotLookup Clean'!$AA:$AA,ROW()-3)=1),ROW()-3,"")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X371" t="str">
        <f>IF(AND(INDEX('RobotLookup Clean'!$E:$E,ROW()-3)="Senior",INDEX('RobotLookup Clean'!$AA:$AA,ROW()-3)=1),ROW()-3,"")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X372" t="str">
        <f>IF(AND(INDEX('RobotLookup Clean'!$E:$E,ROW()-3)="Senior",INDEX('RobotLookup Clean'!$AA:$AA,ROW()-3)=1),ROW()-3,"")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X373" t="str">
        <f>IF(AND(INDEX('RobotLookup Clean'!$E:$E,ROW()-3)="Senior",INDEX('RobotLookup Clean'!$AA:$AA,ROW()-3)=1),ROW()-3,"")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X374" t="str">
        <f>IF(AND(INDEX('RobotLookup Clean'!$E:$E,ROW()-3)="Senior",INDEX('RobotLookup Clean'!$AA:$AA,ROW()-3)=1),ROW()-3,"")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X375" t="str">
        <f>IF(AND(INDEX('RobotLookup Clean'!$E:$E,ROW()-3)="Senior",INDEX('RobotLookup Clean'!$AA:$AA,ROW()-3)=1),ROW()-3,"")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X376" t="str">
        <f>IF(AND(INDEX('RobotLookup Clean'!$E:$E,ROW()-3)="Senior",INDEX('RobotLookup Clean'!$AA:$AA,ROW()-3)=1),ROW()-3,"")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X377" t="str">
        <f>IF(AND(INDEX('RobotLookup Clean'!$E:$E,ROW()-3)="Senior",INDEX('RobotLookup Clean'!$AA:$AA,ROW()-3)=1),ROW()-3,"")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X378" t="str">
        <f>IF(AND(INDEX('RobotLookup Clean'!$E:$E,ROW()-3)="Senior",INDEX('RobotLookup Clean'!$AA:$AA,ROW()-3)=1),ROW()-3,"")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X379" t="str">
        <f>IF(AND(INDEX('RobotLookup Clean'!$E:$E,ROW()-3)="Senior",INDEX('RobotLookup Clean'!$AA:$AA,ROW()-3)=1),ROW()-3,"")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X380" t="str">
        <f>IF(AND(INDEX('RobotLookup Clean'!$E:$E,ROW()-3)="Senior",INDEX('RobotLookup Clean'!$AA:$AA,ROW()-3)=1),ROW()-3,"")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X381" t="str">
        <f>IF(AND(INDEX('RobotLookup Clean'!$E:$E,ROW()-3)="Senior",INDEX('RobotLookup Clean'!$AA:$AA,ROW()-3)=1),ROW()-3,"")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X382" t="str">
        <f>IF(AND(INDEX('RobotLookup Clean'!$E:$E,ROW()-3)="Senior",INDEX('RobotLookup Clean'!$AA:$AA,ROW()-3)=1),ROW()-3,"")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X383" t="str">
        <f>IF(AND(INDEX('RobotLookup Clean'!$E:$E,ROW()-3)="Senior",INDEX('RobotLookup Clean'!$AA:$AA,ROW()-3)=1),ROW()-3,"")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X384" t="str">
        <f>IF(AND(INDEX('RobotLookup Clean'!$E:$E,ROW()-3)="Senior",INDEX('RobotLookup Clean'!$AA:$AA,ROW()-3)=1),ROW()-3,"")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X385" t="str">
        <f>IF(AND(INDEX('RobotLookup Clean'!$E:$E,ROW()-3)="Senior",INDEX('RobotLookup Clean'!$AA:$AA,ROW()-3)=1),ROW()-3,"")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X386" t="str">
        <f>IF(AND(INDEX('RobotLookup Clean'!$E:$E,ROW()-3)="Senior",INDEX('RobotLookup Clean'!$AA:$AA,ROW()-3)=1),ROW()-3,"")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X387" t="str">
        <f>IF(AND(INDEX('RobotLookup Clean'!$E:$E,ROW()-3)="Senior",INDEX('RobotLookup Clean'!$AA:$AA,ROW()-3)=1),ROW()-3,"")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X388" t="str">
        <f>IF(AND(INDEX('RobotLookup Clean'!$E:$E,ROW()-3)="Senior",INDEX('RobotLookup Clean'!$AA:$AA,ROW()-3)=1),ROW()-3,"")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X389" t="str">
        <f>IF(AND(INDEX('RobotLookup Clean'!$E:$E,ROW()-3)="Senior",INDEX('RobotLookup Clean'!$AA:$AA,ROW()-3)=1),ROW()-3,"")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X390" t="str">
        <f>IF(AND(INDEX('RobotLookup Clean'!$E:$E,ROW()-3)="Senior",INDEX('RobotLookup Clean'!$AA:$AA,ROW()-3)=1),ROW()-3,"")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X391" t="str">
        <f>IF(AND(INDEX('RobotLookup Clean'!$E:$E,ROW()-3)="Senior",INDEX('RobotLookup Clean'!$AA:$AA,ROW()-3)=1),ROW()-3,"")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X392" t="str">
        <f>IF(AND(INDEX('RobotLookup Clean'!$E:$E,ROW()-3)="Senior",INDEX('RobotLookup Clean'!$AA:$AA,ROW()-3)=1),ROW()-3,"")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X393" t="str">
        <f>IF(AND(INDEX('RobotLookup Clean'!$E:$E,ROW()-3)="Senior",INDEX('RobotLookup Clean'!$AA:$AA,ROW()-3)=1),ROW()-3,"")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X394" t="str">
        <f>IF(AND(INDEX('RobotLookup Clean'!$E:$E,ROW()-3)="Senior",INDEX('RobotLookup Clean'!$AA:$AA,ROW()-3)=1),ROW()-3,"")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X395" t="str">
        <f>IF(AND(INDEX('RobotLookup Clean'!$E:$E,ROW()-3)="Senior",INDEX('RobotLookup Clean'!$AA:$AA,ROW()-3)=1),ROW()-3,"")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X396" t="str">
        <f>IF(AND(INDEX('RobotLookup Clean'!$E:$E,ROW()-3)="Senior",INDEX('RobotLookup Clean'!$AA:$AA,ROW()-3)=1),ROW()-3,"")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X397" t="str">
        <f>IF(AND(INDEX('RobotLookup Clean'!$E:$E,ROW()-3)="Senior",INDEX('RobotLookup Clean'!$AA:$AA,ROW()-3)=1),ROW()-3,"")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X398" t="str">
        <f>IF(AND(INDEX('RobotLookup Clean'!$E:$E,ROW()-3)="Senior",INDEX('RobotLookup Clean'!$AA:$AA,ROW()-3)=1),ROW()-3,"")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X399" t="str">
        <f>IF(AND(INDEX('RobotLookup Clean'!$E:$E,ROW()-3)="Senior",INDEX('RobotLookup Clean'!$AA:$AA,ROW()-3)=1),ROW()-3,"")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X400" t="str">
        <f>IF(AND(INDEX('RobotLookup Clean'!$E:$E,ROW()-3)="Senior",INDEX('RobotLookup Clean'!$AA:$AA,ROW()-3)=1),ROW()-3,"")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X401" t="str">
        <f>IF(AND(INDEX('RobotLookup Clean'!$E:$E,ROW()-3)="Senior",INDEX('RobotLookup Clean'!$AA:$AA,ROW()-3)=1),ROW()-3,"")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X402" t="str">
        <f>IF(AND(INDEX('RobotLookup Clean'!$E:$E,ROW()-3)="Senior",INDEX('RobotLookup Clean'!$AA:$AA,ROW()-3)=1),ROW()-3,"")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X403" t="str">
        <f>IF(AND(INDEX('RobotLookup Clean'!$E:$E,ROW()-3)="Senior",INDEX('RobotLookup Clean'!$AA:$AA,ROW()-3)=1),ROW()-3,"")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X404" t="str">
        <f>IF(AND(INDEX('RobotLookup Clean'!$E:$E,ROW()-3)="Senior",INDEX('RobotLookup Clean'!$AA:$AA,ROW()-3)=1),ROW()-3,"")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X405" t="str">
        <f>IF(AND(INDEX('RobotLookup Clean'!$E:$E,ROW()-3)="Senior",INDEX('RobotLookup Clean'!$AA:$AA,ROW()-3)=1),ROW()-3,"")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X406" t="str">
        <f>IF(AND(INDEX('RobotLookup Clean'!$E:$E,ROW()-3)="Senior",INDEX('RobotLookup Clean'!$AA:$AA,ROW()-3)=1),ROW()-3,"")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X407" t="str">
        <f>IF(AND(INDEX('RobotLookup Clean'!$E:$E,ROW()-3)="Senior",INDEX('RobotLookup Clean'!$AA:$AA,ROW()-3)=1),ROW()-3,"")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X408" t="str">
        <f>IF(AND(INDEX('RobotLookup Clean'!$E:$E,ROW()-3)="Senior",INDEX('RobotLookup Clean'!$AA:$AA,ROW()-3)=1),ROW()-3,"")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X409" t="str">
        <f>IF(AND(INDEX('RobotLookup Clean'!$E:$E,ROW()-3)="Senior",INDEX('RobotLookup Clean'!$AA:$AA,ROW()-3)=1),ROW()-3,"")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X410" t="str">
        <f>IF(AND(INDEX('RobotLookup Clean'!$E:$E,ROW()-3)="Senior",INDEX('RobotLookup Clean'!$AA:$AA,ROW()-3)=1),ROW()-3,"")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X411" t="str">
        <f>IF(AND(INDEX('RobotLookup Clean'!$E:$E,ROW()-3)="Senior",INDEX('RobotLookup Clean'!$AA:$AA,ROW()-3)=1),ROW()-3,"")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X412" t="str">
        <f>IF(AND(INDEX('RobotLookup Clean'!$E:$E,ROW()-3)="Senior",INDEX('RobotLookup Clean'!$AA:$AA,ROW()-3)=1),ROW()-3,"")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X413" t="str">
        <f>IF(AND(INDEX('RobotLookup Clean'!$E:$E,ROW()-3)="Senior",INDEX('RobotLookup Clean'!$AA:$AA,ROW()-3)=1),ROW()-3,"")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X414" t="str">
        <f>IF(AND(INDEX('RobotLookup Clean'!$E:$E,ROW()-3)="Senior",INDEX('RobotLookup Clean'!$AA:$AA,ROW()-3)=1),ROW()-3,"")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X415" t="str">
        <f>IF(AND(INDEX('RobotLookup Clean'!$E:$E,ROW()-3)="Senior",INDEX('RobotLookup Clean'!$AA:$AA,ROW()-3)=1),ROW()-3,"")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X416" t="str">
        <f>IF(AND(INDEX('RobotLookup Clean'!$E:$E,ROW()-3)="Senior",INDEX('RobotLookup Clean'!$AA:$AA,ROW()-3)=1),ROW()-3,"")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X417" t="str">
        <f>IF(AND(INDEX('RobotLookup Clean'!$E:$E,ROW()-3)="Senior",INDEX('RobotLookup Clean'!$AA:$AA,ROW()-3)=1),ROW()-3,"")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X418" t="str">
        <f>IF(AND(INDEX('RobotLookup Clean'!$E:$E,ROW()-3)="Senior",INDEX('RobotLookup Clean'!$AA:$AA,ROW()-3)=1),ROW()-3,"")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X419" t="str">
        <f>IF(AND(INDEX('RobotLookup Clean'!$E:$E,ROW()-3)="Senior",INDEX('RobotLookup Clean'!$AA:$AA,ROW()-3)=1),ROW()-3,"")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X420" t="str">
        <f>IF(AND(INDEX('RobotLookup Clean'!$E:$E,ROW()-3)="Senior",INDEX('RobotLookup Clean'!$AA:$AA,ROW()-3)=1),ROW()-3,"")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X421" t="str">
        <f>IF(AND(INDEX('RobotLookup Clean'!$E:$E,ROW()-3)="Senior",INDEX('RobotLookup Clean'!$AA:$AA,ROW()-3)=1),ROW()-3,"")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X422" t="str">
        <f>IF(AND(INDEX('RobotLookup Clean'!$E:$E,ROW()-3)="Senior",INDEX('RobotLookup Clean'!$AA:$AA,ROW()-3)=1),ROW()-3,"")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X423" t="str">
        <f>IF(AND(INDEX('RobotLookup Clean'!$E:$E,ROW()-3)="Senior",INDEX('RobotLookup Clean'!$AA:$AA,ROW()-3)=1),ROW()-3,"")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X424" t="str">
        <f>IF(AND(INDEX('RobotLookup Clean'!$E:$E,ROW()-3)="Senior",INDEX('RobotLookup Clean'!$AA:$AA,ROW()-3)=1),ROW()-3,"")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X425" t="str">
        <f>IF(AND(INDEX('RobotLookup Clean'!$E:$E,ROW()-3)="Senior",INDEX('RobotLookup Clean'!$AA:$AA,ROW()-3)=1),ROW()-3,"")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X426" t="str">
        <f>IF(AND(INDEX('RobotLookup Clean'!$E:$E,ROW()-3)="Senior",INDEX('RobotLookup Clean'!$AA:$AA,ROW()-3)=1),ROW()-3,"")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X427" t="str">
        <f>IF(AND(INDEX('RobotLookup Clean'!$E:$E,ROW()-3)="Senior",INDEX('RobotLookup Clean'!$AA:$AA,ROW()-3)=1),ROW()-3,"")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X428" t="str">
        <f>IF(AND(INDEX('RobotLookup Clean'!$E:$E,ROW()-3)="Senior",INDEX('RobotLookup Clean'!$AA:$AA,ROW()-3)=1),ROW()-3,"")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X429" t="str">
        <f>IF(AND(INDEX('RobotLookup Clean'!$E:$E,ROW()-3)="Senior",INDEX('RobotLookup Clean'!$AA:$AA,ROW()-3)=1),ROW()-3,"")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X430" t="str">
        <f>IF(AND(INDEX('RobotLookup Clean'!$E:$E,ROW()-3)="Senior",INDEX('RobotLookup Clean'!$AA:$AA,ROW()-3)=1),ROW()-3,"")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X431" t="str">
        <f>IF(AND(INDEX('RobotLookup Clean'!$E:$E,ROW()-3)="Senior",INDEX('RobotLookup Clean'!$AA:$AA,ROW()-3)=1),ROW()-3,"")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X432" t="str">
        <f>IF(AND(INDEX('RobotLookup Clean'!$E:$E,ROW()-3)="Senior",INDEX('RobotLookup Clean'!$AA:$AA,ROW()-3)=1),ROW()-3,"")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X433" t="str">
        <f>IF(AND(INDEX('RobotLookup Clean'!$E:$E,ROW()-3)="Senior",INDEX('RobotLookup Clean'!$AA:$AA,ROW()-3)=1),ROW()-3,"")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X434" t="str">
        <f>IF(AND(INDEX('RobotLookup Clean'!$E:$E,ROW()-3)="Senior",INDEX('RobotLookup Clean'!$AA:$AA,ROW()-3)=1),ROW()-3,"")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X435" t="str">
        <f>IF(AND(INDEX('RobotLookup Clean'!$E:$E,ROW()-3)="Senior",INDEX('RobotLookup Clean'!$AA:$AA,ROW()-3)=1),ROW()-3,"")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X436" t="str">
        <f>IF(AND(INDEX('RobotLookup Clean'!$E:$E,ROW()-3)="Senior",INDEX('RobotLookup Clean'!$AA:$AA,ROW()-3)=1),ROW()-3,"")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X437" t="str">
        <f>IF(AND(INDEX('RobotLookup Clean'!$E:$E,ROW()-3)="Senior",INDEX('RobotLookup Clean'!$AA:$AA,ROW()-3)=1),ROW()-3,"")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X438" t="str">
        <f>IF(AND(INDEX('RobotLookup Clean'!$E:$E,ROW()-3)="Senior",INDEX('RobotLookup Clean'!$AA:$AA,ROW()-3)=1),ROW()-3,"")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X439" t="str">
        <f>IF(AND(INDEX('RobotLookup Clean'!$E:$E,ROW()-3)="Senior",INDEX('RobotLookup Clean'!$AA:$AA,ROW()-3)=1),ROW()-3,"")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X440" t="str">
        <f>IF(AND(INDEX('RobotLookup Clean'!$E:$E,ROW()-3)="Senior",INDEX('RobotLookup Clean'!$AA:$AA,ROW()-3)=1),ROW()-3,"")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X441" t="str">
        <f>IF(AND(INDEX('RobotLookup Clean'!$E:$E,ROW()-3)="Senior",INDEX('RobotLookup Clean'!$AA:$AA,ROW()-3)=1),ROW()-3,"")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X442" t="str">
        <f>IF(AND(INDEX('RobotLookup Clean'!$E:$E,ROW()-3)="Senior",INDEX('RobotLookup Clean'!$AA:$AA,ROW()-3)=1),ROW()-3,"")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X443" t="str">
        <f>IF(AND(INDEX('RobotLookup Clean'!$E:$E,ROW()-3)="Senior",INDEX('RobotLookup Clean'!$AA:$AA,ROW()-3)=1),ROW()-3,"")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X444" t="str">
        <f>IF(AND(INDEX('RobotLookup Clean'!$E:$E,ROW()-3)="Senior",INDEX('RobotLookup Clean'!$AA:$AA,ROW()-3)=1),ROW()-3,"")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X445" t="str">
        <f>IF(AND(INDEX('RobotLookup Clean'!$E:$E,ROW()-3)="Senior",INDEX('RobotLookup Clean'!$AA:$AA,ROW()-3)=1),ROW()-3,"")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X446" t="str">
        <f>IF(AND(INDEX('RobotLookup Clean'!$E:$E,ROW()-3)="Senior",INDEX('RobotLookup Clean'!$AA:$AA,ROW()-3)=1),ROW()-3,"")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X447" t="str">
        <f>IF(AND(INDEX('RobotLookup Clean'!$E:$E,ROW()-3)="Senior",INDEX('RobotLookup Clean'!$AA:$AA,ROW()-3)=1),ROW()-3,"")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X448" t="str">
        <f>IF(AND(INDEX('RobotLookup Clean'!$E:$E,ROW()-3)="Senior",INDEX('RobotLookup Clean'!$AA:$AA,ROW()-3)=1),ROW()-3,"")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X449" t="str">
        <f>IF(AND(INDEX('RobotLookup Clean'!$E:$E,ROW()-3)="Senior",INDEX('RobotLookup Clean'!$AA:$AA,ROW()-3)=1),ROW()-3,"")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X450" t="str">
        <f>IF(AND(INDEX('RobotLookup Clean'!$E:$E,ROW()-3)="Senior",INDEX('RobotLookup Clean'!$AA:$AA,ROW()-3)=1),ROW()-3,"")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X451" t="str">
        <f>IF(AND(INDEX('RobotLookup Clean'!$E:$E,ROW()-3)="Senior",INDEX('RobotLookup Clean'!$AA:$AA,ROW()-3)=1),ROW()-3,"")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X452" t="str">
        <f>IF(AND(INDEX('RobotLookup Clean'!$E:$E,ROW()-3)="Senior",INDEX('RobotLookup Clean'!$AA:$AA,ROW()-3)=1),ROW()-3,"")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X453" t="str">
        <f>IF(AND(INDEX('RobotLookup Clean'!$E:$E,ROW()-3)="Senior",INDEX('RobotLookup Clean'!$AA:$AA,ROW()-3)=1),ROW()-3,"")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X454" t="str">
        <f>IF(AND(INDEX('RobotLookup Clean'!$E:$E,ROW()-3)="Senior",INDEX('RobotLookup Clean'!$AA:$AA,ROW()-3)=1),ROW()-3,"")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X455" t="str">
        <f>IF(AND(INDEX('RobotLookup Clean'!$E:$E,ROW()-3)="Senior",INDEX('RobotLookup Clean'!$AA:$AA,ROW()-3)=1),ROW()-3,"")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X456" t="str">
        <f>IF(AND(INDEX('RobotLookup Clean'!$E:$E,ROW()-3)="Senior",INDEX('RobotLookup Clean'!$AA:$AA,ROW()-3)=1),ROW()-3,"")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X457" t="str">
        <f>IF(AND(INDEX('RobotLookup Clean'!$E:$E,ROW()-3)="Senior",INDEX('RobotLookup Clean'!$AA:$AA,ROW()-3)=1),ROW()-3,"")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X458" t="str">
        <f>IF(AND(INDEX('RobotLookup Clean'!$E:$E,ROW()-3)="Senior",INDEX('RobotLookup Clean'!$AA:$AA,ROW()-3)=1),ROW()-3,"")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X459" t="str">
        <f>IF(AND(INDEX('RobotLookup Clean'!$E:$E,ROW()-3)="Senior",INDEX('RobotLookup Clean'!$AA:$AA,ROW()-3)=1),ROW()-3,"")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X460" t="str">
        <f>IF(AND(INDEX('RobotLookup Clean'!$E:$E,ROW()-3)="Senior",INDEX('RobotLookup Clean'!$AA:$AA,ROW()-3)=1),ROW()-3,"")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X461" t="str">
        <f>IF(AND(INDEX('RobotLookup Clean'!$E:$E,ROW()-3)="Senior",INDEX('RobotLookup Clean'!$AA:$AA,ROW()-3)=1),ROW()-3,"")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X462" t="str">
        <f>IF(AND(INDEX('RobotLookup Clean'!$E:$E,ROW()-3)="Senior",INDEX('RobotLookup Clean'!$AA:$AA,ROW()-3)=1),ROW()-3,"")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X463" t="str">
        <f>IF(AND(INDEX('RobotLookup Clean'!$E:$E,ROW()-3)="Senior",INDEX('RobotLookup Clean'!$AA:$AA,ROW()-3)=1),ROW()-3,"")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X464" t="str">
        <f>IF(AND(INDEX('RobotLookup Clean'!$E:$E,ROW()-3)="Senior",INDEX('RobotLookup Clean'!$AA:$AA,ROW()-3)=1),ROW()-3,"")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X465" t="str">
        <f>IF(AND(INDEX('RobotLookup Clean'!$E:$E,ROW()-3)="Senior",INDEX('RobotLookup Clean'!$AA:$AA,ROW()-3)=1),ROW()-3,"")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X466" t="str">
        <f>IF(AND(INDEX('RobotLookup Clean'!$E:$E,ROW()-3)="Senior",INDEX('RobotLookup Clean'!$AA:$AA,ROW()-3)=1),ROW()-3,"")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X467" t="str">
        <f>IF(AND(INDEX('RobotLookup Clean'!$E:$E,ROW()-3)="Senior",INDEX('RobotLookup Clean'!$AA:$AA,ROW()-3)=1),ROW()-3,"")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X468" t="str">
        <f>IF(AND(INDEX('RobotLookup Clean'!$E:$E,ROW()-3)="Senior",INDEX('RobotLookup Clean'!$AA:$AA,ROW()-3)=1),ROW()-3,"")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X469" t="str">
        <f>IF(AND(INDEX('RobotLookup Clean'!$E:$E,ROW()-3)="Senior",INDEX('RobotLookup Clean'!$AA:$AA,ROW()-3)=1),ROW()-3,"")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X470" t="str">
        <f>IF(AND(INDEX('RobotLookup Clean'!$E:$E,ROW()-3)="Senior",INDEX('RobotLookup Clean'!$AA:$AA,ROW()-3)=1),ROW()-3,"")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X471" t="str">
        <f>IF(AND(INDEX('RobotLookup Clean'!$E:$E,ROW()-3)="Senior",INDEX('RobotLookup Clean'!$AA:$AA,ROW()-3)=1),ROW()-3,"")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X472" t="str">
        <f>IF(AND(INDEX('RobotLookup Clean'!$E:$E,ROW()-3)="Senior",INDEX('RobotLookup Clean'!$AA:$AA,ROW()-3)=1),ROW()-3,"")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X473" t="str">
        <f>IF(AND(INDEX('RobotLookup Clean'!$E:$E,ROW()-3)="Senior",INDEX('RobotLookup Clean'!$AA:$AA,ROW()-3)=1),ROW()-3,"")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X474" t="str">
        <f>IF(AND(INDEX('RobotLookup Clean'!$E:$E,ROW()-3)="Senior",INDEX('RobotLookup Clean'!$AA:$AA,ROW()-3)=1),ROW()-3,"")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X475" t="str">
        <f>IF(AND(INDEX('RobotLookup Clean'!$E:$E,ROW()-3)="Senior",INDEX('RobotLookup Clean'!$AA:$AA,ROW()-3)=1),ROW()-3,"")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X476" t="str">
        <f>IF(AND(INDEX('RobotLookup Clean'!$E:$E,ROW()-3)="Senior",INDEX('RobotLookup Clean'!$AA:$AA,ROW()-3)=1),ROW()-3,"")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X477" t="str">
        <f>IF(AND(INDEX('RobotLookup Clean'!$E:$E,ROW()-3)="Senior",INDEX('RobotLookup Clean'!$AA:$AA,ROW()-3)=1),ROW()-3,"")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X478" t="str">
        <f>IF(AND(INDEX('RobotLookup Clean'!$E:$E,ROW()-3)="Senior",INDEX('RobotLookup Clean'!$AA:$AA,ROW()-3)=1),ROW()-3,"")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X479" t="str">
        <f>IF(AND(INDEX('RobotLookup Clean'!$E:$E,ROW()-3)="Senior",INDEX('RobotLookup Clean'!$AA:$AA,ROW()-3)=1),ROW()-3,"")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X480" t="str">
        <f>IF(AND(INDEX('RobotLookup Clean'!$E:$E,ROW()-3)="Senior",INDEX('RobotLookup Clean'!$AA:$AA,ROW()-3)=1),ROW()-3,"")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X481" t="str">
        <f>IF(AND(INDEX('RobotLookup Clean'!$E:$E,ROW()-3)="Senior",INDEX('RobotLookup Clean'!$AA:$AA,ROW()-3)=1),ROW()-3,"")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X482" t="str">
        <f>IF(AND(INDEX('RobotLookup Clean'!$E:$E,ROW()-3)="Senior",INDEX('RobotLookup Clean'!$AA:$AA,ROW()-3)=1),ROW()-3,"")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X483" t="str">
        <f>IF(AND(INDEX('RobotLookup Clean'!$E:$E,ROW()-3)="Senior",INDEX('RobotLookup Clean'!$AA:$AA,ROW()-3)=1),ROW()-3,"")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X484" t="str">
        <f>IF(AND(INDEX('RobotLookup Clean'!$E:$E,ROW()-3)="Senior",INDEX('RobotLookup Clean'!$AA:$AA,ROW()-3)=1),ROW()-3,"")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X485" t="str">
        <f>IF(AND(INDEX('RobotLookup Clean'!$E:$E,ROW()-3)="Senior",INDEX('RobotLookup Clean'!$AA:$AA,ROW()-3)=1),ROW()-3,"")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X486" t="str">
        <f>IF(AND(INDEX('RobotLookup Clean'!$E:$E,ROW()-3)="Senior",INDEX('RobotLookup Clean'!$AA:$AA,ROW()-3)=1),ROW()-3,"")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X487" t="str">
        <f>IF(AND(INDEX('RobotLookup Clean'!$E:$E,ROW()-3)="Senior",INDEX('RobotLookup Clean'!$AA:$AA,ROW()-3)=1),ROW()-3,"")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X488" t="str">
        <f>IF(AND(INDEX('RobotLookup Clean'!$E:$E,ROW()-3)="Senior",INDEX('RobotLookup Clean'!$AA:$AA,ROW()-3)=1),ROW()-3,"")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X489" t="str">
        <f>IF(AND(INDEX('RobotLookup Clean'!$E:$E,ROW()-3)="Senior",INDEX('RobotLookup Clean'!$AA:$AA,ROW()-3)=1),ROW()-3,"")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X490" t="str">
        <f>IF(AND(INDEX('RobotLookup Clean'!$E:$E,ROW()-3)="Senior",INDEX('RobotLookup Clean'!$AA:$AA,ROW()-3)=1),ROW()-3,"")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X491" t="str">
        <f>IF(AND(INDEX('RobotLookup Clean'!$E:$E,ROW()-3)="Senior",INDEX('RobotLookup Clean'!$AA:$AA,ROW()-3)=1),ROW()-3,"")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X492" t="str">
        <f>IF(AND(INDEX('RobotLookup Clean'!$E:$E,ROW()-3)="Senior",INDEX('RobotLookup Clean'!$AA:$AA,ROW()-3)=1),ROW()-3,"")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X493" t="str">
        <f>IF(AND(INDEX('RobotLookup Clean'!$E:$E,ROW()-3)="Senior",INDEX('RobotLookup Clean'!$AA:$AA,ROW()-3)=1),ROW()-3,"")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X494" t="str">
        <f>IF(AND(INDEX('RobotLookup Clean'!$E:$E,ROW()-3)="Senior",INDEX('RobotLookup Clean'!$AA:$AA,ROW()-3)=1),ROW()-3,"")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X495" t="str">
        <f>IF(AND(INDEX('RobotLookup Clean'!$E:$E,ROW()-3)="Senior",INDEX('RobotLookup Clean'!$AA:$AA,ROW()-3)=1),ROW()-3,"")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X496" t="str">
        <f>IF(AND(INDEX('RobotLookup Clean'!$E:$E,ROW()-3)="Senior",INDEX('RobotLookup Clean'!$AA:$AA,ROW()-3)=1),ROW()-3,"")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X497" t="str">
        <f>IF(AND(INDEX('RobotLookup Clean'!$E:$E,ROW()-3)="Senior",INDEX('RobotLookup Clean'!$AA:$AA,ROW()-3)=1),ROW()-3,"")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X498" t="str">
        <f>IF(AND(INDEX('RobotLookup Clean'!$E:$E,ROW()-3)="Senior",INDEX('RobotLookup Clean'!$AA:$AA,ROW()-3)=1),ROW()-3,"")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X499" t="str">
        <f>IF(AND(INDEX('RobotLookup Clean'!$E:$E,ROW()-3)="Senior",INDEX('RobotLookup Clean'!$AA:$AA,ROW()-3)=1),ROW()-3,"")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X500" t="str">
        <f>IF(AND(INDEX('RobotLookup Clean'!$E:$E,ROW()-3)="Senior",INDEX('RobotLookup Clean'!$AA:$AA,ROW()-3)=1),ROW()-3,"")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X501" t="str">
        <f>IF(AND(INDEX('RobotLookup Clean'!$E:$E,ROW()-3)="Senior",INDEX('RobotLookup Clean'!$AA:$AA,ROW()-3)=1),ROW()-3,"")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X502" t="str">
        <f>IF(AND(INDEX('RobotLookup Clean'!$E:$E,ROW()-3)="Senior",INDEX('RobotLookup Clean'!$AA:$AA,ROW()-3)=1),ROW()-3,"")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X503" t="str">
        <f>IF(AND(INDEX('RobotLookup Clean'!$E:$E,ROW()-3)="Senior",INDEX('RobotLookup Clean'!$AA:$AA,ROW()-3)=1),ROW()-3,"")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X504" t="str">
        <f>IF(AND(INDEX('RobotLookup Clean'!$E:$E,ROW()-3)="Senior",INDEX('RobotLookup Clean'!$AA:$AA,ROW()-3)=1),ROW()-3,"")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X505" t="str">
        <f>IF(AND(INDEX('RobotLookup Clean'!$E:$E,ROW()-3)="Senior",INDEX('RobotLookup Clean'!$AA:$AA,ROW()-3)=1),ROW()-3,"")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X506" t="str">
        <f>IF(AND(INDEX('RobotLookup Clean'!$E:$E,ROW()-3)="Senior",INDEX('RobotLookup Clean'!$AA:$AA,ROW()-3)=1),ROW()-3,"")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X507" t="str">
        <f>IF(AND(INDEX('RobotLookup Clean'!$E:$E,ROW()-3)="Senior",INDEX('RobotLookup Clean'!$AA:$AA,ROW()-3)=1),ROW()-3,"")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X508" t="str">
        <f>IF(AND(INDEX('RobotLookup Clean'!$E:$E,ROW()-3)="Senior",INDEX('RobotLookup Clean'!$AA:$AA,ROW()-3)=1),ROW()-3,"")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X509" t="str">
        <f>IF(AND(INDEX('RobotLookup Clean'!$E:$E,ROW()-3)="Senior",INDEX('RobotLookup Clean'!$AA:$AA,ROW()-3)=1),ROW()-3,"")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X510" t="str">
        <f>IF(AND(INDEX('RobotLookup Clean'!$E:$E,ROW()-3)="Senior",INDEX('RobotLookup Clean'!$AA:$AA,ROW()-3)=1),ROW()-3,"")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X511" t="str">
        <f>IF(AND(INDEX('RobotLookup Clean'!$E:$E,ROW()-3)="Senior",INDEX('RobotLookup Clean'!$AA:$AA,ROW()-3)=1),ROW()-3,"")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X512" t="str">
        <f>IF(AND(INDEX('RobotLookup Clean'!$E:$E,ROW()-3)="Senior",INDEX('RobotLookup Clean'!$AA:$AA,ROW()-3)=1),ROW()-3,"")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X513" t="str">
        <f>IF(AND(INDEX('RobotLookup Clean'!$E:$E,ROW()-3)="Senior",INDEX('RobotLookup Clean'!$AA:$AA,ROW()-3)=1),ROW()-3,"")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X514" t="str">
        <f>IF(AND(INDEX('RobotLookup Clean'!$E:$E,ROW()-3)="Senior",INDEX('RobotLookup Clean'!$AA:$AA,ROW()-3)=1),ROW()-3,"")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X515" t="str">
        <f>IF(AND(INDEX('RobotLookup Clean'!$E:$E,ROW()-3)="Senior",INDEX('RobotLookup Clean'!$AA:$AA,ROW()-3)=1),ROW()-3,"")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X516" t="str">
        <f>IF(AND(INDEX('RobotLookup Clean'!$E:$E,ROW()-3)="Senior",INDEX('RobotLookup Clean'!$AA:$AA,ROW()-3)=1),ROW()-3,"")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X517" t="str">
        <f>IF(AND(INDEX('RobotLookup Clean'!$E:$E,ROW()-3)="Senior",INDEX('RobotLookup Clean'!$AA:$AA,ROW()-3)=1),ROW()-3,"")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X518" t="str">
        <f>IF(AND(INDEX('RobotLookup Clean'!$E:$E,ROW()-3)="Senior",INDEX('RobotLookup Clean'!$AA:$AA,ROW()-3)=1),ROW()-3,"")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X519" t="str">
        <f>IF(AND(INDEX('RobotLookup Clean'!$E:$E,ROW()-3)="Senior",INDEX('RobotLookup Clean'!$AA:$AA,ROW()-3)=1),ROW()-3,"")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X520" t="str">
        <f>IF(AND(INDEX('RobotLookup Clean'!$E:$E,ROW()-3)="Senior",INDEX('RobotLookup Clean'!$AA:$AA,ROW()-3)=1),ROW()-3,"")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X521" t="str">
        <f>IF(AND(INDEX('RobotLookup Clean'!$E:$E,ROW()-3)="Senior",INDEX('RobotLookup Clean'!$AA:$AA,ROW()-3)=1),ROW()-3,"")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X522" t="str">
        <f>IF(AND(INDEX('RobotLookup Clean'!$E:$E,ROW()-3)="Senior",INDEX('RobotLookup Clean'!$AA:$AA,ROW()-3)=1),ROW()-3,"")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X523" t="str">
        <f>IF(AND(INDEX('RobotLookup Clean'!$E:$E,ROW()-3)="Senior",INDEX('RobotLookup Clean'!$AA:$AA,ROW()-3)=1),ROW()-3,"")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X524" t="str">
        <f>IF(AND(INDEX('RobotLookup Clean'!$E:$E,ROW()-3)="Senior",INDEX('RobotLookup Clean'!$AA:$AA,ROW()-3)=1),ROW()-3,"")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X525" t="str">
        <f>IF(AND(INDEX('RobotLookup Clean'!$E:$E,ROW()-3)="Senior",INDEX('RobotLookup Clean'!$AA:$AA,ROW()-3)=1),ROW()-3,"")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X526" t="str">
        <f>IF(AND(INDEX('RobotLookup Clean'!$E:$E,ROW()-3)="Senior",INDEX('RobotLookup Clean'!$AA:$AA,ROW()-3)=1),ROW()-3,"")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X527" t="str">
        <f>IF(AND(INDEX('RobotLookup Clean'!$E:$E,ROW()-3)="Senior",INDEX('RobotLookup Clean'!$AA:$AA,ROW()-3)=1),ROW()-3,"")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X528" t="str">
        <f>IF(AND(INDEX('RobotLookup Clean'!$E:$E,ROW()-3)="Senior",INDEX('RobotLookup Clean'!$AA:$AA,ROW()-3)=1),ROW()-3,"")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X529" t="str">
        <f>IF(AND(INDEX('RobotLookup Clean'!$E:$E,ROW()-3)="Senior",INDEX('RobotLookup Clean'!$AA:$AA,ROW()-3)=1),ROW()-3,"")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X530" t="str">
        <f>IF(AND(INDEX('RobotLookup Clean'!$E:$E,ROW()-3)="Senior",INDEX('RobotLookup Clean'!$AA:$AA,ROW()-3)=1),ROW()-3,"")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X531" t="str">
        <f>IF(AND(INDEX('RobotLookup Clean'!$E:$E,ROW()-3)="Senior",INDEX('RobotLookup Clean'!$AA:$AA,ROW()-3)=1),ROW()-3,"")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X532" t="str">
        <f>IF(AND(INDEX('RobotLookup Clean'!$E:$E,ROW()-3)="Senior",INDEX('RobotLookup Clean'!$AA:$AA,ROW()-3)=1),ROW()-3,"")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X533" t="str">
        <f>IF(AND(INDEX('RobotLookup Clean'!$E:$E,ROW()-3)="Senior",INDEX('RobotLookup Clean'!$AA:$AA,ROW()-3)=1),ROW()-3,"")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X534" t="str">
        <f>IF(AND(INDEX('RobotLookup Clean'!$E:$E,ROW()-3)="Senior",INDEX('RobotLookup Clean'!$AA:$AA,ROW()-3)=1),ROW()-3,"")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X535" t="str">
        <f>IF(AND(INDEX('RobotLookup Clean'!$E:$E,ROW()-3)="Senior",INDEX('RobotLookup Clean'!$AA:$AA,ROW()-3)=1),ROW()-3,"")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X536" t="str">
        <f>IF(AND(INDEX('RobotLookup Clean'!$E:$E,ROW()-3)="Senior",INDEX('RobotLookup Clean'!$AA:$AA,ROW()-3)=1),ROW()-3,"")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X537" t="str">
        <f>IF(AND(INDEX('RobotLookup Clean'!$E:$E,ROW()-3)="Senior",INDEX('RobotLookup Clean'!$AA:$AA,ROW()-3)=1),ROW()-3,"")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X538" t="str">
        <f>IF(AND(INDEX('RobotLookup Clean'!$E:$E,ROW()-3)="Senior",INDEX('RobotLookup Clean'!$AA:$AA,ROW()-3)=1),ROW()-3,"")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X539" t="str">
        <f>IF(AND(INDEX('RobotLookup Clean'!$E:$E,ROW()-3)="Senior",INDEX('RobotLookup Clean'!$AA:$AA,ROW()-3)=1),ROW()-3,"")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X540" t="str">
        <f>IF(AND(INDEX('RobotLookup Clean'!$E:$E,ROW()-3)="Senior",INDEX('RobotLookup Clean'!$AA:$AA,ROW()-3)=1),ROW()-3,"")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X541" t="str">
        <f>IF(AND(INDEX('RobotLookup Clean'!$E:$E,ROW()-3)="Senior",INDEX('RobotLookup Clean'!$AA:$AA,ROW()-3)=1),ROW()-3,"")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X542" t="str">
        <f>IF(AND(INDEX('RobotLookup Clean'!$E:$E,ROW()-3)="Senior",INDEX('RobotLookup Clean'!$AA:$AA,ROW()-3)=1),ROW()-3,"")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X543" t="str">
        <f>IF(AND(INDEX('RobotLookup Clean'!$E:$E,ROW()-3)="Senior",INDEX('RobotLookup Clean'!$AA:$AA,ROW()-3)=1),ROW()-3,"")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X544" t="str">
        <f>IF(AND(INDEX('RobotLookup Clean'!$E:$E,ROW()-3)="Senior",INDEX('RobotLookup Clean'!$AA:$AA,ROW()-3)=1),ROW()-3,"")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X545" t="str">
        <f>IF(AND(INDEX('RobotLookup Clean'!$E:$E,ROW()-3)="Senior",INDEX('RobotLookup Clean'!$AA:$AA,ROW()-3)=1),ROW()-3,"")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X546" t="str">
        <f>IF(AND(INDEX('RobotLookup Clean'!$E:$E,ROW()-3)="Senior",INDEX('RobotLookup Clean'!$AA:$AA,ROW()-3)=1),ROW()-3,"")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X547" t="str">
        <f>IF(AND(INDEX('RobotLookup Clean'!$E:$E,ROW()-3)="Senior",INDEX('RobotLookup Clean'!$AA:$AA,ROW()-3)=1),ROW()-3,"")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X548" t="str">
        <f>IF(AND(INDEX('RobotLookup Clean'!$E:$E,ROW()-3)="Senior",INDEX('RobotLookup Clean'!$AA:$AA,ROW()-3)=1),ROW()-3,"")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X549" t="str">
        <f>IF(AND(INDEX('RobotLookup Clean'!$E:$E,ROW()-3)="Senior",INDEX('RobotLookup Clean'!$AA:$AA,ROW()-3)=1),ROW()-3,"")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X550" t="str">
        <f>IF(AND(INDEX('RobotLookup Clean'!$E:$E,ROW()-3)="Senior",INDEX('RobotLookup Clean'!$AA:$AA,ROW()-3)=1),ROW()-3,"")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X551" t="str">
        <f>IF(AND(INDEX('RobotLookup Clean'!$E:$E,ROW()-3)="Senior",INDEX('RobotLookup Clean'!$AA:$AA,ROW()-3)=1),ROW()-3,"")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X552" t="str">
        <f>IF(AND(INDEX('RobotLookup Clean'!$E:$E,ROW()-3)="Senior",INDEX('RobotLookup Clean'!$AA:$AA,ROW()-3)=1),ROW()-3,"")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X553" t="str">
        <f>IF(AND(INDEX('RobotLookup Clean'!$E:$E,ROW()-3)="Senior",INDEX('RobotLookup Clean'!$AA:$AA,ROW()-3)=1),ROW()-3,"")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X554" t="str">
        <f>IF(AND(INDEX('RobotLookup Clean'!$E:$E,ROW()-3)="Senior",INDEX('RobotLookup Clean'!$AA:$AA,ROW()-3)=1),ROW()-3,"")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X555" t="str">
        <f>IF(AND(INDEX('RobotLookup Clean'!$E:$E,ROW()-3)="Senior",INDEX('RobotLookup Clean'!$AA:$AA,ROW()-3)=1),ROW()-3,"")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X556" t="str">
        <f>IF(AND(INDEX('RobotLookup Clean'!$E:$E,ROW()-3)="Senior",INDEX('RobotLookup Clean'!$AA:$AA,ROW()-3)=1),ROW()-3,"")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X557" t="str">
        <f>IF(AND(INDEX('RobotLookup Clean'!$E:$E,ROW()-3)="Senior",INDEX('RobotLookup Clean'!$AA:$AA,ROW()-3)=1),ROW()-3,"")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X558" t="str">
        <f>IF(AND(INDEX('RobotLookup Clean'!$E:$E,ROW()-3)="Senior",INDEX('RobotLookup Clean'!$AA:$AA,ROW()-3)=1),ROW()-3,"")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X559" t="str">
        <f>IF(AND(INDEX('RobotLookup Clean'!$E:$E,ROW()-3)="Senior",INDEX('RobotLookup Clean'!$AA:$AA,ROW()-3)=1),ROW()-3,"")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X560" t="str">
        <f>IF(AND(INDEX('RobotLookup Clean'!$E:$E,ROW()-3)="Senior",INDEX('RobotLookup Clean'!$AA:$AA,ROW()-3)=1),ROW()-3,"")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X561" t="str">
        <f>IF(AND(INDEX('RobotLookup Clean'!$E:$E,ROW()-3)="Senior",INDEX('RobotLookup Clean'!$AA:$AA,ROW()-3)=1),ROW()-3,"")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X562" t="str">
        <f>IF(AND(INDEX('RobotLookup Clean'!$E:$E,ROW()-3)="Senior",INDEX('RobotLookup Clean'!$AA:$AA,ROW()-3)=1),ROW()-3,"")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X563" t="str">
        <f>IF(AND(INDEX('RobotLookup Clean'!$E:$E,ROW()-3)="Senior",INDEX('RobotLookup Clean'!$AA:$AA,ROW()-3)=1),ROW()-3,"")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X564" t="str">
        <f>IF(AND(INDEX('RobotLookup Clean'!$E:$E,ROW()-3)="Senior",INDEX('RobotLookup Clean'!$AA:$AA,ROW()-3)=1),ROW()-3,"")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X565" t="str">
        <f>IF(AND(INDEX('RobotLookup Clean'!$E:$E,ROW()-3)="Senior",INDEX('RobotLookup Clean'!$AA:$AA,ROW()-3)=1),ROW()-3,"")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X566" t="str">
        <f>IF(AND(INDEX('RobotLookup Clean'!$E:$E,ROW()-3)="Senior",INDEX('RobotLookup Clean'!$AA:$AA,ROW()-3)=1),ROW()-3,"")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X567" t="str">
        <f>IF(AND(INDEX('RobotLookup Clean'!$E:$E,ROW()-3)="Senior",INDEX('RobotLookup Clean'!$AA:$AA,ROW()-3)=1),ROW()-3,"")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X568" t="str">
        <f>IF(AND(INDEX('RobotLookup Clean'!$E:$E,ROW()-3)="Senior",INDEX('RobotLookup Clean'!$AA:$AA,ROW()-3)=1),ROW()-3,"")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X569" t="str">
        <f>IF(AND(INDEX('RobotLookup Clean'!$E:$E,ROW()-3)="Senior",INDEX('RobotLookup Clean'!$AA:$AA,ROW()-3)=1),ROW()-3,"")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X570" t="str">
        <f>IF(AND(INDEX('RobotLookup Clean'!$E:$E,ROW()-3)="Senior",INDEX('RobotLookup Clean'!$AA:$AA,ROW()-3)=1),ROW()-3,"")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X571" t="str">
        <f>IF(AND(INDEX('RobotLookup Clean'!$E:$E,ROW()-3)="Senior",INDEX('RobotLookup Clean'!$AA:$AA,ROW()-3)=1),ROW()-3,"")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X572" t="str">
        <f>IF(AND(INDEX('RobotLookup Clean'!$E:$E,ROW()-3)="Senior",INDEX('RobotLookup Clean'!$AA:$AA,ROW()-3)=1),ROW()-3,"")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X573" t="str">
        <f>IF(AND(INDEX('RobotLookup Clean'!$E:$E,ROW()-3)="Senior",INDEX('RobotLookup Clean'!$AA:$AA,ROW()-3)=1),ROW()-3,"")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X574" t="str">
        <f>IF(AND(INDEX('RobotLookup Clean'!$E:$E,ROW()-3)="Senior",INDEX('RobotLookup Clean'!$AA:$AA,ROW()-3)=1),ROW()-3,"")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X575" t="str">
        <f>IF(AND(INDEX('RobotLookup Clean'!$E:$E,ROW()-3)="Senior",INDEX('RobotLookup Clean'!$AA:$AA,ROW()-3)=1),ROW()-3,"")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X576" t="str">
        <f>IF(AND(INDEX('RobotLookup Clean'!$E:$E,ROW()-3)="Senior",INDEX('RobotLookup Clean'!$AA:$AA,ROW()-3)=1),ROW()-3,"")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X577" t="str">
        <f>IF(AND(INDEX('RobotLookup Clean'!$E:$E,ROW()-3)="Senior",INDEX('RobotLookup Clean'!$AA:$AA,ROW()-3)=1),ROW()-3,"")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X578" t="str">
        <f>IF(AND(INDEX('RobotLookup Clean'!$E:$E,ROW()-3)="Senior",INDEX('RobotLookup Clean'!$AA:$AA,ROW()-3)=1),ROW()-3,"")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X579" t="str">
        <f>IF(AND(INDEX('RobotLookup Clean'!$E:$E,ROW()-3)="Senior",INDEX('RobotLookup Clean'!$AA:$AA,ROW()-3)=1),ROW()-3,"")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X580" t="str">
        <f>IF(AND(INDEX('RobotLookup Clean'!$E:$E,ROW()-3)="Senior",INDEX('RobotLookup Clean'!$AA:$AA,ROW()-3)=1),ROW()-3,"")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X581" t="str">
        <f>IF(AND(INDEX('RobotLookup Clean'!$E:$E,ROW()-3)="Senior",INDEX('RobotLookup Clean'!$AA:$AA,ROW()-3)=1),ROW()-3,"")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X582" t="str">
        <f>IF(AND(INDEX('RobotLookup Clean'!$E:$E,ROW()-3)="Senior",INDEX('RobotLookup Clean'!$AA:$AA,ROW()-3)=1),ROW()-3,"")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X583" t="str">
        <f>IF(AND(INDEX('RobotLookup Clean'!$E:$E,ROW()-3)="Senior",INDEX('RobotLookup Clean'!$AA:$AA,ROW()-3)=1),ROW()-3,"")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X584" t="str">
        <f>IF(AND(INDEX('RobotLookup Clean'!$E:$E,ROW()-3)="Senior",INDEX('RobotLookup Clean'!$AA:$AA,ROW()-3)=1),ROW()-3,"")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X585" t="str">
        <f>IF(AND(INDEX('RobotLookup Clean'!$E:$E,ROW()-3)="Senior",INDEX('RobotLookup Clean'!$AA:$AA,ROW()-3)=1),ROW()-3,"")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X586" t="str">
        <f>IF(AND(INDEX('RobotLookup Clean'!$E:$E,ROW()-3)="Senior",INDEX('RobotLookup Clean'!$AA:$AA,ROW()-3)=1),ROW()-3,"")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X587" t="str">
        <f>IF(AND(INDEX('RobotLookup Clean'!$E:$E,ROW()-3)="Senior",INDEX('RobotLookup Clean'!$AA:$AA,ROW()-3)=1),ROW()-3,"")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X588" t="str">
        <f>IF(AND(INDEX('RobotLookup Clean'!$E:$E,ROW()-3)="Senior",INDEX('RobotLookup Clean'!$AA:$AA,ROW()-3)=1),ROW()-3,"")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X589" t="str">
        <f>IF(AND(INDEX('RobotLookup Clean'!$E:$E,ROW()-3)="Senior",INDEX('RobotLookup Clean'!$AA:$AA,ROW()-3)=1),ROW()-3,"")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X590" t="str">
        <f>IF(AND(INDEX('RobotLookup Clean'!$E:$E,ROW()-3)="Senior",INDEX('RobotLookup Clean'!$AA:$AA,ROW()-3)=1),ROW()-3,"")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X591" t="str">
        <f>IF(AND(INDEX('RobotLookup Clean'!$E:$E,ROW()-3)="Senior",INDEX('RobotLookup Clean'!$AA:$AA,ROW()-3)=1),ROW()-3,"")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X592" t="str">
        <f>IF(AND(INDEX('RobotLookup Clean'!$E:$E,ROW()-3)="Senior",INDEX('RobotLookup Clean'!$AA:$AA,ROW()-3)=1),ROW()-3,"")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X593" t="str">
        <f>IF(AND(INDEX('RobotLookup Clean'!$E:$E,ROW()-3)="Senior",INDEX('RobotLookup Clean'!$AA:$AA,ROW()-3)=1),ROW()-3,"")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X594" t="str">
        <f>IF(AND(INDEX('RobotLookup Clean'!$E:$E,ROW()-3)="Senior",INDEX('RobotLookup Clean'!$AA:$AA,ROW()-3)=1),ROW()-3,"")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X595" t="str">
        <f>IF(AND(INDEX('RobotLookup Clean'!$E:$E,ROW()-3)="Senior",INDEX('RobotLookup Clean'!$AA:$AA,ROW()-3)=1),ROW()-3,"")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X596" t="str">
        <f>IF(AND(INDEX('RobotLookup Clean'!$E:$E,ROW()-3)="Senior",INDEX('RobotLookup Clean'!$AA:$AA,ROW()-3)=1),ROW()-3,"")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X597" t="str">
        <f>IF(AND(INDEX('RobotLookup Clean'!$E:$E,ROW()-3)="Senior",INDEX('RobotLookup Clean'!$AA:$AA,ROW()-3)=1),ROW()-3,"")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X598" t="str">
        <f>IF(AND(INDEX('RobotLookup Clean'!$E:$E,ROW()-3)="Senior",INDEX('RobotLookup Clean'!$AA:$AA,ROW()-3)=1),ROW()-3,"")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X599" t="str">
        <f>IF(AND(INDEX('RobotLookup Clean'!$E:$E,ROW()-3)="Senior",INDEX('RobotLookup Clean'!$AA:$AA,ROW()-3)=1),ROW()-3,"")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X600" t="str">
        <f>IF(AND(INDEX('RobotLookup Clean'!$E:$E,ROW()-3)="Senior",INDEX('RobotLookup Clean'!$AA:$AA,ROW()-3)=1),ROW()-3,"")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X601" t="str">
        <f>IF(AND(INDEX('RobotLookup Clean'!$E:$E,ROW()-3)="Senior",INDEX('RobotLookup Clean'!$AA:$AA,ROW()-3)=1),ROW()-3,"")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X602" t="str">
        <f>IF(AND(INDEX('RobotLookup Clean'!$E:$E,ROW()-3)="Senior",INDEX('RobotLookup Clean'!$AA:$AA,ROW()-3)=1),ROW()-3,"")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X603" t="str">
        <f>IF(AND(INDEX('RobotLookup Clean'!$E:$E,ROW()-3)="Senior",INDEX('RobotLookup Clean'!$AA:$AA,ROW()-3)=1),ROW()-3,"")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X604" t="str">
        <f>IF(AND(INDEX('RobotLookup Clean'!$E:$E,ROW()-3)="Senior",INDEX('RobotLookup Clean'!$AA:$AA,ROW()-3)=1),ROW()-3,"")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X605" t="str">
        <f>IF(AND(INDEX('RobotLookup Clean'!$E:$E,ROW()-3)="Senior",INDEX('RobotLookup Clean'!$AA:$AA,ROW()-3)=1),ROW()-3,"")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X606" t="str">
        <f>IF(AND(INDEX('RobotLookup Clean'!$E:$E,ROW()-3)="Senior",INDEX('RobotLookup Clean'!$AA:$AA,ROW()-3)=1),ROW()-3,"")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X607" t="str">
        <f>IF(AND(INDEX('RobotLookup Clean'!$E:$E,ROW()-3)="Senior",INDEX('RobotLookup Clean'!$AA:$AA,ROW()-3)=1),ROW()-3,"")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X608" t="str">
        <f>IF(AND(INDEX('RobotLookup Clean'!$E:$E,ROW()-3)="Senior",INDEX('RobotLookup Clean'!$AA:$AA,ROW()-3)=1),ROW()-3,"")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X609" t="str">
        <f>IF(AND(INDEX('RobotLookup Clean'!$E:$E,ROW()-3)="Senior",INDEX('RobotLookup Clean'!$AA:$AA,ROW()-3)=1),ROW()-3,"")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X610" t="str">
        <f>IF(AND(INDEX('RobotLookup Clean'!$E:$E,ROW()-3)="Senior",INDEX('RobotLookup Clean'!$AA:$AA,ROW()-3)=1),ROW()-3,"")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X611" t="str">
        <f>IF(AND(INDEX('RobotLookup Clean'!$E:$E,ROW()-3)="Senior",INDEX('RobotLookup Clean'!$AA:$AA,ROW()-3)=1),ROW()-3,"")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X612" t="str">
        <f>IF(AND(INDEX('RobotLookup Clean'!$E:$E,ROW()-3)="Senior",INDEX('RobotLookup Clean'!$AA:$AA,ROW()-3)=1),ROW()-3,"")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X613" t="str">
        <f>IF(AND(INDEX('RobotLookup Clean'!$E:$E,ROW()-3)="Senior",INDEX('RobotLookup Clean'!$AA:$AA,ROW()-3)=1),ROW()-3,"")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X614" t="str">
        <f>IF(AND(INDEX('RobotLookup Clean'!$E:$E,ROW()-3)="Senior",INDEX('RobotLookup Clean'!$AA:$AA,ROW()-3)=1),ROW()-3,"")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X615" t="str">
        <f>IF(AND(INDEX('RobotLookup Clean'!$E:$E,ROW()-3)="Senior",INDEX('RobotLookup Clean'!$AA:$AA,ROW()-3)=1),ROW()-3,"")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X616" t="str">
        <f>IF(AND(INDEX('RobotLookup Clean'!$E:$E,ROW()-3)="Senior",INDEX('RobotLookup Clean'!$AA:$AA,ROW()-3)=1),ROW()-3,"")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X617" t="str">
        <f>IF(AND(INDEX('RobotLookup Clean'!$E:$E,ROW()-3)="Senior",INDEX('RobotLookup Clean'!$AA:$AA,ROW()-3)=1),ROW()-3,"")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X618" t="str">
        <f>IF(AND(INDEX('RobotLookup Clean'!$E:$E,ROW()-3)="Senior",INDEX('RobotLookup Clean'!$AA:$AA,ROW()-3)=1),ROW()-3,"")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X619" t="str">
        <f>IF(AND(INDEX('RobotLookup Clean'!$E:$E,ROW()-3)="Senior",INDEX('RobotLookup Clean'!$AA:$AA,ROW()-3)=1),ROW()-3,"")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X620" t="str">
        <f>IF(AND(INDEX('RobotLookup Clean'!$E:$E,ROW()-3)="Senior",INDEX('RobotLookup Clean'!$AA:$AA,ROW()-3)=1),ROW()-3,"")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X621" t="str">
        <f>IF(AND(INDEX('RobotLookup Clean'!$E:$E,ROW()-3)="Senior",INDEX('RobotLookup Clean'!$AA:$AA,ROW()-3)=1),ROW()-3,"")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X622" t="str">
        <f>IF(AND(INDEX('RobotLookup Clean'!$E:$E,ROW()-3)="Senior",INDEX('RobotLookup Clean'!$AA:$AA,ROW()-3)=1),ROW()-3,"")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X623" t="str">
        <f>IF(AND(INDEX('RobotLookup Clean'!$E:$E,ROW()-3)="Senior",INDEX('RobotLookup Clean'!$AA:$AA,ROW()-3)=1),ROW()-3,"")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X624" t="str">
        <f>IF(AND(INDEX('RobotLookup Clean'!$E:$E,ROW()-3)="Senior",INDEX('RobotLookup Clean'!$AA:$AA,ROW()-3)=1),ROW()-3,"")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X625" t="str">
        <f>IF(AND(INDEX('RobotLookup Clean'!$E:$E,ROW()-3)="Senior",INDEX('RobotLookup Clean'!$AA:$AA,ROW()-3)=1),ROW()-3,"")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X626" t="str">
        <f>IF(AND(INDEX('RobotLookup Clean'!$E:$E,ROW()-3)="Senior",INDEX('RobotLookup Clean'!$AA:$AA,ROW()-3)=1),ROW()-3,"")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X627" t="str">
        <f>IF(AND(INDEX('RobotLookup Clean'!$E:$E,ROW()-3)="Senior",INDEX('RobotLookup Clean'!$AA:$AA,ROW()-3)=1),ROW()-3,"")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X628" t="str">
        <f>IF(AND(INDEX('RobotLookup Clean'!$E:$E,ROW()-3)="Senior",INDEX('RobotLookup Clean'!$AA:$AA,ROW()-3)=1),ROW()-3,"")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X629" t="str">
        <f>IF(AND(INDEX('RobotLookup Clean'!$E:$E,ROW()-3)="Senior",INDEX('RobotLookup Clean'!$AA:$AA,ROW()-3)=1),ROW()-3,"")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X630" t="str">
        <f>IF(AND(INDEX('RobotLookup Clean'!$E:$E,ROW()-3)="Senior",INDEX('RobotLookup Clean'!$AA:$AA,ROW()-3)=1),ROW()-3,"")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X631" t="str">
        <f>IF(AND(INDEX('RobotLookup Clean'!$E:$E,ROW()-3)="Senior",INDEX('RobotLookup Clean'!$AA:$AA,ROW()-3)=1),ROW()-3,"")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X632" t="str">
        <f>IF(AND(INDEX('RobotLookup Clean'!$E:$E,ROW()-3)="Senior",INDEX('RobotLookup Clean'!$AA:$AA,ROW()-3)=1),ROW()-3,"")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X633" t="str">
        <f>IF(AND(INDEX('RobotLookup Clean'!$E:$E,ROW()-3)="Senior",INDEX('RobotLookup Clean'!$AA:$AA,ROW()-3)=1),ROW()-3,"")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X634" t="str">
        <f>IF(AND(INDEX('RobotLookup Clean'!$E:$E,ROW()-3)="Senior",INDEX('RobotLookup Clean'!$AA:$AA,ROW()-3)=1),ROW()-3,"")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X635" t="str">
        <f>IF(AND(INDEX('RobotLookup Clean'!$E:$E,ROW()-3)="Senior",INDEX('RobotLookup Clean'!$AA:$AA,ROW()-3)=1),ROW()-3,"")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X636" t="str">
        <f>IF(AND(INDEX('RobotLookup Clean'!$E:$E,ROW()-3)="Senior",INDEX('RobotLookup Clean'!$AA:$AA,ROW()-3)=1),ROW()-3,"")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X637" t="str">
        <f>IF(AND(INDEX('RobotLookup Clean'!$E:$E,ROW()-3)="Senior",INDEX('RobotLookup Clean'!$AA:$AA,ROW()-3)=1),ROW()-3,"")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X638" t="str">
        <f>IF(AND(INDEX('RobotLookup Clean'!$E:$E,ROW()-3)="Senior",INDEX('RobotLookup Clean'!$AA:$AA,ROW()-3)=1),ROW()-3,"")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X639" t="str">
        <f>IF(AND(INDEX('RobotLookup Clean'!$E:$E,ROW()-3)="Senior",INDEX('RobotLookup Clean'!$AA:$AA,ROW()-3)=1),ROW()-3,"")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X640" t="str">
        <f>IF(AND(INDEX('RobotLookup Clean'!$E:$E,ROW()-3)="Senior",INDEX('RobotLookup Clean'!$AA:$AA,ROW()-3)=1),ROW()-3,"")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X641" t="str">
        <f>IF(AND(INDEX('RobotLookup Clean'!$E:$E,ROW()-3)="Senior",INDEX('RobotLookup Clean'!$AA:$AA,ROW()-3)=1),ROW()-3,"")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X642" t="str">
        <f>IF(AND(INDEX('RobotLookup Clean'!$E:$E,ROW()-3)="Senior",INDEX('RobotLookup Clean'!$AA:$AA,ROW()-3)=1),ROW()-3,"")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X643" t="str">
        <f>IF(AND(INDEX('RobotLookup Clean'!$E:$E,ROW()-3)="Senior",INDEX('RobotLookup Clean'!$AA:$AA,ROW()-3)=1),ROW()-3,"")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X644" t="str">
        <f>IF(AND(INDEX('RobotLookup Clean'!$E:$E,ROW()-3)="Senior",INDEX('RobotLookup Clean'!$AA:$AA,ROW()-3)=1),ROW()-3,"")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X645" t="str">
        <f>IF(AND(INDEX('RobotLookup Clean'!$E:$E,ROW()-3)="Senior",INDEX('RobotLookup Clean'!$AA:$AA,ROW()-3)=1),ROW()-3,"")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X646" t="str">
        <f>IF(AND(INDEX('RobotLookup Clean'!$E:$E,ROW()-3)="Senior",INDEX('RobotLookup Clean'!$AA:$AA,ROW()-3)=1),ROW()-3,"")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X647" t="str">
        <f>IF(AND(INDEX('RobotLookup Clean'!$E:$E,ROW()-3)="Senior",INDEX('RobotLookup Clean'!$AA:$AA,ROW()-3)=1),ROW()-3,"")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X648" t="str">
        <f>IF(AND(INDEX('RobotLookup Clean'!$E:$E,ROW()-3)="Senior",INDEX('RobotLookup Clean'!$AA:$AA,ROW()-3)=1),ROW()-3,"")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X649" t="str">
        <f>IF(AND(INDEX('RobotLookup Clean'!$E:$E,ROW()-3)="Senior",INDEX('RobotLookup Clean'!$AA:$AA,ROW()-3)=1),ROW()-3,"")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X650" t="str">
        <f>IF(AND(INDEX('RobotLookup Clean'!$E:$E,ROW()-3)="Senior",INDEX('RobotLookup Clean'!$AA:$AA,ROW()-3)=1),ROW()-3,"")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X651" t="str">
        <f>IF(AND(INDEX('RobotLookup Clean'!$E:$E,ROW()-3)="Senior",INDEX('RobotLookup Clean'!$AA:$AA,ROW()-3)=1),ROW()-3,"")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X652" t="str">
        <f>IF(AND(INDEX('RobotLookup Clean'!$E:$E,ROW()-3)="Senior",INDEX('RobotLookup Clean'!$AA:$AA,ROW()-3)=1),ROW()-3,"")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X653" t="str">
        <f>IF(AND(INDEX('RobotLookup Clean'!$E:$E,ROW()-3)="Senior",INDEX('RobotLookup Clean'!$AA:$AA,ROW()-3)=1),ROW()-3,"")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X654" t="str">
        <f>IF(AND(INDEX('RobotLookup Clean'!$E:$E,ROW()-3)="Senior",INDEX('RobotLookup Clean'!$AA:$AA,ROW()-3)=1),ROW()-3,"")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X655" t="str">
        <f>IF(AND(INDEX('RobotLookup Clean'!$E:$E,ROW()-3)="Senior",INDEX('RobotLookup Clean'!$AA:$AA,ROW()-3)=1),ROW()-3,"")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X656" t="str">
        <f>IF(AND(INDEX('RobotLookup Clean'!$E:$E,ROW()-3)="Senior",INDEX('RobotLookup Clean'!$AA:$AA,ROW()-3)=1),ROW()-3,"")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X657" t="str">
        <f>IF(AND(INDEX('RobotLookup Clean'!$E:$E,ROW()-3)="Senior",INDEX('RobotLookup Clean'!$AA:$AA,ROW()-3)=1),ROW()-3,"")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X658" t="str">
        <f>IF(AND(INDEX('RobotLookup Clean'!$E:$E,ROW()-3)="Senior",INDEX('RobotLookup Clean'!$AA:$AA,ROW()-3)=1),ROW()-3,"")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X659" t="str">
        <f>IF(AND(INDEX('RobotLookup Clean'!$E:$E,ROW()-3)="Senior",INDEX('RobotLookup Clean'!$AA:$AA,ROW()-3)=1),ROW()-3,"")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X660" t="str">
        <f>IF(AND(INDEX('RobotLookup Clean'!$E:$E,ROW()-3)="Senior",INDEX('RobotLookup Clean'!$AA:$AA,ROW()-3)=1),ROW()-3,"")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X661" t="str">
        <f>IF(AND(INDEX('RobotLookup Clean'!$E:$E,ROW()-3)="Senior",INDEX('RobotLookup Clean'!$AA:$AA,ROW()-3)=1),ROW()-3,"")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X662" t="str">
        <f>IF(AND(INDEX('RobotLookup Clean'!$E:$E,ROW()-3)="Senior",INDEX('RobotLookup Clean'!$AA:$AA,ROW()-3)=1),ROW()-3,"")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X663" t="str">
        <f>IF(AND(INDEX('RobotLookup Clean'!$E:$E,ROW()-3)="Senior",INDEX('RobotLookup Clean'!$AA:$AA,ROW()-3)=1),ROW()-3,"")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X664" t="str">
        <f>IF(AND(INDEX('RobotLookup Clean'!$E:$E,ROW()-3)="Senior",INDEX('RobotLookup Clean'!$AA:$AA,ROW()-3)=1),ROW()-3,"")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X665" t="str">
        <f>IF(AND(INDEX('RobotLookup Clean'!$E:$E,ROW()-3)="Senior",INDEX('RobotLookup Clean'!$AA:$AA,ROW()-3)=1),ROW()-3,"")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X666" t="str">
        <f>IF(AND(INDEX('RobotLookup Clean'!$E:$E,ROW()-3)="Senior",INDEX('RobotLookup Clean'!$AA:$AA,ROW()-3)=1),ROW()-3,"")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X667" t="str">
        <f>IF(AND(INDEX('RobotLookup Clean'!$E:$E,ROW()-3)="Senior",INDEX('RobotLookup Clean'!$AA:$AA,ROW()-3)=1),ROW()-3,"")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X668" t="str">
        <f>IF(AND(INDEX('RobotLookup Clean'!$E:$E,ROW()-3)="Senior",INDEX('RobotLookup Clean'!$AA:$AA,ROW()-3)=1),ROW()-3,"")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X669" t="str">
        <f>IF(AND(INDEX('RobotLookup Clean'!$E:$E,ROW()-3)="Senior",INDEX('RobotLookup Clean'!$AA:$AA,ROW()-3)=1),ROW()-3,"")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X670" t="str">
        <f>IF(AND(INDEX('RobotLookup Clean'!$E:$E,ROW()-3)="Senior",INDEX('RobotLookup Clean'!$AA:$AA,ROW()-3)=1),ROW()-3,"")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X671" t="str">
        <f>IF(AND(INDEX('RobotLookup Clean'!$E:$E,ROW()-3)="Senior",INDEX('RobotLookup Clean'!$AA:$AA,ROW()-3)=1),ROW()-3,"")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X672" t="str">
        <f>IF(AND(INDEX('RobotLookup Clean'!$E:$E,ROW()-3)="Senior",INDEX('RobotLookup Clean'!$AA:$AA,ROW()-3)=1),ROW()-3,"")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X673" t="str">
        <f>IF(AND(INDEX('RobotLookup Clean'!$E:$E,ROW()-3)="Senior",INDEX('RobotLookup Clean'!$AA:$AA,ROW()-3)=1),ROW()-3,"")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X674" t="str">
        <f>IF(AND(INDEX('RobotLookup Clean'!$E:$E,ROW()-3)="Senior",INDEX('RobotLookup Clean'!$AA:$AA,ROW()-3)=1),ROW()-3,"")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X675" t="str">
        <f>IF(AND(INDEX('RobotLookup Clean'!$E:$E,ROW()-3)="Senior",INDEX('RobotLookup Clean'!$AA:$AA,ROW()-3)=1),ROW()-3,"")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X676" t="str">
        <f>IF(AND(INDEX('RobotLookup Clean'!$E:$E,ROW()-3)="Senior",INDEX('RobotLookup Clean'!$AA:$AA,ROW()-3)=1),ROW()-3,"")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X677" t="str">
        <f>IF(AND(INDEX('RobotLookup Clean'!$E:$E,ROW()-3)="Senior",INDEX('RobotLookup Clean'!$AA:$AA,ROW()-3)=1),ROW()-3,"")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X678" t="str">
        <f>IF(AND(INDEX('RobotLookup Clean'!$E:$E,ROW()-3)="Senior",INDEX('RobotLookup Clean'!$AA:$AA,ROW()-3)=1),ROW()-3,"")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X679" t="str">
        <f>IF(AND(INDEX('RobotLookup Clean'!$E:$E,ROW()-3)="Senior",INDEX('RobotLookup Clean'!$AA:$AA,ROW()-3)=1),ROW()-3,"")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X680" t="str">
        <f>IF(AND(INDEX('RobotLookup Clean'!$E:$E,ROW()-3)="Senior",INDEX('RobotLookup Clean'!$AA:$AA,ROW()-3)=1),ROW()-3,"")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X681" t="str">
        <f>IF(AND(INDEX('RobotLookup Clean'!$E:$E,ROW()-3)="Senior",INDEX('RobotLookup Clean'!$AA:$AA,ROW()-3)=1),ROW()-3,"")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X682" t="str">
        <f>IF(AND(INDEX('RobotLookup Clean'!$E:$E,ROW()-3)="Senior",INDEX('RobotLookup Clean'!$AA:$AA,ROW()-3)=1),ROW()-3,"")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X683" t="str">
        <f>IF(AND(INDEX('RobotLookup Clean'!$E:$E,ROW()-3)="Senior",INDEX('RobotLookup Clean'!$AA:$AA,ROW()-3)=1),ROW()-3,"")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X684" t="str">
        <f>IF(AND(INDEX('RobotLookup Clean'!$E:$E,ROW()-3)="Senior",INDEX('RobotLookup Clean'!$AA:$AA,ROW()-3)=1),ROW()-3,"")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X685" t="str">
        <f>IF(AND(INDEX('RobotLookup Clean'!$E:$E,ROW()-3)="Senior",INDEX('RobotLookup Clean'!$AA:$AA,ROW()-3)=1),ROW()-3,"")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X686" t="str">
        <f>IF(AND(INDEX('RobotLookup Clean'!$E:$E,ROW()-3)="Senior",INDEX('RobotLookup Clean'!$AA:$AA,ROW()-3)=1),ROW()-3,"")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X687" t="str">
        <f>IF(AND(INDEX('RobotLookup Clean'!$E:$E,ROW()-3)="Senior",INDEX('RobotLookup Clean'!$AA:$AA,ROW()-3)=1),ROW()-3,"")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X688" t="str">
        <f>IF(AND(INDEX('RobotLookup Clean'!$E:$E,ROW()-3)="Senior",INDEX('RobotLookup Clean'!$AA:$AA,ROW()-3)=1),ROW()-3,"")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X689" t="str">
        <f>IF(AND(INDEX('RobotLookup Clean'!$E:$E,ROW()-3)="Senior",INDEX('RobotLookup Clean'!$AA:$AA,ROW()-3)=1),ROW()-3,"")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X690" t="str">
        <f>IF(AND(INDEX('RobotLookup Clean'!$E:$E,ROW()-3)="Senior",INDEX('RobotLookup Clean'!$AA:$AA,ROW()-3)=1),ROW()-3,"")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X691" t="str">
        <f>IF(AND(INDEX('RobotLookup Clean'!$E:$E,ROW()-3)="Senior",INDEX('RobotLookup Clean'!$AA:$AA,ROW()-3)=1),ROW()-3,"")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X692" t="str">
        <f>IF(AND(INDEX('RobotLookup Clean'!$E:$E,ROW()-3)="Senior",INDEX('RobotLookup Clean'!$AA:$AA,ROW()-3)=1),ROW()-3,"")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X693" t="str">
        <f>IF(AND(INDEX('RobotLookup Clean'!$E:$E,ROW()-3)="Senior",INDEX('RobotLookup Clean'!$AA:$AA,ROW()-3)=1),ROW()-3,"")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X694" t="str">
        <f>IF(AND(INDEX('RobotLookup Clean'!$E:$E,ROW()-3)="Senior",INDEX('RobotLookup Clean'!$AA:$AA,ROW()-3)=1),ROW()-3,"")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X695" t="str">
        <f>IF(AND(INDEX('RobotLookup Clean'!$E:$E,ROW()-3)="Senior",INDEX('RobotLookup Clean'!$AA:$AA,ROW()-3)=1),ROW()-3,"")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X696" t="str">
        <f>IF(AND(INDEX('RobotLookup Clean'!$E:$E,ROW()-3)="Senior",INDEX('RobotLookup Clean'!$AA:$AA,ROW()-3)=1),ROW()-3,"")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X697" t="str">
        <f>IF(AND(INDEX('RobotLookup Clean'!$E:$E,ROW()-3)="Senior",INDEX('RobotLookup Clean'!$AA:$AA,ROW()-3)=1),ROW()-3,"")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X698" t="str">
        <f>IF(AND(INDEX('RobotLookup Clean'!$E:$E,ROW()-3)="Senior",INDEX('RobotLookup Clean'!$AA:$AA,ROW()-3)=1),ROW()-3,"")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X699" t="str">
        <f>IF(AND(INDEX('RobotLookup Clean'!$E:$E,ROW()-3)="Senior",INDEX('RobotLookup Clean'!$AA:$AA,ROW()-3)=1),ROW()-3,"")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X700" t="str">
        <f>IF(AND(INDEX('RobotLookup Clean'!$E:$E,ROW()-3)="Senior",INDEX('RobotLookup Clean'!$AA:$AA,ROW()-3)=1),ROW()-3,"")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X701" t="str">
        <f>IF(AND(INDEX('RobotLookup Clean'!$E:$E,ROW()-3)="Senior",INDEX('RobotLookup Clean'!$AA:$AA,ROW()-3)=1),ROW()-3,"")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X702" t="str">
        <f>IF(AND(INDEX('RobotLookup Clean'!$E:$E,ROW()-3)="Senior",INDEX('RobotLookup Clean'!$AA:$AA,ROW()-3)=1),ROW()-3,"")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X703" t="str">
        <f>IF(AND(INDEX('RobotLookup Clean'!$E:$E,ROW()-3)="Senior",INDEX('RobotLookup Clean'!$AA:$AA,ROW()-3)=1),ROW()-3,"")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X704" t="str">
        <f>IF(AND(INDEX('RobotLookup Clean'!$E:$E,ROW()-3)="Senior",INDEX('RobotLookup Clean'!$AA:$AA,ROW()-3)=1),ROW()-3,"")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X705" t="str">
        <f>IF(AND(INDEX('RobotLookup Clean'!$E:$E,ROW()-3)="Senior",INDEX('RobotLookup Clean'!$AA:$AA,ROW()-3)=1),ROW()-3,"")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X706" t="str">
        <f>IF(AND(INDEX('RobotLookup Clean'!$E:$E,ROW()-3)="Senior",INDEX('RobotLookup Clean'!$AA:$AA,ROW()-3)=1),ROW()-3,"")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X707" t="str">
        <f>IF(AND(INDEX('RobotLookup Clean'!$E:$E,ROW()-3)="Senior",INDEX('RobotLookup Clean'!$AA:$AA,ROW()-3)=1),ROW()-3,"")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X708" t="str">
        <f>IF(AND(INDEX('RobotLookup Clean'!$E:$E,ROW()-3)="Senior",INDEX('RobotLookup Clean'!$AA:$AA,ROW()-3)=1),ROW()-3,"")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X709" t="str">
        <f>IF(AND(INDEX('RobotLookup Clean'!$E:$E,ROW()-3)="Senior",INDEX('RobotLookup Clean'!$AA:$AA,ROW()-3)=1),ROW()-3,"")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X710" t="str">
        <f>IF(AND(INDEX('RobotLookup Clean'!$E:$E,ROW()-3)="Senior",INDEX('RobotLookup Clean'!$AA:$AA,ROW()-3)=1),ROW()-3,"")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X711" t="str">
        <f>IF(AND(INDEX('RobotLookup Clean'!$E:$E,ROW()-3)="Senior",INDEX('RobotLookup Clean'!$AA:$AA,ROW()-3)=1),ROW()-3,"")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X712" t="str">
        <f>IF(AND(INDEX('RobotLookup Clean'!$E:$E,ROW()-3)="Senior",INDEX('RobotLookup Clean'!$AA:$AA,ROW()-3)=1),ROW()-3,"")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X713" t="str">
        <f>IF(AND(INDEX('RobotLookup Clean'!$E:$E,ROW()-3)="Senior",INDEX('RobotLookup Clean'!$AA:$AA,ROW()-3)=1),ROW()-3,"")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X714" t="str">
        <f>IF(AND(INDEX('RobotLookup Clean'!$E:$E,ROW()-3)="Senior",INDEX('RobotLookup Clean'!$AA:$AA,ROW()-3)=1),ROW()-3,"")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X715" t="str">
        <f>IF(AND(INDEX('RobotLookup Clean'!$E:$E,ROW()-3)="Senior",INDEX('RobotLookup Clean'!$AA:$AA,ROW()-3)=1),ROW()-3,"")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X716" t="str">
        <f>IF(AND(INDEX('RobotLookup Clean'!$E:$E,ROW()-3)="Senior",INDEX('RobotLookup Clean'!$AA:$AA,ROW()-3)=1),ROW()-3,"")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X717" t="str">
        <f>IF(AND(INDEX('RobotLookup Clean'!$E:$E,ROW()-3)="Senior",INDEX('RobotLookup Clean'!$AA:$AA,ROW()-3)=1),ROW()-3,"")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X718" t="str">
        <f>IF(AND(INDEX('RobotLookup Clean'!$E:$E,ROW()-3)="Senior",INDEX('RobotLookup Clean'!$AA:$AA,ROW()-3)=1),ROW()-3,"")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X719" t="str">
        <f>IF(AND(INDEX('RobotLookup Clean'!$E:$E,ROW()-3)="Senior",INDEX('RobotLookup Clean'!$AA:$AA,ROW()-3)=1),ROW()-3,"")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X720" t="str">
        <f>IF(AND(INDEX('RobotLookup Clean'!$E:$E,ROW()-3)="Senior",INDEX('RobotLookup Clean'!$AA:$AA,ROW()-3)=1),ROW()-3,"")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X721" t="str">
        <f>IF(AND(INDEX('RobotLookup Clean'!$E:$E,ROW()-3)="Senior",INDEX('RobotLookup Clean'!$AA:$AA,ROW()-3)=1),ROW()-3,"")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X722" t="str">
        <f>IF(AND(INDEX('RobotLookup Clean'!$E:$E,ROW()-3)="Senior",INDEX('RobotLookup Clean'!$AA:$AA,ROW()-3)=1),ROW()-3,"")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X723" t="str">
        <f>IF(AND(INDEX('RobotLookup Clean'!$E:$E,ROW()-3)="Senior",INDEX('RobotLookup Clean'!$AA:$AA,ROW()-3)=1),ROW()-3,"")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X724" t="str">
        <f>IF(AND(INDEX('RobotLookup Clean'!$E:$E,ROW()-3)="Senior",INDEX('RobotLookup Clean'!$AA:$AA,ROW()-3)=1),ROW()-3,"")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X725" t="str">
        <f>IF(AND(INDEX('RobotLookup Clean'!$E:$E,ROW()-3)="Senior",INDEX('RobotLookup Clean'!$AA:$AA,ROW()-3)=1),ROW()-3,"")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X726" t="str">
        <f>IF(AND(INDEX('RobotLookup Clean'!$E:$E,ROW()-3)="Senior",INDEX('RobotLookup Clean'!$AA:$AA,ROW()-3)=1),ROW()-3,"")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X727" t="str">
        <f>IF(AND(INDEX('RobotLookup Clean'!$E:$E,ROW()-3)="Senior",INDEX('RobotLookup Clean'!$AA:$AA,ROW()-3)=1),ROW()-3,"")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X728" t="str">
        <f>IF(AND(INDEX('RobotLookup Clean'!$E:$E,ROW()-3)="Senior",INDEX('RobotLookup Clean'!$AA:$AA,ROW()-3)=1),ROW()-3,"")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X729" t="str">
        <f>IF(AND(INDEX('RobotLookup Clean'!$E:$E,ROW()-3)="Senior",INDEX('RobotLookup Clean'!$AA:$AA,ROW()-3)=1),ROW()-3,"")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X730" t="str">
        <f>IF(AND(INDEX('RobotLookup Clean'!$E:$E,ROW()-3)="Senior",INDEX('RobotLookup Clean'!$AA:$AA,ROW()-3)=1),ROW()-3,"")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X731" t="str">
        <f>IF(AND(INDEX('RobotLookup Clean'!$E:$E,ROW()-3)="Senior",INDEX('RobotLookup Clean'!$AA:$AA,ROW()-3)=1),ROW()-3,"")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X732" t="str">
        <f>IF(AND(INDEX('RobotLookup Clean'!$E:$E,ROW()-3)="Senior",INDEX('RobotLookup Clean'!$AA:$AA,ROW()-3)=1),ROW()-3,"")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X733" t="str">
        <f>IF(AND(INDEX('RobotLookup Clean'!$E:$E,ROW()-3)="Senior",INDEX('RobotLookup Clean'!$AA:$AA,ROW()-3)=1),ROW()-3,"")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X734" t="str">
        <f>IF(AND(INDEX('RobotLookup Clean'!$E:$E,ROW()-3)="Senior",INDEX('RobotLookup Clean'!$AA:$AA,ROW()-3)=1),ROW()-3,"")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X735" t="str">
        <f>IF(AND(INDEX('RobotLookup Clean'!$E:$E,ROW()-3)="Senior",INDEX('RobotLookup Clean'!$AA:$AA,ROW()-3)=1),ROW()-3,"")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X736" t="str">
        <f>IF(AND(INDEX('RobotLookup Clean'!$E:$E,ROW()-3)="Senior",INDEX('RobotLookup Clean'!$AA:$AA,ROW()-3)=1),ROW()-3,"")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X737" t="str">
        <f>IF(AND(INDEX('RobotLookup Clean'!$E:$E,ROW()-3)="Senior",INDEX('RobotLookup Clean'!$AA:$AA,ROW()-3)=1),ROW()-3,"")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X738" t="str">
        <f>IF(AND(INDEX('RobotLookup Clean'!$E:$E,ROW()-3)="Senior",INDEX('RobotLookup Clean'!$AA:$AA,ROW()-3)=1),ROW()-3,"")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X739" t="str">
        <f>IF(AND(INDEX('RobotLookup Clean'!$E:$E,ROW()-3)="Senior",INDEX('RobotLookup Clean'!$AA:$AA,ROW()-3)=1),ROW()-3,"")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X740" t="str">
        <f>IF(AND(INDEX('RobotLookup Clean'!$E:$E,ROW()-3)="Senior",INDEX('RobotLookup Clean'!$AA:$AA,ROW()-3)=1),ROW()-3,"")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X741" t="str">
        <f>IF(AND(INDEX('RobotLookup Clean'!$E:$E,ROW()-3)="Senior",INDEX('RobotLookup Clean'!$AA:$AA,ROW()-3)=1),ROW()-3,"")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X742" t="str">
        <f>IF(AND(INDEX('RobotLookup Clean'!$E:$E,ROW()-3)="Senior",INDEX('RobotLookup Clean'!$AA:$AA,ROW()-3)=1),ROW()-3,"")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X743" t="str">
        <f>IF(AND(INDEX('RobotLookup Clean'!$E:$E,ROW()-3)="Senior",INDEX('RobotLookup Clean'!$AA:$AA,ROW()-3)=1),ROW()-3,"")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X744" t="str">
        <f>IF(AND(INDEX('RobotLookup Clean'!$E:$E,ROW()-3)="Senior",INDEX('RobotLookup Clean'!$AA:$AA,ROW()-3)=1),ROW()-3,"")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X745" t="str">
        <f>IF(AND(INDEX('RobotLookup Clean'!$E:$E,ROW()-3)="Senior",INDEX('RobotLookup Clean'!$AA:$AA,ROW()-3)=1),ROW()-3,"")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X746" t="str">
        <f>IF(AND(INDEX('RobotLookup Clean'!$E:$E,ROW()-3)="Senior",INDEX('RobotLookup Clean'!$AA:$AA,ROW()-3)=1),ROW()-3,"")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X747" t="str">
        <f>IF(AND(INDEX('RobotLookup Clean'!$E:$E,ROW()-3)="Senior",INDEX('RobotLookup Clean'!$AA:$AA,ROW()-3)=1),ROW()-3,"")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X748" t="str">
        <f>IF(AND(INDEX('RobotLookup Clean'!$E:$E,ROW()-3)="Senior",INDEX('RobotLookup Clean'!$AA:$AA,ROW()-3)=1),ROW()-3,"")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X749" t="str">
        <f>IF(AND(INDEX('RobotLookup Clean'!$E:$E,ROW()-3)="Senior",INDEX('RobotLookup Clean'!$AA:$AA,ROW()-3)=1),ROW()-3,"")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X750" t="str">
        <f>IF(AND(INDEX('RobotLookup Clean'!$E:$E,ROW()-3)="Senior",INDEX('RobotLookup Clean'!$AA:$AA,ROW()-3)=1),ROW()-3,"")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X751" t="str">
        <f>IF(AND(INDEX('RobotLookup Clean'!$E:$E,ROW()-3)="Senior",INDEX('RobotLookup Clean'!$AA:$AA,ROW()-3)=1),ROW()-3,"")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X752" t="str">
        <f>IF(AND(INDEX('RobotLookup Clean'!$E:$E,ROW()-3)="Senior",INDEX('RobotLookup Clean'!$AA:$AA,ROW()-3)=1),ROW()-3,"")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X753" t="str">
        <f>IF(AND(INDEX('RobotLookup Clean'!$E:$E,ROW()-3)="Senior",INDEX('RobotLookup Clean'!$AA:$AA,ROW()-3)=1),ROW()-3,"")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X754" t="str">
        <f>IF(AND(INDEX('RobotLookup Clean'!$E:$E,ROW()-3)="Senior",INDEX('RobotLookup Clean'!$AA:$AA,ROW()-3)=1),ROW()-3,"")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X755" t="str">
        <f>IF(AND(INDEX('RobotLookup Clean'!$E:$E,ROW()-3)="Senior",INDEX('RobotLookup Clean'!$AA:$AA,ROW()-3)=1),ROW()-3,"")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X756" t="str">
        <f>IF(AND(INDEX('RobotLookup Clean'!$E:$E,ROW()-3)="Senior",INDEX('RobotLookup Clean'!$AA:$AA,ROW()-3)=1),ROW()-3,"")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X757" t="str">
        <f>IF(AND(INDEX('RobotLookup Clean'!$E:$E,ROW()-3)="Senior",INDEX('RobotLookup Clean'!$AA:$AA,ROW()-3)=1),ROW()-3,"")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X758" t="str">
        <f>IF(AND(INDEX('RobotLookup Clean'!$E:$E,ROW()-3)="Senior",INDEX('RobotLookup Clean'!$AA:$AA,ROW()-3)=1),ROW()-3,"")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X759" t="str">
        <f>IF(AND(INDEX('RobotLookup Clean'!$E:$E,ROW()-3)="Senior",INDEX('RobotLookup Clean'!$AA:$AA,ROW()-3)=1),ROW()-3,"")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X760" t="str">
        <f>IF(AND(INDEX('RobotLookup Clean'!$E:$E,ROW()-3)="Senior",INDEX('RobotLookup Clean'!$AA:$AA,ROW()-3)=1),ROW()-3,"")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X761" t="str">
        <f>IF(AND(INDEX('RobotLookup Clean'!$E:$E,ROW()-3)="Senior",INDEX('RobotLookup Clean'!$AA:$AA,ROW()-3)=1),ROW()-3,"")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X762" t="str">
        <f>IF(AND(INDEX('RobotLookup Clean'!$E:$E,ROW()-3)="Senior",INDEX('RobotLookup Clean'!$AA:$AA,ROW()-3)=1),ROW()-3,"")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X763" t="str">
        <f>IF(AND(INDEX('RobotLookup Clean'!$E:$E,ROW()-3)="Senior",INDEX('RobotLookup Clean'!$AA:$AA,ROW()-3)=1),ROW()-3,"")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X764" t="str">
        <f>IF(AND(INDEX('RobotLookup Clean'!$E:$E,ROW()-3)="Senior",INDEX('RobotLookup Clean'!$AA:$AA,ROW()-3)=1),ROW()-3,"")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X765" t="str">
        <f>IF(AND(INDEX('RobotLookup Clean'!$E:$E,ROW()-3)="Senior",INDEX('RobotLookup Clean'!$AA:$AA,ROW()-3)=1),ROW()-3,"")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X766" t="str">
        <f>IF(AND(INDEX('RobotLookup Clean'!$E:$E,ROW()-3)="Senior",INDEX('RobotLookup Clean'!$AA:$AA,ROW()-3)=1),ROW()-3,"")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X767" t="str">
        <f>IF(AND(INDEX('RobotLookup Clean'!$E:$E,ROW()-3)="Senior",INDEX('RobotLookup Clean'!$AA:$AA,ROW()-3)=1),ROW()-3,"")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X768" t="str">
        <f>IF(AND(INDEX('RobotLookup Clean'!$E:$E,ROW()-3)="Senior",INDEX('RobotLookup Clean'!$AA:$AA,ROW()-3)=1),ROW()-3,"")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X769" t="str">
        <f>IF(AND(INDEX('RobotLookup Clean'!$E:$E,ROW()-3)="Senior",INDEX('RobotLookup Clean'!$AA:$AA,ROW()-3)=1),ROW()-3,"")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X770" t="str">
        <f>IF(AND(INDEX('RobotLookup Clean'!$E:$E,ROW()-3)="Senior",INDEX('RobotLookup Clean'!$AA:$AA,ROW()-3)=1),ROW()-3,"")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X771" t="str">
        <f>IF(AND(INDEX('RobotLookup Clean'!$E:$E,ROW()-3)="Senior",INDEX('RobotLookup Clean'!$AA:$AA,ROW()-3)=1),ROW()-3,"")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X772" t="str">
        <f>IF(AND(INDEX('RobotLookup Clean'!$E:$E,ROW()-3)="Senior",INDEX('RobotLookup Clean'!$AA:$AA,ROW()-3)=1),ROW()-3,"")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X773" t="str">
        <f>IF(AND(INDEX('RobotLookup Clean'!$E:$E,ROW()-3)="Senior",INDEX('RobotLookup Clean'!$AA:$AA,ROW()-3)=1),ROW()-3,"")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X774" t="str">
        <f>IF(AND(INDEX('RobotLookup Clean'!$E:$E,ROW()-3)="Senior",INDEX('RobotLookup Clean'!$AA:$AA,ROW()-3)=1),ROW()-3,"")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X775" t="str">
        <f>IF(AND(INDEX('RobotLookup Clean'!$E:$E,ROW()-3)="Senior",INDEX('RobotLookup Clean'!$AA:$AA,ROW()-3)=1),ROW()-3,"")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X776" t="str">
        <f>IF(AND(INDEX('RobotLookup Clean'!$E:$E,ROW()-3)="Senior",INDEX('RobotLookup Clean'!$AA:$AA,ROW()-3)=1),ROW()-3,"")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X777" t="str">
        <f>IF(AND(INDEX('RobotLookup Clean'!$E:$E,ROW()-3)="Senior",INDEX('RobotLookup Clean'!$AA:$AA,ROW()-3)=1),ROW()-3,"")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X778" t="str">
        <f>IF(AND(INDEX('RobotLookup Clean'!$E:$E,ROW()-3)="Senior",INDEX('RobotLookup Clean'!$AA:$AA,ROW()-3)=1),ROW()-3,"")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X779" t="str">
        <f>IF(AND(INDEX('RobotLookup Clean'!$E:$E,ROW()-3)="Senior",INDEX('RobotLookup Clean'!$AA:$AA,ROW()-3)=1),ROW()-3,"")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X780" t="str">
        <f>IF(AND(INDEX('RobotLookup Clean'!$E:$E,ROW()-3)="Senior",INDEX('RobotLookup Clean'!$AA:$AA,ROW()-3)=1),ROW()-3,"")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X781" t="str">
        <f>IF(AND(INDEX('RobotLookup Clean'!$E:$E,ROW()-3)="Senior",INDEX('RobotLookup Clean'!$AA:$AA,ROW()-3)=1),ROW()-3,"")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X782" t="str">
        <f>IF(AND(INDEX('RobotLookup Clean'!$E:$E,ROW()-3)="Senior",INDEX('RobotLookup Clean'!$AA:$AA,ROW()-3)=1),ROW()-3,"")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X783" t="str">
        <f>IF(AND(INDEX('RobotLookup Clean'!$E:$E,ROW()-3)="Senior",INDEX('RobotLookup Clean'!$AA:$AA,ROW()-3)=1),ROW()-3,"")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X784" t="str">
        <f>IF(AND(INDEX('RobotLookup Clean'!$E:$E,ROW()-3)="Senior",INDEX('RobotLookup Clean'!$AA:$AA,ROW()-3)=1),ROW()-3,"")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X785" t="str">
        <f>IF(AND(INDEX('RobotLookup Clean'!$E:$E,ROW()-3)="Senior",INDEX('RobotLookup Clean'!$AA:$AA,ROW()-3)=1),ROW()-3,"")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X786" t="str">
        <f>IF(AND(INDEX('RobotLookup Clean'!$E:$E,ROW()-3)="Senior",INDEX('RobotLookup Clean'!$AA:$AA,ROW()-3)=1),ROW()-3,"")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X787" t="str">
        <f>IF(AND(INDEX('RobotLookup Clean'!$E:$E,ROW()-3)="Senior",INDEX('RobotLookup Clean'!$AA:$AA,ROW()-3)=1),ROW()-3,"")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X788" t="str">
        <f>IF(AND(INDEX('RobotLookup Clean'!$E:$E,ROW()-3)="Senior",INDEX('RobotLookup Clean'!$AA:$AA,ROW()-3)=1),ROW()-3,"")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X789" t="str">
        <f>IF(AND(INDEX('RobotLookup Clean'!$E:$E,ROW()-3)="Senior",INDEX('RobotLookup Clean'!$AA:$AA,ROW()-3)=1),ROW()-3,"")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X790" t="str">
        <f>IF(AND(INDEX('RobotLookup Clean'!$E:$E,ROW()-3)="Senior",INDEX('RobotLookup Clean'!$AA:$AA,ROW()-3)=1),ROW()-3,"")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X791" t="str">
        <f>IF(AND(INDEX('RobotLookup Clean'!$E:$E,ROW()-3)="Senior",INDEX('RobotLookup Clean'!$AA:$AA,ROW()-3)=1),ROW()-3,"")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X792" t="str">
        <f>IF(AND(INDEX('RobotLookup Clean'!$E:$E,ROW()-3)="Senior",INDEX('RobotLookup Clean'!$AA:$AA,ROW()-3)=1),ROW()-3,"")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X793" t="str">
        <f>IF(AND(INDEX('RobotLookup Clean'!$E:$E,ROW()-3)="Senior",INDEX('RobotLookup Clean'!$AA:$AA,ROW()-3)=1),ROW()-3,"")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X794" t="str">
        <f>IF(AND(INDEX('RobotLookup Clean'!$E:$E,ROW()-3)="Senior",INDEX('RobotLookup Clean'!$AA:$AA,ROW()-3)=1),ROW()-3,"")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X795" t="str">
        <f>IF(AND(INDEX('RobotLookup Clean'!$E:$E,ROW()-3)="Senior",INDEX('RobotLookup Clean'!$AA:$AA,ROW()-3)=1),ROW()-3,"")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X796" t="str">
        <f>IF(AND(INDEX('RobotLookup Clean'!$E:$E,ROW()-3)="Senior",INDEX('RobotLookup Clean'!$AA:$AA,ROW()-3)=1),ROW()-3,"")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X797" t="str">
        <f>IF(AND(INDEX('RobotLookup Clean'!$E:$E,ROW()-3)="Senior",INDEX('RobotLookup Clean'!$AA:$AA,ROW()-3)=1),ROW()-3,"")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X798" t="str">
        <f>IF(AND(INDEX('RobotLookup Clean'!$E:$E,ROW()-3)="Senior",INDEX('RobotLookup Clean'!$AA:$AA,ROW()-3)=1),ROW()-3,"")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X799" t="str">
        <f>IF(AND(INDEX('RobotLookup Clean'!$E:$E,ROW()-3)="Senior",INDEX('RobotLookup Clean'!$AA:$AA,ROW()-3)=1),ROW()-3,"")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X800" t="str">
        <f>IF(AND(INDEX('RobotLookup Clean'!$E:$E,ROW()-3)="Senior",INDEX('RobotLookup Clean'!$AA:$AA,ROW()-3)=1),ROW()-3,"")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X801" t="str">
        <f>IF(AND(INDEX('RobotLookup Clean'!$E:$E,ROW()-3)="Senior",INDEX('RobotLookup Clean'!$AA:$AA,ROW()-3)=1),ROW()-3,"")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X802" t="str">
        <f>IF(AND(INDEX('RobotLookup Clean'!$E:$E,ROW()-3)="Senior",INDEX('RobotLookup Clean'!$AA:$AA,ROW()-3)=1),ROW()-3,"")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X803" t="str">
        <f>IF(AND(INDEX('RobotLookup Clean'!$E:$E,ROW()-3)="Senior",INDEX('RobotLookup Clean'!$AA:$AA,ROW()-3)=1),ROW()-3,"")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X804" t="str">
        <f>IF(AND(INDEX('RobotLookup Clean'!$E:$E,ROW()-3)="Senior",INDEX('RobotLookup Clean'!$AA:$AA,ROW()-3)=1),ROW()-3,"")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X805" t="str">
        <f>IF(AND(INDEX('RobotLookup Clean'!$E:$E,ROW()-3)="Senior",INDEX('RobotLookup Clean'!$AA:$AA,ROW()-3)=1),ROW()-3,"")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X806" t="str">
        <f>IF(AND(INDEX('RobotLookup Clean'!$E:$E,ROW()-3)="Senior",INDEX('RobotLookup Clean'!$AA:$AA,ROW()-3)=1),ROW()-3,"")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X807" t="str">
        <f>IF(AND(INDEX('RobotLookup Clean'!$E:$E,ROW()-3)="Senior",INDEX('RobotLookup Clean'!$AA:$AA,ROW()-3)=1),ROW()-3,"")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X808" t="str">
        <f>IF(AND(INDEX('RobotLookup Clean'!$E:$E,ROW()-3)="Senior",INDEX('RobotLookup Clean'!$AA:$AA,ROW()-3)=1),ROW()-3,"")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X809" t="str">
        <f>IF(AND(INDEX('RobotLookup Clean'!$E:$E,ROW()-3)="Senior",INDEX('RobotLookup Clean'!$AA:$AA,ROW()-3)=1),ROW()-3,"")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X810" t="str">
        <f>IF(AND(INDEX('RobotLookup Clean'!$E:$E,ROW()-3)="Senior",INDEX('RobotLookup Clean'!$AA:$AA,ROW()-3)=1),ROW()-3,"")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X811" t="str">
        <f>IF(AND(INDEX('RobotLookup Clean'!$E:$E,ROW()-3)="Senior",INDEX('RobotLookup Clean'!$AA:$AA,ROW()-3)=1),ROW()-3,"")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X812" t="str">
        <f>IF(AND(INDEX('RobotLookup Clean'!$E:$E,ROW()-3)="Senior",INDEX('RobotLookup Clean'!$AA:$AA,ROW()-3)=1),ROW()-3,"")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X813" t="str">
        <f>IF(AND(INDEX('RobotLookup Clean'!$E:$E,ROW()-3)="Senior",INDEX('RobotLookup Clean'!$AA:$AA,ROW()-3)=1),ROW()-3,"")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X814" t="str">
        <f>IF(AND(INDEX('RobotLookup Clean'!$E:$E,ROW()-3)="Senior",INDEX('RobotLookup Clean'!$AA:$AA,ROW()-3)=1),ROW()-3,"")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X815" t="str">
        <f>IF(AND(INDEX('RobotLookup Clean'!$E:$E,ROW()-3)="Senior",INDEX('RobotLookup Clean'!$AA:$AA,ROW()-3)=1),ROW()-3,"")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X816" t="str">
        <f>IF(AND(INDEX('RobotLookup Clean'!$E:$E,ROW()-3)="Senior",INDEX('RobotLookup Clean'!$AA:$AA,ROW()-3)=1),ROW()-3,"")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X817" t="str">
        <f>IF(AND(INDEX('RobotLookup Clean'!$E:$E,ROW()-3)="Senior",INDEX('RobotLookup Clean'!$AA:$AA,ROW()-3)=1),ROW()-3,"")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X818" t="str">
        <f>IF(AND(INDEX('RobotLookup Clean'!$E:$E,ROW()-3)="Senior",INDEX('RobotLookup Clean'!$AA:$AA,ROW()-3)=1),ROW()-3,"")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X819" t="str">
        <f>IF(AND(INDEX('RobotLookup Clean'!$E:$E,ROW()-3)="Senior",INDEX('RobotLookup Clean'!$AA:$AA,ROW()-3)=1),ROW()-3,"")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X820" t="str">
        <f>IF(AND(INDEX('RobotLookup Clean'!$E:$E,ROW()-3)="Senior",INDEX('RobotLookup Clean'!$AA:$AA,ROW()-3)=1),ROW()-3,"")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X821" t="str">
        <f>IF(AND(INDEX('RobotLookup Clean'!$E:$E,ROW()-3)="Senior",INDEX('RobotLookup Clean'!$AA:$AA,ROW()-3)=1),ROW()-3,"")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X822" t="str">
        <f>IF(AND(INDEX('RobotLookup Clean'!$E:$E,ROW()-3)="Senior",INDEX('RobotLookup Clean'!$AA:$AA,ROW()-3)=1),ROW()-3,"")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X823" t="str">
        <f>IF(AND(INDEX('RobotLookup Clean'!$E:$E,ROW()-3)="Senior",INDEX('RobotLookup Clean'!$AA:$AA,ROW()-3)=1),ROW()-3,"")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X824" t="str">
        <f>IF(AND(INDEX('RobotLookup Clean'!$E:$E,ROW()-3)="Senior",INDEX('RobotLookup Clean'!$AA:$AA,ROW()-3)=1),ROW()-3,"")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X825" t="str">
        <f>IF(AND(INDEX('RobotLookup Clean'!$E:$E,ROW()-3)="Senior",INDEX('RobotLookup Clean'!$AA:$AA,ROW()-3)=1),ROW()-3,"")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X826" t="str">
        <f>IF(AND(INDEX('RobotLookup Clean'!$E:$E,ROW()-3)="Senior",INDEX('RobotLookup Clean'!$AA:$AA,ROW()-3)=1),ROW()-3,"")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X827" t="str">
        <f>IF(AND(INDEX('RobotLookup Clean'!$E:$E,ROW()-3)="Senior",INDEX('RobotLookup Clean'!$AA:$AA,ROW()-3)=1),ROW()-3,"")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X828" t="str">
        <f>IF(AND(INDEX('RobotLookup Clean'!$E:$E,ROW()-3)="Senior",INDEX('RobotLookup Clean'!$AA:$AA,ROW()-3)=1),ROW()-3,"")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X829" t="str">
        <f>IF(AND(INDEX('RobotLookup Clean'!$E:$E,ROW()-3)="Senior",INDEX('RobotLookup Clean'!$AA:$AA,ROW()-3)=1),ROW()-3,"")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X830" t="str">
        <f>IF(AND(INDEX('RobotLookup Clean'!$E:$E,ROW()-3)="Senior",INDEX('RobotLookup Clean'!$AA:$AA,ROW()-3)=1),ROW()-3,"")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X831" t="str">
        <f>IF(AND(INDEX('RobotLookup Clean'!$E:$E,ROW()-3)="Senior",INDEX('RobotLookup Clean'!$AA:$AA,ROW()-3)=1),ROW()-3,"")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X832" t="str">
        <f>IF(AND(INDEX('RobotLookup Clean'!$E:$E,ROW()-3)="Senior",INDEX('RobotLookup Clean'!$AA:$AA,ROW()-3)=1),ROW()-3,"")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X833" t="str">
        <f>IF(AND(INDEX('RobotLookup Clean'!$E:$E,ROW()-3)="Senior",INDEX('RobotLookup Clean'!$AA:$AA,ROW()-3)=1),ROW()-3,"")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X834" t="str">
        <f>IF(AND(INDEX('RobotLookup Clean'!$E:$E,ROW()-3)="Senior",INDEX('RobotLookup Clean'!$AA:$AA,ROW()-3)=1),ROW()-3,"")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X835" t="str">
        <f>IF(AND(INDEX('RobotLookup Clean'!$E:$E,ROW()-3)="Senior",INDEX('RobotLookup Clean'!$AA:$AA,ROW()-3)=1),ROW()-3,"")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X836" t="str">
        <f>IF(AND(INDEX('RobotLookup Clean'!$E:$E,ROW()-3)="Senior",INDEX('RobotLookup Clean'!$AA:$AA,ROW()-3)=1),ROW()-3,"")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X837" t="str">
        <f>IF(AND(INDEX('RobotLookup Clean'!$E:$E,ROW()-3)="Senior",INDEX('RobotLookup Clean'!$AA:$AA,ROW()-3)=1),ROW()-3,"")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X838" t="str">
        <f>IF(AND(INDEX('RobotLookup Clean'!$E:$E,ROW()-3)="Senior",INDEX('RobotLookup Clean'!$AA:$AA,ROW()-3)=1),ROW()-3,"")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X839" t="str">
        <f>IF(AND(INDEX('RobotLookup Clean'!$E:$E,ROW()-3)="Senior",INDEX('RobotLookup Clean'!$AA:$AA,ROW()-3)=1),ROW()-3,"")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X840" t="str">
        <f>IF(AND(INDEX('RobotLookup Clean'!$E:$E,ROW()-3)="Senior",INDEX('RobotLookup Clean'!$AA:$AA,ROW()-3)=1),ROW()-3,"")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X841" t="str">
        <f>IF(AND(INDEX('RobotLookup Clean'!$E:$E,ROW()-3)="Senior",INDEX('RobotLookup Clean'!$AA:$AA,ROW()-3)=1),ROW()-3,"")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X842" t="str">
        <f>IF(AND(INDEX('RobotLookup Clean'!$E:$E,ROW()-3)="Senior",INDEX('RobotLookup Clean'!$AA:$AA,ROW()-3)=1),ROW()-3,"")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X843" t="str">
        <f>IF(AND(INDEX('RobotLookup Clean'!$E:$E,ROW()-3)="Senior",INDEX('RobotLookup Clean'!$AA:$AA,ROW()-3)=1),ROW()-3,"")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X844" t="str">
        <f>IF(AND(INDEX('RobotLookup Clean'!$E:$E,ROW()-3)="Senior",INDEX('RobotLookup Clean'!$AA:$AA,ROW()-3)=1),ROW()-3,"")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X845" t="str">
        <f>IF(AND(INDEX('RobotLookup Clean'!$E:$E,ROW()-3)="Senior",INDEX('RobotLookup Clean'!$AA:$AA,ROW()-3)=1),ROW()-3,"")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X846" t="str">
        <f>IF(AND(INDEX('RobotLookup Clean'!$E:$E,ROW()-3)="Senior",INDEX('RobotLookup Clean'!$AA:$AA,ROW()-3)=1),ROW()-3,"")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X847" t="str">
        <f>IF(AND(INDEX('RobotLookup Clean'!$E:$E,ROW()-3)="Senior",INDEX('RobotLookup Clean'!$AA:$AA,ROW()-3)=1),ROW()-3,"")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X848" t="str">
        <f>IF(AND(INDEX('RobotLookup Clean'!$E:$E,ROW()-3)="Senior",INDEX('RobotLookup Clean'!$AA:$AA,ROW()-3)=1),ROW()-3,"")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X849" t="str">
        <f>IF(AND(INDEX('RobotLookup Clean'!$E:$E,ROW()-3)="Senior",INDEX('RobotLookup Clean'!$AA:$AA,ROW()-3)=1),ROW()-3,"")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X850" t="str">
        <f>IF(AND(INDEX('RobotLookup Clean'!$E:$E,ROW()-3)="Senior",INDEX('RobotLookup Clean'!$AA:$AA,ROW()-3)=1),ROW()-3,"")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X851" t="str">
        <f>IF(AND(INDEX('RobotLookup Clean'!$E:$E,ROW()-3)="Senior",INDEX('RobotLookup Clean'!$AA:$AA,ROW()-3)=1),ROW()-3,"")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X852" t="str">
        <f>IF(AND(INDEX('RobotLookup Clean'!$E:$E,ROW()-3)="Senior",INDEX('RobotLookup Clean'!$AA:$AA,ROW()-3)=1),ROW()-3,"")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X853" t="str">
        <f>IF(AND(INDEX('RobotLookup Clean'!$E:$E,ROW()-3)="Senior",INDEX('RobotLookup Clean'!$AA:$AA,ROW()-3)=1),ROW()-3,"")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X854" t="str">
        <f>IF(AND(INDEX('RobotLookup Clean'!$E:$E,ROW()-3)="Senior",INDEX('RobotLookup Clean'!$AA:$AA,ROW()-3)=1),ROW()-3,"")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X855" t="str">
        <f>IF(AND(INDEX('RobotLookup Clean'!$E:$E,ROW()-3)="Senior",INDEX('RobotLookup Clean'!$AA:$AA,ROW()-3)=1),ROW()-3,"")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X856" t="str">
        <f>IF(AND(INDEX('RobotLookup Clean'!$E:$E,ROW()-3)="Senior",INDEX('RobotLookup Clean'!$AA:$AA,ROW()-3)=1),ROW()-3,"")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X857" t="str">
        <f>IF(AND(INDEX('RobotLookup Clean'!$E:$E,ROW()-3)="Senior",INDEX('RobotLookup Clean'!$AA:$AA,ROW()-3)=1),ROW()-3,"")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X858" t="str">
        <f>IF(AND(INDEX('RobotLookup Clean'!$E:$E,ROW()-3)="Senior",INDEX('RobotLookup Clean'!$AA:$AA,ROW()-3)=1),ROW()-3,"")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X859" t="str">
        <f>IF(AND(INDEX('RobotLookup Clean'!$E:$E,ROW()-3)="Senior",INDEX('RobotLookup Clean'!$AA:$AA,ROW()-3)=1),ROW()-3,"")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X860" t="str">
        <f>IF(AND(INDEX('RobotLookup Clean'!$E:$E,ROW()-3)="Senior",INDEX('RobotLookup Clean'!$AA:$AA,ROW()-3)=1),ROW()-3,"")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X861" t="str">
        <f>IF(AND(INDEX('RobotLookup Clean'!$E:$E,ROW()-3)="Senior",INDEX('RobotLookup Clean'!$AA:$AA,ROW()-3)=1),ROW()-3,"")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X862" t="str">
        <f>IF(AND(INDEX('RobotLookup Clean'!$E:$E,ROW()-3)="Senior",INDEX('RobotLookup Clean'!$AA:$AA,ROW()-3)=1),ROW()-3,"")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X863" t="str">
        <f>IF(AND(INDEX('RobotLookup Clean'!$E:$E,ROW()-3)="Senior",INDEX('RobotLookup Clean'!$AA:$AA,ROW()-3)=1),ROW()-3,"")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X864" t="str">
        <f>IF(AND(INDEX('RobotLookup Clean'!$E:$E,ROW()-3)="Senior",INDEX('RobotLookup Clean'!$AA:$AA,ROW()-3)=1),ROW()-3,"")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X865" t="str">
        <f>IF(AND(INDEX('RobotLookup Clean'!$E:$E,ROW()-3)="Senior",INDEX('RobotLookup Clean'!$AA:$AA,ROW()-3)=1),ROW()-3,"")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X866" t="str">
        <f>IF(AND(INDEX('RobotLookup Clean'!$E:$E,ROW()-3)="Senior",INDEX('RobotLookup Clean'!$AA:$AA,ROW()-3)=1),ROW()-3,"")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X867" t="str">
        <f>IF(AND(INDEX('RobotLookup Clean'!$E:$E,ROW()-3)="Senior",INDEX('RobotLookup Clean'!$AA:$AA,ROW()-3)=1),ROW()-3,"")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X868" t="str">
        <f>IF(AND(INDEX('RobotLookup Clean'!$E:$E,ROW()-3)="Senior",INDEX('RobotLookup Clean'!$AA:$AA,ROW()-3)=1),ROW()-3,"")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X869" t="str">
        <f>IF(AND(INDEX('RobotLookup Clean'!$E:$E,ROW()-3)="Senior",INDEX('RobotLookup Clean'!$AA:$AA,ROW()-3)=1),ROW()-3,"")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X870" t="str">
        <f>IF(AND(INDEX('RobotLookup Clean'!$E:$E,ROW()-3)="Senior",INDEX('RobotLookup Clean'!$AA:$AA,ROW()-3)=1),ROW()-3,"")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X871" t="str">
        <f>IF(AND(INDEX('RobotLookup Clean'!$E:$E,ROW()-3)="Senior",INDEX('RobotLookup Clean'!$AA:$AA,ROW()-3)=1),ROW()-3,"")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X872" t="str">
        <f>IF(AND(INDEX('RobotLookup Clean'!$E:$E,ROW()-3)="Senior",INDEX('RobotLookup Clean'!$AA:$AA,ROW()-3)=1),ROW()-3,"")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X873" t="str">
        <f>IF(AND(INDEX('RobotLookup Clean'!$E:$E,ROW()-3)="Senior",INDEX('RobotLookup Clean'!$AA:$AA,ROW()-3)=1),ROW()-3,"")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X874" t="str">
        <f>IF(AND(INDEX('RobotLookup Clean'!$E:$E,ROW()-3)="Senior",INDEX('RobotLookup Clean'!$AA:$AA,ROW()-3)=1),ROW()-3,"")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X875" t="str">
        <f>IF(AND(INDEX('RobotLookup Clean'!$E:$E,ROW()-3)="Senior",INDEX('RobotLookup Clean'!$AA:$AA,ROW()-3)=1),ROW()-3,"")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X876" t="str">
        <f>IF(AND(INDEX('RobotLookup Clean'!$E:$E,ROW()-3)="Senior",INDEX('RobotLookup Clean'!$AA:$AA,ROW()-3)=1),ROW()-3,"")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X877" t="str">
        <f>IF(AND(INDEX('RobotLookup Clean'!$E:$E,ROW()-3)="Senior",INDEX('RobotLookup Clean'!$AA:$AA,ROW()-3)=1),ROW()-3,"")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X878" t="str">
        <f>IF(AND(INDEX('RobotLookup Clean'!$E:$E,ROW()-3)="Senior",INDEX('RobotLookup Clean'!$AA:$AA,ROW()-3)=1),ROW()-3,"")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X879" t="str">
        <f>IF(AND(INDEX('RobotLookup Clean'!$E:$E,ROW()-3)="Senior",INDEX('RobotLookup Clean'!$AA:$AA,ROW()-3)=1),ROW()-3,"")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X880" t="str">
        <f>IF(AND(INDEX('RobotLookup Clean'!$E:$E,ROW()-3)="Senior",INDEX('RobotLookup Clean'!$AA:$AA,ROW()-3)=1),ROW()-3,"")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X881" t="str">
        <f>IF(AND(INDEX('RobotLookup Clean'!$E:$E,ROW()-3)="Senior",INDEX('RobotLookup Clean'!$AA:$AA,ROW()-3)=1),ROW()-3,"")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X882" t="str">
        <f>IF(AND(INDEX('RobotLookup Clean'!$E:$E,ROW()-3)="Senior",INDEX('RobotLookup Clean'!$AA:$AA,ROW()-3)=1),ROW()-3,"")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X883" t="str">
        <f>IF(AND(INDEX('RobotLookup Clean'!$E:$E,ROW()-3)="Senior",INDEX('RobotLookup Clean'!$AA:$AA,ROW()-3)=1),ROW()-3,"")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X884" t="str">
        <f>IF(AND(INDEX('RobotLookup Clean'!$E:$E,ROW()-3)="Senior",INDEX('RobotLookup Clean'!$AA:$AA,ROW()-3)=1),ROW()-3,"")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X885" t="str">
        <f>IF(AND(INDEX('RobotLookup Clean'!$E:$E,ROW()-3)="Senior",INDEX('RobotLookup Clean'!$AA:$AA,ROW()-3)=1),ROW()-3,"")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X886" t="str">
        <f>IF(AND(INDEX('RobotLookup Clean'!$E:$E,ROW()-3)="Senior",INDEX('RobotLookup Clean'!$AA:$AA,ROW()-3)=1),ROW()-3,"")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X887" t="str">
        <f>IF(AND(INDEX('RobotLookup Clean'!$E:$E,ROW()-3)="Senior",INDEX('RobotLookup Clean'!$AA:$AA,ROW()-3)=1),ROW()-3,"")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X888" t="str">
        <f>IF(AND(INDEX('RobotLookup Clean'!$E:$E,ROW()-3)="Senior",INDEX('RobotLookup Clean'!$AA:$AA,ROW()-3)=1),ROW()-3,"")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X889" t="str">
        <f>IF(AND(INDEX('RobotLookup Clean'!$E:$E,ROW()-3)="Senior",INDEX('RobotLookup Clean'!$AA:$AA,ROW()-3)=1),ROW()-3,"")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X890" t="str">
        <f>IF(AND(INDEX('RobotLookup Clean'!$E:$E,ROW()-3)="Senior",INDEX('RobotLookup Clean'!$AA:$AA,ROW()-3)=1),ROW()-3,"")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X891" t="str">
        <f>IF(AND(INDEX('RobotLookup Clean'!$E:$E,ROW()-3)="Senior",INDEX('RobotLookup Clean'!$AA:$AA,ROW()-3)=1),ROW()-3,"")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X892" t="str">
        <f>IF(AND(INDEX('RobotLookup Clean'!$E:$E,ROW()-3)="Senior",INDEX('RobotLookup Clean'!$AA:$AA,ROW()-3)=1),ROW()-3,"")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X893" t="str">
        <f>IF(AND(INDEX('RobotLookup Clean'!$E:$E,ROW()-3)="Senior",INDEX('RobotLookup Clean'!$AA:$AA,ROW()-3)=1),ROW()-3,"")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X894" t="str">
        <f>IF(AND(INDEX('RobotLookup Clean'!$E:$E,ROW()-3)="Senior",INDEX('RobotLookup Clean'!$AA:$AA,ROW()-3)=1),ROW()-3,"")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X895" t="str">
        <f>IF(AND(INDEX('RobotLookup Clean'!$E:$E,ROW()-3)="Senior",INDEX('RobotLookup Clean'!$AA:$AA,ROW()-3)=1),ROW()-3,"")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X896" t="str">
        <f>IF(AND(INDEX('RobotLookup Clean'!$E:$E,ROW()-3)="Senior",INDEX('RobotLookup Clean'!$AA:$AA,ROW()-3)=1),ROW()-3,"")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X897" t="str">
        <f>IF(AND(INDEX('RobotLookup Clean'!$E:$E,ROW()-3)="Senior",INDEX('RobotLookup Clean'!$AA:$AA,ROW()-3)=1),ROW()-3,"")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X898" t="str">
        <f>IF(AND(INDEX('RobotLookup Clean'!$E:$E,ROW()-3)="Senior",INDEX('RobotLookup Clean'!$AA:$AA,ROW()-3)=1),ROW()-3,"")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X899" t="str">
        <f>IF(AND(INDEX('RobotLookup Clean'!$E:$E,ROW()-3)="Senior",INDEX('RobotLookup Clean'!$AA:$AA,ROW()-3)=1),ROW()-3,"")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X900" t="str">
        <f>IF(AND(INDEX('RobotLookup Clean'!$E:$E,ROW()-3)="Senior",INDEX('RobotLookup Clean'!$AA:$AA,ROW()-3)=1),ROW()-3,"")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X901" t="str">
        <f>IF(AND(INDEX('RobotLookup Clean'!$E:$E,ROW()-3)="Senior",INDEX('RobotLookup Clean'!$AA:$AA,ROW()-3)=1),ROW()-3,"")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X902" t="str">
        <f>IF(AND(INDEX('RobotLookup Clean'!$E:$E,ROW()-3)="Senior",INDEX('RobotLookup Clean'!$AA:$AA,ROW()-3)=1),ROW()-3,"")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X903" t="str">
        <f>IF(AND(INDEX('RobotLookup Clean'!$E:$E,ROW()-3)="Senior",INDEX('RobotLookup Clean'!$AA:$AA,ROW()-3)=1),ROW()-3,"")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X904" t="str">
        <f>IF(AND(INDEX('RobotLookup Clean'!$E:$E,ROW()-3)="Senior",INDEX('RobotLookup Clean'!$AA:$AA,ROW()-3)=1),ROW()-3,"")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X905" t="str">
        <f>IF(AND(INDEX('RobotLookup Clean'!$E:$E,ROW()-3)="Senior",INDEX('RobotLookup Clean'!$AA:$AA,ROW()-3)=1),ROW()-3,"")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X906" t="str">
        <f>IF(AND(INDEX('RobotLookup Clean'!$E:$E,ROW()-3)="Senior",INDEX('RobotLookup Clean'!$AA:$AA,ROW()-3)=1),ROW()-3,"")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X907" t="str">
        <f>IF(AND(INDEX('RobotLookup Clean'!$E:$E,ROW()-3)="Senior",INDEX('RobotLookup Clean'!$AA:$AA,ROW()-3)=1),ROW()-3,"")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X908" t="str">
        <f>IF(AND(INDEX('RobotLookup Clean'!$E:$E,ROW()-3)="Senior",INDEX('RobotLookup Clean'!$AA:$AA,ROW()-3)=1),ROW()-3,"")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X909" t="str">
        <f>IF(AND(INDEX('RobotLookup Clean'!$E:$E,ROW()-3)="Senior",INDEX('RobotLookup Clean'!$AA:$AA,ROW()-3)=1),ROW()-3,"")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X910" t="str">
        <f>IF(AND(INDEX('RobotLookup Clean'!$E:$E,ROW()-3)="Senior",INDEX('RobotLookup Clean'!$AA:$AA,ROW()-3)=1),ROW()-3,"")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X911" t="str">
        <f>IF(AND(INDEX('RobotLookup Clean'!$E:$E,ROW()-3)="Senior",INDEX('RobotLookup Clean'!$AA:$AA,ROW()-3)=1),ROW()-3,"")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X912" t="str">
        <f>IF(AND(INDEX('RobotLookup Clean'!$E:$E,ROW()-3)="Senior",INDEX('RobotLookup Clean'!$AA:$AA,ROW()-3)=1),ROW()-3,"")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X913" t="str">
        <f>IF(AND(INDEX('RobotLookup Clean'!$E:$E,ROW()-3)="Senior",INDEX('RobotLookup Clean'!$AA:$AA,ROW()-3)=1),ROW()-3,"")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X914" t="str">
        <f>IF(AND(INDEX('RobotLookup Clean'!$E:$E,ROW()-3)="Senior",INDEX('RobotLookup Clean'!$AA:$AA,ROW()-3)=1),ROW()-3,"")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X915" t="str">
        <f>IF(AND(INDEX('RobotLookup Clean'!$E:$E,ROW()-3)="Senior",INDEX('RobotLookup Clean'!$AA:$AA,ROW()-3)=1),ROW()-3,"")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X916" t="str">
        <f>IF(AND(INDEX('RobotLookup Clean'!$E:$E,ROW()-3)="Senior",INDEX('RobotLookup Clean'!$AA:$AA,ROW()-3)=1),ROW()-3,"")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X917" t="str">
        <f>IF(AND(INDEX('RobotLookup Clean'!$E:$E,ROW()-3)="Senior",INDEX('RobotLookup Clean'!$AA:$AA,ROW()-3)=1),ROW()-3,"")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X918" t="str">
        <f>IF(AND(INDEX('RobotLookup Clean'!$E:$E,ROW()-3)="Senior",INDEX('RobotLookup Clean'!$AA:$AA,ROW()-3)=1),ROW()-3,"")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X919" t="str">
        <f>IF(AND(INDEX('RobotLookup Clean'!$E:$E,ROW()-3)="Senior",INDEX('RobotLookup Clean'!$AA:$AA,ROW()-3)=1),ROW()-3,"")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X920" t="str">
        <f>IF(AND(INDEX('RobotLookup Clean'!$E:$E,ROW()-3)="Senior",INDEX('RobotLookup Clean'!$AA:$AA,ROW()-3)=1),ROW()-3,"")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X921" t="str">
        <f>IF(AND(INDEX('RobotLookup Clean'!$E:$E,ROW()-3)="Senior",INDEX('RobotLookup Clean'!$AA:$AA,ROW()-3)=1),ROW()-3,"")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X922" t="str">
        <f>IF(AND(INDEX('RobotLookup Clean'!$E:$E,ROW()-3)="Senior",INDEX('RobotLookup Clean'!$AA:$AA,ROW()-3)=1),ROW()-3,"")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X923" t="str">
        <f>IF(AND(INDEX('RobotLookup Clean'!$E:$E,ROW()-3)="Senior",INDEX('RobotLookup Clean'!$AA:$AA,ROW()-3)=1),ROW()-3,"")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X924" t="str">
        <f>IF(AND(INDEX('RobotLookup Clean'!$E:$E,ROW()-3)="Senior",INDEX('RobotLookup Clean'!$AA:$AA,ROW()-3)=1),ROW()-3,"")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X925" t="str">
        <f>IF(AND(INDEX('RobotLookup Clean'!$E:$E,ROW()-3)="Senior",INDEX('RobotLookup Clean'!$AA:$AA,ROW()-3)=1),ROW()-3,"")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X926" t="str">
        <f>IF(AND(INDEX('RobotLookup Clean'!$E:$E,ROW()-3)="Senior",INDEX('RobotLookup Clean'!$AA:$AA,ROW()-3)=1),ROW()-3,"")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X927" t="str">
        <f>IF(AND(INDEX('RobotLookup Clean'!$E:$E,ROW()-3)="Senior",INDEX('RobotLookup Clean'!$AA:$AA,ROW()-3)=1),ROW()-3,"")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X928" t="str">
        <f>IF(AND(INDEX('RobotLookup Clean'!$E:$E,ROW()-3)="Senior",INDEX('RobotLookup Clean'!$AA:$AA,ROW()-3)=1),ROW()-3,"")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X929" t="str">
        <f>IF(AND(INDEX('RobotLookup Clean'!$E:$E,ROW()-3)="Senior",INDEX('RobotLookup Clean'!$AA:$AA,ROW()-3)=1),ROW()-3,"")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X930" t="str">
        <f>IF(AND(INDEX('RobotLookup Clean'!$E:$E,ROW()-3)="Senior",INDEX('RobotLookup Clean'!$AA:$AA,ROW()-3)=1),ROW()-3,"")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X931" t="str">
        <f>IF(AND(INDEX('RobotLookup Clean'!$E:$E,ROW()-3)="Senior",INDEX('RobotLookup Clean'!$AA:$AA,ROW()-3)=1),ROW()-3,"")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X932" t="str">
        <f>IF(AND(INDEX('RobotLookup Clean'!$E:$E,ROW()-3)="Senior",INDEX('RobotLookup Clean'!$AA:$AA,ROW()-3)=1),ROW()-3,"")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X933" t="str">
        <f>IF(AND(INDEX('RobotLookup Clean'!$E:$E,ROW()-3)="Senior",INDEX('RobotLookup Clean'!$AA:$AA,ROW()-3)=1),ROW()-3,"")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X934" t="str">
        <f>IF(AND(INDEX('RobotLookup Clean'!$E:$E,ROW()-3)="Senior",INDEX('RobotLookup Clean'!$AA:$AA,ROW()-3)=1),ROW()-3,"")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X935" t="str">
        <f>IF(AND(INDEX('RobotLookup Clean'!$E:$E,ROW()-3)="Senior",INDEX('RobotLookup Clean'!$AA:$AA,ROW()-3)=1),ROW()-3,"")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X936" t="str">
        <f>IF(AND(INDEX('RobotLookup Clean'!$E:$E,ROW()-3)="Senior",INDEX('RobotLookup Clean'!$AA:$AA,ROW()-3)=1),ROW()-3,"")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X937" t="str">
        <f>IF(AND(INDEX('RobotLookup Clean'!$E:$E,ROW()-3)="Senior",INDEX('RobotLookup Clean'!$AA:$AA,ROW()-3)=1),ROW()-3,"")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X938" t="str">
        <f>IF(AND(INDEX('RobotLookup Clean'!$E:$E,ROW()-3)="Senior",INDEX('RobotLookup Clean'!$AA:$AA,ROW()-3)=1),ROW()-3,"")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X939" t="str">
        <f>IF(AND(INDEX('RobotLookup Clean'!$E:$E,ROW()-3)="Senior",INDEX('RobotLookup Clean'!$AA:$AA,ROW()-3)=1),ROW()-3,"")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X940" t="str">
        <f>IF(AND(INDEX('RobotLookup Clean'!$E:$E,ROW()-3)="Senior",INDEX('RobotLookup Clean'!$AA:$AA,ROW()-3)=1),ROW()-3,"")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X941" t="str">
        <f>IF(AND(INDEX('RobotLookup Clean'!$E:$E,ROW()-3)="Senior",INDEX('RobotLookup Clean'!$AA:$AA,ROW()-3)=1),ROW()-3,"")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X942" t="str">
        <f>IF(AND(INDEX('RobotLookup Clean'!$E:$E,ROW()-3)="Senior",INDEX('RobotLookup Clean'!$AA:$AA,ROW()-3)=1),ROW()-3,"")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X943" t="str">
        <f>IF(AND(INDEX('RobotLookup Clean'!$E:$E,ROW()-3)="Senior",INDEX('RobotLookup Clean'!$AA:$AA,ROW()-3)=1),ROW()-3,"")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X944" t="str">
        <f>IF(AND(INDEX('RobotLookup Clean'!$E:$E,ROW()-3)="Senior",INDEX('RobotLookup Clean'!$AA:$AA,ROW()-3)=1),ROW()-3,"")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X945" t="str">
        <f>IF(AND(INDEX('RobotLookup Clean'!$E:$E,ROW()-3)="Senior",INDEX('RobotLookup Clean'!$AA:$AA,ROW()-3)=1),ROW()-3,"")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X946" t="str">
        <f>IF(AND(INDEX('RobotLookup Clean'!$E:$E,ROW()-3)="Senior",INDEX('RobotLookup Clean'!$AA:$AA,ROW()-3)=1),ROW()-3,"")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X947" t="str">
        <f>IF(AND(INDEX('RobotLookup Clean'!$E:$E,ROW()-3)="Senior",INDEX('RobotLookup Clean'!$AA:$AA,ROW()-3)=1),ROW()-3,"")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X948" t="str">
        <f>IF(AND(INDEX('RobotLookup Clean'!$E:$E,ROW()-3)="Senior",INDEX('RobotLookup Clean'!$AA:$AA,ROW()-3)=1),ROW()-3,"")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X949" t="str">
        <f>IF(AND(INDEX('RobotLookup Clean'!$E:$E,ROW()-3)="Senior",INDEX('RobotLookup Clean'!$AA:$AA,ROW()-3)=1),ROW()-3,"")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X950" t="str">
        <f>IF(AND(INDEX('RobotLookup Clean'!$E:$E,ROW()-3)="Senior",INDEX('RobotLookup Clean'!$AA:$AA,ROW()-3)=1),ROW()-3,"")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X951" t="str">
        <f>IF(AND(INDEX('RobotLookup Clean'!$E:$E,ROW()-3)="Senior",INDEX('RobotLookup Clean'!$AA:$AA,ROW()-3)=1),ROW()-3,"")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X952" t="str">
        <f>IF(AND(INDEX('RobotLookup Clean'!$E:$E,ROW()-3)="Senior",INDEX('RobotLookup Clean'!$AA:$AA,ROW()-3)=1),ROW()-3,"")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X953" t="str">
        <f>IF(AND(INDEX('RobotLookup Clean'!$E:$E,ROW()-3)="Senior",INDEX('RobotLookup Clean'!$AA:$AA,ROW()-3)=1),ROW()-3,"")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X954" t="str">
        <f>IF(AND(INDEX('RobotLookup Clean'!$E:$E,ROW()-3)="Senior",INDEX('RobotLookup Clean'!$AA:$AA,ROW()-3)=1),ROW()-3,"")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X955" t="str">
        <f>IF(AND(INDEX('RobotLookup Clean'!$E:$E,ROW()-3)="Senior",INDEX('RobotLookup Clean'!$AA:$AA,ROW()-3)=1),ROW()-3,"")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X956" t="str">
        <f>IF(AND(INDEX('RobotLookup Clean'!$E:$E,ROW()-3)="Senior",INDEX('RobotLookup Clean'!$AA:$AA,ROW()-3)=1),ROW()-3,"")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X957" t="str">
        <f>IF(AND(INDEX('RobotLookup Clean'!$E:$E,ROW()-3)="Senior",INDEX('RobotLookup Clean'!$AA:$AA,ROW()-3)=1),ROW()-3,"")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X958" t="str">
        <f>IF(AND(INDEX('RobotLookup Clean'!$E:$E,ROW()-3)="Senior",INDEX('RobotLookup Clean'!$AA:$AA,ROW()-3)=1),ROW()-3,"")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X959" t="str">
        <f>IF(AND(INDEX('RobotLookup Clean'!$E:$E,ROW()-3)="Senior",INDEX('RobotLookup Clean'!$AA:$AA,ROW()-3)=1),ROW()-3,"")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X960" t="str">
        <f>IF(AND(INDEX('RobotLookup Clean'!$E:$E,ROW()-3)="Senior",INDEX('RobotLookup Clean'!$AA:$AA,ROW()-3)=1),ROW()-3,"")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X961" t="str">
        <f>IF(AND(INDEX('RobotLookup Clean'!$E:$E,ROW()-3)="Senior",INDEX('RobotLookup Clean'!$AA:$AA,ROW()-3)=1),ROW()-3,"")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X962" t="str">
        <f>IF(AND(INDEX('RobotLookup Clean'!$E:$E,ROW()-3)="Senior",INDEX('RobotLookup Clean'!$AA:$AA,ROW()-3)=1),ROW()-3,"")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X963" t="str">
        <f>IF(AND(INDEX('RobotLookup Clean'!$E:$E,ROW()-3)="Senior",INDEX('RobotLookup Clean'!$AA:$AA,ROW()-3)=1),ROW()-3,"")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X964" t="str">
        <f>IF(AND(INDEX('RobotLookup Clean'!$E:$E,ROW()-3)="Senior",INDEX('RobotLookup Clean'!$AA:$AA,ROW()-3)=1),ROW()-3,"")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X965" t="str">
        <f>IF(AND(INDEX('RobotLookup Clean'!$E:$E,ROW()-3)="Senior",INDEX('RobotLookup Clean'!$AA:$AA,ROW()-3)=1),ROW()-3,"")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X966" t="str">
        <f>IF(AND(INDEX('RobotLookup Clean'!$E:$E,ROW()-3)="Senior",INDEX('RobotLookup Clean'!$AA:$AA,ROW()-3)=1),ROW()-3,"")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X967" t="str">
        <f>IF(AND(INDEX('RobotLookup Clean'!$E:$E,ROW()-3)="Senior",INDEX('RobotLookup Clean'!$AA:$AA,ROW()-3)=1),ROW()-3,"")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X968" t="str">
        <f>IF(AND(INDEX('RobotLookup Clean'!$E:$E,ROW()-3)="Senior",INDEX('RobotLookup Clean'!$AA:$AA,ROW()-3)=1),ROW()-3,"")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X969" t="str">
        <f>IF(AND(INDEX('RobotLookup Clean'!$E:$E,ROW()-3)="Senior",INDEX('RobotLookup Clean'!$AA:$AA,ROW()-3)=1),ROW()-3,"")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X970" t="str">
        <f>IF(AND(INDEX('RobotLookup Clean'!$E:$E,ROW()-3)="Senior",INDEX('RobotLookup Clean'!$AA:$AA,ROW()-3)=1),ROW()-3,"")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X971" t="str">
        <f>IF(AND(INDEX('RobotLookup Clean'!$E:$E,ROW()-3)="Senior",INDEX('RobotLookup Clean'!$AA:$AA,ROW()-3)=1),ROW()-3,"")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X972" t="str">
        <f>IF(AND(INDEX('RobotLookup Clean'!$E:$E,ROW()-3)="Senior",INDEX('RobotLookup Clean'!$AA:$AA,ROW()-3)=1),ROW()-3,"")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X973" t="str">
        <f>IF(AND(INDEX('RobotLookup Clean'!$E:$E,ROW()-3)="Senior",INDEX('RobotLookup Clean'!$AA:$AA,ROW()-3)=1),ROW()-3,"")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X974" t="str">
        <f>IF(AND(INDEX('RobotLookup Clean'!$E:$E,ROW()-3)="Senior",INDEX('RobotLookup Clean'!$AA:$AA,ROW()-3)=1),ROW()-3,"")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X975" t="str">
        <f>IF(AND(INDEX('RobotLookup Clean'!$E:$E,ROW()-3)="Senior",INDEX('RobotLookup Clean'!$AA:$AA,ROW()-3)=1),ROW()-3,"")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X976" t="str">
        <f>IF(AND(INDEX('RobotLookup Clean'!$E:$E,ROW()-3)="Senior",INDEX('RobotLookup Clean'!$AA:$AA,ROW()-3)=1),ROW()-3,"")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X977" t="str">
        <f>IF(AND(INDEX('RobotLookup Clean'!$E:$E,ROW()-3)="Senior",INDEX('RobotLookup Clean'!$AA:$AA,ROW()-3)=1),ROW()-3,"")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X978" t="str">
        <f>IF(AND(INDEX('RobotLookup Clean'!$E:$E,ROW()-3)="Senior",INDEX('RobotLookup Clean'!$AA:$AA,ROW()-3)=1),ROW()-3,"")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X979" t="str">
        <f>IF(AND(INDEX('RobotLookup Clean'!$E:$E,ROW()-3)="Senior",INDEX('RobotLookup Clean'!$AA:$AA,ROW()-3)=1),ROW()-3,"")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X980" t="str">
        <f>IF(AND(INDEX('RobotLookup Clean'!$E:$E,ROW()-3)="Senior",INDEX('RobotLookup Clean'!$AA:$AA,ROW()-3)=1),ROW()-3,"")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X981" t="str">
        <f>IF(AND(INDEX('RobotLookup Clean'!$E:$E,ROW()-3)="Senior",INDEX('RobotLookup Clean'!$AA:$AA,ROW()-3)=1),ROW()-3,"")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X982" t="str">
        <f>IF(AND(INDEX('RobotLookup Clean'!$E:$E,ROW()-3)="Senior",INDEX('RobotLookup Clean'!$AA:$AA,ROW()-3)=1),ROW()-3,"")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X983" t="str">
        <f>IF(AND(INDEX('RobotLookup Clean'!$E:$E,ROW()-3)="Senior",INDEX('RobotLookup Clean'!$AA:$AA,ROW()-3)=1),ROW()-3,"")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X984" t="str">
        <f>IF(AND(INDEX('RobotLookup Clean'!$E:$E,ROW()-3)="Senior",INDEX('RobotLookup Clean'!$AA:$AA,ROW()-3)=1),ROW()-3,"")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X985" t="str">
        <f>IF(AND(INDEX('RobotLookup Clean'!$E:$E,ROW()-3)="Senior",INDEX('RobotLookup Clean'!$AA:$AA,ROW()-3)=1),ROW()-3,"")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X986" t="str">
        <f>IF(AND(INDEX('RobotLookup Clean'!$E:$E,ROW()-3)="Senior",INDEX('RobotLookup Clean'!$AA:$AA,ROW()-3)=1),ROW()-3,"")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X987" t="str">
        <f>IF(AND(INDEX('RobotLookup Clean'!$E:$E,ROW()-3)="Senior",INDEX('RobotLookup Clean'!$AA:$AA,ROW()-3)=1),ROW()-3,"")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X988" t="str">
        <f>IF(AND(INDEX('RobotLookup Clean'!$E:$E,ROW()-3)="Senior",INDEX('RobotLookup Clean'!$AA:$AA,ROW()-3)=1),ROW()-3,"")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X989" t="str">
        <f>IF(AND(INDEX('RobotLookup Clean'!$E:$E,ROW()-3)="Senior",INDEX('RobotLookup Clean'!$AA:$AA,ROW()-3)=1),ROW()-3,"")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X990" t="str">
        <f>IF(AND(INDEX('RobotLookup Clean'!$E:$E,ROW()-3)="Senior",INDEX('RobotLookup Clean'!$AA:$AA,ROW()-3)=1),ROW()-3,"")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X991" t="str">
        <f>IF(AND(INDEX('RobotLookup Clean'!$E:$E,ROW()-3)="Senior",INDEX('RobotLookup Clean'!$AA:$AA,ROW()-3)=1),ROW()-3,"")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X992" t="str">
        <f>IF(AND(INDEX('RobotLookup Clean'!$E:$E,ROW()-3)="Senior",INDEX('RobotLookup Clean'!$AA:$AA,ROW()-3)=1),ROW()-3,"")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X993" t="str">
        <f>IF(AND(INDEX('RobotLookup Clean'!$E:$E,ROW()-3)="Senior",INDEX('RobotLookup Clean'!$AA:$AA,ROW()-3)=1),ROW()-3,"")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X994" t="str">
        <f>IF(AND(INDEX('RobotLookup Clean'!$E:$E,ROW()-3)="Senior",INDEX('RobotLookup Clean'!$AA:$AA,ROW()-3)=1),ROW()-3,"")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X995" t="str">
        <f>IF(AND(INDEX('RobotLookup Clean'!$E:$E,ROW()-3)="Senior",INDEX('RobotLookup Clean'!$AA:$AA,ROW()-3)=1),ROW()-3,"")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X996" t="str">
        <f>IF(AND(INDEX('RobotLookup Clean'!$E:$E,ROW()-3)="Senior",INDEX('RobotLookup Clean'!$AA:$AA,ROW()-3)=1),ROW()-3,"")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X997" t="str">
        <f>IF(AND(INDEX('RobotLookup Clean'!$E:$E,ROW()-3)="Senior",INDEX('RobotLookup Clean'!$AA:$AA,ROW()-3)=1),ROW()-3,"")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X998" t="str">
        <f>IF(AND(INDEX('RobotLookup Clean'!$E:$E,ROW()-3)="Senior",INDEX('RobotLookup Clean'!$AA:$AA,ROW()-3)=1),ROW()-3,"")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X999" t="str">
        <f>IF(AND(INDEX('RobotLookup Clean'!$E:$E,ROW()-3)="Senior",INDEX('RobotLookup Clean'!$AA:$AA,ROW()-3)=1),ROW()-3,"")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X1000" t="str">
        <f>IF(AND(INDEX('RobotLookup Clean'!$E:$E,ROW()-3)="Senior",INDEX('RobotLookup Clean'!$AA:$AA,ROW()-3)=1),ROW()-3,"")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X1001" t="str">
        <f>IF(AND(INDEX('RobotLookup Clean'!$E:$E,ROW()-3)="Senior",INDEX('RobotLookup Clean'!$AA:$AA,ROW()-3)=1),ROW()-3,"")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X1002" t="str">
        <f>IF(AND(INDEX('RobotLookup Clean'!$E:$E,ROW()-3)="Senior",INDEX('RobotLookup Clean'!$AA:$AA,ROW()-3)=1),ROW()-3,"")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X1003" t="str">
        <f>IF(AND(INDEX('RobotLookup Clean'!$E:$E,ROW()-3)="Senior",INDEX('RobotLookup Clean'!$AA:$AA,ROW()-3)=1),ROW()-3,"")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X1004" t="str">
        <f>IF(AND(INDEX('RobotLookup Clean'!$E:$E,ROW()-3)="Senior",INDEX('RobotLookup Clean'!$AA:$AA,ROW()-3)=1),ROW()-3,"")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24" max="28" width="13" hidden="1" customWidth="1"/>
  </cols>
  <sheetData>
    <row r="1" spans="1:28" ht="18" customHeight="1" x14ac:dyDescent="0.25">
      <c r="A1" s="20" t="s">
        <v>267</v>
      </c>
    </row>
    <row r="4" spans="1:28" x14ac:dyDescent="0.2">
      <c r="A4" s="21" t="s">
        <v>1</v>
      </c>
      <c r="B4" s="21" t="s">
        <v>2</v>
      </c>
      <c r="C4" s="21" t="s">
        <v>265</v>
      </c>
      <c r="D4" s="21" t="s">
        <v>9</v>
      </c>
      <c r="E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/>
      </c>
      <c r="B5" s="22" t="str">
        <f>IF($AB5="","",INDEX('RobotLookup Clean'!$D:$D,$AB5))</f>
        <v/>
      </c>
      <c r="C5" s="22"/>
      <c r="D5" s="22"/>
      <c r="E5" s="22"/>
      <c r="X5" t="str">
        <f>IF(AND(INDEX('RobotLookup Clean'!$E:$E,ROW()-3)="Junior",INDEX('RobotLookup Clean'!$X:$X,ROW()-3)=1),ROW()-3,"")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 t="str">
        <f>IFERROR(MATCH(ROWS($AA$5:AA5),$Z$5:$Z$1004,0),"")</f>
        <v/>
      </c>
      <c r="AB5" t="str">
        <f t="shared" ref="AB5:AB68" si="1">IF($AA5="","",INDEX($X$5:$X$1004,$AA5))</f>
        <v/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X6" t="str">
        <f>IF(AND(INDEX('RobotLookup Clean'!$E:$E,ROW()-3)="Junior",INDEX('RobotLookup Clean'!$X:$X,ROW()-3)=1),ROW()-3,"")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X7" t="str">
        <f>IF(AND(INDEX('RobotLookup Clean'!$E:$E,ROW()-3)="Junior",INDEX('RobotLookup Clean'!$X:$X,ROW()-3)=1),ROW()-3,"")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X8" t="str">
        <f>IF(AND(INDEX('RobotLookup Clean'!$E:$E,ROW()-3)="Junior",INDEX('RobotLookup Clean'!$X:$X,ROW()-3)=1),ROW()-3,"")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X9" t="str">
        <f>IF(AND(INDEX('RobotLookup Clean'!$E:$E,ROW()-3)="Junior",INDEX('RobotLookup Clean'!$X:$X,ROW()-3)=1),ROW()-3,"")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X10" t="str">
        <f>IF(AND(INDEX('RobotLookup Clean'!$E:$E,ROW()-3)="Junior",INDEX('RobotLookup Clean'!$X:$X,ROW()-3)=1),ROW()-3,"")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X11" t="str">
        <f>IF(AND(INDEX('RobotLookup Clean'!$E:$E,ROW()-3)="Junior",INDEX('RobotLookup Clean'!$X:$X,ROW()-3)=1),ROW()-3,"")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X12" t="str">
        <f>IF(AND(INDEX('RobotLookup Clean'!$E:$E,ROW()-3)="Junior",INDEX('RobotLookup Clean'!$X:$X,ROW()-3)=1),ROW()-3,"")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X13" t="str">
        <f>IF(AND(INDEX('RobotLookup Clean'!$E:$E,ROW()-3)="Junior",INDEX('RobotLookup Clean'!$X:$X,ROW()-3)=1),ROW()-3,"")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X14" t="str">
        <f>IF(AND(INDEX('RobotLookup Clean'!$E:$E,ROW()-3)="Junior",INDEX('RobotLookup Clean'!$X:$X,ROW()-3)=1),ROW()-3,"")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X15" t="str">
        <f>IF(AND(INDEX('RobotLookup Clean'!$E:$E,ROW()-3)="Junior",INDEX('RobotLookup Clean'!$X:$X,ROW()-3)=1),ROW()-3,"")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X16" t="str">
        <f>IF(AND(INDEX('RobotLookup Clean'!$E:$E,ROW()-3)="Junior",INDEX('RobotLookup Clean'!$X:$X,ROW()-3)=1),ROW()-3,"")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X17" t="str">
        <f>IF(AND(INDEX('RobotLookup Clean'!$E:$E,ROW()-3)="Junior",INDEX('RobotLookup Clean'!$X:$X,ROW()-3)=1),ROW()-3,"")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X18" t="str">
        <f>IF(AND(INDEX('RobotLookup Clean'!$E:$E,ROW()-3)="Junior",INDEX('RobotLookup Clean'!$X:$X,ROW()-3)=1),ROW()-3,"")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X19" t="str">
        <f>IF(AND(INDEX('RobotLookup Clean'!$E:$E,ROW()-3)="Junior",INDEX('RobotLookup Clean'!$X:$X,ROW()-3)=1),ROW()-3,"")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X20" t="str">
        <f>IF(AND(INDEX('RobotLookup Clean'!$E:$E,ROW()-3)="Junior",INDEX('RobotLookup Clean'!$X:$X,ROW()-3)=1),ROW()-3,"")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X21" t="str">
        <f>IF(AND(INDEX('RobotLookup Clean'!$E:$E,ROW()-3)="Junior",INDEX('RobotLookup Clean'!$X:$X,ROW()-3)=1),ROW()-3,"")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X22" t="str">
        <f>IF(AND(INDEX('RobotLookup Clean'!$E:$E,ROW()-3)="Junior",INDEX('RobotLookup Clean'!$X:$X,ROW()-3)=1),ROW()-3,"")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X23" t="str">
        <f>IF(AND(INDEX('RobotLookup Clean'!$E:$E,ROW()-3)="Junior",INDEX('RobotLookup Clean'!$X:$X,ROW()-3)=1),ROW()-3,"")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X24" t="str">
        <f>IF(AND(INDEX('RobotLookup Clean'!$E:$E,ROW()-3)="Junior",INDEX('RobotLookup Clean'!$X:$X,ROW()-3)=1),ROW()-3,"")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X25" t="str">
        <f>IF(AND(INDEX('RobotLookup Clean'!$E:$E,ROW()-3)="Junior",INDEX('RobotLookup Clean'!$X:$X,ROW()-3)=1),ROW()-3,"")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X26" t="str">
        <f>IF(AND(INDEX('RobotLookup Clean'!$E:$E,ROW()-3)="Junior",INDEX('RobotLookup Clean'!$X:$X,ROW()-3)=1),ROW()-3,"")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X27" t="str">
        <f>IF(AND(INDEX('RobotLookup Clean'!$E:$E,ROW()-3)="Junior",INDEX('RobotLookup Clean'!$X:$X,ROW()-3)=1),ROW()-3,"")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X28" t="str">
        <f>IF(AND(INDEX('RobotLookup Clean'!$E:$E,ROW()-3)="Junior",INDEX('RobotLookup Clean'!$X:$X,ROW()-3)=1),ROW()-3,"")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X29" t="str">
        <f>IF(AND(INDEX('RobotLookup Clean'!$E:$E,ROW()-3)="Junior",INDEX('RobotLookup Clean'!$X:$X,ROW()-3)=1),ROW()-3,"")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X30" t="str">
        <f>IF(AND(INDEX('RobotLookup Clean'!$E:$E,ROW()-3)="Junior",INDEX('RobotLookup Clean'!$X:$X,ROW()-3)=1),ROW()-3,"")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X31" t="str">
        <f>IF(AND(INDEX('RobotLookup Clean'!$E:$E,ROW()-3)="Junior",INDEX('RobotLookup Clean'!$X:$X,ROW()-3)=1),ROW()-3,"")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X32" t="str">
        <f>IF(AND(INDEX('RobotLookup Clean'!$E:$E,ROW()-3)="Junior",INDEX('RobotLookup Clean'!$X:$X,ROW()-3)=1),ROW()-3,"")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X33" t="str">
        <f>IF(AND(INDEX('RobotLookup Clean'!$E:$E,ROW()-3)="Junior",INDEX('RobotLookup Clean'!$X:$X,ROW()-3)=1),ROW()-3,"")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X34" t="str">
        <f>IF(AND(INDEX('RobotLookup Clean'!$E:$E,ROW()-3)="Junior",INDEX('RobotLookup Clean'!$X:$X,ROW()-3)=1),ROW()-3,"")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X35" t="str">
        <f>IF(AND(INDEX('RobotLookup Clean'!$E:$E,ROW()-3)="Junior",INDEX('RobotLookup Clean'!$X:$X,ROW()-3)=1),ROW()-3,"")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X36" t="str">
        <f>IF(AND(INDEX('RobotLookup Clean'!$E:$E,ROW()-3)="Junior",INDEX('RobotLookup Clean'!$X:$X,ROW()-3)=1),ROW()-3,"")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X37" t="str">
        <f>IF(AND(INDEX('RobotLookup Clean'!$E:$E,ROW()-3)="Junior",INDEX('RobotLookup Clean'!$X:$X,ROW()-3)=1),ROW()-3,"")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X38" t="str">
        <f>IF(AND(INDEX('RobotLookup Clean'!$E:$E,ROW()-3)="Junior",INDEX('RobotLookup Clean'!$X:$X,ROW()-3)=1),ROW()-3,"")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X39" t="str">
        <f>IF(AND(INDEX('RobotLookup Clean'!$E:$E,ROW()-3)="Junior",INDEX('RobotLookup Clean'!$X:$X,ROW()-3)=1),ROW()-3,"")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X40" t="str">
        <f>IF(AND(INDEX('RobotLookup Clean'!$E:$E,ROW()-3)="Junior",INDEX('RobotLookup Clean'!$X:$X,ROW()-3)=1),ROW()-3,"")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X41" t="str">
        <f>IF(AND(INDEX('RobotLookup Clean'!$E:$E,ROW()-3)="Junior",INDEX('RobotLookup Clean'!$X:$X,ROW()-3)=1),ROW()-3,"")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X42" t="str">
        <f>IF(AND(INDEX('RobotLookup Clean'!$E:$E,ROW()-3)="Junior",INDEX('RobotLookup Clean'!$X:$X,ROW()-3)=1),ROW()-3,"")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X43" t="str">
        <f>IF(AND(INDEX('RobotLookup Clean'!$E:$E,ROW()-3)="Junior",INDEX('RobotLookup Clean'!$X:$X,ROW()-3)=1),ROW()-3,"")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X44" t="str">
        <f>IF(AND(INDEX('RobotLookup Clean'!$E:$E,ROW()-3)="Junior",INDEX('RobotLookup Clean'!$X:$X,ROW()-3)=1),ROW()-3,"")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X45" t="str">
        <f>IF(AND(INDEX('RobotLookup Clean'!$E:$E,ROW()-3)="Junior",INDEX('RobotLookup Clean'!$X:$X,ROW()-3)=1),ROW()-3,"")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X46" t="str">
        <f>IF(AND(INDEX('RobotLookup Clean'!$E:$E,ROW()-3)="Junior",INDEX('RobotLookup Clean'!$X:$X,ROW()-3)=1),ROW()-3,"")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X47" t="str">
        <f>IF(AND(INDEX('RobotLookup Clean'!$E:$E,ROW()-3)="Junior",INDEX('RobotLookup Clean'!$X:$X,ROW()-3)=1),ROW()-3,"")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X48" t="str">
        <f>IF(AND(INDEX('RobotLookup Clean'!$E:$E,ROW()-3)="Junior",INDEX('RobotLookup Clean'!$X:$X,ROW()-3)=1),ROW()-3,"")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X49" t="str">
        <f>IF(AND(INDEX('RobotLookup Clean'!$E:$E,ROW()-3)="Junior",INDEX('RobotLookup Clean'!$X:$X,ROW()-3)=1),ROW()-3,"")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X50" t="str">
        <f>IF(AND(INDEX('RobotLookup Clean'!$E:$E,ROW()-3)="Junior",INDEX('RobotLookup Clean'!$X:$X,ROW()-3)=1),ROW()-3,"")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X51" t="str">
        <f>IF(AND(INDEX('RobotLookup Clean'!$E:$E,ROW()-3)="Junior",INDEX('RobotLookup Clean'!$X:$X,ROW()-3)=1),ROW()-3,"")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X52" t="str">
        <f>IF(AND(INDEX('RobotLookup Clean'!$E:$E,ROW()-3)="Junior",INDEX('RobotLookup Clean'!$X:$X,ROW()-3)=1),ROW()-3,"")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X53" t="str">
        <f>IF(AND(INDEX('RobotLookup Clean'!$E:$E,ROW()-3)="Junior",INDEX('RobotLookup Clean'!$X:$X,ROW()-3)=1),ROW()-3,"")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X54" t="str">
        <f>IF(AND(INDEX('RobotLookup Clean'!$E:$E,ROW()-3)="Junior",INDEX('RobotLookup Clean'!$X:$X,ROW()-3)=1),ROW()-3,"")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X55" t="str">
        <f>IF(AND(INDEX('RobotLookup Clean'!$E:$E,ROW()-3)="Junior",INDEX('RobotLookup Clean'!$X:$X,ROW()-3)=1),ROW()-3,"")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X56" t="str">
        <f>IF(AND(INDEX('RobotLookup Clean'!$E:$E,ROW()-3)="Junior",INDEX('RobotLookup Clean'!$X:$X,ROW()-3)=1),ROW()-3,"")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X57" t="str">
        <f>IF(AND(INDEX('RobotLookup Clean'!$E:$E,ROW()-3)="Junior",INDEX('RobotLookup Clean'!$X:$X,ROW()-3)=1),ROW()-3,"")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X58" t="str">
        <f>IF(AND(INDEX('RobotLookup Clean'!$E:$E,ROW()-3)="Junior",INDEX('RobotLookup Clean'!$X:$X,ROW()-3)=1),ROW()-3,"")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X59" t="str">
        <f>IF(AND(INDEX('RobotLookup Clean'!$E:$E,ROW()-3)="Junior",INDEX('RobotLookup Clean'!$X:$X,ROW()-3)=1),ROW()-3,"")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X60" t="str">
        <f>IF(AND(INDEX('RobotLookup Clean'!$E:$E,ROW()-3)="Junior",INDEX('RobotLookup Clean'!$X:$X,ROW()-3)=1),ROW()-3,"")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X61" t="str">
        <f>IF(AND(INDEX('RobotLookup Clean'!$E:$E,ROW()-3)="Junior",INDEX('RobotLookup Clean'!$X:$X,ROW()-3)=1),ROW()-3,"")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X62" t="str">
        <f>IF(AND(INDEX('RobotLookup Clean'!$E:$E,ROW()-3)="Junior",INDEX('RobotLookup Clean'!$X:$X,ROW()-3)=1),ROW()-3,"")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X63" t="str">
        <f>IF(AND(INDEX('RobotLookup Clean'!$E:$E,ROW()-3)="Junior",INDEX('RobotLookup Clean'!$X:$X,ROW()-3)=1),ROW()-3,"")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X64" t="str">
        <f>IF(AND(INDEX('RobotLookup Clean'!$E:$E,ROW()-3)="Junior",INDEX('RobotLookup Clean'!$X:$X,ROW()-3)=1),ROW()-3,"")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X65" t="str">
        <f>IF(AND(INDEX('RobotLookup Clean'!$E:$E,ROW()-3)="Junior",INDEX('RobotLookup Clean'!$X:$X,ROW()-3)=1),ROW()-3,"")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X66" t="str">
        <f>IF(AND(INDEX('RobotLookup Clean'!$E:$E,ROW()-3)="Junior",INDEX('RobotLookup Clean'!$X:$X,ROW()-3)=1),ROW()-3,"")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X67" t="str">
        <f>IF(AND(INDEX('RobotLookup Clean'!$E:$E,ROW()-3)="Junior",INDEX('RobotLookup Clean'!$X:$X,ROW()-3)=1),ROW()-3,"")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X68" t="str">
        <f>IF(AND(INDEX('RobotLookup Clean'!$E:$E,ROW()-3)="Junior",INDEX('RobotLookup Clean'!$X:$X,ROW()-3)=1),ROW()-3,"")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X69" t="str">
        <f>IF(AND(INDEX('RobotLookup Clean'!$E:$E,ROW()-3)="Junior",INDEX('RobotLookup Clean'!$X:$X,ROW()-3)=1),ROW()-3,"")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X70" t="str">
        <f>IF(AND(INDEX('RobotLookup Clean'!$E:$E,ROW()-3)="Junior",INDEX('RobotLookup Clean'!$X:$X,ROW()-3)=1),ROW()-3,"")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X71" t="str">
        <f>IF(AND(INDEX('RobotLookup Clean'!$E:$E,ROW()-3)="Junior",INDEX('RobotLookup Clean'!$X:$X,ROW()-3)=1),ROW()-3,"")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X72" t="str">
        <f>IF(AND(INDEX('RobotLookup Clean'!$E:$E,ROW()-3)="Junior",INDEX('RobotLookup Clean'!$X:$X,ROW()-3)=1),ROW()-3,"")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X73" t="str">
        <f>IF(AND(INDEX('RobotLookup Clean'!$E:$E,ROW()-3)="Junior",INDEX('RobotLookup Clean'!$X:$X,ROW()-3)=1),ROW()-3,"")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X74" t="str">
        <f>IF(AND(INDEX('RobotLookup Clean'!$E:$E,ROW()-3)="Junior",INDEX('RobotLookup Clean'!$X:$X,ROW()-3)=1),ROW()-3,"")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X75" t="str">
        <f>IF(AND(INDEX('RobotLookup Clean'!$E:$E,ROW()-3)="Junior",INDEX('RobotLookup Clean'!$X:$X,ROW()-3)=1),ROW()-3,"")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X76" t="str">
        <f>IF(AND(INDEX('RobotLookup Clean'!$E:$E,ROW()-3)="Junior",INDEX('RobotLookup Clean'!$X:$X,ROW()-3)=1),ROW()-3,"")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X77" t="str">
        <f>IF(AND(INDEX('RobotLookup Clean'!$E:$E,ROW()-3)="Junior",INDEX('RobotLookup Clean'!$X:$X,ROW()-3)=1),ROW()-3,"")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X78" t="str">
        <f>IF(AND(INDEX('RobotLookup Clean'!$E:$E,ROW()-3)="Junior",INDEX('RobotLookup Clean'!$X:$X,ROW()-3)=1),ROW()-3,"")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X79" t="str">
        <f>IF(AND(INDEX('RobotLookup Clean'!$E:$E,ROW()-3)="Junior",INDEX('RobotLookup Clean'!$X:$X,ROW()-3)=1),ROW()-3,"")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X80" t="str">
        <f>IF(AND(INDEX('RobotLookup Clean'!$E:$E,ROW()-3)="Junior",INDEX('RobotLookup Clean'!$X:$X,ROW()-3)=1),ROW()-3,"")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X81" t="str">
        <f>IF(AND(INDEX('RobotLookup Clean'!$E:$E,ROW()-3)="Junior",INDEX('RobotLookup Clean'!$X:$X,ROW()-3)=1),ROW()-3,"")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X82" t="str">
        <f>IF(AND(INDEX('RobotLookup Clean'!$E:$E,ROW()-3)="Junior",INDEX('RobotLookup Clean'!$X:$X,ROW()-3)=1),ROW()-3,"")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X83" t="str">
        <f>IF(AND(INDEX('RobotLookup Clean'!$E:$E,ROW()-3)="Junior",INDEX('RobotLookup Clean'!$X:$X,ROW()-3)=1),ROW()-3,"")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X84" t="str">
        <f>IF(AND(INDEX('RobotLookup Clean'!$E:$E,ROW()-3)="Junior",INDEX('RobotLookup Clean'!$X:$X,ROW()-3)=1),ROW()-3,"")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X85" t="str">
        <f>IF(AND(INDEX('RobotLookup Clean'!$E:$E,ROW()-3)="Junior",INDEX('RobotLookup Clean'!$X:$X,ROW()-3)=1),ROW()-3,"")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X86" t="str">
        <f>IF(AND(INDEX('RobotLookup Clean'!$E:$E,ROW()-3)="Junior",INDEX('RobotLookup Clean'!$X:$X,ROW()-3)=1),ROW()-3,"")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X87" t="str">
        <f>IF(AND(INDEX('RobotLookup Clean'!$E:$E,ROW()-3)="Junior",INDEX('RobotLookup Clean'!$X:$X,ROW()-3)=1),ROW()-3,"")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X88" t="str">
        <f>IF(AND(INDEX('RobotLookup Clean'!$E:$E,ROW()-3)="Junior",INDEX('RobotLookup Clean'!$X:$X,ROW()-3)=1),ROW()-3,"")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X89" t="str">
        <f>IF(AND(INDEX('RobotLookup Clean'!$E:$E,ROW()-3)="Junior",INDEX('RobotLookup Clean'!$X:$X,ROW()-3)=1),ROW()-3,"")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X90" t="str">
        <f>IF(AND(INDEX('RobotLookup Clean'!$E:$E,ROW()-3)="Junior",INDEX('RobotLookup Clean'!$X:$X,ROW()-3)=1),ROW()-3,"")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X91" t="str">
        <f>IF(AND(INDEX('RobotLookup Clean'!$E:$E,ROW()-3)="Junior",INDEX('RobotLookup Clean'!$X:$X,ROW()-3)=1),ROW()-3,"")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X92" t="str">
        <f>IF(AND(INDEX('RobotLookup Clean'!$E:$E,ROW()-3)="Junior",INDEX('RobotLookup Clean'!$X:$X,ROW()-3)=1),ROW()-3,"")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X93" t="str">
        <f>IF(AND(INDEX('RobotLookup Clean'!$E:$E,ROW()-3)="Junior",INDEX('RobotLookup Clean'!$X:$X,ROW()-3)=1),ROW()-3,"")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X94" t="str">
        <f>IF(AND(INDEX('RobotLookup Clean'!$E:$E,ROW()-3)="Junior",INDEX('RobotLookup Clean'!$X:$X,ROW()-3)=1),ROW()-3,"")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X95" t="str">
        <f>IF(AND(INDEX('RobotLookup Clean'!$E:$E,ROW()-3)="Junior",INDEX('RobotLookup Clean'!$X:$X,ROW()-3)=1),ROW()-3,"")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X96" t="str">
        <f>IF(AND(INDEX('RobotLookup Clean'!$E:$E,ROW()-3)="Junior",INDEX('RobotLookup Clean'!$X:$X,ROW()-3)=1),ROW()-3,"")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X97" t="str">
        <f>IF(AND(INDEX('RobotLookup Clean'!$E:$E,ROW()-3)="Junior",INDEX('RobotLookup Clean'!$X:$X,ROW()-3)=1),ROW()-3,"")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X98" t="str">
        <f>IF(AND(INDEX('RobotLookup Clean'!$E:$E,ROW()-3)="Junior",INDEX('RobotLookup Clean'!$X:$X,ROW()-3)=1),ROW()-3,"")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X99" t="str">
        <f>IF(AND(INDEX('RobotLookup Clean'!$E:$E,ROW()-3)="Junior",INDEX('RobotLookup Clean'!$X:$X,ROW()-3)=1),ROW()-3,"")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X100" t="str">
        <f>IF(AND(INDEX('RobotLookup Clean'!$E:$E,ROW()-3)="Junior",INDEX('RobotLookup Clean'!$X:$X,ROW()-3)=1),ROW()-3,"")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X101" t="str">
        <f>IF(AND(INDEX('RobotLookup Clean'!$E:$E,ROW()-3)="Junior",INDEX('RobotLookup Clean'!$X:$X,ROW()-3)=1),ROW()-3,"")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X102" t="str">
        <f>IF(AND(INDEX('RobotLookup Clean'!$E:$E,ROW()-3)="Junior",INDEX('RobotLookup Clean'!$X:$X,ROW()-3)=1),ROW()-3,"")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X103" t="str">
        <f>IF(AND(INDEX('RobotLookup Clean'!$E:$E,ROW()-3)="Junior",INDEX('RobotLookup Clean'!$X:$X,ROW()-3)=1),ROW()-3,"")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X104" t="str">
        <f>IF(AND(INDEX('RobotLookup Clean'!$E:$E,ROW()-3)="Junior",INDEX('RobotLookup Clean'!$X:$X,ROW()-3)=1),ROW()-3,"")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X105" t="str">
        <f>IF(AND(INDEX('RobotLookup Clean'!$E:$E,ROW()-3)="Junior",INDEX('RobotLookup Clean'!$X:$X,ROW()-3)=1),ROW()-3,"")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X106" t="str">
        <f>IF(AND(INDEX('RobotLookup Clean'!$E:$E,ROW()-3)="Junior",INDEX('RobotLookup Clean'!$X:$X,ROW()-3)=1),ROW()-3,"")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X107" t="str">
        <f>IF(AND(INDEX('RobotLookup Clean'!$E:$E,ROW()-3)="Junior",INDEX('RobotLookup Clean'!$X:$X,ROW()-3)=1),ROW()-3,"")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X108" t="str">
        <f>IF(AND(INDEX('RobotLookup Clean'!$E:$E,ROW()-3)="Junior",INDEX('RobotLookup Clean'!$X:$X,ROW()-3)=1),ROW()-3,"")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X109" t="str">
        <f>IF(AND(INDEX('RobotLookup Clean'!$E:$E,ROW()-3)="Junior",INDEX('RobotLookup Clean'!$X:$X,ROW()-3)=1),ROW()-3,"")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X110" t="str">
        <f>IF(AND(INDEX('RobotLookup Clean'!$E:$E,ROW()-3)="Junior",INDEX('RobotLookup Clean'!$X:$X,ROW()-3)=1),ROW()-3,"")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X111" t="str">
        <f>IF(AND(INDEX('RobotLookup Clean'!$E:$E,ROW()-3)="Junior",INDEX('RobotLookup Clean'!$X:$X,ROW()-3)=1),ROW()-3,"")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X112" t="str">
        <f>IF(AND(INDEX('RobotLookup Clean'!$E:$E,ROW()-3)="Junior",INDEX('RobotLookup Clean'!$X:$X,ROW()-3)=1),ROW()-3,"")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X113" t="str">
        <f>IF(AND(INDEX('RobotLookup Clean'!$E:$E,ROW()-3)="Junior",INDEX('RobotLookup Clean'!$X:$X,ROW()-3)=1),ROW()-3,"")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X114" t="str">
        <f>IF(AND(INDEX('RobotLookup Clean'!$E:$E,ROW()-3)="Junior",INDEX('RobotLookup Clean'!$X:$X,ROW()-3)=1),ROW()-3,"")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X115" t="str">
        <f>IF(AND(INDEX('RobotLookup Clean'!$E:$E,ROW()-3)="Junior",INDEX('RobotLookup Clean'!$X:$X,ROW()-3)=1),ROW()-3,"")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X116" t="str">
        <f>IF(AND(INDEX('RobotLookup Clean'!$E:$E,ROW()-3)="Junior",INDEX('RobotLookup Clean'!$X:$X,ROW()-3)=1),ROW()-3,"")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X117" t="str">
        <f>IF(AND(INDEX('RobotLookup Clean'!$E:$E,ROW()-3)="Junior",INDEX('RobotLookup Clean'!$X:$X,ROW()-3)=1),ROW()-3,"")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X118" t="str">
        <f>IF(AND(INDEX('RobotLookup Clean'!$E:$E,ROW()-3)="Junior",INDEX('RobotLookup Clean'!$X:$X,ROW()-3)=1),ROW()-3,"")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X119" t="str">
        <f>IF(AND(INDEX('RobotLookup Clean'!$E:$E,ROW()-3)="Junior",INDEX('RobotLookup Clean'!$X:$X,ROW()-3)=1),ROW()-3,"")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X120" t="str">
        <f>IF(AND(INDEX('RobotLookup Clean'!$E:$E,ROW()-3)="Junior",INDEX('RobotLookup Clean'!$X:$X,ROW()-3)=1),ROW()-3,"")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X121" t="str">
        <f>IF(AND(INDEX('RobotLookup Clean'!$E:$E,ROW()-3)="Junior",INDEX('RobotLookup Clean'!$X:$X,ROW()-3)=1),ROW()-3,"")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X122" t="str">
        <f>IF(AND(INDEX('RobotLookup Clean'!$E:$E,ROW()-3)="Junior",INDEX('RobotLookup Clean'!$X:$X,ROW()-3)=1),ROW()-3,"")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X123" t="str">
        <f>IF(AND(INDEX('RobotLookup Clean'!$E:$E,ROW()-3)="Junior",INDEX('RobotLookup Clean'!$X:$X,ROW()-3)=1),ROW()-3,"")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X124" t="str">
        <f>IF(AND(INDEX('RobotLookup Clean'!$E:$E,ROW()-3)="Junior",INDEX('RobotLookup Clean'!$X:$X,ROW()-3)=1),ROW()-3,"")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X125" t="str">
        <f>IF(AND(INDEX('RobotLookup Clean'!$E:$E,ROW()-3)="Junior",INDEX('RobotLookup Clean'!$X:$X,ROW()-3)=1),ROW()-3,"")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X126" t="str">
        <f>IF(AND(INDEX('RobotLookup Clean'!$E:$E,ROW()-3)="Junior",INDEX('RobotLookup Clean'!$X:$X,ROW()-3)=1),ROW()-3,"")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X127" t="str">
        <f>IF(AND(INDEX('RobotLookup Clean'!$E:$E,ROW()-3)="Junior",INDEX('RobotLookup Clean'!$X:$X,ROW()-3)=1),ROW()-3,"")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X128" t="str">
        <f>IF(AND(INDEX('RobotLookup Clean'!$E:$E,ROW()-3)="Junior",INDEX('RobotLookup Clean'!$X:$X,ROW()-3)=1),ROW()-3,"")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X129" t="str">
        <f>IF(AND(INDEX('RobotLookup Clean'!$E:$E,ROW()-3)="Junior",INDEX('RobotLookup Clean'!$X:$X,ROW()-3)=1),ROW()-3,"")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X130" t="str">
        <f>IF(AND(INDEX('RobotLookup Clean'!$E:$E,ROW()-3)="Junior",INDEX('RobotLookup Clean'!$X:$X,ROW()-3)=1),ROW()-3,"")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X131" t="str">
        <f>IF(AND(INDEX('RobotLookup Clean'!$E:$E,ROW()-3)="Junior",INDEX('RobotLookup Clean'!$X:$X,ROW()-3)=1),ROW()-3,"")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X132" t="str">
        <f>IF(AND(INDEX('RobotLookup Clean'!$E:$E,ROW()-3)="Junior",INDEX('RobotLookup Clean'!$X:$X,ROW()-3)=1),ROW()-3,"")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X133" t="str">
        <f>IF(AND(INDEX('RobotLookup Clean'!$E:$E,ROW()-3)="Junior",INDEX('RobotLookup Clean'!$X:$X,ROW()-3)=1),ROW()-3,"")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X134" t="str">
        <f>IF(AND(INDEX('RobotLookup Clean'!$E:$E,ROW()-3)="Junior",INDEX('RobotLookup Clean'!$X:$X,ROW()-3)=1),ROW()-3,"")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X135" t="str">
        <f>IF(AND(INDEX('RobotLookup Clean'!$E:$E,ROW()-3)="Junior",INDEX('RobotLookup Clean'!$X:$X,ROW()-3)=1),ROW()-3,"")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X136" t="str">
        <f>IF(AND(INDEX('RobotLookup Clean'!$E:$E,ROW()-3)="Junior",INDEX('RobotLookup Clean'!$X:$X,ROW()-3)=1),ROW()-3,"")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X137" t="str">
        <f>IF(AND(INDEX('RobotLookup Clean'!$E:$E,ROW()-3)="Junior",INDEX('RobotLookup Clean'!$X:$X,ROW()-3)=1),ROW()-3,"")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X138" t="str">
        <f>IF(AND(INDEX('RobotLookup Clean'!$E:$E,ROW()-3)="Junior",INDEX('RobotLookup Clean'!$X:$X,ROW()-3)=1),ROW()-3,"")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X139" t="str">
        <f>IF(AND(INDEX('RobotLookup Clean'!$E:$E,ROW()-3)="Junior",INDEX('RobotLookup Clean'!$X:$X,ROW()-3)=1),ROW()-3,"")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X140" t="str">
        <f>IF(AND(INDEX('RobotLookup Clean'!$E:$E,ROW()-3)="Junior",INDEX('RobotLookup Clean'!$X:$X,ROW()-3)=1),ROW()-3,"")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X141" t="str">
        <f>IF(AND(INDEX('RobotLookup Clean'!$E:$E,ROW()-3)="Junior",INDEX('RobotLookup Clean'!$X:$X,ROW()-3)=1),ROW()-3,"")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X142" t="str">
        <f>IF(AND(INDEX('RobotLookup Clean'!$E:$E,ROW()-3)="Junior",INDEX('RobotLookup Clean'!$X:$X,ROW()-3)=1),ROW()-3,"")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X143" t="str">
        <f>IF(AND(INDEX('RobotLookup Clean'!$E:$E,ROW()-3)="Junior",INDEX('RobotLookup Clean'!$X:$X,ROW()-3)=1),ROW()-3,"")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X144" t="str">
        <f>IF(AND(INDEX('RobotLookup Clean'!$E:$E,ROW()-3)="Junior",INDEX('RobotLookup Clean'!$X:$X,ROW()-3)=1),ROW()-3,"")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X145" t="str">
        <f>IF(AND(INDEX('RobotLookup Clean'!$E:$E,ROW()-3)="Junior",INDEX('RobotLookup Clean'!$X:$X,ROW()-3)=1),ROW()-3,"")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X146" t="str">
        <f>IF(AND(INDEX('RobotLookup Clean'!$E:$E,ROW()-3)="Junior",INDEX('RobotLookup Clean'!$X:$X,ROW()-3)=1),ROW()-3,"")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X147" t="str">
        <f>IF(AND(INDEX('RobotLookup Clean'!$E:$E,ROW()-3)="Junior",INDEX('RobotLookup Clean'!$X:$X,ROW()-3)=1),ROW()-3,"")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X148" t="str">
        <f>IF(AND(INDEX('RobotLookup Clean'!$E:$E,ROW()-3)="Junior",INDEX('RobotLookup Clean'!$X:$X,ROW()-3)=1),ROW()-3,"")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X149" t="str">
        <f>IF(AND(INDEX('RobotLookup Clean'!$E:$E,ROW()-3)="Junior",INDEX('RobotLookup Clean'!$X:$X,ROW()-3)=1),ROW()-3,"")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X150" t="str">
        <f>IF(AND(INDEX('RobotLookup Clean'!$E:$E,ROW()-3)="Junior",INDEX('RobotLookup Clean'!$X:$X,ROW()-3)=1),ROW()-3,"")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X151" t="str">
        <f>IF(AND(INDEX('RobotLookup Clean'!$E:$E,ROW()-3)="Junior",INDEX('RobotLookup Clean'!$X:$X,ROW()-3)=1),ROW()-3,"")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X152" t="str">
        <f>IF(AND(INDEX('RobotLookup Clean'!$E:$E,ROW()-3)="Junior",INDEX('RobotLookup Clean'!$X:$X,ROW()-3)=1),ROW()-3,"")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X153" t="str">
        <f>IF(AND(INDEX('RobotLookup Clean'!$E:$E,ROW()-3)="Junior",INDEX('RobotLookup Clean'!$X:$X,ROW()-3)=1),ROW()-3,"")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X154" t="str">
        <f>IF(AND(INDEX('RobotLookup Clean'!$E:$E,ROW()-3)="Junior",INDEX('RobotLookup Clean'!$X:$X,ROW()-3)=1),ROW()-3,"")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X155" t="str">
        <f>IF(AND(INDEX('RobotLookup Clean'!$E:$E,ROW()-3)="Junior",INDEX('RobotLookup Clean'!$X:$X,ROW()-3)=1),ROW()-3,"")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X156" t="str">
        <f>IF(AND(INDEX('RobotLookup Clean'!$E:$E,ROW()-3)="Junior",INDEX('RobotLookup Clean'!$X:$X,ROW()-3)=1),ROW()-3,"")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X157" t="str">
        <f>IF(AND(INDEX('RobotLookup Clean'!$E:$E,ROW()-3)="Junior",INDEX('RobotLookup Clean'!$X:$X,ROW()-3)=1),ROW()-3,"")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X158" t="str">
        <f>IF(AND(INDEX('RobotLookup Clean'!$E:$E,ROW()-3)="Junior",INDEX('RobotLookup Clean'!$X:$X,ROW()-3)=1),ROW()-3,"")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X159" t="str">
        <f>IF(AND(INDEX('RobotLookup Clean'!$E:$E,ROW()-3)="Junior",INDEX('RobotLookup Clean'!$X:$X,ROW()-3)=1),ROW()-3,"")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X160" t="str">
        <f>IF(AND(INDEX('RobotLookup Clean'!$E:$E,ROW()-3)="Junior",INDEX('RobotLookup Clean'!$X:$X,ROW()-3)=1),ROW()-3,"")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X161" t="str">
        <f>IF(AND(INDEX('RobotLookup Clean'!$E:$E,ROW()-3)="Junior",INDEX('RobotLookup Clean'!$X:$X,ROW()-3)=1),ROW()-3,"")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X162" t="str">
        <f>IF(AND(INDEX('RobotLookup Clean'!$E:$E,ROW()-3)="Junior",INDEX('RobotLookup Clean'!$X:$X,ROW()-3)=1),ROW()-3,"")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X163" t="str">
        <f>IF(AND(INDEX('RobotLookup Clean'!$E:$E,ROW()-3)="Junior",INDEX('RobotLookup Clean'!$X:$X,ROW()-3)=1),ROW()-3,"")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X164" t="str">
        <f>IF(AND(INDEX('RobotLookup Clean'!$E:$E,ROW()-3)="Junior",INDEX('RobotLookup Clean'!$X:$X,ROW()-3)=1),ROW()-3,"")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X165" t="str">
        <f>IF(AND(INDEX('RobotLookup Clean'!$E:$E,ROW()-3)="Junior",INDEX('RobotLookup Clean'!$X:$X,ROW()-3)=1),ROW()-3,"")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X166" t="str">
        <f>IF(AND(INDEX('RobotLookup Clean'!$E:$E,ROW()-3)="Junior",INDEX('RobotLookup Clean'!$X:$X,ROW()-3)=1),ROW()-3,"")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X167" t="str">
        <f>IF(AND(INDEX('RobotLookup Clean'!$E:$E,ROW()-3)="Junior",INDEX('RobotLookup Clean'!$X:$X,ROW()-3)=1),ROW()-3,"")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X168" t="str">
        <f>IF(AND(INDEX('RobotLookup Clean'!$E:$E,ROW()-3)="Junior",INDEX('RobotLookup Clean'!$X:$X,ROW()-3)=1),ROW()-3,"")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X169" t="str">
        <f>IF(AND(INDEX('RobotLookup Clean'!$E:$E,ROW()-3)="Junior",INDEX('RobotLookup Clean'!$X:$X,ROW()-3)=1),ROW()-3,"")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X170" t="str">
        <f>IF(AND(INDEX('RobotLookup Clean'!$E:$E,ROW()-3)="Junior",INDEX('RobotLookup Clean'!$X:$X,ROW()-3)=1),ROW()-3,"")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X171" t="str">
        <f>IF(AND(INDEX('RobotLookup Clean'!$E:$E,ROW()-3)="Junior",INDEX('RobotLookup Clean'!$X:$X,ROW()-3)=1),ROW()-3,"")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X172" t="str">
        <f>IF(AND(INDEX('RobotLookup Clean'!$E:$E,ROW()-3)="Junior",INDEX('RobotLookup Clean'!$X:$X,ROW()-3)=1),ROW()-3,"")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X173" t="str">
        <f>IF(AND(INDEX('RobotLookup Clean'!$E:$E,ROW()-3)="Junior",INDEX('RobotLookup Clean'!$X:$X,ROW()-3)=1),ROW()-3,"")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X174" t="str">
        <f>IF(AND(INDEX('RobotLookup Clean'!$E:$E,ROW()-3)="Junior",INDEX('RobotLookup Clean'!$X:$X,ROW()-3)=1),ROW()-3,"")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X175" t="str">
        <f>IF(AND(INDEX('RobotLookup Clean'!$E:$E,ROW()-3)="Junior",INDEX('RobotLookup Clean'!$X:$X,ROW()-3)=1),ROW()-3,"")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X176" t="str">
        <f>IF(AND(INDEX('RobotLookup Clean'!$E:$E,ROW()-3)="Junior",INDEX('RobotLookup Clean'!$X:$X,ROW()-3)=1),ROW()-3,"")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X177" t="str">
        <f>IF(AND(INDEX('RobotLookup Clean'!$E:$E,ROW()-3)="Junior",INDEX('RobotLookup Clean'!$X:$X,ROW()-3)=1),ROW()-3,"")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X178" t="str">
        <f>IF(AND(INDEX('RobotLookup Clean'!$E:$E,ROW()-3)="Junior",INDEX('RobotLookup Clean'!$X:$X,ROW()-3)=1),ROW()-3,"")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X179" t="str">
        <f>IF(AND(INDEX('RobotLookup Clean'!$E:$E,ROW()-3)="Junior",INDEX('RobotLookup Clean'!$X:$X,ROW()-3)=1),ROW()-3,"")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X180" t="str">
        <f>IF(AND(INDEX('RobotLookup Clean'!$E:$E,ROW()-3)="Junior",INDEX('RobotLookup Clean'!$X:$X,ROW()-3)=1),ROW()-3,"")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X181" t="str">
        <f>IF(AND(INDEX('RobotLookup Clean'!$E:$E,ROW()-3)="Junior",INDEX('RobotLookup Clean'!$X:$X,ROW()-3)=1),ROW()-3,"")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X182" t="str">
        <f>IF(AND(INDEX('RobotLookup Clean'!$E:$E,ROW()-3)="Junior",INDEX('RobotLookup Clean'!$X:$X,ROW()-3)=1),ROW()-3,"")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X183" t="str">
        <f>IF(AND(INDEX('RobotLookup Clean'!$E:$E,ROW()-3)="Junior",INDEX('RobotLookup Clean'!$X:$X,ROW()-3)=1),ROW()-3,"")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X184" t="str">
        <f>IF(AND(INDEX('RobotLookup Clean'!$E:$E,ROW()-3)="Junior",INDEX('RobotLookup Clean'!$X:$X,ROW()-3)=1),ROW()-3,"")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X185" t="str">
        <f>IF(AND(INDEX('RobotLookup Clean'!$E:$E,ROW()-3)="Junior",INDEX('RobotLookup Clean'!$X:$X,ROW()-3)=1),ROW()-3,"")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X186" t="str">
        <f>IF(AND(INDEX('RobotLookup Clean'!$E:$E,ROW()-3)="Junior",INDEX('RobotLookup Clean'!$X:$X,ROW()-3)=1),ROW()-3,"")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X187" t="str">
        <f>IF(AND(INDEX('RobotLookup Clean'!$E:$E,ROW()-3)="Junior",INDEX('RobotLookup Clean'!$X:$X,ROW()-3)=1),ROW()-3,"")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X188" t="str">
        <f>IF(AND(INDEX('RobotLookup Clean'!$E:$E,ROW()-3)="Junior",INDEX('RobotLookup Clean'!$X:$X,ROW()-3)=1),ROW()-3,"")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X189" t="str">
        <f>IF(AND(INDEX('RobotLookup Clean'!$E:$E,ROW()-3)="Junior",INDEX('RobotLookup Clean'!$X:$X,ROW()-3)=1),ROW()-3,"")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X190" t="str">
        <f>IF(AND(INDEX('RobotLookup Clean'!$E:$E,ROW()-3)="Junior",INDEX('RobotLookup Clean'!$X:$X,ROW()-3)=1),ROW()-3,"")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X191" t="str">
        <f>IF(AND(INDEX('RobotLookup Clean'!$E:$E,ROW()-3)="Junior",INDEX('RobotLookup Clean'!$X:$X,ROW()-3)=1),ROW()-3,"")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X192" t="str">
        <f>IF(AND(INDEX('RobotLookup Clean'!$E:$E,ROW()-3)="Junior",INDEX('RobotLookup Clean'!$X:$X,ROW()-3)=1),ROW()-3,"")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X193" t="str">
        <f>IF(AND(INDEX('RobotLookup Clean'!$E:$E,ROW()-3)="Junior",INDEX('RobotLookup Clean'!$X:$X,ROW()-3)=1),ROW()-3,"")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X194" t="str">
        <f>IF(AND(INDEX('RobotLookup Clean'!$E:$E,ROW()-3)="Junior",INDEX('RobotLookup Clean'!$X:$X,ROW()-3)=1),ROW()-3,"")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X195" t="str">
        <f>IF(AND(INDEX('RobotLookup Clean'!$E:$E,ROW()-3)="Junior",INDEX('RobotLookup Clean'!$X:$X,ROW()-3)=1),ROW()-3,"")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X196" t="str">
        <f>IF(AND(INDEX('RobotLookup Clean'!$E:$E,ROW()-3)="Junior",INDEX('RobotLookup Clean'!$X:$X,ROW()-3)=1),ROW()-3,"")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X197" t="str">
        <f>IF(AND(INDEX('RobotLookup Clean'!$E:$E,ROW()-3)="Junior",INDEX('RobotLookup Clean'!$X:$X,ROW()-3)=1),ROW()-3,"")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X198" t="str">
        <f>IF(AND(INDEX('RobotLookup Clean'!$E:$E,ROW()-3)="Junior",INDEX('RobotLookup Clean'!$X:$X,ROW()-3)=1),ROW()-3,"")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X199" t="str">
        <f>IF(AND(INDEX('RobotLookup Clean'!$E:$E,ROW()-3)="Junior",INDEX('RobotLookup Clean'!$X:$X,ROW()-3)=1),ROW()-3,"")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X200" t="str">
        <f>IF(AND(INDEX('RobotLookup Clean'!$E:$E,ROW()-3)="Junior",INDEX('RobotLookup Clean'!$X:$X,ROW()-3)=1),ROW()-3,"")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X201" t="str">
        <f>IF(AND(INDEX('RobotLookup Clean'!$E:$E,ROW()-3)="Junior",INDEX('RobotLookup Clean'!$X:$X,ROW()-3)=1),ROW()-3,"")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X202" t="str">
        <f>IF(AND(INDEX('RobotLookup Clean'!$E:$E,ROW()-3)="Junior",INDEX('RobotLookup Clean'!$X:$X,ROW()-3)=1),ROW()-3,"")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X203" t="str">
        <f>IF(AND(INDEX('RobotLookup Clean'!$E:$E,ROW()-3)="Junior",INDEX('RobotLookup Clean'!$X:$X,ROW()-3)=1),ROW()-3,"")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X204" t="str">
        <f>IF(AND(INDEX('RobotLookup Clean'!$E:$E,ROW()-3)="Junior",INDEX('RobotLookup Clean'!$X:$X,ROW()-3)=1),ROW()-3,"")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X205" t="str">
        <f>IF(AND(INDEX('RobotLookup Clean'!$E:$E,ROW()-3)="Junior",INDEX('RobotLookup Clean'!$X:$X,ROW()-3)=1),ROW()-3,"")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X206" t="str">
        <f>IF(AND(INDEX('RobotLookup Clean'!$E:$E,ROW()-3)="Junior",INDEX('RobotLookup Clean'!$X:$X,ROW()-3)=1),ROW()-3,"")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X207" t="str">
        <f>IF(AND(INDEX('RobotLookup Clean'!$E:$E,ROW()-3)="Junior",INDEX('RobotLookup Clean'!$X:$X,ROW()-3)=1),ROW()-3,"")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X208" t="str">
        <f>IF(AND(INDEX('RobotLookup Clean'!$E:$E,ROW()-3)="Junior",INDEX('RobotLookup Clean'!$X:$X,ROW()-3)=1),ROW()-3,"")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X209" t="str">
        <f>IF(AND(INDEX('RobotLookup Clean'!$E:$E,ROW()-3)="Junior",INDEX('RobotLookup Clean'!$X:$X,ROW()-3)=1),ROW()-3,"")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X210" t="str">
        <f>IF(AND(INDEX('RobotLookup Clean'!$E:$E,ROW()-3)="Junior",INDEX('RobotLookup Clean'!$X:$X,ROW()-3)=1),ROW()-3,"")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X211" t="str">
        <f>IF(AND(INDEX('RobotLookup Clean'!$E:$E,ROW()-3)="Junior",INDEX('RobotLookup Clean'!$X:$X,ROW()-3)=1),ROW()-3,"")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X212" t="str">
        <f>IF(AND(INDEX('RobotLookup Clean'!$E:$E,ROW()-3)="Junior",INDEX('RobotLookup Clean'!$X:$X,ROW()-3)=1),ROW()-3,"")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X213" t="str">
        <f>IF(AND(INDEX('RobotLookup Clean'!$E:$E,ROW()-3)="Junior",INDEX('RobotLookup Clean'!$X:$X,ROW()-3)=1),ROW()-3,"")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X214" t="str">
        <f>IF(AND(INDEX('RobotLookup Clean'!$E:$E,ROW()-3)="Junior",INDEX('RobotLookup Clean'!$X:$X,ROW()-3)=1),ROW()-3,"")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X215" t="str">
        <f>IF(AND(INDEX('RobotLookup Clean'!$E:$E,ROW()-3)="Junior",INDEX('RobotLookup Clean'!$X:$X,ROW()-3)=1),ROW()-3,"")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X216" t="str">
        <f>IF(AND(INDEX('RobotLookup Clean'!$E:$E,ROW()-3)="Junior",INDEX('RobotLookup Clean'!$X:$X,ROW()-3)=1),ROW()-3,"")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X217" t="str">
        <f>IF(AND(INDEX('RobotLookup Clean'!$E:$E,ROW()-3)="Junior",INDEX('RobotLookup Clean'!$X:$X,ROW()-3)=1),ROW()-3,"")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X218" t="str">
        <f>IF(AND(INDEX('RobotLookup Clean'!$E:$E,ROW()-3)="Junior",INDEX('RobotLookup Clean'!$X:$X,ROW()-3)=1),ROW()-3,"")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X219" t="str">
        <f>IF(AND(INDEX('RobotLookup Clean'!$E:$E,ROW()-3)="Junior",INDEX('RobotLookup Clean'!$X:$X,ROW()-3)=1),ROW()-3,"")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X220" t="str">
        <f>IF(AND(INDEX('RobotLookup Clean'!$E:$E,ROW()-3)="Junior",INDEX('RobotLookup Clean'!$X:$X,ROW()-3)=1),ROW()-3,"")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X221" t="str">
        <f>IF(AND(INDEX('RobotLookup Clean'!$E:$E,ROW()-3)="Junior",INDEX('RobotLookup Clean'!$X:$X,ROW()-3)=1),ROW()-3,"")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X222" t="str">
        <f>IF(AND(INDEX('RobotLookup Clean'!$E:$E,ROW()-3)="Junior",INDEX('RobotLookup Clean'!$X:$X,ROW()-3)=1),ROW()-3,"")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X223" t="str">
        <f>IF(AND(INDEX('RobotLookup Clean'!$E:$E,ROW()-3)="Junior",INDEX('RobotLookup Clean'!$X:$X,ROW()-3)=1),ROW()-3,"")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X224" t="str">
        <f>IF(AND(INDEX('RobotLookup Clean'!$E:$E,ROW()-3)="Junior",INDEX('RobotLookup Clean'!$X:$X,ROW()-3)=1),ROW()-3,"")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X225" t="str">
        <f>IF(AND(INDEX('RobotLookup Clean'!$E:$E,ROW()-3)="Junior",INDEX('RobotLookup Clean'!$X:$X,ROW()-3)=1),ROW()-3,"")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X226" t="str">
        <f>IF(AND(INDEX('RobotLookup Clean'!$E:$E,ROW()-3)="Junior",INDEX('RobotLookup Clean'!$X:$X,ROW()-3)=1),ROW()-3,"")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X227" t="str">
        <f>IF(AND(INDEX('RobotLookup Clean'!$E:$E,ROW()-3)="Junior",INDEX('RobotLookup Clean'!$X:$X,ROW()-3)=1),ROW()-3,"")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X228" t="str">
        <f>IF(AND(INDEX('RobotLookup Clean'!$E:$E,ROW()-3)="Junior",INDEX('RobotLookup Clean'!$X:$X,ROW()-3)=1),ROW()-3,"")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X229" t="str">
        <f>IF(AND(INDEX('RobotLookup Clean'!$E:$E,ROW()-3)="Junior",INDEX('RobotLookup Clean'!$X:$X,ROW()-3)=1),ROW()-3,"")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X230" t="str">
        <f>IF(AND(INDEX('RobotLookup Clean'!$E:$E,ROW()-3)="Junior",INDEX('RobotLookup Clean'!$X:$X,ROW()-3)=1),ROW()-3,"")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X231" t="str">
        <f>IF(AND(INDEX('RobotLookup Clean'!$E:$E,ROW()-3)="Junior",INDEX('RobotLookup Clean'!$X:$X,ROW()-3)=1),ROW()-3,"")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X232" t="str">
        <f>IF(AND(INDEX('RobotLookup Clean'!$E:$E,ROW()-3)="Junior",INDEX('RobotLookup Clean'!$X:$X,ROW()-3)=1),ROW()-3,"")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X233" t="str">
        <f>IF(AND(INDEX('RobotLookup Clean'!$E:$E,ROW()-3)="Junior",INDEX('RobotLookup Clean'!$X:$X,ROW()-3)=1),ROW()-3,"")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X234" t="str">
        <f>IF(AND(INDEX('RobotLookup Clean'!$E:$E,ROW()-3)="Junior",INDEX('RobotLookup Clean'!$X:$X,ROW()-3)=1),ROW()-3,"")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X235" t="str">
        <f>IF(AND(INDEX('RobotLookup Clean'!$E:$E,ROW()-3)="Junior",INDEX('RobotLookup Clean'!$X:$X,ROW()-3)=1),ROW()-3,"")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X236" t="str">
        <f>IF(AND(INDEX('RobotLookup Clean'!$E:$E,ROW()-3)="Junior",INDEX('RobotLookup Clean'!$X:$X,ROW()-3)=1),ROW()-3,"")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X237" t="str">
        <f>IF(AND(INDEX('RobotLookup Clean'!$E:$E,ROW()-3)="Junior",INDEX('RobotLookup Clean'!$X:$X,ROW()-3)=1),ROW()-3,"")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X238" t="str">
        <f>IF(AND(INDEX('RobotLookup Clean'!$E:$E,ROW()-3)="Junior",INDEX('RobotLookup Clean'!$X:$X,ROW()-3)=1),ROW()-3,"")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X239" t="str">
        <f>IF(AND(INDEX('RobotLookup Clean'!$E:$E,ROW()-3)="Junior",INDEX('RobotLookup Clean'!$X:$X,ROW()-3)=1),ROW()-3,"")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X240" t="str">
        <f>IF(AND(INDEX('RobotLookup Clean'!$E:$E,ROW()-3)="Junior",INDEX('RobotLookup Clean'!$X:$X,ROW()-3)=1),ROW()-3,"")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X241" t="str">
        <f>IF(AND(INDEX('RobotLookup Clean'!$E:$E,ROW()-3)="Junior",INDEX('RobotLookup Clean'!$X:$X,ROW()-3)=1),ROW()-3,"")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X242" t="str">
        <f>IF(AND(INDEX('RobotLookup Clean'!$E:$E,ROW()-3)="Junior",INDEX('RobotLookup Clean'!$X:$X,ROW()-3)=1),ROW()-3,"")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X243" t="str">
        <f>IF(AND(INDEX('RobotLookup Clean'!$E:$E,ROW()-3)="Junior",INDEX('RobotLookup Clean'!$X:$X,ROW()-3)=1),ROW()-3,"")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X244" t="str">
        <f>IF(AND(INDEX('RobotLookup Clean'!$E:$E,ROW()-3)="Junior",INDEX('RobotLookup Clean'!$X:$X,ROW()-3)=1),ROW()-3,"")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X245" t="str">
        <f>IF(AND(INDEX('RobotLookup Clean'!$E:$E,ROW()-3)="Junior",INDEX('RobotLookup Clean'!$X:$X,ROW()-3)=1),ROW()-3,"")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X246" t="str">
        <f>IF(AND(INDEX('RobotLookup Clean'!$E:$E,ROW()-3)="Junior",INDEX('RobotLookup Clean'!$X:$X,ROW()-3)=1),ROW()-3,"")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X247" t="str">
        <f>IF(AND(INDEX('RobotLookup Clean'!$E:$E,ROW()-3)="Junior",INDEX('RobotLookup Clean'!$X:$X,ROW()-3)=1),ROW()-3,"")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X248" t="str">
        <f>IF(AND(INDEX('RobotLookup Clean'!$E:$E,ROW()-3)="Junior",INDEX('RobotLookup Clean'!$X:$X,ROW()-3)=1),ROW()-3,"")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X249" t="str">
        <f>IF(AND(INDEX('RobotLookup Clean'!$E:$E,ROW()-3)="Junior",INDEX('RobotLookup Clean'!$X:$X,ROW()-3)=1),ROW()-3,"")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X250" t="str">
        <f>IF(AND(INDEX('RobotLookup Clean'!$E:$E,ROW()-3)="Junior",INDEX('RobotLookup Clean'!$X:$X,ROW()-3)=1),ROW()-3,"")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X251" t="str">
        <f>IF(AND(INDEX('RobotLookup Clean'!$E:$E,ROW()-3)="Junior",INDEX('RobotLookup Clean'!$X:$X,ROW()-3)=1),ROW()-3,"")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X252" t="str">
        <f>IF(AND(INDEX('RobotLookup Clean'!$E:$E,ROW()-3)="Junior",INDEX('RobotLookup Clean'!$X:$X,ROW()-3)=1),ROW()-3,"")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X253" t="str">
        <f>IF(AND(INDEX('RobotLookup Clean'!$E:$E,ROW()-3)="Junior",INDEX('RobotLookup Clean'!$X:$X,ROW()-3)=1),ROW()-3,"")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X254" t="str">
        <f>IF(AND(INDEX('RobotLookup Clean'!$E:$E,ROW()-3)="Junior",INDEX('RobotLookup Clean'!$X:$X,ROW()-3)=1),ROW()-3,"")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X255" t="str">
        <f>IF(AND(INDEX('RobotLookup Clean'!$E:$E,ROW()-3)="Junior",INDEX('RobotLookup Clean'!$X:$X,ROW()-3)=1),ROW()-3,"")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X256" t="str">
        <f>IF(AND(INDEX('RobotLookup Clean'!$E:$E,ROW()-3)="Junior",INDEX('RobotLookup Clean'!$X:$X,ROW()-3)=1),ROW()-3,"")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X257" t="str">
        <f>IF(AND(INDEX('RobotLookup Clean'!$E:$E,ROW()-3)="Junior",INDEX('RobotLookup Clean'!$X:$X,ROW()-3)=1),ROW()-3,"")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X258" t="str">
        <f>IF(AND(INDEX('RobotLookup Clean'!$E:$E,ROW()-3)="Junior",INDEX('RobotLookup Clean'!$X:$X,ROW()-3)=1),ROW()-3,"")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X259" t="str">
        <f>IF(AND(INDEX('RobotLookup Clean'!$E:$E,ROW()-3)="Junior",INDEX('RobotLookup Clean'!$X:$X,ROW()-3)=1),ROW()-3,"")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X260" t="str">
        <f>IF(AND(INDEX('RobotLookup Clean'!$E:$E,ROW()-3)="Junior",INDEX('RobotLookup Clean'!$X:$X,ROW()-3)=1),ROW()-3,"")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X261" t="str">
        <f>IF(AND(INDEX('RobotLookup Clean'!$E:$E,ROW()-3)="Junior",INDEX('RobotLookup Clean'!$X:$X,ROW()-3)=1),ROW()-3,"")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X262" t="str">
        <f>IF(AND(INDEX('RobotLookup Clean'!$E:$E,ROW()-3)="Junior",INDEX('RobotLookup Clean'!$X:$X,ROW()-3)=1),ROW()-3,"")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X263" t="str">
        <f>IF(AND(INDEX('RobotLookup Clean'!$E:$E,ROW()-3)="Junior",INDEX('RobotLookup Clean'!$X:$X,ROW()-3)=1),ROW()-3,"")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X264" t="str">
        <f>IF(AND(INDEX('RobotLookup Clean'!$E:$E,ROW()-3)="Junior",INDEX('RobotLookup Clean'!$X:$X,ROW()-3)=1),ROW()-3,"")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X265" t="str">
        <f>IF(AND(INDEX('RobotLookup Clean'!$E:$E,ROW()-3)="Junior",INDEX('RobotLookup Clean'!$X:$X,ROW()-3)=1),ROW()-3,"")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X266" t="str">
        <f>IF(AND(INDEX('RobotLookup Clean'!$E:$E,ROW()-3)="Junior",INDEX('RobotLookup Clean'!$X:$X,ROW()-3)=1),ROW()-3,"")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X267" t="str">
        <f>IF(AND(INDEX('RobotLookup Clean'!$E:$E,ROW()-3)="Junior",INDEX('RobotLookup Clean'!$X:$X,ROW()-3)=1),ROW()-3,"")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X268" t="str">
        <f>IF(AND(INDEX('RobotLookup Clean'!$E:$E,ROW()-3)="Junior",INDEX('RobotLookup Clean'!$X:$X,ROW()-3)=1),ROW()-3,"")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X269" t="str">
        <f>IF(AND(INDEX('RobotLookup Clean'!$E:$E,ROW()-3)="Junior",INDEX('RobotLookup Clean'!$X:$X,ROW()-3)=1),ROW()-3,"")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X270" t="str">
        <f>IF(AND(INDEX('RobotLookup Clean'!$E:$E,ROW()-3)="Junior",INDEX('RobotLookup Clean'!$X:$X,ROW()-3)=1),ROW()-3,"")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X271" t="str">
        <f>IF(AND(INDEX('RobotLookup Clean'!$E:$E,ROW()-3)="Junior",INDEX('RobotLookup Clean'!$X:$X,ROW()-3)=1),ROW()-3,"")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X272" t="str">
        <f>IF(AND(INDEX('RobotLookup Clean'!$E:$E,ROW()-3)="Junior",INDEX('RobotLookup Clean'!$X:$X,ROW()-3)=1),ROW()-3,"")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X273" t="str">
        <f>IF(AND(INDEX('RobotLookup Clean'!$E:$E,ROW()-3)="Junior",INDEX('RobotLookup Clean'!$X:$X,ROW()-3)=1),ROW()-3,"")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X274" t="str">
        <f>IF(AND(INDEX('RobotLookup Clean'!$E:$E,ROW()-3)="Junior",INDEX('RobotLookup Clean'!$X:$X,ROW()-3)=1),ROW()-3,"")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X275" t="str">
        <f>IF(AND(INDEX('RobotLookup Clean'!$E:$E,ROW()-3)="Junior",INDEX('RobotLookup Clean'!$X:$X,ROW()-3)=1),ROW()-3,"")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X276" t="str">
        <f>IF(AND(INDEX('RobotLookup Clean'!$E:$E,ROW()-3)="Junior",INDEX('RobotLookup Clean'!$X:$X,ROW()-3)=1),ROW()-3,"")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X277" t="str">
        <f>IF(AND(INDEX('RobotLookup Clean'!$E:$E,ROW()-3)="Junior",INDEX('RobotLookup Clean'!$X:$X,ROW()-3)=1),ROW()-3,"")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X278" t="str">
        <f>IF(AND(INDEX('RobotLookup Clean'!$E:$E,ROW()-3)="Junior",INDEX('RobotLookup Clean'!$X:$X,ROW()-3)=1),ROW()-3,"")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X279" t="str">
        <f>IF(AND(INDEX('RobotLookup Clean'!$E:$E,ROW()-3)="Junior",INDEX('RobotLookup Clean'!$X:$X,ROW()-3)=1),ROW()-3,"")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X280" t="str">
        <f>IF(AND(INDEX('RobotLookup Clean'!$E:$E,ROW()-3)="Junior",INDEX('RobotLookup Clean'!$X:$X,ROW()-3)=1),ROW()-3,"")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X281" t="str">
        <f>IF(AND(INDEX('RobotLookup Clean'!$E:$E,ROW()-3)="Junior",INDEX('RobotLookup Clean'!$X:$X,ROW()-3)=1),ROW()-3,"")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X282" t="str">
        <f>IF(AND(INDEX('RobotLookup Clean'!$E:$E,ROW()-3)="Junior",INDEX('RobotLookup Clean'!$X:$X,ROW()-3)=1),ROW()-3,"")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X283" t="str">
        <f>IF(AND(INDEX('RobotLookup Clean'!$E:$E,ROW()-3)="Junior",INDEX('RobotLookup Clean'!$X:$X,ROW()-3)=1),ROW()-3,"")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X284" t="str">
        <f>IF(AND(INDEX('RobotLookup Clean'!$E:$E,ROW()-3)="Junior",INDEX('RobotLookup Clean'!$X:$X,ROW()-3)=1),ROW()-3,"")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X285" t="str">
        <f>IF(AND(INDEX('RobotLookup Clean'!$E:$E,ROW()-3)="Junior",INDEX('RobotLookup Clean'!$X:$X,ROW()-3)=1),ROW()-3,"")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X286" t="str">
        <f>IF(AND(INDEX('RobotLookup Clean'!$E:$E,ROW()-3)="Junior",INDEX('RobotLookup Clean'!$X:$X,ROW()-3)=1),ROW()-3,"")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X287" t="str">
        <f>IF(AND(INDEX('RobotLookup Clean'!$E:$E,ROW()-3)="Junior",INDEX('RobotLookup Clean'!$X:$X,ROW()-3)=1),ROW()-3,"")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X288" t="str">
        <f>IF(AND(INDEX('RobotLookup Clean'!$E:$E,ROW()-3)="Junior",INDEX('RobotLookup Clean'!$X:$X,ROW()-3)=1),ROW()-3,"")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X289" t="str">
        <f>IF(AND(INDEX('RobotLookup Clean'!$E:$E,ROW()-3)="Junior",INDEX('RobotLookup Clean'!$X:$X,ROW()-3)=1),ROW()-3,"")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X290" t="str">
        <f>IF(AND(INDEX('RobotLookup Clean'!$E:$E,ROW()-3)="Junior",INDEX('RobotLookup Clean'!$X:$X,ROW()-3)=1),ROW()-3,"")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X291" t="str">
        <f>IF(AND(INDEX('RobotLookup Clean'!$E:$E,ROW()-3)="Junior",INDEX('RobotLookup Clean'!$X:$X,ROW()-3)=1),ROW()-3,"")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X292" t="str">
        <f>IF(AND(INDEX('RobotLookup Clean'!$E:$E,ROW()-3)="Junior",INDEX('RobotLookup Clean'!$X:$X,ROW()-3)=1),ROW()-3,"")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X293" t="str">
        <f>IF(AND(INDEX('RobotLookup Clean'!$E:$E,ROW()-3)="Junior",INDEX('RobotLookup Clean'!$X:$X,ROW()-3)=1),ROW()-3,"")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X294" t="str">
        <f>IF(AND(INDEX('RobotLookup Clean'!$E:$E,ROW()-3)="Junior",INDEX('RobotLookup Clean'!$X:$X,ROW()-3)=1),ROW()-3,"")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X295" t="str">
        <f>IF(AND(INDEX('RobotLookup Clean'!$E:$E,ROW()-3)="Junior",INDEX('RobotLookup Clean'!$X:$X,ROW()-3)=1),ROW()-3,"")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X296" t="str">
        <f>IF(AND(INDEX('RobotLookup Clean'!$E:$E,ROW()-3)="Junior",INDEX('RobotLookup Clean'!$X:$X,ROW()-3)=1),ROW()-3,"")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X297" t="str">
        <f>IF(AND(INDEX('RobotLookup Clean'!$E:$E,ROW()-3)="Junior",INDEX('RobotLookup Clean'!$X:$X,ROW()-3)=1),ROW()-3,"")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X298" t="str">
        <f>IF(AND(INDEX('RobotLookup Clean'!$E:$E,ROW()-3)="Junior",INDEX('RobotLookup Clean'!$X:$X,ROW()-3)=1),ROW()-3,"")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X299" t="str">
        <f>IF(AND(INDEX('RobotLookup Clean'!$E:$E,ROW()-3)="Junior",INDEX('RobotLookup Clean'!$X:$X,ROW()-3)=1),ROW()-3,"")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X300" t="str">
        <f>IF(AND(INDEX('RobotLookup Clean'!$E:$E,ROW()-3)="Junior",INDEX('RobotLookup Clean'!$X:$X,ROW()-3)=1),ROW()-3,"")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X301" t="str">
        <f>IF(AND(INDEX('RobotLookup Clean'!$E:$E,ROW()-3)="Junior",INDEX('RobotLookup Clean'!$X:$X,ROW()-3)=1),ROW()-3,"")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X302" t="str">
        <f>IF(AND(INDEX('RobotLookup Clean'!$E:$E,ROW()-3)="Junior",INDEX('RobotLookup Clean'!$X:$X,ROW()-3)=1),ROW()-3,"")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X303" t="str">
        <f>IF(AND(INDEX('RobotLookup Clean'!$E:$E,ROW()-3)="Junior",INDEX('RobotLookup Clean'!$X:$X,ROW()-3)=1),ROW()-3,"")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X304" t="str">
        <f>IF(AND(INDEX('RobotLookup Clean'!$E:$E,ROW()-3)="Junior",INDEX('RobotLookup Clean'!$X:$X,ROW()-3)=1),ROW()-3,"")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X305" t="str">
        <f>IF(AND(INDEX('RobotLookup Clean'!$E:$E,ROW()-3)="Junior",INDEX('RobotLookup Clean'!$X:$X,ROW()-3)=1),ROW()-3,"")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X306" t="str">
        <f>IF(AND(INDEX('RobotLookup Clean'!$E:$E,ROW()-3)="Junior",INDEX('RobotLookup Clean'!$X:$X,ROW()-3)=1),ROW()-3,"")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X307" t="str">
        <f>IF(AND(INDEX('RobotLookup Clean'!$E:$E,ROW()-3)="Junior",INDEX('RobotLookup Clean'!$X:$X,ROW()-3)=1),ROW()-3,"")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X308" t="str">
        <f>IF(AND(INDEX('RobotLookup Clean'!$E:$E,ROW()-3)="Junior",INDEX('RobotLookup Clean'!$X:$X,ROW()-3)=1),ROW()-3,"")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X309" t="str">
        <f>IF(AND(INDEX('RobotLookup Clean'!$E:$E,ROW()-3)="Junior",INDEX('RobotLookup Clean'!$X:$X,ROW()-3)=1),ROW()-3,"")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X310" t="str">
        <f>IF(AND(INDEX('RobotLookup Clean'!$E:$E,ROW()-3)="Junior",INDEX('RobotLookup Clean'!$X:$X,ROW()-3)=1),ROW()-3,"")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X311" t="str">
        <f>IF(AND(INDEX('RobotLookup Clean'!$E:$E,ROW()-3)="Junior",INDEX('RobotLookup Clean'!$X:$X,ROW()-3)=1),ROW()-3,"")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X312" t="str">
        <f>IF(AND(INDEX('RobotLookup Clean'!$E:$E,ROW()-3)="Junior",INDEX('RobotLookup Clean'!$X:$X,ROW()-3)=1),ROW()-3,"")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X313" t="str">
        <f>IF(AND(INDEX('RobotLookup Clean'!$E:$E,ROW()-3)="Junior",INDEX('RobotLookup Clean'!$X:$X,ROW()-3)=1),ROW()-3,"")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X314" t="str">
        <f>IF(AND(INDEX('RobotLookup Clean'!$E:$E,ROW()-3)="Junior",INDEX('RobotLookup Clean'!$X:$X,ROW()-3)=1),ROW()-3,"")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X315" t="str">
        <f>IF(AND(INDEX('RobotLookup Clean'!$E:$E,ROW()-3)="Junior",INDEX('RobotLookup Clean'!$X:$X,ROW()-3)=1),ROW()-3,"")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X316" t="str">
        <f>IF(AND(INDEX('RobotLookup Clean'!$E:$E,ROW()-3)="Junior",INDEX('RobotLookup Clean'!$X:$X,ROW()-3)=1),ROW()-3,"")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X317" t="str">
        <f>IF(AND(INDEX('RobotLookup Clean'!$E:$E,ROW()-3)="Junior",INDEX('RobotLookup Clean'!$X:$X,ROW()-3)=1),ROW()-3,"")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X318" t="str">
        <f>IF(AND(INDEX('RobotLookup Clean'!$E:$E,ROW()-3)="Junior",INDEX('RobotLookup Clean'!$X:$X,ROW()-3)=1),ROW()-3,"")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X319" t="str">
        <f>IF(AND(INDEX('RobotLookup Clean'!$E:$E,ROW()-3)="Junior",INDEX('RobotLookup Clean'!$X:$X,ROW()-3)=1),ROW()-3,"")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X320" t="str">
        <f>IF(AND(INDEX('RobotLookup Clean'!$E:$E,ROW()-3)="Junior",INDEX('RobotLookup Clean'!$X:$X,ROW()-3)=1),ROW()-3,"")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X321" t="str">
        <f>IF(AND(INDEX('RobotLookup Clean'!$E:$E,ROW()-3)="Junior",INDEX('RobotLookup Clean'!$X:$X,ROW()-3)=1),ROW()-3,"")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X322" t="str">
        <f>IF(AND(INDEX('RobotLookup Clean'!$E:$E,ROW()-3)="Junior",INDEX('RobotLookup Clean'!$X:$X,ROW()-3)=1),ROW()-3,"")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X323" t="str">
        <f>IF(AND(INDEX('RobotLookup Clean'!$E:$E,ROW()-3)="Junior",INDEX('RobotLookup Clean'!$X:$X,ROW()-3)=1),ROW()-3,"")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X324" t="str">
        <f>IF(AND(INDEX('RobotLookup Clean'!$E:$E,ROW()-3)="Junior",INDEX('RobotLookup Clean'!$X:$X,ROW()-3)=1),ROW()-3,"")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X325" t="str">
        <f>IF(AND(INDEX('RobotLookup Clean'!$E:$E,ROW()-3)="Junior",INDEX('RobotLookup Clean'!$X:$X,ROW()-3)=1),ROW()-3,"")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X326" t="str">
        <f>IF(AND(INDEX('RobotLookup Clean'!$E:$E,ROW()-3)="Junior",INDEX('RobotLookup Clean'!$X:$X,ROW()-3)=1),ROW()-3,"")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X327" t="str">
        <f>IF(AND(INDEX('RobotLookup Clean'!$E:$E,ROW()-3)="Junior",INDEX('RobotLookup Clean'!$X:$X,ROW()-3)=1),ROW()-3,"")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X328" t="str">
        <f>IF(AND(INDEX('RobotLookup Clean'!$E:$E,ROW()-3)="Junior",INDEX('RobotLookup Clean'!$X:$X,ROW()-3)=1),ROW()-3,"")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X329" t="str">
        <f>IF(AND(INDEX('RobotLookup Clean'!$E:$E,ROW()-3)="Junior",INDEX('RobotLookup Clean'!$X:$X,ROW()-3)=1),ROW()-3,"")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X330" t="str">
        <f>IF(AND(INDEX('RobotLookup Clean'!$E:$E,ROW()-3)="Junior",INDEX('RobotLookup Clean'!$X:$X,ROW()-3)=1),ROW()-3,"")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X331" t="str">
        <f>IF(AND(INDEX('RobotLookup Clean'!$E:$E,ROW()-3)="Junior",INDEX('RobotLookup Clean'!$X:$X,ROW()-3)=1),ROW()-3,"")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X332" t="str">
        <f>IF(AND(INDEX('RobotLookup Clean'!$E:$E,ROW()-3)="Junior",INDEX('RobotLookup Clean'!$X:$X,ROW()-3)=1),ROW()-3,"")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X333" t="str">
        <f>IF(AND(INDEX('RobotLookup Clean'!$E:$E,ROW()-3)="Junior",INDEX('RobotLookup Clean'!$X:$X,ROW()-3)=1),ROW()-3,"")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X334" t="str">
        <f>IF(AND(INDEX('RobotLookup Clean'!$E:$E,ROW()-3)="Junior",INDEX('RobotLookup Clean'!$X:$X,ROW()-3)=1),ROW()-3,"")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X335" t="str">
        <f>IF(AND(INDEX('RobotLookup Clean'!$E:$E,ROW()-3)="Junior",INDEX('RobotLookup Clean'!$X:$X,ROW()-3)=1),ROW()-3,"")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X336" t="str">
        <f>IF(AND(INDEX('RobotLookup Clean'!$E:$E,ROW()-3)="Junior",INDEX('RobotLookup Clean'!$X:$X,ROW()-3)=1),ROW()-3,"")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X337" t="str">
        <f>IF(AND(INDEX('RobotLookup Clean'!$E:$E,ROW()-3)="Junior",INDEX('RobotLookup Clean'!$X:$X,ROW()-3)=1),ROW()-3,"")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X338" t="str">
        <f>IF(AND(INDEX('RobotLookup Clean'!$E:$E,ROW()-3)="Junior",INDEX('RobotLookup Clean'!$X:$X,ROW()-3)=1),ROW()-3,"")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X339" t="str">
        <f>IF(AND(INDEX('RobotLookup Clean'!$E:$E,ROW()-3)="Junior",INDEX('RobotLookup Clean'!$X:$X,ROW()-3)=1),ROW()-3,"")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X340" t="str">
        <f>IF(AND(INDEX('RobotLookup Clean'!$E:$E,ROW()-3)="Junior",INDEX('RobotLookup Clean'!$X:$X,ROW()-3)=1),ROW()-3,"")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X341" t="str">
        <f>IF(AND(INDEX('RobotLookup Clean'!$E:$E,ROW()-3)="Junior",INDEX('RobotLookup Clean'!$X:$X,ROW()-3)=1),ROW()-3,"")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X342" t="str">
        <f>IF(AND(INDEX('RobotLookup Clean'!$E:$E,ROW()-3)="Junior",INDEX('RobotLookup Clean'!$X:$X,ROW()-3)=1),ROW()-3,"")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X343" t="str">
        <f>IF(AND(INDEX('RobotLookup Clean'!$E:$E,ROW()-3)="Junior",INDEX('RobotLookup Clean'!$X:$X,ROW()-3)=1),ROW()-3,"")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X344" t="str">
        <f>IF(AND(INDEX('RobotLookup Clean'!$E:$E,ROW()-3)="Junior",INDEX('RobotLookup Clean'!$X:$X,ROW()-3)=1),ROW()-3,"")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X345" t="str">
        <f>IF(AND(INDEX('RobotLookup Clean'!$E:$E,ROW()-3)="Junior",INDEX('RobotLookup Clean'!$X:$X,ROW()-3)=1),ROW()-3,"")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X346" t="str">
        <f>IF(AND(INDEX('RobotLookup Clean'!$E:$E,ROW()-3)="Junior",INDEX('RobotLookup Clean'!$X:$X,ROW()-3)=1),ROW()-3,"")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X347" t="str">
        <f>IF(AND(INDEX('RobotLookup Clean'!$E:$E,ROW()-3)="Junior",INDEX('RobotLookup Clean'!$X:$X,ROW()-3)=1),ROW()-3,"")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X348" t="str">
        <f>IF(AND(INDEX('RobotLookup Clean'!$E:$E,ROW()-3)="Junior",INDEX('RobotLookup Clean'!$X:$X,ROW()-3)=1),ROW()-3,"")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X349" t="str">
        <f>IF(AND(INDEX('RobotLookup Clean'!$E:$E,ROW()-3)="Junior",INDEX('RobotLookup Clean'!$X:$X,ROW()-3)=1),ROW()-3,"")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X350" t="str">
        <f>IF(AND(INDEX('RobotLookup Clean'!$E:$E,ROW()-3)="Junior",INDEX('RobotLookup Clean'!$X:$X,ROW()-3)=1),ROW()-3,"")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X351" t="str">
        <f>IF(AND(INDEX('RobotLookup Clean'!$E:$E,ROW()-3)="Junior",INDEX('RobotLookup Clean'!$X:$X,ROW()-3)=1),ROW()-3,"")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X352" t="str">
        <f>IF(AND(INDEX('RobotLookup Clean'!$E:$E,ROW()-3)="Junior",INDEX('RobotLookup Clean'!$X:$X,ROW()-3)=1),ROW()-3,"")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X353" t="str">
        <f>IF(AND(INDEX('RobotLookup Clean'!$E:$E,ROW()-3)="Junior",INDEX('RobotLookup Clean'!$X:$X,ROW()-3)=1),ROW()-3,"")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X354" t="str">
        <f>IF(AND(INDEX('RobotLookup Clean'!$E:$E,ROW()-3)="Junior",INDEX('RobotLookup Clean'!$X:$X,ROW()-3)=1),ROW()-3,"")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X355" t="str">
        <f>IF(AND(INDEX('RobotLookup Clean'!$E:$E,ROW()-3)="Junior",INDEX('RobotLookup Clean'!$X:$X,ROW()-3)=1),ROW()-3,"")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X356" t="str">
        <f>IF(AND(INDEX('RobotLookup Clean'!$E:$E,ROW()-3)="Junior",INDEX('RobotLookup Clean'!$X:$X,ROW()-3)=1),ROW()-3,"")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X357" t="str">
        <f>IF(AND(INDEX('RobotLookup Clean'!$E:$E,ROW()-3)="Junior",INDEX('RobotLookup Clean'!$X:$X,ROW()-3)=1),ROW()-3,"")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X358" t="str">
        <f>IF(AND(INDEX('RobotLookup Clean'!$E:$E,ROW()-3)="Junior",INDEX('RobotLookup Clean'!$X:$X,ROW()-3)=1),ROW()-3,"")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X359" t="str">
        <f>IF(AND(INDEX('RobotLookup Clean'!$E:$E,ROW()-3)="Junior",INDEX('RobotLookup Clean'!$X:$X,ROW()-3)=1),ROW()-3,"")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X360" t="str">
        <f>IF(AND(INDEX('RobotLookup Clean'!$E:$E,ROW()-3)="Junior",INDEX('RobotLookup Clean'!$X:$X,ROW()-3)=1),ROW()-3,"")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X361" t="str">
        <f>IF(AND(INDEX('RobotLookup Clean'!$E:$E,ROW()-3)="Junior",INDEX('RobotLookup Clean'!$X:$X,ROW()-3)=1),ROW()-3,"")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X362" t="str">
        <f>IF(AND(INDEX('RobotLookup Clean'!$E:$E,ROW()-3)="Junior",INDEX('RobotLookup Clean'!$X:$X,ROW()-3)=1),ROW()-3,"")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X363" t="str">
        <f>IF(AND(INDEX('RobotLookup Clean'!$E:$E,ROW()-3)="Junior",INDEX('RobotLookup Clean'!$X:$X,ROW()-3)=1),ROW()-3,"")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X364" t="str">
        <f>IF(AND(INDEX('RobotLookup Clean'!$E:$E,ROW()-3)="Junior",INDEX('RobotLookup Clean'!$X:$X,ROW()-3)=1),ROW()-3,"")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X365" t="str">
        <f>IF(AND(INDEX('RobotLookup Clean'!$E:$E,ROW()-3)="Junior",INDEX('RobotLookup Clean'!$X:$X,ROW()-3)=1),ROW()-3,"")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X366" t="str">
        <f>IF(AND(INDEX('RobotLookup Clean'!$E:$E,ROW()-3)="Junior",INDEX('RobotLookup Clean'!$X:$X,ROW()-3)=1),ROW()-3,"")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X367" t="str">
        <f>IF(AND(INDEX('RobotLookup Clean'!$E:$E,ROW()-3)="Junior",INDEX('RobotLookup Clean'!$X:$X,ROW()-3)=1),ROW()-3,"")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X368" t="str">
        <f>IF(AND(INDEX('RobotLookup Clean'!$E:$E,ROW()-3)="Junior",INDEX('RobotLookup Clean'!$X:$X,ROW()-3)=1),ROW()-3,"")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X369" t="str">
        <f>IF(AND(INDEX('RobotLookup Clean'!$E:$E,ROW()-3)="Junior",INDEX('RobotLookup Clean'!$X:$X,ROW()-3)=1),ROW()-3,"")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X370" t="str">
        <f>IF(AND(INDEX('RobotLookup Clean'!$E:$E,ROW()-3)="Junior",INDEX('RobotLookup Clean'!$X:$X,ROW()-3)=1),ROW()-3,"")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X371" t="str">
        <f>IF(AND(INDEX('RobotLookup Clean'!$E:$E,ROW()-3)="Junior",INDEX('RobotLookup Clean'!$X:$X,ROW()-3)=1),ROW()-3,"")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X372" t="str">
        <f>IF(AND(INDEX('RobotLookup Clean'!$E:$E,ROW()-3)="Junior",INDEX('RobotLookup Clean'!$X:$X,ROW()-3)=1),ROW()-3,"")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X373" t="str">
        <f>IF(AND(INDEX('RobotLookup Clean'!$E:$E,ROW()-3)="Junior",INDEX('RobotLookup Clean'!$X:$X,ROW()-3)=1),ROW()-3,"")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X374" t="str">
        <f>IF(AND(INDEX('RobotLookup Clean'!$E:$E,ROW()-3)="Junior",INDEX('RobotLookup Clean'!$X:$X,ROW()-3)=1),ROW()-3,"")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X375" t="str">
        <f>IF(AND(INDEX('RobotLookup Clean'!$E:$E,ROW()-3)="Junior",INDEX('RobotLookup Clean'!$X:$X,ROW()-3)=1),ROW()-3,"")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X376" t="str">
        <f>IF(AND(INDEX('RobotLookup Clean'!$E:$E,ROW()-3)="Junior",INDEX('RobotLookup Clean'!$X:$X,ROW()-3)=1),ROW()-3,"")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X377" t="str">
        <f>IF(AND(INDEX('RobotLookup Clean'!$E:$E,ROW()-3)="Junior",INDEX('RobotLookup Clean'!$X:$X,ROW()-3)=1),ROW()-3,"")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X378" t="str">
        <f>IF(AND(INDEX('RobotLookup Clean'!$E:$E,ROW()-3)="Junior",INDEX('RobotLookup Clean'!$X:$X,ROW()-3)=1),ROW()-3,"")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X379" t="str">
        <f>IF(AND(INDEX('RobotLookup Clean'!$E:$E,ROW()-3)="Junior",INDEX('RobotLookup Clean'!$X:$X,ROW()-3)=1),ROW()-3,"")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X380" t="str">
        <f>IF(AND(INDEX('RobotLookup Clean'!$E:$E,ROW()-3)="Junior",INDEX('RobotLookup Clean'!$X:$X,ROW()-3)=1),ROW()-3,"")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X381" t="str">
        <f>IF(AND(INDEX('RobotLookup Clean'!$E:$E,ROW()-3)="Junior",INDEX('RobotLookup Clean'!$X:$X,ROW()-3)=1),ROW()-3,"")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X382" t="str">
        <f>IF(AND(INDEX('RobotLookup Clean'!$E:$E,ROW()-3)="Junior",INDEX('RobotLookup Clean'!$X:$X,ROW()-3)=1),ROW()-3,"")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X383" t="str">
        <f>IF(AND(INDEX('RobotLookup Clean'!$E:$E,ROW()-3)="Junior",INDEX('RobotLookup Clean'!$X:$X,ROW()-3)=1),ROW()-3,"")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X384" t="str">
        <f>IF(AND(INDEX('RobotLookup Clean'!$E:$E,ROW()-3)="Junior",INDEX('RobotLookup Clean'!$X:$X,ROW()-3)=1),ROW()-3,"")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X385" t="str">
        <f>IF(AND(INDEX('RobotLookup Clean'!$E:$E,ROW()-3)="Junior",INDEX('RobotLookup Clean'!$X:$X,ROW()-3)=1),ROW()-3,"")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X386" t="str">
        <f>IF(AND(INDEX('RobotLookup Clean'!$E:$E,ROW()-3)="Junior",INDEX('RobotLookup Clean'!$X:$X,ROW()-3)=1),ROW()-3,"")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X387" t="str">
        <f>IF(AND(INDEX('RobotLookup Clean'!$E:$E,ROW()-3)="Junior",INDEX('RobotLookup Clean'!$X:$X,ROW()-3)=1),ROW()-3,"")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X388" t="str">
        <f>IF(AND(INDEX('RobotLookup Clean'!$E:$E,ROW()-3)="Junior",INDEX('RobotLookup Clean'!$X:$X,ROW()-3)=1),ROW()-3,"")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X389" t="str">
        <f>IF(AND(INDEX('RobotLookup Clean'!$E:$E,ROW()-3)="Junior",INDEX('RobotLookup Clean'!$X:$X,ROW()-3)=1),ROW()-3,"")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X390" t="str">
        <f>IF(AND(INDEX('RobotLookup Clean'!$E:$E,ROW()-3)="Junior",INDEX('RobotLookup Clean'!$X:$X,ROW()-3)=1),ROW()-3,"")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X391" t="str">
        <f>IF(AND(INDEX('RobotLookup Clean'!$E:$E,ROW()-3)="Junior",INDEX('RobotLookup Clean'!$X:$X,ROW()-3)=1),ROW()-3,"")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X392" t="str">
        <f>IF(AND(INDEX('RobotLookup Clean'!$E:$E,ROW()-3)="Junior",INDEX('RobotLookup Clean'!$X:$X,ROW()-3)=1),ROW()-3,"")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X393" t="str">
        <f>IF(AND(INDEX('RobotLookup Clean'!$E:$E,ROW()-3)="Junior",INDEX('RobotLookup Clean'!$X:$X,ROW()-3)=1),ROW()-3,"")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X394" t="str">
        <f>IF(AND(INDEX('RobotLookup Clean'!$E:$E,ROW()-3)="Junior",INDEX('RobotLookup Clean'!$X:$X,ROW()-3)=1),ROW()-3,"")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X395" t="str">
        <f>IF(AND(INDEX('RobotLookup Clean'!$E:$E,ROW()-3)="Junior",INDEX('RobotLookup Clean'!$X:$X,ROW()-3)=1),ROW()-3,"")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X396" t="str">
        <f>IF(AND(INDEX('RobotLookup Clean'!$E:$E,ROW()-3)="Junior",INDEX('RobotLookup Clean'!$X:$X,ROW()-3)=1),ROW()-3,"")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X397" t="str">
        <f>IF(AND(INDEX('RobotLookup Clean'!$E:$E,ROW()-3)="Junior",INDEX('RobotLookup Clean'!$X:$X,ROW()-3)=1),ROW()-3,"")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X398" t="str">
        <f>IF(AND(INDEX('RobotLookup Clean'!$E:$E,ROW()-3)="Junior",INDEX('RobotLookup Clean'!$X:$X,ROW()-3)=1),ROW()-3,"")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X399" t="str">
        <f>IF(AND(INDEX('RobotLookup Clean'!$E:$E,ROW()-3)="Junior",INDEX('RobotLookup Clean'!$X:$X,ROW()-3)=1),ROW()-3,"")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X400" t="str">
        <f>IF(AND(INDEX('RobotLookup Clean'!$E:$E,ROW()-3)="Junior",INDEX('RobotLookup Clean'!$X:$X,ROW()-3)=1),ROW()-3,"")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X401" t="str">
        <f>IF(AND(INDEX('RobotLookup Clean'!$E:$E,ROW()-3)="Junior",INDEX('RobotLookup Clean'!$X:$X,ROW()-3)=1),ROW()-3,"")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X402" t="str">
        <f>IF(AND(INDEX('RobotLookup Clean'!$E:$E,ROW()-3)="Junior",INDEX('RobotLookup Clean'!$X:$X,ROW()-3)=1),ROW()-3,"")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X403" t="str">
        <f>IF(AND(INDEX('RobotLookup Clean'!$E:$E,ROW()-3)="Junior",INDEX('RobotLookup Clean'!$X:$X,ROW()-3)=1),ROW()-3,"")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X404" t="str">
        <f>IF(AND(INDEX('RobotLookup Clean'!$E:$E,ROW()-3)="Junior",INDEX('RobotLookup Clean'!$X:$X,ROW()-3)=1),ROW()-3,"")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X405" t="str">
        <f>IF(AND(INDEX('RobotLookup Clean'!$E:$E,ROW()-3)="Junior",INDEX('RobotLookup Clean'!$X:$X,ROW()-3)=1),ROW()-3,"")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X406" t="str">
        <f>IF(AND(INDEX('RobotLookup Clean'!$E:$E,ROW()-3)="Junior",INDEX('RobotLookup Clean'!$X:$X,ROW()-3)=1),ROW()-3,"")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X407" t="str">
        <f>IF(AND(INDEX('RobotLookup Clean'!$E:$E,ROW()-3)="Junior",INDEX('RobotLookup Clean'!$X:$X,ROW()-3)=1),ROW()-3,"")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X408" t="str">
        <f>IF(AND(INDEX('RobotLookup Clean'!$E:$E,ROW()-3)="Junior",INDEX('RobotLookup Clean'!$X:$X,ROW()-3)=1),ROW()-3,"")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X409" t="str">
        <f>IF(AND(INDEX('RobotLookup Clean'!$E:$E,ROW()-3)="Junior",INDEX('RobotLookup Clean'!$X:$X,ROW()-3)=1),ROW()-3,"")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X410" t="str">
        <f>IF(AND(INDEX('RobotLookup Clean'!$E:$E,ROW()-3)="Junior",INDEX('RobotLookup Clean'!$X:$X,ROW()-3)=1),ROW()-3,"")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X411" t="str">
        <f>IF(AND(INDEX('RobotLookup Clean'!$E:$E,ROW()-3)="Junior",INDEX('RobotLookup Clean'!$X:$X,ROW()-3)=1),ROW()-3,"")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X412" t="str">
        <f>IF(AND(INDEX('RobotLookup Clean'!$E:$E,ROW()-3)="Junior",INDEX('RobotLookup Clean'!$X:$X,ROW()-3)=1),ROW()-3,"")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X413" t="str">
        <f>IF(AND(INDEX('RobotLookup Clean'!$E:$E,ROW()-3)="Junior",INDEX('RobotLookup Clean'!$X:$X,ROW()-3)=1),ROW()-3,"")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X414" t="str">
        <f>IF(AND(INDEX('RobotLookup Clean'!$E:$E,ROW()-3)="Junior",INDEX('RobotLookup Clean'!$X:$X,ROW()-3)=1),ROW()-3,"")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X415" t="str">
        <f>IF(AND(INDEX('RobotLookup Clean'!$E:$E,ROW()-3)="Junior",INDEX('RobotLookup Clean'!$X:$X,ROW()-3)=1),ROW()-3,"")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X416" t="str">
        <f>IF(AND(INDEX('RobotLookup Clean'!$E:$E,ROW()-3)="Junior",INDEX('RobotLookup Clean'!$X:$X,ROW()-3)=1),ROW()-3,"")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X417" t="str">
        <f>IF(AND(INDEX('RobotLookup Clean'!$E:$E,ROW()-3)="Junior",INDEX('RobotLookup Clean'!$X:$X,ROW()-3)=1),ROW()-3,"")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X418" t="str">
        <f>IF(AND(INDEX('RobotLookup Clean'!$E:$E,ROW()-3)="Junior",INDEX('RobotLookup Clean'!$X:$X,ROW()-3)=1),ROW()-3,"")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X419" t="str">
        <f>IF(AND(INDEX('RobotLookup Clean'!$E:$E,ROW()-3)="Junior",INDEX('RobotLookup Clean'!$X:$X,ROW()-3)=1),ROW()-3,"")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X420" t="str">
        <f>IF(AND(INDEX('RobotLookup Clean'!$E:$E,ROW()-3)="Junior",INDEX('RobotLookup Clean'!$X:$X,ROW()-3)=1),ROW()-3,"")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X421" t="str">
        <f>IF(AND(INDEX('RobotLookup Clean'!$E:$E,ROW()-3)="Junior",INDEX('RobotLookup Clean'!$X:$X,ROW()-3)=1),ROW()-3,"")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X422" t="str">
        <f>IF(AND(INDEX('RobotLookup Clean'!$E:$E,ROW()-3)="Junior",INDEX('RobotLookup Clean'!$X:$X,ROW()-3)=1),ROW()-3,"")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X423" t="str">
        <f>IF(AND(INDEX('RobotLookup Clean'!$E:$E,ROW()-3)="Junior",INDEX('RobotLookup Clean'!$X:$X,ROW()-3)=1),ROW()-3,"")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X424" t="str">
        <f>IF(AND(INDEX('RobotLookup Clean'!$E:$E,ROW()-3)="Junior",INDEX('RobotLookup Clean'!$X:$X,ROW()-3)=1),ROW()-3,"")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X425" t="str">
        <f>IF(AND(INDEX('RobotLookup Clean'!$E:$E,ROW()-3)="Junior",INDEX('RobotLookup Clean'!$X:$X,ROW()-3)=1),ROW()-3,"")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X426" t="str">
        <f>IF(AND(INDEX('RobotLookup Clean'!$E:$E,ROW()-3)="Junior",INDEX('RobotLookup Clean'!$X:$X,ROW()-3)=1),ROW()-3,"")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X427" t="str">
        <f>IF(AND(INDEX('RobotLookup Clean'!$E:$E,ROW()-3)="Junior",INDEX('RobotLookup Clean'!$X:$X,ROW()-3)=1),ROW()-3,"")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X428" t="str">
        <f>IF(AND(INDEX('RobotLookup Clean'!$E:$E,ROW()-3)="Junior",INDEX('RobotLookup Clean'!$X:$X,ROW()-3)=1),ROW()-3,"")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X429" t="str">
        <f>IF(AND(INDEX('RobotLookup Clean'!$E:$E,ROW()-3)="Junior",INDEX('RobotLookup Clean'!$X:$X,ROW()-3)=1),ROW()-3,"")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X430" t="str">
        <f>IF(AND(INDEX('RobotLookup Clean'!$E:$E,ROW()-3)="Junior",INDEX('RobotLookup Clean'!$X:$X,ROW()-3)=1),ROW()-3,"")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X431" t="str">
        <f>IF(AND(INDEX('RobotLookup Clean'!$E:$E,ROW()-3)="Junior",INDEX('RobotLookup Clean'!$X:$X,ROW()-3)=1),ROW()-3,"")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X432" t="str">
        <f>IF(AND(INDEX('RobotLookup Clean'!$E:$E,ROW()-3)="Junior",INDEX('RobotLookup Clean'!$X:$X,ROW()-3)=1),ROW()-3,"")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X433" t="str">
        <f>IF(AND(INDEX('RobotLookup Clean'!$E:$E,ROW()-3)="Junior",INDEX('RobotLookup Clean'!$X:$X,ROW()-3)=1),ROW()-3,"")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X434" t="str">
        <f>IF(AND(INDEX('RobotLookup Clean'!$E:$E,ROW()-3)="Junior",INDEX('RobotLookup Clean'!$X:$X,ROW()-3)=1),ROW()-3,"")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X435" t="str">
        <f>IF(AND(INDEX('RobotLookup Clean'!$E:$E,ROW()-3)="Junior",INDEX('RobotLookup Clean'!$X:$X,ROW()-3)=1),ROW()-3,"")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X436" t="str">
        <f>IF(AND(INDEX('RobotLookup Clean'!$E:$E,ROW()-3)="Junior",INDEX('RobotLookup Clean'!$X:$X,ROW()-3)=1),ROW()-3,"")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X437" t="str">
        <f>IF(AND(INDEX('RobotLookup Clean'!$E:$E,ROW()-3)="Junior",INDEX('RobotLookup Clean'!$X:$X,ROW()-3)=1),ROW()-3,"")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X438" t="str">
        <f>IF(AND(INDEX('RobotLookup Clean'!$E:$E,ROW()-3)="Junior",INDEX('RobotLookup Clean'!$X:$X,ROW()-3)=1),ROW()-3,"")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X439" t="str">
        <f>IF(AND(INDEX('RobotLookup Clean'!$E:$E,ROW()-3)="Junior",INDEX('RobotLookup Clean'!$X:$X,ROW()-3)=1),ROW()-3,"")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X440" t="str">
        <f>IF(AND(INDEX('RobotLookup Clean'!$E:$E,ROW()-3)="Junior",INDEX('RobotLookup Clean'!$X:$X,ROW()-3)=1),ROW()-3,"")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X441" t="str">
        <f>IF(AND(INDEX('RobotLookup Clean'!$E:$E,ROW()-3)="Junior",INDEX('RobotLookup Clean'!$X:$X,ROW()-3)=1),ROW()-3,"")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X442" t="str">
        <f>IF(AND(INDEX('RobotLookup Clean'!$E:$E,ROW()-3)="Junior",INDEX('RobotLookup Clean'!$X:$X,ROW()-3)=1),ROW()-3,"")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X443" t="str">
        <f>IF(AND(INDEX('RobotLookup Clean'!$E:$E,ROW()-3)="Junior",INDEX('RobotLookup Clean'!$X:$X,ROW()-3)=1),ROW()-3,"")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X444" t="str">
        <f>IF(AND(INDEX('RobotLookup Clean'!$E:$E,ROW()-3)="Junior",INDEX('RobotLookup Clean'!$X:$X,ROW()-3)=1),ROW()-3,"")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X445" t="str">
        <f>IF(AND(INDEX('RobotLookup Clean'!$E:$E,ROW()-3)="Junior",INDEX('RobotLookup Clean'!$X:$X,ROW()-3)=1),ROW()-3,"")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X446" t="str">
        <f>IF(AND(INDEX('RobotLookup Clean'!$E:$E,ROW()-3)="Junior",INDEX('RobotLookup Clean'!$X:$X,ROW()-3)=1),ROW()-3,"")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X447" t="str">
        <f>IF(AND(INDEX('RobotLookup Clean'!$E:$E,ROW()-3)="Junior",INDEX('RobotLookup Clean'!$X:$X,ROW()-3)=1),ROW()-3,"")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X448" t="str">
        <f>IF(AND(INDEX('RobotLookup Clean'!$E:$E,ROW()-3)="Junior",INDEX('RobotLookup Clean'!$X:$X,ROW()-3)=1),ROW()-3,"")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X449" t="str">
        <f>IF(AND(INDEX('RobotLookup Clean'!$E:$E,ROW()-3)="Junior",INDEX('RobotLookup Clean'!$X:$X,ROW()-3)=1),ROW()-3,"")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X450" t="str">
        <f>IF(AND(INDEX('RobotLookup Clean'!$E:$E,ROW()-3)="Junior",INDEX('RobotLookup Clean'!$X:$X,ROW()-3)=1),ROW()-3,"")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X451" t="str">
        <f>IF(AND(INDEX('RobotLookup Clean'!$E:$E,ROW()-3)="Junior",INDEX('RobotLookup Clean'!$X:$X,ROW()-3)=1),ROW()-3,"")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X452" t="str">
        <f>IF(AND(INDEX('RobotLookup Clean'!$E:$E,ROW()-3)="Junior",INDEX('RobotLookup Clean'!$X:$X,ROW()-3)=1),ROW()-3,"")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X453" t="str">
        <f>IF(AND(INDEX('RobotLookup Clean'!$E:$E,ROW()-3)="Junior",INDEX('RobotLookup Clean'!$X:$X,ROW()-3)=1),ROW()-3,"")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X454" t="str">
        <f>IF(AND(INDEX('RobotLookup Clean'!$E:$E,ROW()-3)="Junior",INDEX('RobotLookup Clean'!$X:$X,ROW()-3)=1),ROW()-3,"")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X455" t="str">
        <f>IF(AND(INDEX('RobotLookup Clean'!$E:$E,ROW()-3)="Junior",INDEX('RobotLookup Clean'!$X:$X,ROW()-3)=1),ROW()-3,"")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X456" t="str">
        <f>IF(AND(INDEX('RobotLookup Clean'!$E:$E,ROW()-3)="Junior",INDEX('RobotLookup Clean'!$X:$X,ROW()-3)=1),ROW()-3,"")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X457" t="str">
        <f>IF(AND(INDEX('RobotLookup Clean'!$E:$E,ROW()-3)="Junior",INDEX('RobotLookup Clean'!$X:$X,ROW()-3)=1),ROW()-3,"")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X458" t="str">
        <f>IF(AND(INDEX('RobotLookup Clean'!$E:$E,ROW()-3)="Junior",INDEX('RobotLookup Clean'!$X:$X,ROW()-3)=1),ROW()-3,"")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X459" t="str">
        <f>IF(AND(INDEX('RobotLookup Clean'!$E:$E,ROW()-3)="Junior",INDEX('RobotLookup Clean'!$X:$X,ROW()-3)=1),ROW()-3,"")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X460" t="str">
        <f>IF(AND(INDEX('RobotLookup Clean'!$E:$E,ROW()-3)="Junior",INDEX('RobotLookup Clean'!$X:$X,ROW()-3)=1),ROW()-3,"")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X461" t="str">
        <f>IF(AND(INDEX('RobotLookup Clean'!$E:$E,ROW()-3)="Junior",INDEX('RobotLookup Clean'!$X:$X,ROW()-3)=1),ROW()-3,"")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X462" t="str">
        <f>IF(AND(INDEX('RobotLookup Clean'!$E:$E,ROW()-3)="Junior",INDEX('RobotLookup Clean'!$X:$X,ROW()-3)=1),ROW()-3,"")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X463" t="str">
        <f>IF(AND(INDEX('RobotLookup Clean'!$E:$E,ROW()-3)="Junior",INDEX('RobotLookup Clean'!$X:$X,ROW()-3)=1),ROW()-3,"")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X464" t="str">
        <f>IF(AND(INDEX('RobotLookup Clean'!$E:$E,ROW()-3)="Junior",INDEX('RobotLookup Clean'!$X:$X,ROW()-3)=1),ROW()-3,"")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X465" t="str">
        <f>IF(AND(INDEX('RobotLookup Clean'!$E:$E,ROW()-3)="Junior",INDEX('RobotLookup Clean'!$X:$X,ROW()-3)=1),ROW()-3,"")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X466" t="str">
        <f>IF(AND(INDEX('RobotLookup Clean'!$E:$E,ROW()-3)="Junior",INDEX('RobotLookup Clean'!$X:$X,ROW()-3)=1),ROW()-3,"")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X467" t="str">
        <f>IF(AND(INDEX('RobotLookup Clean'!$E:$E,ROW()-3)="Junior",INDEX('RobotLookup Clean'!$X:$X,ROW()-3)=1),ROW()-3,"")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X468" t="str">
        <f>IF(AND(INDEX('RobotLookup Clean'!$E:$E,ROW()-3)="Junior",INDEX('RobotLookup Clean'!$X:$X,ROW()-3)=1),ROW()-3,"")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X469" t="str">
        <f>IF(AND(INDEX('RobotLookup Clean'!$E:$E,ROW()-3)="Junior",INDEX('RobotLookup Clean'!$X:$X,ROW()-3)=1),ROW()-3,"")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X470" t="str">
        <f>IF(AND(INDEX('RobotLookup Clean'!$E:$E,ROW()-3)="Junior",INDEX('RobotLookup Clean'!$X:$X,ROW()-3)=1),ROW()-3,"")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X471" t="str">
        <f>IF(AND(INDEX('RobotLookup Clean'!$E:$E,ROW()-3)="Junior",INDEX('RobotLookup Clean'!$X:$X,ROW()-3)=1),ROW()-3,"")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X472" t="str">
        <f>IF(AND(INDEX('RobotLookup Clean'!$E:$E,ROW()-3)="Junior",INDEX('RobotLookup Clean'!$X:$X,ROW()-3)=1),ROW()-3,"")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X473" t="str">
        <f>IF(AND(INDEX('RobotLookup Clean'!$E:$E,ROW()-3)="Junior",INDEX('RobotLookup Clean'!$X:$X,ROW()-3)=1),ROW()-3,"")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X474" t="str">
        <f>IF(AND(INDEX('RobotLookup Clean'!$E:$E,ROW()-3)="Junior",INDEX('RobotLookup Clean'!$X:$X,ROW()-3)=1),ROW()-3,"")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X475" t="str">
        <f>IF(AND(INDEX('RobotLookup Clean'!$E:$E,ROW()-3)="Junior",INDEX('RobotLookup Clean'!$X:$X,ROW()-3)=1),ROW()-3,"")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X476" t="str">
        <f>IF(AND(INDEX('RobotLookup Clean'!$E:$E,ROW()-3)="Junior",INDEX('RobotLookup Clean'!$X:$X,ROW()-3)=1),ROW()-3,"")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X477" t="str">
        <f>IF(AND(INDEX('RobotLookup Clean'!$E:$E,ROW()-3)="Junior",INDEX('RobotLookup Clean'!$X:$X,ROW()-3)=1),ROW()-3,"")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X478" t="str">
        <f>IF(AND(INDEX('RobotLookup Clean'!$E:$E,ROW()-3)="Junior",INDEX('RobotLookup Clean'!$X:$X,ROW()-3)=1),ROW()-3,"")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X479" t="str">
        <f>IF(AND(INDEX('RobotLookup Clean'!$E:$E,ROW()-3)="Junior",INDEX('RobotLookup Clean'!$X:$X,ROW()-3)=1),ROW()-3,"")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X480" t="str">
        <f>IF(AND(INDEX('RobotLookup Clean'!$E:$E,ROW()-3)="Junior",INDEX('RobotLookup Clean'!$X:$X,ROW()-3)=1),ROW()-3,"")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X481" t="str">
        <f>IF(AND(INDEX('RobotLookup Clean'!$E:$E,ROW()-3)="Junior",INDEX('RobotLookup Clean'!$X:$X,ROW()-3)=1),ROW()-3,"")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X482" t="str">
        <f>IF(AND(INDEX('RobotLookup Clean'!$E:$E,ROW()-3)="Junior",INDEX('RobotLookup Clean'!$X:$X,ROW()-3)=1),ROW()-3,"")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X483" t="str">
        <f>IF(AND(INDEX('RobotLookup Clean'!$E:$E,ROW()-3)="Junior",INDEX('RobotLookup Clean'!$X:$X,ROW()-3)=1),ROW()-3,"")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X484" t="str">
        <f>IF(AND(INDEX('RobotLookup Clean'!$E:$E,ROW()-3)="Junior",INDEX('RobotLookup Clean'!$X:$X,ROW()-3)=1),ROW()-3,"")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X485" t="str">
        <f>IF(AND(INDEX('RobotLookup Clean'!$E:$E,ROW()-3)="Junior",INDEX('RobotLookup Clean'!$X:$X,ROW()-3)=1),ROW()-3,"")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X486" t="str">
        <f>IF(AND(INDEX('RobotLookup Clean'!$E:$E,ROW()-3)="Junior",INDEX('RobotLookup Clean'!$X:$X,ROW()-3)=1),ROW()-3,"")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X487" t="str">
        <f>IF(AND(INDEX('RobotLookup Clean'!$E:$E,ROW()-3)="Junior",INDEX('RobotLookup Clean'!$X:$X,ROW()-3)=1),ROW()-3,"")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X488" t="str">
        <f>IF(AND(INDEX('RobotLookup Clean'!$E:$E,ROW()-3)="Junior",INDEX('RobotLookup Clean'!$X:$X,ROW()-3)=1),ROW()-3,"")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X489" t="str">
        <f>IF(AND(INDEX('RobotLookup Clean'!$E:$E,ROW()-3)="Junior",INDEX('RobotLookup Clean'!$X:$X,ROW()-3)=1),ROW()-3,"")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X490" t="str">
        <f>IF(AND(INDEX('RobotLookup Clean'!$E:$E,ROW()-3)="Junior",INDEX('RobotLookup Clean'!$X:$X,ROW()-3)=1),ROW()-3,"")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X491" t="str">
        <f>IF(AND(INDEX('RobotLookup Clean'!$E:$E,ROW()-3)="Junior",INDEX('RobotLookup Clean'!$X:$X,ROW()-3)=1),ROW()-3,"")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X492" t="str">
        <f>IF(AND(INDEX('RobotLookup Clean'!$E:$E,ROW()-3)="Junior",INDEX('RobotLookup Clean'!$X:$X,ROW()-3)=1),ROW()-3,"")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X493" t="str">
        <f>IF(AND(INDEX('RobotLookup Clean'!$E:$E,ROW()-3)="Junior",INDEX('RobotLookup Clean'!$X:$X,ROW()-3)=1),ROW()-3,"")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X494" t="str">
        <f>IF(AND(INDEX('RobotLookup Clean'!$E:$E,ROW()-3)="Junior",INDEX('RobotLookup Clean'!$X:$X,ROW()-3)=1),ROW()-3,"")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X495" t="str">
        <f>IF(AND(INDEX('RobotLookup Clean'!$E:$E,ROW()-3)="Junior",INDEX('RobotLookup Clean'!$X:$X,ROW()-3)=1),ROW()-3,"")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X496" t="str">
        <f>IF(AND(INDEX('RobotLookup Clean'!$E:$E,ROW()-3)="Junior",INDEX('RobotLookup Clean'!$X:$X,ROW()-3)=1),ROW()-3,"")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X497" t="str">
        <f>IF(AND(INDEX('RobotLookup Clean'!$E:$E,ROW()-3)="Junior",INDEX('RobotLookup Clean'!$X:$X,ROW()-3)=1),ROW()-3,"")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X498" t="str">
        <f>IF(AND(INDEX('RobotLookup Clean'!$E:$E,ROW()-3)="Junior",INDEX('RobotLookup Clean'!$X:$X,ROW()-3)=1),ROW()-3,"")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X499" t="str">
        <f>IF(AND(INDEX('RobotLookup Clean'!$E:$E,ROW()-3)="Junior",INDEX('RobotLookup Clean'!$X:$X,ROW()-3)=1),ROW()-3,"")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X500" t="str">
        <f>IF(AND(INDEX('RobotLookup Clean'!$E:$E,ROW()-3)="Junior",INDEX('RobotLookup Clean'!$X:$X,ROW()-3)=1),ROW()-3,"")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X501" t="str">
        <f>IF(AND(INDEX('RobotLookup Clean'!$E:$E,ROW()-3)="Junior",INDEX('RobotLookup Clean'!$X:$X,ROW()-3)=1),ROW()-3,"")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X502" t="str">
        <f>IF(AND(INDEX('RobotLookup Clean'!$E:$E,ROW()-3)="Junior",INDEX('RobotLookup Clean'!$X:$X,ROW()-3)=1),ROW()-3,"")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X503" t="str">
        <f>IF(AND(INDEX('RobotLookup Clean'!$E:$E,ROW()-3)="Junior",INDEX('RobotLookup Clean'!$X:$X,ROW()-3)=1),ROW()-3,"")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X504" t="str">
        <f>IF(AND(INDEX('RobotLookup Clean'!$E:$E,ROW()-3)="Junior",INDEX('RobotLookup Clean'!$X:$X,ROW()-3)=1),ROW()-3,"")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X505" t="str">
        <f>IF(AND(INDEX('RobotLookup Clean'!$E:$E,ROW()-3)="Junior",INDEX('RobotLookup Clean'!$X:$X,ROW()-3)=1),ROW()-3,"")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X506" t="str">
        <f>IF(AND(INDEX('RobotLookup Clean'!$E:$E,ROW()-3)="Junior",INDEX('RobotLookup Clean'!$X:$X,ROW()-3)=1),ROW()-3,"")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X507" t="str">
        <f>IF(AND(INDEX('RobotLookup Clean'!$E:$E,ROW()-3)="Junior",INDEX('RobotLookup Clean'!$X:$X,ROW()-3)=1),ROW()-3,"")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X508" t="str">
        <f>IF(AND(INDEX('RobotLookup Clean'!$E:$E,ROW()-3)="Junior",INDEX('RobotLookup Clean'!$X:$X,ROW()-3)=1),ROW()-3,"")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X509" t="str">
        <f>IF(AND(INDEX('RobotLookup Clean'!$E:$E,ROW()-3)="Junior",INDEX('RobotLookup Clean'!$X:$X,ROW()-3)=1),ROW()-3,"")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X510" t="str">
        <f>IF(AND(INDEX('RobotLookup Clean'!$E:$E,ROW()-3)="Junior",INDEX('RobotLookup Clean'!$X:$X,ROW()-3)=1),ROW()-3,"")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X511" t="str">
        <f>IF(AND(INDEX('RobotLookup Clean'!$E:$E,ROW()-3)="Junior",INDEX('RobotLookup Clean'!$X:$X,ROW()-3)=1),ROW()-3,"")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X512" t="str">
        <f>IF(AND(INDEX('RobotLookup Clean'!$E:$E,ROW()-3)="Junior",INDEX('RobotLookup Clean'!$X:$X,ROW()-3)=1),ROW()-3,"")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X513" t="str">
        <f>IF(AND(INDEX('RobotLookup Clean'!$E:$E,ROW()-3)="Junior",INDEX('RobotLookup Clean'!$X:$X,ROW()-3)=1),ROW()-3,"")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X514" t="str">
        <f>IF(AND(INDEX('RobotLookup Clean'!$E:$E,ROW()-3)="Junior",INDEX('RobotLookup Clean'!$X:$X,ROW()-3)=1),ROW()-3,"")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X515" t="str">
        <f>IF(AND(INDEX('RobotLookup Clean'!$E:$E,ROW()-3)="Junior",INDEX('RobotLookup Clean'!$X:$X,ROW()-3)=1),ROW()-3,"")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X516" t="str">
        <f>IF(AND(INDEX('RobotLookup Clean'!$E:$E,ROW()-3)="Junior",INDEX('RobotLookup Clean'!$X:$X,ROW()-3)=1),ROW()-3,"")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X517" t="str">
        <f>IF(AND(INDEX('RobotLookup Clean'!$E:$E,ROW()-3)="Junior",INDEX('RobotLookup Clean'!$X:$X,ROW()-3)=1),ROW()-3,"")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X518" t="str">
        <f>IF(AND(INDEX('RobotLookup Clean'!$E:$E,ROW()-3)="Junior",INDEX('RobotLookup Clean'!$X:$X,ROW()-3)=1),ROW()-3,"")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X519" t="str">
        <f>IF(AND(INDEX('RobotLookup Clean'!$E:$E,ROW()-3)="Junior",INDEX('RobotLookup Clean'!$X:$X,ROW()-3)=1),ROW()-3,"")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X520" t="str">
        <f>IF(AND(INDEX('RobotLookup Clean'!$E:$E,ROW()-3)="Junior",INDEX('RobotLookup Clean'!$X:$X,ROW()-3)=1),ROW()-3,"")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X521" t="str">
        <f>IF(AND(INDEX('RobotLookup Clean'!$E:$E,ROW()-3)="Junior",INDEX('RobotLookup Clean'!$X:$X,ROW()-3)=1),ROW()-3,"")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X522" t="str">
        <f>IF(AND(INDEX('RobotLookup Clean'!$E:$E,ROW()-3)="Junior",INDEX('RobotLookup Clean'!$X:$X,ROW()-3)=1),ROW()-3,"")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X523" t="str">
        <f>IF(AND(INDEX('RobotLookup Clean'!$E:$E,ROW()-3)="Junior",INDEX('RobotLookup Clean'!$X:$X,ROW()-3)=1),ROW()-3,"")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X524" t="str">
        <f>IF(AND(INDEX('RobotLookup Clean'!$E:$E,ROW()-3)="Junior",INDEX('RobotLookup Clean'!$X:$X,ROW()-3)=1),ROW()-3,"")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X525" t="str">
        <f>IF(AND(INDEX('RobotLookup Clean'!$E:$E,ROW()-3)="Junior",INDEX('RobotLookup Clean'!$X:$X,ROW()-3)=1),ROW()-3,"")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X526" t="str">
        <f>IF(AND(INDEX('RobotLookup Clean'!$E:$E,ROW()-3)="Junior",INDEX('RobotLookup Clean'!$X:$X,ROW()-3)=1),ROW()-3,"")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X527" t="str">
        <f>IF(AND(INDEX('RobotLookup Clean'!$E:$E,ROW()-3)="Junior",INDEX('RobotLookup Clean'!$X:$X,ROW()-3)=1),ROW()-3,"")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X528" t="str">
        <f>IF(AND(INDEX('RobotLookup Clean'!$E:$E,ROW()-3)="Junior",INDEX('RobotLookup Clean'!$X:$X,ROW()-3)=1),ROW()-3,"")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X529" t="str">
        <f>IF(AND(INDEX('RobotLookup Clean'!$E:$E,ROW()-3)="Junior",INDEX('RobotLookup Clean'!$X:$X,ROW()-3)=1),ROW()-3,"")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X530" t="str">
        <f>IF(AND(INDEX('RobotLookup Clean'!$E:$E,ROW()-3)="Junior",INDEX('RobotLookup Clean'!$X:$X,ROW()-3)=1),ROW()-3,"")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X531" t="str">
        <f>IF(AND(INDEX('RobotLookup Clean'!$E:$E,ROW()-3)="Junior",INDEX('RobotLookup Clean'!$X:$X,ROW()-3)=1),ROW()-3,"")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X532" t="str">
        <f>IF(AND(INDEX('RobotLookup Clean'!$E:$E,ROW()-3)="Junior",INDEX('RobotLookup Clean'!$X:$X,ROW()-3)=1),ROW()-3,"")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X533" t="str">
        <f>IF(AND(INDEX('RobotLookup Clean'!$E:$E,ROW()-3)="Junior",INDEX('RobotLookup Clean'!$X:$X,ROW()-3)=1),ROW()-3,"")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X534" t="str">
        <f>IF(AND(INDEX('RobotLookup Clean'!$E:$E,ROW()-3)="Junior",INDEX('RobotLookup Clean'!$X:$X,ROW()-3)=1),ROW()-3,"")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X535" t="str">
        <f>IF(AND(INDEX('RobotLookup Clean'!$E:$E,ROW()-3)="Junior",INDEX('RobotLookup Clean'!$X:$X,ROW()-3)=1),ROW()-3,"")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X536" t="str">
        <f>IF(AND(INDEX('RobotLookup Clean'!$E:$E,ROW()-3)="Junior",INDEX('RobotLookup Clean'!$X:$X,ROW()-3)=1),ROW()-3,"")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X537" t="str">
        <f>IF(AND(INDEX('RobotLookup Clean'!$E:$E,ROW()-3)="Junior",INDEX('RobotLookup Clean'!$X:$X,ROW()-3)=1),ROW()-3,"")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X538" t="str">
        <f>IF(AND(INDEX('RobotLookup Clean'!$E:$E,ROW()-3)="Junior",INDEX('RobotLookup Clean'!$X:$X,ROW()-3)=1),ROW()-3,"")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X539" t="str">
        <f>IF(AND(INDEX('RobotLookup Clean'!$E:$E,ROW()-3)="Junior",INDEX('RobotLookup Clean'!$X:$X,ROW()-3)=1),ROW()-3,"")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X540" t="str">
        <f>IF(AND(INDEX('RobotLookup Clean'!$E:$E,ROW()-3)="Junior",INDEX('RobotLookup Clean'!$X:$X,ROW()-3)=1),ROW()-3,"")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X541" t="str">
        <f>IF(AND(INDEX('RobotLookup Clean'!$E:$E,ROW()-3)="Junior",INDEX('RobotLookup Clean'!$X:$X,ROW()-3)=1),ROW()-3,"")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X542" t="str">
        <f>IF(AND(INDEX('RobotLookup Clean'!$E:$E,ROW()-3)="Junior",INDEX('RobotLookup Clean'!$X:$X,ROW()-3)=1),ROW()-3,"")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X543" t="str">
        <f>IF(AND(INDEX('RobotLookup Clean'!$E:$E,ROW()-3)="Junior",INDEX('RobotLookup Clean'!$X:$X,ROW()-3)=1),ROW()-3,"")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X544" t="str">
        <f>IF(AND(INDEX('RobotLookup Clean'!$E:$E,ROW()-3)="Junior",INDEX('RobotLookup Clean'!$X:$X,ROW()-3)=1),ROW()-3,"")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X545" t="str">
        <f>IF(AND(INDEX('RobotLookup Clean'!$E:$E,ROW()-3)="Junior",INDEX('RobotLookup Clean'!$X:$X,ROW()-3)=1),ROW()-3,"")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X546" t="str">
        <f>IF(AND(INDEX('RobotLookup Clean'!$E:$E,ROW()-3)="Junior",INDEX('RobotLookup Clean'!$X:$X,ROW()-3)=1),ROW()-3,"")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X547" t="str">
        <f>IF(AND(INDEX('RobotLookup Clean'!$E:$E,ROW()-3)="Junior",INDEX('RobotLookup Clean'!$X:$X,ROW()-3)=1),ROW()-3,"")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X548" t="str">
        <f>IF(AND(INDEX('RobotLookup Clean'!$E:$E,ROW()-3)="Junior",INDEX('RobotLookup Clean'!$X:$X,ROW()-3)=1),ROW()-3,"")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X549" t="str">
        <f>IF(AND(INDEX('RobotLookup Clean'!$E:$E,ROW()-3)="Junior",INDEX('RobotLookup Clean'!$X:$X,ROW()-3)=1),ROW()-3,"")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X550" t="str">
        <f>IF(AND(INDEX('RobotLookup Clean'!$E:$E,ROW()-3)="Junior",INDEX('RobotLookup Clean'!$X:$X,ROW()-3)=1),ROW()-3,"")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X551" t="str">
        <f>IF(AND(INDEX('RobotLookup Clean'!$E:$E,ROW()-3)="Junior",INDEX('RobotLookup Clean'!$X:$X,ROW()-3)=1),ROW()-3,"")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X552" t="str">
        <f>IF(AND(INDEX('RobotLookup Clean'!$E:$E,ROW()-3)="Junior",INDEX('RobotLookup Clean'!$X:$X,ROW()-3)=1),ROW()-3,"")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X553" t="str">
        <f>IF(AND(INDEX('RobotLookup Clean'!$E:$E,ROW()-3)="Junior",INDEX('RobotLookup Clean'!$X:$X,ROW()-3)=1),ROW()-3,"")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X554" t="str">
        <f>IF(AND(INDEX('RobotLookup Clean'!$E:$E,ROW()-3)="Junior",INDEX('RobotLookup Clean'!$X:$X,ROW()-3)=1),ROW()-3,"")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X555" t="str">
        <f>IF(AND(INDEX('RobotLookup Clean'!$E:$E,ROW()-3)="Junior",INDEX('RobotLookup Clean'!$X:$X,ROW()-3)=1),ROW()-3,"")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X556" t="str">
        <f>IF(AND(INDEX('RobotLookup Clean'!$E:$E,ROW()-3)="Junior",INDEX('RobotLookup Clean'!$X:$X,ROW()-3)=1),ROW()-3,"")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X557" t="str">
        <f>IF(AND(INDEX('RobotLookup Clean'!$E:$E,ROW()-3)="Junior",INDEX('RobotLookup Clean'!$X:$X,ROW()-3)=1),ROW()-3,"")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X558" t="str">
        <f>IF(AND(INDEX('RobotLookup Clean'!$E:$E,ROW()-3)="Junior",INDEX('RobotLookup Clean'!$X:$X,ROW()-3)=1),ROW()-3,"")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X559" t="str">
        <f>IF(AND(INDEX('RobotLookup Clean'!$E:$E,ROW()-3)="Junior",INDEX('RobotLookup Clean'!$X:$X,ROW()-3)=1),ROW()-3,"")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X560" t="str">
        <f>IF(AND(INDEX('RobotLookup Clean'!$E:$E,ROW()-3)="Junior",INDEX('RobotLookup Clean'!$X:$X,ROW()-3)=1),ROW()-3,"")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X561" t="str">
        <f>IF(AND(INDEX('RobotLookup Clean'!$E:$E,ROW()-3)="Junior",INDEX('RobotLookup Clean'!$X:$X,ROW()-3)=1),ROW()-3,"")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X562" t="str">
        <f>IF(AND(INDEX('RobotLookup Clean'!$E:$E,ROW()-3)="Junior",INDEX('RobotLookup Clean'!$X:$X,ROW()-3)=1),ROW()-3,"")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X563" t="str">
        <f>IF(AND(INDEX('RobotLookup Clean'!$E:$E,ROW()-3)="Junior",INDEX('RobotLookup Clean'!$X:$X,ROW()-3)=1),ROW()-3,"")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X564" t="str">
        <f>IF(AND(INDEX('RobotLookup Clean'!$E:$E,ROW()-3)="Junior",INDEX('RobotLookup Clean'!$X:$X,ROW()-3)=1),ROW()-3,"")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X565" t="str">
        <f>IF(AND(INDEX('RobotLookup Clean'!$E:$E,ROW()-3)="Junior",INDEX('RobotLookup Clean'!$X:$X,ROW()-3)=1),ROW()-3,"")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X566" t="str">
        <f>IF(AND(INDEX('RobotLookup Clean'!$E:$E,ROW()-3)="Junior",INDEX('RobotLookup Clean'!$X:$X,ROW()-3)=1),ROW()-3,"")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X567" t="str">
        <f>IF(AND(INDEX('RobotLookup Clean'!$E:$E,ROW()-3)="Junior",INDEX('RobotLookup Clean'!$X:$X,ROW()-3)=1),ROW()-3,"")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X568" t="str">
        <f>IF(AND(INDEX('RobotLookup Clean'!$E:$E,ROW()-3)="Junior",INDEX('RobotLookup Clean'!$X:$X,ROW()-3)=1),ROW()-3,"")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X569" t="str">
        <f>IF(AND(INDEX('RobotLookup Clean'!$E:$E,ROW()-3)="Junior",INDEX('RobotLookup Clean'!$X:$X,ROW()-3)=1),ROW()-3,"")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X570" t="str">
        <f>IF(AND(INDEX('RobotLookup Clean'!$E:$E,ROW()-3)="Junior",INDEX('RobotLookup Clean'!$X:$X,ROW()-3)=1),ROW()-3,"")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X571" t="str">
        <f>IF(AND(INDEX('RobotLookup Clean'!$E:$E,ROW()-3)="Junior",INDEX('RobotLookup Clean'!$X:$X,ROW()-3)=1),ROW()-3,"")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X572" t="str">
        <f>IF(AND(INDEX('RobotLookup Clean'!$E:$E,ROW()-3)="Junior",INDEX('RobotLookup Clean'!$X:$X,ROW()-3)=1),ROW()-3,"")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X573" t="str">
        <f>IF(AND(INDEX('RobotLookup Clean'!$E:$E,ROW()-3)="Junior",INDEX('RobotLookup Clean'!$X:$X,ROW()-3)=1),ROW()-3,"")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X574" t="str">
        <f>IF(AND(INDEX('RobotLookup Clean'!$E:$E,ROW()-3)="Junior",INDEX('RobotLookup Clean'!$X:$X,ROW()-3)=1),ROW()-3,"")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X575" t="str">
        <f>IF(AND(INDEX('RobotLookup Clean'!$E:$E,ROW()-3)="Junior",INDEX('RobotLookup Clean'!$X:$X,ROW()-3)=1),ROW()-3,"")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X576" t="str">
        <f>IF(AND(INDEX('RobotLookup Clean'!$E:$E,ROW()-3)="Junior",INDEX('RobotLookup Clean'!$X:$X,ROW()-3)=1),ROW()-3,"")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X577" t="str">
        <f>IF(AND(INDEX('RobotLookup Clean'!$E:$E,ROW()-3)="Junior",INDEX('RobotLookup Clean'!$X:$X,ROW()-3)=1),ROW()-3,"")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X578" t="str">
        <f>IF(AND(INDEX('RobotLookup Clean'!$E:$E,ROW()-3)="Junior",INDEX('RobotLookup Clean'!$X:$X,ROW()-3)=1),ROW()-3,"")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X579" t="str">
        <f>IF(AND(INDEX('RobotLookup Clean'!$E:$E,ROW()-3)="Junior",INDEX('RobotLookup Clean'!$X:$X,ROW()-3)=1),ROW()-3,"")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X580" t="str">
        <f>IF(AND(INDEX('RobotLookup Clean'!$E:$E,ROW()-3)="Junior",INDEX('RobotLookup Clean'!$X:$X,ROW()-3)=1),ROW()-3,"")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X581" t="str">
        <f>IF(AND(INDEX('RobotLookup Clean'!$E:$E,ROW()-3)="Junior",INDEX('RobotLookup Clean'!$X:$X,ROW()-3)=1),ROW()-3,"")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X582" t="str">
        <f>IF(AND(INDEX('RobotLookup Clean'!$E:$E,ROW()-3)="Junior",INDEX('RobotLookup Clean'!$X:$X,ROW()-3)=1),ROW()-3,"")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X583" t="str">
        <f>IF(AND(INDEX('RobotLookup Clean'!$E:$E,ROW()-3)="Junior",INDEX('RobotLookup Clean'!$X:$X,ROW()-3)=1),ROW()-3,"")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X584" t="str">
        <f>IF(AND(INDEX('RobotLookup Clean'!$E:$E,ROW()-3)="Junior",INDEX('RobotLookup Clean'!$X:$X,ROW()-3)=1),ROW()-3,"")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X585" t="str">
        <f>IF(AND(INDEX('RobotLookup Clean'!$E:$E,ROW()-3)="Junior",INDEX('RobotLookup Clean'!$X:$X,ROW()-3)=1),ROW()-3,"")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X586" t="str">
        <f>IF(AND(INDEX('RobotLookup Clean'!$E:$E,ROW()-3)="Junior",INDEX('RobotLookup Clean'!$X:$X,ROW()-3)=1),ROW()-3,"")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X587" t="str">
        <f>IF(AND(INDEX('RobotLookup Clean'!$E:$E,ROW()-3)="Junior",INDEX('RobotLookup Clean'!$X:$X,ROW()-3)=1),ROW()-3,"")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X588" t="str">
        <f>IF(AND(INDEX('RobotLookup Clean'!$E:$E,ROW()-3)="Junior",INDEX('RobotLookup Clean'!$X:$X,ROW()-3)=1),ROW()-3,"")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X589" t="str">
        <f>IF(AND(INDEX('RobotLookup Clean'!$E:$E,ROW()-3)="Junior",INDEX('RobotLookup Clean'!$X:$X,ROW()-3)=1),ROW()-3,"")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X590" t="str">
        <f>IF(AND(INDEX('RobotLookup Clean'!$E:$E,ROW()-3)="Junior",INDEX('RobotLookup Clean'!$X:$X,ROW()-3)=1),ROW()-3,"")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X591" t="str">
        <f>IF(AND(INDEX('RobotLookup Clean'!$E:$E,ROW()-3)="Junior",INDEX('RobotLookup Clean'!$X:$X,ROW()-3)=1),ROW()-3,"")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X592" t="str">
        <f>IF(AND(INDEX('RobotLookup Clean'!$E:$E,ROW()-3)="Junior",INDEX('RobotLookup Clean'!$X:$X,ROW()-3)=1),ROW()-3,"")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X593" t="str">
        <f>IF(AND(INDEX('RobotLookup Clean'!$E:$E,ROW()-3)="Junior",INDEX('RobotLookup Clean'!$X:$X,ROW()-3)=1),ROW()-3,"")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X594" t="str">
        <f>IF(AND(INDEX('RobotLookup Clean'!$E:$E,ROW()-3)="Junior",INDEX('RobotLookup Clean'!$X:$X,ROW()-3)=1),ROW()-3,"")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X595" t="str">
        <f>IF(AND(INDEX('RobotLookup Clean'!$E:$E,ROW()-3)="Junior",INDEX('RobotLookup Clean'!$X:$X,ROW()-3)=1),ROW()-3,"")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X596" t="str">
        <f>IF(AND(INDEX('RobotLookup Clean'!$E:$E,ROW()-3)="Junior",INDEX('RobotLookup Clean'!$X:$X,ROW()-3)=1),ROW()-3,"")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X597" t="str">
        <f>IF(AND(INDEX('RobotLookup Clean'!$E:$E,ROW()-3)="Junior",INDEX('RobotLookup Clean'!$X:$X,ROW()-3)=1),ROW()-3,"")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X598" t="str">
        <f>IF(AND(INDEX('RobotLookup Clean'!$E:$E,ROW()-3)="Junior",INDEX('RobotLookup Clean'!$X:$X,ROW()-3)=1),ROW()-3,"")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X599" t="str">
        <f>IF(AND(INDEX('RobotLookup Clean'!$E:$E,ROW()-3)="Junior",INDEX('RobotLookup Clean'!$X:$X,ROW()-3)=1),ROW()-3,"")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X600" t="str">
        <f>IF(AND(INDEX('RobotLookup Clean'!$E:$E,ROW()-3)="Junior",INDEX('RobotLookup Clean'!$X:$X,ROW()-3)=1),ROW()-3,"")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X601" t="str">
        <f>IF(AND(INDEX('RobotLookup Clean'!$E:$E,ROW()-3)="Junior",INDEX('RobotLookup Clean'!$X:$X,ROW()-3)=1),ROW()-3,"")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X602" t="str">
        <f>IF(AND(INDEX('RobotLookup Clean'!$E:$E,ROW()-3)="Junior",INDEX('RobotLookup Clean'!$X:$X,ROW()-3)=1),ROW()-3,"")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X603" t="str">
        <f>IF(AND(INDEX('RobotLookup Clean'!$E:$E,ROW()-3)="Junior",INDEX('RobotLookup Clean'!$X:$X,ROW()-3)=1),ROW()-3,"")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X604" t="str">
        <f>IF(AND(INDEX('RobotLookup Clean'!$E:$E,ROW()-3)="Junior",INDEX('RobotLookup Clean'!$X:$X,ROW()-3)=1),ROW()-3,"")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X605" t="str">
        <f>IF(AND(INDEX('RobotLookup Clean'!$E:$E,ROW()-3)="Junior",INDEX('RobotLookup Clean'!$X:$X,ROW()-3)=1),ROW()-3,"")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X606" t="str">
        <f>IF(AND(INDEX('RobotLookup Clean'!$E:$E,ROW()-3)="Junior",INDEX('RobotLookup Clean'!$X:$X,ROW()-3)=1),ROW()-3,"")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X607" t="str">
        <f>IF(AND(INDEX('RobotLookup Clean'!$E:$E,ROW()-3)="Junior",INDEX('RobotLookup Clean'!$X:$X,ROW()-3)=1),ROW()-3,"")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X608" t="str">
        <f>IF(AND(INDEX('RobotLookup Clean'!$E:$E,ROW()-3)="Junior",INDEX('RobotLookup Clean'!$X:$X,ROW()-3)=1),ROW()-3,"")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X609" t="str">
        <f>IF(AND(INDEX('RobotLookup Clean'!$E:$E,ROW()-3)="Junior",INDEX('RobotLookup Clean'!$X:$X,ROW()-3)=1),ROW()-3,"")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X610" t="str">
        <f>IF(AND(INDEX('RobotLookup Clean'!$E:$E,ROW()-3)="Junior",INDEX('RobotLookup Clean'!$X:$X,ROW()-3)=1),ROW()-3,"")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X611" t="str">
        <f>IF(AND(INDEX('RobotLookup Clean'!$E:$E,ROW()-3)="Junior",INDEX('RobotLookup Clean'!$X:$X,ROW()-3)=1),ROW()-3,"")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X612" t="str">
        <f>IF(AND(INDEX('RobotLookup Clean'!$E:$E,ROW()-3)="Junior",INDEX('RobotLookup Clean'!$X:$X,ROW()-3)=1),ROW()-3,"")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X613" t="str">
        <f>IF(AND(INDEX('RobotLookup Clean'!$E:$E,ROW()-3)="Junior",INDEX('RobotLookup Clean'!$X:$X,ROW()-3)=1),ROW()-3,"")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X614" t="str">
        <f>IF(AND(INDEX('RobotLookup Clean'!$E:$E,ROW()-3)="Junior",INDEX('RobotLookup Clean'!$X:$X,ROW()-3)=1),ROW()-3,"")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X615" t="str">
        <f>IF(AND(INDEX('RobotLookup Clean'!$E:$E,ROW()-3)="Junior",INDEX('RobotLookup Clean'!$X:$X,ROW()-3)=1),ROW()-3,"")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X616" t="str">
        <f>IF(AND(INDEX('RobotLookup Clean'!$E:$E,ROW()-3)="Junior",INDEX('RobotLookup Clean'!$X:$X,ROW()-3)=1),ROW()-3,"")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X617" t="str">
        <f>IF(AND(INDEX('RobotLookup Clean'!$E:$E,ROW()-3)="Junior",INDEX('RobotLookup Clean'!$X:$X,ROW()-3)=1),ROW()-3,"")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X618" t="str">
        <f>IF(AND(INDEX('RobotLookup Clean'!$E:$E,ROW()-3)="Junior",INDEX('RobotLookup Clean'!$X:$X,ROW()-3)=1),ROW()-3,"")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X619" t="str">
        <f>IF(AND(INDEX('RobotLookup Clean'!$E:$E,ROW()-3)="Junior",INDEX('RobotLookup Clean'!$X:$X,ROW()-3)=1),ROW()-3,"")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X620" t="str">
        <f>IF(AND(INDEX('RobotLookup Clean'!$E:$E,ROW()-3)="Junior",INDEX('RobotLookup Clean'!$X:$X,ROW()-3)=1),ROW()-3,"")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X621" t="str">
        <f>IF(AND(INDEX('RobotLookup Clean'!$E:$E,ROW()-3)="Junior",INDEX('RobotLookup Clean'!$X:$X,ROW()-3)=1),ROW()-3,"")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X622" t="str">
        <f>IF(AND(INDEX('RobotLookup Clean'!$E:$E,ROW()-3)="Junior",INDEX('RobotLookup Clean'!$X:$X,ROW()-3)=1),ROW()-3,"")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X623" t="str">
        <f>IF(AND(INDEX('RobotLookup Clean'!$E:$E,ROW()-3)="Junior",INDEX('RobotLookup Clean'!$X:$X,ROW()-3)=1),ROW()-3,"")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X624" t="str">
        <f>IF(AND(INDEX('RobotLookup Clean'!$E:$E,ROW()-3)="Junior",INDEX('RobotLookup Clean'!$X:$X,ROW()-3)=1),ROW()-3,"")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X625" t="str">
        <f>IF(AND(INDEX('RobotLookup Clean'!$E:$E,ROW()-3)="Junior",INDEX('RobotLookup Clean'!$X:$X,ROW()-3)=1),ROW()-3,"")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X626" t="str">
        <f>IF(AND(INDEX('RobotLookup Clean'!$E:$E,ROW()-3)="Junior",INDEX('RobotLookup Clean'!$X:$X,ROW()-3)=1),ROW()-3,"")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X627" t="str">
        <f>IF(AND(INDEX('RobotLookup Clean'!$E:$E,ROW()-3)="Junior",INDEX('RobotLookup Clean'!$X:$X,ROW()-3)=1),ROW()-3,"")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X628" t="str">
        <f>IF(AND(INDEX('RobotLookup Clean'!$E:$E,ROW()-3)="Junior",INDEX('RobotLookup Clean'!$X:$X,ROW()-3)=1),ROW()-3,"")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X629" t="str">
        <f>IF(AND(INDEX('RobotLookup Clean'!$E:$E,ROW()-3)="Junior",INDEX('RobotLookup Clean'!$X:$X,ROW()-3)=1),ROW()-3,"")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X630" t="str">
        <f>IF(AND(INDEX('RobotLookup Clean'!$E:$E,ROW()-3)="Junior",INDEX('RobotLookup Clean'!$X:$X,ROW()-3)=1),ROW()-3,"")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X631" t="str">
        <f>IF(AND(INDEX('RobotLookup Clean'!$E:$E,ROW()-3)="Junior",INDEX('RobotLookup Clean'!$X:$X,ROW()-3)=1),ROW()-3,"")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X632" t="str">
        <f>IF(AND(INDEX('RobotLookup Clean'!$E:$E,ROW()-3)="Junior",INDEX('RobotLookup Clean'!$X:$X,ROW()-3)=1),ROW()-3,"")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X633" t="str">
        <f>IF(AND(INDEX('RobotLookup Clean'!$E:$E,ROW()-3)="Junior",INDEX('RobotLookup Clean'!$X:$X,ROW()-3)=1),ROW()-3,"")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X634" t="str">
        <f>IF(AND(INDEX('RobotLookup Clean'!$E:$E,ROW()-3)="Junior",INDEX('RobotLookup Clean'!$X:$X,ROW()-3)=1),ROW()-3,"")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X635" t="str">
        <f>IF(AND(INDEX('RobotLookup Clean'!$E:$E,ROW()-3)="Junior",INDEX('RobotLookup Clean'!$X:$X,ROW()-3)=1),ROW()-3,"")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X636" t="str">
        <f>IF(AND(INDEX('RobotLookup Clean'!$E:$E,ROW()-3)="Junior",INDEX('RobotLookup Clean'!$X:$X,ROW()-3)=1),ROW()-3,"")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X637" t="str">
        <f>IF(AND(INDEX('RobotLookup Clean'!$E:$E,ROW()-3)="Junior",INDEX('RobotLookup Clean'!$X:$X,ROW()-3)=1),ROW()-3,"")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X638" t="str">
        <f>IF(AND(INDEX('RobotLookup Clean'!$E:$E,ROW()-3)="Junior",INDEX('RobotLookup Clean'!$X:$X,ROW()-3)=1),ROW()-3,"")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X639" t="str">
        <f>IF(AND(INDEX('RobotLookup Clean'!$E:$E,ROW()-3)="Junior",INDEX('RobotLookup Clean'!$X:$X,ROW()-3)=1),ROW()-3,"")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X640" t="str">
        <f>IF(AND(INDEX('RobotLookup Clean'!$E:$E,ROW()-3)="Junior",INDEX('RobotLookup Clean'!$X:$X,ROW()-3)=1),ROW()-3,"")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X641" t="str">
        <f>IF(AND(INDEX('RobotLookup Clean'!$E:$E,ROW()-3)="Junior",INDEX('RobotLookup Clean'!$X:$X,ROW()-3)=1),ROW()-3,"")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X642" t="str">
        <f>IF(AND(INDEX('RobotLookup Clean'!$E:$E,ROW()-3)="Junior",INDEX('RobotLookup Clean'!$X:$X,ROW()-3)=1),ROW()-3,"")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X643" t="str">
        <f>IF(AND(INDEX('RobotLookup Clean'!$E:$E,ROW()-3)="Junior",INDEX('RobotLookup Clean'!$X:$X,ROW()-3)=1),ROW()-3,"")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X644" t="str">
        <f>IF(AND(INDEX('RobotLookup Clean'!$E:$E,ROW()-3)="Junior",INDEX('RobotLookup Clean'!$X:$X,ROW()-3)=1),ROW()-3,"")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X645" t="str">
        <f>IF(AND(INDEX('RobotLookup Clean'!$E:$E,ROW()-3)="Junior",INDEX('RobotLookup Clean'!$X:$X,ROW()-3)=1),ROW()-3,"")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X646" t="str">
        <f>IF(AND(INDEX('RobotLookup Clean'!$E:$E,ROW()-3)="Junior",INDEX('RobotLookup Clean'!$X:$X,ROW()-3)=1),ROW()-3,"")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X647" t="str">
        <f>IF(AND(INDEX('RobotLookup Clean'!$E:$E,ROW()-3)="Junior",INDEX('RobotLookup Clean'!$X:$X,ROW()-3)=1),ROW()-3,"")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X648" t="str">
        <f>IF(AND(INDEX('RobotLookup Clean'!$E:$E,ROW()-3)="Junior",INDEX('RobotLookup Clean'!$X:$X,ROW()-3)=1),ROW()-3,"")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X649" t="str">
        <f>IF(AND(INDEX('RobotLookup Clean'!$E:$E,ROW()-3)="Junior",INDEX('RobotLookup Clean'!$X:$X,ROW()-3)=1),ROW()-3,"")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X650" t="str">
        <f>IF(AND(INDEX('RobotLookup Clean'!$E:$E,ROW()-3)="Junior",INDEX('RobotLookup Clean'!$X:$X,ROW()-3)=1),ROW()-3,"")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X651" t="str">
        <f>IF(AND(INDEX('RobotLookup Clean'!$E:$E,ROW()-3)="Junior",INDEX('RobotLookup Clean'!$X:$X,ROW()-3)=1),ROW()-3,"")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X652" t="str">
        <f>IF(AND(INDEX('RobotLookup Clean'!$E:$E,ROW()-3)="Junior",INDEX('RobotLookup Clean'!$X:$X,ROW()-3)=1),ROW()-3,"")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X653" t="str">
        <f>IF(AND(INDEX('RobotLookup Clean'!$E:$E,ROW()-3)="Junior",INDEX('RobotLookup Clean'!$X:$X,ROW()-3)=1),ROW()-3,"")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X654" t="str">
        <f>IF(AND(INDEX('RobotLookup Clean'!$E:$E,ROW()-3)="Junior",INDEX('RobotLookup Clean'!$X:$X,ROW()-3)=1),ROW()-3,"")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X655" t="str">
        <f>IF(AND(INDEX('RobotLookup Clean'!$E:$E,ROW()-3)="Junior",INDEX('RobotLookup Clean'!$X:$X,ROW()-3)=1),ROW()-3,"")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X656" t="str">
        <f>IF(AND(INDEX('RobotLookup Clean'!$E:$E,ROW()-3)="Junior",INDEX('RobotLookup Clean'!$X:$X,ROW()-3)=1),ROW()-3,"")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X657" t="str">
        <f>IF(AND(INDEX('RobotLookup Clean'!$E:$E,ROW()-3)="Junior",INDEX('RobotLookup Clean'!$X:$X,ROW()-3)=1),ROW()-3,"")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X658" t="str">
        <f>IF(AND(INDEX('RobotLookup Clean'!$E:$E,ROW()-3)="Junior",INDEX('RobotLookup Clean'!$X:$X,ROW()-3)=1),ROW()-3,"")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X659" t="str">
        <f>IF(AND(INDEX('RobotLookup Clean'!$E:$E,ROW()-3)="Junior",INDEX('RobotLookup Clean'!$X:$X,ROW()-3)=1),ROW()-3,"")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X660" t="str">
        <f>IF(AND(INDEX('RobotLookup Clean'!$E:$E,ROW()-3)="Junior",INDEX('RobotLookup Clean'!$X:$X,ROW()-3)=1),ROW()-3,"")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X661" t="str">
        <f>IF(AND(INDEX('RobotLookup Clean'!$E:$E,ROW()-3)="Junior",INDEX('RobotLookup Clean'!$X:$X,ROW()-3)=1),ROW()-3,"")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X662" t="str">
        <f>IF(AND(INDEX('RobotLookup Clean'!$E:$E,ROW()-3)="Junior",INDEX('RobotLookup Clean'!$X:$X,ROW()-3)=1),ROW()-3,"")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X663" t="str">
        <f>IF(AND(INDEX('RobotLookup Clean'!$E:$E,ROW()-3)="Junior",INDEX('RobotLookup Clean'!$X:$X,ROW()-3)=1),ROW()-3,"")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X664" t="str">
        <f>IF(AND(INDEX('RobotLookup Clean'!$E:$E,ROW()-3)="Junior",INDEX('RobotLookup Clean'!$X:$X,ROW()-3)=1),ROW()-3,"")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X665" t="str">
        <f>IF(AND(INDEX('RobotLookup Clean'!$E:$E,ROW()-3)="Junior",INDEX('RobotLookup Clean'!$X:$X,ROW()-3)=1),ROW()-3,"")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X666" t="str">
        <f>IF(AND(INDEX('RobotLookup Clean'!$E:$E,ROW()-3)="Junior",INDEX('RobotLookup Clean'!$X:$X,ROW()-3)=1),ROW()-3,"")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X667" t="str">
        <f>IF(AND(INDEX('RobotLookup Clean'!$E:$E,ROW()-3)="Junior",INDEX('RobotLookup Clean'!$X:$X,ROW()-3)=1),ROW()-3,"")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X668" t="str">
        <f>IF(AND(INDEX('RobotLookup Clean'!$E:$E,ROW()-3)="Junior",INDEX('RobotLookup Clean'!$X:$X,ROW()-3)=1),ROW()-3,"")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X669" t="str">
        <f>IF(AND(INDEX('RobotLookup Clean'!$E:$E,ROW()-3)="Junior",INDEX('RobotLookup Clean'!$X:$X,ROW()-3)=1),ROW()-3,"")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X670" t="str">
        <f>IF(AND(INDEX('RobotLookup Clean'!$E:$E,ROW()-3)="Junior",INDEX('RobotLookup Clean'!$X:$X,ROW()-3)=1),ROW()-3,"")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X671" t="str">
        <f>IF(AND(INDEX('RobotLookup Clean'!$E:$E,ROW()-3)="Junior",INDEX('RobotLookup Clean'!$X:$X,ROW()-3)=1),ROW()-3,"")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X672" t="str">
        <f>IF(AND(INDEX('RobotLookup Clean'!$E:$E,ROW()-3)="Junior",INDEX('RobotLookup Clean'!$X:$X,ROW()-3)=1),ROW()-3,"")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X673" t="str">
        <f>IF(AND(INDEX('RobotLookup Clean'!$E:$E,ROW()-3)="Junior",INDEX('RobotLookup Clean'!$X:$X,ROW()-3)=1),ROW()-3,"")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X674" t="str">
        <f>IF(AND(INDEX('RobotLookup Clean'!$E:$E,ROW()-3)="Junior",INDEX('RobotLookup Clean'!$X:$X,ROW()-3)=1),ROW()-3,"")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X675" t="str">
        <f>IF(AND(INDEX('RobotLookup Clean'!$E:$E,ROW()-3)="Junior",INDEX('RobotLookup Clean'!$X:$X,ROW()-3)=1),ROW()-3,"")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X676" t="str">
        <f>IF(AND(INDEX('RobotLookup Clean'!$E:$E,ROW()-3)="Junior",INDEX('RobotLookup Clean'!$X:$X,ROW()-3)=1),ROW()-3,"")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X677" t="str">
        <f>IF(AND(INDEX('RobotLookup Clean'!$E:$E,ROW()-3)="Junior",INDEX('RobotLookup Clean'!$X:$X,ROW()-3)=1),ROW()-3,"")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X678" t="str">
        <f>IF(AND(INDEX('RobotLookup Clean'!$E:$E,ROW()-3)="Junior",INDEX('RobotLookup Clean'!$X:$X,ROW()-3)=1),ROW()-3,"")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X679" t="str">
        <f>IF(AND(INDEX('RobotLookup Clean'!$E:$E,ROW()-3)="Junior",INDEX('RobotLookup Clean'!$X:$X,ROW()-3)=1),ROW()-3,"")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X680" t="str">
        <f>IF(AND(INDEX('RobotLookup Clean'!$E:$E,ROW()-3)="Junior",INDEX('RobotLookup Clean'!$X:$X,ROW()-3)=1),ROW()-3,"")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X681" t="str">
        <f>IF(AND(INDEX('RobotLookup Clean'!$E:$E,ROW()-3)="Junior",INDEX('RobotLookup Clean'!$X:$X,ROW()-3)=1),ROW()-3,"")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X682" t="str">
        <f>IF(AND(INDEX('RobotLookup Clean'!$E:$E,ROW()-3)="Junior",INDEX('RobotLookup Clean'!$X:$X,ROW()-3)=1),ROW()-3,"")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X683" t="str">
        <f>IF(AND(INDEX('RobotLookup Clean'!$E:$E,ROW()-3)="Junior",INDEX('RobotLookup Clean'!$X:$X,ROW()-3)=1),ROW()-3,"")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X684" t="str">
        <f>IF(AND(INDEX('RobotLookup Clean'!$E:$E,ROW()-3)="Junior",INDEX('RobotLookup Clean'!$X:$X,ROW()-3)=1),ROW()-3,"")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X685" t="str">
        <f>IF(AND(INDEX('RobotLookup Clean'!$E:$E,ROW()-3)="Junior",INDEX('RobotLookup Clean'!$X:$X,ROW()-3)=1),ROW()-3,"")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X686" t="str">
        <f>IF(AND(INDEX('RobotLookup Clean'!$E:$E,ROW()-3)="Junior",INDEX('RobotLookup Clean'!$X:$X,ROW()-3)=1),ROW()-3,"")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X687" t="str">
        <f>IF(AND(INDEX('RobotLookup Clean'!$E:$E,ROW()-3)="Junior",INDEX('RobotLookup Clean'!$X:$X,ROW()-3)=1),ROW()-3,"")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X688" t="str">
        <f>IF(AND(INDEX('RobotLookup Clean'!$E:$E,ROW()-3)="Junior",INDEX('RobotLookup Clean'!$X:$X,ROW()-3)=1),ROW()-3,"")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X689" t="str">
        <f>IF(AND(INDEX('RobotLookup Clean'!$E:$E,ROW()-3)="Junior",INDEX('RobotLookup Clean'!$X:$X,ROW()-3)=1),ROW()-3,"")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X690" t="str">
        <f>IF(AND(INDEX('RobotLookup Clean'!$E:$E,ROW()-3)="Junior",INDEX('RobotLookup Clean'!$X:$X,ROW()-3)=1),ROW()-3,"")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X691" t="str">
        <f>IF(AND(INDEX('RobotLookup Clean'!$E:$E,ROW()-3)="Junior",INDEX('RobotLookup Clean'!$X:$X,ROW()-3)=1),ROW()-3,"")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X692" t="str">
        <f>IF(AND(INDEX('RobotLookup Clean'!$E:$E,ROW()-3)="Junior",INDEX('RobotLookup Clean'!$X:$X,ROW()-3)=1),ROW()-3,"")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X693" t="str">
        <f>IF(AND(INDEX('RobotLookup Clean'!$E:$E,ROW()-3)="Junior",INDEX('RobotLookup Clean'!$X:$X,ROW()-3)=1),ROW()-3,"")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X694" t="str">
        <f>IF(AND(INDEX('RobotLookup Clean'!$E:$E,ROW()-3)="Junior",INDEX('RobotLookup Clean'!$X:$X,ROW()-3)=1),ROW()-3,"")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X695" t="str">
        <f>IF(AND(INDEX('RobotLookup Clean'!$E:$E,ROW()-3)="Junior",INDEX('RobotLookup Clean'!$X:$X,ROW()-3)=1),ROW()-3,"")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X696" t="str">
        <f>IF(AND(INDEX('RobotLookup Clean'!$E:$E,ROW()-3)="Junior",INDEX('RobotLookup Clean'!$X:$X,ROW()-3)=1),ROW()-3,"")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X697" t="str">
        <f>IF(AND(INDEX('RobotLookup Clean'!$E:$E,ROW()-3)="Junior",INDEX('RobotLookup Clean'!$X:$X,ROW()-3)=1),ROW()-3,"")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X698" t="str">
        <f>IF(AND(INDEX('RobotLookup Clean'!$E:$E,ROW()-3)="Junior",INDEX('RobotLookup Clean'!$X:$X,ROW()-3)=1),ROW()-3,"")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X699" t="str">
        <f>IF(AND(INDEX('RobotLookup Clean'!$E:$E,ROW()-3)="Junior",INDEX('RobotLookup Clean'!$X:$X,ROW()-3)=1),ROW()-3,"")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X700" t="str">
        <f>IF(AND(INDEX('RobotLookup Clean'!$E:$E,ROW()-3)="Junior",INDEX('RobotLookup Clean'!$X:$X,ROW()-3)=1),ROW()-3,"")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X701" t="str">
        <f>IF(AND(INDEX('RobotLookup Clean'!$E:$E,ROW()-3)="Junior",INDEX('RobotLookup Clean'!$X:$X,ROW()-3)=1),ROW()-3,"")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X702" t="str">
        <f>IF(AND(INDEX('RobotLookup Clean'!$E:$E,ROW()-3)="Junior",INDEX('RobotLookup Clean'!$X:$X,ROW()-3)=1),ROW()-3,"")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X703" t="str">
        <f>IF(AND(INDEX('RobotLookup Clean'!$E:$E,ROW()-3)="Junior",INDEX('RobotLookup Clean'!$X:$X,ROW()-3)=1),ROW()-3,"")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X704" t="str">
        <f>IF(AND(INDEX('RobotLookup Clean'!$E:$E,ROW()-3)="Junior",INDEX('RobotLookup Clean'!$X:$X,ROW()-3)=1),ROW()-3,"")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X705" t="str">
        <f>IF(AND(INDEX('RobotLookup Clean'!$E:$E,ROW()-3)="Junior",INDEX('RobotLookup Clean'!$X:$X,ROW()-3)=1),ROW()-3,"")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X706" t="str">
        <f>IF(AND(INDEX('RobotLookup Clean'!$E:$E,ROW()-3)="Junior",INDEX('RobotLookup Clean'!$X:$X,ROW()-3)=1),ROW()-3,"")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X707" t="str">
        <f>IF(AND(INDEX('RobotLookup Clean'!$E:$E,ROW()-3)="Junior",INDEX('RobotLookup Clean'!$X:$X,ROW()-3)=1),ROW()-3,"")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X708" t="str">
        <f>IF(AND(INDEX('RobotLookup Clean'!$E:$E,ROW()-3)="Junior",INDEX('RobotLookup Clean'!$X:$X,ROW()-3)=1),ROW()-3,"")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X709" t="str">
        <f>IF(AND(INDEX('RobotLookup Clean'!$E:$E,ROW()-3)="Junior",INDEX('RobotLookup Clean'!$X:$X,ROW()-3)=1),ROW()-3,"")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X710" t="str">
        <f>IF(AND(INDEX('RobotLookup Clean'!$E:$E,ROW()-3)="Junior",INDEX('RobotLookup Clean'!$X:$X,ROW()-3)=1),ROW()-3,"")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X711" t="str">
        <f>IF(AND(INDEX('RobotLookup Clean'!$E:$E,ROW()-3)="Junior",INDEX('RobotLookup Clean'!$X:$X,ROW()-3)=1),ROW()-3,"")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X712" t="str">
        <f>IF(AND(INDEX('RobotLookup Clean'!$E:$E,ROW()-3)="Junior",INDEX('RobotLookup Clean'!$X:$X,ROW()-3)=1),ROW()-3,"")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X713" t="str">
        <f>IF(AND(INDEX('RobotLookup Clean'!$E:$E,ROW()-3)="Junior",INDEX('RobotLookup Clean'!$X:$X,ROW()-3)=1),ROW()-3,"")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X714" t="str">
        <f>IF(AND(INDEX('RobotLookup Clean'!$E:$E,ROW()-3)="Junior",INDEX('RobotLookup Clean'!$X:$X,ROW()-3)=1),ROW()-3,"")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X715" t="str">
        <f>IF(AND(INDEX('RobotLookup Clean'!$E:$E,ROW()-3)="Junior",INDEX('RobotLookup Clean'!$X:$X,ROW()-3)=1),ROW()-3,"")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X716" t="str">
        <f>IF(AND(INDEX('RobotLookup Clean'!$E:$E,ROW()-3)="Junior",INDEX('RobotLookup Clean'!$X:$X,ROW()-3)=1),ROW()-3,"")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X717" t="str">
        <f>IF(AND(INDEX('RobotLookup Clean'!$E:$E,ROW()-3)="Junior",INDEX('RobotLookup Clean'!$X:$X,ROW()-3)=1),ROW()-3,"")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X718" t="str">
        <f>IF(AND(INDEX('RobotLookup Clean'!$E:$E,ROW()-3)="Junior",INDEX('RobotLookup Clean'!$X:$X,ROW()-3)=1),ROW()-3,"")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X719" t="str">
        <f>IF(AND(INDEX('RobotLookup Clean'!$E:$E,ROW()-3)="Junior",INDEX('RobotLookup Clean'!$X:$X,ROW()-3)=1),ROW()-3,"")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X720" t="str">
        <f>IF(AND(INDEX('RobotLookup Clean'!$E:$E,ROW()-3)="Junior",INDEX('RobotLookup Clean'!$X:$X,ROW()-3)=1),ROW()-3,"")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X721" t="str">
        <f>IF(AND(INDEX('RobotLookup Clean'!$E:$E,ROW()-3)="Junior",INDEX('RobotLookup Clean'!$X:$X,ROW()-3)=1),ROW()-3,"")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X722" t="str">
        <f>IF(AND(INDEX('RobotLookup Clean'!$E:$E,ROW()-3)="Junior",INDEX('RobotLookup Clean'!$X:$X,ROW()-3)=1),ROW()-3,"")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X723" t="str">
        <f>IF(AND(INDEX('RobotLookup Clean'!$E:$E,ROW()-3)="Junior",INDEX('RobotLookup Clean'!$X:$X,ROW()-3)=1),ROW()-3,"")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X724" t="str">
        <f>IF(AND(INDEX('RobotLookup Clean'!$E:$E,ROW()-3)="Junior",INDEX('RobotLookup Clean'!$X:$X,ROW()-3)=1),ROW()-3,"")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X725" t="str">
        <f>IF(AND(INDEX('RobotLookup Clean'!$E:$E,ROW()-3)="Junior",INDEX('RobotLookup Clean'!$X:$X,ROW()-3)=1),ROW()-3,"")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X726" t="str">
        <f>IF(AND(INDEX('RobotLookup Clean'!$E:$E,ROW()-3)="Junior",INDEX('RobotLookup Clean'!$X:$X,ROW()-3)=1),ROW()-3,"")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X727" t="str">
        <f>IF(AND(INDEX('RobotLookup Clean'!$E:$E,ROW()-3)="Junior",INDEX('RobotLookup Clean'!$X:$X,ROW()-3)=1),ROW()-3,"")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X728" t="str">
        <f>IF(AND(INDEX('RobotLookup Clean'!$E:$E,ROW()-3)="Junior",INDEX('RobotLookup Clean'!$X:$X,ROW()-3)=1),ROW()-3,"")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X729" t="str">
        <f>IF(AND(INDEX('RobotLookup Clean'!$E:$E,ROW()-3)="Junior",INDEX('RobotLookup Clean'!$X:$X,ROW()-3)=1),ROW()-3,"")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X730" t="str">
        <f>IF(AND(INDEX('RobotLookup Clean'!$E:$E,ROW()-3)="Junior",INDEX('RobotLookup Clean'!$X:$X,ROW()-3)=1),ROW()-3,"")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X731" t="str">
        <f>IF(AND(INDEX('RobotLookup Clean'!$E:$E,ROW()-3)="Junior",INDEX('RobotLookup Clean'!$X:$X,ROW()-3)=1),ROW()-3,"")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X732" t="str">
        <f>IF(AND(INDEX('RobotLookup Clean'!$E:$E,ROW()-3)="Junior",INDEX('RobotLookup Clean'!$X:$X,ROW()-3)=1),ROW()-3,"")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X733" t="str">
        <f>IF(AND(INDEX('RobotLookup Clean'!$E:$E,ROW()-3)="Junior",INDEX('RobotLookup Clean'!$X:$X,ROW()-3)=1),ROW()-3,"")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X734" t="str">
        <f>IF(AND(INDEX('RobotLookup Clean'!$E:$E,ROW()-3)="Junior",INDEX('RobotLookup Clean'!$X:$X,ROW()-3)=1),ROW()-3,"")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X735" t="str">
        <f>IF(AND(INDEX('RobotLookup Clean'!$E:$E,ROW()-3)="Junior",INDEX('RobotLookup Clean'!$X:$X,ROW()-3)=1),ROW()-3,"")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X736" t="str">
        <f>IF(AND(INDEX('RobotLookup Clean'!$E:$E,ROW()-3)="Junior",INDEX('RobotLookup Clean'!$X:$X,ROW()-3)=1),ROW()-3,"")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X737" t="str">
        <f>IF(AND(INDEX('RobotLookup Clean'!$E:$E,ROW()-3)="Junior",INDEX('RobotLookup Clean'!$X:$X,ROW()-3)=1),ROW()-3,"")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X738" t="str">
        <f>IF(AND(INDEX('RobotLookup Clean'!$E:$E,ROW()-3)="Junior",INDEX('RobotLookup Clean'!$X:$X,ROW()-3)=1),ROW()-3,"")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X739" t="str">
        <f>IF(AND(INDEX('RobotLookup Clean'!$E:$E,ROW()-3)="Junior",INDEX('RobotLookup Clean'!$X:$X,ROW()-3)=1),ROW()-3,"")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X740" t="str">
        <f>IF(AND(INDEX('RobotLookup Clean'!$E:$E,ROW()-3)="Junior",INDEX('RobotLookup Clean'!$X:$X,ROW()-3)=1),ROW()-3,"")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X741" t="str">
        <f>IF(AND(INDEX('RobotLookup Clean'!$E:$E,ROW()-3)="Junior",INDEX('RobotLookup Clean'!$X:$X,ROW()-3)=1),ROW()-3,"")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X742" t="str">
        <f>IF(AND(INDEX('RobotLookup Clean'!$E:$E,ROW()-3)="Junior",INDEX('RobotLookup Clean'!$X:$X,ROW()-3)=1),ROW()-3,"")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X743" t="str">
        <f>IF(AND(INDEX('RobotLookup Clean'!$E:$E,ROW()-3)="Junior",INDEX('RobotLookup Clean'!$X:$X,ROW()-3)=1),ROW()-3,"")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X744" t="str">
        <f>IF(AND(INDEX('RobotLookup Clean'!$E:$E,ROW()-3)="Junior",INDEX('RobotLookup Clean'!$X:$X,ROW()-3)=1),ROW()-3,"")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X745" t="str">
        <f>IF(AND(INDEX('RobotLookup Clean'!$E:$E,ROW()-3)="Junior",INDEX('RobotLookup Clean'!$X:$X,ROW()-3)=1),ROW()-3,"")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X746" t="str">
        <f>IF(AND(INDEX('RobotLookup Clean'!$E:$E,ROW()-3)="Junior",INDEX('RobotLookup Clean'!$X:$X,ROW()-3)=1),ROW()-3,"")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X747" t="str">
        <f>IF(AND(INDEX('RobotLookup Clean'!$E:$E,ROW()-3)="Junior",INDEX('RobotLookup Clean'!$X:$X,ROW()-3)=1),ROW()-3,"")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X748" t="str">
        <f>IF(AND(INDEX('RobotLookup Clean'!$E:$E,ROW()-3)="Junior",INDEX('RobotLookup Clean'!$X:$X,ROW()-3)=1),ROW()-3,"")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X749" t="str">
        <f>IF(AND(INDEX('RobotLookup Clean'!$E:$E,ROW()-3)="Junior",INDEX('RobotLookup Clean'!$X:$X,ROW()-3)=1),ROW()-3,"")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X750" t="str">
        <f>IF(AND(INDEX('RobotLookup Clean'!$E:$E,ROW()-3)="Junior",INDEX('RobotLookup Clean'!$X:$X,ROW()-3)=1),ROW()-3,"")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X751" t="str">
        <f>IF(AND(INDEX('RobotLookup Clean'!$E:$E,ROW()-3)="Junior",INDEX('RobotLookup Clean'!$X:$X,ROW()-3)=1),ROW()-3,"")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X752" t="str">
        <f>IF(AND(INDEX('RobotLookup Clean'!$E:$E,ROW()-3)="Junior",INDEX('RobotLookup Clean'!$X:$X,ROW()-3)=1),ROW()-3,"")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X753" t="str">
        <f>IF(AND(INDEX('RobotLookup Clean'!$E:$E,ROW()-3)="Junior",INDEX('RobotLookup Clean'!$X:$X,ROW()-3)=1),ROW()-3,"")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X754" t="str">
        <f>IF(AND(INDEX('RobotLookup Clean'!$E:$E,ROW()-3)="Junior",INDEX('RobotLookup Clean'!$X:$X,ROW()-3)=1),ROW()-3,"")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X755" t="str">
        <f>IF(AND(INDEX('RobotLookup Clean'!$E:$E,ROW()-3)="Junior",INDEX('RobotLookup Clean'!$X:$X,ROW()-3)=1),ROW()-3,"")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X756" t="str">
        <f>IF(AND(INDEX('RobotLookup Clean'!$E:$E,ROW()-3)="Junior",INDEX('RobotLookup Clean'!$X:$X,ROW()-3)=1),ROW()-3,"")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X757" t="str">
        <f>IF(AND(INDEX('RobotLookup Clean'!$E:$E,ROW()-3)="Junior",INDEX('RobotLookup Clean'!$X:$X,ROW()-3)=1),ROW()-3,"")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X758" t="str">
        <f>IF(AND(INDEX('RobotLookup Clean'!$E:$E,ROW()-3)="Junior",INDEX('RobotLookup Clean'!$X:$X,ROW()-3)=1),ROW()-3,"")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X759" t="str">
        <f>IF(AND(INDEX('RobotLookup Clean'!$E:$E,ROW()-3)="Junior",INDEX('RobotLookup Clean'!$X:$X,ROW()-3)=1),ROW()-3,"")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X760" t="str">
        <f>IF(AND(INDEX('RobotLookup Clean'!$E:$E,ROW()-3)="Junior",INDEX('RobotLookup Clean'!$X:$X,ROW()-3)=1),ROW()-3,"")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X761" t="str">
        <f>IF(AND(INDEX('RobotLookup Clean'!$E:$E,ROW()-3)="Junior",INDEX('RobotLookup Clean'!$X:$X,ROW()-3)=1),ROW()-3,"")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X762" t="str">
        <f>IF(AND(INDEX('RobotLookup Clean'!$E:$E,ROW()-3)="Junior",INDEX('RobotLookup Clean'!$X:$X,ROW()-3)=1),ROW()-3,"")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X763" t="str">
        <f>IF(AND(INDEX('RobotLookup Clean'!$E:$E,ROW()-3)="Junior",INDEX('RobotLookup Clean'!$X:$X,ROW()-3)=1),ROW()-3,"")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X764" t="str">
        <f>IF(AND(INDEX('RobotLookup Clean'!$E:$E,ROW()-3)="Junior",INDEX('RobotLookup Clean'!$X:$X,ROW()-3)=1),ROW()-3,"")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X765" t="str">
        <f>IF(AND(INDEX('RobotLookup Clean'!$E:$E,ROW()-3)="Junior",INDEX('RobotLookup Clean'!$X:$X,ROW()-3)=1),ROW()-3,"")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X766" t="str">
        <f>IF(AND(INDEX('RobotLookup Clean'!$E:$E,ROW()-3)="Junior",INDEX('RobotLookup Clean'!$X:$X,ROW()-3)=1),ROW()-3,"")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X767" t="str">
        <f>IF(AND(INDEX('RobotLookup Clean'!$E:$E,ROW()-3)="Junior",INDEX('RobotLookup Clean'!$X:$X,ROW()-3)=1),ROW()-3,"")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X768" t="str">
        <f>IF(AND(INDEX('RobotLookup Clean'!$E:$E,ROW()-3)="Junior",INDEX('RobotLookup Clean'!$X:$X,ROW()-3)=1),ROW()-3,"")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X769" t="str">
        <f>IF(AND(INDEX('RobotLookup Clean'!$E:$E,ROW()-3)="Junior",INDEX('RobotLookup Clean'!$X:$X,ROW()-3)=1),ROW()-3,"")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X770" t="str">
        <f>IF(AND(INDEX('RobotLookup Clean'!$E:$E,ROW()-3)="Junior",INDEX('RobotLookup Clean'!$X:$X,ROW()-3)=1),ROW()-3,"")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X771" t="str">
        <f>IF(AND(INDEX('RobotLookup Clean'!$E:$E,ROW()-3)="Junior",INDEX('RobotLookup Clean'!$X:$X,ROW()-3)=1),ROW()-3,"")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X772" t="str">
        <f>IF(AND(INDEX('RobotLookup Clean'!$E:$E,ROW()-3)="Junior",INDEX('RobotLookup Clean'!$X:$X,ROW()-3)=1),ROW()-3,"")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X773" t="str">
        <f>IF(AND(INDEX('RobotLookup Clean'!$E:$E,ROW()-3)="Junior",INDEX('RobotLookup Clean'!$X:$X,ROW()-3)=1),ROW()-3,"")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X774" t="str">
        <f>IF(AND(INDEX('RobotLookup Clean'!$E:$E,ROW()-3)="Junior",INDEX('RobotLookup Clean'!$X:$X,ROW()-3)=1),ROW()-3,"")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X775" t="str">
        <f>IF(AND(INDEX('RobotLookup Clean'!$E:$E,ROW()-3)="Junior",INDEX('RobotLookup Clean'!$X:$X,ROW()-3)=1),ROW()-3,"")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X776" t="str">
        <f>IF(AND(INDEX('RobotLookup Clean'!$E:$E,ROW()-3)="Junior",INDEX('RobotLookup Clean'!$X:$X,ROW()-3)=1),ROW()-3,"")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X777" t="str">
        <f>IF(AND(INDEX('RobotLookup Clean'!$E:$E,ROW()-3)="Junior",INDEX('RobotLookup Clean'!$X:$X,ROW()-3)=1),ROW()-3,"")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X778" t="str">
        <f>IF(AND(INDEX('RobotLookup Clean'!$E:$E,ROW()-3)="Junior",INDEX('RobotLookup Clean'!$X:$X,ROW()-3)=1),ROW()-3,"")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X779" t="str">
        <f>IF(AND(INDEX('RobotLookup Clean'!$E:$E,ROW()-3)="Junior",INDEX('RobotLookup Clean'!$X:$X,ROW()-3)=1),ROW()-3,"")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X780" t="str">
        <f>IF(AND(INDEX('RobotLookup Clean'!$E:$E,ROW()-3)="Junior",INDEX('RobotLookup Clean'!$X:$X,ROW()-3)=1),ROW()-3,"")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X781" t="str">
        <f>IF(AND(INDEX('RobotLookup Clean'!$E:$E,ROW()-3)="Junior",INDEX('RobotLookup Clean'!$X:$X,ROW()-3)=1),ROW()-3,"")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X782" t="str">
        <f>IF(AND(INDEX('RobotLookup Clean'!$E:$E,ROW()-3)="Junior",INDEX('RobotLookup Clean'!$X:$X,ROW()-3)=1),ROW()-3,"")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X783" t="str">
        <f>IF(AND(INDEX('RobotLookup Clean'!$E:$E,ROW()-3)="Junior",INDEX('RobotLookup Clean'!$X:$X,ROW()-3)=1),ROW()-3,"")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X784" t="str">
        <f>IF(AND(INDEX('RobotLookup Clean'!$E:$E,ROW()-3)="Junior",INDEX('RobotLookup Clean'!$X:$X,ROW()-3)=1),ROW()-3,"")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X785" t="str">
        <f>IF(AND(INDEX('RobotLookup Clean'!$E:$E,ROW()-3)="Junior",INDEX('RobotLookup Clean'!$X:$X,ROW()-3)=1),ROW()-3,"")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X786" t="str">
        <f>IF(AND(INDEX('RobotLookup Clean'!$E:$E,ROW()-3)="Junior",INDEX('RobotLookup Clean'!$X:$X,ROW()-3)=1),ROW()-3,"")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X787" t="str">
        <f>IF(AND(INDEX('RobotLookup Clean'!$E:$E,ROW()-3)="Junior",INDEX('RobotLookup Clean'!$X:$X,ROW()-3)=1),ROW()-3,"")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X788" t="str">
        <f>IF(AND(INDEX('RobotLookup Clean'!$E:$E,ROW()-3)="Junior",INDEX('RobotLookup Clean'!$X:$X,ROW()-3)=1),ROW()-3,"")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X789" t="str">
        <f>IF(AND(INDEX('RobotLookup Clean'!$E:$E,ROW()-3)="Junior",INDEX('RobotLookup Clean'!$X:$X,ROW()-3)=1),ROW()-3,"")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X790" t="str">
        <f>IF(AND(INDEX('RobotLookup Clean'!$E:$E,ROW()-3)="Junior",INDEX('RobotLookup Clean'!$X:$X,ROW()-3)=1),ROW()-3,"")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X791" t="str">
        <f>IF(AND(INDEX('RobotLookup Clean'!$E:$E,ROW()-3)="Junior",INDEX('RobotLookup Clean'!$X:$X,ROW()-3)=1),ROW()-3,"")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X792" t="str">
        <f>IF(AND(INDEX('RobotLookup Clean'!$E:$E,ROW()-3)="Junior",INDEX('RobotLookup Clean'!$X:$X,ROW()-3)=1),ROW()-3,"")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X793" t="str">
        <f>IF(AND(INDEX('RobotLookup Clean'!$E:$E,ROW()-3)="Junior",INDEX('RobotLookup Clean'!$X:$X,ROW()-3)=1),ROW()-3,"")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X794" t="str">
        <f>IF(AND(INDEX('RobotLookup Clean'!$E:$E,ROW()-3)="Junior",INDEX('RobotLookup Clean'!$X:$X,ROW()-3)=1),ROW()-3,"")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X795" t="str">
        <f>IF(AND(INDEX('RobotLookup Clean'!$E:$E,ROW()-3)="Junior",INDEX('RobotLookup Clean'!$X:$X,ROW()-3)=1),ROW()-3,"")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X796" t="str">
        <f>IF(AND(INDEX('RobotLookup Clean'!$E:$E,ROW()-3)="Junior",INDEX('RobotLookup Clean'!$X:$X,ROW()-3)=1),ROW()-3,"")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X797" t="str">
        <f>IF(AND(INDEX('RobotLookup Clean'!$E:$E,ROW()-3)="Junior",INDEX('RobotLookup Clean'!$X:$X,ROW()-3)=1),ROW()-3,"")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X798" t="str">
        <f>IF(AND(INDEX('RobotLookup Clean'!$E:$E,ROW()-3)="Junior",INDEX('RobotLookup Clean'!$X:$X,ROW()-3)=1),ROW()-3,"")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X799" t="str">
        <f>IF(AND(INDEX('RobotLookup Clean'!$E:$E,ROW()-3)="Junior",INDEX('RobotLookup Clean'!$X:$X,ROW()-3)=1),ROW()-3,"")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X800" t="str">
        <f>IF(AND(INDEX('RobotLookup Clean'!$E:$E,ROW()-3)="Junior",INDEX('RobotLookup Clean'!$X:$X,ROW()-3)=1),ROW()-3,"")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X801" t="str">
        <f>IF(AND(INDEX('RobotLookup Clean'!$E:$E,ROW()-3)="Junior",INDEX('RobotLookup Clean'!$X:$X,ROW()-3)=1),ROW()-3,"")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X802" t="str">
        <f>IF(AND(INDEX('RobotLookup Clean'!$E:$E,ROW()-3)="Junior",INDEX('RobotLookup Clean'!$X:$X,ROW()-3)=1),ROW()-3,"")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X803" t="str">
        <f>IF(AND(INDEX('RobotLookup Clean'!$E:$E,ROW()-3)="Junior",INDEX('RobotLookup Clean'!$X:$X,ROW()-3)=1),ROW()-3,"")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X804" t="str">
        <f>IF(AND(INDEX('RobotLookup Clean'!$E:$E,ROW()-3)="Junior",INDEX('RobotLookup Clean'!$X:$X,ROW()-3)=1),ROW()-3,"")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X805" t="str">
        <f>IF(AND(INDEX('RobotLookup Clean'!$E:$E,ROW()-3)="Junior",INDEX('RobotLookup Clean'!$X:$X,ROW()-3)=1),ROW()-3,"")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X806" t="str">
        <f>IF(AND(INDEX('RobotLookup Clean'!$E:$E,ROW()-3)="Junior",INDEX('RobotLookup Clean'!$X:$X,ROW()-3)=1),ROW()-3,"")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X807" t="str">
        <f>IF(AND(INDEX('RobotLookup Clean'!$E:$E,ROW()-3)="Junior",INDEX('RobotLookup Clean'!$X:$X,ROW()-3)=1),ROW()-3,"")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X808" t="str">
        <f>IF(AND(INDEX('RobotLookup Clean'!$E:$E,ROW()-3)="Junior",INDEX('RobotLookup Clean'!$X:$X,ROW()-3)=1),ROW()-3,"")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X809" t="str">
        <f>IF(AND(INDEX('RobotLookup Clean'!$E:$E,ROW()-3)="Junior",INDEX('RobotLookup Clean'!$X:$X,ROW()-3)=1),ROW()-3,"")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X810" t="str">
        <f>IF(AND(INDEX('RobotLookup Clean'!$E:$E,ROW()-3)="Junior",INDEX('RobotLookup Clean'!$X:$X,ROW()-3)=1),ROW()-3,"")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X811" t="str">
        <f>IF(AND(INDEX('RobotLookup Clean'!$E:$E,ROW()-3)="Junior",INDEX('RobotLookup Clean'!$X:$X,ROW()-3)=1),ROW()-3,"")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X812" t="str">
        <f>IF(AND(INDEX('RobotLookup Clean'!$E:$E,ROW()-3)="Junior",INDEX('RobotLookup Clean'!$X:$X,ROW()-3)=1),ROW()-3,"")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X813" t="str">
        <f>IF(AND(INDEX('RobotLookup Clean'!$E:$E,ROW()-3)="Junior",INDEX('RobotLookup Clean'!$X:$X,ROW()-3)=1),ROW()-3,"")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X814" t="str">
        <f>IF(AND(INDEX('RobotLookup Clean'!$E:$E,ROW()-3)="Junior",INDEX('RobotLookup Clean'!$X:$X,ROW()-3)=1),ROW()-3,"")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X815" t="str">
        <f>IF(AND(INDEX('RobotLookup Clean'!$E:$E,ROW()-3)="Junior",INDEX('RobotLookup Clean'!$X:$X,ROW()-3)=1),ROW()-3,"")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X816" t="str">
        <f>IF(AND(INDEX('RobotLookup Clean'!$E:$E,ROW()-3)="Junior",INDEX('RobotLookup Clean'!$X:$X,ROW()-3)=1),ROW()-3,"")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X817" t="str">
        <f>IF(AND(INDEX('RobotLookup Clean'!$E:$E,ROW()-3)="Junior",INDEX('RobotLookup Clean'!$X:$X,ROW()-3)=1),ROW()-3,"")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X818" t="str">
        <f>IF(AND(INDEX('RobotLookup Clean'!$E:$E,ROW()-3)="Junior",INDEX('RobotLookup Clean'!$X:$X,ROW()-3)=1),ROW()-3,"")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X819" t="str">
        <f>IF(AND(INDEX('RobotLookup Clean'!$E:$E,ROW()-3)="Junior",INDEX('RobotLookup Clean'!$X:$X,ROW()-3)=1),ROW()-3,"")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X820" t="str">
        <f>IF(AND(INDEX('RobotLookup Clean'!$E:$E,ROW()-3)="Junior",INDEX('RobotLookup Clean'!$X:$X,ROW()-3)=1),ROW()-3,"")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X821" t="str">
        <f>IF(AND(INDEX('RobotLookup Clean'!$E:$E,ROW()-3)="Junior",INDEX('RobotLookup Clean'!$X:$X,ROW()-3)=1),ROW()-3,"")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X822" t="str">
        <f>IF(AND(INDEX('RobotLookup Clean'!$E:$E,ROW()-3)="Junior",INDEX('RobotLookup Clean'!$X:$X,ROW()-3)=1),ROW()-3,"")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X823" t="str">
        <f>IF(AND(INDEX('RobotLookup Clean'!$E:$E,ROW()-3)="Junior",INDEX('RobotLookup Clean'!$X:$X,ROW()-3)=1),ROW()-3,"")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X824" t="str">
        <f>IF(AND(INDEX('RobotLookup Clean'!$E:$E,ROW()-3)="Junior",INDEX('RobotLookup Clean'!$X:$X,ROW()-3)=1),ROW()-3,"")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X825" t="str">
        <f>IF(AND(INDEX('RobotLookup Clean'!$E:$E,ROW()-3)="Junior",INDEX('RobotLookup Clean'!$X:$X,ROW()-3)=1),ROW()-3,"")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X826" t="str">
        <f>IF(AND(INDEX('RobotLookup Clean'!$E:$E,ROW()-3)="Junior",INDEX('RobotLookup Clean'!$X:$X,ROW()-3)=1),ROW()-3,"")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X827" t="str">
        <f>IF(AND(INDEX('RobotLookup Clean'!$E:$E,ROW()-3)="Junior",INDEX('RobotLookup Clean'!$X:$X,ROW()-3)=1),ROW()-3,"")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X828" t="str">
        <f>IF(AND(INDEX('RobotLookup Clean'!$E:$E,ROW()-3)="Junior",INDEX('RobotLookup Clean'!$X:$X,ROW()-3)=1),ROW()-3,"")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X829" t="str">
        <f>IF(AND(INDEX('RobotLookup Clean'!$E:$E,ROW()-3)="Junior",INDEX('RobotLookup Clean'!$X:$X,ROW()-3)=1),ROW()-3,"")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X830" t="str">
        <f>IF(AND(INDEX('RobotLookup Clean'!$E:$E,ROW()-3)="Junior",INDEX('RobotLookup Clean'!$X:$X,ROW()-3)=1),ROW()-3,"")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X831" t="str">
        <f>IF(AND(INDEX('RobotLookup Clean'!$E:$E,ROW()-3)="Junior",INDEX('RobotLookup Clean'!$X:$X,ROW()-3)=1),ROW()-3,"")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X832" t="str">
        <f>IF(AND(INDEX('RobotLookup Clean'!$E:$E,ROW()-3)="Junior",INDEX('RobotLookup Clean'!$X:$X,ROW()-3)=1),ROW()-3,"")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X833" t="str">
        <f>IF(AND(INDEX('RobotLookup Clean'!$E:$E,ROW()-3)="Junior",INDEX('RobotLookup Clean'!$X:$X,ROW()-3)=1),ROW()-3,"")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X834" t="str">
        <f>IF(AND(INDEX('RobotLookup Clean'!$E:$E,ROW()-3)="Junior",INDEX('RobotLookup Clean'!$X:$X,ROW()-3)=1),ROW()-3,"")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X835" t="str">
        <f>IF(AND(INDEX('RobotLookup Clean'!$E:$E,ROW()-3)="Junior",INDEX('RobotLookup Clean'!$X:$X,ROW()-3)=1),ROW()-3,"")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X836" t="str">
        <f>IF(AND(INDEX('RobotLookup Clean'!$E:$E,ROW()-3)="Junior",INDEX('RobotLookup Clean'!$X:$X,ROW()-3)=1),ROW()-3,"")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X837" t="str">
        <f>IF(AND(INDEX('RobotLookup Clean'!$E:$E,ROW()-3)="Junior",INDEX('RobotLookup Clean'!$X:$X,ROW()-3)=1),ROW()-3,"")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X838" t="str">
        <f>IF(AND(INDEX('RobotLookup Clean'!$E:$E,ROW()-3)="Junior",INDEX('RobotLookup Clean'!$X:$X,ROW()-3)=1),ROW()-3,"")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X839" t="str">
        <f>IF(AND(INDEX('RobotLookup Clean'!$E:$E,ROW()-3)="Junior",INDEX('RobotLookup Clean'!$X:$X,ROW()-3)=1),ROW()-3,"")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X840" t="str">
        <f>IF(AND(INDEX('RobotLookup Clean'!$E:$E,ROW()-3)="Junior",INDEX('RobotLookup Clean'!$X:$X,ROW()-3)=1),ROW()-3,"")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X841" t="str">
        <f>IF(AND(INDEX('RobotLookup Clean'!$E:$E,ROW()-3)="Junior",INDEX('RobotLookup Clean'!$X:$X,ROW()-3)=1),ROW()-3,"")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X842" t="str">
        <f>IF(AND(INDEX('RobotLookup Clean'!$E:$E,ROW()-3)="Junior",INDEX('RobotLookup Clean'!$X:$X,ROW()-3)=1),ROW()-3,"")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X843" t="str">
        <f>IF(AND(INDEX('RobotLookup Clean'!$E:$E,ROW()-3)="Junior",INDEX('RobotLookup Clean'!$X:$X,ROW()-3)=1),ROW()-3,"")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X844" t="str">
        <f>IF(AND(INDEX('RobotLookup Clean'!$E:$E,ROW()-3)="Junior",INDEX('RobotLookup Clean'!$X:$X,ROW()-3)=1),ROW()-3,"")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X845" t="str">
        <f>IF(AND(INDEX('RobotLookup Clean'!$E:$E,ROW()-3)="Junior",INDEX('RobotLookup Clean'!$X:$X,ROW()-3)=1),ROW()-3,"")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X846" t="str">
        <f>IF(AND(INDEX('RobotLookup Clean'!$E:$E,ROW()-3)="Junior",INDEX('RobotLookup Clean'!$X:$X,ROW()-3)=1),ROW()-3,"")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X847" t="str">
        <f>IF(AND(INDEX('RobotLookup Clean'!$E:$E,ROW()-3)="Junior",INDEX('RobotLookup Clean'!$X:$X,ROW()-3)=1),ROW()-3,"")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X848" t="str">
        <f>IF(AND(INDEX('RobotLookup Clean'!$E:$E,ROW()-3)="Junior",INDEX('RobotLookup Clean'!$X:$X,ROW()-3)=1),ROW()-3,"")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X849" t="str">
        <f>IF(AND(INDEX('RobotLookup Clean'!$E:$E,ROW()-3)="Junior",INDEX('RobotLookup Clean'!$X:$X,ROW()-3)=1),ROW()-3,"")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X850" t="str">
        <f>IF(AND(INDEX('RobotLookup Clean'!$E:$E,ROW()-3)="Junior",INDEX('RobotLookup Clean'!$X:$X,ROW()-3)=1),ROW()-3,"")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X851" t="str">
        <f>IF(AND(INDEX('RobotLookup Clean'!$E:$E,ROW()-3)="Junior",INDEX('RobotLookup Clean'!$X:$X,ROW()-3)=1),ROW()-3,"")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X852" t="str">
        <f>IF(AND(INDEX('RobotLookup Clean'!$E:$E,ROW()-3)="Junior",INDEX('RobotLookup Clean'!$X:$X,ROW()-3)=1),ROW()-3,"")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X853" t="str">
        <f>IF(AND(INDEX('RobotLookup Clean'!$E:$E,ROW()-3)="Junior",INDEX('RobotLookup Clean'!$X:$X,ROW()-3)=1),ROW()-3,"")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X854" t="str">
        <f>IF(AND(INDEX('RobotLookup Clean'!$E:$E,ROW()-3)="Junior",INDEX('RobotLookup Clean'!$X:$X,ROW()-3)=1),ROW()-3,"")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X855" t="str">
        <f>IF(AND(INDEX('RobotLookup Clean'!$E:$E,ROW()-3)="Junior",INDEX('RobotLookup Clean'!$X:$X,ROW()-3)=1),ROW()-3,"")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X856" t="str">
        <f>IF(AND(INDEX('RobotLookup Clean'!$E:$E,ROW()-3)="Junior",INDEX('RobotLookup Clean'!$X:$X,ROW()-3)=1),ROW()-3,"")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X857" t="str">
        <f>IF(AND(INDEX('RobotLookup Clean'!$E:$E,ROW()-3)="Junior",INDEX('RobotLookup Clean'!$X:$X,ROW()-3)=1),ROW()-3,"")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X858" t="str">
        <f>IF(AND(INDEX('RobotLookup Clean'!$E:$E,ROW()-3)="Junior",INDEX('RobotLookup Clean'!$X:$X,ROW()-3)=1),ROW()-3,"")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X859" t="str">
        <f>IF(AND(INDEX('RobotLookup Clean'!$E:$E,ROW()-3)="Junior",INDEX('RobotLookup Clean'!$X:$X,ROW()-3)=1),ROW()-3,"")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X860" t="str">
        <f>IF(AND(INDEX('RobotLookup Clean'!$E:$E,ROW()-3)="Junior",INDEX('RobotLookup Clean'!$X:$X,ROW()-3)=1),ROW()-3,"")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X861" t="str">
        <f>IF(AND(INDEX('RobotLookup Clean'!$E:$E,ROW()-3)="Junior",INDEX('RobotLookup Clean'!$X:$X,ROW()-3)=1),ROW()-3,"")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X862" t="str">
        <f>IF(AND(INDEX('RobotLookup Clean'!$E:$E,ROW()-3)="Junior",INDEX('RobotLookup Clean'!$X:$X,ROW()-3)=1),ROW()-3,"")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X863" t="str">
        <f>IF(AND(INDEX('RobotLookup Clean'!$E:$E,ROW()-3)="Junior",INDEX('RobotLookup Clean'!$X:$X,ROW()-3)=1),ROW()-3,"")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X864" t="str">
        <f>IF(AND(INDEX('RobotLookup Clean'!$E:$E,ROW()-3)="Junior",INDEX('RobotLookup Clean'!$X:$X,ROW()-3)=1),ROW()-3,"")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X865" t="str">
        <f>IF(AND(INDEX('RobotLookup Clean'!$E:$E,ROW()-3)="Junior",INDEX('RobotLookup Clean'!$X:$X,ROW()-3)=1),ROW()-3,"")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X866" t="str">
        <f>IF(AND(INDEX('RobotLookup Clean'!$E:$E,ROW()-3)="Junior",INDEX('RobotLookup Clean'!$X:$X,ROW()-3)=1),ROW()-3,"")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X867" t="str">
        <f>IF(AND(INDEX('RobotLookup Clean'!$E:$E,ROW()-3)="Junior",INDEX('RobotLookup Clean'!$X:$X,ROW()-3)=1),ROW()-3,"")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X868" t="str">
        <f>IF(AND(INDEX('RobotLookup Clean'!$E:$E,ROW()-3)="Junior",INDEX('RobotLookup Clean'!$X:$X,ROW()-3)=1),ROW()-3,"")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X869" t="str">
        <f>IF(AND(INDEX('RobotLookup Clean'!$E:$E,ROW()-3)="Junior",INDEX('RobotLookup Clean'!$X:$X,ROW()-3)=1),ROW()-3,"")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X870" t="str">
        <f>IF(AND(INDEX('RobotLookup Clean'!$E:$E,ROW()-3)="Junior",INDEX('RobotLookup Clean'!$X:$X,ROW()-3)=1),ROW()-3,"")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X871" t="str">
        <f>IF(AND(INDEX('RobotLookup Clean'!$E:$E,ROW()-3)="Junior",INDEX('RobotLookup Clean'!$X:$X,ROW()-3)=1),ROW()-3,"")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X872" t="str">
        <f>IF(AND(INDEX('RobotLookup Clean'!$E:$E,ROW()-3)="Junior",INDEX('RobotLookup Clean'!$X:$X,ROW()-3)=1),ROW()-3,"")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X873" t="str">
        <f>IF(AND(INDEX('RobotLookup Clean'!$E:$E,ROW()-3)="Junior",INDEX('RobotLookup Clean'!$X:$X,ROW()-3)=1),ROW()-3,"")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X874" t="str">
        <f>IF(AND(INDEX('RobotLookup Clean'!$E:$E,ROW()-3)="Junior",INDEX('RobotLookup Clean'!$X:$X,ROW()-3)=1),ROW()-3,"")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X875" t="str">
        <f>IF(AND(INDEX('RobotLookup Clean'!$E:$E,ROW()-3)="Junior",INDEX('RobotLookup Clean'!$X:$X,ROW()-3)=1),ROW()-3,"")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X876" t="str">
        <f>IF(AND(INDEX('RobotLookup Clean'!$E:$E,ROW()-3)="Junior",INDEX('RobotLookup Clean'!$X:$X,ROW()-3)=1),ROW()-3,"")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X877" t="str">
        <f>IF(AND(INDEX('RobotLookup Clean'!$E:$E,ROW()-3)="Junior",INDEX('RobotLookup Clean'!$X:$X,ROW()-3)=1),ROW()-3,"")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X878" t="str">
        <f>IF(AND(INDEX('RobotLookup Clean'!$E:$E,ROW()-3)="Junior",INDEX('RobotLookup Clean'!$X:$X,ROW()-3)=1),ROW()-3,"")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X879" t="str">
        <f>IF(AND(INDEX('RobotLookup Clean'!$E:$E,ROW()-3)="Junior",INDEX('RobotLookup Clean'!$X:$X,ROW()-3)=1),ROW()-3,"")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X880" t="str">
        <f>IF(AND(INDEX('RobotLookup Clean'!$E:$E,ROW()-3)="Junior",INDEX('RobotLookup Clean'!$X:$X,ROW()-3)=1),ROW()-3,"")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X881" t="str">
        <f>IF(AND(INDEX('RobotLookup Clean'!$E:$E,ROW()-3)="Junior",INDEX('RobotLookup Clean'!$X:$X,ROW()-3)=1),ROW()-3,"")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X882" t="str">
        <f>IF(AND(INDEX('RobotLookup Clean'!$E:$E,ROW()-3)="Junior",INDEX('RobotLookup Clean'!$X:$X,ROW()-3)=1),ROW()-3,"")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X883" t="str">
        <f>IF(AND(INDEX('RobotLookup Clean'!$E:$E,ROW()-3)="Junior",INDEX('RobotLookup Clean'!$X:$X,ROW()-3)=1),ROW()-3,"")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X884" t="str">
        <f>IF(AND(INDEX('RobotLookup Clean'!$E:$E,ROW()-3)="Junior",INDEX('RobotLookup Clean'!$X:$X,ROW()-3)=1),ROW()-3,"")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X885" t="str">
        <f>IF(AND(INDEX('RobotLookup Clean'!$E:$E,ROW()-3)="Junior",INDEX('RobotLookup Clean'!$X:$X,ROW()-3)=1),ROW()-3,"")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X886" t="str">
        <f>IF(AND(INDEX('RobotLookup Clean'!$E:$E,ROW()-3)="Junior",INDEX('RobotLookup Clean'!$X:$X,ROW()-3)=1),ROW()-3,"")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X887" t="str">
        <f>IF(AND(INDEX('RobotLookup Clean'!$E:$E,ROW()-3)="Junior",INDEX('RobotLookup Clean'!$X:$X,ROW()-3)=1),ROW()-3,"")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X888" t="str">
        <f>IF(AND(INDEX('RobotLookup Clean'!$E:$E,ROW()-3)="Junior",INDEX('RobotLookup Clean'!$X:$X,ROW()-3)=1),ROW()-3,"")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X889" t="str">
        <f>IF(AND(INDEX('RobotLookup Clean'!$E:$E,ROW()-3)="Junior",INDEX('RobotLookup Clean'!$X:$X,ROW()-3)=1),ROW()-3,"")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X890" t="str">
        <f>IF(AND(INDEX('RobotLookup Clean'!$E:$E,ROW()-3)="Junior",INDEX('RobotLookup Clean'!$X:$X,ROW()-3)=1),ROW()-3,"")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X891" t="str">
        <f>IF(AND(INDEX('RobotLookup Clean'!$E:$E,ROW()-3)="Junior",INDEX('RobotLookup Clean'!$X:$X,ROW()-3)=1),ROW()-3,"")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X892" t="str">
        <f>IF(AND(INDEX('RobotLookup Clean'!$E:$E,ROW()-3)="Junior",INDEX('RobotLookup Clean'!$X:$X,ROW()-3)=1),ROW()-3,"")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X893" t="str">
        <f>IF(AND(INDEX('RobotLookup Clean'!$E:$E,ROW()-3)="Junior",INDEX('RobotLookup Clean'!$X:$X,ROW()-3)=1),ROW()-3,"")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X894" t="str">
        <f>IF(AND(INDEX('RobotLookup Clean'!$E:$E,ROW()-3)="Junior",INDEX('RobotLookup Clean'!$X:$X,ROW()-3)=1),ROW()-3,"")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X895" t="str">
        <f>IF(AND(INDEX('RobotLookup Clean'!$E:$E,ROW()-3)="Junior",INDEX('RobotLookup Clean'!$X:$X,ROW()-3)=1),ROW()-3,"")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X896" t="str">
        <f>IF(AND(INDEX('RobotLookup Clean'!$E:$E,ROW()-3)="Junior",INDEX('RobotLookup Clean'!$X:$X,ROW()-3)=1),ROW()-3,"")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X897" t="str">
        <f>IF(AND(INDEX('RobotLookup Clean'!$E:$E,ROW()-3)="Junior",INDEX('RobotLookup Clean'!$X:$X,ROW()-3)=1),ROW()-3,"")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X898" t="str">
        <f>IF(AND(INDEX('RobotLookup Clean'!$E:$E,ROW()-3)="Junior",INDEX('RobotLookup Clean'!$X:$X,ROW()-3)=1),ROW()-3,"")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X899" t="str">
        <f>IF(AND(INDEX('RobotLookup Clean'!$E:$E,ROW()-3)="Junior",INDEX('RobotLookup Clean'!$X:$X,ROW()-3)=1),ROW()-3,"")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X900" t="str">
        <f>IF(AND(INDEX('RobotLookup Clean'!$E:$E,ROW()-3)="Junior",INDEX('RobotLookup Clean'!$X:$X,ROW()-3)=1),ROW()-3,"")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X901" t="str">
        <f>IF(AND(INDEX('RobotLookup Clean'!$E:$E,ROW()-3)="Junior",INDEX('RobotLookup Clean'!$X:$X,ROW()-3)=1),ROW()-3,"")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X902" t="str">
        <f>IF(AND(INDEX('RobotLookup Clean'!$E:$E,ROW()-3)="Junior",INDEX('RobotLookup Clean'!$X:$X,ROW()-3)=1),ROW()-3,"")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X903" t="str">
        <f>IF(AND(INDEX('RobotLookup Clean'!$E:$E,ROW()-3)="Junior",INDEX('RobotLookup Clean'!$X:$X,ROW()-3)=1),ROW()-3,"")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X904" t="str">
        <f>IF(AND(INDEX('RobotLookup Clean'!$E:$E,ROW()-3)="Junior",INDEX('RobotLookup Clean'!$X:$X,ROW()-3)=1),ROW()-3,"")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X905" t="str">
        <f>IF(AND(INDEX('RobotLookup Clean'!$E:$E,ROW()-3)="Junior",INDEX('RobotLookup Clean'!$X:$X,ROW()-3)=1),ROW()-3,"")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X906" t="str">
        <f>IF(AND(INDEX('RobotLookup Clean'!$E:$E,ROW()-3)="Junior",INDEX('RobotLookup Clean'!$X:$X,ROW()-3)=1),ROW()-3,"")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X907" t="str">
        <f>IF(AND(INDEX('RobotLookup Clean'!$E:$E,ROW()-3)="Junior",INDEX('RobotLookup Clean'!$X:$X,ROW()-3)=1),ROW()-3,"")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X908" t="str">
        <f>IF(AND(INDEX('RobotLookup Clean'!$E:$E,ROW()-3)="Junior",INDEX('RobotLookup Clean'!$X:$X,ROW()-3)=1),ROW()-3,"")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X909" t="str">
        <f>IF(AND(INDEX('RobotLookup Clean'!$E:$E,ROW()-3)="Junior",INDEX('RobotLookup Clean'!$X:$X,ROW()-3)=1),ROW()-3,"")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X910" t="str">
        <f>IF(AND(INDEX('RobotLookup Clean'!$E:$E,ROW()-3)="Junior",INDEX('RobotLookup Clean'!$X:$X,ROW()-3)=1),ROW()-3,"")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X911" t="str">
        <f>IF(AND(INDEX('RobotLookup Clean'!$E:$E,ROW()-3)="Junior",INDEX('RobotLookup Clean'!$X:$X,ROW()-3)=1),ROW()-3,"")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X912" t="str">
        <f>IF(AND(INDEX('RobotLookup Clean'!$E:$E,ROW()-3)="Junior",INDEX('RobotLookup Clean'!$X:$X,ROW()-3)=1),ROW()-3,"")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X913" t="str">
        <f>IF(AND(INDEX('RobotLookup Clean'!$E:$E,ROW()-3)="Junior",INDEX('RobotLookup Clean'!$X:$X,ROW()-3)=1),ROW()-3,"")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X914" t="str">
        <f>IF(AND(INDEX('RobotLookup Clean'!$E:$E,ROW()-3)="Junior",INDEX('RobotLookup Clean'!$X:$X,ROW()-3)=1),ROW()-3,"")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X915" t="str">
        <f>IF(AND(INDEX('RobotLookup Clean'!$E:$E,ROW()-3)="Junior",INDEX('RobotLookup Clean'!$X:$X,ROW()-3)=1),ROW()-3,"")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X916" t="str">
        <f>IF(AND(INDEX('RobotLookup Clean'!$E:$E,ROW()-3)="Junior",INDEX('RobotLookup Clean'!$X:$X,ROW()-3)=1),ROW()-3,"")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X917" t="str">
        <f>IF(AND(INDEX('RobotLookup Clean'!$E:$E,ROW()-3)="Junior",INDEX('RobotLookup Clean'!$X:$X,ROW()-3)=1),ROW()-3,"")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X918" t="str">
        <f>IF(AND(INDEX('RobotLookup Clean'!$E:$E,ROW()-3)="Junior",INDEX('RobotLookup Clean'!$X:$X,ROW()-3)=1),ROW()-3,"")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X919" t="str">
        <f>IF(AND(INDEX('RobotLookup Clean'!$E:$E,ROW()-3)="Junior",INDEX('RobotLookup Clean'!$X:$X,ROW()-3)=1),ROW()-3,"")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X920" t="str">
        <f>IF(AND(INDEX('RobotLookup Clean'!$E:$E,ROW()-3)="Junior",INDEX('RobotLookup Clean'!$X:$X,ROW()-3)=1),ROW()-3,"")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X921" t="str">
        <f>IF(AND(INDEX('RobotLookup Clean'!$E:$E,ROW()-3)="Junior",INDEX('RobotLookup Clean'!$X:$X,ROW()-3)=1),ROW()-3,"")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X922" t="str">
        <f>IF(AND(INDEX('RobotLookup Clean'!$E:$E,ROW()-3)="Junior",INDEX('RobotLookup Clean'!$X:$X,ROW()-3)=1),ROW()-3,"")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X923" t="str">
        <f>IF(AND(INDEX('RobotLookup Clean'!$E:$E,ROW()-3)="Junior",INDEX('RobotLookup Clean'!$X:$X,ROW()-3)=1),ROW()-3,"")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X924" t="str">
        <f>IF(AND(INDEX('RobotLookup Clean'!$E:$E,ROW()-3)="Junior",INDEX('RobotLookup Clean'!$X:$X,ROW()-3)=1),ROW()-3,"")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X925" t="str">
        <f>IF(AND(INDEX('RobotLookup Clean'!$E:$E,ROW()-3)="Junior",INDEX('RobotLookup Clean'!$X:$X,ROW()-3)=1),ROW()-3,"")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X926" t="str">
        <f>IF(AND(INDEX('RobotLookup Clean'!$E:$E,ROW()-3)="Junior",INDEX('RobotLookup Clean'!$X:$X,ROW()-3)=1),ROW()-3,"")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X927" t="str">
        <f>IF(AND(INDEX('RobotLookup Clean'!$E:$E,ROW()-3)="Junior",INDEX('RobotLookup Clean'!$X:$X,ROW()-3)=1),ROW()-3,"")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X928" t="str">
        <f>IF(AND(INDEX('RobotLookup Clean'!$E:$E,ROW()-3)="Junior",INDEX('RobotLookup Clean'!$X:$X,ROW()-3)=1),ROW()-3,"")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X929" t="str">
        <f>IF(AND(INDEX('RobotLookup Clean'!$E:$E,ROW()-3)="Junior",INDEX('RobotLookup Clean'!$X:$X,ROW()-3)=1),ROW()-3,"")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X930" t="str">
        <f>IF(AND(INDEX('RobotLookup Clean'!$E:$E,ROW()-3)="Junior",INDEX('RobotLookup Clean'!$X:$X,ROW()-3)=1),ROW()-3,"")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X931" t="str">
        <f>IF(AND(INDEX('RobotLookup Clean'!$E:$E,ROW()-3)="Junior",INDEX('RobotLookup Clean'!$X:$X,ROW()-3)=1),ROW()-3,"")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X932" t="str">
        <f>IF(AND(INDEX('RobotLookup Clean'!$E:$E,ROW()-3)="Junior",INDEX('RobotLookup Clean'!$X:$X,ROW()-3)=1),ROW()-3,"")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X933" t="str">
        <f>IF(AND(INDEX('RobotLookup Clean'!$E:$E,ROW()-3)="Junior",INDEX('RobotLookup Clean'!$X:$X,ROW()-3)=1),ROW()-3,"")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X934" t="str">
        <f>IF(AND(INDEX('RobotLookup Clean'!$E:$E,ROW()-3)="Junior",INDEX('RobotLookup Clean'!$X:$X,ROW()-3)=1),ROW()-3,"")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X935" t="str">
        <f>IF(AND(INDEX('RobotLookup Clean'!$E:$E,ROW()-3)="Junior",INDEX('RobotLookup Clean'!$X:$X,ROW()-3)=1),ROW()-3,"")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X936" t="str">
        <f>IF(AND(INDEX('RobotLookup Clean'!$E:$E,ROW()-3)="Junior",INDEX('RobotLookup Clean'!$X:$X,ROW()-3)=1),ROW()-3,"")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X937" t="str">
        <f>IF(AND(INDEX('RobotLookup Clean'!$E:$E,ROW()-3)="Junior",INDEX('RobotLookup Clean'!$X:$X,ROW()-3)=1),ROW()-3,"")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X938" t="str">
        <f>IF(AND(INDEX('RobotLookup Clean'!$E:$E,ROW()-3)="Junior",INDEX('RobotLookup Clean'!$X:$X,ROW()-3)=1),ROW()-3,"")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X939" t="str">
        <f>IF(AND(INDEX('RobotLookup Clean'!$E:$E,ROW()-3)="Junior",INDEX('RobotLookup Clean'!$X:$X,ROW()-3)=1),ROW()-3,"")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X940" t="str">
        <f>IF(AND(INDEX('RobotLookup Clean'!$E:$E,ROW()-3)="Junior",INDEX('RobotLookup Clean'!$X:$X,ROW()-3)=1),ROW()-3,"")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X941" t="str">
        <f>IF(AND(INDEX('RobotLookup Clean'!$E:$E,ROW()-3)="Junior",INDEX('RobotLookup Clean'!$X:$X,ROW()-3)=1),ROW()-3,"")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X942" t="str">
        <f>IF(AND(INDEX('RobotLookup Clean'!$E:$E,ROW()-3)="Junior",INDEX('RobotLookup Clean'!$X:$X,ROW()-3)=1),ROW()-3,"")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X943" t="str">
        <f>IF(AND(INDEX('RobotLookup Clean'!$E:$E,ROW()-3)="Junior",INDEX('RobotLookup Clean'!$X:$X,ROW()-3)=1),ROW()-3,"")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X944" t="str">
        <f>IF(AND(INDEX('RobotLookup Clean'!$E:$E,ROW()-3)="Junior",INDEX('RobotLookup Clean'!$X:$X,ROW()-3)=1),ROW()-3,"")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X945" t="str">
        <f>IF(AND(INDEX('RobotLookup Clean'!$E:$E,ROW()-3)="Junior",INDEX('RobotLookup Clean'!$X:$X,ROW()-3)=1),ROW()-3,"")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X946" t="str">
        <f>IF(AND(INDEX('RobotLookup Clean'!$E:$E,ROW()-3)="Junior",INDEX('RobotLookup Clean'!$X:$X,ROW()-3)=1),ROW()-3,"")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X947" t="str">
        <f>IF(AND(INDEX('RobotLookup Clean'!$E:$E,ROW()-3)="Junior",INDEX('RobotLookup Clean'!$X:$X,ROW()-3)=1),ROW()-3,"")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X948" t="str">
        <f>IF(AND(INDEX('RobotLookup Clean'!$E:$E,ROW()-3)="Junior",INDEX('RobotLookup Clean'!$X:$X,ROW()-3)=1),ROW()-3,"")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X949" t="str">
        <f>IF(AND(INDEX('RobotLookup Clean'!$E:$E,ROW()-3)="Junior",INDEX('RobotLookup Clean'!$X:$X,ROW()-3)=1),ROW()-3,"")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X950" t="str">
        <f>IF(AND(INDEX('RobotLookup Clean'!$E:$E,ROW()-3)="Junior",INDEX('RobotLookup Clean'!$X:$X,ROW()-3)=1),ROW()-3,"")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X951" t="str">
        <f>IF(AND(INDEX('RobotLookup Clean'!$E:$E,ROW()-3)="Junior",INDEX('RobotLookup Clean'!$X:$X,ROW()-3)=1),ROW()-3,"")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X952" t="str">
        <f>IF(AND(INDEX('RobotLookup Clean'!$E:$E,ROW()-3)="Junior",INDEX('RobotLookup Clean'!$X:$X,ROW()-3)=1),ROW()-3,"")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X953" t="str">
        <f>IF(AND(INDEX('RobotLookup Clean'!$E:$E,ROW()-3)="Junior",INDEX('RobotLookup Clean'!$X:$X,ROW()-3)=1),ROW()-3,"")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X954" t="str">
        <f>IF(AND(INDEX('RobotLookup Clean'!$E:$E,ROW()-3)="Junior",INDEX('RobotLookup Clean'!$X:$X,ROW()-3)=1),ROW()-3,"")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X955" t="str">
        <f>IF(AND(INDEX('RobotLookup Clean'!$E:$E,ROW()-3)="Junior",INDEX('RobotLookup Clean'!$X:$X,ROW()-3)=1),ROW()-3,"")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X956" t="str">
        <f>IF(AND(INDEX('RobotLookup Clean'!$E:$E,ROW()-3)="Junior",INDEX('RobotLookup Clean'!$X:$X,ROW()-3)=1),ROW()-3,"")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X957" t="str">
        <f>IF(AND(INDEX('RobotLookup Clean'!$E:$E,ROW()-3)="Junior",INDEX('RobotLookup Clean'!$X:$X,ROW()-3)=1),ROW()-3,"")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X958" t="str">
        <f>IF(AND(INDEX('RobotLookup Clean'!$E:$E,ROW()-3)="Junior",INDEX('RobotLookup Clean'!$X:$X,ROW()-3)=1),ROW()-3,"")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X959" t="str">
        <f>IF(AND(INDEX('RobotLookup Clean'!$E:$E,ROW()-3)="Junior",INDEX('RobotLookup Clean'!$X:$X,ROW()-3)=1),ROW()-3,"")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X960" t="str">
        <f>IF(AND(INDEX('RobotLookup Clean'!$E:$E,ROW()-3)="Junior",INDEX('RobotLookup Clean'!$X:$X,ROW()-3)=1),ROW()-3,"")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X961" t="str">
        <f>IF(AND(INDEX('RobotLookup Clean'!$E:$E,ROW()-3)="Junior",INDEX('RobotLookup Clean'!$X:$X,ROW()-3)=1),ROW()-3,"")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X962" t="str">
        <f>IF(AND(INDEX('RobotLookup Clean'!$E:$E,ROW()-3)="Junior",INDEX('RobotLookup Clean'!$X:$X,ROW()-3)=1),ROW()-3,"")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X963" t="str">
        <f>IF(AND(INDEX('RobotLookup Clean'!$E:$E,ROW()-3)="Junior",INDEX('RobotLookup Clean'!$X:$X,ROW()-3)=1),ROW()-3,"")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X964" t="str">
        <f>IF(AND(INDEX('RobotLookup Clean'!$E:$E,ROW()-3)="Junior",INDEX('RobotLookup Clean'!$X:$X,ROW()-3)=1),ROW()-3,"")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X965" t="str">
        <f>IF(AND(INDEX('RobotLookup Clean'!$E:$E,ROW()-3)="Junior",INDEX('RobotLookup Clean'!$X:$X,ROW()-3)=1),ROW()-3,"")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X966" t="str">
        <f>IF(AND(INDEX('RobotLookup Clean'!$E:$E,ROW()-3)="Junior",INDEX('RobotLookup Clean'!$X:$X,ROW()-3)=1),ROW()-3,"")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X967" t="str">
        <f>IF(AND(INDEX('RobotLookup Clean'!$E:$E,ROW()-3)="Junior",INDEX('RobotLookup Clean'!$X:$X,ROW()-3)=1),ROW()-3,"")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X968" t="str">
        <f>IF(AND(INDEX('RobotLookup Clean'!$E:$E,ROW()-3)="Junior",INDEX('RobotLookup Clean'!$X:$X,ROW()-3)=1),ROW()-3,"")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X969" t="str">
        <f>IF(AND(INDEX('RobotLookup Clean'!$E:$E,ROW()-3)="Junior",INDEX('RobotLookup Clean'!$X:$X,ROW()-3)=1),ROW()-3,"")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X970" t="str">
        <f>IF(AND(INDEX('RobotLookup Clean'!$E:$E,ROW()-3)="Junior",INDEX('RobotLookup Clean'!$X:$X,ROW()-3)=1),ROW()-3,"")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X971" t="str">
        <f>IF(AND(INDEX('RobotLookup Clean'!$E:$E,ROW()-3)="Junior",INDEX('RobotLookup Clean'!$X:$X,ROW()-3)=1),ROW()-3,"")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X972" t="str">
        <f>IF(AND(INDEX('RobotLookup Clean'!$E:$E,ROW()-3)="Junior",INDEX('RobotLookup Clean'!$X:$X,ROW()-3)=1),ROW()-3,"")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X973" t="str">
        <f>IF(AND(INDEX('RobotLookup Clean'!$E:$E,ROW()-3)="Junior",INDEX('RobotLookup Clean'!$X:$X,ROW()-3)=1),ROW()-3,"")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X974" t="str">
        <f>IF(AND(INDEX('RobotLookup Clean'!$E:$E,ROW()-3)="Junior",INDEX('RobotLookup Clean'!$X:$X,ROW()-3)=1),ROW()-3,"")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X975" t="str">
        <f>IF(AND(INDEX('RobotLookup Clean'!$E:$E,ROW()-3)="Junior",INDEX('RobotLookup Clean'!$X:$X,ROW()-3)=1),ROW()-3,"")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X976" t="str">
        <f>IF(AND(INDEX('RobotLookup Clean'!$E:$E,ROW()-3)="Junior",INDEX('RobotLookup Clean'!$X:$X,ROW()-3)=1),ROW()-3,"")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X977" t="str">
        <f>IF(AND(INDEX('RobotLookup Clean'!$E:$E,ROW()-3)="Junior",INDEX('RobotLookup Clean'!$X:$X,ROW()-3)=1),ROW()-3,"")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X978" t="str">
        <f>IF(AND(INDEX('RobotLookup Clean'!$E:$E,ROW()-3)="Junior",INDEX('RobotLookup Clean'!$X:$X,ROW()-3)=1),ROW()-3,"")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X979" t="str">
        <f>IF(AND(INDEX('RobotLookup Clean'!$E:$E,ROW()-3)="Junior",INDEX('RobotLookup Clean'!$X:$X,ROW()-3)=1),ROW()-3,"")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X980" t="str">
        <f>IF(AND(INDEX('RobotLookup Clean'!$E:$E,ROW()-3)="Junior",INDEX('RobotLookup Clean'!$X:$X,ROW()-3)=1),ROW()-3,"")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X981" t="str">
        <f>IF(AND(INDEX('RobotLookup Clean'!$E:$E,ROW()-3)="Junior",INDEX('RobotLookup Clean'!$X:$X,ROW()-3)=1),ROW()-3,"")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X982" t="str">
        <f>IF(AND(INDEX('RobotLookup Clean'!$E:$E,ROW()-3)="Junior",INDEX('RobotLookup Clean'!$X:$X,ROW()-3)=1),ROW()-3,"")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X983" t="str">
        <f>IF(AND(INDEX('RobotLookup Clean'!$E:$E,ROW()-3)="Junior",INDEX('RobotLookup Clean'!$X:$X,ROW()-3)=1),ROW()-3,"")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X984" t="str">
        <f>IF(AND(INDEX('RobotLookup Clean'!$E:$E,ROW()-3)="Junior",INDEX('RobotLookup Clean'!$X:$X,ROW()-3)=1),ROW()-3,"")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X985" t="str">
        <f>IF(AND(INDEX('RobotLookup Clean'!$E:$E,ROW()-3)="Junior",INDEX('RobotLookup Clean'!$X:$X,ROW()-3)=1),ROW()-3,"")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X986" t="str">
        <f>IF(AND(INDEX('RobotLookup Clean'!$E:$E,ROW()-3)="Junior",INDEX('RobotLookup Clean'!$X:$X,ROW()-3)=1),ROW()-3,"")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X987" t="str">
        <f>IF(AND(INDEX('RobotLookup Clean'!$E:$E,ROW()-3)="Junior",INDEX('RobotLookup Clean'!$X:$X,ROW()-3)=1),ROW()-3,"")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X988" t="str">
        <f>IF(AND(INDEX('RobotLookup Clean'!$E:$E,ROW()-3)="Junior",INDEX('RobotLookup Clean'!$X:$X,ROW()-3)=1),ROW()-3,"")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X989" t="str">
        <f>IF(AND(INDEX('RobotLookup Clean'!$E:$E,ROW()-3)="Junior",INDEX('RobotLookup Clean'!$X:$X,ROW()-3)=1),ROW()-3,"")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X990" t="str">
        <f>IF(AND(INDEX('RobotLookup Clean'!$E:$E,ROW()-3)="Junior",INDEX('RobotLookup Clean'!$X:$X,ROW()-3)=1),ROW()-3,"")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X991" t="str">
        <f>IF(AND(INDEX('RobotLookup Clean'!$E:$E,ROW()-3)="Junior",INDEX('RobotLookup Clean'!$X:$X,ROW()-3)=1),ROW()-3,"")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X992" t="str">
        <f>IF(AND(INDEX('RobotLookup Clean'!$E:$E,ROW()-3)="Junior",INDEX('RobotLookup Clean'!$X:$X,ROW()-3)=1),ROW()-3,"")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X993" t="str">
        <f>IF(AND(INDEX('RobotLookup Clean'!$E:$E,ROW()-3)="Junior",INDEX('RobotLookup Clean'!$X:$X,ROW()-3)=1),ROW()-3,"")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X994" t="str">
        <f>IF(AND(INDEX('RobotLookup Clean'!$E:$E,ROW()-3)="Junior",INDEX('RobotLookup Clean'!$X:$X,ROW()-3)=1),ROW()-3,"")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X995" t="str">
        <f>IF(AND(INDEX('RobotLookup Clean'!$E:$E,ROW()-3)="Junior",INDEX('RobotLookup Clean'!$X:$X,ROW()-3)=1),ROW()-3,"")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X996" t="str">
        <f>IF(AND(INDEX('RobotLookup Clean'!$E:$E,ROW()-3)="Junior",INDEX('RobotLookup Clean'!$X:$X,ROW()-3)=1),ROW()-3,"")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X997" t="str">
        <f>IF(AND(INDEX('RobotLookup Clean'!$E:$E,ROW()-3)="Junior",INDEX('RobotLookup Clean'!$X:$X,ROW()-3)=1),ROW()-3,"")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X998" t="str">
        <f>IF(AND(INDEX('RobotLookup Clean'!$E:$E,ROW()-3)="Junior",INDEX('RobotLookup Clean'!$X:$X,ROW()-3)=1),ROW()-3,"")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X999" t="str">
        <f>IF(AND(INDEX('RobotLookup Clean'!$E:$E,ROW()-3)="Junior",INDEX('RobotLookup Clean'!$X:$X,ROW()-3)=1),ROW()-3,"")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X1000" t="str">
        <f>IF(AND(INDEX('RobotLookup Clean'!$E:$E,ROW()-3)="Junior",INDEX('RobotLookup Clean'!$X:$X,ROW()-3)=1),ROW()-3,"")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X1001" t="str">
        <f>IF(AND(INDEX('RobotLookup Clean'!$E:$E,ROW()-3)="Junior",INDEX('RobotLookup Clean'!$X:$X,ROW()-3)=1),ROW()-3,"")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X1002" t="str">
        <f>IF(AND(INDEX('RobotLookup Clean'!$E:$E,ROW()-3)="Junior",INDEX('RobotLookup Clean'!$X:$X,ROW()-3)=1),ROW()-3,"")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X1003" t="str">
        <f>IF(AND(INDEX('RobotLookup Clean'!$E:$E,ROW()-3)="Junior",INDEX('RobotLookup Clean'!$X:$X,ROW()-3)=1),ROW()-3,"")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X1004" t="str">
        <f>IF(AND(INDEX('RobotLookup Clean'!$E:$E,ROW()-3)="Junior",INDEX('RobotLookup Clean'!$X:$X,ROW()-3)=1),ROW()-3,"")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004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0.7109375" customWidth="1"/>
    <col min="2" max="2" width="24" customWidth="1"/>
    <col min="3" max="3" width="20.7109375" customWidth="1"/>
    <col min="4" max="4" width="8.7109375" customWidth="1"/>
    <col min="5" max="5" width="20.7109375" customWidth="1"/>
    <col min="24" max="28" width="13" hidden="1" customWidth="1"/>
  </cols>
  <sheetData>
    <row r="1" spans="1:28" ht="18" customHeight="1" x14ac:dyDescent="0.25">
      <c r="A1" s="20" t="s">
        <v>268</v>
      </c>
    </row>
    <row r="4" spans="1:28" x14ac:dyDescent="0.2">
      <c r="A4" s="21" t="s">
        <v>1</v>
      </c>
      <c r="B4" s="21" t="s">
        <v>2</v>
      </c>
      <c r="C4" s="21" t="s">
        <v>265</v>
      </c>
      <c r="D4" s="21" t="s">
        <v>9</v>
      </c>
      <c r="E4" s="21" t="s">
        <v>10</v>
      </c>
      <c r="X4" t="s">
        <v>11</v>
      </c>
      <c r="Y4" t="s">
        <v>1</v>
      </c>
      <c r="Z4" t="s">
        <v>12</v>
      </c>
      <c r="AA4" t="s">
        <v>13</v>
      </c>
      <c r="AB4" t="s">
        <v>14</v>
      </c>
    </row>
    <row r="5" spans="1:28" ht="30" customHeight="1" x14ac:dyDescent="0.2">
      <c r="A5" s="22" t="str">
        <f>IF($AB5="","",INDEX('RobotLookup Clean'!$B:$B,$AB5))</f>
        <v/>
      </c>
      <c r="B5" s="22" t="str">
        <f>IF($AB5="","",INDEX('RobotLookup Clean'!$D:$D,$AB5))</f>
        <v/>
      </c>
      <c r="C5" s="22"/>
      <c r="D5" s="22"/>
      <c r="E5" s="22"/>
      <c r="X5" t="str">
        <f>IF(AND(INDEX('RobotLookup Clean'!$E:$E,ROW()-3)="Senior",INDEX('RobotLookup Clean'!$AF:$AF,ROW()-3)=1),ROW()-3,"")</f>
        <v/>
      </c>
      <c r="Y5" t="str">
        <f>IF($X5="","",INDEX('RobotLookup Clean'!$B:$B,$X5))</f>
        <v/>
      </c>
      <c r="Z5" t="str">
        <f t="shared" ref="Z5:Z68" si="0">IF($X5="","",SUMPRODUCT(($X$5:$X$1004&lt;&gt;"")*($Y$5:$Y$1004&lt;$Y5))+SUMPRODUCT(($X$5:$X$1004&lt;&gt;"")*($Y$5:$Y$1004=$Y5)*($X$5:$X$1004&lt;$X5))+1)</f>
        <v/>
      </c>
      <c r="AA5" t="str">
        <f>IFERROR(MATCH(ROWS($AA$5:AA5),$Z$5:$Z$1004,0),"")</f>
        <v/>
      </c>
      <c r="AB5" t="str">
        <f t="shared" ref="AB5:AB68" si="1">IF($AA5="","",INDEX($X$5:$X$1004,$AA5))</f>
        <v/>
      </c>
    </row>
    <row r="6" spans="1:28" ht="30" customHeight="1" x14ac:dyDescent="0.2">
      <c r="A6" s="22" t="str">
        <f>IF($AB6="","",INDEX('RobotLookup Clean'!$B:$B,$AB6))</f>
        <v/>
      </c>
      <c r="B6" s="22" t="str">
        <f>IF($AB6="","",INDEX('RobotLookup Clean'!$D:$D,$AB6))</f>
        <v/>
      </c>
      <c r="C6" s="22"/>
      <c r="D6" s="22"/>
      <c r="E6" s="22"/>
      <c r="X6" t="str">
        <f>IF(AND(INDEX('RobotLookup Clean'!$E:$E,ROW()-3)="Senior",INDEX('RobotLookup Clean'!$AF:$AF,ROW()-3)=1),ROW()-3,"")</f>
        <v/>
      </c>
      <c r="Y6" t="str">
        <f>IF($X6="","",INDEX('RobotLookup Clean'!$B:$B,$X6))</f>
        <v/>
      </c>
      <c r="Z6" t="str">
        <f t="shared" si="0"/>
        <v/>
      </c>
      <c r="AA6" t="str">
        <f>IFERROR(MATCH(ROWS($AA$5:AA6),$Z$5:$Z$1004,0),"")</f>
        <v/>
      </c>
      <c r="AB6" t="str">
        <f t="shared" si="1"/>
        <v/>
      </c>
    </row>
    <row r="7" spans="1:28" ht="30" customHeight="1" x14ac:dyDescent="0.2">
      <c r="A7" s="22" t="str">
        <f>IF($AB7="","",INDEX('RobotLookup Clean'!$B:$B,$AB7))</f>
        <v/>
      </c>
      <c r="B7" s="22" t="str">
        <f>IF($AB7="","",INDEX('RobotLookup Clean'!$D:$D,$AB7))</f>
        <v/>
      </c>
      <c r="C7" s="22"/>
      <c r="D7" s="22"/>
      <c r="E7" s="22"/>
      <c r="X7" t="str">
        <f>IF(AND(INDEX('RobotLookup Clean'!$E:$E,ROW()-3)="Senior",INDEX('RobotLookup Clean'!$AF:$AF,ROW()-3)=1),ROW()-3,"")</f>
        <v/>
      </c>
      <c r="Y7" t="str">
        <f>IF($X7="","",INDEX('RobotLookup Clean'!$B:$B,$X7))</f>
        <v/>
      </c>
      <c r="Z7" t="str">
        <f t="shared" si="0"/>
        <v/>
      </c>
      <c r="AA7" t="str">
        <f>IFERROR(MATCH(ROWS($AA$5:AA7),$Z$5:$Z$1004,0),"")</f>
        <v/>
      </c>
      <c r="AB7" t="str">
        <f t="shared" si="1"/>
        <v/>
      </c>
    </row>
    <row r="8" spans="1:28" ht="30" customHeight="1" x14ac:dyDescent="0.2">
      <c r="A8" s="22" t="str">
        <f>IF($AB8="","",INDEX('RobotLookup Clean'!$B:$B,$AB8))</f>
        <v/>
      </c>
      <c r="B8" s="22" t="str">
        <f>IF($AB8="","",INDEX('RobotLookup Clean'!$D:$D,$AB8))</f>
        <v/>
      </c>
      <c r="C8" s="22"/>
      <c r="D8" s="22"/>
      <c r="E8" s="22"/>
      <c r="X8" t="str">
        <f>IF(AND(INDEX('RobotLookup Clean'!$E:$E,ROW()-3)="Senior",INDEX('RobotLookup Clean'!$AF:$AF,ROW()-3)=1),ROW()-3,"")</f>
        <v/>
      </c>
      <c r="Y8" t="str">
        <f>IF($X8="","",INDEX('RobotLookup Clean'!$B:$B,$X8))</f>
        <v/>
      </c>
      <c r="Z8" t="str">
        <f t="shared" si="0"/>
        <v/>
      </c>
      <c r="AA8" t="str">
        <f>IFERROR(MATCH(ROWS($AA$5:AA8),$Z$5:$Z$1004,0),"")</f>
        <v/>
      </c>
      <c r="AB8" t="str">
        <f t="shared" si="1"/>
        <v/>
      </c>
    </row>
    <row r="9" spans="1:28" ht="30" customHeight="1" x14ac:dyDescent="0.2">
      <c r="A9" s="22" t="str">
        <f>IF($AB9="","",INDEX('RobotLookup Clean'!$B:$B,$AB9))</f>
        <v/>
      </c>
      <c r="B9" s="22" t="str">
        <f>IF($AB9="","",INDEX('RobotLookup Clean'!$D:$D,$AB9))</f>
        <v/>
      </c>
      <c r="C9" s="22"/>
      <c r="D9" s="22"/>
      <c r="E9" s="22"/>
      <c r="X9" t="str">
        <f>IF(AND(INDEX('RobotLookup Clean'!$E:$E,ROW()-3)="Senior",INDEX('RobotLookup Clean'!$AF:$AF,ROW()-3)=1),ROW()-3,"")</f>
        <v/>
      </c>
      <c r="Y9" t="str">
        <f>IF($X9="","",INDEX('RobotLookup Clean'!$B:$B,$X9))</f>
        <v/>
      </c>
      <c r="Z9" t="str">
        <f t="shared" si="0"/>
        <v/>
      </c>
      <c r="AA9" t="str">
        <f>IFERROR(MATCH(ROWS($AA$5:AA9),$Z$5:$Z$1004,0),"")</f>
        <v/>
      </c>
      <c r="AB9" t="str">
        <f t="shared" si="1"/>
        <v/>
      </c>
    </row>
    <row r="10" spans="1:28" ht="30" customHeight="1" x14ac:dyDescent="0.2">
      <c r="A10" s="22" t="str">
        <f>IF($AB10="","",INDEX('RobotLookup Clean'!$B:$B,$AB10))</f>
        <v/>
      </c>
      <c r="B10" s="22" t="str">
        <f>IF($AB10="","",INDEX('RobotLookup Clean'!$D:$D,$AB10))</f>
        <v/>
      </c>
      <c r="C10" s="22"/>
      <c r="D10" s="22"/>
      <c r="E10" s="22"/>
      <c r="X10" t="str">
        <f>IF(AND(INDEX('RobotLookup Clean'!$E:$E,ROW()-3)="Senior",INDEX('RobotLookup Clean'!$AF:$AF,ROW()-3)=1),ROW()-3,"")</f>
        <v/>
      </c>
      <c r="Y10" t="str">
        <f>IF($X10="","",INDEX('RobotLookup Clean'!$B:$B,$X10))</f>
        <v/>
      </c>
      <c r="Z10" t="str">
        <f t="shared" si="0"/>
        <v/>
      </c>
      <c r="AA10" t="str">
        <f>IFERROR(MATCH(ROWS($AA$5:AA10),$Z$5:$Z$1004,0),"")</f>
        <v/>
      </c>
      <c r="AB10" t="str">
        <f t="shared" si="1"/>
        <v/>
      </c>
    </row>
    <row r="11" spans="1:28" ht="30" customHeight="1" x14ac:dyDescent="0.2">
      <c r="A11" s="22" t="str">
        <f>IF($AB11="","",INDEX('RobotLookup Clean'!$B:$B,$AB11))</f>
        <v/>
      </c>
      <c r="B11" s="22" t="str">
        <f>IF($AB11="","",INDEX('RobotLookup Clean'!$D:$D,$AB11))</f>
        <v/>
      </c>
      <c r="C11" s="22"/>
      <c r="D11" s="22"/>
      <c r="E11" s="22"/>
      <c r="X11" t="str">
        <f>IF(AND(INDEX('RobotLookup Clean'!$E:$E,ROW()-3)="Senior",INDEX('RobotLookup Clean'!$AF:$AF,ROW()-3)=1),ROW()-3,"")</f>
        <v/>
      </c>
      <c r="Y11" t="str">
        <f>IF($X11="","",INDEX('RobotLookup Clean'!$B:$B,$X11))</f>
        <v/>
      </c>
      <c r="Z11" t="str">
        <f t="shared" si="0"/>
        <v/>
      </c>
      <c r="AA11" t="str">
        <f>IFERROR(MATCH(ROWS($AA$5:AA11),$Z$5:$Z$1004,0),"")</f>
        <v/>
      </c>
      <c r="AB11" t="str">
        <f t="shared" si="1"/>
        <v/>
      </c>
    </row>
    <row r="12" spans="1:28" ht="30" customHeight="1" x14ac:dyDescent="0.2">
      <c r="A12" s="22" t="str">
        <f>IF($AB12="","",INDEX('RobotLookup Clean'!$B:$B,$AB12))</f>
        <v/>
      </c>
      <c r="B12" s="22" t="str">
        <f>IF($AB12="","",INDEX('RobotLookup Clean'!$D:$D,$AB12))</f>
        <v/>
      </c>
      <c r="C12" s="22"/>
      <c r="D12" s="22"/>
      <c r="E12" s="22"/>
      <c r="X12" t="str">
        <f>IF(AND(INDEX('RobotLookup Clean'!$E:$E,ROW()-3)="Senior",INDEX('RobotLookup Clean'!$AF:$AF,ROW()-3)=1),ROW()-3,"")</f>
        <v/>
      </c>
      <c r="Y12" t="str">
        <f>IF($X12="","",INDEX('RobotLookup Clean'!$B:$B,$X12))</f>
        <v/>
      </c>
      <c r="Z12" t="str">
        <f t="shared" si="0"/>
        <v/>
      </c>
      <c r="AA12" t="str">
        <f>IFERROR(MATCH(ROWS($AA$5:AA12),$Z$5:$Z$1004,0),"")</f>
        <v/>
      </c>
      <c r="AB12" t="str">
        <f t="shared" si="1"/>
        <v/>
      </c>
    </row>
    <row r="13" spans="1:28" ht="30" customHeight="1" x14ac:dyDescent="0.2">
      <c r="A13" s="22" t="str">
        <f>IF($AB13="","",INDEX('RobotLookup Clean'!$B:$B,$AB13))</f>
        <v/>
      </c>
      <c r="B13" s="22" t="str">
        <f>IF($AB13="","",INDEX('RobotLookup Clean'!$D:$D,$AB13))</f>
        <v/>
      </c>
      <c r="C13" s="22"/>
      <c r="D13" s="22"/>
      <c r="E13" s="22"/>
      <c r="X13" t="str">
        <f>IF(AND(INDEX('RobotLookup Clean'!$E:$E,ROW()-3)="Senior",INDEX('RobotLookup Clean'!$AF:$AF,ROW()-3)=1),ROW()-3,"")</f>
        <v/>
      </c>
      <c r="Y13" t="str">
        <f>IF($X13="","",INDEX('RobotLookup Clean'!$B:$B,$X13))</f>
        <v/>
      </c>
      <c r="Z13" t="str">
        <f t="shared" si="0"/>
        <v/>
      </c>
      <c r="AA13" t="str">
        <f>IFERROR(MATCH(ROWS($AA$5:AA13),$Z$5:$Z$1004,0),"")</f>
        <v/>
      </c>
      <c r="AB13" t="str">
        <f t="shared" si="1"/>
        <v/>
      </c>
    </row>
    <row r="14" spans="1:28" ht="30" customHeight="1" x14ac:dyDescent="0.2">
      <c r="A14" s="22" t="str">
        <f>IF($AB14="","",INDEX('RobotLookup Clean'!$B:$B,$AB14))</f>
        <v/>
      </c>
      <c r="B14" s="22" t="str">
        <f>IF($AB14="","",INDEX('RobotLookup Clean'!$D:$D,$AB14))</f>
        <v/>
      </c>
      <c r="C14" s="22"/>
      <c r="D14" s="22"/>
      <c r="E14" s="22"/>
      <c r="X14" t="str">
        <f>IF(AND(INDEX('RobotLookup Clean'!$E:$E,ROW()-3)="Senior",INDEX('RobotLookup Clean'!$AF:$AF,ROW()-3)=1),ROW()-3,"")</f>
        <v/>
      </c>
      <c r="Y14" t="str">
        <f>IF($X14="","",INDEX('RobotLookup Clean'!$B:$B,$X14))</f>
        <v/>
      </c>
      <c r="Z14" t="str">
        <f t="shared" si="0"/>
        <v/>
      </c>
      <c r="AA14" t="str">
        <f>IFERROR(MATCH(ROWS($AA$5:AA14),$Z$5:$Z$1004,0),"")</f>
        <v/>
      </c>
      <c r="AB14" t="str">
        <f t="shared" si="1"/>
        <v/>
      </c>
    </row>
    <row r="15" spans="1:28" ht="30" customHeight="1" x14ac:dyDescent="0.2">
      <c r="A15" s="22" t="str">
        <f>IF($AB15="","",INDEX('RobotLookup Clean'!$B:$B,$AB15))</f>
        <v/>
      </c>
      <c r="B15" s="22" t="str">
        <f>IF($AB15="","",INDEX('RobotLookup Clean'!$D:$D,$AB15))</f>
        <v/>
      </c>
      <c r="C15" s="22"/>
      <c r="D15" s="22"/>
      <c r="E15" s="22"/>
      <c r="X15" t="str">
        <f>IF(AND(INDEX('RobotLookup Clean'!$E:$E,ROW()-3)="Senior",INDEX('RobotLookup Clean'!$AF:$AF,ROW()-3)=1),ROW()-3,"")</f>
        <v/>
      </c>
      <c r="Y15" t="str">
        <f>IF($X15="","",INDEX('RobotLookup Clean'!$B:$B,$X15))</f>
        <v/>
      </c>
      <c r="Z15" t="str">
        <f t="shared" si="0"/>
        <v/>
      </c>
      <c r="AA15" t="str">
        <f>IFERROR(MATCH(ROWS($AA$5:AA15),$Z$5:$Z$1004,0),"")</f>
        <v/>
      </c>
      <c r="AB15" t="str">
        <f t="shared" si="1"/>
        <v/>
      </c>
    </row>
    <row r="16" spans="1:28" ht="30" customHeight="1" x14ac:dyDescent="0.2">
      <c r="A16" s="22" t="str">
        <f>IF($AB16="","",INDEX('RobotLookup Clean'!$B:$B,$AB16))</f>
        <v/>
      </c>
      <c r="B16" s="22" t="str">
        <f>IF($AB16="","",INDEX('RobotLookup Clean'!$D:$D,$AB16))</f>
        <v/>
      </c>
      <c r="C16" s="22"/>
      <c r="D16" s="22"/>
      <c r="E16" s="22"/>
      <c r="X16" t="str">
        <f>IF(AND(INDEX('RobotLookup Clean'!$E:$E,ROW()-3)="Senior",INDEX('RobotLookup Clean'!$AF:$AF,ROW()-3)=1),ROW()-3,"")</f>
        <v/>
      </c>
      <c r="Y16" t="str">
        <f>IF($X16="","",INDEX('RobotLookup Clean'!$B:$B,$X16))</f>
        <v/>
      </c>
      <c r="Z16" t="str">
        <f t="shared" si="0"/>
        <v/>
      </c>
      <c r="AA16" t="str">
        <f>IFERROR(MATCH(ROWS($AA$5:AA16),$Z$5:$Z$1004,0),"")</f>
        <v/>
      </c>
      <c r="AB16" t="str">
        <f t="shared" si="1"/>
        <v/>
      </c>
    </row>
    <row r="17" spans="1:28" ht="30" customHeight="1" x14ac:dyDescent="0.2">
      <c r="A17" s="22" t="str">
        <f>IF($AB17="","",INDEX('RobotLookup Clean'!$B:$B,$AB17))</f>
        <v/>
      </c>
      <c r="B17" s="22" t="str">
        <f>IF($AB17="","",INDEX('RobotLookup Clean'!$D:$D,$AB17))</f>
        <v/>
      </c>
      <c r="C17" s="22"/>
      <c r="D17" s="22"/>
      <c r="E17" s="22"/>
      <c r="X17" t="str">
        <f>IF(AND(INDEX('RobotLookup Clean'!$E:$E,ROW()-3)="Senior",INDEX('RobotLookup Clean'!$AF:$AF,ROW()-3)=1),ROW()-3,"")</f>
        <v/>
      </c>
      <c r="Y17" t="str">
        <f>IF($X17="","",INDEX('RobotLookup Clean'!$B:$B,$X17))</f>
        <v/>
      </c>
      <c r="Z17" t="str">
        <f t="shared" si="0"/>
        <v/>
      </c>
      <c r="AA17" t="str">
        <f>IFERROR(MATCH(ROWS($AA$5:AA17),$Z$5:$Z$1004,0),"")</f>
        <v/>
      </c>
      <c r="AB17" t="str">
        <f t="shared" si="1"/>
        <v/>
      </c>
    </row>
    <row r="18" spans="1:28" ht="30" customHeight="1" x14ac:dyDescent="0.2">
      <c r="A18" s="22" t="str">
        <f>IF($AB18="","",INDEX('RobotLookup Clean'!$B:$B,$AB18))</f>
        <v/>
      </c>
      <c r="B18" s="22" t="str">
        <f>IF($AB18="","",INDEX('RobotLookup Clean'!$D:$D,$AB18))</f>
        <v/>
      </c>
      <c r="C18" s="22"/>
      <c r="D18" s="22"/>
      <c r="E18" s="22"/>
      <c r="X18" t="str">
        <f>IF(AND(INDEX('RobotLookup Clean'!$E:$E,ROW()-3)="Senior",INDEX('RobotLookup Clean'!$AF:$AF,ROW()-3)=1),ROW()-3,"")</f>
        <v/>
      </c>
      <c r="Y18" t="str">
        <f>IF($X18="","",INDEX('RobotLookup Clean'!$B:$B,$X18))</f>
        <v/>
      </c>
      <c r="Z18" t="str">
        <f t="shared" si="0"/>
        <v/>
      </c>
      <c r="AA18" t="str">
        <f>IFERROR(MATCH(ROWS($AA$5:AA18),$Z$5:$Z$1004,0),"")</f>
        <v/>
      </c>
      <c r="AB18" t="str">
        <f t="shared" si="1"/>
        <v/>
      </c>
    </row>
    <row r="19" spans="1:28" ht="30" customHeight="1" x14ac:dyDescent="0.2">
      <c r="A19" s="22" t="str">
        <f>IF($AB19="","",INDEX('RobotLookup Clean'!$B:$B,$AB19))</f>
        <v/>
      </c>
      <c r="B19" s="22" t="str">
        <f>IF($AB19="","",INDEX('RobotLookup Clean'!$D:$D,$AB19))</f>
        <v/>
      </c>
      <c r="C19" s="22"/>
      <c r="D19" s="22"/>
      <c r="E19" s="22"/>
      <c r="X19" t="str">
        <f>IF(AND(INDEX('RobotLookup Clean'!$E:$E,ROW()-3)="Senior",INDEX('RobotLookup Clean'!$AF:$AF,ROW()-3)=1),ROW()-3,"")</f>
        <v/>
      </c>
      <c r="Y19" t="str">
        <f>IF($X19="","",INDEX('RobotLookup Clean'!$B:$B,$X19))</f>
        <v/>
      </c>
      <c r="Z19" t="str">
        <f t="shared" si="0"/>
        <v/>
      </c>
      <c r="AA19" t="str">
        <f>IFERROR(MATCH(ROWS($AA$5:AA19),$Z$5:$Z$1004,0),"")</f>
        <v/>
      </c>
      <c r="AB19" t="str">
        <f t="shared" si="1"/>
        <v/>
      </c>
    </row>
    <row r="20" spans="1:28" ht="30" customHeight="1" x14ac:dyDescent="0.2">
      <c r="A20" s="22" t="str">
        <f>IF($AB20="","",INDEX('RobotLookup Clean'!$B:$B,$AB20))</f>
        <v/>
      </c>
      <c r="B20" s="22" t="str">
        <f>IF($AB20="","",INDEX('RobotLookup Clean'!$D:$D,$AB20))</f>
        <v/>
      </c>
      <c r="C20" s="22"/>
      <c r="D20" s="22"/>
      <c r="E20" s="22"/>
      <c r="X20" t="str">
        <f>IF(AND(INDEX('RobotLookup Clean'!$E:$E,ROW()-3)="Senior",INDEX('RobotLookup Clean'!$AF:$AF,ROW()-3)=1),ROW()-3,"")</f>
        <v/>
      </c>
      <c r="Y20" t="str">
        <f>IF($X20="","",INDEX('RobotLookup Clean'!$B:$B,$X20))</f>
        <v/>
      </c>
      <c r="Z20" t="str">
        <f t="shared" si="0"/>
        <v/>
      </c>
      <c r="AA20" t="str">
        <f>IFERROR(MATCH(ROWS($AA$5:AA20),$Z$5:$Z$1004,0),"")</f>
        <v/>
      </c>
      <c r="AB20" t="str">
        <f t="shared" si="1"/>
        <v/>
      </c>
    </row>
    <row r="21" spans="1:28" ht="30" customHeight="1" x14ac:dyDescent="0.2">
      <c r="A21" s="22" t="str">
        <f>IF($AB21="","",INDEX('RobotLookup Clean'!$B:$B,$AB21))</f>
        <v/>
      </c>
      <c r="B21" s="22" t="str">
        <f>IF($AB21="","",INDEX('RobotLookup Clean'!$D:$D,$AB21))</f>
        <v/>
      </c>
      <c r="C21" s="22"/>
      <c r="D21" s="22"/>
      <c r="E21" s="22"/>
      <c r="X21" t="str">
        <f>IF(AND(INDEX('RobotLookup Clean'!$E:$E,ROW()-3)="Senior",INDEX('RobotLookup Clean'!$AF:$AF,ROW()-3)=1),ROW()-3,"")</f>
        <v/>
      </c>
      <c r="Y21" t="str">
        <f>IF($X21="","",INDEX('RobotLookup Clean'!$B:$B,$X21))</f>
        <v/>
      </c>
      <c r="Z21" t="str">
        <f t="shared" si="0"/>
        <v/>
      </c>
      <c r="AA21" t="str">
        <f>IFERROR(MATCH(ROWS($AA$5:AA21),$Z$5:$Z$1004,0),"")</f>
        <v/>
      </c>
      <c r="AB21" t="str">
        <f t="shared" si="1"/>
        <v/>
      </c>
    </row>
    <row r="22" spans="1:28" ht="30" customHeight="1" x14ac:dyDescent="0.2">
      <c r="A22" s="22" t="str">
        <f>IF($AB22="","",INDEX('RobotLookup Clean'!$B:$B,$AB22))</f>
        <v/>
      </c>
      <c r="B22" s="22" t="str">
        <f>IF($AB22="","",INDEX('RobotLookup Clean'!$D:$D,$AB22))</f>
        <v/>
      </c>
      <c r="C22" s="22"/>
      <c r="D22" s="22"/>
      <c r="E22" s="22"/>
      <c r="X22" t="str">
        <f>IF(AND(INDEX('RobotLookup Clean'!$E:$E,ROW()-3)="Senior",INDEX('RobotLookup Clean'!$AF:$AF,ROW()-3)=1),ROW()-3,"")</f>
        <v/>
      </c>
      <c r="Y22" t="str">
        <f>IF($X22="","",INDEX('RobotLookup Clean'!$B:$B,$X22))</f>
        <v/>
      </c>
      <c r="Z22" t="str">
        <f t="shared" si="0"/>
        <v/>
      </c>
      <c r="AA22" t="str">
        <f>IFERROR(MATCH(ROWS($AA$5:AA22),$Z$5:$Z$1004,0),"")</f>
        <v/>
      </c>
      <c r="AB22" t="str">
        <f t="shared" si="1"/>
        <v/>
      </c>
    </row>
    <row r="23" spans="1:28" ht="30" customHeight="1" x14ac:dyDescent="0.2">
      <c r="A23" s="22" t="str">
        <f>IF($AB23="","",INDEX('RobotLookup Clean'!$B:$B,$AB23))</f>
        <v/>
      </c>
      <c r="B23" s="22" t="str">
        <f>IF($AB23="","",INDEX('RobotLookup Clean'!$D:$D,$AB23))</f>
        <v/>
      </c>
      <c r="C23" s="22"/>
      <c r="D23" s="22"/>
      <c r="E23" s="22"/>
      <c r="X23" t="str">
        <f>IF(AND(INDEX('RobotLookup Clean'!$E:$E,ROW()-3)="Senior",INDEX('RobotLookup Clean'!$AF:$AF,ROW()-3)=1),ROW()-3,"")</f>
        <v/>
      </c>
      <c r="Y23" t="str">
        <f>IF($X23="","",INDEX('RobotLookup Clean'!$B:$B,$X23))</f>
        <v/>
      </c>
      <c r="Z23" t="str">
        <f t="shared" si="0"/>
        <v/>
      </c>
      <c r="AA23" t="str">
        <f>IFERROR(MATCH(ROWS($AA$5:AA23),$Z$5:$Z$1004,0),"")</f>
        <v/>
      </c>
      <c r="AB23" t="str">
        <f t="shared" si="1"/>
        <v/>
      </c>
    </row>
    <row r="24" spans="1:28" ht="30" customHeight="1" x14ac:dyDescent="0.2">
      <c r="A24" s="22" t="str">
        <f>IF($AB24="","",INDEX('RobotLookup Clean'!$B:$B,$AB24))</f>
        <v/>
      </c>
      <c r="B24" s="22" t="str">
        <f>IF($AB24="","",INDEX('RobotLookup Clean'!$D:$D,$AB24))</f>
        <v/>
      </c>
      <c r="C24" s="22"/>
      <c r="D24" s="22"/>
      <c r="E24" s="22"/>
      <c r="X24" t="str">
        <f>IF(AND(INDEX('RobotLookup Clean'!$E:$E,ROW()-3)="Senior",INDEX('RobotLookup Clean'!$AF:$AF,ROW()-3)=1),ROW()-3,"")</f>
        <v/>
      </c>
      <c r="Y24" t="str">
        <f>IF($X24="","",INDEX('RobotLookup Clean'!$B:$B,$X24))</f>
        <v/>
      </c>
      <c r="Z24" t="str">
        <f t="shared" si="0"/>
        <v/>
      </c>
      <c r="AA24" t="str">
        <f>IFERROR(MATCH(ROWS($AA$5:AA24),$Z$5:$Z$1004,0),"")</f>
        <v/>
      </c>
      <c r="AB24" t="str">
        <f t="shared" si="1"/>
        <v/>
      </c>
    </row>
    <row r="25" spans="1:28" ht="30" customHeight="1" x14ac:dyDescent="0.2">
      <c r="A25" s="22" t="str">
        <f>IF($AB25="","",INDEX('RobotLookup Clean'!$B:$B,$AB25))</f>
        <v/>
      </c>
      <c r="B25" s="22" t="str">
        <f>IF($AB25="","",INDEX('RobotLookup Clean'!$D:$D,$AB25))</f>
        <v/>
      </c>
      <c r="C25" s="22"/>
      <c r="D25" s="22"/>
      <c r="E25" s="22"/>
      <c r="X25" t="str">
        <f>IF(AND(INDEX('RobotLookup Clean'!$E:$E,ROW()-3)="Senior",INDEX('RobotLookup Clean'!$AF:$AF,ROW()-3)=1),ROW()-3,"")</f>
        <v/>
      </c>
      <c r="Y25" t="str">
        <f>IF($X25="","",INDEX('RobotLookup Clean'!$B:$B,$X25))</f>
        <v/>
      </c>
      <c r="Z25" t="str">
        <f t="shared" si="0"/>
        <v/>
      </c>
      <c r="AA25" t="str">
        <f>IFERROR(MATCH(ROWS($AA$5:AA25),$Z$5:$Z$1004,0),"")</f>
        <v/>
      </c>
      <c r="AB25" t="str">
        <f t="shared" si="1"/>
        <v/>
      </c>
    </row>
    <row r="26" spans="1:28" ht="30" customHeight="1" x14ac:dyDescent="0.2">
      <c r="A26" s="22" t="str">
        <f>IF($AB26="","",INDEX('RobotLookup Clean'!$B:$B,$AB26))</f>
        <v/>
      </c>
      <c r="B26" s="22" t="str">
        <f>IF($AB26="","",INDEX('RobotLookup Clean'!$D:$D,$AB26))</f>
        <v/>
      </c>
      <c r="C26" s="22"/>
      <c r="D26" s="22"/>
      <c r="E26" s="22"/>
      <c r="X26" t="str">
        <f>IF(AND(INDEX('RobotLookup Clean'!$E:$E,ROW()-3)="Senior",INDEX('RobotLookup Clean'!$AF:$AF,ROW()-3)=1),ROW()-3,"")</f>
        <v/>
      </c>
      <c r="Y26" t="str">
        <f>IF($X26="","",INDEX('RobotLookup Clean'!$B:$B,$X26))</f>
        <v/>
      </c>
      <c r="Z26" t="str">
        <f t="shared" si="0"/>
        <v/>
      </c>
      <c r="AA26" t="str">
        <f>IFERROR(MATCH(ROWS($AA$5:AA26),$Z$5:$Z$1004,0),"")</f>
        <v/>
      </c>
      <c r="AB26" t="str">
        <f t="shared" si="1"/>
        <v/>
      </c>
    </row>
    <row r="27" spans="1:28" ht="30" customHeight="1" x14ac:dyDescent="0.2">
      <c r="A27" s="22" t="str">
        <f>IF($AB27="","",INDEX('RobotLookup Clean'!$B:$B,$AB27))</f>
        <v/>
      </c>
      <c r="B27" s="22" t="str">
        <f>IF($AB27="","",INDEX('RobotLookup Clean'!$D:$D,$AB27))</f>
        <v/>
      </c>
      <c r="C27" s="22"/>
      <c r="D27" s="22"/>
      <c r="E27" s="22"/>
      <c r="X27" t="str">
        <f>IF(AND(INDEX('RobotLookup Clean'!$E:$E,ROW()-3)="Senior",INDEX('RobotLookup Clean'!$AF:$AF,ROW()-3)=1),ROW()-3,"")</f>
        <v/>
      </c>
      <c r="Y27" t="str">
        <f>IF($X27="","",INDEX('RobotLookup Clean'!$B:$B,$X27))</f>
        <v/>
      </c>
      <c r="Z27" t="str">
        <f t="shared" si="0"/>
        <v/>
      </c>
      <c r="AA27" t="str">
        <f>IFERROR(MATCH(ROWS($AA$5:AA27),$Z$5:$Z$1004,0),"")</f>
        <v/>
      </c>
      <c r="AB27" t="str">
        <f t="shared" si="1"/>
        <v/>
      </c>
    </row>
    <row r="28" spans="1:28" ht="30" customHeight="1" x14ac:dyDescent="0.2">
      <c r="A28" s="22" t="str">
        <f>IF($AB28="","",INDEX('RobotLookup Clean'!$B:$B,$AB28))</f>
        <v/>
      </c>
      <c r="B28" s="22" t="str">
        <f>IF($AB28="","",INDEX('RobotLookup Clean'!$D:$D,$AB28))</f>
        <v/>
      </c>
      <c r="C28" s="22"/>
      <c r="D28" s="22"/>
      <c r="E28" s="22"/>
      <c r="X28" t="str">
        <f>IF(AND(INDEX('RobotLookup Clean'!$E:$E,ROW()-3)="Senior",INDEX('RobotLookup Clean'!$AF:$AF,ROW()-3)=1),ROW()-3,"")</f>
        <v/>
      </c>
      <c r="Y28" t="str">
        <f>IF($X28="","",INDEX('RobotLookup Clean'!$B:$B,$X28))</f>
        <v/>
      </c>
      <c r="Z28" t="str">
        <f t="shared" si="0"/>
        <v/>
      </c>
      <c r="AA28" t="str">
        <f>IFERROR(MATCH(ROWS($AA$5:AA28),$Z$5:$Z$1004,0),"")</f>
        <v/>
      </c>
      <c r="AB28" t="str">
        <f t="shared" si="1"/>
        <v/>
      </c>
    </row>
    <row r="29" spans="1:28" ht="30" customHeight="1" x14ac:dyDescent="0.2">
      <c r="A29" s="22" t="str">
        <f>IF($AB29="","",INDEX('RobotLookup Clean'!$B:$B,$AB29))</f>
        <v/>
      </c>
      <c r="B29" s="22" t="str">
        <f>IF($AB29="","",INDEX('RobotLookup Clean'!$D:$D,$AB29))</f>
        <v/>
      </c>
      <c r="C29" s="22"/>
      <c r="D29" s="22"/>
      <c r="E29" s="22"/>
      <c r="X29" t="str">
        <f>IF(AND(INDEX('RobotLookup Clean'!$E:$E,ROW()-3)="Senior",INDEX('RobotLookup Clean'!$AF:$AF,ROW()-3)=1),ROW()-3,"")</f>
        <v/>
      </c>
      <c r="Y29" t="str">
        <f>IF($X29="","",INDEX('RobotLookup Clean'!$B:$B,$X29))</f>
        <v/>
      </c>
      <c r="Z29" t="str">
        <f t="shared" si="0"/>
        <v/>
      </c>
      <c r="AA29" t="str">
        <f>IFERROR(MATCH(ROWS($AA$5:AA29),$Z$5:$Z$1004,0),"")</f>
        <v/>
      </c>
      <c r="AB29" t="str">
        <f t="shared" si="1"/>
        <v/>
      </c>
    </row>
    <row r="30" spans="1:28" ht="30" customHeight="1" x14ac:dyDescent="0.2">
      <c r="A30" s="22" t="str">
        <f>IF($AB30="","",INDEX('RobotLookup Clean'!$B:$B,$AB30))</f>
        <v/>
      </c>
      <c r="B30" s="22" t="str">
        <f>IF($AB30="","",INDEX('RobotLookup Clean'!$D:$D,$AB30))</f>
        <v/>
      </c>
      <c r="C30" s="22"/>
      <c r="D30" s="22"/>
      <c r="E30" s="22"/>
      <c r="X30" t="str">
        <f>IF(AND(INDEX('RobotLookup Clean'!$E:$E,ROW()-3)="Senior",INDEX('RobotLookup Clean'!$AF:$AF,ROW()-3)=1),ROW()-3,"")</f>
        <v/>
      </c>
      <c r="Y30" t="str">
        <f>IF($X30="","",INDEX('RobotLookup Clean'!$B:$B,$X30))</f>
        <v/>
      </c>
      <c r="Z30" t="str">
        <f t="shared" si="0"/>
        <v/>
      </c>
      <c r="AA30" t="str">
        <f>IFERROR(MATCH(ROWS($AA$5:AA30),$Z$5:$Z$1004,0),"")</f>
        <v/>
      </c>
      <c r="AB30" t="str">
        <f t="shared" si="1"/>
        <v/>
      </c>
    </row>
    <row r="31" spans="1:28" ht="30" customHeight="1" x14ac:dyDescent="0.2">
      <c r="A31" s="22" t="str">
        <f>IF($AB31="","",INDEX('RobotLookup Clean'!$B:$B,$AB31))</f>
        <v/>
      </c>
      <c r="B31" s="22" t="str">
        <f>IF($AB31="","",INDEX('RobotLookup Clean'!$D:$D,$AB31))</f>
        <v/>
      </c>
      <c r="C31" s="22"/>
      <c r="D31" s="22"/>
      <c r="E31" s="22"/>
      <c r="X31" t="str">
        <f>IF(AND(INDEX('RobotLookup Clean'!$E:$E,ROW()-3)="Senior",INDEX('RobotLookup Clean'!$AF:$AF,ROW()-3)=1),ROW()-3,"")</f>
        <v/>
      </c>
      <c r="Y31" t="str">
        <f>IF($X31="","",INDEX('RobotLookup Clean'!$B:$B,$X31))</f>
        <v/>
      </c>
      <c r="Z31" t="str">
        <f t="shared" si="0"/>
        <v/>
      </c>
      <c r="AA31" t="str">
        <f>IFERROR(MATCH(ROWS($AA$5:AA31),$Z$5:$Z$1004,0),"")</f>
        <v/>
      </c>
      <c r="AB31" t="str">
        <f t="shared" si="1"/>
        <v/>
      </c>
    </row>
    <row r="32" spans="1:28" ht="30" customHeight="1" x14ac:dyDescent="0.2">
      <c r="A32" s="22" t="str">
        <f>IF($AB32="","",INDEX('RobotLookup Clean'!$B:$B,$AB32))</f>
        <v/>
      </c>
      <c r="B32" s="22" t="str">
        <f>IF($AB32="","",INDEX('RobotLookup Clean'!$D:$D,$AB32))</f>
        <v/>
      </c>
      <c r="C32" s="22"/>
      <c r="D32" s="22"/>
      <c r="E32" s="22"/>
      <c r="X32" t="str">
        <f>IF(AND(INDEX('RobotLookup Clean'!$E:$E,ROW()-3)="Senior",INDEX('RobotLookup Clean'!$AF:$AF,ROW()-3)=1),ROW()-3,"")</f>
        <v/>
      </c>
      <c r="Y32" t="str">
        <f>IF($X32="","",INDEX('RobotLookup Clean'!$B:$B,$X32))</f>
        <v/>
      </c>
      <c r="Z32" t="str">
        <f t="shared" si="0"/>
        <v/>
      </c>
      <c r="AA32" t="str">
        <f>IFERROR(MATCH(ROWS($AA$5:AA32),$Z$5:$Z$1004,0),"")</f>
        <v/>
      </c>
      <c r="AB32" t="str">
        <f t="shared" si="1"/>
        <v/>
      </c>
    </row>
    <row r="33" spans="1:28" ht="30" customHeight="1" x14ac:dyDescent="0.2">
      <c r="A33" s="22" t="str">
        <f>IF($AB33="","",INDEX('RobotLookup Clean'!$B:$B,$AB33))</f>
        <v/>
      </c>
      <c r="B33" s="22" t="str">
        <f>IF($AB33="","",INDEX('RobotLookup Clean'!$D:$D,$AB33))</f>
        <v/>
      </c>
      <c r="C33" s="22"/>
      <c r="D33" s="22"/>
      <c r="E33" s="22"/>
      <c r="X33" t="str">
        <f>IF(AND(INDEX('RobotLookup Clean'!$E:$E,ROW()-3)="Senior",INDEX('RobotLookup Clean'!$AF:$AF,ROW()-3)=1),ROW()-3,"")</f>
        <v/>
      </c>
      <c r="Y33" t="str">
        <f>IF($X33="","",INDEX('RobotLookup Clean'!$B:$B,$X33))</f>
        <v/>
      </c>
      <c r="Z33" t="str">
        <f t="shared" si="0"/>
        <v/>
      </c>
      <c r="AA33" t="str">
        <f>IFERROR(MATCH(ROWS($AA$5:AA33),$Z$5:$Z$1004,0),"")</f>
        <v/>
      </c>
      <c r="AB33" t="str">
        <f t="shared" si="1"/>
        <v/>
      </c>
    </row>
    <row r="34" spans="1:28" ht="30" customHeight="1" x14ac:dyDescent="0.2">
      <c r="A34" s="22" t="str">
        <f>IF($AB34="","",INDEX('RobotLookup Clean'!$B:$B,$AB34))</f>
        <v/>
      </c>
      <c r="B34" s="22" t="str">
        <f>IF($AB34="","",INDEX('RobotLookup Clean'!$D:$D,$AB34))</f>
        <v/>
      </c>
      <c r="C34" s="22"/>
      <c r="D34" s="22"/>
      <c r="E34" s="22"/>
      <c r="X34" t="str">
        <f>IF(AND(INDEX('RobotLookup Clean'!$E:$E,ROW()-3)="Senior",INDEX('RobotLookup Clean'!$AF:$AF,ROW()-3)=1),ROW()-3,"")</f>
        <v/>
      </c>
      <c r="Y34" t="str">
        <f>IF($X34="","",INDEX('RobotLookup Clean'!$B:$B,$X34))</f>
        <v/>
      </c>
      <c r="Z34" t="str">
        <f t="shared" si="0"/>
        <v/>
      </c>
      <c r="AA34" t="str">
        <f>IFERROR(MATCH(ROWS($AA$5:AA34),$Z$5:$Z$1004,0),"")</f>
        <v/>
      </c>
      <c r="AB34" t="str">
        <f t="shared" si="1"/>
        <v/>
      </c>
    </row>
    <row r="35" spans="1:28" ht="30" customHeight="1" x14ac:dyDescent="0.2">
      <c r="A35" s="22" t="str">
        <f>IF($AB35="","",INDEX('RobotLookup Clean'!$B:$B,$AB35))</f>
        <v/>
      </c>
      <c r="B35" s="22" t="str">
        <f>IF($AB35="","",INDEX('RobotLookup Clean'!$D:$D,$AB35))</f>
        <v/>
      </c>
      <c r="C35" s="22"/>
      <c r="D35" s="22"/>
      <c r="E35" s="22"/>
      <c r="X35" t="str">
        <f>IF(AND(INDEX('RobotLookup Clean'!$E:$E,ROW()-3)="Senior",INDEX('RobotLookup Clean'!$AF:$AF,ROW()-3)=1),ROW()-3,"")</f>
        <v/>
      </c>
      <c r="Y35" t="str">
        <f>IF($X35="","",INDEX('RobotLookup Clean'!$B:$B,$X35))</f>
        <v/>
      </c>
      <c r="Z35" t="str">
        <f t="shared" si="0"/>
        <v/>
      </c>
      <c r="AA35" t="str">
        <f>IFERROR(MATCH(ROWS($AA$5:AA35),$Z$5:$Z$1004,0),"")</f>
        <v/>
      </c>
      <c r="AB35" t="str">
        <f t="shared" si="1"/>
        <v/>
      </c>
    </row>
    <row r="36" spans="1:28" ht="30" customHeight="1" x14ac:dyDescent="0.2">
      <c r="A36" s="22" t="str">
        <f>IF($AB36="","",INDEX('RobotLookup Clean'!$B:$B,$AB36))</f>
        <v/>
      </c>
      <c r="B36" s="22" t="str">
        <f>IF($AB36="","",INDEX('RobotLookup Clean'!$D:$D,$AB36))</f>
        <v/>
      </c>
      <c r="C36" s="22"/>
      <c r="D36" s="22"/>
      <c r="E36" s="22"/>
      <c r="X36" t="str">
        <f>IF(AND(INDEX('RobotLookup Clean'!$E:$E,ROW()-3)="Senior",INDEX('RobotLookup Clean'!$AF:$AF,ROW()-3)=1),ROW()-3,"")</f>
        <v/>
      </c>
      <c r="Y36" t="str">
        <f>IF($X36="","",INDEX('RobotLookup Clean'!$B:$B,$X36))</f>
        <v/>
      </c>
      <c r="Z36" t="str">
        <f t="shared" si="0"/>
        <v/>
      </c>
      <c r="AA36" t="str">
        <f>IFERROR(MATCH(ROWS($AA$5:AA36),$Z$5:$Z$1004,0),"")</f>
        <v/>
      </c>
      <c r="AB36" t="str">
        <f t="shared" si="1"/>
        <v/>
      </c>
    </row>
    <row r="37" spans="1:28" ht="30" customHeight="1" x14ac:dyDescent="0.2">
      <c r="A37" s="22" t="str">
        <f>IF($AB37="","",INDEX('RobotLookup Clean'!$B:$B,$AB37))</f>
        <v/>
      </c>
      <c r="B37" s="22" t="str">
        <f>IF($AB37="","",INDEX('RobotLookup Clean'!$D:$D,$AB37))</f>
        <v/>
      </c>
      <c r="C37" s="22"/>
      <c r="D37" s="22"/>
      <c r="E37" s="22"/>
      <c r="X37" t="str">
        <f>IF(AND(INDEX('RobotLookup Clean'!$E:$E,ROW()-3)="Senior",INDEX('RobotLookup Clean'!$AF:$AF,ROW()-3)=1),ROW()-3,"")</f>
        <v/>
      </c>
      <c r="Y37" t="str">
        <f>IF($X37="","",INDEX('RobotLookup Clean'!$B:$B,$X37))</f>
        <v/>
      </c>
      <c r="Z37" t="str">
        <f t="shared" si="0"/>
        <v/>
      </c>
      <c r="AA37" t="str">
        <f>IFERROR(MATCH(ROWS($AA$5:AA37),$Z$5:$Z$1004,0),"")</f>
        <v/>
      </c>
      <c r="AB37" t="str">
        <f t="shared" si="1"/>
        <v/>
      </c>
    </row>
    <row r="38" spans="1:28" ht="30" customHeight="1" x14ac:dyDescent="0.2">
      <c r="A38" s="22" t="str">
        <f>IF($AB38="","",INDEX('RobotLookup Clean'!$B:$B,$AB38))</f>
        <v/>
      </c>
      <c r="B38" s="22" t="str">
        <f>IF($AB38="","",INDEX('RobotLookup Clean'!$D:$D,$AB38))</f>
        <v/>
      </c>
      <c r="C38" s="22"/>
      <c r="D38" s="22"/>
      <c r="E38" s="22"/>
      <c r="X38" t="str">
        <f>IF(AND(INDEX('RobotLookup Clean'!$E:$E,ROW()-3)="Senior",INDEX('RobotLookup Clean'!$AF:$AF,ROW()-3)=1),ROW()-3,"")</f>
        <v/>
      </c>
      <c r="Y38" t="str">
        <f>IF($X38="","",INDEX('RobotLookup Clean'!$B:$B,$X38))</f>
        <v/>
      </c>
      <c r="Z38" t="str">
        <f t="shared" si="0"/>
        <v/>
      </c>
      <c r="AA38" t="str">
        <f>IFERROR(MATCH(ROWS($AA$5:AA38),$Z$5:$Z$1004,0),"")</f>
        <v/>
      </c>
      <c r="AB38" t="str">
        <f t="shared" si="1"/>
        <v/>
      </c>
    </row>
    <row r="39" spans="1:28" ht="30" customHeight="1" x14ac:dyDescent="0.2">
      <c r="A39" s="22" t="str">
        <f>IF($AB39="","",INDEX('RobotLookup Clean'!$B:$B,$AB39))</f>
        <v/>
      </c>
      <c r="B39" s="22" t="str">
        <f>IF($AB39="","",INDEX('RobotLookup Clean'!$D:$D,$AB39))</f>
        <v/>
      </c>
      <c r="C39" s="22"/>
      <c r="D39" s="22"/>
      <c r="E39" s="22"/>
      <c r="X39" t="str">
        <f>IF(AND(INDEX('RobotLookup Clean'!$E:$E,ROW()-3)="Senior",INDEX('RobotLookup Clean'!$AF:$AF,ROW()-3)=1),ROW()-3,"")</f>
        <v/>
      </c>
      <c r="Y39" t="str">
        <f>IF($X39="","",INDEX('RobotLookup Clean'!$B:$B,$X39))</f>
        <v/>
      </c>
      <c r="Z39" t="str">
        <f t="shared" si="0"/>
        <v/>
      </c>
      <c r="AA39" t="str">
        <f>IFERROR(MATCH(ROWS($AA$5:AA39),$Z$5:$Z$1004,0),"")</f>
        <v/>
      </c>
      <c r="AB39" t="str">
        <f t="shared" si="1"/>
        <v/>
      </c>
    </row>
    <row r="40" spans="1:28" ht="30" customHeight="1" x14ac:dyDescent="0.2">
      <c r="A40" s="22" t="str">
        <f>IF($AB40="","",INDEX('RobotLookup Clean'!$B:$B,$AB40))</f>
        <v/>
      </c>
      <c r="B40" s="22" t="str">
        <f>IF($AB40="","",INDEX('RobotLookup Clean'!$D:$D,$AB40))</f>
        <v/>
      </c>
      <c r="C40" s="22"/>
      <c r="D40" s="22"/>
      <c r="E40" s="22"/>
      <c r="X40" t="str">
        <f>IF(AND(INDEX('RobotLookup Clean'!$E:$E,ROW()-3)="Senior",INDEX('RobotLookup Clean'!$AF:$AF,ROW()-3)=1),ROW()-3,"")</f>
        <v/>
      </c>
      <c r="Y40" t="str">
        <f>IF($X40="","",INDEX('RobotLookup Clean'!$B:$B,$X40))</f>
        <v/>
      </c>
      <c r="Z40" t="str">
        <f t="shared" si="0"/>
        <v/>
      </c>
      <c r="AA40" t="str">
        <f>IFERROR(MATCH(ROWS($AA$5:AA40),$Z$5:$Z$1004,0),"")</f>
        <v/>
      </c>
      <c r="AB40" t="str">
        <f t="shared" si="1"/>
        <v/>
      </c>
    </row>
    <row r="41" spans="1:28" ht="30" customHeight="1" x14ac:dyDescent="0.2">
      <c r="A41" s="22" t="str">
        <f>IF($AB41="","",INDEX('RobotLookup Clean'!$B:$B,$AB41))</f>
        <v/>
      </c>
      <c r="B41" s="22" t="str">
        <f>IF($AB41="","",INDEX('RobotLookup Clean'!$D:$D,$AB41))</f>
        <v/>
      </c>
      <c r="C41" s="22"/>
      <c r="D41" s="22"/>
      <c r="E41" s="22"/>
      <c r="X41" t="str">
        <f>IF(AND(INDEX('RobotLookup Clean'!$E:$E,ROW()-3)="Senior",INDEX('RobotLookup Clean'!$AF:$AF,ROW()-3)=1),ROW()-3,"")</f>
        <v/>
      </c>
      <c r="Y41" t="str">
        <f>IF($X41="","",INDEX('RobotLookup Clean'!$B:$B,$X41))</f>
        <v/>
      </c>
      <c r="Z41" t="str">
        <f t="shared" si="0"/>
        <v/>
      </c>
      <c r="AA41" t="str">
        <f>IFERROR(MATCH(ROWS($AA$5:AA41),$Z$5:$Z$1004,0),"")</f>
        <v/>
      </c>
      <c r="AB41" t="str">
        <f t="shared" si="1"/>
        <v/>
      </c>
    </row>
    <row r="42" spans="1:28" ht="30" customHeight="1" x14ac:dyDescent="0.2">
      <c r="A42" s="22" t="str">
        <f>IF($AB42="","",INDEX('RobotLookup Clean'!$B:$B,$AB42))</f>
        <v/>
      </c>
      <c r="B42" s="22" t="str">
        <f>IF($AB42="","",INDEX('RobotLookup Clean'!$D:$D,$AB42))</f>
        <v/>
      </c>
      <c r="C42" s="22"/>
      <c r="D42" s="22"/>
      <c r="E42" s="22"/>
      <c r="X42" t="str">
        <f>IF(AND(INDEX('RobotLookup Clean'!$E:$E,ROW()-3)="Senior",INDEX('RobotLookup Clean'!$AF:$AF,ROW()-3)=1),ROW()-3,"")</f>
        <v/>
      </c>
      <c r="Y42" t="str">
        <f>IF($X42="","",INDEX('RobotLookup Clean'!$B:$B,$X42))</f>
        <v/>
      </c>
      <c r="Z42" t="str">
        <f t="shared" si="0"/>
        <v/>
      </c>
      <c r="AA42" t="str">
        <f>IFERROR(MATCH(ROWS($AA$5:AA42),$Z$5:$Z$1004,0),"")</f>
        <v/>
      </c>
      <c r="AB42" t="str">
        <f t="shared" si="1"/>
        <v/>
      </c>
    </row>
    <row r="43" spans="1:28" ht="30" customHeight="1" x14ac:dyDescent="0.2">
      <c r="A43" s="22" t="str">
        <f>IF($AB43="","",INDEX('RobotLookup Clean'!$B:$B,$AB43))</f>
        <v/>
      </c>
      <c r="B43" s="22" t="str">
        <f>IF($AB43="","",INDEX('RobotLookup Clean'!$D:$D,$AB43))</f>
        <v/>
      </c>
      <c r="C43" s="22"/>
      <c r="D43" s="22"/>
      <c r="E43" s="22"/>
      <c r="X43" t="str">
        <f>IF(AND(INDEX('RobotLookup Clean'!$E:$E,ROW()-3)="Senior",INDEX('RobotLookup Clean'!$AF:$AF,ROW()-3)=1),ROW()-3,"")</f>
        <v/>
      </c>
      <c r="Y43" t="str">
        <f>IF($X43="","",INDEX('RobotLookup Clean'!$B:$B,$X43))</f>
        <v/>
      </c>
      <c r="Z43" t="str">
        <f t="shared" si="0"/>
        <v/>
      </c>
      <c r="AA43" t="str">
        <f>IFERROR(MATCH(ROWS($AA$5:AA43),$Z$5:$Z$1004,0),"")</f>
        <v/>
      </c>
      <c r="AB43" t="str">
        <f t="shared" si="1"/>
        <v/>
      </c>
    </row>
    <row r="44" spans="1:28" ht="30" customHeight="1" x14ac:dyDescent="0.2">
      <c r="A44" s="22" t="str">
        <f>IF($AB44="","",INDEX('RobotLookup Clean'!$B:$B,$AB44))</f>
        <v/>
      </c>
      <c r="B44" s="22" t="str">
        <f>IF($AB44="","",INDEX('RobotLookup Clean'!$D:$D,$AB44))</f>
        <v/>
      </c>
      <c r="C44" s="22"/>
      <c r="D44" s="22"/>
      <c r="E44" s="22"/>
      <c r="X44" t="str">
        <f>IF(AND(INDEX('RobotLookup Clean'!$E:$E,ROW()-3)="Senior",INDEX('RobotLookup Clean'!$AF:$AF,ROW()-3)=1),ROW()-3,"")</f>
        <v/>
      </c>
      <c r="Y44" t="str">
        <f>IF($X44="","",INDEX('RobotLookup Clean'!$B:$B,$X44))</f>
        <v/>
      </c>
      <c r="Z44" t="str">
        <f t="shared" si="0"/>
        <v/>
      </c>
      <c r="AA44" t="str">
        <f>IFERROR(MATCH(ROWS($AA$5:AA44),$Z$5:$Z$1004,0),"")</f>
        <v/>
      </c>
      <c r="AB44" t="str">
        <f t="shared" si="1"/>
        <v/>
      </c>
    </row>
    <row r="45" spans="1:28" ht="30" customHeight="1" x14ac:dyDescent="0.2">
      <c r="A45" s="22" t="str">
        <f>IF($AB45="","",INDEX('RobotLookup Clean'!$B:$B,$AB45))</f>
        <v/>
      </c>
      <c r="B45" s="22" t="str">
        <f>IF($AB45="","",INDEX('RobotLookup Clean'!$D:$D,$AB45))</f>
        <v/>
      </c>
      <c r="C45" s="22"/>
      <c r="D45" s="22"/>
      <c r="E45" s="22"/>
      <c r="X45" t="str">
        <f>IF(AND(INDEX('RobotLookup Clean'!$E:$E,ROW()-3)="Senior",INDEX('RobotLookup Clean'!$AF:$AF,ROW()-3)=1),ROW()-3,"")</f>
        <v/>
      </c>
      <c r="Y45" t="str">
        <f>IF($X45="","",INDEX('RobotLookup Clean'!$B:$B,$X45))</f>
        <v/>
      </c>
      <c r="Z45" t="str">
        <f t="shared" si="0"/>
        <v/>
      </c>
      <c r="AA45" t="str">
        <f>IFERROR(MATCH(ROWS($AA$5:AA45),$Z$5:$Z$1004,0),"")</f>
        <v/>
      </c>
      <c r="AB45" t="str">
        <f t="shared" si="1"/>
        <v/>
      </c>
    </row>
    <row r="46" spans="1:28" ht="30" customHeight="1" x14ac:dyDescent="0.2">
      <c r="A46" s="22" t="str">
        <f>IF($AB46="","",INDEX('RobotLookup Clean'!$B:$B,$AB46))</f>
        <v/>
      </c>
      <c r="B46" s="22" t="str">
        <f>IF($AB46="","",INDEX('RobotLookup Clean'!$D:$D,$AB46))</f>
        <v/>
      </c>
      <c r="C46" s="22"/>
      <c r="D46" s="22"/>
      <c r="E46" s="22"/>
      <c r="X46" t="str">
        <f>IF(AND(INDEX('RobotLookup Clean'!$E:$E,ROW()-3)="Senior",INDEX('RobotLookup Clean'!$AF:$AF,ROW()-3)=1),ROW()-3,"")</f>
        <v/>
      </c>
      <c r="Y46" t="str">
        <f>IF($X46="","",INDEX('RobotLookup Clean'!$B:$B,$X46))</f>
        <v/>
      </c>
      <c r="Z46" t="str">
        <f t="shared" si="0"/>
        <v/>
      </c>
      <c r="AA46" t="str">
        <f>IFERROR(MATCH(ROWS($AA$5:AA46),$Z$5:$Z$1004,0),"")</f>
        <v/>
      </c>
      <c r="AB46" t="str">
        <f t="shared" si="1"/>
        <v/>
      </c>
    </row>
    <row r="47" spans="1:28" ht="30" customHeight="1" x14ac:dyDescent="0.2">
      <c r="A47" s="22" t="str">
        <f>IF($AB47="","",INDEX('RobotLookup Clean'!$B:$B,$AB47))</f>
        <v/>
      </c>
      <c r="B47" s="22" t="str">
        <f>IF($AB47="","",INDEX('RobotLookup Clean'!$D:$D,$AB47))</f>
        <v/>
      </c>
      <c r="C47" s="22"/>
      <c r="D47" s="22"/>
      <c r="E47" s="22"/>
      <c r="X47" t="str">
        <f>IF(AND(INDEX('RobotLookup Clean'!$E:$E,ROW()-3)="Senior",INDEX('RobotLookup Clean'!$AF:$AF,ROW()-3)=1),ROW()-3,"")</f>
        <v/>
      </c>
      <c r="Y47" t="str">
        <f>IF($X47="","",INDEX('RobotLookup Clean'!$B:$B,$X47))</f>
        <v/>
      </c>
      <c r="Z47" t="str">
        <f t="shared" si="0"/>
        <v/>
      </c>
      <c r="AA47" t="str">
        <f>IFERROR(MATCH(ROWS($AA$5:AA47),$Z$5:$Z$1004,0),"")</f>
        <v/>
      </c>
      <c r="AB47" t="str">
        <f t="shared" si="1"/>
        <v/>
      </c>
    </row>
    <row r="48" spans="1:28" ht="30" customHeight="1" x14ac:dyDescent="0.2">
      <c r="A48" s="22" t="str">
        <f>IF($AB48="","",INDEX('RobotLookup Clean'!$B:$B,$AB48))</f>
        <v/>
      </c>
      <c r="B48" s="22" t="str">
        <f>IF($AB48="","",INDEX('RobotLookup Clean'!$D:$D,$AB48))</f>
        <v/>
      </c>
      <c r="C48" s="22"/>
      <c r="D48" s="22"/>
      <c r="E48" s="22"/>
      <c r="X48" t="str">
        <f>IF(AND(INDEX('RobotLookup Clean'!$E:$E,ROW()-3)="Senior",INDEX('RobotLookup Clean'!$AF:$AF,ROW()-3)=1),ROW()-3,"")</f>
        <v/>
      </c>
      <c r="Y48" t="str">
        <f>IF($X48="","",INDEX('RobotLookup Clean'!$B:$B,$X48))</f>
        <v/>
      </c>
      <c r="Z48" t="str">
        <f t="shared" si="0"/>
        <v/>
      </c>
      <c r="AA48" t="str">
        <f>IFERROR(MATCH(ROWS($AA$5:AA48),$Z$5:$Z$1004,0),"")</f>
        <v/>
      </c>
      <c r="AB48" t="str">
        <f t="shared" si="1"/>
        <v/>
      </c>
    </row>
    <row r="49" spans="1:28" ht="30" customHeight="1" x14ac:dyDescent="0.2">
      <c r="A49" s="22" t="str">
        <f>IF($AB49="","",INDEX('RobotLookup Clean'!$B:$B,$AB49))</f>
        <v/>
      </c>
      <c r="B49" s="22" t="str">
        <f>IF($AB49="","",INDEX('RobotLookup Clean'!$D:$D,$AB49))</f>
        <v/>
      </c>
      <c r="C49" s="22"/>
      <c r="D49" s="22"/>
      <c r="E49" s="22"/>
      <c r="X49" t="str">
        <f>IF(AND(INDEX('RobotLookup Clean'!$E:$E,ROW()-3)="Senior",INDEX('RobotLookup Clean'!$AF:$AF,ROW()-3)=1),ROW()-3,"")</f>
        <v/>
      </c>
      <c r="Y49" t="str">
        <f>IF($X49="","",INDEX('RobotLookup Clean'!$B:$B,$X49))</f>
        <v/>
      </c>
      <c r="Z49" t="str">
        <f t="shared" si="0"/>
        <v/>
      </c>
      <c r="AA49" t="str">
        <f>IFERROR(MATCH(ROWS($AA$5:AA49),$Z$5:$Z$1004,0),"")</f>
        <v/>
      </c>
      <c r="AB49" t="str">
        <f t="shared" si="1"/>
        <v/>
      </c>
    </row>
    <row r="50" spans="1:28" ht="30" customHeight="1" x14ac:dyDescent="0.2">
      <c r="A50" s="22" t="str">
        <f>IF($AB50="","",INDEX('RobotLookup Clean'!$B:$B,$AB50))</f>
        <v/>
      </c>
      <c r="B50" s="22" t="str">
        <f>IF($AB50="","",INDEX('RobotLookup Clean'!$D:$D,$AB50))</f>
        <v/>
      </c>
      <c r="C50" s="22"/>
      <c r="D50" s="22"/>
      <c r="E50" s="22"/>
      <c r="X50" t="str">
        <f>IF(AND(INDEX('RobotLookup Clean'!$E:$E,ROW()-3)="Senior",INDEX('RobotLookup Clean'!$AF:$AF,ROW()-3)=1),ROW()-3,"")</f>
        <v/>
      </c>
      <c r="Y50" t="str">
        <f>IF($X50="","",INDEX('RobotLookup Clean'!$B:$B,$X50))</f>
        <v/>
      </c>
      <c r="Z50" t="str">
        <f t="shared" si="0"/>
        <v/>
      </c>
      <c r="AA50" t="str">
        <f>IFERROR(MATCH(ROWS($AA$5:AA50),$Z$5:$Z$1004,0),"")</f>
        <v/>
      </c>
      <c r="AB50" t="str">
        <f t="shared" si="1"/>
        <v/>
      </c>
    </row>
    <row r="51" spans="1:28" ht="30" customHeight="1" x14ac:dyDescent="0.2">
      <c r="A51" s="22" t="str">
        <f>IF($AB51="","",INDEX('RobotLookup Clean'!$B:$B,$AB51))</f>
        <v/>
      </c>
      <c r="B51" s="22" t="str">
        <f>IF($AB51="","",INDEX('RobotLookup Clean'!$D:$D,$AB51))</f>
        <v/>
      </c>
      <c r="C51" s="22"/>
      <c r="D51" s="22"/>
      <c r="E51" s="22"/>
      <c r="X51" t="str">
        <f>IF(AND(INDEX('RobotLookup Clean'!$E:$E,ROW()-3)="Senior",INDEX('RobotLookup Clean'!$AF:$AF,ROW()-3)=1),ROW()-3,"")</f>
        <v/>
      </c>
      <c r="Y51" t="str">
        <f>IF($X51="","",INDEX('RobotLookup Clean'!$B:$B,$X51))</f>
        <v/>
      </c>
      <c r="Z51" t="str">
        <f t="shared" si="0"/>
        <v/>
      </c>
      <c r="AA51" t="str">
        <f>IFERROR(MATCH(ROWS($AA$5:AA51),$Z$5:$Z$1004,0),"")</f>
        <v/>
      </c>
      <c r="AB51" t="str">
        <f t="shared" si="1"/>
        <v/>
      </c>
    </row>
    <row r="52" spans="1:28" ht="30" customHeight="1" x14ac:dyDescent="0.2">
      <c r="A52" s="22" t="str">
        <f>IF($AB52="","",INDEX('RobotLookup Clean'!$B:$B,$AB52))</f>
        <v/>
      </c>
      <c r="B52" s="22" t="str">
        <f>IF($AB52="","",INDEX('RobotLookup Clean'!$D:$D,$AB52))</f>
        <v/>
      </c>
      <c r="C52" s="22"/>
      <c r="D52" s="22"/>
      <c r="E52" s="22"/>
      <c r="X52" t="str">
        <f>IF(AND(INDEX('RobotLookup Clean'!$E:$E,ROW()-3)="Senior",INDEX('RobotLookup Clean'!$AF:$AF,ROW()-3)=1),ROW()-3,"")</f>
        <v/>
      </c>
      <c r="Y52" t="str">
        <f>IF($X52="","",INDEX('RobotLookup Clean'!$B:$B,$X52))</f>
        <v/>
      </c>
      <c r="Z52" t="str">
        <f t="shared" si="0"/>
        <v/>
      </c>
      <c r="AA52" t="str">
        <f>IFERROR(MATCH(ROWS($AA$5:AA52),$Z$5:$Z$1004,0),"")</f>
        <v/>
      </c>
      <c r="AB52" t="str">
        <f t="shared" si="1"/>
        <v/>
      </c>
    </row>
    <row r="53" spans="1:28" ht="30" customHeight="1" x14ac:dyDescent="0.2">
      <c r="A53" s="22" t="str">
        <f>IF($AB53="","",INDEX('RobotLookup Clean'!$B:$B,$AB53))</f>
        <v/>
      </c>
      <c r="B53" s="22" t="str">
        <f>IF($AB53="","",INDEX('RobotLookup Clean'!$D:$D,$AB53))</f>
        <v/>
      </c>
      <c r="C53" s="22"/>
      <c r="D53" s="22"/>
      <c r="E53" s="22"/>
      <c r="X53" t="str">
        <f>IF(AND(INDEX('RobotLookup Clean'!$E:$E,ROW()-3)="Senior",INDEX('RobotLookup Clean'!$AF:$AF,ROW()-3)=1),ROW()-3,"")</f>
        <v/>
      </c>
      <c r="Y53" t="str">
        <f>IF($X53="","",INDEX('RobotLookup Clean'!$B:$B,$X53))</f>
        <v/>
      </c>
      <c r="Z53" t="str">
        <f t="shared" si="0"/>
        <v/>
      </c>
      <c r="AA53" t="str">
        <f>IFERROR(MATCH(ROWS($AA$5:AA53),$Z$5:$Z$1004,0),"")</f>
        <v/>
      </c>
      <c r="AB53" t="str">
        <f t="shared" si="1"/>
        <v/>
      </c>
    </row>
    <row r="54" spans="1:28" ht="30" customHeight="1" x14ac:dyDescent="0.2">
      <c r="A54" s="22" t="str">
        <f>IF($AB54="","",INDEX('RobotLookup Clean'!$B:$B,$AB54))</f>
        <v/>
      </c>
      <c r="B54" s="22" t="str">
        <f>IF($AB54="","",INDEX('RobotLookup Clean'!$D:$D,$AB54))</f>
        <v/>
      </c>
      <c r="C54" s="22"/>
      <c r="D54" s="22"/>
      <c r="E54" s="22"/>
      <c r="X54" t="str">
        <f>IF(AND(INDEX('RobotLookup Clean'!$E:$E,ROW()-3)="Senior",INDEX('RobotLookup Clean'!$AF:$AF,ROW()-3)=1),ROW()-3,"")</f>
        <v/>
      </c>
      <c r="Y54" t="str">
        <f>IF($X54="","",INDEX('RobotLookup Clean'!$B:$B,$X54))</f>
        <v/>
      </c>
      <c r="Z54" t="str">
        <f t="shared" si="0"/>
        <v/>
      </c>
      <c r="AA54" t="str">
        <f>IFERROR(MATCH(ROWS($AA$5:AA54),$Z$5:$Z$1004,0),"")</f>
        <v/>
      </c>
      <c r="AB54" t="str">
        <f t="shared" si="1"/>
        <v/>
      </c>
    </row>
    <row r="55" spans="1:28" ht="30" customHeight="1" x14ac:dyDescent="0.2">
      <c r="A55" s="22" t="str">
        <f>IF($AB55="","",INDEX('RobotLookup Clean'!$B:$B,$AB55))</f>
        <v/>
      </c>
      <c r="B55" s="22" t="str">
        <f>IF($AB55="","",INDEX('RobotLookup Clean'!$D:$D,$AB55))</f>
        <v/>
      </c>
      <c r="C55" s="22"/>
      <c r="D55" s="22"/>
      <c r="E55" s="22"/>
      <c r="X55" t="str">
        <f>IF(AND(INDEX('RobotLookup Clean'!$E:$E,ROW()-3)="Senior",INDEX('RobotLookup Clean'!$AF:$AF,ROW()-3)=1),ROW()-3,"")</f>
        <v/>
      </c>
      <c r="Y55" t="str">
        <f>IF($X55="","",INDEX('RobotLookup Clean'!$B:$B,$X55))</f>
        <v/>
      </c>
      <c r="Z55" t="str">
        <f t="shared" si="0"/>
        <v/>
      </c>
      <c r="AA55" t="str">
        <f>IFERROR(MATCH(ROWS($AA$5:AA55),$Z$5:$Z$1004,0),"")</f>
        <v/>
      </c>
      <c r="AB55" t="str">
        <f t="shared" si="1"/>
        <v/>
      </c>
    </row>
    <row r="56" spans="1:28" ht="30" customHeight="1" x14ac:dyDescent="0.2">
      <c r="A56" s="22" t="str">
        <f>IF($AB56="","",INDEX('RobotLookup Clean'!$B:$B,$AB56))</f>
        <v/>
      </c>
      <c r="B56" s="22" t="str">
        <f>IF($AB56="","",INDEX('RobotLookup Clean'!$D:$D,$AB56))</f>
        <v/>
      </c>
      <c r="C56" s="22"/>
      <c r="D56" s="22"/>
      <c r="E56" s="22"/>
      <c r="X56" t="str">
        <f>IF(AND(INDEX('RobotLookup Clean'!$E:$E,ROW()-3)="Senior",INDEX('RobotLookup Clean'!$AF:$AF,ROW()-3)=1),ROW()-3,"")</f>
        <v/>
      </c>
      <c r="Y56" t="str">
        <f>IF($X56="","",INDEX('RobotLookup Clean'!$B:$B,$X56))</f>
        <v/>
      </c>
      <c r="Z56" t="str">
        <f t="shared" si="0"/>
        <v/>
      </c>
      <c r="AA56" t="str">
        <f>IFERROR(MATCH(ROWS($AA$5:AA56),$Z$5:$Z$1004,0),"")</f>
        <v/>
      </c>
      <c r="AB56" t="str">
        <f t="shared" si="1"/>
        <v/>
      </c>
    </row>
    <row r="57" spans="1:28" ht="30" customHeight="1" x14ac:dyDescent="0.2">
      <c r="A57" s="22" t="str">
        <f>IF($AB57="","",INDEX('RobotLookup Clean'!$B:$B,$AB57))</f>
        <v/>
      </c>
      <c r="B57" s="22" t="str">
        <f>IF($AB57="","",INDEX('RobotLookup Clean'!$D:$D,$AB57))</f>
        <v/>
      </c>
      <c r="C57" s="22"/>
      <c r="D57" s="22"/>
      <c r="E57" s="22"/>
      <c r="X57" t="str">
        <f>IF(AND(INDEX('RobotLookup Clean'!$E:$E,ROW()-3)="Senior",INDEX('RobotLookup Clean'!$AF:$AF,ROW()-3)=1),ROW()-3,"")</f>
        <v/>
      </c>
      <c r="Y57" t="str">
        <f>IF($X57="","",INDEX('RobotLookup Clean'!$B:$B,$X57))</f>
        <v/>
      </c>
      <c r="Z57" t="str">
        <f t="shared" si="0"/>
        <v/>
      </c>
      <c r="AA57" t="str">
        <f>IFERROR(MATCH(ROWS($AA$5:AA57),$Z$5:$Z$1004,0),"")</f>
        <v/>
      </c>
      <c r="AB57" t="str">
        <f t="shared" si="1"/>
        <v/>
      </c>
    </row>
    <row r="58" spans="1:28" ht="30" customHeight="1" x14ac:dyDescent="0.2">
      <c r="A58" s="22" t="str">
        <f>IF($AB58="","",INDEX('RobotLookup Clean'!$B:$B,$AB58))</f>
        <v/>
      </c>
      <c r="B58" s="22" t="str">
        <f>IF($AB58="","",INDEX('RobotLookup Clean'!$D:$D,$AB58))</f>
        <v/>
      </c>
      <c r="C58" s="22"/>
      <c r="D58" s="22"/>
      <c r="E58" s="22"/>
      <c r="X58" t="str">
        <f>IF(AND(INDEX('RobotLookup Clean'!$E:$E,ROW()-3)="Senior",INDEX('RobotLookup Clean'!$AF:$AF,ROW()-3)=1),ROW()-3,"")</f>
        <v/>
      </c>
      <c r="Y58" t="str">
        <f>IF($X58="","",INDEX('RobotLookup Clean'!$B:$B,$X58))</f>
        <v/>
      </c>
      <c r="Z58" t="str">
        <f t="shared" si="0"/>
        <v/>
      </c>
      <c r="AA58" t="str">
        <f>IFERROR(MATCH(ROWS($AA$5:AA58),$Z$5:$Z$1004,0),"")</f>
        <v/>
      </c>
      <c r="AB58" t="str">
        <f t="shared" si="1"/>
        <v/>
      </c>
    </row>
    <row r="59" spans="1:28" ht="30" customHeight="1" x14ac:dyDescent="0.2">
      <c r="A59" s="22" t="str">
        <f>IF($AB59="","",INDEX('RobotLookup Clean'!$B:$B,$AB59))</f>
        <v/>
      </c>
      <c r="B59" s="22" t="str">
        <f>IF($AB59="","",INDEX('RobotLookup Clean'!$D:$D,$AB59))</f>
        <v/>
      </c>
      <c r="C59" s="22"/>
      <c r="D59" s="22"/>
      <c r="E59" s="22"/>
      <c r="X59" t="str">
        <f>IF(AND(INDEX('RobotLookup Clean'!$E:$E,ROW()-3)="Senior",INDEX('RobotLookup Clean'!$AF:$AF,ROW()-3)=1),ROW()-3,"")</f>
        <v/>
      </c>
      <c r="Y59" t="str">
        <f>IF($X59="","",INDEX('RobotLookup Clean'!$B:$B,$X59))</f>
        <v/>
      </c>
      <c r="Z59" t="str">
        <f t="shared" si="0"/>
        <v/>
      </c>
      <c r="AA59" t="str">
        <f>IFERROR(MATCH(ROWS($AA$5:AA59),$Z$5:$Z$1004,0),"")</f>
        <v/>
      </c>
      <c r="AB59" t="str">
        <f t="shared" si="1"/>
        <v/>
      </c>
    </row>
    <row r="60" spans="1:28" ht="30" customHeight="1" x14ac:dyDescent="0.2">
      <c r="A60" s="22" t="str">
        <f>IF($AB60="","",INDEX('RobotLookup Clean'!$B:$B,$AB60))</f>
        <v/>
      </c>
      <c r="B60" s="22" t="str">
        <f>IF($AB60="","",INDEX('RobotLookup Clean'!$D:$D,$AB60))</f>
        <v/>
      </c>
      <c r="C60" s="22"/>
      <c r="D60" s="22"/>
      <c r="E60" s="22"/>
      <c r="X60" t="str">
        <f>IF(AND(INDEX('RobotLookup Clean'!$E:$E,ROW()-3)="Senior",INDEX('RobotLookup Clean'!$AF:$AF,ROW()-3)=1),ROW()-3,"")</f>
        <v/>
      </c>
      <c r="Y60" t="str">
        <f>IF($X60="","",INDEX('RobotLookup Clean'!$B:$B,$X60))</f>
        <v/>
      </c>
      <c r="Z60" t="str">
        <f t="shared" si="0"/>
        <v/>
      </c>
      <c r="AA60" t="str">
        <f>IFERROR(MATCH(ROWS($AA$5:AA60),$Z$5:$Z$1004,0),"")</f>
        <v/>
      </c>
      <c r="AB60" t="str">
        <f t="shared" si="1"/>
        <v/>
      </c>
    </row>
    <row r="61" spans="1:28" ht="30" customHeight="1" x14ac:dyDescent="0.2">
      <c r="A61" s="22" t="str">
        <f>IF($AB61="","",INDEX('RobotLookup Clean'!$B:$B,$AB61))</f>
        <v/>
      </c>
      <c r="B61" s="22" t="str">
        <f>IF($AB61="","",INDEX('RobotLookup Clean'!$D:$D,$AB61))</f>
        <v/>
      </c>
      <c r="C61" s="22"/>
      <c r="D61" s="22"/>
      <c r="E61" s="22"/>
      <c r="X61" t="str">
        <f>IF(AND(INDEX('RobotLookup Clean'!$E:$E,ROW()-3)="Senior",INDEX('RobotLookup Clean'!$AF:$AF,ROW()-3)=1),ROW()-3,"")</f>
        <v/>
      </c>
      <c r="Y61" t="str">
        <f>IF($X61="","",INDEX('RobotLookup Clean'!$B:$B,$X61))</f>
        <v/>
      </c>
      <c r="Z61" t="str">
        <f t="shared" si="0"/>
        <v/>
      </c>
      <c r="AA61" t="str">
        <f>IFERROR(MATCH(ROWS($AA$5:AA61),$Z$5:$Z$1004,0),"")</f>
        <v/>
      </c>
      <c r="AB61" t="str">
        <f t="shared" si="1"/>
        <v/>
      </c>
    </row>
    <row r="62" spans="1:28" ht="30" customHeight="1" x14ac:dyDescent="0.2">
      <c r="A62" s="22" t="str">
        <f>IF($AB62="","",INDEX('RobotLookup Clean'!$B:$B,$AB62))</f>
        <v/>
      </c>
      <c r="B62" s="22" t="str">
        <f>IF($AB62="","",INDEX('RobotLookup Clean'!$D:$D,$AB62))</f>
        <v/>
      </c>
      <c r="C62" s="22"/>
      <c r="D62" s="22"/>
      <c r="E62" s="22"/>
      <c r="X62" t="str">
        <f>IF(AND(INDEX('RobotLookup Clean'!$E:$E,ROW()-3)="Senior",INDEX('RobotLookup Clean'!$AF:$AF,ROW()-3)=1),ROW()-3,"")</f>
        <v/>
      </c>
      <c r="Y62" t="str">
        <f>IF($X62="","",INDEX('RobotLookup Clean'!$B:$B,$X62))</f>
        <v/>
      </c>
      <c r="Z62" t="str">
        <f t="shared" si="0"/>
        <v/>
      </c>
      <c r="AA62" t="str">
        <f>IFERROR(MATCH(ROWS($AA$5:AA62),$Z$5:$Z$1004,0),"")</f>
        <v/>
      </c>
      <c r="AB62" t="str">
        <f t="shared" si="1"/>
        <v/>
      </c>
    </row>
    <row r="63" spans="1:28" ht="30" customHeight="1" x14ac:dyDescent="0.2">
      <c r="A63" s="22" t="str">
        <f>IF($AB63="","",INDEX('RobotLookup Clean'!$B:$B,$AB63))</f>
        <v/>
      </c>
      <c r="B63" s="22" t="str">
        <f>IF($AB63="","",INDEX('RobotLookup Clean'!$D:$D,$AB63))</f>
        <v/>
      </c>
      <c r="C63" s="22"/>
      <c r="D63" s="22"/>
      <c r="E63" s="22"/>
      <c r="X63" t="str">
        <f>IF(AND(INDEX('RobotLookup Clean'!$E:$E,ROW()-3)="Senior",INDEX('RobotLookup Clean'!$AF:$AF,ROW()-3)=1),ROW()-3,"")</f>
        <v/>
      </c>
      <c r="Y63" t="str">
        <f>IF($X63="","",INDEX('RobotLookup Clean'!$B:$B,$X63))</f>
        <v/>
      </c>
      <c r="Z63" t="str">
        <f t="shared" si="0"/>
        <v/>
      </c>
      <c r="AA63" t="str">
        <f>IFERROR(MATCH(ROWS($AA$5:AA63),$Z$5:$Z$1004,0),"")</f>
        <v/>
      </c>
      <c r="AB63" t="str">
        <f t="shared" si="1"/>
        <v/>
      </c>
    </row>
    <row r="64" spans="1:28" ht="30" customHeight="1" x14ac:dyDescent="0.2">
      <c r="A64" s="22" t="str">
        <f>IF($AB64="","",INDEX('RobotLookup Clean'!$B:$B,$AB64))</f>
        <v/>
      </c>
      <c r="B64" s="22" t="str">
        <f>IF($AB64="","",INDEX('RobotLookup Clean'!$D:$D,$AB64))</f>
        <v/>
      </c>
      <c r="C64" s="22"/>
      <c r="D64" s="22"/>
      <c r="E64" s="22"/>
      <c r="X64" t="str">
        <f>IF(AND(INDEX('RobotLookup Clean'!$E:$E,ROW()-3)="Senior",INDEX('RobotLookup Clean'!$AF:$AF,ROW()-3)=1),ROW()-3,"")</f>
        <v/>
      </c>
      <c r="Y64" t="str">
        <f>IF($X64="","",INDEX('RobotLookup Clean'!$B:$B,$X64))</f>
        <v/>
      </c>
      <c r="Z64" t="str">
        <f t="shared" si="0"/>
        <v/>
      </c>
      <c r="AA64" t="str">
        <f>IFERROR(MATCH(ROWS($AA$5:AA64),$Z$5:$Z$1004,0),"")</f>
        <v/>
      </c>
      <c r="AB64" t="str">
        <f t="shared" si="1"/>
        <v/>
      </c>
    </row>
    <row r="65" spans="1:28" ht="30" customHeight="1" x14ac:dyDescent="0.2">
      <c r="A65" s="22" t="str">
        <f>IF($AB65="","",INDEX('RobotLookup Clean'!$B:$B,$AB65))</f>
        <v/>
      </c>
      <c r="B65" s="22" t="str">
        <f>IF($AB65="","",INDEX('RobotLookup Clean'!$D:$D,$AB65))</f>
        <v/>
      </c>
      <c r="C65" s="22"/>
      <c r="D65" s="22"/>
      <c r="E65" s="22"/>
      <c r="X65" t="str">
        <f>IF(AND(INDEX('RobotLookup Clean'!$E:$E,ROW()-3)="Senior",INDEX('RobotLookup Clean'!$AF:$AF,ROW()-3)=1),ROW()-3,"")</f>
        <v/>
      </c>
      <c r="Y65" t="str">
        <f>IF($X65="","",INDEX('RobotLookup Clean'!$B:$B,$X65))</f>
        <v/>
      </c>
      <c r="Z65" t="str">
        <f t="shared" si="0"/>
        <v/>
      </c>
      <c r="AA65" t="str">
        <f>IFERROR(MATCH(ROWS($AA$5:AA65),$Z$5:$Z$1004,0),"")</f>
        <v/>
      </c>
      <c r="AB65" t="str">
        <f t="shared" si="1"/>
        <v/>
      </c>
    </row>
    <row r="66" spans="1:28" ht="30" customHeight="1" x14ac:dyDescent="0.2">
      <c r="A66" s="22" t="str">
        <f>IF($AB66="","",INDEX('RobotLookup Clean'!$B:$B,$AB66))</f>
        <v/>
      </c>
      <c r="B66" s="22" t="str">
        <f>IF($AB66="","",INDEX('RobotLookup Clean'!$D:$D,$AB66))</f>
        <v/>
      </c>
      <c r="C66" s="22"/>
      <c r="D66" s="22"/>
      <c r="E66" s="22"/>
      <c r="X66" t="str">
        <f>IF(AND(INDEX('RobotLookup Clean'!$E:$E,ROW()-3)="Senior",INDEX('RobotLookup Clean'!$AF:$AF,ROW()-3)=1),ROW()-3,"")</f>
        <v/>
      </c>
      <c r="Y66" t="str">
        <f>IF($X66="","",INDEX('RobotLookup Clean'!$B:$B,$X66))</f>
        <v/>
      </c>
      <c r="Z66" t="str">
        <f t="shared" si="0"/>
        <v/>
      </c>
      <c r="AA66" t="str">
        <f>IFERROR(MATCH(ROWS($AA$5:AA66),$Z$5:$Z$1004,0),"")</f>
        <v/>
      </c>
      <c r="AB66" t="str">
        <f t="shared" si="1"/>
        <v/>
      </c>
    </row>
    <row r="67" spans="1:28" ht="30" customHeight="1" x14ac:dyDescent="0.2">
      <c r="A67" s="22" t="str">
        <f>IF($AB67="","",INDEX('RobotLookup Clean'!$B:$B,$AB67))</f>
        <v/>
      </c>
      <c r="B67" s="22" t="str">
        <f>IF($AB67="","",INDEX('RobotLookup Clean'!$D:$D,$AB67))</f>
        <v/>
      </c>
      <c r="C67" s="22"/>
      <c r="D67" s="22"/>
      <c r="E67" s="22"/>
      <c r="X67" t="str">
        <f>IF(AND(INDEX('RobotLookup Clean'!$E:$E,ROW()-3)="Senior",INDEX('RobotLookup Clean'!$AF:$AF,ROW()-3)=1),ROW()-3,"")</f>
        <v/>
      </c>
      <c r="Y67" t="str">
        <f>IF($X67="","",INDEX('RobotLookup Clean'!$B:$B,$X67))</f>
        <v/>
      </c>
      <c r="Z67" t="str">
        <f t="shared" si="0"/>
        <v/>
      </c>
      <c r="AA67" t="str">
        <f>IFERROR(MATCH(ROWS($AA$5:AA67),$Z$5:$Z$1004,0),"")</f>
        <v/>
      </c>
      <c r="AB67" t="str">
        <f t="shared" si="1"/>
        <v/>
      </c>
    </row>
    <row r="68" spans="1:28" ht="30" customHeight="1" x14ac:dyDescent="0.2">
      <c r="A68" s="22" t="str">
        <f>IF($AB68="","",INDEX('RobotLookup Clean'!$B:$B,$AB68))</f>
        <v/>
      </c>
      <c r="B68" s="22" t="str">
        <f>IF($AB68="","",INDEX('RobotLookup Clean'!$D:$D,$AB68))</f>
        <v/>
      </c>
      <c r="C68" s="22"/>
      <c r="D68" s="22"/>
      <c r="E68" s="22"/>
      <c r="X68" t="str">
        <f>IF(AND(INDEX('RobotLookup Clean'!$E:$E,ROW()-3)="Senior",INDEX('RobotLookup Clean'!$AF:$AF,ROW()-3)=1),ROW()-3,"")</f>
        <v/>
      </c>
      <c r="Y68" t="str">
        <f>IF($X68="","",INDEX('RobotLookup Clean'!$B:$B,$X68))</f>
        <v/>
      </c>
      <c r="Z68" t="str">
        <f t="shared" si="0"/>
        <v/>
      </c>
      <c r="AA68" t="str">
        <f>IFERROR(MATCH(ROWS($AA$5:AA68),$Z$5:$Z$1004,0),"")</f>
        <v/>
      </c>
      <c r="AB68" t="str">
        <f t="shared" si="1"/>
        <v/>
      </c>
    </row>
    <row r="69" spans="1:28" ht="30" customHeight="1" x14ac:dyDescent="0.2">
      <c r="A69" s="22" t="str">
        <f>IF($AB69="","",INDEX('RobotLookup Clean'!$B:$B,$AB69))</f>
        <v/>
      </c>
      <c r="B69" s="22" t="str">
        <f>IF($AB69="","",INDEX('RobotLookup Clean'!$D:$D,$AB69))</f>
        <v/>
      </c>
      <c r="C69" s="22"/>
      <c r="D69" s="22"/>
      <c r="E69" s="22"/>
      <c r="X69" t="str">
        <f>IF(AND(INDEX('RobotLookup Clean'!$E:$E,ROW()-3)="Senior",INDEX('RobotLookup Clean'!$AF:$AF,ROW()-3)=1),ROW()-3,"")</f>
        <v/>
      </c>
      <c r="Y69" t="str">
        <f>IF($X69="","",INDEX('RobotLookup Clean'!$B:$B,$X69))</f>
        <v/>
      </c>
      <c r="Z69" t="str">
        <f t="shared" ref="Z69:Z132" si="2">IF($X69="","",SUMPRODUCT(($X$5:$X$1004&lt;&gt;"")*($Y$5:$Y$1004&lt;$Y69))+SUMPRODUCT(($X$5:$X$1004&lt;&gt;"")*($Y$5:$Y$1004=$Y69)*($X$5:$X$1004&lt;$X69))+1)</f>
        <v/>
      </c>
      <c r="AA69" t="str">
        <f>IFERROR(MATCH(ROWS($AA$5:AA69),$Z$5:$Z$1004,0),"")</f>
        <v/>
      </c>
      <c r="AB69" t="str">
        <f t="shared" ref="AB69:AB132" si="3">IF($AA69="","",INDEX($X$5:$X$1004,$AA69))</f>
        <v/>
      </c>
    </row>
    <row r="70" spans="1:28" ht="30" customHeight="1" x14ac:dyDescent="0.2">
      <c r="A70" s="22" t="str">
        <f>IF($AB70="","",INDEX('RobotLookup Clean'!$B:$B,$AB70))</f>
        <v/>
      </c>
      <c r="B70" s="22" t="str">
        <f>IF($AB70="","",INDEX('RobotLookup Clean'!$D:$D,$AB70))</f>
        <v/>
      </c>
      <c r="C70" s="22"/>
      <c r="D70" s="22"/>
      <c r="E70" s="22"/>
      <c r="X70" t="str">
        <f>IF(AND(INDEX('RobotLookup Clean'!$E:$E,ROW()-3)="Senior",INDEX('RobotLookup Clean'!$AF:$AF,ROW()-3)=1),ROW()-3,"")</f>
        <v/>
      </c>
      <c r="Y70" t="str">
        <f>IF($X70="","",INDEX('RobotLookup Clean'!$B:$B,$X70))</f>
        <v/>
      </c>
      <c r="Z70" t="str">
        <f t="shared" si="2"/>
        <v/>
      </c>
      <c r="AA70" t="str">
        <f>IFERROR(MATCH(ROWS($AA$5:AA70),$Z$5:$Z$1004,0),"")</f>
        <v/>
      </c>
      <c r="AB70" t="str">
        <f t="shared" si="3"/>
        <v/>
      </c>
    </row>
    <row r="71" spans="1:28" ht="30" customHeight="1" x14ac:dyDescent="0.2">
      <c r="A71" s="22" t="str">
        <f>IF($AB71="","",INDEX('RobotLookup Clean'!$B:$B,$AB71))</f>
        <v/>
      </c>
      <c r="B71" s="22" t="str">
        <f>IF($AB71="","",INDEX('RobotLookup Clean'!$D:$D,$AB71))</f>
        <v/>
      </c>
      <c r="C71" s="22"/>
      <c r="D71" s="22"/>
      <c r="E71" s="22"/>
      <c r="X71" t="str">
        <f>IF(AND(INDEX('RobotLookup Clean'!$E:$E,ROW()-3)="Senior",INDEX('RobotLookup Clean'!$AF:$AF,ROW()-3)=1),ROW()-3,"")</f>
        <v/>
      </c>
      <c r="Y71" t="str">
        <f>IF($X71="","",INDEX('RobotLookup Clean'!$B:$B,$X71))</f>
        <v/>
      </c>
      <c r="Z71" t="str">
        <f t="shared" si="2"/>
        <v/>
      </c>
      <c r="AA71" t="str">
        <f>IFERROR(MATCH(ROWS($AA$5:AA71),$Z$5:$Z$1004,0),"")</f>
        <v/>
      </c>
      <c r="AB71" t="str">
        <f t="shared" si="3"/>
        <v/>
      </c>
    </row>
    <row r="72" spans="1:28" ht="30" customHeight="1" x14ac:dyDescent="0.2">
      <c r="A72" s="22" t="str">
        <f>IF($AB72="","",INDEX('RobotLookup Clean'!$B:$B,$AB72))</f>
        <v/>
      </c>
      <c r="B72" s="22" t="str">
        <f>IF($AB72="","",INDEX('RobotLookup Clean'!$D:$D,$AB72))</f>
        <v/>
      </c>
      <c r="C72" s="22"/>
      <c r="D72" s="22"/>
      <c r="E72" s="22"/>
      <c r="X72" t="str">
        <f>IF(AND(INDEX('RobotLookup Clean'!$E:$E,ROW()-3)="Senior",INDEX('RobotLookup Clean'!$AF:$AF,ROW()-3)=1),ROW()-3,"")</f>
        <v/>
      </c>
      <c r="Y72" t="str">
        <f>IF($X72="","",INDEX('RobotLookup Clean'!$B:$B,$X72))</f>
        <v/>
      </c>
      <c r="Z72" t="str">
        <f t="shared" si="2"/>
        <v/>
      </c>
      <c r="AA72" t="str">
        <f>IFERROR(MATCH(ROWS($AA$5:AA72),$Z$5:$Z$1004,0),"")</f>
        <v/>
      </c>
      <c r="AB72" t="str">
        <f t="shared" si="3"/>
        <v/>
      </c>
    </row>
    <row r="73" spans="1:28" ht="30" customHeight="1" x14ac:dyDescent="0.2">
      <c r="A73" s="22" t="str">
        <f>IF($AB73="","",INDEX('RobotLookup Clean'!$B:$B,$AB73))</f>
        <v/>
      </c>
      <c r="B73" s="22" t="str">
        <f>IF($AB73="","",INDEX('RobotLookup Clean'!$D:$D,$AB73))</f>
        <v/>
      </c>
      <c r="C73" s="22"/>
      <c r="D73" s="22"/>
      <c r="E73" s="22"/>
      <c r="X73" t="str">
        <f>IF(AND(INDEX('RobotLookup Clean'!$E:$E,ROW()-3)="Senior",INDEX('RobotLookup Clean'!$AF:$AF,ROW()-3)=1),ROW()-3,"")</f>
        <v/>
      </c>
      <c r="Y73" t="str">
        <f>IF($X73="","",INDEX('RobotLookup Clean'!$B:$B,$X73))</f>
        <v/>
      </c>
      <c r="Z73" t="str">
        <f t="shared" si="2"/>
        <v/>
      </c>
      <c r="AA73" t="str">
        <f>IFERROR(MATCH(ROWS($AA$5:AA73),$Z$5:$Z$1004,0),"")</f>
        <v/>
      </c>
      <c r="AB73" t="str">
        <f t="shared" si="3"/>
        <v/>
      </c>
    </row>
    <row r="74" spans="1:28" ht="30" customHeight="1" x14ac:dyDescent="0.2">
      <c r="A74" s="22" t="str">
        <f>IF($AB74="","",INDEX('RobotLookup Clean'!$B:$B,$AB74))</f>
        <v/>
      </c>
      <c r="B74" s="22" t="str">
        <f>IF($AB74="","",INDEX('RobotLookup Clean'!$D:$D,$AB74))</f>
        <v/>
      </c>
      <c r="C74" s="22"/>
      <c r="D74" s="22"/>
      <c r="E74" s="22"/>
      <c r="X74" t="str">
        <f>IF(AND(INDEX('RobotLookup Clean'!$E:$E,ROW()-3)="Senior",INDEX('RobotLookup Clean'!$AF:$AF,ROW()-3)=1),ROW()-3,"")</f>
        <v/>
      </c>
      <c r="Y74" t="str">
        <f>IF($X74="","",INDEX('RobotLookup Clean'!$B:$B,$X74))</f>
        <v/>
      </c>
      <c r="Z74" t="str">
        <f t="shared" si="2"/>
        <v/>
      </c>
      <c r="AA74" t="str">
        <f>IFERROR(MATCH(ROWS($AA$5:AA74),$Z$5:$Z$1004,0),"")</f>
        <v/>
      </c>
      <c r="AB74" t="str">
        <f t="shared" si="3"/>
        <v/>
      </c>
    </row>
    <row r="75" spans="1:28" ht="30" customHeight="1" x14ac:dyDescent="0.2">
      <c r="A75" s="22" t="str">
        <f>IF($AB75="","",INDEX('RobotLookup Clean'!$B:$B,$AB75))</f>
        <v/>
      </c>
      <c r="B75" s="22" t="str">
        <f>IF($AB75="","",INDEX('RobotLookup Clean'!$D:$D,$AB75))</f>
        <v/>
      </c>
      <c r="C75" s="22"/>
      <c r="D75" s="22"/>
      <c r="E75" s="22"/>
      <c r="X75" t="str">
        <f>IF(AND(INDEX('RobotLookup Clean'!$E:$E,ROW()-3)="Senior",INDEX('RobotLookup Clean'!$AF:$AF,ROW()-3)=1),ROW()-3,"")</f>
        <v/>
      </c>
      <c r="Y75" t="str">
        <f>IF($X75="","",INDEX('RobotLookup Clean'!$B:$B,$X75))</f>
        <v/>
      </c>
      <c r="Z75" t="str">
        <f t="shared" si="2"/>
        <v/>
      </c>
      <c r="AA75" t="str">
        <f>IFERROR(MATCH(ROWS($AA$5:AA75),$Z$5:$Z$1004,0),"")</f>
        <v/>
      </c>
      <c r="AB75" t="str">
        <f t="shared" si="3"/>
        <v/>
      </c>
    </row>
    <row r="76" spans="1:28" ht="30" customHeight="1" x14ac:dyDescent="0.2">
      <c r="A76" s="22" t="str">
        <f>IF($AB76="","",INDEX('RobotLookup Clean'!$B:$B,$AB76))</f>
        <v/>
      </c>
      <c r="B76" s="22" t="str">
        <f>IF($AB76="","",INDEX('RobotLookup Clean'!$D:$D,$AB76))</f>
        <v/>
      </c>
      <c r="C76" s="22"/>
      <c r="D76" s="22"/>
      <c r="E76" s="22"/>
      <c r="X76" t="str">
        <f>IF(AND(INDEX('RobotLookup Clean'!$E:$E,ROW()-3)="Senior",INDEX('RobotLookup Clean'!$AF:$AF,ROW()-3)=1),ROW()-3,"")</f>
        <v/>
      </c>
      <c r="Y76" t="str">
        <f>IF($X76="","",INDEX('RobotLookup Clean'!$B:$B,$X76))</f>
        <v/>
      </c>
      <c r="Z76" t="str">
        <f t="shared" si="2"/>
        <v/>
      </c>
      <c r="AA76" t="str">
        <f>IFERROR(MATCH(ROWS($AA$5:AA76),$Z$5:$Z$1004,0),"")</f>
        <v/>
      </c>
      <c r="AB76" t="str">
        <f t="shared" si="3"/>
        <v/>
      </c>
    </row>
    <row r="77" spans="1:28" ht="30" customHeight="1" x14ac:dyDescent="0.2">
      <c r="A77" s="22" t="str">
        <f>IF($AB77="","",INDEX('RobotLookup Clean'!$B:$B,$AB77))</f>
        <v/>
      </c>
      <c r="B77" s="22" t="str">
        <f>IF($AB77="","",INDEX('RobotLookup Clean'!$D:$D,$AB77))</f>
        <v/>
      </c>
      <c r="C77" s="22"/>
      <c r="D77" s="22"/>
      <c r="E77" s="22"/>
      <c r="X77" t="str">
        <f>IF(AND(INDEX('RobotLookup Clean'!$E:$E,ROW()-3)="Senior",INDEX('RobotLookup Clean'!$AF:$AF,ROW()-3)=1),ROW()-3,"")</f>
        <v/>
      </c>
      <c r="Y77" t="str">
        <f>IF($X77="","",INDEX('RobotLookup Clean'!$B:$B,$X77))</f>
        <v/>
      </c>
      <c r="Z77" t="str">
        <f t="shared" si="2"/>
        <v/>
      </c>
      <c r="AA77" t="str">
        <f>IFERROR(MATCH(ROWS($AA$5:AA77),$Z$5:$Z$1004,0),"")</f>
        <v/>
      </c>
      <c r="AB77" t="str">
        <f t="shared" si="3"/>
        <v/>
      </c>
    </row>
    <row r="78" spans="1:28" ht="30" customHeight="1" x14ac:dyDescent="0.2">
      <c r="A78" s="22" t="str">
        <f>IF($AB78="","",INDEX('RobotLookup Clean'!$B:$B,$AB78))</f>
        <v/>
      </c>
      <c r="B78" s="22" t="str">
        <f>IF($AB78="","",INDEX('RobotLookup Clean'!$D:$D,$AB78))</f>
        <v/>
      </c>
      <c r="C78" s="22"/>
      <c r="D78" s="22"/>
      <c r="E78" s="22"/>
      <c r="X78" t="str">
        <f>IF(AND(INDEX('RobotLookup Clean'!$E:$E,ROW()-3)="Senior",INDEX('RobotLookup Clean'!$AF:$AF,ROW()-3)=1),ROW()-3,"")</f>
        <v/>
      </c>
      <c r="Y78" t="str">
        <f>IF($X78="","",INDEX('RobotLookup Clean'!$B:$B,$X78))</f>
        <v/>
      </c>
      <c r="Z78" t="str">
        <f t="shared" si="2"/>
        <v/>
      </c>
      <c r="AA78" t="str">
        <f>IFERROR(MATCH(ROWS($AA$5:AA78),$Z$5:$Z$1004,0),"")</f>
        <v/>
      </c>
      <c r="AB78" t="str">
        <f t="shared" si="3"/>
        <v/>
      </c>
    </row>
    <row r="79" spans="1:28" ht="30" customHeight="1" x14ac:dyDescent="0.2">
      <c r="A79" s="22" t="str">
        <f>IF($AB79="","",INDEX('RobotLookup Clean'!$B:$B,$AB79))</f>
        <v/>
      </c>
      <c r="B79" s="22" t="str">
        <f>IF($AB79="","",INDEX('RobotLookup Clean'!$D:$D,$AB79))</f>
        <v/>
      </c>
      <c r="C79" s="22"/>
      <c r="D79" s="22"/>
      <c r="E79" s="22"/>
      <c r="X79" t="str">
        <f>IF(AND(INDEX('RobotLookup Clean'!$E:$E,ROW()-3)="Senior",INDEX('RobotLookup Clean'!$AF:$AF,ROW()-3)=1),ROW()-3,"")</f>
        <v/>
      </c>
      <c r="Y79" t="str">
        <f>IF($X79="","",INDEX('RobotLookup Clean'!$B:$B,$X79))</f>
        <v/>
      </c>
      <c r="Z79" t="str">
        <f t="shared" si="2"/>
        <v/>
      </c>
      <c r="AA79" t="str">
        <f>IFERROR(MATCH(ROWS($AA$5:AA79),$Z$5:$Z$1004,0),"")</f>
        <v/>
      </c>
      <c r="AB79" t="str">
        <f t="shared" si="3"/>
        <v/>
      </c>
    </row>
    <row r="80" spans="1:28" ht="30" customHeight="1" x14ac:dyDescent="0.2">
      <c r="A80" s="22" t="str">
        <f>IF($AB80="","",INDEX('RobotLookup Clean'!$B:$B,$AB80))</f>
        <v/>
      </c>
      <c r="B80" s="22" t="str">
        <f>IF($AB80="","",INDEX('RobotLookup Clean'!$D:$D,$AB80))</f>
        <v/>
      </c>
      <c r="C80" s="22"/>
      <c r="D80" s="22"/>
      <c r="E80" s="22"/>
      <c r="X80" t="str">
        <f>IF(AND(INDEX('RobotLookup Clean'!$E:$E,ROW()-3)="Senior",INDEX('RobotLookup Clean'!$AF:$AF,ROW()-3)=1),ROW()-3,"")</f>
        <v/>
      </c>
      <c r="Y80" t="str">
        <f>IF($X80="","",INDEX('RobotLookup Clean'!$B:$B,$X80))</f>
        <v/>
      </c>
      <c r="Z80" t="str">
        <f t="shared" si="2"/>
        <v/>
      </c>
      <c r="AA80" t="str">
        <f>IFERROR(MATCH(ROWS($AA$5:AA80),$Z$5:$Z$1004,0),"")</f>
        <v/>
      </c>
      <c r="AB80" t="str">
        <f t="shared" si="3"/>
        <v/>
      </c>
    </row>
    <row r="81" spans="1:28" ht="30" customHeight="1" x14ac:dyDescent="0.2">
      <c r="A81" s="22" t="str">
        <f>IF($AB81="","",INDEX('RobotLookup Clean'!$B:$B,$AB81))</f>
        <v/>
      </c>
      <c r="B81" s="22" t="str">
        <f>IF($AB81="","",INDEX('RobotLookup Clean'!$D:$D,$AB81))</f>
        <v/>
      </c>
      <c r="C81" s="22"/>
      <c r="D81" s="22"/>
      <c r="E81" s="22"/>
      <c r="X81" t="str">
        <f>IF(AND(INDEX('RobotLookup Clean'!$E:$E,ROW()-3)="Senior",INDEX('RobotLookup Clean'!$AF:$AF,ROW()-3)=1),ROW()-3,"")</f>
        <v/>
      </c>
      <c r="Y81" t="str">
        <f>IF($X81="","",INDEX('RobotLookup Clean'!$B:$B,$X81))</f>
        <v/>
      </c>
      <c r="Z81" t="str">
        <f t="shared" si="2"/>
        <v/>
      </c>
      <c r="AA81" t="str">
        <f>IFERROR(MATCH(ROWS($AA$5:AA81),$Z$5:$Z$1004,0),"")</f>
        <v/>
      </c>
      <c r="AB81" t="str">
        <f t="shared" si="3"/>
        <v/>
      </c>
    </row>
    <row r="82" spans="1:28" ht="30" customHeight="1" x14ac:dyDescent="0.2">
      <c r="A82" s="22" t="str">
        <f>IF($AB82="","",INDEX('RobotLookup Clean'!$B:$B,$AB82))</f>
        <v/>
      </c>
      <c r="B82" s="22" t="str">
        <f>IF($AB82="","",INDEX('RobotLookup Clean'!$D:$D,$AB82))</f>
        <v/>
      </c>
      <c r="C82" s="22"/>
      <c r="D82" s="22"/>
      <c r="E82" s="22"/>
      <c r="X82" t="str">
        <f>IF(AND(INDEX('RobotLookup Clean'!$E:$E,ROW()-3)="Senior",INDEX('RobotLookup Clean'!$AF:$AF,ROW()-3)=1),ROW()-3,"")</f>
        <v/>
      </c>
      <c r="Y82" t="str">
        <f>IF($X82="","",INDEX('RobotLookup Clean'!$B:$B,$X82))</f>
        <v/>
      </c>
      <c r="Z82" t="str">
        <f t="shared" si="2"/>
        <v/>
      </c>
      <c r="AA82" t="str">
        <f>IFERROR(MATCH(ROWS($AA$5:AA82),$Z$5:$Z$1004,0),"")</f>
        <v/>
      </c>
      <c r="AB82" t="str">
        <f t="shared" si="3"/>
        <v/>
      </c>
    </row>
    <row r="83" spans="1:28" ht="30" customHeight="1" x14ac:dyDescent="0.2">
      <c r="A83" s="22" t="str">
        <f>IF($AB83="","",INDEX('RobotLookup Clean'!$B:$B,$AB83))</f>
        <v/>
      </c>
      <c r="B83" s="22" t="str">
        <f>IF($AB83="","",INDEX('RobotLookup Clean'!$D:$D,$AB83))</f>
        <v/>
      </c>
      <c r="C83" s="22"/>
      <c r="D83" s="22"/>
      <c r="E83" s="22"/>
      <c r="X83" t="str">
        <f>IF(AND(INDEX('RobotLookup Clean'!$E:$E,ROW()-3)="Senior",INDEX('RobotLookup Clean'!$AF:$AF,ROW()-3)=1),ROW()-3,"")</f>
        <v/>
      </c>
      <c r="Y83" t="str">
        <f>IF($X83="","",INDEX('RobotLookup Clean'!$B:$B,$X83))</f>
        <v/>
      </c>
      <c r="Z83" t="str">
        <f t="shared" si="2"/>
        <v/>
      </c>
      <c r="AA83" t="str">
        <f>IFERROR(MATCH(ROWS($AA$5:AA83),$Z$5:$Z$1004,0),"")</f>
        <v/>
      </c>
      <c r="AB83" t="str">
        <f t="shared" si="3"/>
        <v/>
      </c>
    </row>
    <row r="84" spans="1:28" ht="30" customHeight="1" x14ac:dyDescent="0.2">
      <c r="A84" s="22" t="str">
        <f>IF($AB84="","",INDEX('RobotLookup Clean'!$B:$B,$AB84))</f>
        <v/>
      </c>
      <c r="B84" s="22" t="str">
        <f>IF($AB84="","",INDEX('RobotLookup Clean'!$D:$D,$AB84))</f>
        <v/>
      </c>
      <c r="C84" s="22"/>
      <c r="D84" s="22"/>
      <c r="E84" s="22"/>
      <c r="X84" t="str">
        <f>IF(AND(INDEX('RobotLookup Clean'!$E:$E,ROW()-3)="Senior",INDEX('RobotLookup Clean'!$AF:$AF,ROW()-3)=1),ROW()-3,"")</f>
        <v/>
      </c>
      <c r="Y84" t="str">
        <f>IF($X84="","",INDEX('RobotLookup Clean'!$B:$B,$X84))</f>
        <v/>
      </c>
      <c r="Z84" t="str">
        <f t="shared" si="2"/>
        <v/>
      </c>
      <c r="AA84" t="str">
        <f>IFERROR(MATCH(ROWS($AA$5:AA84),$Z$5:$Z$1004,0),"")</f>
        <v/>
      </c>
      <c r="AB84" t="str">
        <f t="shared" si="3"/>
        <v/>
      </c>
    </row>
    <row r="85" spans="1:28" ht="30" customHeight="1" x14ac:dyDescent="0.2">
      <c r="A85" s="22" t="str">
        <f>IF($AB85="","",INDEX('RobotLookup Clean'!$B:$B,$AB85))</f>
        <v/>
      </c>
      <c r="B85" s="22" t="str">
        <f>IF($AB85="","",INDEX('RobotLookup Clean'!$D:$D,$AB85))</f>
        <v/>
      </c>
      <c r="C85" s="22"/>
      <c r="D85" s="22"/>
      <c r="E85" s="22"/>
      <c r="X85" t="str">
        <f>IF(AND(INDEX('RobotLookup Clean'!$E:$E,ROW()-3)="Senior",INDEX('RobotLookup Clean'!$AF:$AF,ROW()-3)=1),ROW()-3,"")</f>
        <v/>
      </c>
      <c r="Y85" t="str">
        <f>IF($X85="","",INDEX('RobotLookup Clean'!$B:$B,$X85))</f>
        <v/>
      </c>
      <c r="Z85" t="str">
        <f t="shared" si="2"/>
        <v/>
      </c>
      <c r="AA85" t="str">
        <f>IFERROR(MATCH(ROWS($AA$5:AA85),$Z$5:$Z$1004,0),"")</f>
        <v/>
      </c>
      <c r="AB85" t="str">
        <f t="shared" si="3"/>
        <v/>
      </c>
    </row>
    <row r="86" spans="1:28" ht="30" customHeight="1" x14ac:dyDescent="0.2">
      <c r="A86" s="22" t="str">
        <f>IF($AB86="","",INDEX('RobotLookup Clean'!$B:$B,$AB86))</f>
        <v/>
      </c>
      <c r="B86" s="22" t="str">
        <f>IF($AB86="","",INDEX('RobotLookup Clean'!$D:$D,$AB86))</f>
        <v/>
      </c>
      <c r="C86" s="22"/>
      <c r="D86" s="22"/>
      <c r="E86" s="22"/>
      <c r="X86" t="str">
        <f>IF(AND(INDEX('RobotLookup Clean'!$E:$E,ROW()-3)="Senior",INDEX('RobotLookup Clean'!$AF:$AF,ROW()-3)=1),ROW()-3,"")</f>
        <v/>
      </c>
      <c r="Y86" t="str">
        <f>IF($X86="","",INDEX('RobotLookup Clean'!$B:$B,$X86))</f>
        <v/>
      </c>
      <c r="Z86" t="str">
        <f t="shared" si="2"/>
        <v/>
      </c>
      <c r="AA86" t="str">
        <f>IFERROR(MATCH(ROWS($AA$5:AA86),$Z$5:$Z$1004,0),"")</f>
        <v/>
      </c>
      <c r="AB86" t="str">
        <f t="shared" si="3"/>
        <v/>
      </c>
    </row>
    <row r="87" spans="1:28" ht="30" customHeight="1" x14ac:dyDescent="0.2">
      <c r="A87" s="22" t="str">
        <f>IF($AB87="","",INDEX('RobotLookup Clean'!$B:$B,$AB87))</f>
        <v/>
      </c>
      <c r="B87" s="22" t="str">
        <f>IF($AB87="","",INDEX('RobotLookup Clean'!$D:$D,$AB87))</f>
        <v/>
      </c>
      <c r="C87" s="22"/>
      <c r="D87" s="22"/>
      <c r="E87" s="22"/>
      <c r="X87" t="str">
        <f>IF(AND(INDEX('RobotLookup Clean'!$E:$E,ROW()-3)="Senior",INDEX('RobotLookup Clean'!$AF:$AF,ROW()-3)=1),ROW()-3,"")</f>
        <v/>
      </c>
      <c r="Y87" t="str">
        <f>IF($X87="","",INDEX('RobotLookup Clean'!$B:$B,$X87))</f>
        <v/>
      </c>
      <c r="Z87" t="str">
        <f t="shared" si="2"/>
        <v/>
      </c>
      <c r="AA87" t="str">
        <f>IFERROR(MATCH(ROWS($AA$5:AA87),$Z$5:$Z$1004,0),"")</f>
        <v/>
      </c>
      <c r="AB87" t="str">
        <f t="shared" si="3"/>
        <v/>
      </c>
    </row>
    <row r="88" spans="1:28" ht="30" customHeight="1" x14ac:dyDescent="0.2">
      <c r="A88" s="22" t="str">
        <f>IF($AB88="","",INDEX('RobotLookup Clean'!$B:$B,$AB88))</f>
        <v/>
      </c>
      <c r="B88" s="22" t="str">
        <f>IF($AB88="","",INDEX('RobotLookup Clean'!$D:$D,$AB88))</f>
        <v/>
      </c>
      <c r="C88" s="22"/>
      <c r="D88" s="22"/>
      <c r="E88" s="22"/>
      <c r="X88" t="str">
        <f>IF(AND(INDEX('RobotLookup Clean'!$E:$E,ROW()-3)="Senior",INDEX('RobotLookup Clean'!$AF:$AF,ROW()-3)=1),ROW()-3,"")</f>
        <v/>
      </c>
      <c r="Y88" t="str">
        <f>IF($X88="","",INDEX('RobotLookup Clean'!$B:$B,$X88))</f>
        <v/>
      </c>
      <c r="Z88" t="str">
        <f t="shared" si="2"/>
        <v/>
      </c>
      <c r="AA88" t="str">
        <f>IFERROR(MATCH(ROWS($AA$5:AA88),$Z$5:$Z$1004,0),"")</f>
        <v/>
      </c>
      <c r="AB88" t="str">
        <f t="shared" si="3"/>
        <v/>
      </c>
    </row>
    <row r="89" spans="1:28" ht="30" customHeight="1" x14ac:dyDescent="0.2">
      <c r="A89" s="22" t="str">
        <f>IF($AB89="","",INDEX('RobotLookup Clean'!$B:$B,$AB89))</f>
        <v/>
      </c>
      <c r="B89" s="22" t="str">
        <f>IF($AB89="","",INDEX('RobotLookup Clean'!$D:$D,$AB89))</f>
        <v/>
      </c>
      <c r="C89" s="22"/>
      <c r="D89" s="22"/>
      <c r="E89" s="22"/>
      <c r="X89" t="str">
        <f>IF(AND(INDEX('RobotLookup Clean'!$E:$E,ROW()-3)="Senior",INDEX('RobotLookup Clean'!$AF:$AF,ROW()-3)=1),ROW()-3,"")</f>
        <v/>
      </c>
      <c r="Y89" t="str">
        <f>IF($X89="","",INDEX('RobotLookup Clean'!$B:$B,$X89))</f>
        <v/>
      </c>
      <c r="Z89" t="str">
        <f t="shared" si="2"/>
        <v/>
      </c>
      <c r="AA89" t="str">
        <f>IFERROR(MATCH(ROWS($AA$5:AA89),$Z$5:$Z$1004,0),"")</f>
        <v/>
      </c>
      <c r="AB89" t="str">
        <f t="shared" si="3"/>
        <v/>
      </c>
    </row>
    <row r="90" spans="1:28" ht="30" customHeight="1" x14ac:dyDescent="0.2">
      <c r="A90" s="22" t="str">
        <f>IF($AB90="","",INDEX('RobotLookup Clean'!$B:$B,$AB90))</f>
        <v/>
      </c>
      <c r="B90" s="22" t="str">
        <f>IF($AB90="","",INDEX('RobotLookup Clean'!$D:$D,$AB90))</f>
        <v/>
      </c>
      <c r="C90" s="22"/>
      <c r="D90" s="22"/>
      <c r="E90" s="22"/>
      <c r="X90" t="str">
        <f>IF(AND(INDEX('RobotLookup Clean'!$E:$E,ROW()-3)="Senior",INDEX('RobotLookup Clean'!$AF:$AF,ROW()-3)=1),ROW()-3,"")</f>
        <v/>
      </c>
      <c r="Y90" t="str">
        <f>IF($X90="","",INDEX('RobotLookup Clean'!$B:$B,$X90))</f>
        <v/>
      </c>
      <c r="Z90" t="str">
        <f t="shared" si="2"/>
        <v/>
      </c>
      <c r="AA90" t="str">
        <f>IFERROR(MATCH(ROWS($AA$5:AA90),$Z$5:$Z$1004,0),"")</f>
        <v/>
      </c>
      <c r="AB90" t="str">
        <f t="shared" si="3"/>
        <v/>
      </c>
    </row>
    <row r="91" spans="1:28" ht="30" customHeight="1" x14ac:dyDescent="0.2">
      <c r="A91" s="22" t="str">
        <f>IF($AB91="","",INDEX('RobotLookup Clean'!$B:$B,$AB91))</f>
        <v/>
      </c>
      <c r="B91" s="22" t="str">
        <f>IF($AB91="","",INDEX('RobotLookup Clean'!$D:$D,$AB91))</f>
        <v/>
      </c>
      <c r="C91" s="22"/>
      <c r="D91" s="22"/>
      <c r="E91" s="22"/>
      <c r="X91" t="str">
        <f>IF(AND(INDEX('RobotLookup Clean'!$E:$E,ROW()-3)="Senior",INDEX('RobotLookup Clean'!$AF:$AF,ROW()-3)=1),ROW()-3,"")</f>
        <v/>
      </c>
      <c r="Y91" t="str">
        <f>IF($X91="","",INDEX('RobotLookup Clean'!$B:$B,$X91))</f>
        <v/>
      </c>
      <c r="Z91" t="str">
        <f t="shared" si="2"/>
        <v/>
      </c>
      <c r="AA91" t="str">
        <f>IFERROR(MATCH(ROWS($AA$5:AA91),$Z$5:$Z$1004,0),"")</f>
        <v/>
      </c>
      <c r="AB91" t="str">
        <f t="shared" si="3"/>
        <v/>
      </c>
    </row>
    <row r="92" spans="1:28" ht="30" customHeight="1" x14ac:dyDescent="0.2">
      <c r="A92" s="22" t="str">
        <f>IF($AB92="","",INDEX('RobotLookup Clean'!$B:$B,$AB92))</f>
        <v/>
      </c>
      <c r="B92" s="22" t="str">
        <f>IF($AB92="","",INDEX('RobotLookup Clean'!$D:$D,$AB92))</f>
        <v/>
      </c>
      <c r="C92" s="22"/>
      <c r="D92" s="22"/>
      <c r="E92" s="22"/>
      <c r="X92" t="str">
        <f>IF(AND(INDEX('RobotLookup Clean'!$E:$E,ROW()-3)="Senior",INDEX('RobotLookup Clean'!$AF:$AF,ROW()-3)=1),ROW()-3,"")</f>
        <v/>
      </c>
      <c r="Y92" t="str">
        <f>IF($X92="","",INDEX('RobotLookup Clean'!$B:$B,$X92))</f>
        <v/>
      </c>
      <c r="Z92" t="str">
        <f t="shared" si="2"/>
        <v/>
      </c>
      <c r="AA92" t="str">
        <f>IFERROR(MATCH(ROWS($AA$5:AA92),$Z$5:$Z$1004,0),"")</f>
        <v/>
      </c>
      <c r="AB92" t="str">
        <f t="shared" si="3"/>
        <v/>
      </c>
    </row>
    <row r="93" spans="1:28" ht="30" customHeight="1" x14ac:dyDescent="0.2">
      <c r="A93" s="22" t="str">
        <f>IF($AB93="","",INDEX('RobotLookup Clean'!$B:$B,$AB93))</f>
        <v/>
      </c>
      <c r="B93" s="22" t="str">
        <f>IF($AB93="","",INDEX('RobotLookup Clean'!$D:$D,$AB93))</f>
        <v/>
      </c>
      <c r="C93" s="22"/>
      <c r="D93" s="22"/>
      <c r="E93" s="22"/>
      <c r="X93" t="str">
        <f>IF(AND(INDEX('RobotLookup Clean'!$E:$E,ROW()-3)="Senior",INDEX('RobotLookup Clean'!$AF:$AF,ROW()-3)=1),ROW()-3,"")</f>
        <v/>
      </c>
      <c r="Y93" t="str">
        <f>IF($X93="","",INDEX('RobotLookup Clean'!$B:$B,$X93))</f>
        <v/>
      </c>
      <c r="Z93" t="str">
        <f t="shared" si="2"/>
        <v/>
      </c>
      <c r="AA93" t="str">
        <f>IFERROR(MATCH(ROWS($AA$5:AA93),$Z$5:$Z$1004,0),"")</f>
        <v/>
      </c>
      <c r="AB93" t="str">
        <f t="shared" si="3"/>
        <v/>
      </c>
    </row>
    <row r="94" spans="1:28" ht="30" customHeight="1" x14ac:dyDescent="0.2">
      <c r="A94" s="22" t="str">
        <f>IF($AB94="","",INDEX('RobotLookup Clean'!$B:$B,$AB94))</f>
        <v/>
      </c>
      <c r="B94" s="22" t="str">
        <f>IF($AB94="","",INDEX('RobotLookup Clean'!$D:$D,$AB94))</f>
        <v/>
      </c>
      <c r="C94" s="22"/>
      <c r="D94" s="22"/>
      <c r="E94" s="22"/>
      <c r="X94" t="str">
        <f>IF(AND(INDEX('RobotLookup Clean'!$E:$E,ROW()-3)="Senior",INDEX('RobotLookup Clean'!$AF:$AF,ROW()-3)=1),ROW()-3,"")</f>
        <v/>
      </c>
      <c r="Y94" t="str">
        <f>IF($X94="","",INDEX('RobotLookup Clean'!$B:$B,$X94))</f>
        <v/>
      </c>
      <c r="Z94" t="str">
        <f t="shared" si="2"/>
        <v/>
      </c>
      <c r="AA94" t="str">
        <f>IFERROR(MATCH(ROWS($AA$5:AA94),$Z$5:$Z$1004,0),"")</f>
        <v/>
      </c>
      <c r="AB94" t="str">
        <f t="shared" si="3"/>
        <v/>
      </c>
    </row>
    <row r="95" spans="1:28" ht="30" customHeight="1" x14ac:dyDescent="0.2">
      <c r="A95" s="22" t="str">
        <f>IF($AB95="","",INDEX('RobotLookup Clean'!$B:$B,$AB95))</f>
        <v/>
      </c>
      <c r="B95" s="22" t="str">
        <f>IF($AB95="","",INDEX('RobotLookup Clean'!$D:$D,$AB95))</f>
        <v/>
      </c>
      <c r="C95" s="22"/>
      <c r="D95" s="22"/>
      <c r="E95" s="22"/>
      <c r="X95" t="str">
        <f>IF(AND(INDEX('RobotLookup Clean'!$E:$E,ROW()-3)="Senior",INDEX('RobotLookup Clean'!$AF:$AF,ROW()-3)=1),ROW()-3,"")</f>
        <v/>
      </c>
      <c r="Y95" t="str">
        <f>IF($X95="","",INDEX('RobotLookup Clean'!$B:$B,$X95))</f>
        <v/>
      </c>
      <c r="Z95" t="str">
        <f t="shared" si="2"/>
        <v/>
      </c>
      <c r="AA95" t="str">
        <f>IFERROR(MATCH(ROWS($AA$5:AA95),$Z$5:$Z$1004,0),"")</f>
        <v/>
      </c>
      <c r="AB95" t="str">
        <f t="shared" si="3"/>
        <v/>
      </c>
    </row>
    <row r="96" spans="1:28" ht="30" customHeight="1" x14ac:dyDescent="0.2">
      <c r="A96" s="22" t="str">
        <f>IF($AB96="","",INDEX('RobotLookup Clean'!$B:$B,$AB96))</f>
        <v/>
      </c>
      <c r="B96" s="22" t="str">
        <f>IF($AB96="","",INDEX('RobotLookup Clean'!$D:$D,$AB96))</f>
        <v/>
      </c>
      <c r="C96" s="22"/>
      <c r="D96" s="22"/>
      <c r="E96" s="22"/>
      <c r="X96" t="str">
        <f>IF(AND(INDEX('RobotLookup Clean'!$E:$E,ROW()-3)="Senior",INDEX('RobotLookup Clean'!$AF:$AF,ROW()-3)=1),ROW()-3,"")</f>
        <v/>
      </c>
      <c r="Y96" t="str">
        <f>IF($X96="","",INDEX('RobotLookup Clean'!$B:$B,$X96))</f>
        <v/>
      </c>
      <c r="Z96" t="str">
        <f t="shared" si="2"/>
        <v/>
      </c>
      <c r="AA96" t="str">
        <f>IFERROR(MATCH(ROWS($AA$5:AA96),$Z$5:$Z$1004,0),"")</f>
        <v/>
      </c>
      <c r="AB96" t="str">
        <f t="shared" si="3"/>
        <v/>
      </c>
    </row>
    <row r="97" spans="1:28" ht="30" customHeight="1" x14ac:dyDescent="0.2">
      <c r="A97" s="22" t="str">
        <f>IF($AB97="","",INDEX('RobotLookup Clean'!$B:$B,$AB97))</f>
        <v/>
      </c>
      <c r="B97" s="22" t="str">
        <f>IF($AB97="","",INDEX('RobotLookup Clean'!$D:$D,$AB97))</f>
        <v/>
      </c>
      <c r="C97" s="22"/>
      <c r="D97" s="22"/>
      <c r="E97" s="22"/>
      <c r="X97" t="str">
        <f>IF(AND(INDEX('RobotLookup Clean'!$E:$E,ROW()-3)="Senior",INDEX('RobotLookup Clean'!$AF:$AF,ROW()-3)=1),ROW()-3,"")</f>
        <v/>
      </c>
      <c r="Y97" t="str">
        <f>IF($X97="","",INDEX('RobotLookup Clean'!$B:$B,$X97))</f>
        <v/>
      </c>
      <c r="Z97" t="str">
        <f t="shared" si="2"/>
        <v/>
      </c>
      <c r="AA97" t="str">
        <f>IFERROR(MATCH(ROWS($AA$5:AA97),$Z$5:$Z$1004,0),"")</f>
        <v/>
      </c>
      <c r="AB97" t="str">
        <f t="shared" si="3"/>
        <v/>
      </c>
    </row>
    <row r="98" spans="1:28" ht="30" customHeight="1" x14ac:dyDescent="0.2">
      <c r="A98" s="22" t="str">
        <f>IF($AB98="","",INDEX('RobotLookup Clean'!$B:$B,$AB98))</f>
        <v/>
      </c>
      <c r="B98" s="22" t="str">
        <f>IF($AB98="","",INDEX('RobotLookup Clean'!$D:$D,$AB98))</f>
        <v/>
      </c>
      <c r="C98" s="22"/>
      <c r="D98" s="22"/>
      <c r="E98" s="22"/>
      <c r="X98" t="str">
        <f>IF(AND(INDEX('RobotLookup Clean'!$E:$E,ROW()-3)="Senior",INDEX('RobotLookup Clean'!$AF:$AF,ROW()-3)=1),ROW()-3,"")</f>
        <v/>
      </c>
      <c r="Y98" t="str">
        <f>IF($X98="","",INDEX('RobotLookup Clean'!$B:$B,$X98))</f>
        <v/>
      </c>
      <c r="Z98" t="str">
        <f t="shared" si="2"/>
        <v/>
      </c>
      <c r="AA98" t="str">
        <f>IFERROR(MATCH(ROWS($AA$5:AA98),$Z$5:$Z$1004,0),"")</f>
        <v/>
      </c>
      <c r="AB98" t="str">
        <f t="shared" si="3"/>
        <v/>
      </c>
    </row>
    <row r="99" spans="1:28" ht="30" customHeight="1" x14ac:dyDescent="0.2">
      <c r="A99" s="22" t="str">
        <f>IF($AB99="","",INDEX('RobotLookup Clean'!$B:$B,$AB99))</f>
        <v/>
      </c>
      <c r="B99" s="22" t="str">
        <f>IF($AB99="","",INDEX('RobotLookup Clean'!$D:$D,$AB99))</f>
        <v/>
      </c>
      <c r="C99" s="22"/>
      <c r="D99" s="22"/>
      <c r="E99" s="22"/>
      <c r="X99" t="str">
        <f>IF(AND(INDEX('RobotLookup Clean'!$E:$E,ROW()-3)="Senior",INDEX('RobotLookup Clean'!$AF:$AF,ROW()-3)=1),ROW()-3,"")</f>
        <v/>
      </c>
      <c r="Y99" t="str">
        <f>IF($X99="","",INDEX('RobotLookup Clean'!$B:$B,$X99))</f>
        <v/>
      </c>
      <c r="Z99" t="str">
        <f t="shared" si="2"/>
        <v/>
      </c>
      <c r="AA99" t="str">
        <f>IFERROR(MATCH(ROWS($AA$5:AA99),$Z$5:$Z$1004,0),"")</f>
        <v/>
      </c>
      <c r="AB99" t="str">
        <f t="shared" si="3"/>
        <v/>
      </c>
    </row>
    <row r="100" spans="1:28" ht="30" customHeight="1" x14ac:dyDescent="0.2">
      <c r="A100" s="22" t="str">
        <f>IF($AB100="","",INDEX('RobotLookup Clean'!$B:$B,$AB100))</f>
        <v/>
      </c>
      <c r="B100" s="22" t="str">
        <f>IF($AB100="","",INDEX('RobotLookup Clean'!$D:$D,$AB100))</f>
        <v/>
      </c>
      <c r="C100" s="22"/>
      <c r="D100" s="22"/>
      <c r="E100" s="22"/>
      <c r="X100" t="str">
        <f>IF(AND(INDEX('RobotLookup Clean'!$E:$E,ROW()-3)="Senior",INDEX('RobotLookup Clean'!$AF:$AF,ROW()-3)=1),ROW()-3,"")</f>
        <v/>
      </c>
      <c r="Y100" t="str">
        <f>IF($X100="","",INDEX('RobotLookup Clean'!$B:$B,$X100))</f>
        <v/>
      </c>
      <c r="Z100" t="str">
        <f t="shared" si="2"/>
        <v/>
      </c>
      <c r="AA100" t="str">
        <f>IFERROR(MATCH(ROWS($AA$5:AA100),$Z$5:$Z$1004,0),"")</f>
        <v/>
      </c>
      <c r="AB100" t="str">
        <f t="shared" si="3"/>
        <v/>
      </c>
    </row>
    <row r="101" spans="1:28" ht="30" customHeight="1" x14ac:dyDescent="0.2">
      <c r="A101" s="22" t="str">
        <f>IF($AB101="","",INDEX('RobotLookup Clean'!$B:$B,$AB101))</f>
        <v/>
      </c>
      <c r="B101" s="22" t="str">
        <f>IF($AB101="","",INDEX('RobotLookup Clean'!$D:$D,$AB101))</f>
        <v/>
      </c>
      <c r="C101" s="22"/>
      <c r="D101" s="22"/>
      <c r="E101" s="22"/>
      <c r="X101" t="str">
        <f>IF(AND(INDEX('RobotLookup Clean'!$E:$E,ROW()-3)="Senior",INDEX('RobotLookup Clean'!$AF:$AF,ROW()-3)=1),ROW()-3,"")</f>
        <v/>
      </c>
      <c r="Y101" t="str">
        <f>IF($X101="","",INDEX('RobotLookup Clean'!$B:$B,$X101))</f>
        <v/>
      </c>
      <c r="Z101" t="str">
        <f t="shared" si="2"/>
        <v/>
      </c>
      <c r="AA101" t="str">
        <f>IFERROR(MATCH(ROWS($AA$5:AA101),$Z$5:$Z$1004,0),"")</f>
        <v/>
      </c>
      <c r="AB101" t="str">
        <f t="shared" si="3"/>
        <v/>
      </c>
    </row>
    <row r="102" spans="1:28" ht="30" customHeight="1" x14ac:dyDescent="0.2">
      <c r="A102" s="22" t="str">
        <f>IF($AB102="","",INDEX('RobotLookup Clean'!$B:$B,$AB102))</f>
        <v/>
      </c>
      <c r="B102" s="22" t="str">
        <f>IF($AB102="","",INDEX('RobotLookup Clean'!$D:$D,$AB102))</f>
        <v/>
      </c>
      <c r="C102" s="22"/>
      <c r="D102" s="22"/>
      <c r="E102" s="22"/>
      <c r="X102" t="str">
        <f>IF(AND(INDEX('RobotLookup Clean'!$E:$E,ROW()-3)="Senior",INDEX('RobotLookup Clean'!$AF:$AF,ROW()-3)=1),ROW()-3,"")</f>
        <v/>
      </c>
      <c r="Y102" t="str">
        <f>IF($X102="","",INDEX('RobotLookup Clean'!$B:$B,$X102))</f>
        <v/>
      </c>
      <c r="Z102" t="str">
        <f t="shared" si="2"/>
        <v/>
      </c>
      <c r="AA102" t="str">
        <f>IFERROR(MATCH(ROWS($AA$5:AA102),$Z$5:$Z$1004,0),"")</f>
        <v/>
      </c>
      <c r="AB102" t="str">
        <f t="shared" si="3"/>
        <v/>
      </c>
    </row>
    <row r="103" spans="1:28" ht="30" customHeight="1" x14ac:dyDescent="0.2">
      <c r="A103" s="22" t="str">
        <f>IF($AB103="","",INDEX('RobotLookup Clean'!$B:$B,$AB103))</f>
        <v/>
      </c>
      <c r="B103" s="22" t="str">
        <f>IF($AB103="","",INDEX('RobotLookup Clean'!$D:$D,$AB103))</f>
        <v/>
      </c>
      <c r="C103" s="22"/>
      <c r="D103" s="22"/>
      <c r="E103" s="22"/>
      <c r="X103" t="str">
        <f>IF(AND(INDEX('RobotLookup Clean'!$E:$E,ROW()-3)="Senior",INDEX('RobotLookup Clean'!$AF:$AF,ROW()-3)=1),ROW()-3,"")</f>
        <v/>
      </c>
      <c r="Y103" t="str">
        <f>IF($X103="","",INDEX('RobotLookup Clean'!$B:$B,$X103))</f>
        <v/>
      </c>
      <c r="Z103" t="str">
        <f t="shared" si="2"/>
        <v/>
      </c>
      <c r="AA103" t="str">
        <f>IFERROR(MATCH(ROWS($AA$5:AA103),$Z$5:$Z$1004,0),"")</f>
        <v/>
      </c>
      <c r="AB103" t="str">
        <f t="shared" si="3"/>
        <v/>
      </c>
    </row>
    <row r="104" spans="1:28" ht="30" customHeight="1" x14ac:dyDescent="0.2">
      <c r="A104" s="22" t="str">
        <f>IF($AB104="","",INDEX('RobotLookup Clean'!$B:$B,$AB104))</f>
        <v/>
      </c>
      <c r="B104" s="22" t="str">
        <f>IF($AB104="","",INDEX('RobotLookup Clean'!$D:$D,$AB104))</f>
        <v/>
      </c>
      <c r="C104" s="22"/>
      <c r="D104" s="22"/>
      <c r="E104" s="22"/>
      <c r="X104" t="str">
        <f>IF(AND(INDEX('RobotLookup Clean'!$E:$E,ROW()-3)="Senior",INDEX('RobotLookup Clean'!$AF:$AF,ROW()-3)=1),ROW()-3,"")</f>
        <v/>
      </c>
      <c r="Y104" t="str">
        <f>IF($X104="","",INDEX('RobotLookup Clean'!$B:$B,$X104))</f>
        <v/>
      </c>
      <c r="Z104" t="str">
        <f t="shared" si="2"/>
        <v/>
      </c>
      <c r="AA104" t="str">
        <f>IFERROR(MATCH(ROWS($AA$5:AA104),$Z$5:$Z$1004,0),"")</f>
        <v/>
      </c>
      <c r="AB104" t="str">
        <f t="shared" si="3"/>
        <v/>
      </c>
    </row>
    <row r="105" spans="1:28" ht="30" customHeight="1" x14ac:dyDescent="0.2">
      <c r="A105" s="22" t="str">
        <f>IF($AB105="","",INDEX('RobotLookup Clean'!$B:$B,$AB105))</f>
        <v/>
      </c>
      <c r="B105" s="22" t="str">
        <f>IF($AB105="","",INDEX('RobotLookup Clean'!$D:$D,$AB105))</f>
        <v/>
      </c>
      <c r="C105" s="22"/>
      <c r="D105" s="22"/>
      <c r="E105" s="22"/>
      <c r="X105" t="str">
        <f>IF(AND(INDEX('RobotLookup Clean'!$E:$E,ROW()-3)="Senior",INDEX('RobotLookup Clean'!$AF:$AF,ROW()-3)=1),ROW()-3,"")</f>
        <v/>
      </c>
      <c r="Y105" t="str">
        <f>IF($X105="","",INDEX('RobotLookup Clean'!$B:$B,$X105))</f>
        <v/>
      </c>
      <c r="Z105" t="str">
        <f t="shared" si="2"/>
        <v/>
      </c>
      <c r="AA105" t="str">
        <f>IFERROR(MATCH(ROWS($AA$5:AA105),$Z$5:$Z$1004,0),"")</f>
        <v/>
      </c>
      <c r="AB105" t="str">
        <f t="shared" si="3"/>
        <v/>
      </c>
    </row>
    <row r="106" spans="1:28" ht="30" customHeight="1" x14ac:dyDescent="0.2">
      <c r="A106" s="22" t="str">
        <f>IF($AB106="","",INDEX('RobotLookup Clean'!$B:$B,$AB106))</f>
        <v/>
      </c>
      <c r="B106" s="22" t="str">
        <f>IF($AB106="","",INDEX('RobotLookup Clean'!$D:$D,$AB106))</f>
        <v/>
      </c>
      <c r="C106" s="22"/>
      <c r="D106" s="22"/>
      <c r="E106" s="22"/>
      <c r="X106" t="str">
        <f>IF(AND(INDEX('RobotLookup Clean'!$E:$E,ROW()-3)="Senior",INDEX('RobotLookup Clean'!$AF:$AF,ROW()-3)=1),ROW()-3,"")</f>
        <v/>
      </c>
      <c r="Y106" t="str">
        <f>IF($X106="","",INDEX('RobotLookup Clean'!$B:$B,$X106))</f>
        <v/>
      </c>
      <c r="Z106" t="str">
        <f t="shared" si="2"/>
        <v/>
      </c>
      <c r="AA106" t="str">
        <f>IFERROR(MATCH(ROWS($AA$5:AA106),$Z$5:$Z$1004,0),"")</f>
        <v/>
      </c>
      <c r="AB106" t="str">
        <f t="shared" si="3"/>
        <v/>
      </c>
    </row>
    <row r="107" spans="1:28" ht="30" customHeight="1" x14ac:dyDescent="0.2">
      <c r="A107" s="22" t="str">
        <f>IF($AB107="","",INDEX('RobotLookup Clean'!$B:$B,$AB107))</f>
        <v/>
      </c>
      <c r="B107" s="22" t="str">
        <f>IF($AB107="","",INDEX('RobotLookup Clean'!$D:$D,$AB107))</f>
        <v/>
      </c>
      <c r="C107" s="22"/>
      <c r="D107" s="22"/>
      <c r="E107" s="22"/>
      <c r="X107" t="str">
        <f>IF(AND(INDEX('RobotLookup Clean'!$E:$E,ROW()-3)="Senior",INDEX('RobotLookup Clean'!$AF:$AF,ROW()-3)=1),ROW()-3,"")</f>
        <v/>
      </c>
      <c r="Y107" t="str">
        <f>IF($X107="","",INDEX('RobotLookup Clean'!$B:$B,$X107))</f>
        <v/>
      </c>
      <c r="Z107" t="str">
        <f t="shared" si="2"/>
        <v/>
      </c>
      <c r="AA107" t="str">
        <f>IFERROR(MATCH(ROWS($AA$5:AA107),$Z$5:$Z$1004,0),"")</f>
        <v/>
      </c>
      <c r="AB107" t="str">
        <f t="shared" si="3"/>
        <v/>
      </c>
    </row>
    <row r="108" spans="1:28" ht="30" customHeight="1" x14ac:dyDescent="0.2">
      <c r="A108" s="22" t="str">
        <f>IF($AB108="","",INDEX('RobotLookup Clean'!$B:$B,$AB108))</f>
        <v/>
      </c>
      <c r="B108" s="22" t="str">
        <f>IF($AB108="","",INDEX('RobotLookup Clean'!$D:$D,$AB108))</f>
        <v/>
      </c>
      <c r="C108" s="22"/>
      <c r="D108" s="22"/>
      <c r="E108" s="22"/>
      <c r="X108" t="str">
        <f>IF(AND(INDEX('RobotLookup Clean'!$E:$E,ROW()-3)="Senior",INDEX('RobotLookup Clean'!$AF:$AF,ROW()-3)=1),ROW()-3,"")</f>
        <v/>
      </c>
      <c r="Y108" t="str">
        <f>IF($X108="","",INDEX('RobotLookup Clean'!$B:$B,$X108))</f>
        <v/>
      </c>
      <c r="Z108" t="str">
        <f t="shared" si="2"/>
        <v/>
      </c>
      <c r="AA108" t="str">
        <f>IFERROR(MATCH(ROWS($AA$5:AA108),$Z$5:$Z$1004,0),"")</f>
        <v/>
      </c>
      <c r="AB108" t="str">
        <f t="shared" si="3"/>
        <v/>
      </c>
    </row>
    <row r="109" spans="1:28" ht="30" customHeight="1" x14ac:dyDescent="0.2">
      <c r="A109" s="22" t="str">
        <f>IF($AB109="","",INDEX('RobotLookup Clean'!$B:$B,$AB109))</f>
        <v/>
      </c>
      <c r="B109" s="22" t="str">
        <f>IF($AB109="","",INDEX('RobotLookup Clean'!$D:$D,$AB109))</f>
        <v/>
      </c>
      <c r="C109" s="22"/>
      <c r="D109" s="22"/>
      <c r="E109" s="22"/>
      <c r="X109" t="str">
        <f>IF(AND(INDEX('RobotLookup Clean'!$E:$E,ROW()-3)="Senior",INDEX('RobotLookup Clean'!$AF:$AF,ROW()-3)=1),ROW()-3,"")</f>
        <v/>
      </c>
      <c r="Y109" t="str">
        <f>IF($X109="","",INDEX('RobotLookup Clean'!$B:$B,$X109))</f>
        <v/>
      </c>
      <c r="Z109" t="str">
        <f t="shared" si="2"/>
        <v/>
      </c>
      <c r="AA109" t="str">
        <f>IFERROR(MATCH(ROWS($AA$5:AA109),$Z$5:$Z$1004,0),"")</f>
        <v/>
      </c>
      <c r="AB109" t="str">
        <f t="shared" si="3"/>
        <v/>
      </c>
    </row>
    <row r="110" spans="1:28" ht="30" customHeight="1" x14ac:dyDescent="0.2">
      <c r="A110" s="22" t="str">
        <f>IF($AB110="","",INDEX('RobotLookup Clean'!$B:$B,$AB110))</f>
        <v/>
      </c>
      <c r="B110" s="22" t="str">
        <f>IF($AB110="","",INDEX('RobotLookup Clean'!$D:$D,$AB110))</f>
        <v/>
      </c>
      <c r="C110" s="22"/>
      <c r="D110" s="22"/>
      <c r="E110" s="22"/>
      <c r="X110" t="str">
        <f>IF(AND(INDEX('RobotLookup Clean'!$E:$E,ROW()-3)="Senior",INDEX('RobotLookup Clean'!$AF:$AF,ROW()-3)=1),ROW()-3,"")</f>
        <v/>
      </c>
      <c r="Y110" t="str">
        <f>IF($X110="","",INDEX('RobotLookup Clean'!$B:$B,$X110))</f>
        <v/>
      </c>
      <c r="Z110" t="str">
        <f t="shared" si="2"/>
        <v/>
      </c>
      <c r="AA110" t="str">
        <f>IFERROR(MATCH(ROWS($AA$5:AA110),$Z$5:$Z$1004,0),"")</f>
        <v/>
      </c>
      <c r="AB110" t="str">
        <f t="shared" si="3"/>
        <v/>
      </c>
    </row>
    <row r="111" spans="1:28" ht="30" customHeight="1" x14ac:dyDescent="0.2">
      <c r="A111" s="22" t="str">
        <f>IF($AB111="","",INDEX('RobotLookup Clean'!$B:$B,$AB111))</f>
        <v/>
      </c>
      <c r="B111" s="22" t="str">
        <f>IF($AB111="","",INDEX('RobotLookup Clean'!$D:$D,$AB111))</f>
        <v/>
      </c>
      <c r="C111" s="22"/>
      <c r="D111" s="22"/>
      <c r="E111" s="22"/>
      <c r="X111" t="str">
        <f>IF(AND(INDEX('RobotLookup Clean'!$E:$E,ROW()-3)="Senior",INDEX('RobotLookup Clean'!$AF:$AF,ROW()-3)=1),ROW()-3,"")</f>
        <v/>
      </c>
      <c r="Y111" t="str">
        <f>IF($X111="","",INDEX('RobotLookup Clean'!$B:$B,$X111))</f>
        <v/>
      </c>
      <c r="Z111" t="str">
        <f t="shared" si="2"/>
        <v/>
      </c>
      <c r="AA111" t="str">
        <f>IFERROR(MATCH(ROWS($AA$5:AA111),$Z$5:$Z$1004,0),"")</f>
        <v/>
      </c>
      <c r="AB111" t="str">
        <f t="shared" si="3"/>
        <v/>
      </c>
    </row>
    <row r="112" spans="1:28" ht="30" customHeight="1" x14ac:dyDescent="0.2">
      <c r="A112" s="22" t="str">
        <f>IF($AB112="","",INDEX('RobotLookup Clean'!$B:$B,$AB112))</f>
        <v/>
      </c>
      <c r="B112" s="22" t="str">
        <f>IF($AB112="","",INDEX('RobotLookup Clean'!$D:$D,$AB112))</f>
        <v/>
      </c>
      <c r="C112" s="22"/>
      <c r="D112" s="22"/>
      <c r="E112" s="22"/>
      <c r="X112" t="str">
        <f>IF(AND(INDEX('RobotLookup Clean'!$E:$E,ROW()-3)="Senior",INDEX('RobotLookup Clean'!$AF:$AF,ROW()-3)=1),ROW()-3,"")</f>
        <v/>
      </c>
      <c r="Y112" t="str">
        <f>IF($X112="","",INDEX('RobotLookup Clean'!$B:$B,$X112))</f>
        <v/>
      </c>
      <c r="Z112" t="str">
        <f t="shared" si="2"/>
        <v/>
      </c>
      <c r="AA112" t="str">
        <f>IFERROR(MATCH(ROWS($AA$5:AA112),$Z$5:$Z$1004,0),"")</f>
        <v/>
      </c>
      <c r="AB112" t="str">
        <f t="shared" si="3"/>
        <v/>
      </c>
    </row>
    <row r="113" spans="1:28" ht="30" customHeight="1" x14ac:dyDescent="0.2">
      <c r="A113" s="22" t="str">
        <f>IF($AB113="","",INDEX('RobotLookup Clean'!$B:$B,$AB113))</f>
        <v/>
      </c>
      <c r="B113" s="22" t="str">
        <f>IF($AB113="","",INDEX('RobotLookup Clean'!$D:$D,$AB113))</f>
        <v/>
      </c>
      <c r="C113" s="22"/>
      <c r="D113" s="22"/>
      <c r="E113" s="22"/>
      <c r="X113" t="str">
        <f>IF(AND(INDEX('RobotLookup Clean'!$E:$E,ROW()-3)="Senior",INDEX('RobotLookup Clean'!$AF:$AF,ROW()-3)=1),ROW()-3,"")</f>
        <v/>
      </c>
      <c r="Y113" t="str">
        <f>IF($X113="","",INDEX('RobotLookup Clean'!$B:$B,$X113))</f>
        <v/>
      </c>
      <c r="Z113" t="str">
        <f t="shared" si="2"/>
        <v/>
      </c>
      <c r="AA113" t="str">
        <f>IFERROR(MATCH(ROWS($AA$5:AA113),$Z$5:$Z$1004,0),"")</f>
        <v/>
      </c>
      <c r="AB113" t="str">
        <f t="shared" si="3"/>
        <v/>
      </c>
    </row>
    <row r="114" spans="1:28" ht="30" customHeight="1" x14ac:dyDescent="0.2">
      <c r="A114" s="22" t="str">
        <f>IF($AB114="","",INDEX('RobotLookup Clean'!$B:$B,$AB114))</f>
        <v/>
      </c>
      <c r="B114" s="22" t="str">
        <f>IF($AB114="","",INDEX('RobotLookup Clean'!$D:$D,$AB114))</f>
        <v/>
      </c>
      <c r="C114" s="22"/>
      <c r="D114" s="22"/>
      <c r="E114" s="22"/>
      <c r="X114" t="str">
        <f>IF(AND(INDEX('RobotLookup Clean'!$E:$E,ROW()-3)="Senior",INDEX('RobotLookup Clean'!$AF:$AF,ROW()-3)=1),ROW()-3,"")</f>
        <v/>
      </c>
      <c r="Y114" t="str">
        <f>IF($X114="","",INDEX('RobotLookup Clean'!$B:$B,$X114))</f>
        <v/>
      </c>
      <c r="Z114" t="str">
        <f t="shared" si="2"/>
        <v/>
      </c>
      <c r="AA114" t="str">
        <f>IFERROR(MATCH(ROWS($AA$5:AA114),$Z$5:$Z$1004,0),"")</f>
        <v/>
      </c>
      <c r="AB114" t="str">
        <f t="shared" si="3"/>
        <v/>
      </c>
    </row>
    <row r="115" spans="1:28" ht="30" customHeight="1" x14ac:dyDescent="0.2">
      <c r="A115" s="22" t="str">
        <f>IF($AB115="","",INDEX('RobotLookup Clean'!$B:$B,$AB115))</f>
        <v/>
      </c>
      <c r="B115" s="22" t="str">
        <f>IF($AB115="","",INDEX('RobotLookup Clean'!$D:$D,$AB115))</f>
        <v/>
      </c>
      <c r="C115" s="22"/>
      <c r="D115" s="22"/>
      <c r="E115" s="22"/>
      <c r="X115" t="str">
        <f>IF(AND(INDEX('RobotLookup Clean'!$E:$E,ROW()-3)="Senior",INDEX('RobotLookup Clean'!$AF:$AF,ROW()-3)=1),ROW()-3,"")</f>
        <v/>
      </c>
      <c r="Y115" t="str">
        <f>IF($X115="","",INDEX('RobotLookup Clean'!$B:$B,$X115))</f>
        <v/>
      </c>
      <c r="Z115" t="str">
        <f t="shared" si="2"/>
        <v/>
      </c>
      <c r="AA115" t="str">
        <f>IFERROR(MATCH(ROWS($AA$5:AA115),$Z$5:$Z$1004,0),"")</f>
        <v/>
      </c>
      <c r="AB115" t="str">
        <f t="shared" si="3"/>
        <v/>
      </c>
    </row>
    <row r="116" spans="1:28" ht="30" customHeight="1" x14ac:dyDescent="0.2">
      <c r="A116" s="22" t="str">
        <f>IF($AB116="","",INDEX('RobotLookup Clean'!$B:$B,$AB116))</f>
        <v/>
      </c>
      <c r="B116" s="22" t="str">
        <f>IF($AB116="","",INDEX('RobotLookup Clean'!$D:$D,$AB116))</f>
        <v/>
      </c>
      <c r="C116" s="22"/>
      <c r="D116" s="22"/>
      <c r="E116" s="22"/>
      <c r="X116" t="str">
        <f>IF(AND(INDEX('RobotLookup Clean'!$E:$E,ROW()-3)="Senior",INDEX('RobotLookup Clean'!$AF:$AF,ROW()-3)=1),ROW()-3,"")</f>
        <v/>
      </c>
      <c r="Y116" t="str">
        <f>IF($X116="","",INDEX('RobotLookup Clean'!$B:$B,$X116))</f>
        <v/>
      </c>
      <c r="Z116" t="str">
        <f t="shared" si="2"/>
        <v/>
      </c>
      <c r="AA116" t="str">
        <f>IFERROR(MATCH(ROWS($AA$5:AA116),$Z$5:$Z$1004,0),"")</f>
        <v/>
      </c>
      <c r="AB116" t="str">
        <f t="shared" si="3"/>
        <v/>
      </c>
    </row>
    <row r="117" spans="1:28" ht="30" customHeight="1" x14ac:dyDescent="0.2">
      <c r="A117" s="22" t="str">
        <f>IF($AB117="","",INDEX('RobotLookup Clean'!$B:$B,$AB117))</f>
        <v/>
      </c>
      <c r="B117" s="22" t="str">
        <f>IF($AB117="","",INDEX('RobotLookup Clean'!$D:$D,$AB117))</f>
        <v/>
      </c>
      <c r="C117" s="22"/>
      <c r="D117" s="22"/>
      <c r="E117" s="22"/>
      <c r="X117" t="str">
        <f>IF(AND(INDEX('RobotLookup Clean'!$E:$E,ROW()-3)="Senior",INDEX('RobotLookup Clean'!$AF:$AF,ROW()-3)=1),ROW()-3,"")</f>
        <v/>
      </c>
      <c r="Y117" t="str">
        <f>IF($X117="","",INDEX('RobotLookup Clean'!$B:$B,$X117))</f>
        <v/>
      </c>
      <c r="Z117" t="str">
        <f t="shared" si="2"/>
        <v/>
      </c>
      <c r="AA117" t="str">
        <f>IFERROR(MATCH(ROWS($AA$5:AA117),$Z$5:$Z$1004,0),"")</f>
        <v/>
      </c>
      <c r="AB117" t="str">
        <f t="shared" si="3"/>
        <v/>
      </c>
    </row>
    <row r="118" spans="1:28" ht="30" customHeight="1" x14ac:dyDescent="0.2">
      <c r="A118" s="22" t="str">
        <f>IF($AB118="","",INDEX('RobotLookup Clean'!$B:$B,$AB118))</f>
        <v/>
      </c>
      <c r="B118" s="22" t="str">
        <f>IF($AB118="","",INDEX('RobotLookup Clean'!$D:$D,$AB118))</f>
        <v/>
      </c>
      <c r="C118" s="22"/>
      <c r="D118" s="22"/>
      <c r="E118" s="22"/>
      <c r="X118" t="str">
        <f>IF(AND(INDEX('RobotLookup Clean'!$E:$E,ROW()-3)="Senior",INDEX('RobotLookup Clean'!$AF:$AF,ROW()-3)=1),ROW()-3,"")</f>
        <v/>
      </c>
      <c r="Y118" t="str">
        <f>IF($X118="","",INDEX('RobotLookup Clean'!$B:$B,$X118))</f>
        <v/>
      </c>
      <c r="Z118" t="str">
        <f t="shared" si="2"/>
        <v/>
      </c>
      <c r="AA118" t="str">
        <f>IFERROR(MATCH(ROWS($AA$5:AA118),$Z$5:$Z$1004,0),"")</f>
        <v/>
      </c>
      <c r="AB118" t="str">
        <f t="shared" si="3"/>
        <v/>
      </c>
    </row>
    <row r="119" spans="1:28" ht="30" customHeight="1" x14ac:dyDescent="0.2">
      <c r="A119" s="22" t="str">
        <f>IF($AB119="","",INDEX('RobotLookup Clean'!$B:$B,$AB119))</f>
        <v/>
      </c>
      <c r="B119" s="22" t="str">
        <f>IF($AB119="","",INDEX('RobotLookup Clean'!$D:$D,$AB119))</f>
        <v/>
      </c>
      <c r="C119" s="22"/>
      <c r="D119" s="22"/>
      <c r="E119" s="22"/>
      <c r="X119" t="str">
        <f>IF(AND(INDEX('RobotLookup Clean'!$E:$E,ROW()-3)="Senior",INDEX('RobotLookup Clean'!$AF:$AF,ROW()-3)=1),ROW()-3,"")</f>
        <v/>
      </c>
      <c r="Y119" t="str">
        <f>IF($X119="","",INDEX('RobotLookup Clean'!$B:$B,$X119))</f>
        <v/>
      </c>
      <c r="Z119" t="str">
        <f t="shared" si="2"/>
        <v/>
      </c>
      <c r="AA119" t="str">
        <f>IFERROR(MATCH(ROWS($AA$5:AA119),$Z$5:$Z$1004,0),"")</f>
        <v/>
      </c>
      <c r="AB119" t="str">
        <f t="shared" si="3"/>
        <v/>
      </c>
    </row>
    <row r="120" spans="1:28" ht="30" customHeight="1" x14ac:dyDescent="0.2">
      <c r="A120" s="22" t="str">
        <f>IF($AB120="","",INDEX('RobotLookup Clean'!$B:$B,$AB120))</f>
        <v/>
      </c>
      <c r="B120" s="22" t="str">
        <f>IF($AB120="","",INDEX('RobotLookup Clean'!$D:$D,$AB120))</f>
        <v/>
      </c>
      <c r="C120" s="22"/>
      <c r="D120" s="22"/>
      <c r="E120" s="22"/>
      <c r="X120" t="str">
        <f>IF(AND(INDEX('RobotLookup Clean'!$E:$E,ROW()-3)="Senior",INDEX('RobotLookup Clean'!$AF:$AF,ROW()-3)=1),ROW()-3,"")</f>
        <v/>
      </c>
      <c r="Y120" t="str">
        <f>IF($X120="","",INDEX('RobotLookup Clean'!$B:$B,$X120))</f>
        <v/>
      </c>
      <c r="Z120" t="str">
        <f t="shared" si="2"/>
        <v/>
      </c>
      <c r="AA120" t="str">
        <f>IFERROR(MATCH(ROWS($AA$5:AA120),$Z$5:$Z$1004,0),"")</f>
        <v/>
      </c>
      <c r="AB120" t="str">
        <f t="shared" si="3"/>
        <v/>
      </c>
    </row>
    <row r="121" spans="1:28" ht="30" customHeight="1" x14ac:dyDescent="0.2">
      <c r="A121" s="22" t="str">
        <f>IF($AB121="","",INDEX('RobotLookup Clean'!$B:$B,$AB121))</f>
        <v/>
      </c>
      <c r="B121" s="22" t="str">
        <f>IF($AB121="","",INDEX('RobotLookup Clean'!$D:$D,$AB121))</f>
        <v/>
      </c>
      <c r="C121" s="22"/>
      <c r="D121" s="22"/>
      <c r="E121" s="22"/>
      <c r="X121" t="str">
        <f>IF(AND(INDEX('RobotLookup Clean'!$E:$E,ROW()-3)="Senior",INDEX('RobotLookup Clean'!$AF:$AF,ROW()-3)=1),ROW()-3,"")</f>
        <v/>
      </c>
      <c r="Y121" t="str">
        <f>IF($X121="","",INDEX('RobotLookup Clean'!$B:$B,$X121))</f>
        <v/>
      </c>
      <c r="Z121" t="str">
        <f t="shared" si="2"/>
        <v/>
      </c>
      <c r="AA121" t="str">
        <f>IFERROR(MATCH(ROWS($AA$5:AA121),$Z$5:$Z$1004,0),"")</f>
        <v/>
      </c>
      <c r="AB121" t="str">
        <f t="shared" si="3"/>
        <v/>
      </c>
    </row>
    <row r="122" spans="1:28" ht="30" customHeight="1" x14ac:dyDescent="0.2">
      <c r="A122" s="22" t="str">
        <f>IF($AB122="","",INDEX('RobotLookup Clean'!$B:$B,$AB122))</f>
        <v/>
      </c>
      <c r="B122" s="22" t="str">
        <f>IF($AB122="","",INDEX('RobotLookup Clean'!$D:$D,$AB122))</f>
        <v/>
      </c>
      <c r="C122" s="22"/>
      <c r="D122" s="22"/>
      <c r="E122" s="22"/>
      <c r="X122" t="str">
        <f>IF(AND(INDEX('RobotLookup Clean'!$E:$E,ROW()-3)="Senior",INDEX('RobotLookup Clean'!$AF:$AF,ROW()-3)=1),ROW()-3,"")</f>
        <v/>
      </c>
      <c r="Y122" t="str">
        <f>IF($X122="","",INDEX('RobotLookup Clean'!$B:$B,$X122))</f>
        <v/>
      </c>
      <c r="Z122" t="str">
        <f t="shared" si="2"/>
        <v/>
      </c>
      <c r="AA122" t="str">
        <f>IFERROR(MATCH(ROWS($AA$5:AA122),$Z$5:$Z$1004,0),"")</f>
        <v/>
      </c>
      <c r="AB122" t="str">
        <f t="shared" si="3"/>
        <v/>
      </c>
    </row>
    <row r="123" spans="1:28" ht="30" customHeight="1" x14ac:dyDescent="0.2">
      <c r="A123" s="22" t="str">
        <f>IF($AB123="","",INDEX('RobotLookup Clean'!$B:$B,$AB123))</f>
        <v/>
      </c>
      <c r="B123" s="22" t="str">
        <f>IF($AB123="","",INDEX('RobotLookup Clean'!$D:$D,$AB123))</f>
        <v/>
      </c>
      <c r="C123" s="22"/>
      <c r="D123" s="22"/>
      <c r="E123" s="22"/>
      <c r="X123" t="str">
        <f>IF(AND(INDEX('RobotLookup Clean'!$E:$E,ROW()-3)="Senior",INDEX('RobotLookup Clean'!$AF:$AF,ROW()-3)=1),ROW()-3,"")</f>
        <v/>
      </c>
      <c r="Y123" t="str">
        <f>IF($X123="","",INDEX('RobotLookup Clean'!$B:$B,$X123))</f>
        <v/>
      </c>
      <c r="Z123" t="str">
        <f t="shared" si="2"/>
        <v/>
      </c>
      <c r="AA123" t="str">
        <f>IFERROR(MATCH(ROWS($AA$5:AA123),$Z$5:$Z$1004,0),"")</f>
        <v/>
      </c>
      <c r="AB123" t="str">
        <f t="shared" si="3"/>
        <v/>
      </c>
    </row>
    <row r="124" spans="1:28" ht="30" customHeight="1" x14ac:dyDescent="0.2">
      <c r="A124" s="22" t="str">
        <f>IF($AB124="","",INDEX('RobotLookup Clean'!$B:$B,$AB124))</f>
        <v/>
      </c>
      <c r="B124" s="22" t="str">
        <f>IF($AB124="","",INDEX('RobotLookup Clean'!$D:$D,$AB124))</f>
        <v/>
      </c>
      <c r="C124" s="22"/>
      <c r="D124" s="22"/>
      <c r="E124" s="22"/>
      <c r="X124" t="str">
        <f>IF(AND(INDEX('RobotLookup Clean'!$E:$E,ROW()-3)="Senior",INDEX('RobotLookup Clean'!$AF:$AF,ROW()-3)=1),ROW()-3,"")</f>
        <v/>
      </c>
      <c r="Y124" t="str">
        <f>IF($X124="","",INDEX('RobotLookup Clean'!$B:$B,$X124))</f>
        <v/>
      </c>
      <c r="Z124" t="str">
        <f t="shared" si="2"/>
        <v/>
      </c>
      <c r="AA124" t="str">
        <f>IFERROR(MATCH(ROWS($AA$5:AA124),$Z$5:$Z$1004,0),"")</f>
        <v/>
      </c>
      <c r="AB124" t="str">
        <f t="shared" si="3"/>
        <v/>
      </c>
    </row>
    <row r="125" spans="1:28" ht="30" customHeight="1" x14ac:dyDescent="0.2">
      <c r="A125" s="22" t="str">
        <f>IF($AB125="","",INDEX('RobotLookup Clean'!$B:$B,$AB125))</f>
        <v/>
      </c>
      <c r="B125" s="22" t="str">
        <f>IF($AB125="","",INDEX('RobotLookup Clean'!$D:$D,$AB125))</f>
        <v/>
      </c>
      <c r="C125" s="22"/>
      <c r="D125" s="22"/>
      <c r="E125" s="22"/>
      <c r="X125" t="str">
        <f>IF(AND(INDEX('RobotLookup Clean'!$E:$E,ROW()-3)="Senior",INDEX('RobotLookup Clean'!$AF:$AF,ROW()-3)=1),ROW()-3,"")</f>
        <v/>
      </c>
      <c r="Y125" t="str">
        <f>IF($X125="","",INDEX('RobotLookup Clean'!$B:$B,$X125))</f>
        <v/>
      </c>
      <c r="Z125" t="str">
        <f t="shared" si="2"/>
        <v/>
      </c>
      <c r="AA125" t="str">
        <f>IFERROR(MATCH(ROWS($AA$5:AA125),$Z$5:$Z$1004,0),"")</f>
        <v/>
      </c>
      <c r="AB125" t="str">
        <f t="shared" si="3"/>
        <v/>
      </c>
    </row>
    <row r="126" spans="1:28" ht="30" customHeight="1" x14ac:dyDescent="0.2">
      <c r="A126" s="22" t="str">
        <f>IF($AB126="","",INDEX('RobotLookup Clean'!$B:$B,$AB126))</f>
        <v/>
      </c>
      <c r="B126" s="22" t="str">
        <f>IF($AB126="","",INDEX('RobotLookup Clean'!$D:$D,$AB126))</f>
        <v/>
      </c>
      <c r="C126" s="22"/>
      <c r="D126" s="22"/>
      <c r="E126" s="22"/>
      <c r="X126" t="str">
        <f>IF(AND(INDEX('RobotLookup Clean'!$E:$E,ROW()-3)="Senior",INDEX('RobotLookup Clean'!$AF:$AF,ROW()-3)=1),ROW()-3,"")</f>
        <v/>
      </c>
      <c r="Y126" t="str">
        <f>IF($X126="","",INDEX('RobotLookup Clean'!$B:$B,$X126))</f>
        <v/>
      </c>
      <c r="Z126" t="str">
        <f t="shared" si="2"/>
        <v/>
      </c>
      <c r="AA126" t="str">
        <f>IFERROR(MATCH(ROWS($AA$5:AA126),$Z$5:$Z$1004,0),"")</f>
        <v/>
      </c>
      <c r="AB126" t="str">
        <f t="shared" si="3"/>
        <v/>
      </c>
    </row>
    <row r="127" spans="1:28" ht="30" customHeight="1" x14ac:dyDescent="0.2">
      <c r="A127" s="22" t="str">
        <f>IF($AB127="","",INDEX('RobotLookup Clean'!$B:$B,$AB127))</f>
        <v/>
      </c>
      <c r="B127" s="22" t="str">
        <f>IF($AB127="","",INDEX('RobotLookup Clean'!$D:$D,$AB127))</f>
        <v/>
      </c>
      <c r="C127" s="22"/>
      <c r="D127" s="22"/>
      <c r="E127" s="22"/>
      <c r="X127" t="str">
        <f>IF(AND(INDEX('RobotLookup Clean'!$E:$E,ROW()-3)="Senior",INDEX('RobotLookup Clean'!$AF:$AF,ROW()-3)=1),ROW()-3,"")</f>
        <v/>
      </c>
      <c r="Y127" t="str">
        <f>IF($X127="","",INDEX('RobotLookup Clean'!$B:$B,$X127))</f>
        <v/>
      </c>
      <c r="Z127" t="str">
        <f t="shared" si="2"/>
        <v/>
      </c>
      <c r="AA127" t="str">
        <f>IFERROR(MATCH(ROWS($AA$5:AA127),$Z$5:$Z$1004,0),"")</f>
        <v/>
      </c>
      <c r="AB127" t="str">
        <f t="shared" si="3"/>
        <v/>
      </c>
    </row>
    <row r="128" spans="1:28" ht="30" customHeight="1" x14ac:dyDescent="0.2">
      <c r="A128" s="22" t="str">
        <f>IF($AB128="","",INDEX('RobotLookup Clean'!$B:$B,$AB128))</f>
        <v/>
      </c>
      <c r="B128" s="22" t="str">
        <f>IF($AB128="","",INDEX('RobotLookup Clean'!$D:$D,$AB128))</f>
        <v/>
      </c>
      <c r="C128" s="22"/>
      <c r="D128" s="22"/>
      <c r="E128" s="22"/>
      <c r="X128" t="str">
        <f>IF(AND(INDEX('RobotLookup Clean'!$E:$E,ROW()-3)="Senior",INDEX('RobotLookup Clean'!$AF:$AF,ROW()-3)=1),ROW()-3,"")</f>
        <v/>
      </c>
      <c r="Y128" t="str">
        <f>IF($X128="","",INDEX('RobotLookup Clean'!$B:$B,$X128))</f>
        <v/>
      </c>
      <c r="Z128" t="str">
        <f t="shared" si="2"/>
        <v/>
      </c>
      <c r="AA128" t="str">
        <f>IFERROR(MATCH(ROWS($AA$5:AA128),$Z$5:$Z$1004,0),"")</f>
        <v/>
      </c>
      <c r="AB128" t="str">
        <f t="shared" si="3"/>
        <v/>
      </c>
    </row>
    <row r="129" spans="1:28" ht="30" customHeight="1" x14ac:dyDescent="0.2">
      <c r="A129" s="22" t="str">
        <f>IF($AB129="","",INDEX('RobotLookup Clean'!$B:$B,$AB129))</f>
        <v/>
      </c>
      <c r="B129" s="22" t="str">
        <f>IF($AB129="","",INDEX('RobotLookup Clean'!$D:$D,$AB129))</f>
        <v/>
      </c>
      <c r="C129" s="22"/>
      <c r="D129" s="22"/>
      <c r="E129" s="22"/>
      <c r="X129" t="str">
        <f>IF(AND(INDEX('RobotLookup Clean'!$E:$E,ROW()-3)="Senior",INDEX('RobotLookup Clean'!$AF:$AF,ROW()-3)=1),ROW()-3,"")</f>
        <v/>
      </c>
      <c r="Y129" t="str">
        <f>IF($X129="","",INDEX('RobotLookup Clean'!$B:$B,$X129))</f>
        <v/>
      </c>
      <c r="Z129" t="str">
        <f t="shared" si="2"/>
        <v/>
      </c>
      <c r="AA129" t="str">
        <f>IFERROR(MATCH(ROWS($AA$5:AA129),$Z$5:$Z$1004,0),"")</f>
        <v/>
      </c>
      <c r="AB129" t="str">
        <f t="shared" si="3"/>
        <v/>
      </c>
    </row>
    <row r="130" spans="1:28" ht="30" customHeight="1" x14ac:dyDescent="0.2">
      <c r="A130" s="22" t="str">
        <f>IF($AB130="","",INDEX('RobotLookup Clean'!$B:$B,$AB130))</f>
        <v/>
      </c>
      <c r="B130" s="22" t="str">
        <f>IF($AB130="","",INDEX('RobotLookup Clean'!$D:$D,$AB130))</f>
        <v/>
      </c>
      <c r="C130" s="22"/>
      <c r="D130" s="22"/>
      <c r="E130" s="22"/>
      <c r="X130" t="str">
        <f>IF(AND(INDEX('RobotLookup Clean'!$E:$E,ROW()-3)="Senior",INDEX('RobotLookup Clean'!$AF:$AF,ROW()-3)=1),ROW()-3,"")</f>
        <v/>
      </c>
      <c r="Y130" t="str">
        <f>IF($X130="","",INDEX('RobotLookup Clean'!$B:$B,$X130))</f>
        <v/>
      </c>
      <c r="Z130" t="str">
        <f t="shared" si="2"/>
        <v/>
      </c>
      <c r="AA130" t="str">
        <f>IFERROR(MATCH(ROWS($AA$5:AA130),$Z$5:$Z$1004,0),"")</f>
        <v/>
      </c>
      <c r="AB130" t="str">
        <f t="shared" si="3"/>
        <v/>
      </c>
    </row>
    <row r="131" spans="1:28" ht="30" customHeight="1" x14ac:dyDescent="0.2">
      <c r="A131" s="22" t="str">
        <f>IF($AB131="","",INDEX('RobotLookup Clean'!$B:$B,$AB131))</f>
        <v/>
      </c>
      <c r="B131" s="22" t="str">
        <f>IF($AB131="","",INDEX('RobotLookup Clean'!$D:$D,$AB131))</f>
        <v/>
      </c>
      <c r="C131" s="22"/>
      <c r="D131" s="22"/>
      <c r="E131" s="22"/>
      <c r="X131" t="str">
        <f>IF(AND(INDEX('RobotLookup Clean'!$E:$E,ROW()-3)="Senior",INDEX('RobotLookup Clean'!$AF:$AF,ROW()-3)=1),ROW()-3,"")</f>
        <v/>
      </c>
      <c r="Y131" t="str">
        <f>IF($X131="","",INDEX('RobotLookup Clean'!$B:$B,$X131))</f>
        <v/>
      </c>
      <c r="Z131" t="str">
        <f t="shared" si="2"/>
        <v/>
      </c>
      <c r="AA131" t="str">
        <f>IFERROR(MATCH(ROWS($AA$5:AA131),$Z$5:$Z$1004,0),"")</f>
        <v/>
      </c>
      <c r="AB131" t="str">
        <f t="shared" si="3"/>
        <v/>
      </c>
    </row>
    <row r="132" spans="1:28" ht="30" customHeight="1" x14ac:dyDescent="0.2">
      <c r="A132" s="22" t="str">
        <f>IF($AB132="","",INDEX('RobotLookup Clean'!$B:$B,$AB132))</f>
        <v/>
      </c>
      <c r="B132" s="22" t="str">
        <f>IF($AB132="","",INDEX('RobotLookup Clean'!$D:$D,$AB132))</f>
        <v/>
      </c>
      <c r="C132" s="22"/>
      <c r="D132" s="22"/>
      <c r="E132" s="22"/>
      <c r="X132" t="str">
        <f>IF(AND(INDEX('RobotLookup Clean'!$E:$E,ROW()-3)="Senior",INDEX('RobotLookup Clean'!$AF:$AF,ROW()-3)=1),ROW()-3,"")</f>
        <v/>
      </c>
      <c r="Y132" t="str">
        <f>IF($X132="","",INDEX('RobotLookup Clean'!$B:$B,$X132))</f>
        <v/>
      </c>
      <c r="Z132" t="str">
        <f t="shared" si="2"/>
        <v/>
      </c>
      <c r="AA132" t="str">
        <f>IFERROR(MATCH(ROWS($AA$5:AA132),$Z$5:$Z$1004,0),"")</f>
        <v/>
      </c>
      <c r="AB132" t="str">
        <f t="shared" si="3"/>
        <v/>
      </c>
    </row>
    <row r="133" spans="1:28" ht="30" customHeight="1" x14ac:dyDescent="0.2">
      <c r="A133" s="22" t="str">
        <f>IF($AB133="","",INDEX('RobotLookup Clean'!$B:$B,$AB133))</f>
        <v/>
      </c>
      <c r="B133" s="22" t="str">
        <f>IF($AB133="","",INDEX('RobotLookup Clean'!$D:$D,$AB133))</f>
        <v/>
      </c>
      <c r="C133" s="22"/>
      <c r="D133" s="22"/>
      <c r="E133" s="22"/>
      <c r="X133" t="str">
        <f>IF(AND(INDEX('RobotLookup Clean'!$E:$E,ROW()-3)="Senior",INDEX('RobotLookup Clean'!$AF:$AF,ROW()-3)=1),ROW()-3,"")</f>
        <v/>
      </c>
      <c r="Y133" t="str">
        <f>IF($X133="","",INDEX('RobotLookup Clean'!$B:$B,$X133))</f>
        <v/>
      </c>
      <c r="Z133" t="str">
        <f t="shared" ref="Z133:Z196" si="4">IF($X133="","",SUMPRODUCT(($X$5:$X$1004&lt;&gt;"")*($Y$5:$Y$1004&lt;$Y133))+SUMPRODUCT(($X$5:$X$1004&lt;&gt;"")*($Y$5:$Y$1004=$Y133)*($X$5:$X$1004&lt;$X133))+1)</f>
        <v/>
      </c>
      <c r="AA133" t="str">
        <f>IFERROR(MATCH(ROWS($AA$5:AA133),$Z$5:$Z$1004,0),"")</f>
        <v/>
      </c>
      <c r="AB133" t="str">
        <f t="shared" ref="AB133:AB196" si="5">IF($AA133="","",INDEX($X$5:$X$1004,$AA133))</f>
        <v/>
      </c>
    </row>
    <row r="134" spans="1:28" ht="30" customHeight="1" x14ac:dyDescent="0.2">
      <c r="A134" s="22" t="str">
        <f>IF($AB134="","",INDEX('RobotLookup Clean'!$B:$B,$AB134))</f>
        <v/>
      </c>
      <c r="B134" s="22" t="str">
        <f>IF($AB134="","",INDEX('RobotLookup Clean'!$D:$D,$AB134))</f>
        <v/>
      </c>
      <c r="C134" s="22"/>
      <c r="D134" s="22"/>
      <c r="E134" s="22"/>
      <c r="X134" t="str">
        <f>IF(AND(INDEX('RobotLookup Clean'!$E:$E,ROW()-3)="Senior",INDEX('RobotLookup Clean'!$AF:$AF,ROW()-3)=1),ROW()-3,"")</f>
        <v/>
      </c>
      <c r="Y134" t="str">
        <f>IF($X134="","",INDEX('RobotLookup Clean'!$B:$B,$X134))</f>
        <v/>
      </c>
      <c r="Z134" t="str">
        <f t="shared" si="4"/>
        <v/>
      </c>
      <c r="AA134" t="str">
        <f>IFERROR(MATCH(ROWS($AA$5:AA134),$Z$5:$Z$1004,0),"")</f>
        <v/>
      </c>
      <c r="AB134" t="str">
        <f t="shared" si="5"/>
        <v/>
      </c>
    </row>
    <row r="135" spans="1:28" ht="30" customHeight="1" x14ac:dyDescent="0.2">
      <c r="A135" s="22" t="str">
        <f>IF($AB135="","",INDEX('RobotLookup Clean'!$B:$B,$AB135))</f>
        <v/>
      </c>
      <c r="B135" s="22" t="str">
        <f>IF($AB135="","",INDEX('RobotLookup Clean'!$D:$D,$AB135))</f>
        <v/>
      </c>
      <c r="C135" s="22"/>
      <c r="D135" s="22"/>
      <c r="E135" s="22"/>
      <c r="X135" t="str">
        <f>IF(AND(INDEX('RobotLookup Clean'!$E:$E,ROW()-3)="Senior",INDEX('RobotLookup Clean'!$AF:$AF,ROW()-3)=1),ROW()-3,"")</f>
        <v/>
      </c>
      <c r="Y135" t="str">
        <f>IF($X135="","",INDEX('RobotLookup Clean'!$B:$B,$X135))</f>
        <v/>
      </c>
      <c r="Z135" t="str">
        <f t="shared" si="4"/>
        <v/>
      </c>
      <c r="AA135" t="str">
        <f>IFERROR(MATCH(ROWS($AA$5:AA135),$Z$5:$Z$1004,0),"")</f>
        <v/>
      </c>
      <c r="AB135" t="str">
        <f t="shared" si="5"/>
        <v/>
      </c>
    </row>
    <row r="136" spans="1:28" ht="30" customHeight="1" x14ac:dyDescent="0.2">
      <c r="A136" s="22" t="str">
        <f>IF($AB136="","",INDEX('RobotLookup Clean'!$B:$B,$AB136))</f>
        <v/>
      </c>
      <c r="B136" s="22" t="str">
        <f>IF($AB136="","",INDEX('RobotLookup Clean'!$D:$D,$AB136))</f>
        <v/>
      </c>
      <c r="C136" s="22"/>
      <c r="D136" s="22"/>
      <c r="E136" s="22"/>
      <c r="X136" t="str">
        <f>IF(AND(INDEX('RobotLookup Clean'!$E:$E,ROW()-3)="Senior",INDEX('RobotLookup Clean'!$AF:$AF,ROW()-3)=1),ROW()-3,"")</f>
        <v/>
      </c>
      <c r="Y136" t="str">
        <f>IF($X136="","",INDEX('RobotLookup Clean'!$B:$B,$X136))</f>
        <v/>
      </c>
      <c r="Z136" t="str">
        <f t="shared" si="4"/>
        <v/>
      </c>
      <c r="AA136" t="str">
        <f>IFERROR(MATCH(ROWS($AA$5:AA136),$Z$5:$Z$1004,0),"")</f>
        <v/>
      </c>
      <c r="AB136" t="str">
        <f t="shared" si="5"/>
        <v/>
      </c>
    </row>
    <row r="137" spans="1:28" ht="30" customHeight="1" x14ac:dyDescent="0.2">
      <c r="A137" s="22" t="str">
        <f>IF($AB137="","",INDEX('RobotLookup Clean'!$B:$B,$AB137))</f>
        <v/>
      </c>
      <c r="B137" s="22" t="str">
        <f>IF($AB137="","",INDEX('RobotLookup Clean'!$D:$D,$AB137))</f>
        <v/>
      </c>
      <c r="C137" s="22"/>
      <c r="D137" s="22"/>
      <c r="E137" s="22"/>
      <c r="X137" t="str">
        <f>IF(AND(INDEX('RobotLookup Clean'!$E:$E,ROW()-3)="Senior",INDEX('RobotLookup Clean'!$AF:$AF,ROW()-3)=1),ROW()-3,"")</f>
        <v/>
      </c>
      <c r="Y137" t="str">
        <f>IF($X137="","",INDEX('RobotLookup Clean'!$B:$B,$X137))</f>
        <v/>
      </c>
      <c r="Z137" t="str">
        <f t="shared" si="4"/>
        <v/>
      </c>
      <c r="AA137" t="str">
        <f>IFERROR(MATCH(ROWS($AA$5:AA137),$Z$5:$Z$1004,0),"")</f>
        <v/>
      </c>
      <c r="AB137" t="str">
        <f t="shared" si="5"/>
        <v/>
      </c>
    </row>
    <row r="138" spans="1:28" ht="30" customHeight="1" x14ac:dyDescent="0.2">
      <c r="A138" s="22" t="str">
        <f>IF($AB138="","",INDEX('RobotLookup Clean'!$B:$B,$AB138))</f>
        <v/>
      </c>
      <c r="B138" s="22" t="str">
        <f>IF($AB138="","",INDEX('RobotLookup Clean'!$D:$D,$AB138))</f>
        <v/>
      </c>
      <c r="C138" s="22"/>
      <c r="D138" s="22"/>
      <c r="E138" s="22"/>
      <c r="X138" t="str">
        <f>IF(AND(INDEX('RobotLookup Clean'!$E:$E,ROW()-3)="Senior",INDEX('RobotLookup Clean'!$AF:$AF,ROW()-3)=1),ROW()-3,"")</f>
        <v/>
      </c>
      <c r="Y138" t="str">
        <f>IF($X138="","",INDEX('RobotLookup Clean'!$B:$B,$X138))</f>
        <v/>
      </c>
      <c r="Z138" t="str">
        <f t="shared" si="4"/>
        <v/>
      </c>
      <c r="AA138" t="str">
        <f>IFERROR(MATCH(ROWS($AA$5:AA138),$Z$5:$Z$1004,0),"")</f>
        <v/>
      </c>
      <c r="AB138" t="str">
        <f t="shared" si="5"/>
        <v/>
      </c>
    </row>
    <row r="139" spans="1:28" ht="30" customHeight="1" x14ac:dyDescent="0.2">
      <c r="A139" s="22" t="str">
        <f>IF($AB139="","",INDEX('RobotLookup Clean'!$B:$B,$AB139))</f>
        <v/>
      </c>
      <c r="B139" s="22" t="str">
        <f>IF($AB139="","",INDEX('RobotLookup Clean'!$D:$D,$AB139))</f>
        <v/>
      </c>
      <c r="C139" s="22"/>
      <c r="D139" s="22"/>
      <c r="E139" s="22"/>
      <c r="X139" t="str">
        <f>IF(AND(INDEX('RobotLookup Clean'!$E:$E,ROW()-3)="Senior",INDEX('RobotLookup Clean'!$AF:$AF,ROW()-3)=1),ROW()-3,"")</f>
        <v/>
      </c>
      <c r="Y139" t="str">
        <f>IF($X139="","",INDEX('RobotLookup Clean'!$B:$B,$X139))</f>
        <v/>
      </c>
      <c r="Z139" t="str">
        <f t="shared" si="4"/>
        <v/>
      </c>
      <c r="AA139" t="str">
        <f>IFERROR(MATCH(ROWS($AA$5:AA139),$Z$5:$Z$1004,0),"")</f>
        <v/>
      </c>
      <c r="AB139" t="str">
        <f t="shared" si="5"/>
        <v/>
      </c>
    </row>
    <row r="140" spans="1:28" ht="30" customHeight="1" x14ac:dyDescent="0.2">
      <c r="A140" s="22" t="str">
        <f>IF($AB140="","",INDEX('RobotLookup Clean'!$B:$B,$AB140))</f>
        <v/>
      </c>
      <c r="B140" s="22" t="str">
        <f>IF($AB140="","",INDEX('RobotLookup Clean'!$D:$D,$AB140))</f>
        <v/>
      </c>
      <c r="C140" s="22"/>
      <c r="D140" s="22"/>
      <c r="E140" s="22"/>
      <c r="X140" t="str">
        <f>IF(AND(INDEX('RobotLookup Clean'!$E:$E,ROW()-3)="Senior",INDEX('RobotLookup Clean'!$AF:$AF,ROW()-3)=1),ROW()-3,"")</f>
        <v/>
      </c>
      <c r="Y140" t="str">
        <f>IF($X140="","",INDEX('RobotLookup Clean'!$B:$B,$X140))</f>
        <v/>
      </c>
      <c r="Z140" t="str">
        <f t="shared" si="4"/>
        <v/>
      </c>
      <c r="AA140" t="str">
        <f>IFERROR(MATCH(ROWS($AA$5:AA140),$Z$5:$Z$1004,0),"")</f>
        <v/>
      </c>
      <c r="AB140" t="str">
        <f t="shared" si="5"/>
        <v/>
      </c>
    </row>
    <row r="141" spans="1:28" ht="30" customHeight="1" x14ac:dyDescent="0.2">
      <c r="A141" s="22" t="str">
        <f>IF($AB141="","",INDEX('RobotLookup Clean'!$B:$B,$AB141))</f>
        <v/>
      </c>
      <c r="B141" s="22" t="str">
        <f>IF($AB141="","",INDEX('RobotLookup Clean'!$D:$D,$AB141))</f>
        <v/>
      </c>
      <c r="C141" s="22"/>
      <c r="D141" s="22"/>
      <c r="E141" s="22"/>
      <c r="X141" t="str">
        <f>IF(AND(INDEX('RobotLookup Clean'!$E:$E,ROW()-3)="Senior",INDEX('RobotLookup Clean'!$AF:$AF,ROW()-3)=1),ROW()-3,"")</f>
        <v/>
      </c>
      <c r="Y141" t="str">
        <f>IF($X141="","",INDEX('RobotLookup Clean'!$B:$B,$X141))</f>
        <v/>
      </c>
      <c r="Z141" t="str">
        <f t="shared" si="4"/>
        <v/>
      </c>
      <c r="AA141" t="str">
        <f>IFERROR(MATCH(ROWS($AA$5:AA141),$Z$5:$Z$1004,0),"")</f>
        <v/>
      </c>
      <c r="AB141" t="str">
        <f t="shared" si="5"/>
        <v/>
      </c>
    </row>
    <row r="142" spans="1:28" ht="30" customHeight="1" x14ac:dyDescent="0.2">
      <c r="A142" s="22" t="str">
        <f>IF($AB142="","",INDEX('RobotLookup Clean'!$B:$B,$AB142))</f>
        <v/>
      </c>
      <c r="B142" s="22" t="str">
        <f>IF($AB142="","",INDEX('RobotLookup Clean'!$D:$D,$AB142))</f>
        <v/>
      </c>
      <c r="C142" s="22"/>
      <c r="D142" s="22"/>
      <c r="E142" s="22"/>
      <c r="X142" t="str">
        <f>IF(AND(INDEX('RobotLookup Clean'!$E:$E,ROW()-3)="Senior",INDEX('RobotLookup Clean'!$AF:$AF,ROW()-3)=1),ROW()-3,"")</f>
        <v/>
      </c>
      <c r="Y142" t="str">
        <f>IF($X142="","",INDEX('RobotLookup Clean'!$B:$B,$X142))</f>
        <v/>
      </c>
      <c r="Z142" t="str">
        <f t="shared" si="4"/>
        <v/>
      </c>
      <c r="AA142" t="str">
        <f>IFERROR(MATCH(ROWS($AA$5:AA142),$Z$5:$Z$1004,0),"")</f>
        <v/>
      </c>
      <c r="AB142" t="str">
        <f t="shared" si="5"/>
        <v/>
      </c>
    </row>
    <row r="143" spans="1:28" ht="30" customHeight="1" x14ac:dyDescent="0.2">
      <c r="A143" s="22" t="str">
        <f>IF($AB143="","",INDEX('RobotLookup Clean'!$B:$B,$AB143))</f>
        <v/>
      </c>
      <c r="B143" s="22" t="str">
        <f>IF($AB143="","",INDEX('RobotLookup Clean'!$D:$D,$AB143))</f>
        <v/>
      </c>
      <c r="C143" s="22"/>
      <c r="D143" s="22"/>
      <c r="E143" s="22"/>
      <c r="X143" t="str">
        <f>IF(AND(INDEX('RobotLookup Clean'!$E:$E,ROW()-3)="Senior",INDEX('RobotLookup Clean'!$AF:$AF,ROW()-3)=1),ROW()-3,"")</f>
        <v/>
      </c>
      <c r="Y143" t="str">
        <f>IF($X143="","",INDEX('RobotLookup Clean'!$B:$B,$X143))</f>
        <v/>
      </c>
      <c r="Z143" t="str">
        <f t="shared" si="4"/>
        <v/>
      </c>
      <c r="AA143" t="str">
        <f>IFERROR(MATCH(ROWS($AA$5:AA143),$Z$5:$Z$1004,0),"")</f>
        <v/>
      </c>
      <c r="AB143" t="str">
        <f t="shared" si="5"/>
        <v/>
      </c>
    </row>
    <row r="144" spans="1:28" ht="30" customHeight="1" x14ac:dyDescent="0.2">
      <c r="A144" s="22" t="str">
        <f>IF($AB144="","",INDEX('RobotLookup Clean'!$B:$B,$AB144))</f>
        <v/>
      </c>
      <c r="B144" s="22" t="str">
        <f>IF($AB144="","",INDEX('RobotLookup Clean'!$D:$D,$AB144))</f>
        <v/>
      </c>
      <c r="C144" s="22"/>
      <c r="D144" s="22"/>
      <c r="E144" s="22"/>
      <c r="X144" t="str">
        <f>IF(AND(INDEX('RobotLookup Clean'!$E:$E,ROW()-3)="Senior",INDEX('RobotLookup Clean'!$AF:$AF,ROW()-3)=1),ROW()-3,"")</f>
        <v/>
      </c>
      <c r="Y144" t="str">
        <f>IF($X144="","",INDEX('RobotLookup Clean'!$B:$B,$X144))</f>
        <v/>
      </c>
      <c r="Z144" t="str">
        <f t="shared" si="4"/>
        <v/>
      </c>
      <c r="AA144" t="str">
        <f>IFERROR(MATCH(ROWS($AA$5:AA144),$Z$5:$Z$1004,0),"")</f>
        <v/>
      </c>
      <c r="AB144" t="str">
        <f t="shared" si="5"/>
        <v/>
      </c>
    </row>
    <row r="145" spans="1:28" ht="30" customHeight="1" x14ac:dyDescent="0.2">
      <c r="A145" s="22" t="str">
        <f>IF($AB145="","",INDEX('RobotLookup Clean'!$B:$B,$AB145))</f>
        <v/>
      </c>
      <c r="B145" s="22" t="str">
        <f>IF($AB145="","",INDEX('RobotLookup Clean'!$D:$D,$AB145))</f>
        <v/>
      </c>
      <c r="C145" s="22"/>
      <c r="D145" s="22"/>
      <c r="E145" s="22"/>
      <c r="X145" t="str">
        <f>IF(AND(INDEX('RobotLookup Clean'!$E:$E,ROW()-3)="Senior",INDEX('RobotLookup Clean'!$AF:$AF,ROW()-3)=1),ROW()-3,"")</f>
        <v/>
      </c>
      <c r="Y145" t="str">
        <f>IF($X145="","",INDEX('RobotLookup Clean'!$B:$B,$X145))</f>
        <v/>
      </c>
      <c r="Z145" t="str">
        <f t="shared" si="4"/>
        <v/>
      </c>
      <c r="AA145" t="str">
        <f>IFERROR(MATCH(ROWS($AA$5:AA145),$Z$5:$Z$1004,0),"")</f>
        <v/>
      </c>
      <c r="AB145" t="str">
        <f t="shared" si="5"/>
        <v/>
      </c>
    </row>
    <row r="146" spans="1:28" ht="30" customHeight="1" x14ac:dyDescent="0.2">
      <c r="A146" s="22" t="str">
        <f>IF($AB146="","",INDEX('RobotLookup Clean'!$B:$B,$AB146))</f>
        <v/>
      </c>
      <c r="B146" s="22" t="str">
        <f>IF($AB146="","",INDEX('RobotLookup Clean'!$D:$D,$AB146))</f>
        <v/>
      </c>
      <c r="C146" s="22"/>
      <c r="D146" s="22"/>
      <c r="E146" s="22"/>
      <c r="X146" t="str">
        <f>IF(AND(INDEX('RobotLookup Clean'!$E:$E,ROW()-3)="Senior",INDEX('RobotLookup Clean'!$AF:$AF,ROW()-3)=1),ROW()-3,"")</f>
        <v/>
      </c>
      <c r="Y146" t="str">
        <f>IF($X146="","",INDEX('RobotLookup Clean'!$B:$B,$X146))</f>
        <v/>
      </c>
      <c r="Z146" t="str">
        <f t="shared" si="4"/>
        <v/>
      </c>
      <c r="AA146" t="str">
        <f>IFERROR(MATCH(ROWS($AA$5:AA146),$Z$5:$Z$1004,0),"")</f>
        <v/>
      </c>
      <c r="AB146" t="str">
        <f t="shared" si="5"/>
        <v/>
      </c>
    </row>
    <row r="147" spans="1:28" ht="30" customHeight="1" x14ac:dyDescent="0.2">
      <c r="A147" s="22" t="str">
        <f>IF($AB147="","",INDEX('RobotLookup Clean'!$B:$B,$AB147))</f>
        <v/>
      </c>
      <c r="B147" s="22" t="str">
        <f>IF($AB147="","",INDEX('RobotLookup Clean'!$D:$D,$AB147))</f>
        <v/>
      </c>
      <c r="C147" s="22"/>
      <c r="D147" s="22"/>
      <c r="E147" s="22"/>
      <c r="X147" t="str">
        <f>IF(AND(INDEX('RobotLookup Clean'!$E:$E,ROW()-3)="Senior",INDEX('RobotLookup Clean'!$AF:$AF,ROW()-3)=1),ROW()-3,"")</f>
        <v/>
      </c>
      <c r="Y147" t="str">
        <f>IF($X147="","",INDEX('RobotLookup Clean'!$B:$B,$X147))</f>
        <v/>
      </c>
      <c r="Z147" t="str">
        <f t="shared" si="4"/>
        <v/>
      </c>
      <c r="AA147" t="str">
        <f>IFERROR(MATCH(ROWS($AA$5:AA147),$Z$5:$Z$1004,0),"")</f>
        <v/>
      </c>
      <c r="AB147" t="str">
        <f t="shared" si="5"/>
        <v/>
      </c>
    </row>
    <row r="148" spans="1:28" ht="30" customHeight="1" x14ac:dyDescent="0.2">
      <c r="A148" s="22" t="str">
        <f>IF($AB148="","",INDEX('RobotLookup Clean'!$B:$B,$AB148))</f>
        <v/>
      </c>
      <c r="B148" s="22" t="str">
        <f>IF($AB148="","",INDEX('RobotLookup Clean'!$D:$D,$AB148))</f>
        <v/>
      </c>
      <c r="C148" s="22"/>
      <c r="D148" s="22"/>
      <c r="E148" s="22"/>
      <c r="X148" t="str">
        <f>IF(AND(INDEX('RobotLookup Clean'!$E:$E,ROW()-3)="Senior",INDEX('RobotLookup Clean'!$AF:$AF,ROW()-3)=1),ROW()-3,"")</f>
        <v/>
      </c>
      <c r="Y148" t="str">
        <f>IF($X148="","",INDEX('RobotLookup Clean'!$B:$B,$X148))</f>
        <v/>
      </c>
      <c r="Z148" t="str">
        <f t="shared" si="4"/>
        <v/>
      </c>
      <c r="AA148" t="str">
        <f>IFERROR(MATCH(ROWS($AA$5:AA148),$Z$5:$Z$1004,0),"")</f>
        <v/>
      </c>
      <c r="AB148" t="str">
        <f t="shared" si="5"/>
        <v/>
      </c>
    </row>
    <row r="149" spans="1:28" ht="30" customHeight="1" x14ac:dyDescent="0.2">
      <c r="A149" s="22" t="str">
        <f>IF($AB149="","",INDEX('RobotLookup Clean'!$B:$B,$AB149))</f>
        <v/>
      </c>
      <c r="B149" s="22" t="str">
        <f>IF($AB149="","",INDEX('RobotLookup Clean'!$D:$D,$AB149))</f>
        <v/>
      </c>
      <c r="C149" s="22"/>
      <c r="D149" s="22"/>
      <c r="E149" s="22"/>
      <c r="X149" t="str">
        <f>IF(AND(INDEX('RobotLookup Clean'!$E:$E,ROW()-3)="Senior",INDEX('RobotLookup Clean'!$AF:$AF,ROW()-3)=1),ROW()-3,"")</f>
        <v/>
      </c>
      <c r="Y149" t="str">
        <f>IF($X149="","",INDEX('RobotLookup Clean'!$B:$B,$X149))</f>
        <v/>
      </c>
      <c r="Z149" t="str">
        <f t="shared" si="4"/>
        <v/>
      </c>
      <c r="AA149" t="str">
        <f>IFERROR(MATCH(ROWS($AA$5:AA149),$Z$5:$Z$1004,0),"")</f>
        <v/>
      </c>
      <c r="AB149" t="str">
        <f t="shared" si="5"/>
        <v/>
      </c>
    </row>
    <row r="150" spans="1:28" ht="30" customHeight="1" x14ac:dyDescent="0.2">
      <c r="A150" s="22" t="str">
        <f>IF($AB150="","",INDEX('RobotLookup Clean'!$B:$B,$AB150))</f>
        <v/>
      </c>
      <c r="B150" s="22" t="str">
        <f>IF($AB150="","",INDEX('RobotLookup Clean'!$D:$D,$AB150))</f>
        <v/>
      </c>
      <c r="C150" s="22"/>
      <c r="D150" s="22"/>
      <c r="E150" s="22"/>
      <c r="X150" t="str">
        <f>IF(AND(INDEX('RobotLookup Clean'!$E:$E,ROW()-3)="Senior",INDEX('RobotLookup Clean'!$AF:$AF,ROW()-3)=1),ROW()-3,"")</f>
        <v/>
      </c>
      <c r="Y150" t="str">
        <f>IF($X150="","",INDEX('RobotLookup Clean'!$B:$B,$X150))</f>
        <v/>
      </c>
      <c r="Z150" t="str">
        <f t="shared" si="4"/>
        <v/>
      </c>
      <c r="AA150" t="str">
        <f>IFERROR(MATCH(ROWS($AA$5:AA150),$Z$5:$Z$1004,0),"")</f>
        <v/>
      </c>
      <c r="AB150" t="str">
        <f t="shared" si="5"/>
        <v/>
      </c>
    </row>
    <row r="151" spans="1:28" ht="30" customHeight="1" x14ac:dyDescent="0.2">
      <c r="A151" s="22" t="str">
        <f>IF($AB151="","",INDEX('RobotLookup Clean'!$B:$B,$AB151))</f>
        <v/>
      </c>
      <c r="B151" s="22" t="str">
        <f>IF($AB151="","",INDEX('RobotLookup Clean'!$D:$D,$AB151))</f>
        <v/>
      </c>
      <c r="C151" s="22"/>
      <c r="D151" s="22"/>
      <c r="E151" s="22"/>
      <c r="X151" t="str">
        <f>IF(AND(INDEX('RobotLookup Clean'!$E:$E,ROW()-3)="Senior",INDEX('RobotLookup Clean'!$AF:$AF,ROW()-3)=1),ROW()-3,"")</f>
        <v/>
      </c>
      <c r="Y151" t="str">
        <f>IF($X151="","",INDEX('RobotLookup Clean'!$B:$B,$X151))</f>
        <v/>
      </c>
      <c r="Z151" t="str">
        <f t="shared" si="4"/>
        <v/>
      </c>
      <c r="AA151" t="str">
        <f>IFERROR(MATCH(ROWS($AA$5:AA151),$Z$5:$Z$1004,0),"")</f>
        <v/>
      </c>
      <c r="AB151" t="str">
        <f t="shared" si="5"/>
        <v/>
      </c>
    </row>
    <row r="152" spans="1:28" ht="30" customHeight="1" x14ac:dyDescent="0.2">
      <c r="A152" s="22" t="str">
        <f>IF($AB152="","",INDEX('RobotLookup Clean'!$B:$B,$AB152))</f>
        <v/>
      </c>
      <c r="B152" s="22" t="str">
        <f>IF($AB152="","",INDEX('RobotLookup Clean'!$D:$D,$AB152))</f>
        <v/>
      </c>
      <c r="C152" s="22"/>
      <c r="D152" s="22"/>
      <c r="E152" s="22"/>
      <c r="X152" t="str">
        <f>IF(AND(INDEX('RobotLookup Clean'!$E:$E,ROW()-3)="Senior",INDEX('RobotLookup Clean'!$AF:$AF,ROW()-3)=1),ROW()-3,"")</f>
        <v/>
      </c>
      <c r="Y152" t="str">
        <f>IF($X152="","",INDEX('RobotLookup Clean'!$B:$B,$X152))</f>
        <v/>
      </c>
      <c r="Z152" t="str">
        <f t="shared" si="4"/>
        <v/>
      </c>
      <c r="AA152" t="str">
        <f>IFERROR(MATCH(ROWS($AA$5:AA152),$Z$5:$Z$1004,0),"")</f>
        <v/>
      </c>
      <c r="AB152" t="str">
        <f t="shared" si="5"/>
        <v/>
      </c>
    </row>
    <row r="153" spans="1:28" ht="30" customHeight="1" x14ac:dyDescent="0.2">
      <c r="A153" s="22" t="str">
        <f>IF($AB153="","",INDEX('RobotLookup Clean'!$B:$B,$AB153))</f>
        <v/>
      </c>
      <c r="B153" s="22" t="str">
        <f>IF($AB153="","",INDEX('RobotLookup Clean'!$D:$D,$AB153))</f>
        <v/>
      </c>
      <c r="C153" s="22"/>
      <c r="D153" s="22"/>
      <c r="E153" s="22"/>
      <c r="X153" t="str">
        <f>IF(AND(INDEX('RobotLookup Clean'!$E:$E,ROW()-3)="Senior",INDEX('RobotLookup Clean'!$AF:$AF,ROW()-3)=1),ROW()-3,"")</f>
        <v/>
      </c>
      <c r="Y153" t="str">
        <f>IF($X153="","",INDEX('RobotLookup Clean'!$B:$B,$X153))</f>
        <v/>
      </c>
      <c r="Z153" t="str">
        <f t="shared" si="4"/>
        <v/>
      </c>
      <c r="AA153" t="str">
        <f>IFERROR(MATCH(ROWS($AA$5:AA153),$Z$5:$Z$1004,0),"")</f>
        <v/>
      </c>
      <c r="AB153" t="str">
        <f t="shared" si="5"/>
        <v/>
      </c>
    </row>
    <row r="154" spans="1:28" ht="30" customHeight="1" x14ac:dyDescent="0.2">
      <c r="A154" s="22" t="str">
        <f>IF($AB154="","",INDEX('RobotLookup Clean'!$B:$B,$AB154))</f>
        <v/>
      </c>
      <c r="B154" s="22" t="str">
        <f>IF($AB154="","",INDEX('RobotLookup Clean'!$D:$D,$AB154))</f>
        <v/>
      </c>
      <c r="C154" s="22"/>
      <c r="D154" s="22"/>
      <c r="E154" s="22"/>
      <c r="X154" t="str">
        <f>IF(AND(INDEX('RobotLookup Clean'!$E:$E,ROW()-3)="Senior",INDEX('RobotLookup Clean'!$AF:$AF,ROW()-3)=1),ROW()-3,"")</f>
        <v/>
      </c>
      <c r="Y154" t="str">
        <f>IF($X154="","",INDEX('RobotLookup Clean'!$B:$B,$X154))</f>
        <v/>
      </c>
      <c r="Z154" t="str">
        <f t="shared" si="4"/>
        <v/>
      </c>
      <c r="AA154" t="str">
        <f>IFERROR(MATCH(ROWS($AA$5:AA154),$Z$5:$Z$1004,0),"")</f>
        <v/>
      </c>
      <c r="AB154" t="str">
        <f t="shared" si="5"/>
        <v/>
      </c>
    </row>
    <row r="155" spans="1:28" ht="30" customHeight="1" x14ac:dyDescent="0.2">
      <c r="A155" s="22" t="str">
        <f>IF($AB155="","",INDEX('RobotLookup Clean'!$B:$B,$AB155))</f>
        <v/>
      </c>
      <c r="B155" s="22" t="str">
        <f>IF($AB155="","",INDEX('RobotLookup Clean'!$D:$D,$AB155))</f>
        <v/>
      </c>
      <c r="C155" s="22"/>
      <c r="D155" s="22"/>
      <c r="E155" s="22"/>
      <c r="X155" t="str">
        <f>IF(AND(INDEX('RobotLookup Clean'!$E:$E,ROW()-3)="Senior",INDEX('RobotLookup Clean'!$AF:$AF,ROW()-3)=1),ROW()-3,"")</f>
        <v/>
      </c>
      <c r="Y155" t="str">
        <f>IF($X155="","",INDEX('RobotLookup Clean'!$B:$B,$X155))</f>
        <v/>
      </c>
      <c r="Z155" t="str">
        <f t="shared" si="4"/>
        <v/>
      </c>
      <c r="AA155" t="str">
        <f>IFERROR(MATCH(ROWS($AA$5:AA155),$Z$5:$Z$1004,0),"")</f>
        <v/>
      </c>
      <c r="AB155" t="str">
        <f t="shared" si="5"/>
        <v/>
      </c>
    </row>
    <row r="156" spans="1:28" ht="30" customHeight="1" x14ac:dyDescent="0.2">
      <c r="A156" s="22" t="str">
        <f>IF($AB156="","",INDEX('RobotLookup Clean'!$B:$B,$AB156))</f>
        <v/>
      </c>
      <c r="B156" s="22" t="str">
        <f>IF($AB156="","",INDEX('RobotLookup Clean'!$D:$D,$AB156))</f>
        <v/>
      </c>
      <c r="C156" s="22"/>
      <c r="D156" s="22"/>
      <c r="E156" s="22"/>
      <c r="X156" t="str">
        <f>IF(AND(INDEX('RobotLookup Clean'!$E:$E,ROW()-3)="Senior",INDEX('RobotLookup Clean'!$AF:$AF,ROW()-3)=1),ROW()-3,"")</f>
        <v/>
      </c>
      <c r="Y156" t="str">
        <f>IF($X156="","",INDEX('RobotLookup Clean'!$B:$B,$X156))</f>
        <v/>
      </c>
      <c r="Z156" t="str">
        <f t="shared" si="4"/>
        <v/>
      </c>
      <c r="AA156" t="str">
        <f>IFERROR(MATCH(ROWS($AA$5:AA156),$Z$5:$Z$1004,0),"")</f>
        <v/>
      </c>
      <c r="AB156" t="str">
        <f t="shared" si="5"/>
        <v/>
      </c>
    </row>
    <row r="157" spans="1:28" ht="30" customHeight="1" x14ac:dyDescent="0.2">
      <c r="A157" s="22" t="str">
        <f>IF($AB157="","",INDEX('RobotLookup Clean'!$B:$B,$AB157))</f>
        <v/>
      </c>
      <c r="B157" s="22" t="str">
        <f>IF($AB157="","",INDEX('RobotLookup Clean'!$D:$D,$AB157))</f>
        <v/>
      </c>
      <c r="C157" s="22"/>
      <c r="D157" s="22"/>
      <c r="E157" s="22"/>
      <c r="X157" t="str">
        <f>IF(AND(INDEX('RobotLookup Clean'!$E:$E,ROW()-3)="Senior",INDEX('RobotLookup Clean'!$AF:$AF,ROW()-3)=1),ROW()-3,"")</f>
        <v/>
      </c>
      <c r="Y157" t="str">
        <f>IF($X157="","",INDEX('RobotLookup Clean'!$B:$B,$X157))</f>
        <v/>
      </c>
      <c r="Z157" t="str">
        <f t="shared" si="4"/>
        <v/>
      </c>
      <c r="AA157" t="str">
        <f>IFERROR(MATCH(ROWS($AA$5:AA157),$Z$5:$Z$1004,0),"")</f>
        <v/>
      </c>
      <c r="AB157" t="str">
        <f t="shared" si="5"/>
        <v/>
      </c>
    </row>
    <row r="158" spans="1:28" ht="30" customHeight="1" x14ac:dyDescent="0.2">
      <c r="A158" s="22" t="str">
        <f>IF($AB158="","",INDEX('RobotLookup Clean'!$B:$B,$AB158))</f>
        <v/>
      </c>
      <c r="B158" s="22" t="str">
        <f>IF($AB158="","",INDEX('RobotLookup Clean'!$D:$D,$AB158))</f>
        <v/>
      </c>
      <c r="C158" s="22"/>
      <c r="D158" s="22"/>
      <c r="E158" s="22"/>
      <c r="X158" t="str">
        <f>IF(AND(INDEX('RobotLookup Clean'!$E:$E,ROW()-3)="Senior",INDEX('RobotLookup Clean'!$AF:$AF,ROW()-3)=1),ROW()-3,"")</f>
        <v/>
      </c>
      <c r="Y158" t="str">
        <f>IF($X158="","",INDEX('RobotLookup Clean'!$B:$B,$X158))</f>
        <v/>
      </c>
      <c r="Z158" t="str">
        <f t="shared" si="4"/>
        <v/>
      </c>
      <c r="AA158" t="str">
        <f>IFERROR(MATCH(ROWS($AA$5:AA158),$Z$5:$Z$1004,0),"")</f>
        <v/>
      </c>
      <c r="AB158" t="str">
        <f t="shared" si="5"/>
        <v/>
      </c>
    </row>
    <row r="159" spans="1:28" ht="30" customHeight="1" x14ac:dyDescent="0.2">
      <c r="A159" s="22" t="str">
        <f>IF($AB159="","",INDEX('RobotLookup Clean'!$B:$B,$AB159))</f>
        <v/>
      </c>
      <c r="B159" s="22" t="str">
        <f>IF($AB159="","",INDEX('RobotLookup Clean'!$D:$D,$AB159))</f>
        <v/>
      </c>
      <c r="C159" s="22"/>
      <c r="D159" s="22"/>
      <c r="E159" s="22"/>
      <c r="X159" t="str">
        <f>IF(AND(INDEX('RobotLookup Clean'!$E:$E,ROW()-3)="Senior",INDEX('RobotLookup Clean'!$AF:$AF,ROW()-3)=1),ROW()-3,"")</f>
        <v/>
      </c>
      <c r="Y159" t="str">
        <f>IF($X159="","",INDEX('RobotLookup Clean'!$B:$B,$X159))</f>
        <v/>
      </c>
      <c r="Z159" t="str">
        <f t="shared" si="4"/>
        <v/>
      </c>
      <c r="AA159" t="str">
        <f>IFERROR(MATCH(ROWS($AA$5:AA159),$Z$5:$Z$1004,0),"")</f>
        <v/>
      </c>
      <c r="AB159" t="str">
        <f t="shared" si="5"/>
        <v/>
      </c>
    </row>
    <row r="160" spans="1:28" ht="30" customHeight="1" x14ac:dyDescent="0.2">
      <c r="A160" s="22" t="str">
        <f>IF($AB160="","",INDEX('RobotLookup Clean'!$B:$B,$AB160))</f>
        <v/>
      </c>
      <c r="B160" s="22" t="str">
        <f>IF($AB160="","",INDEX('RobotLookup Clean'!$D:$D,$AB160))</f>
        <v/>
      </c>
      <c r="C160" s="22"/>
      <c r="D160" s="22"/>
      <c r="E160" s="22"/>
      <c r="X160" t="str">
        <f>IF(AND(INDEX('RobotLookup Clean'!$E:$E,ROW()-3)="Senior",INDEX('RobotLookup Clean'!$AF:$AF,ROW()-3)=1),ROW()-3,"")</f>
        <v/>
      </c>
      <c r="Y160" t="str">
        <f>IF($X160="","",INDEX('RobotLookup Clean'!$B:$B,$X160))</f>
        <v/>
      </c>
      <c r="Z160" t="str">
        <f t="shared" si="4"/>
        <v/>
      </c>
      <c r="AA160" t="str">
        <f>IFERROR(MATCH(ROWS($AA$5:AA160),$Z$5:$Z$1004,0),"")</f>
        <v/>
      </c>
      <c r="AB160" t="str">
        <f t="shared" si="5"/>
        <v/>
      </c>
    </row>
    <row r="161" spans="1:28" ht="30" customHeight="1" x14ac:dyDescent="0.2">
      <c r="A161" s="22" t="str">
        <f>IF($AB161="","",INDEX('RobotLookup Clean'!$B:$B,$AB161))</f>
        <v/>
      </c>
      <c r="B161" s="22" t="str">
        <f>IF($AB161="","",INDEX('RobotLookup Clean'!$D:$D,$AB161))</f>
        <v/>
      </c>
      <c r="C161" s="22"/>
      <c r="D161" s="22"/>
      <c r="E161" s="22"/>
      <c r="X161" t="str">
        <f>IF(AND(INDEX('RobotLookup Clean'!$E:$E,ROW()-3)="Senior",INDEX('RobotLookup Clean'!$AF:$AF,ROW()-3)=1),ROW()-3,"")</f>
        <v/>
      </c>
      <c r="Y161" t="str">
        <f>IF($X161="","",INDEX('RobotLookup Clean'!$B:$B,$X161))</f>
        <v/>
      </c>
      <c r="Z161" t="str">
        <f t="shared" si="4"/>
        <v/>
      </c>
      <c r="AA161" t="str">
        <f>IFERROR(MATCH(ROWS($AA$5:AA161),$Z$5:$Z$1004,0),"")</f>
        <v/>
      </c>
      <c r="AB161" t="str">
        <f t="shared" si="5"/>
        <v/>
      </c>
    </row>
    <row r="162" spans="1:28" ht="30" customHeight="1" x14ac:dyDescent="0.2">
      <c r="A162" s="22" t="str">
        <f>IF($AB162="","",INDEX('RobotLookup Clean'!$B:$B,$AB162))</f>
        <v/>
      </c>
      <c r="B162" s="22" t="str">
        <f>IF($AB162="","",INDEX('RobotLookup Clean'!$D:$D,$AB162))</f>
        <v/>
      </c>
      <c r="C162" s="22"/>
      <c r="D162" s="22"/>
      <c r="E162" s="22"/>
      <c r="X162" t="str">
        <f>IF(AND(INDEX('RobotLookup Clean'!$E:$E,ROW()-3)="Senior",INDEX('RobotLookup Clean'!$AF:$AF,ROW()-3)=1),ROW()-3,"")</f>
        <v/>
      </c>
      <c r="Y162" t="str">
        <f>IF($X162="","",INDEX('RobotLookup Clean'!$B:$B,$X162))</f>
        <v/>
      </c>
      <c r="Z162" t="str">
        <f t="shared" si="4"/>
        <v/>
      </c>
      <c r="AA162" t="str">
        <f>IFERROR(MATCH(ROWS($AA$5:AA162),$Z$5:$Z$1004,0),"")</f>
        <v/>
      </c>
      <c r="AB162" t="str">
        <f t="shared" si="5"/>
        <v/>
      </c>
    </row>
    <row r="163" spans="1:28" ht="30" customHeight="1" x14ac:dyDescent="0.2">
      <c r="A163" s="22" t="str">
        <f>IF($AB163="","",INDEX('RobotLookup Clean'!$B:$B,$AB163))</f>
        <v/>
      </c>
      <c r="B163" s="22" t="str">
        <f>IF($AB163="","",INDEX('RobotLookup Clean'!$D:$D,$AB163))</f>
        <v/>
      </c>
      <c r="C163" s="22"/>
      <c r="D163" s="22"/>
      <c r="E163" s="22"/>
      <c r="X163" t="str">
        <f>IF(AND(INDEX('RobotLookup Clean'!$E:$E,ROW()-3)="Senior",INDEX('RobotLookup Clean'!$AF:$AF,ROW()-3)=1),ROW()-3,"")</f>
        <v/>
      </c>
      <c r="Y163" t="str">
        <f>IF($X163="","",INDEX('RobotLookup Clean'!$B:$B,$X163))</f>
        <v/>
      </c>
      <c r="Z163" t="str">
        <f t="shared" si="4"/>
        <v/>
      </c>
      <c r="AA163" t="str">
        <f>IFERROR(MATCH(ROWS($AA$5:AA163),$Z$5:$Z$1004,0),"")</f>
        <v/>
      </c>
      <c r="AB163" t="str">
        <f t="shared" si="5"/>
        <v/>
      </c>
    </row>
    <row r="164" spans="1:28" ht="30" customHeight="1" x14ac:dyDescent="0.2">
      <c r="A164" s="22" t="str">
        <f>IF($AB164="","",INDEX('RobotLookup Clean'!$B:$B,$AB164))</f>
        <v/>
      </c>
      <c r="B164" s="22" t="str">
        <f>IF($AB164="","",INDEX('RobotLookup Clean'!$D:$D,$AB164))</f>
        <v/>
      </c>
      <c r="C164" s="22"/>
      <c r="D164" s="22"/>
      <c r="E164" s="22"/>
      <c r="X164" t="str">
        <f>IF(AND(INDEX('RobotLookup Clean'!$E:$E,ROW()-3)="Senior",INDEX('RobotLookup Clean'!$AF:$AF,ROW()-3)=1),ROW()-3,"")</f>
        <v/>
      </c>
      <c r="Y164" t="str">
        <f>IF($X164="","",INDEX('RobotLookup Clean'!$B:$B,$X164))</f>
        <v/>
      </c>
      <c r="Z164" t="str">
        <f t="shared" si="4"/>
        <v/>
      </c>
      <c r="AA164" t="str">
        <f>IFERROR(MATCH(ROWS($AA$5:AA164),$Z$5:$Z$1004,0),"")</f>
        <v/>
      </c>
      <c r="AB164" t="str">
        <f t="shared" si="5"/>
        <v/>
      </c>
    </row>
    <row r="165" spans="1:28" ht="30" customHeight="1" x14ac:dyDescent="0.2">
      <c r="A165" s="22" t="str">
        <f>IF($AB165="","",INDEX('RobotLookup Clean'!$B:$B,$AB165))</f>
        <v/>
      </c>
      <c r="B165" s="22" t="str">
        <f>IF($AB165="","",INDEX('RobotLookup Clean'!$D:$D,$AB165))</f>
        <v/>
      </c>
      <c r="C165" s="22"/>
      <c r="D165" s="22"/>
      <c r="E165" s="22"/>
      <c r="X165" t="str">
        <f>IF(AND(INDEX('RobotLookup Clean'!$E:$E,ROW()-3)="Senior",INDEX('RobotLookup Clean'!$AF:$AF,ROW()-3)=1),ROW()-3,"")</f>
        <v/>
      </c>
      <c r="Y165" t="str">
        <f>IF($X165="","",INDEX('RobotLookup Clean'!$B:$B,$X165))</f>
        <v/>
      </c>
      <c r="Z165" t="str">
        <f t="shared" si="4"/>
        <v/>
      </c>
      <c r="AA165" t="str">
        <f>IFERROR(MATCH(ROWS($AA$5:AA165),$Z$5:$Z$1004,0),"")</f>
        <v/>
      </c>
      <c r="AB165" t="str">
        <f t="shared" si="5"/>
        <v/>
      </c>
    </row>
    <row r="166" spans="1:28" ht="30" customHeight="1" x14ac:dyDescent="0.2">
      <c r="A166" s="22" t="str">
        <f>IF($AB166="","",INDEX('RobotLookup Clean'!$B:$B,$AB166))</f>
        <v/>
      </c>
      <c r="B166" s="22" t="str">
        <f>IF($AB166="","",INDEX('RobotLookup Clean'!$D:$D,$AB166))</f>
        <v/>
      </c>
      <c r="C166" s="22"/>
      <c r="D166" s="22"/>
      <c r="E166" s="22"/>
      <c r="X166" t="str">
        <f>IF(AND(INDEX('RobotLookup Clean'!$E:$E,ROW()-3)="Senior",INDEX('RobotLookup Clean'!$AF:$AF,ROW()-3)=1),ROW()-3,"")</f>
        <v/>
      </c>
      <c r="Y166" t="str">
        <f>IF($X166="","",INDEX('RobotLookup Clean'!$B:$B,$X166))</f>
        <v/>
      </c>
      <c r="Z166" t="str">
        <f t="shared" si="4"/>
        <v/>
      </c>
      <c r="AA166" t="str">
        <f>IFERROR(MATCH(ROWS($AA$5:AA166),$Z$5:$Z$1004,0),"")</f>
        <v/>
      </c>
      <c r="AB166" t="str">
        <f t="shared" si="5"/>
        <v/>
      </c>
    </row>
    <row r="167" spans="1:28" ht="30" customHeight="1" x14ac:dyDescent="0.2">
      <c r="A167" s="22" t="str">
        <f>IF($AB167="","",INDEX('RobotLookup Clean'!$B:$B,$AB167))</f>
        <v/>
      </c>
      <c r="B167" s="22" t="str">
        <f>IF($AB167="","",INDEX('RobotLookup Clean'!$D:$D,$AB167))</f>
        <v/>
      </c>
      <c r="C167" s="22"/>
      <c r="D167" s="22"/>
      <c r="E167" s="22"/>
      <c r="X167" t="str">
        <f>IF(AND(INDEX('RobotLookup Clean'!$E:$E,ROW()-3)="Senior",INDEX('RobotLookup Clean'!$AF:$AF,ROW()-3)=1),ROW()-3,"")</f>
        <v/>
      </c>
      <c r="Y167" t="str">
        <f>IF($X167="","",INDEX('RobotLookup Clean'!$B:$B,$X167))</f>
        <v/>
      </c>
      <c r="Z167" t="str">
        <f t="shared" si="4"/>
        <v/>
      </c>
      <c r="AA167" t="str">
        <f>IFERROR(MATCH(ROWS($AA$5:AA167),$Z$5:$Z$1004,0),"")</f>
        <v/>
      </c>
      <c r="AB167" t="str">
        <f t="shared" si="5"/>
        <v/>
      </c>
    </row>
    <row r="168" spans="1:28" ht="30" customHeight="1" x14ac:dyDescent="0.2">
      <c r="A168" s="22" t="str">
        <f>IF($AB168="","",INDEX('RobotLookup Clean'!$B:$B,$AB168))</f>
        <v/>
      </c>
      <c r="B168" s="22" t="str">
        <f>IF($AB168="","",INDEX('RobotLookup Clean'!$D:$D,$AB168))</f>
        <v/>
      </c>
      <c r="C168" s="22"/>
      <c r="D168" s="22"/>
      <c r="E168" s="22"/>
      <c r="X168" t="str">
        <f>IF(AND(INDEX('RobotLookup Clean'!$E:$E,ROW()-3)="Senior",INDEX('RobotLookup Clean'!$AF:$AF,ROW()-3)=1),ROW()-3,"")</f>
        <v/>
      </c>
      <c r="Y168" t="str">
        <f>IF($X168="","",INDEX('RobotLookup Clean'!$B:$B,$X168))</f>
        <v/>
      </c>
      <c r="Z168" t="str">
        <f t="shared" si="4"/>
        <v/>
      </c>
      <c r="AA168" t="str">
        <f>IFERROR(MATCH(ROWS($AA$5:AA168),$Z$5:$Z$1004,0),"")</f>
        <v/>
      </c>
      <c r="AB168" t="str">
        <f t="shared" si="5"/>
        <v/>
      </c>
    </row>
    <row r="169" spans="1:28" ht="30" customHeight="1" x14ac:dyDescent="0.2">
      <c r="A169" s="22" t="str">
        <f>IF($AB169="","",INDEX('RobotLookup Clean'!$B:$B,$AB169))</f>
        <v/>
      </c>
      <c r="B169" s="22" t="str">
        <f>IF($AB169="","",INDEX('RobotLookup Clean'!$D:$D,$AB169))</f>
        <v/>
      </c>
      <c r="C169" s="22"/>
      <c r="D169" s="22"/>
      <c r="E169" s="22"/>
      <c r="X169" t="str">
        <f>IF(AND(INDEX('RobotLookup Clean'!$E:$E,ROW()-3)="Senior",INDEX('RobotLookup Clean'!$AF:$AF,ROW()-3)=1),ROW()-3,"")</f>
        <v/>
      </c>
      <c r="Y169" t="str">
        <f>IF($X169="","",INDEX('RobotLookup Clean'!$B:$B,$X169))</f>
        <v/>
      </c>
      <c r="Z169" t="str">
        <f t="shared" si="4"/>
        <v/>
      </c>
      <c r="AA169" t="str">
        <f>IFERROR(MATCH(ROWS($AA$5:AA169),$Z$5:$Z$1004,0),"")</f>
        <v/>
      </c>
      <c r="AB169" t="str">
        <f t="shared" si="5"/>
        <v/>
      </c>
    </row>
    <row r="170" spans="1:28" ht="30" customHeight="1" x14ac:dyDescent="0.2">
      <c r="A170" s="22" t="str">
        <f>IF($AB170="","",INDEX('RobotLookup Clean'!$B:$B,$AB170))</f>
        <v/>
      </c>
      <c r="B170" s="22" t="str">
        <f>IF($AB170="","",INDEX('RobotLookup Clean'!$D:$D,$AB170))</f>
        <v/>
      </c>
      <c r="C170" s="22"/>
      <c r="D170" s="22"/>
      <c r="E170" s="22"/>
      <c r="X170" t="str">
        <f>IF(AND(INDEX('RobotLookup Clean'!$E:$E,ROW()-3)="Senior",INDEX('RobotLookup Clean'!$AF:$AF,ROW()-3)=1),ROW()-3,"")</f>
        <v/>
      </c>
      <c r="Y170" t="str">
        <f>IF($X170="","",INDEX('RobotLookup Clean'!$B:$B,$X170))</f>
        <v/>
      </c>
      <c r="Z170" t="str">
        <f t="shared" si="4"/>
        <v/>
      </c>
      <c r="AA170" t="str">
        <f>IFERROR(MATCH(ROWS($AA$5:AA170),$Z$5:$Z$1004,0),"")</f>
        <v/>
      </c>
      <c r="AB170" t="str">
        <f t="shared" si="5"/>
        <v/>
      </c>
    </row>
    <row r="171" spans="1:28" ht="30" customHeight="1" x14ac:dyDescent="0.2">
      <c r="A171" s="22" t="str">
        <f>IF($AB171="","",INDEX('RobotLookup Clean'!$B:$B,$AB171))</f>
        <v/>
      </c>
      <c r="B171" s="22" t="str">
        <f>IF($AB171="","",INDEX('RobotLookup Clean'!$D:$D,$AB171))</f>
        <v/>
      </c>
      <c r="C171" s="22"/>
      <c r="D171" s="22"/>
      <c r="E171" s="22"/>
      <c r="X171" t="str">
        <f>IF(AND(INDEX('RobotLookup Clean'!$E:$E,ROW()-3)="Senior",INDEX('RobotLookup Clean'!$AF:$AF,ROW()-3)=1),ROW()-3,"")</f>
        <v/>
      </c>
      <c r="Y171" t="str">
        <f>IF($X171="","",INDEX('RobotLookup Clean'!$B:$B,$X171))</f>
        <v/>
      </c>
      <c r="Z171" t="str">
        <f t="shared" si="4"/>
        <v/>
      </c>
      <c r="AA171" t="str">
        <f>IFERROR(MATCH(ROWS($AA$5:AA171),$Z$5:$Z$1004,0),"")</f>
        <v/>
      </c>
      <c r="AB171" t="str">
        <f t="shared" si="5"/>
        <v/>
      </c>
    </row>
    <row r="172" spans="1:28" ht="30" customHeight="1" x14ac:dyDescent="0.2">
      <c r="A172" s="22" t="str">
        <f>IF($AB172="","",INDEX('RobotLookup Clean'!$B:$B,$AB172))</f>
        <v/>
      </c>
      <c r="B172" s="22" t="str">
        <f>IF($AB172="","",INDEX('RobotLookup Clean'!$D:$D,$AB172))</f>
        <v/>
      </c>
      <c r="C172" s="22"/>
      <c r="D172" s="22"/>
      <c r="E172" s="22"/>
      <c r="X172" t="str">
        <f>IF(AND(INDEX('RobotLookup Clean'!$E:$E,ROW()-3)="Senior",INDEX('RobotLookup Clean'!$AF:$AF,ROW()-3)=1),ROW()-3,"")</f>
        <v/>
      </c>
      <c r="Y172" t="str">
        <f>IF($X172="","",INDEX('RobotLookup Clean'!$B:$B,$X172))</f>
        <v/>
      </c>
      <c r="Z172" t="str">
        <f t="shared" si="4"/>
        <v/>
      </c>
      <c r="AA172" t="str">
        <f>IFERROR(MATCH(ROWS($AA$5:AA172),$Z$5:$Z$1004,0),"")</f>
        <v/>
      </c>
      <c r="AB172" t="str">
        <f t="shared" si="5"/>
        <v/>
      </c>
    </row>
    <row r="173" spans="1:28" ht="30" customHeight="1" x14ac:dyDescent="0.2">
      <c r="A173" s="22" t="str">
        <f>IF($AB173="","",INDEX('RobotLookup Clean'!$B:$B,$AB173))</f>
        <v/>
      </c>
      <c r="B173" s="22" t="str">
        <f>IF($AB173="","",INDEX('RobotLookup Clean'!$D:$D,$AB173))</f>
        <v/>
      </c>
      <c r="C173" s="22"/>
      <c r="D173" s="22"/>
      <c r="E173" s="22"/>
      <c r="X173" t="str">
        <f>IF(AND(INDEX('RobotLookup Clean'!$E:$E,ROW()-3)="Senior",INDEX('RobotLookup Clean'!$AF:$AF,ROW()-3)=1),ROW()-3,"")</f>
        <v/>
      </c>
      <c r="Y173" t="str">
        <f>IF($X173="","",INDEX('RobotLookup Clean'!$B:$B,$X173))</f>
        <v/>
      </c>
      <c r="Z173" t="str">
        <f t="shared" si="4"/>
        <v/>
      </c>
      <c r="AA173" t="str">
        <f>IFERROR(MATCH(ROWS($AA$5:AA173),$Z$5:$Z$1004,0),"")</f>
        <v/>
      </c>
      <c r="AB173" t="str">
        <f t="shared" si="5"/>
        <v/>
      </c>
    </row>
    <row r="174" spans="1:28" ht="30" customHeight="1" x14ac:dyDescent="0.2">
      <c r="A174" s="22" t="str">
        <f>IF($AB174="","",INDEX('RobotLookup Clean'!$B:$B,$AB174))</f>
        <v/>
      </c>
      <c r="B174" s="22" t="str">
        <f>IF($AB174="","",INDEX('RobotLookup Clean'!$D:$D,$AB174))</f>
        <v/>
      </c>
      <c r="C174" s="22"/>
      <c r="D174" s="22"/>
      <c r="E174" s="22"/>
      <c r="X174" t="str">
        <f>IF(AND(INDEX('RobotLookup Clean'!$E:$E,ROW()-3)="Senior",INDEX('RobotLookup Clean'!$AF:$AF,ROW()-3)=1),ROW()-3,"")</f>
        <v/>
      </c>
      <c r="Y174" t="str">
        <f>IF($X174="","",INDEX('RobotLookup Clean'!$B:$B,$X174))</f>
        <v/>
      </c>
      <c r="Z174" t="str">
        <f t="shared" si="4"/>
        <v/>
      </c>
      <c r="AA174" t="str">
        <f>IFERROR(MATCH(ROWS($AA$5:AA174),$Z$5:$Z$1004,0),"")</f>
        <v/>
      </c>
      <c r="AB174" t="str">
        <f t="shared" si="5"/>
        <v/>
      </c>
    </row>
    <row r="175" spans="1:28" ht="30" customHeight="1" x14ac:dyDescent="0.2">
      <c r="A175" s="22" t="str">
        <f>IF($AB175="","",INDEX('RobotLookup Clean'!$B:$B,$AB175))</f>
        <v/>
      </c>
      <c r="B175" s="22" t="str">
        <f>IF($AB175="","",INDEX('RobotLookup Clean'!$D:$D,$AB175))</f>
        <v/>
      </c>
      <c r="C175" s="22"/>
      <c r="D175" s="22"/>
      <c r="E175" s="22"/>
      <c r="X175" t="str">
        <f>IF(AND(INDEX('RobotLookup Clean'!$E:$E,ROW()-3)="Senior",INDEX('RobotLookup Clean'!$AF:$AF,ROW()-3)=1),ROW()-3,"")</f>
        <v/>
      </c>
      <c r="Y175" t="str">
        <f>IF($X175="","",INDEX('RobotLookup Clean'!$B:$B,$X175))</f>
        <v/>
      </c>
      <c r="Z175" t="str">
        <f t="shared" si="4"/>
        <v/>
      </c>
      <c r="AA175" t="str">
        <f>IFERROR(MATCH(ROWS($AA$5:AA175),$Z$5:$Z$1004,0),"")</f>
        <v/>
      </c>
      <c r="AB175" t="str">
        <f t="shared" si="5"/>
        <v/>
      </c>
    </row>
    <row r="176" spans="1:28" ht="30" customHeight="1" x14ac:dyDescent="0.2">
      <c r="A176" s="22" t="str">
        <f>IF($AB176="","",INDEX('RobotLookup Clean'!$B:$B,$AB176))</f>
        <v/>
      </c>
      <c r="B176" s="22" t="str">
        <f>IF($AB176="","",INDEX('RobotLookup Clean'!$D:$D,$AB176))</f>
        <v/>
      </c>
      <c r="C176" s="22"/>
      <c r="D176" s="22"/>
      <c r="E176" s="22"/>
      <c r="X176" t="str">
        <f>IF(AND(INDEX('RobotLookup Clean'!$E:$E,ROW()-3)="Senior",INDEX('RobotLookup Clean'!$AF:$AF,ROW()-3)=1),ROW()-3,"")</f>
        <v/>
      </c>
      <c r="Y176" t="str">
        <f>IF($X176="","",INDEX('RobotLookup Clean'!$B:$B,$X176))</f>
        <v/>
      </c>
      <c r="Z176" t="str">
        <f t="shared" si="4"/>
        <v/>
      </c>
      <c r="AA176" t="str">
        <f>IFERROR(MATCH(ROWS($AA$5:AA176),$Z$5:$Z$1004,0),"")</f>
        <v/>
      </c>
      <c r="AB176" t="str">
        <f t="shared" si="5"/>
        <v/>
      </c>
    </row>
    <row r="177" spans="1:28" ht="30" customHeight="1" x14ac:dyDescent="0.2">
      <c r="A177" s="22" t="str">
        <f>IF($AB177="","",INDEX('RobotLookup Clean'!$B:$B,$AB177))</f>
        <v/>
      </c>
      <c r="B177" s="22" t="str">
        <f>IF($AB177="","",INDEX('RobotLookup Clean'!$D:$D,$AB177))</f>
        <v/>
      </c>
      <c r="C177" s="22"/>
      <c r="D177" s="22"/>
      <c r="E177" s="22"/>
      <c r="X177" t="str">
        <f>IF(AND(INDEX('RobotLookup Clean'!$E:$E,ROW()-3)="Senior",INDEX('RobotLookup Clean'!$AF:$AF,ROW()-3)=1),ROW()-3,"")</f>
        <v/>
      </c>
      <c r="Y177" t="str">
        <f>IF($X177="","",INDEX('RobotLookup Clean'!$B:$B,$X177))</f>
        <v/>
      </c>
      <c r="Z177" t="str">
        <f t="shared" si="4"/>
        <v/>
      </c>
      <c r="AA177" t="str">
        <f>IFERROR(MATCH(ROWS($AA$5:AA177),$Z$5:$Z$1004,0),"")</f>
        <v/>
      </c>
      <c r="AB177" t="str">
        <f t="shared" si="5"/>
        <v/>
      </c>
    </row>
    <row r="178" spans="1:28" ht="30" customHeight="1" x14ac:dyDescent="0.2">
      <c r="A178" s="22" t="str">
        <f>IF($AB178="","",INDEX('RobotLookup Clean'!$B:$B,$AB178))</f>
        <v/>
      </c>
      <c r="B178" s="22" t="str">
        <f>IF($AB178="","",INDEX('RobotLookup Clean'!$D:$D,$AB178))</f>
        <v/>
      </c>
      <c r="C178" s="22"/>
      <c r="D178" s="22"/>
      <c r="E178" s="22"/>
      <c r="X178" t="str">
        <f>IF(AND(INDEX('RobotLookup Clean'!$E:$E,ROW()-3)="Senior",INDEX('RobotLookup Clean'!$AF:$AF,ROW()-3)=1),ROW()-3,"")</f>
        <v/>
      </c>
      <c r="Y178" t="str">
        <f>IF($X178="","",INDEX('RobotLookup Clean'!$B:$B,$X178))</f>
        <v/>
      </c>
      <c r="Z178" t="str">
        <f t="shared" si="4"/>
        <v/>
      </c>
      <c r="AA178" t="str">
        <f>IFERROR(MATCH(ROWS($AA$5:AA178),$Z$5:$Z$1004,0),"")</f>
        <v/>
      </c>
      <c r="AB178" t="str">
        <f t="shared" si="5"/>
        <v/>
      </c>
    </row>
    <row r="179" spans="1:28" ht="30" customHeight="1" x14ac:dyDescent="0.2">
      <c r="A179" s="22" t="str">
        <f>IF($AB179="","",INDEX('RobotLookup Clean'!$B:$B,$AB179))</f>
        <v/>
      </c>
      <c r="B179" s="22" t="str">
        <f>IF($AB179="","",INDEX('RobotLookup Clean'!$D:$D,$AB179))</f>
        <v/>
      </c>
      <c r="C179" s="22"/>
      <c r="D179" s="22"/>
      <c r="E179" s="22"/>
      <c r="X179" t="str">
        <f>IF(AND(INDEX('RobotLookup Clean'!$E:$E,ROW()-3)="Senior",INDEX('RobotLookup Clean'!$AF:$AF,ROW()-3)=1),ROW()-3,"")</f>
        <v/>
      </c>
      <c r="Y179" t="str">
        <f>IF($X179="","",INDEX('RobotLookup Clean'!$B:$B,$X179))</f>
        <v/>
      </c>
      <c r="Z179" t="str">
        <f t="shared" si="4"/>
        <v/>
      </c>
      <c r="AA179" t="str">
        <f>IFERROR(MATCH(ROWS($AA$5:AA179),$Z$5:$Z$1004,0),"")</f>
        <v/>
      </c>
      <c r="AB179" t="str">
        <f t="shared" si="5"/>
        <v/>
      </c>
    </row>
    <row r="180" spans="1:28" ht="30" customHeight="1" x14ac:dyDescent="0.2">
      <c r="A180" s="22" t="str">
        <f>IF($AB180="","",INDEX('RobotLookup Clean'!$B:$B,$AB180))</f>
        <v/>
      </c>
      <c r="B180" s="22" t="str">
        <f>IF($AB180="","",INDEX('RobotLookup Clean'!$D:$D,$AB180))</f>
        <v/>
      </c>
      <c r="C180" s="22"/>
      <c r="D180" s="22"/>
      <c r="E180" s="22"/>
      <c r="X180" t="str">
        <f>IF(AND(INDEX('RobotLookup Clean'!$E:$E,ROW()-3)="Senior",INDEX('RobotLookup Clean'!$AF:$AF,ROW()-3)=1),ROW()-3,"")</f>
        <v/>
      </c>
      <c r="Y180" t="str">
        <f>IF($X180="","",INDEX('RobotLookup Clean'!$B:$B,$X180))</f>
        <v/>
      </c>
      <c r="Z180" t="str">
        <f t="shared" si="4"/>
        <v/>
      </c>
      <c r="AA180" t="str">
        <f>IFERROR(MATCH(ROWS($AA$5:AA180),$Z$5:$Z$1004,0),"")</f>
        <v/>
      </c>
      <c r="AB180" t="str">
        <f t="shared" si="5"/>
        <v/>
      </c>
    </row>
    <row r="181" spans="1:28" ht="30" customHeight="1" x14ac:dyDescent="0.2">
      <c r="A181" s="22" t="str">
        <f>IF($AB181="","",INDEX('RobotLookup Clean'!$B:$B,$AB181))</f>
        <v/>
      </c>
      <c r="B181" s="22" t="str">
        <f>IF($AB181="","",INDEX('RobotLookup Clean'!$D:$D,$AB181))</f>
        <v/>
      </c>
      <c r="C181" s="22"/>
      <c r="D181" s="22"/>
      <c r="E181" s="22"/>
      <c r="X181" t="str">
        <f>IF(AND(INDEX('RobotLookup Clean'!$E:$E,ROW()-3)="Senior",INDEX('RobotLookup Clean'!$AF:$AF,ROW()-3)=1),ROW()-3,"")</f>
        <v/>
      </c>
      <c r="Y181" t="str">
        <f>IF($X181="","",INDEX('RobotLookup Clean'!$B:$B,$X181))</f>
        <v/>
      </c>
      <c r="Z181" t="str">
        <f t="shared" si="4"/>
        <v/>
      </c>
      <c r="AA181" t="str">
        <f>IFERROR(MATCH(ROWS($AA$5:AA181),$Z$5:$Z$1004,0),"")</f>
        <v/>
      </c>
      <c r="AB181" t="str">
        <f t="shared" si="5"/>
        <v/>
      </c>
    </row>
    <row r="182" spans="1:28" ht="30" customHeight="1" x14ac:dyDescent="0.2">
      <c r="A182" s="22" t="str">
        <f>IF($AB182="","",INDEX('RobotLookup Clean'!$B:$B,$AB182))</f>
        <v/>
      </c>
      <c r="B182" s="22" t="str">
        <f>IF($AB182="","",INDEX('RobotLookup Clean'!$D:$D,$AB182))</f>
        <v/>
      </c>
      <c r="C182" s="22"/>
      <c r="D182" s="22"/>
      <c r="E182" s="22"/>
      <c r="X182" t="str">
        <f>IF(AND(INDEX('RobotLookup Clean'!$E:$E,ROW()-3)="Senior",INDEX('RobotLookup Clean'!$AF:$AF,ROW()-3)=1),ROW()-3,"")</f>
        <v/>
      </c>
      <c r="Y182" t="str">
        <f>IF($X182="","",INDEX('RobotLookup Clean'!$B:$B,$X182))</f>
        <v/>
      </c>
      <c r="Z182" t="str">
        <f t="shared" si="4"/>
        <v/>
      </c>
      <c r="AA182" t="str">
        <f>IFERROR(MATCH(ROWS($AA$5:AA182),$Z$5:$Z$1004,0),"")</f>
        <v/>
      </c>
      <c r="AB182" t="str">
        <f t="shared" si="5"/>
        <v/>
      </c>
    </row>
    <row r="183" spans="1:28" ht="30" customHeight="1" x14ac:dyDescent="0.2">
      <c r="A183" s="22" t="str">
        <f>IF($AB183="","",INDEX('RobotLookup Clean'!$B:$B,$AB183))</f>
        <v/>
      </c>
      <c r="B183" s="22" t="str">
        <f>IF($AB183="","",INDEX('RobotLookup Clean'!$D:$D,$AB183))</f>
        <v/>
      </c>
      <c r="C183" s="22"/>
      <c r="D183" s="22"/>
      <c r="E183" s="22"/>
      <c r="X183" t="str">
        <f>IF(AND(INDEX('RobotLookup Clean'!$E:$E,ROW()-3)="Senior",INDEX('RobotLookup Clean'!$AF:$AF,ROW()-3)=1),ROW()-3,"")</f>
        <v/>
      </c>
      <c r="Y183" t="str">
        <f>IF($X183="","",INDEX('RobotLookup Clean'!$B:$B,$X183))</f>
        <v/>
      </c>
      <c r="Z183" t="str">
        <f t="shared" si="4"/>
        <v/>
      </c>
      <c r="AA183" t="str">
        <f>IFERROR(MATCH(ROWS($AA$5:AA183),$Z$5:$Z$1004,0),"")</f>
        <v/>
      </c>
      <c r="AB183" t="str">
        <f t="shared" si="5"/>
        <v/>
      </c>
    </row>
    <row r="184" spans="1:28" ht="30" customHeight="1" x14ac:dyDescent="0.2">
      <c r="A184" s="22" t="str">
        <f>IF($AB184="","",INDEX('RobotLookup Clean'!$B:$B,$AB184))</f>
        <v/>
      </c>
      <c r="B184" s="22" t="str">
        <f>IF($AB184="","",INDEX('RobotLookup Clean'!$D:$D,$AB184))</f>
        <v/>
      </c>
      <c r="C184" s="22"/>
      <c r="D184" s="22"/>
      <c r="E184" s="22"/>
      <c r="X184" t="str">
        <f>IF(AND(INDEX('RobotLookup Clean'!$E:$E,ROW()-3)="Senior",INDEX('RobotLookup Clean'!$AF:$AF,ROW()-3)=1),ROW()-3,"")</f>
        <v/>
      </c>
      <c r="Y184" t="str">
        <f>IF($X184="","",INDEX('RobotLookup Clean'!$B:$B,$X184))</f>
        <v/>
      </c>
      <c r="Z184" t="str">
        <f t="shared" si="4"/>
        <v/>
      </c>
      <c r="AA184" t="str">
        <f>IFERROR(MATCH(ROWS($AA$5:AA184),$Z$5:$Z$1004,0),"")</f>
        <v/>
      </c>
      <c r="AB184" t="str">
        <f t="shared" si="5"/>
        <v/>
      </c>
    </row>
    <row r="185" spans="1:28" ht="30" customHeight="1" x14ac:dyDescent="0.2">
      <c r="A185" s="22" t="str">
        <f>IF($AB185="","",INDEX('RobotLookup Clean'!$B:$B,$AB185))</f>
        <v/>
      </c>
      <c r="B185" s="22" t="str">
        <f>IF($AB185="","",INDEX('RobotLookup Clean'!$D:$D,$AB185))</f>
        <v/>
      </c>
      <c r="C185" s="22"/>
      <c r="D185" s="22"/>
      <c r="E185" s="22"/>
      <c r="X185" t="str">
        <f>IF(AND(INDEX('RobotLookup Clean'!$E:$E,ROW()-3)="Senior",INDEX('RobotLookup Clean'!$AF:$AF,ROW()-3)=1),ROW()-3,"")</f>
        <v/>
      </c>
      <c r="Y185" t="str">
        <f>IF($X185="","",INDEX('RobotLookup Clean'!$B:$B,$X185))</f>
        <v/>
      </c>
      <c r="Z185" t="str">
        <f t="shared" si="4"/>
        <v/>
      </c>
      <c r="AA185" t="str">
        <f>IFERROR(MATCH(ROWS($AA$5:AA185),$Z$5:$Z$1004,0),"")</f>
        <v/>
      </c>
      <c r="AB185" t="str">
        <f t="shared" si="5"/>
        <v/>
      </c>
    </row>
    <row r="186" spans="1:28" ht="30" customHeight="1" x14ac:dyDescent="0.2">
      <c r="A186" s="22" t="str">
        <f>IF($AB186="","",INDEX('RobotLookup Clean'!$B:$B,$AB186))</f>
        <v/>
      </c>
      <c r="B186" s="22" t="str">
        <f>IF($AB186="","",INDEX('RobotLookup Clean'!$D:$D,$AB186))</f>
        <v/>
      </c>
      <c r="C186" s="22"/>
      <c r="D186" s="22"/>
      <c r="E186" s="22"/>
      <c r="X186" t="str">
        <f>IF(AND(INDEX('RobotLookup Clean'!$E:$E,ROW()-3)="Senior",INDEX('RobotLookup Clean'!$AF:$AF,ROW()-3)=1),ROW()-3,"")</f>
        <v/>
      </c>
      <c r="Y186" t="str">
        <f>IF($X186="","",INDEX('RobotLookup Clean'!$B:$B,$X186))</f>
        <v/>
      </c>
      <c r="Z186" t="str">
        <f t="shared" si="4"/>
        <v/>
      </c>
      <c r="AA186" t="str">
        <f>IFERROR(MATCH(ROWS($AA$5:AA186),$Z$5:$Z$1004,0),"")</f>
        <v/>
      </c>
      <c r="AB186" t="str">
        <f t="shared" si="5"/>
        <v/>
      </c>
    </row>
    <row r="187" spans="1:28" ht="30" customHeight="1" x14ac:dyDescent="0.2">
      <c r="A187" s="22" t="str">
        <f>IF($AB187="","",INDEX('RobotLookup Clean'!$B:$B,$AB187))</f>
        <v/>
      </c>
      <c r="B187" s="22" t="str">
        <f>IF($AB187="","",INDEX('RobotLookup Clean'!$D:$D,$AB187))</f>
        <v/>
      </c>
      <c r="C187" s="22"/>
      <c r="D187" s="22"/>
      <c r="E187" s="22"/>
      <c r="X187" t="str">
        <f>IF(AND(INDEX('RobotLookup Clean'!$E:$E,ROW()-3)="Senior",INDEX('RobotLookup Clean'!$AF:$AF,ROW()-3)=1),ROW()-3,"")</f>
        <v/>
      </c>
      <c r="Y187" t="str">
        <f>IF($X187="","",INDEX('RobotLookup Clean'!$B:$B,$X187))</f>
        <v/>
      </c>
      <c r="Z187" t="str">
        <f t="shared" si="4"/>
        <v/>
      </c>
      <c r="AA187" t="str">
        <f>IFERROR(MATCH(ROWS($AA$5:AA187),$Z$5:$Z$1004,0),"")</f>
        <v/>
      </c>
      <c r="AB187" t="str">
        <f t="shared" si="5"/>
        <v/>
      </c>
    </row>
    <row r="188" spans="1:28" ht="30" customHeight="1" x14ac:dyDescent="0.2">
      <c r="A188" s="22" t="str">
        <f>IF($AB188="","",INDEX('RobotLookup Clean'!$B:$B,$AB188))</f>
        <v/>
      </c>
      <c r="B188" s="22" t="str">
        <f>IF($AB188="","",INDEX('RobotLookup Clean'!$D:$D,$AB188))</f>
        <v/>
      </c>
      <c r="C188" s="22"/>
      <c r="D188" s="22"/>
      <c r="E188" s="22"/>
      <c r="X188" t="str">
        <f>IF(AND(INDEX('RobotLookup Clean'!$E:$E,ROW()-3)="Senior",INDEX('RobotLookup Clean'!$AF:$AF,ROW()-3)=1),ROW()-3,"")</f>
        <v/>
      </c>
      <c r="Y188" t="str">
        <f>IF($X188="","",INDEX('RobotLookup Clean'!$B:$B,$X188))</f>
        <v/>
      </c>
      <c r="Z188" t="str">
        <f t="shared" si="4"/>
        <v/>
      </c>
      <c r="AA188" t="str">
        <f>IFERROR(MATCH(ROWS($AA$5:AA188),$Z$5:$Z$1004,0),"")</f>
        <v/>
      </c>
      <c r="AB188" t="str">
        <f t="shared" si="5"/>
        <v/>
      </c>
    </row>
    <row r="189" spans="1:28" ht="30" customHeight="1" x14ac:dyDescent="0.2">
      <c r="A189" s="22" t="str">
        <f>IF($AB189="","",INDEX('RobotLookup Clean'!$B:$B,$AB189))</f>
        <v/>
      </c>
      <c r="B189" s="22" t="str">
        <f>IF($AB189="","",INDEX('RobotLookup Clean'!$D:$D,$AB189))</f>
        <v/>
      </c>
      <c r="C189" s="22"/>
      <c r="D189" s="22"/>
      <c r="E189" s="22"/>
      <c r="X189" t="str">
        <f>IF(AND(INDEX('RobotLookup Clean'!$E:$E,ROW()-3)="Senior",INDEX('RobotLookup Clean'!$AF:$AF,ROW()-3)=1),ROW()-3,"")</f>
        <v/>
      </c>
      <c r="Y189" t="str">
        <f>IF($X189="","",INDEX('RobotLookup Clean'!$B:$B,$X189))</f>
        <v/>
      </c>
      <c r="Z189" t="str">
        <f t="shared" si="4"/>
        <v/>
      </c>
      <c r="AA189" t="str">
        <f>IFERROR(MATCH(ROWS($AA$5:AA189),$Z$5:$Z$1004,0),"")</f>
        <v/>
      </c>
      <c r="AB189" t="str">
        <f t="shared" si="5"/>
        <v/>
      </c>
    </row>
    <row r="190" spans="1:28" ht="30" customHeight="1" x14ac:dyDescent="0.2">
      <c r="A190" s="22" t="str">
        <f>IF($AB190="","",INDEX('RobotLookup Clean'!$B:$B,$AB190))</f>
        <v/>
      </c>
      <c r="B190" s="22" t="str">
        <f>IF($AB190="","",INDEX('RobotLookup Clean'!$D:$D,$AB190))</f>
        <v/>
      </c>
      <c r="C190" s="22"/>
      <c r="D190" s="22"/>
      <c r="E190" s="22"/>
      <c r="X190" t="str">
        <f>IF(AND(INDEX('RobotLookup Clean'!$E:$E,ROW()-3)="Senior",INDEX('RobotLookup Clean'!$AF:$AF,ROW()-3)=1),ROW()-3,"")</f>
        <v/>
      </c>
      <c r="Y190" t="str">
        <f>IF($X190="","",INDEX('RobotLookup Clean'!$B:$B,$X190))</f>
        <v/>
      </c>
      <c r="Z190" t="str">
        <f t="shared" si="4"/>
        <v/>
      </c>
      <c r="AA190" t="str">
        <f>IFERROR(MATCH(ROWS($AA$5:AA190),$Z$5:$Z$1004,0),"")</f>
        <v/>
      </c>
      <c r="AB190" t="str">
        <f t="shared" si="5"/>
        <v/>
      </c>
    </row>
    <row r="191" spans="1:28" ht="30" customHeight="1" x14ac:dyDescent="0.2">
      <c r="A191" s="22" t="str">
        <f>IF($AB191="","",INDEX('RobotLookup Clean'!$B:$B,$AB191))</f>
        <v/>
      </c>
      <c r="B191" s="22" t="str">
        <f>IF($AB191="","",INDEX('RobotLookup Clean'!$D:$D,$AB191))</f>
        <v/>
      </c>
      <c r="C191" s="22"/>
      <c r="D191" s="22"/>
      <c r="E191" s="22"/>
      <c r="X191" t="str">
        <f>IF(AND(INDEX('RobotLookup Clean'!$E:$E,ROW()-3)="Senior",INDEX('RobotLookup Clean'!$AF:$AF,ROW()-3)=1),ROW()-3,"")</f>
        <v/>
      </c>
      <c r="Y191" t="str">
        <f>IF($X191="","",INDEX('RobotLookup Clean'!$B:$B,$X191))</f>
        <v/>
      </c>
      <c r="Z191" t="str">
        <f t="shared" si="4"/>
        <v/>
      </c>
      <c r="AA191" t="str">
        <f>IFERROR(MATCH(ROWS($AA$5:AA191),$Z$5:$Z$1004,0),"")</f>
        <v/>
      </c>
      <c r="AB191" t="str">
        <f t="shared" si="5"/>
        <v/>
      </c>
    </row>
    <row r="192" spans="1:28" ht="30" customHeight="1" x14ac:dyDescent="0.2">
      <c r="A192" s="22" t="str">
        <f>IF($AB192="","",INDEX('RobotLookup Clean'!$B:$B,$AB192))</f>
        <v/>
      </c>
      <c r="B192" s="22" t="str">
        <f>IF($AB192="","",INDEX('RobotLookup Clean'!$D:$D,$AB192))</f>
        <v/>
      </c>
      <c r="C192" s="22"/>
      <c r="D192" s="22"/>
      <c r="E192" s="22"/>
      <c r="X192" t="str">
        <f>IF(AND(INDEX('RobotLookup Clean'!$E:$E,ROW()-3)="Senior",INDEX('RobotLookup Clean'!$AF:$AF,ROW()-3)=1),ROW()-3,"")</f>
        <v/>
      </c>
      <c r="Y192" t="str">
        <f>IF($X192="","",INDEX('RobotLookup Clean'!$B:$B,$X192))</f>
        <v/>
      </c>
      <c r="Z192" t="str">
        <f t="shared" si="4"/>
        <v/>
      </c>
      <c r="AA192" t="str">
        <f>IFERROR(MATCH(ROWS($AA$5:AA192),$Z$5:$Z$1004,0),"")</f>
        <v/>
      </c>
      <c r="AB192" t="str">
        <f t="shared" si="5"/>
        <v/>
      </c>
    </row>
    <row r="193" spans="1:28" ht="30" customHeight="1" x14ac:dyDescent="0.2">
      <c r="A193" s="22" t="str">
        <f>IF($AB193="","",INDEX('RobotLookup Clean'!$B:$B,$AB193))</f>
        <v/>
      </c>
      <c r="B193" s="22" t="str">
        <f>IF($AB193="","",INDEX('RobotLookup Clean'!$D:$D,$AB193))</f>
        <v/>
      </c>
      <c r="C193" s="22"/>
      <c r="D193" s="22"/>
      <c r="E193" s="22"/>
      <c r="X193" t="str">
        <f>IF(AND(INDEX('RobotLookup Clean'!$E:$E,ROW()-3)="Senior",INDEX('RobotLookup Clean'!$AF:$AF,ROW()-3)=1),ROW()-3,"")</f>
        <v/>
      </c>
      <c r="Y193" t="str">
        <f>IF($X193="","",INDEX('RobotLookup Clean'!$B:$B,$X193))</f>
        <v/>
      </c>
      <c r="Z193" t="str">
        <f t="shared" si="4"/>
        <v/>
      </c>
      <c r="AA193" t="str">
        <f>IFERROR(MATCH(ROWS($AA$5:AA193),$Z$5:$Z$1004,0),"")</f>
        <v/>
      </c>
      <c r="AB193" t="str">
        <f t="shared" si="5"/>
        <v/>
      </c>
    </row>
    <row r="194" spans="1:28" ht="30" customHeight="1" x14ac:dyDescent="0.2">
      <c r="A194" s="22" t="str">
        <f>IF($AB194="","",INDEX('RobotLookup Clean'!$B:$B,$AB194))</f>
        <v/>
      </c>
      <c r="B194" s="22" t="str">
        <f>IF($AB194="","",INDEX('RobotLookup Clean'!$D:$D,$AB194))</f>
        <v/>
      </c>
      <c r="C194" s="22"/>
      <c r="D194" s="22"/>
      <c r="E194" s="22"/>
      <c r="X194" t="str">
        <f>IF(AND(INDEX('RobotLookup Clean'!$E:$E,ROW()-3)="Senior",INDEX('RobotLookup Clean'!$AF:$AF,ROW()-3)=1),ROW()-3,"")</f>
        <v/>
      </c>
      <c r="Y194" t="str">
        <f>IF($X194="","",INDEX('RobotLookup Clean'!$B:$B,$X194))</f>
        <v/>
      </c>
      <c r="Z194" t="str">
        <f t="shared" si="4"/>
        <v/>
      </c>
      <c r="AA194" t="str">
        <f>IFERROR(MATCH(ROWS($AA$5:AA194),$Z$5:$Z$1004,0),"")</f>
        <v/>
      </c>
      <c r="AB194" t="str">
        <f t="shared" si="5"/>
        <v/>
      </c>
    </row>
    <row r="195" spans="1:28" ht="30" customHeight="1" x14ac:dyDescent="0.2">
      <c r="A195" s="22" t="str">
        <f>IF($AB195="","",INDEX('RobotLookup Clean'!$B:$B,$AB195))</f>
        <v/>
      </c>
      <c r="B195" s="22" t="str">
        <f>IF($AB195="","",INDEX('RobotLookup Clean'!$D:$D,$AB195))</f>
        <v/>
      </c>
      <c r="C195" s="22"/>
      <c r="D195" s="22"/>
      <c r="E195" s="22"/>
      <c r="X195" t="str">
        <f>IF(AND(INDEX('RobotLookup Clean'!$E:$E,ROW()-3)="Senior",INDEX('RobotLookup Clean'!$AF:$AF,ROW()-3)=1),ROW()-3,"")</f>
        <v/>
      </c>
      <c r="Y195" t="str">
        <f>IF($X195="","",INDEX('RobotLookup Clean'!$B:$B,$X195))</f>
        <v/>
      </c>
      <c r="Z195" t="str">
        <f t="shared" si="4"/>
        <v/>
      </c>
      <c r="AA195" t="str">
        <f>IFERROR(MATCH(ROWS($AA$5:AA195),$Z$5:$Z$1004,0),"")</f>
        <v/>
      </c>
      <c r="AB195" t="str">
        <f t="shared" si="5"/>
        <v/>
      </c>
    </row>
    <row r="196" spans="1:28" ht="30" customHeight="1" x14ac:dyDescent="0.2">
      <c r="A196" s="22" t="str">
        <f>IF($AB196="","",INDEX('RobotLookup Clean'!$B:$B,$AB196))</f>
        <v/>
      </c>
      <c r="B196" s="22" t="str">
        <f>IF($AB196="","",INDEX('RobotLookup Clean'!$D:$D,$AB196))</f>
        <v/>
      </c>
      <c r="C196" s="22"/>
      <c r="D196" s="22"/>
      <c r="E196" s="22"/>
      <c r="X196" t="str">
        <f>IF(AND(INDEX('RobotLookup Clean'!$E:$E,ROW()-3)="Senior",INDEX('RobotLookup Clean'!$AF:$AF,ROW()-3)=1),ROW()-3,"")</f>
        <v/>
      </c>
      <c r="Y196" t="str">
        <f>IF($X196="","",INDEX('RobotLookup Clean'!$B:$B,$X196))</f>
        <v/>
      </c>
      <c r="Z196" t="str">
        <f t="shared" si="4"/>
        <v/>
      </c>
      <c r="AA196" t="str">
        <f>IFERROR(MATCH(ROWS($AA$5:AA196),$Z$5:$Z$1004,0),"")</f>
        <v/>
      </c>
      <c r="AB196" t="str">
        <f t="shared" si="5"/>
        <v/>
      </c>
    </row>
    <row r="197" spans="1:28" ht="30" customHeight="1" x14ac:dyDescent="0.2">
      <c r="A197" s="22" t="str">
        <f>IF($AB197="","",INDEX('RobotLookup Clean'!$B:$B,$AB197))</f>
        <v/>
      </c>
      <c r="B197" s="22" t="str">
        <f>IF($AB197="","",INDEX('RobotLookup Clean'!$D:$D,$AB197))</f>
        <v/>
      </c>
      <c r="C197" s="22"/>
      <c r="D197" s="22"/>
      <c r="E197" s="22"/>
      <c r="X197" t="str">
        <f>IF(AND(INDEX('RobotLookup Clean'!$E:$E,ROW()-3)="Senior",INDEX('RobotLookup Clean'!$AF:$AF,ROW()-3)=1),ROW()-3,"")</f>
        <v/>
      </c>
      <c r="Y197" t="str">
        <f>IF($X197="","",INDEX('RobotLookup Clean'!$B:$B,$X197))</f>
        <v/>
      </c>
      <c r="Z197" t="str">
        <f t="shared" ref="Z197:Z260" si="6">IF($X197="","",SUMPRODUCT(($X$5:$X$1004&lt;&gt;"")*($Y$5:$Y$1004&lt;$Y197))+SUMPRODUCT(($X$5:$X$1004&lt;&gt;"")*($Y$5:$Y$1004=$Y197)*($X$5:$X$1004&lt;$X197))+1)</f>
        <v/>
      </c>
      <c r="AA197" t="str">
        <f>IFERROR(MATCH(ROWS($AA$5:AA197),$Z$5:$Z$1004,0),"")</f>
        <v/>
      </c>
      <c r="AB197" t="str">
        <f t="shared" ref="AB197:AB260" si="7">IF($AA197="","",INDEX($X$5:$X$1004,$AA197))</f>
        <v/>
      </c>
    </row>
    <row r="198" spans="1:28" ht="30" customHeight="1" x14ac:dyDescent="0.2">
      <c r="A198" s="22" t="str">
        <f>IF($AB198="","",INDEX('RobotLookup Clean'!$B:$B,$AB198))</f>
        <v/>
      </c>
      <c r="B198" s="22" t="str">
        <f>IF($AB198="","",INDEX('RobotLookup Clean'!$D:$D,$AB198))</f>
        <v/>
      </c>
      <c r="C198" s="22"/>
      <c r="D198" s="22"/>
      <c r="E198" s="22"/>
      <c r="X198" t="str">
        <f>IF(AND(INDEX('RobotLookup Clean'!$E:$E,ROW()-3)="Senior",INDEX('RobotLookup Clean'!$AF:$AF,ROW()-3)=1),ROW()-3,"")</f>
        <v/>
      </c>
      <c r="Y198" t="str">
        <f>IF($X198="","",INDEX('RobotLookup Clean'!$B:$B,$X198))</f>
        <v/>
      </c>
      <c r="Z198" t="str">
        <f t="shared" si="6"/>
        <v/>
      </c>
      <c r="AA198" t="str">
        <f>IFERROR(MATCH(ROWS($AA$5:AA198),$Z$5:$Z$1004,0),"")</f>
        <v/>
      </c>
      <c r="AB198" t="str">
        <f t="shared" si="7"/>
        <v/>
      </c>
    </row>
    <row r="199" spans="1:28" ht="30" customHeight="1" x14ac:dyDescent="0.2">
      <c r="A199" s="22" t="str">
        <f>IF($AB199="","",INDEX('RobotLookup Clean'!$B:$B,$AB199))</f>
        <v/>
      </c>
      <c r="B199" s="22" t="str">
        <f>IF($AB199="","",INDEX('RobotLookup Clean'!$D:$D,$AB199))</f>
        <v/>
      </c>
      <c r="C199" s="22"/>
      <c r="D199" s="22"/>
      <c r="E199" s="22"/>
      <c r="X199" t="str">
        <f>IF(AND(INDEX('RobotLookup Clean'!$E:$E,ROW()-3)="Senior",INDEX('RobotLookup Clean'!$AF:$AF,ROW()-3)=1),ROW()-3,"")</f>
        <v/>
      </c>
      <c r="Y199" t="str">
        <f>IF($X199="","",INDEX('RobotLookup Clean'!$B:$B,$X199))</f>
        <v/>
      </c>
      <c r="Z199" t="str">
        <f t="shared" si="6"/>
        <v/>
      </c>
      <c r="AA199" t="str">
        <f>IFERROR(MATCH(ROWS($AA$5:AA199),$Z$5:$Z$1004,0),"")</f>
        <v/>
      </c>
      <c r="AB199" t="str">
        <f t="shared" si="7"/>
        <v/>
      </c>
    </row>
    <row r="200" spans="1:28" ht="30" customHeight="1" x14ac:dyDescent="0.2">
      <c r="A200" s="22" t="str">
        <f>IF($AB200="","",INDEX('RobotLookup Clean'!$B:$B,$AB200))</f>
        <v/>
      </c>
      <c r="B200" s="22" t="str">
        <f>IF($AB200="","",INDEX('RobotLookup Clean'!$D:$D,$AB200))</f>
        <v/>
      </c>
      <c r="C200" s="22"/>
      <c r="D200" s="22"/>
      <c r="E200" s="22"/>
      <c r="X200" t="str">
        <f>IF(AND(INDEX('RobotLookup Clean'!$E:$E,ROW()-3)="Senior",INDEX('RobotLookup Clean'!$AF:$AF,ROW()-3)=1),ROW()-3,"")</f>
        <v/>
      </c>
      <c r="Y200" t="str">
        <f>IF($X200="","",INDEX('RobotLookup Clean'!$B:$B,$X200))</f>
        <v/>
      </c>
      <c r="Z200" t="str">
        <f t="shared" si="6"/>
        <v/>
      </c>
      <c r="AA200" t="str">
        <f>IFERROR(MATCH(ROWS($AA$5:AA200),$Z$5:$Z$1004,0),"")</f>
        <v/>
      </c>
      <c r="AB200" t="str">
        <f t="shared" si="7"/>
        <v/>
      </c>
    </row>
    <row r="201" spans="1:28" ht="30" customHeight="1" x14ac:dyDescent="0.2">
      <c r="A201" s="22" t="str">
        <f>IF($AB201="","",INDEX('RobotLookup Clean'!$B:$B,$AB201))</f>
        <v/>
      </c>
      <c r="B201" s="22" t="str">
        <f>IF($AB201="","",INDEX('RobotLookup Clean'!$D:$D,$AB201))</f>
        <v/>
      </c>
      <c r="C201" s="22"/>
      <c r="D201" s="22"/>
      <c r="E201" s="22"/>
      <c r="X201" t="str">
        <f>IF(AND(INDEX('RobotLookup Clean'!$E:$E,ROW()-3)="Senior",INDEX('RobotLookup Clean'!$AF:$AF,ROW()-3)=1),ROW()-3,"")</f>
        <v/>
      </c>
      <c r="Y201" t="str">
        <f>IF($X201="","",INDEX('RobotLookup Clean'!$B:$B,$X201))</f>
        <v/>
      </c>
      <c r="Z201" t="str">
        <f t="shared" si="6"/>
        <v/>
      </c>
      <c r="AA201" t="str">
        <f>IFERROR(MATCH(ROWS($AA$5:AA201),$Z$5:$Z$1004,0),"")</f>
        <v/>
      </c>
      <c r="AB201" t="str">
        <f t="shared" si="7"/>
        <v/>
      </c>
    </row>
    <row r="202" spans="1:28" ht="30" customHeight="1" x14ac:dyDescent="0.2">
      <c r="A202" s="22" t="str">
        <f>IF($AB202="","",INDEX('RobotLookup Clean'!$B:$B,$AB202))</f>
        <v/>
      </c>
      <c r="B202" s="22" t="str">
        <f>IF($AB202="","",INDEX('RobotLookup Clean'!$D:$D,$AB202))</f>
        <v/>
      </c>
      <c r="C202" s="22"/>
      <c r="D202" s="22"/>
      <c r="E202" s="22"/>
      <c r="X202" t="str">
        <f>IF(AND(INDEX('RobotLookup Clean'!$E:$E,ROW()-3)="Senior",INDEX('RobotLookup Clean'!$AF:$AF,ROW()-3)=1),ROW()-3,"")</f>
        <v/>
      </c>
      <c r="Y202" t="str">
        <f>IF($X202="","",INDEX('RobotLookup Clean'!$B:$B,$X202))</f>
        <v/>
      </c>
      <c r="Z202" t="str">
        <f t="shared" si="6"/>
        <v/>
      </c>
      <c r="AA202" t="str">
        <f>IFERROR(MATCH(ROWS($AA$5:AA202),$Z$5:$Z$1004,0),"")</f>
        <v/>
      </c>
      <c r="AB202" t="str">
        <f t="shared" si="7"/>
        <v/>
      </c>
    </row>
    <row r="203" spans="1:28" ht="30" customHeight="1" x14ac:dyDescent="0.2">
      <c r="A203" s="22" t="str">
        <f>IF($AB203="","",INDEX('RobotLookup Clean'!$B:$B,$AB203))</f>
        <v/>
      </c>
      <c r="B203" s="22" t="str">
        <f>IF($AB203="","",INDEX('RobotLookup Clean'!$D:$D,$AB203))</f>
        <v/>
      </c>
      <c r="C203" s="22"/>
      <c r="D203" s="22"/>
      <c r="E203" s="22"/>
      <c r="X203" t="str">
        <f>IF(AND(INDEX('RobotLookup Clean'!$E:$E,ROW()-3)="Senior",INDEX('RobotLookup Clean'!$AF:$AF,ROW()-3)=1),ROW()-3,"")</f>
        <v/>
      </c>
      <c r="Y203" t="str">
        <f>IF($X203="","",INDEX('RobotLookup Clean'!$B:$B,$X203))</f>
        <v/>
      </c>
      <c r="Z203" t="str">
        <f t="shared" si="6"/>
        <v/>
      </c>
      <c r="AA203" t="str">
        <f>IFERROR(MATCH(ROWS($AA$5:AA203),$Z$5:$Z$1004,0),"")</f>
        <v/>
      </c>
      <c r="AB203" t="str">
        <f t="shared" si="7"/>
        <v/>
      </c>
    </row>
    <row r="204" spans="1:28" ht="30" customHeight="1" x14ac:dyDescent="0.2">
      <c r="A204" s="22" t="str">
        <f>IF($AB204="","",INDEX('RobotLookup Clean'!$B:$B,$AB204))</f>
        <v/>
      </c>
      <c r="B204" s="22" t="str">
        <f>IF($AB204="","",INDEX('RobotLookup Clean'!$D:$D,$AB204))</f>
        <v/>
      </c>
      <c r="C204" s="22"/>
      <c r="D204" s="22"/>
      <c r="E204" s="22"/>
      <c r="X204" t="str">
        <f>IF(AND(INDEX('RobotLookup Clean'!$E:$E,ROW()-3)="Senior",INDEX('RobotLookup Clean'!$AF:$AF,ROW()-3)=1),ROW()-3,"")</f>
        <v/>
      </c>
      <c r="Y204" t="str">
        <f>IF($X204="","",INDEX('RobotLookup Clean'!$B:$B,$X204))</f>
        <v/>
      </c>
      <c r="Z204" t="str">
        <f t="shared" si="6"/>
        <v/>
      </c>
      <c r="AA204" t="str">
        <f>IFERROR(MATCH(ROWS($AA$5:AA204),$Z$5:$Z$1004,0),"")</f>
        <v/>
      </c>
      <c r="AB204" t="str">
        <f t="shared" si="7"/>
        <v/>
      </c>
    </row>
    <row r="205" spans="1:28" ht="30" customHeight="1" x14ac:dyDescent="0.2">
      <c r="A205" s="22" t="str">
        <f>IF($AB205="","",INDEX('RobotLookup Clean'!$B:$B,$AB205))</f>
        <v/>
      </c>
      <c r="B205" s="22" t="str">
        <f>IF($AB205="","",INDEX('RobotLookup Clean'!$D:$D,$AB205))</f>
        <v/>
      </c>
      <c r="C205" s="22"/>
      <c r="D205" s="22"/>
      <c r="E205" s="22"/>
      <c r="X205" t="str">
        <f>IF(AND(INDEX('RobotLookup Clean'!$E:$E,ROW()-3)="Senior",INDEX('RobotLookup Clean'!$AF:$AF,ROW()-3)=1),ROW()-3,"")</f>
        <v/>
      </c>
      <c r="Y205" t="str">
        <f>IF($X205="","",INDEX('RobotLookup Clean'!$B:$B,$X205))</f>
        <v/>
      </c>
      <c r="Z205" t="str">
        <f t="shared" si="6"/>
        <v/>
      </c>
      <c r="AA205" t="str">
        <f>IFERROR(MATCH(ROWS($AA$5:AA205),$Z$5:$Z$1004,0),"")</f>
        <v/>
      </c>
      <c r="AB205" t="str">
        <f t="shared" si="7"/>
        <v/>
      </c>
    </row>
    <row r="206" spans="1:28" ht="30" customHeight="1" x14ac:dyDescent="0.2">
      <c r="A206" s="22" t="str">
        <f>IF($AB206="","",INDEX('RobotLookup Clean'!$B:$B,$AB206))</f>
        <v/>
      </c>
      <c r="B206" s="22" t="str">
        <f>IF($AB206="","",INDEX('RobotLookup Clean'!$D:$D,$AB206))</f>
        <v/>
      </c>
      <c r="C206" s="22"/>
      <c r="D206" s="22"/>
      <c r="E206" s="22"/>
      <c r="X206" t="str">
        <f>IF(AND(INDEX('RobotLookup Clean'!$E:$E,ROW()-3)="Senior",INDEX('RobotLookup Clean'!$AF:$AF,ROW()-3)=1),ROW()-3,"")</f>
        <v/>
      </c>
      <c r="Y206" t="str">
        <f>IF($X206="","",INDEX('RobotLookup Clean'!$B:$B,$X206))</f>
        <v/>
      </c>
      <c r="Z206" t="str">
        <f t="shared" si="6"/>
        <v/>
      </c>
      <c r="AA206" t="str">
        <f>IFERROR(MATCH(ROWS($AA$5:AA206),$Z$5:$Z$1004,0),"")</f>
        <v/>
      </c>
      <c r="AB206" t="str">
        <f t="shared" si="7"/>
        <v/>
      </c>
    </row>
    <row r="207" spans="1:28" ht="30" customHeight="1" x14ac:dyDescent="0.2">
      <c r="A207" s="22" t="str">
        <f>IF($AB207="","",INDEX('RobotLookup Clean'!$B:$B,$AB207))</f>
        <v/>
      </c>
      <c r="B207" s="22" t="str">
        <f>IF($AB207="","",INDEX('RobotLookup Clean'!$D:$D,$AB207))</f>
        <v/>
      </c>
      <c r="C207" s="22"/>
      <c r="D207" s="22"/>
      <c r="E207" s="22"/>
      <c r="X207" t="str">
        <f>IF(AND(INDEX('RobotLookup Clean'!$E:$E,ROW()-3)="Senior",INDEX('RobotLookup Clean'!$AF:$AF,ROW()-3)=1),ROW()-3,"")</f>
        <v/>
      </c>
      <c r="Y207" t="str">
        <f>IF($X207="","",INDEX('RobotLookup Clean'!$B:$B,$X207))</f>
        <v/>
      </c>
      <c r="Z207" t="str">
        <f t="shared" si="6"/>
        <v/>
      </c>
      <c r="AA207" t="str">
        <f>IFERROR(MATCH(ROWS($AA$5:AA207),$Z$5:$Z$1004,0),"")</f>
        <v/>
      </c>
      <c r="AB207" t="str">
        <f t="shared" si="7"/>
        <v/>
      </c>
    </row>
    <row r="208" spans="1:28" ht="30" customHeight="1" x14ac:dyDescent="0.2">
      <c r="A208" s="22" t="str">
        <f>IF($AB208="","",INDEX('RobotLookup Clean'!$B:$B,$AB208))</f>
        <v/>
      </c>
      <c r="B208" s="22" t="str">
        <f>IF($AB208="","",INDEX('RobotLookup Clean'!$D:$D,$AB208))</f>
        <v/>
      </c>
      <c r="C208" s="22"/>
      <c r="D208" s="22"/>
      <c r="E208" s="22"/>
      <c r="X208" t="str">
        <f>IF(AND(INDEX('RobotLookup Clean'!$E:$E,ROW()-3)="Senior",INDEX('RobotLookup Clean'!$AF:$AF,ROW()-3)=1),ROW()-3,"")</f>
        <v/>
      </c>
      <c r="Y208" t="str">
        <f>IF($X208="","",INDEX('RobotLookup Clean'!$B:$B,$X208))</f>
        <v/>
      </c>
      <c r="Z208" t="str">
        <f t="shared" si="6"/>
        <v/>
      </c>
      <c r="AA208" t="str">
        <f>IFERROR(MATCH(ROWS($AA$5:AA208),$Z$5:$Z$1004,0),"")</f>
        <v/>
      </c>
      <c r="AB208" t="str">
        <f t="shared" si="7"/>
        <v/>
      </c>
    </row>
    <row r="209" spans="1:28" ht="30" customHeight="1" x14ac:dyDescent="0.2">
      <c r="A209" s="22" t="str">
        <f>IF($AB209="","",INDEX('RobotLookup Clean'!$B:$B,$AB209))</f>
        <v/>
      </c>
      <c r="B209" s="22" t="str">
        <f>IF($AB209="","",INDEX('RobotLookup Clean'!$D:$D,$AB209))</f>
        <v/>
      </c>
      <c r="C209" s="22"/>
      <c r="D209" s="22"/>
      <c r="E209" s="22"/>
      <c r="X209" t="str">
        <f>IF(AND(INDEX('RobotLookup Clean'!$E:$E,ROW()-3)="Senior",INDEX('RobotLookup Clean'!$AF:$AF,ROW()-3)=1),ROW()-3,"")</f>
        <v/>
      </c>
      <c r="Y209" t="str">
        <f>IF($X209="","",INDEX('RobotLookup Clean'!$B:$B,$X209))</f>
        <v/>
      </c>
      <c r="Z209" t="str">
        <f t="shared" si="6"/>
        <v/>
      </c>
      <c r="AA209" t="str">
        <f>IFERROR(MATCH(ROWS($AA$5:AA209),$Z$5:$Z$1004,0),"")</f>
        <v/>
      </c>
      <c r="AB209" t="str">
        <f t="shared" si="7"/>
        <v/>
      </c>
    </row>
    <row r="210" spans="1:28" ht="30" customHeight="1" x14ac:dyDescent="0.2">
      <c r="A210" s="22" t="str">
        <f>IF($AB210="","",INDEX('RobotLookup Clean'!$B:$B,$AB210))</f>
        <v/>
      </c>
      <c r="B210" s="22" t="str">
        <f>IF($AB210="","",INDEX('RobotLookup Clean'!$D:$D,$AB210))</f>
        <v/>
      </c>
      <c r="C210" s="22"/>
      <c r="D210" s="22"/>
      <c r="E210" s="22"/>
      <c r="X210" t="str">
        <f>IF(AND(INDEX('RobotLookup Clean'!$E:$E,ROW()-3)="Senior",INDEX('RobotLookup Clean'!$AF:$AF,ROW()-3)=1),ROW()-3,"")</f>
        <v/>
      </c>
      <c r="Y210" t="str">
        <f>IF($X210="","",INDEX('RobotLookup Clean'!$B:$B,$X210))</f>
        <v/>
      </c>
      <c r="Z210" t="str">
        <f t="shared" si="6"/>
        <v/>
      </c>
      <c r="AA210" t="str">
        <f>IFERROR(MATCH(ROWS($AA$5:AA210),$Z$5:$Z$1004,0),"")</f>
        <v/>
      </c>
      <c r="AB210" t="str">
        <f t="shared" si="7"/>
        <v/>
      </c>
    </row>
    <row r="211" spans="1:28" ht="30" customHeight="1" x14ac:dyDescent="0.2">
      <c r="A211" s="22" t="str">
        <f>IF($AB211="","",INDEX('RobotLookup Clean'!$B:$B,$AB211))</f>
        <v/>
      </c>
      <c r="B211" s="22" t="str">
        <f>IF($AB211="","",INDEX('RobotLookup Clean'!$D:$D,$AB211))</f>
        <v/>
      </c>
      <c r="C211" s="22"/>
      <c r="D211" s="22"/>
      <c r="E211" s="22"/>
      <c r="X211" t="str">
        <f>IF(AND(INDEX('RobotLookup Clean'!$E:$E,ROW()-3)="Senior",INDEX('RobotLookup Clean'!$AF:$AF,ROW()-3)=1),ROW()-3,"")</f>
        <v/>
      </c>
      <c r="Y211" t="str">
        <f>IF($X211="","",INDEX('RobotLookup Clean'!$B:$B,$X211))</f>
        <v/>
      </c>
      <c r="Z211" t="str">
        <f t="shared" si="6"/>
        <v/>
      </c>
      <c r="AA211" t="str">
        <f>IFERROR(MATCH(ROWS($AA$5:AA211),$Z$5:$Z$1004,0),"")</f>
        <v/>
      </c>
      <c r="AB211" t="str">
        <f t="shared" si="7"/>
        <v/>
      </c>
    </row>
    <row r="212" spans="1:28" ht="30" customHeight="1" x14ac:dyDescent="0.2">
      <c r="A212" s="22" t="str">
        <f>IF($AB212="","",INDEX('RobotLookup Clean'!$B:$B,$AB212))</f>
        <v/>
      </c>
      <c r="B212" s="22" t="str">
        <f>IF($AB212="","",INDEX('RobotLookup Clean'!$D:$D,$AB212))</f>
        <v/>
      </c>
      <c r="C212" s="22"/>
      <c r="D212" s="22"/>
      <c r="E212" s="22"/>
      <c r="X212" t="str">
        <f>IF(AND(INDEX('RobotLookup Clean'!$E:$E,ROW()-3)="Senior",INDEX('RobotLookup Clean'!$AF:$AF,ROW()-3)=1),ROW()-3,"")</f>
        <v/>
      </c>
      <c r="Y212" t="str">
        <f>IF($X212="","",INDEX('RobotLookup Clean'!$B:$B,$X212))</f>
        <v/>
      </c>
      <c r="Z212" t="str">
        <f t="shared" si="6"/>
        <v/>
      </c>
      <c r="AA212" t="str">
        <f>IFERROR(MATCH(ROWS($AA$5:AA212),$Z$5:$Z$1004,0),"")</f>
        <v/>
      </c>
      <c r="AB212" t="str">
        <f t="shared" si="7"/>
        <v/>
      </c>
    </row>
    <row r="213" spans="1:28" ht="30" customHeight="1" x14ac:dyDescent="0.2">
      <c r="A213" s="22" t="str">
        <f>IF($AB213="","",INDEX('RobotLookup Clean'!$B:$B,$AB213))</f>
        <v/>
      </c>
      <c r="B213" s="22" t="str">
        <f>IF($AB213="","",INDEX('RobotLookup Clean'!$D:$D,$AB213))</f>
        <v/>
      </c>
      <c r="C213" s="22"/>
      <c r="D213" s="22"/>
      <c r="E213" s="22"/>
      <c r="X213" t="str">
        <f>IF(AND(INDEX('RobotLookup Clean'!$E:$E,ROW()-3)="Senior",INDEX('RobotLookup Clean'!$AF:$AF,ROW()-3)=1),ROW()-3,"")</f>
        <v/>
      </c>
      <c r="Y213" t="str">
        <f>IF($X213="","",INDEX('RobotLookup Clean'!$B:$B,$X213))</f>
        <v/>
      </c>
      <c r="Z213" t="str">
        <f t="shared" si="6"/>
        <v/>
      </c>
      <c r="AA213" t="str">
        <f>IFERROR(MATCH(ROWS($AA$5:AA213),$Z$5:$Z$1004,0),"")</f>
        <v/>
      </c>
      <c r="AB213" t="str">
        <f t="shared" si="7"/>
        <v/>
      </c>
    </row>
    <row r="214" spans="1:28" ht="30" customHeight="1" x14ac:dyDescent="0.2">
      <c r="A214" s="22" t="str">
        <f>IF($AB214="","",INDEX('RobotLookup Clean'!$B:$B,$AB214))</f>
        <v/>
      </c>
      <c r="B214" s="22" t="str">
        <f>IF($AB214="","",INDEX('RobotLookup Clean'!$D:$D,$AB214))</f>
        <v/>
      </c>
      <c r="C214" s="22"/>
      <c r="D214" s="22"/>
      <c r="E214" s="22"/>
      <c r="X214" t="str">
        <f>IF(AND(INDEX('RobotLookup Clean'!$E:$E,ROW()-3)="Senior",INDEX('RobotLookup Clean'!$AF:$AF,ROW()-3)=1),ROW()-3,"")</f>
        <v/>
      </c>
      <c r="Y214" t="str">
        <f>IF($X214="","",INDEX('RobotLookup Clean'!$B:$B,$X214))</f>
        <v/>
      </c>
      <c r="Z214" t="str">
        <f t="shared" si="6"/>
        <v/>
      </c>
      <c r="AA214" t="str">
        <f>IFERROR(MATCH(ROWS($AA$5:AA214),$Z$5:$Z$1004,0),"")</f>
        <v/>
      </c>
      <c r="AB214" t="str">
        <f t="shared" si="7"/>
        <v/>
      </c>
    </row>
    <row r="215" spans="1:28" ht="30" customHeight="1" x14ac:dyDescent="0.2">
      <c r="A215" s="22" t="str">
        <f>IF($AB215="","",INDEX('RobotLookup Clean'!$B:$B,$AB215))</f>
        <v/>
      </c>
      <c r="B215" s="22" t="str">
        <f>IF($AB215="","",INDEX('RobotLookup Clean'!$D:$D,$AB215))</f>
        <v/>
      </c>
      <c r="C215" s="22"/>
      <c r="D215" s="22"/>
      <c r="E215" s="22"/>
      <c r="X215" t="str">
        <f>IF(AND(INDEX('RobotLookup Clean'!$E:$E,ROW()-3)="Senior",INDEX('RobotLookup Clean'!$AF:$AF,ROW()-3)=1),ROW()-3,"")</f>
        <v/>
      </c>
      <c r="Y215" t="str">
        <f>IF($X215="","",INDEX('RobotLookup Clean'!$B:$B,$X215))</f>
        <v/>
      </c>
      <c r="Z215" t="str">
        <f t="shared" si="6"/>
        <v/>
      </c>
      <c r="AA215" t="str">
        <f>IFERROR(MATCH(ROWS($AA$5:AA215),$Z$5:$Z$1004,0),"")</f>
        <v/>
      </c>
      <c r="AB215" t="str">
        <f t="shared" si="7"/>
        <v/>
      </c>
    </row>
    <row r="216" spans="1:28" ht="30" customHeight="1" x14ac:dyDescent="0.2">
      <c r="A216" s="22" t="str">
        <f>IF($AB216="","",INDEX('RobotLookup Clean'!$B:$B,$AB216))</f>
        <v/>
      </c>
      <c r="B216" s="22" t="str">
        <f>IF($AB216="","",INDEX('RobotLookup Clean'!$D:$D,$AB216))</f>
        <v/>
      </c>
      <c r="C216" s="22"/>
      <c r="D216" s="22"/>
      <c r="E216" s="22"/>
      <c r="X216" t="str">
        <f>IF(AND(INDEX('RobotLookup Clean'!$E:$E,ROW()-3)="Senior",INDEX('RobotLookup Clean'!$AF:$AF,ROW()-3)=1),ROW()-3,"")</f>
        <v/>
      </c>
      <c r="Y216" t="str">
        <f>IF($X216="","",INDEX('RobotLookup Clean'!$B:$B,$X216))</f>
        <v/>
      </c>
      <c r="Z216" t="str">
        <f t="shared" si="6"/>
        <v/>
      </c>
      <c r="AA216" t="str">
        <f>IFERROR(MATCH(ROWS($AA$5:AA216),$Z$5:$Z$1004,0),"")</f>
        <v/>
      </c>
      <c r="AB216" t="str">
        <f t="shared" si="7"/>
        <v/>
      </c>
    </row>
    <row r="217" spans="1:28" ht="30" customHeight="1" x14ac:dyDescent="0.2">
      <c r="A217" s="22" t="str">
        <f>IF($AB217="","",INDEX('RobotLookup Clean'!$B:$B,$AB217))</f>
        <v/>
      </c>
      <c r="B217" s="22" t="str">
        <f>IF($AB217="","",INDEX('RobotLookup Clean'!$D:$D,$AB217))</f>
        <v/>
      </c>
      <c r="C217" s="22"/>
      <c r="D217" s="22"/>
      <c r="E217" s="22"/>
      <c r="X217" t="str">
        <f>IF(AND(INDEX('RobotLookup Clean'!$E:$E,ROW()-3)="Senior",INDEX('RobotLookup Clean'!$AF:$AF,ROW()-3)=1),ROW()-3,"")</f>
        <v/>
      </c>
      <c r="Y217" t="str">
        <f>IF($X217="","",INDEX('RobotLookup Clean'!$B:$B,$X217))</f>
        <v/>
      </c>
      <c r="Z217" t="str">
        <f t="shared" si="6"/>
        <v/>
      </c>
      <c r="AA217" t="str">
        <f>IFERROR(MATCH(ROWS($AA$5:AA217),$Z$5:$Z$1004,0),"")</f>
        <v/>
      </c>
      <c r="AB217" t="str">
        <f t="shared" si="7"/>
        <v/>
      </c>
    </row>
    <row r="218" spans="1:28" ht="30" customHeight="1" x14ac:dyDescent="0.2">
      <c r="A218" s="22" t="str">
        <f>IF($AB218="","",INDEX('RobotLookup Clean'!$B:$B,$AB218))</f>
        <v/>
      </c>
      <c r="B218" s="22" t="str">
        <f>IF($AB218="","",INDEX('RobotLookup Clean'!$D:$D,$AB218))</f>
        <v/>
      </c>
      <c r="C218" s="22"/>
      <c r="D218" s="22"/>
      <c r="E218" s="22"/>
      <c r="X218" t="str">
        <f>IF(AND(INDEX('RobotLookup Clean'!$E:$E,ROW()-3)="Senior",INDEX('RobotLookup Clean'!$AF:$AF,ROW()-3)=1),ROW()-3,"")</f>
        <v/>
      </c>
      <c r="Y218" t="str">
        <f>IF($X218="","",INDEX('RobotLookup Clean'!$B:$B,$X218))</f>
        <v/>
      </c>
      <c r="Z218" t="str">
        <f t="shared" si="6"/>
        <v/>
      </c>
      <c r="AA218" t="str">
        <f>IFERROR(MATCH(ROWS($AA$5:AA218),$Z$5:$Z$1004,0),"")</f>
        <v/>
      </c>
      <c r="AB218" t="str">
        <f t="shared" si="7"/>
        <v/>
      </c>
    </row>
    <row r="219" spans="1:28" ht="30" customHeight="1" x14ac:dyDescent="0.2">
      <c r="A219" s="22" t="str">
        <f>IF($AB219="","",INDEX('RobotLookup Clean'!$B:$B,$AB219))</f>
        <v/>
      </c>
      <c r="B219" s="22" t="str">
        <f>IF($AB219="","",INDEX('RobotLookup Clean'!$D:$D,$AB219))</f>
        <v/>
      </c>
      <c r="C219" s="22"/>
      <c r="D219" s="22"/>
      <c r="E219" s="22"/>
      <c r="X219" t="str">
        <f>IF(AND(INDEX('RobotLookup Clean'!$E:$E,ROW()-3)="Senior",INDEX('RobotLookup Clean'!$AF:$AF,ROW()-3)=1),ROW()-3,"")</f>
        <v/>
      </c>
      <c r="Y219" t="str">
        <f>IF($X219="","",INDEX('RobotLookup Clean'!$B:$B,$X219))</f>
        <v/>
      </c>
      <c r="Z219" t="str">
        <f t="shared" si="6"/>
        <v/>
      </c>
      <c r="AA219" t="str">
        <f>IFERROR(MATCH(ROWS($AA$5:AA219),$Z$5:$Z$1004,0),"")</f>
        <v/>
      </c>
      <c r="AB219" t="str">
        <f t="shared" si="7"/>
        <v/>
      </c>
    </row>
    <row r="220" spans="1:28" ht="30" customHeight="1" x14ac:dyDescent="0.2">
      <c r="A220" s="22" t="str">
        <f>IF($AB220="","",INDEX('RobotLookup Clean'!$B:$B,$AB220))</f>
        <v/>
      </c>
      <c r="B220" s="22" t="str">
        <f>IF($AB220="","",INDEX('RobotLookup Clean'!$D:$D,$AB220))</f>
        <v/>
      </c>
      <c r="C220" s="22"/>
      <c r="D220" s="22"/>
      <c r="E220" s="22"/>
      <c r="X220" t="str">
        <f>IF(AND(INDEX('RobotLookup Clean'!$E:$E,ROW()-3)="Senior",INDEX('RobotLookup Clean'!$AF:$AF,ROW()-3)=1),ROW()-3,"")</f>
        <v/>
      </c>
      <c r="Y220" t="str">
        <f>IF($X220="","",INDEX('RobotLookup Clean'!$B:$B,$X220))</f>
        <v/>
      </c>
      <c r="Z220" t="str">
        <f t="shared" si="6"/>
        <v/>
      </c>
      <c r="AA220" t="str">
        <f>IFERROR(MATCH(ROWS($AA$5:AA220),$Z$5:$Z$1004,0),"")</f>
        <v/>
      </c>
      <c r="AB220" t="str">
        <f t="shared" si="7"/>
        <v/>
      </c>
    </row>
    <row r="221" spans="1:28" ht="30" customHeight="1" x14ac:dyDescent="0.2">
      <c r="A221" s="22" t="str">
        <f>IF($AB221="","",INDEX('RobotLookup Clean'!$B:$B,$AB221))</f>
        <v/>
      </c>
      <c r="B221" s="22" t="str">
        <f>IF($AB221="","",INDEX('RobotLookup Clean'!$D:$D,$AB221))</f>
        <v/>
      </c>
      <c r="C221" s="22"/>
      <c r="D221" s="22"/>
      <c r="E221" s="22"/>
      <c r="X221" t="str">
        <f>IF(AND(INDEX('RobotLookup Clean'!$E:$E,ROW()-3)="Senior",INDEX('RobotLookup Clean'!$AF:$AF,ROW()-3)=1),ROW()-3,"")</f>
        <v/>
      </c>
      <c r="Y221" t="str">
        <f>IF($X221="","",INDEX('RobotLookup Clean'!$B:$B,$X221))</f>
        <v/>
      </c>
      <c r="Z221" t="str">
        <f t="shared" si="6"/>
        <v/>
      </c>
      <c r="AA221" t="str">
        <f>IFERROR(MATCH(ROWS($AA$5:AA221),$Z$5:$Z$1004,0),"")</f>
        <v/>
      </c>
      <c r="AB221" t="str">
        <f t="shared" si="7"/>
        <v/>
      </c>
    </row>
    <row r="222" spans="1:28" ht="30" customHeight="1" x14ac:dyDescent="0.2">
      <c r="A222" s="22" t="str">
        <f>IF($AB222="","",INDEX('RobotLookup Clean'!$B:$B,$AB222))</f>
        <v/>
      </c>
      <c r="B222" s="22" t="str">
        <f>IF($AB222="","",INDEX('RobotLookup Clean'!$D:$D,$AB222))</f>
        <v/>
      </c>
      <c r="C222" s="22"/>
      <c r="D222" s="22"/>
      <c r="E222" s="22"/>
      <c r="X222" t="str">
        <f>IF(AND(INDEX('RobotLookup Clean'!$E:$E,ROW()-3)="Senior",INDEX('RobotLookup Clean'!$AF:$AF,ROW()-3)=1),ROW()-3,"")</f>
        <v/>
      </c>
      <c r="Y222" t="str">
        <f>IF($X222="","",INDEX('RobotLookup Clean'!$B:$B,$X222))</f>
        <v/>
      </c>
      <c r="Z222" t="str">
        <f t="shared" si="6"/>
        <v/>
      </c>
      <c r="AA222" t="str">
        <f>IFERROR(MATCH(ROWS($AA$5:AA222),$Z$5:$Z$1004,0),"")</f>
        <v/>
      </c>
      <c r="AB222" t="str">
        <f t="shared" si="7"/>
        <v/>
      </c>
    </row>
    <row r="223" spans="1:28" ht="30" customHeight="1" x14ac:dyDescent="0.2">
      <c r="A223" s="22" t="str">
        <f>IF($AB223="","",INDEX('RobotLookup Clean'!$B:$B,$AB223))</f>
        <v/>
      </c>
      <c r="B223" s="22" t="str">
        <f>IF($AB223="","",INDEX('RobotLookup Clean'!$D:$D,$AB223))</f>
        <v/>
      </c>
      <c r="C223" s="22"/>
      <c r="D223" s="22"/>
      <c r="E223" s="22"/>
      <c r="X223" t="str">
        <f>IF(AND(INDEX('RobotLookup Clean'!$E:$E,ROW()-3)="Senior",INDEX('RobotLookup Clean'!$AF:$AF,ROW()-3)=1),ROW()-3,"")</f>
        <v/>
      </c>
      <c r="Y223" t="str">
        <f>IF($X223="","",INDEX('RobotLookup Clean'!$B:$B,$X223))</f>
        <v/>
      </c>
      <c r="Z223" t="str">
        <f t="shared" si="6"/>
        <v/>
      </c>
      <c r="AA223" t="str">
        <f>IFERROR(MATCH(ROWS($AA$5:AA223),$Z$5:$Z$1004,0),"")</f>
        <v/>
      </c>
      <c r="AB223" t="str">
        <f t="shared" si="7"/>
        <v/>
      </c>
    </row>
    <row r="224" spans="1:28" ht="30" customHeight="1" x14ac:dyDescent="0.2">
      <c r="A224" s="22" t="str">
        <f>IF($AB224="","",INDEX('RobotLookup Clean'!$B:$B,$AB224))</f>
        <v/>
      </c>
      <c r="B224" s="22" t="str">
        <f>IF($AB224="","",INDEX('RobotLookup Clean'!$D:$D,$AB224))</f>
        <v/>
      </c>
      <c r="C224" s="22"/>
      <c r="D224" s="22"/>
      <c r="E224" s="22"/>
      <c r="X224" t="str">
        <f>IF(AND(INDEX('RobotLookup Clean'!$E:$E,ROW()-3)="Senior",INDEX('RobotLookup Clean'!$AF:$AF,ROW()-3)=1),ROW()-3,"")</f>
        <v/>
      </c>
      <c r="Y224" t="str">
        <f>IF($X224="","",INDEX('RobotLookup Clean'!$B:$B,$X224))</f>
        <v/>
      </c>
      <c r="Z224" t="str">
        <f t="shared" si="6"/>
        <v/>
      </c>
      <c r="AA224" t="str">
        <f>IFERROR(MATCH(ROWS($AA$5:AA224),$Z$5:$Z$1004,0),"")</f>
        <v/>
      </c>
      <c r="AB224" t="str">
        <f t="shared" si="7"/>
        <v/>
      </c>
    </row>
    <row r="225" spans="1:28" ht="30" customHeight="1" x14ac:dyDescent="0.2">
      <c r="A225" s="22" t="str">
        <f>IF($AB225="","",INDEX('RobotLookup Clean'!$B:$B,$AB225))</f>
        <v/>
      </c>
      <c r="B225" s="22" t="str">
        <f>IF($AB225="","",INDEX('RobotLookup Clean'!$D:$D,$AB225))</f>
        <v/>
      </c>
      <c r="C225" s="22"/>
      <c r="D225" s="22"/>
      <c r="E225" s="22"/>
      <c r="X225" t="str">
        <f>IF(AND(INDEX('RobotLookup Clean'!$E:$E,ROW()-3)="Senior",INDEX('RobotLookup Clean'!$AF:$AF,ROW()-3)=1),ROW()-3,"")</f>
        <v/>
      </c>
      <c r="Y225" t="str">
        <f>IF($X225="","",INDEX('RobotLookup Clean'!$B:$B,$X225))</f>
        <v/>
      </c>
      <c r="Z225" t="str">
        <f t="shared" si="6"/>
        <v/>
      </c>
      <c r="AA225" t="str">
        <f>IFERROR(MATCH(ROWS($AA$5:AA225),$Z$5:$Z$1004,0),"")</f>
        <v/>
      </c>
      <c r="AB225" t="str">
        <f t="shared" si="7"/>
        <v/>
      </c>
    </row>
    <row r="226" spans="1:28" ht="30" customHeight="1" x14ac:dyDescent="0.2">
      <c r="A226" s="22" t="str">
        <f>IF($AB226="","",INDEX('RobotLookup Clean'!$B:$B,$AB226))</f>
        <v/>
      </c>
      <c r="B226" s="22" t="str">
        <f>IF($AB226="","",INDEX('RobotLookup Clean'!$D:$D,$AB226))</f>
        <v/>
      </c>
      <c r="C226" s="22"/>
      <c r="D226" s="22"/>
      <c r="E226" s="22"/>
      <c r="X226" t="str">
        <f>IF(AND(INDEX('RobotLookup Clean'!$E:$E,ROW()-3)="Senior",INDEX('RobotLookup Clean'!$AF:$AF,ROW()-3)=1),ROW()-3,"")</f>
        <v/>
      </c>
      <c r="Y226" t="str">
        <f>IF($X226="","",INDEX('RobotLookup Clean'!$B:$B,$X226))</f>
        <v/>
      </c>
      <c r="Z226" t="str">
        <f t="shared" si="6"/>
        <v/>
      </c>
      <c r="AA226" t="str">
        <f>IFERROR(MATCH(ROWS($AA$5:AA226),$Z$5:$Z$1004,0),"")</f>
        <v/>
      </c>
      <c r="AB226" t="str">
        <f t="shared" si="7"/>
        <v/>
      </c>
    </row>
    <row r="227" spans="1:28" ht="30" customHeight="1" x14ac:dyDescent="0.2">
      <c r="A227" s="22" t="str">
        <f>IF($AB227="","",INDEX('RobotLookup Clean'!$B:$B,$AB227))</f>
        <v/>
      </c>
      <c r="B227" s="22" t="str">
        <f>IF($AB227="","",INDEX('RobotLookup Clean'!$D:$D,$AB227))</f>
        <v/>
      </c>
      <c r="C227" s="22"/>
      <c r="D227" s="22"/>
      <c r="E227" s="22"/>
      <c r="X227" t="str">
        <f>IF(AND(INDEX('RobotLookup Clean'!$E:$E,ROW()-3)="Senior",INDEX('RobotLookup Clean'!$AF:$AF,ROW()-3)=1),ROW()-3,"")</f>
        <v/>
      </c>
      <c r="Y227" t="str">
        <f>IF($X227="","",INDEX('RobotLookup Clean'!$B:$B,$X227))</f>
        <v/>
      </c>
      <c r="Z227" t="str">
        <f t="shared" si="6"/>
        <v/>
      </c>
      <c r="AA227" t="str">
        <f>IFERROR(MATCH(ROWS($AA$5:AA227),$Z$5:$Z$1004,0),"")</f>
        <v/>
      </c>
      <c r="AB227" t="str">
        <f t="shared" si="7"/>
        <v/>
      </c>
    </row>
    <row r="228" spans="1:28" ht="30" customHeight="1" x14ac:dyDescent="0.2">
      <c r="A228" s="22" t="str">
        <f>IF($AB228="","",INDEX('RobotLookup Clean'!$B:$B,$AB228))</f>
        <v/>
      </c>
      <c r="B228" s="22" t="str">
        <f>IF($AB228="","",INDEX('RobotLookup Clean'!$D:$D,$AB228))</f>
        <v/>
      </c>
      <c r="C228" s="22"/>
      <c r="D228" s="22"/>
      <c r="E228" s="22"/>
      <c r="X228" t="str">
        <f>IF(AND(INDEX('RobotLookup Clean'!$E:$E,ROW()-3)="Senior",INDEX('RobotLookup Clean'!$AF:$AF,ROW()-3)=1),ROW()-3,"")</f>
        <v/>
      </c>
      <c r="Y228" t="str">
        <f>IF($X228="","",INDEX('RobotLookup Clean'!$B:$B,$X228))</f>
        <v/>
      </c>
      <c r="Z228" t="str">
        <f t="shared" si="6"/>
        <v/>
      </c>
      <c r="AA228" t="str">
        <f>IFERROR(MATCH(ROWS($AA$5:AA228),$Z$5:$Z$1004,0),"")</f>
        <v/>
      </c>
      <c r="AB228" t="str">
        <f t="shared" si="7"/>
        <v/>
      </c>
    </row>
    <row r="229" spans="1:28" ht="30" customHeight="1" x14ac:dyDescent="0.2">
      <c r="A229" s="22" t="str">
        <f>IF($AB229="","",INDEX('RobotLookup Clean'!$B:$B,$AB229))</f>
        <v/>
      </c>
      <c r="B229" s="22" t="str">
        <f>IF($AB229="","",INDEX('RobotLookup Clean'!$D:$D,$AB229))</f>
        <v/>
      </c>
      <c r="C229" s="22"/>
      <c r="D229" s="22"/>
      <c r="E229" s="22"/>
      <c r="X229" t="str">
        <f>IF(AND(INDEX('RobotLookup Clean'!$E:$E,ROW()-3)="Senior",INDEX('RobotLookup Clean'!$AF:$AF,ROW()-3)=1),ROW()-3,"")</f>
        <v/>
      </c>
      <c r="Y229" t="str">
        <f>IF($X229="","",INDEX('RobotLookup Clean'!$B:$B,$X229))</f>
        <v/>
      </c>
      <c r="Z229" t="str">
        <f t="shared" si="6"/>
        <v/>
      </c>
      <c r="AA229" t="str">
        <f>IFERROR(MATCH(ROWS($AA$5:AA229),$Z$5:$Z$1004,0),"")</f>
        <v/>
      </c>
      <c r="AB229" t="str">
        <f t="shared" si="7"/>
        <v/>
      </c>
    </row>
    <row r="230" spans="1:28" ht="30" customHeight="1" x14ac:dyDescent="0.2">
      <c r="A230" s="22" t="str">
        <f>IF($AB230="","",INDEX('RobotLookup Clean'!$B:$B,$AB230))</f>
        <v/>
      </c>
      <c r="B230" s="22" t="str">
        <f>IF($AB230="","",INDEX('RobotLookup Clean'!$D:$D,$AB230))</f>
        <v/>
      </c>
      <c r="C230" s="22"/>
      <c r="D230" s="22"/>
      <c r="E230" s="22"/>
      <c r="X230" t="str">
        <f>IF(AND(INDEX('RobotLookup Clean'!$E:$E,ROW()-3)="Senior",INDEX('RobotLookup Clean'!$AF:$AF,ROW()-3)=1),ROW()-3,"")</f>
        <v/>
      </c>
      <c r="Y230" t="str">
        <f>IF($X230="","",INDEX('RobotLookup Clean'!$B:$B,$X230))</f>
        <v/>
      </c>
      <c r="Z230" t="str">
        <f t="shared" si="6"/>
        <v/>
      </c>
      <c r="AA230" t="str">
        <f>IFERROR(MATCH(ROWS($AA$5:AA230),$Z$5:$Z$1004,0),"")</f>
        <v/>
      </c>
      <c r="AB230" t="str">
        <f t="shared" si="7"/>
        <v/>
      </c>
    </row>
    <row r="231" spans="1:28" ht="30" customHeight="1" x14ac:dyDescent="0.2">
      <c r="A231" s="22" t="str">
        <f>IF($AB231="","",INDEX('RobotLookup Clean'!$B:$B,$AB231))</f>
        <v/>
      </c>
      <c r="B231" s="22" t="str">
        <f>IF($AB231="","",INDEX('RobotLookup Clean'!$D:$D,$AB231))</f>
        <v/>
      </c>
      <c r="C231" s="22"/>
      <c r="D231" s="22"/>
      <c r="E231" s="22"/>
      <c r="X231" t="str">
        <f>IF(AND(INDEX('RobotLookup Clean'!$E:$E,ROW()-3)="Senior",INDEX('RobotLookup Clean'!$AF:$AF,ROW()-3)=1),ROW()-3,"")</f>
        <v/>
      </c>
      <c r="Y231" t="str">
        <f>IF($X231="","",INDEX('RobotLookup Clean'!$B:$B,$X231))</f>
        <v/>
      </c>
      <c r="Z231" t="str">
        <f t="shared" si="6"/>
        <v/>
      </c>
      <c r="AA231" t="str">
        <f>IFERROR(MATCH(ROWS($AA$5:AA231),$Z$5:$Z$1004,0),"")</f>
        <v/>
      </c>
      <c r="AB231" t="str">
        <f t="shared" si="7"/>
        <v/>
      </c>
    </row>
    <row r="232" spans="1:28" ht="30" customHeight="1" x14ac:dyDescent="0.2">
      <c r="A232" s="22" t="str">
        <f>IF($AB232="","",INDEX('RobotLookup Clean'!$B:$B,$AB232))</f>
        <v/>
      </c>
      <c r="B232" s="22" t="str">
        <f>IF($AB232="","",INDEX('RobotLookup Clean'!$D:$D,$AB232))</f>
        <v/>
      </c>
      <c r="C232" s="22"/>
      <c r="D232" s="22"/>
      <c r="E232" s="22"/>
      <c r="X232" t="str">
        <f>IF(AND(INDEX('RobotLookup Clean'!$E:$E,ROW()-3)="Senior",INDEX('RobotLookup Clean'!$AF:$AF,ROW()-3)=1),ROW()-3,"")</f>
        <v/>
      </c>
      <c r="Y232" t="str">
        <f>IF($X232="","",INDEX('RobotLookup Clean'!$B:$B,$X232))</f>
        <v/>
      </c>
      <c r="Z232" t="str">
        <f t="shared" si="6"/>
        <v/>
      </c>
      <c r="AA232" t="str">
        <f>IFERROR(MATCH(ROWS($AA$5:AA232),$Z$5:$Z$1004,0),"")</f>
        <v/>
      </c>
      <c r="AB232" t="str">
        <f t="shared" si="7"/>
        <v/>
      </c>
    </row>
    <row r="233" spans="1:28" ht="30" customHeight="1" x14ac:dyDescent="0.2">
      <c r="A233" s="22" t="str">
        <f>IF($AB233="","",INDEX('RobotLookup Clean'!$B:$B,$AB233))</f>
        <v/>
      </c>
      <c r="B233" s="22" t="str">
        <f>IF($AB233="","",INDEX('RobotLookup Clean'!$D:$D,$AB233))</f>
        <v/>
      </c>
      <c r="C233" s="22"/>
      <c r="D233" s="22"/>
      <c r="E233" s="22"/>
      <c r="X233" t="str">
        <f>IF(AND(INDEX('RobotLookup Clean'!$E:$E,ROW()-3)="Senior",INDEX('RobotLookup Clean'!$AF:$AF,ROW()-3)=1),ROW()-3,"")</f>
        <v/>
      </c>
      <c r="Y233" t="str">
        <f>IF($X233="","",INDEX('RobotLookup Clean'!$B:$B,$X233))</f>
        <v/>
      </c>
      <c r="Z233" t="str">
        <f t="shared" si="6"/>
        <v/>
      </c>
      <c r="AA233" t="str">
        <f>IFERROR(MATCH(ROWS($AA$5:AA233),$Z$5:$Z$1004,0),"")</f>
        <v/>
      </c>
      <c r="AB233" t="str">
        <f t="shared" si="7"/>
        <v/>
      </c>
    </row>
    <row r="234" spans="1:28" ht="30" customHeight="1" x14ac:dyDescent="0.2">
      <c r="A234" s="22" t="str">
        <f>IF($AB234="","",INDEX('RobotLookup Clean'!$B:$B,$AB234))</f>
        <v/>
      </c>
      <c r="B234" s="22" t="str">
        <f>IF($AB234="","",INDEX('RobotLookup Clean'!$D:$D,$AB234))</f>
        <v/>
      </c>
      <c r="C234" s="22"/>
      <c r="D234" s="22"/>
      <c r="E234" s="22"/>
      <c r="X234" t="str">
        <f>IF(AND(INDEX('RobotLookup Clean'!$E:$E,ROW()-3)="Senior",INDEX('RobotLookup Clean'!$AF:$AF,ROW()-3)=1),ROW()-3,"")</f>
        <v/>
      </c>
      <c r="Y234" t="str">
        <f>IF($X234="","",INDEX('RobotLookup Clean'!$B:$B,$X234))</f>
        <v/>
      </c>
      <c r="Z234" t="str">
        <f t="shared" si="6"/>
        <v/>
      </c>
      <c r="AA234" t="str">
        <f>IFERROR(MATCH(ROWS($AA$5:AA234),$Z$5:$Z$1004,0),"")</f>
        <v/>
      </c>
      <c r="AB234" t="str">
        <f t="shared" si="7"/>
        <v/>
      </c>
    </row>
    <row r="235" spans="1:28" ht="30" customHeight="1" x14ac:dyDescent="0.2">
      <c r="A235" s="22" t="str">
        <f>IF($AB235="","",INDEX('RobotLookup Clean'!$B:$B,$AB235))</f>
        <v/>
      </c>
      <c r="B235" s="22" t="str">
        <f>IF($AB235="","",INDEX('RobotLookup Clean'!$D:$D,$AB235))</f>
        <v/>
      </c>
      <c r="C235" s="22"/>
      <c r="D235" s="22"/>
      <c r="E235" s="22"/>
      <c r="X235" t="str">
        <f>IF(AND(INDEX('RobotLookup Clean'!$E:$E,ROW()-3)="Senior",INDEX('RobotLookup Clean'!$AF:$AF,ROW()-3)=1),ROW()-3,"")</f>
        <v/>
      </c>
      <c r="Y235" t="str">
        <f>IF($X235="","",INDEX('RobotLookup Clean'!$B:$B,$X235))</f>
        <v/>
      </c>
      <c r="Z235" t="str">
        <f t="shared" si="6"/>
        <v/>
      </c>
      <c r="AA235" t="str">
        <f>IFERROR(MATCH(ROWS($AA$5:AA235),$Z$5:$Z$1004,0),"")</f>
        <v/>
      </c>
      <c r="AB235" t="str">
        <f t="shared" si="7"/>
        <v/>
      </c>
    </row>
    <row r="236" spans="1:28" ht="30" customHeight="1" x14ac:dyDescent="0.2">
      <c r="A236" s="22" t="str">
        <f>IF($AB236="","",INDEX('RobotLookup Clean'!$B:$B,$AB236))</f>
        <v/>
      </c>
      <c r="B236" s="22" t="str">
        <f>IF($AB236="","",INDEX('RobotLookup Clean'!$D:$D,$AB236))</f>
        <v/>
      </c>
      <c r="C236" s="22"/>
      <c r="D236" s="22"/>
      <c r="E236" s="22"/>
      <c r="X236" t="str">
        <f>IF(AND(INDEX('RobotLookup Clean'!$E:$E,ROW()-3)="Senior",INDEX('RobotLookup Clean'!$AF:$AF,ROW()-3)=1),ROW()-3,"")</f>
        <v/>
      </c>
      <c r="Y236" t="str">
        <f>IF($X236="","",INDEX('RobotLookup Clean'!$B:$B,$X236))</f>
        <v/>
      </c>
      <c r="Z236" t="str">
        <f t="shared" si="6"/>
        <v/>
      </c>
      <c r="AA236" t="str">
        <f>IFERROR(MATCH(ROWS($AA$5:AA236),$Z$5:$Z$1004,0),"")</f>
        <v/>
      </c>
      <c r="AB236" t="str">
        <f t="shared" si="7"/>
        <v/>
      </c>
    </row>
    <row r="237" spans="1:28" ht="30" customHeight="1" x14ac:dyDescent="0.2">
      <c r="A237" s="22" t="str">
        <f>IF($AB237="","",INDEX('RobotLookup Clean'!$B:$B,$AB237))</f>
        <v/>
      </c>
      <c r="B237" s="22" t="str">
        <f>IF($AB237="","",INDEX('RobotLookup Clean'!$D:$D,$AB237))</f>
        <v/>
      </c>
      <c r="C237" s="22"/>
      <c r="D237" s="22"/>
      <c r="E237" s="22"/>
      <c r="X237" t="str">
        <f>IF(AND(INDEX('RobotLookup Clean'!$E:$E,ROW()-3)="Senior",INDEX('RobotLookup Clean'!$AF:$AF,ROW()-3)=1),ROW()-3,"")</f>
        <v/>
      </c>
      <c r="Y237" t="str">
        <f>IF($X237="","",INDEX('RobotLookup Clean'!$B:$B,$X237))</f>
        <v/>
      </c>
      <c r="Z237" t="str">
        <f t="shared" si="6"/>
        <v/>
      </c>
      <c r="AA237" t="str">
        <f>IFERROR(MATCH(ROWS($AA$5:AA237),$Z$5:$Z$1004,0),"")</f>
        <v/>
      </c>
      <c r="AB237" t="str">
        <f t="shared" si="7"/>
        <v/>
      </c>
    </row>
    <row r="238" spans="1:28" ht="30" customHeight="1" x14ac:dyDescent="0.2">
      <c r="A238" s="22" t="str">
        <f>IF($AB238="","",INDEX('RobotLookup Clean'!$B:$B,$AB238))</f>
        <v/>
      </c>
      <c r="B238" s="22" t="str">
        <f>IF($AB238="","",INDEX('RobotLookup Clean'!$D:$D,$AB238))</f>
        <v/>
      </c>
      <c r="C238" s="22"/>
      <c r="D238" s="22"/>
      <c r="E238" s="22"/>
      <c r="X238" t="str">
        <f>IF(AND(INDEX('RobotLookup Clean'!$E:$E,ROW()-3)="Senior",INDEX('RobotLookup Clean'!$AF:$AF,ROW()-3)=1),ROW()-3,"")</f>
        <v/>
      </c>
      <c r="Y238" t="str">
        <f>IF($X238="","",INDEX('RobotLookup Clean'!$B:$B,$X238))</f>
        <v/>
      </c>
      <c r="Z238" t="str">
        <f t="shared" si="6"/>
        <v/>
      </c>
      <c r="AA238" t="str">
        <f>IFERROR(MATCH(ROWS($AA$5:AA238),$Z$5:$Z$1004,0),"")</f>
        <v/>
      </c>
      <c r="AB238" t="str">
        <f t="shared" si="7"/>
        <v/>
      </c>
    </row>
    <row r="239" spans="1:28" ht="30" customHeight="1" x14ac:dyDescent="0.2">
      <c r="A239" s="22" t="str">
        <f>IF($AB239="","",INDEX('RobotLookup Clean'!$B:$B,$AB239))</f>
        <v/>
      </c>
      <c r="B239" s="22" t="str">
        <f>IF($AB239="","",INDEX('RobotLookup Clean'!$D:$D,$AB239))</f>
        <v/>
      </c>
      <c r="C239" s="22"/>
      <c r="D239" s="22"/>
      <c r="E239" s="22"/>
      <c r="X239" t="str">
        <f>IF(AND(INDEX('RobotLookup Clean'!$E:$E,ROW()-3)="Senior",INDEX('RobotLookup Clean'!$AF:$AF,ROW()-3)=1),ROW()-3,"")</f>
        <v/>
      </c>
      <c r="Y239" t="str">
        <f>IF($X239="","",INDEX('RobotLookup Clean'!$B:$B,$X239))</f>
        <v/>
      </c>
      <c r="Z239" t="str">
        <f t="shared" si="6"/>
        <v/>
      </c>
      <c r="AA239" t="str">
        <f>IFERROR(MATCH(ROWS($AA$5:AA239),$Z$5:$Z$1004,0),"")</f>
        <v/>
      </c>
      <c r="AB239" t="str">
        <f t="shared" si="7"/>
        <v/>
      </c>
    </row>
    <row r="240" spans="1:28" ht="30" customHeight="1" x14ac:dyDescent="0.2">
      <c r="A240" s="22" t="str">
        <f>IF($AB240="","",INDEX('RobotLookup Clean'!$B:$B,$AB240))</f>
        <v/>
      </c>
      <c r="B240" s="22" t="str">
        <f>IF($AB240="","",INDEX('RobotLookup Clean'!$D:$D,$AB240))</f>
        <v/>
      </c>
      <c r="C240" s="22"/>
      <c r="D240" s="22"/>
      <c r="E240" s="22"/>
      <c r="X240" t="str">
        <f>IF(AND(INDEX('RobotLookup Clean'!$E:$E,ROW()-3)="Senior",INDEX('RobotLookup Clean'!$AF:$AF,ROW()-3)=1),ROW()-3,"")</f>
        <v/>
      </c>
      <c r="Y240" t="str">
        <f>IF($X240="","",INDEX('RobotLookup Clean'!$B:$B,$X240))</f>
        <v/>
      </c>
      <c r="Z240" t="str">
        <f t="shared" si="6"/>
        <v/>
      </c>
      <c r="AA240" t="str">
        <f>IFERROR(MATCH(ROWS($AA$5:AA240),$Z$5:$Z$1004,0),"")</f>
        <v/>
      </c>
      <c r="AB240" t="str">
        <f t="shared" si="7"/>
        <v/>
      </c>
    </row>
    <row r="241" spans="1:28" ht="30" customHeight="1" x14ac:dyDescent="0.2">
      <c r="A241" s="22" t="str">
        <f>IF($AB241="","",INDEX('RobotLookup Clean'!$B:$B,$AB241))</f>
        <v/>
      </c>
      <c r="B241" s="22" t="str">
        <f>IF($AB241="","",INDEX('RobotLookup Clean'!$D:$D,$AB241))</f>
        <v/>
      </c>
      <c r="C241" s="22"/>
      <c r="D241" s="22"/>
      <c r="E241" s="22"/>
      <c r="X241" t="str">
        <f>IF(AND(INDEX('RobotLookup Clean'!$E:$E,ROW()-3)="Senior",INDEX('RobotLookup Clean'!$AF:$AF,ROW()-3)=1),ROW()-3,"")</f>
        <v/>
      </c>
      <c r="Y241" t="str">
        <f>IF($X241="","",INDEX('RobotLookup Clean'!$B:$B,$X241))</f>
        <v/>
      </c>
      <c r="Z241" t="str">
        <f t="shared" si="6"/>
        <v/>
      </c>
      <c r="AA241" t="str">
        <f>IFERROR(MATCH(ROWS($AA$5:AA241),$Z$5:$Z$1004,0),"")</f>
        <v/>
      </c>
      <c r="AB241" t="str">
        <f t="shared" si="7"/>
        <v/>
      </c>
    </row>
    <row r="242" spans="1:28" ht="30" customHeight="1" x14ac:dyDescent="0.2">
      <c r="A242" s="22" t="str">
        <f>IF($AB242="","",INDEX('RobotLookup Clean'!$B:$B,$AB242))</f>
        <v/>
      </c>
      <c r="B242" s="22" t="str">
        <f>IF($AB242="","",INDEX('RobotLookup Clean'!$D:$D,$AB242))</f>
        <v/>
      </c>
      <c r="C242" s="22"/>
      <c r="D242" s="22"/>
      <c r="E242" s="22"/>
      <c r="X242" t="str">
        <f>IF(AND(INDEX('RobotLookup Clean'!$E:$E,ROW()-3)="Senior",INDEX('RobotLookup Clean'!$AF:$AF,ROW()-3)=1),ROW()-3,"")</f>
        <v/>
      </c>
      <c r="Y242" t="str">
        <f>IF($X242="","",INDEX('RobotLookup Clean'!$B:$B,$X242))</f>
        <v/>
      </c>
      <c r="Z242" t="str">
        <f t="shared" si="6"/>
        <v/>
      </c>
      <c r="AA242" t="str">
        <f>IFERROR(MATCH(ROWS($AA$5:AA242),$Z$5:$Z$1004,0),"")</f>
        <v/>
      </c>
      <c r="AB242" t="str">
        <f t="shared" si="7"/>
        <v/>
      </c>
    </row>
    <row r="243" spans="1:28" ht="30" customHeight="1" x14ac:dyDescent="0.2">
      <c r="A243" s="22" t="str">
        <f>IF($AB243="","",INDEX('RobotLookup Clean'!$B:$B,$AB243))</f>
        <v/>
      </c>
      <c r="B243" s="22" t="str">
        <f>IF($AB243="","",INDEX('RobotLookup Clean'!$D:$D,$AB243))</f>
        <v/>
      </c>
      <c r="C243" s="22"/>
      <c r="D243" s="22"/>
      <c r="E243" s="22"/>
      <c r="X243" t="str">
        <f>IF(AND(INDEX('RobotLookup Clean'!$E:$E,ROW()-3)="Senior",INDEX('RobotLookup Clean'!$AF:$AF,ROW()-3)=1),ROW()-3,"")</f>
        <v/>
      </c>
      <c r="Y243" t="str">
        <f>IF($X243="","",INDEX('RobotLookup Clean'!$B:$B,$X243))</f>
        <v/>
      </c>
      <c r="Z243" t="str">
        <f t="shared" si="6"/>
        <v/>
      </c>
      <c r="AA243" t="str">
        <f>IFERROR(MATCH(ROWS($AA$5:AA243),$Z$5:$Z$1004,0),"")</f>
        <v/>
      </c>
      <c r="AB243" t="str">
        <f t="shared" si="7"/>
        <v/>
      </c>
    </row>
    <row r="244" spans="1:28" ht="30" customHeight="1" x14ac:dyDescent="0.2">
      <c r="A244" s="22" t="str">
        <f>IF($AB244="","",INDEX('RobotLookup Clean'!$B:$B,$AB244))</f>
        <v/>
      </c>
      <c r="B244" s="22" t="str">
        <f>IF($AB244="","",INDEX('RobotLookup Clean'!$D:$D,$AB244))</f>
        <v/>
      </c>
      <c r="C244" s="22"/>
      <c r="D244" s="22"/>
      <c r="E244" s="22"/>
      <c r="X244" t="str">
        <f>IF(AND(INDEX('RobotLookup Clean'!$E:$E,ROW()-3)="Senior",INDEX('RobotLookup Clean'!$AF:$AF,ROW()-3)=1),ROW()-3,"")</f>
        <v/>
      </c>
      <c r="Y244" t="str">
        <f>IF($X244="","",INDEX('RobotLookup Clean'!$B:$B,$X244))</f>
        <v/>
      </c>
      <c r="Z244" t="str">
        <f t="shared" si="6"/>
        <v/>
      </c>
      <c r="AA244" t="str">
        <f>IFERROR(MATCH(ROWS($AA$5:AA244),$Z$5:$Z$1004,0),"")</f>
        <v/>
      </c>
      <c r="AB244" t="str">
        <f t="shared" si="7"/>
        <v/>
      </c>
    </row>
    <row r="245" spans="1:28" ht="30" customHeight="1" x14ac:dyDescent="0.2">
      <c r="A245" s="22" t="str">
        <f>IF($AB245="","",INDEX('RobotLookup Clean'!$B:$B,$AB245))</f>
        <v/>
      </c>
      <c r="B245" s="22" t="str">
        <f>IF($AB245="","",INDEX('RobotLookup Clean'!$D:$D,$AB245))</f>
        <v/>
      </c>
      <c r="C245" s="22"/>
      <c r="D245" s="22"/>
      <c r="E245" s="22"/>
      <c r="X245" t="str">
        <f>IF(AND(INDEX('RobotLookup Clean'!$E:$E,ROW()-3)="Senior",INDEX('RobotLookup Clean'!$AF:$AF,ROW()-3)=1),ROW()-3,"")</f>
        <v/>
      </c>
      <c r="Y245" t="str">
        <f>IF($X245="","",INDEX('RobotLookup Clean'!$B:$B,$X245))</f>
        <v/>
      </c>
      <c r="Z245" t="str">
        <f t="shared" si="6"/>
        <v/>
      </c>
      <c r="AA245" t="str">
        <f>IFERROR(MATCH(ROWS($AA$5:AA245),$Z$5:$Z$1004,0),"")</f>
        <v/>
      </c>
      <c r="AB245" t="str">
        <f t="shared" si="7"/>
        <v/>
      </c>
    </row>
    <row r="246" spans="1:28" ht="30" customHeight="1" x14ac:dyDescent="0.2">
      <c r="A246" s="22" t="str">
        <f>IF($AB246="","",INDEX('RobotLookup Clean'!$B:$B,$AB246))</f>
        <v/>
      </c>
      <c r="B246" s="22" t="str">
        <f>IF($AB246="","",INDEX('RobotLookup Clean'!$D:$D,$AB246))</f>
        <v/>
      </c>
      <c r="C246" s="22"/>
      <c r="D246" s="22"/>
      <c r="E246" s="22"/>
      <c r="X246" t="str">
        <f>IF(AND(INDEX('RobotLookup Clean'!$E:$E,ROW()-3)="Senior",INDEX('RobotLookup Clean'!$AF:$AF,ROW()-3)=1),ROW()-3,"")</f>
        <v/>
      </c>
      <c r="Y246" t="str">
        <f>IF($X246="","",INDEX('RobotLookup Clean'!$B:$B,$X246))</f>
        <v/>
      </c>
      <c r="Z246" t="str">
        <f t="shared" si="6"/>
        <v/>
      </c>
      <c r="AA246" t="str">
        <f>IFERROR(MATCH(ROWS($AA$5:AA246),$Z$5:$Z$1004,0),"")</f>
        <v/>
      </c>
      <c r="AB246" t="str">
        <f t="shared" si="7"/>
        <v/>
      </c>
    </row>
    <row r="247" spans="1:28" ht="30" customHeight="1" x14ac:dyDescent="0.2">
      <c r="A247" s="22" t="str">
        <f>IF($AB247="","",INDEX('RobotLookup Clean'!$B:$B,$AB247))</f>
        <v/>
      </c>
      <c r="B247" s="22" t="str">
        <f>IF($AB247="","",INDEX('RobotLookup Clean'!$D:$D,$AB247))</f>
        <v/>
      </c>
      <c r="C247" s="22"/>
      <c r="D247" s="22"/>
      <c r="E247" s="22"/>
      <c r="X247" t="str">
        <f>IF(AND(INDEX('RobotLookup Clean'!$E:$E,ROW()-3)="Senior",INDEX('RobotLookup Clean'!$AF:$AF,ROW()-3)=1),ROW()-3,"")</f>
        <v/>
      </c>
      <c r="Y247" t="str">
        <f>IF($X247="","",INDEX('RobotLookup Clean'!$B:$B,$X247))</f>
        <v/>
      </c>
      <c r="Z247" t="str">
        <f t="shared" si="6"/>
        <v/>
      </c>
      <c r="AA247" t="str">
        <f>IFERROR(MATCH(ROWS($AA$5:AA247),$Z$5:$Z$1004,0),"")</f>
        <v/>
      </c>
      <c r="AB247" t="str">
        <f t="shared" si="7"/>
        <v/>
      </c>
    </row>
    <row r="248" spans="1:28" ht="30" customHeight="1" x14ac:dyDescent="0.2">
      <c r="A248" s="22" t="str">
        <f>IF($AB248="","",INDEX('RobotLookup Clean'!$B:$B,$AB248))</f>
        <v/>
      </c>
      <c r="B248" s="22" t="str">
        <f>IF($AB248="","",INDEX('RobotLookup Clean'!$D:$D,$AB248))</f>
        <v/>
      </c>
      <c r="C248" s="22"/>
      <c r="D248" s="22"/>
      <c r="E248" s="22"/>
      <c r="X248" t="str">
        <f>IF(AND(INDEX('RobotLookup Clean'!$E:$E,ROW()-3)="Senior",INDEX('RobotLookup Clean'!$AF:$AF,ROW()-3)=1),ROW()-3,"")</f>
        <v/>
      </c>
      <c r="Y248" t="str">
        <f>IF($X248="","",INDEX('RobotLookup Clean'!$B:$B,$X248))</f>
        <v/>
      </c>
      <c r="Z248" t="str">
        <f t="shared" si="6"/>
        <v/>
      </c>
      <c r="AA248" t="str">
        <f>IFERROR(MATCH(ROWS($AA$5:AA248),$Z$5:$Z$1004,0),"")</f>
        <v/>
      </c>
      <c r="AB248" t="str">
        <f t="shared" si="7"/>
        <v/>
      </c>
    </row>
    <row r="249" spans="1:28" ht="30" customHeight="1" x14ac:dyDescent="0.2">
      <c r="A249" s="22" t="str">
        <f>IF($AB249="","",INDEX('RobotLookup Clean'!$B:$B,$AB249))</f>
        <v/>
      </c>
      <c r="B249" s="22" t="str">
        <f>IF($AB249="","",INDEX('RobotLookup Clean'!$D:$D,$AB249))</f>
        <v/>
      </c>
      <c r="C249" s="22"/>
      <c r="D249" s="22"/>
      <c r="E249" s="22"/>
      <c r="X249" t="str">
        <f>IF(AND(INDEX('RobotLookup Clean'!$E:$E,ROW()-3)="Senior",INDEX('RobotLookup Clean'!$AF:$AF,ROW()-3)=1),ROW()-3,"")</f>
        <v/>
      </c>
      <c r="Y249" t="str">
        <f>IF($X249="","",INDEX('RobotLookup Clean'!$B:$B,$X249))</f>
        <v/>
      </c>
      <c r="Z249" t="str">
        <f t="shared" si="6"/>
        <v/>
      </c>
      <c r="AA249" t="str">
        <f>IFERROR(MATCH(ROWS($AA$5:AA249),$Z$5:$Z$1004,0),"")</f>
        <v/>
      </c>
      <c r="AB249" t="str">
        <f t="shared" si="7"/>
        <v/>
      </c>
    </row>
    <row r="250" spans="1:28" ht="30" customHeight="1" x14ac:dyDescent="0.2">
      <c r="A250" s="22" t="str">
        <f>IF($AB250="","",INDEX('RobotLookup Clean'!$B:$B,$AB250))</f>
        <v/>
      </c>
      <c r="B250" s="22" t="str">
        <f>IF($AB250="","",INDEX('RobotLookup Clean'!$D:$D,$AB250))</f>
        <v/>
      </c>
      <c r="C250" s="22"/>
      <c r="D250" s="22"/>
      <c r="E250" s="22"/>
      <c r="X250" t="str">
        <f>IF(AND(INDEX('RobotLookup Clean'!$E:$E,ROW()-3)="Senior",INDEX('RobotLookup Clean'!$AF:$AF,ROW()-3)=1),ROW()-3,"")</f>
        <v/>
      </c>
      <c r="Y250" t="str">
        <f>IF($X250="","",INDEX('RobotLookup Clean'!$B:$B,$X250))</f>
        <v/>
      </c>
      <c r="Z250" t="str">
        <f t="shared" si="6"/>
        <v/>
      </c>
      <c r="AA250" t="str">
        <f>IFERROR(MATCH(ROWS($AA$5:AA250),$Z$5:$Z$1004,0),"")</f>
        <v/>
      </c>
      <c r="AB250" t="str">
        <f t="shared" si="7"/>
        <v/>
      </c>
    </row>
    <row r="251" spans="1:28" ht="30" customHeight="1" x14ac:dyDescent="0.2">
      <c r="A251" s="22" t="str">
        <f>IF($AB251="","",INDEX('RobotLookup Clean'!$B:$B,$AB251))</f>
        <v/>
      </c>
      <c r="B251" s="22" t="str">
        <f>IF($AB251="","",INDEX('RobotLookup Clean'!$D:$D,$AB251))</f>
        <v/>
      </c>
      <c r="C251" s="22"/>
      <c r="D251" s="22"/>
      <c r="E251" s="22"/>
      <c r="X251" t="str">
        <f>IF(AND(INDEX('RobotLookup Clean'!$E:$E,ROW()-3)="Senior",INDEX('RobotLookup Clean'!$AF:$AF,ROW()-3)=1),ROW()-3,"")</f>
        <v/>
      </c>
      <c r="Y251" t="str">
        <f>IF($X251="","",INDEX('RobotLookup Clean'!$B:$B,$X251))</f>
        <v/>
      </c>
      <c r="Z251" t="str">
        <f t="shared" si="6"/>
        <v/>
      </c>
      <c r="AA251" t="str">
        <f>IFERROR(MATCH(ROWS($AA$5:AA251),$Z$5:$Z$1004,0),"")</f>
        <v/>
      </c>
      <c r="AB251" t="str">
        <f t="shared" si="7"/>
        <v/>
      </c>
    </row>
    <row r="252" spans="1:28" ht="30" customHeight="1" x14ac:dyDescent="0.2">
      <c r="A252" s="22" t="str">
        <f>IF($AB252="","",INDEX('RobotLookup Clean'!$B:$B,$AB252))</f>
        <v/>
      </c>
      <c r="B252" s="22" t="str">
        <f>IF($AB252="","",INDEX('RobotLookup Clean'!$D:$D,$AB252))</f>
        <v/>
      </c>
      <c r="C252" s="22"/>
      <c r="D252" s="22"/>
      <c r="E252" s="22"/>
      <c r="X252" t="str">
        <f>IF(AND(INDEX('RobotLookup Clean'!$E:$E,ROW()-3)="Senior",INDEX('RobotLookup Clean'!$AF:$AF,ROW()-3)=1),ROW()-3,"")</f>
        <v/>
      </c>
      <c r="Y252" t="str">
        <f>IF($X252="","",INDEX('RobotLookup Clean'!$B:$B,$X252))</f>
        <v/>
      </c>
      <c r="Z252" t="str">
        <f t="shared" si="6"/>
        <v/>
      </c>
      <c r="AA252" t="str">
        <f>IFERROR(MATCH(ROWS($AA$5:AA252),$Z$5:$Z$1004,0),"")</f>
        <v/>
      </c>
      <c r="AB252" t="str">
        <f t="shared" si="7"/>
        <v/>
      </c>
    </row>
    <row r="253" spans="1:28" ht="30" customHeight="1" x14ac:dyDescent="0.2">
      <c r="A253" s="22" t="str">
        <f>IF($AB253="","",INDEX('RobotLookup Clean'!$B:$B,$AB253))</f>
        <v/>
      </c>
      <c r="B253" s="22" t="str">
        <f>IF($AB253="","",INDEX('RobotLookup Clean'!$D:$D,$AB253))</f>
        <v/>
      </c>
      <c r="C253" s="22"/>
      <c r="D253" s="22"/>
      <c r="E253" s="22"/>
      <c r="X253" t="str">
        <f>IF(AND(INDEX('RobotLookup Clean'!$E:$E,ROW()-3)="Senior",INDEX('RobotLookup Clean'!$AF:$AF,ROW()-3)=1),ROW()-3,"")</f>
        <v/>
      </c>
      <c r="Y253" t="str">
        <f>IF($X253="","",INDEX('RobotLookup Clean'!$B:$B,$X253))</f>
        <v/>
      </c>
      <c r="Z253" t="str">
        <f t="shared" si="6"/>
        <v/>
      </c>
      <c r="AA253" t="str">
        <f>IFERROR(MATCH(ROWS($AA$5:AA253),$Z$5:$Z$1004,0),"")</f>
        <v/>
      </c>
      <c r="AB253" t="str">
        <f t="shared" si="7"/>
        <v/>
      </c>
    </row>
    <row r="254" spans="1:28" ht="30" customHeight="1" x14ac:dyDescent="0.2">
      <c r="A254" s="22" t="str">
        <f>IF($AB254="","",INDEX('RobotLookup Clean'!$B:$B,$AB254))</f>
        <v/>
      </c>
      <c r="B254" s="22" t="str">
        <f>IF($AB254="","",INDEX('RobotLookup Clean'!$D:$D,$AB254))</f>
        <v/>
      </c>
      <c r="C254" s="22"/>
      <c r="D254" s="22"/>
      <c r="E254" s="22"/>
      <c r="X254" t="str">
        <f>IF(AND(INDEX('RobotLookup Clean'!$E:$E,ROW()-3)="Senior",INDEX('RobotLookup Clean'!$AF:$AF,ROW()-3)=1),ROW()-3,"")</f>
        <v/>
      </c>
      <c r="Y254" t="str">
        <f>IF($X254="","",INDEX('RobotLookup Clean'!$B:$B,$X254))</f>
        <v/>
      </c>
      <c r="Z254" t="str">
        <f t="shared" si="6"/>
        <v/>
      </c>
      <c r="AA254" t="str">
        <f>IFERROR(MATCH(ROWS($AA$5:AA254),$Z$5:$Z$1004,0),"")</f>
        <v/>
      </c>
      <c r="AB254" t="str">
        <f t="shared" si="7"/>
        <v/>
      </c>
    </row>
    <row r="255" spans="1:28" ht="30" customHeight="1" x14ac:dyDescent="0.2">
      <c r="A255" s="22" t="str">
        <f>IF($AB255="","",INDEX('RobotLookup Clean'!$B:$B,$AB255))</f>
        <v/>
      </c>
      <c r="B255" s="22" t="str">
        <f>IF($AB255="","",INDEX('RobotLookup Clean'!$D:$D,$AB255))</f>
        <v/>
      </c>
      <c r="C255" s="22"/>
      <c r="D255" s="22"/>
      <c r="E255" s="22"/>
      <c r="X255" t="str">
        <f>IF(AND(INDEX('RobotLookup Clean'!$E:$E,ROW()-3)="Senior",INDEX('RobotLookup Clean'!$AF:$AF,ROW()-3)=1),ROW()-3,"")</f>
        <v/>
      </c>
      <c r="Y255" t="str">
        <f>IF($X255="","",INDEX('RobotLookup Clean'!$B:$B,$X255))</f>
        <v/>
      </c>
      <c r="Z255" t="str">
        <f t="shared" si="6"/>
        <v/>
      </c>
      <c r="AA255" t="str">
        <f>IFERROR(MATCH(ROWS($AA$5:AA255),$Z$5:$Z$1004,0),"")</f>
        <v/>
      </c>
      <c r="AB255" t="str">
        <f t="shared" si="7"/>
        <v/>
      </c>
    </row>
    <row r="256" spans="1:28" ht="30" customHeight="1" x14ac:dyDescent="0.2">
      <c r="A256" s="22" t="str">
        <f>IF($AB256="","",INDEX('RobotLookup Clean'!$B:$B,$AB256))</f>
        <v/>
      </c>
      <c r="B256" s="22" t="str">
        <f>IF($AB256="","",INDEX('RobotLookup Clean'!$D:$D,$AB256))</f>
        <v/>
      </c>
      <c r="C256" s="22"/>
      <c r="D256" s="22"/>
      <c r="E256" s="22"/>
      <c r="X256" t="str">
        <f>IF(AND(INDEX('RobotLookup Clean'!$E:$E,ROW()-3)="Senior",INDEX('RobotLookup Clean'!$AF:$AF,ROW()-3)=1),ROW()-3,"")</f>
        <v/>
      </c>
      <c r="Y256" t="str">
        <f>IF($X256="","",INDEX('RobotLookup Clean'!$B:$B,$X256))</f>
        <v/>
      </c>
      <c r="Z256" t="str">
        <f t="shared" si="6"/>
        <v/>
      </c>
      <c r="AA256" t="str">
        <f>IFERROR(MATCH(ROWS($AA$5:AA256),$Z$5:$Z$1004,0),"")</f>
        <v/>
      </c>
      <c r="AB256" t="str">
        <f t="shared" si="7"/>
        <v/>
      </c>
    </row>
    <row r="257" spans="1:28" ht="30" customHeight="1" x14ac:dyDescent="0.2">
      <c r="A257" s="22" t="str">
        <f>IF($AB257="","",INDEX('RobotLookup Clean'!$B:$B,$AB257))</f>
        <v/>
      </c>
      <c r="B257" s="22" t="str">
        <f>IF($AB257="","",INDEX('RobotLookup Clean'!$D:$D,$AB257))</f>
        <v/>
      </c>
      <c r="C257" s="22"/>
      <c r="D257" s="22"/>
      <c r="E257" s="22"/>
      <c r="X257" t="str">
        <f>IF(AND(INDEX('RobotLookup Clean'!$E:$E,ROW()-3)="Senior",INDEX('RobotLookup Clean'!$AF:$AF,ROW()-3)=1),ROW()-3,"")</f>
        <v/>
      </c>
      <c r="Y257" t="str">
        <f>IF($X257="","",INDEX('RobotLookup Clean'!$B:$B,$X257))</f>
        <v/>
      </c>
      <c r="Z257" t="str">
        <f t="shared" si="6"/>
        <v/>
      </c>
      <c r="AA257" t="str">
        <f>IFERROR(MATCH(ROWS($AA$5:AA257),$Z$5:$Z$1004,0),"")</f>
        <v/>
      </c>
      <c r="AB257" t="str">
        <f t="shared" si="7"/>
        <v/>
      </c>
    </row>
    <row r="258" spans="1:28" ht="30" customHeight="1" x14ac:dyDescent="0.2">
      <c r="A258" s="22" t="str">
        <f>IF($AB258="","",INDEX('RobotLookup Clean'!$B:$B,$AB258))</f>
        <v/>
      </c>
      <c r="B258" s="22" t="str">
        <f>IF($AB258="","",INDEX('RobotLookup Clean'!$D:$D,$AB258))</f>
        <v/>
      </c>
      <c r="C258" s="22"/>
      <c r="D258" s="22"/>
      <c r="E258" s="22"/>
      <c r="X258" t="str">
        <f>IF(AND(INDEX('RobotLookup Clean'!$E:$E,ROW()-3)="Senior",INDEX('RobotLookup Clean'!$AF:$AF,ROW()-3)=1),ROW()-3,"")</f>
        <v/>
      </c>
      <c r="Y258" t="str">
        <f>IF($X258="","",INDEX('RobotLookup Clean'!$B:$B,$X258))</f>
        <v/>
      </c>
      <c r="Z258" t="str">
        <f t="shared" si="6"/>
        <v/>
      </c>
      <c r="AA258" t="str">
        <f>IFERROR(MATCH(ROWS($AA$5:AA258),$Z$5:$Z$1004,0),"")</f>
        <v/>
      </c>
      <c r="AB258" t="str">
        <f t="shared" si="7"/>
        <v/>
      </c>
    </row>
    <row r="259" spans="1:28" ht="30" customHeight="1" x14ac:dyDescent="0.2">
      <c r="A259" s="22" t="str">
        <f>IF($AB259="","",INDEX('RobotLookup Clean'!$B:$B,$AB259))</f>
        <v/>
      </c>
      <c r="B259" s="22" t="str">
        <f>IF($AB259="","",INDEX('RobotLookup Clean'!$D:$D,$AB259))</f>
        <v/>
      </c>
      <c r="C259" s="22"/>
      <c r="D259" s="22"/>
      <c r="E259" s="22"/>
      <c r="X259" t="str">
        <f>IF(AND(INDEX('RobotLookup Clean'!$E:$E,ROW()-3)="Senior",INDEX('RobotLookup Clean'!$AF:$AF,ROW()-3)=1),ROW()-3,"")</f>
        <v/>
      </c>
      <c r="Y259" t="str">
        <f>IF($X259="","",INDEX('RobotLookup Clean'!$B:$B,$X259))</f>
        <v/>
      </c>
      <c r="Z259" t="str">
        <f t="shared" si="6"/>
        <v/>
      </c>
      <c r="AA259" t="str">
        <f>IFERROR(MATCH(ROWS($AA$5:AA259),$Z$5:$Z$1004,0),"")</f>
        <v/>
      </c>
      <c r="AB259" t="str">
        <f t="shared" si="7"/>
        <v/>
      </c>
    </row>
    <row r="260" spans="1:28" ht="30" customHeight="1" x14ac:dyDescent="0.2">
      <c r="A260" s="22" t="str">
        <f>IF($AB260="","",INDEX('RobotLookup Clean'!$B:$B,$AB260))</f>
        <v/>
      </c>
      <c r="B260" s="22" t="str">
        <f>IF($AB260="","",INDEX('RobotLookup Clean'!$D:$D,$AB260))</f>
        <v/>
      </c>
      <c r="C260" s="22"/>
      <c r="D260" s="22"/>
      <c r="E260" s="22"/>
      <c r="X260" t="str">
        <f>IF(AND(INDEX('RobotLookup Clean'!$E:$E,ROW()-3)="Senior",INDEX('RobotLookup Clean'!$AF:$AF,ROW()-3)=1),ROW()-3,"")</f>
        <v/>
      </c>
      <c r="Y260" t="str">
        <f>IF($X260="","",INDEX('RobotLookup Clean'!$B:$B,$X260))</f>
        <v/>
      </c>
      <c r="Z260" t="str">
        <f t="shared" si="6"/>
        <v/>
      </c>
      <c r="AA260" t="str">
        <f>IFERROR(MATCH(ROWS($AA$5:AA260),$Z$5:$Z$1004,0),"")</f>
        <v/>
      </c>
      <c r="AB260" t="str">
        <f t="shared" si="7"/>
        <v/>
      </c>
    </row>
    <row r="261" spans="1:28" ht="30" customHeight="1" x14ac:dyDescent="0.2">
      <c r="A261" s="22" t="str">
        <f>IF($AB261="","",INDEX('RobotLookup Clean'!$B:$B,$AB261))</f>
        <v/>
      </c>
      <c r="B261" s="22" t="str">
        <f>IF($AB261="","",INDEX('RobotLookup Clean'!$D:$D,$AB261))</f>
        <v/>
      </c>
      <c r="C261" s="22"/>
      <c r="D261" s="22"/>
      <c r="E261" s="22"/>
      <c r="X261" t="str">
        <f>IF(AND(INDEX('RobotLookup Clean'!$E:$E,ROW()-3)="Senior",INDEX('RobotLookup Clean'!$AF:$AF,ROW()-3)=1),ROW()-3,"")</f>
        <v/>
      </c>
      <c r="Y261" t="str">
        <f>IF($X261="","",INDEX('RobotLookup Clean'!$B:$B,$X261))</f>
        <v/>
      </c>
      <c r="Z261" t="str">
        <f t="shared" ref="Z261:Z324" si="8">IF($X261="","",SUMPRODUCT(($X$5:$X$1004&lt;&gt;"")*($Y$5:$Y$1004&lt;$Y261))+SUMPRODUCT(($X$5:$X$1004&lt;&gt;"")*($Y$5:$Y$1004=$Y261)*($X$5:$X$1004&lt;$X261))+1)</f>
        <v/>
      </c>
      <c r="AA261" t="str">
        <f>IFERROR(MATCH(ROWS($AA$5:AA261),$Z$5:$Z$1004,0),"")</f>
        <v/>
      </c>
      <c r="AB261" t="str">
        <f t="shared" ref="AB261:AB324" si="9">IF($AA261="","",INDEX($X$5:$X$1004,$AA261))</f>
        <v/>
      </c>
    </row>
    <row r="262" spans="1:28" ht="30" customHeight="1" x14ac:dyDescent="0.2">
      <c r="A262" s="22" t="str">
        <f>IF($AB262="","",INDEX('RobotLookup Clean'!$B:$B,$AB262))</f>
        <v/>
      </c>
      <c r="B262" s="22" t="str">
        <f>IF($AB262="","",INDEX('RobotLookup Clean'!$D:$D,$AB262))</f>
        <v/>
      </c>
      <c r="C262" s="22"/>
      <c r="D262" s="22"/>
      <c r="E262" s="22"/>
      <c r="X262" t="str">
        <f>IF(AND(INDEX('RobotLookup Clean'!$E:$E,ROW()-3)="Senior",INDEX('RobotLookup Clean'!$AF:$AF,ROW()-3)=1),ROW()-3,"")</f>
        <v/>
      </c>
      <c r="Y262" t="str">
        <f>IF($X262="","",INDEX('RobotLookup Clean'!$B:$B,$X262))</f>
        <v/>
      </c>
      <c r="Z262" t="str">
        <f t="shared" si="8"/>
        <v/>
      </c>
      <c r="AA262" t="str">
        <f>IFERROR(MATCH(ROWS($AA$5:AA262),$Z$5:$Z$1004,0),"")</f>
        <v/>
      </c>
      <c r="AB262" t="str">
        <f t="shared" si="9"/>
        <v/>
      </c>
    </row>
    <row r="263" spans="1:28" ht="30" customHeight="1" x14ac:dyDescent="0.2">
      <c r="A263" s="22" t="str">
        <f>IF($AB263="","",INDEX('RobotLookup Clean'!$B:$B,$AB263))</f>
        <v/>
      </c>
      <c r="B263" s="22" t="str">
        <f>IF($AB263="","",INDEX('RobotLookup Clean'!$D:$D,$AB263))</f>
        <v/>
      </c>
      <c r="C263" s="22"/>
      <c r="D263" s="22"/>
      <c r="E263" s="22"/>
      <c r="X263" t="str">
        <f>IF(AND(INDEX('RobotLookup Clean'!$E:$E,ROW()-3)="Senior",INDEX('RobotLookup Clean'!$AF:$AF,ROW()-3)=1),ROW()-3,"")</f>
        <v/>
      </c>
      <c r="Y263" t="str">
        <f>IF($X263="","",INDEX('RobotLookup Clean'!$B:$B,$X263))</f>
        <v/>
      </c>
      <c r="Z263" t="str">
        <f t="shared" si="8"/>
        <v/>
      </c>
      <c r="AA263" t="str">
        <f>IFERROR(MATCH(ROWS($AA$5:AA263),$Z$5:$Z$1004,0),"")</f>
        <v/>
      </c>
      <c r="AB263" t="str">
        <f t="shared" si="9"/>
        <v/>
      </c>
    </row>
    <row r="264" spans="1:28" ht="30" customHeight="1" x14ac:dyDescent="0.2">
      <c r="A264" s="22" t="str">
        <f>IF($AB264="","",INDEX('RobotLookup Clean'!$B:$B,$AB264))</f>
        <v/>
      </c>
      <c r="B264" s="22" t="str">
        <f>IF($AB264="","",INDEX('RobotLookup Clean'!$D:$D,$AB264))</f>
        <v/>
      </c>
      <c r="C264" s="22"/>
      <c r="D264" s="22"/>
      <c r="E264" s="22"/>
      <c r="X264" t="str">
        <f>IF(AND(INDEX('RobotLookup Clean'!$E:$E,ROW()-3)="Senior",INDEX('RobotLookup Clean'!$AF:$AF,ROW()-3)=1),ROW()-3,"")</f>
        <v/>
      </c>
      <c r="Y264" t="str">
        <f>IF($X264="","",INDEX('RobotLookup Clean'!$B:$B,$X264))</f>
        <v/>
      </c>
      <c r="Z264" t="str">
        <f t="shared" si="8"/>
        <v/>
      </c>
      <c r="AA264" t="str">
        <f>IFERROR(MATCH(ROWS($AA$5:AA264),$Z$5:$Z$1004,0),"")</f>
        <v/>
      </c>
      <c r="AB264" t="str">
        <f t="shared" si="9"/>
        <v/>
      </c>
    </row>
    <row r="265" spans="1:28" ht="30" customHeight="1" x14ac:dyDescent="0.2">
      <c r="A265" s="22" t="str">
        <f>IF($AB265="","",INDEX('RobotLookup Clean'!$B:$B,$AB265))</f>
        <v/>
      </c>
      <c r="B265" s="22" t="str">
        <f>IF($AB265="","",INDEX('RobotLookup Clean'!$D:$D,$AB265))</f>
        <v/>
      </c>
      <c r="C265" s="22"/>
      <c r="D265" s="22"/>
      <c r="E265" s="22"/>
      <c r="X265" t="str">
        <f>IF(AND(INDEX('RobotLookup Clean'!$E:$E,ROW()-3)="Senior",INDEX('RobotLookup Clean'!$AF:$AF,ROW()-3)=1),ROW()-3,"")</f>
        <v/>
      </c>
      <c r="Y265" t="str">
        <f>IF($X265="","",INDEX('RobotLookup Clean'!$B:$B,$X265))</f>
        <v/>
      </c>
      <c r="Z265" t="str">
        <f t="shared" si="8"/>
        <v/>
      </c>
      <c r="AA265" t="str">
        <f>IFERROR(MATCH(ROWS($AA$5:AA265),$Z$5:$Z$1004,0),"")</f>
        <v/>
      </c>
      <c r="AB265" t="str">
        <f t="shared" si="9"/>
        <v/>
      </c>
    </row>
    <row r="266" spans="1:28" ht="30" customHeight="1" x14ac:dyDescent="0.2">
      <c r="A266" s="22" t="str">
        <f>IF($AB266="","",INDEX('RobotLookup Clean'!$B:$B,$AB266))</f>
        <v/>
      </c>
      <c r="B266" s="22" t="str">
        <f>IF($AB266="","",INDEX('RobotLookup Clean'!$D:$D,$AB266))</f>
        <v/>
      </c>
      <c r="C266" s="22"/>
      <c r="D266" s="22"/>
      <c r="E266" s="22"/>
      <c r="X266" t="str">
        <f>IF(AND(INDEX('RobotLookup Clean'!$E:$E,ROW()-3)="Senior",INDEX('RobotLookup Clean'!$AF:$AF,ROW()-3)=1),ROW()-3,"")</f>
        <v/>
      </c>
      <c r="Y266" t="str">
        <f>IF($X266="","",INDEX('RobotLookup Clean'!$B:$B,$X266))</f>
        <v/>
      </c>
      <c r="Z266" t="str">
        <f t="shared" si="8"/>
        <v/>
      </c>
      <c r="AA266" t="str">
        <f>IFERROR(MATCH(ROWS($AA$5:AA266),$Z$5:$Z$1004,0),"")</f>
        <v/>
      </c>
      <c r="AB266" t="str">
        <f t="shared" si="9"/>
        <v/>
      </c>
    </row>
    <row r="267" spans="1:28" ht="30" customHeight="1" x14ac:dyDescent="0.2">
      <c r="A267" s="22" t="str">
        <f>IF($AB267="","",INDEX('RobotLookup Clean'!$B:$B,$AB267))</f>
        <v/>
      </c>
      <c r="B267" s="22" t="str">
        <f>IF($AB267="","",INDEX('RobotLookup Clean'!$D:$D,$AB267))</f>
        <v/>
      </c>
      <c r="C267" s="22"/>
      <c r="D267" s="22"/>
      <c r="E267" s="22"/>
      <c r="X267" t="str">
        <f>IF(AND(INDEX('RobotLookup Clean'!$E:$E,ROW()-3)="Senior",INDEX('RobotLookup Clean'!$AF:$AF,ROW()-3)=1),ROW()-3,"")</f>
        <v/>
      </c>
      <c r="Y267" t="str">
        <f>IF($X267="","",INDEX('RobotLookup Clean'!$B:$B,$X267))</f>
        <v/>
      </c>
      <c r="Z267" t="str">
        <f t="shared" si="8"/>
        <v/>
      </c>
      <c r="AA267" t="str">
        <f>IFERROR(MATCH(ROWS($AA$5:AA267),$Z$5:$Z$1004,0),"")</f>
        <v/>
      </c>
      <c r="AB267" t="str">
        <f t="shared" si="9"/>
        <v/>
      </c>
    </row>
    <row r="268" spans="1:28" ht="30" customHeight="1" x14ac:dyDescent="0.2">
      <c r="A268" s="22" t="str">
        <f>IF($AB268="","",INDEX('RobotLookup Clean'!$B:$B,$AB268))</f>
        <v/>
      </c>
      <c r="B268" s="22" t="str">
        <f>IF($AB268="","",INDEX('RobotLookup Clean'!$D:$D,$AB268))</f>
        <v/>
      </c>
      <c r="C268" s="22"/>
      <c r="D268" s="22"/>
      <c r="E268" s="22"/>
      <c r="X268" t="str">
        <f>IF(AND(INDEX('RobotLookup Clean'!$E:$E,ROW()-3)="Senior",INDEX('RobotLookup Clean'!$AF:$AF,ROW()-3)=1),ROW()-3,"")</f>
        <v/>
      </c>
      <c r="Y268" t="str">
        <f>IF($X268="","",INDEX('RobotLookup Clean'!$B:$B,$X268))</f>
        <v/>
      </c>
      <c r="Z268" t="str">
        <f t="shared" si="8"/>
        <v/>
      </c>
      <c r="AA268" t="str">
        <f>IFERROR(MATCH(ROWS($AA$5:AA268),$Z$5:$Z$1004,0),"")</f>
        <v/>
      </c>
      <c r="AB268" t="str">
        <f t="shared" si="9"/>
        <v/>
      </c>
    </row>
    <row r="269" spans="1:28" ht="30" customHeight="1" x14ac:dyDescent="0.2">
      <c r="A269" s="22" t="str">
        <f>IF($AB269="","",INDEX('RobotLookup Clean'!$B:$B,$AB269))</f>
        <v/>
      </c>
      <c r="B269" s="22" t="str">
        <f>IF($AB269="","",INDEX('RobotLookup Clean'!$D:$D,$AB269))</f>
        <v/>
      </c>
      <c r="C269" s="22"/>
      <c r="D269" s="22"/>
      <c r="E269" s="22"/>
      <c r="X269" t="str">
        <f>IF(AND(INDEX('RobotLookup Clean'!$E:$E,ROW()-3)="Senior",INDEX('RobotLookup Clean'!$AF:$AF,ROW()-3)=1),ROW()-3,"")</f>
        <v/>
      </c>
      <c r="Y269" t="str">
        <f>IF($X269="","",INDEX('RobotLookup Clean'!$B:$B,$X269))</f>
        <v/>
      </c>
      <c r="Z269" t="str">
        <f t="shared" si="8"/>
        <v/>
      </c>
      <c r="AA269" t="str">
        <f>IFERROR(MATCH(ROWS($AA$5:AA269),$Z$5:$Z$1004,0),"")</f>
        <v/>
      </c>
      <c r="AB269" t="str">
        <f t="shared" si="9"/>
        <v/>
      </c>
    </row>
    <row r="270" spans="1:28" ht="30" customHeight="1" x14ac:dyDescent="0.2">
      <c r="A270" s="22" t="str">
        <f>IF($AB270="","",INDEX('RobotLookup Clean'!$B:$B,$AB270))</f>
        <v/>
      </c>
      <c r="B270" s="22" t="str">
        <f>IF($AB270="","",INDEX('RobotLookup Clean'!$D:$D,$AB270))</f>
        <v/>
      </c>
      <c r="C270" s="22"/>
      <c r="D270" s="22"/>
      <c r="E270" s="22"/>
      <c r="X270" t="str">
        <f>IF(AND(INDEX('RobotLookup Clean'!$E:$E,ROW()-3)="Senior",INDEX('RobotLookup Clean'!$AF:$AF,ROW()-3)=1),ROW()-3,"")</f>
        <v/>
      </c>
      <c r="Y270" t="str">
        <f>IF($X270="","",INDEX('RobotLookup Clean'!$B:$B,$X270))</f>
        <v/>
      </c>
      <c r="Z270" t="str">
        <f t="shared" si="8"/>
        <v/>
      </c>
      <c r="AA270" t="str">
        <f>IFERROR(MATCH(ROWS($AA$5:AA270),$Z$5:$Z$1004,0),"")</f>
        <v/>
      </c>
      <c r="AB270" t="str">
        <f t="shared" si="9"/>
        <v/>
      </c>
    </row>
    <row r="271" spans="1:28" ht="30" customHeight="1" x14ac:dyDescent="0.2">
      <c r="A271" s="22" t="str">
        <f>IF($AB271="","",INDEX('RobotLookup Clean'!$B:$B,$AB271))</f>
        <v/>
      </c>
      <c r="B271" s="22" t="str">
        <f>IF($AB271="","",INDEX('RobotLookup Clean'!$D:$D,$AB271))</f>
        <v/>
      </c>
      <c r="C271" s="22"/>
      <c r="D271" s="22"/>
      <c r="E271" s="22"/>
      <c r="X271" t="str">
        <f>IF(AND(INDEX('RobotLookup Clean'!$E:$E,ROW()-3)="Senior",INDEX('RobotLookup Clean'!$AF:$AF,ROW()-3)=1),ROW()-3,"")</f>
        <v/>
      </c>
      <c r="Y271" t="str">
        <f>IF($X271="","",INDEX('RobotLookup Clean'!$B:$B,$X271))</f>
        <v/>
      </c>
      <c r="Z271" t="str">
        <f t="shared" si="8"/>
        <v/>
      </c>
      <c r="AA271" t="str">
        <f>IFERROR(MATCH(ROWS($AA$5:AA271),$Z$5:$Z$1004,0),"")</f>
        <v/>
      </c>
      <c r="AB271" t="str">
        <f t="shared" si="9"/>
        <v/>
      </c>
    </row>
    <row r="272" spans="1:28" ht="30" customHeight="1" x14ac:dyDescent="0.2">
      <c r="A272" s="22" t="str">
        <f>IF($AB272="","",INDEX('RobotLookup Clean'!$B:$B,$AB272))</f>
        <v/>
      </c>
      <c r="B272" s="22" t="str">
        <f>IF($AB272="","",INDEX('RobotLookup Clean'!$D:$D,$AB272))</f>
        <v/>
      </c>
      <c r="C272" s="22"/>
      <c r="D272" s="22"/>
      <c r="E272" s="22"/>
      <c r="X272" t="str">
        <f>IF(AND(INDEX('RobotLookup Clean'!$E:$E,ROW()-3)="Senior",INDEX('RobotLookup Clean'!$AF:$AF,ROW()-3)=1),ROW()-3,"")</f>
        <v/>
      </c>
      <c r="Y272" t="str">
        <f>IF($X272="","",INDEX('RobotLookup Clean'!$B:$B,$X272))</f>
        <v/>
      </c>
      <c r="Z272" t="str">
        <f t="shared" si="8"/>
        <v/>
      </c>
      <c r="AA272" t="str">
        <f>IFERROR(MATCH(ROWS($AA$5:AA272),$Z$5:$Z$1004,0),"")</f>
        <v/>
      </c>
      <c r="AB272" t="str">
        <f t="shared" si="9"/>
        <v/>
      </c>
    </row>
    <row r="273" spans="1:28" ht="30" customHeight="1" x14ac:dyDescent="0.2">
      <c r="A273" s="22" t="str">
        <f>IF($AB273="","",INDEX('RobotLookup Clean'!$B:$B,$AB273))</f>
        <v/>
      </c>
      <c r="B273" s="22" t="str">
        <f>IF($AB273="","",INDEX('RobotLookup Clean'!$D:$D,$AB273))</f>
        <v/>
      </c>
      <c r="C273" s="22"/>
      <c r="D273" s="22"/>
      <c r="E273" s="22"/>
      <c r="X273" t="str">
        <f>IF(AND(INDEX('RobotLookup Clean'!$E:$E,ROW()-3)="Senior",INDEX('RobotLookup Clean'!$AF:$AF,ROW()-3)=1),ROW()-3,"")</f>
        <v/>
      </c>
      <c r="Y273" t="str">
        <f>IF($X273="","",INDEX('RobotLookup Clean'!$B:$B,$X273))</f>
        <v/>
      </c>
      <c r="Z273" t="str">
        <f t="shared" si="8"/>
        <v/>
      </c>
      <c r="AA273" t="str">
        <f>IFERROR(MATCH(ROWS($AA$5:AA273),$Z$5:$Z$1004,0),"")</f>
        <v/>
      </c>
      <c r="AB273" t="str">
        <f t="shared" si="9"/>
        <v/>
      </c>
    </row>
    <row r="274" spans="1:28" ht="30" customHeight="1" x14ac:dyDescent="0.2">
      <c r="A274" s="22" t="str">
        <f>IF($AB274="","",INDEX('RobotLookup Clean'!$B:$B,$AB274))</f>
        <v/>
      </c>
      <c r="B274" s="22" t="str">
        <f>IF($AB274="","",INDEX('RobotLookup Clean'!$D:$D,$AB274))</f>
        <v/>
      </c>
      <c r="C274" s="22"/>
      <c r="D274" s="22"/>
      <c r="E274" s="22"/>
      <c r="X274" t="str">
        <f>IF(AND(INDEX('RobotLookup Clean'!$E:$E,ROW()-3)="Senior",INDEX('RobotLookup Clean'!$AF:$AF,ROW()-3)=1),ROW()-3,"")</f>
        <v/>
      </c>
      <c r="Y274" t="str">
        <f>IF($X274="","",INDEX('RobotLookup Clean'!$B:$B,$X274))</f>
        <v/>
      </c>
      <c r="Z274" t="str">
        <f t="shared" si="8"/>
        <v/>
      </c>
      <c r="AA274" t="str">
        <f>IFERROR(MATCH(ROWS($AA$5:AA274),$Z$5:$Z$1004,0),"")</f>
        <v/>
      </c>
      <c r="AB274" t="str">
        <f t="shared" si="9"/>
        <v/>
      </c>
    </row>
    <row r="275" spans="1:28" ht="30" customHeight="1" x14ac:dyDescent="0.2">
      <c r="A275" s="22" t="str">
        <f>IF($AB275="","",INDEX('RobotLookup Clean'!$B:$B,$AB275))</f>
        <v/>
      </c>
      <c r="B275" s="22" t="str">
        <f>IF($AB275="","",INDEX('RobotLookup Clean'!$D:$D,$AB275))</f>
        <v/>
      </c>
      <c r="C275" s="22"/>
      <c r="D275" s="22"/>
      <c r="E275" s="22"/>
      <c r="X275" t="str">
        <f>IF(AND(INDEX('RobotLookup Clean'!$E:$E,ROW()-3)="Senior",INDEX('RobotLookup Clean'!$AF:$AF,ROW()-3)=1),ROW()-3,"")</f>
        <v/>
      </c>
      <c r="Y275" t="str">
        <f>IF($X275="","",INDEX('RobotLookup Clean'!$B:$B,$X275))</f>
        <v/>
      </c>
      <c r="Z275" t="str">
        <f t="shared" si="8"/>
        <v/>
      </c>
      <c r="AA275" t="str">
        <f>IFERROR(MATCH(ROWS($AA$5:AA275),$Z$5:$Z$1004,0),"")</f>
        <v/>
      </c>
      <c r="AB275" t="str">
        <f t="shared" si="9"/>
        <v/>
      </c>
    </row>
    <row r="276" spans="1:28" ht="30" customHeight="1" x14ac:dyDescent="0.2">
      <c r="A276" s="22" t="str">
        <f>IF($AB276="","",INDEX('RobotLookup Clean'!$B:$B,$AB276))</f>
        <v/>
      </c>
      <c r="B276" s="22" t="str">
        <f>IF($AB276="","",INDEX('RobotLookup Clean'!$D:$D,$AB276))</f>
        <v/>
      </c>
      <c r="C276" s="22"/>
      <c r="D276" s="22"/>
      <c r="E276" s="22"/>
      <c r="X276" t="str">
        <f>IF(AND(INDEX('RobotLookup Clean'!$E:$E,ROW()-3)="Senior",INDEX('RobotLookup Clean'!$AF:$AF,ROW()-3)=1),ROW()-3,"")</f>
        <v/>
      </c>
      <c r="Y276" t="str">
        <f>IF($X276="","",INDEX('RobotLookup Clean'!$B:$B,$X276))</f>
        <v/>
      </c>
      <c r="Z276" t="str">
        <f t="shared" si="8"/>
        <v/>
      </c>
      <c r="AA276" t="str">
        <f>IFERROR(MATCH(ROWS($AA$5:AA276),$Z$5:$Z$1004,0),"")</f>
        <v/>
      </c>
      <c r="AB276" t="str">
        <f t="shared" si="9"/>
        <v/>
      </c>
    </row>
    <row r="277" spans="1:28" ht="30" customHeight="1" x14ac:dyDescent="0.2">
      <c r="A277" s="22" t="str">
        <f>IF($AB277="","",INDEX('RobotLookup Clean'!$B:$B,$AB277))</f>
        <v/>
      </c>
      <c r="B277" s="22" t="str">
        <f>IF($AB277="","",INDEX('RobotLookup Clean'!$D:$D,$AB277))</f>
        <v/>
      </c>
      <c r="C277" s="22"/>
      <c r="D277" s="22"/>
      <c r="E277" s="22"/>
      <c r="X277" t="str">
        <f>IF(AND(INDEX('RobotLookup Clean'!$E:$E,ROW()-3)="Senior",INDEX('RobotLookup Clean'!$AF:$AF,ROW()-3)=1),ROW()-3,"")</f>
        <v/>
      </c>
      <c r="Y277" t="str">
        <f>IF($X277="","",INDEX('RobotLookup Clean'!$B:$B,$X277))</f>
        <v/>
      </c>
      <c r="Z277" t="str">
        <f t="shared" si="8"/>
        <v/>
      </c>
      <c r="AA277" t="str">
        <f>IFERROR(MATCH(ROWS($AA$5:AA277),$Z$5:$Z$1004,0),"")</f>
        <v/>
      </c>
      <c r="AB277" t="str">
        <f t="shared" si="9"/>
        <v/>
      </c>
    </row>
    <row r="278" spans="1:28" ht="30" customHeight="1" x14ac:dyDescent="0.2">
      <c r="A278" s="22" t="str">
        <f>IF($AB278="","",INDEX('RobotLookup Clean'!$B:$B,$AB278))</f>
        <v/>
      </c>
      <c r="B278" s="22" t="str">
        <f>IF($AB278="","",INDEX('RobotLookup Clean'!$D:$D,$AB278))</f>
        <v/>
      </c>
      <c r="C278" s="22"/>
      <c r="D278" s="22"/>
      <c r="E278" s="22"/>
      <c r="X278" t="str">
        <f>IF(AND(INDEX('RobotLookup Clean'!$E:$E,ROW()-3)="Senior",INDEX('RobotLookup Clean'!$AF:$AF,ROW()-3)=1),ROW()-3,"")</f>
        <v/>
      </c>
      <c r="Y278" t="str">
        <f>IF($X278="","",INDEX('RobotLookup Clean'!$B:$B,$X278))</f>
        <v/>
      </c>
      <c r="Z278" t="str">
        <f t="shared" si="8"/>
        <v/>
      </c>
      <c r="AA278" t="str">
        <f>IFERROR(MATCH(ROWS($AA$5:AA278),$Z$5:$Z$1004,0),"")</f>
        <v/>
      </c>
      <c r="AB278" t="str">
        <f t="shared" si="9"/>
        <v/>
      </c>
    </row>
    <row r="279" spans="1:28" ht="30" customHeight="1" x14ac:dyDescent="0.2">
      <c r="A279" s="22" t="str">
        <f>IF($AB279="","",INDEX('RobotLookup Clean'!$B:$B,$AB279))</f>
        <v/>
      </c>
      <c r="B279" s="22" t="str">
        <f>IF($AB279="","",INDEX('RobotLookup Clean'!$D:$D,$AB279))</f>
        <v/>
      </c>
      <c r="C279" s="22"/>
      <c r="D279" s="22"/>
      <c r="E279" s="22"/>
      <c r="X279" t="str">
        <f>IF(AND(INDEX('RobotLookup Clean'!$E:$E,ROW()-3)="Senior",INDEX('RobotLookup Clean'!$AF:$AF,ROW()-3)=1),ROW()-3,"")</f>
        <v/>
      </c>
      <c r="Y279" t="str">
        <f>IF($X279="","",INDEX('RobotLookup Clean'!$B:$B,$X279))</f>
        <v/>
      </c>
      <c r="Z279" t="str">
        <f t="shared" si="8"/>
        <v/>
      </c>
      <c r="AA279" t="str">
        <f>IFERROR(MATCH(ROWS($AA$5:AA279),$Z$5:$Z$1004,0),"")</f>
        <v/>
      </c>
      <c r="AB279" t="str">
        <f t="shared" si="9"/>
        <v/>
      </c>
    </row>
    <row r="280" spans="1:28" ht="30" customHeight="1" x14ac:dyDescent="0.2">
      <c r="A280" s="22" t="str">
        <f>IF($AB280="","",INDEX('RobotLookup Clean'!$B:$B,$AB280))</f>
        <v/>
      </c>
      <c r="B280" s="22" t="str">
        <f>IF($AB280="","",INDEX('RobotLookup Clean'!$D:$D,$AB280))</f>
        <v/>
      </c>
      <c r="C280" s="22"/>
      <c r="D280" s="22"/>
      <c r="E280" s="22"/>
      <c r="X280" t="str">
        <f>IF(AND(INDEX('RobotLookup Clean'!$E:$E,ROW()-3)="Senior",INDEX('RobotLookup Clean'!$AF:$AF,ROW()-3)=1),ROW()-3,"")</f>
        <v/>
      </c>
      <c r="Y280" t="str">
        <f>IF($X280="","",INDEX('RobotLookup Clean'!$B:$B,$X280))</f>
        <v/>
      </c>
      <c r="Z280" t="str">
        <f t="shared" si="8"/>
        <v/>
      </c>
      <c r="AA280" t="str">
        <f>IFERROR(MATCH(ROWS($AA$5:AA280),$Z$5:$Z$1004,0),"")</f>
        <v/>
      </c>
      <c r="AB280" t="str">
        <f t="shared" si="9"/>
        <v/>
      </c>
    </row>
    <row r="281" spans="1:28" ht="30" customHeight="1" x14ac:dyDescent="0.2">
      <c r="A281" s="22" t="str">
        <f>IF($AB281="","",INDEX('RobotLookup Clean'!$B:$B,$AB281))</f>
        <v/>
      </c>
      <c r="B281" s="22" t="str">
        <f>IF($AB281="","",INDEX('RobotLookup Clean'!$D:$D,$AB281))</f>
        <v/>
      </c>
      <c r="C281" s="22"/>
      <c r="D281" s="22"/>
      <c r="E281" s="22"/>
      <c r="X281" t="str">
        <f>IF(AND(INDEX('RobotLookup Clean'!$E:$E,ROW()-3)="Senior",INDEX('RobotLookup Clean'!$AF:$AF,ROW()-3)=1),ROW()-3,"")</f>
        <v/>
      </c>
      <c r="Y281" t="str">
        <f>IF($X281="","",INDEX('RobotLookup Clean'!$B:$B,$X281))</f>
        <v/>
      </c>
      <c r="Z281" t="str">
        <f t="shared" si="8"/>
        <v/>
      </c>
      <c r="AA281" t="str">
        <f>IFERROR(MATCH(ROWS($AA$5:AA281),$Z$5:$Z$1004,0),"")</f>
        <v/>
      </c>
      <c r="AB281" t="str">
        <f t="shared" si="9"/>
        <v/>
      </c>
    </row>
    <row r="282" spans="1:28" ht="30" customHeight="1" x14ac:dyDescent="0.2">
      <c r="A282" s="22" t="str">
        <f>IF($AB282="","",INDEX('RobotLookup Clean'!$B:$B,$AB282))</f>
        <v/>
      </c>
      <c r="B282" s="22" t="str">
        <f>IF($AB282="","",INDEX('RobotLookup Clean'!$D:$D,$AB282))</f>
        <v/>
      </c>
      <c r="C282" s="22"/>
      <c r="D282" s="22"/>
      <c r="E282" s="22"/>
      <c r="X282" t="str">
        <f>IF(AND(INDEX('RobotLookup Clean'!$E:$E,ROW()-3)="Senior",INDEX('RobotLookup Clean'!$AF:$AF,ROW()-3)=1),ROW()-3,"")</f>
        <v/>
      </c>
      <c r="Y282" t="str">
        <f>IF($X282="","",INDEX('RobotLookup Clean'!$B:$B,$X282))</f>
        <v/>
      </c>
      <c r="Z282" t="str">
        <f t="shared" si="8"/>
        <v/>
      </c>
      <c r="AA282" t="str">
        <f>IFERROR(MATCH(ROWS($AA$5:AA282),$Z$5:$Z$1004,0),"")</f>
        <v/>
      </c>
      <c r="AB282" t="str">
        <f t="shared" si="9"/>
        <v/>
      </c>
    </row>
    <row r="283" spans="1:28" ht="30" customHeight="1" x14ac:dyDescent="0.2">
      <c r="A283" s="22" t="str">
        <f>IF($AB283="","",INDEX('RobotLookup Clean'!$B:$B,$AB283))</f>
        <v/>
      </c>
      <c r="B283" s="22" t="str">
        <f>IF($AB283="","",INDEX('RobotLookup Clean'!$D:$D,$AB283))</f>
        <v/>
      </c>
      <c r="C283" s="22"/>
      <c r="D283" s="22"/>
      <c r="E283" s="22"/>
      <c r="X283" t="str">
        <f>IF(AND(INDEX('RobotLookup Clean'!$E:$E,ROW()-3)="Senior",INDEX('RobotLookup Clean'!$AF:$AF,ROW()-3)=1),ROW()-3,"")</f>
        <v/>
      </c>
      <c r="Y283" t="str">
        <f>IF($X283="","",INDEX('RobotLookup Clean'!$B:$B,$X283))</f>
        <v/>
      </c>
      <c r="Z283" t="str">
        <f t="shared" si="8"/>
        <v/>
      </c>
      <c r="AA283" t="str">
        <f>IFERROR(MATCH(ROWS($AA$5:AA283),$Z$5:$Z$1004,0),"")</f>
        <v/>
      </c>
      <c r="AB283" t="str">
        <f t="shared" si="9"/>
        <v/>
      </c>
    </row>
    <row r="284" spans="1:28" ht="30" customHeight="1" x14ac:dyDescent="0.2">
      <c r="A284" s="22" t="str">
        <f>IF($AB284="","",INDEX('RobotLookup Clean'!$B:$B,$AB284))</f>
        <v/>
      </c>
      <c r="B284" s="22" t="str">
        <f>IF($AB284="","",INDEX('RobotLookup Clean'!$D:$D,$AB284))</f>
        <v/>
      </c>
      <c r="C284" s="22"/>
      <c r="D284" s="22"/>
      <c r="E284" s="22"/>
      <c r="X284" t="str">
        <f>IF(AND(INDEX('RobotLookup Clean'!$E:$E,ROW()-3)="Senior",INDEX('RobotLookup Clean'!$AF:$AF,ROW()-3)=1),ROW()-3,"")</f>
        <v/>
      </c>
      <c r="Y284" t="str">
        <f>IF($X284="","",INDEX('RobotLookup Clean'!$B:$B,$X284))</f>
        <v/>
      </c>
      <c r="Z284" t="str">
        <f t="shared" si="8"/>
        <v/>
      </c>
      <c r="AA284" t="str">
        <f>IFERROR(MATCH(ROWS($AA$5:AA284),$Z$5:$Z$1004,0),"")</f>
        <v/>
      </c>
      <c r="AB284" t="str">
        <f t="shared" si="9"/>
        <v/>
      </c>
    </row>
    <row r="285" spans="1:28" ht="30" customHeight="1" x14ac:dyDescent="0.2">
      <c r="A285" s="22" t="str">
        <f>IF($AB285="","",INDEX('RobotLookup Clean'!$B:$B,$AB285))</f>
        <v/>
      </c>
      <c r="B285" s="22" t="str">
        <f>IF($AB285="","",INDEX('RobotLookup Clean'!$D:$D,$AB285))</f>
        <v/>
      </c>
      <c r="C285" s="22"/>
      <c r="D285" s="22"/>
      <c r="E285" s="22"/>
      <c r="X285" t="str">
        <f>IF(AND(INDEX('RobotLookup Clean'!$E:$E,ROW()-3)="Senior",INDEX('RobotLookup Clean'!$AF:$AF,ROW()-3)=1),ROW()-3,"")</f>
        <v/>
      </c>
      <c r="Y285" t="str">
        <f>IF($X285="","",INDEX('RobotLookup Clean'!$B:$B,$X285))</f>
        <v/>
      </c>
      <c r="Z285" t="str">
        <f t="shared" si="8"/>
        <v/>
      </c>
      <c r="AA285" t="str">
        <f>IFERROR(MATCH(ROWS($AA$5:AA285),$Z$5:$Z$1004,0),"")</f>
        <v/>
      </c>
      <c r="AB285" t="str">
        <f t="shared" si="9"/>
        <v/>
      </c>
    </row>
    <row r="286" spans="1:28" ht="30" customHeight="1" x14ac:dyDescent="0.2">
      <c r="A286" s="22" t="str">
        <f>IF($AB286="","",INDEX('RobotLookup Clean'!$B:$B,$AB286))</f>
        <v/>
      </c>
      <c r="B286" s="22" t="str">
        <f>IF($AB286="","",INDEX('RobotLookup Clean'!$D:$D,$AB286))</f>
        <v/>
      </c>
      <c r="C286" s="22"/>
      <c r="D286" s="22"/>
      <c r="E286" s="22"/>
      <c r="X286" t="str">
        <f>IF(AND(INDEX('RobotLookup Clean'!$E:$E,ROW()-3)="Senior",INDEX('RobotLookup Clean'!$AF:$AF,ROW()-3)=1),ROW()-3,"")</f>
        <v/>
      </c>
      <c r="Y286" t="str">
        <f>IF($X286="","",INDEX('RobotLookup Clean'!$B:$B,$X286))</f>
        <v/>
      </c>
      <c r="Z286" t="str">
        <f t="shared" si="8"/>
        <v/>
      </c>
      <c r="AA286" t="str">
        <f>IFERROR(MATCH(ROWS($AA$5:AA286),$Z$5:$Z$1004,0),"")</f>
        <v/>
      </c>
      <c r="AB286" t="str">
        <f t="shared" si="9"/>
        <v/>
      </c>
    </row>
    <row r="287" spans="1:28" ht="30" customHeight="1" x14ac:dyDescent="0.2">
      <c r="A287" s="22" t="str">
        <f>IF($AB287="","",INDEX('RobotLookup Clean'!$B:$B,$AB287))</f>
        <v/>
      </c>
      <c r="B287" s="22" t="str">
        <f>IF($AB287="","",INDEX('RobotLookup Clean'!$D:$D,$AB287))</f>
        <v/>
      </c>
      <c r="C287" s="22"/>
      <c r="D287" s="22"/>
      <c r="E287" s="22"/>
      <c r="X287" t="str">
        <f>IF(AND(INDEX('RobotLookup Clean'!$E:$E,ROW()-3)="Senior",INDEX('RobotLookup Clean'!$AF:$AF,ROW()-3)=1),ROW()-3,"")</f>
        <v/>
      </c>
      <c r="Y287" t="str">
        <f>IF($X287="","",INDEX('RobotLookup Clean'!$B:$B,$X287))</f>
        <v/>
      </c>
      <c r="Z287" t="str">
        <f t="shared" si="8"/>
        <v/>
      </c>
      <c r="AA287" t="str">
        <f>IFERROR(MATCH(ROWS($AA$5:AA287),$Z$5:$Z$1004,0),"")</f>
        <v/>
      </c>
      <c r="AB287" t="str">
        <f t="shared" si="9"/>
        <v/>
      </c>
    </row>
    <row r="288" spans="1:28" ht="30" customHeight="1" x14ac:dyDescent="0.2">
      <c r="A288" s="22" t="str">
        <f>IF($AB288="","",INDEX('RobotLookup Clean'!$B:$B,$AB288))</f>
        <v/>
      </c>
      <c r="B288" s="22" t="str">
        <f>IF($AB288="","",INDEX('RobotLookup Clean'!$D:$D,$AB288))</f>
        <v/>
      </c>
      <c r="C288" s="22"/>
      <c r="D288" s="22"/>
      <c r="E288" s="22"/>
      <c r="X288" t="str">
        <f>IF(AND(INDEX('RobotLookup Clean'!$E:$E,ROW()-3)="Senior",INDEX('RobotLookup Clean'!$AF:$AF,ROW()-3)=1),ROW()-3,"")</f>
        <v/>
      </c>
      <c r="Y288" t="str">
        <f>IF($X288="","",INDEX('RobotLookup Clean'!$B:$B,$X288))</f>
        <v/>
      </c>
      <c r="Z288" t="str">
        <f t="shared" si="8"/>
        <v/>
      </c>
      <c r="AA288" t="str">
        <f>IFERROR(MATCH(ROWS($AA$5:AA288),$Z$5:$Z$1004,0),"")</f>
        <v/>
      </c>
      <c r="AB288" t="str">
        <f t="shared" si="9"/>
        <v/>
      </c>
    </row>
    <row r="289" spans="1:28" ht="30" customHeight="1" x14ac:dyDescent="0.2">
      <c r="A289" s="22" t="str">
        <f>IF($AB289="","",INDEX('RobotLookup Clean'!$B:$B,$AB289))</f>
        <v/>
      </c>
      <c r="B289" s="22" t="str">
        <f>IF($AB289="","",INDEX('RobotLookup Clean'!$D:$D,$AB289))</f>
        <v/>
      </c>
      <c r="C289" s="22"/>
      <c r="D289" s="22"/>
      <c r="E289" s="22"/>
      <c r="X289" t="str">
        <f>IF(AND(INDEX('RobotLookup Clean'!$E:$E,ROW()-3)="Senior",INDEX('RobotLookup Clean'!$AF:$AF,ROW()-3)=1),ROW()-3,"")</f>
        <v/>
      </c>
      <c r="Y289" t="str">
        <f>IF($X289="","",INDEX('RobotLookup Clean'!$B:$B,$X289))</f>
        <v/>
      </c>
      <c r="Z289" t="str">
        <f t="shared" si="8"/>
        <v/>
      </c>
      <c r="AA289" t="str">
        <f>IFERROR(MATCH(ROWS($AA$5:AA289),$Z$5:$Z$1004,0),"")</f>
        <v/>
      </c>
      <c r="AB289" t="str">
        <f t="shared" si="9"/>
        <v/>
      </c>
    </row>
    <row r="290" spans="1:28" ht="30" customHeight="1" x14ac:dyDescent="0.2">
      <c r="A290" s="22" t="str">
        <f>IF($AB290="","",INDEX('RobotLookup Clean'!$B:$B,$AB290))</f>
        <v/>
      </c>
      <c r="B290" s="22" t="str">
        <f>IF($AB290="","",INDEX('RobotLookup Clean'!$D:$D,$AB290))</f>
        <v/>
      </c>
      <c r="C290" s="22"/>
      <c r="D290" s="22"/>
      <c r="E290" s="22"/>
      <c r="X290" t="str">
        <f>IF(AND(INDEX('RobotLookup Clean'!$E:$E,ROW()-3)="Senior",INDEX('RobotLookup Clean'!$AF:$AF,ROW()-3)=1),ROW()-3,"")</f>
        <v/>
      </c>
      <c r="Y290" t="str">
        <f>IF($X290="","",INDEX('RobotLookup Clean'!$B:$B,$X290))</f>
        <v/>
      </c>
      <c r="Z290" t="str">
        <f t="shared" si="8"/>
        <v/>
      </c>
      <c r="AA290" t="str">
        <f>IFERROR(MATCH(ROWS($AA$5:AA290),$Z$5:$Z$1004,0),"")</f>
        <v/>
      </c>
      <c r="AB290" t="str">
        <f t="shared" si="9"/>
        <v/>
      </c>
    </row>
    <row r="291" spans="1:28" ht="30" customHeight="1" x14ac:dyDescent="0.2">
      <c r="A291" s="22" t="str">
        <f>IF($AB291="","",INDEX('RobotLookup Clean'!$B:$B,$AB291))</f>
        <v/>
      </c>
      <c r="B291" s="22" t="str">
        <f>IF($AB291="","",INDEX('RobotLookup Clean'!$D:$D,$AB291))</f>
        <v/>
      </c>
      <c r="C291" s="22"/>
      <c r="D291" s="22"/>
      <c r="E291" s="22"/>
      <c r="X291" t="str">
        <f>IF(AND(INDEX('RobotLookup Clean'!$E:$E,ROW()-3)="Senior",INDEX('RobotLookup Clean'!$AF:$AF,ROW()-3)=1),ROW()-3,"")</f>
        <v/>
      </c>
      <c r="Y291" t="str">
        <f>IF($X291="","",INDEX('RobotLookup Clean'!$B:$B,$X291))</f>
        <v/>
      </c>
      <c r="Z291" t="str">
        <f t="shared" si="8"/>
        <v/>
      </c>
      <c r="AA291" t="str">
        <f>IFERROR(MATCH(ROWS($AA$5:AA291),$Z$5:$Z$1004,0),"")</f>
        <v/>
      </c>
      <c r="AB291" t="str">
        <f t="shared" si="9"/>
        <v/>
      </c>
    </row>
    <row r="292" spans="1:28" ht="30" customHeight="1" x14ac:dyDescent="0.2">
      <c r="A292" s="22" t="str">
        <f>IF($AB292="","",INDEX('RobotLookup Clean'!$B:$B,$AB292))</f>
        <v/>
      </c>
      <c r="B292" s="22" t="str">
        <f>IF($AB292="","",INDEX('RobotLookup Clean'!$D:$D,$AB292))</f>
        <v/>
      </c>
      <c r="C292" s="22"/>
      <c r="D292" s="22"/>
      <c r="E292" s="22"/>
      <c r="X292" t="str">
        <f>IF(AND(INDEX('RobotLookup Clean'!$E:$E,ROW()-3)="Senior",INDEX('RobotLookup Clean'!$AF:$AF,ROW()-3)=1),ROW()-3,"")</f>
        <v/>
      </c>
      <c r="Y292" t="str">
        <f>IF($X292="","",INDEX('RobotLookup Clean'!$B:$B,$X292))</f>
        <v/>
      </c>
      <c r="Z292" t="str">
        <f t="shared" si="8"/>
        <v/>
      </c>
      <c r="AA292" t="str">
        <f>IFERROR(MATCH(ROWS($AA$5:AA292),$Z$5:$Z$1004,0),"")</f>
        <v/>
      </c>
      <c r="AB292" t="str">
        <f t="shared" si="9"/>
        <v/>
      </c>
    </row>
    <row r="293" spans="1:28" ht="30" customHeight="1" x14ac:dyDescent="0.2">
      <c r="A293" s="22" t="str">
        <f>IF($AB293="","",INDEX('RobotLookup Clean'!$B:$B,$AB293))</f>
        <v/>
      </c>
      <c r="B293" s="22" t="str">
        <f>IF($AB293="","",INDEX('RobotLookup Clean'!$D:$D,$AB293))</f>
        <v/>
      </c>
      <c r="C293" s="22"/>
      <c r="D293" s="22"/>
      <c r="E293" s="22"/>
      <c r="X293" t="str">
        <f>IF(AND(INDEX('RobotLookup Clean'!$E:$E,ROW()-3)="Senior",INDEX('RobotLookup Clean'!$AF:$AF,ROW()-3)=1),ROW()-3,"")</f>
        <v/>
      </c>
      <c r="Y293" t="str">
        <f>IF($X293="","",INDEX('RobotLookup Clean'!$B:$B,$X293))</f>
        <v/>
      </c>
      <c r="Z293" t="str">
        <f t="shared" si="8"/>
        <v/>
      </c>
      <c r="AA293" t="str">
        <f>IFERROR(MATCH(ROWS($AA$5:AA293),$Z$5:$Z$1004,0),"")</f>
        <v/>
      </c>
      <c r="AB293" t="str">
        <f t="shared" si="9"/>
        <v/>
      </c>
    </row>
    <row r="294" spans="1:28" ht="30" customHeight="1" x14ac:dyDescent="0.2">
      <c r="A294" s="22" t="str">
        <f>IF($AB294="","",INDEX('RobotLookup Clean'!$B:$B,$AB294))</f>
        <v/>
      </c>
      <c r="B294" s="22" t="str">
        <f>IF($AB294="","",INDEX('RobotLookup Clean'!$D:$D,$AB294))</f>
        <v/>
      </c>
      <c r="C294" s="22"/>
      <c r="D294" s="22"/>
      <c r="E294" s="22"/>
      <c r="X294" t="str">
        <f>IF(AND(INDEX('RobotLookup Clean'!$E:$E,ROW()-3)="Senior",INDEX('RobotLookup Clean'!$AF:$AF,ROW()-3)=1),ROW()-3,"")</f>
        <v/>
      </c>
      <c r="Y294" t="str">
        <f>IF($X294="","",INDEX('RobotLookup Clean'!$B:$B,$X294))</f>
        <v/>
      </c>
      <c r="Z294" t="str">
        <f t="shared" si="8"/>
        <v/>
      </c>
      <c r="AA294" t="str">
        <f>IFERROR(MATCH(ROWS($AA$5:AA294),$Z$5:$Z$1004,0),"")</f>
        <v/>
      </c>
      <c r="AB294" t="str">
        <f t="shared" si="9"/>
        <v/>
      </c>
    </row>
    <row r="295" spans="1:28" ht="30" customHeight="1" x14ac:dyDescent="0.2">
      <c r="A295" s="22" t="str">
        <f>IF($AB295="","",INDEX('RobotLookup Clean'!$B:$B,$AB295))</f>
        <v/>
      </c>
      <c r="B295" s="22" t="str">
        <f>IF($AB295="","",INDEX('RobotLookup Clean'!$D:$D,$AB295))</f>
        <v/>
      </c>
      <c r="C295" s="22"/>
      <c r="D295" s="22"/>
      <c r="E295" s="22"/>
      <c r="X295" t="str">
        <f>IF(AND(INDEX('RobotLookup Clean'!$E:$E,ROW()-3)="Senior",INDEX('RobotLookup Clean'!$AF:$AF,ROW()-3)=1),ROW()-3,"")</f>
        <v/>
      </c>
      <c r="Y295" t="str">
        <f>IF($X295="","",INDEX('RobotLookup Clean'!$B:$B,$X295))</f>
        <v/>
      </c>
      <c r="Z295" t="str">
        <f t="shared" si="8"/>
        <v/>
      </c>
      <c r="AA295" t="str">
        <f>IFERROR(MATCH(ROWS($AA$5:AA295),$Z$5:$Z$1004,0),"")</f>
        <v/>
      </c>
      <c r="AB295" t="str">
        <f t="shared" si="9"/>
        <v/>
      </c>
    </row>
    <row r="296" spans="1:28" ht="30" customHeight="1" x14ac:dyDescent="0.2">
      <c r="A296" s="22" t="str">
        <f>IF($AB296="","",INDEX('RobotLookup Clean'!$B:$B,$AB296))</f>
        <v/>
      </c>
      <c r="B296" s="22" t="str">
        <f>IF($AB296="","",INDEX('RobotLookup Clean'!$D:$D,$AB296))</f>
        <v/>
      </c>
      <c r="C296" s="22"/>
      <c r="D296" s="22"/>
      <c r="E296" s="22"/>
      <c r="X296" t="str">
        <f>IF(AND(INDEX('RobotLookup Clean'!$E:$E,ROW()-3)="Senior",INDEX('RobotLookup Clean'!$AF:$AF,ROW()-3)=1),ROW()-3,"")</f>
        <v/>
      </c>
      <c r="Y296" t="str">
        <f>IF($X296="","",INDEX('RobotLookup Clean'!$B:$B,$X296))</f>
        <v/>
      </c>
      <c r="Z296" t="str">
        <f t="shared" si="8"/>
        <v/>
      </c>
      <c r="AA296" t="str">
        <f>IFERROR(MATCH(ROWS($AA$5:AA296),$Z$5:$Z$1004,0),"")</f>
        <v/>
      </c>
      <c r="AB296" t="str">
        <f t="shared" si="9"/>
        <v/>
      </c>
    </row>
    <row r="297" spans="1:28" ht="30" customHeight="1" x14ac:dyDescent="0.2">
      <c r="A297" s="22" t="str">
        <f>IF($AB297="","",INDEX('RobotLookup Clean'!$B:$B,$AB297))</f>
        <v/>
      </c>
      <c r="B297" s="22" t="str">
        <f>IF($AB297="","",INDEX('RobotLookup Clean'!$D:$D,$AB297))</f>
        <v/>
      </c>
      <c r="C297" s="22"/>
      <c r="D297" s="22"/>
      <c r="E297" s="22"/>
      <c r="X297" t="str">
        <f>IF(AND(INDEX('RobotLookup Clean'!$E:$E,ROW()-3)="Senior",INDEX('RobotLookup Clean'!$AF:$AF,ROW()-3)=1),ROW()-3,"")</f>
        <v/>
      </c>
      <c r="Y297" t="str">
        <f>IF($X297="","",INDEX('RobotLookup Clean'!$B:$B,$X297))</f>
        <v/>
      </c>
      <c r="Z297" t="str">
        <f t="shared" si="8"/>
        <v/>
      </c>
      <c r="AA297" t="str">
        <f>IFERROR(MATCH(ROWS($AA$5:AA297),$Z$5:$Z$1004,0),"")</f>
        <v/>
      </c>
      <c r="AB297" t="str">
        <f t="shared" si="9"/>
        <v/>
      </c>
    </row>
    <row r="298" spans="1:28" ht="30" customHeight="1" x14ac:dyDescent="0.2">
      <c r="A298" s="22" t="str">
        <f>IF($AB298="","",INDEX('RobotLookup Clean'!$B:$B,$AB298))</f>
        <v/>
      </c>
      <c r="B298" s="22" t="str">
        <f>IF($AB298="","",INDEX('RobotLookup Clean'!$D:$D,$AB298))</f>
        <v/>
      </c>
      <c r="C298" s="22"/>
      <c r="D298" s="22"/>
      <c r="E298" s="22"/>
      <c r="X298" t="str">
        <f>IF(AND(INDEX('RobotLookup Clean'!$E:$E,ROW()-3)="Senior",INDEX('RobotLookup Clean'!$AF:$AF,ROW()-3)=1),ROW()-3,"")</f>
        <v/>
      </c>
      <c r="Y298" t="str">
        <f>IF($X298="","",INDEX('RobotLookup Clean'!$B:$B,$X298))</f>
        <v/>
      </c>
      <c r="Z298" t="str">
        <f t="shared" si="8"/>
        <v/>
      </c>
      <c r="AA298" t="str">
        <f>IFERROR(MATCH(ROWS($AA$5:AA298),$Z$5:$Z$1004,0),"")</f>
        <v/>
      </c>
      <c r="AB298" t="str">
        <f t="shared" si="9"/>
        <v/>
      </c>
    </row>
    <row r="299" spans="1:28" ht="30" customHeight="1" x14ac:dyDescent="0.2">
      <c r="A299" s="22" t="str">
        <f>IF($AB299="","",INDEX('RobotLookup Clean'!$B:$B,$AB299))</f>
        <v/>
      </c>
      <c r="B299" s="22" t="str">
        <f>IF($AB299="","",INDEX('RobotLookup Clean'!$D:$D,$AB299))</f>
        <v/>
      </c>
      <c r="C299" s="22"/>
      <c r="D299" s="22"/>
      <c r="E299" s="22"/>
      <c r="X299" t="str">
        <f>IF(AND(INDEX('RobotLookup Clean'!$E:$E,ROW()-3)="Senior",INDEX('RobotLookup Clean'!$AF:$AF,ROW()-3)=1),ROW()-3,"")</f>
        <v/>
      </c>
      <c r="Y299" t="str">
        <f>IF($X299="","",INDEX('RobotLookup Clean'!$B:$B,$X299))</f>
        <v/>
      </c>
      <c r="Z299" t="str">
        <f t="shared" si="8"/>
        <v/>
      </c>
      <c r="AA299" t="str">
        <f>IFERROR(MATCH(ROWS($AA$5:AA299),$Z$5:$Z$1004,0),"")</f>
        <v/>
      </c>
      <c r="AB299" t="str">
        <f t="shared" si="9"/>
        <v/>
      </c>
    </row>
    <row r="300" spans="1:28" ht="30" customHeight="1" x14ac:dyDescent="0.2">
      <c r="A300" s="22" t="str">
        <f>IF($AB300="","",INDEX('RobotLookup Clean'!$B:$B,$AB300))</f>
        <v/>
      </c>
      <c r="B300" s="22" t="str">
        <f>IF($AB300="","",INDEX('RobotLookup Clean'!$D:$D,$AB300))</f>
        <v/>
      </c>
      <c r="C300" s="22"/>
      <c r="D300" s="22"/>
      <c r="E300" s="22"/>
      <c r="X300" t="str">
        <f>IF(AND(INDEX('RobotLookup Clean'!$E:$E,ROW()-3)="Senior",INDEX('RobotLookup Clean'!$AF:$AF,ROW()-3)=1),ROW()-3,"")</f>
        <v/>
      </c>
      <c r="Y300" t="str">
        <f>IF($X300="","",INDEX('RobotLookup Clean'!$B:$B,$X300))</f>
        <v/>
      </c>
      <c r="Z300" t="str">
        <f t="shared" si="8"/>
        <v/>
      </c>
      <c r="AA300" t="str">
        <f>IFERROR(MATCH(ROWS($AA$5:AA300),$Z$5:$Z$1004,0),"")</f>
        <v/>
      </c>
      <c r="AB300" t="str">
        <f t="shared" si="9"/>
        <v/>
      </c>
    </row>
    <row r="301" spans="1:28" ht="30" customHeight="1" x14ac:dyDescent="0.2">
      <c r="A301" s="22" t="str">
        <f>IF($AB301="","",INDEX('RobotLookup Clean'!$B:$B,$AB301))</f>
        <v/>
      </c>
      <c r="B301" s="22" t="str">
        <f>IF($AB301="","",INDEX('RobotLookup Clean'!$D:$D,$AB301))</f>
        <v/>
      </c>
      <c r="C301" s="22"/>
      <c r="D301" s="22"/>
      <c r="E301" s="22"/>
      <c r="X301" t="str">
        <f>IF(AND(INDEX('RobotLookup Clean'!$E:$E,ROW()-3)="Senior",INDEX('RobotLookup Clean'!$AF:$AF,ROW()-3)=1),ROW()-3,"")</f>
        <v/>
      </c>
      <c r="Y301" t="str">
        <f>IF($X301="","",INDEX('RobotLookup Clean'!$B:$B,$X301))</f>
        <v/>
      </c>
      <c r="Z301" t="str">
        <f t="shared" si="8"/>
        <v/>
      </c>
      <c r="AA301" t="str">
        <f>IFERROR(MATCH(ROWS($AA$5:AA301),$Z$5:$Z$1004,0),"")</f>
        <v/>
      </c>
      <c r="AB301" t="str">
        <f t="shared" si="9"/>
        <v/>
      </c>
    </row>
    <row r="302" spans="1:28" ht="30" customHeight="1" x14ac:dyDescent="0.2">
      <c r="A302" s="22" t="str">
        <f>IF($AB302="","",INDEX('RobotLookup Clean'!$B:$B,$AB302))</f>
        <v/>
      </c>
      <c r="B302" s="22" t="str">
        <f>IF($AB302="","",INDEX('RobotLookup Clean'!$D:$D,$AB302))</f>
        <v/>
      </c>
      <c r="C302" s="22"/>
      <c r="D302" s="22"/>
      <c r="E302" s="22"/>
      <c r="X302" t="str">
        <f>IF(AND(INDEX('RobotLookup Clean'!$E:$E,ROW()-3)="Senior",INDEX('RobotLookup Clean'!$AF:$AF,ROW()-3)=1),ROW()-3,"")</f>
        <v/>
      </c>
      <c r="Y302" t="str">
        <f>IF($X302="","",INDEX('RobotLookup Clean'!$B:$B,$X302))</f>
        <v/>
      </c>
      <c r="Z302" t="str">
        <f t="shared" si="8"/>
        <v/>
      </c>
      <c r="AA302" t="str">
        <f>IFERROR(MATCH(ROWS($AA$5:AA302),$Z$5:$Z$1004,0),"")</f>
        <v/>
      </c>
      <c r="AB302" t="str">
        <f t="shared" si="9"/>
        <v/>
      </c>
    </row>
    <row r="303" spans="1:28" ht="30" customHeight="1" x14ac:dyDescent="0.2">
      <c r="A303" s="22" t="str">
        <f>IF($AB303="","",INDEX('RobotLookup Clean'!$B:$B,$AB303))</f>
        <v/>
      </c>
      <c r="B303" s="22" t="str">
        <f>IF($AB303="","",INDEX('RobotLookup Clean'!$D:$D,$AB303))</f>
        <v/>
      </c>
      <c r="C303" s="22"/>
      <c r="D303" s="22"/>
      <c r="E303" s="22"/>
      <c r="X303" t="str">
        <f>IF(AND(INDEX('RobotLookup Clean'!$E:$E,ROW()-3)="Senior",INDEX('RobotLookup Clean'!$AF:$AF,ROW()-3)=1),ROW()-3,"")</f>
        <v/>
      </c>
      <c r="Y303" t="str">
        <f>IF($X303="","",INDEX('RobotLookup Clean'!$B:$B,$X303))</f>
        <v/>
      </c>
      <c r="Z303" t="str">
        <f t="shared" si="8"/>
        <v/>
      </c>
      <c r="AA303" t="str">
        <f>IFERROR(MATCH(ROWS($AA$5:AA303),$Z$5:$Z$1004,0),"")</f>
        <v/>
      </c>
      <c r="AB303" t="str">
        <f t="shared" si="9"/>
        <v/>
      </c>
    </row>
    <row r="304" spans="1:28" ht="30" customHeight="1" x14ac:dyDescent="0.2">
      <c r="A304" s="22" t="str">
        <f>IF($AB304="","",INDEX('RobotLookup Clean'!$B:$B,$AB304))</f>
        <v/>
      </c>
      <c r="B304" s="22" t="str">
        <f>IF($AB304="","",INDEX('RobotLookup Clean'!$D:$D,$AB304))</f>
        <v/>
      </c>
      <c r="C304" s="22"/>
      <c r="D304" s="22"/>
      <c r="E304" s="22"/>
      <c r="X304" t="str">
        <f>IF(AND(INDEX('RobotLookup Clean'!$E:$E,ROW()-3)="Senior",INDEX('RobotLookup Clean'!$AF:$AF,ROW()-3)=1),ROW()-3,"")</f>
        <v/>
      </c>
      <c r="Y304" t="str">
        <f>IF($X304="","",INDEX('RobotLookup Clean'!$B:$B,$X304))</f>
        <v/>
      </c>
      <c r="Z304" t="str">
        <f t="shared" si="8"/>
        <v/>
      </c>
      <c r="AA304" t="str">
        <f>IFERROR(MATCH(ROWS($AA$5:AA304),$Z$5:$Z$1004,0),"")</f>
        <v/>
      </c>
      <c r="AB304" t="str">
        <f t="shared" si="9"/>
        <v/>
      </c>
    </row>
    <row r="305" spans="1:28" ht="30" customHeight="1" x14ac:dyDescent="0.2">
      <c r="A305" s="22" t="str">
        <f>IF($AB305="","",INDEX('RobotLookup Clean'!$B:$B,$AB305))</f>
        <v/>
      </c>
      <c r="B305" s="22" t="str">
        <f>IF($AB305="","",INDEX('RobotLookup Clean'!$D:$D,$AB305))</f>
        <v/>
      </c>
      <c r="C305" s="22"/>
      <c r="D305" s="22"/>
      <c r="E305" s="22"/>
      <c r="X305" t="str">
        <f>IF(AND(INDEX('RobotLookup Clean'!$E:$E,ROW()-3)="Senior",INDEX('RobotLookup Clean'!$AF:$AF,ROW()-3)=1),ROW()-3,"")</f>
        <v/>
      </c>
      <c r="Y305" t="str">
        <f>IF($X305="","",INDEX('RobotLookup Clean'!$B:$B,$X305))</f>
        <v/>
      </c>
      <c r="Z305" t="str">
        <f t="shared" si="8"/>
        <v/>
      </c>
      <c r="AA305" t="str">
        <f>IFERROR(MATCH(ROWS($AA$5:AA305),$Z$5:$Z$1004,0),"")</f>
        <v/>
      </c>
      <c r="AB305" t="str">
        <f t="shared" si="9"/>
        <v/>
      </c>
    </row>
    <row r="306" spans="1:28" ht="30" customHeight="1" x14ac:dyDescent="0.2">
      <c r="A306" s="22" t="str">
        <f>IF($AB306="","",INDEX('RobotLookup Clean'!$B:$B,$AB306))</f>
        <v/>
      </c>
      <c r="B306" s="22" t="str">
        <f>IF($AB306="","",INDEX('RobotLookup Clean'!$D:$D,$AB306))</f>
        <v/>
      </c>
      <c r="C306" s="22"/>
      <c r="D306" s="22"/>
      <c r="E306" s="22"/>
      <c r="X306" t="str">
        <f>IF(AND(INDEX('RobotLookup Clean'!$E:$E,ROW()-3)="Senior",INDEX('RobotLookup Clean'!$AF:$AF,ROW()-3)=1),ROW()-3,"")</f>
        <v/>
      </c>
      <c r="Y306" t="str">
        <f>IF($X306="","",INDEX('RobotLookup Clean'!$B:$B,$X306))</f>
        <v/>
      </c>
      <c r="Z306" t="str">
        <f t="shared" si="8"/>
        <v/>
      </c>
      <c r="AA306" t="str">
        <f>IFERROR(MATCH(ROWS($AA$5:AA306),$Z$5:$Z$1004,0),"")</f>
        <v/>
      </c>
      <c r="AB306" t="str">
        <f t="shared" si="9"/>
        <v/>
      </c>
    </row>
    <row r="307" spans="1:28" ht="30" customHeight="1" x14ac:dyDescent="0.2">
      <c r="A307" s="22" t="str">
        <f>IF($AB307="","",INDEX('RobotLookup Clean'!$B:$B,$AB307))</f>
        <v/>
      </c>
      <c r="B307" s="22" t="str">
        <f>IF($AB307="","",INDEX('RobotLookup Clean'!$D:$D,$AB307))</f>
        <v/>
      </c>
      <c r="C307" s="22"/>
      <c r="D307" s="22"/>
      <c r="E307" s="22"/>
      <c r="X307" t="str">
        <f>IF(AND(INDEX('RobotLookup Clean'!$E:$E,ROW()-3)="Senior",INDEX('RobotLookup Clean'!$AF:$AF,ROW()-3)=1),ROW()-3,"")</f>
        <v/>
      </c>
      <c r="Y307" t="str">
        <f>IF($X307="","",INDEX('RobotLookup Clean'!$B:$B,$X307))</f>
        <v/>
      </c>
      <c r="Z307" t="str">
        <f t="shared" si="8"/>
        <v/>
      </c>
      <c r="AA307" t="str">
        <f>IFERROR(MATCH(ROWS($AA$5:AA307),$Z$5:$Z$1004,0),"")</f>
        <v/>
      </c>
      <c r="AB307" t="str">
        <f t="shared" si="9"/>
        <v/>
      </c>
    </row>
    <row r="308" spans="1:28" ht="30" customHeight="1" x14ac:dyDescent="0.2">
      <c r="A308" s="22" t="str">
        <f>IF($AB308="","",INDEX('RobotLookup Clean'!$B:$B,$AB308))</f>
        <v/>
      </c>
      <c r="B308" s="22" t="str">
        <f>IF($AB308="","",INDEX('RobotLookup Clean'!$D:$D,$AB308))</f>
        <v/>
      </c>
      <c r="C308" s="22"/>
      <c r="D308" s="22"/>
      <c r="E308" s="22"/>
      <c r="X308" t="str">
        <f>IF(AND(INDEX('RobotLookup Clean'!$E:$E,ROW()-3)="Senior",INDEX('RobotLookup Clean'!$AF:$AF,ROW()-3)=1),ROW()-3,"")</f>
        <v/>
      </c>
      <c r="Y308" t="str">
        <f>IF($X308="","",INDEX('RobotLookup Clean'!$B:$B,$X308))</f>
        <v/>
      </c>
      <c r="Z308" t="str">
        <f t="shared" si="8"/>
        <v/>
      </c>
      <c r="AA308" t="str">
        <f>IFERROR(MATCH(ROWS($AA$5:AA308),$Z$5:$Z$1004,0),"")</f>
        <v/>
      </c>
      <c r="AB308" t="str">
        <f t="shared" si="9"/>
        <v/>
      </c>
    </row>
    <row r="309" spans="1:28" ht="30" customHeight="1" x14ac:dyDescent="0.2">
      <c r="A309" s="22" t="str">
        <f>IF($AB309="","",INDEX('RobotLookup Clean'!$B:$B,$AB309))</f>
        <v/>
      </c>
      <c r="B309" s="22" t="str">
        <f>IF($AB309="","",INDEX('RobotLookup Clean'!$D:$D,$AB309))</f>
        <v/>
      </c>
      <c r="C309" s="22"/>
      <c r="D309" s="22"/>
      <c r="E309" s="22"/>
      <c r="X309" t="str">
        <f>IF(AND(INDEX('RobotLookup Clean'!$E:$E,ROW()-3)="Senior",INDEX('RobotLookup Clean'!$AF:$AF,ROW()-3)=1),ROW()-3,"")</f>
        <v/>
      </c>
      <c r="Y309" t="str">
        <f>IF($X309="","",INDEX('RobotLookup Clean'!$B:$B,$X309))</f>
        <v/>
      </c>
      <c r="Z309" t="str">
        <f t="shared" si="8"/>
        <v/>
      </c>
      <c r="AA309" t="str">
        <f>IFERROR(MATCH(ROWS($AA$5:AA309),$Z$5:$Z$1004,0),"")</f>
        <v/>
      </c>
      <c r="AB309" t="str">
        <f t="shared" si="9"/>
        <v/>
      </c>
    </row>
    <row r="310" spans="1:28" ht="30" customHeight="1" x14ac:dyDescent="0.2">
      <c r="A310" s="22" t="str">
        <f>IF($AB310="","",INDEX('RobotLookup Clean'!$B:$B,$AB310))</f>
        <v/>
      </c>
      <c r="B310" s="22" t="str">
        <f>IF($AB310="","",INDEX('RobotLookup Clean'!$D:$D,$AB310))</f>
        <v/>
      </c>
      <c r="C310" s="22"/>
      <c r="D310" s="22"/>
      <c r="E310" s="22"/>
      <c r="X310" t="str">
        <f>IF(AND(INDEX('RobotLookup Clean'!$E:$E,ROW()-3)="Senior",INDEX('RobotLookup Clean'!$AF:$AF,ROW()-3)=1),ROW()-3,"")</f>
        <v/>
      </c>
      <c r="Y310" t="str">
        <f>IF($X310="","",INDEX('RobotLookup Clean'!$B:$B,$X310))</f>
        <v/>
      </c>
      <c r="Z310" t="str">
        <f t="shared" si="8"/>
        <v/>
      </c>
      <c r="AA310" t="str">
        <f>IFERROR(MATCH(ROWS($AA$5:AA310),$Z$5:$Z$1004,0),"")</f>
        <v/>
      </c>
      <c r="AB310" t="str">
        <f t="shared" si="9"/>
        <v/>
      </c>
    </row>
    <row r="311" spans="1:28" ht="30" customHeight="1" x14ac:dyDescent="0.2">
      <c r="A311" s="22" t="str">
        <f>IF($AB311="","",INDEX('RobotLookup Clean'!$B:$B,$AB311))</f>
        <v/>
      </c>
      <c r="B311" s="22" t="str">
        <f>IF($AB311="","",INDEX('RobotLookup Clean'!$D:$D,$AB311))</f>
        <v/>
      </c>
      <c r="C311" s="22"/>
      <c r="D311" s="22"/>
      <c r="E311" s="22"/>
      <c r="X311" t="str">
        <f>IF(AND(INDEX('RobotLookup Clean'!$E:$E,ROW()-3)="Senior",INDEX('RobotLookup Clean'!$AF:$AF,ROW()-3)=1),ROW()-3,"")</f>
        <v/>
      </c>
      <c r="Y311" t="str">
        <f>IF($X311="","",INDEX('RobotLookup Clean'!$B:$B,$X311))</f>
        <v/>
      </c>
      <c r="Z311" t="str">
        <f t="shared" si="8"/>
        <v/>
      </c>
      <c r="AA311" t="str">
        <f>IFERROR(MATCH(ROWS($AA$5:AA311),$Z$5:$Z$1004,0),"")</f>
        <v/>
      </c>
      <c r="AB311" t="str">
        <f t="shared" si="9"/>
        <v/>
      </c>
    </row>
    <row r="312" spans="1:28" ht="30" customHeight="1" x14ac:dyDescent="0.2">
      <c r="A312" s="22" t="str">
        <f>IF($AB312="","",INDEX('RobotLookup Clean'!$B:$B,$AB312))</f>
        <v/>
      </c>
      <c r="B312" s="22" t="str">
        <f>IF($AB312="","",INDEX('RobotLookup Clean'!$D:$D,$AB312))</f>
        <v/>
      </c>
      <c r="C312" s="22"/>
      <c r="D312" s="22"/>
      <c r="E312" s="22"/>
      <c r="X312" t="str">
        <f>IF(AND(INDEX('RobotLookup Clean'!$E:$E,ROW()-3)="Senior",INDEX('RobotLookup Clean'!$AF:$AF,ROW()-3)=1),ROW()-3,"")</f>
        <v/>
      </c>
      <c r="Y312" t="str">
        <f>IF($X312="","",INDEX('RobotLookup Clean'!$B:$B,$X312))</f>
        <v/>
      </c>
      <c r="Z312" t="str">
        <f t="shared" si="8"/>
        <v/>
      </c>
      <c r="AA312" t="str">
        <f>IFERROR(MATCH(ROWS($AA$5:AA312),$Z$5:$Z$1004,0),"")</f>
        <v/>
      </c>
      <c r="AB312" t="str">
        <f t="shared" si="9"/>
        <v/>
      </c>
    </row>
    <row r="313" spans="1:28" ht="30" customHeight="1" x14ac:dyDescent="0.2">
      <c r="A313" s="22" t="str">
        <f>IF($AB313="","",INDEX('RobotLookup Clean'!$B:$B,$AB313))</f>
        <v/>
      </c>
      <c r="B313" s="22" t="str">
        <f>IF($AB313="","",INDEX('RobotLookup Clean'!$D:$D,$AB313))</f>
        <v/>
      </c>
      <c r="C313" s="22"/>
      <c r="D313" s="22"/>
      <c r="E313" s="22"/>
      <c r="X313" t="str">
        <f>IF(AND(INDEX('RobotLookup Clean'!$E:$E,ROW()-3)="Senior",INDEX('RobotLookup Clean'!$AF:$AF,ROW()-3)=1),ROW()-3,"")</f>
        <v/>
      </c>
      <c r="Y313" t="str">
        <f>IF($X313="","",INDEX('RobotLookup Clean'!$B:$B,$X313))</f>
        <v/>
      </c>
      <c r="Z313" t="str">
        <f t="shared" si="8"/>
        <v/>
      </c>
      <c r="AA313" t="str">
        <f>IFERROR(MATCH(ROWS($AA$5:AA313),$Z$5:$Z$1004,0),"")</f>
        <v/>
      </c>
      <c r="AB313" t="str">
        <f t="shared" si="9"/>
        <v/>
      </c>
    </row>
    <row r="314" spans="1:28" ht="30" customHeight="1" x14ac:dyDescent="0.2">
      <c r="A314" s="22" t="str">
        <f>IF($AB314="","",INDEX('RobotLookup Clean'!$B:$B,$AB314))</f>
        <v/>
      </c>
      <c r="B314" s="22" t="str">
        <f>IF($AB314="","",INDEX('RobotLookup Clean'!$D:$D,$AB314))</f>
        <v/>
      </c>
      <c r="C314" s="22"/>
      <c r="D314" s="22"/>
      <c r="E314" s="22"/>
      <c r="X314" t="str">
        <f>IF(AND(INDEX('RobotLookup Clean'!$E:$E,ROW()-3)="Senior",INDEX('RobotLookup Clean'!$AF:$AF,ROW()-3)=1),ROW()-3,"")</f>
        <v/>
      </c>
      <c r="Y314" t="str">
        <f>IF($X314="","",INDEX('RobotLookup Clean'!$B:$B,$X314))</f>
        <v/>
      </c>
      <c r="Z314" t="str">
        <f t="shared" si="8"/>
        <v/>
      </c>
      <c r="AA314" t="str">
        <f>IFERROR(MATCH(ROWS($AA$5:AA314),$Z$5:$Z$1004,0),"")</f>
        <v/>
      </c>
      <c r="AB314" t="str">
        <f t="shared" si="9"/>
        <v/>
      </c>
    </row>
    <row r="315" spans="1:28" ht="30" customHeight="1" x14ac:dyDescent="0.2">
      <c r="A315" s="22" t="str">
        <f>IF($AB315="","",INDEX('RobotLookup Clean'!$B:$B,$AB315))</f>
        <v/>
      </c>
      <c r="B315" s="22" t="str">
        <f>IF($AB315="","",INDEX('RobotLookup Clean'!$D:$D,$AB315))</f>
        <v/>
      </c>
      <c r="C315" s="22"/>
      <c r="D315" s="22"/>
      <c r="E315" s="22"/>
      <c r="X315" t="str">
        <f>IF(AND(INDEX('RobotLookup Clean'!$E:$E,ROW()-3)="Senior",INDEX('RobotLookup Clean'!$AF:$AF,ROW()-3)=1),ROW()-3,"")</f>
        <v/>
      </c>
      <c r="Y315" t="str">
        <f>IF($X315="","",INDEX('RobotLookup Clean'!$B:$B,$X315))</f>
        <v/>
      </c>
      <c r="Z315" t="str">
        <f t="shared" si="8"/>
        <v/>
      </c>
      <c r="AA315" t="str">
        <f>IFERROR(MATCH(ROWS($AA$5:AA315),$Z$5:$Z$1004,0),"")</f>
        <v/>
      </c>
      <c r="AB315" t="str">
        <f t="shared" si="9"/>
        <v/>
      </c>
    </row>
    <row r="316" spans="1:28" ht="30" customHeight="1" x14ac:dyDescent="0.2">
      <c r="A316" s="22" t="str">
        <f>IF($AB316="","",INDEX('RobotLookup Clean'!$B:$B,$AB316))</f>
        <v/>
      </c>
      <c r="B316" s="22" t="str">
        <f>IF($AB316="","",INDEX('RobotLookup Clean'!$D:$D,$AB316))</f>
        <v/>
      </c>
      <c r="C316" s="22"/>
      <c r="D316" s="22"/>
      <c r="E316" s="22"/>
      <c r="X316" t="str">
        <f>IF(AND(INDEX('RobotLookup Clean'!$E:$E,ROW()-3)="Senior",INDEX('RobotLookup Clean'!$AF:$AF,ROW()-3)=1),ROW()-3,"")</f>
        <v/>
      </c>
      <c r="Y316" t="str">
        <f>IF($X316="","",INDEX('RobotLookup Clean'!$B:$B,$X316))</f>
        <v/>
      </c>
      <c r="Z316" t="str">
        <f t="shared" si="8"/>
        <v/>
      </c>
      <c r="AA316" t="str">
        <f>IFERROR(MATCH(ROWS($AA$5:AA316),$Z$5:$Z$1004,0),"")</f>
        <v/>
      </c>
      <c r="AB316" t="str">
        <f t="shared" si="9"/>
        <v/>
      </c>
    </row>
    <row r="317" spans="1:28" ht="30" customHeight="1" x14ac:dyDescent="0.2">
      <c r="A317" s="22" t="str">
        <f>IF($AB317="","",INDEX('RobotLookup Clean'!$B:$B,$AB317))</f>
        <v/>
      </c>
      <c r="B317" s="22" t="str">
        <f>IF($AB317="","",INDEX('RobotLookup Clean'!$D:$D,$AB317))</f>
        <v/>
      </c>
      <c r="C317" s="22"/>
      <c r="D317" s="22"/>
      <c r="E317" s="22"/>
      <c r="X317" t="str">
        <f>IF(AND(INDEX('RobotLookup Clean'!$E:$E,ROW()-3)="Senior",INDEX('RobotLookup Clean'!$AF:$AF,ROW()-3)=1),ROW()-3,"")</f>
        <v/>
      </c>
      <c r="Y317" t="str">
        <f>IF($X317="","",INDEX('RobotLookup Clean'!$B:$B,$X317))</f>
        <v/>
      </c>
      <c r="Z317" t="str">
        <f t="shared" si="8"/>
        <v/>
      </c>
      <c r="AA317" t="str">
        <f>IFERROR(MATCH(ROWS($AA$5:AA317),$Z$5:$Z$1004,0),"")</f>
        <v/>
      </c>
      <c r="AB317" t="str">
        <f t="shared" si="9"/>
        <v/>
      </c>
    </row>
    <row r="318" spans="1:28" ht="30" customHeight="1" x14ac:dyDescent="0.2">
      <c r="A318" s="22" t="str">
        <f>IF($AB318="","",INDEX('RobotLookup Clean'!$B:$B,$AB318))</f>
        <v/>
      </c>
      <c r="B318" s="22" t="str">
        <f>IF($AB318="","",INDEX('RobotLookup Clean'!$D:$D,$AB318))</f>
        <v/>
      </c>
      <c r="C318" s="22"/>
      <c r="D318" s="22"/>
      <c r="E318" s="22"/>
      <c r="X318" t="str">
        <f>IF(AND(INDEX('RobotLookup Clean'!$E:$E,ROW()-3)="Senior",INDEX('RobotLookup Clean'!$AF:$AF,ROW()-3)=1),ROW()-3,"")</f>
        <v/>
      </c>
      <c r="Y318" t="str">
        <f>IF($X318="","",INDEX('RobotLookup Clean'!$B:$B,$X318))</f>
        <v/>
      </c>
      <c r="Z318" t="str">
        <f t="shared" si="8"/>
        <v/>
      </c>
      <c r="AA318" t="str">
        <f>IFERROR(MATCH(ROWS($AA$5:AA318),$Z$5:$Z$1004,0),"")</f>
        <v/>
      </c>
      <c r="AB318" t="str">
        <f t="shared" si="9"/>
        <v/>
      </c>
    </row>
    <row r="319" spans="1:28" ht="30" customHeight="1" x14ac:dyDescent="0.2">
      <c r="A319" s="22" t="str">
        <f>IF($AB319="","",INDEX('RobotLookup Clean'!$B:$B,$AB319))</f>
        <v/>
      </c>
      <c r="B319" s="22" t="str">
        <f>IF($AB319="","",INDEX('RobotLookup Clean'!$D:$D,$AB319))</f>
        <v/>
      </c>
      <c r="C319" s="22"/>
      <c r="D319" s="22"/>
      <c r="E319" s="22"/>
      <c r="X319" t="str">
        <f>IF(AND(INDEX('RobotLookup Clean'!$E:$E,ROW()-3)="Senior",INDEX('RobotLookup Clean'!$AF:$AF,ROW()-3)=1),ROW()-3,"")</f>
        <v/>
      </c>
      <c r="Y319" t="str">
        <f>IF($X319="","",INDEX('RobotLookup Clean'!$B:$B,$X319))</f>
        <v/>
      </c>
      <c r="Z319" t="str">
        <f t="shared" si="8"/>
        <v/>
      </c>
      <c r="AA319" t="str">
        <f>IFERROR(MATCH(ROWS($AA$5:AA319),$Z$5:$Z$1004,0),"")</f>
        <v/>
      </c>
      <c r="AB319" t="str">
        <f t="shared" si="9"/>
        <v/>
      </c>
    </row>
    <row r="320" spans="1:28" ht="30" customHeight="1" x14ac:dyDescent="0.2">
      <c r="A320" s="22" t="str">
        <f>IF($AB320="","",INDEX('RobotLookup Clean'!$B:$B,$AB320))</f>
        <v/>
      </c>
      <c r="B320" s="22" t="str">
        <f>IF($AB320="","",INDEX('RobotLookup Clean'!$D:$D,$AB320))</f>
        <v/>
      </c>
      <c r="C320" s="22"/>
      <c r="D320" s="22"/>
      <c r="E320" s="22"/>
      <c r="X320" t="str">
        <f>IF(AND(INDEX('RobotLookup Clean'!$E:$E,ROW()-3)="Senior",INDEX('RobotLookup Clean'!$AF:$AF,ROW()-3)=1),ROW()-3,"")</f>
        <v/>
      </c>
      <c r="Y320" t="str">
        <f>IF($X320="","",INDEX('RobotLookup Clean'!$B:$B,$X320))</f>
        <v/>
      </c>
      <c r="Z320" t="str">
        <f t="shared" si="8"/>
        <v/>
      </c>
      <c r="AA320" t="str">
        <f>IFERROR(MATCH(ROWS($AA$5:AA320),$Z$5:$Z$1004,0),"")</f>
        <v/>
      </c>
      <c r="AB320" t="str">
        <f t="shared" si="9"/>
        <v/>
      </c>
    </row>
    <row r="321" spans="1:28" ht="30" customHeight="1" x14ac:dyDescent="0.2">
      <c r="A321" s="22" t="str">
        <f>IF($AB321="","",INDEX('RobotLookup Clean'!$B:$B,$AB321))</f>
        <v/>
      </c>
      <c r="B321" s="22" t="str">
        <f>IF($AB321="","",INDEX('RobotLookup Clean'!$D:$D,$AB321))</f>
        <v/>
      </c>
      <c r="C321" s="22"/>
      <c r="D321" s="22"/>
      <c r="E321" s="22"/>
      <c r="X321" t="str">
        <f>IF(AND(INDEX('RobotLookup Clean'!$E:$E,ROW()-3)="Senior",INDEX('RobotLookup Clean'!$AF:$AF,ROW()-3)=1),ROW()-3,"")</f>
        <v/>
      </c>
      <c r="Y321" t="str">
        <f>IF($X321="","",INDEX('RobotLookup Clean'!$B:$B,$X321))</f>
        <v/>
      </c>
      <c r="Z321" t="str">
        <f t="shared" si="8"/>
        <v/>
      </c>
      <c r="AA321" t="str">
        <f>IFERROR(MATCH(ROWS($AA$5:AA321),$Z$5:$Z$1004,0),"")</f>
        <v/>
      </c>
      <c r="AB321" t="str">
        <f t="shared" si="9"/>
        <v/>
      </c>
    </row>
    <row r="322" spans="1:28" ht="30" customHeight="1" x14ac:dyDescent="0.2">
      <c r="A322" s="22" t="str">
        <f>IF($AB322="","",INDEX('RobotLookup Clean'!$B:$B,$AB322))</f>
        <v/>
      </c>
      <c r="B322" s="22" t="str">
        <f>IF($AB322="","",INDEX('RobotLookup Clean'!$D:$D,$AB322))</f>
        <v/>
      </c>
      <c r="C322" s="22"/>
      <c r="D322" s="22"/>
      <c r="E322" s="22"/>
      <c r="X322" t="str">
        <f>IF(AND(INDEX('RobotLookup Clean'!$E:$E,ROW()-3)="Senior",INDEX('RobotLookup Clean'!$AF:$AF,ROW()-3)=1),ROW()-3,"")</f>
        <v/>
      </c>
      <c r="Y322" t="str">
        <f>IF($X322="","",INDEX('RobotLookup Clean'!$B:$B,$X322))</f>
        <v/>
      </c>
      <c r="Z322" t="str">
        <f t="shared" si="8"/>
        <v/>
      </c>
      <c r="AA322" t="str">
        <f>IFERROR(MATCH(ROWS($AA$5:AA322),$Z$5:$Z$1004,0),"")</f>
        <v/>
      </c>
      <c r="AB322" t="str">
        <f t="shared" si="9"/>
        <v/>
      </c>
    </row>
    <row r="323" spans="1:28" ht="30" customHeight="1" x14ac:dyDescent="0.2">
      <c r="A323" s="22" t="str">
        <f>IF($AB323="","",INDEX('RobotLookup Clean'!$B:$B,$AB323))</f>
        <v/>
      </c>
      <c r="B323" s="22" t="str">
        <f>IF($AB323="","",INDEX('RobotLookup Clean'!$D:$D,$AB323))</f>
        <v/>
      </c>
      <c r="C323" s="22"/>
      <c r="D323" s="22"/>
      <c r="E323" s="22"/>
      <c r="X323" t="str">
        <f>IF(AND(INDEX('RobotLookup Clean'!$E:$E,ROW()-3)="Senior",INDEX('RobotLookup Clean'!$AF:$AF,ROW()-3)=1),ROW()-3,"")</f>
        <v/>
      </c>
      <c r="Y323" t="str">
        <f>IF($X323="","",INDEX('RobotLookup Clean'!$B:$B,$X323))</f>
        <v/>
      </c>
      <c r="Z323" t="str">
        <f t="shared" si="8"/>
        <v/>
      </c>
      <c r="AA323" t="str">
        <f>IFERROR(MATCH(ROWS($AA$5:AA323),$Z$5:$Z$1004,0),"")</f>
        <v/>
      </c>
      <c r="AB323" t="str">
        <f t="shared" si="9"/>
        <v/>
      </c>
    </row>
    <row r="324" spans="1:28" ht="30" customHeight="1" x14ac:dyDescent="0.2">
      <c r="A324" s="22" t="str">
        <f>IF($AB324="","",INDEX('RobotLookup Clean'!$B:$B,$AB324))</f>
        <v/>
      </c>
      <c r="B324" s="22" t="str">
        <f>IF($AB324="","",INDEX('RobotLookup Clean'!$D:$D,$AB324))</f>
        <v/>
      </c>
      <c r="C324" s="22"/>
      <c r="D324" s="22"/>
      <c r="E324" s="22"/>
      <c r="X324" t="str">
        <f>IF(AND(INDEX('RobotLookup Clean'!$E:$E,ROW()-3)="Senior",INDEX('RobotLookup Clean'!$AF:$AF,ROW()-3)=1),ROW()-3,"")</f>
        <v/>
      </c>
      <c r="Y324" t="str">
        <f>IF($X324="","",INDEX('RobotLookup Clean'!$B:$B,$X324))</f>
        <v/>
      </c>
      <c r="Z324" t="str">
        <f t="shared" si="8"/>
        <v/>
      </c>
      <c r="AA324" t="str">
        <f>IFERROR(MATCH(ROWS($AA$5:AA324),$Z$5:$Z$1004,0),"")</f>
        <v/>
      </c>
      <c r="AB324" t="str">
        <f t="shared" si="9"/>
        <v/>
      </c>
    </row>
    <row r="325" spans="1:28" ht="30" customHeight="1" x14ac:dyDescent="0.2">
      <c r="A325" s="22" t="str">
        <f>IF($AB325="","",INDEX('RobotLookup Clean'!$B:$B,$AB325))</f>
        <v/>
      </c>
      <c r="B325" s="22" t="str">
        <f>IF($AB325="","",INDEX('RobotLookup Clean'!$D:$D,$AB325))</f>
        <v/>
      </c>
      <c r="C325" s="22"/>
      <c r="D325" s="22"/>
      <c r="E325" s="22"/>
      <c r="X325" t="str">
        <f>IF(AND(INDEX('RobotLookup Clean'!$E:$E,ROW()-3)="Senior",INDEX('RobotLookup Clean'!$AF:$AF,ROW()-3)=1),ROW()-3,"")</f>
        <v/>
      </c>
      <c r="Y325" t="str">
        <f>IF($X325="","",INDEX('RobotLookup Clean'!$B:$B,$X325))</f>
        <v/>
      </c>
      <c r="Z325" t="str">
        <f t="shared" ref="Z325:Z388" si="10">IF($X325="","",SUMPRODUCT(($X$5:$X$1004&lt;&gt;"")*($Y$5:$Y$1004&lt;$Y325))+SUMPRODUCT(($X$5:$X$1004&lt;&gt;"")*($Y$5:$Y$1004=$Y325)*($X$5:$X$1004&lt;$X325))+1)</f>
        <v/>
      </c>
      <c r="AA325" t="str">
        <f>IFERROR(MATCH(ROWS($AA$5:AA325),$Z$5:$Z$1004,0),"")</f>
        <v/>
      </c>
      <c r="AB325" t="str">
        <f t="shared" ref="AB325:AB388" si="11">IF($AA325="","",INDEX($X$5:$X$1004,$AA325))</f>
        <v/>
      </c>
    </row>
    <row r="326" spans="1:28" ht="30" customHeight="1" x14ac:dyDescent="0.2">
      <c r="A326" s="22" t="str">
        <f>IF($AB326="","",INDEX('RobotLookup Clean'!$B:$B,$AB326))</f>
        <v/>
      </c>
      <c r="B326" s="22" t="str">
        <f>IF($AB326="","",INDEX('RobotLookup Clean'!$D:$D,$AB326))</f>
        <v/>
      </c>
      <c r="C326" s="22"/>
      <c r="D326" s="22"/>
      <c r="E326" s="22"/>
      <c r="X326" t="str">
        <f>IF(AND(INDEX('RobotLookup Clean'!$E:$E,ROW()-3)="Senior",INDEX('RobotLookup Clean'!$AF:$AF,ROW()-3)=1),ROW()-3,"")</f>
        <v/>
      </c>
      <c r="Y326" t="str">
        <f>IF($X326="","",INDEX('RobotLookup Clean'!$B:$B,$X326))</f>
        <v/>
      </c>
      <c r="Z326" t="str">
        <f t="shared" si="10"/>
        <v/>
      </c>
      <c r="AA326" t="str">
        <f>IFERROR(MATCH(ROWS($AA$5:AA326),$Z$5:$Z$1004,0),"")</f>
        <v/>
      </c>
      <c r="AB326" t="str">
        <f t="shared" si="11"/>
        <v/>
      </c>
    </row>
    <row r="327" spans="1:28" ht="30" customHeight="1" x14ac:dyDescent="0.2">
      <c r="A327" s="22" t="str">
        <f>IF($AB327="","",INDEX('RobotLookup Clean'!$B:$B,$AB327))</f>
        <v/>
      </c>
      <c r="B327" s="22" t="str">
        <f>IF($AB327="","",INDEX('RobotLookup Clean'!$D:$D,$AB327))</f>
        <v/>
      </c>
      <c r="C327" s="22"/>
      <c r="D327" s="22"/>
      <c r="E327" s="22"/>
      <c r="X327" t="str">
        <f>IF(AND(INDEX('RobotLookup Clean'!$E:$E,ROW()-3)="Senior",INDEX('RobotLookup Clean'!$AF:$AF,ROW()-3)=1),ROW()-3,"")</f>
        <v/>
      </c>
      <c r="Y327" t="str">
        <f>IF($X327="","",INDEX('RobotLookup Clean'!$B:$B,$X327))</f>
        <v/>
      </c>
      <c r="Z327" t="str">
        <f t="shared" si="10"/>
        <v/>
      </c>
      <c r="AA327" t="str">
        <f>IFERROR(MATCH(ROWS($AA$5:AA327),$Z$5:$Z$1004,0),"")</f>
        <v/>
      </c>
      <c r="AB327" t="str">
        <f t="shared" si="11"/>
        <v/>
      </c>
    </row>
    <row r="328" spans="1:28" ht="30" customHeight="1" x14ac:dyDescent="0.2">
      <c r="A328" s="22" t="str">
        <f>IF($AB328="","",INDEX('RobotLookup Clean'!$B:$B,$AB328))</f>
        <v/>
      </c>
      <c r="B328" s="22" t="str">
        <f>IF($AB328="","",INDEX('RobotLookup Clean'!$D:$D,$AB328))</f>
        <v/>
      </c>
      <c r="C328" s="22"/>
      <c r="D328" s="22"/>
      <c r="E328" s="22"/>
      <c r="X328" t="str">
        <f>IF(AND(INDEX('RobotLookup Clean'!$E:$E,ROW()-3)="Senior",INDEX('RobotLookup Clean'!$AF:$AF,ROW()-3)=1),ROW()-3,"")</f>
        <v/>
      </c>
      <c r="Y328" t="str">
        <f>IF($X328="","",INDEX('RobotLookup Clean'!$B:$B,$X328))</f>
        <v/>
      </c>
      <c r="Z328" t="str">
        <f t="shared" si="10"/>
        <v/>
      </c>
      <c r="AA328" t="str">
        <f>IFERROR(MATCH(ROWS($AA$5:AA328),$Z$5:$Z$1004,0),"")</f>
        <v/>
      </c>
      <c r="AB328" t="str">
        <f t="shared" si="11"/>
        <v/>
      </c>
    </row>
    <row r="329" spans="1:28" ht="30" customHeight="1" x14ac:dyDescent="0.2">
      <c r="A329" s="22" t="str">
        <f>IF($AB329="","",INDEX('RobotLookup Clean'!$B:$B,$AB329))</f>
        <v/>
      </c>
      <c r="B329" s="22" t="str">
        <f>IF($AB329="","",INDEX('RobotLookup Clean'!$D:$D,$AB329))</f>
        <v/>
      </c>
      <c r="C329" s="22"/>
      <c r="D329" s="22"/>
      <c r="E329" s="22"/>
      <c r="X329" t="str">
        <f>IF(AND(INDEX('RobotLookup Clean'!$E:$E,ROW()-3)="Senior",INDEX('RobotLookup Clean'!$AF:$AF,ROW()-3)=1),ROW()-3,"")</f>
        <v/>
      </c>
      <c r="Y329" t="str">
        <f>IF($X329="","",INDEX('RobotLookup Clean'!$B:$B,$X329))</f>
        <v/>
      </c>
      <c r="Z329" t="str">
        <f t="shared" si="10"/>
        <v/>
      </c>
      <c r="AA329" t="str">
        <f>IFERROR(MATCH(ROWS($AA$5:AA329),$Z$5:$Z$1004,0),"")</f>
        <v/>
      </c>
      <c r="AB329" t="str">
        <f t="shared" si="11"/>
        <v/>
      </c>
    </row>
    <row r="330" spans="1:28" ht="30" customHeight="1" x14ac:dyDescent="0.2">
      <c r="A330" s="22" t="str">
        <f>IF($AB330="","",INDEX('RobotLookup Clean'!$B:$B,$AB330))</f>
        <v/>
      </c>
      <c r="B330" s="22" t="str">
        <f>IF($AB330="","",INDEX('RobotLookup Clean'!$D:$D,$AB330))</f>
        <v/>
      </c>
      <c r="C330" s="22"/>
      <c r="D330" s="22"/>
      <c r="E330" s="22"/>
      <c r="X330" t="str">
        <f>IF(AND(INDEX('RobotLookup Clean'!$E:$E,ROW()-3)="Senior",INDEX('RobotLookup Clean'!$AF:$AF,ROW()-3)=1),ROW()-3,"")</f>
        <v/>
      </c>
      <c r="Y330" t="str">
        <f>IF($X330="","",INDEX('RobotLookup Clean'!$B:$B,$X330))</f>
        <v/>
      </c>
      <c r="Z330" t="str">
        <f t="shared" si="10"/>
        <v/>
      </c>
      <c r="AA330" t="str">
        <f>IFERROR(MATCH(ROWS($AA$5:AA330),$Z$5:$Z$1004,0),"")</f>
        <v/>
      </c>
      <c r="AB330" t="str">
        <f t="shared" si="11"/>
        <v/>
      </c>
    </row>
    <row r="331" spans="1:28" ht="30" customHeight="1" x14ac:dyDescent="0.2">
      <c r="A331" s="22" t="str">
        <f>IF($AB331="","",INDEX('RobotLookup Clean'!$B:$B,$AB331))</f>
        <v/>
      </c>
      <c r="B331" s="22" t="str">
        <f>IF($AB331="","",INDEX('RobotLookup Clean'!$D:$D,$AB331))</f>
        <v/>
      </c>
      <c r="C331" s="22"/>
      <c r="D331" s="22"/>
      <c r="E331" s="22"/>
      <c r="X331" t="str">
        <f>IF(AND(INDEX('RobotLookup Clean'!$E:$E,ROW()-3)="Senior",INDEX('RobotLookup Clean'!$AF:$AF,ROW()-3)=1),ROW()-3,"")</f>
        <v/>
      </c>
      <c r="Y331" t="str">
        <f>IF($X331="","",INDEX('RobotLookup Clean'!$B:$B,$X331))</f>
        <v/>
      </c>
      <c r="Z331" t="str">
        <f t="shared" si="10"/>
        <v/>
      </c>
      <c r="AA331" t="str">
        <f>IFERROR(MATCH(ROWS($AA$5:AA331),$Z$5:$Z$1004,0),"")</f>
        <v/>
      </c>
      <c r="AB331" t="str">
        <f t="shared" si="11"/>
        <v/>
      </c>
    </row>
    <row r="332" spans="1:28" ht="30" customHeight="1" x14ac:dyDescent="0.2">
      <c r="A332" s="22" t="str">
        <f>IF($AB332="","",INDEX('RobotLookup Clean'!$B:$B,$AB332))</f>
        <v/>
      </c>
      <c r="B332" s="22" t="str">
        <f>IF($AB332="","",INDEX('RobotLookup Clean'!$D:$D,$AB332))</f>
        <v/>
      </c>
      <c r="C332" s="22"/>
      <c r="D332" s="22"/>
      <c r="E332" s="22"/>
      <c r="X332" t="str">
        <f>IF(AND(INDEX('RobotLookup Clean'!$E:$E,ROW()-3)="Senior",INDEX('RobotLookup Clean'!$AF:$AF,ROW()-3)=1),ROW()-3,"")</f>
        <v/>
      </c>
      <c r="Y332" t="str">
        <f>IF($X332="","",INDEX('RobotLookup Clean'!$B:$B,$X332))</f>
        <v/>
      </c>
      <c r="Z332" t="str">
        <f t="shared" si="10"/>
        <v/>
      </c>
      <c r="AA332" t="str">
        <f>IFERROR(MATCH(ROWS($AA$5:AA332),$Z$5:$Z$1004,0),"")</f>
        <v/>
      </c>
      <c r="AB332" t="str">
        <f t="shared" si="11"/>
        <v/>
      </c>
    </row>
    <row r="333" spans="1:28" ht="30" customHeight="1" x14ac:dyDescent="0.2">
      <c r="A333" s="22" t="str">
        <f>IF($AB333="","",INDEX('RobotLookup Clean'!$B:$B,$AB333))</f>
        <v/>
      </c>
      <c r="B333" s="22" t="str">
        <f>IF($AB333="","",INDEX('RobotLookup Clean'!$D:$D,$AB333))</f>
        <v/>
      </c>
      <c r="C333" s="22"/>
      <c r="D333" s="22"/>
      <c r="E333" s="22"/>
      <c r="X333" t="str">
        <f>IF(AND(INDEX('RobotLookup Clean'!$E:$E,ROW()-3)="Senior",INDEX('RobotLookup Clean'!$AF:$AF,ROW()-3)=1),ROW()-3,"")</f>
        <v/>
      </c>
      <c r="Y333" t="str">
        <f>IF($X333="","",INDEX('RobotLookup Clean'!$B:$B,$X333))</f>
        <v/>
      </c>
      <c r="Z333" t="str">
        <f t="shared" si="10"/>
        <v/>
      </c>
      <c r="AA333" t="str">
        <f>IFERROR(MATCH(ROWS($AA$5:AA333),$Z$5:$Z$1004,0),"")</f>
        <v/>
      </c>
      <c r="AB333" t="str">
        <f t="shared" si="11"/>
        <v/>
      </c>
    </row>
    <row r="334" spans="1:28" ht="30" customHeight="1" x14ac:dyDescent="0.2">
      <c r="A334" s="22" t="str">
        <f>IF($AB334="","",INDEX('RobotLookup Clean'!$B:$B,$AB334))</f>
        <v/>
      </c>
      <c r="B334" s="22" t="str">
        <f>IF($AB334="","",INDEX('RobotLookup Clean'!$D:$D,$AB334))</f>
        <v/>
      </c>
      <c r="C334" s="22"/>
      <c r="D334" s="22"/>
      <c r="E334" s="22"/>
      <c r="X334" t="str">
        <f>IF(AND(INDEX('RobotLookup Clean'!$E:$E,ROW()-3)="Senior",INDEX('RobotLookup Clean'!$AF:$AF,ROW()-3)=1),ROW()-3,"")</f>
        <v/>
      </c>
      <c r="Y334" t="str">
        <f>IF($X334="","",INDEX('RobotLookup Clean'!$B:$B,$X334))</f>
        <v/>
      </c>
      <c r="Z334" t="str">
        <f t="shared" si="10"/>
        <v/>
      </c>
      <c r="AA334" t="str">
        <f>IFERROR(MATCH(ROWS($AA$5:AA334),$Z$5:$Z$1004,0),"")</f>
        <v/>
      </c>
      <c r="AB334" t="str">
        <f t="shared" si="11"/>
        <v/>
      </c>
    </row>
    <row r="335" spans="1:28" ht="30" customHeight="1" x14ac:dyDescent="0.2">
      <c r="A335" s="22" t="str">
        <f>IF($AB335="","",INDEX('RobotLookup Clean'!$B:$B,$AB335))</f>
        <v/>
      </c>
      <c r="B335" s="22" t="str">
        <f>IF($AB335="","",INDEX('RobotLookup Clean'!$D:$D,$AB335))</f>
        <v/>
      </c>
      <c r="C335" s="22"/>
      <c r="D335" s="22"/>
      <c r="E335" s="22"/>
      <c r="X335" t="str">
        <f>IF(AND(INDEX('RobotLookup Clean'!$E:$E,ROW()-3)="Senior",INDEX('RobotLookup Clean'!$AF:$AF,ROW()-3)=1),ROW()-3,"")</f>
        <v/>
      </c>
      <c r="Y335" t="str">
        <f>IF($X335="","",INDEX('RobotLookup Clean'!$B:$B,$X335))</f>
        <v/>
      </c>
      <c r="Z335" t="str">
        <f t="shared" si="10"/>
        <v/>
      </c>
      <c r="AA335" t="str">
        <f>IFERROR(MATCH(ROWS($AA$5:AA335),$Z$5:$Z$1004,0),"")</f>
        <v/>
      </c>
      <c r="AB335" t="str">
        <f t="shared" si="11"/>
        <v/>
      </c>
    </row>
    <row r="336" spans="1:28" ht="30" customHeight="1" x14ac:dyDescent="0.2">
      <c r="A336" s="22" t="str">
        <f>IF($AB336="","",INDEX('RobotLookup Clean'!$B:$B,$AB336))</f>
        <v/>
      </c>
      <c r="B336" s="22" t="str">
        <f>IF($AB336="","",INDEX('RobotLookup Clean'!$D:$D,$AB336))</f>
        <v/>
      </c>
      <c r="C336" s="22"/>
      <c r="D336" s="22"/>
      <c r="E336" s="22"/>
      <c r="X336" t="str">
        <f>IF(AND(INDEX('RobotLookup Clean'!$E:$E,ROW()-3)="Senior",INDEX('RobotLookup Clean'!$AF:$AF,ROW()-3)=1),ROW()-3,"")</f>
        <v/>
      </c>
      <c r="Y336" t="str">
        <f>IF($X336="","",INDEX('RobotLookup Clean'!$B:$B,$X336))</f>
        <v/>
      </c>
      <c r="Z336" t="str">
        <f t="shared" si="10"/>
        <v/>
      </c>
      <c r="AA336" t="str">
        <f>IFERROR(MATCH(ROWS($AA$5:AA336),$Z$5:$Z$1004,0),"")</f>
        <v/>
      </c>
      <c r="AB336" t="str">
        <f t="shared" si="11"/>
        <v/>
      </c>
    </row>
    <row r="337" spans="1:28" ht="30" customHeight="1" x14ac:dyDescent="0.2">
      <c r="A337" s="22" t="str">
        <f>IF($AB337="","",INDEX('RobotLookup Clean'!$B:$B,$AB337))</f>
        <v/>
      </c>
      <c r="B337" s="22" t="str">
        <f>IF($AB337="","",INDEX('RobotLookup Clean'!$D:$D,$AB337))</f>
        <v/>
      </c>
      <c r="C337" s="22"/>
      <c r="D337" s="22"/>
      <c r="E337" s="22"/>
      <c r="X337" t="str">
        <f>IF(AND(INDEX('RobotLookup Clean'!$E:$E,ROW()-3)="Senior",INDEX('RobotLookup Clean'!$AF:$AF,ROW()-3)=1),ROW()-3,"")</f>
        <v/>
      </c>
      <c r="Y337" t="str">
        <f>IF($X337="","",INDEX('RobotLookup Clean'!$B:$B,$X337))</f>
        <v/>
      </c>
      <c r="Z337" t="str">
        <f t="shared" si="10"/>
        <v/>
      </c>
      <c r="AA337" t="str">
        <f>IFERROR(MATCH(ROWS($AA$5:AA337),$Z$5:$Z$1004,0),"")</f>
        <v/>
      </c>
      <c r="AB337" t="str">
        <f t="shared" si="11"/>
        <v/>
      </c>
    </row>
    <row r="338" spans="1:28" ht="30" customHeight="1" x14ac:dyDescent="0.2">
      <c r="A338" s="22" t="str">
        <f>IF($AB338="","",INDEX('RobotLookup Clean'!$B:$B,$AB338))</f>
        <v/>
      </c>
      <c r="B338" s="22" t="str">
        <f>IF($AB338="","",INDEX('RobotLookup Clean'!$D:$D,$AB338))</f>
        <v/>
      </c>
      <c r="C338" s="22"/>
      <c r="D338" s="22"/>
      <c r="E338" s="22"/>
      <c r="X338" t="str">
        <f>IF(AND(INDEX('RobotLookup Clean'!$E:$E,ROW()-3)="Senior",INDEX('RobotLookup Clean'!$AF:$AF,ROW()-3)=1),ROW()-3,"")</f>
        <v/>
      </c>
      <c r="Y338" t="str">
        <f>IF($X338="","",INDEX('RobotLookup Clean'!$B:$B,$X338))</f>
        <v/>
      </c>
      <c r="Z338" t="str">
        <f t="shared" si="10"/>
        <v/>
      </c>
      <c r="AA338" t="str">
        <f>IFERROR(MATCH(ROWS($AA$5:AA338),$Z$5:$Z$1004,0),"")</f>
        <v/>
      </c>
      <c r="AB338" t="str">
        <f t="shared" si="11"/>
        <v/>
      </c>
    </row>
    <row r="339" spans="1:28" ht="30" customHeight="1" x14ac:dyDescent="0.2">
      <c r="A339" s="22" t="str">
        <f>IF($AB339="","",INDEX('RobotLookup Clean'!$B:$B,$AB339))</f>
        <v/>
      </c>
      <c r="B339" s="22" t="str">
        <f>IF($AB339="","",INDEX('RobotLookup Clean'!$D:$D,$AB339))</f>
        <v/>
      </c>
      <c r="C339" s="22"/>
      <c r="D339" s="22"/>
      <c r="E339" s="22"/>
      <c r="X339" t="str">
        <f>IF(AND(INDEX('RobotLookup Clean'!$E:$E,ROW()-3)="Senior",INDEX('RobotLookup Clean'!$AF:$AF,ROW()-3)=1),ROW()-3,"")</f>
        <v/>
      </c>
      <c r="Y339" t="str">
        <f>IF($X339="","",INDEX('RobotLookup Clean'!$B:$B,$X339))</f>
        <v/>
      </c>
      <c r="Z339" t="str">
        <f t="shared" si="10"/>
        <v/>
      </c>
      <c r="AA339" t="str">
        <f>IFERROR(MATCH(ROWS($AA$5:AA339),$Z$5:$Z$1004,0),"")</f>
        <v/>
      </c>
      <c r="AB339" t="str">
        <f t="shared" si="11"/>
        <v/>
      </c>
    </row>
    <row r="340" spans="1:28" ht="30" customHeight="1" x14ac:dyDescent="0.2">
      <c r="A340" s="22" t="str">
        <f>IF($AB340="","",INDEX('RobotLookup Clean'!$B:$B,$AB340))</f>
        <v/>
      </c>
      <c r="B340" s="22" t="str">
        <f>IF($AB340="","",INDEX('RobotLookup Clean'!$D:$D,$AB340))</f>
        <v/>
      </c>
      <c r="C340" s="22"/>
      <c r="D340" s="22"/>
      <c r="E340" s="22"/>
      <c r="X340" t="str">
        <f>IF(AND(INDEX('RobotLookup Clean'!$E:$E,ROW()-3)="Senior",INDEX('RobotLookup Clean'!$AF:$AF,ROW()-3)=1),ROW()-3,"")</f>
        <v/>
      </c>
      <c r="Y340" t="str">
        <f>IF($X340="","",INDEX('RobotLookup Clean'!$B:$B,$X340))</f>
        <v/>
      </c>
      <c r="Z340" t="str">
        <f t="shared" si="10"/>
        <v/>
      </c>
      <c r="AA340" t="str">
        <f>IFERROR(MATCH(ROWS($AA$5:AA340),$Z$5:$Z$1004,0),"")</f>
        <v/>
      </c>
      <c r="AB340" t="str">
        <f t="shared" si="11"/>
        <v/>
      </c>
    </row>
    <row r="341" spans="1:28" ht="30" customHeight="1" x14ac:dyDescent="0.2">
      <c r="A341" s="22" t="str">
        <f>IF($AB341="","",INDEX('RobotLookup Clean'!$B:$B,$AB341))</f>
        <v/>
      </c>
      <c r="B341" s="22" t="str">
        <f>IF($AB341="","",INDEX('RobotLookup Clean'!$D:$D,$AB341))</f>
        <v/>
      </c>
      <c r="C341" s="22"/>
      <c r="D341" s="22"/>
      <c r="E341" s="22"/>
      <c r="X341" t="str">
        <f>IF(AND(INDEX('RobotLookup Clean'!$E:$E,ROW()-3)="Senior",INDEX('RobotLookup Clean'!$AF:$AF,ROW()-3)=1),ROW()-3,"")</f>
        <v/>
      </c>
      <c r="Y341" t="str">
        <f>IF($X341="","",INDEX('RobotLookup Clean'!$B:$B,$X341))</f>
        <v/>
      </c>
      <c r="Z341" t="str">
        <f t="shared" si="10"/>
        <v/>
      </c>
      <c r="AA341" t="str">
        <f>IFERROR(MATCH(ROWS($AA$5:AA341),$Z$5:$Z$1004,0),"")</f>
        <v/>
      </c>
      <c r="AB341" t="str">
        <f t="shared" si="11"/>
        <v/>
      </c>
    </row>
    <row r="342" spans="1:28" ht="30" customHeight="1" x14ac:dyDescent="0.2">
      <c r="A342" s="22" t="str">
        <f>IF($AB342="","",INDEX('RobotLookup Clean'!$B:$B,$AB342))</f>
        <v/>
      </c>
      <c r="B342" s="22" t="str">
        <f>IF($AB342="","",INDEX('RobotLookup Clean'!$D:$D,$AB342))</f>
        <v/>
      </c>
      <c r="C342" s="22"/>
      <c r="D342" s="22"/>
      <c r="E342" s="22"/>
      <c r="X342" t="str">
        <f>IF(AND(INDEX('RobotLookup Clean'!$E:$E,ROW()-3)="Senior",INDEX('RobotLookup Clean'!$AF:$AF,ROW()-3)=1),ROW()-3,"")</f>
        <v/>
      </c>
      <c r="Y342" t="str">
        <f>IF($X342="","",INDEX('RobotLookup Clean'!$B:$B,$X342))</f>
        <v/>
      </c>
      <c r="Z342" t="str">
        <f t="shared" si="10"/>
        <v/>
      </c>
      <c r="AA342" t="str">
        <f>IFERROR(MATCH(ROWS($AA$5:AA342),$Z$5:$Z$1004,0),"")</f>
        <v/>
      </c>
      <c r="AB342" t="str">
        <f t="shared" si="11"/>
        <v/>
      </c>
    </row>
    <row r="343" spans="1:28" ht="30" customHeight="1" x14ac:dyDescent="0.2">
      <c r="A343" s="22" t="str">
        <f>IF($AB343="","",INDEX('RobotLookup Clean'!$B:$B,$AB343))</f>
        <v/>
      </c>
      <c r="B343" s="22" t="str">
        <f>IF($AB343="","",INDEX('RobotLookup Clean'!$D:$D,$AB343))</f>
        <v/>
      </c>
      <c r="C343" s="22"/>
      <c r="D343" s="22"/>
      <c r="E343" s="22"/>
      <c r="X343" t="str">
        <f>IF(AND(INDEX('RobotLookup Clean'!$E:$E,ROW()-3)="Senior",INDEX('RobotLookup Clean'!$AF:$AF,ROW()-3)=1),ROW()-3,"")</f>
        <v/>
      </c>
      <c r="Y343" t="str">
        <f>IF($X343="","",INDEX('RobotLookup Clean'!$B:$B,$X343))</f>
        <v/>
      </c>
      <c r="Z343" t="str">
        <f t="shared" si="10"/>
        <v/>
      </c>
      <c r="AA343" t="str">
        <f>IFERROR(MATCH(ROWS($AA$5:AA343),$Z$5:$Z$1004,0),"")</f>
        <v/>
      </c>
      <c r="AB343" t="str">
        <f t="shared" si="11"/>
        <v/>
      </c>
    </row>
    <row r="344" spans="1:28" ht="30" customHeight="1" x14ac:dyDescent="0.2">
      <c r="A344" s="22" t="str">
        <f>IF($AB344="","",INDEX('RobotLookup Clean'!$B:$B,$AB344))</f>
        <v/>
      </c>
      <c r="B344" s="22" t="str">
        <f>IF($AB344="","",INDEX('RobotLookup Clean'!$D:$D,$AB344))</f>
        <v/>
      </c>
      <c r="C344" s="22"/>
      <c r="D344" s="22"/>
      <c r="E344" s="22"/>
      <c r="X344" t="str">
        <f>IF(AND(INDEX('RobotLookup Clean'!$E:$E,ROW()-3)="Senior",INDEX('RobotLookup Clean'!$AF:$AF,ROW()-3)=1),ROW()-3,"")</f>
        <v/>
      </c>
      <c r="Y344" t="str">
        <f>IF($X344="","",INDEX('RobotLookup Clean'!$B:$B,$X344))</f>
        <v/>
      </c>
      <c r="Z344" t="str">
        <f t="shared" si="10"/>
        <v/>
      </c>
      <c r="AA344" t="str">
        <f>IFERROR(MATCH(ROWS($AA$5:AA344),$Z$5:$Z$1004,0),"")</f>
        <v/>
      </c>
      <c r="AB344" t="str">
        <f t="shared" si="11"/>
        <v/>
      </c>
    </row>
    <row r="345" spans="1:28" ht="30" customHeight="1" x14ac:dyDescent="0.2">
      <c r="A345" s="22" t="str">
        <f>IF($AB345="","",INDEX('RobotLookup Clean'!$B:$B,$AB345))</f>
        <v/>
      </c>
      <c r="B345" s="22" t="str">
        <f>IF($AB345="","",INDEX('RobotLookup Clean'!$D:$D,$AB345))</f>
        <v/>
      </c>
      <c r="C345" s="22"/>
      <c r="D345" s="22"/>
      <c r="E345" s="22"/>
      <c r="X345" t="str">
        <f>IF(AND(INDEX('RobotLookup Clean'!$E:$E,ROW()-3)="Senior",INDEX('RobotLookup Clean'!$AF:$AF,ROW()-3)=1),ROW()-3,"")</f>
        <v/>
      </c>
      <c r="Y345" t="str">
        <f>IF($X345="","",INDEX('RobotLookup Clean'!$B:$B,$X345))</f>
        <v/>
      </c>
      <c r="Z345" t="str">
        <f t="shared" si="10"/>
        <v/>
      </c>
      <c r="AA345" t="str">
        <f>IFERROR(MATCH(ROWS($AA$5:AA345),$Z$5:$Z$1004,0),"")</f>
        <v/>
      </c>
      <c r="AB345" t="str">
        <f t="shared" si="11"/>
        <v/>
      </c>
    </row>
    <row r="346" spans="1:28" ht="30" customHeight="1" x14ac:dyDescent="0.2">
      <c r="A346" s="22" t="str">
        <f>IF($AB346="","",INDEX('RobotLookup Clean'!$B:$B,$AB346))</f>
        <v/>
      </c>
      <c r="B346" s="22" t="str">
        <f>IF($AB346="","",INDEX('RobotLookup Clean'!$D:$D,$AB346))</f>
        <v/>
      </c>
      <c r="C346" s="22"/>
      <c r="D346" s="22"/>
      <c r="E346" s="22"/>
      <c r="X346" t="str">
        <f>IF(AND(INDEX('RobotLookup Clean'!$E:$E,ROW()-3)="Senior",INDEX('RobotLookup Clean'!$AF:$AF,ROW()-3)=1),ROW()-3,"")</f>
        <v/>
      </c>
      <c r="Y346" t="str">
        <f>IF($X346="","",INDEX('RobotLookup Clean'!$B:$B,$X346))</f>
        <v/>
      </c>
      <c r="Z346" t="str">
        <f t="shared" si="10"/>
        <v/>
      </c>
      <c r="AA346" t="str">
        <f>IFERROR(MATCH(ROWS($AA$5:AA346),$Z$5:$Z$1004,0),"")</f>
        <v/>
      </c>
      <c r="AB346" t="str">
        <f t="shared" si="11"/>
        <v/>
      </c>
    </row>
    <row r="347" spans="1:28" ht="30" customHeight="1" x14ac:dyDescent="0.2">
      <c r="A347" s="22" t="str">
        <f>IF($AB347="","",INDEX('RobotLookup Clean'!$B:$B,$AB347))</f>
        <v/>
      </c>
      <c r="B347" s="22" t="str">
        <f>IF($AB347="","",INDEX('RobotLookup Clean'!$D:$D,$AB347))</f>
        <v/>
      </c>
      <c r="C347" s="22"/>
      <c r="D347" s="22"/>
      <c r="E347" s="22"/>
      <c r="X347" t="str">
        <f>IF(AND(INDEX('RobotLookup Clean'!$E:$E,ROW()-3)="Senior",INDEX('RobotLookup Clean'!$AF:$AF,ROW()-3)=1),ROW()-3,"")</f>
        <v/>
      </c>
      <c r="Y347" t="str">
        <f>IF($X347="","",INDEX('RobotLookup Clean'!$B:$B,$X347))</f>
        <v/>
      </c>
      <c r="Z347" t="str">
        <f t="shared" si="10"/>
        <v/>
      </c>
      <c r="AA347" t="str">
        <f>IFERROR(MATCH(ROWS($AA$5:AA347),$Z$5:$Z$1004,0),"")</f>
        <v/>
      </c>
      <c r="AB347" t="str">
        <f t="shared" si="11"/>
        <v/>
      </c>
    </row>
    <row r="348" spans="1:28" ht="30" customHeight="1" x14ac:dyDescent="0.2">
      <c r="A348" s="22" t="str">
        <f>IF($AB348="","",INDEX('RobotLookup Clean'!$B:$B,$AB348))</f>
        <v/>
      </c>
      <c r="B348" s="22" t="str">
        <f>IF($AB348="","",INDEX('RobotLookup Clean'!$D:$D,$AB348))</f>
        <v/>
      </c>
      <c r="C348" s="22"/>
      <c r="D348" s="22"/>
      <c r="E348" s="22"/>
      <c r="X348" t="str">
        <f>IF(AND(INDEX('RobotLookup Clean'!$E:$E,ROW()-3)="Senior",INDEX('RobotLookup Clean'!$AF:$AF,ROW()-3)=1),ROW()-3,"")</f>
        <v/>
      </c>
      <c r="Y348" t="str">
        <f>IF($X348="","",INDEX('RobotLookup Clean'!$B:$B,$X348))</f>
        <v/>
      </c>
      <c r="Z348" t="str">
        <f t="shared" si="10"/>
        <v/>
      </c>
      <c r="AA348" t="str">
        <f>IFERROR(MATCH(ROWS($AA$5:AA348),$Z$5:$Z$1004,0),"")</f>
        <v/>
      </c>
      <c r="AB348" t="str">
        <f t="shared" si="11"/>
        <v/>
      </c>
    </row>
    <row r="349" spans="1:28" ht="30" customHeight="1" x14ac:dyDescent="0.2">
      <c r="A349" s="22" t="str">
        <f>IF($AB349="","",INDEX('RobotLookup Clean'!$B:$B,$AB349))</f>
        <v/>
      </c>
      <c r="B349" s="22" t="str">
        <f>IF($AB349="","",INDEX('RobotLookup Clean'!$D:$D,$AB349))</f>
        <v/>
      </c>
      <c r="C349" s="22"/>
      <c r="D349" s="22"/>
      <c r="E349" s="22"/>
      <c r="X349" t="str">
        <f>IF(AND(INDEX('RobotLookup Clean'!$E:$E,ROW()-3)="Senior",INDEX('RobotLookup Clean'!$AF:$AF,ROW()-3)=1),ROW()-3,"")</f>
        <v/>
      </c>
      <c r="Y349" t="str">
        <f>IF($X349="","",INDEX('RobotLookup Clean'!$B:$B,$X349))</f>
        <v/>
      </c>
      <c r="Z349" t="str">
        <f t="shared" si="10"/>
        <v/>
      </c>
      <c r="AA349" t="str">
        <f>IFERROR(MATCH(ROWS($AA$5:AA349),$Z$5:$Z$1004,0),"")</f>
        <v/>
      </c>
      <c r="AB349" t="str">
        <f t="shared" si="11"/>
        <v/>
      </c>
    </row>
    <row r="350" spans="1:28" ht="30" customHeight="1" x14ac:dyDescent="0.2">
      <c r="A350" s="22" t="str">
        <f>IF($AB350="","",INDEX('RobotLookup Clean'!$B:$B,$AB350))</f>
        <v/>
      </c>
      <c r="B350" s="22" t="str">
        <f>IF($AB350="","",INDEX('RobotLookup Clean'!$D:$D,$AB350))</f>
        <v/>
      </c>
      <c r="C350" s="22"/>
      <c r="D350" s="22"/>
      <c r="E350" s="22"/>
      <c r="X350" t="str">
        <f>IF(AND(INDEX('RobotLookup Clean'!$E:$E,ROW()-3)="Senior",INDEX('RobotLookup Clean'!$AF:$AF,ROW()-3)=1),ROW()-3,"")</f>
        <v/>
      </c>
      <c r="Y350" t="str">
        <f>IF($X350="","",INDEX('RobotLookup Clean'!$B:$B,$X350))</f>
        <v/>
      </c>
      <c r="Z350" t="str">
        <f t="shared" si="10"/>
        <v/>
      </c>
      <c r="AA350" t="str">
        <f>IFERROR(MATCH(ROWS($AA$5:AA350),$Z$5:$Z$1004,0),"")</f>
        <v/>
      </c>
      <c r="AB350" t="str">
        <f t="shared" si="11"/>
        <v/>
      </c>
    </row>
    <row r="351" spans="1:28" ht="30" customHeight="1" x14ac:dyDescent="0.2">
      <c r="A351" s="22" t="str">
        <f>IF($AB351="","",INDEX('RobotLookup Clean'!$B:$B,$AB351))</f>
        <v/>
      </c>
      <c r="B351" s="22" t="str">
        <f>IF($AB351="","",INDEX('RobotLookup Clean'!$D:$D,$AB351))</f>
        <v/>
      </c>
      <c r="C351" s="22"/>
      <c r="D351" s="22"/>
      <c r="E351" s="22"/>
      <c r="X351" t="str">
        <f>IF(AND(INDEX('RobotLookup Clean'!$E:$E,ROW()-3)="Senior",INDEX('RobotLookup Clean'!$AF:$AF,ROW()-3)=1),ROW()-3,"")</f>
        <v/>
      </c>
      <c r="Y351" t="str">
        <f>IF($X351="","",INDEX('RobotLookup Clean'!$B:$B,$X351))</f>
        <v/>
      </c>
      <c r="Z351" t="str">
        <f t="shared" si="10"/>
        <v/>
      </c>
      <c r="AA351" t="str">
        <f>IFERROR(MATCH(ROWS($AA$5:AA351),$Z$5:$Z$1004,0),"")</f>
        <v/>
      </c>
      <c r="AB351" t="str">
        <f t="shared" si="11"/>
        <v/>
      </c>
    </row>
    <row r="352" spans="1:28" ht="30" customHeight="1" x14ac:dyDescent="0.2">
      <c r="A352" s="22" t="str">
        <f>IF($AB352="","",INDEX('RobotLookup Clean'!$B:$B,$AB352))</f>
        <v/>
      </c>
      <c r="B352" s="22" t="str">
        <f>IF($AB352="","",INDEX('RobotLookup Clean'!$D:$D,$AB352))</f>
        <v/>
      </c>
      <c r="C352" s="22"/>
      <c r="D352" s="22"/>
      <c r="E352" s="22"/>
      <c r="X352" t="str">
        <f>IF(AND(INDEX('RobotLookup Clean'!$E:$E,ROW()-3)="Senior",INDEX('RobotLookup Clean'!$AF:$AF,ROW()-3)=1),ROW()-3,"")</f>
        <v/>
      </c>
      <c r="Y352" t="str">
        <f>IF($X352="","",INDEX('RobotLookup Clean'!$B:$B,$X352))</f>
        <v/>
      </c>
      <c r="Z352" t="str">
        <f t="shared" si="10"/>
        <v/>
      </c>
      <c r="AA352" t="str">
        <f>IFERROR(MATCH(ROWS($AA$5:AA352),$Z$5:$Z$1004,0),"")</f>
        <v/>
      </c>
      <c r="AB352" t="str">
        <f t="shared" si="11"/>
        <v/>
      </c>
    </row>
    <row r="353" spans="1:28" ht="30" customHeight="1" x14ac:dyDescent="0.2">
      <c r="A353" s="22" t="str">
        <f>IF($AB353="","",INDEX('RobotLookup Clean'!$B:$B,$AB353))</f>
        <v/>
      </c>
      <c r="B353" s="22" t="str">
        <f>IF($AB353="","",INDEX('RobotLookup Clean'!$D:$D,$AB353))</f>
        <v/>
      </c>
      <c r="C353" s="22"/>
      <c r="D353" s="22"/>
      <c r="E353" s="22"/>
      <c r="X353" t="str">
        <f>IF(AND(INDEX('RobotLookup Clean'!$E:$E,ROW()-3)="Senior",INDEX('RobotLookup Clean'!$AF:$AF,ROW()-3)=1),ROW()-3,"")</f>
        <v/>
      </c>
      <c r="Y353" t="str">
        <f>IF($X353="","",INDEX('RobotLookup Clean'!$B:$B,$X353))</f>
        <v/>
      </c>
      <c r="Z353" t="str">
        <f t="shared" si="10"/>
        <v/>
      </c>
      <c r="AA353" t="str">
        <f>IFERROR(MATCH(ROWS($AA$5:AA353),$Z$5:$Z$1004,0),"")</f>
        <v/>
      </c>
      <c r="AB353" t="str">
        <f t="shared" si="11"/>
        <v/>
      </c>
    </row>
    <row r="354" spans="1:28" ht="30" customHeight="1" x14ac:dyDescent="0.2">
      <c r="A354" s="22" t="str">
        <f>IF($AB354="","",INDEX('RobotLookup Clean'!$B:$B,$AB354))</f>
        <v/>
      </c>
      <c r="B354" s="22" t="str">
        <f>IF($AB354="","",INDEX('RobotLookup Clean'!$D:$D,$AB354))</f>
        <v/>
      </c>
      <c r="C354" s="22"/>
      <c r="D354" s="22"/>
      <c r="E354" s="22"/>
      <c r="X354" t="str">
        <f>IF(AND(INDEX('RobotLookup Clean'!$E:$E,ROW()-3)="Senior",INDEX('RobotLookup Clean'!$AF:$AF,ROW()-3)=1),ROW()-3,"")</f>
        <v/>
      </c>
      <c r="Y354" t="str">
        <f>IF($X354="","",INDEX('RobotLookup Clean'!$B:$B,$X354))</f>
        <v/>
      </c>
      <c r="Z354" t="str">
        <f t="shared" si="10"/>
        <v/>
      </c>
      <c r="AA354" t="str">
        <f>IFERROR(MATCH(ROWS($AA$5:AA354),$Z$5:$Z$1004,0),"")</f>
        <v/>
      </c>
      <c r="AB354" t="str">
        <f t="shared" si="11"/>
        <v/>
      </c>
    </row>
    <row r="355" spans="1:28" ht="30" customHeight="1" x14ac:dyDescent="0.2">
      <c r="A355" s="22" t="str">
        <f>IF($AB355="","",INDEX('RobotLookup Clean'!$B:$B,$AB355))</f>
        <v/>
      </c>
      <c r="B355" s="22" t="str">
        <f>IF($AB355="","",INDEX('RobotLookup Clean'!$D:$D,$AB355))</f>
        <v/>
      </c>
      <c r="C355" s="22"/>
      <c r="D355" s="22"/>
      <c r="E355" s="22"/>
      <c r="X355" t="str">
        <f>IF(AND(INDEX('RobotLookup Clean'!$E:$E,ROW()-3)="Senior",INDEX('RobotLookup Clean'!$AF:$AF,ROW()-3)=1),ROW()-3,"")</f>
        <v/>
      </c>
      <c r="Y355" t="str">
        <f>IF($X355="","",INDEX('RobotLookup Clean'!$B:$B,$X355))</f>
        <v/>
      </c>
      <c r="Z355" t="str">
        <f t="shared" si="10"/>
        <v/>
      </c>
      <c r="AA355" t="str">
        <f>IFERROR(MATCH(ROWS($AA$5:AA355),$Z$5:$Z$1004,0),"")</f>
        <v/>
      </c>
      <c r="AB355" t="str">
        <f t="shared" si="11"/>
        <v/>
      </c>
    </row>
    <row r="356" spans="1:28" ht="30" customHeight="1" x14ac:dyDescent="0.2">
      <c r="A356" s="22" t="str">
        <f>IF($AB356="","",INDEX('RobotLookup Clean'!$B:$B,$AB356))</f>
        <v/>
      </c>
      <c r="B356" s="22" t="str">
        <f>IF($AB356="","",INDEX('RobotLookup Clean'!$D:$D,$AB356))</f>
        <v/>
      </c>
      <c r="C356" s="22"/>
      <c r="D356" s="22"/>
      <c r="E356" s="22"/>
      <c r="X356" t="str">
        <f>IF(AND(INDEX('RobotLookup Clean'!$E:$E,ROW()-3)="Senior",INDEX('RobotLookup Clean'!$AF:$AF,ROW()-3)=1),ROW()-3,"")</f>
        <v/>
      </c>
      <c r="Y356" t="str">
        <f>IF($X356="","",INDEX('RobotLookup Clean'!$B:$B,$X356))</f>
        <v/>
      </c>
      <c r="Z356" t="str">
        <f t="shared" si="10"/>
        <v/>
      </c>
      <c r="AA356" t="str">
        <f>IFERROR(MATCH(ROWS($AA$5:AA356),$Z$5:$Z$1004,0),"")</f>
        <v/>
      </c>
      <c r="AB356" t="str">
        <f t="shared" si="11"/>
        <v/>
      </c>
    </row>
    <row r="357" spans="1:28" ht="30" customHeight="1" x14ac:dyDescent="0.2">
      <c r="A357" s="22" t="str">
        <f>IF($AB357="","",INDEX('RobotLookup Clean'!$B:$B,$AB357))</f>
        <v/>
      </c>
      <c r="B357" s="22" t="str">
        <f>IF($AB357="","",INDEX('RobotLookup Clean'!$D:$D,$AB357))</f>
        <v/>
      </c>
      <c r="C357" s="22"/>
      <c r="D357" s="22"/>
      <c r="E357" s="22"/>
      <c r="X357" t="str">
        <f>IF(AND(INDEX('RobotLookup Clean'!$E:$E,ROW()-3)="Senior",INDEX('RobotLookup Clean'!$AF:$AF,ROW()-3)=1),ROW()-3,"")</f>
        <v/>
      </c>
      <c r="Y357" t="str">
        <f>IF($X357="","",INDEX('RobotLookup Clean'!$B:$B,$X357))</f>
        <v/>
      </c>
      <c r="Z357" t="str">
        <f t="shared" si="10"/>
        <v/>
      </c>
      <c r="AA357" t="str">
        <f>IFERROR(MATCH(ROWS($AA$5:AA357),$Z$5:$Z$1004,0),"")</f>
        <v/>
      </c>
      <c r="AB357" t="str">
        <f t="shared" si="11"/>
        <v/>
      </c>
    </row>
    <row r="358" spans="1:28" ht="30" customHeight="1" x14ac:dyDescent="0.2">
      <c r="A358" s="22" t="str">
        <f>IF($AB358="","",INDEX('RobotLookup Clean'!$B:$B,$AB358))</f>
        <v/>
      </c>
      <c r="B358" s="22" t="str">
        <f>IF($AB358="","",INDEX('RobotLookup Clean'!$D:$D,$AB358))</f>
        <v/>
      </c>
      <c r="C358" s="22"/>
      <c r="D358" s="22"/>
      <c r="E358" s="22"/>
      <c r="X358" t="str">
        <f>IF(AND(INDEX('RobotLookup Clean'!$E:$E,ROW()-3)="Senior",INDEX('RobotLookup Clean'!$AF:$AF,ROW()-3)=1),ROW()-3,"")</f>
        <v/>
      </c>
      <c r="Y358" t="str">
        <f>IF($X358="","",INDEX('RobotLookup Clean'!$B:$B,$X358))</f>
        <v/>
      </c>
      <c r="Z358" t="str">
        <f t="shared" si="10"/>
        <v/>
      </c>
      <c r="AA358" t="str">
        <f>IFERROR(MATCH(ROWS($AA$5:AA358),$Z$5:$Z$1004,0),"")</f>
        <v/>
      </c>
      <c r="AB358" t="str">
        <f t="shared" si="11"/>
        <v/>
      </c>
    </row>
    <row r="359" spans="1:28" ht="30" customHeight="1" x14ac:dyDescent="0.2">
      <c r="A359" s="22" t="str">
        <f>IF($AB359="","",INDEX('RobotLookup Clean'!$B:$B,$AB359))</f>
        <v/>
      </c>
      <c r="B359" s="22" t="str">
        <f>IF($AB359="","",INDEX('RobotLookup Clean'!$D:$D,$AB359))</f>
        <v/>
      </c>
      <c r="C359" s="22"/>
      <c r="D359" s="22"/>
      <c r="E359" s="22"/>
      <c r="X359" t="str">
        <f>IF(AND(INDEX('RobotLookup Clean'!$E:$E,ROW()-3)="Senior",INDEX('RobotLookup Clean'!$AF:$AF,ROW()-3)=1),ROW()-3,"")</f>
        <v/>
      </c>
      <c r="Y359" t="str">
        <f>IF($X359="","",INDEX('RobotLookup Clean'!$B:$B,$X359))</f>
        <v/>
      </c>
      <c r="Z359" t="str">
        <f t="shared" si="10"/>
        <v/>
      </c>
      <c r="AA359" t="str">
        <f>IFERROR(MATCH(ROWS($AA$5:AA359),$Z$5:$Z$1004,0),"")</f>
        <v/>
      </c>
      <c r="AB359" t="str">
        <f t="shared" si="11"/>
        <v/>
      </c>
    </row>
    <row r="360" spans="1:28" ht="30" customHeight="1" x14ac:dyDescent="0.2">
      <c r="A360" s="22" t="str">
        <f>IF($AB360="","",INDEX('RobotLookup Clean'!$B:$B,$AB360))</f>
        <v/>
      </c>
      <c r="B360" s="22" t="str">
        <f>IF($AB360="","",INDEX('RobotLookup Clean'!$D:$D,$AB360))</f>
        <v/>
      </c>
      <c r="C360" s="22"/>
      <c r="D360" s="22"/>
      <c r="E360" s="22"/>
      <c r="X360" t="str">
        <f>IF(AND(INDEX('RobotLookup Clean'!$E:$E,ROW()-3)="Senior",INDEX('RobotLookup Clean'!$AF:$AF,ROW()-3)=1),ROW()-3,"")</f>
        <v/>
      </c>
      <c r="Y360" t="str">
        <f>IF($X360="","",INDEX('RobotLookup Clean'!$B:$B,$X360))</f>
        <v/>
      </c>
      <c r="Z360" t="str">
        <f t="shared" si="10"/>
        <v/>
      </c>
      <c r="AA360" t="str">
        <f>IFERROR(MATCH(ROWS($AA$5:AA360),$Z$5:$Z$1004,0),"")</f>
        <v/>
      </c>
      <c r="AB360" t="str">
        <f t="shared" si="11"/>
        <v/>
      </c>
    </row>
    <row r="361" spans="1:28" ht="30" customHeight="1" x14ac:dyDescent="0.2">
      <c r="A361" s="22" t="str">
        <f>IF($AB361="","",INDEX('RobotLookup Clean'!$B:$B,$AB361))</f>
        <v/>
      </c>
      <c r="B361" s="22" t="str">
        <f>IF($AB361="","",INDEX('RobotLookup Clean'!$D:$D,$AB361))</f>
        <v/>
      </c>
      <c r="C361" s="22"/>
      <c r="D361" s="22"/>
      <c r="E361" s="22"/>
      <c r="X361" t="str">
        <f>IF(AND(INDEX('RobotLookup Clean'!$E:$E,ROW()-3)="Senior",INDEX('RobotLookup Clean'!$AF:$AF,ROW()-3)=1),ROW()-3,"")</f>
        <v/>
      </c>
      <c r="Y361" t="str">
        <f>IF($X361="","",INDEX('RobotLookup Clean'!$B:$B,$X361))</f>
        <v/>
      </c>
      <c r="Z361" t="str">
        <f t="shared" si="10"/>
        <v/>
      </c>
      <c r="AA361" t="str">
        <f>IFERROR(MATCH(ROWS($AA$5:AA361),$Z$5:$Z$1004,0),"")</f>
        <v/>
      </c>
      <c r="AB361" t="str">
        <f t="shared" si="11"/>
        <v/>
      </c>
    </row>
    <row r="362" spans="1:28" ht="30" customHeight="1" x14ac:dyDescent="0.2">
      <c r="A362" s="22" t="str">
        <f>IF($AB362="","",INDEX('RobotLookup Clean'!$B:$B,$AB362))</f>
        <v/>
      </c>
      <c r="B362" s="22" t="str">
        <f>IF($AB362="","",INDEX('RobotLookup Clean'!$D:$D,$AB362))</f>
        <v/>
      </c>
      <c r="C362" s="22"/>
      <c r="D362" s="22"/>
      <c r="E362" s="22"/>
      <c r="X362" t="str">
        <f>IF(AND(INDEX('RobotLookup Clean'!$E:$E,ROW()-3)="Senior",INDEX('RobotLookup Clean'!$AF:$AF,ROW()-3)=1),ROW()-3,"")</f>
        <v/>
      </c>
      <c r="Y362" t="str">
        <f>IF($X362="","",INDEX('RobotLookup Clean'!$B:$B,$X362))</f>
        <v/>
      </c>
      <c r="Z362" t="str">
        <f t="shared" si="10"/>
        <v/>
      </c>
      <c r="AA362" t="str">
        <f>IFERROR(MATCH(ROWS($AA$5:AA362),$Z$5:$Z$1004,0),"")</f>
        <v/>
      </c>
      <c r="AB362" t="str">
        <f t="shared" si="11"/>
        <v/>
      </c>
    </row>
    <row r="363" spans="1:28" ht="30" customHeight="1" x14ac:dyDescent="0.2">
      <c r="A363" s="22" t="str">
        <f>IF($AB363="","",INDEX('RobotLookup Clean'!$B:$B,$AB363))</f>
        <v/>
      </c>
      <c r="B363" s="22" t="str">
        <f>IF($AB363="","",INDEX('RobotLookup Clean'!$D:$D,$AB363))</f>
        <v/>
      </c>
      <c r="C363" s="22"/>
      <c r="D363" s="22"/>
      <c r="E363" s="22"/>
      <c r="X363" t="str">
        <f>IF(AND(INDEX('RobotLookup Clean'!$E:$E,ROW()-3)="Senior",INDEX('RobotLookup Clean'!$AF:$AF,ROW()-3)=1),ROW()-3,"")</f>
        <v/>
      </c>
      <c r="Y363" t="str">
        <f>IF($X363="","",INDEX('RobotLookup Clean'!$B:$B,$X363))</f>
        <v/>
      </c>
      <c r="Z363" t="str">
        <f t="shared" si="10"/>
        <v/>
      </c>
      <c r="AA363" t="str">
        <f>IFERROR(MATCH(ROWS($AA$5:AA363),$Z$5:$Z$1004,0),"")</f>
        <v/>
      </c>
      <c r="AB363" t="str">
        <f t="shared" si="11"/>
        <v/>
      </c>
    </row>
    <row r="364" spans="1:28" ht="30" customHeight="1" x14ac:dyDescent="0.2">
      <c r="A364" s="22" t="str">
        <f>IF($AB364="","",INDEX('RobotLookup Clean'!$B:$B,$AB364))</f>
        <v/>
      </c>
      <c r="B364" s="22" t="str">
        <f>IF($AB364="","",INDEX('RobotLookup Clean'!$D:$D,$AB364))</f>
        <v/>
      </c>
      <c r="C364" s="22"/>
      <c r="D364" s="22"/>
      <c r="E364" s="22"/>
      <c r="X364" t="str">
        <f>IF(AND(INDEX('RobotLookup Clean'!$E:$E,ROW()-3)="Senior",INDEX('RobotLookup Clean'!$AF:$AF,ROW()-3)=1),ROW()-3,"")</f>
        <v/>
      </c>
      <c r="Y364" t="str">
        <f>IF($X364="","",INDEX('RobotLookup Clean'!$B:$B,$X364))</f>
        <v/>
      </c>
      <c r="Z364" t="str">
        <f t="shared" si="10"/>
        <v/>
      </c>
      <c r="AA364" t="str">
        <f>IFERROR(MATCH(ROWS($AA$5:AA364),$Z$5:$Z$1004,0),"")</f>
        <v/>
      </c>
      <c r="AB364" t="str">
        <f t="shared" si="11"/>
        <v/>
      </c>
    </row>
    <row r="365" spans="1:28" ht="30" customHeight="1" x14ac:dyDescent="0.2">
      <c r="A365" s="22" t="str">
        <f>IF($AB365="","",INDEX('RobotLookup Clean'!$B:$B,$AB365))</f>
        <v/>
      </c>
      <c r="B365" s="22" t="str">
        <f>IF($AB365="","",INDEX('RobotLookup Clean'!$D:$D,$AB365))</f>
        <v/>
      </c>
      <c r="C365" s="22"/>
      <c r="D365" s="22"/>
      <c r="E365" s="22"/>
      <c r="X365" t="str">
        <f>IF(AND(INDEX('RobotLookup Clean'!$E:$E,ROW()-3)="Senior",INDEX('RobotLookup Clean'!$AF:$AF,ROW()-3)=1),ROW()-3,"")</f>
        <v/>
      </c>
      <c r="Y365" t="str">
        <f>IF($X365="","",INDEX('RobotLookup Clean'!$B:$B,$X365))</f>
        <v/>
      </c>
      <c r="Z365" t="str">
        <f t="shared" si="10"/>
        <v/>
      </c>
      <c r="AA365" t="str">
        <f>IFERROR(MATCH(ROWS($AA$5:AA365),$Z$5:$Z$1004,0),"")</f>
        <v/>
      </c>
      <c r="AB365" t="str">
        <f t="shared" si="11"/>
        <v/>
      </c>
    </row>
    <row r="366" spans="1:28" ht="30" customHeight="1" x14ac:dyDescent="0.2">
      <c r="A366" s="22" t="str">
        <f>IF($AB366="","",INDEX('RobotLookup Clean'!$B:$B,$AB366))</f>
        <v/>
      </c>
      <c r="B366" s="22" t="str">
        <f>IF($AB366="","",INDEX('RobotLookup Clean'!$D:$D,$AB366))</f>
        <v/>
      </c>
      <c r="C366" s="22"/>
      <c r="D366" s="22"/>
      <c r="E366" s="22"/>
      <c r="X366" t="str">
        <f>IF(AND(INDEX('RobotLookup Clean'!$E:$E,ROW()-3)="Senior",INDEX('RobotLookup Clean'!$AF:$AF,ROW()-3)=1),ROW()-3,"")</f>
        <v/>
      </c>
      <c r="Y366" t="str">
        <f>IF($X366="","",INDEX('RobotLookup Clean'!$B:$B,$X366))</f>
        <v/>
      </c>
      <c r="Z366" t="str">
        <f t="shared" si="10"/>
        <v/>
      </c>
      <c r="AA366" t="str">
        <f>IFERROR(MATCH(ROWS($AA$5:AA366),$Z$5:$Z$1004,0),"")</f>
        <v/>
      </c>
      <c r="AB366" t="str">
        <f t="shared" si="11"/>
        <v/>
      </c>
    </row>
    <row r="367" spans="1:28" ht="30" customHeight="1" x14ac:dyDescent="0.2">
      <c r="A367" s="22" t="str">
        <f>IF($AB367="","",INDEX('RobotLookup Clean'!$B:$B,$AB367))</f>
        <v/>
      </c>
      <c r="B367" s="22" t="str">
        <f>IF($AB367="","",INDEX('RobotLookup Clean'!$D:$D,$AB367))</f>
        <v/>
      </c>
      <c r="C367" s="22"/>
      <c r="D367" s="22"/>
      <c r="E367" s="22"/>
      <c r="X367" t="str">
        <f>IF(AND(INDEX('RobotLookup Clean'!$E:$E,ROW()-3)="Senior",INDEX('RobotLookup Clean'!$AF:$AF,ROW()-3)=1),ROW()-3,"")</f>
        <v/>
      </c>
      <c r="Y367" t="str">
        <f>IF($X367="","",INDEX('RobotLookup Clean'!$B:$B,$X367))</f>
        <v/>
      </c>
      <c r="Z367" t="str">
        <f t="shared" si="10"/>
        <v/>
      </c>
      <c r="AA367" t="str">
        <f>IFERROR(MATCH(ROWS($AA$5:AA367),$Z$5:$Z$1004,0),"")</f>
        <v/>
      </c>
      <c r="AB367" t="str">
        <f t="shared" si="11"/>
        <v/>
      </c>
    </row>
    <row r="368" spans="1:28" ht="30" customHeight="1" x14ac:dyDescent="0.2">
      <c r="A368" s="22" t="str">
        <f>IF($AB368="","",INDEX('RobotLookup Clean'!$B:$B,$AB368))</f>
        <v/>
      </c>
      <c r="B368" s="22" t="str">
        <f>IF($AB368="","",INDEX('RobotLookup Clean'!$D:$D,$AB368))</f>
        <v/>
      </c>
      <c r="C368" s="22"/>
      <c r="D368" s="22"/>
      <c r="E368" s="22"/>
      <c r="X368" t="str">
        <f>IF(AND(INDEX('RobotLookup Clean'!$E:$E,ROW()-3)="Senior",INDEX('RobotLookup Clean'!$AF:$AF,ROW()-3)=1),ROW()-3,"")</f>
        <v/>
      </c>
      <c r="Y368" t="str">
        <f>IF($X368="","",INDEX('RobotLookup Clean'!$B:$B,$X368))</f>
        <v/>
      </c>
      <c r="Z368" t="str">
        <f t="shared" si="10"/>
        <v/>
      </c>
      <c r="AA368" t="str">
        <f>IFERROR(MATCH(ROWS($AA$5:AA368),$Z$5:$Z$1004,0),"")</f>
        <v/>
      </c>
      <c r="AB368" t="str">
        <f t="shared" si="11"/>
        <v/>
      </c>
    </row>
    <row r="369" spans="1:28" ht="30" customHeight="1" x14ac:dyDescent="0.2">
      <c r="A369" s="22" t="str">
        <f>IF($AB369="","",INDEX('RobotLookup Clean'!$B:$B,$AB369))</f>
        <v/>
      </c>
      <c r="B369" s="22" t="str">
        <f>IF($AB369="","",INDEX('RobotLookup Clean'!$D:$D,$AB369))</f>
        <v/>
      </c>
      <c r="C369" s="22"/>
      <c r="D369" s="22"/>
      <c r="E369" s="22"/>
      <c r="X369" t="str">
        <f>IF(AND(INDEX('RobotLookup Clean'!$E:$E,ROW()-3)="Senior",INDEX('RobotLookup Clean'!$AF:$AF,ROW()-3)=1),ROW()-3,"")</f>
        <v/>
      </c>
      <c r="Y369" t="str">
        <f>IF($X369="","",INDEX('RobotLookup Clean'!$B:$B,$X369))</f>
        <v/>
      </c>
      <c r="Z369" t="str">
        <f t="shared" si="10"/>
        <v/>
      </c>
      <c r="AA369" t="str">
        <f>IFERROR(MATCH(ROWS($AA$5:AA369),$Z$5:$Z$1004,0),"")</f>
        <v/>
      </c>
      <c r="AB369" t="str">
        <f t="shared" si="11"/>
        <v/>
      </c>
    </row>
    <row r="370" spans="1:28" ht="30" customHeight="1" x14ac:dyDescent="0.2">
      <c r="A370" s="22" t="str">
        <f>IF($AB370="","",INDEX('RobotLookup Clean'!$B:$B,$AB370))</f>
        <v/>
      </c>
      <c r="B370" s="22" t="str">
        <f>IF($AB370="","",INDEX('RobotLookup Clean'!$D:$D,$AB370))</f>
        <v/>
      </c>
      <c r="C370" s="22"/>
      <c r="D370" s="22"/>
      <c r="E370" s="22"/>
      <c r="X370" t="str">
        <f>IF(AND(INDEX('RobotLookup Clean'!$E:$E,ROW()-3)="Senior",INDEX('RobotLookup Clean'!$AF:$AF,ROW()-3)=1),ROW()-3,"")</f>
        <v/>
      </c>
      <c r="Y370" t="str">
        <f>IF($X370="","",INDEX('RobotLookup Clean'!$B:$B,$X370))</f>
        <v/>
      </c>
      <c r="Z370" t="str">
        <f t="shared" si="10"/>
        <v/>
      </c>
      <c r="AA370" t="str">
        <f>IFERROR(MATCH(ROWS($AA$5:AA370),$Z$5:$Z$1004,0),"")</f>
        <v/>
      </c>
      <c r="AB370" t="str">
        <f t="shared" si="11"/>
        <v/>
      </c>
    </row>
    <row r="371" spans="1:28" ht="30" customHeight="1" x14ac:dyDescent="0.2">
      <c r="A371" s="22" t="str">
        <f>IF($AB371="","",INDEX('RobotLookup Clean'!$B:$B,$AB371))</f>
        <v/>
      </c>
      <c r="B371" s="22" t="str">
        <f>IF($AB371="","",INDEX('RobotLookup Clean'!$D:$D,$AB371))</f>
        <v/>
      </c>
      <c r="C371" s="22"/>
      <c r="D371" s="22"/>
      <c r="E371" s="22"/>
      <c r="X371" t="str">
        <f>IF(AND(INDEX('RobotLookup Clean'!$E:$E,ROW()-3)="Senior",INDEX('RobotLookup Clean'!$AF:$AF,ROW()-3)=1),ROW()-3,"")</f>
        <v/>
      </c>
      <c r="Y371" t="str">
        <f>IF($X371="","",INDEX('RobotLookup Clean'!$B:$B,$X371))</f>
        <v/>
      </c>
      <c r="Z371" t="str">
        <f t="shared" si="10"/>
        <v/>
      </c>
      <c r="AA371" t="str">
        <f>IFERROR(MATCH(ROWS($AA$5:AA371),$Z$5:$Z$1004,0),"")</f>
        <v/>
      </c>
      <c r="AB371" t="str">
        <f t="shared" si="11"/>
        <v/>
      </c>
    </row>
    <row r="372" spans="1:28" ht="30" customHeight="1" x14ac:dyDescent="0.2">
      <c r="A372" s="22" t="str">
        <f>IF($AB372="","",INDEX('RobotLookup Clean'!$B:$B,$AB372))</f>
        <v/>
      </c>
      <c r="B372" s="22" t="str">
        <f>IF($AB372="","",INDEX('RobotLookup Clean'!$D:$D,$AB372))</f>
        <v/>
      </c>
      <c r="C372" s="22"/>
      <c r="D372" s="22"/>
      <c r="E372" s="22"/>
      <c r="X372" t="str">
        <f>IF(AND(INDEX('RobotLookup Clean'!$E:$E,ROW()-3)="Senior",INDEX('RobotLookup Clean'!$AF:$AF,ROW()-3)=1),ROW()-3,"")</f>
        <v/>
      </c>
      <c r="Y372" t="str">
        <f>IF($X372="","",INDEX('RobotLookup Clean'!$B:$B,$X372))</f>
        <v/>
      </c>
      <c r="Z372" t="str">
        <f t="shared" si="10"/>
        <v/>
      </c>
      <c r="AA372" t="str">
        <f>IFERROR(MATCH(ROWS($AA$5:AA372),$Z$5:$Z$1004,0),"")</f>
        <v/>
      </c>
      <c r="AB372" t="str">
        <f t="shared" si="11"/>
        <v/>
      </c>
    </row>
    <row r="373" spans="1:28" ht="30" customHeight="1" x14ac:dyDescent="0.2">
      <c r="A373" s="22" t="str">
        <f>IF($AB373="","",INDEX('RobotLookup Clean'!$B:$B,$AB373))</f>
        <v/>
      </c>
      <c r="B373" s="22" t="str">
        <f>IF($AB373="","",INDEX('RobotLookup Clean'!$D:$D,$AB373))</f>
        <v/>
      </c>
      <c r="C373" s="22"/>
      <c r="D373" s="22"/>
      <c r="E373" s="22"/>
      <c r="X373" t="str">
        <f>IF(AND(INDEX('RobotLookup Clean'!$E:$E,ROW()-3)="Senior",INDEX('RobotLookup Clean'!$AF:$AF,ROW()-3)=1),ROW()-3,"")</f>
        <v/>
      </c>
      <c r="Y373" t="str">
        <f>IF($X373="","",INDEX('RobotLookup Clean'!$B:$B,$X373))</f>
        <v/>
      </c>
      <c r="Z373" t="str">
        <f t="shared" si="10"/>
        <v/>
      </c>
      <c r="AA373" t="str">
        <f>IFERROR(MATCH(ROWS($AA$5:AA373),$Z$5:$Z$1004,0),"")</f>
        <v/>
      </c>
      <c r="AB373" t="str">
        <f t="shared" si="11"/>
        <v/>
      </c>
    </row>
    <row r="374" spans="1:28" ht="30" customHeight="1" x14ac:dyDescent="0.2">
      <c r="A374" s="22" t="str">
        <f>IF($AB374="","",INDEX('RobotLookup Clean'!$B:$B,$AB374))</f>
        <v/>
      </c>
      <c r="B374" s="22" t="str">
        <f>IF($AB374="","",INDEX('RobotLookup Clean'!$D:$D,$AB374))</f>
        <v/>
      </c>
      <c r="C374" s="22"/>
      <c r="D374" s="22"/>
      <c r="E374" s="22"/>
      <c r="X374" t="str">
        <f>IF(AND(INDEX('RobotLookup Clean'!$E:$E,ROW()-3)="Senior",INDEX('RobotLookup Clean'!$AF:$AF,ROW()-3)=1),ROW()-3,"")</f>
        <v/>
      </c>
      <c r="Y374" t="str">
        <f>IF($X374="","",INDEX('RobotLookup Clean'!$B:$B,$X374))</f>
        <v/>
      </c>
      <c r="Z374" t="str">
        <f t="shared" si="10"/>
        <v/>
      </c>
      <c r="AA374" t="str">
        <f>IFERROR(MATCH(ROWS($AA$5:AA374),$Z$5:$Z$1004,0),"")</f>
        <v/>
      </c>
      <c r="AB374" t="str">
        <f t="shared" si="11"/>
        <v/>
      </c>
    </row>
    <row r="375" spans="1:28" ht="30" customHeight="1" x14ac:dyDescent="0.2">
      <c r="A375" s="22" t="str">
        <f>IF($AB375="","",INDEX('RobotLookup Clean'!$B:$B,$AB375))</f>
        <v/>
      </c>
      <c r="B375" s="22" t="str">
        <f>IF($AB375="","",INDEX('RobotLookup Clean'!$D:$D,$AB375))</f>
        <v/>
      </c>
      <c r="C375" s="22"/>
      <c r="D375" s="22"/>
      <c r="E375" s="22"/>
      <c r="X375" t="str">
        <f>IF(AND(INDEX('RobotLookup Clean'!$E:$E,ROW()-3)="Senior",INDEX('RobotLookup Clean'!$AF:$AF,ROW()-3)=1),ROW()-3,"")</f>
        <v/>
      </c>
      <c r="Y375" t="str">
        <f>IF($X375="","",INDEX('RobotLookup Clean'!$B:$B,$X375))</f>
        <v/>
      </c>
      <c r="Z375" t="str">
        <f t="shared" si="10"/>
        <v/>
      </c>
      <c r="AA375" t="str">
        <f>IFERROR(MATCH(ROWS($AA$5:AA375),$Z$5:$Z$1004,0),"")</f>
        <v/>
      </c>
      <c r="AB375" t="str">
        <f t="shared" si="11"/>
        <v/>
      </c>
    </row>
    <row r="376" spans="1:28" ht="30" customHeight="1" x14ac:dyDescent="0.2">
      <c r="A376" s="22" t="str">
        <f>IF($AB376="","",INDEX('RobotLookup Clean'!$B:$B,$AB376))</f>
        <v/>
      </c>
      <c r="B376" s="22" t="str">
        <f>IF($AB376="","",INDEX('RobotLookup Clean'!$D:$D,$AB376))</f>
        <v/>
      </c>
      <c r="C376" s="22"/>
      <c r="D376" s="22"/>
      <c r="E376" s="22"/>
      <c r="X376" t="str">
        <f>IF(AND(INDEX('RobotLookup Clean'!$E:$E,ROW()-3)="Senior",INDEX('RobotLookup Clean'!$AF:$AF,ROW()-3)=1),ROW()-3,"")</f>
        <v/>
      </c>
      <c r="Y376" t="str">
        <f>IF($X376="","",INDEX('RobotLookup Clean'!$B:$B,$X376))</f>
        <v/>
      </c>
      <c r="Z376" t="str">
        <f t="shared" si="10"/>
        <v/>
      </c>
      <c r="AA376" t="str">
        <f>IFERROR(MATCH(ROWS($AA$5:AA376),$Z$5:$Z$1004,0),"")</f>
        <v/>
      </c>
      <c r="AB376" t="str">
        <f t="shared" si="11"/>
        <v/>
      </c>
    </row>
    <row r="377" spans="1:28" ht="30" customHeight="1" x14ac:dyDescent="0.2">
      <c r="A377" s="22" t="str">
        <f>IF($AB377="","",INDEX('RobotLookup Clean'!$B:$B,$AB377))</f>
        <v/>
      </c>
      <c r="B377" s="22" t="str">
        <f>IF($AB377="","",INDEX('RobotLookup Clean'!$D:$D,$AB377))</f>
        <v/>
      </c>
      <c r="C377" s="22"/>
      <c r="D377" s="22"/>
      <c r="E377" s="22"/>
      <c r="X377" t="str">
        <f>IF(AND(INDEX('RobotLookup Clean'!$E:$E,ROW()-3)="Senior",INDEX('RobotLookup Clean'!$AF:$AF,ROW()-3)=1),ROW()-3,"")</f>
        <v/>
      </c>
      <c r="Y377" t="str">
        <f>IF($X377="","",INDEX('RobotLookup Clean'!$B:$B,$X377))</f>
        <v/>
      </c>
      <c r="Z377" t="str">
        <f t="shared" si="10"/>
        <v/>
      </c>
      <c r="AA377" t="str">
        <f>IFERROR(MATCH(ROWS($AA$5:AA377),$Z$5:$Z$1004,0),"")</f>
        <v/>
      </c>
      <c r="AB377" t="str">
        <f t="shared" si="11"/>
        <v/>
      </c>
    </row>
    <row r="378" spans="1:28" ht="30" customHeight="1" x14ac:dyDescent="0.2">
      <c r="A378" s="22" t="str">
        <f>IF($AB378="","",INDEX('RobotLookup Clean'!$B:$B,$AB378))</f>
        <v/>
      </c>
      <c r="B378" s="22" t="str">
        <f>IF($AB378="","",INDEX('RobotLookup Clean'!$D:$D,$AB378))</f>
        <v/>
      </c>
      <c r="C378" s="22"/>
      <c r="D378" s="22"/>
      <c r="E378" s="22"/>
      <c r="X378" t="str">
        <f>IF(AND(INDEX('RobotLookup Clean'!$E:$E,ROW()-3)="Senior",INDEX('RobotLookup Clean'!$AF:$AF,ROW()-3)=1),ROW()-3,"")</f>
        <v/>
      </c>
      <c r="Y378" t="str">
        <f>IF($X378="","",INDEX('RobotLookup Clean'!$B:$B,$X378))</f>
        <v/>
      </c>
      <c r="Z378" t="str">
        <f t="shared" si="10"/>
        <v/>
      </c>
      <c r="AA378" t="str">
        <f>IFERROR(MATCH(ROWS($AA$5:AA378),$Z$5:$Z$1004,0),"")</f>
        <v/>
      </c>
      <c r="AB378" t="str">
        <f t="shared" si="11"/>
        <v/>
      </c>
    </row>
    <row r="379" spans="1:28" ht="30" customHeight="1" x14ac:dyDescent="0.2">
      <c r="A379" s="22" t="str">
        <f>IF($AB379="","",INDEX('RobotLookup Clean'!$B:$B,$AB379))</f>
        <v/>
      </c>
      <c r="B379" s="22" t="str">
        <f>IF($AB379="","",INDEX('RobotLookup Clean'!$D:$D,$AB379))</f>
        <v/>
      </c>
      <c r="C379" s="22"/>
      <c r="D379" s="22"/>
      <c r="E379" s="22"/>
      <c r="X379" t="str">
        <f>IF(AND(INDEX('RobotLookup Clean'!$E:$E,ROW()-3)="Senior",INDEX('RobotLookup Clean'!$AF:$AF,ROW()-3)=1),ROW()-3,"")</f>
        <v/>
      </c>
      <c r="Y379" t="str">
        <f>IF($X379="","",INDEX('RobotLookup Clean'!$B:$B,$X379))</f>
        <v/>
      </c>
      <c r="Z379" t="str">
        <f t="shared" si="10"/>
        <v/>
      </c>
      <c r="AA379" t="str">
        <f>IFERROR(MATCH(ROWS($AA$5:AA379),$Z$5:$Z$1004,0),"")</f>
        <v/>
      </c>
      <c r="AB379" t="str">
        <f t="shared" si="11"/>
        <v/>
      </c>
    </row>
    <row r="380" spans="1:28" ht="30" customHeight="1" x14ac:dyDescent="0.2">
      <c r="A380" s="22" t="str">
        <f>IF($AB380="","",INDEX('RobotLookup Clean'!$B:$B,$AB380))</f>
        <v/>
      </c>
      <c r="B380" s="22" t="str">
        <f>IF($AB380="","",INDEX('RobotLookup Clean'!$D:$D,$AB380))</f>
        <v/>
      </c>
      <c r="C380" s="22"/>
      <c r="D380" s="22"/>
      <c r="E380" s="22"/>
      <c r="X380" t="str">
        <f>IF(AND(INDEX('RobotLookup Clean'!$E:$E,ROW()-3)="Senior",INDEX('RobotLookup Clean'!$AF:$AF,ROW()-3)=1),ROW()-3,"")</f>
        <v/>
      </c>
      <c r="Y380" t="str">
        <f>IF($X380="","",INDEX('RobotLookup Clean'!$B:$B,$X380))</f>
        <v/>
      </c>
      <c r="Z380" t="str">
        <f t="shared" si="10"/>
        <v/>
      </c>
      <c r="AA380" t="str">
        <f>IFERROR(MATCH(ROWS($AA$5:AA380),$Z$5:$Z$1004,0),"")</f>
        <v/>
      </c>
      <c r="AB380" t="str">
        <f t="shared" si="11"/>
        <v/>
      </c>
    </row>
    <row r="381" spans="1:28" ht="30" customHeight="1" x14ac:dyDescent="0.2">
      <c r="A381" s="22" t="str">
        <f>IF($AB381="","",INDEX('RobotLookup Clean'!$B:$B,$AB381))</f>
        <v/>
      </c>
      <c r="B381" s="22" t="str">
        <f>IF($AB381="","",INDEX('RobotLookup Clean'!$D:$D,$AB381))</f>
        <v/>
      </c>
      <c r="C381" s="22"/>
      <c r="D381" s="22"/>
      <c r="E381" s="22"/>
      <c r="X381" t="str">
        <f>IF(AND(INDEX('RobotLookup Clean'!$E:$E,ROW()-3)="Senior",INDEX('RobotLookup Clean'!$AF:$AF,ROW()-3)=1),ROW()-3,"")</f>
        <v/>
      </c>
      <c r="Y381" t="str">
        <f>IF($X381="","",INDEX('RobotLookup Clean'!$B:$B,$X381))</f>
        <v/>
      </c>
      <c r="Z381" t="str">
        <f t="shared" si="10"/>
        <v/>
      </c>
      <c r="AA381" t="str">
        <f>IFERROR(MATCH(ROWS($AA$5:AA381),$Z$5:$Z$1004,0),"")</f>
        <v/>
      </c>
      <c r="AB381" t="str">
        <f t="shared" si="11"/>
        <v/>
      </c>
    </row>
    <row r="382" spans="1:28" ht="30" customHeight="1" x14ac:dyDescent="0.2">
      <c r="A382" s="22" t="str">
        <f>IF($AB382="","",INDEX('RobotLookup Clean'!$B:$B,$AB382))</f>
        <v/>
      </c>
      <c r="B382" s="22" t="str">
        <f>IF($AB382="","",INDEX('RobotLookup Clean'!$D:$D,$AB382))</f>
        <v/>
      </c>
      <c r="C382" s="22"/>
      <c r="D382" s="22"/>
      <c r="E382" s="22"/>
      <c r="X382" t="str">
        <f>IF(AND(INDEX('RobotLookup Clean'!$E:$E,ROW()-3)="Senior",INDEX('RobotLookup Clean'!$AF:$AF,ROW()-3)=1),ROW()-3,"")</f>
        <v/>
      </c>
      <c r="Y382" t="str">
        <f>IF($X382="","",INDEX('RobotLookup Clean'!$B:$B,$X382))</f>
        <v/>
      </c>
      <c r="Z382" t="str">
        <f t="shared" si="10"/>
        <v/>
      </c>
      <c r="AA382" t="str">
        <f>IFERROR(MATCH(ROWS($AA$5:AA382),$Z$5:$Z$1004,0),"")</f>
        <v/>
      </c>
      <c r="AB382" t="str">
        <f t="shared" si="11"/>
        <v/>
      </c>
    </row>
    <row r="383" spans="1:28" ht="30" customHeight="1" x14ac:dyDescent="0.2">
      <c r="A383" s="22" t="str">
        <f>IF($AB383="","",INDEX('RobotLookup Clean'!$B:$B,$AB383))</f>
        <v/>
      </c>
      <c r="B383" s="22" t="str">
        <f>IF($AB383="","",INDEX('RobotLookup Clean'!$D:$D,$AB383))</f>
        <v/>
      </c>
      <c r="C383" s="22"/>
      <c r="D383" s="22"/>
      <c r="E383" s="22"/>
      <c r="X383" t="str">
        <f>IF(AND(INDEX('RobotLookup Clean'!$E:$E,ROW()-3)="Senior",INDEX('RobotLookup Clean'!$AF:$AF,ROW()-3)=1),ROW()-3,"")</f>
        <v/>
      </c>
      <c r="Y383" t="str">
        <f>IF($X383="","",INDEX('RobotLookup Clean'!$B:$B,$X383))</f>
        <v/>
      </c>
      <c r="Z383" t="str">
        <f t="shared" si="10"/>
        <v/>
      </c>
      <c r="AA383" t="str">
        <f>IFERROR(MATCH(ROWS($AA$5:AA383),$Z$5:$Z$1004,0),"")</f>
        <v/>
      </c>
      <c r="AB383" t="str">
        <f t="shared" si="11"/>
        <v/>
      </c>
    </row>
    <row r="384" spans="1:28" ht="30" customHeight="1" x14ac:dyDescent="0.2">
      <c r="A384" s="22" t="str">
        <f>IF($AB384="","",INDEX('RobotLookup Clean'!$B:$B,$AB384))</f>
        <v/>
      </c>
      <c r="B384" s="22" t="str">
        <f>IF($AB384="","",INDEX('RobotLookup Clean'!$D:$D,$AB384))</f>
        <v/>
      </c>
      <c r="C384" s="22"/>
      <c r="D384" s="22"/>
      <c r="E384" s="22"/>
      <c r="X384" t="str">
        <f>IF(AND(INDEX('RobotLookup Clean'!$E:$E,ROW()-3)="Senior",INDEX('RobotLookup Clean'!$AF:$AF,ROW()-3)=1),ROW()-3,"")</f>
        <v/>
      </c>
      <c r="Y384" t="str">
        <f>IF($X384="","",INDEX('RobotLookup Clean'!$B:$B,$X384))</f>
        <v/>
      </c>
      <c r="Z384" t="str">
        <f t="shared" si="10"/>
        <v/>
      </c>
      <c r="AA384" t="str">
        <f>IFERROR(MATCH(ROWS($AA$5:AA384),$Z$5:$Z$1004,0),"")</f>
        <v/>
      </c>
      <c r="AB384" t="str">
        <f t="shared" si="11"/>
        <v/>
      </c>
    </row>
    <row r="385" spans="1:28" ht="30" customHeight="1" x14ac:dyDescent="0.2">
      <c r="A385" s="22" t="str">
        <f>IF($AB385="","",INDEX('RobotLookup Clean'!$B:$B,$AB385))</f>
        <v/>
      </c>
      <c r="B385" s="22" t="str">
        <f>IF($AB385="","",INDEX('RobotLookup Clean'!$D:$D,$AB385))</f>
        <v/>
      </c>
      <c r="C385" s="22"/>
      <c r="D385" s="22"/>
      <c r="E385" s="22"/>
      <c r="X385" t="str">
        <f>IF(AND(INDEX('RobotLookup Clean'!$E:$E,ROW()-3)="Senior",INDEX('RobotLookup Clean'!$AF:$AF,ROW()-3)=1),ROW()-3,"")</f>
        <v/>
      </c>
      <c r="Y385" t="str">
        <f>IF($X385="","",INDEX('RobotLookup Clean'!$B:$B,$X385))</f>
        <v/>
      </c>
      <c r="Z385" t="str">
        <f t="shared" si="10"/>
        <v/>
      </c>
      <c r="AA385" t="str">
        <f>IFERROR(MATCH(ROWS($AA$5:AA385),$Z$5:$Z$1004,0),"")</f>
        <v/>
      </c>
      <c r="AB385" t="str">
        <f t="shared" si="11"/>
        <v/>
      </c>
    </row>
    <row r="386" spans="1:28" ht="30" customHeight="1" x14ac:dyDescent="0.2">
      <c r="A386" s="22" t="str">
        <f>IF($AB386="","",INDEX('RobotLookup Clean'!$B:$B,$AB386))</f>
        <v/>
      </c>
      <c r="B386" s="22" t="str">
        <f>IF($AB386="","",INDEX('RobotLookup Clean'!$D:$D,$AB386))</f>
        <v/>
      </c>
      <c r="C386" s="22"/>
      <c r="D386" s="22"/>
      <c r="E386" s="22"/>
      <c r="X386" t="str">
        <f>IF(AND(INDEX('RobotLookup Clean'!$E:$E,ROW()-3)="Senior",INDEX('RobotLookup Clean'!$AF:$AF,ROW()-3)=1),ROW()-3,"")</f>
        <v/>
      </c>
      <c r="Y386" t="str">
        <f>IF($X386="","",INDEX('RobotLookup Clean'!$B:$B,$X386))</f>
        <v/>
      </c>
      <c r="Z386" t="str">
        <f t="shared" si="10"/>
        <v/>
      </c>
      <c r="AA386" t="str">
        <f>IFERROR(MATCH(ROWS($AA$5:AA386),$Z$5:$Z$1004,0),"")</f>
        <v/>
      </c>
      <c r="AB386" t="str">
        <f t="shared" si="11"/>
        <v/>
      </c>
    </row>
    <row r="387" spans="1:28" ht="30" customHeight="1" x14ac:dyDescent="0.2">
      <c r="A387" s="22" t="str">
        <f>IF($AB387="","",INDEX('RobotLookup Clean'!$B:$B,$AB387))</f>
        <v/>
      </c>
      <c r="B387" s="22" t="str">
        <f>IF($AB387="","",INDEX('RobotLookup Clean'!$D:$D,$AB387))</f>
        <v/>
      </c>
      <c r="C387" s="22"/>
      <c r="D387" s="22"/>
      <c r="E387" s="22"/>
      <c r="X387" t="str">
        <f>IF(AND(INDEX('RobotLookup Clean'!$E:$E,ROW()-3)="Senior",INDEX('RobotLookup Clean'!$AF:$AF,ROW()-3)=1),ROW()-3,"")</f>
        <v/>
      </c>
      <c r="Y387" t="str">
        <f>IF($X387="","",INDEX('RobotLookup Clean'!$B:$B,$X387))</f>
        <v/>
      </c>
      <c r="Z387" t="str">
        <f t="shared" si="10"/>
        <v/>
      </c>
      <c r="AA387" t="str">
        <f>IFERROR(MATCH(ROWS($AA$5:AA387),$Z$5:$Z$1004,0),"")</f>
        <v/>
      </c>
      <c r="AB387" t="str">
        <f t="shared" si="11"/>
        <v/>
      </c>
    </row>
    <row r="388" spans="1:28" ht="30" customHeight="1" x14ac:dyDescent="0.2">
      <c r="A388" s="22" t="str">
        <f>IF($AB388="","",INDEX('RobotLookup Clean'!$B:$B,$AB388))</f>
        <v/>
      </c>
      <c r="B388" s="22" t="str">
        <f>IF($AB388="","",INDEX('RobotLookup Clean'!$D:$D,$AB388))</f>
        <v/>
      </c>
      <c r="C388" s="22"/>
      <c r="D388" s="22"/>
      <c r="E388" s="22"/>
      <c r="X388" t="str">
        <f>IF(AND(INDEX('RobotLookup Clean'!$E:$E,ROW()-3)="Senior",INDEX('RobotLookup Clean'!$AF:$AF,ROW()-3)=1),ROW()-3,"")</f>
        <v/>
      </c>
      <c r="Y388" t="str">
        <f>IF($X388="","",INDEX('RobotLookup Clean'!$B:$B,$X388))</f>
        <v/>
      </c>
      <c r="Z388" t="str">
        <f t="shared" si="10"/>
        <v/>
      </c>
      <c r="AA388" t="str">
        <f>IFERROR(MATCH(ROWS($AA$5:AA388),$Z$5:$Z$1004,0),"")</f>
        <v/>
      </c>
      <c r="AB388" t="str">
        <f t="shared" si="11"/>
        <v/>
      </c>
    </row>
    <row r="389" spans="1:28" ht="30" customHeight="1" x14ac:dyDescent="0.2">
      <c r="A389" s="22" t="str">
        <f>IF($AB389="","",INDEX('RobotLookup Clean'!$B:$B,$AB389))</f>
        <v/>
      </c>
      <c r="B389" s="22" t="str">
        <f>IF($AB389="","",INDEX('RobotLookup Clean'!$D:$D,$AB389))</f>
        <v/>
      </c>
      <c r="C389" s="22"/>
      <c r="D389" s="22"/>
      <c r="E389" s="22"/>
      <c r="X389" t="str">
        <f>IF(AND(INDEX('RobotLookup Clean'!$E:$E,ROW()-3)="Senior",INDEX('RobotLookup Clean'!$AF:$AF,ROW()-3)=1),ROW()-3,"")</f>
        <v/>
      </c>
      <c r="Y389" t="str">
        <f>IF($X389="","",INDEX('RobotLookup Clean'!$B:$B,$X389))</f>
        <v/>
      </c>
      <c r="Z389" t="str">
        <f t="shared" ref="Z389:Z452" si="12">IF($X389="","",SUMPRODUCT(($X$5:$X$1004&lt;&gt;"")*($Y$5:$Y$1004&lt;$Y389))+SUMPRODUCT(($X$5:$X$1004&lt;&gt;"")*($Y$5:$Y$1004=$Y389)*($X$5:$X$1004&lt;$X389))+1)</f>
        <v/>
      </c>
      <c r="AA389" t="str">
        <f>IFERROR(MATCH(ROWS($AA$5:AA389),$Z$5:$Z$1004,0),"")</f>
        <v/>
      </c>
      <c r="AB389" t="str">
        <f t="shared" ref="AB389:AB452" si="13">IF($AA389="","",INDEX($X$5:$X$1004,$AA389))</f>
        <v/>
      </c>
    </row>
    <row r="390" spans="1:28" ht="30" customHeight="1" x14ac:dyDescent="0.2">
      <c r="A390" s="22" t="str">
        <f>IF($AB390="","",INDEX('RobotLookup Clean'!$B:$B,$AB390))</f>
        <v/>
      </c>
      <c r="B390" s="22" t="str">
        <f>IF($AB390="","",INDEX('RobotLookup Clean'!$D:$D,$AB390))</f>
        <v/>
      </c>
      <c r="C390" s="22"/>
      <c r="D390" s="22"/>
      <c r="E390" s="22"/>
      <c r="X390" t="str">
        <f>IF(AND(INDEX('RobotLookup Clean'!$E:$E,ROW()-3)="Senior",INDEX('RobotLookup Clean'!$AF:$AF,ROW()-3)=1),ROW()-3,"")</f>
        <v/>
      </c>
      <c r="Y390" t="str">
        <f>IF($X390="","",INDEX('RobotLookup Clean'!$B:$B,$X390))</f>
        <v/>
      </c>
      <c r="Z390" t="str">
        <f t="shared" si="12"/>
        <v/>
      </c>
      <c r="AA390" t="str">
        <f>IFERROR(MATCH(ROWS($AA$5:AA390),$Z$5:$Z$1004,0),"")</f>
        <v/>
      </c>
      <c r="AB390" t="str">
        <f t="shared" si="13"/>
        <v/>
      </c>
    </row>
    <row r="391" spans="1:28" ht="30" customHeight="1" x14ac:dyDescent="0.2">
      <c r="A391" s="22" t="str">
        <f>IF($AB391="","",INDEX('RobotLookup Clean'!$B:$B,$AB391))</f>
        <v/>
      </c>
      <c r="B391" s="22" t="str">
        <f>IF($AB391="","",INDEX('RobotLookup Clean'!$D:$D,$AB391))</f>
        <v/>
      </c>
      <c r="C391" s="22"/>
      <c r="D391" s="22"/>
      <c r="E391" s="22"/>
      <c r="X391" t="str">
        <f>IF(AND(INDEX('RobotLookup Clean'!$E:$E,ROW()-3)="Senior",INDEX('RobotLookup Clean'!$AF:$AF,ROW()-3)=1),ROW()-3,"")</f>
        <v/>
      </c>
      <c r="Y391" t="str">
        <f>IF($X391="","",INDEX('RobotLookup Clean'!$B:$B,$X391))</f>
        <v/>
      </c>
      <c r="Z391" t="str">
        <f t="shared" si="12"/>
        <v/>
      </c>
      <c r="AA391" t="str">
        <f>IFERROR(MATCH(ROWS($AA$5:AA391),$Z$5:$Z$1004,0),"")</f>
        <v/>
      </c>
      <c r="AB391" t="str">
        <f t="shared" si="13"/>
        <v/>
      </c>
    </row>
    <row r="392" spans="1:28" ht="30" customHeight="1" x14ac:dyDescent="0.2">
      <c r="A392" s="22" t="str">
        <f>IF($AB392="","",INDEX('RobotLookup Clean'!$B:$B,$AB392))</f>
        <v/>
      </c>
      <c r="B392" s="22" t="str">
        <f>IF($AB392="","",INDEX('RobotLookup Clean'!$D:$D,$AB392))</f>
        <v/>
      </c>
      <c r="C392" s="22"/>
      <c r="D392" s="22"/>
      <c r="E392" s="22"/>
      <c r="X392" t="str">
        <f>IF(AND(INDEX('RobotLookup Clean'!$E:$E,ROW()-3)="Senior",INDEX('RobotLookup Clean'!$AF:$AF,ROW()-3)=1),ROW()-3,"")</f>
        <v/>
      </c>
      <c r="Y392" t="str">
        <f>IF($X392="","",INDEX('RobotLookup Clean'!$B:$B,$X392))</f>
        <v/>
      </c>
      <c r="Z392" t="str">
        <f t="shared" si="12"/>
        <v/>
      </c>
      <c r="AA392" t="str">
        <f>IFERROR(MATCH(ROWS($AA$5:AA392),$Z$5:$Z$1004,0),"")</f>
        <v/>
      </c>
      <c r="AB392" t="str">
        <f t="shared" si="13"/>
        <v/>
      </c>
    </row>
    <row r="393" spans="1:28" ht="30" customHeight="1" x14ac:dyDescent="0.2">
      <c r="A393" s="22" t="str">
        <f>IF($AB393="","",INDEX('RobotLookup Clean'!$B:$B,$AB393))</f>
        <v/>
      </c>
      <c r="B393" s="22" t="str">
        <f>IF($AB393="","",INDEX('RobotLookup Clean'!$D:$D,$AB393))</f>
        <v/>
      </c>
      <c r="C393" s="22"/>
      <c r="D393" s="22"/>
      <c r="E393" s="22"/>
      <c r="X393" t="str">
        <f>IF(AND(INDEX('RobotLookup Clean'!$E:$E,ROW()-3)="Senior",INDEX('RobotLookup Clean'!$AF:$AF,ROW()-3)=1),ROW()-3,"")</f>
        <v/>
      </c>
      <c r="Y393" t="str">
        <f>IF($X393="","",INDEX('RobotLookup Clean'!$B:$B,$X393))</f>
        <v/>
      </c>
      <c r="Z393" t="str">
        <f t="shared" si="12"/>
        <v/>
      </c>
      <c r="AA393" t="str">
        <f>IFERROR(MATCH(ROWS($AA$5:AA393),$Z$5:$Z$1004,0),"")</f>
        <v/>
      </c>
      <c r="AB393" t="str">
        <f t="shared" si="13"/>
        <v/>
      </c>
    </row>
    <row r="394" spans="1:28" ht="30" customHeight="1" x14ac:dyDescent="0.2">
      <c r="A394" s="22" t="str">
        <f>IF($AB394="","",INDEX('RobotLookup Clean'!$B:$B,$AB394))</f>
        <v/>
      </c>
      <c r="B394" s="22" t="str">
        <f>IF($AB394="","",INDEX('RobotLookup Clean'!$D:$D,$AB394))</f>
        <v/>
      </c>
      <c r="C394" s="22"/>
      <c r="D394" s="22"/>
      <c r="E394" s="22"/>
      <c r="X394" t="str">
        <f>IF(AND(INDEX('RobotLookup Clean'!$E:$E,ROW()-3)="Senior",INDEX('RobotLookup Clean'!$AF:$AF,ROW()-3)=1),ROW()-3,"")</f>
        <v/>
      </c>
      <c r="Y394" t="str">
        <f>IF($X394="","",INDEX('RobotLookup Clean'!$B:$B,$X394))</f>
        <v/>
      </c>
      <c r="Z394" t="str">
        <f t="shared" si="12"/>
        <v/>
      </c>
      <c r="AA394" t="str">
        <f>IFERROR(MATCH(ROWS($AA$5:AA394),$Z$5:$Z$1004,0),"")</f>
        <v/>
      </c>
      <c r="AB394" t="str">
        <f t="shared" si="13"/>
        <v/>
      </c>
    </row>
    <row r="395" spans="1:28" ht="30" customHeight="1" x14ac:dyDescent="0.2">
      <c r="A395" s="22" t="str">
        <f>IF($AB395="","",INDEX('RobotLookup Clean'!$B:$B,$AB395))</f>
        <v/>
      </c>
      <c r="B395" s="22" t="str">
        <f>IF($AB395="","",INDEX('RobotLookup Clean'!$D:$D,$AB395))</f>
        <v/>
      </c>
      <c r="C395" s="22"/>
      <c r="D395" s="22"/>
      <c r="E395" s="22"/>
      <c r="X395" t="str">
        <f>IF(AND(INDEX('RobotLookup Clean'!$E:$E,ROW()-3)="Senior",INDEX('RobotLookup Clean'!$AF:$AF,ROW()-3)=1),ROW()-3,"")</f>
        <v/>
      </c>
      <c r="Y395" t="str">
        <f>IF($X395="","",INDEX('RobotLookup Clean'!$B:$B,$X395))</f>
        <v/>
      </c>
      <c r="Z395" t="str">
        <f t="shared" si="12"/>
        <v/>
      </c>
      <c r="AA395" t="str">
        <f>IFERROR(MATCH(ROWS($AA$5:AA395),$Z$5:$Z$1004,0),"")</f>
        <v/>
      </c>
      <c r="AB395" t="str">
        <f t="shared" si="13"/>
        <v/>
      </c>
    </row>
    <row r="396" spans="1:28" ht="30" customHeight="1" x14ac:dyDescent="0.2">
      <c r="A396" s="22" t="str">
        <f>IF($AB396="","",INDEX('RobotLookup Clean'!$B:$B,$AB396))</f>
        <v/>
      </c>
      <c r="B396" s="22" t="str">
        <f>IF($AB396="","",INDEX('RobotLookup Clean'!$D:$D,$AB396))</f>
        <v/>
      </c>
      <c r="C396" s="22"/>
      <c r="D396" s="22"/>
      <c r="E396" s="22"/>
      <c r="X396" t="str">
        <f>IF(AND(INDEX('RobotLookup Clean'!$E:$E,ROW()-3)="Senior",INDEX('RobotLookup Clean'!$AF:$AF,ROW()-3)=1),ROW()-3,"")</f>
        <v/>
      </c>
      <c r="Y396" t="str">
        <f>IF($X396="","",INDEX('RobotLookup Clean'!$B:$B,$X396))</f>
        <v/>
      </c>
      <c r="Z396" t="str">
        <f t="shared" si="12"/>
        <v/>
      </c>
      <c r="AA396" t="str">
        <f>IFERROR(MATCH(ROWS($AA$5:AA396),$Z$5:$Z$1004,0),"")</f>
        <v/>
      </c>
      <c r="AB396" t="str">
        <f t="shared" si="13"/>
        <v/>
      </c>
    </row>
    <row r="397" spans="1:28" ht="30" customHeight="1" x14ac:dyDescent="0.2">
      <c r="A397" s="22" t="str">
        <f>IF($AB397="","",INDEX('RobotLookup Clean'!$B:$B,$AB397))</f>
        <v/>
      </c>
      <c r="B397" s="22" t="str">
        <f>IF($AB397="","",INDEX('RobotLookup Clean'!$D:$D,$AB397))</f>
        <v/>
      </c>
      <c r="C397" s="22"/>
      <c r="D397" s="22"/>
      <c r="E397" s="22"/>
      <c r="X397" t="str">
        <f>IF(AND(INDEX('RobotLookup Clean'!$E:$E,ROW()-3)="Senior",INDEX('RobotLookup Clean'!$AF:$AF,ROW()-3)=1),ROW()-3,"")</f>
        <v/>
      </c>
      <c r="Y397" t="str">
        <f>IF($X397="","",INDEX('RobotLookup Clean'!$B:$B,$X397))</f>
        <v/>
      </c>
      <c r="Z397" t="str">
        <f t="shared" si="12"/>
        <v/>
      </c>
      <c r="AA397" t="str">
        <f>IFERROR(MATCH(ROWS($AA$5:AA397),$Z$5:$Z$1004,0),"")</f>
        <v/>
      </c>
      <c r="AB397" t="str">
        <f t="shared" si="13"/>
        <v/>
      </c>
    </row>
    <row r="398" spans="1:28" ht="30" customHeight="1" x14ac:dyDescent="0.2">
      <c r="A398" s="22" t="str">
        <f>IF($AB398="","",INDEX('RobotLookup Clean'!$B:$B,$AB398))</f>
        <v/>
      </c>
      <c r="B398" s="22" t="str">
        <f>IF($AB398="","",INDEX('RobotLookup Clean'!$D:$D,$AB398))</f>
        <v/>
      </c>
      <c r="C398" s="22"/>
      <c r="D398" s="22"/>
      <c r="E398" s="22"/>
      <c r="X398" t="str">
        <f>IF(AND(INDEX('RobotLookup Clean'!$E:$E,ROW()-3)="Senior",INDEX('RobotLookup Clean'!$AF:$AF,ROW()-3)=1),ROW()-3,"")</f>
        <v/>
      </c>
      <c r="Y398" t="str">
        <f>IF($X398="","",INDEX('RobotLookup Clean'!$B:$B,$X398))</f>
        <v/>
      </c>
      <c r="Z398" t="str">
        <f t="shared" si="12"/>
        <v/>
      </c>
      <c r="AA398" t="str">
        <f>IFERROR(MATCH(ROWS($AA$5:AA398),$Z$5:$Z$1004,0),"")</f>
        <v/>
      </c>
      <c r="AB398" t="str">
        <f t="shared" si="13"/>
        <v/>
      </c>
    </row>
    <row r="399" spans="1:28" ht="30" customHeight="1" x14ac:dyDescent="0.2">
      <c r="A399" s="22" t="str">
        <f>IF($AB399="","",INDEX('RobotLookup Clean'!$B:$B,$AB399))</f>
        <v/>
      </c>
      <c r="B399" s="22" t="str">
        <f>IF($AB399="","",INDEX('RobotLookup Clean'!$D:$D,$AB399))</f>
        <v/>
      </c>
      <c r="C399" s="22"/>
      <c r="D399" s="22"/>
      <c r="E399" s="22"/>
      <c r="X399" t="str">
        <f>IF(AND(INDEX('RobotLookup Clean'!$E:$E,ROW()-3)="Senior",INDEX('RobotLookup Clean'!$AF:$AF,ROW()-3)=1),ROW()-3,"")</f>
        <v/>
      </c>
      <c r="Y399" t="str">
        <f>IF($X399="","",INDEX('RobotLookup Clean'!$B:$B,$X399))</f>
        <v/>
      </c>
      <c r="Z399" t="str">
        <f t="shared" si="12"/>
        <v/>
      </c>
      <c r="AA399" t="str">
        <f>IFERROR(MATCH(ROWS($AA$5:AA399),$Z$5:$Z$1004,0),"")</f>
        <v/>
      </c>
      <c r="AB399" t="str">
        <f t="shared" si="13"/>
        <v/>
      </c>
    </row>
    <row r="400" spans="1:28" ht="30" customHeight="1" x14ac:dyDescent="0.2">
      <c r="A400" s="22" t="str">
        <f>IF($AB400="","",INDEX('RobotLookup Clean'!$B:$B,$AB400))</f>
        <v/>
      </c>
      <c r="B400" s="22" t="str">
        <f>IF($AB400="","",INDEX('RobotLookup Clean'!$D:$D,$AB400))</f>
        <v/>
      </c>
      <c r="C400" s="22"/>
      <c r="D400" s="22"/>
      <c r="E400" s="22"/>
      <c r="X400" t="str">
        <f>IF(AND(INDEX('RobotLookup Clean'!$E:$E,ROW()-3)="Senior",INDEX('RobotLookup Clean'!$AF:$AF,ROW()-3)=1),ROW()-3,"")</f>
        <v/>
      </c>
      <c r="Y400" t="str">
        <f>IF($X400="","",INDEX('RobotLookup Clean'!$B:$B,$X400))</f>
        <v/>
      </c>
      <c r="Z400" t="str">
        <f t="shared" si="12"/>
        <v/>
      </c>
      <c r="AA400" t="str">
        <f>IFERROR(MATCH(ROWS($AA$5:AA400),$Z$5:$Z$1004,0),"")</f>
        <v/>
      </c>
      <c r="AB400" t="str">
        <f t="shared" si="13"/>
        <v/>
      </c>
    </row>
    <row r="401" spans="1:28" ht="30" customHeight="1" x14ac:dyDescent="0.2">
      <c r="A401" s="22" t="str">
        <f>IF($AB401="","",INDEX('RobotLookup Clean'!$B:$B,$AB401))</f>
        <v/>
      </c>
      <c r="B401" s="22" t="str">
        <f>IF($AB401="","",INDEX('RobotLookup Clean'!$D:$D,$AB401))</f>
        <v/>
      </c>
      <c r="C401" s="22"/>
      <c r="D401" s="22"/>
      <c r="E401" s="22"/>
      <c r="X401" t="str">
        <f>IF(AND(INDEX('RobotLookup Clean'!$E:$E,ROW()-3)="Senior",INDEX('RobotLookup Clean'!$AF:$AF,ROW()-3)=1),ROW()-3,"")</f>
        <v/>
      </c>
      <c r="Y401" t="str">
        <f>IF($X401="","",INDEX('RobotLookup Clean'!$B:$B,$X401))</f>
        <v/>
      </c>
      <c r="Z401" t="str">
        <f t="shared" si="12"/>
        <v/>
      </c>
      <c r="AA401" t="str">
        <f>IFERROR(MATCH(ROWS($AA$5:AA401),$Z$5:$Z$1004,0),"")</f>
        <v/>
      </c>
      <c r="AB401" t="str">
        <f t="shared" si="13"/>
        <v/>
      </c>
    </row>
    <row r="402" spans="1:28" ht="30" customHeight="1" x14ac:dyDescent="0.2">
      <c r="A402" s="22" t="str">
        <f>IF($AB402="","",INDEX('RobotLookup Clean'!$B:$B,$AB402))</f>
        <v/>
      </c>
      <c r="B402" s="22" t="str">
        <f>IF($AB402="","",INDEX('RobotLookup Clean'!$D:$D,$AB402))</f>
        <v/>
      </c>
      <c r="C402" s="22"/>
      <c r="D402" s="22"/>
      <c r="E402" s="22"/>
      <c r="X402" t="str">
        <f>IF(AND(INDEX('RobotLookup Clean'!$E:$E,ROW()-3)="Senior",INDEX('RobotLookup Clean'!$AF:$AF,ROW()-3)=1),ROW()-3,"")</f>
        <v/>
      </c>
      <c r="Y402" t="str">
        <f>IF($X402="","",INDEX('RobotLookup Clean'!$B:$B,$X402))</f>
        <v/>
      </c>
      <c r="Z402" t="str">
        <f t="shared" si="12"/>
        <v/>
      </c>
      <c r="AA402" t="str">
        <f>IFERROR(MATCH(ROWS($AA$5:AA402),$Z$5:$Z$1004,0),"")</f>
        <v/>
      </c>
      <c r="AB402" t="str">
        <f t="shared" si="13"/>
        <v/>
      </c>
    </row>
    <row r="403" spans="1:28" ht="30" customHeight="1" x14ac:dyDescent="0.2">
      <c r="A403" s="22" t="str">
        <f>IF($AB403="","",INDEX('RobotLookup Clean'!$B:$B,$AB403))</f>
        <v/>
      </c>
      <c r="B403" s="22" t="str">
        <f>IF($AB403="","",INDEX('RobotLookup Clean'!$D:$D,$AB403))</f>
        <v/>
      </c>
      <c r="C403" s="22"/>
      <c r="D403" s="22"/>
      <c r="E403" s="22"/>
      <c r="X403" t="str">
        <f>IF(AND(INDEX('RobotLookup Clean'!$E:$E,ROW()-3)="Senior",INDEX('RobotLookup Clean'!$AF:$AF,ROW()-3)=1),ROW()-3,"")</f>
        <v/>
      </c>
      <c r="Y403" t="str">
        <f>IF($X403="","",INDEX('RobotLookup Clean'!$B:$B,$X403))</f>
        <v/>
      </c>
      <c r="Z403" t="str">
        <f t="shared" si="12"/>
        <v/>
      </c>
      <c r="AA403" t="str">
        <f>IFERROR(MATCH(ROWS($AA$5:AA403),$Z$5:$Z$1004,0),"")</f>
        <v/>
      </c>
      <c r="AB403" t="str">
        <f t="shared" si="13"/>
        <v/>
      </c>
    </row>
    <row r="404" spans="1:28" ht="30" customHeight="1" x14ac:dyDescent="0.2">
      <c r="A404" s="22" t="str">
        <f>IF($AB404="","",INDEX('RobotLookup Clean'!$B:$B,$AB404))</f>
        <v/>
      </c>
      <c r="B404" s="22" t="str">
        <f>IF($AB404="","",INDEX('RobotLookup Clean'!$D:$D,$AB404))</f>
        <v/>
      </c>
      <c r="C404" s="22"/>
      <c r="D404" s="22"/>
      <c r="E404" s="22"/>
      <c r="X404" t="str">
        <f>IF(AND(INDEX('RobotLookup Clean'!$E:$E,ROW()-3)="Senior",INDEX('RobotLookup Clean'!$AF:$AF,ROW()-3)=1),ROW()-3,"")</f>
        <v/>
      </c>
      <c r="Y404" t="str">
        <f>IF($X404="","",INDEX('RobotLookup Clean'!$B:$B,$X404))</f>
        <v/>
      </c>
      <c r="Z404" t="str">
        <f t="shared" si="12"/>
        <v/>
      </c>
      <c r="AA404" t="str">
        <f>IFERROR(MATCH(ROWS($AA$5:AA404),$Z$5:$Z$1004,0),"")</f>
        <v/>
      </c>
      <c r="AB404" t="str">
        <f t="shared" si="13"/>
        <v/>
      </c>
    </row>
    <row r="405" spans="1:28" ht="30" customHeight="1" x14ac:dyDescent="0.2">
      <c r="A405" s="22" t="str">
        <f>IF($AB405="","",INDEX('RobotLookup Clean'!$B:$B,$AB405))</f>
        <v/>
      </c>
      <c r="B405" s="22" t="str">
        <f>IF($AB405="","",INDEX('RobotLookup Clean'!$D:$D,$AB405))</f>
        <v/>
      </c>
      <c r="C405" s="22"/>
      <c r="D405" s="22"/>
      <c r="E405" s="22"/>
      <c r="X405" t="str">
        <f>IF(AND(INDEX('RobotLookup Clean'!$E:$E,ROW()-3)="Senior",INDEX('RobotLookup Clean'!$AF:$AF,ROW()-3)=1),ROW()-3,"")</f>
        <v/>
      </c>
      <c r="Y405" t="str">
        <f>IF($X405="","",INDEX('RobotLookup Clean'!$B:$B,$X405))</f>
        <v/>
      </c>
      <c r="Z405" t="str">
        <f t="shared" si="12"/>
        <v/>
      </c>
      <c r="AA405" t="str">
        <f>IFERROR(MATCH(ROWS($AA$5:AA405),$Z$5:$Z$1004,0),"")</f>
        <v/>
      </c>
      <c r="AB405" t="str">
        <f t="shared" si="13"/>
        <v/>
      </c>
    </row>
    <row r="406" spans="1:28" ht="30" customHeight="1" x14ac:dyDescent="0.2">
      <c r="A406" s="22" t="str">
        <f>IF($AB406="","",INDEX('RobotLookup Clean'!$B:$B,$AB406))</f>
        <v/>
      </c>
      <c r="B406" s="22" t="str">
        <f>IF($AB406="","",INDEX('RobotLookup Clean'!$D:$D,$AB406))</f>
        <v/>
      </c>
      <c r="C406" s="22"/>
      <c r="D406" s="22"/>
      <c r="E406" s="22"/>
      <c r="X406" t="str">
        <f>IF(AND(INDEX('RobotLookup Clean'!$E:$E,ROW()-3)="Senior",INDEX('RobotLookup Clean'!$AF:$AF,ROW()-3)=1),ROW()-3,"")</f>
        <v/>
      </c>
      <c r="Y406" t="str">
        <f>IF($X406="","",INDEX('RobotLookup Clean'!$B:$B,$X406))</f>
        <v/>
      </c>
      <c r="Z406" t="str">
        <f t="shared" si="12"/>
        <v/>
      </c>
      <c r="AA406" t="str">
        <f>IFERROR(MATCH(ROWS($AA$5:AA406),$Z$5:$Z$1004,0),"")</f>
        <v/>
      </c>
      <c r="AB406" t="str">
        <f t="shared" si="13"/>
        <v/>
      </c>
    </row>
    <row r="407" spans="1:28" ht="30" customHeight="1" x14ac:dyDescent="0.2">
      <c r="A407" s="22" t="str">
        <f>IF($AB407="","",INDEX('RobotLookup Clean'!$B:$B,$AB407))</f>
        <v/>
      </c>
      <c r="B407" s="22" t="str">
        <f>IF($AB407="","",INDEX('RobotLookup Clean'!$D:$D,$AB407))</f>
        <v/>
      </c>
      <c r="C407" s="22"/>
      <c r="D407" s="22"/>
      <c r="E407" s="22"/>
      <c r="X407" t="str">
        <f>IF(AND(INDEX('RobotLookup Clean'!$E:$E,ROW()-3)="Senior",INDEX('RobotLookup Clean'!$AF:$AF,ROW()-3)=1),ROW()-3,"")</f>
        <v/>
      </c>
      <c r="Y407" t="str">
        <f>IF($X407="","",INDEX('RobotLookup Clean'!$B:$B,$X407))</f>
        <v/>
      </c>
      <c r="Z407" t="str">
        <f t="shared" si="12"/>
        <v/>
      </c>
      <c r="AA407" t="str">
        <f>IFERROR(MATCH(ROWS($AA$5:AA407),$Z$5:$Z$1004,0),"")</f>
        <v/>
      </c>
      <c r="AB407" t="str">
        <f t="shared" si="13"/>
        <v/>
      </c>
    </row>
    <row r="408" spans="1:28" ht="30" customHeight="1" x14ac:dyDescent="0.2">
      <c r="A408" s="22" t="str">
        <f>IF($AB408="","",INDEX('RobotLookup Clean'!$B:$B,$AB408))</f>
        <v/>
      </c>
      <c r="B408" s="22" t="str">
        <f>IF($AB408="","",INDEX('RobotLookup Clean'!$D:$D,$AB408))</f>
        <v/>
      </c>
      <c r="C408" s="22"/>
      <c r="D408" s="22"/>
      <c r="E408" s="22"/>
      <c r="X408" t="str">
        <f>IF(AND(INDEX('RobotLookup Clean'!$E:$E,ROW()-3)="Senior",INDEX('RobotLookup Clean'!$AF:$AF,ROW()-3)=1),ROW()-3,"")</f>
        <v/>
      </c>
      <c r="Y408" t="str">
        <f>IF($X408="","",INDEX('RobotLookup Clean'!$B:$B,$X408))</f>
        <v/>
      </c>
      <c r="Z408" t="str">
        <f t="shared" si="12"/>
        <v/>
      </c>
      <c r="AA408" t="str">
        <f>IFERROR(MATCH(ROWS($AA$5:AA408),$Z$5:$Z$1004,0),"")</f>
        <v/>
      </c>
      <c r="AB408" t="str">
        <f t="shared" si="13"/>
        <v/>
      </c>
    </row>
    <row r="409" spans="1:28" ht="30" customHeight="1" x14ac:dyDescent="0.2">
      <c r="A409" s="22" t="str">
        <f>IF($AB409="","",INDEX('RobotLookup Clean'!$B:$B,$AB409))</f>
        <v/>
      </c>
      <c r="B409" s="22" t="str">
        <f>IF($AB409="","",INDEX('RobotLookup Clean'!$D:$D,$AB409))</f>
        <v/>
      </c>
      <c r="C409" s="22"/>
      <c r="D409" s="22"/>
      <c r="E409" s="22"/>
      <c r="X409" t="str">
        <f>IF(AND(INDEX('RobotLookup Clean'!$E:$E,ROW()-3)="Senior",INDEX('RobotLookup Clean'!$AF:$AF,ROW()-3)=1),ROW()-3,"")</f>
        <v/>
      </c>
      <c r="Y409" t="str">
        <f>IF($X409="","",INDEX('RobotLookup Clean'!$B:$B,$X409))</f>
        <v/>
      </c>
      <c r="Z409" t="str">
        <f t="shared" si="12"/>
        <v/>
      </c>
      <c r="AA409" t="str">
        <f>IFERROR(MATCH(ROWS($AA$5:AA409),$Z$5:$Z$1004,0),"")</f>
        <v/>
      </c>
      <c r="AB409" t="str">
        <f t="shared" si="13"/>
        <v/>
      </c>
    </row>
    <row r="410" spans="1:28" ht="30" customHeight="1" x14ac:dyDescent="0.2">
      <c r="A410" s="22" t="str">
        <f>IF($AB410="","",INDEX('RobotLookup Clean'!$B:$B,$AB410))</f>
        <v/>
      </c>
      <c r="B410" s="22" t="str">
        <f>IF($AB410="","",INDEX('RobotLookup Clean'!$D:$D,$AB410))</f>
        <v/>
      </c>
      <c r="C410" s="22"/>
      <c r="D410" s="22"/>
      <c r="E410" s="22"/>
      <c r="X410" t="str">
        <f>IF(AND(INDEX('RobotLookup Clean'!$E:$E,ROW()-3)="Senior",INDEX('RobotLookup Clean'!$AF:$AF,ROW()-3)=1),ROW()-3,"")</f>
        <v/>
      </c>
      <c r="Y410" t="str">
        <f>IF($X410="","",INDEX('RobotLookup Clean'!$B:$B,$X410))</f>
        <v/>
      </c>
      <c r="Z410" t="str">
        <f t="shared" si="12"/>
        <v/>
      </c>
      <c r="AA410" t="str">
        <f>IFERROR(MATCH(ROWS($AA$5:AA410),$Z$5:$Z$1004,0),"")</f>
        <v/>
      </c>
      <c r="AB410" t="str">
        <f t="shared" si="13"/>
        <v/>
      </c>
    </row>
    <row r="411" spans="1:28" ht="30" customHeight="1" x14ac:dyDescent="0.2">
      <c r="A411" s="22" t="str">
        <f>IF($AB411="","",INDEX('RobotLookup Clean'!$B:$B,$AB411))</f>
        <v/>
      </c>
      <c r="B411" s="22" t="str">
        <f>IF($AB411="","",INDEX('RobotLookup Clean'!$D:$D,$AB411))</f>
        <v/>
      </c>
      <c r="C411" s="22"/>
      <c r="D411" s="22"/>
      <c r="E411" s="22"/>
      <c r="X411" t="str">
        <f>IF(AND(INDEX('RobotLookup Clean'!$E:$E,ROW()-3)="Senior",INDEX('RobotLookup Clean'!$AF:$AF,ROW()-3)=1),ROW()-3,"")</f>
        <v/>
      </c>
      <c r="Y411" t="str">
        <f>IF($X411="","",INDEX('RobotLookup Clean'!$B:$B,$X411))</f>
        <v/>
      </c>
      <c r="Z411" t="str">
        <f t="shared" si="12"/>
        <v/>
      </c>
      <c r="AA411" t="str">
        <f>IFERROR(MATCH(ROWS($AA$5:AA411),$Z$5:$Z$1004,0),"")</f>
        <v/>
      </c>
      <c r="AB411" t="str">
        <f t="shared" si="13"/>
        <v/>
      </c>
    </row>
    <row r="412" spans="1:28" ht="30" customHeight="1" x14ac:dyDescent="0.2">
      <c r="A412" s="22" t="str">
        <f>IF($AB412="","",INDEX('RobotLookup Clean'!$B:$B,$AB412))</f>
        <v/>
      </c>
      <c r="B412" s="22" t="str">
        <f>IF($AB412="","",INDEX('RobotLookup Clean'!$D:$D,$AB412))</f>
        <v/>
      </c>
      <c r="C412" s="22"/>
      <c r="D412" s="22"/>
      <c r="E412" s="22"/>
      <c r="X412" t="str">
        <f>IF(AND(INDEX('RobotLookup Clean'!$E:$E,ROW()-3)="Senior",INDEX('RobotLookup Clean'!$AF:$AF,ROW()-3)=1),ROW()-3,"")</f>
        <v/>
      </c>
      <c r="Y412" t="str">
        <f>IF($X412="","",INDEX('RobotLookup Clean'!$B:$B,$X412))</f>
        <v/>
      </c>
      <c r="Z412" t="str">
        <f t="shared" si="12"/>
        <v/>
      </c>
      <c r="AA412" t="str">
        <f>IFERROR(MATCH(ROWS($AA$5:AA412),$Z$5:$Z$1004,0),"")</f>
        <v/>
      </c>
      <c r="AB412" t="str">
        <f t="shared" si="13"/>
        <v/>
      </c>
    </row>
    <row r="413" spans="1:28" ht="30" customHeight="1" x14ac:dyDescent="0.2">
      <c r="A413" s="22" t="str">
        <f>IF($AB413="","",INDEX('RobotLookup Clean'!$B:$B,$AB413))</f>
        <v/>
      </c>
      <c r="B413" s="22" t="str">
        <f>IF($AB413="","",INDEX('RobotLookup Clean'!$D:$D,$AB413))</f>
        <v/>
      </c>
      <c r="C413" s="22"/>
      <c r="D413" s="22"/>
      <c r="E413" s="22"/>
      <c r="X413" t="str">
        <f>IF(AND(INDEX('RobotLookup Clean'!$E:$E,ROW()-3)="Senior",INDEX('RobotLookup Clean'!$AF:$AF,ROW()-3)=1),ROW()-3,"")</f>
        <v/>
      </c>
      <c r="Y413" t="str">
        <f>IF($X413="","",INDEX('RobotLookup Clean'!$B:$B,$X413))</f>
        <v/>
      </c>
      <c r="Z413" t="str">
        <f t="shared" si="12"/>
        <v/>
      </c>
      <c r="AA413" t="str">
        <f>IFERROR(MATCH(ROWS($AA$5:AA413),$Z$5:$Z$1004,0),"")</f>
        <v/>
      </c>
      <c r="AB413" t="str">
        <f t="shared" si="13"/>
        <v/>
      </c>
    </row>
    <row r="414" spans="1:28" ht="30" customHeight="1" x14ac:dyDescent="0.2">
      <c r="A414" s="22" t="str">
        <f>IF($AB414="","",INDEX('RobotLookup Clean'!$B:$B,$AB414))</f>
        <v/>
      </c>
      <c r="B414" s="22" t="str">
        <f>IF($AB414="","",INDEX('RobotLookup Clean'!$D:$D,$AB414))</f>
        <v/>
      </c>
      <c r="C414" s="22"/>
      <c r="D414" s="22"/>
      <c r="E414" s="22"/>
      <c r="X414" t="str">
        <f>IF(AND(INDEX('RobotLookup Clean'!$E:$E,ROW()-3)="Senior",INDEX('RobotLookup Clean'!$AF:$AF,ROW()-3)=1),ROW()-3,"")</f>
        <v/>
      </c>
      <c r="Y414" t="str">
        <f>IF($X414="","",INDEX('RobotLookup Clean'!$B:$B,$X414))</f>
        <v/>
      </c>
      <c r="Z414" t="str">
        <f t="shared" si="12"/>
        <v/>
      </c>
      <c r="AA414" t="str">
        <f>IFERROR(MATCH(ROWS($AA$5:AA414),$Z$5:$Z$1004,0),"")</f>
        <v/>
      </c>
      <c r="AB414" t="str">
        <f t="shared" si="13"/>
        <v/>
      </c>
    </row>
    <row r="415" spans="1:28" ht="30" customHeight="1" x14ac:dyDescent="0.2">
      <c r="A415" s="22" t="str">
        <f>IF($AB415="","",INDEX('RobotLookup Clean'!$B:$B,$AB415))</f>
        <v/>
      </c>
      <c r="B415" s="22" t="str">
        <f>IF($AB415="","",INDEX('RobotLookup Clean'!$D:$D,$AB415))</f>
        <v/>
      </c>
      <c r="C415" s="22"/>
      <c r="D415" s="22"/>
      <c r="E415" s="22"/>
      <c r="X415" t="str">
        <f>IF(AND(INDEX('RobotLookup Clean'!$E:$E,ROW()-3)="Senior",INDEX('RobotLookup Clean'!$AF:$AF,ROW()-3)=1),ROW()-3,"")</f>
        <v/>
      </c>
      <c r="Y415" t="str">
        <f>IF($X415="","",INDEX('RobotLookup Clean'!$B:$B,$X415))</f>
        <v/>
      </c>
      <c r="Z415" t="str">
        <f t="shared" si="12"/>
        <v/>
      </c>
      <c r="AA415" t="str">
        <f>IFERROR(MATCH(ROWS($AA$5:AA415),$Z$5:$Z$1004,0),"")</f>
        <v/>
      </c>
      <c r="AB415" t="str">
        <f t="shared" si="13"/>
        <v/>
      </c>
    </row>
    <row r="416" spans="1:28" ht="30" customHeight="1" x14ac:dyDescent="0.2">
      <c r="A416" s="22" t="str">
        <f>IF($AB416="","",INDEX('RobotLookup Clean'!$B:$B,$AB416))</f>
        <v/>
      </c>
      <c r="B416" s="22" t="str">
        <f>IF($AB416="","",INDEX('RobotLookup Clean'!$D:$D,$AB416))</f>
        <v/>
      </c>
      <c r="C416" s="22"/>
      <c r="D416" s="22"/>
      <c r="E416" s="22"/>
      <c r="X416" t="str">
        <f>IF(AND(INDEX('RobotLookup Clean'!$E:$E,ROW()-3)="Senior",INDEX('RobotLookup Clean'!$AF:$AF,ROW()-3)=1),ROW()-3,"")</f>
        <v/>
      </c>
      <c r="Y416" t="str">
        <f>IF($X416="","",INDEX('RobotLookup Clean'!$B:$B,$X416))</f>
        <v/>
      </c>
      <c r="Z416" t="str">
        <f t="shared" si="12"/>
        <v/>
      </c>
      <c r="AA416" t="str">
        <f>IFERROR(MATCH(ROWS($AA$5:AA416),$Z$5:$Z$1004,0),"")</f>
        <v/>
      </c>
      <c r="AB416" t="str">
        <f t="shared" si="13"/>
        <v/>
      </c>
    </row>
    <row r="417" spans="1:28" ht="30" customHeight="1" x14ac:dyDescent="0.2">
      <c r="A417" s="22" t="str">
        <f>IF($AB417="","",INDEX('RobotLookup Clean'!$B:$B,$AB417))</f>
        <v/>
      </c>
      <c r="B417" s="22" t="str">
        <f>IF($AB417="","",INDEX('RobotLookup Clean'!$D:$D,$AB417))</f>
        <v/>
      </c>
      <c r="C417" s="22"/>
      <c r="D417" s="22"/>
      <c r="E417" s="22"/>
      <c r="X417" t="str">
        <f>IF(AND(INDEX('RobotLookup Clean'!$E:$E,ROW()-3)="Senior",INDEX('RobotLookup Clean'!$AF:$AF,ROW()-3)=1),ROW()-3,"")</f>
        <v/>
      </c>
      <c r="Y417" t="str">
        <f>IF($X417="","",INDEX('RobotLookup Clean'!$B:$B,$X417))</f>
        <v/>
      </c>
      <c r="Z417" t="str">
        <f t="shared" si="12"/>
        <v/>
      </c>
      <c r="AA417" t="str">
        <f>IFERROR(MATCH(ROWS($AA$5:AA417),$Z$5:$Z$1004,0),"")</f>
        <v/>
      </c>
      <c r="AB417" t="str">
        <f t="shared" si="13"/>
        <v/>
      </c>
    </row>
    <row r="418" spans="1:28" ht="30" customHeight="1" x14ac:dyDescent="0.2">
      <c r="A418" s="22" t="str">
        <f>IF($AB418="","",INDEX('RobotLookup Clean'!$B:$B,$AB418))</f>
        <v/>
      </c>
      <c r="B418" s="22" t="str">
        <f>IF($AB418="","",INDEX('RobotLookup Clean'!$D:$D,$AB418))</f>
        <v/>
      </c>
      <c r="C418" s="22"/>
      <c r="D418" s="22"/>
      <c r="E418" s="22"/>
      <c r="X418" t="str">
        <f>IF(AND(INDEX('RobotLookup Clean'!$E:$E,ROW()-3)="Senior",INDEX('RobotLookup Clean'!$AF:$AF,ROW()-3)=1),ROW()-3,"")</f>
        <v/>
      </c>
      <c r="Y418" t="str">
        <f>IF($X418="","",INDEX('RobotLookup Clean'!$B:$B,$X418))</f>
        <v/>
      </c>
      <c r="Z418" t="str">
        <f t="shared" si="12"/>
        <v/>
      </c>
      <c r="AA418" t="str">
        <f>IFERROR(MATCH(ROWS($AA$5:AA418),$Z$5:$Z$1004,0),"")</f>
        <v/>
      </c>
      <c r="AB418" t="str">
        <f t="shared" si="13"/>
        <v/>
      </c>
    </row>
    <row r="419" spans="1:28" ht="30" customHeight="1" x14ac:dyDescent="0.2">
      <c r="A419" s="22" t="str">
        <f>IF($AB419="","",INDEX('RobotLookup Clean'!$B:$B,$AB419))</f>
        <v/>
      </c>
      <c r="B419" s="22" t="str">
        <f>IF($AB419="","",INDEX('RobotLookup Clean'!$D:$D,$AB419))</f>
        <v/>
      </c>
      <c r="C419" s="22"/>
      <c r="D419" s="22"/>
      <c r="E419" s="22"/>
      <c r="X419" t="str">
        <f>IF(AND(INDEX('RobotLookup Clean'!$E:$E,ROW()-3)="Senior",INDEX('RobotLookup Clean'!$AF:$AF,ROW()-3)=1),ROW()-3,"")</f>
        <v/>
      </c>
      <c r="Y419" t="str">
        <f>IF($X419="","",INDEX('RobotLookup Clean'!$B:$B,$X419))</f>
        <v/>
      </c>
      <c r="Z419" t="str">
        <f t="shared" si="12"/>
        <v/>
      </c>
      <c r="AA419" t="str">
        <f>IFERROR(MATCH(ROWS($AA$5:AA419),$Z$5:$Z$1004,0),"")</f>
        <v/>
      </c>
      <c r="AB419" t="str">
        <f t="shared" si="13"/>
        <v/>
      </c>
    </row>
    <row r="420" spans="1:28" ht="30" customHeight="1" x14ac:dyDescent="0.2">
      <c r="A420" s="22" t="str">
        <f>IF($AB420="","",INDEX('RobotLookup Clean'!$B:$B,$AB420))</f>
        <v/>
      </c>
      <c r="B420" s="22" t="str">
        <f>IF($AB420="","",INDEX('RobotLookup Clean'!$D:$D,$AB420))</f>
        <v/>
      </c>
      <c r="C420" s="22"/>
      <c r="D420" s="22"/>
      <c r="E420" s="22"/>
      <c r="X420" t="str">
        <f>IF(AND(INDEX('RobotLookup Clean'!$E:$E,ROW()-3)="Senior",INDEX('RobotLookup Clean'!$AF:$AF,ROW()-3)=1),ROW()-3,"")</f>
        <v/>
      </c>
      <c r="Y420" t="str">
        <f>IF($X420="","",INDEX('RobotLookup Clean'!$B:$B,$X420))</f>
        <v/>
      </c>
      <c r="Z420" t="str">
        <f t="shared" si="12"/>
        <v/>
      </c>
      <c r="AA420" t="str">
        <f>IFERROR(MATCH(ROWS($AA$5:AA420),$Z$5:$Z$1004,0),"")</f>
        <v/>
      </c>
      <c r="AB420" t="str">
        <f t="shared" si="13"/>
        <v/>
      </c>
    </row>
    <row r="421" spans="1:28" ht="30" customHeight="1" x14ac:dyDescent="0.2">
      <c r="A421" s="22" t="str">
        <f>IF($AB421="","",INDEX('RobotLookup Clean'!$B:$B,$AB421))</f>
        <v/>
      </c>
      <c r="B421" s="22" t="str">
        <f>IF($AB421="","",INDEX('RobotLookup Clean'!$D:$D,$AB421))</f>
        <v/>
      </c>
      <c r="C421" s="22"/>
      <c r="D421" s="22"/>
      <c r="E421" s="22"/>
      <c r="X421" t="str">
        <f>IF(AND(INDEX('RobotLookup Clean'!$E:$E,ROW()-3)="Senior",INDEX('RobotLookup Clean'!$AF:$AF,ROW()-3)=1),ROW()-3,"")</f>
        <v/>
      </c>
      <c r="Y421" t="str">
        <f>IF($X421="","",INDEX('RobotLookup Clean'!$B:$B,$X421))</f>
        <v/>
      </c>
      <c r="Z421" t="str">
        <f t="shared" si="12"/>
        <v/>
      </c>
      <c r="AA421" t="str">
        <f>IFERROR(MATCH(ROWS($AA$5:AA421),$Z$5:$Z$1004,0),"")</f>
        <v/>
      </c>
      <c r="AB421" t="str">
        <f t="shared" si="13"/>
        <v/>
      </c>
    </row>
    <row r="422" spans="1:28" ht="30" customHeight="1" x14ac:dyDescent="0.2">
      <c r="A422" s="22" t="str">
        <f>IF($AB422="","",INDEX('RobotLookup Clean'!$B:$B,$AB422))</f>
        <v/>
      </c>
      <c r="B422" s="22" t="str">
        <f>IF($AB422="","",INDEX('RobotLookup Clean'!$D:$D,$AB422))</f>
        <v/>
      </c>
      <c r="C422" s="22"/>
      <c r="D422" s="22"/>
      <c r="E422" s="22"/>
      <c r="X422" t="str">
        <f>IF(AND(INDEX('RobotLookup Clean'!$E:$E,ROW()-3)="Senior",INDEX('RobotLookup Clean'!$AF:$AF,ROW()-3)=1),ROW()-3,"")</f>
        <v/>
      </c>
      <c r="Y422" t="str">
        <f>IF($X422="","",INDEX('RobotLookup Clean'!$B:$B,$X422))</f>
        <v/>
      </c>
      <c r="Z422" t="str">
        <f t="shared" si="12"/>
        <v/>
      </c>
      <c r="AA422" t="str">
        <f>IFERROR(MATCH(ROWS($AA$5:AA422),$Z$5:$Z$1004,0),"")</f>
        <v/>
      </c>
      <c r="AB422" t="str">
        <f t="shared" si="13"/>
        <v/>
      </c>
    </row>
    <row r="423" spans="1:28" ht="30" customHeight="1" x14ac:dyDescent="0.2">
      <c r="A423" s="22" t="str">
        <f>IF($AB423="","",INDEX('RobotLookup Clean'!$B:$B,$AB423))</f>
        <v/>
      </c>
      <c r="B423" s="22" t="str">
        <f>IF($AB423="","",INDEX('RobotLookup Clean'!$D:$D,$AB423))</f>
        <v/>
      </c>
      <c r="C423" s="22"/>
      <c r="D423" s="22"/>
      <c r="E423" s="22"/>
      <c r="X423" t="str">
        <f>IF(AND(INDEX('RobotLookup Clean'!$E:$E,ROW()-3)="Senior",INDEX('RobotLookup Clean'!$AF:$AF,ROW()-3)=1),ROW()-3,"")</f>
        <v/>
      </c>
      <c r="Y423" t="str">
        <f>IF($X423="","",INDEX('RobotLookup Clean'!$B:$B,$X423))</f>
        <v/>
      </c>
      <c r="Z423" t="str">
        <f t="shared" si="12"/>
        <v/>
      </c>
      <c r="AA423" t="str">
        <f>IFERROR(MATCH(ROWS($AA$5:AA423),$Z$5:$Z$1004,0),"")</f>
        <v/>
      </c>
      <c r="AB423" t="str">
        <f t="shared" si="13"/>
        <v/>
      </c>
    </row>
    <row r="424" spans="1:28" ht="30" customHeight="1" x14ac:dyDescent="0.2">
      <c r="A424" s="22" t="str">
        <f>IF($AB424="","",INDEX('RobotLookup Clean'!$B:$B,$AB424))</f>
        <v/>
      </c>
      <c r="B424" s="22" t="str">
        <f>IF($AB424="","",INDEX('RobotLookup Clean'!$D:$D,$AB424))</f>
        <v/>
      </c>
      <c r="C424" s="22"/>
      <c r="D424" s="22"/>
      <c r="E424" s="22"/>
      <c r="X424" t="str">
        <f>IF(AND(INDEX('RobotLookup Clean'!$E:$E,ROW()-3)="Senior",INDEX('RobotLookup Clean'!$AF:$AF,ROW()-3)=1),ROW()-3,"")</f>
        <v/>
      </c>
      <c r="Y424" t="str">
        <f>IF($X424="","",INDEX('RobotLookup Clean'!$B:$B,$X424))</f>
        <v/>
      </c>
      <c r="Z424" t="str">
        <f t="shared" si="12"/>
        <v/>
      </c>
      <c r="AA424" t="str">
        <f>IFERROR(MATCH(ROWS($AA$5:AA424),$Z$5:$Z$1004,0),"")</f>
        <v/>
      </c>
      <c r="AB424" t="str">
        <f t="shared" si="13"/>
        <v/>
      </c>
    </row>
    <row r="425" spans="1:28" ht="30" customHeight="1" x14ac:dyDescent="0.2">
      <c r="A425" s="22" t="str">
        <f>IF($AB425="","",INDEX('RobotLookup Clean'!$B:$B,$AB425))</f>
        <v/>
      </c>
      <c r="B425" s="22" t="str">
        <f>IF($AB425="","",INDEX('RobotLookup Clean'!$D:$D,$AB425))</f>
        <v/>
      </c>
      <c r="C425" s="22"/>
      <c r="D425" s="22"/>
      <c r="E425" s="22"/>
      <c r="X425" t="str">
        <f>IF(AND(INDEX('RobotLookup Clean'!$E:$E,ROW()-3)="Senior",INDEX('RobotLookup Clean'!$AF:$AF,ROW()-3)=1),ROW()-3,"")</f>
        <v/>
      </c>
      <c r="Y425" t="str">
        <f>IF($X425="","",INDEX('RobotLookup Clean'!$B:$B,$X425))</f>
        <v/>
      </c>
      <c r="Z425" t="str">
        <f t="shared" si="12"/>
        <v/>
      </c>
      <c r="AA425" t="str">
        <f>IFERROR(MATCH(ROWS($AA$5:AA425),$Z$5:$Z$1004,0),"")</f>
        <v/>
      </c>
      <c r="AB425" t="str">
        <f t="shared" si="13"/>
        <v/>
      </c>
    </row>
    <row r="426" spans="1:28" ht="30" customHeight="1" x14ac:dyDescent="0.2">
      <c r="A426" s="22" t="str">
        <f>IF($AB426="","",INDEX('RobotLookup Clean'!$B:$B,$AB426))</f>
        <v/>
      </c>
      <c r="B426" s="22" t="str">
        <f>IF($AB426="","",INDEX('RobotLookup Clean'!$D:$D,$AB426))</f>
        <v/>
      </c>
      <c r="C426" s="22"/>
      <c r="D426" s="22"/>
      <c r="E426" s="22"/>
      <c r="X426" t="str">
        <f>IF(AND(INDEX('RobotLookup Clean'!$E:$E,ROW()-3)="Senior",INDEX('RobotLookup Clean'!$AF:$AF,ROW()-3)=1),ROW()-3,"")</f>
        <v/>
      </c>
      <c r="Y426" t="str">
        <f>IF($X426="","",INDEX('RobotLookup Clean'!$B:$B,$X426))</f>
        <v/>
      </c>
      <c r="Z426" t="str">
        <f t="shared" si="12"/>
        <v/>
      </c>
      <c r="AA426" t="str">
        <f>IFERROR(MATCH(ROWS($AA$5:AA426),$Z$5:$Z$1004,0),"")</f>
        <v/>
      </c>
      <c r="AB426" t="str">
        <f t="shared" si="13"/>
        <v/>
      </c>
    </row>
    <row r="427" spans="1:28" ht="30" customHeight="1" x14ac:dyDescent="0.2">
      <c r="A427" s="22" t="str">
        <f>IF($AB427="","",INDEX('RobotLookup Clean'!$B:$B,$AB427))</f>
        <v/>
      </c>
      <c r="B427" s="22" t="str">
        <f>IF($AB427="","",INDEX('RobotLookup Clean'!$D:$D,$AB427))</f>
        <v/>
      </c>
      <c r="C427" s="22"/>
      <c r="D427" s="22"/>
      <c r="E427" s="22"/>
      <c r="X427" t="str">
        <f>IF(AND(INDEX('RobotLookup Clean'!$E:$E,ROW()-3)="Senior",INDEX('RobotLookup Clean'!$AF:$AF,ROW()-3)=1),ROW()-3,"")</f>
        <v/>
      </c>
      <c r="Y427" t="str">
        <f>IF($X427="","",INDEX('RobotLookup Clean'!$B:$B,$X427))</f>
        <v/>
      </c>
      <c r="Z427" t="str">
        <f t="shared" si="12"/>
        <v/>
      </c>
      <c r="AA427" t="str">
        <f>IFERROR(MATCH(ROWS($AA$5:AA427),$Z$5:$Z$1004,0),"")</f>
        <v/>
      </c>
      <c r="AB427" t="str">
        <f t="shared" si="13"/>
        <v/>
      </c>
    </row>
    <row r="428" spans="1:28" ht="30" customHeight="1" x14ac:dyDescent="0.2">
      <c r="A428" s="22" t="str">
        <f>IF($AB428="","",INDEX('RobotLookup Clean'!$B:$B,$AB428))</f>
        <v/>
      </c>
      <c r="B428" s="22" t="str">
        <f>IF($AB428="","",INDEX('RobotLookup Clean'!$D:$D,$AB428))</f>
        <v/>
      </c>
      <c r="C428" s="22"/>
      <c r="D428" s="22"/>
      <c r="E428" s="22"/>
      <c r="X428" t="str">
        <f>IF(AND(INDEX('RobotLookup Clean'!$E:$E,ROW()-3)="Senior",INDEX('RobotLookup Clean'!$AF:$AF,ROW()-3)=1),ROW()-3,"")</f>
        <v/>
      </c>
      <c r="Y428" t="str">
        <f>IF($X428="","",INDEX('RobotLookup Clean'!$B:$B,$X428))</f>
        <v/>
      </c>
      <c r="Z428" t="str">
        <f t="shared" si="12"/>
        <v/>
      </c>
      <c r="AA428" t="str">
        <f>IFERROR(MATCH(ROWS($AA$5:AA428),$Z$5:$Z$1004,0),"")</f>
        <v/>
      </c>
      <c r="AB428" t="str">
        <f t="shared" si="13"/>
        <v/>
      </c>
    </row>
    <row r="429" spans="1:28" ht="30" customHeight="1" x14ac:dyDescent="0.2">
      <c r="A429" s="22" t="str">
        <f>IF($AB429="","",INDEX('RobotLookup Clean'!$B:$B,$AB429))</f>
        <v/>
      </c>
      <c r="B429" s="22" t="str">
        <f>IF($AB429="","",INDEX('RobotLookup Clean'!$D:$D,$AB429))</f>
        <v/>
      </c>
      <c r="C429" s="22"/>
      <c r="D429" s="22"/>
      <c r="E429" s="22"/>
      <c r="X429" t="str">
        <f>IF(AND(INDEX('RobotLookup Clean'!$E:$E,ROW()-3)="Senior",INDEX('RobotLookup Clean'!$AF:$AF,ROW()-3)=1),ROW()-3,"")</f>
        <v/>
      </c>
      <c r="Y429" t="str">
        <f>IF($X429="","",INDEX('RobotLookup Clean'!$B:$B,$X429))</f>
        <v/>
      </c>
      <c r="Z429" t="str">
        <f t="shared" si="12"/>
        <v/>
      </c>
      <c r="AA429" t="str">
        <f>IFERROR(MATCH(ROWS($AA$5:AA429),$Z$5:$Z$1004,0),"")</f>
        <v/>
      </c>
      <c r="AB429" t="str">
        <f t="shared" si="13"/>
        <v/>
      </c>
    </row>
    <row r="430" spans="1:28" ht="30" customHeight="1" x14ac:dyDescent="0.2">
      <c r="A430" s="22" t="str">
        <f>IF($AB430="","",INDEX('RobotLookup Clean'!$B:$B,$AB430))</f>
        <v/>
      </c>
      <c r="B430" s="22" t="str">
        <f>IF($AB430="","",INDEX('RobotLookup Clean'!$D:$D,$AB430))</f>
        <v/>
      </c>
      <c r="C430" s="22"/>
      <c r="D430" s="22"/>
      <c r="E430" s="22"/>
      <c r="X430" t="str">
        <f>IF(AND(INDEX('RobotLookup Clean'!$E:$E,ROW()-3)="Senior",INDEX('RobotLookup Clean'!$AF:$AF,ROW()-3)=1),ROW()-3,"")</f>
        <v/>
      </c>
      <c r="Y430" t="str">
        <f>IF($X430="","",INDEX('RobotLookup Clean'!$B:$B,$X430))</f>
        <v/>
      </c>
      <c r="Z430" t="str">
        <f t="shared" si="12"/>
        <v/>
      </c>
      <c r="AA430" t="str">
        <f>IFERROR(MATCH(ROWS($AA$5:AA430),$Z$5:$Z$1004,0),"")</f>
        <v/>
      </c>
      <c r="AB430" t="str">
        <f t="shared" si="13"/>
        <v/>
      </c>
    </row>
    <row r="431" spans="1:28" ht="30" customHeight="1" x14ac:dyDescent="0.2">
      <c r="A431" s="22" t="str">
        <f>IF($AB431="","",INDEX('RobotLookup Clean'!$B:$B,$AB431))</f>
        <v/>
      </c>
      <c r="B431" s="22" t="str">
        <f>IF($AB431="","",INDEX('RobotLookup Clean'!$D:$D,$AB431))</f>
        <v/>
      </c>
      <c r="C431" s="22"/>
      <c r="D431" s="22"/>
      <c r="E431" s="22"/>
      <c r="X431" t="str">
        <f>IF(AND(INDEX('RobotLookup Clean'!$E:$E,ROW()-3)="Senior",INDEX('RobotLookup Clean'!$AF:$AF,ROW()-3)=1),ROW()-3,"")</f>
        <v/>
      </c>
      <c r="Y431" t="str">
        <f>IF($X431="","",INDEX('RobotLookup Clean'!$B:$B,$X431))</f>
        <v/>
      </c>
      <c r="Z431" t="str">
        <f t="shared" si="12"/>
        <v/>
      </c>
      <c r="AA431" t="str">
        <f>IFERROR(MATCH(ROWS($AA$5:AA431),$Z$5:$Z$1004,0),"")</f>
        <v/>
      </c>
      <c r="AB431" t="str">
        <f t="shared" si="13"/>
        <v/>
      </c>
    </row>
    <row r="432" spans="1:28" ht="30" customHeight="1" x14ac:dyDescent="0.2">
      <c r="A432" s="22" t="str">
        <f>IF($AB432="","",INDEX('RobotLookup Clean'!$B:$B,$AB432))</f>
        <v/>
      </c>
      <c r="B432" s="22" t="str">
        <f>IF($AB432="","",INDEX('RobotLookup Clean'!$D:$D,$AB432))</f>
        <v/>
      </c>
      <c r="C432" s="22"/>
      <c r="D432" s="22"/>
      <c r="E432" s="22"/>
      <c r="X432" t="str">
        <f>IF(AND(INDEX('RobotLookup Clean'!$E:$E,ROW()-3)="Senior",INDEX('RobotLookup Clean'!$AF:$AF,ROW()-3)=1),ROW()-3,"")</f>
        <v/>
      </c>
      <c r="Y432" t="str">
        <f>IF($X432="","",INDEX('RobotLookup Clean'!$B:$B,$X432))</f>
        <v/>
      </c>
      <c r="Z432" t="str">
        <f t="shared" si="12"/>
        <v/>
      </c>
      <c r="AA432" t="str">
        <f>IFERROR(MATCH(ROWS($AA$5:AA432),$Z$5:$Z$1004,0),"")</f>
        <v/>
      </c>
      <c r="AB432" t="str">
        <f t="shared" si="13"/>
        <v/>
      </c>
    </row>
    <row r="433" spans="1:28" ht="30" customHeight="1" x14ac:dyDescent="0.2">
      <c r="A433" s="22" t="str">
        <f>IF($AB433="","",INDEX('RobotLookup Clean'!$B:$B,$AB433))</f>
        <v/>
      </c>
      <c r="B433" s="22" t="str">
        <f>IF($AB433="","",INDEX('RobotLookup Clean'!$D:$D,$AB433))</f>
        <v/>
      </c>
      <c r="C433" s="22"/>
      <c r="D433" s="22"/>
      <c r="E433" s="22"/>
      <c r="X433" t="str">
        <f>IF(AND(INDEX('RobotLookup Clean'!$E:$E,ROW()-3)="Senior",INDEX('RobotLookup Clean'!$AF:$AF,ROW()-3)=1),ROW()-3,"")</f>
        <v/>
      </c>
      <c r="Y433" t="str">
        <f>IF($X433="","",INDEX('RobotLookup Clean'!$B:$B,$X433))</f>
        <v/>
      </c>
      <c r="Z433" t="str">
        <f t="shared" si="12"/>
        <v/>
      </c>
      <c r="AA433" t="str">
        <f>IFERROR(MATCH(ROWS($AA$5:AA433),$Z$5:$Z$1004,0),"")</f>
        <v/>
      </c>
      <c r="AB433" t="str">
        <f t="shared" si="13"/>
        <v/>
      </c>
    </row>
    <row r="434" spans="1:28" ht="30" customHeight="1" x14ac:dyDescent="0.2">
      <c r="A434" s="22" t="str">
        <f>IF($AB434="","",INDEX('RobotLookup Clean'!$B:$B,$AB434))</f>
        <v/>
      </c>
      <c r="B434" s="22" t="str">
        <f>IF($AB434="","",INDEX('RobotLookup Clean'!$D:$D,$AB434))</f>
        <v/>
      </c>
      <c r="C434" s="22"/>
      <c r="D434" s="22"/>
      <c r="E434" s="22"/>
      <c r="X434" t="str">
        <f>IF(AND(INDEX('RobotLookup Clean'!$E:$E,ROW()-3)="Senior",INDEX('RobotLookup Clean'!$AF:$AF,ROW()-3)=1),ROW()-3,"")</f>
        <v/>
      </c>
      <c r="Y434" t="str">
        <f>IF($X434="","",INDEX('RobotLookup Clean'!$B:$B,$X434))</f>
        <v/>
      </c>
      <c r="Z434" t="str">
        <f t="shared" si="12"/>
        <v/>
      </c>
      <c r="AA434" t="str">
        <f>IFERROR(MATCH(ROWS($AA$5:AA434),$Z$5:$Z$1004,0),"")</f>
        <v/>
      </c>
      <c r="AB434" t="str">
        <f t="shared" si="13"/>
        <v/>
      </c>
    </row>
    <row r="435" spans="1:28" ht="30" customHeight="1" x14ac:dyDescent="0.2">
      <c r="A435" s="22" t="str">
        <f>IF($AB435="","",INDEX('RobotLookup Clean'!$B:$B,$AB435))</f>
        <v/>
      </c>
      <c r="B435" s="22" t="str">
        <f>IF($AB435="","",INDEX('RobotLookup Clean'!$D:$D,$AB435))</f>
        <v/>
      </c>
      <c r="C435" s="22"/>
      <c r="D435" s="22"/>
      <c r="E435" s="22"/>
      <c r="X435" t="str">
        <f>IF(AND(INDEX('RobotLookup Clean'!$E:$E,ROW()-3)="Senior",INDEX('RobotLookup Clean'!$AF:$AF,ROW()-3)=1),ROW()-3,"")</f>
        <v/>
      </c>
      <c r="Y435" t="str">
        <f>IF($X435="","",INDEX('RobotLookup Clean'!$B:$B,$X435))</f>
        <v/>
      </c>
      <c r="Z435" t="str">
        <f t="shared" si="12"/>
        <v/>
      </c>
      <c r="AA435" t="str">
        <f>IFERROR(MATCH(ROWS($AA$5:AA435),$Z$5:$Z$1004,0),"")</f>
        <v/>
      </c>
      <c r="AB435" t="str">
        <f t="shared" si="13"/>
        <v/>
      </c>
    </row>
    <row r="436" spans="1:28" ht="30" customHeight="1" x14ac:dyDescent="0.2">
      <c r="A436" s="22" t="str">
        <f>IF($AB436="","",INDEX('RobotLookup Clean'!$B:$B,$AB436))</f>
        <v/>
      </c>
      <c r="B436" s="22" t="str">
        <f>IF($AB436="","",INDEX('RobotLookup Clean'!$D:$D,$AB436))</f>
        <v/>
      </c>
      <c r="C436" s="22"/>
      <c r="D436" s="22"/>
      <c r="E436" s="22"/>
      <c r="X436" t="str">
        <f>IF(AND(INDEX('RobotLookup Clean'!$E:$E,ROW()-3)="Senior",INDEX('RobotLookup Clean'!$AF:$AF,ROW()-3)=1),ROW()-3,"")</f>
        <v/>
      </c>
      <c r="Y436" t="str">
        <f>IF($X436="","",INDEX('RobotLookup Clean'!$B:$B,$X436))</f>
        <v/>
      </c>
      <c r="Z436" t="str">
        <f t="shared" si="12"/>
        <v/>
      </c>
      <c r="AA436" t="str">
        <f>IFERROR(MATCH(ROWS($AA$5:AA436),$Z$5:$Z$1004,0),"")</f>
        <v/>
      </c>
      <c r="AB436" t="str">
        <f t="shared" si="13"/>
        <v/>
      </c>
    </row>
    <row r="437" spans="1:28" ht="30" customHeight="1" x14ac:dyDescent="0.2">
      <c r="A437" s="22" t="str">
        <f>IF($AB437="","",INDEX('RobotLookup Clean'!$B:$B,$AB437))</f>
        <v/>
      </c>
      <c r="B437" s="22" t="str">
        <f>IF($AB437="","",INDEX('RobotLookup Clean'!$D:$D,$AB437))</f>
        <v/>
      </c>
      <c r="C437" s="22"/>
      <c r="D437" s="22"/>
      <c r="E437" s="22"/>
      <c r="X437" t="str">
        <f>IF(AND(INDEX('RobotLookup Clean'!$E:$E,ROW()-3)="Senior",INDEX('RobotLookup Clean'!$AF:$AF,ROW()-3)=1),ROW()-3,"")</f>
        <v/>
      </c>
      <c r="Y437" t="str">
        <f>IF($X437="","",INDEX('RobotLookup Clean'!$B:$B,$X437))</f>
        <v/>
      </c>
      <c r="Z437" t="str">
        <f t="shared" si="12"/>
        <v/>
      </c>
      <c r="AA437" t="str">
        <f>IFERROR(MATCH(ROWS($AA$5:AA437),$Z$5:$Z$1004,0),"")</f>
        <v/>
      </c>
      <c r="AB437" t="str">
        <f t="shared" si="13"/>
        <v/>
      </c>
    </row>
    <row r="438" spans="1:28" ht="30" customHeight="1" x14ac:dyDescent="0.2">
      <c r="A438" s="22" t="str">
        <f>IF($AB438="","",INDEX('RobotLookup Clean'!$B:$B,$AB438))</f>
        <v/>
      </c>
      <c r="B438" s="22" t="str">
        <f>IF($AB438="","",INDEX('RobotLookup Clean'!$D:$D,$AB438))</f>
        <v/>
      </c>
      <c r="C438" s="22"/>
      <c r="D438" s="22"/>
      <c r="E438" s="22"/>
      <c r="X438" t="str">
        <f>IF(AND(INDEX('RobotLookup Clean'!$E:$E,ROW()-3)="Senior",INDEX('RobotLookup Clean'!$AF:$AF,ROW()-3)=1),ROW()-3,"")</f>
        <v/>
      </c>
      <c r="Y438" t="str">
        <f>IF($X438="","",INDEX('RobotLookup Clean'!$B:$B,$X438))</f>
        <v/>
      </c>
      <c r="Z438" t="str">
        <f t="shared" si="12"/>
        <v/>
      </c>
      <c r="AA438" t="str">
        <f>IFERROR(MATCH(ROWS($AA$5:AA438),$Z$5:$Z$1004,0),"")</f>
        <v/>
      </c>
      <c r="AB438" t="str">
        <f t="shared" si="13"/>
        <v/>
      </c>
    </row>
    <row r="439" spans="1:28" ht="30" customHeight="1" x14ac:dyDescent="0.2">
      <c r="A439" s="22" t="str">
        <f>IF($AB439="","",INDEX('RobotLookup Clean'!$B:$B,$AB439))</f>
        <v/>
      </c>
      <c r="B439" s="22" t="str">
        <f>IF($AB439="","",INDEX('RobotLookup Clean'!$D:$D,$AB439))</f>
        <v/>
      </c>
      <c r="C439" s="22"/>
      <c r="D439" s="22"/>
      <c r="E439" s="22"/>
      <c r="X439" t="str">
        <f>IF(AND(INDEX('RobotLookup Clean'!$E:$E,ROW()-3)="Senior",INDEX('RobotLookup Clean'!$AF:$AF,ROW()-3)=1),ROW()-3,"")</f>
        <v/>
      </c>
      <c r="Y439" t="str">
        <f>IF($X439="","",INDEX('RobotLookup Clean'!$B:$B,$X439))</f>
        <v/>
      </c>
      <c r="Z439" t="str">
        <f t="shared" si="12"/>
        <v/>
      </c>
      <c r="AA439" t="str">
        <f>IFERROR(MATCH(ROWS($AA$5:AA439),$Z$5:$Z$1004,0),"")</f>
        <v/>
      </c>
      <c r="AB439" t="str">
        <f t="shared" si="13"/>
        <v/>
      </c>
    </row>
    <row r="440" spans="1:28" ht="30" customHeight="1" x14ac:dyDescent="0.2">
      <c r="A440" s="22" t="str">
        <f>IF($AB440="","",INDEX('RobotLookup Clean'!$B:$B,$AB440))</f>
        <v/>
      </c>
      <c r="B440" s="22" t="str">
        <f>IF($AB440="","",INDEX('RobotLookup Clean'!$D:$D,$AB440))</f>
        <v/>
      </c>
      <c r="C440" s="22"/>
      <c r="D440" s="22"/>
      <c r="E440" s="22"/>
      <c r="X440" t="str">
        <f>IF(AND(INDEX('RobotLookup Clean'!$E:$E,ROW()-3)="Senior",INDEX('RobotLookup Clean'!$AF:$AF,ROW()-3)=1),ROW()-3,"")</f>
        <v/>
      </c>
      <c r="Y440" t="str">
        <f>IF($X440="","",INDEX('RobotLookup Clean'!$B:$B,$X440))</f>
        <v/>
      </c>
      <c r="Z440" t="str">
        <f t="shared" si="12"/>
        <v/>
      </c>
      <c r="AA440" t="str">
        <f>IFERROR(MATCH(ROWS($AA$5:AA440),$Z$5:$Z$1004,0),"")</f>
        <v/>
      </c>
      <c r="AB440" t="str">
        <f t="shared" si="13"/>
        <v/>
      </c>
    </row>
    <row r="441" spans="1:28" ht="30" customHeight="1" x14ac:dyDescent="0.2">
      <c r="A441" s="22" t="str">
        <f>IF($AB441="","",INDEX('RobotLookup Clean'!$B:$B,$AB441))</f>
        <v/>
      </c>
      <c r="B441" s="22" t="str">
        <f>IF($AB441="","",INDEX('RobotLookup Clean'!$D:$D,$AB441))</f>
        <v/>
      </c>
      <c r="C441" s="22"/>
      <c r="D441" s="22"/>
      <c r="E441" s="22"/>
      <c r="X441" t="str">
        <f>IF(AND(INDEX('RobotLookup Clean'!$E:$E,ROW()-3)="Senior",INDEX('RobotLookup Clean'!$AF:$AF,ROW()-3)=1),ROW()-3,"")</f>
        <v/>
      </c>
      <c r="Y441" t="str">
        <f>IF($X441="","",INDEX('RobotLookup Clean'!$B:$B,$X441))</f>
        <v/>
      </c>
      <c r="Z441" t="str">
        <f t="shared" si="12"/>
        <v/>
      </c>
      <c r="AA441" t="str">
        <f>IFERROR(MATCH(ROWS($AA$5:AA441),$Z$5:$Z$1004,0),"")</f>
        <v/>
      </c>
      <c r="AB441" t="str">
        <f t="shared" si="13"/>
        <v/>
      </c>
    </row>
    <row r="442" spans="1:28" ht="30" customHeight="1" x14ac:dyDescent="0.2">
      <c r="A442" s="22" t="str">
        <f>IF($AB442="","",INDEX('RobotLookup Clean'!$B:$B,$AB442))</f>
        <v/>
      </c>
      <c r="B442" s="22" t="str">
        <f>IF($AB442="","",INDEX('RobotLookup Clean'!$D:$D,$AB442))</f>
        <v/>
      </c>
      <c r="C442" s="22"/>
      <c r="D442" s="22"/>
      <c r="E442" s="22"/>
      <c r="X442" t="str">
        <f>IF(AND(INDEX('RobotLookup Clean'!$E:$E,ROW()-3)="Senior",INDEX('RobotLookup Clean'!$AF:$AF,ROW()-3)=1),ROW()-3,"")</f>
        <v/>
      </c>
      <c r="Y442" t="str">
        <f>IF($X442="","",INDEX('RobotLookup Clean'!$B:$B,$X442))</f>
        <v/>
      </c>
      <c r="Z442" t="str">
        <f t="shared" si="12"/>
        <v/>
      </c>
      <c r="AA442" t="str">
        <f>IFERROR(MATCH(ROWS($AA$5:AA442),$Z$5:$Z$1004,0),"")</f>
        <v/>
      </c>
      <c r="AB442" t="str">
        <f t="shared" si="13"/>
        <v/>
      </c>
    </row>
    <row r="443" spans="1:28" ht="30" customHeight="1" x14ac:dyDescent="0.2">
      <c r="A443" s="22" t="str">
        <f>IF($AB443="","",INDEX('RobotLookup Clean'!$B:$B,$AB443))</f>
        <v/>
      </c>
      <c r="B443" s="22" t="str">
        <f>IF($AB443="","",INDEX('RobotLookup Clean'!$D:$D,$AB443))</f>
        <v/>
      </c>
      <c r="C443" s="22"/>
      <c r="D443" s="22"/>
      <c r="E443" s="22"/>
      <c r="X443" t="str">
        <f>IF(AND(INDEX('RobotLookup Clean'!$E:$E,ROW()-3)="Senior",INDEX('RobotLookup Clean'!$AF:$AF,ROW()-3)=1),ROW()-3,"")</f>
        <v/>
      </c>
      <c r="Y443" t="str">
        <f>IF($X443="","",INDEX('RobotLookup Clean'!$B:$B,$X443))</f>
        <v/>
      </c>
      <c r="Z443" t="str">
        <f t="shared" si="12"/>
        <v/>
      </c>
      <c r="AA443" t="str">
        <f>IFERROR(MATCH(ROWS($AA$5:AA443),$Z$5:$Z$1004,0),"")</f>
        <v/>
      </c>
      <c r="AB443" t="str">
        <f t="shared" si="13"/>
        <v/>
      </c>
    </row>
    <row r="444" spans="1:28" ht="30" customHeight="1" x14ac:dyDescent="0.2">
      <c r="A444" s="22" t="str">
        <f>IF($AB444="","",INDEX('RobotLookup Clean'!$B:$B,$AB444))</f>
        <v/>
      </c>
      <c r="B444" s="22" t="str">
        <f>IF($AB444="","",INDEX('RobotLookup Clean'!$D:$D,$AB444))</f>
        <v/>
      </c>
      <c r="C444" s="22"/>
      <c r="D444" s="22"/>
      <c r="E444" s="22"/>
      <c r="X444" t="str">
        <f>IF(AND(INDEX('RobotLookup Clean'!$E:$E,ROW()-3)="Senior",INDEX('RobotLookup Clean'!$AF:$AF,ROW()-3)=1),ROW()-3,"")</f>
        <v/>
      </c>
      <c r="Y444" t="str">
        <f>IF($X444="","",INDEX('RobotLookup Clean'!$B:$B,$X444))</f>
        <v/>
      </c>
      <c r="Z444" t="str">
        <f t="shared" si="12"/>
        <v/>
      </c>
      <c r="AA444" t="str">
        <f>IFERROR(MATCH(ROWS($AA$5:AA444),$Z$5:$Z$1004,0),"")</f>
        <v/>
      </c>
      <c r="AB444" t="str">
        <f t="shared" si="13"/>
        <v/>
      </c>
    </row>
    <row r="445" spans="1:28" ht="30" customHeight="1" x14ac:dyDescent="0.2">
      <c r="A445" s="22" t="str">
        <f>IF($AB445="","",INDEX('RobotLookup Clean'!$B:$B,$AB445))</f>
        <v/>
      </c>
      <c r="B445" s="22" t="str">
        <f>IF($AB445="","",INDEX('RobotLookup Clean'!$D:$D,$AB445))</f>
        <v/>
      </c>
      <c r="C445" s="22"/>
      <c r="D445" s="22"/>
      <c r="E445" s="22"/>
      <c r="X445" t="str">
        <f>IF(AND(INDEX('RobotLookup Clean'!$E:$E,ROW()-3)="Senior",INDEX('RobotLookup Clean'!$AF:$AF,ROW()-3)=1),ROW()-3,"")</f>
        <v/>
      </c>
      <c r="Y445" t="str">
        <f>IF($X445="","",INDEX('RobotLookup Clean'!$B:$B,$X445))</f>
        <v/>
      </c>
      <c r="Z445" t="str">
        <f t="shared" si="12"/>
        <v/>
      </c>
      <c r="AA445" t="str">
        <f>IFERROR(MATCH(ROWS($AA$5:AA445),$Z$5:$Z$1004,0),"")</f>
        <v/>
      </c>
      <c r="AB445" t="str">
        <f t="shared" si="13"/>
        <v/>
      </c>
    </row>
    <row r="446" spans="1:28" ht="30" customHeight="1" x14ac:dyDescent="0.2">
      <c r="A446" s="22" t="str">
        <f>IF($AB446="","",INDEX('RobotLookup Clean'!$B:$B,$AB446))</f>
        <v/>
      </c>
      <c r="B446" s="22" t="str">
        <f>IF($AB446="","",INDEX('RobotLookup Clean'!$D:$D,$AB446))</f>
        <v/>
      </c>
      <c r="C446" s="22"/>
      <c r="D446" s="22"/>
      <c r="E446" s="22"/>
      <c r="X446" t="str">
        <f>IF(AND(INDEX('RobotLookup Clean'!$E:$E,ROW()-3)="Senior",INDEX('RobotLookup Clean'!$AF:$AF,ROW()-3)=1),ROW()-3,"")</f>
        <v/>
      </c>
      <c r="Y446" t="str">
        <f>IF($X446="","",INDEX('RobotLookup Clean'!$B:$B,$X446))</f>
        <v/>
      </c>
      <c r="Z446" t="str">
        <f t="shared" si="12"/>
        <v/>
      </c>
      <c r="AA446" t="str">
        <f>IFERROR(MATCH(ROWS($AA$5:AA446),$Z$5:$Z$1004,0),"")</f>
        <v/>
      </c>
      <c r="AB446" t="str">
        <f t="shared" si="13"/>
        <v/>
      </c>
    </row>
    <row r="447" spans="1:28" ht="30" customHeight="1" x14ac:dyDescent="0.2">
      <c r="A447" s="22" t="str">
        <f>IF($AB447="","",INDEX('RobotLookup Clean'!$B:$B,$AB447))</f>
        <v/>
      </c>
      <c r="B447" s="22" t="str">
        <f>IF($AB447="","",INDEX('RobotLookup Clean'!$D:$D,$AB447))</f>
        <v/>
      </c>
      <c r="C447" s="22"/>
      <c r="D447" s="22"/>
      <c r="E447" s="22"/>
      <c r="X447" t="str">
        <f>IF(AND(INDEX('RobotLookup Clean'!$E:$E,ROW()-3)="Senior",INDEX('RobotLookup Clean'!$AF:$AF,ROW()-3)=1),ROW()-3,"")</f>
        <v/>
      </c>
      <c r="Y447" t="str">
        <f>IF($X447="","",INDEX('RobotLookup Clean'!$B:$B,$X447))</f>
        <v/>
      </c>
      <c r="Z447" t="str">
        <f t="shared" si="12"/>
        <v/>
      </c>
      <c r="AA447" t="str">
        <f>IFERROR(MATCH(ROWS($AA$5:AA447),$Z$5:$Z$1004,0),"")</f>
        <v/>
      </c>
      <c r="AB447" t="str">
        <f t="shared" si="13"/>
        <v/>
      </c>
    </row>
    <row r="448" spans="1:28" ht="30" customHeight="1" x14ac:dyDescent="0.2">
      <c r="A448" s="22" t="str">
        <f>IF($AB448="","",INDEX('RobotLookup Clean'!$B:$B,$AB448))</f>
        <v/>
      </c>
      <c r="B448" s="22" t="str">
        <f>IF($AB448="","",INDEX('RobotLookup Clean'!$D:$D,$AB448))</f>
        <v/>
      </c>
      <c r="C448" s="22"/>
      <c r="D448" s="22"/>
      <c r="E448" s="22"/>
      <c r="X448" t="str">
        <f>IF(AND(INDEX('RobotLookup Clean'!$E:$E,ROW()-3)="Senior",INDEX('RobotLookup Clean'!$AF:$AF,ROW()-3)=1),ROW()-3,"")</f>
        <v/>
      </c>
      <c r="Y448" t="str">
        <f>IF($X448="","",INDEX('RobotLookup Clean'!$B:$B,$X448))</f>
        <v/>
      </c>
      <c r="Z448" t="str">
        <f t="shared" si="12"/>
        <v/>
      </c>
      <c r="AA448" t="str">
        <f>IFERROR(MATCH(ROWS($AA$5:AA448),$Z$5:$Z$1004,0),"")</f>
        <v/>
      </c>
      <c r="AB448" t="str">
        <f t="shared" si="13"/>
        <v/>
      </c>
    </row>
    <row r="449" spans="1:28" ht="30" customHeight="1" x14ac:dyDescent="0.2">
      <c r="A449" s="22" t="str">
        <f>IF($AB449="","",INDEX('RobotLookup Clean'!$B:$B,$AB449))</f>
        <v/>
      </c>
      <c r="B449" s="22" t="str">
        <f>IF($AB449="","",INDEX('RobotLookup Clean'!$D:$D,$AB449))</f>
        <v/>
      </c>
      <c r="C449" s="22"/>
      <c r="D449" s="22"/>
      <c r="E449" s="22"/>
      <c r="X449" t="str">
        <f>IF(AND(INDEX('RobotLookup Clean'!$E:$E,ROW()-3)="Senior",INDEX('RobotLookup Clean'!$AF:$AF,ROW()-3)=1),ROW()-3,"")</f>
        <v/>
      </c>
      <c r="Y449" t="str">
        <f>IF($X449="","",INDEX('RobotLookup Clean'!$B:$B,$X449))</f>
        <v/>
      </c>
      <c r="Z449" t="str">
        <f t="shared" si="12"/>
        <v/>
      </c>
      <c r="AA449" t="str">
        <f>IFERROR(MATCH(ROWS($AA$5:AA449),$Z$5:$Z$1004,0),"")</f>
        <v/>
      </c>
      <c r="AB449" t="str">
        <f t="shared" si="13"/>
        <v/>
      </c>
    </row>
    <row r="450" spans="1:28" ht="30" customHeight="1" x14ac:dyDescent="0.2">
      <c r="A450" s="22" t="str">
        <f>IF($AB450="","",INDEX('RobotLookup Clean'!$B:$B,$AB450))</f>
        <v/>
      </c>
      <c r="B450" s="22" t="str">
        <f>IF($AB450="","",INDEX('RobotLookup Clean'!$D:$D,$AB450))</f>
        <v/>
      </c>
      <c r="C450" s="22"/>
      <c r="D450" s="22"/>
      <c r="E450" s="22"/>
      <c r="X450" t="str">
        <f>IF(AND(INDEX('RobotLookup Clean'!$E:$E,ROW()-3)="Senior",INDEX('RobotLookup Clean'!$AF:$AF,ROW()-3)=1),ROW()-3,"")</f>
        <v/>
      </c>
      <c r="Y450" t="str">
        <f>IF($X450="","",INDEX('RobotLookup Clean'!$B:$B,$X450))</f>
        <v/>
      </c>
      <c r="Z450" t="str">
        <f t="shared" si="12"/>
        <v/>
      </c>
      <c r="AA450" t="str">
        <f>IFERROR(MATCH(ROWS($AA$5:AA450),$Z$5:$Z$1004,0),"")</f>
        <v/>
      </c>
      <c r="AB450" t="str">
        <f t="shared" si="13"/>
        <v/>
      </c>
    </row>
    <row r="451" spans="1:28" ht="30" customHeight="1" x14ac:dyDescent="0.2">
      <c r="A451" s="22" t="str">
        <f>IF($AB451="","",INDEX('RobotLookup Clean'!$B:$B,$AB451))</f>
        <v/>
      </c>
      <c r="B451" s="22" t="str">
        <f>IF($AB451="","",INDEX('RobotLookup Clean'!$D:$D,$AB451))</f>
        <v/>
      </c>
      <c r="C451" s="22"/>
      <c r="D451" s="22"/>
      <c r="E451" s="22"/>
      <c r="X451" t="str">
        <f>IF(AND(INDEX('RobotLookup Clean'!$E:$E,ROW()-3)="Senior",INDEX('RobotLookup Clean'!$AF:$AF,ROW()-3)=1),ROW()-3,"")</f>
        <v/>
      </c>
      <c r="Y451" t="str">
        <f>IF($X451="","",INDEX('RobotLookup Clean'!$B:$B,$X451))</f>
        <v/>
      </c>
      <c r="Z451" t="str">
        <f t="shared" si="12"/>
        <v/>
      </c>
      <c r="AA451" t="str">
        <f>IFERROR(MATCH(ROWS($AA$5:AA451),$Z$5:$Z$1004,0),"")</f>
        <v/>
      </c>
      <c r="AB451" t="str">
        <f t="shared" si="13"/>
        <v/>
      </c>
    </row>
    <row r="452" spans="1:28" ht="30" customHeight="1" x14ac:dyDescent="0.2">
      <c r="A452" s="22" t="str">
        <f>IF($AB452="","",INDEX('RobotLookup Clean'!$B:$B,$AB452))</f>
        <v/>
      </c>
      <c r="B452" s="22" t="str">
        <f>IF($AB452="","",INDEX('RobotLookup Clean'!$D:$D,$AB452))</f>
        <v/>
      </c>
      <c r="C452" s="22"/>
      <c r="D452" s="22"/>
      <c r="E452" s="22"/>
      <c r="X452" t="str">
        <f>IF(AND(INDEX('RobotLookup Clean'!$E:$E,ROW()-3)="Senior",INDEX('RobotLookup Clean'!$AF:$AF,ROW()-3)=1),ROW()-3,"")</f>
        <v/>
      </c>
      <c r="Y452" t="str">
        <f>IF($X452="","",INDEX('RobotLookup Clean'!$B:$B,$X452))</f>
        <v/>
      </c>
      <c r="Z452" t="str">
        <f t="shared" si="12"/>
        <v/>
      </c>
      <c r="AA452" t="str">
        <f>IFERROR(MATCH(ROWS($AA$5:AA452),$Z$5:$Z$1004,0),"")</f>
        <v/>
      </c>
      <c r="AB452" t="str">
        <f t="shared" si="13"/>
        <v/>
      </c>
    </row>
    <row r="453" spans="1:28" ht="30" customHeight="1" x14ac:dyDescent="0.2">
      <c r="A453" s="22" t="str">
        <f>IF($AB453="","",INDEX('RobotLookup Clean'!$B:$B,$AB453))</f>
        <v/>
      </c>
      <c r="B453" s="22" t="str">
        <f>IF($AB453="","",INDEX('RobotLookup Clean'!$D:$D,$AB453))</f>
        <v/>
      </c>
      <c r="C453" s="22"/>
      <c r="D453" s="22"/>
      <c r="E453" s="22"/>
      <c r="X453" t="str">
        <f>IF(AND(INDEX('RobotLookup Clean'!$E:$E,ROW()-3)="Senior",INDEX('RobotLookup Clean'!$AF:$AF,ROW()-3)=1),ROW()-3,"")</f>
        <v/>
      </c>
      <c r="Y453" t="str">
        <f>IF($X453="","",INDEX('RobotLookup Clean'!$B:$B,$X453))</f>
        <v/>
      </c>
      <c r="Z453" t="str">
        <f t="shared" ref="Z453:Z516" si="14">IF($X453="","",SUMPRODUCT(($X$5:$X$1004&lt;&gt;"")*($Y$5:$Y$1004&lt;$Y453))+SUMPRODUCT(($X$5:$X$1004&lt;&gt;"")*($Y$5:$Y$1004=$Y453)*($X$5:$X$1004&lt;$X453))+1)</f>
        <v/>
      </c>
      <c r="AA453" t="str">
        <f>IFERROR(MATCH(ROWS($AA$5:AA453),$Z$5:$Z$1004,0),"")</f>
        <v/>
      </c>
      <c r="AB453" t="str">
        <f t="shared" ref="AB453:AB516" si="15">IF($AA453="","",INDEX($X$5:$X$1004,$AA453))</f>
        <v/>
      </c>
    </row>
    <row r="454" spans="1:28" ht="30" customHeight="1" x14ac:dyDescent="0.2">
      <c r="A454" s="22" t="str">
        <f>IF($AB454="","",INDEX('RobotLookup Clean'!$B:$B,$AB454))</f>
        <v/>
      </c>
      <c r="B454" s="22" t="str">
        <f>IF($AB454="","",INDEX('RobotLookup Clean'!$D:$D,$AB454))</f>
        <v/>
      </c>
      <c r="C454" s="22"/>
      <c r="D454" s="22"/>
      <c r="E454" s="22"/>
      <c r="X454" t="str">
        <f>IF(AND(INDEX('RobotLookup Clean'!$E:$E,ROW()-3)="Senior",INDEX('RobotLookup Clean'!$AF:$AF,ROW()-3)=1),ROW()-3,"")</f>
        <v/>
      </c>
      <c r="Y454" t="str">
        <f>IF($X454="","",INDEX('RobotLookup Clean'!$B:$B,$X454))</f>
        <v/>
      </c>
      <c r="Z454" t="str">
        <f t="shared" si="14"/>
        <v/>
      </c>
      <c r="AA454" t="str">
        <f>IFERROR(MATCH(ROWS($AA$5:AA454),$Z$5:$Z$1004,0),"")</f>
        <v/>
      </c>
      <c r="AB454" t="str">
        <f t="shared" si="15"/>
        <v/>
      </c>
    </row>
    <row r="455" spans="1:28" ht="30" customHeight="1" x14ac:dyDescent="0.2">
      <c r="A455" s="22" t="str">
        <f>IF($AB455="","",INDEX('RobotLookup Clean'!$B:$B,$AB455))</f>
        <v/>
      </c>
      <c r="B455" s="22" t="str">
        <f>IF($AB455="","",INDEX('RobotLookup Clean'!$D:$D,$AB455))</f>
        <v/>
      </c>
      <c r="C455" s="22"/>
      <c r="D455" s="22"/>
      <c r="E455" s="22"/>
      <c r="X455" t="str">
        <f>IF(AND(INDEX('RobotLookup Clean'!$E:$E,ROW()-3)="Senior",INDEX('RobotLookup Clean'!$AF:$AF,ROW()-3)=1),ROW()-3,"")</f>
        <v/>
      </c>
      <c r="Y455" t="str">
        <f>IF($X455="","",INDEX('RobotLookup Clean'!$B:$B,$X455))</f>
        <v/>
      </c>
      <c r="Z455" t="str">
        <f t="shared" si="14"/>
        <v/>
      </c>
      <c r="AA455" t="str">
        <f>IFERROR(MATCH(ROWS($AA$5:AA455),$Z$5:$Z$1004,0),"")</f>
        <v/>
      </c>
      <c r="AB455" t="str">
        <f t="shared" si="15"/>
        <v/>
      </c>
    </row>
    <row r="456" spans="1:28" ht="30" customHeight="1" x14ac:dyDescent="0.2">
      <c r="A456" s="22" t="str">
        <f>IF($AB456="","",INDEX('RobotLookup Clean'!$B:$B,$AB456))</f>
        <v/>
      </c>
      <c r="B456" s="22" t="str">
        <f>IF($AB456="","",INDEX('RobotLookup Clean'!$D:$D,$AB456))</f>
        <v/>
      </c>
      <c r="C456" s="22"/>
      <c r="D456" s="22"/>
      <c r="E456" s="22"/>
      <c r="X456" t="str">
        <f>IF(AND(INDEX('RobotLookup Clean'!$E:$E,ROW()-3)="Senior",INDEX('RobotLookup Clean'!$AF:$AF,ROW()-3)=1),ROW()-3,"")</f>
        <v/>
      </c>
      <c r="Y456" t="str">
        <f>IF($X456="","",INDEX('RobotLookup Clean'!$B:$B,$X456))</f>
        <v/>
      </c>
      <c r="Z456" t="str">
        <f t="shared" si="14"/>
        <v/>
      </c>
      <c r="AA456" t="str">
        <f>IFERROR(MATCH(ROWS($AA$5:AA456),$Z$5:$Z$1004,0),"")</f>
        <v/>
      </c>
      <c r="AB456" t="str">
        <f t="shared" si="15"/>
        <v/>
      </c>
    </row>
    <row r="457" spans="1:28" ht="30" customHeight="1" x14ac:dyDescent="0.2">
      <c r="A457" s="22" t="str">
        <f>IF($AB457="","",INDEX('RobotLookup Clean'!$B:$B,$AB457))</f>
        <v/>
      </c>
      <c r="B457" s="22" t="str">
        <f>IF($AB457="","",INDEX('RobotLookup Clean'!$D:$D,$AB457))</f>
        <v/>
      </c>
      <c r="C457" s="22"/>
      <c r="D457" s="22"/>
      <c r="E457" s="22"/>
      <c r="X457" t="str">
        <f>IF(AND(INDEX('RobotLookup Clean'!$E:$E,ROW()-3)="Senior",INDEX('RobotLookup Clean'!$AF:$AF,ROW()-3)=1),ROW()-3,"")</f>
        <v/>
      </c>
      <c r="Y457" t="str">
        <f>IF($X457="","",INDEX('RobotLookup Clean'!$B:$B,$X457))</f>
        <v/>
      </c>
      <c r="Z457" t="str">
        <f t="shared" si="14"/>
        <v/>
      </c>
      <c r="AA457" t="str">
        <f>IFERROR(MATCH(ROWS($AA$5:AA457),$Z$5:$Z$1004,0),"")</f>
        <v/>
      </c>
      <c r="AB457" t="str">
        <f t="shared" si="15"/>
        <v/>
      </c>
    </row>
    <row r="458" spans="1:28" ht="30" customHeight="1" x14ac:dyDescent="0.2">
      <c r="A458" s="22" t="str">
        <f>IF($AB458="","",INDEX('RobotLookup Clean'!$B:$B,$AB458))</f>
        <v/>
      </c>
      <c r="B458" s="22" t="str">
        <f>IF($AB458="","",INDEX('RobotLookup Clean'!$D:$D,$AB458))</f>
        <v/>
      </c>
      <c r="C458" s="22"/>
      <c r="D458" s="22"/>
      <c r="E458" s="22"/>
      <c r="X458" t="str">
        <f>IF(AND(INDEX('RobotLookup Clean'!$E:$E,ROW()-3)="Senior",INDEX('RobotLookup Clean'!$AF:$AF,ROW()-3)=1),ROW()-3,"")</f>
        <v/>
      </c>
      <c r="Y458" t="str">
        <f>IF($X458="","",INDEX('RobotLookup Clean'!$B:$B,$X458))</f>
        <v/>
      </c>
      <c r="Z458" t="str">
        <f t="shared" si="14"/>
        <v/>
      </c>
      <c r="AA458" t="str">
        <f>IFERROR(MATCH(ROWS($AA$5:AA458),$Z$5:$Z$1004,0),"")</f>
        <v/>
      </c>
      <c r="AB458" t="str">
        <f t="shared" si="15"/>
        <v/>
      </c>
    </row>
    <row r="459" spans="1:28" ht="30" customHeight="1" x14ac:dyDescent="0.2">
      <c r="A459" s="22" t="str">
        <f>IF($AB459="","",INDEX('RobotLookup Clean'!$B:$B,$AB459))</f>
        <v/>
      </c>
      <c r="B459" s="22" t="str">
        <f>IF($AB459="","",INDEX('RobotLookup Clean'!$D:$D,$AB459))</f>
        <v/>
      </c>
      <c r="C459" s="22"/>
      <c r="D459" s="22"/>
      <c r="E459" s="22"/>
      <c r="X459" t="str">
        <f>IF(AND(INDEX('RobotLookup Clean'!$E:$E,ROW()-3)="Senior",INDEX('RobotLookup Clean'!$AF:$AF,ROW()-3)=1),ROW()-3,"")</f>
        <v/>
      </c>
      <c r="Y459" t="str">
        <f>IF($X459="","",INDEX('RobotLookup Clean'!$B:$B,$X459))</f>
        <v/>
      </c>
      <c r="Z459" t="str">
        <f t="shared" si="14"/>
        <v/>
      </c>
      <c r="AA459" t="str">
        <f>IFERROR(MATCH(ROWS($AA$5:AA459),$Z$5:$Z$1004,0),"")</f>
        <v/>
      </c>
      <c r="AB459" t="str">
        <f t="shared" si="15"/>
        <v/>
      </c>
    </row>
    <row r="460" spans="1:28" ht="30" customHeight="1" x14ac:dyDescent="0.2">
      <c r="A460" s="22" t="str">
        <f>IF($AB460="","",INDEX('RobotLookup Clean'!$B:$B,$AB460))</f>
        <v/>
      </c>
      <c r="B460" s="22" t="str">
        <f>IF($AB460="","",INDEX('RobotLookup Clean'!$D:$D,$AB460))</f>
        <v/>
      </c>
      <c r="C460" s="22"/>
      <c r="D460" s="22"/>
      <c r="E460" s="22"/>
      <c r="X460" t="str">
        <f>IF(AND(INDEX('RobotLookup Clean'!$E:$E,ROW()-3)="Senior",INDEX('RobotLookup Clean'!$AF:$AF,ROW()-3)=1),ROW()-3,"")</f>
        <v/>
      </c>
      <c r="Y460" t="str">
        <f>IF($X460="","",INDEX('RobotLookup Clean'!$B:$B,$X460))</f>
        <v/>
      </c>
      <c r="Z460" t="str">
        <f t="shared" si="14"/>
        <v/>
      </c>
      <c r="AA460" t="str">
        <f>IFERROR(MATCH(ROWS($AA$5:AA460),$Z$5:$Z$1004,0),"")</f>
        <v/>
      </c>
      <c r="AB460" t="str">
        <f t="shared" si="15"/>
        <v/>
      </c>
    </row>
    <row r="461" spans="1:28" ht="30" customHeight="1" x14ac:dyDescent="0.2">
      <c r="A461" s="22" t="str">
        <f>IF($AB461="","",INDEX('RobotLookup Clean'!$B:$B,$AB461))</f>
        <v/>
      </c>
      <c r="B461" s="22" t="str">
        <f>IF($AB461="","",INDEX('RobotLookup Clean'!$D:$D,$AB461))</f>
        <v/>
      </c>
      <c r="C461" s="22"/>
      <c r="D461" s="22"/>
      <c r="E461" s="22"/>
      <c r="X461" t="str">
        <f>IF(AND(INDEX('RobotLookup Clean'!$E:$E,ROW()-3)="Senior",INDEX('RobotLookup Clean'!$AF:$AF,ROW()-3)=1),ROW()-3,"")</f>
        <v/>
      </c>
      <c r="Y461" t="str">
        <f>IF($X461="","",INDEX('RobotLookup Clean'!$B:$B,$X461))</f>
        <v/>
      </c>
      <c r="Z461" t="str">
        <f t="shared" si="14"/>
        <v/>
      </c>
      <c r="AA461" t="str">
        <f>IFERROR(MATCH(ROWS($AA$5:AA461),$Z$5:$Z$1004,0),"")</f>
        <v/>
      </c>
      <c r="AB461" t="str">
        <f t="shared" si="15"/>
        <v/>
      </c>
    </row>
    <row r="462" spans="1:28" ht="30" customHeight="1" x14ac:dyDescent="0.2">
      <c r="A462" s="22" t="str">
        <f>IF($AB462="","",INDEX('RobotLookup Clean'!$B:$B,$AB462))</f>
        <v/>
      </c>
      <c r="B462" s="22" t="str">
        <f>IF($AB462="","",INDEX('RobotLookup Clean'!$D:$D,$AB462))</f>
        <v/>
      </c>
      <c r="C462" s="22"/>
      <c r="D462" s="22"/>
      <c r="E462" s="22"/>
      <c r="X462" t="str">
        <f>IF(AND(INDEX('RobotLookup Clean'!$E:$E,ROW()-3)="Senior",INDEX('RobotLookup Clean'!$AF:$AF,ROW()-3)=1),ROW()-3,"")</f>
        <v/>
      </c>
      <c r="Y462" t="str">
        <f>IF($X462="","",INDEX('RobotLookup Clean'!$B:$B,$X462))</f>
        <v/>
      </c>
      <c r="Z462" t="str">
        <f t="shared" si="14"/>
        <v/>
      </c>
      <c r="AA462" t="str">
        <f>IFERROR(MATCH(ROWS($AA$5:AA462),$Z$5:$Z$1004,0),"")</f>
        <v/>
      </c>
      <c r="AB462" t="str">
        <f t="shared" si="15"/>
        <v/>
      </c>
    </row>
    <row r="463" spans="1:28" ht="30" customHeight="1" x14ac:dyDescent="0.2">
      <c r="A463" s="22" t="str">
        <f>IF($AB463="","",INDEX('RobotLookup Clean'!$B:$B,$AB463))</f>
        <v/>
      </c>
      <c r="B463" s="22" t="str">
        <f>IF($AB463="","",INDEX('RobotLookup Clean'!$D:$D,$AB463))</f>
        <v/>
      </c>
      <c r="C463" s="22"/>
      <c r="D463" s="22"/>
      <c r="E463" s="22"/>
      <c r="X463" t="str">
        <f>IF(AND(INDEX('RobotLookup Clean'!$E:$E,ROW()-3)="Senior",INDEX('RobotLookup Clean'!$AF:$AF,ROW()-3)=1),ROW()-3,"")</f>
        <v/>
      </c>
      <c r="Y463" t="str">
        <f>IF($X463="","",INDEX('RobotLookup Clean'!$B:$B,$X463))</f>
        <v/>
      </c>
      <c r="Z463" t="str">
        <f t="shared" si="14"/>
        <v/>
      </c>
      <c r="AA463" t="str">
        <f>IFERROR(MATCH(ROWS($AA$5:AA463),$Z$5:$Z$1004,0),"")</f>
        <v/>
      </c>
      <c r="AB463" t="str">
        <f t="shared" si="15"/>
        <v/>
      </c>
    </row>
    <row r="464" spans="1:28" ht="30" customHeight="1" x14ac:dyDescent="0.2">
      <c r="A464" s="22" t="str">
        <f>IF($AB464="","",INDEX('RobotLookup Clean'!$B:$B,$AB464))</f>
        <v/>
      </c>
      <c r="B464" s="22" t="str">
        <f>IF($AB464="","",INDEX('RobotLookup Clean'!$D:$D,$AB464))</f>
        <v/>
      </c>
      <c r="C464" s="22"/>
      <c r="D464" s="22"/>
      <c r="E464" s="22"/>
      <c r="X464" t="str">
        <f>IF(AND(INDEX('RobotLookup Clean'!$E:$E,ROW()-3)="Senior",INDEX('RobotLookup Clean'!$AF:$AF,ROW()-3)=1),ROW()-3,"")</f>
        <v/>
      </c>
      <c r="Y464" t="str">
        <f>IF($X464="","",INDEX('RobotLookup Clean'!$B:$B,$X464))</f>
        <v/>
      </c>
      <c r="Z464" t="str">
        <f t="shared" si="14"/>
        <v/>
      </c>
      <c r="AA464" t="str">
        <f>IFERROR(MATCH(ROWS($AA$5:AA464),$Z$5:$Z$1004,0),"")</f>
        <v/>
      </c>
      <c r="AB464" t="str">
        <f t="shared" si="15"/>
        <v/>
      </c>
    </row>
    <row r="465" spans="1:28" ht="30" customHeight="1" x14ac:dyDescent="0.2">
      <c r="A465" s="22" t="str">
        <f>IF($AB465="","",INDEX('RobotLookup Clean'!$B:$B,$AB465))</f>
        <v/>
      </c>
      <c r="B465" s="22" t="str">
        <f>IF($AB465="","",INDEX('RobotLookup Clean'!$D:$D,$AB465))</f>
        <v/>
      </c>
      <c r="C465" s="22"/>
      <c r="D465" s="22"/>
      <c r="E465" s="22"/>
      <c r="X465" t="str">
        <f>IF(AND(INDEX('RobotLookup Clean'!$E:$E,ROW()-3)="Senior",INDEX('RobotLookup Clean'!$AF:$AF,ROW()-3)=1),ROW()-3,"")</f>
        <v/>
      </c>
      <c r="Y465" t="str">
        <f>IF($X465="","",INDEX('RobotLookup Clean'!$B:$B,$X465))</f>
        <v/>
      </c>
      <c r="Z465" t="str">
        <f t="shared" si="14"/>
        <v/>
      </c>
      <c r="AA465" t="str">
        <f>IFERROR(MATCH(ROWS($AA$5:AA465),$Z$5:$Z$1004,0),"")</f>
        <v/>
      </c>
      <c r="AB465" t="str">
        <f t="shared" si="15"/>
        <v/>
      </c>
    </row>
    <row r="466" spans="1:28" ht="30" customHeight="1" x14ac:dyDescent="0.2">
      <c r="A466" s="22" t="str">
        <f>IF($AB466="","",INDEX('RobotLookup Clean'!$B:$B,$AB466))</f>
        <v/>
      </c>
      <c r="B466" s="22" t="str">
        <f>IF($AB466="","",INDEX('RobotLookup Clean'!$D:$D,$AB466))</f>
        <v/>
      </c>
      <c r="C466" s="22"/>
      <c r="D466" s="22"/>
      <c r="E466" s="22"/>
      <c r="X466" t="str">
        <f>IF(AND(INDEX('RobotLookup Clean'!$E:$E,ROW()-3)="Senior",INDEX('RobotLookup Clean'!$AF:$AF,ROW()-3)=1),ROW()-3,"")</f>
        <v/>
      </c>
      <c r="Y466" t="str">
        <f>IF($X466="","",INDEX('RobotLookup Clean'!$B:$B,$X466))</f>
        <v/>
      </c>
      <c r="Z466" t="str">
        <f t="shared" si="14"/>
        <v/>
      </c>
      <c r="AA466" t="str">
        <f>IFERROR(MATCH(ROWS($AA$5:AA466),$Z$5:$Z$1004,0),"")</f>
        <v/>
      </c>
      <c r="AB466" t="str">
        <f t="shared" si="15"/>
        <v/>
      </c>
    </row>
    <row r="467" spans="1:28" ht="30" customHeight="1" x14ac:dyDescent="0.2">
      <c r="A467" s="22" t="str">
        <f>IF($AB467="","",INDEX('RobotLookup Clean'!$B:$B,$AB467))</f>
        <v/>
      </c>
      <c r="B467" s="22" t="str">
        <f>IF($AB467="","",INDEX('RobotLookup Clean'!$D:$D,$AB467))</f>
        <v/>
      </c>
      <c r="C467" s="22"/>
      <c r="D467" s="22"/>
      <c r="E467" s="22"/>
      <c r="X467" t="str">
        <f>IF(AND(INDEX('RobotLookup Clean'!$E:$E,ROW()-3)="Senior",INDEX('RobotLookup Clean'!$AF:$AF,ROW()-3)=1),ROW()-3,"")</f>
        <v/>
      </c>
      <c r="Y467" t="str">
        <f>IF($X467="","",INDEX('RobotLookup Clean'!$B:$B,$X467))</f>
        <v/>
      </c>
      <c r="Z467" t="str">
        <f t="shared" si="14"/>
        <v/>
      </c>
      <c r="AA467" t="str">
        <f>IFERROR(MATCH(ROWS($AA$5:AA467),$Z$5:$Z$1004,0),"")</f>
        <v/>
      </c>
      <c r="AB467" t="str">
        <f t="shared" si="15"/>
        <v/>
      </c>
    </row>
    <row r="468" spans="1:28" ht="30" customHeight="1" x14ac:dyDescent="0.2">
      <c r="A468" s="22" t="str">
        <f>IF($AB468="","",INDEX('RobotLookup Clean'!$B:$B,$AB468))</f>
        <v/>
      </c>
      <c r="B468" s="22" t="str">
        <f>IF($AB468="","",INDEX('RobotLookup Clean'!$D:$D,$AB468))</f>
        <v/>
      </c>
      <c r="C468" s="22"/>
      <c r="D468" s="22"/>
      <c r="E468" s="22"/>
      <c r="X468" t="str">
        <f>IF(AND(INDEX('RobotLookup Clean'!$E:$E,ROW()-3)="Senior",INDEX('RobotLookup Clean'!$AF:$AF,ROW()-3)=1),ROW()-3,"")</f>
        <v/>
      </c>
      <c r="Y468" t="str">
        <f>IF($X468="","",INDEX('RobotLookup Clean'!$B:$B,$X468))</f>
        <v/>
      </c>
      <c r="Z468" t="str">
        <f t="shared" si="14"/>
        <v/>
      </c>
      <c r="AA468" t="str">
        <f>IFERROR(MATCH(ROWS($AA$5:AA468),$Z$5:$Z$1004,0),"")</f>
        <v/>
      </c>
      <c r="AB468" t="str">
        <f t="shared" si="15"/>
        <v/>
      </c>
    </row>
    <row r="469" spans="1:28" ht="30" customHeight="1" x14ac:dyDescent="0.2">
      <c r="A469" s="22" t="str">
        <f>IF($AB469="","",INDEX('RobotLookup Clean'!$B:$B,$AB469))</f>
        <v/>
      </c>
      <c r="B469" s="22" t="str">
        <f>IF($AB469="","",INDEX('RobotLookup Clean'!$D:$D,$AB469))</f>
        <v/>
      </c>
      <c r="C469" s="22"/>
      <c r="D469" s="22"/>
      <c r="E469" s="22"/>
      <c r="X469" t="str">
        <f>IF(AND(INDEX('RobotLookup Clean'!$E:$E,ROW()-3)="Senior",INDEX('RobotLookup Clean'!$AF:$AF,ROW()-3)=1),ROW()-3,"")</f>
        <v/>
      </c>
      <c r="Y469" t="str">
        <f>IF($X469="","",INDEX('RobotLookup Clean'!$B:$B,$X469))</f>
        <v/>
      </c>
      <c r="Z469" t="str">
        <f t="shared" si="14"/>
        <v/>
      </c>
      <c r="AA469" t="str">
        <f>IFERROR(MATCH(ROWS($AA$5:AA469),$Z$5:$Z$1004,0),"")</f>
        <v/>
      </c>
      <c r="AB469" t="str">
        <f t="shared" si="15"/>
        <v/>
      </c>
    </row>
    <row r="470" spans="1:28" ht="30" customHeight="1" x14ac:dyDescent="0.2">
      <c r="A470" s="22" t="str">
        <f>IF($AB470="","",INDEX('RobotLookup Clean'!$B:$B,$AB470))</f>
        <v/>
      </c>
      <c r="B470" s="22" t="str">
        <f>IF($AB470="","",INDEX('RobotLookup Clean'!$D:$D,$AB470))</f>
        <v/>
      </c>
      <c r="C470" s="22"/>
      <c r="D470" s="22"/>
      <c r="E470" s="22"/>
      <c r="X470" t="str">
        <f>IF(AND(INDEX('RobotLookup Clean'!$E:$E,ROW()-3)="Senior",INDEX('RobotLookup Clean'!$AF:$AF,ROW()-3)=1),ROW()-3,"")</f>
        <v/>
      </c>
      <c r="Y470" t="str">
        <f>IF($X470="","",INDEX('RobotLookup Clean'!$B:$B,$X470))</f>
        <v/>
      </c>
      <c r="Z470" t="str">
        <f t="shared" si="14"/>
        <v/>
      </c>
      <c r="AA470" t="str">
        <f>IFERROR(MATCH(ROWS($AA$5:AA470),$Z$5:$Z$1004,0),"")</f>
        <v/>
      </c>
      <c r="AB470" t="str">
        <f t="shared" si="15"/>
        <v/>
      </c>
    </row>
    <row r="471" spans="1:28" ht="30" customHeight="1" x14ac:dyDescent="0.2">
      <c r="A471" s="22" t="str">
        <f>IF($AB471="","",INDEX('RobotLookup Clean'!$B:$B,$AB471))</f>
        <v/>
      </c>
      <c r="B471" s="22" t="str">
        <f>IF($AB471="","",INDEX('RobotLookup Clean'!$D:$D,$AB471))</f>
        <v/>
      </c>
      <c r="C471" s="22"/>
      <c r="D471" s="22"/>
      <c r="E471" s="22"/>
      <c r="X471" t="str">
        <f>IF(AND(INDEX('RobotLookup Clean'!$E:$E,ROW()-3)="Senior",INDEX('RobotLookup Clean'!$AF:$AF,ROW()-3)=1),ROW()-3,"")</f>
        <v/>
      </c>
      <c r="Y471" t="str">
        <f>IF($X471="","",INDEX('RobotLookup Clean'!$B:$B,$X471))</f>
        <v/>
      </c>
      <c r="Z471" t="str">
        <f t="shared" si="14"/>
        <v/>
      </c>
      <c r="AA471" t="str">
        <f>IFERROR(MATCH(ROWS($AA$5:AA471),$Z$5:$Z$1004,0),"")</f>
        <v/>
      </c>
      <c r="AB471" t="str">
        <f t="shared" si="15"/>
        <v/>
      </c>
    </row>
    <row r="472" spans="1:28" ht="30" customHeight="1" x14ac:dyDescent="0.2">
      <c r="A472" s="22" t="str">
        <f>IF($AB472="","",INDEX('RobotLookup Clean'!$B:$B,$AB472))</f>
        <v/>
      </c>
      <c r="B472" s="22" t="str">
        <f>IF($AB472="","",INDEX('RobotLookup Clean'!$D:$D,$AB472))</f>
        <v/>
      </c>
      <c r="C472" s="22"/>
      <c r="D472" s="22"/>
      <c r="E472" s="22"/>
      <c r="X472" t="str">
        <f>IF(AND(INDEX('RobotLookup Clean'!$E:$E,ROW()-3)="Senior",INDEX('RobotLookup Clean'!$AF:$AF,ROW()-3)=1),ROW()-3,"")</f>
        <v/>
      </c>
      <c r="Y472" t="str">
        <f>IF($X472="","",INDEX('RobotLookup Clean'!$B:$B,$X472))</f>
        <v/>
      </c>
      <c r="Z472" t="str">
        <f t="shared" si="14"/>
        <v/>
      </c>
      <c r="AA472" t="str">
        <f>IFERROR(MATCH(ROWS($AA$5:AA472),$Z$5:$Z$1004,0),"")</f>
        <v/>
      </c>
      <c r="AB472" t="str">
        <f t="shared" si="15"/>
        <v/>
      </c>
    </row>
    <row r="473" spans="1:28" ht="30" customHeight="1" x14ac:dyDescent="0.2">
      <c r="A473" s="22" t="str">
        <f>IF($AB473="","",INDEX('RobotLookup Clean'!$B:$B,$AB473))</f>
        <v/>
      </c>
      <c r="B473" s="22" t="str">
        <f>IF($AB473="","",INDEX('RobotLookup Clean'!$D:$D,$AB473))</f>
        <v/>
      </c>
      <c r="C473" s="22"/>
      <c r="D473" s="22"/>
      <c r="E473" s="22"/>
      <c r="X473" t="str">
        <f>IF(AND(INDEX('RobotLookup Clean'!$E:$E,ROW()-3)="Senior",INDEX('RobotLookup Clean'!$AF:$AF,ROW()-3)=1),ROW()-3,"")</f>
        <v/>
      </c>
      <c r="Y473" t="str">
        <f>IF($X473="","",INDEX('RobotLookup Clean'!$B:$B,$X473))</f>
        <v/>
      </c>
      <c r="Z473" t="str">
        <f t="shared" si="14"/>
        <v/>
      </c>
      <c r="AA473" t="str">
        <f>IFERROR(MATCH(ROWS($AA$5:AA473),$Z$5:$Z$1004,0),"")</f>
        <v/>
      </c>
      <c r="AB473" t="str">
        <f t="shared" si="15"/>
        <v/>
      </c>
    </row>
    <row r="474" spans="1:28" ht="30" customHeight="1" x14ac:dyDescent="0.2">
      <c r="A474" s="22" t="str">
        <f>IF($AB474="","",INDEX('RobotLookup Clean'!$B:$B,$AB474))</f>
        <v/>
      </c>
      <c r="B474" s="22" t="str">
        <f>IF($AB474="","",INDEX('RobotLookup Clean'!$D:$D,$AB474))</f>
        <v/>
      </c>
      <c r="C474" s="22"/>
      <c r="D474" s="22"/>
      <c r="E474" s="22"/>
      <c r="X474" t="str">
        <f>IF(AND(INDEX('RobotLookup Clean'!$E:$E,ROW()-3)="Senior",INDEX('RobotLookup Clean'!$AF:$AF,ROW()-3)=1),ROW()-3,"")</f>
        <v/>
      </c>
      <c r="Y474" t="str">
        <f>IF($X474="","",INDEX('RobotLookup Clean'!$B:$B,$X474))</f>
        <v/>
      </c>
      <c r="Z474" t="str">
        <f t="shared" si="14"/>
        <v/>
      </c>
      <c r="AA474" t="str">
        <f>IFERROR(MATCH(ROWS($AA$5:AA474),$Z$5:$Z$1004,0),"")</f>
        <v/>
      </c>
      <c r="AB474" t="str">
        <f t="shared" si="15"/>
        <v/>
      </c>
    </row>
    <row r="475" spans="1:28" ht="30" customHeight="1" x14ac:dyDescent="0.2">
      <c r="A475" s="22" t="str">
        <f>IF($AB475="","",INDEX('RobotLookup Clean'!$B:$B,$AB475))</f>
        <v/>
      </c>
      <c r="B475" s="22" t="str">
        <f>IF($AB475="","",INDEX('RobotLookup Clean'!$D:$D,$AB475))</f>
        <v/>
      </c>
      <c r="C475" s="22"/>
      <c r="D475" s="22"/>
      <c r="E475" s="22"/>
      <c r="X475" t="str">
        <f>IF(AND(INDEX('RobotLookup Clean'!$E:$E,ROW()-3)="Senior",INDEX('RobotLookup Clean'!$AF:$AF,ROW()-3)=1),ROW()-3,"")</f>
        <v/>
      </c>
      <c r="Y475" t="str">
        <f>IF($X475="","",INDEX('RobotLookup Clean'!$B:$B,$X475))</f>
        <v/>
      </c>
      <c r="Z475" t="str">
        <f t="shared" si="14"/>
        <v/>
      </c>
      <c r="AA475" t="str">
        <f>IFERROR(MATCH(ROWS($AA$5:AA475),$Z$5:$Z$1004,0),"")</f>
        <v/>
      </c>
      <c r="AB475" t="str">
        <f t="shared" si="15"/>
        <v/>
      </c>
    </row>
    <row r="476" spans="1:28" ht="30" customHeight="1" x14ac:dyDescent="0.2">
      <c r="A476" s="22" t="str">
        <f>IF($AB476="","",INDEX('RobotLookup Clean'!$B:$B,$AB476))</f>
        <v/>
      </c>
      <c r="B476" s="22" t="str">
        <f>IF($AB476="","",INDEX('RobotLookup Clean'!$D:$D,$AB476))</f>
        <v/>
      </c>
      <c r="C476" s="22"/>
      <c r="D476" s="22"/>
      <c r="E476" s="22"/>
      <c r="X476" t="str">
        <f>IF(AND(INDEX('RobotLookup Clean'!$E:$E,ROW()-3)="Senior",INDEX('RobotLookup Clean'!$AF:$AF,ROW()-3)=1),ROW()-3,"")</f>
        <v/>
      </c>
      <c r="Y476" t="str">
        <f>IF($X476="","",INDEX('RobotLookup Clean'!$B:$B,$X476))</f>
        <v/>
      </c>
      <c r="Z476" t="str">
        <f t="shared" si="14"/>
        <v/>
      </c>
      <c r="AA476" t="str">
        <f>IFERROR(MATCH(ROWS($AA$5:AA476),$Z$5:$Z$1004,0),"")</f>
        <v/>
      </c>
      <c r="AB476" t="str">
        <f t="shared" si="15"/>
        <v/>
      </c>
    </row>
    <row r="477" spans="1:28" ht="30" customHeight="1" x14ac:dyDescent="0.2">
      <c r="A477" s="22" t="str">
        <f>IF($AB477="","",INDEX('RobotLookup Clean'!$B:$B,$AB477))</f>
        <v/>
      </c>
      <c r="B477" s="22" t="str">
        <f>IF($AB477="","",INDEX('RobotLookup Clean'!$D:$D,$AB477))</f>
        <v/>
      </c>
      <c r="C477" s="22"/>
      <c r="D477" s="22"/>
      <c r="E477" s="22"/>
      <c r="X477" t="str">
        <f>IF(AND(INDEX('RobotLookup Clean'!$E:$E,ROW()-3)="Senior",INDEX('RobotLookup Clean'!$AF:$AF,ROW()-3)=1),ROW()-3,"")</f>
        <v/>
      </c>
      <c r="Y477" t="str">
        <f>IF($X477="","",INDEX('RobotLookup Clean'!$B:$B,$X477))</f>
        <v/>
      </c>
      <c r="Z477" t="str">
        <f t="shared" si="14"/>
        <v/>
      </c>
      <c r="AA477" t="str">
        <f>IFERROR(MATCH(ROWS($AA$5:AA477),$Z$5:$Z$1004,0),"")</f>
        <v/>
      </c>
      <c r="AB477" t="str">
        <f t="shared" si="15"/>
        <v/>
      </c>
    </row>
    <row r="478" spans="1:28" ht="30" customHeight="1" x14ac:dyDescent="0.2">
      <c r="A478" s="22" t="str">
        <f>IF($AB478="","",INDEX('RobotLookup Clean'!$B:$B,$AB478))</f>
        <v/>
      </c>
      <c r="B478" s="22" t="str">
        <f>IF($AB478="","",INDEX('RobotLookup Clean'!$D:$D,$AB478))</f>
        <v/>
      </c>
      <c r="C478" s="22"/>
      <c r="D478" s="22"/>
      <c r="E478" s="22"/>
      <c r="X478" t="str">
        <f>IF(AND(INDEX('RobotLookup Clean'!$E:$E,ROW()-3)="Senior",INDEX('RobotLookup Clean'!$AF:$AF,ROW()-3)=1),ROW()-3,"")</f>
        <v/>
      </c>
      <c r="Y478" t="str">
        <f>IF($X478="","",INDEX('RobotLookup Clean'!$B:$B,$X478))</f>
        <v/>
      </c>
      <c r="Z478" t="str">
        <f t="shared" si="14"/>
        <v/>
      </c>
      <c r="AA478" t="str">
        <f>IFERROR(MATCH(ROWS($AA$5:AA478),$Z$5:$Z$1004,0),"")</f>
        <v/>
      </c>
      <c r="AB478" t="str">
        <f t="shared" si="15"/>
        <v/>
      </c>
    </row>
    <row r="479" spans="1:28" ht="30" customHeight="1" x14ac:dyDescent="0.2">
      <c r="A479" s="22" t="str">
        <f>IF($AB479="","",INDEX('RobotLookup Clean'!$B:$B,$AB479))</f>
        <v/>
      </c>
      <c r="B479" s="22" t="str">
        <f>IF($AB479="","",INDEX('RobotLookup Clean'!$D:$D,$AB479))</f>
        <v/>
      </c>
      <c r="C479" s="22"/>
      <c r="D479" s="22"/>
      <c r="E479" s="22"/>
      <c r="X479" t="str">
        <f>IF(AND(INDEX('RobotLookup Clean'!$E:$E,ROW()-3)="Senior",INDEX('RobotLookup Clean'!$AF:$AF,ROW()-3)=1),ROW()-3,"")</f>
        <v/>
      </c>
      <c r="Y479" t="str">
        <f>IF($X479="","",INDEX('RobotLookup Clean'!$B:$B,$X479))</f>
        <v/>
      </c>
      <c r="Z479" t="str">
        <f t="shared" si="14"/>
        <v/>
      </c>
      <c r="AA479" t="str">
        <f>IFERROR(MATCH(ROWS($AA$5:AA479),$Z$5:$Z$1004,0),"")</f>
        <v/>
      </c>
      <c r="AB479" t="str">
        <f t="shared" si="15"/>
        <v/>
      </c>
    </row>
    <row r="480" spans="1:28" ht="30" customHeight="1" x14ac:dyDescent="0.2">
      <c r="A480" s="22" t="str">
        <f>IF($AB480="","",INDEX('RobotLookup Clean'!$B:$B,$AB480))</f>
        <v/>
      </c>
      <c r="B480" s="22" t="str">
        <f>IF($AB480="","",INDEX('RobotLookup Clean'!$D:$D,$AB480))</f>
        <v/>
      </c>
      <c r="C480" s="22"/>
      <c r="D480" s="22"/>
      <c r="E480" s="22"/>
      <c r="X480" t="str">
        <f>IF(AND(INDEX('RobotLookup Clean'!$E:$E,ROW()-3)="Senior",INDEX('RobotLookup Clean'!$AF:$AF,ROW()-3)=1),ROW()-3,"")</f>
        <v/>
      </c>
      <c r="Y480" t="str">
        <f>IF($X480="","",INDEX('RobotLookup Clean'!$B:$B,$X480))</f>
        <v/>
      </c>
      <c r="Z480" t="str">
        <f t="shared" si="14"/>
        <v/>
      </c>
      <c r="AA480" t="str">
        <f>IFERROR(MATCH(ROWS($AA$5:AA480),$Z$5:$Z$1004,0),"")</f>
        <v/>
      </c>
      <c r="AB480" t="str">
        <f t="shared" si="15"/>
        <v/>
      </c>
    </row>
    <row r="481" spans="1:28" ht="30" customHeight="1" x14ac:dyDescent="0.2">
      <c r="A481" s="22" t="str">
        <f>IF($AB481="","",INDEX('RobotLookup Clean'!$B:$B,$AB481))</f>
        <v/>
      </c>
      <c r="B481" s="22" t="str">
        <f>IF($AB481="","",INDEX('RobotLookup Clean'!$D:$D,$AB481))</f>
        <v/>
      </c>
      <c r="C481" s="22"/>
      <c r="D481" s="22"/>
      <c r="E481" s="22"/>
      <c r="X481" t="str">
        <f>IF(AND(INDEX('RobotLookup Clean'!$E:$E,ROW()-3)="Senior",INDEX('RobotLookup Clean'!$AF:$AF,ROW()-3)=1),ROW()-3,"")</f>
        <v/>
      </c>
      <c r="Y481" t="str">
        <f>IF($X481="","",INDEX('RobotLookup Clean'!$B:$B,$X481))</f>
        <v/>
      </c>
      <c r="Z481" t="str">
        <f t="shared" si="14"/>
        <v/>
      </c>
      <c r="AA481" t="str">
        <f>IFERROR(MATCH(ROWS($AA$5:AA481),$Z$5:$Z$1004,0),"")</f>
        <v/>
      </c>
      <c r="AB481" t="str">
        <f t="shared" si="15"/>
        <v/>
      </c>
    </row>
    <row r="482" spans="1:28" ht="30" customHeight="1" x14ac:dyDescent="0.2">
      <c r="A482" s="22" t="str">
        <f>IF($AB482="","",INDEX('RobotLookup Clean'!$B:$B,$AB482))</f>
        <v/>
      </c>
      <c r="B482" s="22" t="str">
        <f>IF($AB482="","",INDEX('RobotLookup Clean'!$D:$D,$AB482))</f>
        <v/>
      </c>
      <c r="C482" s="22"/>
      <c r="D482" s="22"/>
      <c r="E482" s="22"/>
      <c r="X482" t="str">
        <f>IF(AND(INDEX('RobotLookup Clean'!$E:$E,ROW()-3)="Senior",INDEX('RobotLookup Clean'!$AF:$AF,ROW()-3)=1),ROW()-3,"")</f>
        <v/>
      </c>
      <c r="Y482" t="str">
        <f>IF($X482="","",INDEX('RobotLookup Clean'!$B:$B,$X482))</f>
        <v/>
      </c>
      <c r="Z482" t="str">
        <f t="shared" si="14"/>
        <v/>
      </c>
      <c r="AA482" t="str">
        <f>IFERROR(MATCH(ROWS($AA$5:AA482),$Z$5:$Z$1004,0),"")</f>
        <v/>
      </c>
      <c r="AB482" t="str">
        <f t="shared" si="15"/>
        <v/>
      </c>
    </row>
    <row r="483" spans="1:28" ht="30" customHeight="1" x14ac:dyDescent="0.2">
      <c r="A483" s="22" t="str">
        <f>IF($AB483="","",INDEX('RobotLookup Clean'!$B:$B,$AB483))</f>
        <v/>
      </c>
      <c r="B483" s="22" t="str">
        <f>IF($AB483="","",INDEX('RobotLookup Clean'!$D:$D,$AB483))</f>
        <v/>
      </c>
      <c r="C483" s="22"/>
      <c r="D483" s="22"/>
      <c r="E483" s="22"/>
      <c r="X483" t="str">
        <f>IF(AND(INDEX('RobotLookup Clean'!$E:$E,ROW()-3)="Senior",INDEX('RobotLookup Clean'!$AF:$AF,ROW()-3)=1),ROW()-3,"")</f>
        <v/>
      </c>
      <c r="Y483" t="str">
        <f>IF($X483="","",INDEX('RobotLookup Clean'!$B:$B,$X483))</f>
        <v/>
      </c>
      <c r="Z483" t="str">
        <f t="shared" si="14"/>
        <v/>
      </c>
      <c r="AA483" t="str">
        <f>IFERROR(MATCH(ROWS($AA$5:AA483),$Z$5:$Z$1004,0),"")</f>
        <v/>
      </c>
      <c r="AB483" t="str">
        <f t="shared" si="15"/>
        <v/>
      </c>
    </row>
    <row r="484" spans="1:28" ht="30" customHeight="1" x14ac:dyDescent="0.2">
      <c r="A484" s="22" t="str">
        <f>IF($AB484="","",INDEX('RobotLookup Clean'!$B:$B,$AB484))</f>
        <v/>
      </c>
      <c r="B484" s="22" t="str">
        <f>IF($AB484="","",INDEX('RobotLookup Clean'!$D:$D,$AB484))</f>
        <v/>
      </c>
      <c r="C484" s="22"/>
      <c r="D484" s="22"/>
      <c r="E484" s="22"/>
      <c r="X484" t="str">
        <f>IF(AND(INDEX('RobotLookup Clean'!$E:$E,ROW()-3)="Senior",INDEX('RobotLookup Clean'!$AF:$AF,ROW()-3)=1),ROW()-3,"")</f>
        <v/>
      </c>
      <c r="Y484" t="str">
        <f>IF($X484="","",INDEX('RobotLookup Clean'!$B:$B,$X484))</f>
        <v/>
      </c>
      <c r="Z484" t="str">
        <f t="shared" si="14"/>
        <v/>
      </c>
      <c r="AA484" t="str">
        <f>IFERROR(MATCH(ROWS($AA$5:AA484),$Z$5:$Z$1004,0),"")</f>
        <v/>
      </c>
      <c r="AB484" t="str">
        <f t="shared" si="15"/>
        <v/>
      </c>
    </row>
    <row r="485" spans="1:28" ht="30" customHeight="1" x14ac:dyDescent="0.2">
      <c r="A485" s="22" t="str">
        <f>IF($AB485="","",INDEX('RobotLookup Clean'!$B:$B,$AB485))</f>
        <v/>
      </c>
      <c r="B485" s="22" t="str">
        <f>IF($AB485="","",INDEX('RobotLookup Clean'!$D:$D,$AB485))</f>
        <v/>
      </c>
      <c r="C485" s="22"/>
      <c r="D485" s="22"/>
      <c r="E485" s="22"/>
      <c r="X485" t="str">
        <f>IF(AND(INDEX('RobotLookup Clean'!$E:$E,ROW()-3)="Senior",INDEX('RobotLookup Clean'!$AF:$AF,ROW()-3)=1),ROW()-3,"")</f>
        <v/>
      </c>
      <c r="Y485" t="str">
        <f>IF($X485="","",INDEX('RobotLookup Clean'!$B:$B,$X485))</f>
        <v/>
      </c>
      <c r="Z485" t="str">
        <f t="shared" si="14"/>
        <v/>
      </c>
      <c r="AA485" t="str">
        <f>IFERROR(MATCH(ROWS($AA$5:AA485),$Z$5:$Z$1004,0),"")</f>
        <v/>
      </c>
      <c r="AB485" t="str">
        <f t="shared" si="15"/>
        <v/>
      </c>
    </row>
    <row r="486" spans="1:28" ht="30" customHeight="1" x14ac:dyDescent="0.2">
      <c r="A486" s="22" t="str">
        <f>IF($AB486="","",INDEX('RobotLookup Clean'!$B:$B,$AB486))</f>
        <v/>
      </c>
      <c r="B486" s="22" t="str">
        <f>IF($AB486="","",INDEX('RobotLookup Clean'!$D:$D,$AB486))</f>
        <v/>
      </c>
      <c r="C486" s="22"/>
      <c r="D486" s="22"/>
      <c r="E486" s="22"/>
      <c r="X486" t="str">
        <f>IF(AND(INDEX('RobotLookup Clean'!$E:$E,ROW()-3)="Senior",INDEX('RobotLookup Clean'!$AF:$AF,ROW()-3)=1),ROW()-3,"")</f>
        <v/>
      </c>
      <c r="Y486" t="str">
        <f>IF($X486="","",INDEX('RobotLookup Clean'!$B:$B,$X486))</f>
        <v/>
      </c>
      <c r="Z486" t="str">
        <f t="shared" si="14"/>
        <v/>
      </c>
      <c r="AA486" t="str">
        <f>IFERROR(MATCH(ROWS($AA$5:AA486),$Z$5:$Z$1004,0),"")</f>
        <v/>
      </c>
      <c r="AB486" t="str">
        <f t="shared" si="15"/>
        <v/>
      </c>
    </row>
    <row r="487" spans="1:28" ht="30" customHeight="1" x14ac:dyDescent="0.2">
      <c r="A487" s="22" t="str">
        <f>IF($AB487="","",INDEX('RobotLookup Clean'!$B:$B,$AB487))</f>
        <v/>
      </c>
      <c r="B487" s="22" t="str">
        <f>IF($AB487="","",INDEX('RobotLookup Clean'!$D:$D,$AB487))</f>
        <v/>
      </c>
      <c r="C487" s="22"/>
      <c r="D487" s="22"/>
      <c r="E487" s="22"/>
      <c r="X487" t="str">
        <f>IF(AND(INDEX('RobotLookup Clean'!$E:$E,ROW()-3)="Senior",INDEX('RobotLookup Clean'!$AF:$AF,ROW()-3)=1),ROW()-3,"")</f>
        <v/>
      </c>
      <c r="Y487" t="str">
        <f>IF($X487="","",INDEX('RobotLookup Clean'!$B:$B,$X487))</f>
        <v/>
      </c>
      <c r="Z487" t="str">
        <f t="shared" si="14"/>
        <v/>
      </c>
      <c r="AA487" t="str">
        <f>IFERROR(MATCH(ROWS($AA$5:AA487),$Z$5:$Z$1004,0),"")</f>
        <v/>
      </c>
      <c r="AB487" t="str">
        <f t="shared" si="15"/>
        <v/>
      </c>
    </row>
    <row r="488" spans="1:28" ht="30" customHeight="1" x14ac:dyDescent="0.2">
      <c r="A488" s="22" t="str">
        <f>IF($AB488="","",INDEX('RobotLookup Clean'!$B:$B,$AB488))</f>
        <v/>
      </c>
      <c r="B488" s="22" t="str">
        <f>IF($AB488="","",INDEX('RobotLookup Clean'!$D:$D,$AB488))</f>
        <v/>
      </c>
      <c r="C488" s="22"/>
      <c r="D488" s="22"/>
      <c r="E488" s="22"/>
      <c r="X488" t="str">
        <f>IF(AND(INDEX('RobotLookup Clean'!$E:$E,ROW()-3)="Senior",INDEX('RobotLookup Clean'!$AF:$AF,ROW()-3)=1),ROW()-3,"")</f>
        <v/>
      </c>
      <c r="Y488" t="str">
        <f>IF($X488="","",INDEX('RobotLookup Clean'!$B:$B,$X488))</f>
        <v/>
      </c>
      <c r="Z488" t="str">
        <f t="shared" si="14"/>
        <v/>
      </c>
      <c r="AA488" t="str">
        <f>IFERROR(MATCH(ROWS($AA$5:AA488),$Z$5:$Z$1004,0),"")</f>
        <v/>
      </c>
      <c r="AB488" t="str">
        <f t="shared" si="15"/>
        <v/>
      </c>
    </row>
    <row r="489" spans="1:28" ht="30" customHeight="1" x14ac:dyDescent="0.2">
      <c r="A489" s="22" t="str">
        <f>IF($AB489="","",INDEX('RobotLookup Clean'!$B:$B,$AB489))</f>
        <v/>
      </c>
      <c r="B489" s="22" t="str">
        <f>IF($AB489="","",INDEX('RobotLookup Clean'!$D:$D,$AB489))</f>
        <v/>
      </c>
      <c r="C489" s="22"/>
      <c r="D489" s="22"/>
      <c r="E489" s="22"/>
      <c r="X489" t="str">
        <f>IF(AND(INDEX('RobotLookup Clean'!$E:$E,ROW()-3)="Senior",INDEX('RobotLookup Clean'!$AF:$AF,ROW()-3)=1),ROW()-3,"")</f>
        <v/>
      </c>
      <c r="Y489" t="str">
        <f>IF($X489="","",INDEX('RobotLookup Clean'!$B:$B,$X489))</f>
        <v/>
      </c>
      <c r="Z489" t="str">
        <f t="shared" si="14"/>
        <v/>
      </c>
      <c r="AA489" t="str">
        <f>IFERROR(MATCH(ROWS($AA$5:AA489),$Z$5:$Z$1004,0),"")</f>
        <v/>
      </c>
      <c r="AB489" t="str">
        <f t="shared" si="15"/>
        <v/>
      </c>
    </row>
    <row r="490" spans="1:28" ht="30" customHeight="1" x14ac:dyDescent="0.2">
      <c r="A490" s="22" t="str">
        <f>IF($AB490="","",INDEX('RobotLookup Clean'!$B:$B,$AB490))</f>
        <v/>
      </c>
      <c r="B490" s="22" t="str">
        <f>IF($AB490="","",INDEX('RobotLookup Clean'!$D:$D,$AB490))</f>
        <v/>
      </c>
      <c r="C490" s="22"/>
      <c r="D490" s="22"/>
      <c r="E490" s="22"/>
      <c r="X490" t="str">
        <f>IF(AND(INDEX('RobotLookup Clean'!$E:$E,ROW()-3)="Senior",INDEX('RobotLookup Clean'!$AF:$AF,ROW()-3)=1),ROW()-3,"")</f>
        <v/>
      </c>
      <c r="Y490" t="str">
        <f>IF($X490="","",INDEX('RobotLookup Clean'!$B:$B,$X490))</f>
        <v/>
      </c>
      <c r="Z490" t="str">
        <f t="shared" si="14"/>
        <v/>
      </c>
      <c r="AA490" t="str">
        <f>IFERROR(MATCH(ROWS($AA$5:AA490),$Z$5:$Z$1004,0),"")</f>
        <v/>
      </c>
      <c r="AB490" t="str">
        <f t="shared" si="15"/>
        <v/>
      </c>
    </row>
    <row r="491" spans="1:28" ht="30" customHeight="1" x14ac:dyDescent="0.2">
      <c r="A491" s="22" t="str">
        <f>IF($AB491="","",INDEX('RobotLookup Clean'!$B:$B,$AB491))</f>
        <v/>
      </c>
      <c r="B491" s="22" t="str">
        <f>IF($AB491="","",INDEX('RobotLookup Clean'!$D:$D,$AB491))</f>
        <v/>
      </c>
      <c r="C491" s="22"/>
      <c r="D491" s="22"/>
      <c r="E491" s="22"/>
      <c r="X491" t="str">
        <f>IF(AND(INDEX('RobotLookup Clean'!$E:$E,ROW()-3)="Senior",INDEX('RobotLookup Clean'!$AF:$AF,ROW()-3)=1),ROW()-3,"")</f>
        <v/>
      </c>
      <c r="Y491" t="str">
        <f>IF($X491="","",INDEX('RobotLookup Clean'!$B:$B,$X491))</f>
        <v/>
      </c>
      <c r="Z491" t="str">
        <f t="shared" si="14"/>
        <v/>
      </c>
      <c r="AA491" t="str">
        <f>IFERROR(MATCH(ROWS($AA$5:AA491),$Z$5:$Z$1004,0),"")</f>
        <v/>
      </c>
      <c r="AB491" t="str">
        <f t="shared" si="15"/>
        <v/>
      </c>
    </row>
    <row r="492" spans="1:28" ht="30" customHeight="1" x14ac:dyDescent="0.2">
      <c r="A492" s="22" t="str">
        <f>IF($AB492="","",INDEX('RobotLookup Clean'!$B:$B,$AB492))</f>
        <v/>
      </c>
      <c r="B492" s="22" t="str">
        <f>IF($AB492="","",INDEX('RobotLookup Clean'!$D:$D,$AB492))</f>
        <v/>
      </c>
      <c r="C492" s="22"/>
      <c r="D492" s="22"/>
      <c r="E492" s="22"/>
      <c r="X492" t="str">
        <f>IF(AND(INDEX('RobotLookup Clean'!$E:$E,ROW()-3)="Senior",INDEX('RobotLookup Clean'!$AF:$AF,ROW()-3)=1),ROW()-3,"")</f>
        <v/>
      </c>
      <c r="Y492" t="str">
        <f>IF($X492="","",INDEX('RobotLookup Clean'!$B:$B,$X492))</f>
        <v/>
      </c>
      <c r="Z492" t="str">
        <f t="shared" si="14"/>
        <v/>
      </c>
      <c r="AA492" t="str">
        <f>IFERROR(MATCH(ROWS($AA$5:AA492),$Z$5:$Z$1004,0),"")</f>
        <v/>
      </c>
      <c r="AB492" t="str">
        <f t="shared" si="15"/>
        <v/>
      </c>
    </row>
    <row r="493" spans="1:28" ht="30" customHeight="1" x14ac:dyDescent="0.2">
      <c r="A493" s="22" t="str">
        <f>IF($AB493="","",INDEX('RobotLookup Clean'!$B:$B,$AB493))</f>
        <v/>
      </c>
      <c r="B493" s="22" t="str">
        <f>IF($AB493="","",INDEX('RobotLookup Clean'!$D:$D,$AB493))</f>
        <v/>
      </c>
      <c r="C493" s="22"/>
      <c r="D493" s="22"/>
      <c r="E493" s="22"/>
      <c r="X493" t="str">
        <f>IF(AND(INDEX('RobotLookup Clean'!$E:$E,ROW()-3)="Senior",INDEX('RobotLookup Clean'!$AF:$AF,ROW()-3)=1),ROW()-3,"")</f>
        <v/>
      </c>
      <c r="Y493" t="str">
        <f>IF($X493="","",INDEX('RobotLookup Clean'!$B:$B,$X493))</f>
        <v/>
      </c>
      <c r="Z493" t="str">
        <f t="shared" si="14"/>
        <v/>
      </c>
      <c r="AA493" t="str">
        <f>IFERROR(MATCH(ROWS($AA$5:AA493),$Z$5:$Z$1004,0),"")</f>
        <v/>
      </c>
      <c r="AB493" t="str">
        <f t="shared" si="15"/>
        <v/>
      </c>
    </row>
    <row r="494" spans="1:28" ht="30" customHeight="1" x14ac:dyDescent="0.2">
      <c r="A494" s="22" t="str">
        <f>IF($AB494="","",INDEX('RobotLookup Clean'!$B:$B,$AB494))</f>
        <v/>
      </c>
      <c r="B494" s="22" t="str">
        <f>IF($AB494="","",INDEX('RobotLookup Clean'!$D:$D,$AB494))</f>
        <v/>
      </c>
      <c r="C494" s="22"/>
      <c r="D494" s="22"/>
      <c r="E494" s="22"/>
      <c r="X494" t="str">
        <f>IF(AND(INDEX('RobotLookup Clean'!$E:$E,ROW()-3)="Senior",INDEX('RobotLookup Clean'!$AF:$AF,ROW()-3)=1),ROW()-3,"")</f>
        <v/>
      </c>
      <c r="Y494" t="str">
        <f>IF($X494="","",INDEX('RobotLookup Clean'!$B:$B,$X494))</f>
        <v/>
      </c>
      <c r="Z494" t="str">
        <f t="shared" si="14"/>
        <v/>
      </c>
      <c r="AA494" t="str">
        <f>IFERROR(MATCH(ROWS($AA$5:AA494),$Z$5:$Z$1004,0),"")</f>
        <v/>
      </c>
      <c r="AB494" t="str">
        <f t="shared" si="15"/>
        <v/>
      </c>
    </row>
    <row r="495" spans="1:28" ht="30" customHeight="1" x14ac:dyDescent="0.2">
      <c r="A495" s="22" t="str">
        <f>IF($AB495="","",INDEX('RobotLookup Clean'!$B:$B,$AB495))</f>
        <v/>
      </c>
      <c r="B495" s="22" t="str">
        <f>IF($AB495="","",INDEX('RobotLookup Clean'!$D:$D,$AB495))</f>
        <v/>
      </c>
      <c r="C495" s="22"/>
      <c r="D495" s="22"/>
      <c r="E495" s="22"/>
      <c r="X495" t="str">
        <f>IF(AND(INDEX('RobotLookup Clean'!$E:$E,ROW()-3)="Senior",INDEX('RobotLookup Clean'!$AF:$AF,ROW()-3)=1),ROW()-3,"")</f>
        <v/>
      </c>
      <c r="Y495" t="str">
        <f>IF($X495="","",INDEX('RobotLookup Clean'!$B:$B,$X495))</f>
        <v/>
      </c>
      <c r="Z495" t="str">
        <f t="shared" si="14"/>
        <v/>
      </c>
      <c r="AA495" t="str">
        <f>IFERROR(MATCH(ROWS($AA$5:AA495),$Z$5:$Z$1004,0),"")</f>
        <v/>
      </c>
      <c r="AB495" t="str">
        <f t="shared" si="15"/>
        <v/>
      </c>
    </row>
    <row r="496" spans="1:28" ht="30" customHeight="1" x14ac:dyDescent="0.2">
      <c r="A496" s="22" t="str">
        <f>IF($AB496="","",INDEX('RobotLookup Clean'!$B:$B,$AB496))</f>
        <v/>
      </c>
      <c r="B496" s="22" t="str">
        <f>IF($AB496="","",INDEX('RobotLookup Clean'!$D:$D,$AB496))</f>
        <v/>
      </c>
      <c r="C496" s="22"/>
      <c r="D496" s="22"/>
      <c r="E496" s="22"/>
      <c r="X496" t="str">
        <f>IF(AND(INDEX('RobotLookup Clean'!$E:$E,ROW()-3)="Senior",INDEX('RobotLookup Clean'!$AF:$AF,ROW()-3)=1),ROW()-3,"")</f>
        <v/>
      </c>
      <c r="Y496" t="str">
        <f>IF($X496="","",INDEX('RobotLookup Clean'!$B:$B,$X496))</f>
        <v/>
      </c>
      <c r="Z496" t="str">
        <f t="shared" si="14"/>
        <v/>
      </c>
      <c r="AA496" t="str">
        <f>IFERROR(MATCH(ROWS($AA$5:AA496),$Z$5:$Z$1004,0),"")</f>
        <v/>
      </c>
      <c r="AB496" t="str">
        <f t="shared" si="15"/>
        <v/>
      </c>
    </row>
    <row r="497" spans="1:28" ht="30" customHeight="1" x14ac:dyDescent="0.2">
      <c r="A497" s="22" t="str">
        <f>IF($AB497="","",INDEX('RobotLookup Clean'!$B:$B,$AB497))</f>
        <v/>
      </c>
      <c r="B497" s="22" t="str">
        <f>IF($AB497="","",INDEX('RobotLookup Clean'!$D:$D,$AB497))</f>
        <v/>
      </c>
      <c r="C497" s="22"/>
      <c r="D497" s="22"/>
      <c r="E497" s="22"/>
      <c r="X497" t="str">
        <f>IF(AND(INDEX('RobotLookup Clean'!$E:$E,ROW()-3)="Senior",INDEX('RobotLookup Clean'!$AF:$AF,ROW()-3)=1),ROW()-3,"")</f>
        <v/>
      </c>
      <c r="Y497" t="str">
        <f>IF($X497="","",INDEX('RobotLookup Clean'!$B:$B,$X497))</f>
        <v/>
      </c>
      <c r="Z497" t="str">
        <f t="shared" si="14"/>
        <v/>
      </c>
      <c r="AA497" t="str">
        <f>IFERROR(MATCH(ROWS($AA$5:AA497),$Z$5:$Z$1004,0),"")</f>
        <v/>
      </c>
      <c r="AB497" t="str">
        <f t="shared" si="15"/>
        <v/>
      </c>
    </row>
    <row r="498" spans="1:28" ht="30" customHeight="1" x14ac:dyDescent="0.2">
      <c r="A498" s="22" t="str">
        <f>IF($AB498="","",INDEX('RobotLookup Clean'!$B:$B,$AB498))</f>
        <v/>
      </c>
      <c r="B498" s="22" t="str">
        <f>IF($AB498="","",INDEX('RobotLookup Clean'!$D:$D,$AB498))</f>
        <v/>
      </c>
      <c r="C498" s="22"/>
      <c r="D498" s="22"/>
      <c r="E498" s="22"/>
      <c r="X498" t="str">
        <f>IF(AND(INDEX('RobotLookup Clean'!$E:$E,ROW()-3)="Senior",INDEX('RobotLookup Clean'!$AF:$AF,ROW()-3)=1),ROW()-3,"")</f>
        <v/>
      </c>
      <c r="Y498" t="str">
        <f>IF($X498="","",INDEX('RobotLookup Clean'!$B:$B,$X498))</f>
        <v/>
      </c>
      <c r="Z498" t="str">
        <f t="shared" si="14"/>
        <v/>
      </c>
      <c r="AA498" t="str">
        <f>IFERROR(MATCH(ROWS($AA$5:AA498),$Z$5:$Z$1004,0),"")</f>
        <v/>
      </c>
      <c r="AB498" t="str">
        <f t="shared" si="15"/>
        <v/>
      </c>
    </row>
    <row r="499" spans="1:28" ht="30" customHeight="1" x14ac:dyDescent="0.2">
      <c r="A499" s="22" t="str">
        <f>IF($AB499="","",INDEX('RobotLookup Clean'!$B:$B,$AB499))</f>
        <v/>
      </c>
      <c r="B499" s="22" t="str">
        <f>IF($AB499="","",INDEX('RobotLookup Clean'!$D:$D,$AB499))</f>
        <v/>
      </c>
      <c r="C499" s="22"/>
      <c r="D499" s="22"/>
      <c r="E499" s="22"/>
      <c r="X499" t="str">
        <f>IF(AND(INDEX('RobotLookup Clean'!$E:$E,ROW()-3)="Senior",INDEX('RobotLookup Clean'!$AF:$AF,ROW()-3)=1),ROW()-3,"")</f>
        <v/>
      </c>
      <c r="Y499" t="str">
        <f>IF($X499="","",INDEX('RobotLookup Clean'!$B:$B,$X499))</f>
        <v/>
      </c>
      <c r="Z499" t="str">
        <f t="shared" si="14"/>
        <v/>
      </c>
      <c r="AA499" t="str">
        <f>IFERROR(MATCH(ROWS($AA$5:AA499),$Z$5:$Z$1004,0),"")</f>
        <v/>
      </c>
      <c r="AB499" t="str">
        <f t="shared" si="15"/>
        <v/>
      </c>
    </row>
    <row r="500" spans="1:28" ht="30" customHeight="1" x14ac:dyDescent="0.2">
      <c r="A500" s="22" t="str">
        <f>IF($AB500="","",INDEX('RobotLookup Clean'!$B:$B,$AB500))</f>
        <v/>
      </c>
      <c r="B500" s="22" t="str">
        <f>IF($AB500="","",INDEX('RobotLookup Clean'!$D:$D,$AB500))</f>
        <v/>
      </c>
      <c r="C500" s="22"/>
      <c r="D500" s="22"/>
      <c r="E500" s="22"/>
      <c r="X500" t="str">
        <f>IF(AND(INDEX('RobotLookup Clean'!$E:$E,ROW()-3)="Senior",INDEX('RobotLookup Clean'!$AF:$AF,ROW()-3)=1),ROW()-3,"")</f>
        <v/>
      </c>
      <c r="Y500" t="str">
        <f>IF($X500="","",INDEX('RobotLookup Clean'!$B:$B,$X500))</f>
        <v/>
      </c>
      <c r="Z500" t="str">
        <f t="shared" si="14"/>
        <v/>
      </c>
      <c r="AA500" t="str">
        <f>IFERROR(MATCH(ROWS($AA$5:AA500),$Z$5:$Z$1004,0),"")</f>
        <v/>
      </c>
      <c r="AB500" t="str">
        <f t="shared" si="15"/>
        <v/>
      </c>
    </row>
    <row r="501" spans="1:28" ht="30" customHeight="1" x14ac:dyDescent="0.2">
      <c r="A501" s="22" t="str">
        <f>IF($AB501="","",INDEX('RobotLookup Clean'!$B:$B,$AB501))</f>
        <v/>
      </c>
      <c r="B501" s="22" t="str">
        <f>IF($AB501="","",INDEX('RobotLookup Clean'!$D:$D,$AB501))</f>
        <v/>
      </c>
      <c r="C501" s="22"/>
      <c r="D501" s="22"/>
      <c r="E501" s="22"/>
      <c r="X501" t="str">
        <f>IF(AND(INDEX('RobotLookup Clean'!$E:$E,ROW()-3)="Senior",INDEX('RobotLookup Clean'!$AF:$AF,ROW()-3)=1),ROW()-3,"")</f>
        <v/>
      </c>
      <c r="Y501" t="str">
        <f>IF($X501="","",INDEX('RobotLookup Clean'!$B:$B,$X501))</f>
        <v/>
      </c>
      <c r="Z501" t="str">
        <f t="shared" si="14"/>
        <v/>
      </c>
      <c r="AA501" t="str">
        <f>IFERROR(MATCH(ROWS($AA$5:AA501),$Z$5:$Z$1004,0),"")</f>
        <v/>
      </c>
      <c r="AB501" t="str">
        <f t="shared" si="15"/>
        <v/>
      </c>
    </row>
    <row r="502" spans="1:28" ht="30" customHeight="1" x14ac:dyDescent="0.2">
      <c r="A502" s="22" t="str">
        <f>IF($AB502="","",INDEX('RobotLookup Clean'!$B:$B,$AB502))</f>
        <v/>
      </c>
      <c r="B502" s="22" t="str">
        <f>IF($AB502="","",INDEX('RobotLookup Clean'!$D:$D,$AB502))</f>
        <v/>
      </c>
      <c r="C502" s="22"/>
      <c r="D502" s="22"/>
      <c r="E502" s="22"/>
      <c r="X502" t="str">
        <f>IF(AND(INDEX('RobotLookup Clean'!$E:$E,ROW()-3)="Senior",INDEX('RobotLookup Clean'!$AF:$AF,ROW()-3)=1),ROW()-3,"")</f>
        <v/>
      </c>
      <c r="Y502" t="str">
        <f>IF($X502="","",INDEX('RobotLookup Clean'!$B:$B,$X502))</f>
        <v/>
      </c>
      <c r="Z502" t="str">
        <f t="shared" si="14"/>
        <v/>
      </c>
      <c r="AA502" t="str">
        <f>IFERROR(MATCH(ROWS($AA$5:AA502),$Z$5:$Z$1004,0),"")</f>
        <v/>
      </c>
      <c r="AB502" t="str">
        <f t="shared" si="15"/>
        <v/>
      </c>
    </row>
    <row r="503" spans="1:28" ht="30" customHeight="1" x14ac:dyDescent="0.2">
      <c r="A503" s="22" t="str">
        <f>IF($AB503="","",INDEX('RobotLookup Clean'!$B:$B,$AB503))</f>
        <v/>
      </c>
      <c r="B503" s="22" t="str">
        <f>IF($AB503="","",INDEX('RobotLookup Clean'!$D:$D,$AB503))</f>
        <v/>
      </c>
      <c r="C503" s="22"/>
      <c r="D503" s="22"/>
      <c r="E503" s="22"/>
      <c r="X503" t="str">
        <f>IF(AND(INDEX('RobotLookup Clean'!$E:$E,ROW()-3)="Senior",INDEX('RobotLookup Clean'!$AF:$AF,ROW()-3)=1),ROW()-3,"")</f>
        <v/>
      </c>
      <c r="Y503" t="str">
        <f>IF($X503="","",INDEX('RobotLookup Clean'!$B:$B,$X503))</f>
        <v/>
      </c>
      <c r="Z503" t="str">
        <f t="shared" si="14"/>
        <v/>
      </c>
      <c r="AA503" t="str">
        <f>IFERROR(MATCH(ROWS($AA$5:AA503),$Z$5:$Z$1004,0),"")</f>
        <v/>
      </c>
      <c r="AB503" t="str">
        <f t="shared" si="15"/>
        <v/>
      </c>
    </row>
    <row r="504" spans="1:28" ht="30" customHeight="1" x14ac:dyDescent="0.2">
      <c r="A504" s="22" t="str">
        <f>IF($AB504="","",INDEX('RobotLookup Clean'!$B:$B,$AB504))</f>
        <v/>
      </c>
      <c r="B504" s="22" t="str">
        <f>IF($AB504="","",INDEX('RobotLookup Clean'!$D:$D,$AB504))</f>
        <v/>
      </c>
      <c r="C504" s="22"/>
      <c r="D504" s="22"/>
      <c r="E504" s="22"/>
      <c r="X504" t="str">
        <f>IF(AND(INDEX('RobotLookup Clean'!$E:$E,ROW()-3)="Senior",INDEX('RobotLookup Clean'!$AF:$AF,ROW()-3)=1),ROW()-3,"")</f>
        <v/>
      </c>
      <c r="Y504" t="str">
        <f>IF($X504="","",INDEX('RobotLookup Clean'!$B:$B,$X504))</f>
        <v/>
      </c>
      <c r="Z504" t="str">
        <f t="shared" si="14"/>
        <v/>
      </c>
      <c r="AA504" t="str">
        <f>IFERROR(MATCH(ROWS($AA$5:AA504),$Z$5:$Z$1004,0),"")</f>
        <v/>
      </c>
      <c r="AB504" t="str">
        <f t="shared" si="15"/>
        <v/>
      </c>
    </row>
    <row r="505" spans="1:28" ht="30" customHeight="1" x14ac:dyDescent="0.2">
      <c r="A505" s="22" t="str">
        <f>IF($AB505="","",INDEX('RobotLookup Clean'!$B:$B,$AB505))</f>
        <v/>
      </c>
      <c r="B505" s="22" t="str">
        <f>IF($AB505="","",INDEX('RobotLookup Clean'!$D:$D,$AB505))</f>
        <v/>
      </c>
      <c r="C505" s="22"/>
      <c r="D505" s="22"/>
      <c r="E505" s="22"/>
      <c r="X505" t="str">
        <f>IF(AND(INDEX('RobotLookup Clean'!$E:$E,ROW()-3)="Senior",INDEX('RobotLookup Clean'!$AF:$AF,ROW()-3)=1),ROW()-3,"")</f>
        <v/>
      </c>
      <c r="Y505" t="str">
        <f>IF($X505="","",INDEX('RobotLookup Clean'!$B:$B,$X505))</f>
        <v/>
      </c>
      <c r="Z505" t="str">
        <f t="shared" si="14"/>
        <v/>
      </c>
      <c r="AA505" t="str">
        <f>IFERROR(MATCH(ROWS($AA$5:AA505),$Z$5:$Z$1004,0),"")</f>
        <v/>
      </c>
      <c r="AB505" t="str">
        <f t="shared" si="15"/>
        <v/>
      </c>
    </row>
    <row r="506" spans="1:28" ht="30" customHeight="1" x14ac:dyDescent="0.2">
      <c r="A506" s="22" t="str">
        <f>IF($AB506="","",INDEX('RobotLookup Clean'!$B:$B,$AB506))</f>
        <v/>
      </c>
      <c r="B506" s="22" t="str">
        <f>IF($AB506="","",INDEX('RobotLookup Clean'!$D:$D,$AB506))</f>
        <v/>
      </c>
      <c r="C506" s="22"/>
      <c r="D506" s="22"/>
      <c r="E506" s="22"/>
      <c r="X506" t="str">
        <f>IF(AND(INDEX('RobotLookup Clean'!$E:$E,ROW()-3)="Senior",INDEX('RobotLookup Clean'!$AF:$AF,ROW()-3)=1),ROW()-3,"")</f>
        <v/>
      </c>
      <c r="Y506" t="str">
        <f>IF($X506="","",INDEX('RobotLookup Clean'!$B:$B,$X506))</f>
        <v/>
      </c>
      <c r="Z506" t="str">
        <f t="shared" si="14"/>
        <v/>
      </c>
      <c r="AA506" t="str">
        <f>IFERROR(MATCH(ROWS($AA$5:AA506),$Z$5:$Z$1004,0),"")</f>
        <v/>
      </c>
      <c r="AB506" t="str">
        <f t="shared" si="15"/>
        <v/>
      </c>
    </row>
    <row r="507" spans="1:28" ht="30" customHeight="1" x14ac:dyDescent="0.2">
      <c r="A507" s="22" t="str">
        <f>IF($AB507="","",INDEX('RobotLookup Clean'!$B:$B,$AB507))</f>
        <v/>
      </c>
      <c r="B507" s="22" t="str">
        <f>IF($AB507="","",INDEX('RobotLookup Clean'!$D:$D,$AB507))</f>
        <v/>
      </c>
      <c r="C507" s="22"/>
      <c r="D507" s="22"/>
      <c r="E507" s="22"/>
      <c r="X507" t="str">
        <f>IF(AND(INDEX('RobotLookup Clean'!$E:$E,ROW()-3)="Senior",INDEX('RobotLookup Clean'!$AF:$AF,ROW()-3)=1),ROW()-3,"")</f>
        <v/>
      </c>
      <c r="Y507" t="str">
        <f>IF($X507="","",INDEX('RobotLookup Clean'!$B:$B,$X507))</f>
        <v/>
      </c>
      <c r="Z507" t="str">
        <f t="shared" si="14"/>
        <v/>
      </c>
      <c r="AA507" t="str">
        <f>IFERROR(MATCH(ROWS($AA$5:AA507),$Z$5:$Z$1004,0),"")</f>
        <v/>
      </c>
      <c r="AB507" t="str">
        <f t="shared" si="15"/>
        <v/>
      </c>
    </row>
    <row r="508" spans="1:28" ht="30" customHeight="1" x14ac:dyDescent="0.2">
      <c r="A508" s="22" t="str">
        <f>IF($AB508="","",INDEX('RobotLookup Clean'!$B:$B,$AB508))</f>
        <v/>
      </c>
      <c r="B508" s="22" t="str">
        <f>IF($AB508="","",INDEX('RobotLookup Clean'!$D:$D,$AB508))</f>
        <v/>
      </c>
      <c r="C508" s="22"/>
      <c r="D508" s="22"/>
      <c r="E508" s="22"/>
      <c r="X508" t="str">
        <f>IF(AND(INDEX('RobotLookup Clean'!$E:$E,ROW()-3)="Senior",INDEX('RobotLookup Clean'!$AF:$AF,ROW()-3)=1),ROW()-3,"")</f>
        <v/>
      </c>
      <c r="Y508" t="str">
        <f>IF($X508="","",INDEX('RobotLookup Clean'!$B:$B,$X508))</f>
        <v/>
      </c>
      <c r="Z508" t="str">
        <f t="shared" si="14"/>
        <v/>
      </c>
      <c r="AA508" t="str">
        <f>IFERROR(MATCH(ROWS($AA$5:AA508),$Z$5:$Z$1004,0),"")</f>
        <v/>
      </c>
      <c r="AB508" t="str">
        <f t="shared" si="15"/>
        <v/>
      </c>
    </row>
    <row r="509" spans="1:28" ht="30" customHeight="1" x14ac:dyDescent="0.2">
      <c r="A509" s="22" t="str">
        <f>IF($AB509="","",INDEX('RobotLookup Clean'!$B:$B,$AB509))</f>
        <v/>
      </c>
      <c r="B509" s="22" t="str">
        <f>IF($AB509="","",INDEX('RobotLookup Clean'!$D:$D,$AB509))</f>
        <v/>
      </c>
      <c r="C509" s="22"/>
      <c r="D509" s="22"/>
      <c r="E509" s="22"/>
      <c r="X509" t="str">
        <f>IF(AND(INDEX('RobotLookup Clean'!$E:$E,ROW()-3)="Senior",INDEX('RobotLookup Clean'!$AF:$AF,ROW()-3)=1),ROW()-3,"")</f>
        <v/>
      </c>
      <c r="Y509" t="str">
        <f>IF($X509="","",INDEX('RobotLookup Clean'!$B:$B,$X509))</f>
        <v/>
      </c>
      <c r="Z509" t="str">
        <f t="shared" si="14"/>
        <v/>
      </c>
      <c r="AA509" t="str">
        <f>IFERROR(MATCH(ROWS($AA$5:AA509),$Z$5:$Z$1004,0),"")</f>
        <v/>
      </c>
      <c r="AB509" t="str">
        <f t="shared" si="15"/>
        <v/>
      </c>
    </row>
    <row r="510" spans="1:28" ht="30" customHeight="1" x14ac:dyDescent="0.2">
      <c r="A510" s="22" t="str">
        <f>IF($AB510="","",INDEX('RobotLookup Clean'!$B:$B,$AB510))</f>
        <v/>
      </c>
      <c r="B510" s="22" t="str">
        <f>IF($AB510="","",INDEX('RobotLookup Clean'!$D:$D,$AB510))</f>
        <v/>
      </c>
      <c r="C510" s="22"/>
      <c r="D510" s="22"/>
      <c r="E510" s="22"/>
      <c r="X510" t="str">
        <f>IF(AND(INDEX('RobotLookup Clean'!$E:$E,ROW()-3)="Senior",INDEX('RobotLookup Clean'!$AF:$AF,ROW()-3)=1),ROW()-3,"")</f>
        <v/>
      </c>
      <c r="Y510" t="str">
        <f>IF($X510="","",INDEX('RobotLookup Clean'!$B:$B,$X510))</f>
        <v/>
      </c>
      <c r="Z510" t="str">
        <f t="shared" si="14"/>
        <v/>
      </c>
      <c r="AA510" t="str">
        <f>IFERROR(MATCH(ROWS($AA$5:AA510),$Z$5:$Z$1004,0),"")</f>
        <v/>
      </c>
      <c r="AB510" t="str">
        <f t="shared" si="15"/>
        <v/>
      </c>
    </row>
    <row r="511" spans="1:28" ht="30" customHeight="1" x14ac:dyDescent="0.2">
      <c r="A511" s="22" t="str">
        <f>IF($AB511="","",INDEX('RobotLookup Clean'!$B:$B,$AB511))</f>
        <v/>
      </c>
      <c r="B511" s="22" t="str">
        <f>IF($AB511="","",INDEX('RobotLookup Clean'!$D:$D,$AB511))</f>
        <v/>
      </c>
      <c r="C511" s="22"/>
      <c r="D511" s="22"/>
      <c r="E511" s="22"/>
      <c r="X511" t="str">
        <f>IF(AND(INDEX('RobotLookup Clean'!$E:$E,ROW()-3)="Senior",INDEX('RobotLookup Clean'!$AF:$AF,ROW()-3)=1),ROW()-3,"")</f>
        <v/>
      </c>
      <c r="Y511" t="str">
        <f>IF($X511="","",INDEX('RobotLookup Clean'!$B:$B,$X511))</f>
        <v/>
      </c>
      <c r="Z511" t="str">
        <f t="shared" si="14"/>
        <v/>
      </c>
      <c r="AA511" t="str">
        <f>IFERROR(MATCH(ROWS($AA$5:AA511),$Z$5:$Z$1004,0),"")</f>
        <v/>
      </c>
      <c r="AB511" t="str">
        <f t="shared" si="15"/>
        <v/>
      </c>
    </row>
    <row r="512" spans="1:28" ht="30" customHeight="1" x14ac:dyDescent="0.2">
      <c r="A512" s="22" t="str">
        <f>IF($AB512="","",INDEX('RobotLookup Clean'!$B:$B,$AB512))</f>
        <v/>
      </c>
      <c r="B512" s="22" t="str">
        <f>IF($AB512="","",INDEX('RobotLookup Clean'!$D:$D,$AB512))</f>
        <v/>
      </c>
      <c r="C512" s="22"/>
      <c r="D512" s="22"/>
      <c r="E512" s="22"/>
      <c r="X512" t="str">
        <f>IF(AND(INDEX('RobotLookup Clean'!$E:$E,ROW()-3)="Senior",INDEX('RobotLookup Clean'!$AF:$AF,ROW()-3)=1),ROW()-3,"")</f>
        <v/>
      </c>
      <c r="Y512" t="str">
        <f>IF($X512="","",INDEX('RobotLookup Clean'!$B:$B,$X512))</f>
        <v/>
      </c>
      <c r="Z512" t="str">
        <f t="shared" si="14"/>
        <v/>
      </c>
      <c r="AA512" t="str">
        <f>IFERROR(MATCH(ROWS($AA$5:AA512),$Z$5:$Z$1004,0),"")</f>
        <v/>
      </c>
      <c r="AB512" t="str">
        <f t="shared" si="15"/>
        <v/>
      </c>
    </row>
    <row r="513" spans="1:28" ht="30" customHeight="1" x14ac:dyDescent="0.2">
      <c r="A513" s="22" t="str">
        <f>IF($AB513="","",INDEX('RobotLookup Clean'!$B:$B,$AB513))</f>
        <v/>
      </c>
      <c r="B513" s="22" t="str">
        <f>IF($AB513="","",INDEX('RobotLookup Clean'!$D:$D,$AB513))</f>
        <v/>
      </c>
      <c r="C513" s="22"/>
      <c r="D513" s="22"/>
      <c r="E513" s="22"/>
      <c r="X513" t="str">
        <f>IF(AND(INDEX('RobotLookup Clean'!$E:$E,ROW()-3)="Senior",INDEX('RobotLookup Clean'!$AF:$AF,ROW()-3)=1),ROW()-3,"")</f>
        <v/>
      </c>
      <c r="Y513" t="str">
        <f>IF($X513="","",INDEX('RobotLookup Clean'!$B:$B,$X513))</f>
        <v/>
      </c>
      <c r="Z513" t="str">
        <f t="shared" si="14"/>
        <v/>
      </c>
      <c r="AA513" t="str">
        <f>IFERROR(MATCH(ROWS($AA$5:AA513),$Z$5:$Z$1004,0),"")</f>
        <v/>
      </c>
      <c r="AB513" t="str">
        <f t="shared" si="15"/>
        <v/>
      </c>
    </row>
    <row r="514" spans="1:28" ht="30" customHeight="1" x14ac:dyDescent="0.2">
      <c r="A514" s="22" t="str">
        <f>IF($AB514="","",INDEX('RobotLookup Clean'!$B:$B,$AB514))</f>
        <v/>
      </c>
      <c r="B514" s="22" t="str">
        <f>IF($AB514="","",INDEX('RobotLookup Clean'!$D:$D,$AB514))</f>
        <v/>
      </c>
      <c r="C514" s="22"/>
      <c r="D514" s="22"/>
      <c r="E514" s="22"/>
      <c r="X514" t="str">
        <f>IF(AND(INDEX('RobotLookup Clean'!$E:$E,ROW()-3)="Senior",INDEX('RobotLookup Clean'!$AF:$AF,ROW()-3)=1),ROW()-3,"")</f>
        <v/>
      </c>
      <c r="Y514" t="str">
        <f>IF($X514="","",INDEX('RobotLookup Clean'!$B:$B,$X514))</f>
        <v/>
      </c>
      <c r="Z514" t="str">
        <f t="shared" si="14"/>
        <v/>
      </c>
      <c r="AA514" t="str">
        <f>IFERROR(MATCH(ROWS($AA$5:AA514),$Z$5:$Z$1004,0),"")</f>
        <v/>
      </c>
      <c r="AB514" t="str">
        <f t="shared" si="15"/>
        <v/>
      </c>
    </row>
    <row r="515" spans="1:28" ht="30" customHeight="1" x14ac:dyDescent="0.2">
      <c r="A515" s="22" t="str">
        <f>IF($AB515="","",INDEX('RobotLookup Clean'!$B:$B,$AB515))</f>
        <v/>
      </c>
      <c r="B515" s="22" t="str">
        <f>IF($AB515="","",INDEX('RobotLookup Clean'!$D:$D,$AB515))</f>
        <v/>
      </c>
      <c r="C515" s="22"/>
      <c r="D515" s="22"/>
      <c r="E515" s="22"/>
      <c r="X515" t="str">
        <f>IF(AND(INDEX('RobotLookup Clean'!$E:$E,ROW()-3)="Senior",INDEX('RobotLookup Clean'!$AF:$AF,ROW()-3)=1),ROW()-3,"")</f>
        <v/>
      </c>
      <c r="Y515" t="str">
        <f>IF($X515="","",INDEX('RobotLookup Clean'!$B:$B,$X515))</f>
        <v/>
      </c>
      <c r="Z515" t="str">
        <f t="shared" si="14"/>
        <v/>
      </c>
      <c r="AA515" t="str">
        <f>IFERROR(MATCH(ROWS($AA$5:AA515),$Z$5:$Z$1004,0),"")</f>
        <v/>
      </c>
      <c r="AB515" t="str">
        <f t="shared" si="15"/>
        <v/>
      </c>
    </row>
    <row r="516" spans="1:28" ht="30" customHeight="1" x14ac:dyDescent="0.2">
      <c r="A516" s="22" t="str">
        <f>IF($AB516="","",INDEX('RobotLookup Clean'!$B:$B,$AB516))</f>
        <v/>
      </c>
      <c r="B516" s="22" t="str">
        <f>IF($AB516="","",INDEX('RobotLookup Clean'!$D:$D,$AB516))</f>
        <v/>
      </c>
      <c r="C516" s="22"/>
      <c r="D516" s="22"/>
      <c r="E516" s="22"/>
      <c r="X516" t="str">
        <f>IF(AND(INDEX('RobotLookup Clean'!$E:$E,ROW()-3)="Senior",INDEX('RobotLookup Clean'!$AF:$AF,ROW()-3)=1),ROW()-3,"")</f>
        <v/>
      </c>
      <c r="Y516" t="str">
        <f>IF($X516="","",INDEX('RobotLookup Clean'!$B:$B,$X516))</f>
        <v/>
      </c>
      <c r="Z516" t="str">
        <f t="shared" si="14"/>
        <v/>
      </c>
      <c r="AA516" t="str">
        <f>IFERROR(MATCH(ROWS($AA$5:AA516),$Z$5:$Z$1004,0),"")</f>
        <v/>
      </c>
      <c r="AB516" t="str">
        <f t="shared" si="15"/>
        <v/>
      </c>
    </row>
    <row r="517" spans="1:28" ht="30" customHeight="1" x14ac:dyDescent="0.2">
      <c r="A517" s="22" t="str">
        <f>IF($AB517="","",INDEX('RobotLookup Clean'!$B:$B,$AB517))</f>
        <v/>
      </c>
      <c r="B517" s="22" t="str">
        <f>IF($AB517="","",INDEX('RobotLookup Clean'!$D:$D,$AB517))</f>
        <v/>
      </c>
      <c r="C517" s="22"/>
      <c r="D517" s="22"/>
      <c r="E517" s="22"/>
      <c r="X517" t="str">
        <f>IF(AND(INDEX('RobotLookup Clean'!$E:$E,ROW()-3)="Senior",INDEX('RobotLookup Clean'!$AF:$AF,ROW()-3)=1),ROW()-3,"")</f>
        <v/>
      </c>
      <c r="Y517" t="str">
        <f>IF($X517="","",INDEX('RobotLookup Clean'!$B:$B,$X517))</f>
        <v/>
      </c>
      <c r="Z517" t="str">
        <f t="shared" ref="Z517:Z580" si="16">IF($X517="","",SUMPRODUCT(($X$5:$X$1004&lt;&gt;"")*($Y$5:$Y$1004&lt;$Y517))+SUMPRODUCT(($X$5:$X$1004&lt;&gt;"")*($Y$5:$Y$1004=$Y517)*($X$5:$X$1004&lt;$X517))+1)</f>
        <v/>
      </c>
      <c r="AA517" t="str">
        <f>IFERROR(MATCH(ROWS($AA$5:AA517),$Z$5:$Z$1004,0),"")</f>
        <v/>
      </c>
      <c r="AB517" t="str">
        <f t="shared" ref="AB517:AB580" si="17">IF($AA517="","",INDEX($X$5:$X$1004,$AA517))</f>
        <v/>
      </c>
    </row>
    <row r="518" spans="1:28" ht="30" customHeight="1" x14ac:dyDescent="0.2">
      <c r="A518" s="22" t="str">
        <f>IF($AB518="","",INDEX('RobotLookup Clean'!$B:$B,$AB518))</f>
        <v/>
      </c>
      <c r="B518" s="22" t="str">
        <f>IF($AB518="","",INDEX('RobotLookup Clean'!$D:$D,$AB518))</f>
        <v/>
      </c>
      <c r="C518" s="22"/>
      <c r="D518" s="22"/>
      <c r="E518" s="22"/>
      <c r="X518" t="str">
        <f>IF(AND(INDEX('RobotLookup Clean'!$E:$E,ROW()-3)="Senior",INDEX('RobotLookup Clean'!$AF:$AF,ROW()-3)=1),ROW()-3,"")</f>
        <v/>
      </c>
      <c r="Y518" t="str">
        <f>IF($X518="","",INDEX('RobotLookup Clean'!$B:$B,$X518))</f>
        <v/>
      </c>
      <c r="Z518" t="str">
        <f t="shared" si="16"/>
        <v/>
      </c>
      <c r="AA518" t="str">
        <f>IFERROR(MATCH(ROWS($AA$5:AA518),$Z$5:$Z$1004,0),"")</f>
        <v/>
      </c>
      <c r="AB518" t="str">
        <f t="shared" si="17"/>
        <v/>
      </c>
    </row>
    <row r="519" spans="1:28" ht="30" customHeight="1" x14ac:dyDescent="0.2">
      <c r="A519" s="22" t="str">
        <f>IF($AB519="","",INDEX('RobotLookup Clean'!$B:$B,$AB519))</f>
        <v/>
      </c>
      <c r="B519" s="22" t="str">
        <f>IF($AB519="","",INDEX('RobotLookup Clean'!$D:$D,$AB519))</f>
        <v/>
      </c>
      <c r="C519" s="22"/>
      <c r="D519" s="22"/>
      <c r="E519" s="22"/>
      <c r="X519" t="str">
        <f>IF(AND(INDEX('RobotLookup Clean'!$E:$E,ROW()-3)="Senior",INDEX('RobotLookup Clean'!$AF:$AF,ROW()-3)=1),ROW()-3,"")</f>
        <v/>
      </c>
      <c r="Y519" t="str">
        <f>IF($X519="","",INDEX('RobotLookup Clean'!$B:$B,$X519))</f>
        <v/>
      </c>
      <c r="Z519" t="str">
        <f t="shared" si="16"/>
        <v/>
      </c>
      <c r="AA519" t="str">
        <f>IFERROR(MATCH(ROWS($AA$5:AA519),$Z$5:$Z$1004,0),"")</f>
        <v/>
      </c>
      <c r="AB519" t="str">
        <f t="shared" si="17"/>
        <v/>
      </c>
    </row>
    <row r="520" spans="1:28" ht="30" customHeight="1" x14ac:dyDescent="0.2">
      <c r="A520" s="22" t="str">
        <f>IF($AB520="","",INDEX('RobotLookup Clean'!$B:$B,$AB520))</f>
        <v/>
      </c>
      <c r="B520" s="22" t="str">
        <f>IF($AB520="","",INDEX('RobotLookup Clean'!$D:$D,$AB520))</f>
        <v/>
      </c>
      <c r="C520" s="22"/>
      <c r="D520" s="22"/>
      <c r="E520" s="22"/>
      <c r="X520" t="str">
        <f>IF(AND(INDEX('RobotLookup Clean'!$E:$E,ROW()-3)="Senior",INDEX('RobotLookup Clean'!$AF:$AF,ROW()-3)=1),ROW()-3,"")</f>
        <v/>
      </c>
      <c r="Y520" t="str">
        <f>IF($X520="","",INDEX('RobotLookup Clean'!$B:$B,$X520))</f>
        <v/>
      </c>
      <c r="Z520" t="str">
        <f t="shared" si="16"/>
        <v/>
      </c>
      <c r="AA520" t="str">
        <f>IFERROR(MATCH(ROWS($AA$5:AA520),$Z$5:$Z$1004,0),"")</f>
        <v/>
      </c>
      <c r="AB520" t="str">
        <f t="shared" si="17"/>
        <v/>
      </c>
    </row>
    <row r="521" spans="1:28" ht="30" customHeight="1" x14ac:dyDescent="0.2">
      <c r="A521" s="22" t="str">
        <f>IF($AB521="","",INDEX('RobotLookup Clean'!$B:$B,$AB521))</f>
        <v/>
      </c>
      <c r="B521" s="22" t="str">
        <f>IF($AB521="","",INDEX('RobotLookup Clean'!$D:$D,$AB521))</f>
        <v/>
      </c>
      <c r="C521" s="22"/>
      <c r="D521" s="22"/>
      <c r="E521" s="22"/>
      <c r="X521" t="str">
        <f>IF(AND(INDEX('RobotLookup Clean'!$E:$E,ROW()-3)="Senior",INDEX('RobotLookup Clean'!$AF:$AF,ROW()-3)=1),ROW()-3,"")</f>
        <v/>
      </c>
      <c r="Y521" t="str">
        <f>IF($X521="","",INDEX('RobotLookup Clean'!$B:$B,$X521))</f>
        <v/>
      </c>
      <c r="Z521" t="str">
        <f t="shared" si="16"/>
        <v/>
      </c>
      <c r="AA521" t="str">
        <f>IFERROR(MATCH(ROWS($AA$5:AA521),$Z$5:$Z$1004,0),"")</f>
        <v/>
      </c>
      <c r="AB521" t="str">
        <f t="shared" si="17"/>
        <v/>
      </c>
    </row>
    <row r="522" spans="1:28" ht="30" customHeight="1" x14ac:dyDescent="0.2">
      <c r="A522" s="22" t="str">
        <f>IF($AB522="","",INDEX('RobotLookup Clean'!$B:$B,$AB522))</f>
        <v/>
      </c>
      <c r="B522" s="22" t="str">
        <f>IF($AB522="","",INDEX('RobotLookup Clean'!$D:$D,$AB522))</f>
        <v/>
      </c>
      <c r="C522" s="22"/>
      <c r="D522" s="22"/>
      <c r="E522" s="22"/>
      <c r="X522" t="str">
        <f>IF(AND(INDEX('RobotLookup Clean'!$E:$E,ROW()-3)="Senior",INDEX('RobotLookup Clean'!$AF:$AF,ROW()-3)=1),ROW()-3,"")</f>
        <v/>
      </c>
      <c r="Y522" t="str">
        <f>IF($X522="","",INDEX('RobotLookup Clean'!$B:$B,$X522))</f>
        <v/>
      </c>
      <c r="Z522" t="str">
        <f t="shared" si="16"/>
        <v/>
      </c>
      <c r="AA522" t="str">
        <f>IFERROR(MATCH(ROWS($AA$5:AA522),$Z$5:$Z$1004,0),"")</f>
        <v/>
      </c>
      <c r="AB522" t="str">
        <f t="shared" si="17"/>
        <v/>
      </c>
    </row>
    <row r="523" spans="1:28" ht="30" customHeight="1" x14ac:dyDescent="0.2">
      <c r="A523" s="22" t="str">
        <f>IF($AB523="","",INDEX('RobotLookup Clean'!$B:$B,$AB523))</f>
        <v/>
      </c>
      <c r="B523" s="22" t="str">
        <f>IF($AB523="","",INDEX('RobotLookup Clean'!$D:$D,$AB523))</f>
        <v/>
      </c>
      <c r="C523" s="22"/>
      <c r="D523" s="22"/>
      <c r="E523" s="22"/>
      <c r="X523" t="str">
        <f>IF(AND(INDEX('RobotLookup Clean'!$E:$E,ROW()-3)="Senior",INDEX('RobotLookup Clean'!$AF:$AF,ROW()-3)=1),ROW()-3,"")</f>
        <v/>
      </c>
      <c r="Y523" t="str">
        <f>IF($X523="","",INDEX('RobotLookup Clean'!$B:$B,$X523))</f>
        <v/>
      </c>
      <c r="Z523" t="str">
        <f t="shared" si="16"/>
        <v/>
      </c>
      <c r="AA523" t="str">
        <f>IFERROR(MATCH(ROWS($AA$5:AA523),$Z$5:$Z$1004,0),"")</f>
        <v/>
      </c>
      <c r="AB523" t="str">
        <f t="shared" si="17"/>
        <v/>
      </c>
    </row>
    <row r="524" spans="1:28" ht="30" customHeight="1" x14ac:dyDescent="0.2">
      <c r="A524" s="22" t="str">
        <f>IF($AB524="","",INDEX('RobotLookup Clean'!$B:$B,$AB524))</f>
        <v/>
      </c>
      <c r="B524" s="22" t="str">
        <f>IF($AB524="","",INDEX('RobotLookup Clean'!$D:$D,$AB524))</f>
        <v/>
      </c>
      <c r="C524" s="22"/>
      <c r="D524" s="22"/>
      <c r="E524" s="22"/>
      <c r="X524" t="str">
        <f>IF(AND(INDEX('RobotLookup Clean'!$E:$E,ROW()-3)="Senior",INDEX('RobotLookup Clean'!$AF:$AF,ROW()-3)=1),ROW()-3,"")</f>
        <v/>
      </c>
      <c r="Y524" t="str">
        <f>IF($X524="","",INDEX('RobotLookup Clean'!$B:$B,$X524))</f>
        <v/>
      </c>
      <c r="Z524" t="str">
        <f t="shared" si="16"/>
        <v/>
      </c>
      <c r="AA524" t="str">
        <f>IFERROR(MATCH(ROWS($AA$5:AA524),$Z$5:$Z$1004,0),"")</f>
        <v/>
      </c>
      <c r="AB524" t="str">
        <f t="shared" si="17"/>
        <v/>
      </c>
    </row>
    <row r="525" spans="1:28" ht="30" customHeight="1" x14ac:dyDescent="0.2">
      <c r="A525" s="22" t="str">
        <f>IF($AB525="","",INDEX('RobotLookup Clean'!$B:$B,$AB525))</f>
        <v/>
      </c>
      <c r="B525" s="22" t="str">
        <f>IF($AB525="","",INDEX('RobotLookup Clean'!$D:$D,$AB525))</f>
        <v/>
      </c>
      <c r="C525" s="22"/>
      <c r="D525" s="22"/>
      <c r="E525" s="22"/>
      <c r="X525" t="str">
        <f>IF(AND(INDEX('RobotLookup Clean'!$E:$E,ROW()-3)="Senior",INDEX('RobotLookup Clean'!$AF:$AF,ROW()-3)=1),ROW()-3,"")</f>
        <v/>
      </c>
      <c r="Y525" t="str">
        <f>IF($X525="","",INDEX('RobotLookup Clean'!$B:$B,$X525))</f>
        <v/>
      </c>
      <c r="Z525" t="str">
        <f t="shared" si="16"/>
        <v/>
      </c>
      <c r="AA525" t="str">
        <f>IFERROR(MATCH(ROWS($AA$5:AA525),$Z$5:$Z$1004,0),"")</f>
        <v/>
      </c>
      <c r="AB525" t="str">
        <f t="shared" si="17"/>
        <v/>
      </c>
    </row>
    <row r="526" spans="1:28" ht="30" customHeight="1" x14ac:dyDescent="0.2">
      <c r="A526" s="22" t="str">
        <f>IF($AB526="","",INDEX('RobotLookup Clean'!$B:$B,$AB526))</f>
        <v/>
      </c>
      <c r="B526" s="22" t="str">
        <f>IF($AB526="","",INDEX('RobotLookup Clean'!$D:$D,$AB526))</f>
        <v/>
      </c>
      <c r="C526" s="22"/>
      <c r="D526" s="22"/>
      <c r="E526" s="22"/>
      <c r="X526" t="str">
        <f>IF(AND(INDEX('RobotLookup Clean'!$E:$E,ROW()-3)="Senior",INDEX('RobotLookup Clean'!$AF:$AF,ROW()-3)=1),ROW()-3,"")</f>
        <v/>
      </c>
      <c r="Y526" t="str">
        <f>IF($X526="","",INDEX('RobotLookup Clean'!$B:$B,$X526))</f>
        <v/>
      </c>
      <c r="Z526" t="str">
        <f t="shared" si="16"/>
        <v/>
      </c>
      <c r="AA526" t="str">
        <f>IFERROR(MATCH(ROWS($AA$5:AA526),$Z$5:$Z$1004,0),"")</f>
        <v/>
      </c>
      <c r="AB526" t="str">
        <f t="shared" si="17"/>
        <v/>
      </c>
    </row>
    <row r="527" spans="1:28" ht="30" customHeight="1" x14ac:dyDescent="0.2">
      <c r="A527" s="22" t="str">
        <f>IF($AB527="","",INDEX('RobotLookup Clean'!$B:$B,$AB527))</f>
        <v/>
      </c>
      <c r="B527" s="22" t="str">
        <f>IF($AB527="","",INDEX('RobotLookup Clean'!$D:$D,$AB527))</f>
        <v/>
      </c>
      <c r="C527" s="22"/>
      <c r="D527" s="22"/>
      <c r="E527" s="22"/>
      <c r="X527" t="str">
        <f>IF(AND(INDEX('RobotLookup Clean'!$E:$E,ROW()-3)="Senior",INDEX('RobotLookup Clean'!$AF:$AF,ROW()-3)=1),ROW()-3,"")</f>
        <v/>
      </c>
      <c r="Y527" t="str">
        <f>IF($X527="","",INDEX('RobotLookup Clean'!$B:$B,$X527))</f>
        <v/>
      </c>
      <c r="Z527" t="str">
        <f t="shared" si="16"/>
        <v/>
      </c>
      <c r="AA527" t="str">
        <f>IFERROR(MATCH(ROWS($AA$5:AA527),$Z$5:$Z$1004,0),"")</f>
        <v/>
      </c>
      <c r="AB527" t="str">
        <f t="shared" si="17"/>
        <v/>
      </c>
    </row>
    <row r="528" spans="1:28" ht="30" customHeight="1" x14ac:dyDescent="0.2">
      <c r="A528" s="22" t="str">
        <f>IF($AB528="","",INDEX('RobotLookup Clean'!$B:$B,$AB528))</f>
        <v/>
      </c>
      <c r="B528" s="22" t="str">
        <f>IF($AB528="","",INDEX('RobotLookup Clean'!$D:$D,$AB528))</f>
        <v/>
      </c>
      <c r="C528" s="22"/>
      <c r="D528" s="22"/>
      <c r="E528" s="22"/>
      <c r="X528" t="str">
        <f>IF(AND(INDEX('RobotLookup Clean'!$E:$E,ROW()-3)="Senior",INDEX('RobotLookup Clean'!$AF:$AF,ROW()-3)=1),ROW()-3,"")</f>
        <v/>
      </c>
      <c r="Y528" t="str">
        <f>IF($X528="","",INDEX('RobotLookup Clean'!$B:$B,$X528))</f>
        <v/>
      </c>
      <c r="Z528" t="str">
        <f t="shared" si="16"/>
        <v/>
      </c>
      <c r="AA528" t="str">
        <f>IFERROR(MATCH(ROWS($AA$5:AA528),$Z$5:$Z$1004,0),"")</f>
        <v/>
      </c>
      <c r="AB528" t="str">
        <f t="shared" si="17"/>
        <v/>
      </c>
    </row>
    <row r="529" spans="1:28" ht="30" customHeight="1" x14ac:dyDescent="0.2">
      <c r="A529" s="22" t="str">
        <f>IF($AB529="","",INDEX('RobotLookup Clean'!$B:$B,$AB529))</f>
        <v/>
      </c>
      <c r="B529" s="22" t="str">
        <f>IF($AB529="","",INDEX('RobotLookup Clean'!$D:$D,$AB529))</f>
        <v/>
      </c>
      <c r="C529" s="22"/>
      <c r="D529" s="22"/>
      <c r="E529" s="22"/>
      <c r="X529" t="str">
        <f>IF(AND(INDEX('RobotLookup Clean'!$E:$E,ROW()-3)="Senior",INDEX('RobotLookup Clean'!$AF:$AF,ROW()-3)=1),ROW()-3,"")</f>
        <v/>
      </c>
      <c r="Y529" t="str">
        <f>IF($X529="","",INDEX('RobotLookup Clean'!$B:$B,$X529))</f>
        <v/>
      </c>
      <c r="Z529" t="str">
        <f t="shared" si="16"/>
        <v/>
      </c>
      <c r="AA529" t="str">
        <f>IFERROR(MATCH(ROWS($AA$5:AA529),$Z$5:$Z$1004,0),"")</f>
        <v/>
      </c>
      <c r="AB529" t="str">
        <f t="shared" si="17"/>
        <v/>
      </c>
    </row>
    <row r="530" spans="1:28" ht="30" customHeight="1" x14ac:dyDescent="0.2">
      <c r="A530" s="22" t="str">
        <f>IF($AB530="","",INDEX('RobotLookup Clean'!$B:$B,$AB530))</f>
        <v/>
      </c>
      <c r="B530" s="22" t="str">
        <f>IF($AB530="","",INDEX('RobotLookup Clean'!$D:$D,$AB530))</f>
        <v/>
      </c>
      <c r="C530" s="22"/>
      <c r="D530" s="22"/>
      <c r="E530" s="22"/>
      <c r="X530" t="str">
        <f>IF(AND(INDEX('RobotLookup Clean'!$E:$E,ROW()-3)="Senior",INDEX('RobotLookup Clean'!$AF:$AF,ROW()-3)=1),ROW()-3,"")</f>
        <v/>
      </c>
      <c r="Y530" t="str">
        <f>IF($X530="","",INDEX('RobotLookup Clean'!$B:$B,$X530))</f>
        <v/>
      </c>
      <c r="Z530" t="str">
        <f t="shared" si="16"/>
        <v/>
      </c>
      <c r="AA530" t="str">
        <f>IFERROR(MATCH(ROWS($AA$5:AA530),$Z$5:$Z$1004,0),"")</f>
        <v/>
      </c>
      <c r="AB530" t="str">
        <f t="shared" si="17"/>
        <v/>
      </c>
    </row>
    <row r="531" spans="1:28" ht="30" customHeight="1" x14ac:dyDescent="0.2">
      <c r="A531" s="22" t="str">
        <f>IF($AB531="","",INDEX('RobotLookup Clean'!$B:$B,$AB531))</f>
        <v/>
      </c>
      <c r="B531" s="22" t="str">
        <f>IF($AB531="","",INDEX('RobotLookup Clean'!$D:$D,$AB531))</f>
        <v/>
      </c>
      <c r="C531" s="22"/>
      <c r="D531" s="22"/>
      <c r="E531" s="22"/>
      <c r="X531" t="str">
        <f>IF(AND(INDEX('RobotLookup Clean'!$E:$E,ROW()-3)="Senior",INDEX('RobotLookup Clean'!$AF:$AF,ROW()-3)=1),ROW()-3,"")</f>
        <v/>
      </c>
      <c r="Y531" t="str">
        <f>IF($X531="","",INDEX('RobotLookup Clean'!$B:$B,$X531))</f>
        <v/>
      </c>
      <c r="Z531" t="str">
        <f t="shared" si="16"/>
        <v/>
      </c>
      <c r="AA531" t="str">
        <f>IFERROR(MATCH(ROWS($AA$5:AA531),$Z$5:$Z$1004,0),"")</f>
        <v/>
      </c>
      <c r="AB531" t="str">
        <f t="shared" si="17"/>
        <v/>
      </c>
    </row>
    <row r="532" spans="1:28" ht="30" customHeight="1" x14ac:dyDescent="0.2">
      <c r="A532" s="22" t="str">
        <f>IF($AB532="","",INDEX('RobotLookup Clean'!$B:$B,$AB532))</f>
        <v/>
      </c>
      <c r="B532" s="22" t="str">
        <f>IF($AB532="","",INDEX('RobotLookup Clean'!$D:$D,$AB532))</f>
        <v/>
      </c>
      <c r="C532" s="22"/>
      <c r="D532" s="22"/>
      <c r="E532" s="22"/>
      <c r="X532" t="str">
        <f>IF(AND(INDEX('RobotLookup Clean'!$E:$E,ROW()-3)="Senior",INDEX('RobotLookup Clean'!$AF:$AF,ROW()-3)=1),ROW()-3,"")</f>
        <v/>
      </c>
      <c r="Y532" t="str">
        <f>IF($X532="","",INDEX('RobotLookup Clean'!$B:$B,$X532))</f>
        <v/>
      </c>
      <c r="Z532" t="str">
        <f t="shared" si="16"/>
        <v/>
      </c>
      <c r="AA532" t="str">
        <f>IFERROR(MATCH(ROWS($AA$5:AA532),$Z$5:$Z$1004,0),"")</f>
        <v/>
      </c>
      <c r="AB532" t="str">
        <f t="shared" si="17"/>
        <v/>
      </c>
    </row>
    <row r="533" spans="1:28" ht="30" customHeight="1" x14ac:dyDescent="0.2">
      <c r="A533" s="22" t="str">
        <f>IF($AB533="","",INDEX('RobotLookup Clean'!$B:$B,$AB533))</f>
        <v/>
      </c>
      <c r="B533" s="22" t="str">
        <f>IF($AB533="","",INDEX('RobotLookup Clean'!$D:$D,$AB533))</f>
        <v/>
      </c>
      <c r="C533" s="22"/>
      <c r="D533" s="22"/>
      <c r="E533" s="22"/>
      <c r="X533" t="str">
        <f>IF(AND(INDEX('RobotLookup Clean'!$E:$E,ROW()-3)="Senior",INDEX('RobotLookup Clean'!$AF:$AF,ROW()-3)=1),ROW()-3,"")</f>
        <v/>
      </c>
      <c r="Y533" t="str">
        <f>IF($X533="","",INDEX('RobotLookup Clean'!$B:$B,$X533))</f>
        <v/>
      </c>
      <c r="Z533" t="str">
        <f t="shared" si="16"/>
        <v/>
      </c>
      <c r="AA533" t="str">
        <f>IFERROR(MATCH(ROWS($AA$5:AA533),$Z$5:$Z$1004,0),"")</f>
        <v/>
      </c>
      <c r="AB533" t="str">
        <f t="shared" si="17"/>
        <v/>
      </c>
    </row>
    <row r="534" spans="1:28" ht="30" customHeight="1" x14ac:dyDescent="0.2">
      <c r="A534" s="22" t="str">
        <f>IF($AB534="","",INDEX('RobotLookup Clean'!$B:$B,$AB534))</f>
        <v/>
      </c>
      <c r="B534" s="22" t="str">
        <f>IF($AB534="","",INDEX('RobotLookup Clean'!$D:$D,$AB534))</f>
        <v/>
      </c>
      <c r="C534" s="22"/>
      <c r="D534" s="22"/>
      <c r="E534" s="22"/>
      <c r="X534" t="str">
        <f>IF(AND(INDEX('RobotLookup Clean'!$E:$E,ROW()-3)="Senior",INDEX('RobotLookup Clean'!$AF:$AF,ROW()-3)=1),ROW()-3,"")</f>
        <v/>
      </c>
      <c r="Y534" t="str">
        <f>IF($X534="","",INDEX('RobotLookup Clean'!$B:$B,$X534))</f>
        <v/>
      </c>
      <c r="Z534" t="str">
        <f t="shared" si="16"/>
        <v/>
      </c>
      <c r="AA534" t="str">
        <f>IFERROR(MATCH(ROWS($AA$5:AA534),$Z$5:$Z$1004,0),"")</f>
        <v/>
      </c>
      <c r="AB534" t="str">
        <f t="shared" si="17"/>
        <v/>
      </c>
    </row>
    <row r="535" spans="1:28" ht="30" customHeight="1" x14ac:dyDescent="0.2">
      <c r="A535" s="22" t="str">
        <f>IF($AB535="","",INDEX('RobotLookup Clean'!$B:$B,$AB535))</f>
        <v/>
      </c>
      <c r="B535" s="22" t="str">
        <f>IF($AB535="","",INDEX('RobotLookup Clean'!$D:$D,$AB535))</f>
        <v/>
      </c>
      <c r="C535" s="22"/>
      <c r="D535" s="22"/>
      <c r="E535" s="22"/>
      <c r="X535" t="str">
        <f>IF(AND(INDEX('RobotLookup Clean'!$E:$E,ROW()-3)="Senior",INDEX('RobotLookup Clean'!$AF:$AF,ROW()-3)=1),ROW()-3,"")</f>
        <v/>
      </c>
      <c r="Y535" t="str">
        <f>IF($X535="","",INDEX('RobotLookup Clean'!$B:$B,$X535))</f>
        <v/>
      </c>
      <c r="Z535" t="str">
        <f t="shared" si="16"/>
        <v/>
      </c>
      <c r="AA535" t="str">
        <f>IFERROR(MATCH(ROWS($AA$5:AA535),$Z$5:$Z$1004,0),"")</f>
        <v/>
      </c>
      <c r="AB535" t="str">
        <f t="shared" si="17"/>
        <v/>
      </c>
    </row>
    <row r="536" spans="1:28" ht="30" customHeight="1" x14ac:dyDescent="0.2">
      <c r="A536" s="22" t="str">
        <f>IF($AB536="","",INDEX('RobotLookup Clean'!$B:$B,$AB536))</f>
        <v/>
      </c>
      <c r="B536" s="22" t="str">
        <f>IF($AB536="","",INDEX('RobotLookup Clean'!$D:$D,$AB536))</f>
        <v/>
      </c>
      <c r="C536" s="22"/>
      <c r="D536" s="22"/>
      <c r="E536" s="22"/>
      <c r="X536" t="str">
        <f>IF(AND(INDEX('RobotLookup Clean'!$E:$E,ROW()-3)="Senior",INDEX('RobotLookup Clean'!$AF:$AF,ROW()-3)=1),ROW()-3,"")</f>
        <v/>
      </c>
      <c r="Y536" t="str">
        <f>IF($X536="","",INDEX('RobotLookup Clean'!$B:$B,$X536))</f>
        <v/>
      </c>
      <c r="Z536" t="str">
        <f t="shared" si="16"/>
        <v/>
      </c>
      <c r="AA536" t="str">
        <f>IFERROR(MATCH(ROWS($AA$5:AA536),$Z$5:$Z$1004,0),"")</f>
        <v/>
      </c>
      <c r="AB536" t="str">
        <f t="shared" si="17"/>
        <v/>
      </c>
    </row>
    <row r="537" spans="1:28" ht="30" customHeight="1" x14ac:dyDescent="0.2">
      <c r="A537" s="22" t="str">
        <f>IF($AB537="","",INDEX('RobotLookup Clean'!$B:$B,$AB537))</f>
        <v/>
      </c>
      <c r="B537" s="22" t="str">
        <f>IF($AB537="","",INDEX('RobotLookup Clean'!$D:$D,$AB537))</f>
        <v/>
      </c>
      <c r="C537" s="22"/>
      <c r="D537" s="22"/>
      <c r="E537" s="22"/>
      <c r="X537" t="str">
        <f>IF(AND(INDEX('RobotLookup Clean'!$E:$E,ROW()-3)="Senior",INDEX('RobotLookup Clean'!$AF:$AF,ROW()-3)=1),ROW()-3,"")</f>
        <v/>
      </c>
      <c r="Y537" t="str">
        <f>IF($X537="","",INDEX('RobotLookup Clean'!$B:$B,$X537))</f>
        <v/>
      </c>
      <c r="Z537" t="str">
        <f t="shared" si="16"/>
        <v/>
      </c>
      <c r="AA537" t="str">
        <f>IFERROR(MATCH(ROWS($AA$5:AA537),$Z$5:$Z$1004,0),"")</f>
        <v/>
      </c>
      <c r="AB537" t="str">
        <f t="shared" si="17"/>
        <v/>
      </c>
    </row>
    <row r="538" spans="1:28" ht="30" customHeight="1" x14ac:dyDescent="0.2">
      <c r="A538" s="22" t="str">
        <f>IF($AB538="","",INDEX('RobotLookup Clean'!$B:$B,$AB538))</f>
        <v/>
      </c>
      <c r="B538" s="22" t="str">
        <f>IF($AB538="","",INDEX('RobotLookup Clean'!$D:$D,$AB538))</f>
        <v/>
      </c>
      <c r="C538" s="22"/>
      <c r="D538" s="22"/>
      <c r="E538" s="22"/>
      <c r="X538" t="str">
        <f>IF(AND(INDEX('RobotLookup Clean'!$E:$E,ROW()-3)="Senior",INDEX('RobotLookup Clean'!$AF:$AF,ROW()-3)=1),ROW()-3,"")</f>
        <v/>
      </c>
      <c r="Y538" t="str">
        <f>IF($X538="","",INDEX('RobotLookup Clean'!$B:$B,$X538))</f>
        <v/>
      </c>
      <c r="Z538" t="str">
        <f t="shared" si="16"/>
        <v/>
      </c>
      <c r="AA538" t="str">
        <f>IFERROR(MATCH(ROWS($AA$5:AA538),$Z$5:$Z$1004,0),"")</f>
        <v/>
      </c>
      <c r="AB538" t="str">
        <f t="shared" si="17"/>
        <v/>
      </c>
    </row>
    <row r="539" spans="1:28" ht="30" customHeight="1" x14ac:dyDescent="0.2">
      <c r="A539" s="22" t="str">
        <f>IF($AB539="","",INDEX('RobotLookup Clean'!$B:$B,$AB539))</f>
        <v/>
      </c>
      <c r="B539" s="22" t="str">
        <f>IF($AB539="","",INDEX('RobotLookup Clean'!$D:$D,$AB539))</f>
        <v/>
      </c>
      <c r="C539" s="22"/>
      <c r="D539" s="22"/>
      <c r="E539" s="22"/>
      <c r="X539" t="str">
        <f>IF(AND(INDEX('RobotLookup Clean'!$E:$E,ROW()-3)="Senior",INDEX('RobotLookup Clean'!$AF:$AF,ROW()-3)=1),ROW()-3,"")</f>
        <v/>
      </c>
      <c r="Y539" t="str">
        <f>IF($X539="","",INDEX('RobotLookup Clean'!$B:$B,$X539))</f>
        <v/>
      </c>
      <c r="Z539" t="str">
        <f t="shared" si="16"/>
        <v/>
      </c>
      <c r="AA539" t="str">
        <f>IFERROR(MATCH(ROWS($AA$5:AA539),$Z$5:$Z$1004,0),"")</f>
        <v/>
      </c>
      <c r="AB539" t="str">
        <f t="shared" si="17"/>
        <v/>
      </c>
    </row>
    <row r="540" spans="1:28" ht="30" customHeight="1" x14ac:dyDescent="0.2">
      <c r="A540" s="22" t="str">
        <f>IF($AB540="","",INDEX('RobotLookup Clean'!$B:$B,$AB540))</f>
        <v/>
      </c>
      <c r="B540" s="22" t="str">
        <f>IF($AB540="","",INDEX('RobotLookup Clean'!$D:$D,$AB540))</f>
        <v/>
      </c>
      <c r="C540" s="22"/>
      <c r="D540" s="22"/>
      <c r="E540" s="22"/>
      <c r="X540" t="str">
        <f>IF(AND(INDEX('RobotLookup Clean'!$E:$E,ROW()-3)="Senior",INDEX('RobotLookup Clean'!$AF:$AF,ROW()-3)=1),ROW()-3,"")</f>
        <v/>
      </c>
      <c r="Y540" t="str">
        <f>IF($X540="","",INDEX('RobotLookup Clean'!$B:$B,$X540))</f>
        <v/>
      </c>
      <c r="Z540" t="str">
        <f t="shared" si="16"/>
        <v/>
      </c>
      <c r="AA540" t="str">
        <f>IFERROR(MATCH(ROWS($AA$5:AA540),$Z$5:$Z$1004,0),"")</f>
        <v/>
      </c>
      <c r="AB540" t="str">
        <f t="shared" si="17"/>
        <v/>
      </c>
    </row>
    <row r="541" spans="1:28" ht="30" customHeight="1" x14ac:dyDescent="0.2">
      <c r="A541" s="22" t="str">
        <f>IF($AB541="","",INDEX('RobotLookup Clean'!$B:$B,$AB541))</f>
        <v/>
      </c>
      <c r="B541" s="22" t="str">
        <f>IF($AB541="","",INDEX('RobotLookup Clean'!$D:$D,$AB541))</f>
        <v/>
      </c>
      <c r="C541" s="22"/>
      <c r="D541" s="22"/>
      <c r="E541" s="22"/>
      <c r="X541" t="str">
        <f>IF(AND(INDEX('RobotLookup Clean'!$E:$E,ROW()-3)="Senior",INDEX('RobotLookup Clean'!$AF:$AF,ROW()-3)=1),ROW()-3,"")</f>
        <v/>
      </c>
      <c r="Y541" t="str">
        <f>IF($X541="","",INDEX('RobotLookup Clean'!$B:$B,$X541))</f>
        <v/>
      </c>
      <c r="Z541" t="str">
        <f t="shared" si="16"/>
        <v/>
      </c>
      <c r="AA541" t="str">
        <f>IFERROR(MATCH(ROWS($AA$5:AA541),$Z$5:$Z$1004,0),"")</f>
        <v/>
      </c>
      <c r="AB541" t="str">
        <f t="shared" si="17"/>
        <v/>
      </c>
    </row>
    <row r="542" spans="1:28" ht="30" customHeight="1" x14ac:dyDescent="0.2">
      <c r="A542" s="22" t="str">
        <f>IF($AB542="","",INDEX('RobotLookup Clean'!$B:$B,$AB542))</f>
        <v/>
      </c>
      <c r="B542" s="22" t="str">
        <f>IF($AB542="","",INDEX('RobotLookup Clean'!$D:$D,$AB542))</f>
        <v/>
      </c>
      <c r="C542" s="22"/>
      <c r="D542" s="22"/>
      <c r="E542" s="22"/>
      <c r="X542" t="str">
        <f>IF(AND(INDEX('RobotLookup Clean'!$E:$E,ROW()-3)="Senior",INDEX('RobotLookup Clean'!$AF:$AF,ROW()-3)=1),ROW()-3,"")</f>
        <v/>
      </c>
      <c r="Y542" t="str">
        <f>IF($X542="","",INDEX('RobotLookup Clean'!$B:$B,$X542))</f>
        <v/>
      </c>
      <c r="Z542" t="str">
        <f t="shared" si="16"/>
        <v/>
      </c>
      <c r="AA542" t="str">
        <f>IFERROR(MATCH(ROWS($AA$5:AA542),$Z$5:$Z$1004,0),"")</f>
        <v/>
      </c>
      <c r="AB542" t="str">
        <f t="shared" si="17"/>
        <v/>
      </c>
    </row>
    <row r="543" spans="1:28" ht="30" customHeight="1" x14ac:dyDescent="0.2">
      <c r="A543" s="22" t="str">
        <f>IF($AB543="","",INDEX('RobotLookup Clean'!$B:$B,$AB543))</f>
        <v/>
      </c>
      <c r="B543" s="22" t="str">
        <f>IF($AB543="","",INDEX('RobotLookup Clean'!$D:$D,$AB543))</f>
        <v/>
      </c>
      <c r="C543" s="22"/>
      <c r="D543" s="22"/>
      <c r="E543" s="22"/>
      <c r="X543" t="str">
        <f>IF(AND(INDEX('RobotLookup Clean'!$E:$E,ROW()-3)="Senior",INDEX('RobotLookup Clean'!$AF:$AF,ROW()-3)=1),ROW()-3,"")</f>
        <v/>
      </c>
      <c r="Y543" t="str">
        <f>IF($X543="","",INDEX('RobotLookup Clean'!$B:$B,$X543))</f>
        <v/>
      </c>
      <c r="Z543" t="str">
        <f t="shared" si="16"/>
        <v/>
      </c>
      <c r="AA543" t="str">
        <f>IFERROR(MATCH(ROWS($AA$5:AA543),$Z$5:$Z$1004,0),"")</f>
        <v/>
      </c>
      <c r="AB543" t="str">
        <f t="shared" si="17"/>
        <v/>
      </c>
    </row>
    <row r="544" spans="1:28" ht="30" customHeight="1" x14ac:dyDescent="0.2">
      <c r="A544" s="22" t="str">
        <f>IF($AB544="","",INDEX('RobotLookup Clean'!$B:$B,$AB544))</f>
        <v/>
      </c>
      <c r="B544" s="22" t="str">
        <f>IF($AB544="","",INDEX('RobotLookup Clean'!$D:$D,$AB544))</f>
        <v/>
      </c>
      <c r="C544" s="22"/>
      <c r="D544" s="22"/>
      <c r="E544" s="22"/>
      <c r="X544" t="str">
        <f>IF(AND(INDEX('RobotLookup Clean'!$E:$E,ROW()-3)="Senior",INDEX('RobotLookup Clean'!$AF:$AF,ROW()-3)=1),ROW()-3,"")</f>
        <v/>
      </c>
      <c r="Y544" t="str">
        <f>IF($X544="","",INDEX('RobotLookup Clean'!$B:$B,$X544))</f>
        <v/>
      </c>
      <c r="Z544" t="str">
        <f t="shared" si="16"/>
        <v/>
      </c>
      <c r="AA544" t="str">
        <f>IFERROR(MATCH(ROWS($AA$5:AA544),$Z$5:$Z$1004,0),"")</f>
        <v/>
      </c>
      <c r="AB544" t="str">
        <f t="shared" si="17"/>
        <v/>
      </c>
    </row>
    <row r="545" spans="1:28" ht="30" customHeight="1" x14ac:dyDescent="0.2">
      <c r="A545" s="22" t="str">
        <f>IF($AB545="","",INDEX('RobotLookup Clean'!$B:$B,$AB545))</f>
        <v/>
      </c>
      <c r="B545" s="22" t="str">
        <f>IF($AB545="","",INDEX('RobotLookup Clean'!$D:$D,$AB545))</f>
        <v/>
      </c>
      <c r="C545" s="22"/>
      <c r="D545" s="22"/>
      <c r="E545" s="22"/>
      <c r="X545" t="str">
        <f>IF(AND(INDEX('RobotLookup Clean'!$E:$E,ROW()-3)="Senior",INDEX('RobotLookup Clean'!$AF:$AF,ROW()-3)=1),ROW()-3,"")</f>
        <v/>
      </c>
      <c r="Y545" t="str">
        <f>IF($X545="","",INDEX('RobotLookup Clean'!$B:$B,$X545))</f>
        <v/>
      </c>
      <c r="Z545" t="str">
        <f t="shared" si="16"/>
        <v/>
      </c>
      <c r="AA545" t="str">
        <f>IFERROR(MATCH(ROWS($AA$5:AA545),$Z$5:$Z$1004,0),"")</f>
        <v/>
      </c>
      <c r="AB545" t="str">
        <f t="shared" si="17"/>
        <v/>
      </c>
    </row>
    <row r="546" spans="1:28" ht="30" customHeight="1" x14ac:dyDescent="0.2">
      <c r="A546" s="22" t="str">
        <f>IF($AB546="","",INDEX('RobotLookup Clean'!$B:$B,$AB546))</f>
        <v/>
      </c>
      <c r="B546" s="22" t="str">
        <f>IF($AB546="","",INDEX('RobotLookup Clean'!$D:$D,$AB546))</f>
        <v/>
      </c>
      <c r="C546" s="22"/>
      <c r="D546" s="22"/>
      <c r="E546" s="22"/>
      <c r="X546" t="str">
        <f>IF(AND(INDEX('RobotLookup Clean'!$E:$E,ROW()-3)="Senior",INDEX('RobotLookup Clean'!$AF:$AF,ROW()-3)=1),ROW()-3,"")</f>
        <v/>
      </c>
      <c r="Y546" t="str">
        <f>IF($X546="","",INDEX('RobotLookup Clean'!$B:$B,$X546))</f>
        <v/>
      </c>
      <c r="Z546" t="str">
        <f t="shared" si="16"/>
        <v/>
      </c>
      <c r="AA546" t="str">
        <f>IFERROR(MATCH(ROWS($AA$5:AA546),$Z$5:$Z$1004,0),"")</f>
        <v/>
      </c>
      <c r="AB546" t="str">
        <f t="shared" si="17"/>
        <v/>
      </c>
    </row>
    <row r="547" spans="1:28" ht="30" customHeight="1" x14ac:dyDescent="0.2">
      <c r="A547" s="22" t="str">
        <f>IF($AB547="","",INDEX('RobotLookup Clean'!$B:$B,$AB547))</f>
        <v/>
      </c>
      <c r="B547" s="22" t="str">
        <f>IF($AB547="","",INDEX('RobotLookup Clean'!$D:$D,$AB547))</f>
        <v/>
      </c>
      <c r="C547" s="22"/>
      <c r="D547" s="22"/>
      <c r="E547" s="22"/>
      <c r="X547" t="str">
        <f>IF(AND(INDEX('RobotLookup Clean'!$E:$E,ROW()-3)="Senior",INDEX('RobotLookup Clean'!$AF:$AF,ROW()-3)=1),ROW()-3,"")</f>
        <v/>
      </c>
      <c r="Y547" t="str">
        <f>IF($X547="","",INDEX('RobotLookup Clean'!$B:$B,$X547))</f>
        <v/>
      </c>
      <c r="Z547" t="str">
        <f t="shared" si="16"/>
        <v/>
      </c>
      <c r="AA547" t="str">
        <f>IFERROR(MATCH(ROWS($AA$5:AA547),$Z$5:$Z$1004,0),"")</f>
        <v/>
      </c>
      <c r="AB547" t="str">
        <f t="shared" si="17"/>
        <v/>
      </c>
    </row>
    <row r="548" spans="1:28" ht="30" customHeight="1" x14ac:dyDescent="0.2">
      <c r="A548" s="22" t="str">
        <f>IF($AB548="","",INDEX('RobotLookup Clean'!$B:$B,$AB548))</f>
        <v/>
      </c>
      <c r="B548" s="22" t="str">
        <f>IF($AB548="","",INDEX('RobotLookup Clean'!$D:$D,$AB548))</f>
        <v/>
      </c>
      <c r="C548" s="22"/>
      <c r="D548" s="22"/>
      <c r="E548" s="22"/>
      <c r="X548" t="str">
        <f>IF(AND(INDEX('RobotLookup Clean'!$E:$E,ROW()-3)="Senior",INDEX('RobotLookup Clean'!$AF:$AF,ROW()-3)=1),ROW()-3,"")</f>
        <v/>
      </c>
      <c r="Y548" t="str">
        <f>IF($X548="","",INDEX('RobotLookup Clean'!$B:$B,$X548))</f>
        <v/>
      </c>
      <c r="Z548" t="str">
        <f t="shared" si="16"/>
        <v/>
      </c>
      <c r="AA548" t="str">
        <f>IFERROR(MATCH(ROWS($AA$5:AA548),$Z$5:$Z$1004,0),"")</f>
        <v/>
      </c>
      <c r="AB548" t="str">
        <f t="shared" si="17"/>
        <v/>
      </c>
    </row>
    <row r="549" spans="1:28" ht="30" customHeight="1" x14ac:dyDescent="0.2">
      <c r="A549" s="22" t="str">
        <f>IF($AB549="","",INDEX('RobotLookup Clean'!$B:$B,$AB549))</f>
        <v/>
      </c>
      <c r="B549" s="22" t="str">
        <f>IF($AB549="","",INDEX('RobotLookup Clean'!$D:$D,$AB549))</f>
        <v/>
      </c>
      <c r="C549" s="22"/>
      <c r="D549" s="22"/>
      <c r="E549" s="22"/>
      <c r="X549" t="str">
        <f>IF(AND(INDEX('RobotLookup Clean'!$E:$E,ROW()-3)="Senior",INDEX('RobotLookup Clean'!$AF:$AF,ROW()-3)=1),ROW()-3,"")</f>
        <v/>
      </c>
      <c r="Y549" t="str">
        <f>IF($X549="","",INDEX('RobotLookup Clean'!$B:$B,$X549))</f>
        <v/>
      </c>
      <c r="Z549" t="str">
        <f t="shared" si="16"/>
        <v/>
      </c>
      <c r="AA549" t="str">
        <f>IFERROR(MATCH(ROWS($AA$5:AA549),$Z$5:$Z$1004,0),"")</f>
        <v/>
      </c>
      <c r="AB549" t="str">
        <f t="shared" si="17"/>
        <v/>
      </c>
    </row>
    <row r="550" spans="1:28" ht="30" customHeight="1" x14ac:dyDescent="0.2">
      <c r="A550" s="22" t="str">
        <f>IF($AB550="","",INDEX('RobotLookup Clean'!$B:$B,$AB550))</f>
        <v/>
      </c>
      <c r="B550" s="22" t="str">
        <f>IF($AB550="","",INDEX('RobotLookup Clean'!$D:$D,$AB550))</f>
        <v/>
      </c>
      <c r="C550" s="22"/>
      <c r="D550" s="22"/>
      <c r="E550" s="22"/>
      <c r="X550" t="str">
        <f>IF(AND(INDEX('RobotLookup Clean'!$E:$E,ROW()-3)="Senior",INDEX('RobotLookup Clean'!$AF:$AF,ROW()-3)=1),ROW()-3,"")</f>
        <v/>
      </c>
      <c r="Y550" t="str">
        <f>IF($X550="","",INDEX('RobotLookup Clean'!$B:$B,$X550))</f>
        <v/>
      </c>
      <c r="Z550" t="str">
        <f t="shared" si="16"/>
        <v/>
      </c>
      <c r="AA550" t="str">
        <f>IFERROR(MATCH(ROWS($AA$5:AA550),$Z$5:$Z$1004,0),"")</f>
        <v/>
      </c>
      <c r="AB550" t="str">
        <f t="shared" si="17"/>
        <v/>
      </c>
    </row>
    <row r="551" spans="1:28" ht="30" customHeight="1" x14ac:dyDescent="0.2">
      <c r="A551" s="22" t="str">
        <f>IF($AB551="","",INDEX('RobotLookup Clean'!$B:$B,$AB551))</f>
        <v/>
      </c>
      <c r="B551" s="22" t="str">
        <f>IF($AB551="","",INDEX('RobotLookup Clean'!$D:$D,$AB551))</f>
        <v/>
      </c>
      <c r="C551" s="22"/>
      <c r="D551" s="22"/>
      <c r="E551" s="22"/>
      <c r="X551" t="str">
        <f>IF(AND(INDEX('RobotLookup Clean'!$E:$E,ROW()-3)="Senior",INDEX('RobotLookup Clean'!$AF:$AF,ROW()-3)=1),ROW()-3,"")</f>
        <v/>
      </c>
      <c r="Y551" t="str">
        <f>IF($X551="","",INDEX('RobotLookup Clean'!$B:$B,$X551))</f>
        <v/>
      </c>
      <c r="Z551" t="str">
        <f t="shared" si="16"/>
        <v/>
      </c>
      <c r="AA551" t="str">
        <f>IFERROR(MATCH(ROWS($AA$5:AA551),$Z$5:$Z$1004,0),"")</f>
        <v/>
      </c>
      <c r="AB551" t="str">
        <f t="shared" si="17"/>
        <v/>
      </c>
    </row>
    <row r="552" spans="1:28" ht="30" customHeight="1" x14ac:dyDescent="0.2">
      <c r="A552" s="22" t="str">
        <f>IF($AB552="","",INDEX('RobotLookup Clean'!$B:$B,$AB552))</f>
        <v/>
      </c>
      <c r="B552" s="22" t="str">
        <f>IF($AB552="","",INDEX('RobotLookup Clean'!$D:$D,$AB552))</f>
        <v/>
      </c>
      <c r="C552" s="22"/>
      <c r="D552" s="22"/>
      <c r="E552" s="22"/>
      <c r="X552" t="str">
        <f>IF(AND(INDEX('RobotLookup Clean'!$E:$E,ROW()-3)="Senior",INDEX('RobotLookup Clean'!$AF:$AF,ROW()-3)=1),ROW()-3,"")</f>
        <v/>
      </c>
      <c r="Y552" t="str">
        <f>IF($X552="","",INDEX('RobotLookup Clean'!$B:$B,$X552))</f>
        <v/>
      </c>
      <c r="Z552" t="str">
        <f t="shared" si="16"/>
        <v/>
      </c>
      <c r="AA552" t="str">
        <f>IFERROR(MATCH(ROWS($AA$5:AA552),$Z$5:$Z$1004,0),"")</f>
        <v/>
      </c>
      <c r="AB552" t="str">
        <f t="shared" si="17"/>
        <v/>
      </c>
    </row>
    <row r="553" spans="1:28" ht="30" customHeight="1" x14ac:dyDescent="0.2">
      <c r="A553" s="22" t="str">
        <f>IF($AB553="","",INDEX('RobotLookup Clean'!$B:$B,$AB553))</f>
        <v/>
      </c>
      <c r="B553" s="22" t="str">
        <f>IF($AB553="","",INDEX('RobotLookup Clean'!$D:$D,$AB553))</f>
        <v/>
      </c>
      <c r="C553" s="22"/>
      <c r="D553" s="22"/>
      <c r="E553" s="22"/>
      <c r="X553" t="str">
        <f>IF(AND(INDEX('RobotLookup Clean'!$E:$E,ROW()-3)="Senior",INDEX('RobotLookup Clean'!$AF:$AF,ROW()-3)=1),ROW()-3,"")</f>
        <v/>
      </c>
      <c r="Y553" t="str">
        <f>IF($X553="","",INDEX('RobotLookup Clean'!$B:$B,$X553))</f>
        <v/>
      </c>
      <c r="Z553" t="str">
        <f t="shared" si="16"/>
        <v/>
      </c>
      <c r="AA553" t="str">
        <f>IFERROR(MATCH(ROWS($AA$5:AA553),$Z$5:$Z$1004,0),"")</f>
        <v/>
      </c>
      <c r="AB553" t="str">
        <f t="shared" si="17"/>
        <v/>
      </c>
    </row>
    <row r="554" spans="1:28" ht="30" customHeight="1" x14ac:dyDescent="0.2">
      <c r="A554" s="22" t="str">
        <f>IF($AB554="","",INDEX('RobotLookup Clean'!$B:$B,$AB554))</f>
        <v/>
      </c>
      <c r="B554" s="22" t="str">
        <f>IF($AB554="","",INDEX('RobotLookup Clean'!$D:$D,$AB554))</f>
        <v/>
      </c>
      <c r="C554" s="22"/>
      <c r="D554" s="22"/>
      <c r="E554" s="22"/>
      <c r="X554" t="str">
        <f>IF(AND(INDEX('RobotLookup Clean'!$E:$E,ROW()-3)="Senior",INDEX('RobotLookup Clean'!$AF:$AF,ROW()-3)=1),ROW()-3,"")</f>
        <v/>
      </c>
      <c r="Y554" t="str">
        <f>IF($X554="","",INDEX('RobotLookup Clean'!$B:$B,$X554))</f>
        <v/>
      </c>
      <c r="Z554" t="str">
        <f t="shared" si="16"/>
        <v/>
      </c>
      <c r="AA554" t="str">
        <f>IFERROR(MATCH(ROWS($AA$5:AA554),$Z$5:$Z$1004,0),"")</f>
        <v/>
      </c>
      <c r="AB554" t="str">
        <f t="shared" si="17"/>
        <v/>
      </c>
    </row>
    <row r="555" spans="1:28" ht="30" customHeight="1" x14ac:dyDescent="0.2">
      <c r="A555" s="22" t="str">
        <f>IF($AB555="","",INDEX('RobotLookup Clean'!$B:$B,$AB555))</f>
        <v/>
      </c>
      <c r="B555" s="22" t="str">
        <f>IF($AB555="","",INDEX('RobotLookup Clean'!$D:$D,$AB555))</f>
        <v/>
      </c>
      <c r="C555" s="22"/>
      <c r="D555" s="22"/>
      <c r="E555" s="22"/>
      <c r="X555" t="str">
        <f>IF(AND(INDEX('RobotLookup Clean'!$E:$E,ROW()-3)="Senior",INDEX('RobotLookup Clean'!$AF:$AF,ROW()-3)=1),ROW()-3,"")</f>
        <v/>
      </c>
      <c r="Y555" t="str">
        <f>IF($X555="","",INDEX('RobotLookup Clean'!$B:$B,$X555))</f>
        <v/>
      </c>
      <c r="Z555" t="str">
        <f t="shared" si="16"/>
        <v/>
      </c>
      <c r="AA555" t="str">
        <f>IFERROR(MATCH(ROWS($AA$5:AA555),$Z$5:$Z$1004,0),"")</f>
        <v/>
      </c>
      <c r="AB555" t="str">
        <f t="shared" si="17"/>
        <v/>
      </c>
    </row>
    <row r="556" spans="1:28" ht="30" customHeight="1" x14ac:dyDescent="0.2">
      <c r="A556" s="22" t="str">
        <f>IF($AB556="","",INDEX('RobotLookup Clean'!$B:$B,$AB556))</f>
        <v/>
      </c>
      <c r="B556" s="22" t="str">
        <f>IF($AB556="","",INDEX('RobotLookup Clean'!$D:$D,$AB556))</f>
        <v/>
      </c>
      <c r="C556" s="22"/>
      <c r="D556" s="22"/>
      <c r="E556" s="22"/>
      <c r="X556" t="str">
        <f>IF(AND(INDEX('RobotLookup Clean'!$E:$E,ROW()-3)="Senior",INDEX('RobotLookup Clean'!$AF:$AF,ROW()-3)=1),ROW()-3,"")</f>
        <v/>
      </c>
      <c r="Y556" t="str">
        <f>IF($X556="","",INDEX('RobotLookup Clean'!$B:$B,$X556))</f>
        <v/>
      </c>
      <c r="Z556" t="str">
        <f t="shared" si="16"/>
        <v/>
      </c>
      <c r="AA556" t="str">
        <f>IFERROR(MATCH(ROWS($AA$5:AA556),$Z$5:$Z$1004,0),"")</f>
        <v/>
      </c>
      <c r="AB556" t="str">
        <f t="shared" si="17"/>
        <v/>
      </c>
    </row>
    <row r="557" spans="1:28" ht="30" customHeight="1" x14ac:dyDescent="0.2">
      <c r="A557" s="22" t="str">
        <f>IF($AB557="","",INDEX('RobotLookup Clean'!$B:$B,$AB557))</f>
        <v/>
      </c>
      <c r="B557" s="22" t="str">
        <f>IF($AB557="","",INDEX('RobotLookup Clean'!$D:$D,$AB557))</f>
        <v/>
      </c>
      <c r="C557" s="22"/>
      <c r="D557" s="22"/>
      <c r="E557" s="22"/>
      <c r="X557" t="str">
        <f>IF(AND(INDEX('RobotLookup Clean'!$E:$E,ROW()-3)="Senior",INDEX('RobotLookup Clean'!$AF:$AF,ROW()-3)=1),ROW()-3,"")</f>
        <v/>
      </c>
      <c r="Y557" t="str">
        <f>IF($X557="","",INDEX('RobotLookup Clean'!$B:$B,$X557))</f>
        <v/>
      </c>
      <c r="Z557" t="str">
        <f t="shared" si="16"/>
        <v/>
      </c>
      <c r="AA557" t="str">
        <f>IFERROR(MATCH(ROWS($AA$5:AA557),$Z$5:$Z$1004,0),"")</f>
        <v/>
      </c>
      <c r="AB557" t="str">
        <f t="shared" si="17"/>
        <v/>
      </c>
    </row>
    <row r="558" spans="1:28" ht="30" customHeight="1" x14ac:dyDescent="0.2">
      <c r="A558" s="22" t="str">
        <f>IF($AB558="","",INDEX('RobotLookup Clean'!$B:$B,$AB558))</f>
        <v/>
      </c>
      <c r="B558" s="22" t="str">
        <f>IF($AB558="","",INDEX('RobotLookup Clean'!$D:$D,$AB558))</f>
        <v/>
      </c>
      <c r="C558" s="22"/>
      <c r="D558" s="22"/>
      <c r="E558" s="22"/>
      <c r="X558" t="str">
        <f>IF(AND(INDEX('RobotLookup Clean'!$E:$E,ROW()-3)="Senior",INDEX('RobotLookup Clean'!$AF:$AF,ROW()-3)=1),ROW()-3,"")</f>
        <v/>
      </c>
      <c r="Y558" t="str">
        <f>IF($X558="","",INDEX('RobotLookup Clean'!$B:$B,$X558))</f>
        <v/>
      </c>
      <c r="Z558" t="str">
        <f t="shared" si="16"/>
        <v/>
      </c>
      <c r="AA558" t="str">
        <f>IFERROR(MATCH(ROWS($AA$5:AA558),$Z$5:$Z$1004,0),"")</f>
        <v/>
      </c>
      <c r="AB558" t="str">
        <f t="shared" si="17"/>
        <v/>
      </c>
    </row>
    <row r="559" spans="1:28" ht="30" customHeight="1" x14ac:dyDescent="0.2">
      <c r="A559" s="22" t="str">
        <f>IF($AB559="","",INDEX('RobotLookup Clean'!$B:$B,$AB559))</f>
        <v/>
      </c>
      <c r="B559" s="22" t="str">
        <f>IF($AB559="","",INDEX('RobotLookup Clean'!$D:$D,$AB559))</f>
        <v/>
      </c>
      <c r="C559" s="22"/>
      <c r="D559" s="22"/>
      <c r="E559" s="22"/>
      <c r="X559" t="str">
        <f>IF(AND(INDEX('RobotLookup Clean'!$E:$E,ROW()-3)="Senior",INDEX('RobotLookup Clean'!$AF:$AF,ROW()-3)=1),ROW()-3,"")</f>
        <v/>
      </c>
      <c r="Y559" t="str">
        <f>IF($X559="","",INDEX('RobotLookup Clean'!$B:$B,$X559))</f>
        <v/>
      </c>
      <c r="Z559" t="str">
        <f t="shared" si="16"/>
        <v/>
      </c>
      <c r="AA559" t="str">
        <f>IFERROR(MATCH(ROWS($AA$5:AA559),$Z$5:$Z$1004,0),"")</f>
        <v/>
      </c>
      <c r="AB559" t="str">
        <f t="shared" si="17"/>
        <v/>
      </c>
    </row>
    <row r="560" spans="1:28" ht="30" customHeight="1" x14ac:dyDescent="0.2">
      <c r="A560" s="22" t="str">
        <f>IF($AB560="","",INDEX('RobotLookup Clean'!$B:$B,$AB560))</f>
        <v/>
      </c>
      <c r="B560" s="22" t="str">
        <f>IF($AB560="","",INDEX('RobotLookup Clean'!$D:$D,$AB560))</f>
        <v/>
      </c>
      <c r="C560" s="22"/>
      <c r="D560" s="22"/>
      <c r="E560" s="22"/>
      <c r="X560" t="str">
        <f>IF(AND(INDEX('RobotLookup Clean'!$E:$E,ROW()-3)="Senior",INDEX('RobotLookup Clean'!$AF:$AF,ROW()-3)=1),ROW()-3,"")</f>
        <v/>
      </c>
      <c r="Y560" t="str">
        <f>IF($X560="","",INDEX('RobotLookup Clean'!$B:$B,$X560))</f>
        <v/>
      </c>
      <c r="Z560" t="str">
        <f t="shared" si="16"/>
        <v/>
      </c>
      <c r="AA560" t="str">
        <f>IFERROR(MATCH(ROWS($AA$5:AA560),$Z$5:$Z$1004,0),"")</f>
        <v/>
      </c>
      <c r="AB560" t="str">
        <f t="shared" si="17"/>
        <v/>
      </c>
    </row>
    <row r="561" spans="1:28" ht="30" customHeight="1" x14ac:dyDescent="0.2">
      <c r="A561" s="22" t="str">
        <f>IF($AB561="","",INDEX('RobotLookup Clean'!$B:$B,$AB561))</f>
        <v/>
      </c>
      <c r="B561" s="22" t="str">
        <f>IF($AB561="","",INDEX('RobotLookup Clean'!$D:$D,$AB561))</f>
        <v/>
      </c>
      <c r="C561" s="22"/>
      <c r="D561" s="22"/>
      <c r="E561" s="22"/>
      <c r="X561" t="str">
        <f>IF(AND(INDEX('RobotLookup Clean'!$E:$E,ROW()-3)="Senior",INDEX('RobotLookup Clean'!$AF:$AF,ROW()-3)=1),ROW()-3,"")</f>
        <v/>
      </c>
      <c r="Y561" t="str">
        <f>IF($X561="","",INDEX('RobotLookup Clean'!$B:$B,$X561))</f>
        <v/>
      </c>
      <c r="Z561" t="str">
        <f t="shared" si="16"/>
        <v/>
      </c>
      <c r="AA561" t="str">
        <f>IFERROR(MATCH(ROWS($AA$5:AA561),$Z$5:$Z$1004,0),"")</f>
        <v/>
      </c>
      <c r="AB561" t="str">
        <f t="shared" si="17"/>
        <v/>
      </c>
    </row>
    <row r="562" spans="1:28" ht="30" customHeight="1" x14ac:dyDescent="0.2">
      <c r="A562" s="22" t="str">
        <f>IF($AB562="","",INDEX('RobotLookup Clean'!$B:$B,$AB562))</f>
        <v/>
      </c>
      <c r="B562" s="22" t="str">
        <f>IF($AB562="","",INDEX('RobotLookup Clean'!$D:$D,$AB562))</f>
        <v/>
      </c>
      <c r="C562" s="22"/>
      <c r="D562" s="22"/>
      <c r="E562" s="22"/>
      <c r="X562" t="str">
        <f>IF(AND(INDEX('RobotLookup Clean'!$E:$E,ROW()-3)="Senior",INDEX('RobotLookup Clean'!$AF:$AF,ROW()-3)=1),ROW()-3,"")</f>
        <v/>
      </c>
      <c r="Y562" t="str">
        <f>IF($X562="","",INDEX('RobotLookup Clean'!$B:$B,$X562))</f>
        <v/>
      </c>
      <c r="Z562" t="str">
        <f t="shared" si="16"/>
        <v/>
      </c>
      <c r="AA562" t="str">
        <f>IFERROR(MATCH(ROWS($AA$5:AA562),$Z$5:$Z$1004,0),"")</f>
        <v/>
      </c>
      <c r="AB562" t="str">
        <f t="shared" si="17"/>
        <v/>
      </c>
    </row>
    <row r="563" spans="1:28" ht="30" customHeight="1" x14ac:dyDescent="0.2">
      <c r="A563" s="22" t="str">
        <f>IF($AB563="","",INDEX('RobotLookup Clean'!$B:$B,$AB563))</f>
        <v/>
      </c>
      <c r="B563" s="22" t="str">
        <f>IF($AB563="","",INDEX('RobotLookup Clean'!$D:$D,$AB563))</f>
        <v/>
      </c>
      <c r="C563" s="22"/>
      <c r="D563" s="22"/>
      <c r="E563" s="22"/>
      <c r="X563" t="str">
        <f>IF(AND(INDEX('RobotLookup Clean'!$E:$E,ROW()-3)="Senior",INDEX('RobotLookup Clean'!$AF:$AF,ROW()-3)=1),ROW()-3,"")</f>
        <v/>
      </c>
      <c r="Y563" t="str">
        <f>IF($X563="","",INDEX('RobotLookup Clean'!$B:$B,$X563))</f>
        <v/>
      </c>
      <c r="Z563" t="str">
        <f t="shared" si="16"/>
        <v/>
      </c>
      <c r="AA563" t="str">
        <f>IFERROR(MATCH(ROWS($AA$5:AA563),$Z$5:$Z$1004,0),"")</f>
        <v/>
      </c>
      <c r="AB563" t="str">
        <f t="shared" si="17"/>
        <v/>
      </c>
    </row>
    <row r="564" spans="1:28" ht="30" customHeight="1" x14ac:dyDescent="0.2">
      <c r="A564" s="22" t="str">
        <f>IF($AB564="","",INDEX('RobotLookup Clean'!$B:$B,$AB564))</f>
        <v/>
      </c>
      <c r="B564" s="22" t="str">
        <f>IF($AB564="","",INDEX('RobotLookup Clean'!$D:$D,$AB564))</f>
        <v/>
      </c>
      <c r="C564" s="22"/>
      <c r="D564" s="22"/>
      <c r="E564" s="22"/>
      <c r="X564" t="str">
        <f>IF(AND(INDEX('RobotLookup Clean'!$E:$E,ROW()-3)="Senior",INDEX('RobotLookup Clean'!$AF:$AF,ROW()-3)=1),ROW()-3,"")</f>
        <v/>
      </c>
      <c r="Y564" t="str">
        <f>IF($X564="","",INDEX('RobotLookup Clean'!$B:$B,$X564))</f>
        <v/>
      </c>
      <c r="Z564" t="str">
        <f t="shared" si="16"/>
        <v/>
      </c>
      <c r="AA564" t="str">
        <f>IFERROR(MATCH(ROWS($AA$5:AA564),$Z$5:$Z$1004,0),"")</f>
        <v/>
      </c>
      <c r="AB564" t="str">
        <f t="shared" si="17"/>
        <v/>
      </c>
    </row>
    <row r="565" spans="1:28" ht="30" customHeight="1" x14ac:dyDescent="0.2">
      <c r="A565" s="22" t="str">
        <f>IF($AB565="","",INDEX('RobotLookup Clean'!$B:$B,$AB565))</f>
        <v/>
      </c>
      <c r="B565" s="22" t="str">
        <f>IF($AB565="","",INDEX('RobotLookup Clean'!$D:$D,$AB565))</f>
        <v/>
      </c>
      <c r="C565" s="22"/>
      <c r="D565" s="22"/>
      <c r="E565" s="22"/>
      <c r="X565" t="str">
        <f>IF(AND(INDEX('RobotLookup Clean'!$E:$E,ROW()-3)="Senior",INDEX('RobotLookup Clean'!$AF:$AF,ROW()-3)=1),ROW()-3,"")</f>
        <v/>
      </c>
      <c r="Y565" t="str">
        <f>IF($X565="","",INDEX('RobotLookup Clean'!$B:$B,$X565))</f>
        <v/>
      </c>
      <c r="Z565" t="str">
        <f t="shared" si="16"/>
        <v/>
      </c>
      <c r="AA565" t="str">
        <f>IFERROR(MATCH(ROWS($AA$5:AA565),$Z$5:$Z$1004,0),"")</f>
        <v/>
      </c>
      <c r="AB565" t="str">
        <f t="shared" si="17"/>
        <v/>
      </c>
    </row>
    <row r="566" spans="1:28" ht="30" customHeight="1" x14ac:dyDescent="0.2">
      <c r="A566" s="22" t="str">
        <f>IF($AB566="","",INDEX('RobotLookup Clean'!$B:$B,$AB566))</f>
        <v/>
      </c>
      <c r="B566" s="22" t="str">
        <f>IF($AB566="","",INDEX('RobotLookup Clean'!$D:$D,$AB566))</f>
        <v/>
      </c>
      <c r="C566" s="22"/>
      <c r="D566" s="22"/>
      <c r="E566" s="22"/>
      <c r="X566" t="str">
        <f>IF(AND(INDEX('RobotLookup Clean'!$E:$E,ROW()-3)="Senior",INDEX('RobotLookup Clean'!$AF:$AF,ROW()-3)=1),ROW()-3,"")</f>
        <v/>
      </c>
      <c r="Y566" t="str">
        <f>IF($X566="","",INDEX('RobotLookup Clean'!$B:$B,$X566))</f>
        <v/>
      </c>
      <c r="Z566" t="str">
        <f t="shared" si="16"/>
        <v/>
      </c>
      <c r="AA566" t="str">
        <f>IFERROR(MATCH(ROWS($AA$5:AA566),$Z$5:$Z$1004,0),"")</f>
        <v/>
      </c>
      <c r="AB566" t="str">
        <f t="shared" si="17"/>
        <v/>
      </c>
    </row>
    <row r="567" spans="1:28" ht="30" customHeight="1" x14ac:dyDescent="0.2">
      <c r="A567" s="22" t="str">
        <f>IF($AB567="","",INDEX('RobotLookup Clean'!$B:$B,$AB567))</f>
        <v/>
      </c>
      <c r="B567" s="22" t="str">
        <f>IF($AB567="","",INDEX('RobotLookup Clean'!$D:$D,$AB567))</f>
        <v/>
      </c>
      <c r="C567" s="22"/>
      <c r="D567" s="22"/>
      <c r="E567" s="22"/>
      <c r="X567" t="str">
        <f>IF(AND(INDEX('RobotLookup Clean'!$E:$E,ROW()-3)="Senior",INDEX('RobotLookup Clean'!$AF:$AF,ROW()-3)=1),ROW()-3,"")</f>
        <v/>
      </c>
      <c r="Y567" t="str">
        <f>IF($X567="","",INDEX('RobotLookup Clean'!$B:$B,$X567))</f>
        <v/>
      </c>
      <c r="Z567" t="str">
        <f t="shared" si="16"/>
        <v/>
      </c>
      <c r="AA567" t="str">
        <f>IFERROR(MATCH(ROWS($AA$5:AA567),$Z$5:$Z$1004,0),"")</f>
        <v/>
      </c>
      <c r="AB567" t="str">
        <f t="shared" si="17"/>
        <v/>
      </c>
    </row>
    <row r="568" spans="1:28" ht="30" customHeight="1" x14ac:dyDescent="0.2">
      <c r="A568" s="22" t="str">
        <f>IF($AB568="","",INDEX('RobotLookup Clean'!$B:$B,$AB568))</f>
        <v/>
      </c>
      <c r="B568" s="22" t="str">
        <f>IF($AB568="","",INDEX('RobotLookup Clean'!$D:$D,$AB568))</f>
        <v/>
      </c>
      <c r="C568" s="22"/>
      <c r="D568" s="22"/>
      <c r="E568" s="22"/>
      <c r="X568" t="str">
        <f>IF(AND(INDEX('RobotLookup Clean'!$E:$E,ROW()-3)="Senior",INDEX('RobotLookup Clean'!$AF:$AF,ROW()-3)=1),ROW()-3,"")</f>
        <v/>
      </c>
      <c r="Y568" t="str">
        <f>IF($X568="","",INDEX('RobotLookup Clean'!$B:$B,$X568))</f>
        <v/>
      </c>
      <c r="Z568" t="str">
        <f t="shared" si="16"/>
        <v/>
      </c>
      <c r="AA568" t="str">
        <f>IFERROR(MATCH(ROWS($AA$5:AA568),$Z$5:$Z$1004,0),"")</f>
        <v/>
      </c>
      <c r="AB568" t="str">
        <f t="shared" si="17"/>
        <v/>
      </c>
    </row>
    <row r="569" spans="1:28" ht="30" customHeight="1" x14ac:dyDescent="0.2">
      <c r="A569" s="22" t="str">
        <f>IF($AB569="","",INDEX('RobotLookup Clean'!$B:$B,$AB569))</f>
        <v/>
      </c>
      <c r="B569" s="22" t="str">
        <f>IF($AB569="","",INDEX('RobotLookup Clean'!$D:$D,$AB569))</f>
        <v/>
      </c>
      <c r="C569" s="22"/>
      <c r="D569" s="22"/>
      <c r="E569" s="22"/>
      <c r="X569" t="str">
        <f>IF(AND(INDEX('RobotLookup Clean'!$E:$E,ROW()-3)="Senior",INDEX('RobotLookup Clean'!$AF:$AF,ROW()-3)=1),ROW()-3,"")</f>
        <v/>
      </c>
      <c r="Y569" t="str">
        <f>IF($X569="","",INDEX('RobotLookup Clean'!$B:$B,$X569))</f>
        <v/>
      </c>
      <c r="Z569" t="str">
        <f t="shared" si="16"/>
        <v/>
      </c>
      <c r="AA569" t="str">
        <f>IFERROR(MATCH(ROWS($AA$5:AA569),$Z$5:$Z$1004,0),"")</f>
        <v/>
      </c>
      <c r="AB569" t="str">
        <f t="shared" si="17"/>
        <v/>
      </c>
    </row>
    <row r="570" spans="1:28" ht="30" customHeight="1" x14ac:dyDescent="0.2">
      <c r="A570" s="22" t="str">
        <f>IF($AB570="","",INDEX('RobotLookup Clean'!$B:$B,$AB570))</f>
        <v/>
      </c>
      <c r="B570" s="22" t="str">
        <f>IF($AB570="","",INDEX('RobotLookup Clean'!$D:$D,$AB570))</f>
        <v/>
      </c>
      <c r="C570" s="22"/>
      <c r="D570" s="22"/>
      <c r="E570" s="22"/>
      <c r="X570" t="str">
        <f>IF(AND(INDEX('RobotLookup Clean'!$E:$E,ROW()-3)="Senior",INDEX('RobotLookup Clean'!$AF:$AF,ROW()-3)=1),ROW()-3,"")</f>
        <v/>
      </c>
      <c r="Y570" t="str">
        <f>IF($X570="","",INDEX('RobotLookup Clean'!$B:$B,$X570))</f>
        <v/>
      </c>
      <c r="Z570" t="str">
        <f t="shared" si="16"/>
        <v/>
      </c>
      <c r="AA570" t="str">
        <f>IFERROR(MATCH(ROWS($AA$5:AA570),$Z$5:$Z$1004,0),"")</f>
        <v/>
      </c>
      <c r="AB570" t="str">
        <f t="shared" si="17"/>
        <v/>
      </c>
    </row>
    <row r="571" spans="1:28" ht="30" customHeight="1" x14ac:dyDescent="0.2">
      <c r="A571" s="22" t="str">
        <f>IF($AB571="","",INDEX('RobotLookup Clean'!$B:$B,$AB571))</f>
        <v/>
      </c>
      <c r="B571" s="22" t="str">
        <f>IF($AB571="","",INDEX('RobotLookup Clean'!$D:$D,$AB571))</f>
        <v/>
      </c>
      <c r="C571" s="22"/>
      <c r="D571" s="22"/>
      <c r="E571" s="22"/>
      <c r="X571" t="str">
        <f>IF(AND(INDEX('RobotLookup Clean'!$E:$E,ROW()-3)="Senior",INDEX('RobotLookup Clean'!$AF:$AF,ROW()-3)=1),ROW()-3,"")</f>
        <v/>
      </c>
      <c r="Y571" t="str">
        <f>IF($X571="","",INDEX('RobotLookup Clean'!$B:$B,$X571))</f>
        <v/>
      </c>
      <c r="Z571" t="str">
        <f t="shared" si="16"/>
        <v/>
      </c>
      <c r="AA571" t="str">
        <f>IFERROR(MATCH(ROWS($AA$5:AA571),$Z$5:$Z$1004,0),"")</f>
        <v/>
      </c>
      <c r="AB571" t="str">
        <f t="shared" si="17"/>
        <v/>
      </c>
    </row>
    <row r="572" spans="1:28" ht="30" customHeight="1" x14ac:dyDescent="0.2">
      <c r="A572" s="22" t="str">
        <f>IF($AB572="","",INDEX('RobotLookup Clean'!$B:$B,$AB572))</f>
        <v/>
      </c>
      <c r="B572" s="22" t="str">
        <f>IF($AB572="","",INDEX('RobotLookup Clean'!$D:$D,$AB572))</f>
        <v/>
      </c>
      <c r="C572" s="22"/>
      <c r="D572" s="22"/>
      <c r="E572" s="22"/>
      <c r="X572" t="str">
        <f>IF(AND(INDEX('RobotLookup Clean'!$E:$E,ROW()-3)="Senior",INDEX('RobotLookup Clean'!$AF:$AF,ROW()-3)=1),ROW()-3,"")</f>
        <v/>
      </c>
      <c r="Y572" t="str">
        <f>IF($X572="","",INDEX('RobotLookup Clean'!$B:$B,$X572))</f>
        <v/>
      </c>
      <c r="Z572" t="str">
        <f t="shared" si="16"/>
        <v/>
      </c>
      <c r="AA572" t="str">
        <f>IFERROR(MATCH(ROWS($AA$5:AA572),$Z$5:$Z$1004,0),"")</f>
        <v/>
      </c>
      <c r="AB572" t="str">
        <f t="shared" si="17"/>
        <v/>
      </c>
    </row>
    <row r="573" spans="1:28" ht="30" customHeight="1" x14ac:dyDescent="0.2">
      <c r="A573" s="22" t="str">
        <f>IF($AB573="","",INDEX('RobotLookup Clean'!$B:$B,$AB573))</f>
        <v/>
      </c>
      <c r="B573" s="22" t="str">
        <f>IF($AB573="","",INDEX('RobotLookup Clean'!$D:$D,$AB573))</f>
        <v/>
      </c>
      <c r="C573" s="22"/>
      <c r="D573" s="22"/>
      <c r="E573" s="22"/>
      <c r="X573" t="str">
        <f>IF(AND(INDEX('RobotLookup Clean'!$E:$E,ROW()-3)="Senior",INDEX('RobotLookup Clean'!$AF:$AF,ROW()-3)=1),ROW()-3,"")</f>
        <v/>
      </c>
      <c r="Y573" t="str">
        <f>IF($X573="","",INDEX('RobotLookup Clean'!$B:$B,$X573))</f>
        <v/>
      </c>
      <c r="Z573" t="str">
        <f t="shared" si="16"/>
        <v/>
      </c>
      <c r="AA573" t="str">
        <f>IFERROR(MATCH(ROWS($AA$5:AA573),$Z$5:$Z$1004,0),"")</f>
        <v/>
      </c>
      <c r="AB573" t="str">
        <f t="shared" si="17"/>
        <v/>
      </c>
    </row>
    <row r="574" spans="1:28" ht="30" customHeight="1" x14ac:dyDescent="0.2">
      <c r="A574" s="22" t="str">
        <f>IF($AB574="","",INDEX('RobotLookup Clean'!$B:$B,$AB574))</f>
        <v/>
      </c>
      <c r="B574" s="22" t="str">
        <f>IF($AB574="","",INDEX('RobotLookup Clean'!$D:$D,$AB574))</f>
        <v/>
      </c>
      <c r="C574" s="22"/>
      <c r="D574" s="22"/>
      <c r="E574" s="22"/>
      <c r="X574" t="str">
        <f>IF(AND(INDEX('RobotLookup Clean'!$E:$E,ROW()-3)="Senior",INDEX('RobotLookup Clean'!$AF:$AF,ROW()-3)=1),ROW()-3,"")</f>
        <v/>
      </c>
      <c r="Y574" t="str">
        <f>IF($X574="","",INDEX('RobotLookup Clean'!$B:$B,$X574))</f>
        <v/>
      </c>
      <c r="Z574" t="str">
        <f t="shared" si="16"/>
        <v/>
      </c>
      <c r="AA574" t="str">
        <f>IFERROR(MATCH(ROWS($AA$5:AA574),$Z$5:$Z$1004,0),"")</f>
        <v/>
      </c>
      <c r="AB574" t="str">
        <f t="shared" si="17"/>
        <v/>
      </c>
    </row>
    <row r="575" spans="1:28" ht="30" customHeight="1" x14ac:dyDescent="0.2">
      <c r="A575" s="22" t="str">
        <f>IF($AB575="","",INDEX('RobotLookup Clean'!$B:$B,$AB575))</f>
        <v/>
      </c>
      <c r="B575" s="22" t="str">
        <f>IF($AB575="","",INDEX('RobotLookup Clean'!$D:$D,$AB575))</f>
        <v/>
      </c>
      <c r="C575" s="22"/>
      <c r="D575" s="22"/>
      <c r="E575" s="22"/>
      <c r="X575" t="str">
        <f>IF(AND(INDEX('RobotLookup Clean'!$E:$E,ROW()-3)="Senior",INDEX('RobotLookup Clean'!$AF:$AF,ROW()-3)=1),ROW()-3,"")</f>
        <v/>
      </c>
      <c r="Y575" t="str">
        <f>IF($X575="","",INDEX('RobotLookup Clean'!$B:$B,$X575))</f>
        <v/>
      </c>
      <c r="Z575" t="str">
        <f t="shared" si="16"/>
        <v/>
      </c>
      <c r="AA575" t="str">
        <f>IFERROR(MATCH(ROWS($AA$5:AA575),$Z$5:$Z$1004,0),"")</f>
        <v/>
      </c>
      <c r="AB575" t="str">
        <f t="shared" si="17"/>
        <v/>
      </c>
    </row>
    <row r="576" spans="1:28" ht="30" customHeight="1" x14ac:dyDescent="0.2">
      <c r="A576" s="22" t="str">
        <f>IF($AB576="","",INDEX('RobotLookup Clean'!$B:$B,$AB576))</f>
        <v/>
      </c>
      <c r="B576" s="22" t="str">
        <f>IF($AB576="","",INDEX('RobotLookup Clean'!$D:$D,$AB576))</f>
        <v/>
      </c>
      <c r="C576" s="22"/>
      <c r="D576" s="22"/>
      <c r="E576" s="22"/>
      <c r="X576" t="str">
        <f>IF(AND(INDEX('RobotLookup Clean'!$E:$E,ROW()-3)="Senior",INDEX('RobotLookup Clean'!$AF:$AF,ROW()-3)=1),ROW()-3,"")</f>
        <v/>
      </c>
      <c r="Y576" t="str">
        <f>IF($X576="","",INDEX('RobotLookup Clean'!$B:$B,$X576))</f>
        <v/>
      </c>
      <c r="Z576" t="str">
        <f t="shared" si="16"/>
        <v/>
      </c>
      <c r="AA576" t="str">
        <f>IFERROR(MATCH(ROWS($AA$5:AA576),$Z$5:$Z$1004,0),"")</f>
        <v/>
      </c>
      <c r="AB576" t="str">
        <f t="shared" si="17"/>
        <v/>
      </c>
    </row>
    <row r="577" spans="1:28" ht="30" customHeight="1" x14ac:dyDescent="0.2">
      <c r="A577" s="22" t="str">
        <f>IF($AB577="","",INDEX('RobotLookup Clean'!$B:$B,$AB577))</f>
        <v/>
      </c>
      <c r="B577" s="22" t="str">
        <f>IF($AB577="","",INDEX('RobotLookup Clean'!$D:$D,$AB577))</f>
        <v/>
      </c>
      <c r="C577" s="22"/>
      <c r="D577" s="22"/>
      <c r="E577" s="22"/>
      <c r="X577" t="str">
        <f>IF(AND(INDEX('RobotLookup Clean'!$E:$E,ROW()-3)="Senior",INDEX('RobotLookup Clean'!$AF:$AF,ROW()-3)=1),ROW()-3,"")</f>
        <v/>
      </c>
      <c r="Y577" t="str">
        <f>IF($X577="","",INDEX('RobotLookup Clean'!$B:$B,$X577))</f>
        <v/>
      </c>
      <c r="Z577" t="str">
        <f t="shared" si="16"/>
        <v/>
      </c>
      <c r="AA577" t="str">
        <f>IFERROR(MATCH(ROWS($AA$5:AA577),$Z$5:$Z$1004,0),"")</f>
        <v/>
      </c>
      <c r="AB577" t="str">
        <f t="shared" si="17"/>
        <v/>
      </c>
    </row>
    <row r="578" spans="1:28" ht="30" customHeight="1" x14ac:dyDescent="0.2">
      <c r="A578" s="22" t="str">
        <f>IF($AB578="","",INDEX('RobotLookup Clean'!$B:$B,$AB578))</f>
        <v/>
      </c>
      <c r="B578" s="22" t="str">
        <f>IF($AB578="","",INDEX('RobotLookup Clean'!$D:$D,$AB578))</f>
        <v/>
      </c>
      <c r="C578" s="22"/>
      <c r="D578" s="22"/>
      <c r="E578" s="22"/>
      <c r="X578" t="str">
        <f>IF(AND(INDEX('RobotLookup Clean'!$E:$E,ROW()-3)="Senior",INDEX('RobotLookup Clean'!$AF:$AF,ROW()-3)=1),ROW()-3,"")</f>
        <v/>
      </c>
      <c r="Y578" t="str">
        <f>IF($X578="","",INDEX('RobotLookup Clean'!$B:$B,$X578))</f>
        <v/>
      </c>
      <c r="Z578" t="str">
        <f t="shared" si="16"/>
        <v/>
      </c>
      <c r="AA578" t="str">
        <f>IFERROR(MATCH(ROWS($AA$5:AA578),$Z$5:$Z$1004,0),"")</f>
        <v/>
      </c>
      <c r="AB578" t="str">
        <f t="shared" si="17"/>
        <v/>
      </c>
    </row>
    <row r="579" spans="1:28" ht="30" customHeight="1" x14ac:dyDescent="0.2">
      <c r="A579" s="22" t="str">
        <f>IF($AB579="","",INDEX('RobotLookup Clean'!$B:$B,$AB579))</f>
        <v/>
      </c>
      <c r="B579" s="22" t="str">
        <f>IF($AB579="","",INDEX('RobotLookup Clean'!$D:$D,$AB579))</f>
        <v/>
      </c>
      <c r="C579" s="22"/>
      <c r="D579" s="22"/>
      <c r="E579" s="22"/>
      <c r="X579" t="str">
        <f>IF(AND(INDEX('RobotLookup Clean'!$E:$E,ROW()-3)="Senior",INDEX('RobotLookup Clean'!$AF:$AF,ROW()-3)=1),ROW()-3,"")</f>
        <v/>
      </c>
      <c r="Y579" t="str">
        <f>IF($X579="","",INDEX('RobotLookup Clean'!$B:$B,$X579))</f>
        <v/>
      </c>
      <c r="Z579" t="str">
        <f t="shared" si="16"/>
        <v/>
      </c>
      <c r="AA579" t="str">
        <f>IFERROR(MATCH(ROWS($AA$5:AA579),$Z$5:$Z$1004,0),"")</f>
        <v/>
      </c>
      <c r="AB579" t="str">
        <f t="shared" si="17"/>
        <v/>
      </c>
    </row>
    <row r="580" spans="1:28" ht="30" customHeight="1" x14ac:dyDescent="0.2">
      <c r="A580" s="22" t="str">
        <f>IF($AB580="","",INDEX('RobotLookup Clean'!$B:$B,$AB580))</f>
        <v/>
      </c>
      <c r="B580" s="22" t="str">
        <f>IF($AB580="","",INDEX('RobotLookup Clean'!$D:$D,$AB580))</f>
        <v/>
      </c>
      <c r="C580" s="22"/>
      <c r="D580" s="22"/>
      <c r="E580" s="22"/>
      <c r="X580" t="str">
        <f>IF(AND(INDEX('RobotLookup Clean'!$E:$E,ROW()-3)="Senior",INDEX('RobotLookup Clean'!$AF:$AF,ROW()-3)=1),ROW()-3,"")</f>
        <v/>
      </c>
      <c r="Y580" t="str">
        <f>IF($X580="","",INDEX('RobotLookup Clean'!$B:$B,$X580))</f>
        <v/>
      </c>
      <c r="Z580" t="str">
        <f t="shared" si="16"/>
        <v/>
      </c>
      <c r="AA580" t="str">
        <f>IFERROR(MATCH(ROWS($AA$5:AA580),$Z$5:$Z$1004,0),"")</f>
        <v/>
      </c>
      <c r="AB580" t="str">
        <f t="shared" si="17"/>
        <v/>
      </c>
    </row>
    <row r="581" spans="1:28" ht="30" customHeight="1" x14ac:dyDescent="0.2">
      <c r="A581" s="22" t="str">
        <f>IF($AB581="","",INDEX('RobotLookup Clean'!$B:$B,$AB581))</f>
        <v/>
      </c>
      <c r="B581" s="22" t="str">
        <f>IF($AB581="","",INDEX('RobotLookup Clean'!$D:$D,$AB581))</f>
        <v/>
      </c>
      <c r="C581" s="22"/>
      <c r="D581" s="22"/>
      <c r="E581" s="22"/>
      <c r="X581" t="str">
        <f>IF(AND(INDEX('RobotLookup Clean'!$E:$E,ROW()-3)="Senior",INDEX('RobotLookup Clean'!$AF:$AF,ROW()-3)=1),ROW()-3,"")</f>
        <v/>
      </c>
      <c r="Y581" t="str">
        <f>IF($X581="","",INDEX('RobotLookup Clean'!$B:$B,$X581))</f>
        <v/>
      </c>
      <c r="Z581" t="str">
        <f t="shared" ref="Z581:Z644" si="18">IF($X581="","",SUMPRODUCT(($X$5:$X$1004&lt;&gt;"")*($Y$5:$Y$1004&lt;$Y581))+SUMPRODUCT(($X$5:$X$1004&lt;&gt;"")*($Y$5:$Y$1004=$Y581)*($X$5:$X$1004&lt;$X581))+1)</f>
        <v/>
      </c>
      <c r="AA581" t="str">
        <f>IFERROR(MATCH(ROWS($AA$5:AA581),$Z$5:$Z$1004,0),"")</f>
        <v/>
      </c>
      <c r="AB581" t="str">
        <f t="shared" ref="AB581:AB644" si="19">IF($AA581="","",INDEX($X$5:$X$1004,$AA581))</f>
        <v/>
      </c>
    </row>
    <row r="582" spans="1:28" ht="30" customHeight="1" x14ac:dyDescent="0.2">
      <c r="A582" s="22" t="str">
        <f>IF($AB582="","",INDEX('RobotLookup Clean'!$B:$B,$AB582))</f>
        <v/>
      </c>
      <c r="B582" s="22" t="str">
        <f>IF($AB582="","",INDEX('RobotLookup Clean'!$D:$D,$AB582))</f>
        <v/>
      </c>
      <c r="C582" s="22"/>
      <c r="D582" s="22"/>
      <c r="E582" s="22"/>
      <c r="X582" t="str">
        <f>IF(AND(INDEX('RobotLookup Clean'!$E:$E,ROW()-3)="Senior",INDEX('RobotLookup Clean'!$AF:$AF,ROW()-3)=1),ROW()-3,"")</f>
        <v/>
      </c>
      <c r="Y582" t="str">
        <f>IF($X582="","",INDEX('RobotLookup Clean'!$B:$B,$X582))</f>
        <v/>
      </c>
      <c r="Z582" t="str">
        <f t="shared" si="18"/>
        <v/>
      </c>
      <c r="AA582" t="str">
        <f>IFERROR(MATCH(ROWS($AA$5:AA582),$Z$5:$Z$1004,0),"")</f>
        <v/>
      </c>
      <c r="AB582" t="str">
        <f t="shared" si="19"/>
        <v/>
      </c>
    </row>
    <row r="583" spans="1:28" ht="30" customHeight="1" x14ac:dyDescent="0.2">
      <c r="A583" s="22" t="str">
        <f>IF($AB583="","",INDEX('RobotLookup Clean'!$B:$B,$AB583))</f>
        <v/>
      </c>
      <c r="B583" s="22" t="str">
        <f>IF($AB583="","",INDEX('RobotLookup Clean'!$D:$D,$AB583))</f>
        <v/>
      </c>
      <c r="C583" s="22"/>
      <c r="D583" s="22"/>
      <c r="E583" s="22"/>
      <c r="X583" t="str">
        <f>IF(AND(INDEX('RobotLookup Clean'!$E:$E,ROW()-3)="Senior",INDEX('RobotLookup Clean'!$AF:$AF,ROW()-3)=1),ROW()-3,"")</f>
        <v/>
      </c>
      <c r="Y583" t="str">
        <f>IF($X583="","",INDEX('RobotLookup Clean'!$B:$B,$X583))</f>
        <v/>
      </c>
      <c r="Z583" t="str">
        <f t="shared" si="18"/>
        <v/>
      </c>
      <c r="AA583" t="str">
        <f>IFERROR(MATCH(ROWS($AA$5:AA583),$Z$5:$Z$1004,0),"")</f>
        <v/>
      </c>
      <c r="AB583" t="str">
        <f t="shared" si="19"/>
        <v/>
      </c>
    </row>
    <row r="584" spans="1:28" ht="30" customHeight="1" x14ac:dyDescent="0.2">
      <c r="A584" s="22" t="str">
        <f>IF($AB584="","",INDEX('RobotLookup Clean'!$B:$B,$AB584))</f>
        <v/>
      </c>
      <c r="B584" s="22" t="str">
        <f>IF($AB584="","",INDEX('RobotLookup Clean'!$D:$D,$AB584))</f>
        <v/>
      </c>
      <c r="C584" s="22"/>
      <c r="D584" s="22"/>
      <c r="E584" s="22"/>
      <c r="X584" t="str">
        <f>IF(AND(INDEX('RobotLookup Clean'!$E:$E,ROW()-3)="Senior",INDEX('RobotLookup Clean'!$AF:$AF,ROW()-3)=1),ROW()-3,"")</f>
        <v/>
      </c>
      <c r="Y584" t="str">
        <f>IF($X584="","",INDEX('RobotLookup Clean'!$B:$B,$X584))</f>
        <v/>
      </c>
      <c r="Z584" t="str">
        <f t="shared" si="18"/>
        <v/>
      </c>
      <c r="AA584" t="str">
        <f>IFERROR(MATCH(ROWS($AA$5:AA584),$Z$5:$Z$1004,0),"")</f>
        <v/>
      </c>
      <c r="AB584" t="str">
        <f t="shared" si="19"/>
        <v/>
      </c>
    </row>
    <row r="585" spans="1:28" ht="30" customHeight="1" x14ac:dyDescent="0.2">
      <c r="A585" s="22" t="str">
        <f>IF($AB585="","",INDEX('RobotLookup Clean'!$B:$B,$AB585))</f>
        <v/>
      </c>
      <c r="B585" s="22" t="str">
        <f>IF($AB585="","",INDEX('RobotLookup Clean'!$D:$D,$AB585))</f>
        <v/>
      </c>
      <c r="C585" s="22"/>
      <c r="D585" s="22"/>
      <c r="E585" s="22"/>
      <c r="X585" t="str">
        <f>IF(AND(INDEX('RobotLookup Clean'!$E:$E,ROW()-3)="Senior",INDEX('RobotLookup Clean'!$AF:$AF,ROW()-3)=1),ROW()-3,"")</f>
        <v/>
      </c>
      <c r="Y585" t="str">
        <f>IF($X585="","",INDEX('RobotLookup Clean'!$B:$B,$X585))</f>
        <v/>
      </c>
      <c r="Z585" t="str">
        <f t="shared" si="18"/>
        <v/>
      </c>
      <c r="AA585" t="str">
        <f>IFERROR(MATCH(ROWS($AA$5:AA585),$Z$5:$Z$1004,0),"")</f>
        <v/>
      </c>
      <c r="AB585" t="str">
        <f t="shared" si="19"/>
        <v/>
      </c>
    </row>
    <row r="586" spans="1:28" ht="30" customHeight="1" x14ac:dyDescent="0.2">
      <c r="A586" s="22" t="str">
        <f>IF($AB586="","",INDEX('RobotLookup Clean'!$B:$B,$AB586))</f>
        <v/>
      </c>
      <c r="B586" s="22" t="str">
        <f>IF($AB586="","",INDEX('RobotLookup Clean'!$D:$D,$AB586))</f>
        <v/>
      </c>
      <c r="C586" s="22"/>
      <c r="D586" s="22"/>
      <c r="E586" s="22"/>
      <c r="X586" t="str">
        <f>IF(AND(INDEX('RobotLookup Clean'!$E:$E,ROW()-3)="Senior",INDEX('RobotLookup Clean'!$AF:$AF,ROW()-3)=1),ROW()-3,"")</f>
        <v/>
      </c>
      <c r="Y586" t="str">
        <f>IF($X586="","",INDEX('RobotLookup Clean'!$B:$B,$X586))</f>
        <v/>
      </c>
      <c r="Z586" t="str">
        <f t="shared" si="18"/>
        <v/>
      </c>
      <c r="AA586" t="str">
        <f>IFERROR(MATCH(ROWS($AA$5:AA586),$Z$5:$Z$1004,0),"")</f>
        <v/>
      </c>
      <c r="AB586" t="str">
        <f t="shared" si="19"/>
        <v/>
      </c>
    </row>
    <row r="587" spans="1:28" ht="30" customHeight="1" x14ac:dyDescent="0.2">
      <c r="A587" s="22" t="str">
        <f>IF($AB587="","",INDEX('RobotLookup Clean'!$B:$B,$AB587))</f>
        <v/>
      </c>
      <c r="B587" s="22" t="str">
        <f>IF($AB587="","",INDEX('RobotLookup Clean'!$D:$D,$AB587))</f>
        <v/>
      </c>
      <c r="C587" s="22"/>
      <c r="D587" s="22"/>
      <c r="E587" s="22"/>
      <c r="X587" t="str">
        <f>IF(AND(INDEX('RobotLookup Clean'!$E:$E,ROW()-3)="Senior",INDEX('RobotLookup Clean'!$AF:$AF,ROW()-3)=1),ROW()-3,"")</f>
        <v/>
      </c>
      <c r="Y587" t="str">
        <f>IF($X587="","",INDEX('RobotLookup Clean'!$B:$B,$X587))</f>
        <v/>
      </c>
      <c r="Z587" t="str">
        <f t="shared" si="18"/>
        <v/>
      </c>
      <c r="AA587" t="str">
        <f>IFERROR(MATCH(ROWS($AA$5:AA587),$Z$5:$Z$1004,0),"")</f>
        <v/>
      </c>
      <c r="AB587" t="str">
        <f t="shared" si="19"/>
        <v/>
      </c>
    </row>
    <row r="588" spans="1:28" ht="30" customHeight="1" x14ac:dyDescent="0.2">
      <c r="A588" s="22" t="str">
        <f>IF($AB588="","",INDEX('RobotLookup Clean'!$B:$B,$AB588))</f>
        <v/>
      </c>
      <c r="B588" s="22" t="str">
        <f>IF($AB588="","",INDEX('RobotLookup Clean'!$D:$D,$AB588))</f>
        <v/>
      </c>
      <c r="C588" s="22"/>
      <c r="D588" s="22"/>
      <c r="E588" s="22"/>
      <c r="X588" t="str">
        <f>IF(AND(INDEX('RobotLookup Clean'!$E:$E,ROW()-3)="Senior",INDEX('RobotLookup Clean'!$AF:$AF,ROW()-3)=1),ROW()-3,"")</f>
        <v/>
      </c>
      <c r="Y588" t="str">
        <f>IF($X588="","",INDEX('RobotLookup Clean'!$B:$B,$X588))</f>
        <v/>
      </c>
      <c r="Z588" t="str">
        <f t="shared" si="18"/>
        <v/>
      </c>
      <c r="AA588" t="str">
        <f>IFERROR(MATCH(ROWS($AA$5:AA588),$Z$5:$Z$1004,0),"")</f>
        <v/>
      </c>
      <c r="AB588" t="str">
        <f t="shared" si="19"/>
        <v/>
      </c>
    </row>
    <row r="589" spans="1:28" ht="30" customHeight="1" x14ac:dyDescent="0.2">
      <c r="A589" s="22" t="str">
        <f>IF($AB589="","",INDEX('RobotLookup Clean'!$B:$B,$AB589))</f>
        <v/>
      </c>
      <c r="B589" s="22" t="str">
        <f>IF($AB589="","",INDEX('RobotLookup Clean'!$D:$D,$AB589))</f>
        <v/>
      </c>
      <c r="C589" s="22"/>
      <c r="D589" s="22"/>
      <c r="E589" s="22"/>
      <c r="X589" t="str">
        <f>IF(AND(INDEX('RobotLookup Clean'!$E:$E,ROW()-3)="Senior",INDEX('RobotLookup Clean'!$AF:$AF,ROW()-3)=1),ROW()-3,"")</f>
        <v/>
      </c>
      <c r="Y589" t="str">
        <f>IF($X589="","",INDEX('RobotLookup Clean'!$B:$B,$X589))</f>
        <v/>
      </c>
      <c r="Z589" t="str">
        <f t="shared" si="18"/>
        <v/>
      </c>
      <c r="AA589" t="str">
        <f>IFERROR(MATCH(ROWS($AA$5:AA589),$Z$5:$Z$1004,0),"")</f>
        <v/>
      </c>
      <c r="AB589" t="str">
        <f t="shared" si="19"/>
        <v/>
      </c>
    </row>
    <row r="590" spans="1:28" ht="30" customHeight="1" x14ac:dyDescent="0.2">
      <c r="A590" s="22" t="str">
        <f>IF($AB590="","",INDEX('RobotLookup Clean'!$B:$B,$AB590))</f>
        <v/>
      </c>
      <c r="B590" s="22" t="str">
        <f>IF($AB590="","",INDEX('RobotLookup Clean'!$D:$D,$AB590))</f>
        <v/>
      </c>
      <c r="C590" s="22"/>
      <c r="D590" s="22"/>
      <c r="E590" s="22"/>
      <c r="X590" t="str">
        <f>IF(AND(INDEX('RobotLookup Clean'!$E:$E,ROW()-3)="Senior",INDEX('RobotLookup Clean'!$AF:$AF,ROW()-3)=1),ROW()-3,"")</f>
        <v/>
      </c>
      <c r="Y590" t="str">
        <f>IF($X590="","",INDEX('RobotLookup Clean'!$B:$B,$X590))</f>
        <v/>
      </c>
      <c r="Z590" t="str">
        <f t="shared" si="18"/>
        <v/>
      </c>
      <c r="AA590" t="str">
        <f>IFERROR(MATCH(ROWS($AA$5:AA590),$Z$5:$Z$1004,0),"")</f>
        <v/>
      </c>
      <c r="AB590" t="str">
        <f t="shared" si="19"/>
        <v/>
      </c>
    </row>
    <row r="591" spans="1:28" ht="30" customHeight="1" x14ac:dyDescent="0.2">
      <c r="A591" s="22" t="str">
        <f>IF($AB591="","",INDEX('RobotLookup Clean'!$B:$B,$AB591))</f>
        <v/>
      </c>
      <c r="B591" s="22" t="str">
        <f>IF($AB591="","",INDEX('RobotLookup Clean'!$D:$D,$AB591))</f>
        <v/>
      </c>
      <c r="C591" s="22"/>
      <c r="D591" s="22"/>
      <c r="E591" s="22"/>
      <c r="X591" t="str">
        <f>IF(AND(INDEX('RobotLookup Clean'!$E:$E,ROW()-3)="Senior",INDEX('RobotLookup Clean'!$AF:$AF,ROW()-3)=1),ROW()-3,"")</f>
        <v/>
      </c>
      <c r="Y591" t="str">
        <f>IF($X591="","",INDEX('RobotLookup Clean'!$B:$B,$X591))</f>
        <v/>
      </c>
      <c r="Z591" t="str">
        <f t="shared" si="18"/>
        <v/>
      </c>
      <c r="AA591" t="str">
        <f>IFERROR(MATCH(ROWS($AA$5:AA591),$Z$5:$Z$1004,0),"")</f>
        <v/>
      </c>
      <c r="AB591" t="str">
        <f t="shared" si="19"/>
        <v/>
      </c>
    </row>
    <row r="592" spans="1:28" ht="30" customHeight="1" x14ac:dyDescent="0.2">
      <c r="A592" s="22" t="str">
        <f>IF($AB592="","",INDEX('RobotLookup Clean'!$B:$B,$AB592))</f>
        <v/>
      </c>
      <c r="B592" s="22" t="str">
        <f>IF($AB592="","",INDEX('RobotLookup Clean'!$D:$D,$AB592))</f>
        <v/>
      </c>
      <c r="C592" s="22"/>
      <c r="D592" s="22"/>
      <c r="E592" s="22"/>
      <c r="X592" t="str">
        <f>IF(AND(INDEX('RobotLookup Clean'!$E:$E,ROW()-3)="Senior",INDEX('RobotLookup Clean'!$AF:$AF,ROW()-3)=1),ROW()-3,"")</f>
        <v/>
      </c>
      <c r="Y592" t="str">
        <f>IF($X592="","",INDEX('RobotLookup Clean'!$B:$B,$X592))</f>
        <v/>
      </c>
      <c r="Z592" t="str">
        <f t="shared" si="18"/>
        <v/>
      </c>
      <c r="AA592" t="str">
        <f>IFERROR(MATCH(ROWS($AA$5:AA592),$Z$5:$Z$1004,0),"")</f>
        <v/>
      </c>
      <c r="AB592" t="str">
        <f t="shared" si="19"/>
        <v/>
      </c>
    </row>
    <row r="593" spans="1:28" ht="30" customHeight="1" x14ac:dyDescent="0.2">
      <c r="A593" s="22" t="str">
        <f>IF($AB593="","",INDEX('RobotLookup Clean'!$B:$B,$AB593))</f>
        <v/>
      </c>
      <c r="B593" s="22" t="str">
        <f>IF($AB593="","",INDEX('RobotLookup Clean'!$D:$D,$AB593))</f>
        <v/>
      </c>
      <c r="C593" s="22"/>
      <c r="D593" s="22"/>
      <c r="E593" s="22"/>
      <c r="X593" t="str">
        <f>IF(AND(INDEX('RobotLookup Clean'!$E:$E,ROW()-3)="Senior",INDEX('RobotLookup Clean'!$AF:$AF,ROW()-3)=1),ROW()-3,"")</f>
        <v/>
      </c>
      <c r="Y593" t="str">
        <f>IF($X593="","",INDEX('RobotLookup Clean'!$B:$B,$X593))</f>
        <v/>
      </c>
      <c r="Z593" t="str">
        <f t="shared" si="18"/>
        <v/>
      </c>
      <c r="AA593" t="str">
        <f>IFERROR(MATCH(ROWS($AA$5:AA593),$Z$5:$Z$1004,0),"")</f>
        <v/>
      </c>
      <c r="AB593" t="str">
        <f t="shared" si="19"/>
        <v/>
      </c>
    </row>
    <row r="594" spans="1:28" ht="30" customHeight="1" x14ac:dyDescent="0.2">
      <c r="A594" s="22" t="str">
        <f>IF($AB594="","",INDEX('RobotLookup Clean'!$B:$B,$AB594))</f>
        <v/>
      </c>
      <c r="B594" s="22" t="str">
        <f>IF($AB594="","",INDEX('RobotLookup Clean'!$D:$D,$AB594))</f>
        <v/>
      </c>
      <c r="C594" s="22"/>
      <c r="D594" s="22"/>
      <c r="E594" s="22"/>
      <c r="X594" t="str">
        <f>IF(AND(INDEX('RobotLookup Clean'!$E:$E,ROW()-3)="Senior",INDEX('RobotLookup Clean'!$AF:$AF,ROW()-3)=1),ROW()-3,"")</f>
        <v/>
      </c>
      <c r="Y594" t="str">
        <f>IF($X594="","",INDEX('RobotLookup Clean'!$B:$B,$X594))</f>
        <v/>
      </c>
      <c r="Z594" t="str">
        <f t="shared" si="18"/>
        <v/>
      </c>
      <c r="AA594" t="str">
        <f>IFERROR(MATCH(ROWS($AA$5:AA594),$Z$5:$Z$1004,0),"")</f>
        <v/>
      </c>
      <c r="AB594" t="str">
        <f t="shared" si="19"/>
        <v/>
      </c>
    </row>
    <row r="595" spans="1:28" ht="30" customHeight="1" x14ac:dyDescent="0.2">
      <c r="A595" s="22" t="str">
        <f>IF($AB595="","",INDEX('RobotLookup Clean'!$B:$B,$AB595))</f>
        <v/>
      </c>
      <c r="B595" s="22" t="str">
        <f>IF($AB595="","",INDEX('RobotLookup Clean'!$D:$D,$AB595))</f>
        <v/>
      </c>
      <c r="C595" s="22"/>
      <c r="D595" s="22"/>
      <c r="E595" s="22"/>
      <c r="X595" t="str">
        <f>IF(AND(INDEX('RobotLookup Clean'!$E:$E,ROW()-3)="Senior",INDEX('RobotLookup Clean'!$AF:$AF,ROW()-3)=1),ROW()-3,"")</f>
        <v/>
      </c>
      <c r="Y595" t="str">
        <f>IF($X595="","",INDEX('RobotLookup Clean'!$B:$B,$X595))</f>
        <v/>
      </c>
      <c r="Z595" t="str">
        <f t="shared" si="18"/>
        <v/>
      </c>
      <c r="AA595" t="str">
        <f>IFERROR(MATCH(ROWS($AA$5:AA595),$Z$5:$Z$1004,0),"")</f>
        <v/>
      </c>
      <c r="AB595" t="str">
        <f t="shared" si="19"/>
        <v/>
      </c>
    </row>
    <row r="596" spans="1:28" ht="30" customHeight="1" x14ac:dyDescent="0.2">
      <c r="A596" s="22" t="str">
        <f>IF($AB596="","",INDEX('RobotLookup Clean'!$B:$B,$AB596))</f>
        <v/>
      </c>
      <c r="B596" s="22" t="str">
        <f>IF($AB596="","",INDEX('RobotLookup Clean'!$D:$D,$AB596))</f>
        <v/>
      </c>
      <c r="C596" s="22"/>
      <c r="D596" s="22"/>
      <c r="E596" s="22"/>
      <c r="X596" t="str">
        <f>IF(AND(INDEX('RobotLookup Clean'!$E:$E,ROW()-3)="Senior",INDEX('RobotLookup Clean'!$AF:$AF,ROW()-3)=1),ROW()-3,"")</f>
        <v/>
      </c>
      <c r="Y596" t="str">
        <f>IF($X596="","",INDEX('RobotLookup Clean'!$B:$B,$X596))</f>
        <v/>
      </c>
      <c r="Z596" t="str">
        <f t="shared" si="18"/>
        <v/>
      </c>
      <c r="AA596" t="str">
        <f>IFERROR(MATCH(ROWS($AA$5:AA596),$Z$5:$Z$1004,0),"")</f>
        <v/>
      </c>
      <c r="AB596" t="str">
        <f t="shared" si="19"/>
        <v/>
      </c>
    </row>
    <row r="597" spans="1:28" ht="30" customHeight="1" x14ac:dyDescent="0.2">
      <c r="A597" s="22" t="str">
        <f>IF($AB597="","",INDEX('RobotLookup Clean'!$B:$B,$AB597))</f>
        <v/>
      </c>
      <c r="B597" s="22" t="str">
        <f>IF($AB597="","",INDEX('RobotLookup Clean'!$D:$D,$AB597))</f>
        <v/>
      </c>
      <c r="C597" s="22"/>
      <c r="D597" s="22"/>
      <c r="E597" s="22"/>
      <c r="X597" t="str">
        <f>IF(AND(INDEX('RobotLookup Clean'!$E:$E,ROW()-3)="Senior",INDEX('RobotLookup Clean'!$AF:$AF,ROW()-3)=1),ROW()-3,"")</f>
        <v/>
      </c>
      <c r="Y597" t="str">
        <f>IF($X597="","",INDEX('RobotLookup Clean'!$B:$B,$X597))</f>
        <v/>
      </c>
      <c r="Z597" t="str">
        <f t="shared" si="18"/>
        <v/>
      </c>
      <c r="AA597" t="str">
        <f>IFERROR(MATCH(ROWS($AA$5:AA597),$Z$5:$Z$1004,0),"")</f>
        <v/>
      </c>
      <c r="AB597" t="str">
        <f t="shared" si="19"/>
        <v/>
      </c>
    </row>
    <row r="598" spans="1:28" ht="30" customHeight="1" x14ac:dyDescent="0.2">
      <c r="A598" s="22" t="str">
        <f>IF($AB598="","",INDEX('RobotLookup Clean'!$B:$B,$AB598))</f>
        <v/>
      </c>
      <c r="B598" s="22" t="str">
        <f>IF($AB598="","",INDEX('RobotLookup Clean'!$D:$D,$AB598))</f>
        <v/>
      </c>
      <c r="C598" s="22"/>
      <c r="D598" s="22"/>
      <c r="E598" s="22"/>
      <c r="X598" t="str">
        <f>IF(AND(INDEX('RobotLookup Clean'!$E:$E,ROW()-3)="Senior",INDEX('RobotLookup Clean'!$AF:$AF,ROW()-3)=1),ROW()-3,"")</f>
        <v/>
      </c>
      <c r="Y598" t="str">
        <f>IF($X598="","",INDEX('RobotLookup Clean'!$B:$B,$X598))</f>
        <v/>
      </c>
      <c r="Z598" t="str">
        <f t="shared" si="18"/>
        <v/>
      </c>
      <c r="AA598" t="str">
        <f>IFERROR(MATCH(ROWS($AA$5:AA598),$Z$5:$Z$1004,0),"")</f>
        <v/>
      </c>
      <c r="AB598" t="str">
        <f t="shared" si="19"/>
        <v/>
      </c>
    </row>
    <row r="599" spans="1:28" ht="30" customHeight="1" x14ac:dyDescent="0.2">
      <c r="A599" s="22" t="str">
        <f>IF($AB599="","",INDEX('RobotLookup Clean'!$B:$B,$AB599))</f>
        <v/>
      </c>
      <c r="B599" s="22" t="str">
        <f>IF($AB599="","",INDEX('RobotLookup Clean'!$D:$D,$AB599))</f>
        <v/>
      </c>
      <c r="C599" s="22"/>
      <c r="D599" s="22"/>
      <c r="E599" s="22"/>
      <c r="X599" t="str">
        <f>IF(AND(INDEX('RobotLookup Clean'!$E:$E,ROW()-3)="Senior",INDEX('RobotLookup Clean'!$AF:$AF,ROW()-3)=1),ROW()-3,"")</f>
        <v/>
      </c>
      <c r="Y599" t="str">
        <f>IF($X599="","",INDEX('RobotLookup Clean'!$B:$B,$X599))</f>
        <v/>
      </c>
      <c r="Z599" t="str">
        <f t="shared" si="18"/>
        <v/>
      </c>
      <c r="AA599" t="str">
        <f>IFERROR(MATCH(ROWS($AA$5:AA599),$Z$5:$Z$1004,0),"")</f>
        <v/>
      </c>
      <c r="AB599" t="str">
        <f t="shared" si="19"/>
        <v/>
      </c>
    </row>
    <row r="600" spans="1:28" ht="30" customHeight="1" x14ac:dyDescent="0.2">
      <c r="A600" s="22" t="str">
        <f>IF($AB600="","",INDEX('RobotLookup Clean'!$B:$B,$AB600))</f>
        <v/>
      </c>
      <c r="B600" s="22" t="str">
        <f>IF($AB600="","",INDEX('RobotLookup Clean'!$D:$D,$AB600))</f>
        <v/>
      </c>
      <c r="C600" s="22"/>
      <c r="D600" s="22"/>
      <c r="E600" s="22"/>
      <c r="X600" t="str">
        <f>IF(AND(INDEX('RobotLookup Clean'!$E:$E,ROW()-3)="Senior",INDEX('RobotLookup Clean'!$AF:$AF,ROW()-3)=1),ROW()-3,"")</f>
        <v/>
      </c>
      <c r="Y600" t="str">
        <f>IF($X600="","",INDEX('RobotLookup Clean'!$B:$B,$X600))</f>
        <v/>
      </c>
      <c r="Z600" t="str">
        <f t="shared" si="18"/>
        <v/>
      </c>
      <c r="AA600" t="str">
        <f>IFERROR(MATCH(ROWS($AA$5:AA600),$Z$5:$Z$1004,0),"")</f>
        <v/>
      </c>
      <c r="AB600" t="str">
        <f t="shared" si="19"/>
        <v/>
      </c>
    </row>
    <row r="601" spans="1:28" ht="30" customHeight="1" x14ac:dyDescent="0.2">
      <c r="A601" s="22" t="str">
        <f>IF($AB601="","",INDEX('RobotLookup Clean'!$B:$B,$AB601))</f>
        <v/>
      </c>
      <c r="B601" s="22" t="str">
        <f>IF($AB601="","",INDEX('RobotLookup Clean'!$D:$D,$AB601))</f>
        <v/>
      </c>
      <c r="C601" s="22"/>
      <c r="D601" s="22"/>
      <c r="E601" s="22"/>
      <c r="X601" t="str">
        <f>IF(AND(INDEX('RobotLookup Clean'!$E:$E,ROW()-3)="Senior",INDEX('RobotLookup Clean'!$AF:$AF,ROW()-3)=1),ROW()-3,"")</f>
        <v/>
      </c>
      <c r="Y601" t="str">
        <f>IF($X601="","",INDEX('RobotLookup Clean'!$B:$B,$X601))</f>
        <v/>
      </c>
      <c r="Z601" t="str">
        <f t="shared" si="18"/>
        <v/>
      </c>
      <c r="AA601" t="str">
        <f>IFERROR(MATCH(ROWS($AA$5:AA601),$Z$5:$Z$1004,0),"")</f>
        <v/>
      </c>
      <c r="AB601" t="str">
        <f t="shared" si="19"/>
        <v/>
      </c>
    </row>
    <row r="602" spans="1:28" ht="30" customHeight="1" x14ac:dyDescent="0.2">
      <c r="A602" s="22" t="str">
        <f>IF($AB602="","",INDEX('RobotLookup Clean'!$B:$B,$AB602))</f>
        <v/>
      </c>
      <c r="B602" s="22" t="str">
        <f>IF($AB602="","",INDEX('RobotLookup Clean'!$D:$D,$AB602))</f>
        <v/>
      </c>
      <c r="C602" s="22"/>
      <c r="D602" s="22"/>
      <c r="E602" s="22"/>
      <c r="X602" t="str">
        <f>IF(AND(INDEX('RobotLookup Clean'!$E:$E,ROW()-3)="Senior",INDEX('RobotLookup Clean'!$AF:$AF,ROW()-3)=1),ROW()-3,"")</f>
        <v/>
      </c>
      <c r="Y602" t="str">
        <f>IF($X602="","",INDEX('RobotLookup Clean'!$B:$B,$X602))</f>
        <v/>
      </c>
      <c r="Z602" t="str">
        <f t="shared" si="18"/>
        <v/>
      </c>
      <c r="AA602" t="str">
        <f>IFERROR(MATCH(ROWS($AA$5:AA602),$Z$5:$Z$1004,0),"")</f>
        <v/>
      </c>
      <c r="AB602" t="str">
        <f t="shared" si="19"/>
        <v/>
      </c>
    </row>
    <row r="603" spans="1:28" ht="30" customHeight="1" x14ac:dyDescent="0.2">
      <c r="A603" s="22" t="str">
        <f>IF($AB603="","",INDEX('RobotLookup Clean'!$B:$B,$AB603))</f>
        <v/>
      </c>
      <c r="B603" s="22" t="str">
        <f>IF($AB603="","",INDEX('RobotLookup Clean'!$D:$D,$AB603))</f>
        <v/>
      </c>
      <c r="C603" s="22"/>
      <c r="D603" s="22"/>
      <c r="E603" s="22"/>
      <c r="X603" t="str">
        <f>IF(AND(INDEX('RobotLookup Clean'!$E:$E,ROW()-3)="Senior",INDEX('RobotLookup Clean'!$AF:$AF,ROW()-3)=1),ROW()-3,"")</f>
        <v/>
      </c>
      <c r="Y603" t="str">
        <f>IF($X603="","",INDEX('RobotLookup Clean'!$B:$B,$X603))</f>
        <v/>
      </c>
      <c r="Z603" t="str">
        <f t="shared" si="18"/>
        <v/>
      </c>
      <c r="AA603" t="str">
        <f>IFERROR(MATCH(ROWS($AA$5:AA603),$Z$5:$Z$1004,0),"")</f>
        <v/>
      </c>
      <c r="AB603" t="str">
        <f t="shared" si="19"/>
        <v/>
      </c>
    </row>
    <row r="604" spans="1:28" ht="30" customHeight="1" x14ac:dyDescent="0.2">
      <c r="A604" s="22" t="str">
        <f>IF($AB604="","",INDEX('RobotLookup Clean'!$B:$B,$AB604))</f>
        <v/>
      </c>
      <c r="B604" s="22" t="str">
        <f>IF($AB604="","",INDEX('RobotLookup Clean'!$D:$D,$AB604))</f>
        <v/>
      </c>
      <c r="C604" s="22"/>
      <c r="D604" s="22"/>
      <c r="E604" s="22"/>
      <c r="X604" t="str">
        <f>IF(AND(INDEX('RobotLookup Clean'!$E:$E,ROW()-3)="Senior",INDEX('RobotLookup Clean'!$AF:$AF,ROW()-3)=1),ROW()-3,"")</f>
        <v/>
      </c>
      <c r="Y604" t="str">
        <f>IF($X604="","",INDEX('RobotLookup Clean'!$B:$B,$X604))</f>
        <v/>
      </c>
      <c r="Z604" t="str">
        <f t="shared" si="18"/>
        <v/>
      </c>
      <c r="AA604" t="str">
        <f>IFERROR(MATCH(ROWS($AA$5:AA604),$Z$5:$Z$1004,0),"")</f>
        <v/>
      </c>
      <c r="AB604" t="str">
        <f t="shared" si="19"/>
        <v/>
      </c>
    </row>
    <row r="605" spans="1:28" ht="30" customHeight="1" x14ac:dyDescent="0.2">
      <c r="A605" s="22" t="str">
        <f>IF($AB605="","",INDEX('RobotLookup Clean'!$B:$B,$AB605))</f>
        <v/>
      </c>
      <c r="B605" s="22" t="str">
        <f>IF($AB605="","",INDEX('RobotLookup Clean'!$D:$D,$AB605))</f>
        <v/>
      </c>
      <c r="C605" s="22"/>
      <c r="D605" s="22"/>
      <c r="E605" s="22"/>
      <c r="X605" t="str">
        <f>IF(AND(INDEX('RobotLookup Clean'!$E:$E,ROW()-3)="Senior",INDEX('RobotLookup Clean'!$AF:$AF,ROW()-3)=1),ROW()-3,"")</f>
        <v/>
      </c>
      <c r="Y605" t="str">
        <f>IF($X605="","",INDEX('RobotLookup Clean'!$B:$B,$X605))</f>
        <v/>
      </c>
      <c r="Z605" t="str">
        <f t="shared" si="18"/>
        <v/>
      </c>
      <c r="AA605" t="str">
        <f>IFERROR(MATCH(ROWS($AA$5:AA605),$Z$5:$Z$1004,0),"")</f>
        <v/>
      </c>
      <c r="AB605" t="str">
        <f t="shared" si="19"/>
        <v/>
      </c>
    </row>
    <row r="606" spans="1:28" ht="30" customHeight="1" x14ac:dyDescent="0.2">
      <c r="A606" s="22" t="str">
        <f>IF($AB606="","",INDEX('RobotLookup Clean'!$B:$B,$AB606))</f>
        <v/>
      </c>
      <c r="B606" s="22" t="str">
        <f>IF($AB606="","",INDEX('RobotLookup Clean'!$D:$D,$AB606))</f>
        <v/>
      </c>
      <c r="C606" s="22"/>
      <c r="D606" s="22"/>
      <c r="E606" s="22"/>
      <c r="X606" t="str">
        <f>IF(AND(INDEX('RobotLookup Clean'!$E:$E,ROW()-3)="Senior",INDEX('RobotLookup Clean'!$AF:$AF,ROW()-3)=1),ROW()-3,"")</f>
        <v/>
      </c>
      <c r="Y606" t="str">
        <f>IF($X606="","",INDEX('RobotLookup Clean'!$B:$B,$X606))</f>
        <v/>
      </c>
      <c r="Z606" t="str">
        <f t="shared" si="18"/>
        <v/>
      </c>
      <c r="AA606" t="str">
        <f>IFERROR(MATCH(ROWS($AA$5:AA606),$Z$5:$Z$1004,0),"")</f>
        <v/>
      </c>
      <c r="AB606" t="str">
        <f t="shared" si="19"/>
        <v/>
      </c>
    </row>
    <row r="607" spans="1:28" ht="30" customHeight="1" x14ac:dyDescent="0.2">
      <c r="A607" s="22" t="str">
        <f>IF($AB607="","",INDEX('RobotLookup Clean'!$B:$B,$AB607))</f>
        <v/>
      </c>
      <c r="B607" s="22" t="str">
        <f>IF($AB607="","",INDEX('RobotLookup Clean'!$D:$D,$AB607))</f>
        <v/>
      </c>
      <c r="C607" s="22"/>
      <c r="D607" s="22"/>
      <c r="E607" s="22"/>
      <c r="X607" t="str">
        <f>IF(AND(INDEX('RobotLookup Clean'!$E:$E,ROW()-3)="Senior",INDEX('RobotLookup Clean'!$AF:$AF,ROW()-3)=1),ROW()-3,"")</f>
        <v/>
      </c>
      <c r="Y607" t="str">
        <f>IF($X607="","",INDEX('RobotLookup Clean'!$B:$B,$X607))</f>
        <v/>
      </c>
      <c r="Z607" t="str">
        <f t="shared" si="18"/>
        <v/>
      </c>
      <c r="AA607" t="str">
        <f>IFERROR(MATCH(ROWS($AA$5:AA607),$Z$5:$Z$1004,0),"")</f>
        <v/>
      </c>
      <c r="AB607" t="str">
        <f t="shared" si="19"/>
        <v/>
      </c>
    </row>
    <row r="608" spans="1:28" ht="30" customHeight="1" x14ac:dyDescent="0.2">
      <c r="A608" s="22" t="str">
        <f>IF($AB608="","",INDEX('RobotLookup Clean'!$B:$B,$AB608))</f>
        <v/>
      </c>
      <c r="B608" s="22" t="str">
        <f>IF($AB608="","",INDEX('RobotLookup Clean'!$D:$D,$AB608))</f>
        <v/>
      </c>
      <c r="C608" s="22"/>
      <c r="D608" s="22"/>
      <c r="E608" s="22"/>
      <c r="X608" t="str">
        <f>IF(AND(INDEX('RobotLookup Clean'!$E:$E,ROW()-3)="Senior",INDEX('RobotLookup Clean'!$AF:$AF,ROW()-3)=1),ROW()-3,"")</f>
        <v/>
      </c>
      <c r="Y608" t="str">
        <f>IF($X608="","",INDEX('RobotLookup Clean'!$B:$B,$X608))</f>
        <v/>
      </c>
      <c r="Z608" t="str">
        <f t="shared" si="18"/>
        <v/>
      </c>
      <c r="AA608" t="str">
        <f>IFERROR(MATCH(ROWS($AA$5:AA608),$Z$5:$Z$1004,0),"")</f>
        <v/>
      </c>
      <c r="AB608" t="str">
        <f t="shared" si="19"/>
        <v/>
      </c>
    </row>
    <row r="609" spans="1:28" ht="30" customHeight="1" x14ac:dyDescent="0.2">
      <c r="A609" s="22" t="str">
        <f>IF($AB609="","",INDEX('RobotLookup Clean'!$B:$B,$AB609))</f>
        <v/>
      </c>
      <c r="B609" s="22" t="str">
        <f>IF($AB609="","",INDEX('RobotLookup Clean'!$D:$D,$AB609))</f>
        <v/>
      </c>
      <c r="C609" s="22"/>
      <c r="D609" s="22"/>
      <c r="E609" s="22"/>
      <c r="X609" t="str">
        <f>IF(AND(INDEX('RobotLookup Clean'!$E:$E,ROW()-3)="Senior",INDEX('RobotLookup Clean'!$AF:$AF,ROW()-3)=1),ROW()-3,"")</f>
        <v/>
      </c>
      <c r="Y609" t="str">
        <f>IF($X609="","",INDEX('RobotLookup Clean'!$B:$B,$X609))</f>
        <v/>
      </c>
      <c r="Z609" t="str">
        <f t="shared" si="18"/>
        <v/>
      </c>
      <c r="AA609" t="str">
        <f>IFERROR(MATCH(ROWS($AA$5:AA609),$Z$5:$Z$1004,0),"")</f>
        <v/>
      </c>
      <c r="AB609" t="str">
        <f t="shared" si="19"/>
        <v/>
      </c>
    </row>
    <row r="610" spans="1:28" ht="30" customHeight="1" x14ac:dyDescent="0.2">
      <c r="A610" s="22" t="str">
        <f>IF($AB610="","",INDEX('RobotLookup Clean'!$B:$B,$AB610))</f>
        <v/>
      </c>
      <c r="B610" s="22" t="str">
        <f>IF($AB610="","",INDEX('RobotLookup Clean'!$D:$D,$AB610))</f>
        <v/>
      </c>
      <c r="C610" s="22"/>
      <c r="D610" s="22"/>
      <c r="E610" s="22"/>
      <c r="X610" t="str">
        <f>IF(AND(INDEX('RobotLookup Clean'!$E:$E,ROW()-3)="Senior",INDEX('RobotLookup Clean'!$AF:$AF,ROW()-3)=1),ROW()-3,"")</f>
        <v/>
      </c>
      <c r="Y610" t="str">
        <f>IF($X610="","",INDEX('RobotLookup Clean'!$B:$B,$X610))</f>
        <v/>
      </c>
      <c r="Z610" t="str">
        <f t="shared" si="18"/>
        <v/>
      </c>
      <c r="AA610" t="str">
        <f>IFERROR(MATCH(ROWS($AA$5:AA610),$Z$5:$Z$1004,0),"")</f>
        <v/>
      </c>
      <c r="AB610" t="str">
        <f t="shared" si="19"/>
        <v/>
      </c>
    </row>
    <row r="611" spans="1:28" ht="30" customHeight="1" x14ac:dyDescent="0.2">
      <c r="A611" s="22" t="str">
        <f>IF($AB611="","",INDEX('RobotLookup Clean'!$B:$B,$AB611))</f>
        <v/>
      </c>
      <c r="B611" s="22" t="str">
        <f>IF($AB611="","",INDEX('RobotLookup Clean'!$D:$D,$AB611))</f>
        <v/>
      </c>
      <c r="C611" s="22"/>
      <c r="D611" s="22"/>
      <c r="E611" s="22"/>
      <c r="X611" t="str">
        <f>IF(AND(INDEX('RobotLookup Clean'!$E:$E,ROW()-3)="Senior",INDEX('RobotLookup Clean'!$AF:$AF,ROW()-3)=1),ROW()-3,"")</f>
        <v/>
      </c>
      <c r="Y611" t="str">
        <f>IF($X611="","",INDEX('RobotLookup Clean'!$B:$B,$X611))</f>
        <v/>
      </c>
      <c r="Z611" t="str">
        <f t="shared" si="18"/>
        <v/>
      </c>
      <c r="AA611" t="str">
        <f>IFERROR(MATCH(ROWS($AA$5:AA611),$Z$5:$Z$1004,0),"")</f>
        <v/>
      </c>
      <c r="AB611" t="str">
        <f t="shared" si="19"/>
        <v/>
      </c>
    </row>
    <row r="612" spans="1:28" ht="30" customHeight="1" x14ac:dyDescent="0.2">
      <c r="A612" s="22" t="str">
        <f>IF($AB612="","",INDEX('RobotLookup Clean'!$B:$B,$AB612))</f>
        <v/>
      </c>
      <c r="B612" s="22" t="str">
        <f>IF($AB612="","",INDEX('RobotLookup Clean'!$D:$D,$AB612))</f>
        <v/>
      </c>
      <c r="C612" s="22"/>
      <c r="D612" s="22"/>
      <c r="E612" s="22"/>
      <c r="X612" t="str">
        <f>IF(AND(INDEX('RobotLookup Clean'!$E:$E,ROW()-3)="Senior",INDEX('RobotLookup Clean'!$AF:$AF,ROW()-3)=1),ROW()-3,"")</f>
        <v/>
      </c>
      <c r="Y612" t="str">
        <f>IF($X612="","",INDEX('RobotLookup Clean'!$B:$B,$X612))</f>
        <v/>
      </c>
      <c r="Z612" t="str">
        <f t="shared" si="18"/>
        <v/>
      </c>
      <c r="AA612" t="str">
        <f>IFERROR(MATCH(ROWS($AA$5:AA612),$Z$5:$Z$1004,0),"")</f>
        <v/>
      </c>
      <c r="AB612" t="str">
        <f t="shared" si="19"/>
        <v/>
      </c>
    </row>
    <row r="613" spans="1:28" ht="30" customHeight="1" x14ac:dyDescent="0.2">
      <c r="A613" s="22" t="str">
        <f>IF($AB613="","",INDEX('RobotLookup Clean'!$B:$B,$AB613))</f>
        <v/>
      </c>
      <c r="B613" s="22" t="str">
        <f>IF($AB613="","",INDEX('RobotLookup Clean'!$D:$D,$AB613))</f>
        <v/>
      </c>
      <c r="C613" s="22"/>
      <c r="D613" s="22"/>
      <c r="E613" s="22"/>
      <c r="X613" t="str">
        <f>IF(AND(INDEX('RobotLookup Clean'!$E:$E,ROW()-3)="Senior",INDEX('RobotLookup Clean'!$AF:$AF,ROW()-3)=1),ROW()-3,"")</f>
        <v/>
      </c>
      <c r="Y613" t="str">
        <f>IF($X613="","",INDEX('RobotLookup Clean'!$B:$B,$X613))</f>
        <v/>
      </c>
      <c r="Z613" t="str">
        <f t="shared" si="18"/>
        <v/>
      </c>
      <c r="AA613" t="str">
        <f>IFERROR(MATCH(ROWS($AA$5:AA613),$Z$5:$Z$1004,0),"")</f>
        <v/>
      </c>
      <c r="AB613" t="str">
        <f t="shared" si="19"/>
        <v/>
      </c>
    </row>
    <row r="614" spans="1:28" ht="30" customHeight="1" x14ac:dyDescent="0.2">
      <c r="A614" s="22" t="str">
        <f>IF($AB614="","",INDEX('RobotLookup Clean'!$B:$B,$AB614))</f>
        <v/>
      </c>
      <c r="B614" s="22" t="str">
        <f>IF($AB614="","",INDEX('RobotLookup Clean'!$D:$D,$AB614))</f>
        <v/>
      </c>
      <c r="C614" s="22"/>
      <c r="D614" s="22"/>
      <c r="E614" s="22"/>
      <c r="X614" t="str">
        <f>IF(AND(INDEX('RobotLookup Clean'!$E:$E,ROW()-3)="Senior",INDEX('RobotLookup Clean'!$AF:$AF,ROW()-3)=1),ROW()-3,"")</f>
        <v/>
      </c>
      <c r="Y614" t="str">
        <f>IF($X614="","",INDEX('RobotLookup Clean'!$B:$B,$X614))</f>
        <v/>
      </c>
      <c r="Z614" t="str">
        <f t="shared" si="18"/>
        <v/>
      </c>
      <c r="AA614" t="str">
        <f>IFERROR(MATCH(ROWS($AA$5:AA614),$Z$5:$Z$1004,0),"")</f>
        <v/>
      </c>
      <c r="AB614" t="str">
        <f t="shared" si="19"/>
        <v/>
      </c>
    </row>
    <row r="615" spans="1:28" ht="30" customHeight="1" x14ac:dyDescent="0.2">
      <c r="A615" s="22" t="str">
        <f>IF($AB615="","",INDEX('RobotLookup Clean'!$B:$B,$AB615))</f>
        <v/>
      </c>
      <c r="B615" s="22" t="str">
        <f>IF($AB615="","",INDEX('RobotLookup Clean'!$D:$D,$AB615))</f>
        <v/>
      </c>
      <c r="C615" s="22"/>
      <c r="D615" s="22"/>
      <c r="E615" s="22"/>
      <c r="X615" t="str">
        <f>IF(AND(INDEX('RobotLookup Clean'!$E:$E,ROW()-3)="Senior",INDEX('RobotLookup Clean'!$AF:$AF,ROW()-3)=1),ROW()-3,"")</f>
        <v/>
      </c>
      <c r="Y615" t="str">
        <f>IF($X615="","",INDEX('RobotLookup Clean'!$B:$B,$X615))</f>
        <v/>
      </c>
      <c r="Z615" t="str">
        <f t="shared" si="18"/>
        <v/>
      </c>
      <c r="AA615" t="str">
        <f>IFERROR(MATCH(ROWS($AA$5:AA615),$Z$5:$Z$1004,0),"")</f>
        <v/>
      </c>
      <c r="AB615" t="str">
        <f t="shared" si="19"/>
        <v/>
      </c>
    </row>
    <row r="616" spans="1:28" ht="30" customHeight="1" x14ac:dyDescent="0.2">
      <c r="A616" s="22" t="str">
        <f>IF($AB616="","",INDEX('RobotLookup Clean'!$B:$B,$AB616))</f>
        <v/>
      </c>
      <c r="B616" s="22" t="str">
        <f>IF($AB616="","",INDEX('RobotLookup Clean'!$D:$D,$AB616))</f>
        <v/>
      </c>
      <c r="C616" s="22"/>
      <c r="D616" s="22"/>
      <c r="E616" s="22"/>
      <c r="X616" t="str">
        <f>IF(AND(INDEX('RobotLookup Clean'!$E:$E,ROW()-3)="Senior",INDEX('RobotLookup Clean'!$AF:$AF,ROW()-3)=1),ROW()-3,"")</f>
        <v/>
      </c>
      <c r="Y616" t="str">
        <f>IF($X616="","",INDEX('RobotLookup Clean'!$B:$B,$X616))</f>
        <v/>
      </c>
      <c r="Z616" t="str">
        <f t="shared" si="18"/>
        <v/>
      </c>
      <c r="AA616" t="str">
        <f>IFERROR(MATCH(ROWS($AA$5:AA616),$Z$5:$Z$1004,0),"")</f>
        <v/>
      </c>
      <c r="AB616" t="str">
        <f t="shared" si="19"/>
        <v/>
      </c>
    </row>
    <row r="617" spans="1:28" ht="30" customHeight="1" x14ac:dyDescent="0.2">
      <c r="A617" s="22" t="str">
        <f>IF($AB617="","",INDEX('RobotLookup Clean'!$B:$B,$AB617))</f>
        <v/>
      </c>
      <c r="B617" s="22" t="str">
        <f>IF($AB617="","",INDEX('RobotLookup Clean'!$D:$D,$AB617))</f>
        <v/>
      </c>
      <c r="C617" s="22"/>
      <c r="D617" s="22"/>
      <c r="E617" s="22"/>
      <c r="X617" t="str">
        <f>IF(AND(INDEX('RobotLookup Clean'!$E:$E,ROW()-3)="Senior",INDEX('RobotLookup Clean'!$AF:$AF,ROW()-3)=1),ROW()-3,"")</f>
        <v/>
      </c>
      <c r="Y617" t="str">
        <f>IF($X617="","",INDEX('RobotLookup Clean'!$B:$B,$X617))</f>
        <v/>
      </c>
      <c r="Z617" t="str">
        <f t="shared" si="18"/>
        <v/>
      </c>
      <c r="AA617" t="str">
        <f>IFERROR(MATCH(ROWS($AA$5:AA617),$Z$5:$Z$1004,0),"")</f>
        <v/>
      </c>
      <c r="AB617" t="str">
        <f t="shared" si="19"/>
        <v/>
      </c>
    </row>
    <row r="618" spans="1:28" ht="30" customHeight="1" x14ac:dyDescent="0.2">
      <c r="A618" s="22" t="str">
        <f>IF($AB618="","",INDEX('RobotLookup Clean'!$B:$B,$AB618))</f>
        <v/>
      </c>
      <c r="B618" s="22" t="str">
        <f>IF($AB618="","",INDEX('RobotLookup Clean'!$D:$D,$AB618))</f>
        <v/>
      </c>
      <c r="C618" s="22"/>
      <c r="D618" s="22"/>
      <c r="E618" s="22"/>
      <c r="X618" t="str">
        <f>IF(AND(INDEX('RobotLookup Clean'!$E:$E,ROW()-3)="Senior",INDEX('RobotLookup Clean'!$AF:$AF,ROW()-3)=1),ROW()-3,"")</f>
        <v/>
      </c>
      <c r="Y618" t="str">
        <f>IF($X618="","",INDEX('RobotLookup Clean'!$B:$B,$X618))</f>
        <v/>
      </c>
      <c r="Z618" t="str">
        <f t="shared" si="18"/>
        <v/>
      </c>
      <c r="AA618" t="str">
        <f>IFERROR(MATCH(ROWS($AA$5:AA618),$Z$5:$Z$1004,0),"")</f>
        <v/>
      </c>
      <c r="AB618" t="str">
        <f t="shared" si="19"/>
        <v/>
      </c>
    </row>
    <row r="619" spans="1:28" ht="30" customHeight="1" x14ac:dyDescent="0.2">
      <c r="A619" s="22" t="str">
        <f>IF($AB619="","",INDEX('RobotLookup Clean'!$B:$B,$AB619))</f>
        <v/>
      </c>
      <c r="B619" s="22" t="str">
        <f>IF($AB619="","",INDEX('RobotLookup Clean'!$D:$D,$AB619))</f>
        <v/>
      </c>
      <c r="C619" s="22"/>
      <c r="D619" s="22"/>
      <c r="E619" s="22"/>
      <c r="X619" t="str">
        <f>IF(AND(INDEX('RobotLookup Clean'!$E:$E,ROW()-3)="Senior",INDEX('RobotLookup Clean'!$AF:$AF,ROW()-3)=1),ROW()-3,"")</f>
        <v/>
      </c>
      <c r="Y619" t="str">
        <f>IF($X619="","",INDEX('RobotLookup Clean'!$B:$B,$X619))</f>
        <v/>
      </c>
      <c r="Z619" t="str">
        <f t="shared" si="18"/>
        <v/>
      </c>
      <c r="AA619" t="str">
        <f>IFERROR(MATCH(ROWS($AA$5:AA619),$Z$5:$Z$1004,0),"")</f>
        <v/>
      </c>
      <c r="AB619" t="str">
        <f t="shared" si="19"/>
        <v/>
      </c>
    </row>
    <row r="620" spans="1:28" ht="30" customHeight="1" x14ac:dyDescent="0.2">
      <c r="A620" s="22" t="str">
        <f>IF($AB620="","",INDEX('RobotLookup Clean'!$B:$B,$AB620))</f>
        <v/>
      </c>
      <c r="B620" s="22" t="str">
        <f>IF($AB620="","",INDEX('RobotLookup Clean'!$D:$D,$AB620))</f>
        <v/>
      </c>
      <c r="C620" s="22"/>
      <c r="D620" s="22"/>
      <c r="E620" s="22"/>
      <c r="X620" t="str">
        <f>IF(AND(INDEX('RobotLookup Clean'!$E:$E,ROW()-3)="Senior",INDEX('RobotLookup Clean'!$AF:$AF,ROW()-3)=1),ROW()-3,"")</f>
        <v/>
      </c>
      <c r="Y620" t="str">
        <f>IF($X620="","",INDEX('RobotLookup Clean'!$B:$B,$X620))</f>
        <v/>
      </c>
      <c r="Z620" t="str">
        <f t="shared" si="18"/>
        <v/>
      </c>
      <c r="AA620" t="str">
        <f>IFERROR(MATCH(ROWS($AA$5:AA620),$Z$5:$Z$1004,0),"")</f>
        <v/>
      </c>
      <c r="AB620" t="str">
        <f t="shared" si="19"/>
        <v/>
      </c>
    </row>
    <row r="621" spans="1:28" ht="30" customHeight="1" x14ac:dyDescent="0.2">
      <c r="A621" s="22" t="str">
        <f>IF($AB621="","",INDEX('RobotLookup Clean'!$B:$B,$AB621))</f>
        <v/>
      </c>
      <c r="B621" s="22" t="str">
        <f>IF($AB621="","",INDEX('RobotLookup Clean'!$D:$D,$AB621))</f>
        <v/>
      </c>
      <c r="C621" s="22"/>
      <c r="D621" s="22"/>
      <c r="E621" s="22"/>
      <c r="X621" t="str">
        <f>IF(AND(INDEX('RobotLookup Clean'!$E:$E,ROW()-3)="Senior",INDEX('RobotLookup Clean'!$AF:$AF,ROW()-3)=1),ROW()-3,"")</f>
        <v/>
      </c>
      <c r="Y621" t="str">
        <f>IF($X621="","",INDEX('RobotLookup Clean'!$B:$B,$X621))</f>
        <v/>
      </c>
      <c r="Z621" t="str">
        <f t="shared" si="18"/>
        <v/>
      </c>
      <c r="AA621" t="str">
        <f>IFERROR(MATCH(ROWS($AA$5:AA621),$Z$5:$Z$1004,0),"")</f>
        <v/>
      </c>
      <c r="AB621" t="str">
        <f t="shared" si="19"/>
        <v/>
      </c>
    </row>
    <row r="622" spans="1:28" ht="30" customHeight="1" x14ac:dyDescent="0.2">
      <c r="A622" s="22" t="str">
        <f>IF($AB622="","",INDEX('RobotLookup Clean'!$B:$B,$AB622))</f>
        <v/>
      </c>
      <c r="B622" s="22" t="str">
        <f>IF($AB622="","",INDEX('RobotLookup Clean'!$D:$D,$AB622))</f>
        <v/>
      </c>
      <c r="C622" s="22"/>
      <c r="D622" s="22"/>
      <c r="E622" s="22"/>
      <c r="X622" t="str">
        <f>IF(AND(INDEX('RobotLookup Clean'!$E:$E,ROW()-3)="Senior",INDEX('RobotLookup Clean'!$AF:$AF,ROW()-3)=1),ROW()-3,"")</f>
        <v/>
      </c>
      <c r="Y622" t="str">
        <f>IF($X622="","",INDEX('RobotLookup Clean'!$B:$B,$X622))</f>
        <v/>
      </c>
      <c r="Z622" t="str">
        <f t="shared" si="18"/>
        <v/>
      </c>
      <c r="AA622" t="str">
        <f>IFERROR(MATCH(ROWS($AA$5:AA622),$Z$5:$Z$1004,0),"")</f>
        <v/>
      </c>
      <c r="AB622" t="str">
        <f t="shared" si="19"/>
        <v/>
      </c>
    </row>
    <row r="623" spans="1:28" ht="30" customHeight="1" x14ac:dyDescent="0.2">
      <c r="A623" s="22" t="str">
        <f>IF($AB623="","",INDEX('RobotLookup Clean'!$B:$B,$AB623))</f>
        <v/>
      </c>
      <c r="B623" s="22" t="str">
        <f>IF($AB623="","",INDEX('RobotLookup Clean'!$D:$D,$AB623))</f>
        <v/>
      </c>
      <c r="C623" s="22"/>
      <c r="D623" s="22"/>
      <c r="E623" s="22"/>
      <c r="X623" t="str">
        <f>IF(AND(INDEX('RobotLookup Clean'!$E:$E,ROW()-3)="Senior",INDEX('RobotLookup Clean'!$AF:$AF,ROW()-3)=1),ROW()-3,"")</f>
        <v/>
      </c>
      <c r="Y623" t="str">
        <f>IF($X623="","",INDEX('RobotLookup Clean'!$B:$B,$X623))</f>
        <v/>
      </c>
      <c r="Z623" t="str">
        <f t="shared" si="18"/>
        <v/>
      </c>
      <c r="AA623" t="str">
        <f>IFERROR(MATCH(ROWS($AA$5:AA623),$Z$5:$Z$1004,0),"")</f>
        <v/>
      </c>
      <c r="AB623" t="str">
        <f t="shared" si="19"/>
        <v/>
      </c>
    </row>
    <row r="624" spans="1:28" ht="30" customHeight="1" x14ac:dyDescent="0.2">
      <c r="A624" s="22" t="str">
        <f>IF($AB624="","",INDEX('RobotLookup Clean'!$B:$B,$AB624))</f>
        <v/>
      </c>
      <c r="B624" s="22" t="str">
        <f>IF($AB624="","",INDEX('RobotLookup Clean'!$D:$D,$AB624))</f>
        <v/>
      </c>
      <c r="C624" s="22"/>
      <c r="D624" s="22"/>
      <c r="E624" s="22"/>
      <c r="X624" t="str">
        <f>IF(AND(INDEX('RobotLookup Clean'!$E:$E,ROW()-3)="Senior",INDEX('RobotLookup Clean'!$AF:$AF,ROW()-3)=1),ROW()-3,"")</f>
        <v/>
      </c>
      <c r="Y624" t="str">
        <f>IF($X624="","",INDEX('RobotLookup Clean'!$B:$B,$X624))</f>
        <v/>
      </c>
      <c r="Z624" t="str">
        <f t="shared" si="18"/>
        <v/>
      </c>
      <c r="AA624" t="str">
        <f>IFERROR(MATCH(ROWS($AA$5:AA624),$Z$5:$Z$1004,0),"")</f>
        <v/>
      </c>
      <c r="AB624" t="str">
        <f t="shared" si="19"/>
        <v/>
      </c>
    </row>
    <row r="625" spans="1:28" ht="30" customHeight="1" x14ac:dyDescent="0.2">
      <c r="A625" s="22" t="str">
        <f>IF($AB625="","",INDEX('RobotLookup Clean'!$B:$B,$AB625))</f>
        <v/>
      </c>
      <c r="B625" s="22" t="str">
        <f>IF($AB625="","",INDEX('RobotLookup Clean'!$D:$D,$AB625))</f>
        <v/>
      </c>
      <c r="C625" s="22"/>
      <c r="D625" s="22"/>
      <c r="E625" s="22"/>
      <c r="X625" t="str">
        <f>IF(AND(INDEX('RobotLookup Clean'!$E:$E,ROW()-3)="Senior",INDEX('RobotLookup Clean'!$AF:$AF,ROW()-3)=1),ROW()-3,"")</f>
        <v/>
      </c>
      <c r="Y625" t="str">
        <f>IF($X625="","",INDEX('RobotLookup Clean'!$B:$B,$X625))</f>
        <v/>
      </c>
      <c r="Z625" t="str">
        <f t="shared" si="18"/>
        <v/>
      </c>
      <c r="AA625" t="str">
        <f>IFERROR(MATCH(ROWS($AA$5:AA625),$Z$5:$Z$1004,0),"")</f>
        <v/>
      </c>
      <c r="AB625" t="str">
        <f t="shared" si="19"/>
        <v/>
      </c>
    </row>
    <row r="626" spans="1:28" ht="30" customHeight="1" x14ac:dyDescent="0.2">
      <c r="A626" s="22" t="str">
        <f>IF($AB626="","",INDEX('RobotLookup Clean'!$B:$B,$AB626))</f>
        <v/>
      </c>
      <c r="B626" s="22" t="str">
        <f>IF($AB626="","",INDEX('RobotLookup Clean'!$D:$D,$AB626))</f>
        <v/>
      </c>
      <c r="C626" s="22"/>
      <c r="D626" s="22"/>
      <c r="E626" s="22"/>
      <c r="X626" t="str">
        <f>IF(AND(INDEX('RobotLookup Clean'!$E:$E,ROW()-3)="Senior",INDEX('RobotLookup Clean'!$AF:$AF,ROW()-3)=1),ROW()-3,"")</f>
        <v/>
      </c>
      <c r="Y626" t="str">
        <f>IF($X626="","",INDEX('RobotLookup Clean'!$B:$B,$X626))</f>
        <v/>
      </c>
      <c r="Z626" t="str">
        <f t="shared" si="18"/>
        <v/>
      </c>
      <c r="AA626" t="str">
        <f>IFERROR(MATCH(ROWS($AA$5:AA626),$Z$5:$Z$1004,0),"")</f>
        <v/>
      </c>
      <c r="AB626" t="str">
        <f t="shared" si="19"/>
        <v/>
      </c>
    </row>
    <row r="627" spans="1:28" ht="30" customHeight="1" x14ac:dyDescent="0.2">
      <c r="A627" s="22" t="str">
        <f>IF($AB627="","",INDEX('RobotLookup Clean'!$B:$B,$AB627))</f>
        <v/>
      </c>
      <c r="B627" s="22" t="str">
        <f>IF($AB627="","",INDEX('RobotLookup Clean'!$D:$D,$AB627))</f>
        <v/>
      </c>
      <c r="C627" s="22"/>
      <c r="D627" s="22"/>
      <c r="E627" s="22"/>
      <c r="X627" t="str">
        <f>IF(AND(INDEX('RobotLookup Clean'!$E:$E,ROW()-3)="Senior",INDEX('RobotLookup Clean'!$AF:$AF,ROW()-3)=1),ROW()-3,"")</f>
        <v/>
      </c>
      <c r="Y627" t="str">
        <f>IF($X627="","",INDEX('RobotLookup Clean'!$B:$B,$X627))</f>
        <v/>
      </c>
      <c r="Z627" t="str">
        <f t="shared" si="18"/>
        <v/>
      </c>
      <c r="AA627" t="str">
        <f>IFERROR(MATCH(ROWS($AA$5:AA627),$Z$5:$Z$1004,0),"")</f>
        <v/>
      </c>
      <c r="AB627" t="str">
        <f t="shared" si="19"/>
        <v/>
      </c>
    </row>
    <row r="628" spans="1:28" ht="30" customHeight="1" x14ac:dyDescent="0.2">
      <c r="A628" s="22" t="str">
        <f>IF($AB628="","",INDEX('RobotLookup Clean'!$B:$B,$AB628))</f>
        <v/>
      </c>
      <c r="B628" s="22" t="str">
        <f>IF($AB628="","",INDEX('RobotLookup Clean'!$D:$D,$AB628))</f>
        <v/>
      </c>
      <c r="C628" s="22"/>
      <c r="D628" s="22"/>
      <c r="E628" s="22"/>
      <c r="X628" t="str">
        <f>IF(AND(INDEX('RobotLookup Clean'!$E:$E,ROW()-3)="Senior",INDEX('RobotLookup Clean'!$AF:$AF,ROW()-3)=1),ROW()-3,"")</f>
        <v/>
      </c>
      <c r="Y628" t="str">
        <f>IF($X628="","",INDEX('RobotLookup Clean'!$B:$B,$X628))</f>
        <v/>
      </c>
      <c r="Z628" t="str">
        <f t="shared" si="18"/>
        <v/>
      </c>
      <c r="AA628" t="str">
        <f>IFERROR(MATCH(ROWS($AA$5:AA628),$Z$5:$Z$1004,0),"")</f>
        <v/>
      </c>
      <c r="AB628" t="str">
        <f t="shared" si="19"/>
        <v/>
      </c>
    </row>
    <row r="629" spans="1:28" ht="30" customHeight="1" x14ac:dyDescent="0.2">
      <c r="A629" s="22" t="str">
        <f>IF($AB629="","",INDEX('RobotLookup Clean'!$B:$B,$AB629))</f>
        <v/>
      </c>
      <c r="B629" s="22" t="str">
        <f>IF($AB629="","",INDEX('RobotLookup Clean'!$D:$D,$AB629))</f>
        <v/>
      </c>
      <c r="C629" s="22"/>
      <c r="D629" s="22"/>
      <c r="E629" s="22"/>
      <c r="X629" t="str">
        <f>IF(AND(INDEX('RobotLookup Clean'!$E:$E,ROW()-3)="Senior",INDEX('RobotLookup Clean'!$AF:$AF,ROW()-3)=1),ROW()-3,"")</f>
        <v/>
      </c>
      <c r="Y629" t="str">
        <f>IF($X629="","",INDEX('RobotLookup Clean'!$B:$B,$X629))</f>
        <v/>
      </c>
      <c r="Z629" t="str">
        <f t="shared" si="18"/>
        <v/>
      </c>
      <c r="AA629" t="str">
        <f>IFERROR(MATCH(ROWS($AA$5:AA629),$Z$5:$Z$1004,0),"")</f>
        <v/>
      </c>
      <c r="AB629" t="str">
        <f t="shared" si="19"/>
        <v/>
      </c>
    </row>
    <row r="630" spans="1:28" ht="30" customHeight="1" x14ac:dyDescent="0.2">
      <c r="A630" s="22" t="str">
        <f>IF($AB630="","",INDEX('RobotLookup Clean'!$B:$B,$AB630))</f>
        <v/>
      </c>
      <c r="B630" s="22" t="str">
        <f>IF($AB630="","",INDEX('RobotLookup Clean'!$D:$D,$AB630))</f>
        <v/>
      </c>
      <c r="C630" s="22"/>
      <c r="D630" s="22"/>
      <c r="E630" s="22"/>
      <c r="X630" t="str">
        <f>IF(AND(INDEX('RobotLookup Clean'!$E:$E,ROW()-3)="Senior",INDEX('RobotLookup Clean'!$AF:$AF,ROW()-3)=1),ROW()-3,"")</f>
        <v/>
      </c>
      <c r="Y630" t="str">
        <f>IF($X630="","",INDEX('RobotLookup Clean'!$B:$B,$X630))</f>
        <v/>
      </c>
      <c r="Z630" t="str">
        <f t="shared" si="18"/>
        <v/>
      </c>
      <c r="AA630" t="str">
        <f>IFERROR(MATCH(ROWS($AA$5:AA630),$Z$5:$Z$1004,0),"")</f>
        <v/>
      </c>
      <c r="AB630" t="str">
        <f t="shared" si="19"/>
        <v/>
      </c>
    </row>
    <row r="631" spans="1:28" ht="30" customHeight="1" x14ac:dyDescent="0.2">
      <c r="A631" s="22" t="str">
        <f>IF($AB631="","",INDEX('RobotLookup Clean'!$B:$B,$AB631))</f>
        <v/>
      </c>
      <c r="B631" s="22" t="str">
        <f>IF($AB631="","",INDEX('RobotLookup Clean'!$D:$D,$AB631))</f>
        <v/>
      </c>
      <c r="C631" s="22"/>
      <c r="D631" s="22"/>
      <c r="E631" s="22"/>
      <c r="X631" t="str">
        <f>IF(AND(INDEX('RobotLookup Clean'!$E:$E,ROW()-3)="Senior",INDEX('RobotLookup Clean'!$AF:$AF,ROW()-3)=1),ROW()-3,"")</f>
        <v/>
      </c>
      <c r="Y631" t="str">
        <f>IF($X631="","",INDEX('RobotLookup Clean'!$B:$B,$X631))</f>
        <v/>
      </c>
      <c r="Z631" t="str">
        <f t="shared" si="18"/>
        <v/>
      </c>
      <c r="AA631" t="str">
        <f>IFERROR(MATCH(ROWS($AA$5:AA631),$Z$5:$Z$1004,0),"")</f>
        <v/>
      </c>
      <c r="AB631" t="str">
        <f t="shared" si="19"/>
        <v/>
      </c>
    </row>
    <row r="632" spans="1:28" ht="30" customHeight="1" x14ac:dyDescent="0.2">
      <c r="A632" s="22" t="str">
        <f>IF($AB632="","",INDEX('RobotLookup Clean'!$B:$B,$AB632))</f>
        <v/>
      </c>
      <c r="B632" s="22" t="str">
        <f>IF($AB632="","",INDEX('RobotLookup Clean'!$D:$D,$AB632))</f>
        <v/>
      </c>
      <c r="C632" s="22"/>
      <c r="D632" s="22"/>
      <c r="E632" s="22"/>
      <c r="X632" t="str">
        <f>IF(AND(INDEX('RobotLookup Clean'!$E:$E,ROW()-3)="Senior",INDEX('RobotLookup Clean'!$AF:$AF,ROW()-3)=1),ROW()-3,"")</f>
        <v/>
      </c>
      <c r="Y632" t="str">
        <f>IF($X632="","",INDEX('RobotLookup Clean'!$B:$B,$X632))</f>
        <v/>
      </c>
      <c r="Z632" t="str">
        <f t="shared" si="18"/>
        <v/>
      </c>
      <c r="AA632" t="str">
        <f>IFERROR(MATCH(ROWS($AA$5:AA632),$Z$5:$Z$1004,0),"")</f>
        <v/>
      </c>
      <c r="AB632" t="str">
        <f t="shared" si="19"/>
        <v/>
      </c>
    </row>
    <row r="633" spans="1:28" ht="30" customHeight="1" x14ac:dyDescent="0.2">
      <c r="A633" s="22" t="str">
        <f>IF($AB633="","",INDEX('RobotLookup Clean'!$B:$B,$AB633))</f>
        <v/>
      </c>
      <c r="B633" s="22" t="str">
        <f>IF($AB633="","",INDEX('RobotLookup Clean'!$D:$D,$AB633))</f>
        <v/>
      </c>
      <c r="C633" s="22"/>
      <c r="D633" s="22"/>
      <c r="E633" s="22"/>
      <c r="X633" t="str">
        <f>IF(AND(INDEX('RobotLookup Clean'!$E:$E,ROW()-3)="Senior",INDEX('RobotLookup Clean'!$AF:$AF,ROW()-3)=1),ROW()-3,"")</f>
        <v/>
      </c>
      <c r="Y633" t="str">
        <f>IF($X633="","",INDEX('RobotLookup Clean'!$B:$B,$X633))</f>
        <v/>
      </c>
      <c r="Z633" t="str">
        <f t="shared" si="18"/>
        <v/>
      </c>
      <c r="AA633" t="str">
        <f>IFERROR(MATCH(ROWS($AA$5:AA633),$Z$5:$Z$1004,0),"")</f>
        <v/>
      </c>
      <c r="AB633" t="str">
        <f t="shared" si="19"/>
        <v/>
      </c>
    </row>
    <row r="634" spans="1:28" ht="30" customHeight="1" x14ac:dyDescent="0.2">
      <c r="A634" s="22" t="str">
        <f>IF($AB634="","",INDEX('RobotLookup Clean'!$B:$B,$AB634))</f>
        <v/>
      </c>
      <c r="B634" s="22" t="str">
        <f>IF($AB634="","",INDEX('RobotLookup Clean'!$D:$D,$AB634))</f>
        <v/>
      </c>
      <c r="C634" s="22"/>
      <c r="D634" s="22"/>
      <c r="E634" s="22"/>
      <c r="X634" t="str">
        <f>IF(AND(INDEX('RobotLookup Clean'!$E:$E,ROW()-3)="Senior",INDEX('RobotLookup Clean'!$AF:$AF,ROW()-3)=1),ROW()-3,"")</f>
        <v/>
      </c>
      <c r="Y634" t="str">
        <f>IF($X634="","",INDEX('RobotLookup Clean'!$B:$B,$X634))</f>
        <v/>
      </c>
      <c r="Z634" t="str">
        <f t="shared" si="18"/>
        <v/>
      </c>
      <c r="AA634" t="str">
        <f>IFERROR(MATCH(ROWS($AA$5:AA634),$Z$5:$Z$1004,0),"")</f>
        <v/>
      </c>
      <c r="AB634" t="str">
        <f t="shared" si="19"/>
        <v/>
      </c>
    </row>
    <row r="635" spans="1:28" ht="30" customHeight="1" x14ac:dyDescent="0.2">
      <c r="A635" s="22" t="str">
        <f>IF($AB635="","",INDEX('RobotLookup Clean'!$B:$B,$AB635))</f>
        <v/>
      </c>
      <c r="B635" s="22" t="str">
        <f>IF($AB635="","",INDEX('RobotLookup Clean'!$D:$D,$AB635))</f>
        <v/>
      </c>
      <c r="C635" s="22"/>
      <c r="D635" s="22"/>
      <c r="E635" s="22"/>
      <c r="X635" t="str">
        <f>IF(AND(INDEX('RobotLookup Clean'!$E:$E,ROW()-3)="Senior",INDEX('RobotLookup Clean'!$AF:$AF,ROW()-3)=1),ROW()-3,"")</f>
        <v/>
      </c>
      <c r="Y635" t="str">
        <f>IF($X635="","",INDEX('RobotLookup Clean'!$B:$B,$X635))</f>
        <v/>
      </c>
      <c r="Z635" t="str">
        <f t="shared" si="18"/>
        <v/>
      </c>
      <c r="AA635" t="str">
        <f>IFERROR(MATCH(ROWS($AA$5:AA635),$Z$5:$Z$1004,0),"")</f>
        <v/>
      </c>
      <c r="AB635" t="str">
        <f t="shared" si="19"/>
        <v/>
      </c>
    </row>
    <row r="636" spans="1:28" ht="30" customHeight="1" x14ac:dyDescent="0.2">
      <c r="A636" s="22" t="str">
        <f>IF($AB636="","",INDEX('RobotLookup Clean'!$B:$B,$AB636))</f>
        <v/>
      </c>
      <c r="B636" s="22" t="str">
        <f>IF($AB636="","",INDEX('RobotLookup Clean'!$D:$D,$AB636))</f>
        <v/>
      </c>
      <c r="C636" s="22"/>
      <c r="D636" s="22"/>
      <c r="E636" s="22"/>
      <c r="X636" t="str">
        <f>IF(AND(INDEX('RobotLookup Clean'!$E:$E,ROW()-3)="Senior",INDEX('RobotLookup Clean'!$AF:$AF,ROW()-3)=1),ROW()-3,"")</f>
        <v/>
      </c>
      <c r="Y636" t="str">
        <f>IF($X636="","",INDEX('RobotLookup Clean'!$B:$B,$X636))</f>
        <v/>
      </c>
      <c r="Z636" t="str">
        <f t="shared" si="18"/>
        <v/>
      </c>
      <c r="AA636" t="str">
        <f>IFERROR(MATCH(ROWS($AA$5:AA636),$Z$5:$Z$1004,0),"")</f>
        <v/>
      </c>
      <c r="AB636" t="str">
        <f t="shared" si="19"/>
        <v/>
      </c>
    </row>
    <row r="637" spans="1:28" ht="30" customHeight="1" x14ac:dyDescent="0.2">
      <c r="A637" s="22" t="str">
        <f>IF($AB637="","",INDEX('RobotLookup Clean'!$B:$B,$AB637))</f>
        <v/>
      </c>
      <c r="B637" s="22" t="str">
        <f>IF($AB637="","",INDEX('RobotLookup Clean'!$D:$D,$AB637))</f>
        <v/>
      </c>
      <c r="C637" s="22"/>
      <c r="D637" s="22"/>
      <c r="E637" s="22"/>
      <c r="X637" t="str">
        <f>IF(AND(INDEX('RobotLookup Clean'!$E:$E,ROW()-3)="Senior",INDEX('RobotLookup Clean'!$AF:$AF,ROW()-3)=1),ROW()-3,"")</f>
        <v/>
      </c>
      <c r="Y637" t="str">
        <f>IF($X637="","",INDEX('RobotLookup Clean'!$B:$B,$X637))</f>
        <v/>
      </c>
      <c r="Z637" t="str">
        <f t="shared" si="18"/>
        <v/>
      </c>
      <c r="AA637" t="str">
        <f>IFERROR(MATCH(ROWS($AA$5:AA637),$Z$5:$Z$1004,0),"")</f>
        <v/>
      </c>
      <c r="AB637" t="str">
        <f t="shared" si="19"/>
        <v/>
      </c>
    </row>
    <row r="638" spans="1:28" ht="30" customHeight="1" x14ac:dyDescent="0.2">
      <c r="A638" s="22" t="str">
        <f>IF($AB638="","",INDEX('RobotLookup Clean'!$B:$B,$AB638))</f>
        <v/>
      </c>
      <c r="B638" s="22" t="str">
        <f>IF($AB638="","",INDEX('RobotLookup Clean'!$D:$D,$AB638))</f>
        <v/>
      </c>
      <c r="C638" s="22"/>
      <c r="D638" s="22"/>
      <c r="E638" s="22"/>
      <c r="X638" t="str">
        <f>IF(AND(INDEX('RobotLookup Clean'!$E:$E,ROW()-3)="Senior",INDEX('RobotLookup Clean'!$AF:$AF,ROW()-3)=1),ROW()-3,"")</f>
        <v/>
      </c>
      <c r="Y638" t="str">
        <f>IF($X638="","",INDEX('RobotLookup Clean'!$B:$B,$X638))</f>
        <v/>
      </c>
      <c r="Z638" t="str">
        <f t="shared" si="18"/>
        <v/>
      </c>
      <c r="AA638" t="str">
        <f>IFERROR(MATCH(ROWS($AA$5:AA638),$Z$5:$Z$1004,0),"")</f>
        <v/>
      </c>
      <c r="AB638" t="str">
        <f t="shared" si="19"/>
        <v/>
      </c>
    </row>
    <row r="639" spans="1:28" ht="30" customHeight="1" x14ac:dyDescent="0.2">
      <c r="A639" s="22" t="str">
        <f>IF($AB639="","",INDEX('RobotLookup Clean'!$B:$B,$AB639))</f>
        <v/>
      </c>
      <c r="B639" s="22" t="str">
        <f>IF($AB639="","",INDEX('RobotLookup Clean'!$D:$D,$AB639))</f>
        <v/>
      </c>
      <c r="C639" s="22"/>
      <c r="D639" s="22"/>
      <c r="E639" s="22"/>
      <c r="X639" t="str">
        <f>IF(AND(INDEX('RobotLookup Clean'!$E:$E,ROW()-3)="Senior",INDEX('RobotLookup Clean'!$AF:$AF,ROW()-3)=1),ROW()-3,"")</f>
        <v/>
      </c>
      <c r="Y639" t="str">
        <f>IF($X639="","",INDEX('RobotLookup Clean'!$B:$B,$X639))</f>
        <v/>
      </c>
      <c r="Z639" t="str">
        <f t="shared" si="18"/>
        <v/>
      </c>
      <c r="AA639" t="str">
        <f>IFERROR(MATCH(ROWS($AA$5:AA639),$Z$5:$Z$1004,0),"")</f>
        <v/>
      </c>
      <c r="AB639" t="str">
        <f t="shared" si="19"/>
        <v/>
      </c>
    </row>
    <row r="640" spans="1:28" ht="30" customHeight="1" x14ac:dyDescent="0.2">
      <c r="A640" s="22" t="str">
        <f>IF($AB640="","",INDEX('RobotLookup Clean'!$B:$B,$AB640))</f>
        <v/>
      </c>
      <c r="B640" s="22" t="str">
        <f>IF($AB640="","",INDEX('RobotLookup Clean'!$D:$D,$AB640))</f>
        <v/>
      </c>
      <c r="C640" s="22"/>
      <c r="D640" s="22"/>
      <c r="E640" s="22"/>
      <c r="X640" t="str">
        <f>IF(AND(INDEX('RobotLookup Clean'!$E:$E,ROW()-3)="Senior",INDEX('RobotLookup Clean'!$AF:$AF,ROW()-3)=1),ROW()-3,"")</f>
        <v/>
      </c>
      <c r="Y640" t="str">
        <f>IF($X640="","",INDEX('RobotLookup Clean'!$B:$B,$X640))</f>
        <v/>
      </c>
      <c r="Z640" t="str">
        <f t="shared" si="18"/>
        <v/>
      </c>
      <c r="AA640" t="str">
        <f>IFERROR(MATCH(ROWS($AA$5:AA640),$Z$5:$Z$1004,0),"")</f>
        <v/>
      </c>
      <c r="AB640" t="str">
        <f t="shared" si="19"/>
        <v/>
      </c>
    </row>
    <row r="641" spans="1:28" ht="30" customHeight="1" x14ac:dyDescent="0.2">
      <c r="A641" s="22" t="str">
        <f>IF($AB641="","",INDEX('RobotLookup Clean'!$B:$B,$AB641))</f>
        <v/>
      </c>
      <c r="B641" s="22" t="str">
        <f>IF($AB641="","",INDEX('RobotLookup Clean'!$D:$D,$AB641))</f>
        <v/>
      </c>
      <c r="C641" s="22"/>
      <c r="D641" s="22"/>
      <c r="E641" s="22"/>
      <c r="X641" t="str">
        <f>IF(AND(INDEX('RobotLookup Clean'!$E:$E,ROW()-3)="Senior",INDEX('RobotLookup Clean'!$AF:$AF,ROW()-3)=1),ROW()-3,"")</f>
        <v/>
      </c>
      <c r="Y641" t="str">
        <f>IF($X641="","",INDEX('RobotLookup Clean'!$B:$B,$X641))</f>
        <v/>
      </c>
      <c r="Z641" t="str">
        <f t="shared" si="18"/>
        <v/>
      </c>
      <c r="AA641" t="str">
        <f>IFERROR(MATCH(ROWS($AA$5:AA641),$Z$5:$Z$1004,0),"")</f>
        <v/>
      </c>
      <c r="AB641" t="str">
        <f t="shared" si="19"/>
        <v/>
      </c>
    </row>
    <row r="642" spans="1:28" ht="30" customHeight="1" x14ac:dyDescent="0.2">
      <c r="A642" s="22" t="str">
        <f>IF($AB642="","",INDEX('RobotLookup Clean'!$B:$B,$AB642))</f>
        <v/>
      </c>
      <c r="B642" s="22" t="str">
        <f>IF($AB642="","",INDEX('RobotLookup Clean'!$D:$D,$AB642))</f>
        <v/>
      </c>
      <c r="C642" s="22"/>
      <c r="D642" s="22"/>
      <c r="E642" s="22"/>
      <c r="X642" t="str">
        <f>IF(AND(INDEX('RobotLookup Clean'!$E:$E,ROW()-3)="Senior",INDEX('RobotLookup Clean'!$AF:$AF,ROW()-3)=1),ROW()-3,"")</f>
        <v/>
      </c>
      <c r="Y642" t="str">
        <f>IF($X642="","",INDEX('RobotLookup Clean'!$B:$B,$X642))</f>
        <v/>
      </c>
      <c r="Z642" t="str">
        <f t="shared" si="18"/>
        <v/>
      </c>
      <c r="AA642" t="str">
        <f>IFERROR(MATCH(ROWS($AA$5:AA642),$Z$5:$Z$1004,0),"")</f>
        <v/>
      </c>
      <c r="AB642" t="str">
        <f t="shared" si="19"/>
        <v/>
      </c>
    </row>
    <row r="643" spans="1:28" ht="30" customHeight="1" x14ac:dyDescent="0.2">
      <c r="A643" s="22" t="str">
        <f>IF($AB643="","",INDEX('RobotLookup Clean'!$B:$B,$AB643))</f>
        <v/>
      </c>
      <c r="B643" s="22" t="str">
        <f>IF($AB643="","",INDEX('RobotLookup Clean'!$D:$D,$AB643))</f>
        <v/>
      </c>
      <c r="C643" s="22"/>
      <c r="D643" s="22"/>
      <c r="E643" s="22"/>
      <c r="X643" t="str">
        <f>IF(AND(INDEX('RobotLookup Clean'!$E:$E,ROW()-3)="Senior",INDEX('RobotLookup Clean'!$AF:$AF,ROW()-3)=1),ROW()-3,"")</f>
        <v/>
      </c>
      <c r="Y643" t="str">
        <f>IF($X643="","",INDEX('RobotLookup Clean'!$B:$B,$X643))</f>
        <v/>
      </c>
      <c r="Z643" t="str">
        <f t="shared" si="18"/>
        <v/>
      </c>
      <c r="AA643" t="str">
        <f>IFERROR(MATCH(ROWS($AA$5:AA643),$Z$5:$Z$1004,0),"")</f>
        <v/>
      </c>
      <c r="AB643" t="str">
        <f t="shared" si="19"/>
        <v/>
      </c>
    </row>
    <row r="644" spans="1:28" ht="30" customHeight="1" x14ac:dyDescent="0.2">
      <c r="A644" s="22" t="str">
        <f>IF($AB644="","",INDEX('RobotLookup Clean'!$B:$B,$AB644))</f>
        <v/>
      </c>
      <c r="B644" s="22" t="str">
        <f>IF($AB644="","",INDEX('RobotLookup Clean'!$D:$D,$AB644))</f>
        <v/>
      </c>
      <c r="C644" s="22"/>
      <c r="D644" s="22"/>
      <c r="E644" s="22"/>
      <c r="X644" t="str">
        <f>IF(AND(INDEX('RobotLookup Clean'!$E:$E,ROW()-3)="Senior",INDEX('RobotLookup Clean'!$AF:$AF,ROW()-3)=1),ROW()-3,"")</f>
        <v/>
      </c>
      <c r="Y644" t="str">
        <f>IF($X644="","",INDEX('RobotLookup Clean'!$B:$B,$X644))</f>
        <v/>
      </c>
      <c r="Z644" t="str">
        <f t="shared" si="18"/>
        <v/>
      </c>
      <c r="AA644" t="str">
        <f>IFERROR(MATCH(ROWS($AA$5:AA644),$Z$5:$Z$1004,0),"")</f>
        <v/>
      </c>
      <c r="AB644" t="str">
        <f t="shared" si="19"/>
        <v/>
      </c>
    </row>
    <row r="645" spans="1:28" ht="30" customHeight="1" x14ac:dyDescent="0.2">
      <c r="A645" s="22" t="str">
        <f>IF($AB645="","",INDEX('RobotLookup Clean'!$B:$B,$AB645))</f>
        <v/>
      </c>
      <c r="B645" s="22" t="str">
        <f>IF($AB645="","",INDEX('RobotLookup Clean'!$D:$D,$AB645))</f>
        <v/>
      </c>
      <c r="C645" s="22"/>
      <c r="D645" s="22"/>
      <c r="E645" s="22"/>
      <c r="X645" t="str">
        <f>IF(AND(INDEX('RobotLookup Clean'!$E:$E,ROW()-3)="Senior",INDEX('RobotLookup Clean'!$AF:$AF,ROW()-3)=1),ROW()-3,"")</f>
        <v/>
      </c>
      <c r="Y645" t="str">
        <f>IF($X645="","",INDEX('RobotLookup Clean'!$B:$B,$X645))</f>
        <v/>
      </c>
      <c r="Z645" t="str">
        <f t="shared" ref="Z645:Z708" si="20">IF($X645="","",SUMPRODUCT(($X$5:$X$1004&lt;&gt;"")*($Y$5:$Y$1004&lt;$Y645))+SUMPRODUCT(($X$5:$X$1004&lt;&gt;"")*($Y$5:$Y$1004=$Y645)*($X$5:$X$1004&lt;$X645))+1)</f>
        <v/>
      </c>
      <c r="AA645" t="str">
        <f>IFERROR(MATCH(ROWS($AA$5:AA645),$Z$5:$Z$1004,0),"")</f>
        <v/>
      </c>
      <c r="AB645" t="str">
        <f t="shared" ref="AB645:AB708" si="21">IF($AA645="","",INDEX($X$5:$X$1004,$AA645))</f>
        <v/>
      </c>
    </row>
    <row r="646" spans="1:28" ht="30" customHeight="1" x14ac:dyDescent="0.2">
      <c r="A646" s="22" t="str">
        <f>IF($AB646="","",INDEX('RobotLookup Clean'!$B:$B,$AB646))</f>
        <v/>
      </c>
      <c r="B646" s="22" t="str">
        <f>IF($AB646="","",INDEX('RobotLookup Clean'!$D:$D,$AB646))</f>
        <v/>
      </c>
      <c r="C646" s="22"/>
      <c r="D646" s="22"/>
      <c r="E646" s="22"/>
      <c r="X646" t="str">
        <f>IF(AND(INDEX('RobotLookup Clean'!$E:$E,ROW()-3)="Senior",INDEX('RobotLookup Clean'!$AF:$AF,ROW()-3)=1),ROW()-3,"")</f>
        <v/>
      </c>
      <c r="Y646" t="str">
        <f>IF($X646="","",INDEX('RobotLookup Clean'!$B:$B,$X646))</f>
        <v/>
      </c>
      <c r="Z646" t="str">
        <f t="shared" si="20"/>
        <v/>
      </c>
      <c r="AA646" t="str">
        <f>IFERROR(MATCH(ROWS($AA$5:AA646),$Z$5:$Z$1004,0),"")</f>
        <v/>
      </c>
      <c r="AB646" t="str">
        <f t="shared" si="21"/>
        <v/>
      </c>
    </row>
    <row r="647" spans="1:28" ht="30" customHeight="1" x14ac:dyDescent="0.2">
      <c r="A647" s="22" t="str">
        <f>IF($AB647="","",INDEX('RobotLookup Clean'!$B:$B,$AB647))</f>
        <v/>
      </c>
      <c r="B647" s="22" t="str">
        <f>IF($AB647="","",INDEX('RobotLookup Clean'!$D:$D,$AB647))</f>
        <v/>
      </c>
      <c r="C647" s="22"/>
      <c r="D647" s="22"/>
      <c r="E647" s="22"/>
      <c r="X647" t="str">
        <f>IF(AND(INDEX('RobotLookup Clean'!$E:$E,ROW()-3)="Senior",INDEX('RobotLookup Clean'!$AF:$AF,ROW()-3)=1),ROW()-3,"")</f>
        <v/>
      </c>
      <c r="Y647" t="str">
        <f>IF($X647="","",INDEX('RobotLookup Clean'!$B:$B,$X647))</f>
        <v/>
      </c>
      <c r="Z647" t="str">
        <f t="shared" si="20"/>
        <v/>
      </c>
      <c r="AA647" t="str">
        <f>IFERROR(MATCH(ROWS($AA$5:AA647),$Z$5:$Z$1004,0),"")</f>
        <v/>
      </c>
      <c r="AB647" t="str">
        <f t="shared" si="21"/>
        <v/>
      </c>
    </row>
    <row r="648" spans="1:28" ht="30" customHeight="1" x14ac:dyDescent="0.2">
      <c r="A648" s="22" t="str">
        <f>IF($AB648="","",INDEX('RobotLookup Clean'!$B:$B,$AB648))</f>
        <v/>
      </c>
      <c r="B648" s="22" t="str">
        <f>IF($AB648="","",INDEX('RobotLookup Clean'!$D:$D,$AB648))</f>
        <v/>
      </c>
      <c r="C648" s="22"/>
      <c r="D648" s="22"/>
      <c r="E648" s="22"/>
      <c r="X648" t="str">
        <f>IF(AND(INDEX('RobotLookup Clean'!$E:$E,ROW()-3)="Senior",INDEX('RobotLookup Clean'!$AF:$AF,ROW()-3)=1),ROW()-3,"")</f>
        <v/>
      </c>
      <c r="Y648" t="str">
        <f>IF($X648="","",INDEX('RobotLookup Clean'!$B:$B,$X648))</f>
        <v/>
      </c>
      <c r="Z648" t="str">
        <f t="shared" si="20"/>
        <v/>
      </c>
      <c r="AA648" t="str">
        <f>IFERROR(MATCH(ROWS($AA$5:AA648),$Z$5:$Z$1004,0),"")</f>
        <v/>
      </c>
      <c r="AB648" t="str">
        <f t="shared" si="21"/>
        <v/>
      </c>
    </row>
    <row r="649" spans="1:28" ht="30" customHeight="1" x14ac:dyDescent="0.2">
      <c r="A649" s="22" t="str">
        <f>IF($AB649="","",INDEX('RobotLookup Clean'!$B:$B,$AB649))</f>
        <v/>
      </c>
      <c r="B649" s="22" t="str">
        <f>IF($AB649="","",INDEX('RobotLookup Clean'!$D:$D,$AB649))</f>
        <v/>
      </c>
      <c r="C649" s="22"/>
      <c r="D649" s="22"/>
      <c r="E649" s="22"/>
      <c r="X649" t="str">
        <f>IF(AND(INDEX('RobotLookup Clean'!$E:$E,ROW()-3)="Senior",INDEX('RobotLookup Clean'!$AF:$AF,ROW()-3)=1),ROW()-3,"")</f>
        <v/>
      </c>
      <c r="Y649" t="str">
        <f>IF($X649="","",INDEX('RobotLookup Clean'!$B:$B,$X649))</f>
        <v/>
      </c>
      <c r="Z649" t="str">
        <f t="shared" si="20"/>
        <v/>
      </c>
      <c r="AA649" t="str">
        <f>IFERROR(MATCH(ROWS($AA$5:AA649),$Z$5:$Z$1004,0),"")</f>
        <v/>
      </c>
      <c r="AB649" t="str">
        <f t="shared" si="21"/>
        <v/>
      </c>
    </row>
    <row r="650" spans="1:28" ht="30" customHeight="1" x14ac:dyDescent="0.2">
      <c r="A650" s="22" t="str">
        <f>IF($AB650="","",INDEX('RobotLookup Clean'!$B:$B,$AB650))</f>
        <v/>
      </c>
      <c r="B650" s="22" t="str">
        <f>IF($AB650="","",INDEX('RobotLookup Clean'!$D:$D,$AB650))</f>
        <v/>
      </c>
      <c r="C650" s="22"/>
      <c r="D650" s="22"/>
      <c r="E650" s="22"/>
      <c r="X650" t="str">
        <f>IF(AND(INDEX('RobotLookup Clean'!$E:$E,ROW()-3)="Senior",INDEX('RobotLookup Clean'!$AF:$AF,ROW()-3)=1),ROW()-3,"")</f>
        <v/>
      </c>
      <c r="Y650" t="str">
        <f>IF($X650="","",INDEX('RobotLookup Clean'!$B:$B,$X650))</f>
        <v/>
      </c>
      <c r="Z650" t="str">
        <f t="shared" si="20"/>
        <v/>
      </c>
      <c r="AA650" t="str">
        <f>IFERROR(MATCH(ROWS($AA$5:AA650),$Z$5:$Z$1004,0),"")</f>
        <v/>
      </c>
      <c r="AB650" t="str">
        <f t="shared" si="21"/>
        <v/>
      </c>
    </row>
    <row r="651" spans="1:28" ht="30" customHeight="1" x14ac:dyDescent="0.2">
      <c r="A651" s="22" t="str">
        <f>IF($AB651="","",INDEX('RobotLookup Clean'!$B:$B,$AB651))</f>
        <v/>
      </c>
      <c r="B651" s="22" t="str">
        <f>IF($AB651="","",INDEX('RobotLookup Clean'!$D:$D,$AB651))</f>
        <v/>
      </c>
      <c r="C651" s="22"/>
      <c r="D651" s="22"/>
      <c r="E651" s="22"/>
      <c r="X651" t="str">
        <f>IF(AND(INDEX('RobotLookup Clean'!$E:$E,ROW()-3)="Senior",INDEX('RobotLookup Clean'!$AF:$AF,ROW()-3)=1),ROW()-3,"")</f>
        <v/>
      </c>
      <c r="Y651" t="str">
        <f>IF($X651="","",INDEX('RobotLookup Clean'!$B:$B,$X651))</f>
        <v/>
      </c>
      <c r="Z651" t="str">
        <f t="shared" si="20"/>
        <v/>
      </c>
      <c r="AA651" t="str">
        <f>IFERROR(MATCH(ROWS($AA$5:AA651),$Z$5:$Z$1004,0),"")</f>
        <v/>
      </c>
      <c r="AB651" t="str">
        <f t="shared" si="21"/>
        <v/>
      </c>
    </row>
    <row r="652" spans="1:28" ht="30" customHeight="1" x14ac:dyDescent="0.2">
      <c r="A652" s="22" t="str">
        <f>IF($AB652="","",INDEX('RobotLookup Clean'!$B:$B,$AB652))</f>
        <v/>
      </c>
      <c r="B652" s="22" t="str">
        <f>IF($AB652="","",INDEX('RobotLookup Clean'!$D:$D,$AB652))</f>
        <v/>
      </c>
      <c r="C652" s="22"/>
      <c r="D652" s="22"/>
      <c r="E652" s="22"/>
      <c r="X652" t="str">
        <f>IF(AND(INDEX('RobotLookup Clean'!$E:$E,ROW()-3)="Senior",INDEX('RobotLookup Clean'!$AF:$AF,ROW()-3)=1),ROW()-3,"")</f>
        <v/>
      </c>
      <c r="Y652" t="str">
        <f>IF($X652="","",INDEX('RobotLookup Clean'!$B:$B,$X652))</f>
        <v/>
      </c>
      <c r="Z652" t="str">
        <f t="shared" si="20"/>
        <v/>
      </c>
      <c r="AA652" t="str">
        <f>IFERROR(MATCH(ROWS($AA$5:AA652),$Z$5:$Z$1004,0),"")</f>
        <v/>
      </c>
      <c r="AB652" t="str">
        <f t="shared" si="21"/>
        <v/>
      </c>
    </row>
    <row r="653" spans="1:28" ht="30" customHeight="1" x14ac:dyDescent="0.2">
      <c r="A653" s="22" t="str">
        <f>IF($AB653="","",INDEX('RobotLookup Clean'!$B:$B,$AB653))</f>
        <v/>
      </c>
      <c r="B653" s="22" t="str">
        <f>IF($AB653="","",INDEX('RobotLookup Clean'!$D:$D,$AB653))</f>
        <v/>
      </c>
      <c r="C653" s="22"/>
      <c r="D653" s="22"/>
      <c r="E653" s="22"/>
      <c r="X653" t="str">
        <f>IF(AND(INDEX('RobotLookup Clean'!$E:$E,ROW()-3)="Senior",INDEX('RobotLookup Clean'!$AF:$AF,ROW()-3)=1),ROW()-3,"")</f>
        <v/>
      </c>
      <c r="Y653" t="str">
        <f>IF($X653="","",INDEX('RobotLookup Clean'!$B:$B,$X653))</f>
        <v/>
      </c>
      <c r="Z653" t="str">
        <f t="shared" si="20"/>
        <v/>
      </c>
      <c r="AA653" t="str">
        <f>IFERROR(MATCH(ROWS($AA$5:AA653),$Z$5:$Z$1004,0),"")</f>
        <v/>
      </c>
      <c r="AB653" t="str">
        <f t="shared" si="21"/>
        <v/>
      </c>
    </row>
    <row r="654" spans="1:28" ht="30" customHeight="1" x14ac:dyDescent="0.2">
      <c r="A654" s="22" t="str">
        <f>IF($AB654="","",INDEX('RobotLookup Clean'!$B:$B,$AB654))</f>
        <v/>
      </c>
      <c r="B654" s="22" t="str">
        <f>IF($AB654="","",INDEX('RobotLookup Clean'!$D:$D,$AB654))</f>
        <v/>
      </c>
      <c r="C654" s="22"/>
      <c r="D654" s="22"/>
      <c r="E654" s="22"/>
      <c r="X654" t="str">
        <f>IF(AND(INDEX('RobotLookup Clean'!$E:$E,ROW()-3)="Senior",INDEX('RobotLookup Clean'!$AF:$AF,ROW()-3)=1),ROW()-3,"")</f>
        <v/>
      </c>
      <c r="Y654" t="str">
        <f>IF($X654="","",INDEX('RobotLookup Clean'!$B:$B,$X654))</f>
        <v/>
      </c>
      <c r="Z654" t="str">
        <f t="shared" si="20"/>
        <v/>
      </c>
      <c r="AA654" t="str">
        <f>IFERROR(MATCH(ROWS($AA$5:AA654),$Z$5:$Z$1004,0),"")</f>
        <v/>
      </c>
      <c r="AB654" t="str">
        <f t="shared" si="21"/>
        <v/>
      </c>
    </row>
    <row r="655" spans="1:28" ht="30" customHeight="1" x14ac:dyDescent="0.2">
      <c r="A655" s="22" t="str">
        <f>IF($AB655="","",INDEX('RobotLookup Clean'!$B:$B,$AB655))</f>
        <v/>
      </c>
      <c r="B655" s="22" t="str">
        <f>IF($AB655="","",INDEX('RobotLookup Clean'!$D:$D,$AB655))</f>
        <v/>
      </c>
      <c r="C655" s="22"/>
      <c r="D655" s="22"/>
      <c r="E655" s="22"/>
      <c r="X655" t="str">
        <f>IF(AND(INDEX('RobotLookup Clean'!$E:$E,ROW()-3)="Senior",INDEX('RobotLookup Clean'!$AF:$AF,ROW()-3)=1),ROW()-3,"")</f>
        <v/>
      </c>
      <c r="Y655" t="str">
        <f>IF($X655="","",INDEX('RobotLookup Clean'!$B:$B,$X655))</f>
        <v/>
      </c>
      <c r="Z655" t="str">
        <f t="shared" si="20"/>
        <v/>
      </c>
      <c r="AA655" t="str">
        <f>IFERROR(MATCH(ROWS($AA$5:AA655),$Z$5:$Z$1004,0),"")</f>
        <v/>
      </c>
      <c r="AB655" t="str">
        <f t="shared" si="21"/>
        <v/>
      </c>
    </row>
    <row r="656" spans="1:28" ht="30" customHeight="1" x14ac:dyDescent="0.2">
      <c r="A656" s="22" t="str">
        <f>IF($AB656="","",INDEX('RobotLookup Clean'!$B:$B,$AB656))</f>
        <v/>
      </c>
      <c r="B656" s="22" t="str">
        <f>IF($AB656="","",INDEX('RobotLookup Clean'!$D:$D,$AB656))</f>
        <v/>
      </c>
      <c r="C656" s="22"/>
      <c r="D656" s="22"/>
      <c r="E656" s="22"/>
      <c r="X656" t="str">
        <f>IF(AND(INDEX('RobotLookup Clean'!$E:$E,ROW()-3)="Senior",INDEX('RobotLookup Clean'!$AF:$AF,ROW()-3)=1),ROW()-3,"")</f>
        <v/>
      </c>
      <c r="Y656" t="str">
        <f>IF($X656="","",INDEX('RobotLookup Clean'!$B:$B,$X656))</f>
        <v/>
      </c>
      <c r="Z656" t="str">
        <f t="shared" si="20"/>
        <v/>
      </c>
      <c r="AA656" t="str">
        <f>IFERROR(MATCH(ROWS($AA$5:AA656),$Z$5:$Z$1004,0),"")</f>
        <v/>
      </c>
      <c r="AB656" t="str">
        <f t="shared" si="21"/>
        <v/>
      </c>
    </row>
    <row r="657" spans="1:28" ht="30" customHeight="1" x14ac:dyDescent="0.2">
      <c r="A657" s="22" t="str">
        <f>IF($AB657="","",INDEX('RobotLookup Clean'!$B:$B,$AB657))</f>
        <v/>
      </c>
      <c r="B657" s="22" t="str">
        <f>IF($AB657="","",INDEX('RobotLookup Clean'!$D:$D,$AB657))</f>
        <v/>
      </c>
      <c r="C657" s="22"/>
      <c r="D657" s="22"/>
      <c r="E657" s="22"/>
      <c r="X657" t="str">
        <f>IF(AND(INDEX('RobotLookup Clean'!$E:$E,ROW()-3)="Senior",INDEX('RobotLookup Clean'!$AF:$AF,ROW()-3)=1),ROW()-3,"")</f>
        <v/>
      </c>
      <c r="Y657" t="str">
        <f>IF($X657="","",INDEX('RobotLookup Clean'!$B:$B,$X657))</f>
        <v/>
      </c>
      <c r="Z657" t="str">
        <f t="shared" si="20"/>
        <v/>
      </c>
      <c r="AA657" t="str">
        <f>IFERROR(MATCH(ROWS($AA$5:AA657),$Z$5:$Z$1004,0),"")</f>
        <v/>
      </c>
      <c r="AB657" t="str">
        <f t="shared" si="21"/>
        <v/>
      </c>
    </row>
    <row r="658" spans="1:28" ht="30" customHeight="1" x14ac:dyDescent="0.2">
      <c r="A658" s="22" t="str">
        <f>IF($AB658="","",INDEX('RobotLookup Clean'!$B:$B,$AB658))</f>
        <v/>
      </c>
      <c r="B658" s="22" t="str">
        <f>IF($AB658="","",INDEX('RobotLookup Clean'!$D:$D,$AB658))</f>
        <v/>
      </c>
      <c r="C658" s="22"/>
      <c r="D658" s="22"/>
      <c r="E658" s="22"/>
      <c r="X658" t="str">
        <f>IF(AND(INDEX('RobotLookup Clean'!$E:$E,ROW()-3)="Senior",INDEX('RobotLookup Clean'!$AF:$AF,ROW()-3)=1),ROW()-3,"")</f>
        <v/>
      </c>
      <c r="Y658" t="str">
        <f>IF($X658="","",INDEX('RobotLookup Clean'!$B:$B,$X658))</f>
        <v/>
      </c>
      <c r="Z658" t="str">
        <f t="shared" si="20"/>
        <v/>
      </c>
      <c r="AA658" t="str">
        <f>IFERROR(MATCH(ROWS($AA$5:AA658),$Z$5:$Z$1004,0),"")</f>
        <v/>
      </c>
      <c r="AB658" t="str">
        <f t="shared" si="21"/>
        <v/>
      </c>
    </row>
    <row r="659" spans="1:28" ht="30" customHeight="1" x14ac:dyDescent="0.2">
      <c r="A659" s="22" t="str">
        <f>IF($AB659="","",INDEX('RobotLookup Clean'!$B:$B,$AB659))</f>
        <v/>
      </c>
      <c r="B659" s="22" t="str">
        <f>IF($AB659="","",INDEX('RobotLookup Clean'!$D:$D,$AB659))</f>
        <v/>
      </c>
      <c r="C659" s="22"/>
      <c r="D659" s="22"/>
      <c r="E659" s="22"/>
      <c r="X659" t="str">
        <f>IF(AND(INDEX('RobotLookup Clean'!$E:$E,ROW()-3)="Senior",INDEX('RobotLookup Clean'!$AF:$AF,ROW()-3)=1),ROW()-3,"")</f>
        <v/>
      </c>
      <c r="Y659" t="str">
        <f>IF($X659="","",INDEX('RobotLookup Clean'!$B:$B,$X659))</f>
        <v/>
      </c>
      <c r="Z659" t="str">
        <f t="shared" si="20"/>
        <v/>
      </c>
      <c r="AA659" t="str">
        <f>IFERROR(MATCH(ROWS($AA$5:AA659),$Z$5:$Z$1004,0),"")</f>
        <v/>
      </c>
      <c r="AB659" t="str">
        <f t="shared" si="21"/>
        <v/>
      </c>
    </row>
    <row r="660" spans="1:28" ht="30" customHeight="1" x14ac:dyDescent="0.2">
      <c r="A660" s="22" t="str">
        <f>IF($AB660="","",INDEX('RobotLookup Clean'!$B:$B,$AB660))</f>
        <v/>
      </c>
      <c r="B660" s="22" t="str">
        <f>IF($AB660="","",INDEX('RobotLookup Clean'!$D:$D,$AB660))</f>
        <v/>
      </c>
      <c r="C660" s="22"/>
      <c r="D660" s="22"/>
      <c r="E660" s="22"/>
      <c r="X660" t="str">
        <f>IF(AND(INDEX('RobotLookup Clean'!$E:$E,ROW()-3)="Senior",INDEX('RobotLookup Clean'!$AF:$AF,ROW()-3)=1),ROW()-3,"")</f>
        <v/>
      </c>
      <c r="Y660" t="str">
        <f>IF($X660="","",INDEX('RobotLookup Clean'!$B:$B,$X660))</f>
        <v/>
      </c>
      <c r="Z660" t="str">
        <f t="shared" si="20"/>
        <v/>
      </c>
      <c r="AA660" t="str">
        <f>IFERROR(MATCH(ROWS($AA$5:AA660),$Z$5:$Z$1004,0),"")</f>
        <v/>
      </c>
      <c r="AB660" t="str">
        <f t="shared" si="21"/>
        <v/>
      </c>
    </row>
    <row r="661" spans="1:28" ht="30" customHeight="1" x14ac:dyDescent="0.2">
      <c r="A661" s="22" t="str">
        <f>IF($AB661="","",INDEX('RobotLookup Clean'!$B:$B,$AB661))</f>
        <v/>
      </c>
      <c r="B661" s="22" t="str">
        <f>IF($AB661="","",INDEX('RobotLookup Clean'!$D:$D,$AB661))</f>
        <v/>
      </c>
      <c r="C661" s="22"/>
      <c r="D661" s="22"/>
      <c r="E661" s="22"/>
      <c r="X661" t="str">
        <f>IF(AND(INDEX('RobotLookup Clean'!$E:$E,ROW()-3)="Senior",INDEX('RobotLookup Clean'!$AF:$AF,ROW()-3)=1),ROW()-3,"")</f>
        <v/>
      </c>
      <c r="Y661" t="str">
        <f>IF($X661="","",INDEX('RobotLookup Clean'!$B:$B,$X661))</f>
        <v/>
      </c>
      <c r="Z661" t="str">
        <f t="shared" si="20"/>
        <v/>
      </c>
      <c r="AA661" t="str">
        <f>IFERROR(MATCH(ROWS($AA$5:AA661),$Z$5:$Z$1004,0),"")</f>
        <v/>
      </c>
      <c r="AB661" t="str">
        <f t="shared" si="21"/>
        <v/>
      </c>
    </row>
    <row r="662" spans="1:28" ht="30" customHeight="1" x14ac:dyDescent="0.2">
      <c r="A662" s="22" t="str">
        <f>IF($AB662="","",INDEX('RobotLookup Clean'!$B:$B,$AB662))</f>
        <v/>
      </c>
      <c r="B662" s="22" t="str">
        <f>IF($AB662="","",INDEX('RobotLookup Clean'!$D:$D,$AB662))</f>
        <v/>
      </c>
      <c r="C662" s="22"/>
      <c r="D662" s="22"/>
      <c r="E662" s="22"/>
      <c r="X662" t="str">
        <f>IF(AND(INDEX('RobotLookup Clean'!$E:$E,ROW()-3)="Senior",INDEX('RobotLookup Clean'!$AF:$AF,ROW()-3)=1),ROW()-3,"")</f>
        <v/>
      </c>
      <c r="Y662" t="str">
        <f>IF($X662="","",INDEX('RobotLookup Clean'!$B:$B,$X662))</f>
        <v/>
      </c>
      <c r="Z662" t="str">
        <f t="shared" si="20"/>
        <v/>
      </c>
      <c r="AA662" t="str">
        <f>IFERROR(MATCH(ROWS($AA$5:AA662),$Z$5:$Z$1004,0),"")</f>
        <v/>
      </c>
      <c r="AB662" t="str">
        <f t="shared" si="21"/>
        <v/>
      </c>
    </row>
    <row r="663" spans="1:28" ht="30" customHeight="1" x14ac:dyDescent="0.2">
      <c r="A663" s="22" t="str">
        <f>IF($AB663="","",INDEX('RobotLookup Clean'!$B:$B,$AB663))</f>
        <v/>
      </c>
      <c r="B663" s="22" t="str">
        <f>IF($AB663="","",INDEX('RobotLookup Clean'!$D:$D,$AB663))</f>
        <v/>
      </c>
      <c r="C663" s="22"/>
      <c r="D663" s="22"/>
      <c r="E663" s="22"/>
      <c r="X663" t="str">
        <f>IF(AND(INDEX('RobotLookup Clean'!$E:$E,ROW()-3)="Senior",INDEX('RobotLookup Clean'!$AF:$AF,ROW()-3)=1),ROW()-3,"")</f>
        <v/>
      </c>
      <c r="Y663" t="str">
        <f>IF($X663="","",INDEX('RobotLookup Clean'!$B:$B,$X663))</f>
        <v/>
      </c>
      <c r="Z663" t="str">
        <f t="shared" si="20"/>
        <v/>
      </c>
      <c r="AA663" t="str">
        <f>IFERROR(MATCH(ROWS($AA$5:AA663),$Z$5:$Z$1004,0),"")</f>
        <v/>
      </c>
      <c r="AB663" t="str">
        <f t="shared" si="21"/>
        <v/>
      </c>
    </row>
    <row r="664" spans="1:28" ht="30" customHeight="1" x14ac:dyDescent="0.2">
      <c r="A664" s="22" t="str">
        <f>IF($AB664="","",INDEX('RobotLookup Clean'!$B:$B,$AB664))</f>
        <v/>
      </c>
      <c r="B664" s="22" t="str">
        <f>IF($AB664="","",INDEX('RobotLookup Clean'!$D:$D,$AB664))</f>
        <v/>
      </c>
      <c r="C664" s="22"/>
      <c r="D664" s="22"/>
      <c r="E664" s="22"/>
      <c r="X664" t="str">
        <f>IF(AND(INDEX('RobotLookup Clean'!$E:$E,ROW()-3)="Senior",INDEX('RobotLookup Clean'!$AF:$AF,ROW()-3)=1),ROW()-3,"")</f>
        <v/>
      </c>
      <c r="Y664" t="str">
        <f>IF($X664="","",INDEX('RobotLookup Clean'!$B:$B,$X664))</f>
        <v/>
      </c>
      <c r="Z664" t="str">
        <f t="shared" si="20"/>
        <v/>
      </c>
      <c r="AA664" t="str">
        <f>IFERROR(MATCH(ROWS($AA$5:AA664),$Z$5:$Z$1004,0),"")</f>
        <v/>
      </c>
      <c r="AB664" t="str">
        <f t="shared" si="21"/>
        <v/>
      </c>
    </row>
    <row r="665" spans="1:28" ht="30" customHeight="1" x14ac:dyDescent="0.2">
      <c r="A665" s="22" t="str">
        <f>IF($AB665="","",INDEX('RobotLookup Clean'!$B:$B,$AB665))</f>
        <v/>
      </c>
      <c r="B665" s="22" t="str">
        <f>IF($AB665="","",INDEX('RobotLookup Clean'!$D:$D,$AB665))</f>
        <v/>
      </c>
      <c r="C665" s="22"/>
      <c r="D665" s="22"/>
      <c r="E665" s="22"/>
      <c r="X665" t="str">
        <f>IF(AND(INDEX('RobotLookup Clean'!$E:$E,ROW()-3)="Senior",INDEX('RobotLookup Clean'!$AF:$AF,ROW()-3)=1),ROW()-3,"")</f>
        <v/>
      </c>
      <c r="Y665" t="str">
        <f>IF($X665="","",INDEX('RobotLookup Clean'!$B:$B,$X665))</f>
        <v/>
      </c>
      <c r="Z665" t="str">
        <f t="shared" si="20"/>
        <v/>
      </c>
      <c r="AA665" t="str">
        <f>IFERROR(MATCH(ROWS($AA$5:AA665),$Z$5:$Z$1004,0),"")</f>
        <v/>
      </c>
      <c r="AB665" t="str">
        <f t="shared" si="21"/>
        <v/>
      </c>
    </row>
    <row r="666" spans="1:28" ht="30" customHeight="1" x14ac:dyDescent="0.2">
      <c r="A666" s="22" t="str">
        <f>IF($AB666="","",INDEX('RobotLookup Clean'!$B:$B,$AB666))</f>
        <v/>
      </c>
      <c r="B666" s="22" t="str">
        <f>IF($AB666="","",INDEX('RobotLookup Clean'!$D:$D,$AB666))</f>
        <v/>
      </c>
      <c r="C666" s="22"/>
      <c r="D666" s="22"/>
      <c r="E666" s="22"/>
      <c r="X666" t="str">
        <f>IF(AND(INDEX('RobotLookup Clean'!$E:$E,ROW()-3)="Senior",INDEX('RobotLookup Clean'!$AF:$AF,ROW()-3)=1),ROW()-3,"")</f>
        <v/>
      </c>
      <c r="Y666" t="str">
        <f>IF($X666="","",INDEX('RobotLookup Clean'!$B:$B,$X666))</f>
        <v/>
      </c>
      <c r="Z666" t="str">
        <f t="shared" si="20"/>
        <v/>
      </c>
      <c r="AA666" t="str">
        <f>IFERROR(MATCH(ROWS($AA$5:AA666),$Z$5:$Z$1004,0),"")</f>
        <v/>
      </c>
      <c r="AB666" t="str">
        <f t="shared" si="21"/>
        <v/>
      </c>
    </row>
    <row r="667" spans="1:28" ht="30" customHeight="1" x14ac:dyDescent="0.2">
      <c r="A667" s="22" t="str">
        <f>IF($AB667="","",INDEX('RobotLookup Clean'!$B:$B,$AB667))</f>
        <v/>
      </c>
      <c r="B667" s="22" t="str">
        <f>IF($AB667="","",INDEX('RobotLookup Clean'!$D:$D,$AB667))</f>
        <v/>
      </c>
      <c r="C667" s="22"/>
      <c r="D667" s="22"/>
      <c r="E667" s="22"/>
      <c r="X667" t="str">
        <f>IF(AND(INDEX('RobotLookup Clean'!$E:$E,ROW()-3)="Senior",INDEX('RobotLookup Clean'!$AF:$AF,ROW()-3)=1),ROW()-3,"")</f>
        <v/>
      </c>
      <c r="Y667" t="str">
        <f>IF($X667="","",INDEX('RobotLookup Clean'!$B:$B,$X667))</f>
        <v/>
      </c>
      <c r="Z667" t="str">
        <f t="shared" si="20"/>
        <v/>
      </c>
      <c r="AA667" t="str">
        <f>IFERROR(MATCH(ROWS($AA$5:AA667),$Z$5:$Z$1004,0),"")</f>
        <v/>
      </c>
      <c r="AB667" t="str">
        <f t="shared" si="21"/>
        <v/>
      </c>
    </row>
    <row r="668" spans="1:28" ht="30" customHeight="1" x14ac:dyDescent="0.2">
      <c r="A668" s="22" t="str">
        <f>IF($AB668="","",INDEX('RobotLookup Clean'!$B:$B,$AB668))</f>
        <v/>
      </c>
      <c r="B668" s="22" t="str">
        <f>IF($AB668="","",INDEX('RobotLookup Clean'!$D:$D,$AB668))</f>
        <v/>
      </c>
      <c r="C668" s="22"/>
      <c r="D668" s="22"/>
      <c r="E668" s="22"/>
      <c r="X668" t="str">
        <f>IF(AND(INDEX('RobotLookup Clean'!$E:$E,ROW()-3)="Senior",INDEX('RobotLookup Clean'!$AF:$AF,ROW()-3)=1),ROW()-3,"")</f>
        <v/>
      </c>
      <c r="Y668" t="str">
        <f>IF($X668="","",INDEX('RobotLookup Clean'!$B:$B,$X668))</f>
        <v/>
      </c>
      <c r="Z668" t="str">
        <f t="shared" si="20"/>
        <v/>
      </c>
      <c r="AA668" t="str">
        <f>IFERROR(MATCH(ROWS($AA$5:AA668),$Z$5:$Z$1004,0),"")</f>
        <v/>
      </c>
      <c r="AB668" t="str">
        <f t="shared" si="21"/>
        <v/>
      </c>
    </row>
    <row r="669" spans="1:28" ht="30" customHeight="1" x14ac:dyDescent="0.2">
      <c r="A669" s="22" t="str">
        <f>IF($AB669="","",INDEX('RobotLookup Clean'!$B:$B,$AB669))</f>
        <v/>
      </c>
      <c r="B669" s="22" t="str">
        <f>IF($AB669="","",INDEX('RobotLookup Clean'!$D:$D,$AB669))</f>
        <v/>
      </c>
      <c r="C669" s="22"/>
      <c r="D669" s="22"/>
      <c r="E669" s="22"/>
      <c r="X669" t="str">
        <f>IF(AND(INDEX('RobotLookup Clean'!$E:$E,ROW()-3)="Senior",INDEX('RobotLookup Clean'!$AF:$AF,ROW()-3)=1),ROW()-3,"")</f>
        <v/>
      </c>
      <c r="Y669" t="str">
        <f>IF($X669="","",INDEX('RobotLookup Clean'!$B:$B,$X669))</f>
        <v/>
      </c>
      <c r="Z669" t="str">
        <f t="shared" si="20"/>
        <v/>
      </c>
      <c r="AA669" t="str">
        <f>IFERROR(MATCH(ROWS($AA$5:AA669),$Z$5:$Z$1004,0),"")</f>
        <v/>
      </c>
      <c r="AB669" t="str">
        <f t="shared" si="21"/>
        <v/>
      </c>
    </row>
    <row r="670" spans="1:28" ht="30" customHeight="1" x14ac:dyDescent="0.2">
      <c r="A670" s="22" t="str">
        <f>IF($AB670="","",INDEX('RobotLookup Clean'!$B:$B,$AB670))</f>
        <v/>
      </c>
      <c r="B670" s="22" t="str">
        <f>IF($AB670="","",INDEX('RobotLookup Clean'!$D:$D,$AB670))</f>
        <v/>
      </c>
      <c r="C670" s="22"/>
      <c r="D670" s="22"/>
      <c r="E670" s="22"/>
      <c r="X670" t="str">
        <f>IF(AND(INDEX('RobotLookup Clean'!$E:$E,ROW()-3)="Senior",INDEX('RobotLookup Clean'!$AF:$AF,ROW()-3)=1),ROW()-3,"")</f>
        <v/>
      </c>
      <c r="Y670" t="str">
        <f>IF($X670="","",INDEX('RobotLookup Clean'!$B:$B,$X670))</f>
        <v/>
      </c>
      <c r="Z670" t="str">
        <f t="shared" si="20"/>
        <v/>
      </c>
      <c r="AA670" t="str">
        <f>IFERROR(MATCH(ROWS($AA$5:AA670),$Z$5:$Z$1004,0),"")</f>
        <v/>
      </c>
      <c r="AB670" t="str">
        <f t="shared" si="21"/>
        <v/>
      </c>
    </row>
    <row r="671" spans="1:28" ht="30" customHeight="1" x14ac:dyDescent="0.2">
      <c r="A671" s="22" t="str">
        <f>IF($AB671="","",INDEX('RobotLookup Clean'!$B:$B,$AB671))</f>
        <v/>
      </c>
      <c r="B671" s="22" t="str">
        <f>IF($AB671="","",INDEX('RobotLookup Clean'!$D:$D,$AB671))</f>
        <v/>
      </c>
      <c r="C671" s="22"/>
      <c r="D671" s="22"/>
      <c r="E671" s="22"/>
      <c r="X671" t="str">
        <f>IF(AND(INDEX('RobotLookup Clean'!$E:$E,ROW()-3)="Senior",INDEX('RobotLookup Clean'!$AF:$AF,ROW()-3)=1),ROW()-3,"")</f>
        <v/>
      </c>
      <c r="Y671" t="str">
        <f>IF($X671="","",INDEX('RobotLookup Clean'!$B:$B,$X671))</f>
        <v/>
      </c>
      <c r="Z671" t="str">
        <f t="shared" si="20"/>
        <v/>
      </c>
      <c r="AA671" t="str">
        <f>IFERROR(MATCH(ROWS($AA$5:AA671),$Z$5:$Z$1004,0),"")</f>
        <v/>
      </c>
      <c r="AB671" t="str">
        <f t="shared" si="21"/>
        <v/>
      </c>
    </row>
    <row r="672" spans="1:28" ht="30" customHeight="1" x14ac:dyDescent="0.2">
      <c r="A672" s="22" t="str">
        <f>IF($AB672="","",INDEX('RobotLookup Clean'!$B:$B,$AB672))</f>
        <v/>
      </c>
      <c r="B672" s="22" t="str">
        <f>IF($AB672="","",INDEX('RobotLookup Clean'!$D:$D,$AB672))</f>
        <v/>
      </c>
      <c r="C672" s="22"/>
      <c r="D672" s="22"/>
      <c r="E672" s="22"/>
      <c r="X672" t="str">
        <f>IF(AND(INDEX('RobotLookup Clean'!$E:$E,ROW()-3)="Senior",INDEX('RobotLookup Clean'!$AF:$AF,ROW()-3)=1),ROW()-3,"")</f>
        <v/>
      </c>
      <c r="Y672" t="str">
        <f>IF($X672="","",INDEX('RobotLookup Clean'!$B:$B,$X672))</f>
        <v/>
      </c>
      <c r="Z672" t="str">
        <f t="shared" si="20"/>
        <v/>
      </c>
      <c r="AA672" t="str">
        <f>IFERROR(MATCH(ROWS($AA$5:AA672),$Z$5:$Z$1004,0),"")</f>
        <v/>
      </c>
      <c r="AB672" t="str">
        <f t="shared" si="21"/>
        <v/>
      </c>
    </row>
    <row r="673" spans="1:28" ht="30" customHeight="1" x14ac:dyDescent="0.2">
      <c r="A673" s="22" t="str">
        <f>IF($AB673="","",INDEX('RobotLookup Clean'!$B:$B,$AB673))</f>
        <v/>
      </c>
      <c r="B673" s="22" t="str">
        <f>IF($AB673="","",INDEX('RobotLookup Clean'!$D:$D,$AB673))</f>
        <v/>
      </c>
      <c r="C673" s="22"/>
      <c r="D673" s="22"/>
      <c r="E673" s="22"/>
      <c r="X673" t="str">
        <f>IF(AND(INDEX('RobotLookup Clean'!$E:$E,ROW()-3)="Senior",INDEX('RobotLookup Clean'!$AF:$AF,ROW()-3)=1),ROW()-3,"")</f>
        <v/>
      </c>
      <c r="Y673" t="str">
        <f>IF($X673="","",INDEX('RobotLookup Clean'!$B:$B,$X673))</f>
        <v/>
      </c>
      <c r="Z673" t="str">
        <f t="shared" si="20"/>
        <v/>
      </c>
      <c r="AA673" t="str">
        <f>IFERROR(MATCH(ROWS($AA$5:AA673),$Z$5:$Z$1004,0),"")</f>
        <v/>
      </c>
      <c r="AB673" t="str">
        <f t="shared" si="21"/>
        <v/>
      </c>
    </row>
    <row r="674" spans="1:28" ht="30" customHeight="1" x14ac:dyDescent="0.2">
      <c r="A674" s="22" t="str">
        <f>IF($AB674="","",INDEX('RobotLookup Clean'!$B:$B,$AB674))</f>
        <v/>
      </c>
      <c r="B674" s="22" t="str">
        <f>IF($AB674="","",INDEX('RobotLookup Clean'!$D:$D,$AB674))</f>
        <v/>
      </c>
      <c r="C674" s="22"/>
      <c r="D674" s="22"/>
      <c r="E674" s="22"/>
      <c r="X674" t="str">
        <f>IF(AND(INDEX('RobotLookup Clean'!$E:$E,ROW()-3)="Senior",INDEX('RobotLookup Clean'!$AF:$AF,ROW()-3)=1),ROW()-3,"")</f>
        <v/>
      </c>
      <c r="Y674" t="str">
        <f>IF($X674="","",INDEX('RobotLookup Clean'!$B:$B,$X674))</f>
        <v/>
      </c>
      <c r="Z674" t="str">
        <f t="shared" si="20"/>
        <v/>
      </c>
      <c r="AA674" t="str">
        <f>IFERROR(MATCH(ROWS($AA$5:AA674),$Z$5:$Z$1004,0),"")</f>
        <v/>
      </c>
      <c r="AB674" t="str">
        <f t="shared" si="21"/>
        <v/>
      </c>
    </row>
    <row r="675" spans="1:28" ht="30" customHeight="1" x14ac:dyDescent="0.2">
      <c r="A675" s="22" t="str">
        <f>IF($AB675="","",INDEX('RobotLookup Clean'!$B:$B,$AB675))</f>
        <v/>
      </c>
      <c r="B675" s="22" t="str">
        <f>IF($AB675="","",INDEX('RobotLookup Clean'!$D:$D,$AB675))</f>
        <v/>
      </c>
      <c r="C675" s="22"/>
      <c r="D675" s="22"/>
      <c r="E675" s="22"/>
      <c r="X675" t="str">
        <f>IF(AND(INDEX('RobotLookup Clean'!$E:$E,ROW()-3)="Senior",INDEX('RobotLookup Clean'!$AF:$AF,ROW()-3)=1),ROW()-3,"")</f>
        <v/>
      </c>
      <c r="Y675" t="str">
        <f>IF($X675="","",INDEX('RobotLookup Clean'!$B:$B,$X675))</f>
        <v/>
      </c>
      <c r="Z675" t="str">
        <f t="shared" si="20"/>
        <v/>
      </c>
      <c r="AA675" t="str">
        <f>IFERROR(MATCH(ROWS($AA$5:AA675),$Z$5:$Z$1004,0),"")</f>
        <v/>
      </c>
      <c r="AB675" t="str">
        <f t="shared" si="21"/>
        <v/>
      </c>
    </row>
    <row r="676" spans="1:28" ht="30" customHeight="1" x14ac:dyDescent="0.2">
      <c r="A676" s="22" t="str">
        <f>IF($AB676="","",INDEX('RobotLookup Clean'!$B:$B,$AB676))</f>
        <v/>
      </c>
      <c r="B676" s="22" t="str">
        <f>IF($AB676="","",INDEX('RobotLookup Clean'!$D:$D,$AB676))</f>
        <v/>
      </c>
      <c r="C676" s="22"/>
      <c r="D676" s="22"/>
      <c r="E676" s="22"/>
      <c r="X676" t="str">
        <f>IF(AND(INDEX('RobotLookup Clean'!$E:$E,ROW()-3)="Senior",INDEX('RobotLookup Clean'!$AF:$AF,ROW()-3)=1),ROW()-3,"")</f>
        <v/>
      </c>
      <c r="Y676" t="str">
        <f>IF($X676="","",INDEX('RobotLookup Clean'!$B:$B,$X676))</f>
        <v/>
      </c>
      <c r="Z676" t="str">
        <f t="shared" si="20"/>
        <v/>
      </c>
      <c r="AA676" t="str">
        <f>IFERROR(MATCH(ROWS($AA$5:AA676),$Z$5:$Z$1004,0),"")</f>
        <v/>
      </c>
      <c r="AB676" t="str">
        <f t="shared" si="21"/>
        <v/>
      </c>
    </row>
    <row r="677" spans="1:28" ht="30" customHeight="1" x14ac:dyDescent="0.2">
      <c r="A677" s="22" t="str">
        <f>IF($AB677="","",INDEX('RobotLookup Clean'!$B:$B,$AB677))</f>
        <v/>
      </c>
      <c r="B677" s="22" t="str">
        <f>IF($AB677="","",INDEX('RobotLookup Clean'!$D:$D,$AB677))</f>
        <v/>
      </c>
      <c r="C677" s="22"/>
      <c r="D677" s="22"/>
      <c r="E677" s="22"/>
      <c r="X677" t="str">
        <f>IF(AND(INDEX('RobotLookup Clean'!$E:$E,ROW()-3)="Senior",INDEX('RobotLookup Clean'!$AF:$AF,ROW()-3)=1),ROW()-3,"")</f>
        <v/>
      </c>
      <c r="Y677" t="str">
        <f>IF($X677="","",INDEX('RobotLookup Clean'!$B:$B,$X677))</f>
        <v/>
      </c>
      <c r="Z677" t="str">
        <f t="shared" si="20"/>
        <v/>
      </c>
      <c r="AA677" t="str">
        <f>IFERROR(MATCH(ROWS($AA$5:AA677),$Z$5:$Z$1004,0),"")</f>
        <v/>
      </c>
      <c r="AB677" t="str">
        <f t="shared" si="21"/>
        <v/>
      </c>
    </row>
    <row r="678" spans="1:28" ht="30" customHeight="1" x14ac:dyDescent="0.2">
      <c r="A678" s="22" t="str">
        <f>IF($AB678="","",INDEX('RobotLookup Clean'!$B:$B,$AB678))</f>
        <v/>
      </c>
      <c r="B678" s="22" t="str">
        <f>IF($AB678="","",INDEX('RobotLookup Clean'!$D:$D,$AB678))</f>
        <v/>
      </c>
      <c r="C678" s="22"/>
      <c r="D678" s="22"/>
      <c r="E678" s="22"/>
      <c r="X678" t="str">
        <f>IF(AND(INDEX('RobotLookup Clean'!$E:$E,ROW()-3)="Senior",INDEX('RobotLookup Clean'!$AF:$AF,ROW()-3)=1),ROW()-3,"")</f>
        <v/>
      </c>
      <c r="Y678" t="str">
        <f>IF($X678="","",INDEX('RobotLookup Clean'!$B:$B,$X678))</f>
        <v/>
      </c>
      <c r="Z678" t="str">
        <f t="shared" si="20"/>
        <v/>
      </c>
      <c r="AA678" t="str">
        <f>IFERROR(MATCH(ROWS($AA$5:AA678),$Z$5:$Z$1004,0),"")</f>
        <v/>
      </c>
      <c r="AB678" t="str">
        <f t="shared" si="21"/>
        <v/>
      </c>
    </row>
    <row r="679" spans="1:28" ht="30" customHeight="1" x14ac:dyDescent="0.2">
      <c r="A679" s="22" t="str">
        <f>IF($AB679="","",INDEX('RobotLookup Clean'!$B:$B,$AB679))</f>
        <v/>
      </c>
      <c r="B679" s="22" t="str">
        <f>IF($AB679="","",INDEX('RobotLookup Clean'!$D:$D,$AB679))</f>
        <v/>
      </c>
      <c r="C679" s="22"/>
      <c r="D679" s="22"/>
      <c r="E679" s="22"/>
      <c r="X679" t="str">
        <f>IF(AND(INDEX('RobotLookup Clean'!$E:$E,ROW()-3)="Senior",INDEX('RobotLookup Clean'!$AF:$AF,ROW()-3)=1),ROW()-3,"")</f>
        <v/>
      </c>
      <c r="Y679" t="str">
        <f>IF($X679="","",INDEX('RobotLookup Clean'!$B:$B,$X679))</f>
        <v/>
      </c>
      <c r="Z679" t="str">
        <f t="shared" si="20"/>
        <v/>
      </c>
      <c r="AA679" t="str">
        <f>IFERROR(MATCH(ROWS($AA$5:AA679),$Z$5:$Z$1004,0),"")</f>
        <v/>
      </c>
      <c r="AB679" t="str">
        <f t="shared" si="21"/>
        <v/>
      </c>
    </row>
    <row r="680" spans="1:28" ht="30" customHeight="1" x14ac:dyDescent="0.2">
      <c r="A680" s="22" t="str">
        <f>IF($AB680="","",INDEX('RobotLookup Clean'!$B:$B,$AB680))</f>
        <v/>
      </c>
      <c r="B680" s="22" t="str">
        <f>IF($AB680="","",INDEX('RobotLookup Clean'!$D:$D,$AB680))</f>
        <v/>
      </c>
      <c r="C680" s="22"/>
      <c r="D680" s="22"/>
      <c r="E680" s="22"/>
      <c r="X680" t="str">
        <f>IF(AND(INDEX('RobotLookup Clean'!$E:$E,ROW()-3)="Senior",INDEX('RobotLookup Clean'!$AF:$AF,ROW()-3)=1),ROW()-3,"")</f>
        <v/>
      </c>
      <c r="Y680" t="str">
        <f>IF($X680="","",INDEX('RobotLookup Clean'!$B:$B,$X680))</f>
        <v/>
      </c>
      <c r="Z680" t="str">
        <f t="shared" si="20"/>
        <v/>
      </c>
      <c r="AA680" t="str">
        <f>IFERROR(MATCH(ROWS($AA$5:AA680),$Z$5:$Z$1004,0),"")</f>
        <v/>
      </c>
      <c r="AB680" t="str">
        <f t="shared" si="21"/>
        <v/>
      </c>
    </row>
    <row r="681" spans="1:28" ht="30" customHeight="1" x14ac:dyDescent="0.2">
      <c r="A681" s="22" t="str">
        <f>IF($AB681="","",INDEX('RobotLookup Clean'!$B:$B,$AB681))</f>
        <v/>
      </c>
      <c r="B681" s="22" t="str">
        <f>IF($AB681="","",INDEX('RobotLookup Clean'!$D:$D,$AB681))</f>
        <v/>
      </c>
      <c r="C681" s="22"/>
      <c r="D681" s="22"/>
      <c r="E681" s="22"/>
      <c r="X681" t="str">
        <f>IF(AND(INDEX('RobotLookup Clean'!$E:$E,ROW()-3)="Senior",INDEX('RobotLookup Clean'!$AF:$AF,ROW()-3)=1),ROW()-3,"")</f>
        <v/>
      </c>
      <c r="Y681" t="str">
        <f>IF($X681="","",INDEX('RobotLookup Clean'!$B:$B,$X681))</f>
        <v/>
      </c>
      <c r="Z681" t="str">
        <f t="shared" si="20"/>
        <v/>
      </c>
      <c r="AA681" t="str">
        <f>IFERROR(MATCH(ROWS($AA$5:AA681),$Z$5:$Z$1004,0),"")</f>
        <v/>
      </c>
      <c r="AB681" t="str">
        <f t="shared" si="21"/>
        <v/>
      </c>
    </row>
    <row r="682" spans="1:28" ht="30" customHeight="1" x14ac:dyDescent="0.2">
      <c r="A682" s="22" t="str">
        <f>IF($AB682="","",INDEX('RobotLookup Clean'!$B:$B,$AB682))</f>
        <v/>
      </c>
      <c r="B682" s="22" t="str">
        <f>IF($AB682="","",INDEX('RobotLookup Clean'!$D:$D,$AB682))</f>
        <v/>
      </c>
      <c r="C682" s="22"/>
      <c r="D682" s="22"/>
      <c r="E682" s="22"/>
      <c r="X682" t="str">
        <f>IF(AND(INDEX('RobotLookup Clean'!$E:$E,ROW()-3)="Senior",INDEX('RobotLookup Clean'!$AF:$AF,ROW()-3)=1),ROW()-3,"")</f>
        <v/>
      </c>
      <c r="Y682" t="str">
        <f>IF($X682="","",INDEX('RobotLookup Clean'!$B:$B,$X682))</f>
        <v/>
      </c>
      <c r="Z682" t="str">
        <f t="shared" si="20"/>
        <v/>
      </c>
      <c r="AA682" t="str">
        <f>IFERROR(MATCH(ROWS($AA$5:AA682),$Z$5:$Z$1004,0),"")</f>
        <v/>
      </c>
      <c r="AB682" t="str">
        <f t="shared" si="21"/>
        <v/>
      </c>
    </row>
    <row r="683" spans="1:28" ht="30" customHeight="1" x14ac:dyDescent="0.2">
      <c r="A683" s="22" t="str">
        <f>IF($AB683="","",INDEX('RobotLookup Clean'!$B:$B,$AB683))</f>
        <v/>
      </c>
      <c r="B683" s="22" t="str">
        <f>IF($AB683="","",INDEX('RobotLookup Clean'!$D:$D,$AB683))</f>
        <v/>
      </c>
      <c r="C683" s="22"/>
      <c r="D683" s="22"/>
      <c r="E683" s="22"/>
      <c r="X683" t="str">
        <f>IF(AND(INDEX('RobotLookup Clean'!$E:$E,ROW()-3)="Senior",INDEX('RobotLookup Clean'!$AF:$AF,ROW()-3)=1),ROW()-3,"")</f>
        <v/>
      </c>
      <c r="Y683" t="str">
        <f>IF($X683="","",INDEX('RobotLookup Clean'!$B:$B,$X683))</f>
        <v/>
      </c>
      <c r="Z683" t="str">
        <f t="shared" si="20"/>
        <v/>
      </c>
      <c r="AA683" t="str">
        <f>IFERROR(MATCH(ROWS($AA$5:AA683),$Z$5:$Z$1004,0),"")</f>
        <v/>
      </c>
      <c r="AB683" t="str">
        <f t="shared" si="21"/>
        <v/>
      </c>
    </row>
    <row r="684" spans="1:28" ht="30" customHeight="1" x14ac:dyDescent="0.2">
      <c r="A684" s="22" t="str">
        <f>IF($AB684="","",INDEX('RobotLookup Clean'!$B:$B,$AB684))</f>
        <v/>
      </c>
      <c r="B684" s="22" t="str">
        <f>IF($AB684="","",INDEX('RobotLookup Clean'!$D:$D,$AB684))</f>
        <v/>
      </c>
      <c r="C684" s="22"/>
      <c r="D684" s="22"/>
      <c r="E684" s="22"/>
      <c r="X684" t="str">
        <f>IF(AND(INDEX('RobotLookup Clean'!$E:$E,ROW()-3)="Senior",INDEX('RobotLookup Clean'!$AF:$AF,ROW()-3)=1),ROW()-3,"")</f>
        <v/>
      </c>
      <c r="Y684" t="str">
        <f>IF($X684="","",INDEX('RobotLookup Clean'!$B:$B,$X684))</f>
        <v/>
      </c>
      <c r="Z684" t="str">
        <f t="shared" si="20"/>
        <v/>
      </c>
      <c r="AA684" t="str">
        <f>IFERROR(MATCH(ROWS($AA$5:AA684),$Z$5:$Z$1004,0),"")</f>
        <v/>
      </c>
      <c r="AB684" t="str">
        <f t="shared" si="21"/>
        <v/>
      </c>
    </row>
    <row r="685" spans="1:28" ht="30" customHeight="1" x14ac:dyDescent="0.2">
      <c r="A685" s="22" t="str">
        <f>IF($AB685="","",INDEX('RobotLookup Clean'!$B:$B,$AB685))</f>
        <v/>
      </c>
      <c r="B685" s="22" t="str">
        <f>IF($AB685="","",INDEX('RobotLookup Clean'!$D:$D,$AB685))</f>
        <v/>
      </c>
      <c r="C685" s="22"/>
      <c r="D685" s="22"/>
      <c r="E685" s="22"/>
      <c r="X685" t="str">
        <f>IF(AND(INDEX('RobotLookup Clean'!$E:$E,ROW()-3)="Senior",INDEX('RobotLookup Clean'!$AF:$AF,ROW()-3)=1),ROW()-3,"")</f>
        <v/>
      </c>
      <c r="Y685" t="str">
        <f>IF($X685="","",INDEX('RobotLookup Clean'!$B:$B,$X685))</f>
        <v/>
      </c>
      <c r="Z685" t="str">
        <f t="shared" si="20"/>
        <v/>
      </c>
      <c r="AA685" t="str">
        <f>IFERROR(MATCH(ROWS($AA$5:AA685),$Z$5:$Z$1004,0),"")</f>
        <v/>
      </c>
      <c r="AB685" t="str">
        <f t="shared" si="21"/>
        <v/>
      </c>
    </row>
    <row r="686" spans="1:28" ht="30" customHeight="1" x14ac:dyDescent="0.2">
      <c r="A686" s="22" t="str">
        <f>IF($AB686="","",INDEX('RobotLookup Clean'!$B:$B,$AB686))</f>
        <v/>
      </c>
      <c r="B686" s="22" t="str">
        <f>IF($AB686="","",INDEX('RobotLookup Clean'!$D:$D,$AB686))</f>
        <v/>
      </c>
      <c r="C686" s="22"/>
      <c r="D686" s="22"/>
      <c r="E686" s="22"/>
      <c r="X686" t="str">
        <f>IF(AND(INDEX('RobotLookup Clean'!$E:$E,ROW()-3)="Senior",INDEX('RobotLookup Clean'!$AF:$AF,ROW()-3)=1),ROW()-3,"")</f>
        <v/>
      </c>
      <c r="Y686" t="str">
        <f>IF($X686="","",INDEX('RobotLookup Clean'!$B:$B,$X686))</f>
        <v/>
      </c>
      <c r="Z686" t="str">
        <f t="shared" si="20"/>
        <v/>
      </c>
      <c r="AA686" t="str">
        <f>IFERROR(MATCH(ROWS($AA$5:AA686),$Z$5:$Z$1004,0),"")</f>
        <v/>
      </c>
      <c r="AB686" t="str">
        <f t="shared" si="21"/>
        <v/>
      </c>
    </row>
    <row r="687" spans="1:28" ht="30" customHeight="1" x14ac:dyDescent="0.2">
      <c r="A687" s="22" t="str">
        <f>IF($AB687="","",INDEX('RobotLookup Clean'!$B:$B,$AB687))</f>
        <v/>
      </c>
      <c r="B687" s="22" t="str">
        <f>IF($AB687="","",INDEX('RobotLookup Clean'!$D:$D,$AB687))</f>
        <v/>
      </c>
      <c r="C687" s="22"/>
      <c r="D687" s="22"/>
      <c r="E687" s="22"/>
      <c r="X687" t="str">
        <f>IF(AND(INDEX('RobotLookup Clean'!$E:$E,ROW()-3)="Senior",INDEX('RobotLookup Clean'!$AF:$AF,ROW()-3)=1),ROW()-3,"")</f>
        <v/>
      </c>
      <c r="Y687" t="str">
        <f>IF($X687="","",INDEX('RobotLookup Clean'!$B:$B,$X687))</f>
        <v/>
      </c>
      <c r="Z687" t="str">
        <f t="shared" si="20"/>
        <v/>
      </c>
      <c r="AA687" t="str">
        <f>IFERROR(MATCH(ROWS($AA$5:AA687),$Z$5:$Z$1004,0),"")</f>
        <v/>
      </c>
      <c r="AB687" t="str">
        <f t="shared" si="21"/>
        <v/>
      </c>
    </row>
    <row r="688" spans="1:28" ht="30" customHeight="1" x14ac:dyDescent="0.2">
      <c r="A688" s="22" t="str">
        <f>IF($AB688="","",INDEX('RobotLookup Clean'!$B:$B,$AB688))</f>
        <v/>
      </c>
      <c r="B688" s="22" t="str">
        <f>IF($AB688="","",INDEX('RobotLookup Clean'!$D:$D,$AB688))</f>
        <v/>
      </c>
      <c r="C688" s="22"/>
      <c r="D688" s="22"/>
      <c r="E688" s="22"/>
      <c r="X688" t="str">
        <f>IF(AND(INDEX('RobotLookup Clean'!$E:$E,ROW()-3)="Senior",INDEX('RobotLookup Clean'!$AF:$AF,ROW()-3)=1),ROW()-3,"")</f>
        <v/>
      </c>
      <c r="Y688" t="str">
        <f>IF($X688="","",INDEX('RobotLookup Clean'!$B:$B,$X688))</f>
        <v/>
      </c>
      <c r="Z688" t="str">
        <f t="shared" si="20"/>
        <v/>
      </c>
      <c r="AA688" t="str">
        <f>IFERROR(MATCH(ROWS($AA$5:AA688),$Z$5:$Z$1004,0),"")</f>
        <v/>
      </c>
      <c r="AB688" t="str">
        <f t="shared" si="21"/>
        <v/>
      </c>
    </row>
    <row r="689" spans="1:28" ht="30" customHeight="1" x14ac:dyDescent="0.2">
      <c r="A689" s="22" t="str">
        <f>IF($AB689="","",INDEX('RobotLookup Clean'!$B:$B,$AB689))</f>
        <v/>
      </c>
      <c r="B689" s="22" t="str">
        <f>IF($AB689="","",INDEX('RobotLookup Clean'!$D:$D,$AB689))</f>
        <v/>
      </c>
      <c r="C689" s="22"/>
      <c r="D689" s="22"/>
      <c r="E689" s="22"/>
      <c r="X689" t="str">
        <f>IF(AND(INDEX('RobotLookup Clean'!$E:$E,ROW()-3)="Senior",INDEX('RobotLookup Clean'!$AF:$AF,ROW()-3)=1),ROW()-3,"")</f>
        <v/>
      </c>
      <c r="Y689" t="str">
        <f>IF($X689="","",INDEX('RobotLookup Clean'!$B:$B,$X689))</f>
        <v/>
      </c>
      <c r="Z689" t="str">
        <f t="shared" si="20"/>
        <v/>
      </c>
      <c r="AA689" t="str">
        <f>IFERROR(MATCH(ROWS($AA$5:AA689),$Z$5:$Z$1004,0),"")</f>
        <v/>
      </c>
      <c r="AB689" t="str">
        <f t="shared" si="21"/>
        <v/>
      </c>
    </row>
    <row r="690" spans="1:28" ht="30" customHeight="1" x14ac:dyDescent="0.2">
      <c r="A690" s="22" t="str">
        <f>IF($AB690="","",INDEX('RobotLookup Clean'!$B:$B,$AB690))</f>
        <v/>
      </c>
      <c r="B690" s="22" t="str">
        <f>IF($AB690="","",INDEX('RobotLookup Clean'!$D:$D,$AB690))</f>
        <v/>
      </c>
      <c r="C690" s="22"/>
      <c r="D690" s="22"/>
      <c r="E690" s="22"/>
      <c r="X690" t="str">
        <f>IF(AND(INDEX('RobotLookup Clean'!$E:$E,ROW()-3)="Senior",INDEX('RobotLookup Clean'!$AF:$AF,ROW()-3)=1),ROW()-3,"")</f>
        <v/>
      </c>
      <c r="Y690" t="str">
        <f>IF($X690="","",INDEX('RobotLookup Clean'!$B:$B,$X690))</f>
        <v/>
      </c>
      <c r="Z690" t="str">
        <f t="shared" si="20"/>
        <v/>
      </c>
      <c r="AA690" t="str">
        <f>IFERROR(MATCH(ROWS($AA$5:AA690),$Z$5:$Z$1004,0),"")</f>
        <v/>
      </c>
      <c r="AB690" t="str">
        <f t="shared" si="21"/>
        <v/>
      </c>
    </row>
    <row r="691" spans="1:28" ht="30" customHeight="1" x14ac:dyDescent="0.2">
      <c r="A691" s="22" t="str">
        <f>IF($AB691="","",INDEX('RobotLookup Clean'!$B:$B,$AB691))</f>
        <v/>
      </c>
      <c r="B691" s="22" t="str">
        <f>IF($AB691="","",INDEX('RobotLookup Clean'!$D:$D,$AB691))</f>
        <v/>
      </c>
      <c r="C691" s="22"/>
      <c r="D691" s="22"/>
      <c r="E691" s="22"/>
      <c r="X691" t="str">
        <f>IF(AND(INDEX('RobotLookup Clean'!$E:$E,ROW()-3)="Senior",INDEX('RobotLookup Clean'!$AF:$AF,ROW()-3)=1),ROW()-3,"")</f>
        <v/>
      </c>
      <c r="Y691" t="str">
        <f>IF($X691="","",INDEX('RobotLookup Clean'!$B:$B,$X691))</f>
        <v/>
      </c>
      <c r="Z691" t="str">
        <f t="shared" si="20"/>
        <v/>
      </c>
      <c r="AA691" t="str">
        <f>IFERROR(MATCH(ROWS($AA$5:AA691),$Z$5:$Z$1004,0),"")</f>
        <v/>
      </c>
      <c r="AB691" t="str">
        <f t="shared" si="21"/>
        <v/>
      </c>
    </row>
    <row r="692" spans="1:28" ht="30" customHeight="1" x14ac:dyDescent="0.2">
      <c r="A692" s="22" t="str">
        <f>IF($AB692="","",INDEX('RobotLookup Clean'!$B:$B,$AB692))</f>
        <v/>
      </c>
      <c r="B692" s="22" t="str">
        <f>IF($AB692="","",INDEX('RobotLookup Clean'!$D:$D,$AB692))</f>
        <v/>
      </c>
      <c r="C692" s="22"/>
      <c r="D692" s="22"/>
      <c r="E692" s="22"/>
      <c r="X692" t="str">
        <f>IF(AND(INDEX('RobotLookup Clean'!$E:$E,ROW()-3)="Senior",INDEX('RobotLookup Clean'!$AF:$AF,ROW()-3)=1),ROW()-3,"")</f>
        <v/>
      </c>
      <c r="Y692" t="str">
        <f>IF($X692="","",INDEX('RobotLookup Clean'!$B:$B,$X692))</f>
        <v/>
      </c>
      <c r="Z692" t="str">
        <f t="shared" si="20"/>
        <v/>
      </c>
      <c r="AA692" t="str">
        <f>IFERROR(MATCH(ROWS($AA$5:AA692),$Z$5:$Z$1004,0),"")</f>
        <v/>
      </c>
      <c r="AB692" t="str">
        <f t="shared" si="21"/>
        <v/>
      </c>
    </row>
    <row r="693" spans="1:28" ht="30" customHeight="1" x14ac:dyDescent="0.2">
      <c r="A693" s="22" t="str">
        <f>IF($AB693="","",INDEX('RobotLookup Clean'!$B:$B,$AB693))</f>
        <v/>
      </c>
      <c r="B693" s="22" t="str">
        <f>IF($AB693="","",INDEX('RobotLookup Clean'!$D:$D,$AB693))</f>
        <v/>
      </c>
      <c r="C693" s="22"/>
      <c r="D693" s="22"/>
      <c r="E693" s="22"/>
      <c r="X693" t="str">
        <f>IF(AND(INDEX('RobotLookup Clean'!$E:$E,ROW()-3)="Senior",INDEX('RobotLookup Clean'!$AF:$AF,ROW()-3)=1),ROW()-3,"")</f>
        <v/>
      </c>
      <c r="Y693" t="str">
        <f>IF($X693="","",INDEX('RobotLookup Clean'!$B:$B,$X693))</f>
        <v/>
      </c>
      <c r="Z693" t="str">
        <f t="shared" si="20"/>
        <v/>
      </c>
      <c r="AA693" t="str">
        <f>IFERROR(MATCH(ROWS($AA$5:AA693),$Z$5:$Z$1004,0),"")</f>
        <v/>
      </c>
      <c r="AB693" t="str">
        <f t="shared" si="21"/>
        <v/>
      </c>
    </row>
    <row r="694" spans="1:28" ht="30" customHeight="1" x14ac:dyDescent="0.2">
      <c r="A694" s="22" t="str">
        <f>IF($AB694="","",INDEX('RobotLookup Clean'!$B:$B,$AB694))</f>
        <v/>
      </c>
      <c r="B694" s="22" t="str">
        <f>IF($AB694="","",INDEX('RobotLookup Clean'!$D:$D,$AB694))</f>
        <v/>
      </c>
      <c r="C694" s="22"/>
      <c r="D694" s="22"/>
      <c r="E694" s="22"/>
      <c r="X694" t="str">
        <f>IF(AND(INDEX('RobotLookup Clean'!$E:$E,ROW()-3)="Senior",INDEX('RobotLookup Clean'!$AF:$AF,ROW()-3)=1),ROW()-3,"")</f>
        <v/>
      </c>
      <c r="Y694" t="str">
        <f>IF($X694="","",INDEX('RobotLookup Clean'!$B:$B,$X694))</f>
        <v/>
      </c>
      <c r="Z694" t="str">
        <f t="shared" si="20"/>
        <v/>
      </c>
      <c r="AA694" t="str">
        <f>IFERROR(MATCH(ROWS($AA$5:AA694),$Z$5:$Z$1004,0),"")</f>
        <v/>
      </c>
      <c r="AB694" t="str">
        <f t="shared" si="21"/>
        <v/>
      </c>
    </row>
    <row r="695" spans="1:28" ht="30" customHeight="1" x14ac:dyDescent="0.2">
      <c r="A695" s="22" t="str">
        <f>IF($AB695="","",INDEX('RobotLookup Clean'!$B:$B,$AB695))</f>
        <v/>
      </c>
      <c r="B695" s="22" t="str">
        <f>IF($AB695="","",INDEX('RobotLookup Clean'!$D:$D,$AB695))</f>
        <v/>
      </c>
      <c r="C695" s="22"/>
      <c r="D695" s="22"/>
      <c r="E695" s="22"/>
      <c r="X695" t="str">
        <f>IF(AND(INDEX('RobotLookup Clean'!$E:$E,ROW()-3)="Senior",INDEX('RobotLookup Clean'!$AF:$AF,ROW()-3)=1),ROW()-3,"")</f>
        <v/>
      </c>
      <c r="Y695" t="str">
        <f>IF($X695="","",INDEX('RobotLookup Clean'!$B:$B,$X695))</f>
        <v/>
      </c>
      <c r="Z695" t="str">
        <f t="shared" si="20"/>
        <v/>
      </c>
      <c r="AA695" t="str">
        <f>IFERROR(MATCH(ROWS($AA$5:AA695),$Z$5:$Z$1004,0),"")</f>
        <v/>
      </c>
      <c r="AB695" t="str">
        <f t="shared" si="21"/>
        <v/>
      </c>
    </row>
    <row r="696" spans="1:28" ht="30" customHeight="1" x14ac:dyDescent="0.2">
      <c r="A696" s="22" t="str">
        <f>IF($AB696="","",INDEX('RobotLookup Clean'!$B:$B,$AB696))</f>
        <v/>
      </c>
      <c r="B696" s="22" t="str">
        <f>IF($AB696="","",INDEX('RobotLookup Clean'!$D:$D,$AB696))</f>
        <v/>
      </c>
      <c r="C696" s="22"/>
      <c r="D696" s="22"/>
      <c r="E696" s="22"/>
      <c r="X696" t="str">
        <f>IF(AND(INDEX('RobotLookup Clean'!$E:$E,ROW()-3)="Senior",INDEX('RobotLookup Clean'!$AF:$AF,ROW()-3)=1),ROW()-3,"")</f>
        <v/>
      </c>
      <c r="Y696" t="str">
        <f>IF($X696="","",INDEX('RobotLookup Clean'!$B:$B,$X696))</f>
        <v/>
      </c>
      <c r="Z696" t="str">
        <f t="shared" si="20"/>
        <v/>
      </c>
      <c r="AA696" t="str">
        <f>IFERROR(MATCH(ROWS($AA$5:AA696),$Z$5:$Z$1004,0),"")</f>
        <v/>
      </c>
      <c r="AB696" t="str">
        <f t="shared" si="21"/>
        <v/>
      </c>
    </row>
    <row r="697" spans="1:28" ht="30" customHeight="1" x14ac:dyDescent="0.2">
      <c r="A697" s="22" t="str">
        <f>IF($AB697="","",INDEX('RobotLookup Clean'!$B:$B,$AB697))</f>
        <v/>
      </c>
      <c r="B697" s="22" t="str">
        <f>IF($AB697="","",INDEX('RobotLookup Clean'!$D:$D,$AB697))</f>
        <v/>
      </c>
      <c r="C697" s="22"/>
      <c r="D697" s="22"/>
      <c r="E697" s="22"/>
      <c r="X697" t="str">
        <f>IF(AND(INDEX('RobotLookup Clean'!$E:$E,ROW()-3)="Senior",INDEX('RobotLookup Clean'!$AF:$AF,ROW()-3)=1),ROW()-3,"")</f>
        <v/>
      </c>
      <c r="Y697" t="str">
        <f>IF($X697="","",INDEX('RobotLookup Clean'!$B:$B,$X697))</f>
        <v/>
      </c>
      <c r="Z697" t="str">
        <f t="shared" si="20"/>
        <v/>
      </c>
      <c r="AA697" t="str">
        <f>IFERROR(MATCH(ROWS($AA$5:AA697),$Z$5:$Z$1004,0),"")</f>
        <v/>
      </c>
      <c r="AB697" t="str">
        <f t="shared" si="21"/>
        <v/>
      </c>
    </row>
    <row r="698" spans="1:28" ht="30" customHeight="1" x14ac:dyDescent="0.2">
      <c r="A698" s="22" t="str">
        <f>IF($AB698="","",INDEX('RobotLookup Clean'!$B:$B,$AB698))</f>
        <v/>
      </c>
      <c r="B698" s="22" t="str">
        <f>IF($AB698="","",INDEX('RobotLookup Clean'!$D:$D,$AB698))</f>
        <v/>
      </c>
      <c r="C698" s="22"/>
      <c r="D698" s="22"/>
      <c r="E698" s="22"/>
      <c r="X698" t="str">
        <f>IF(AND(INDEX('RobotLookup Clean'!$E:$E,ROW()-3)="Senior",INDEX('RobotLookup Clean'!$AF:$AF,ROW()-3)=1),ROW()-3,"")</f>
        <v/>
      </c>
      <c r="Y698" t="str">
        <f>IF($X698="","",INDEX('RobotLookup Clean'!$B:$B,$X698))</f>
        <v/>
      </c>
      <c r="Z698" t="str">
        <f t="shared" si="20"/>
        <v/>
      </c>
      <c r="AA698" t="str">
        <f>IFERROR(MATCH(ROWS($AA$5:AA698),$Z$5:$Z$1004,0),"")</f>
        <v/>
      </c>
      <c r="AB698" t="str">
        <f t="shared" si="21"/>
        <v/>
      </c>
    </row>
    <row r="699" spans="1:28" ht="30" customHeight="1" x14ac:dyDescent="0.2">
      <c r="A699" s="22" t="str">
        <f>IF($AB699="","",INDEX('RobotLookup Clean'!$B:$B,$AB699))</f>
        <v/>
      </c>
      <c r="B699" s="22" t="str">
        <f>IF($AB699="","",INDEX('RobotLookup Clean'!$D:$D,$AB699))</f>
        <v/>
      </c>
      <c r="C699" s="22"/>
      <c r="D699" s="22"/>
      <c r="E699" s="22"/>
      <c r="X699" t="str">
        <f>IF(AND(INDEX('RobotLookup Clean'!$E:$E,ROW()-3)="Senior",INDEX('RobotLookup Clean'!$AF:$AF,ROW()-3)=1),ROW()-3,"")</f>
        <v/>
      </c>
      <c r="Y699" t="str">
        <f>IF($X699="","",INDEX('RobotLookup Clean'!$B:$B,$X699))</f>
        <v/>
      </c>
      <c r="Z699" t="str">
        <f t="shared" si="20"/>
        <v/>
      </c>
      <c r="AA699" t="str">
        <f>IFERROR(MATCH(ROWS($AA$5:AA699),$Z$5:$Z$1004,0),"")</f>
        <v/>
      </c>
      <c r="AB699" t="str">
        <f t="shared" si="21"/>
        <v/>
      </c>
    </row>
    <row r="700" spans="1:28" ht="30" customHeight="1" x14ac:dyDescent="0.2">
      <c r="A700" s="22" t="str">
        <f>IF($AB700="","",INDEX('RobotLookup Clean'!$B:$B,$AB700))</f>
        <v/>
      </c>
      <c r="B700" s="22" t="str">
        <f>IF($AB700="","",INDEX('RobotLookup Clean'!$D:$D,$AB700))</f>
        <v/>
      </c>
      <c r="C700" s="22"/>
      <c r="D700" s="22"/>
      <c r="E700" s="22"/>
      <c r="X700" t="str">
        <f>IF(AND(INDEX('RobotLookup Clean'!$E:$E,ROW()-3)="Senior",INDEX('RobotLookup Clean'!$AF:$AF,ROW()-3)=1),ROW()-3,"")</f>
        <v/>
      </c>
      <c r="Y700" t="str">
        <f>IF($X700="","",INDEX('RobotLookup Clean'!$B:$B,$X700))</f>
        <v/>
      </c>
      <c r="Z700" t="str">
        <f t="shared" si="20"/>
        <v/>
      </c>
      <c r="AA700" t="str">
        <f>IFERROR(MATCH(ROWS($AA$5:AA700),$Z$5:$Z$1004,0),"")</f>
        <v/>
      </c>
      <c r="AB700" t="str">
        <f t="shared" si="21"/>
        <v/>
      </c>
    </row>
    <row r="701" spans="1:28" ht="30" customHeight="1" x14ac:dyDescent="0.2">
      <c r="A701" s="22" t="str">
        <f>IF($AB701="","",INDEX('RobotLookup Clean'!$B:$B,$AB701))</f>
        <v/>
      </c>
      <c r="B701" s="22" t="str">
        <f>IF($AB701="","",INDEX('RobotLookup Clean'!$D:$D,$AB701))</f>
        <v/>
      </c>
      <c r="C701" s="22"/>
      <c r="D701" s="22"/>
      <c r="E701" s="22"/>
      <c r="X701" t="str">
        <f>IF(AND(INDEX('RobotLookup Clean'!$E:$E,ROW()-3)="Senior",INDEX('RobotLookup Clean'!$AF:$AF,ROW()-3)=1),ROW()-3,"")</f>
        <v/>
      </c>
      <c r="Y701" t="str">
        <f>IF($X701="","",INDEX('RobotLookup Clean'!$B:$B,$X701))</f>
        <v/>
      </c>
      <c r="Z701" t="str">
        <f t="shared" si="20"/>
        <v/>
      </c>
      <c r="AA701" t="str">
        <f>IFERROR(MATCH(ROWS($AA$5:AA701),$Z$5:$Z$1004,0),"")</f>
        <v/>
      </c>
      <c r="AB701" t="str">
        <f t="shared" si="21"/>
        <v/>
      </c>
    </row>
    <row r="702" spans="1:28" ht="30" customHeight="1" x14ac:dyDescent="0.2">
      <c r="A702" s="22" t="str">
        <f>IF($AB702="","",INDEX('RobotLookup Clean'!$B:$B,$AB702))</f>
        <v/>
      </c>
      <c r="B702" s="22" t="str">
        <f>IF($AB702="","",INDEX('RobotLookup Clean'!$D:$D,$AB702))</f>
        <v/>
      </c>
      <c r="C702" s="22"/>
      <c r="D702" s="22"/>
      <c r="E702" s="22"/>
      <c r="X702" t="str">
        <f>IF(AND(INDEX('RobotLookup Clean'!$E:$E,ROW()-3)="Senior",INDEX('RobotLookup Clean'!$AF:$AF,ROW()-3)=1),ROW()-3,"")</f>
        <v/>
      </c>
      <c r="Y702" t="str">
        <f>IF($X702="","",INDEX('RobotLookup Clean'!$B:$B,$X702))</f>
        <v/>
      </c>
      <c r="Z702" t="str">
        <f t="shared" si="20"/>
        <v/>
      </c>
      <c r="AA702" t="str">
        <f>IFERROR(MATCH(ROWS($AA$5:AA702),$Z$5:$Z$1004,0),"")</f>
        <v/>
      </c>
      <c r="AB702" t="str">
        <f t="shared" si="21"/>
        <v/>
      </c>
    </row>
    <row r="703" spans="1:28" ht="30" customHeight="1" x14ac:dyDescent="0.2">
      <c r="A703" s="22" t="str">
        <f>IF($AB703="","",INDEX('RobotLookup Clean'!$B:$B,$AB703))</f>
        <v/>
      </c>
      <c r="B703" s="22" t="str">
        <f>IF($AB703="","",INDEX('RobotLookup Clean'!$D:$D,$AB703))</f>
        <v/>
      </c>
      <c r="C703" s="22"/>
      <c r="D703" s="22"/>
      <c r="E703" s="22"/>
      <c r="X703" t="str">
        <f>IF(AND(INDEX('RobotLookup Clean'!$E:$E,ROW()-3)="Senior",INDEX('RobotLookup Clean'!$AF:$AF,ROW()-3)=1),ROW()-3,"")</f>
        <v/>
      </c>
      <c r="Y703" t="str">
        <f>IF($X703="","",INDEX('RobotLookup Clean'!$B:$B,$X703))</f>
        <v/>
      </c>
      <c r="Z703" t="str">
        <f t="shared" si="20"/>
        <v/>
      </c>
      <c r="AA703" t="str">
        <f>IFERROR(MATCH(ROWS($AA$5:AA703),$Z$5:$Z$1004,0),"")</f>
        <v/>
      </c>
      <c r="AB703" t="str">
        <f t="shared" si="21"/>
        <v/>
      </c>
    </row>
    <row r="704" spans="1:28" ht="30" customHeight="1" x14ac:dyDescent="0.2">
      <c r="A704" s="22" t="str">
        <f>IF($AB704="","",INDEX('RobotLookup Clean'!$B:$B,$AB704))</f>
        <v/>
      </c>
      <c r="B704" s="22" t="str">
        <f>IF($AB704="","",INDEX('RobotLookup Clean'!$D:$D,$AB704))</f>
        <v/>
      </c>
      <c r="C704" s="22"/>
      <c r="D704" s="22"/>
      <c r="E704" s="22"/>
      <c r="X704" t="str">
        <f>IF(AND(INDEX('RobotLookup Clean'!$E:$E,ROW()-3)="Senior",INDEX('RobotLookup Clean'!$AF:$AF,ROW()-3)=1),ROW()-3,"")</f>
        <v/>
      </c>
      <c r="Y704" t="str">
        <f>IF($X704="","",INDEX('RobotLookup Clean'!$B:$B,$X704))</f>
        <v/>
      </c>
      <c r="Z704" t="str">
        <f t="shared" si="20"/>
        <v/>
      </c>
      <c r="AA704" t="str">
        <f>IFERROR(MATCH(ROWS($AA$5:AA704),$Z$5:$Z$1004,0),"")</f>
        <v/>
      </c>
      <c r="AB704" t="str">
        <f t="shared" si="21"/>
        <v/>
      </c>
    </row>
    <row r="705" spans="1:28" ht="30" customHeight="1" x14ac:dyDescent="0.2">
      <c r="A705" s="22" t="str">
        <f>IF($AB705="","",INDEX('RobotLookup Clean'!$B:$B,$AB705))</f>
        <v/>
      </c>
      <c r="B705" s="22" t="str">
        <f>IF($AB705="","",INDEX('RobotLookup Clean'!$D:$D,$AB705))</f>
        <v/>
      </c>
      <c r="C705" s="22"/>
      <c r="D705" s="22"/>
      <c r="E705" s="22"/>
      <c r="X705" t="str">
        <f>IF(AND(INDEX('RobotLookup Clean'!$E:$E,ROW()-3)="Senior",INDEX('RobotLookup Clean'!$AF:$AF,ROW()-3)=1),ROW()-3,"")</f>
        <v/>
      </c>
      <c r="Y705" t="str">
        <f>IF($X705="","",INDEX('RobotLookup Clean'!$B:$B,$X705))</f>
        <v/>
      </c>
      <c r="Z705" t="str">
        <f t="shared" si="20"/>
        <v/>
      </c>
      <c r="AA705" t="str">
        <f>IFERROR(MATCH(ROWS($AA$5:AA705),$Z$5:$Z$1004,0),"")</f>
        <v/>
      </c>
      <c r="AB705" t="str">
        <f t="shared" si="21"/>
        <v/>
      </c>
    </row>
    <row r="706" spans="1:28" ht="30" customHeight="1" x14ac:dyDescent="0.2">
      <c r="A706" s="22" t="str">
        <f>IF($AB706="","",INDEX('RobotLookup Clean'!$B:$B,$AB706))</f>
        <v/>
      </c>
      <c r="B706" s="22" t="str">
        <f>IF($AB706="","",INDEX('RobotLookup Clean'!$D:$D,$AB706))</f>
        <v/>
      </c>
      <c r="C706" s="22"/>
      <c r="D706" s="22"/>
      <c r="E706" s="22"/>
      <c r="X706" t="str">
        <f>IF(AND(INDEX('RobotLookup Clean'!$E:$E,ROW()-3)="Senior",INDEX('RobotLookup Clean'!$AF:$AF,ROW()-3)=1),ROW()-3,"")</f>
        <v/>
      </c>
      <c r="Y706" t="str">
        <f>IF($X706="","",INDEX('RobotLookup Clean'!$B:$B,$X706))</f>
        <v/>
      </c>
      <c r="Z706" t="str">
        <f t="shared" si="20"/>
        <v/>
      </c>
      <c r="AA706" t="str">
        <f>IFERROR(MATCH(ROWS($AA$5:AA706),$Z$5:$Z$1004,0),"")</f>
        <v/>
      </c>
      <c r="AB706" t="str">
        <f t="shared" si="21"/>
        <v/>
      </c>
    </row>
    <row r="707" spans="1:28" ht="30" customHeight="1" x14ac:dyDescent="0.2">
      <c r="A707" s="22" t="str">
        <f>IF($AB707="","",INDEX('RobotLookup Clean'!$B:$B,$AB707))</f>
        <v/>
      </c>
      <c r="B707" s="22" t="str">
        <f>IF($AB707="","",INDEX('RobotLookup Clean'!$D:$D,$AB707))</f>
        <v/>
      </c>
      <c r="C707" s="22"/>
      <c r="D707" s="22"/>
      <c r="E707" s="22"/>
      <c r="X707" t="str">
        <f>IF(AND(INDEX('RobotLookup Clean'!$E:$E,ROW()-3)="Senior",INDEX('RobotLookup Clean'!$AF:$AF,ROW()-3)=1),ROW()-3,"")</f>
        <v/>
      </c>
      <c r="Y707" t="str">
        <f>IF($X707="","",INDEX('RobotLookup Clean'!$B:$B,$X707))</f>
        <v/>
      </c>
      <c r="Z707" t="str">
        <f t="shared" si="20"/>
        <v/>
      </c>
      <c r="AA707" t="str">
        <f>IFERROR(MATCH(ROWS($AA$5:AA707),$Z$5:$Z$1004,0),"")</f>
        <v/>
      </c>
      <c r="AB707" t="str">
        <f t="shared" si="21"/>
        <v/>
      </c>
    </row>
    <row r="708" spans="1:28" ht="30" customHeight="1" x14ac:dyDescent="0.2">
      <c r="A708" s="22" t="str">
        <f>IF($AB708="","",INDEX('RobotLookup Clean'!$B:$B,$AB708))</f>
        <v/>
      </c>
      <c r="B708" s="22" t="str">
        <f>IF($AB708="","",INDEX('RobotLookup Clean'!$D:$D,$AB708))</f>
        <v/>
      </c>
      <c r="C708" s="22"/>
      <c r="D708" s="22"/>
      <c r="E708" s="22"/>
      <c r="X708" t="str">
        <f>IF(AND(INDEX('RobotLookup Clean'!$E:$E,ROW()-3)="Senior",INDEX('RobotLookup Clean'!$AF:$AF,ROW()-3)=1),ROW()-3,"")</f>
        <v/>
      </c>
      <c r="Y708" t="str">
        <f>IF($X708="","",INDEX('RobotLookup Clean'!$B:$B,$X708))</f>
        <v/>
      </c>
      <c r="Z708" t="str">
        <f t="shared" si="20"/>
        <v/>
      </c>
      <c r="AA708" t="str">
        <f>IFERROR(MATCH(ROWS($AA$5:AA708),$Z$5:$Z$1004,0),"")</f>
        <v/>
      </c>
      <c r="AB708" t="str">
        <f t="shared" si="21"/>
        <v/>
      </c>
    </row>
    <row r="709" spans="1:28" ht="30" customHeight="1" x14ac:dyDescent="0.2">
      <c r="A709" s="22" t="str">
        <f>IF($AB709="","",INDEX('RobotLookup Clean'!$B:$B,$AB709))</f>
        <v/>
      </c>
      <c r="B709" s="22" t="str">
        <f>IF($AB709="","",INDEX('RobotLookup Clean'!$D:$D,$AB709))</f>
        <v/>
      </c>
      <c r="C709" s="22"/>
      <c r="D709" s="22"/>
      <c r="E709" s="22"/>
      <c r="X709" t="str">
        <f>IF(AND(INDEX('RobotLookup Clean'!$E:$E,ROW()-3)="Senior",INDEX('RobotLookup Clean'!$AF:$AF,ROW()-3)=1),ROW()-3,"")</f>
        <v/>
      </c>
      <c r="Y709" t="str">
        <f>IF($X709="","",INDEX('RobotLookup Clean'!$B:$B,$X709))</f>
        <v/>
      </c>
      <c r="Z709" t="str">
        <f t="shared" ref="Z709:Z772" si="22">IF($X709="","",SUMPRODUCT(($X$5:$X$1004&lt;&gt;"")*($Y$5:$Y$1004&lt;$Y709))+SUMPRODUCT(($X$5:$X$1004&lt;&gt;"")*($Y$5:$Y$1004=$Y709)*($X$5:$X$1004&lt;$X709))+1)</f>
        <v/>
      </c>
      <c r="AA709" t="str">
        <f>IFERROR(MATCH(ROWS($AA$5:AA709),$Z$5:$Z$1004,0),"")</f>
        <v/>
      </c>
      <c r="AB709" t="str">
        <f t="shared" ref="AB709:AB772" si="23">IF($AA709="","",INDEX($X$5:$X$1004,$AA709))</f>
        <v/>
      </c>
    </row>
    <row r="710" spans="1:28" ht="30" customHeight="1" x14ac:dyDescent="0.2">
      <c r="A710" s="22" t="str">
        <f>IF($AB710="","",INDEX('RobotLookup Clean'!$B:$B,$AB710))</f>
        <v/>
      </c>
      <c r="B710" s="22" t="str">
        <f>IF($AB710="","",INDEX('RobotLookup Clean'!$D:$D,$AB710))</f>
        <v/>
      </c>
      <c r="C710" s="22"/>
      <c r="D710" s="22"/>
      <c r="E710" s="22"/>
      <c r="X710" t="str">
        <f>IF(AND(INDEX('RobotLookup Clean'!$E:$E,ROW()-3)="Senior",INDEX('RobotLookup Clean'!$AF:$AF,ROW()-3)=1),ROW()-3,"")</f>
        <v/>
      </c>
      <c r="Y710" t="str">
        <f>IF($X710="","",INDEX('RobotLookup Clean'!$B:$B,$X710))</f>
        <v/>
      </c>
      <c r="Z710" t="str">
        <f t="shared" si="22"/>
        <v/>
      </c>
      <c r="AA710" t="str">
        <f>IFERROR(MATCH(ROWS($AA$5:AA710),$Z$5:$Z$1004,0),"")</f>
        <v/>
      </c>
      <c r="AB710" t="str">
        <f t="shared" si="23"/>
        <v/>
      </c>
    </row>
    <row r="711" spans="1:28" ht="30" customHeight="1" x14ac:dyDescent="0.2">
      <c r="A711" s="22" t="str">
        <f>IF($AB711="","",INDEX('RobotLookup Clean'!$B:$B,$AB711))</f>
        <v/>
      </c>
      <c r="B711" s="22" t="str">
        <f>IF($AB711="","",INDEX('RobotLookup Clean'!$D:$D,$AB711))</f>
        <v/>
      </c>
      <c r="C711" s="22"/>
      <c r="D711" s="22"/>
      <c r="E711" s="22"/>
      <c r="X711" t="str">
        <f>IF(AND(INDEX('RobotLookup Clean'!$E:$E,ROW()-3)="Senior",INDEX('RobotLookup Clean'!$AF:$AF,ROW()-3)=1),ROW()-3,"")</f>
        <v/>
      </c>
      <c r="Y711" t="str">
        <f>IF($X711="","",INDEX('RobotLookup Clean'!$B:$B,$X711))</f>
        <v/>
      </c>
      <c r="Z711" t="str">
        <f t="shared" si="22"/>
        <v/>
      </c>
      <c r="AA711" t="str">
        <f>IFERROR(MATCH(ROWS($AA$5:AA711),$Z$5:$Z$1004,0),"")</f>
        <v/>
      </c>
      <c r="AB711" t="str">
        <f t="shared" si="23"/>
        <v/>
      </c>
    </row>
    <row r="712" spans="1:28" ht="30" customHeight="1" x14ac:dyDescent="0.2">
      <c r="A712" s="22" t="str">
        <f>IF($AB712="","",INDEX('RobotLookup Clean'!$B:$B,$AB712))</f>
        <v/>
      </c>
      <c r="B712" s="22" t="str">
        <f>IF($AB712="","",INDEX('RobotLookup Clean'!$D:$D,$AB712))</f>
        <v/>
      </c>
      <c r="C712" s="22"/>
      <c r="D712" s="22"/>
      <c r="E712" s="22"/>
      <c r="X712" t="str">
        <f>IF(AND(INDEX('RobotLookup Clean'!$E:$E,ROW()-3)="Senior",INDEX('RobotLookup Clean'!$AF:$AF,ROW()-3)=1),ROW()-3,"")</f>
        <v/>
      </c>
      <c r="Y712" t="str">
        <f>IF($X712="","",INDEX('RobotLookup Clean'!$B:$B,$X712))</f>
        <v/>
      </c>
      <c r="Z712" t="str">
        <f t="shared" si="22"/>
        <v/>
      </c>
      <c r="AA712" t="str">
        <f>IFERROR(MATCH(ROWS($AA$5:AA712),$Z$5:$Z$1004,0),"")</f>
        <v/>
      </c>
      <c r="AB712" t="str">
        <f t="shared" si="23"/>
        <v/>
      </c>
    </row>
    <row r="713" spans="1:28" ht="30" customHeight="1" x14ac:dyDescent="0.2">
      <c r="A713" s="22" t="str">
        <f>IF($AB713="","",INDEX('RobotLookup Clean'!$B:$B,$AB713))</f>
        <v/>
      </c>
      <c r="B713" s="22" t="str">
        <f>IF($AB713="","",INDEX('RobotLookup Clean'!$D:$D,$AB713))</f>
        <v/>
      </c>
      <c r="C713" s="22"/>
      <c r="D713" s="22"/>
      <c r="E713" s="22"/>
      <c r="X713" t="str">
        <f>IF(AND(INDEX('RobotLookup Clean'!$E:$E,ROW()-3)="Senior",INDEX('RobotLookup Clean'!$AF:$AF,ROW()-3)=1),ROW()-3,"")</f>
        <v/>
      </c>
      <c r="Y713" t="str">
        <f>IF($X713="","",INDEX('RobotLookup Clean'!$B:$B,$X713))</f>
        <v/>
      </c>
      <c r="Z713" t="str">
        <f t="shared" si="22"/>
        <v/>
      </c>
      <c r="AA713" t="str">
        <f>IFERROR(MATCH(ROWS($AA$5:AA713),$Z$5:$Z$1004,0),"")</f>
        <v/>
      </c>
      <c r="AB713" t="str">
        <f t="shared" si="23"/>
        <v/>
      </c>
    </row>
    <row r="714" spans="1:28" ht="30" customHeight="1" x14ac:dyDescent="0.2">
      <c r="A714" s="22" t="str">
        <f>IF($AB714="","",INDEX('RobotLookup Clean'!$B:$B,$AB714))</f>
        <v/>
      </c>
      <c r="B714" s="22" t="str">
        <f>IF($AB714="","",INDEX('RobotLookup Clean'!$D:$D,$AB714))</f>
        <v/>
      </c>
      <c r="C714" s="22"/>
      <c r="D714" s="22"/>
      <c r="E714" s="22"/>
      <c r="X714" t="str">
        <f>IF(AND(INDEX('RobotLookup Clean'!$E:$E,ROW()-3)="Senior",INDEX('RobotLookup Clean'!$AF:$AF,ROW()-3)=1),ROW()-3,"")</f>
        <v/>
      </c>
      <c r="Y714" t="str">
        <f>IF($X714="","",INDEX('RobotLookup Clean'!$B:$B,$X714))</f>
        <v/>
      </c>
      <c r="Z714" t="str">
        <f t="shared" si="22"/>
        <v/>
      </c>
      <c r="AA714" t="str">
        <f>IFERROR(MATCH(ROWS($AA$5:AA714),$Z$5:$Z$1004,0),"")</f>
        <v/>
      </c>
      <c r="AB714" t="str">
        <f t="shared" si="23"/>
        <v/>
      </c>
    </row>
    <row r="715" spans="1:28" ht="30" customHeight="1" x14ac:dyDescent="0.2">
      <c r="A715" s="22" t="str">
        <f>IF($AB715="","",INDEX('RobotLookup Clean'!$B:$B,$AB715))</f>
        <v/>
      </c>
      <c r="B715" s="22" t="str">
        <f>IF($AB715="","",INDEX('RobotLookup Clean'!$D:$D,$AB715))</f>
        <v/>
      </c>
      <c r="C715" s="22"/>
      <c r="D715" s="22"/>
      <c r="E715" s="22"/>
      <c r="X715" t="str">
        <f>IF(AND(INDEX('RobotLookup Clean'!$E:$E,ROW()-3)="Senior",INDEX('RobotLookup Clean'!$AF:$AF,ROW()-3)=1),ROW()-3,"")</f>
        <v/>
      </c>
      <c r="Y715" t="str">
        <f>IF($X715="","",INDEX('RobotLookup Clean'!$B:$B,$X715))</f>
        <v/>
      </c>
      <c r="Z715" t="str">
        <f t="shared" si="22"/>
        <v/>
      </c>
      <c r="AA715" t="str">
        <f>IFERROR(MATCH(ROWS($AA$5:AA715),$Z$5:$Z$1004,0),"")</f>
        <v/>
      </c>
      <c r="AB715" t="str">
        <f t="shared" si="23"/>
        <v/>
      </c>
    </row>
    <row r="716" spans="1:28" ht="30" customHeight="1" x14ac:dyDescent="0.2">
      <c r="A716" s="22" t="str">
        <f>IF($AB716="","",INDEX('RobotLookup Clean'!$B:$B,$AB716))</f>
        <v/>
      </c>
      <c r="B716" s="22" t="str">
        <f>IF($AB716="","",INDEX('RobotLookup Clean'!$D:$D,$AB716))</f>
        <v/>
      </c>
      <c r="C716" s="22"/>
      <c r="D716" s="22"/>
      <c r="E716" s="22"/>
      <c r="X716" t="str">
        <f>IF(AND(INDEX('RobotLookup Clean'!$E:$E,ROW()-3)="Senior",INDEX('RobotLookup Clean'!$AF:$AF,ROW()-3)=1),ROW()-3,"")</f>
        <v/>
      </c>
      <c r="Y716" t="str">
        <f>IF($X716="","",INDEX('RobotLookup Clean'!$B:$B,$X716))</f>
        <v/>
      </c>
      <c r="Z716" t="str">
        <f t="shared" si="22"/>
        <v/>
      </c>
      <c r="AA716" t="str">
        <f>IFERROR(MATCH(ROWS($AA$5:AA716),$Z$5:$Z$1004,0),"")</f>
        <v/>
      </c>
      <c r="AB716" t="str">
        <f t="shared" si="23"/>
        <v/>
      </c>
    </row>
    <row r="717" spans="1:28" ht="30" customHeight="1" x14ac:dyDescent="0.2">
      <c r="A717" s="22" t="str">
        <f>IF($AB717="","",INDEX('RobotLookup Clean'!$B:$B,$AB717))</f>
        <v/>
      </c>
      <c r="B717" s="22" t="str">
        <f>IF($AB717="","",INDEX('RobotLookup Clean'!$D:$D,$AB717))</f>
        <v/>
      </c>
      <c r="C717" s="22"/>
      <c r="D717" s="22"/>
      <c r="E717" s="22"/>
      <c r="X717" t="str">
        <f>IF(AND(INDEX('RobotLookup Clean'!$E:$E,ROW()-3)="Senior",INDEX('RobotLookup Clean'!$AF:$AF,ROW()-3)=1),ROW()-3,"")</f>
        <v/>
      </c>
      <c r="Y717" t="str">
        <f>IF($X717="","",INDEX('RobotLookup Clean'!$B:$B,$X717))</f>
        <v/>
      </c>
      <c r="Z717" t="str">
        <f t="shared" si="22"/>
        <v/>
      </c>
      <c r="AA717" t="str">
        <f>IFERROR(MATCH(ROWS($AA$5:AA717),$Z$5:$Z$1004,0),"")</f>
        <v/>
      </c>
      <c r="AB717" t="str">
        <f t="shared" si="23"/>
        <v/>
      </c>
    </row>
    <row r="718" spans="1:28" ht="30" customHeight="1" x14ac:dyDescent="0.2">
      <c r="A718" s="22" t="str">
        <f>IF($AB718="","",INDEX('RobotLookup Clean'!$B:$B,$AB718))</f>
        <v/>
      </c>
      <c r="B718" s="22" t="str">
        <f>IF($AB718="","",INDEX('RobotLookup Clean'!$D:$D,$AB718))</f>
        <v/>
      </c>
      <c r="C718" s="22"/>
      <c r="D718" s="22"/>
      <c r="E718" s="22"/>
      <c r="X718" t="str">
        <f>IF(AND(INDEX('RobotLookup Clean'!$E:$E,ROW()-3)="Senior",INDEX('RobotLookup Clean'!$AF:$AF,ROW()-3)=1),ROW()-3,"")</f>
        <v/>
      </c>
      <c r="Y718" t="str">
        <f>IF($X718="","",INDEX('RobotLookup Clean'!$B:$B,$X718))</f>
        <v/>
      </c>
      <c r="Z718" t="str">
        <f t="shared" si="22"/>
        <v/>
      </c>
      <c r="AA718" t="str">
        <f>IFERROR(MATCH(ROWS($AA$5:AA718),$Z$5:$Z$1004,0),"")</f>
        <v/>
      </c>
      <c r="AB718" t="str">
        <f t="shared" si="23"/>
        <v/>
      </c>
    </row>
    <row r="719" spans="1:28" ht="30" customHeight="1" x14ac:dyDescent="0.2">
      <c r="A719" s="22" t="str">
        <f>IF($AB719="","",INDEX('RobotLookup Clean'!$B:$B,$AB719))</f>
        <v/>
      </c>
      <c r="B719" s="22" t="str">
        <f>IF($AB719="","",INDEX('RobotLookup Clean'!$D:$D,$AB719))</f>
        <v/>
      </c>
      <c r="C719" s="22"/>
      <c r="D719" s="22"/>
      <c r="E719" s="22"/>
      <c r="X719" t="str">
        <f>IF(AND(INDEX('RobotLookup Clean'!$E:$E,ROW()-3)="Senior",INDEX('RobotLookup Clean'!$AF:$AF,ROW()-3)=1),ROW()-3,"")</f>
        <v/>
      </c>
      <c r="Y719" t="str">
        <f>IF($X719="","",INDEX('RobotLookup Clean'!$B:$B,$X719))</f>
        <v/>
      </c>
      <c r="Z719" t="str">
        <f t="shared" si="22"/>
        <v/>
      </c>
      <c r="AA719" t="str">
        <f>IFERROR(MATCH(ROWS($AA$5:AA719),$Z$5:$Z$1004,0),"")</f>
        <v/>
      </c>
      <c r="AB719" t="str">
        <f t="shared" si="23"/>
        <v/>
      </c>
    </row>
    <row r="720" spans="1:28" ht="30" customHeight="1" x14ac:dyDescent="0.2">
      <c r="A720" s="22" t="str">
        <f>IF($AB720="","",INDEX('RobotLookup Clean'!$B:$B,$AB720))</f>
        <v/>
      </c>
      <c r="B720" s="22" t="str">
        <f>IF($AB720="","",INDEX('RobotLookup Clean'!$D:$D,$AB720))</f>
        <v/>
      </c>
      <c r="C720" s="22"/>
      <c r="D720" s="22"/>
      <c r="E720" s="22"/>
      <c r="X720" t="str">
        <f>IF(AND(INDEX('RobotLookup Clean'!$E:$E,ROW()-3)="Senior",INDEX('RobotLookup Clean'!$AF:$AF,ROW()-3)=1),ROW()-3,"")</f>
        <v/>
      </c>
      <c r="Y720" t="str">
        <f>IF($X720="","",INDEX('RobotLookup Clean'!$B:$B,$X720))</f>
        <v/>
      </c>
      <c r="Z720" t="str">
        <f t="shared" si="22"/>
        <v/>
      </c>
      <c r="AA720" t="str">
        <f>IFERROR(MATCH(ROWS($AA$5:AA720),$Z$5:$Z$1004,0),"")</f>
        <v/>
      </c>
      <c r="AB720" t="str">
        <f t="shared" si="23"/>
        <v/>
      </c>
    </row>
    <row r="721" spans="1:28" ht="30" customHeight="1" x14ac:dyDescent="0.2">
      <c r="A721" s="22" t="str">
        <f>IF($AB721="","",INDEX('RobotLookup Clean'!$B:$B,$AB721))</f>
        <v/>
      </c>
      <c r="B721" s="22" t="str">
        <f>IF($AB721="","",INDEX('RobotLookup Clean'!$D:$D,$AB721))</f>
        <v/>
      </c>
      <c r="C721" s="22"/>
      <c r="D721" s="22"/>
      <c r="E721" s="22"/>
      <c r="X721" t="str">
        <f>IF(AND(INDEX('RobotLookup Clean'!$E:$E,ROW()-3)="Senior",INDEX('RobotLookup Clean'!$AF:$AF,ROW()-3)=1),ROW()-3,"")</f>
        <v/>
      </c>
      <c r="Y721" t="str">
        <f>IF($X721="","",INDEX('RobotLookup Clean'!$B:$B,$X721))</f>
        <v/>
      </c>
      <c r="Z721" t="str">
        <f t="shared" si="22"/>
        <v/>
      </c>
      <c r="AA721" t="str">
        <f>IFERROR(MATCH(ROWS($AA$5:AA721),$Z$5:$Z$1004,0),"")</f>
        <v/>
      </c>
      <c r="AB721" t="str">
        <f t="shared" si="23"/>
        <v/>
      </c>
    </row>
    <row r="722" spans="1:28" ht="30" customHeight="1" x14ac:dyDescent="0.2">
      <c r="A722" s="22" t="str">
        <f>IF($AB722="","",INDEX('RobotLookup Clean'!$B:$B,$AB722))</f>
        <v/>
      </c>
      <c r="B722" s="22" t="str">
        <f>IF($AB722="","",INDEX('RobotLookup Clean'!$D:$D,$AB722))</f>
        <v/>
      </c>
      <c r="C722" s="22"/>
      <c r="D722" s="22"/>
      <c r="E722" s="22"/>
      <c r="X722" t="str">
        <f>IF(AND(INDEX('RobotLookup Clean'!$E:$E,ROW()-3)="Senior",INDEX('RobotLookup Clean'!$AF:$AF,ROW()-3)=1),ROW()-3,"")</f>
        <v/>
      </c>
      <c r="Y722" t="str">
        <f>IF($X722="","",INDEX('RobotLookup Clean'!$B:$B,$X722))</f>
        <v/>
      </c>
      <c r="Z722" t="str">
        <f t="shared" si="22"/>
        <v/>
      </c>
      <c r="AA722" t="str">
        <f>IFERROR(MATCH(ROWS($AA$5:AA722),$Z$5:$Z$1004,0),"")</f>
        <v/>
      </c>
      <c r="AB722" t="str">
        <f t="shared" si="23"/>
        <v/>
      </c>
    </row>
    <row r="723" spans="1:28" ht="30" customHeight="1" x14ac:dyDescent="0.2">
      <c r="A723" s="22" t="str">
        <f>IF($AB723="","",INDEX('RobotLookup Clean'!$B:$B,$AB723))</f>
        <v/>
      </c>
      <c r="B723" s="22" t="str">
        <f>IF($AB723="","",INDEX('RobotLookup Clean'!$D:$D,$AB723))</f>
        <v/>
      </c>
      <c r="C723" s="22"/>
      <c r="D723" s="22"/>
      <c r="E723" s="22"/>
      <c r="X723" t="str">
        <f>IF(AND(INDEX('RobotLookup Clean'!$E:$E,ROW()-3)="Senior",INDEX('RobotLookup Clean'!$AF:$AF,ROW()-3)=1),ROW()-3,"")</f>
        <v/>
      </c>
      <c r="Y723" t="str">
        <f>IF($X723="","",INDEX('RobotLookup Clean'!$B:$B,$X723))</f>
        <v/>
      </c>
      <c r="Z723" t="str">
        <f t="shared" si="22"/>
        <v/>
      </c>
      <c r="AA723" t="str">
        <f>IFERROR(MATCH(ROWS($AA$5:AA723),$Z$5:$Z$1004,0),"")</f>
        <v/>
      </c>
      <c r="AB723" t="str">
        <f t="shared" si="23"/>
        <v/>
      </c>
    </row>
    <row r="724" spans="1:28" ht="30" customHeight="1" x14ac:dyDescent="0.2">
      <c r="A724" s="22" t="str">
        <f>IF($AB724="","",INDEX('RobotLookup Clean'!$B:$B,$AB724))</f>
        <v/>
      </c>
      <c r="B724" s="22" t="str">
        <f>IF($AB724="","",INDEX('RobotLookup Clean'!$D:$D,$AB724))</f>
        <v/>
      </c>
      <c r="C724" s="22"/>
      <c r="D724" s="22"/>
      <c r="E724" s="22"/>
      <c r="X724" t="str">
        <f>IF(AND(INDEX('RobotLookup Clean'!$E:$E,ROW()-3)="Senior",INDEX('RobotLookup Clean'!$AF:$AF,ROW()-3)=1),ROW()-3,"")</f>
        <v/>
      </c>
      <c r="Y724" t="str">
        <f>IF($X724="","",INDEX('RobotLookup Clean'!$B:$B,$X724))</f>
        <v/>
      </c>
      <c r="Z724" t="str">
        <f t="shared" si="22"/>
        <v/>
      </c>
      <c r="AA724" t="str">
        <f>IFERROR(MATCH(ROWS($AA$5:AA724),$Z$5:$Z$1004,0),"")</f>
        <v/>
      </c>
      <c r="AB724" t="str">
        <f t="shared" si="23"/>
        <v/>
      </c>
    </row>
    <row r="725" spans="1:28" ht="30" customHeight="1" x14ac:dyDescent="0.2">
      <c r="A725" s="22" t="str">
        <f>IF($AB725="","",INDEX('RobotLookup Clean'!$B:$B,$AB725))</f>
        <v/>
      </c>
      <c r="B725" s="22" t="str">
        <f>IF($AB725="","",INDEX('RobotLookup Clean'!$D:$D,$AB725))</f>
        <v/>
      </c>
      <c r="C725" s="22"/>
      <c r="D725" s="22"/>
      <c r="E725" s="22"/>
      <c r="X725" t="str">
        <f>IF(AND(INDEX('RobotLookup Clean'!$E:$E,ROW()-3)="Senior",INDEX('RobotLookup Clean'!$AF:$AF,ROW()-3)=1),ROW()-3,"")</f>
        <v/>
      </c>
      <c r="Y725" t="str">
        <f>IF($X725="","",INDEX('RobotLookup Clean'!$B:$B,$X725))</f>
        <v/>
      </c>
      <c r="Z725" t="str">
        <f t="shared" si="22"/>
        <v/>
      </c>
      <c r="AA725" t="str">
        <f>IFERROR(MATCH(ROWS($AA$5:AA725),$Z$5:$Z$1004,0),"")</f>
        <v/>
      </c>
      <c r="AB725" t="str">
        <f t="shared" si="23"/>
        <v/>
      </c>
    </row>
    <row r="726" spans="1:28" ht="30" customHeight="1" x14ac:dyDescent="0.2">
      <c r="A726" s="22" t="str">
        <f>IF($AB726="","",INDEX('RobotLookup Clean'!$B:$B,$AB726))</f>
        <v/>
      </c>
      <c r="B726" s="22" t="str">
        <f>IF($AB726="","",INDEX('RobotLookup Clean'!$D:$D,$AB726))</f>
        <v/>
      </c>
      <c r="C726" s="22"/>
      <c r="D726" s="22"/>
      <c r="E726" s="22"/>
      <c r="X726" t="str">
        <f>IF(AND(INDEX('RobotLookup Clean'!$E:$E,ROW()-3)="Senior",INDEX('RobotLookup Clean'!$AF:$AF,ROW()-3)=1),ROW()-3,"")</f>
        <v/>
      </c>
      <c r="Y726" t="str">
        <f>IF($X726="","",INDEX('RobotLookup Clean'!$B:$B,$X726))</f>
        <v/>
      </c>
      <c r="Z726" t="str">
        <f t="shared" si="22"/>
        <v/>
      </c>
      <c r="AA726" t="str">
        <f>IFERROR(MATCH(ROWS($AA$5:AA726),$Z$5:$Z$1004,0),"")</f>
        <v/>
      </c>
      <c r="AB726" t="str">
        <f t="shared" si="23"/>
        <v/>
      </c>
    </row>
    <row r="727" spans="1:28" ht="30" customHeight="1" x14ac:dyDescent="0.2">
      <c r="A727" s="22" t="str">
        <f>IF($AB727="","",INDEX('RobotLookup Clean'!$B:$B,$AB727))</f>
        <v/>
      </c>
      <c r="B727" s="22" t="str">
        <f>IF($AB727="","",INDEX('RobotLookup Clean'!$D:$D,$AB727))</f>
        <v/>
      </c>
      <c r="C727" s="22"/>
      <c r="D727" s="22"/>
      <c r="E727" s="22"/>
      <c r="X727" t="str">
        <f>IF(AND(INDEX('RobotLookup Clean'!$E:$E,ROW()-3)="Senior",INDEX('RobotLookup Clean'!$AF:$AF,ROW()-3)=1),ROW()-3,"")</f>
        <v/>
      </c>
      <c r="Y727" t="str">
        <f>IF($X727="","",INDEX('RobotLookup Clean'!$B:$B,$X727))</f>
        <v/>
      </c>
      <c r="Z727" t="str">
        <f t="shared" si="22"/>
        <v/>
      </c>
      <c r="AA727" t="str">
        <f>IFERROR(MATCH(ROWS($AA$5:AA727),$Z$5:$Z$1004,0),"")</f>
        <v/>
      </c>
      <c r="AB727" t="str">
        <f t="shared" si="23"/>
        <v/>
      </c>
    </row>
    <row r="728" spans="1:28" ht="30" customHeight="1" x14ac:dyDescent="0.2">
      <c r="A728" s="22" t="str">
        <f>IF($AB728="","",INDEX('RobotLookup Clean'!$B:$B,$AB728))</f>
        <v/>
      </c>
      <c r="B728" s="22" t="str">
        <f>IF($AB728="","",INDEX('RobotLookup Clean'!$D:$D,$AB728))</f>
        <v/>
      </c>
      <c r="C728" s="22"/>
      <c r="D728" s="22"/>
      <c r="E728" s="22"/>
      <c r="X728" t="str">
        <f>IF(AND(INDEX('RobotLookup Clean'!$E:$E,ROW()-3)="Senior",INDEX('RobotLookup Clean'!$AF:$AF,ROW()-3)=1),ROW()-3,"")</f>
        <v/>
      </c>
      <c r="Y728" t="str">
        <f>IF($X728="","",INDEX('RobotLookup Clean'!$B:$B,$X728))</f>
        <v/>
      </c>
      <c r="Z728" t="str">
        <f t="shared" si="22"/>
        <v/>
      </c>
      <c r="AA728" t="str">
        <f>IFERROR(MATCH(ROWS($AA$5:AA728),$Z$5:$Z$1004,0),"")</f>
        <v/>
      </c>
      <c r="AB728" t="str">
        <f t="shared" si="23"/>
        <v/>
      </c>
    </row>
    <row r="729" spans="1:28" ht="30" customHeight="1" x14ac:dyDescent="0.2">
      <c r="A729" s="22" t="str">
        <f>IF($AB729="","",INDEX('RobotLookup Clean'!$B:$B,$AB729))</f>
        <v/>
      </c>
      <c r="B729" s="22" t="str">
        <f>IF($AB729="","",INDEX('RobotLookup Clean'!$D:$D,$AB729))</f>
        <v/>
      </c>
      <c r="C729" s="22"/>
      <c r="D729" s="22"/>
      <c r="E729" s="22"/>
      <c r="X729" t="str">
        <f>IF(AND(INDEX('RobotLookup Clean'!$E:$E,ROW()-3)="Senior",INDEX('RobotLookup Clean'!$AF:$AF,ROW()-3)=1),ROW()-3,"")</f>
        <v/>
      </c>
      <c r="Y729" t="str">
        <f>IF($X729="","",INDEX('RobotLookup Clean'!$B:$B,$X729))</f>
        <v/>
      </c>
      <c r="Z729" t="str">
        <f t="shared" si="22"/>
        <v/>
      </c>
      <c r="AA729" t="str">
        <f>IFERROR(MATCH(ROWS($AA$5:AA729),$Z$5:$Z$1004,0),"")</f>
        <v/>
      </c>
      <c r="AB729" t="str">
        <f t="shared" si="23"/>
        <v/>
      </c>
    </row>
    <row r="730" spans="1:28" ht="30" customHeight="1" x14ac:dyDescent="0.2">
      <c r="A730" s="22" t="str">
        <f>IF($AB730="","",INDEX('RobotLookup Clean'!$B:$B,$AB730))</f>
        <v/>
      </c>
      <c r="B730" s="22" t="str">
        <f>IF($AB730="","",INDEX('RobotLookup Clean'!$D:$D,$AB730))</f>
        <v/>
      </c>
      <c r="C730" s="22"/>
      <c r="D730" s="22"/>
      <c r="E730" s="22"/>
      <c r="X730" t="str">
        <f>IF(AND(INDEX('RobotLookup Clean'!$E:$E,ROW()-3)="Senior",INDEX('RobotLookup Clean'!$AF:$AF,ROW()-3)=1),ROW()-3,"")</f>
        <v/>
      </c>
      <c r="Y730" t="str">
        <f>IF($X730="","",INDEX('RobotLookup Clean'!$B:$B,$X730))</f>
        <v/>
      </c>
      <c r="Z730" t="str">
        <f t="shared" si="22"/>
        <v/>
      </c>
      <c r="AA730" t="str">
        <f>IFERROR(MATCH(ROWS($AA$5:AA730),$Z$5:$Z$1004,0),"")</f>
        <v/>
      </c>
      <c r="AB730" t="str">
        <f t="shared" si="23"/>
        <v/>
      </c>
    </row>
    <row r="731" spans="1:28" ht="30" customHeight="1" x14ac:dyDescent="0.2">
      <c r="A731" s="22" t="str">
        <f>IF($AB731="","",INDEX('RobotLookup Clean'!$B:$B,$AB731))</f>
        <v/>
      </c>
      <c r="B731" s="22" t="str">
        <f>IF($AB731="","",INDEX('RobotLookup Clean'!$D:$D,$AB731))</f>
        <v/>
      </c>
      <c r="C731" s="22"/>
      <c r="D731" s="22"/>
      <c r="E731" s="22"/>
      <c r="X731" t="str">
        <f>IF(AND(INDEX('RobotLookup Clean'!$E:$E,ROW()-3)="Senior",INDEX('RobotLookup Clean'!$AF:$AF,ROW()-3)=1),ROW()-3,"")</f>
        <v/>
      </c>
      <c r="Y731" t="str">
        <f>IF($X731="","",INDEX('RobotLookup Clean'!$B:$B,$X731))</f>
        <v/>
      </c>
      <c r="Z731" t="str">
        <f t="shared" si="22"/>
        <v/>
      </c>
      <c r="AA731" t="str">
        <f>IFERROR(MATCH(ROWS($AA$5:AA731),$Z$5:$Z$1004,0),"")</f>
        <v/>
      </c>
      <c r="AB731" t="str">
        <f t="shared" si="23"/>
        <v/>
      </c>
    </row>
    <row r="732" spans="1:28" ht="30" customHeight="1" x14ac:dyDescent="0.2">
      <c r="A732" s="22" t="str">
        <f>IF($AB732="","",INDEX('RobotLookup Clean'!$B:$B,$AB732))</f>
        <v/>
      </c>
      <c r="B732" s="22" t="str">
        <f>IF($AB732="","",INDEX('RobotLookup Clean'!$D:$D,$AB732))</f>
        <v/>
      </c>
      <c r="C732" s="22"/>
      <c r="D732" s="22"/>
      <c r="E732" s="22"/>
      <c r="X732" t="str">
        <f>IF(AND(INDEX('RobotLookup Clean'!$E:$E,ROW()-3)="Senior",INDEX('RobotLookup Clean'!$AF:$AF,ROW()-3)=1),ROW()-3,"")</f>
        <v/>
      </c>
      <c r="Y732" t="str">
        <f>IF($X732="","",INDEX('RobotLookup Clean'!$B:$B,$X732))</f>
        <v/>
      </c>
      <c r="Z732" t="str">
        <f t="shared" si="22"/>
        <v/>
      </c>
      <c r="AA732" t="str">
        <f>IFERROR(MATCH(ROWS($AA$5:AA732),$Z$5:$Z$1004,0),"")</f>
        <v/>
      </c>
      <c r="AB732" t="str">
        <f t="shared" si="23"/>
        <v/>
      </c>
    </row>
    <row r="733" spans="1:28" ht="30" customHeight="1" x14ac:dyDescent="0.2">
      <c r="A733" s="22" t="str">
        <f>IF($AB733="","",INDEX('RobotLookup Clean'!$B:$B,$AB733))</f>
        <v/>
      </c>
      <c r="B733" s="22" t="str">
        <f>IF($AB733="","",INDEX('RobotLookup Clean'!$D:$D,$AB733))</f>
        <v/>
      </c>
      <c r="C733" s="22"/>
      <c r="D733" s="22"/>
      <c r="E733" s="22"/>
      <c r="X733" t="str">
        <f>IF(AND(INDEX('RobotLookup Clean'!$E:$E,ROW()-3)="Senior",INDEX('RobotLookup Clean'!$AF:$AF,ROW()-3)=1),ROW()-3,"")</f>
        <v/>
      </c>
      <c r="Y733" t="str">
        <f>IF($X733="","",INDEX('RobotLookup Clean'!$B:$B,$X733))</f>
        <v/>
      </c>
      <c r="Z733" t="str">
        <f t="shared" si="22"/>
        <v/>
      </c>
      <c r="AA733" t="str">
        <f>IFERROR(MATCH(ROWS($AA$5:AA733),$Z$5:$Z$1004,0),"")</f>
        <v/>
      </c>
      <c r="AB733" t="str">
        <f t="shared" si="23"/>
        <v/>
      </c>
    </row>
    <row r="734" spans="1:28" ht="30" customHeight="1" x14ac:dyDescent="0.2">
      <c r="A734" s="22" t="str">
        <f>IF($AB734="","",INDEX('RobotLookup Clean'!$B:$B,$AB734))</f>
        <v/>
      </c>
      <c r="B734" s="22" t="str">
        <f>IF($AB734="","",INDEX('RobotLookup Clean'!$D:$D,$AB734))</f>
        <v/>
      </c>
      <c r="C734" s="22"/>
      <c r="D734" s="22"/>
      <c r="E734" s="22"/>
      <c r="X734" t="str">
        <f>IF(AND(INDEX('RobotLookup Clean'!$E:$E,ROW()-3)="Senior",INDEX('RobotLookup Clean'!$AF:$AF,ROW()-3)=1),ROW()-3,"")</f>
        <v/>
      </c>
      <c r="Y734" t="str">
        <f>IF($X734="","",INDEX('RobotLookup Clean'!$B:$B,$X734))</f>
        <v/>
      </c>
      <c r="Z734" t="str">
        <f t="shared" si="22"/>
        <v/>
      </c>
      <c r="AA734" t="str">
        <f>IFERROR(MATCH(ROWS($AA$5:AA734),$Z$5:$Z$1004,0),"")</f>
        <v/>
      </c>
      <c r="AB734" t="str">
        <f t="shared" si="23"/>
        <v/>
      </c>
    </row>
    <row r="735" spans="1:28" ht="30" customHeight="1" x14ac:dyDescent="0.2">
      <c r="A735" s="22" t="str">
        <f>IF($AB735="","",INDEX('RobotLookup Clean'!$B:$B,$AB735))</f>
        <v/>
      </c>
      <c r="B735" s="22" t="str">
        <f>IF($AB735="","",INDEX('RobotLookup Clean'!$D:$D,$AB735))</f>
        <v/>
      </c>
      <c r="C735" s="22"/>
      <c r="D735" s="22"/>
      <c r="E735" s="22"/>
      <c r="X735" t="str">
        <f>IF(AND(INDEX('RobotLookup Clean'!$E:$E,ROW()-3)="Senior",INDEX('RobotLookup Clean'!$AF:$AF,ROW()-3)=1),ROW()-3,"")</f>
        <v/>
      </c>
      <c r="Y735" t="str">
        <f>IF($X735="","",INDEX('RobotLookup Clean'!$B:$B,$X735))</f>
        <v/>
      </c>
      <c r="Z735" t="str">
        <f t="shared" si="22"/>
        <v/>
      </c>
      <c r="AA735" t="str">
        <f>IFERROR(MATCH(ROWS($AA$5:AA735),$Z$5:$Z$1004,0),"")</f>
        <v/>
      </c>
      <c r="AB735" t="str">
        <f t="shared" si="23"/>
        <v/>
      </c>
    </row>
    <row r="736" spans="1:28" ht="30" customHeight="1" x14ac:dyDescent="0.2">
      <c r="A736" s="22" t="str">
        <f>IF($AB736="","",INDEX('RobotLookup Clean'!$B:$B,$AB736))</f>
        <v/>
      </c>
      <c r="B736" s="22" t="str">
        <f>IF($AB736="","",INDEX('RobotLookup Clean'!$D:$D,$AB736))</f>
        <v/>
      </c>
      <c r="C736" s="22"/>
      <c r="D736" s="22"/>
      <c r="E736" s="22"/>
      <c r="X736" t="str">
        <f>IF(AND(INDEX('RobotLookup Clean'!$E:$E,ROW()-3)="Senior",INDEX('RobotLookup Clean'!$AF:$AF,ROW()-3)=1),ROW()-3,"")</f>
        <v/>
      </c>
      <c r="Y736" t="str">
        <f>IF($X736="","",INDEX('RobotLookup Clean'!$B:$B,$X736))</f>
        <v/>
      </c>
      <c r="Z736" t="str">
        <f t="shared" si="22"/>
        <v/>
      </c>
      <c r="AA736" t="str">
        <f>IFERROR(MATCH(ROWS($AA$5:AA736),$Z$5:$Z$1004,0),"")</f>
        <v/>
      </c>
      <c r="AB736" t="str">
        <f t="shared" si="23"/>
        <v/>
      </c>
    </row>
    <row r="737" spans="1:28" ht="30" customHeight="1" x14ac:dyDescent="0.2">
      <c r="A737" s="22" t="str">
        <f>IF($AB737="","",INDEX('RobotLookup Clean'!$B:$B,$AB737))</f>
        <v/>
      </c>
      <c r="B737" s="22" t="str">
        <f>IF($AB737="","",INDEX('RobotLookup Clean'!$D:$D,$AB737))</f>
        <v/>
      </c>
      <c r="C737" s="22"/>
      <c r="D737" s="22"/>
      <c r="E737" s="22"/>
      <c r="X737" t="str">
        <f>IF(AND(INDEX('RobotLookup Clean'!$E:$E,ROW()-3)="Senior",INDEX('RobotLookup Clean'!$AF:$AF,ROW()-3)=1),ROW()-3,"")</f>
        <v/>
      </c>
      <c r="Y737" t="str">
        <f>IF($X737="","",INDEX('RobotLookup Clean'!$B:$B,$X737))</f>
        <v/>
      </c>
      <c r="Z737" t="str">
        <f t="shared" si="22"/>
        <v/>
      </c>
      <c r="AA737" t="str">
        <f>IFERROR(MATCH(ROWS($AA$5:AA737),$Z$5:$Z$1004,0),"")</f>
        <v/>
      </c>
      <c r="AB737" t="str">
        <f t="shared" si="23"/>
        <v/>
      </c>
    </row>
    <row r="738" spans="1:28" ht="30" customHeight="1" x14ac:dyDescent="0.2">
      <c r="A738" s="22" t="str">
        <f>IF($AB738="","",INDEX('RobotLookup Clean'!$B:$B,$AB738))</f>
        <v/>
      </c>
      <c r="B738" s="22" t="str">
        <f>IF($AB738="","",INDEX('RobotLookup Clean'!$D:$D,$AB738))</f>
        <v/>
      </c>
      <c r="C738" s="22"/>
      <c r="D738" s="22"/>
      <c r="E738" s="22"/>
      <c r="X738" t="str">
        <f>IF(AND(INDEX('RobotLookup Clean'!$E:$E,ROW()-3)="Senior",INDEX('RobotLookup Clean'!$AF:$AF,ROW()-3)=1),ROW()-3,"")</f>
        <v/>
      </c>
      <c r="Y738" t="str">
        <f>IF($X738="","",INDEX('RobotLookup Clean'!$B:$B,$X738))</f>
        <v/>
      </c>
      <c r="Z738" t="str">
        <f t="shared" si="22"/>
        <v/>
      </c>
      <c r="AA738" t="str">
        <f>IFERROR(MATCH(ROWS($AA$5:AA738),$Z$5:$Z$1004,0),"")</f>
        <v/>
      </c>
      <c r="AB738" t="str">
        <f t="shared" si="23"/>
        <v/>
      </c>
    </row>
    <row r="739" spans="1:28" ht="30" customHeight="1" x14ac:dyDescent="0.2">
      <c r="A739" s="22" t="str">
        <f>IF($AB739="","",INDEX('RobotLookup Clean'!$B:$B,$AB739))</f>
        <v/>
      </c>
      <c r="B739" s="22" t="str">
        <f>IF($AB739="","",INDEX('RobotLookup Clean'!$D:$D,$AB739))</f>
        <v/>
      </c>
      <c r="C739" s="22"/>
      <c r="D739" s="22"/>
      <c r="E739" s="22"/>
      <c r="X739" t="str">
        <f>IF(AND(INDEX('RobotLookup Clean'!$E:$E,ROW()-3)="Senior",INDEX('RobotLookup Clean'!$AF:$AF,ROW()-3)=1),ROW()-3,"")</f>
        <v/>
      </c>
      <c r="Y739" t="str">
        <f>IF($X739="","",INDEX('RobotLookup Clean'!$B:$B,$X739))</f>
        <v/>
      </c>
      <c r="Z739" t="str">
        <f t="shared" si="22"/>
        <v/>
      </c>
      <c r="AA739" t="str">
        <f>IFERROR(MATCH(ROWS($AA$5:AA739),$Z$5:$Z$1004,0),"")</f>
        <v/>
      </c>
      <c r="AB739" t="str">
        <f t="shared" si="23"/>
        <v/>
      </c>
    </row>
    <row r="740" spans="1:28" ht="30" customHeight="1" x14ac:dyDescent="0.2">
      <c r="A740" s="22" t="str">
        <f>IF($AB740="","",INDEX('RobotLookup Clean'!$B:$B,$AB740))</f>
        <v/>
      </c>
      <c r="B740" s="22" t="str">
        <f>IF($AB740="","",INDEX('RobotLookup Clean'!$D:$D,$AB740))</f>
        <v/>
      </c>
      <c r="C740" s="22"/>
      <c r="D740" s="22"/>
      <c r="E740" s="22"/>
      <c r="X740" t="str">
        <f>IF(AND(INDEX('RobotLookup Clean'!$E:$E,ROW()-3)="Senior",INDEX('RobotLookup Clean'!$AF:$AF,ROW()-3)=1),ROW()-3,"")</f>
        <v/>
      </c>
      <c r="Y740" t="str">
        <f>IF($X740="","",INDEX('RobotLookup Clean'!$B:$B,$X740))</f>
        <v/>
      </c>
      <c r="Z740" t="str">
        <f t="shared" si="22"/>
        <v/>
      </c>
      <c r="AA740" t="str">
        <f>IFERROR(MATCH(ROWS($AA$5:AA740),$Z$5:$Z$1004,0),"")</f>
        <v/>
      </c>
      <c r="AB740" t="str">
        <f t="shared" si="23"/>
        <v/>
      </c>
    </row>
    <row r="741" spans="1:28" ht="30" customHeight="1" x14ac:dyDescent="0.2">
      <c r="A741" s="22" t="str">
        <f>IF($AB741="","",INDEX('RobotLookup Clean'!$B:$B,$AB741))</f>
        <v/>
      </c>
      <c r="B741" s="22" t="str">
        <f>IF($AB741="","",INDEX('RobotLookup Clean'!$D:$D,$AB741))</f>
        <v/>
      </c>
      <c r="C741" s="22"/>
      <c r="D741" s="22"/>
      <c r="E741" s="22"/>
      <c r="X741" t="str">
        <f>IF(AND(INDEX('RobotLookup Clean'!$E:$E,ROW()-3)="Senior",INDEX('RobotLookup Clean'!$AF:$AF,ROW()-3)=1),ROW()-3,"")</f>
        <v/>
      </c>
      <c r="Y741" t="str">
        <f>IF($X741="","",INDEX('RobotLookup Clean'!$B:$B,$X741))</f>
        <v/>
      </c>
      <c r="Z741" t="str">
        <f t="shared" si="22"/>
        <v/>
      </c>
      <c r="AA741" t="str">
        <f>IFERROR(MATCH(ROWS($AA$5:AA741),$Z$5:$Z$1004,0),"")</f>
        <v/>
      </c>
      <c r="AB741" t="str">
        <f t="shared" si="23"/>
        <v/>
      </c>
    </row>
    <row r="742" spans="1:28" ht="30" customHeight="1" x14ac:dyDescent="0.2">
      <c r="A742" s="22" t="str">
        <f>IF($AB742="","",INDEX('RobotLookup Clean'!$B:$B,$AB742))</f>
        <v/>
      </c>
      <c r="B742" s="22" t="str">
        <f>IF($AB742="","",INDEX('RobotLookup Clean'!$D:$D,$AB742))</f>
        <v/>
      </c>
      <c r="C742" s="22"/>
      <c r="D742" s="22"/>
      <c r="E742" s="22"/>
      <c r="X742" t="str">
        <f>IF(AND(INDEX('RobotLookup Clean'!$E:$E,ROW()-3)="Senior",INDEX('RobotLookup Clean'!$AF:$AF,ROW()-3)=1),ROW()-3,"")</f>
        <v/>
      </c>
      <c r="Y742" t="str">
        <f>IF($X742="","",INDEX('RobotLookup Clean'!$B:$B,$X742))</f>
        <v/>
      </c>
      <c r="Z742" t="str">
        <f t="shared" si="22"/>
        <v/>
      </c>
      <c r="AA742" t="str">
        <f>IFERROR(MATCH(ROWS($AA$5:AA742),$Z$5:$Z$1004,0),"")</f>
        <v/>
      </c>
      <c r="AB742" t="str">
        <f t="shared" si="23"/>
        <v/>
      </c>
    </row>
    <row r="743" spans="1:28" ht="30" customHeight="1" x14ac:dyDescent="0.2">
      <c r="A743" s="22" t="str">
        <f>IF($AB743="","",INDEX('RobotLookup Clean'!$B:$B,$AB743))</f>
        <v/>
      </c>
      <c r="B743" s="22" t="str">
        <f>IF($AB743="","",INDEX('RobotLookup Clean'!$D:$D,$AB743))</f>
        <v/>
      </c>
      <c r="C743" s="22"/>
      <c r="D743" s="22"/>
      <c r="E743" s="22"/>
      <c r="X743" t="str">
        <f>IF(AND(INDEX('RobotLookup Clean'!$E:$E,ROW()-3)="Senior",INDEX('RobotLookup Clean'!$AF:$AF,ROW()-3)=1),ROW()-3,"")</f>
        <v/>
      </c>
      <c r="Y743" t="str">
        <f>IF($X743="","",INDEX('RobotLookup Clean'!$B:$B,$X743))</f>
        <v/>
      </c>
      <c r="Z743" t="str">
        <f t="shared" si="22"/>
        <v/>
      </c>
      <c r="AA743" t="str">
        <f>IFERROR(MATCH(ROWS($AA$5:AA743),$Z$5:$Z$1004,0),"")</f>
        <v/>
      </c>
      <c r="AB743" t="str">
        <f t="shared" si="23"/>
        <v/>
      </c>
    </row>
    <row r="744" spans="1:28" ht="30" customHeight="1" x14ac:dyDescent="0.2">
      <c r="A744" s="22" t="str">
        <f>IF($AB744="","",INDEX('RobotLookup Clean'!$B:$B,$AB744))</f>
        <v/>
      </c>
      <c r="B744" s="22" t="str">
        <f>IF($AB744="","",INDEX('RobotLookup Clean'!$D:$D,$AB744))</f>
        <v/>
      </c>
      <c r="C744" s="22"/>
      <c r="D744" s="22"/>
      <c r="E744" s="22"/>
      <c r="X744" t="str">
        <f>IF(AND(INDEX('RobotLookup Clean'!$E:$E,ROW()-3)="Senior",INDEX('RobotLookup Clean'!$AF:$AF,ROW()-3)=1),ROW()-3,"")</f>
        <v/>
      </c>
      <c r="Y744" t="str">
        <f>IF($X744="","",INDEX('RobotLookup Clean'!$B:$B,$X744))</f>
        <v/>
      </c>
      <c r="Z744" t="str">
        <f t="shared" si="22"/>
        <v/>
      </c>
      <c r="AA744" t="str">
        <f>IFERROR(MATCH(ROWS($AA$5:AA744),$Z$5:$Z$1004,0),"")</f>
        <v/>
      </c>
      <c r="AB744" t="str">
        <f t="shared" si="23"/>
        <v/>
      </c>
    </row>
    <row r="745" spans="1:28" ht="30" customHeight="1" x14ac:dyDescent="0.2">
      <c r="A745" s="22" t="str">
        <f>IF($AB745="","",INDEX('RobotLookup Clean'!$B:$B,$AB745))</f>
        <v/>
      </c>
      <c r="B745" s="22" t="str">
        <f>IF($AB745="","",INDEX('RobotLookup Clean'!$D:$D,$AB745))</f>
        <v/>
      </c>
      <c r="C745" s="22"/>
      <c r="D745" s="22"/>
      <c r="E745" s="22"/>
      <c r="X745" t="str">
        <f>IF(AND(INDEX('RobotLookup Clean'!$E:$E,ROW()-3)="Senior",INDEX('RobotLookup Clean'!$AF:$AF,ROW()-3)=1),ROW()-3,"")</f>
        <v/>
      </c>
      <c r="Y745" t="str">
        <f>IF($X745="","",INDEX('RobotLookup Clean'!$B:$B,$X745))</f>
        <v/>
      </c>
      <c r="Z745" t="str">
        <f t="shared" si="22"/>
        <v/>
      </c>
      <c r="AA745" t="str">
        <f>IFERROR(MATCH(ROWS($AA$5:AA745),$Z$5:$Z$1004,0),"")</f>
        <v/>
      </c>
      <c r="AB745" t="str">
        <f t="shared" si="23"/>
        <v/>
      </c>
    </row>
    <row r="746" spans="1:28" ht="30" customHeight="1" x14ac:dyDescent="0.2">
      <c r="A746" s="22" t="str">
        <f>IF($AB746="","",INDEX('RobotLookup Clean'!$B:$B,$AB746))</f>
        <v/>
      </c>
      <c r="B746" s="22" t="str">
        <f>IF($AB746="","",INDEX('RobotLookup Clean'!$D:$D,$AB746))</f>
        <v/>
      </c>
      <c r="C746" s="22"/>
      <c r="D746" s="22"/>
      <c r="E746" s="22"/>
      <c r="X746" t="str">
        <f>IF(AND(INDEX('RobotLookup Clean'!$E:$E,ROW()-3)="Senior",INDEX('RobotLookup Clean'!$AF:$AF,ROW()-3)=1),ROW()-3,"")</f>
        <v/>
      </c>
      <c r="Y746" t="str">
        <f>IF($X746="","",INDEX('RobotLookup Clean'!$B:$B,$X746))</f>
        <v/>
      </c>
      <c r="Z746" t="str">
        <f t="shared" si="22"/>
        <v/>
      </c>
      <c r="AA746" t="str">
        <f>IFERROR(MATCH(ROWS($AA$5:AA746),$Z$5:$Z$1004,0),"")</f>
        <v/>
      </c>
      <c r="AB746" t="str">
        <f t="shared" si="23"/>
        <v/>
      </c>
    </row>
    <row r="747" spans="1:28" ht="30" customHeight="1" x14ac:dyDescent="0.2">
      <c r="A747" s="22" t="str">
        <f>IF($AB747="","",INDEX('RobotLookup Clean'!$B:$B,$AB747))</f>
        <v/>
      </c>
      <c r="B747" s="22" t="str">
        <f>IF($AB747="","",INDEX('RobotLookup Clean'!$D:$D,$AB747))</f>
        <v/>
      </c>
      <c r="C747" s="22"/>
      <c r="D747" s="22"/>
      <c r="E747" s="22"/>
      <c r="X747" t="str">
        <f>IF(AND(INDEX('RobotLookup Clean'!$E:$E,ROW()-3)="Senior",INDEX('RobotLookup Clean'!$AF:$AF,ROW()-3)=1),ROW()-3,"")</f>
        <v/>
      </c>
      <c r="Y747" t="str">
        <f>IF($X747="","",INDEX('RobotLookup Clean'!$B:$B,$X747))</f>
        <v/>
      </c>
      <c r="Z747" t="str">
        <f t="shared" si="22"/>
        <v/>
      </c>
      <c r="AA747" t="str">
        <f>IFERROR(MATCH(ROWS($AA$5:AA747),$Z$5:$Z$1004,0),"")</f>
        <v/>
      </c>
      <c r="AB747" t="str">
        <f t="shared" si="23"/>
        <v/>
      </c>
    </row>
    <row r="748" spans="1:28" ht="30" customHeight="1" x14ac:dyDescent="0.2">
      <c r="A748" s="22" t="str">
        <f>IF($AB748="","",INDEX('RobotLookup Clean'!$B:$B,$AB748))</f>
        <v/>
      </c>
      <c r="B748" s="22" t="str">
        <f>IF($AB748="","",INDEX('RobotLookup Clean'!$D:$D,$AB748))</f>
        <v/>
      </c>
      <c r="C748" s="22"/>
      <c r="D748" s="22"/>
      <c r="E748" s="22"/>
      <c r="X748" t="str">
        <f>IF(AND(INDEX('RobotLookup Clean'!$E:$E,ROW()-3)="Senior",INDEX('RobotLookup Clean'!$AF:$AF,ROW()-3)=1),ROW()-3,"")</f>
        <v/>
      </c>
      <c r="Y748" t="str">
        <f>IF($X748="","",INDEX('RobotLookup Clean'!$B:$B,$X748))</f>
        <v/>
      </c>
      <c r="Z748" t="str">
        <f t="shared" si="22"/>
        <v/>
      </c>
      <c r="AA748" t="str">
        <f>IFERROR(MATCH(ROWS($AA$5:AA748),$Z$5:$Z$1004,0),"")</f>
        <v/>
      </c>
      <c r="AB748" t="str">
        <f t="shared" si="23"/>
        <v/>
      </c>
    </row>
    <row r="749" spans="1:28" ht="30" customHeight="1" x14ac:dyDescent="0.2">
      <c r="A749" s="22" t="str">
        <f>IF($AB749="","",INDEX('RobotLookup Clean'!$B:$B,$AB749))</f>
        <v/>
      </c>
      <c r="B749" s="22" t="str">
        <f>IF($AB749="","",INDEX('RobotLookup Clean'!$D:$D,$AB749))</f>
        <v/>
      </c>
      <c r="C749" s="22"/>
      <c r="D749" s="22"/>
      <c r="E749" s="22"/>
      <c r="X749" t="str">
        <f>IF(AND(INDEX('RobotLookup Clean'!$E:$E,ROW()-3)="Senior",INDEX('RobotLookup Clean'!$AF:$AF,ROW()-3)=1),ROW()-3,"")</f>
        <v/>
      </c>
      <c r="Y749" t="str">
        <f>IF($X749="","",INDEX('RobotLookup Clean'!$B:$B,$X749))</f>
        <v/>
      </c>
      <c r="Z749" t="str">
        <f t="shared" si="22"/>
        <v/>
      </c>
      <c r="AA749" t="str">
        <f>IFERROR(MATCH(ROWS($AA$5:AA749),$Z$5:$Z$1004,0),"")</f>
        <v/>
      </c>
      <c r="AB749" t="str">
        <f t="shared" si="23"/>
        <v/>
      </c>
    </row>
    <row r="750" spans="1:28" ht="30" customHeight="1" x14ac:dyDescent="0.2">
      <c r="A750" s="22" t="str">
        <f>IF($AB750="","",INDEX('RobotLookup Clean'!$B:$B,$AB750))</f>
        <v/>
      </c>
      <c r="B750" s="22" t="str">
        <f>IF($AB750="","",INDEX('RobotLookup Clean'!$D:$D,$AB750))</f>
        <v/>
      </c>
      <c r="C750" s="22"/>
      <c r="D750" s="22"/>
      <c r="E750" s="22"/>
      <c r="X750" t="str">
        <f>IF(AND(INDEX('RobotLookup Clean'!$E:$E,ROW()-3)="Senior",INDEX('RobotLookup Clean'!$AF:$AF,ROW()-3)=1),ROW()-3,"")</f>
        <v/>
      </c>
      <c r="Y750" t="str">
        <f>IF($X750="","",INDEX('RobotLookup Clean'!$B:$B,$X750))</f>
        <v/>
      </c>
      <c r="Z750" t="str">
        <f t="shared" si="22"/>
        <v/>
      </c>
      <c r="AA750" t="str">
        <f>IFERROR(MATCH(ROWS($AA$5:AA750),$Z$5:$Z$1004,0),"")</f>
        <v/>
      </c>
      <c r="AB750" t="str">
        <f t="shared" si="23"/>
        <v/>
      </c>
    </row>
    <row r="751" spans="1:28" ht="30" customHeight="1" x14ac:dyDescent="0.2">
      <c r="A751" s="22" t="str">
        <f>IF($AB751="","",INDEX('RobotLookup Clean'!$B:$B,$AB751))</f>
        <v/>
      </c>
      <c r="B751" s="22" t="str">
        <f>IF($AB751="","",INDEX('RobotLookup Clean'!$D:$D,$AB751))</f>
        <v/>
      </c>
      <c r="C751" s="22"/>
      <c r="D751" s="22"/>
      <c r="E751" s="22"/>
      <c r="X751" t="str">
        <f>IF(AND(INDEX('RobotLookup Clean'!$E:$E,ROW()-3)="Senior",INDEX('RobotLookup Clean'!$AF:$AF,ROW()-3)=1),ROW()-3,"")</f>
        <v/>
      </c>
      <c r="Y751" t="str">
        <f>IF($X751="","",INDEX('RobotLookup Clean'!$B:$B,$X751))</f>
        <v/>
      </c>
      <c r="Z751" t="str">
        <f t="shared" si="22"/>
        <v/>
      </c>
      <c r="AA751" t="str">
        <f>IFERROR(MATCH(ROWS($AA$5:AA751),$Z$5:$Z$1004,0),"")</f>
        <v/>
      </c>
      <c r="AB751" t="str">
        <f t="shared" si="23"/>
        <v/>
      </c>
    </row>
    <row r="752" spans="1:28" ht="30" customHeight="1" x14ac:dyDescent="0.2">
      <c r="A752" s="22" t="str">
        <f>IF($AB752="","",INDEX('RobotLookup Clean'!$B:$B,$AB752))</f>
        <v/>
      </c>
      <c r="B752" s="22" t="str">
        <f>IF($AB752="","",INDEX('RobotLookup Clean'!$D:$D,$AB752))</f>
        <v/>
      </c>
      <c r="C752" s="22"/>
      <c r="D752" s="22"/>
      <c r="E752" s="22"/>
      <c r="X752" t="str">
        <f>IF(AND(INDEX('RobotLookup Clean'!$E:$E,ROW()-3)="Senior",INDEX('RobotLookup Clean'!$AF:$AF,ROW()-3)=1),ROW()-3,"")</f>
        <v/>
      </c>
      <c r="Y752" t="str">
        <f>IF($X752="","",INDEX('RobotLookup Clean'!$B:$B,$X752))</f>
        <v/>
      </c>
      <c r="Z752" t="str">
        <f t="shared" si="22"/>
        <v/>
      </c>
      <c r="AA752" t="str">
        <f>IFERROR(MATCH(ROWS($AA$5:AA752),$Z$5:$Z$1004,0),"")</f>
        <v/>
      </c>
      <c r="AB752" t="str">
        <f t="shared" si="23"/>
        <v/>
      </c>
    </row>
    <row r="753" spans="1:28" ht="30" customHeight="1" x14ac:dyDescent="0.2">
      <c r="A753" s="22" t="str">
        <f>IF($AB753="","",INDEX('RobotLookup Clean'!$B:$B,$AB753))</f>
        <v/>
      </c>
      <c r="B753" s="22" t="str">
        <f>IF($AB753="","",INDEX('RobotLookup Clean'!$D:$D,$AB753))</f>
        <v/>
      </c>
      <c r="C753" s="22"/>
      <c r="D753" s="22"/>
      <c r="E753" s="22"/>
      <c r="X753" t="str">
        <f>IF(AND(INDEX('RobotLookup Clean'!$E:$E,ROW()-3)="Senior",INDEX('RobotLookup Clean'!$AF:$AF,ROW()-3)=1),ROW()-3,"")</f>
        <v/>
      </c>
      <c r="Y753" t="str">
        <f>IF($X753="","",INDEX('RobotLookup Clean'!$B:$B,$X753))</f>
        <v/>
      </c>
      <c r="Z753" t="str">
        <f t="shared" si="22"/>
        <v/>
      </c>
      <c r="AA753" t="str">
        <f>IFERROR(MATCH(ROWS($AA$5:AA753),$Z$5:$Z$1004,0),"")</f>
        <v/>
      </c>
      <c r="AB753" t="str">
        <f t="shared" si="23"/>
        <v/>
      </c>
    </row>
    <row r="754" spans="1:28" ht="30" customHeight="1" x14ac:dyDescent="0.2">
      <c r="A754" s="22" t="str">
        <f>IF($AB754="","",INDEX('RobotLookup Clean'!$B:$B,$AB754))</f>
        <v/>
      </c>
      <c r="B754" s="22" t="str">
        <f>IF($AB754="","",INDEX('RobotLookup Clean'!$D:$D,$AB754))</f>
        <v/>
      </c>
      <c r="C754" s="22"/>
      <c r="D754" s="22"/>
      <c r="E754" s="22"/>
      <c r="X754" t="str">
        <f>IF(AND(INDEX('RobotLookup Clean'!$E:$E,ROW()-3)="Senior",INDEX('RobotLookup Clean'!$AF:$AF,ROW()-3)=1),ROW()-3,"")</f>
        <v/>
      </c>
      <c r="Y754" t="str">
        <f>IF($X754="","",INDEX('RobotLookup Clean'!$B:$B,$X754))</f>
        <v/>
      </c>
      <c r="Z754" t="str">
        <f t="shared" si="22"/>
        <v/>
      </c>
      <c r="AA754" t="str">
        <f>IFERROR(MATCH(ROWS($AA$5:AA754),$Z$5:$Z$1004,0),"")</f>
        <v/>
      </c>
      <c r="AB754" t="str">
        <f t="shared" si="23"/>
        <v/>
      </c>
    </row>
    <row r="755" spans="1:28" ht="30" customHeight="1" x14ac:dyDescent="0.2">
      <c r="A755" s="22" t="str">
        <f>IF($AB755="","",INDEX('RobotLookup Clean'!$B:$B,$AB755))</f>
        <v/>
      </c>
      <c r="B755" s="22" t="str">
        <f>IF($AB755="","",INDEX('RobotLookup Clean'!$D:$D,$AB755))</f>
        <v/>
      </c>
      <c r="C755" s="22"/>
      <c r="D755" s="22"/>
      <c r="E755" s="22"/>
      <c r="X755" t="str">
        <f>IF(AND(INDEX('RobotLookup Clean'!$E:$E,ROW()-3)="Senior",INDEX('RobotLookup Clean'!$AF:$AF,ROW()-3)=1),ROW()-3,"")</f>
        <v/>
      </c>
      <c r="Y755" t="str">
        <f>IF($X755="","",INDEX('RobotLookup Clean'!$B:$B,$X755))</f>
        <v/>
      </c>
      <c r="Z755" t="str">
        <f t="shared" si="22"/>
        <v/>
      </c>
      <c r="AA755" t="str">
        <f>IFERROR(MATCH(ROWS($AA$5:AA755),$Z$5:$Z$1004,0),"")</f>
        <v/>
      </c>
      <c r="AB755" t="str">
        <f t="shared" si="23"/>
        <v/>
      </c>
    </row>
    <row r="756" spans="1:28" ht="30" customHeight="1" x14ac:dyDescent="0.2">
      <c r="A756" s="22" t="str">
        <f>IF($AB756="","",INDEX('RobotLookup Clean'!$B:$B,$AB756))</f>
        <v/>
      </c>
      <c r="B756" s="22" t="str">
        <f>IF($AB756="","",INDEX('RobotLookup Clean'!$D:$D,$AB756))</f>
        <v/>
      </c>
      <c r="C756" s="22"/>
      <c r="D756" s="22"/>
      <c r="E756" s="22"/>
      <c r="X756" t="str">
        <f>IF(AND(INDEX('RobotLookup Clean'!$E:$E,ROW()-3)="Senior",INDEX('RobotLookup Clean'!$AF:$AF,ROW()-3)=1),ROW()-3,"")</f>
        <v/>
      </c>
      <c r="Y756" t="str">
        <f>IF($X756="","",INDEX('RobotLookup Clean'!$B:$B,$X756))</f>
        <v/>
      </c>
      <c r="Z756" t="str">
        <f t="shared" si="22"/>
        <v/>
      </c>
      <c r="AA756" t="str">
        <f>IFERROR(MATCH(ROWS($AA$5:AA756),$Z$5:$Z$1004,0),"")</f>
        <v/>
      </c>
      <c r="AB756" t="str">
        <f t="shared" si="23"/>
        <v/>
      </c>
    </row>
    <row r="757" spans="1:28" ht="30" customHeight="1" x14ac:dyDescent="0.2">
      <c r="A757" s="22" t="str">
        <f>IF($AB757="","",INDEX('RobotLookup Clean'!$B:$B,$AB757))</f>
        <v/>
      </c>
      <c r="B757" s="22" t="str">
        <f>IF($AB757="","",INDEX('RobotLookup Clean'!$D:$D,$AB757))</f>
        <v/>
      </c>
      <c r="C757" s="22"/>
      <c r="D757" s="22"/>
      <c r="E757" s="22"/>
      <c r="X757" t="str">
        <f>IF(AND(INDEX('RobotLookup Clean'!$E:$E,ROW()-3)="Senior",INDEX('RobotLookup Clean'!$AF:$AF,ROW()-3)=1),ROW()-3,"")</f>
        <v/>
      </c>
      <c r="Y757" t="str">
        <f>IF($X757="","",INDEX('RobotLookup Clean'!$B:$B,$X757))</f>
        <v/>
      </c>
      <c r="Z757" t="str">
        <f t="shared" si="22"/>
        <v/>
      </c>
      <c r="AA757" t="str">
        <f>IFERROR(MATCH(ROWS($AA$5:AA757),$Z$5:$Z$1004,0),"")</f>
        <v/>
      </c>
      <c r="AB757" t="str">
        <f t="shared" si="23"/>
        <v/>
      </c>
    </row>
    <row r="758" spans="1:28" ht="30" customHeight="1" x14ac:dyDescent="0.2">
      <c r="A758" s="22" t="str">
        <f>IF($AB758="","",INDEX('RobotLookup Clean'!$B:$B,$AB758))</f>
        <v/>
      </c>
      <c r="B758" s="22" t="str">
        <f>IF($AB758="","",INDEX('RobotLookup Clean'!$D:$D,$AB758))</f>
        <v/>
      </c>
      <c r="C758" s="22"/>
      <c r="D758" s="22"/>
      <c r="E758" s="22"/>
      <c r="X758" t="str">
        <f>IF(AND(INDEX('RobotLookup Clean'!$E:$E,ROW()-3)="Senior",INDEX('RobotLookup Clean'!$AF:$AF,ROW()-3)=1),ROW()-3,"")</f>
        <v/>
      </c>
      <c r="Y758" t="str">
        <f>IF($X758="","",INDEX('RobotLookup Clean'!$B:$B,$X758))</f>
        <v/>
      </c>
      <c r="Z758" t="str">
        <f t="shared" si="22"/>
        <v/>
      </c>
      <c r="AA758" t="str">
        <f>IFERROR(MATCH(ROWS($AA$5:AA758),$Z$5:$Z$1004,0),"")</f>
        <v/>
      </c>
      <c r="AB758" t="str">
        <f t="shared" si="23"/>
        <v/>
      </c>
    </row>
    <row r="759" spans="1:28" ht="30" customHeight="1" x14ac:dyDescent="0.2">
      <c r="A759" s="22" t="str">
        <f>IF($AB759="","",INDEX('RobotLookup Clean'!$B:$B,$AB759))</f>
        <v/>
      </c>
      <c r="B759" s="22" t="str">
        <f>IF($AB759="","",INDEX('RobotLookup Clean'!$D:$D,$AB759))</f>
        <v/>
      </c>
      <c r="C759" s="22"/>
      <c r="D759" s="22"/>
      <c r="E759" s="22"/>
      <c r="X759" t="str">
        <f>IF(AND(INDEX('RobotLookup Clean'!$E:$E,ROW()-3)="Senior",INDEX('RobotLookup Clean'!$AF:$AF,ROW()-3)=1),ROW()-3,"")</f>
        <v/>
      </c>
      <c r="Y759" t="str">
        <f>IF($X759="","",INDEX('RobotLookup Clean'!$B:$B,$X759))</f>
        <v/>
      </c>
      <c r="Z759" t="str">
        <f t="shared" si="22"/>
        <v/>
      </c>
      <c r="AA759" t="str">
        <f>IFERROR(MATCH(ROWS($AA$5:AA759),$Z$5:$Z$1004,0),"")</f>
        <v/>
      </c>
      <c r="AB759" t="str">
        <f t="shared" si="23"/>
        <v/>
      </c>
    </row>
    <row r="760" spans="1:28" ht="30" customHeight="1" x14ac:dyDescent="0.2">
      <c r="A760" s="22" t="str">
        <f>IF($AB760="","",INDEX('RobotLookup Clean'!$B:$B,$AB760))</f>
        <v/>
      </c>
      <c r="B760" s="22" t="str">
        <f>IF($AB760="","",INDEX('RobotLookup Clean'!$D:$D,$AB760))</f>
        <v/>
      </c>
      <c r="C760" s="22"/>
      <c r="D760" s="22"/>
      <c r="E760" s="22"/>
      <c r="X760" t="str">
        <f>IF(AND(INDEX('RobotLookup Clean'!$E:$E,ROW()-3)="Senior",INDEX('RobotLookup Clean'!$AF:$AF,ROW()-3)=1),ROW()-3,"")</f>
        <v/>
      </c>
      <c r="Y760" t="str">
        <f>IF($X760="","",INDEX('RobotLookup Clean'!$B:$B,$X760))</f>
        <v/>
      </c>
      <c r="Z760" t="str">
        <f t="shared" si="22"/>
        <v/>
      </c>
      <c r="AA760" t="str">
        <f>IFERROR(MATCH(ROWS($AA$5:AA760),$Z$5:$Z$1004,0),"")</f>
        <v/>
      </c>
      <c r="AB760" t="str">
        <f t="shared" si="23"/>
        <v/>
      </c>
    </row>
    <row r="761" spans="1:28" ht="30" customHeight="1" x14ac:dyDescent="0.2">
      <c r="A761" s="22" t="str">
        <f>IF($AB761="","",INDEX('RobotLookup Clean'!$B:$B,$AB761))</f>
        <v/>
      </c>
      <c r="B761" s="22" t="str">
        <f>IF($AB761="","",INDEX('RobotLookup Clean'!$D:$D,$AB761))</f>
        <v/>
      </c>
      <c r="C761" s="22"/>
      <c r="D761" s="22"/>
      <c r="E761" s="22"/>
      <c r="X761" t="str">
        <f>IF(AND(INDEX('RobotLookup Clean'!$E:$E,ROW()-3)="Senior",INDEX('RobotLookup Clean'!$AF:$AF,ROW()-3)=1),ROW()-3,"")</f>
        <v/>
      </c>
      <c r="Y761" t="str">
        <f>IF($X761="","",INDEX('RobotLookup Clean'!$B:$B,$X761))</f>
        <v/>
      </c>
      <c r="Z761" t="str">
        <f t="shared" si="22"/>
        <v/>
      </c>
      <c r="AA761" t="str">
        <f>IFERROR(MATCH(ROWS($AA$5:AA761),$Z$5:$Z$1004,0),"")</f>
        <v/>
      </c>
      <c r="AB761" t="str">
        <f t="shared" si="23"/>
        <v/>
      </c>
    </row>
    <row r="762" spans="1:28" ht="30" customHeight="1" x14ac:dyDescent="0.2">
      <c r="A762" s="22" t="str">
        <f>IF($AB762="","",INDEX('RobotLookup Clean'!$B:$B,$AB762))</f>
        <v/>
      </c>
      <c r="B762" s="22" t="str">
        <f>IF($AB762="","",INDEX('RobotLookup Clean'!$D:$D,$AB762))</f>
        <v/>
      </c>
      <c r="C762" s="22"/>
      <c r="D762" s="22"/>
      <c r="E762" s="22"/>
      <c r="X762" t="str">
        <f>IF(AND(INDEX('RobotLookup Clean'!$E:$E,ROW()-3)="Senior",INDEX('RobotLookup Clean'!$AF:$AF,ROW()-3)=1),ROW()-3,"")</f>
        <v/>
      </c>
      <c r="Y762" t="str">
        <f>IF($X762="","",INDEX('RobotLookup Clean'!$B:$B,$X762))</f>
        <v/>
      </c>
      <c r="Z762" t="str">
        <f t="shared" si="22"/>
        <v/>
      </c>
      <c r="AA762" t="str">
        <f>IFERROR(MATCH(ROWS($AA$5:AA762),$Z$5:$Z$1004,0),"")</f>
        <v/>
      </c>
      <c r="AB762" t="str">
        <f t="shared" si="23"/>
        <v/>
      </c>
    </row>
    <row r="763" spans="1:28" ht="30" customHeight="1" x14ac:dyDescent="0.2">
      <c r="A763" s="22" t="str">
        <f>IF($AB763="","",INDEX('RobotLookup Clean'!$B:$B,$AB763))</f>
        <v/>
      </c>
      <c r="B763" s="22" t="str">
        <f>IF($AB763="","",INDEX('RobotLookup Clean'!$D:$D,$AB763))</f>
        <v/>
      </c>
      <c r="C763" s="22"/>
      <c r="D763" s="22"/>
      <c r="E763" s="22"/>
      <c r="X763" t="str">
        <f>IF(AND(INDEX('RobotLookup Clean'!$E:$E,ROW()-3)="Senior",INDEX('RobotLookup Clean'!$AF:$AF,ROW()-3)=1),ROW()-3,"")</f>
        <v/>
      </c>
      <c r="Y763" t="str">
        <f>IF($X763="","",INDEX('RobotLookup Clean'!$B:$B,$X763))</f>
        <v/>
      </c>
      <c r="Z763" t="str">
        <f t="shared" si="22"/>
        <v/>
      </c>
      <c r="AA763" t="str">
        <f>IFERROR(MATCH(ROWS($AA$5:AA763),$Z$5:$Z$1004,0),"")</f>
        <v/>
      </c>
      <c r="AB763" t="str">
        <f t="shared" si="23"/>
        <v/>
      </c>
    </row>
    <row r="764" spans="1:28" ht="30" customHeight="1" x14ac:dyDescent="0.2">
      <c r="A764" s="22" t="str">
        <f>IF($AB764="","",INDEX('RobotLookup Clean'!$B:$B,$AB764))</f>
        <v/>
      </c>
      <c r="B764" s="22" t="str">
        <f>IF($AB764="","",INDEX('RobotLookup Clean'!$D:$D,$AB764))</f>
        <v/>
      </c>
      <c r="C764" s="22"/>
      <c r="D764" s="22"/>
      <c r="E764" s="22"/>
      <c r="X764" t="str">
        <f>IF(AND(INDEX('RobotLookup Clean'!$E:$E,ROW()-3)="Senior",INDEX('RobotLookup Clean'!$AF:$AF,ROW()-3)=1),ROW()-3,"")</f>
        <v/>
      </c>
      <c r="Y764" t="str">
        <f>IF($X764="","",INDEX('RobotLookup Clean'!$B:$B,$X764))</f>
        <v/>
      </c>
      <c r="Z764" t="str">
        <f t="shared" si="22"/>
        <v/>
      </c>
      <c r="AA764" t="str">
        <f>IFERROR(MATCH(ROWS($AA$5:AA764),$Z$5:$Z$1004,0),"")</f>
        <v/>
      </c>
      <c r="AB764" t="str">
        <f t="shared" si="23"/>
        <v/>
      </c>
    </row>
    <row r="765" spans="1:28" ht="30" customHeight="1" x14ac:dyDescent="0.2">
      <c r="A765" s="22" t="str">
        <f>IF($AB765="","",INDEX('RobotLookup Clean'!$B:$B,$AB765))</f>
        <v/>
      </c>
      <c r="B765" s="22" t="str">
        <f>IF($AB765="","",INDEX('RobotLookup Clean'!$D:$D,$AB765))</f>
        <v/>
      </c>
      <c r="C765" s="22"/>
      <c r="D765" s="22"/>
      <c r="E765" s="22"/>
      <c r="X765" t="str">
        <f>IF(AND(INDEX('RobotLookup Clean'!$E:$E,ROW()-3)="Senior",INDEX('RobotLookup Clean'!$AF:$AF,ROW()-3)=1),ROW()-3,"")</f>
        <v/>
      </c>
      <c r="Y765" t="str">
        <f>IF($X765="","",INDEX('RobotLookup Clean'!$B:$B,$X765))</f>
        <v/>
      </c>
      <c r="Z765" t="str">
        <f t="shared" si="22"/>
        <v/>
      </c>
      <c r="AA765" t="str">
        <f>IFERROR(MATCH(ROWS($AA$5:AA765),$Z$5:$Z$1004,0),"")</f>
        <v/>
      </c>
      <c r="AB765" t="str">
        <f t="shared" si="23"/>
        <v/>
      </c>
    </row>
    <row r="766" spans="1:28" ht="30" customHeight="1" x14ac:dyDescent="0.2">
      <c r="A766" s="22" t="str">
        <f>IF($AB766="","",INDEX('RobotLookup Clean'!$B:$B,$AB766))</f>
        <v/>
      </c>
      <c r="B766" s="22" t="str">
        <f>IF($AB766="","",INDEX('RobotLookup Clean'!$D:$D,$AB766))</f>
        <v/>
      </c>
      <c r="C766" s="22"/>
      <c r="D766" s="22"/>
      <c r="E766" s="22"/>
      <c r="X766" t="str">
        <f>IF(AND(INDEX('RobotLookup Clean'!$E:$E,ROW()-3)="Senior",INDEX('RobotLookup Clean'!$AF:$AF,ROW()-3)=1),ROW()-3,"")</f>
        <v/>
      </c>
      <c r="Y766" t="str">
        <f>IF($X766="","",INDEX('RobotLookup Clean'!$B:$B,$X766))</f>
        <v/>
      </c>
      <c r="Z766" t="str">
        <f t="shared" si="22"/>
        <v/>
      </c>
      <c r="AA766" t="str">
        <f>IFERROR(MATCH(ROWS($AA$5:AA766),$Z$5:$Z$1004,0),"")</f>
        <v/>
      </c>
      <c r="AB766" t="str">
        <f t="shared" si="23"/>
        <v/>
      </c>
    </row>
    <row r="767" spans="1:28" ht="30" customHeight="1" x14ac:dyDescent="0.2">
      <c r="A767" s="22" t="str">
        <f>IF($AB767="","",INDEX('RobotLookup Clean'!$B:$B,$AB767))</f>
        <v/>
      </c>
      <c r="B767" s="22" t="str">
        <f>IF($AB767="","",INDEX('RobotLookup Clean'!$D:$D,$AB767))</f>
        <v/>
      </c>
      <c r="C767" s="22"/>
      <c r="D767" s="22"/>
      <c r="E767" s="22"/>
      <c r="X767" t="str">
        <f>IF(AND(INDEX('RobotLookup Clean'!$E:$E,ROW()-3)="Senior",INDEX('RobotLookup Clean'!$AF:$AF,ROW()-3)=1),ROW()-3,"")</f>
        <v/>
      </c>
      <c r="Y767" t="str">
        <f>IF($X767="","",INDEX('RobotLookup Clean'!$B:$B,$X767))</f>
        <v/>
      </c>
      <c r="Z767" t="str">
        <f t="shared" si="22"/>
        <v/>
      </c>
      <c r="AA767" t="str">
        <f>IFERROR(MATCH(ROWS($AA$5:AA767),$Z$5:$Z$1004,0),"")</f>
        <v/>
      </c>
      <c r="AB767" t="str">
        <f t="shared" si="23"/>
        <v/>
      </c>
    </row>
    <row r="768" spans="1:28" ht="30" customHeight="1" x14ac:dyDescent="0.2">
      <c r="A768" s="22" t="str">
        <f>IF($AB768="","",INDEX('RobotLookup Clean'!$B:$B,$AB768))</f>
        <v/>
      </c>
      <c r="B768" s="22" t="str">
        <f>IF($AB768="","",INDEX('RobotLookup Clean'!$D:$D,$AB768))</f>
        <v/>
      </c>
      <c r="C768" s="22"/>
      <c r="D768" s="22"/>
      <c r="E768" s="22"/>
      <c r="X768" t="str">
        <f>IF(AND(INDEX('RobotLookup Clean'!$E:$E,ROW()-3)="Senior",INDEX('RobotLookup Clean'!$AF:$AF,ROW()-3)=1),ROW()-3,"")</f>
        <v/>
      </c>
      <c r="Y768" t="str">
        <f>IF($X768="","",INDEX('RobotLookup Clean'!$B:$B,$X768))</f>
        <v/>
      </c>
      <c r="Z768" t="str">
        <f t="shared" si="22"/>
        <v/>
      </c>
      <c r="AA768" t="str">
        <f>IFERROR(MATCH(ROWS($AA$5:AA768),$Z$5:$Z$1004,0),"")</f>
        <v/>
      </c>
      <c r="AB768" t="str">
        <f t="shared" si="23"/>
        <v/>
      </c>
    </row>
    <row r="769" spans="1:28" ht="30" customHeight="1" x14ac:dyDescent="0.2">
      <c r="A769" s="22" t="str">
        <f>IF($AB769="","",INDEX('RobotLookup Clean'!$B:$B,$AB769))</f>
        <v/>
      </c>
      <c r="B769" s="22" t="str">
        <f>IF($AB769="","",INDEX('RobotLookup Clean'!$D:$D,$AB769))</f>
        <v/>
      </c>
      <c r="C769" s="22"/>
      <c r="D769" s="22"/>
      <c r="E769" s="22"/>
      <c r="X769" t="str">
        <f>IF(AND(INDEX('RobotLookup Clean'!$E:$E,ROW()-3)="Senior",INDEX('RobotLookup Clean'!$AF:$AF,ROW()-3)=1),ROW()-3,"")</f>
        <v/>
      </c>
      <c r="Y769" t="str">
        <f>IF($X769="","",INDEX('RobotLookup Clean'!$B:$B,$X769))</f>
        <v/>
      </c>
      <c r="Z769" t="str">
        <f t="shared" si="22"/>
        <v/>
      </c>
      <c r="AA769" t="str">
        <f>IFERROR(MATCH(ROWS($AA$5:AA769),$Z$5:$Z$1004,0),"")</f>
        <v/>
      </c>
      <c r="AB769" t="str">
        <f t="shared" si="23"/>
        <v/>
      </c>
    </row>
    <row r="770" spans="1:28" ht="30" customHeight="1" x14ac:dyDescent="0.2">
      <c r="A770" s="22" t="str">
        <f>IF($AB770="","",INDEX('RobotLookup Clean'!$B:$B,$AB770))</f>
        <v/>
      </c>
      <c r="B770" s="22" t="str">
        <f>IF($AB770="","",INDEX('RobotLookup Clean'!$D:$D,$AB770))</f>
        <v/>
      </c>
      <c r="C770" s="22"/>
      <c r="D770" s="22"/>
      <c r="E770" s="22"/>
      <c r="X770" t="str">
        <f>IF(AND(INDEX('RobotLookup Clean'!$E:$E,ROW()-3)="Senior",INDEX('RobotLookup Clean'!$AF:$AF,ROW()-3)=1),ROW()-3,"")</f>
        <v/>
      </c>
      <c r="Y770" t="str">
        <f>IF($X770="","",INDEX('RobotLookup Clean'!$B:$B,$X770))</f>
        <v/>
      </c>
      <c r="Z770" t="str">
        <f t="shared" si="22"/>
        <v/>
      </c>
      <c r="AA770" t="str">
        <f>IFERROR(MATCH(ROWS($AA$5:AA770),$Z$5:$Z$1004,0),"")</f>
        <v/>
      </c>
      <c r="AB770" t="str">
        <f t="shared" si="23"/>
        <v/>
      </c>
    </row>
    <row r="771" spans="1:28" ht="30" customHeight="1" x14ac:dyDescent="0.2">
      <c r="A771" s="22" t="str">
        <f>IF($AB771="","",INDEX('RobotLookup Clean'!$B:$B,$AB771))</f>
        <v/>
      </c>
      <c r="B771" s="22" t="str">
        <f>IF($AB771="","",INDEX('RobotLookup Clean'!$D:$D,$AB771))</f>
        <v/>
      </c>
      <c r="C771" s="22"/>
      <c r="D771" s="22"/>
      <c r="E771" s="22"/>
      <c r="X771" t="str">
        <f>IF(AND(INDEX('RobotLookup Clean'!$E:$E,ROW()-3)="Senior",INDEX('RobotLookup Clean'!$AF:$AF,ROW()-3)=1),ROW()-3,"")</f>
        <v/>
      </c>
      <c r="Y771" t="str">
        <f>IF($X771="","",INDEX('RobotLookup Clean'!$B:$B,$X771))</f>
        <v/>
      </c>
      <c r="Z771" t="str">
        <f t="shared" si="22"/>
        <v/>
      </c>
      <c r="AA771" t="str">
        <f>IFERROR(MATCH(ROWS($AA$5:AA771),$Z$5:$Z$1004,0),"")</f>
        <v/>
      </c>
      <c r="AB771" t="str">
        <f t="shared" si="23"/>
        <v/>
      </c>
    </row>
    <row r="772" spans="1:28" ht="30" customHeight="1" x14ac:dyDescent="0.2">
      <c r="A772" s="22" t="str">
        <f>IF($AB772="","",INDEX('RobotLookup Clean'!$B:$B,$AB772))</f>
        <v/>
      </c>
      <c r="B772" s="22" t="str">
        <f>IF($AB772="","",INDEX('RobotLookup Clean'!$D:$D,$AB772))</f>
        <v/>
      </c>
      <c r="C772" s="22"/>
      <c r="D772" s="22"/>
      <c r="E772" s="22"/>
      <c r="X772" t="str">
        <f>IF(AND(INDEX('RobotLookup Clean'!$E:$E,ROW()-3)="Senior",INDEX('RobotLookup Clean'!$AF:$AF,ROW()-3)=1),ROW()-3,"")</f>
        <v/>
      </c>
      <c r="Y772" t="str">
        <f>IF($X772="","",INDEX('RobotLookup Clean'!$B:$B,$X772))</f>
        <v/>
      </c>
      <c r="Z772" t="str">
        <f t="shared" si="22"/>
        <v/>
      </c>
      <c r="AA772" t="str">
        <f>IFERROR(MATCH(ROWS($AA$5:AA772),$Z$5:$Z$1004,0),"")</f>
        <v/>
      </c>
      <c r="AB772" t="str">
        <f t="shared" si="23"/>
        <v/>
      </c>
    </row>
    <row r="773" spans="1:28" ht="30" customHeight="1" x14ac:dyDescent="0.2">
      <c r="A773" s="22" t="str">
        <f>IF($AB773="","",INDEX('RobotLookup Clean'!$B:$B,$AB773))</f>
        <v/>
      </c>
      <c r="B773" s="22" t="str">
        <f>IF($AB773="","",INDEX('RobotLookup Clean'!$D:$D,$AB773))</f>
        <v/>
      </c>
      <c r="C773" s="22"/>
      <c r="D773" s="22"/>
      <c r="E773" s="22"/>
      <c r="X773" t="str">
        <f>IF(AND(INDEX('RobotLookup Clean'!$E:$E,ROW()-3)="Senior",INDEX('RobotLookup Clean'!$AF:$AF,ROW()-3)=1),ROW()-3,"")</f>
        <v/>
      </c>
      <c r="Y773" t="str">
        <f>IF($X773="","",INDEX('RobotLookup Clean'!$B:$B,$X773))</f>
        <v/>
      </c>
      <c r="Z773" t="str">
        <f t="shared" ref="Z773:Z836" si="24">IF($X773="","",SUMPRODUCT(($X$5:$X$1004&lt;&gt;"")*($Y$5:$Y$1004&lt;$Y773))+SUMPRODUCT(($X$5:$X$1004&lt;&gt;"")*($Y$5:$Y$1004=$Y773)*($X$5:$X$1004&lt;$X773))+1)</f>
        <v/>
      </c>
      <c r="AA773" t="str">
        <f>IFERROR(MATCH(ROWS($AA$5:AA773),$Z$5:$Z$1004,0),"")</f>
        <v/>
      </c>
      <c r="AB773" t="str">
        <f t="shared" ref="AB773:AB836" si="25">IF($AA773="","",INDEX($X$5:$X$1004,$AA773))</f>
        <v/>
      </c>
    </row>
    <row r="774" spans="1:28" ht="30" customHeight="1" x14ac:dyDescent="0.2">
      <c r="A774" s="22" t="str">
        <f>IF($AB774="","",INDEX('RobotLookup Clean'!$B:$B,$AB774))</f>
        <v/>
      </c>
      <c r="B774" s="22" t="str">
        <f>IF($AB774="","",INDEX('RobotLookup Clean'!$D:$D,$AB774))</f>
        <v/>
      </c>
      <c r="C774" s="22"/>
      <c r="D774" s="22"/>
      <c r="E774" s="22"/>
      <c r="X774" t="str">
        <f>IF(AND(INDEX('RobotLookup Clean'!$E:$E,ROW()-3)="Senior",INDEX('RobotLookup Clean'!$AF:$AF,ROW()-3)=1),ROW()-3,"")</f>
        <v/>
      </c>
      <c r="Y774" t="str">
        <f>IF($X774="","",INDEX('RobotLookup Clean'!$B:$B,$X774))</f>
        <v/>
      </c>
      <c r="Z774" t="str">
        <f t="shared" si="24"/>
        <v/>
      </c>
      <c r="AA774" t="str">
        <f>IFERROR(MATCH(ROWS($AA$5:AA774),$Z$5:$Z$1004,0),"")</f>
        <v/>
      </c>
      <c r="AB774" t="str">
        <f t="shared" si="25"/>
        <v/>
      </c>
    </row>
    <row r="775" spans="1:28" ht="30" customHeight="1" x14ac:dyDescent="0.2">
      <c r="A775" s="22" t="str">
        <f>IF($AB775="","",INDEX('RobotLookup Clean'!$B:$B,$AB775))</f>
        <v/>
      </c>
      <c r="B775" s="22" t="str">
        <f>IF($AB775="","",INDEX('RobotLookup Clean'!$D:$D,$AB775))</f>
        <v/>
      </c>
      <c r="C775" s="22"/>
      <c r="D775" s="22"/>
      <c r="E775" s="22"/>
      <c r="X775" t="str">
        <f>IF(AND(INDEX('RobotLookup Clean'!$E:$E,ROW()-3)="Senior",INDEX('RobotLookup Clean'!$AF:$AF,ROW()-3)=1),ROW()-3,"")</f>
        <v/>
      </c>
      <c r="Y775" t="str">
        <f>IF($X775="","",INDEX('RobotLookup Clean'!$B:$B,$X775))</f>
        <v/>
      </c>
      <c r="Z775" t="str">
        <f t="shared" si="24"/>
        <v/>
      </c>
      <c r="AA775" t="str">
        <f>IFERROR(MATCH(ROWS($AA$5:AA775),$Z$5:$Z$1004,0),"")</f>
        <v/>
      </c>
      <c r="AB775" t="str">
        <f t="shared" si="25"/>
        <v/>
      </c>
    </row>
    <row r="776" spans="1:28" ht="30" customHeight="1" x14ac:dyDescent="0.2">
      <c r="A776" s="22" t="str">
        <f>IF($AB776="","",INDEX('RobotLookup Clean'!$B:$B,$AB776))</f>
        <v/>
      </c>
      <c r="B776" s="22" t="str">
        <f>IF($AB776="","",INDEX('RobotLookup Clean'!$D:$D,$AB776))</f>
        <v/>
      </c>
      <c r="C776" s="22"/>
      <c r="D776" s="22"/>
      <c r="E776" s="22"/>
      <c r="X776" t="str">
        <f>IF(AND(INDEX('RobotLookup Clean'!$E:$E,ROW()-3)="Senior",INDEX('RobotLookup Clean'!$AF:$AF,ROW()-3)=1),ROW()-3,"")</f>
        <v/>
      </c>
      <c r="Y776" t="str">
        <f>IF($X776="","",INDEX('RobotLookup Clean'!$B:$B,$X776))</f>
        <v/>
      </c>
      <c r="Z776" t="str">
        <f t="shared" si="24"/>
        <v/>
      </c>
      <c r="AA776" t="str">
        <f>IFERROR(MATCH(ROWS($AA$5:AA776),$Z$5:$Z$1004,0),"")</f>
        <v/>
      </c>
      <c r="AB776" t="str">
        <f t="shared" si="25"/>
        <v/>
      </c>
    </row>
    <row r="777" spans="1:28" ht="30" customHeight="1" x14ac:dyDescent="0.2">
      <c r="A777" s="22" t="str">
        <f>IF($AB777="","",INDEX('RobotLookup Clean'!$B:$B,$AB777))</f>
        <v/>
      </c>
      <c r="B777" s="22" t="str">
        <f>IF($AB777="","",INDEX('RobotLookup Clean'!$D:$D,$AB777))</f>
        <v/>
      </c>
      <c r="C777" s="22"/>
      <c r="D777" s="22"/>
      <c r="E777" s="22"/>
      <c r="X777" t="str">
        <f>IF(AND(INDEX('RobotLookup Clean'!$E:$E,ROW()-3)="Senior",INDEX('RobotLookup Clean'!$AF:$AF,ROW()-3)=1),ROW()-3,"")</f>
        <v/>
      </c>
      <c r="Y777" t="str">
        <f>IF($X777="","",INDEX('RobotLookup Clean'!$B:$B,$X777))</f>
        <v/>
      </c>
      <c r="Z777" t="str">
        <f t="shared" si="24"/>
        <v/>
      </c>
      <c r="AA777" t="str">
        <f>IFERROR(MATCH(ROWS($AA$5:AA777),$Z$5:$Z$1004,0),"")</f>
        <v/>
      </c>
      <c r="AB777" t="str">
        <f t="shared" si="25"/>
        <v/>
      </c>
    </row>
    <row r="778" spans="1:28" ht="30" customHeight="1" x14ac:dyDescent="0.2">
      <c r="A778" s="22" t="str">
        <f>IF($AB778="","",INDEX('RobotLookup Clean'!$B:$B,$AB778))</f>
        <v/>
      </c>
      <c r="B778" s="22" t="str">
        <f>IF($AB778="","",INDEX('RobotLookup Clean'!$D:$D,$AB778))</f>
        <v/>
      </c>
      <c r="C778" s="22"/>
      <c r="D778" s="22"/>
      <c r="E778" s="22"/>
      <c r="X778" t="str">
        <f>IF(AND(INDEX('RobotLookup Clean'!$E:$E,ROW()-3)="Senior",INDEX('RobotLookup Clean'!$AF:$AF,ROW()-3)=1),ROW()-3,"")</f>
        <v/>
      </c>
      <c r="Y778" t="str">
        <f>IF($X778="","",INDEX('RobotLookup Clean'!$B:$B,$X778))</f>
        <v/>
      </c>
      <c r="Z778" t="str">
        <f t="shared" si="24"/>
        <v/>
      </c>
      <c r="AA778" t="str">
        <f>IFERROR(MATCH(ROWS($AA$5:AA778),$Z$5:$Z$1004,0),"")</f>
        <v/>
      </c>
      <c r="AB778" t="str">
        <f t="shared" si="25"/>
        <v/>
      </c>
    </row>
    <row r="779" spans="1:28" ht="30" customHeight="1" x14ac:dyDescent="0.2">
      <c r="A779" s="22" t="str">
        <f>IF($AB779="","",INDEX('RobotLookup Clean'!$B:$B,$AB779))</f>
        <v/>
      </c>
      <c r="B779" s="22" t="str">
        <f>IF($AB779="","",INDEX('RobotLookup Clean'!$D:$D,$AB779))</f>
        <v/>
      </c>
      <c r="C779" s="22"/>
      <c r="D779" s="22"/>
      <c r="E779" s="22"/>
      <c r="X779" t="str">
        <f>IF(AND(INDEX('RobotLookup Clean'!$E:$E,ROW()-3)="Senior",INDEX('RobotLookup Clean'!$AF:$AF,ROW()-3)=1),ROW()-3,"")</f>
        <v/>
      </c>
      <c r="Y779" t="str">
        <f>IF($X779="","",INDEX('RobotLookup Clean'!$B:$B,$X779))</f>
        <v/>
      </c>
      <c r="Z779" t="str">
        <f t="shared" si="24"/>
        <v/>
      </c>
      <c r="AA779" t="str">
        <f>IFERROR(MATCH(ROWS($AA$5:AA779),$Z$5:$Z$1004,0),"")</f>
        <v/>
      </c>
      <c r="AB779" t="str">
        <f t="shared" si="25"/>
        <v/>
      </c>
    </row>
    <row r="780" spans="1:28" ht="30" customHeight="1" x14ac:dyDescent="0.2">
      <c r="A780" s="22" t="str">
        <f>IF($AB780="","",INDEX('RobotLookup Clean'!$B:$B,$AB780))</f>
        <v/>
      </c>
      <c r="B780" s="22" t="str">
        <f>IF($AB780="","",INDEX('RobotLookup Clean'!$D:$D,$AB780))</f>
        <v/>
      </c>
      <c r="C780" s="22"/>
      <c r="D780" s="22"/>
      <c r="E780" s="22"/>
      <c r="X780" t="str">
        <f>IF(AND(INDEX('RobotLookup Clean'!$E:$E,ROW()-3)="Senior",INDEX('RobotLookup Clean'!$AF:$AF,ROW()-3)=1),ROW()-3,"")</f>
        <v/>
      </c>
      <c r="Y780" t="str">
        <f>IF($X780="","",INDEX('RobotLookup Clean'!$B:$B,$X780))</f>
        <v/>
      </c>
      <c r="Z780" t="str">
        <f t="shared" si="24"/>
        <v/>
      </c>
      <c r="AA780" t="str">
        <f>IFERROR(MATCH(ROWS($AA$5:AA780),$Z$5:$Z$1004,0),"")</f>
        <v/>
      </c>
      <c r="AB780" t="str">
        <f t="shared" si="25"/>
        <v/>
      </c>
    </row>
    <row r="781" spans="1:28" ht="30" customHeight="1" x14ac:dyDescent="0.2">
      <c r="A781" s="22" t="str">
        <f>IF($AB781="","",INDEX('RobotLookup Clean'!$B:$B,$AB781))</f>
        <v/>
      </c>
      <c r="B781" s="22" t="str">
        <f>IF($AB781="","",INDEX('RobotLookup Clean'!$D:$D,$AB781))</f>
        <v/>
      </c>
      <c r="C781" s="22"/>
      <c r="D781" s="22"/>
      <c r="E781" s="22"/>
      <c r="X781" t="str">
        <f>IF(AND(INDEX('RobotLookup Clean'!$E:$E,ROW()-3)="Senior",INDEX('RobotLookup Clean'!$AF:$AF,ROW()-3)=1),ROW()-3,"")</f>
        <v/>
      </c>
      <c r="Y781" t="str">
        <f>IF($X781="","",INDEX('RobotLookup Clean'!$B:$B,$X781))</f>
        <v/>
      </c>
      <c r="Z781" t="str">
        <f t="shared" si="24"/>
        <v/>
      </c>
      <c r="AA781" t="str">
        <f>IFERROR(MATCH(ROWS($AA$5:AA781),$Z$5:$Z$1004,0),"")</f>
        <v/>
      </c>
      <c r="AB781" t="str">
        <f t="shared" si="25"/>
        <v/>
      </c>
    </row>
    <row r="782" spans="1:28" ht="30" customHeight="1" x14ac:dyDescent="0.2">
      <c r="A782" s="22" t="str">
        <f>IF($AB782="","",INDEX('RobotLookup Clean'!$B:$B,$AB782))</f>
        <v/>
      </c>
      <c r="B782" s="22" t="str">
        <f>IF($AB782="","",INDEX('RobotLookup Clean'!$D:$D,$AB782))</f>
        <v/>
      </c>
      <c r="C782" s="22"/>
      <c r="D782" s="22"/>
      <c r="E782" s="22"/>
      <c r="X782" t="str">
        <f>IF(AND(INDEX('RobotLookup Clean'!$E:$E,ROW()-3)="Senior",INDEX('RobotLookup Clean'!$AF:$AF,ROW()-3)=1),ROW()-3,"")</f>
        <v/>
      </c>
      <c r="Y782" t="str">
        <f>IF($X782="","",INDEX('RobotLookup Clean'!$B:$B,$X782))</f>
        <v/>
      </c>
      <c r="Z782" t="str">
        <f t="shared" si="24"/>
        <v/>
      </c>
      <c r="AA782" t="str">
        <f>IFERROR(MATCH(ROWS($AA$5:AA782),$Z$5:$Z$1004,0),"")</f>
        <v/>
      </c>
      <c r="AB782" t="str">
        <f t="shared" si="25"/>
        <v/>
      </c>
    </row>
    <row r="783" spans="1:28" ht="30" customHeight="1" x14ac:dyDescent="0.2">
      <c r="A783" s="22" t="str">
        <f>IF($AB783="","",INDEX('RobotLookup Clean'!$B:$B,$AB783))</f>
        <v/>
      </c>
      <c r="B783" s="22" t="str">
        <f>IF($AB783="","",INDEX('RobotLookup Clean'!$D:$D,$AB783))</f>
        <v/>
      </c>
      <c r="C783" s="22"/>
      <c r="D783" s="22"/>
      <c r="E783" s="22"/>
      <c r="X783" t="str">
        <f>IF(AND(INDEX('RobotLookup Clean'!$E:$E,ROW()-3)="Senior",INDEX('RobotLookup Clean'!$AF:$AF,ROW()-3)=1),ROW()-3,"")</f>
        <v/>
      </c>
      <c r="Y783" t="str">
        <f>IF($X783="","",INDEX('RobotLookup Clean'!$B:$B,$X783))</f>
        <v/>
      </c>
      <c r="Z783" t="str">
        <f t="shared" si="24"/>
        <v/>
      </c>
      <c r="AA783" t="str">
        <f>IFERROR(MATCH(ROWS($AA$5:AA783),$Z$5:$Z$1004,0),"")</f>
        <v/>
      </c>
      <c r="AB783" t="str">
        <f t="shared" si="25"/>
        <v/>
      </c>
    </row>
    <row r="784" spans="1:28" ht="30" customHeight="1" x14ac:dyDescent="0.2">
      <c r="A784" s="22" t="str">
        <f>IF($AB784="","",INDEX('RobotLookup Clean'!$B:$B,$AB784))</f>
        <v/>
      </c>
      <c r="B784" s="22" t="str">
        <f>IF($AB784="","",INDEX('RobotLookup Clean'!$D:$D,$AB784))</f>
        <v/>
      </c>
      <c r="C784" s="22"/>
      <c r="D784" s="22"/>
      <c r="E784" s="22"/>
      <c r="X784" t="str">
        <f>IF(AND(INDEX('RobotLookup Clean'!$E:$E,ROW()-3)="Senior",INDEX('RobotLookup Clean'!$AF:$AF,ROW()-3)=1),ROW()-3,"")</f>
        <v/>
      </c>
      <c r="Y784" t="str">
        <f>IF($X784="","",INDEX('RobotLookup Clean'!$B:$B,$X784))</f>
        <v/>
      </c>
      <c r="Z784" t="str">
        <f t="shared" si="24"/>
        <v/>
      </c>
      <c r="AA784" t="str">
        <f>IFERROR(MATCH(ROWS($AA$5:AA784),$Z$5:$Z$1004,0),"")</f>
        <v/>
      </c>
      <c r="AB784" t="str">
        <f t="shared" si="25"/>
        <v/>
      </c>
    </row>
    <row r="785" spans="1:28" ht="30" customHeight="1" x14ac:dyDescent="0.2">
      <c r="A785" s="22" t="str">
        <f>IF($AB785="","",INDEX('RobotLookup Clean'!$B:$B,$AB785))</f>
        <v/>
      </c>
      <c r="B785" s="22" t="str">
        <f>IF($AB785="","",INDEX('RobotLookup Clean'!$D:$D,$AB785))</f>
        <v/>
      </c>
      <c r="C785" s="22"/>
      <c r="D785" s="22"/>
      <c r="E785" s="22"/>
      <c r="X785" t="str">
        <f>IF(AND(INDEX('RobotLookup Clean'!$E:$E,ROW()-3)="Senior",INDEX('RobotLookup Clean'!$AF:$AF,ROW()-3)=1),ROW()-3,"")</f>
        <v/>
      </c>
      <c r="Y785" t="str">
        <f>IF($X785="","",INDEX('RobotLookup Clean'!$B:$B,$X785))</f>
        <v/>
      </c>
      <c r="Z785" t="str">
        <f t="shared" si="24"/>
        <v/>
      </c>
      <c r="AA785" t="str">
        <f>IFERROR(MATCH(ROWS($AA$5:AA785),$Z$5:$Z$1004,0),"")</f>
        <v/>
      </c>
      <c r="AB785" t="str">
        <f t="shared" si="25"/>
        <v/>
      </c>
    </row>
    <row r="786" spans="1:28" ht="30" customHeight="1" x14ac:dyDescent="0.2">
      <c r="A786" s="22" t="str">
        <f>IF($AB786="","",INDEX('RobotLookup Clean'!$B:$B,$AB786))</f>
        <v/>
      </c>
      <c r="B786" s="22" t="str">
        <f>IF($AB786="","",INDEX('RobotLookup Clean'!$D:$D,$AB786))</f>
        <v/>
      </c>
      <c r="C786" s="22"/>
      <c r="D786" s="22"/>
      <c r="E786" s="22"/>
      <c r="X786" t="str">
        <f>IF(AND(INDEX('RobotLookup Clean'!$E:$E,ROW()-3)="Senior",INDEX('RobotLookup Clean'!$AF:$AF,ROW()-3)=1),ROW()-3,"")</f>
        <v/>
      </c>
      <c r="Y786" t="str">
        <f>IF($X786="","",INDEX('RobotLookup Clean'!$B:$B,$X786))</f>
        <v/>
      </c>
      <c r="Z786" t="str">
        <f t="shared" si="24"/>
        <v/>
      </c>
      <c r="AA786" t="str">
        <f>IFERROR(MATCH(ROWS($AA$5:AA786),$Z$5:$Z$1004,0),"")</f>
        <v/>
      </c>
      <c r="AB786" t="str">
        <f t="shared" si="25"/>
        <v/>
      </c>
    </row>
    <row r="787" spans="1:28" ht="30" customHeight="1" x14ac:dyDescent="0.2">
      <c r="A787" s="22" t="str">
        <f>IF($AB787="","",INDEX('RobotLookup Clean'!$B:$B,$AB787))</f>
        <v/>
      </c>
      <c r="B787" s="22" t="str">
        <f>IF($AB787="","",INDEX('RobotLookup Clean'!$D:$D,$AB787))</f>
        <v/>
      </c>
      <c r="C787" s="22"/>
      <c r="D787" s="22"/>
      <c r="E787" s="22"/>
      <c r="X787" t="str">
        <f>IF(AND(INDEX('RobotLookup Clean'!$E:$E,ROW()-3)="Senior",INDEX('RobotLookup Clean'!$AF:$AF,ROW()-3)=1),ROW()-3,"")</f>
        <v/>
      </c>
      <c r="Y787" t="str">
        <f>IF($X787="","",INDEX('RobotLookup Clean'!$B:$B,$X787))</f>
        <v/>
      </c>
      <c r="Z787" t="str">
        <f t="shared" si="24"/>
        <v/>
      </c>
      <c r="AA787" t="str">
        <f>IFERROR(MATCH(ROWS($AA$5:AA787),$Z$5:$Z$1004,0),"")</f>
        <v/>
      </c>
      <c r="AB787" t="str">
        <f t="shared" si="25"/>
        <v/>
      </c>
    </row>
    <row r="788" spans="1:28" ht="30" customHeight="1" x14ac:dyDescent="0.2">
      <c r="A788" s="22" t="str">
        <f>IF($AB788="","",INDEX('RobotLookup Clean'!$B:$B,$AB788))</f>
        <v/>
      </c>
      <c r="B788" s="22" t="str">
        <f>IF($AB788="","",INDEX('RobotLookup Clean'!$D:$D,$AB788))</f>
        <v/>
      </c>
      <c r="C788" s="22"/>
      <c r="D788" s="22"/>
      <c r="E788" s="22"/>
      <c r="X788" t="str">
        <f>IF(AND(INDEX('RobotLookup Clean'!$E:$E,ROW()-3)="Senior",INDEX('RobotLookup Clean'!$AF:$AF,ROW()-3)=1),ROW()-3,"")</f>
        <v/>
      </c>
      <c r="Y788" t="str">
        <f>IF($X788="","",INDEX('RobotLookup Clean'!$B:$B,$X788))</f>
        <v/>
      </c>
      <c r="Z788" t="str">
        <f t="shared" si="24"/>
        <v/>
      </c>
      <c r="AA788" t="str">
        <f>IFERROR(MATCH(ROWS($AA$5:AA788),$Z$5:$Z$1004,0),"")</f>
        <v/>
      </c>
      <c r="AB788" t="str">
        <f t="shared" si="25"/>
        <v/>
      </c>
    </row>
    <row r="789" spans="1:28" ht="30" customHeight="1" x14ac:dyDescent="0.2">
      <c r="A789" s="22" t="str">
        <f>IF($AB789="","",INDEX('RobotLookup Clean'!$B:$B,$AB789))</f>
        <v/>
      </c>
      <c r="B789" s="22" t="str">
        <f>IF($AB789="","",INDEX('RobotLookup Clean'!$D:$D,$AB789))</f>
        <v/>
      </c>
      <c r="C789" s="22"/>
      <c r="D789" s="22"/>
      <c r="E789" s="22"/>
      <c r="X789" t="str">
        <f>IF(AND(INDEX('RobotLookup Clean'!$E:$E,ROW()-3)="Senior",INDEX('RobotLookup Clean'!$AF:$AF,ROW()-3)=1),ROW()-3,"")</f>
        <v/>
      </c>
      <c r="Y789" t="str">
        <f>IF($X789="","",INDEX('RobotLookup Clean'!$B:$B,$X789))</f>
        <v/>
      </c>
      <c r="Z789" t="str">
        <f t="shared" si="24"/>
        <v/>
      </c>
      <c r="AA789" t="str">
        <f>IFERROR(MATCH(ROWS($AA$5:AA789),$Z$5:$Z$1004,0),"")</f>
        <v/>
      </c>
      <c r="AB789" t="str">
        <f t="shared" si="25"/>
        <v/>
      </c>
    </row>
    <row r="790" spans="1:28" ht="30" customHeight="1" x14ac:dyDescent="0.2">
      <c r="A790" s="22" t="str">
        <f>IF($AB790="","",INDEX('RobotLookup Clean'!$B:$B,$AB790))</f>
        <v/>
      </c>
      <c r="B790" s="22" t="str">
        <f>IF($AB790="","",INDEX('RobotLookup Clean'!$D:$D,$AB790))</f>
        <v/>
      </c>
      <c r="C790" s="22"/>
      <c r="D790" s="22"/>
      <c r="E790" s="22"/>
      <c r="X790" t="str">
        <f>IF(AND(INDEX('RobotLookup Clean'!$E:$E,ROW()-3)="Senior",INDEX('RobotLookup Clean'!$AF:$AF,ROW()-3)=1),ROW()-3,"")</f>
        <v/>
      </c>
      <c r="Y790" t="str">
        <f>IF($X790="","",INDEX('RobotLookup Clean'!$B:$B,$X790))</f>
        <v/>
      </c>
      <c r="Z790" t="str">
        <f t="shared" si="24"/>
        <v/>
      </c>
      <c r="AA790" t="str">
        <f>IFERROR(MATCH(ROWS($AA$5:AA790),$Z$5:$Z$1004,0),"")</f>
        <v/>
      </c>
      <c r="AB790" t="str">
        <f t="shared" si="25"/>
        <v/>
      </c>
    </row>
    <row r="791" spans="1:28" ht="30" customHeight="1" x14ac:dyDescent="0.2">
      <c r="A791" s="22" t="str">
        <f>IF($AB791="","",INDEX('RobotLookup Clean'!$B:$B,$AB791))</f>
        <v/>
      </c>
      <c r="B791" s="22" t="str">
        <f>IF($AB791="","",INDEX('RobotLookup Clean'!$D:$D,$AB791))</f>
        <v/>
      </c>
      <c r="C791" s="22"/>
      <c r="D791" s="22"/>
      <c r="E791" s="22"/>
      <c r="X791" t="str">
        <f>IF(AND(INDEX('RobotLookup Clean'!$E:$E,ROW()-3)="Senior",INDEX('RobotLookup Clean'!$AF:$AF,ROW()-3)=1),ROW()-3,"")</f>
        <v/>
      </c>
      <c r="Y791" t="str">
        <f>IF($X791="","",INDEX('RobotLookup Clean'!$B:$B,$X791))</f>
        <v/>
      </c>
      <c r="Z791" t="str">
        <f t="shared" si="24"/>
        <v/>
      </c>
      <c r="AA791" t="str">
        <f>IFERROR(MATCH(ROWS($AA$5:AA791),$Z$5:$Z$1004,0),"")</f>
        <v/>
      </c>
      <c r="AB791" t="str">
        <f t="shared" si="25"/>
        <v/>
      </c>
    </row>
    <row r="792" spans="1:28" ht="30" customHeight="1" x14ac:dyDescent="0.2">
      <c r="A792" s="22" t="str">
        <f>IF($AB792="","",INDEX('RobotLookup Clean'!$B:$B,$AB792))</f>
        <v/>
      </c>
      <c r="B792" s="22" t="str">
        <f>IF($AB792="","",INDEX('RobotLookup Clean'!$D:$D,$AB792))</f>
        <v/>
      </c>
      <c r="C792" s="22"/>
      <c r="D792" s="22"/>
      <c r="E792" s="22"/>
      <c r="X792" t="str">
        <f>IF(AND(INDEX('RobotLookup Clean'!$E:$E,ROW()-3)="Senior",INDEX('RobotLookup Clean'!$AF:$AF,ROW()-3)=1),ROW()-3,"")</f>
        <v/>
      </c>
      <c r="Y792" t="str">
        <f>IF($X792="","",INDEX('RobotLookup Clean'!$B:$B,$X792))</f>
        <v/>
      </c>
      <c r="Z792" t="str">
        <f t="shared" si="24"/>
        <v/>
      </c>
      <c r="AA792" t="str">
        <f>IFERROR(MATCH(ROWS($AA$5:AA792),$Z$5:$Z$1004,0),"")</f>
        <v/>
      </c>
      <c r="AB792" t="str">
        <f t="shared" si="25"/>
        <v/>
      </c>
    </row>
    <row r="793" spans="1:28" ht="30" customHeight="1" x14ac:dyDescent="0.2">
      <c r="A793" s="22" t="str">
        <f>IF($AB793="","",INDEX('RobotLookup Clean'!$B:$B,$AB793))</f>
        <v/>
      </c>
      <c r="B793" s="22" t="str">
        <f>IF($AB793="","",INDEX('RobotLookup Clean'!$D:$D,$AB793))</f>
        <v/>
      </c>
      <c r="C793" s="22"/>
      <c r="D793" s="22"/>
      <c r="E793" s="22"/>
      <c r="X793" t="str">
        <f>IF(AND(INDEX('RobotLookup Clean'!$E:$E,ROW()-3)="Senior",INDEX('RobotLookup Clean'!$AF:$AF,ROW()-3)=1),ROW()-3,"")</f>
        <v/>
      </c>
      <c r="Y793" t="str">
        <f>IF($X793="","",INDEX('RobotLookup Clean'!$B:$B,$X793))</f>
        <v/>
      </c>
      <c r="Z793" t="str">
        <f t="shared" si="24"/>
        <v/>
      </c>
      <c r="AA793" t="str">
        <f>IFERROR(MATCH(ROWS($AA$5:AA793),$Z$5:$Z$1004,0),"")</f>
        <v/>
      </c>
      <c r="AB793" t="str">
        <f t="shared" si="25"/>
        <v/>
      </c>
    </row>
    <row r="794" spans="1:28" ht="30" customHeight="1" x14ac:dyDescent="0.2">
      <c r="A794" s="22" t="str">
        <f>IF($AB794="","",INDEX('RobotLookup Clean'!$B:$B,$AB794))</f>
        <v/>
      </c>
      <c r="B794" s="22" t="str">
        <f>IF($AB794="","",INDEX('RobotLookup Clean'!$D:$D,$AB794))</f>
        <v/>
      </c>
      <c r="C794" s="22"/>
      <c r="D794" s="22"/>
      <c r="E794" s="22"/>
      <c r="X794" t="str">
        <f>IF(AND(INDEX('RobotLookup Clean'!$E:$E,ROW()-3)="Senior",INDEX('RobotLookup Clean'!$AF:$AF,ROW()-3)=1),ROW()-3,"")</f>
        <v/>
      </c>
      <c r="Y794" t="str">
        <f>IF($X794="","",INDEX('RobotLookup Clean'!$B:$B,$X794))</f>
        <v/>
      </c>
      <c r="Z794" t="str">
        <f t="shared" si="24"/>
        <v/>
      </c>
      <c r="AA794" t="str">
        <f>IFERROR(MATCH(ROWS($AA$5:AA794),$Z$5:$Z$1004,0),"")</f>
        <v/>
      </c>
      <c r="AB794" t="str">
        <f t="shared" si="25"/>
        <v/>
      </c>
    </row>
    <row r="795" spans="1:28" ht="30" customHeight="1" x14ac:dyDescent="0.2">
      <c r="A795" s="22" t="str">
        <f>IF($AB795="","",INDEX('RobotLookup Clean'!$B:$B,$AB795))</f>
        <v/>
      </c>
      <c r="B795" s="22" t="str">
        <f>IF($AB795="","",INDEX('RobotLookup Clean'!$D:$D,$AB795))</f>
        <v/>
      </c>
      <c r="C795" s="22"/>
      <c r="D795" s="22"/>
      <c r="E795" s="22"/>
      <c r="X795" t="str">
        <f>IF(AND(INDEX('RobotLookup Clean'!$E:$E,ROW()-3)="Senior",INDEX('RobotLookup Clean'!$AF:$AF,ROW()-3)=1),ROW()-3,"")</f>
        <v/>
      </c>
      <c r="Y795" t="str">
        <f>IF($X795="","",INDEX('RobotLookup Clean'!$B:$B,$X795))</f>
        <v/>
      </c>
      <c r="Z795" t="str">
        <f t="shared" si="24"/>
        <v/>
      </c>
      <c r="AA795" t="str">
        <f>IFERROR(MATCH(ROWS($AA$5:AA795),$Z$5:$Z$1004,0),"")</f>
        <v/>
      </c>
      <c r="AB795" t="str">
        <f t="shared" si="25"/>
        <v/>
      </c>
    </row>
    <row r="796" spans="1:28" ht="30" customHeight="1" x14ac:dyDescent="0.2">
      <c r="A796" s="22" t="str">
        <f>IF($AB796="","",INDEX('RobotLookup Clean'!$B:$B,$AB796))</f>
        <v/>
      </c>
      <c r="B796" s="22" t="str">
        <f>IF($AB796="","",INDEX('RobotLookup Clean'!$D:$D,$AB796))</f>
        <v/>
      </c>
      <c r="C796" s="22"/>
      <c r="D796" s="22"/>
      <c r="E796" s="22"/>
      <c r="X796" t="str">
        <f>IF(AND(INDEX('RobotLookup Clean'!$E:$E,ROW()-3)="Senior",INDEX('RobotLookup Clean'!$AF:$AF,ROW()-3)=1),ROW()-3,"")</f>
        <v/>
      </c>
      <c r="Y796" t="str">
        <f>IF($X796="","",INDEX('RobotLookup Clean'!$B:$B,$X796))</f>
        <v/>
      </c>
      <c r="Z796" t="str">
        <f t="shared" si="24"/>
        <v/>
      </c>
      <c r="AA796" t="str">
        <f>IFERROR(MATCH(ROWS($AA$5:AA796),$Z$5:$Z$1004,0),"")</f>
        <v/>
      </c>
      <c r="AB796" t="str">
        <f t="shared" si="25"/>
        <v/>
      </c>
    </row>
    <row r="797" spans="1:28" ht="30" customHeight="1" x14ac:dyDescent="0.2">
      <c r="A797" s="22" t="str">
        <f>IF($AB797="","",INDEX('RobotLookup Clean'!$B:$B,$AB797))</f>
        <v/>
      </c>
      <c r="B797" s="22" t="str">
        <f>IF($AB797="","",INDEX('RobotLookup Clean'!$D:$D,$AB797))</f>
        <v/>
      </c>
      <c r="C797" s="22"/>
      <c r="D797" s="22"/>
      <c r="E797" s="22"/>
      <c r="X797" t="str">
        <f>IF(AND(INDEX('RobotLookup Clean'!$E:$E,ROW()-3)="Senior",INDEX('RobotLookup Clean'!$AF:$AF,ROW()-3)=1),ROW()-3,"")</f>
        <v/>
      </c>
      <c r="Y797" t="str">
        <f>IF($X797="","",INDEX('RobotLookup Clean'!$B:$B,$X797))</f>
        <v/>
      </c>
      <c r="Z797" t="str">
        <f t="shared" si="24"/>
        <v/>
      </c>
      <c r="AA797" t="str">
        <f>IFERROR(MATCH(ROWS($AA$5:AA797),$Z$5:$Z$1004,0),"")</f>
        <v/>
      </c>
      <c r="AB797" t="str">
        <f t="shared" si="25"/>
        <v/>
      </c>
    </row>
    <row r="798" spans="1:28" ht="30" customHeight="1" x14ac:dyDescent="0.2">
      <c r="A798" s="22" t="str">
        <f>IF($AB798="","",INDEX('RobotLookup Clean'!$B:$B,$AB798))</f>
        <v/>
      </c>
      <c r="B798" s="22" t="str">
        <f>IF($AB798="","",INDEX('RobotLookup Clean'!$D:$D,$AB798))</f>
        <v/>
      </c>
      <c r="C798" s="22"/>
      <c r="D798" s="22"/>
      <c r="E798" s="22"/>
      <c r="X798" t="str">
        <f>IF(AND(INDEX('RobotLookup Clean'!$E:$E,ROW()-3)="Senior",INDEX('RobotLookup Clean'!$AF:$AF,ROW()-3)=1),ROW()-3,"")</f>
        <v/>
      </c>
      <c r="Y798" t="str">
        <f>IF($X798="","",INDEX('RobotLookup Clean'!$B:$B,$X798))</f>
        <v/>
      </c>
      <c r="Z798" t="str">
        <f t="shared" si="24"/>
        <v/>
      </c>
      <c r="AA798" t="str">
        <f>IFERROR(MATCH(ROWS($AA$5:AA798),$Z$5:$Z$1004,0),"")</f>
        <v/>
      </c>
      <c r="AB798" t="str">
        <f t="shared" si="25"/>
        <v/>
      </c>
    </row>
    <row r="799" spans="1:28" ht="30" customHeight="1" x14ac:dyDescent="0.2">
      <c r="A799" s="22" t="str">
        <f>IF($AB799="","",INDEX('RobotLookup Clean'!$B:$B,$AB799))</f>
        <v/>
      </c>
      <c r="B799" s="22" t="str">
        <f>IF($AB799="","",INDEX('RobotLookup Clean'!$D:$D,$AB799))</f>
        <v/>
      </c>
      <c r="C799" s="22"/>
      <c r="D799" s="22"/>
      <c r="E799" s="22"/>
      <c r="X799" t="str">
        <f>IF(AND(INDEX('RobotLookup Clean'!$E:$E,ROW()-3)="Senior",INDEX('RobotLookup Clean'!$AF:$AF,ROW()-3)=1),ROW()-3,"")</f>
        <v/>
      </c>
      <c r="Y799" t="str">
        <f>IF($X799="","",INDEX('RobotLookup Clean'!$B:$B,$X799))</f>
        <v/>
      </c>
      <c r="Z799" t="str">
        <f t="shared" si="24"/>
        <v/>
      </c>
      <c r="AA799" t="str">
        <f>IFERROR(MATCH(ROWS($AA$5:AA799),$Z$5:$Z$1004,0),"")</f>
        <v/>
      </c>
      <c r="AB799" t="str">
        <f t="shared" si="25"/>
        <v/>
      </c>
    </row>
    <row r="800" spans="1:28" ht="30" customHeight="1" x14ac:dyDescent="0.2">
      <c r="A800" s="22" t="str">
        <f>IF($AB800="","",INDEX('RobotLookup Clean'!$B:$B,$AB800))</f>
        <v/>
      </c>
      <c r="B800" s="22" t="str">
        <f>IF($AB800="","",INDEX('RobotLookup Clean'!$D:$D,$AB800))</f>
        <v/>
      </c>
      <c r="C800" s="22"/>
      <c r="D800" s="22"/>
      <c r="E800" s="22"/>
      <c r="X800" t="str">
        <f>IF(AND(INDEX('RobotLookup Clean'!$E:$E,ROW()-3)="Senior",INDEX('RobotLookup Clean'!$AF:$AF,ROW()-3)=1),ROW()-3,"")</f>
        <v/>
      </c>
      <c r="Y800" t="str">
        <f>IF($X800="","",INDEX('RobotLookup Clean'!$B:$B,$X800))</f>
        <v/>
      </c>
      <c r="Z800" t="str">
        <f t="shared" si="24"/>
        <v/>
      </c>
      <c r="AA800" t="str">
        <f>IFERROR(MATCH(ROWS($AA$5:AA800),$Z$5:$Z$1004,0),"")</f>
        <v/>
      </c>
      <c r="AB800" t="str">
        <f t="shared" si="25"/>
        <v/>
      </c>
    </row>
    <row r="801" spans="1:28" ht="30" customHeight="1" x14ac:dyDescent="0.2">
      <c r="A801" s="22" t="str">
        <f>IF($AB801="","",INDEX('RobotLookup Clean'!$B:$B,$AB801))</f>
        <v/>
      </c>
      <c r="B801" s="22" t="str">
        <f>IF($AB801="","",INDEX('RobotLookup Clean'!$D:$D,$AB801))</f>
        <v/>
      </c>
      <c r="C801" s="22"/>
      <c r="D801" s="22"/>
      <c r="E801" s="22"/>
      <c r="X801" t="str">
        <f>IF(AND(INDEX('RobotLookup Clean'!$E:$E,ROW()-3)="Senior",INDEX('RobotLookup Clean'!$AF:$AF,ROW()-3)=1),ROW()-3,"")</f>
        <v/>
      </c>
      <c r="Y801" t="str">
        <f>IF($X801="","",INDEX('RobotLookup Clean'!$B:$B,$X801))</f>
        <v/>
      </c>
      <c r="Z801" t="str">
        <f t="shared" si="24"/>
        <v/>
      </c>
      <c r="AA801" t="str">
        <f>IFERROR(MATCH(ROWS($AA$5:AA801),$Z$5:$Z$1004,0),"")</f>
        <v/>
      </c>
      <c r="AB801" t="str">
        <f t="shared" si="25"/>
        <v/>
      </c>
    </row>
    <row r="802" spans="1:28" ht="30" customHeight="1" x14ac:dyDescent="0.2">
      <c r="A802" s="22" t="str">
        <f>IF($AB802="","",INDEX('RobotLookup Clean'!$B:$B,$AB802))</f>
        <v/>
      </c>
      <c r="B802" s="22" t="str">
        <f>IF($AB802="","",INDEX('RobotLookup Clean'!$D:$D,$AB802))</f>
        <v/>
      </c>
      <c r="C802" s="22"/>
      <c r="D802" s="22"/>
      <c r="E802" s="22"/>
      <c r="X802" t="str">
        <f>IF(AND(INDEX('RobotLookup Clean'!$E:$E,ROW()-3)="Senior",INDEX('RobotLookup Clean'!$AF:$AF,ROW()-3)=1),ROW()-3,"")</f>
        <v/>
      </c>
      <c r="Y802" t="str">
        <f>IF($X802="","",INDEX('RobotLookup Clean'!$B:$B,$X802))</f>
        <v/>
      </c>
      <c r="Z802" t="str">
        <f t="shared" si="24"/>
        <v/>
      </c>
      <c r="AA802" t="str">
        <f>IFERROR(MATCH(ROWS($AA$5:AA802),$Z$5:$Z$1004,0),"")</f>
        <v/>
      </c>
      <c r="AB802" t="str">
        <f t="shared" si="25"/>
        <v/>
      </c>
    </row>
    <row r="803" spans="1:28" ht="30" customHeight="1" x14ac:dyDescent="0.2">
      <c r="A803" s="22" t="str">
        <f>IF($AB803="","",INDEX('RobotLookup Clean'!$B:$B,$AB803))</f>
        <v/>
      </c>
      <c r="B803" s="22" t="str">
        <f>IF($AB803="","",INDEX('RobotLookup Clean'!$D:$D,$AB803))</f>
        <v/>
      </c>
      <c r="C803" s="22"/>
      <c r="D803" s="22"/>
      <c r="E803" s="22"/>
      <c r="X803" t="str">
        <f>IF(AND(INDEX('RobotLookup Clean'!$E:$E,ROW()-3)="Senior",INDEX('RobotLookup Clean'!$AF:$AF,ROW()-3)=1),ROW()-3,"")</f>
        <v/>
      </c>
      <c r="Y803" t="str">
        <f>IF($X803="","",INDEX('RobotLookup Clean'!$B:$B,$X803))</f>
        <v/>
      </c>
      <c r="Z803" t="str">
        <f t="shared" si="24"/>
        <v/>
      </c>
      <c r="AA803" t="str">
        <f>IFERROR(MATCH(ROWS($AA$5:AA803),$Z$5:$Z$1004,0),"")</f>
        <v/>
      </c>
      <c r="AB803" t="str">
        <f t="shared" si="25"/>
        <v/>
      </c>
    </row>
    <row r="804" spans="1:28" ht="30" customHeight="1" x14ac:dyDescent="0.2">
      <c r="A804" s="22" t="str">
        <f>IF($AB804="","",INDEX('RobotLookup Clean'!$B:$B,$AB804))</f>
        <v/>
      </c>
      <c r="B804" s="22" t="str">
        <f>IF($AB804="","",INDEX('RobotLookup Clean'!$D:$D,$AB804))</f>
        <v/>
      </c>
      <c r="C804" s="22"/>
      <c r="D804" s="22"/>
      <c r="E804" s="22"/>
      <c r="X804" t="str">
        <f>IF(AND(INDEX('RobotLookup Clean'!$E:$E,ROW()-3)="Senior",INDEX('RobotLookup Clean'!$AF:$AF,ROW()-3)=1),ROW()-3,"")</f>
        <v/>
      </c>
      <c r="Y804" t="str">
        <f>IF($X804="","",INDEX('RobotLookup Clean'!$B:$B,$X804))</f>
        <v/>
      </c>
      <c r="Z804" t="str">
        <f t="shared" si="24"/>
        <v/>
      </c>
      <c r="AA804" t="str">
        <f>IFERROR(MATCH(ROWS($AA$5:AA804),$Z$5:$Z$1004,0),"")</f>
        <v/>
      </c>
      <c r="AB804" t="str">
        <f t="shared" si="25"/>
        <v/>
      </c>
    </row>
    <row r="805" spans="1:28" ht="30" customHeight="1" x14ac:dyDescent="0.2">
      <c r="A805" s="22" t="str">
        <f>IF($AB805="","",INDEX('RobotLookup Clean'!$B:$B,$AB805))</f>
        <v/>
      </c>
      <c r="B805" s="22" t="str">
        <f>IF($AB805="","",INDEX('RobotLookup Clean'!$D:$D,$AB805))</f>
        <v/>
      </c>
      <c r="C805" s="22"/>
      <c r="D805" s="22"/>
      <c r="E805" s="22"/>
      <c r="X805" t="str">
        <f>IF(AND(INDEX('RobotLookup Clean'!$E:$E,ROW()-3)="Senior",INDEX('RobotLookup Clean'!$AF:$AF,ROW()-3)=1),ROW()-3,"")</f>
        <v/>
      </c>
      <c r="Y805" t="str">
        <f>IF($X805="","",INDEX('RobotLookup Clean'!$B:$B,$X805))</f>
        <v/>
      </c>
      <c r="Z805" t="str">
        <f t="shared" si="24"/>
        <v/>
      </c>
      <c r="AA805" t="str">
        <f>IFERROR(MATCH(ROWS($AA$5:AA805),$Z$5:$Z$1004,0),"")</f>
        <v/>
      </c>
      <c r="AB805" t="str">
        <f t="shared" si="25"/>
        <v/>
      </c>
    </row>
    <row r="806" spans="1:28" ht="30" customHeight="1" x14ac:dyDescent="0.2">
      <c r="A806" s="22" t="str">
        <f>IF($AB806="","",INDEX('RobotLookup Clean'!$B:$B,$AB806))</f>
        <v/>
      </c>
      <c r="B806" s="22" t="str">
        <f>IF($AB806="","",INDEX('RobotLookup Clean'!$D:$D,$AB806))</f>
        <v/>
      </c>
      <c r="C806" s="22"/>
      <c r="D806" s="22"/>
      <c r="E806" s="22"/>
      <c r="X806" t="str">
        <f>IF(AND(INDEX('RobotLookup Clean'!$E:$E,ROW()-3)="Senior",INDEX('RobotLookup Clean'!$AF:$AF,ROW()-3)=1),ROW()-3,"")</f>
        <v/>
      </c>
      <c r="Y806" t="str">
        <f>IF($X806="","",INDEX('RobotLookup Clean'!$B:$B,$X806))</f>
        <v/>
      </c>
      <c r="Z806" t="str">
        <f t="shared" si="24"/>
        <v/>
      </c>
      <c r="AA806" t="str">
        <f>IFERROR(MATCH(ROWS($AA$5:AA806),$Z$5:$Z$1004,0),"")</f>
        <v/>
      </c>
      <c r="AB806" t="str">
        <f t="shared" si="25"/>
        <v/>
      </c>
    </row>
    <row r="807" spans="1:28" ht="30" customHeight="1" x14ac:dyDescent="0.2">
      <c r="A807" s="22" t="str">
        <f>IF($AB807="","",INDEX('RobotLookup Clean'!$B:$B,$AB807))</f>
        <v/>
      </c>
      <c r="B807" s="22" t="str">
        <f>IF($AB807="","",INDEX('RobotLookup Clean'!$D:$D,$AB807))</f>
        <v/>
      </c>
      <c r="C807" s="22"/>
      <c r="D807" s="22"/>
      <c r="E807" s="22"/>
      <c r="X807" t="str">
        <f>IF(AND(INDEX('RobotLookup Clean'!$E:$E,ROW()-3)="Senior",INDEX('RobotLookup Clean'!$AF:$AF,ROW()-3)=1),ROW()-3,"")</f>
        <v/>
      </c>
      <c r="Y807" t="str">
        <f>IF($X807="","",INDEX('RobotLookup Clean'!$B:$B,$X807))</f>
        <v/>
      </c>
      <c r="Z807" t="str">
        <f t="shared" si="24"/>
        <v/>
      </c>
      <c r="AA807" t="str">
        <f>IFERROR(MATCH(ROWS($AA$5:AA807),$Z$5:$Z$1004,0),"")</f>
        <v/>
      </c>
      <c r="AB807" t="str">
        <f t="shared" si="25"/>
        <v/>
      </c>
    </row>
    <row r="808" spans="1:28" ht="30" customHeight="1" x14ac:dyDescent="0.2">
      <c r="A808" s="22" t="str">
        <f>IF($AB808="","",INDEX('RobotLookup Clean'!$B:$B,$AB808))</f>
        <v/>
      </c>
      <c r="B808" s="22" t="str">
        <f>IF($AB808="","",INDEX('RobotLookup Clean'!$D:$D,$AB808))</f>
        <v/>
      </c>
      <c r="C808" s="22"/>
      <c r="D808" s="22"/>
      <c r="E808" s="22"/>
      <c r="X808" t="str">
        <f>IF(AND(INDEX('RobotLookup Clean'!$E:$E,ROW()-3)="Senior",INDEX('RobotLookup Clean'!$AF:$AF,ROW()-3)=1),ROW()-3,"")</f>
        <v/>
      </c>
      <c r="Y808" t="str">
        <f>IF($X808="","",INDEX('RobotLookup Clean'!$B:$B,$X808))</f>
        <v/>
      </c>
      <c r="Z808" t="str">
        <f t="shared" si="24"/>
        <v/>
      </c>
      <c r="AA808" t="str">
        <f>IFERROR(MATCH(ROWS($AA$5:AA808),$Z$5:$Z$1004,0),"")</f>
        <v/>
      </c>
      <c r="AB808" t="str">
        <f t="shared" si="25"/>
        <v/>
      </c>
    </row>
    <row r="809" spans="1:28" ht="30" customHeight="1" x14ac:dyDescent="0.2">
      <c r="A809" s="22" t="str">
        <f>IF($AB809="","",INDEX('RobotLookup Clean'!$B:$B,$AB809))</f>
        <v/>
      </c>
      <c r="B809" s="22" t="str">
        <f>IF($AB809="","",INDEX('RobotLookup Clean'!$D:$D,$AB809))</f>
        <v/>
      </c>
      <c r="C809" s="22"/>
      <c r="D809" s="22"/>
      <c r="E809" s="22"/>
      <c r="X809" t="str">
        <f>IF(AND(INDEX('RobotLookup Clean'!$E:$E,ROW()-3)="Senior",INDEX('RobotLookup Clean'!$AF:$AF,ROW()-3)=1),ROW()-3,"")</f>
        <v/>
      </c>
      <c r="Y809" t="str">
        <f>IF($X809="","",INDEX('RobotLookup Clean'!$B:$B,$X809))</f>
        <v/>
      </c>
      <c r="Z809" t="str">
        <f t="shared" si="24"/>
        <v/>
      </c>
      <c r="AA809" t="str">
        <f>IFERROR(MATCH(ROWS($AA$5:AA809),$Z$5:$Z$1004,0),"")</f>
        <v/>
      </c>
      <c r="AB809" t="str">
        <f t="shared" si="25"/>
        <v/>
      </c>
    </row>
    <row r="810" spans="1:28" ht="30" customHeight="1" x14ac:dyDescent="0.2">
      <c r="A810" s="22" t="str">
        <f>IF($AB810="","",INDEX('RobotLookup Clean'!$B:$B,$AB810))</f>
        <v/>
      </c>
      <c r="B810" s="22" t="str">
        <f>IF($AB810="","",INDEX('RobotLookup Clean'!$D:$D,$AB810))</f>
        <v/>
      </c>
      <c r="C810" s="22"/>
      <c r="D810" s="22"/>
      <c r="E810" s="22"/>
      <c r="X810" t="str">
        <f>IF(AND(INDEX('RobotLookup Clean'!$E:$E,ROW()-3)="Senior",INDEX('RobotLookup Clean'!$AF:$AF,ROW()-3)=1),ROW()-3,"")</f>
        <v/>
      </c>
      <c r="Y810" t="str">
        <f>IF($X810="","",INDEX('RobotLookup Clean'!$B:$B,$X810))</f>
        <v/>
      </c>
      <c r="Z810" t="str">
        <f t="shared" si="24"/>
        <v/>
      </c>
      <c r="AA810" t="str">
        <f>IFERROR(MATCH(ROWS($AA$5:AA810),$Z$5:$Z$1004,0),"")</f>
        <v/>
      </c>
      <c r="AB810" t="str">
        <f t="shared" si="25"/>
        <v/>
      </c>
    </row>
    <row r="811" spans="1:28" ht="30" customHeight="1" x14ac:dyDescent="0.2">
      <c r="A811" s="22" t="str">
        <f>IF($AB811="","",INDEX('RobotLookup Clean'!$B:$B,$AB811))</f>
        <v/>
      </c>
      <c r="B811" s="22" t="str">
        <f>IF($AB811="","",INDEX('RobotLookup Clean'!$D:$D,$AB811))</f>
        <v/>
      </c>
      <c r="C811" s="22"/>
      <c r="D811" s="22"/>
      <c r="E811" s="22"/>
      <c r="X811" t="str">
        <f>IF(AND(INDEX('RobotLookup Clean'!$E:$E,ROW()-3)="Senior",INDEX('RobotLookup Clean'!$AF:$AF,ROW()-3)=1),ROW()-3,"")</f>
        <v/>
      </c>
      <c r="Y811" t="str">
        <f>IF($X811="","",INDEX('RobotLookup Clean'!$B:$B,$X811))</f>
        <v/>
      </c>
      <c r="Z811" t="str">
        <f t="shared" si="24"/>
        <v/>
      </c>
      <c r="AA811" t="str">
        <f>IFERROR(MATCH(ROWS($AA$5:AA811),$Z$5:$Z$1004,0),"")</f>
        <v/>
      </c>
      <c r="AB811" t="str">
        <f t="shared" si="25"/>
        <v/>
      </c>
    </row>
    <row r="812" spans="1:28" ht="30" customHeight="1" x14ac:dyDescent="0.2">
      <c r="A812" s="22" t="str">
        <f>IF($AB812="","",INDEX('RobotLookup Clean'!$B:$B,$AB812))</f>
        <v/>
      </c>
      <c r="B812" s="22" t="str">
        <f>IF($AB812="","",INDEX('RobotLookup Clean'!$D:$D,$AB812))</f>
        <v/>
      </c>
      <c r="C812" s="22"/>
      <c r="D812" s="22"/>
      <c r="E812" s="22"/>
      <c r="X812" t="str">
        <f>IF(AND(INDEX('RobotLookup Clean'!$E:$E,ROW()-3)="Senior",INDEX('RobotLookup Clean'!$AF:$AF,ROW()-3)=1),ROW()-3,"")</f>
        <v/>
      </c>
      <c r="Y812" t="str">
        <f>IF($X812="","",INDEX('RobotLookup Clean'!$B:$B,$X812))</f>
        <v/>
      </c>
      <c r="Z812" t="str">
        <f t="shared" si="24"/>
        <v/>
      </c>
      <c r="AA812" t="str">
        <f>IFERROR(MATCH(ROWS($AA$5:AA812),$Z$5:$Z$1004,0),"")</f>
        <v/>
      </c>
      <c r="AB812" t="str">
        <f t="shared" si="25"/>
        <v/>
      </c>
    </row>
    <row r="813" spans="1:28" ht="30" customHeight="1" x14ac:dyDescent="0.2">
      <c r="A813" s="22" t="str">
        <f>IF($AB813="","",INDEX('RobotLookup Clean'!$B:$B,$AB813))</f>
        <v/>
      </c>
      <c r="B813" s="22" t="str">
        <f>IF($AB813="","",INDEX('RobotLookup Clean'!$D:$D,$AB813))</f>
        <v/>
      </c>
      <c r="C813" s="22"/>
      <c r="D813" s="22"/>
      <c r="E813" s="22"/>
      <c r="X813" t="str">
        <f>IF(AND(INDEX('RobotLookup Clean'!$E:$E,ROW()-3)="Senior",INDEX('RobotLookup Clean'!$AF:$AF,ROW()-3)=1),ROW()-3,"")</f>
        <v/>
      </c>
      <c r="Y813" t="str">
        <f>IF($X813="","",INDEX('RobotLookup Clean'!$B:$B,$X813))</f>
        <v/>
      </c>
      <c r="Z813" t="str">
        <f t="shared" si="24"/>
        <v/>
      </c>
      <c r="AA813" t="str">
        <f>IFERROR(MATCH(ROWS($AA$5:AA813),$Z$5:$Z$1004,0),"")</f>
        <v/>
      </c>
      <c r="AB813" t="str">
        <f t="shared" si="25"/>
        <v/>
      </c>
    </row>
    <row r="814" spans="1:28" ht="30" customHeight="1" x14ac:dyDescent="0.2">
      <c r="A814" s="22" t="str">
        <f>IF($AB814="","",INDEX('RobotLookup Clean'!$B:$B,$AB814))</f>
        <v/>
      </c>
      <c r="B814" s="22" t="str">
        <f>IF($AB814="","",INDEX('RobotLookup Clean'!$D:$D,$AB814))</f>
        <v/>
      </c>
      <c r="C814" s="22"/>
      <c r="D814" s="22"/>
      <c r="E814" s="22"/>
      <c r="X814" t="str">
        <f>IF(AND(INDEX('RobotLookup Clean'!$E:$E,ROW()-3)="Senior",INDEX('RobotLookup Clean'!$AF:$AF,ROW()-3)=1),ROW()-3,"")</f>
        <v/>
      </c>
      <c r="Y814" t="str">
        <f>IF($X814="","",INDEX('RobotLookup Clean'!$B:$B,$X814))</f>
        <v/>
      </c>
      <c r="Z814" t="str">
        <f t="shared" si="24"/>
        <v/>
      </c>
      <c r="AA814" t="str">
        <f>IFERROR(MATCH(ROWS($AA$5:AA814),$Z$5:$Z$1004,0),"")</f>
        <v/>
      </c>
      <c r="AB814" t="str">
        <f t="shared" si="25"/>
        <v/>
      </c>
    </row>
    <row r="815" spans="1:28" ht="30" customHeight="1" x14ac:dyDescent="0.2">
      <c r="A815" s="22" t="str">
        <f>IF($AB815="","",INDEX('RobotLookup Clean'!$B:$B,$AB815))</f>
        <v/>
      </c>
      <c r="B815" s="22" t="str">
        <f>IF($AB815="","",INDEX('RobotLookup Clean'!$D:$D,$AB815))</f>
        <v/>
      </c>
      <c r="C815" s="22"/>
      <c r="D815" s="22"/>
      <c r="E815" s="22"/>
      <c r="X815" t="str">
        <f>IF(AND(INDEX('RobotLookup Clean'!$E:$E,ROW()-3)="Senior",INDEX('RobotLookup Clean'!$AF:$AF,ROW()-3)=1),ROW()-3,"")</f>
        <v/>
      </c>
      <c r="Y815" t="str">
        <f>IF($X815="","",INDEX('RobotLookup Clean'!$B:$B,$X815))</f>
        <v/>
      </c>
      <c r="Z815" t="str">
        <f t="shared" si="24"/>
        <v/>
      </c>
      <c r="AA815" t="str">
        <f>IFERROR(MATCH(ROWS($AA$5:AA815),$Z$5:$Z$1004,0),"")</f>
        <v/>
      </c>
      <c r="AB815" t="str">
        <f t="shared" si="25"/>
        <v/>
      </c>
    </row>
    <row r="816" spans="1:28" ht="30" customHeight="1" x14ac:dyDescent="0.2">
      <c r="A816" s="22" t="str">
        <f>IF($AB816="","",INDEX('RobotLookup Clean'!$B:$B,$AB816))</f>
        <v/>
      </c>
      <c r="B816" s="22" t="str">
        <f>IF($AB816="","",INDEX('RobotLookup Clean'!$D:$D,$AB816))</f>
        <v/>
      </c>
      <c r="C816" s="22"/>
      <c r="D816" s="22"/>
      <c r="E816" s="22"/>
      <c r="X816" t="str">
        <f>IF(AND(INDEX('RobotLookup Clean'!$E:$E,ROW()-3)="Senior",INDEX('RobotLookup Clean'!$AF:$AF,ROW()-3)=1),ROW()-3,"")</f>
        <v/>
      </c>
      <c r="Y816" t="str">
        <f>IF($X816="","",INDEX('RobotLookup Clean'!$B:$B,$X816))</f>
        <v/>
      </c>
      <c r="Z816" t="str">
        <f t="shared" si="24"/>
        <v/>
      </c>
      <c r="AA816" t="str">
        <f>IFERROR(MATCH(ROWS($AA$5:AA816),$Z$5:$Z$1004,0),"")</f>
        <v/>
      </c>
      <c r="AB816" t="str">
        <f t="shared" si="25"/>
        <v/>
      </c>
    </row>
    <row r="817" spans="1:28" ht="30" customHeight="1" x14ac:dyDescent="0.2">
      <c r="A817" s="22" t="str">
        <f>IF($AB817="","",INDEX('RobotLookup Clean'!$B:$B,$AB817))</f>
        <v/>
      </c>
      <c r="B817" s="22" t="str">
        <f>IF($AB817="","",INDEX('RobotLookup Clean'!$D:$D,$AB817))</f>
        <v/>
      </c>
      <c r="C817" s="22"/>
      <c r="D817" s="22"/>
      <c r="E817" s="22"/>
      <c r="X817" t="str">
        <f>IF(AND(INDEX('RobotLookup Clean'!$E:$E,ROW()-3)="Senior",INDEX('RobotLookup Clean'!$AF:$AF,ROW()-3)=1),ROW()-3,"")</f>
        <v/>
      </c>
      <c r="Y817" t="str">
        <f>IF($X817="","",INDEX('RobotLookup Clean'!$B:$B,$X817))</f>
        <v/>
      </c>
      <c r="Z817" t="str">
        <f t="shared" si="24"/>
        <v/>
      </c>
      <c r="AA817" t="str">
        <f>IFERROR(MATCH(ROWS($AA$5:AA817),$Z$5:$Z$1004,0),"")</f>
        <v/>
      </c>
      <c r="AB817" t="str">
        <f t="shared" si="25"/>
        <v/>
      </c>
    </row>
    <row r="818" spans="1:28" ht="30" customHeight="1" x14ac:dyDescent="0.2">
      <c r="A818" s="22" t="str">
        <f>IF($AB818="","",INDEX('RobotLookup Clean'!$B:$B,$AB818))</f>
        <v/>
      </c>
      <c r="B818" s="22" t="str">
        <f>IF($AB818="","",INDEX('RobotLookup Clean'!$D:$D,$AB818))</f>
        <v/>
      </c>
      <c r="C818" s="22"/>
      <c r="D818" s="22"/>
      <c r="E818" s="22"/>
      <c r="X818" t="str">
        <f>IF(AND(INDEX('RobotLookup Clean'!$E:$E,ROW()-3)="Senior",INDEX('RobotLookup Clean'!$AF:$AF,ROW()-3)=1),ROW()-3,"")</f>
        <v/>
      </c>
      <c r="Y818" t="str">
        <f>IF($X818="","",INDEX('RobotLookup Clean'!$B:$B,$X818))</f>
        <v/>
      </c>
      <c r="Z818" t="str">
        <f t="shared" si="24"/>
        <v/>
      </c>
      <c r="AA818" t="str">
        <f>IFERROR(MATCH(ROWS($AA$5:AA818),$Z$5:$Z$1004,0),"")</f>
        <v/>
      </c>
      <c r="AB818" t="str">
        <f t="shared" si="25"/>
        <v/>
      </c>
    </row>
    <row r="819" spans="1:28" ht="30" customHeight="1" x14ac:dyDescent="0.2">
      <c r="A819" s="22" t="str">
        <f>IF($AB819="","",INDEX('RobotLookup Clean'!$B:$B,$AB819))</f>
        <v/>
      </c>
      <c r="B819" s="22" t="str">
        <f>IF($AB819="","",INDEX('RobotLookup Clean'!$D:$D,$AB819))</f>
        <v/>
      </c>
      <c r="C819" s="22"/>
      <c r="D819" s="22"/>
      <c r="E819" s="22"/>
      <c r="X819" t="str">
        <f>IF(AND(INDEX('RobotLookup Clean'!$E:$E,ROW()-3)="Senior",INDEX('RobotLookup Clean'!$AF:$AF,ROW()-3)=1),ROW()-3,"")</f>
        <v/>
      </c>
      <c r="Y819" t="str">
        <f>IF($X819="","",INDEX('RobotLookup Clean'!$B:$B,$X819))</f>
        <v/>
      </c>
      <c r="Z819" t="str">
        <f t="shared" si="24"/>
        <v/>
      </c>
      <c r="AA819" t="str">
        <f>IFERROR(MATCH(ROWS($AA$5:AA819),$Z$5:$Z$1004,0),"")</f>
        <v/>
      </c>
      <c r="AB819" t="str">
        <f t="shared" si="25"/>
        <v/>
      </c>
    </row>
    <row r="820" spans="1:28" ht="30" customHeight="1" x14ac:dyDescent="0.2">
      <c r="A820" s="22" t="str">
        <f>IF($AB820="","",INDEX('RobotLookup Clean'!$B:$B,$AB820))</f>
        <v/>
      </c>
      <c r="B820" s="22" t="str">
        <f>IF($AB820="","",INDEX('RobotLookup Clean'!$D:$D,$AB820))</f>
        <v/>
      </c>
      <c r="C820" s="22"/>
      <c r="D820" s="22"/>
      <c r="E820" s="22"/>
      <c r="X820" t="str">
        <f>IF(AND(INDEX('RobotLookup Clean'!$E:$E,ROW()-3)="Senior",INDEX('RobotLookup Clean'!$AF:$AF,ROW()-3)=1),ROW()-3,"")</f>
        <v/>
      </c>
      <c r="Y820" t="str">
        <f>IF($X820="","",INDEX('RobotLookup Clean'!$B:$B,$X820))</f>
        <v/>
      </c>
      <c r="Z820" t="str">
        <f t="shared" si="24"/>
        <v/>
      </c>
      <c r="AA820" t="str">
        <f>IFERROR(MATCH(ROWS($AA$5:AA820),$Z$5:$Z$1004,0),"")</f>
        <v/>
      </c>
      <c r="AB820" t="str">
        <f t="shared" si="25"/>
        <v/>
      </c>
    </row>
    <row r="821" spans="1:28" ht="30" customHeight="1" x14ac:dyDescent="0.2">
      <c r="A821" s="22" t="str">
        <f>IF($AB821="","",INDEX('RobotLookup Clean'!$B:$B,$AB821))</f>
        <v/>
      </c>
      <c r="B821" s="22" t="str">
        <f>IF($AB821="","",INDEX('RobotLookup Clean'!$D:$D,$AB821))</f>
        <v/>
      </c>
      <c r="C821" s="22"/>
      <c r="D821" s="22"/>
      <c r="E821" s="22"/>
      <c r="X821" t="str">
        <f>IF(AND(INDEX('RobotLookup Clean'!$E:$E,ROW()-3)="Senior",INDEX('RobotLookup Clean'!$AF:$AF,ROW()-3)=1),ROW()-3,"")</f>
        <v/>
      </c>
      <c r="Y821" t="str">
        <f>IF($X821="","",INDEX('RobotLookup Clean'!$B:$B,$X821))</f>
        <v/>
      </c>
      <c r="Z821" t="str">
        <f t="shared" si="24"/>
        <v/>
      </c>
      <c r="AA821" t="str">
        <f>IFERROR(MATCH(ROWS($AA$5:AA821),$Z$5:$Z$1004,0),"")</f>
        <v/>
      </c>
      <c r="AB821" t="str">
        <f t="shared" si="25"/>
        <v/>
      </c>
    </row>
    <row r="822" spans="1:28" ht="30" customHeight="1" x14ac:dyDescent="0.2">
      <c r="A822" s="22" t="str">
        <f>IF($AB822="","",INDEX('RobotLookup Clean'!$B:$B,$AB822))</f>
        <v/>
      </c>
      <c r="B822" s="22" t="str">
        <f>IF($AB822="","",INDEX('RobotLookup Clean'!$D:$D,$AB822))</f>
        <v/>
      </c>
      <c r="C822" s="22"/>
      <c r="D822" s="22"/>
      <c r="E822" s="22"/>
      <c r="X822" t="str">
        <f>IF(AND(INDEX('RobotLookup Clean'!$E:$E,ROW()-3)="Senior",INDEX('RobotLookup Clean'!$AF:$AF,ROW()-3)=1),ROW()-3,"")</f>
        <v/>
      </c>
      <c r="Y822" t="str">
        <f>IF($X822="","",INDEX('RobotLookup Clean'!$B:$B,$X822))</f>
        <v/>
      </c>
      <c r="Z822" t="str">
        <f t="shared" si="24"/>
        <v/>
      </c>
      <c r="AA822" t="str">
        <f>IFERROR(MATCH(ROWS($AA$5:AA822),$Z$5:$Z$1004,0),"")</f>
        <v/>
      </c>
      <c r="AB822" t="str">
        <f t="shared" si="25"/>
        <v/>
      </c>
    </row>
    <row r="823" spans="1:28" ht="30" customHeight="1" x14ac:dyDescent="0.2">
      <c r="A823" s="22" t="str">
        <f>IF($AB823="","",INDEX('RobotLookup Clean'!$B:$B,$AB823))</f>
        <v/>
      </c>
      <c r="B823" s="22" t="str">
        <f>IF($AB823="","",INDEX('RobotLookup Clean'!$D:$D,$AB823))</f>
        <v/>
      </c>
      <c r="C823" s="22"/>
      <c r="D823" s="22"/>
      <c r="E823" s="22"/>
      <c r="X823" t="str">
        <f>IF(AND(INDEX('RobotLookup Clean'!$E:$E,ROW()-3)="Senior",INDEX('RobotLookup Clean'!$AF:$AF,ROW()-3)=1),ROW()-3,"")</f>
        <v/>
      </c>
      <c r="Y823" t="str">
        <f>IF($X823="","",INDEX('RobotLookup Clean'!$B:$B,$X823))</f>
        <v/>
      </c>
      <c r="Z823" t="str">
        <f t="shared" si="24"/>
        <v/>
      </c>
      <c r="AA823" t="str">
        <f>IFERROR(MATCH(ROWS($AA$5:AA823),$Z$5:$Z$1004,0),"")</f>
        <v/>
      </c>
      <c r="AB823" t="str">
        <f t="shared" si="25"/>
        <v/>
      </c>
    </row>
    <row r="824" spans="1:28" ht="30" customHeight="1" x14ac:dyDescent="0.2">
      <c r="A824" s="22" t="str">
        <f>IF($AB824="","",INDEX('RobotLookup Clean'!$B:$B,$AB824))</f>
        <v/>
      </c>
      <c r="B824" s="22" t="str">
        <f>IF($AB824="","",INDEX('RobotLookup Clean'!$D:$D,$AB824))</f>
        <v/>
      </c>
      <c r="C824" s="22"/>
      <c r="D824" s="22"/>
      <c r="E824" s="22"/>
      <c r="X824" t="str">
        <f>IF(AND(INDEX('RobotLookup Clean'!$E:$E,ROW()-3)="Senior",INDEX('RobotLookup Clean'!$AF:$AF,ROW()-3)=1),ROW()-3,"")</f>
        <v/>
      </c>
      <c r="Y824" t="str">
        <f>IF($X824="","",INDEX('RobotLookup Clean'!$B:$B,$X824))</f>
        <v/>
      </c>
      <c r="Z824" t="str">
        <f t="shared" si="24"/>
        <v/>
      </c>
      <c r="AA824" t="str">
        <f>IFERROR(MATCH(ROWS($AA$5:AA824),$Z$5:$Z$1004,0),"")</f>
        <v/>
      </c>
      <c r="AB824" t="str">
        <f t="shared" si="25"/>
        <v/>
      </c>
    </row>
    <row r="825" spans="1:28" ht="30" customHeight="1" x14ac:dyDescent="0.2">
      <c r="A825" s="22" t="str">
        <f>IF($AB825="","",INDEX('RobotLookup Clean'!$B:$B,$AB825))</f>
        <v/>
      </c>
      <c r="B825" s="22" t="str">
        <f>IF($AB825="","",INDEX('RobotLookup Clean'!$D:$D,$AB825))</f>
        <v/>
      </c>
      <c r="C825" s="22"/>
      <c r="D825" s="22"/>
      <c r="E825" s="22"/>
      <c r="X825" t="str">
        <f>IF(AND(INDEX('RobotLookup Clean'!$E:$E,ROW()-3)="Senior",INDEX('RobotLookup Clean'!$AF:$AF,ROW()-3)=1),ROW()-3,"")</f>
        <v/>
      </c>
      <c r="Y825" t="str">
        <f>IF($X825="","",INDEX('RobotLookup Clean'!$B:$B,$X825))</f>
        <v/>
      </c>
      <c r="Z825" t="str">
        <f t="shared" si="24"/>
        <v/>
      </c>
      <c r="AA825" t="str">
        <f>IFERROR(MATCH(ROWS($AA$5:AA825),$Z$5:$Z$1004,0),"")</f>
        <v/>
      </c>
      <c r="AB825" t="str">
        <f t="shared" si="25"/>
        <v/>
      </c>
    </row>
    <row r="826" spans="1:28" ht="30" customHeight="1" x14ac:dyDescent="0.2">
      <c r="A826" s="22" t="str">
        <f>IF($AB826="","",INDEX('RobotLookup Clean'!$B:$B,$AB826))</f>
        <v/>
      </c>
      <c r="B826" s="22" t="str">
        <f>IF($AB826="","",INDEX('RobotLookup Clean'!$D:$D,$AB826))</f>
        <v/>
      </c>
      <c r="C826" s="22"/>
      <c r="D826" s="22"/>
      <c r="E826" s="22"/>
      <c r="X826" t="str">
        <f>IF(AND(INDEX('RobotLookup Clean'!$E:$E,ROW()-3)="Senior",INDEX('RobotLookup Clean'!$AF:$AF,ROW()-3)=1),ROW()-3,"")</f>
        <v/>
      </c>
      <c r="Y826" t="str">
        <f>IF($X826="","",INDEX('RobotLookup Clean'!$B:$B,$X826))</f>
        <v/>
      </c>
      <c r="Z826" t="str">
        <f t="shared" si="24"/>
        <v/>
      </c>
      <c r="AA826" t="str">
        <f>IFERROR(MATCH(ROWS($AA$5:AA826),$Z$5:$Z$1004,0),"")</f>
        <v/>
      </c>
      <c r="AB826" t="str">
        <f t="shared" si="25"/>
        <v/>
      </c>
    </row>
    <row r="827" spans="1:28" ht="30" customHeight="1" x14ac:dyDescent="0.2">
      <c r="A827" s="22" t="str">
        <f>IF($AB827="","",INDEX('RobotLookup Clean'!$B:$B,$AB827))</f>
        <v/>
      </c>
      <c r="B827" s="22" t="str">
        <f>IF($AB827="","",INDEX('RobotLookup Clean'!$D:$D,$AB827))</f>
        <v/>
      </c>
      <c r="C827" s="22"/>
      <c r="D827" s="22"/>
      <c r="E827" s="22"/>
      <c r="X827" t="str">
        <f>IF(AND(INDEX('RobotLookup Clean'!$E:$E,ROW()-3)="Senior",INDEX('RobotLookup Clean'!$AF:$AF,ROW()-3)=1),ROW()-3,"")</f>
        <v/>
      </c>
      <c r="Y827" t="str">
        <f>IF($X827="","",INDEX('RobotLookup Clean'!$B:$B,$X827))</f>
        <v/>
      </c>
      <c r="Z827" t="str">
        <f t="shared" si="24"/>
        <v/>
      </c>
      <c r="AA827" t="str">
        <f>IFERROR(MATCH(ROWS($AA$5:AA827),$Z$5:$Z$1004,0),"")</f>
        <v/>
      </c>
      <c r="AB827" t="str">
        <f t="shared" si="25"/>
        <v/>
      </c>
    </row>
    <row r="828" spans="1:28" ht="30" customHeight="1" x14ac:dyDescent="0.2">
      <c r="A828" s="22" t="str">
        <f>IF($AB828="","",INDEX('RobotLookup Clean'!$B:$B,$AB828))</f>
        <v/>
      </c>
      <c r="B828" s="22" t="str">
        <f>IF($AB828="","",INDEX('RobotLookup Clean'!$D:$D,$AB828))</f>
        <v/>
      </c>
      <c r="C828" s="22"/>
      <c r="D828" s="22"/>
      <c r="E828" s="22"/>
      <c r="X828" t="str">
        <f>IF(AND(INDEX('RobotLookup Clean'!$E:$E,ROW()-3)="Senior",INDEX('RobotLookup Clean'!$AF:$AF,ROW()-3)=1),ROW()-3,"")</f>
        <v/>
      </c>
      <c r="Y828" t="str">
        <f>IF($X828="","",INDEX('RobotLookup Clean'!$B:$B,$X828))</f>
        <v/>
      </c>
      <c r="Z828" t="str">
        <f t="shared" si="24"/>
        <v/>
      </c>
      <c r="AA828" t="str">
        <f>IFERROR(MATCH(ROWS($AA$5:AA828),$Z$5:$Z$1004,0),"")</f>
        <v/>
      </c>
      <c r="AB828" t="str">
        <f t="shared" si="25"/>
        <v/>
      </c>
    </row>
    <row r="829" spans="1:28" ht="30" customHeight="1" x14ac:dyDescent="0.2">
      <c r="A829" s="22" t="str">
        <f>IF($AB829="","",INDEX('RobotLookup Clean'!$B:$B,$AB829))</f>
        <v/>
      </c>
      <c r="B829" s="22" t="str">
        <f>IF($AB829="","",INDEX('RobotLookup Clean'!$D:$D,$AB829))</f>
        <v/>
      </c>
      <c r="C829" s="22"/>
      <c r="D829" s="22"/>
      <c r="E829" s="22"/>
      <c r="X829" t="str">
        <f>IF(AND(INDEX('RobotLookup Clean'!$E:$E,ROW()-3)="Senior",INDEX('RobotLookup Clean'!$AF:$AF,ROW()-3)=1),ROW()-3,"")</f>
        <v/>
      </c>
      <c r="Y829" t="str">
        <f>IF($X829="","",INDEX('RobotLookup Clean'!$B:$B,$X829))</f>
        <v/>
      </c>
      <c r="Z829" t="str">
        <f t="shared" si="24"/>
        <v/>
      </c>
      <c r="AA829" t="str">
        <f>IFERROR(MATCH(ROWS($AA$5:AA829),$Z$5:$Z$1004,0),"")</f>
        <v/>
      </c>
      <c r="AB829" t="str">
        <f t="shared" si="25"/>
        <v/>
      </c>
    </row>
    <row r="830" spans="1:28" ht="30" customHeight="1" x14ac:dyDescent="0.2">
      <c r="A830" s="22" t="str">
        <f>IF($AB830="","",INDEX('RobotLookup Clean'!$B:$B,$AB830))</f>
        <v/>
      </c>
      <c r="B830" s="22" t="str">
        <f>IF($AB830="","",INDEX('RobotLookup Clean'!$D:$D,$AB830))</f>
        <v/>
      </c>
      <c r="C830" s="22"/>
      <c r="D830" s="22"/>
      <c r="E830" s="22"/>
      <c r="X830" t="str">
        <f>IF(AND(INDEX('RobotLookup Clean'!$E:$E,ROW()-3)="Senior",INDEX('RobotLookup Clean'!$AF:$AF,ROW()-3)=1),ROW()-3,"")</f>
        <v/>
      </c>
      <c r="Y830" t="str">
        <f>IF($X830="","",INDEX('RobotLookup Clean'!$B:$B,$X830))</f>
        <v/>
      </c>
      <c r="Z830" t="str">
        <f t="shared" si="24"/>
        <v/>
      </c>
      <c r="AA830" t="str">
        <f>IFERROR(MATCH(ROWS($AA$5:AA830),$Z$5:$Z$1004,0),"")</f>
        <v/>
      </c>
      <c r="AB830" t="str">
        <f t="shared" si="25"/>
        <v/>
      </c>
    </row>
    <row r="831" spans="1:28" ht="30" customHeight="1" x14ac:dyDescent="0.2">
      <c r="A831" s="22" t="str">
        <f>IF($AB831="","",INDEX('RobotLookup Clean'!$B:$B,$AB831))</f>
        <v/>
      </c>
      <c r="B831" s="22" t="str">
        <f>IF($AB831="","",INDEX('RobotLookup Clean'!$D:$D,$AB831))</f>
        <v/>
      </c>
      <c r="C831" s="22"/>
      <c r="D831" s="22"/>
      <c r="E831" s="22"/>
      <c r="X831" t="str">
        <f>IF(AND(INDEX('RobotLookup Clean'!$E:$E,ROW()-3)="Senior",INDEX('RobotLookup Clean'!$AF:$AF,ROW()-3)=1),ROW()-3,"")</f>
        <v/>
      </c>
      <c r="Y831" t="str">
        <f>IF($X831="","",INDEX('RobotLookup Clean'!$B:$B,$X831))</f>
        <v/>
      </c>
      <c r="Z831" t="str">
        <f t="shared" si="24"/>
        <v/>
      </c>
      <c r="AA831" t="str">
        <f>IFERROR(MATCH(ROWS($AA$5:AA831),$Z$5:$Z$1004,0),"")</f>
        <v/>
      </c>
      <c r="AB831" t="str">
        <f t="shared" si="25"/>
        <v/>
      </c>
    </row>
    <row r="832" spans="1:28" ht="30" customHeight="1" x14ac:dyDescent="0.2">
      <c r="A832" s="22" t="str">
        <f>IF($AB832="","",INDEX('RobotLookup Clean'!$B:$B,$AB832))</f>
        <v/>
      </c>
      <c r="B832" s="22" t="str">
        <f>IF($AB832="","",INDEX('RobotLookup Clean'!$D:$D,$AB832))</f>
        <v/>
      </c>
      <c r="C832" s="22"/>
      <c r="D832" s="22"/>
      <c r="E832" s="22"/>
      <c r="X832" t="str">
        <f>IF(AND(INDEX('RobotLookup Clean'!$E:$E,ROW()-3)="Senior",INDEX('RobotLookup Clean'!$AF:$AF,ROW()-3)=1),ROW()-3,"")</f>
        <v/>
      </c>
      <c r="Y832" t="str">
        <f>IF($X832="","",INDEX('RobotLookup Clean'!$B:$B,$X832))</f>
        <v/>
      </c>
      <c r="Z832" t="str">
        <f t="shared" si="24"/>
        <v/>
      </c>
      <c r="AA832" t="str">
        <f>IFERROR(MATCH(ROWS($AA$5:AA832),$Z$5:$Z$1004,0),"")</f>
        <v/>
      </c>
      <c r="AB832" t="str">
        <f t="shared" si="25"/>
        <v/>
      </c>
    </row>
    <row r="833" spans="1:28" ht="30" customHeight="1" x14ac:dyDescent="0.2">
      <c r="A833" s="22" t="str">
        <f>IF($AB833="","",INDEX('RobotLookup Clean'!$B:$B,$AB833))</f>
        <v/>
      </c>
      <c r="B833" s="22" t="str">
        <f>IF($AB833="","",INDEX('RobotLookup Clean'!$D:$D,$AB833))</f>
        <v/>
      </c>
      <c r="C833" s="22"/>
      <c r="D833" s="22"/>
      <c r="E833" s="22"/>
      <c r="X833" t="str">
        <f>IF(AND(INDEX('RobotLookup Clean'!$E:$E,ROW()-3)="Senior",INDEX('RobotLookup Clean'!$AF:$AF,ROW()-3)=1),ROW()-3,"")</f>
        <v/>
      </c>
      <c r="Y833" t="str">
        <f>IF($X833="","",INDEX('RobotLookup Clean'!$B:$B,$X833))</f>
        <v/>
      </c>
      <c r="Z833" t="str">
        <f t="shared" si="24"/>
        <v/>
      </c>
      <c r="AA833" t="str">
        <f>IFERROR(MATCH(ROWS($AA$5:AA833),$Z$5:$Z$1004,0),"")</f>
        <v/>
      </c>
      <c r="AB833" t="str">
        <f t="shared" si="25"/>
        <v/>
      </c>
    </row>
    <row r="834" spans="1:28" ht="30" customHeight="1" x14ac:dyDescent="0.2">
      <c r="A834" s="22" t="str">
        <f>IF($AB834="","",INDEX('RobotLookup Clean'!$B:$B,$AB834))</f>
        <v/>
      </c>
      <c r="B834" s="22" t="str">
        <f>IF($AB834="","",INDEX('RobotLookup Clean'!$D:$D,$AB834))</f>
        <v/>
      </c>
      <c r="C834" s="22"/>
      <c r="D834" s="22"/>
      <c r="E834" s="22"/>
      <c r="X834" t="str">
        <f>IF(AND(INDEX('RobotLookup Clean'!$E:$E,ROW()-3)="Senior",INDEX('RobotLookup Clean'!$AF:$AF,ROW()-3)=1),ROW()-3,"")</f>
        <v/>
      </c>
      <c r="Y834" t="str">
        <f>IF($X834="","",INDEX('RobotLookup Clean'!$B:$B,$X834))</f>
        <v/>
      </c>
      <c r="Z834" t="str">
        <f t="shared" si="24"/>
        <v/>
      </c>
      <c r="AA834" t="str">
        <f>IFERROR(MATCH(ROWS($AA$5:AA834),$Z$5:$Z$1004,0),"")</f>
        <v/>
      </c>
      <c r="AB834" t="str">
        <f t="shared" si="25"/>
        <v/>
      </c>
    </row>
    <row r="835" spans="1:28" ht="30" customHeight="1" x14ac:dyDescent="0.2">
      <c r="A835" s="22" t="str">
        <f>IF($AB835="","",INDEX('RobotLookup Clean'!$B:$B,$AB835))</f>
        <v/>
      </c>
      <c r="B835" s="22" t="str">
        <f>IF($AB835="","",INDEX('RobotLookup Clean'!$D:$D,$AB835))</f>
        <v/>
      </c>
      <c r="C835" s="22"/>
      <c r="D835" s="22"/>
      <c r="E835" s="22"/>
      <c r="X835" t="str">
        <f>IF(AND(INDEX('RobotLookup Clean'!$E:$E,ROW()-3)="Senior",INDEX('RobotLookup Clean'!$AF:$AF,ROW()-3)=1),ROW()-3,"")</f>
        <v/>
      </c>
      <c r="Y835" t="str">
        <f>IF($X835="","",INDEX('RobotLookup Clean'!$B:$B,$X835))</f>
        <v/>
      </c>
      <c r="Z835" t="str">
        <f t="shared" si="24"/>
        <v/>
      </c>
      <c r="AA835" t="str">
        <f>IFERROR(MATCH(ROWS($AA$5:AA835),$Z$5:$Z$1004,0),"")</f>
        <v/>
      </c>
      <c r="AB835" t="str">
        <f t="shared" si="25"/>
        <v/>
      </c>
    </row>
    <row r="836" spans="1:28" ht="30" customHeight="1" x14ac:dyDescent="0.2">
      <c r="A836" s="22" t="str">
        <f>IF($AB836="","",INDEX('RobotLookup Clean'!$B:$B,$AB836))</f>
        <v/>
      </c>
      <c r="B836" s="22" t="str">
        <f>IF($AB836="","",INDEX('RobotLookup Clean'!$D:$D,$AB836))</f>
        <v/>
      </c>
      <c r="C836" s="22"/>
      <c r="D836" s="22"/>
      <c r="E836" s="22"/>
      <c r="X836" t="str">
        <f>IF(AND(INDEX('RobotLookup Clean'!$E:$E,ROW()-3)="Senior",INDEX('RobotLookup Clean'!$AF:$AF,ROW()-3)=1),ROW()-3,"")</f>
        <v/>
      </c>
      <c r="Y836" t="str">
        <f>IF($X836="","",INDEX('RobotLookup Clean'!$B:$B,$X836))</f>
        <v/>
      </c>
      <c r="Z836" t="str">
        <f t="shared" si="24"/>
        <v/>
      </c>
      <c r="AA836" t="str">
        <f>IFERROR(MATCH(ROWS($AA$5:AA836),$Z$5:$Z$1004,0),"")</f>
        <v/>
      </c>
      <c r="AB836" t="str">
        <f t="shared" si="25"/>
        <v/>
      </c>
    </row>
    <row r="837" spans="1:28" ht="30" customHeight="1" x14ac:dyDescent="0.2">
      <c r="A837" s="22" t="str">
        <f>IF($AB837="","",INDEX('RobotLookup Clean'!$B:$B,$AB837))</f>
        <v/>
      </c>
      <c r="B837" s="22" t="str">
        <f>IF($AB837="","",INDEX('RobotLookup Clean'!$D:$D,$AB837))</f>
        <v/>
      </c>
      <c r="C837" s="22"/>
      <c r="D837" s="22"/>
      <c r="E837" s="22"/>
      <c r="X837" t="str">
        <f>IF(AND(INDEX('RobotLookup Clean'!$E:$E,ROW()-3)="Senior",INDEX('RobotLookup Clean'!$AF:$AF,ROW()-3)=1),ROW()-3,"")</f>
        <v/>
      </c>
      <c r="Y837" t="str">
        <f>IF($X837="","",INDEX('RobotLookup Clean'!$B:$B,$X837))</f>
        <v/>
      </c>
      <c r="Z837" t="str">
        <f t="shared" ref="Z837:Z900" si="26">IF($X837="","",SUMPRODUCT(($X$5:$X$1004&lt;&gt;"")*($Y$5:$Y$1004&lt;$Y837))+SUMPRODUCT(($X$5:$X$1004&lt;&gt;"")*($Y$5:$Y$1004=$Y837)*($X$5:$X$1004&lt;$X837))+1)</f>
        <v/>
      </c>
      <c r="AA837" t="str">
        <f>IFERROR(MATCH(ROWS($AA$5:AA837),$Z$5:$Z$1004,0),"")</f>
        <v/>
      </c>
      <c r="AB837" t="str">
        <f t="shared" ref="AB837:AB900" si="27">IF($AA837="","",INDEX($X$5:$X$1004,$AA837))</f>
        <v/>
      </c>
    </row>
    <row r="838" spans="1:28" ht="30" customHeight="1" x14ac:dyDescent="0.2">
      <c r="A838" s="22" t="str">
        <f>IF($AB838="","",INDEX('RobotLookup Clean'!$B:$B,$AB838))</f>
        <v/>
      </c>
      <c r="B838" s="22" t="str">
        <f>IF($AB838="","",INDEX('RobotLookup Clean'!$D:$D,$AB838))</f>
        <v/>
      </c>
      <c r="C838" s="22"/>
      <c r="D838" s="22"/>
      <c r="E838" s="22"/>
      <c r="X838" t="str">
        <f>IF(AND(INDEX('RobotLookup Clean'!$E:$E,ROW()-3)="Senior",INDEX('RobotLookup Clean'!$AF:$AF,ROW()-3)=1),ROW()-3,"")</f>
        <v/>
      </c>
      <c r="Y838" t="str">
        <f>IF($X838="","",INDEX('RobotLookup Clean'!$B:$B,$X838))</f>
        <v/>
      </c>
      <c r="Z838" t="str">
        <f t="shared" si="26"/>
        <v/>
      </c>
      <c r="AA838" t="str">
        <f>IFERROR(MATCH(ROWS($AA$5:AA838),$Z$5:$Z$1004,0),"")</f>
        <v/>
      </c>
      <c r="AB838" t="str">
        <f t="shared" si="27"/>
        <v/>
      </c>
    </row>
    <row r="839" spans="1:28" ht="30" customHeight="1" x14ac:dyDescent="0.2">
      <c r="A839" s="22" t="str">
        <f>IF($AB839="","",INDEX('RobotLookup Clean'!$B:$B,$AB839))</f>
        <v/>
      </c>
      <c r="B839" s="22" t="str">
        <f>IF($AB839="","",INDEX('RobotLookup Clean'!$D:$D,$AB839))</f>
        <v/>
      </c>
      <c r="C839" s="22"/>
      <c r="D839" s="22"/>
      <c r="E839" s="22"/>
      <c r="X839" t="str">
        <f>IF(AND(INDEX('RobotLookup Clean'!$E:$E,ROW()-3)="Senior",INDEX('RobotLookup Clean'!$AF:$AF,ROW()-3)=1),ROW()-3,"")</f>
        <v/>
      </c>
      <c r="Y839" t="str">
        <f>IF($X839="","",INDEX('RobotLookup Clean'!$B:$B,$X839))</f>
        <v/>
      </c>
      <c r="Z839" t="str">
        <f t="shared" si="26"/>
        <v/>
      </c>
      <c r="AA839" t="str">
        <f>IFERROR(MATCH(ROWS($AA$5:AA839),$Z$5:$Z$1004,0),"")</f>
        <v/>
      </c>
      <c r="AB839" t="str">
        <f t="shared" si="27"/>
        <v/>
      </c>
    </row>
    <row r="840" spans="1:28" ht="30" customHeight="1" x14ac:dyDescent="0.2">
      <c r="A840" s="22" t="str">
        <f>IF($AB840="","",INDEX('RobotLookup Clean'!$B:$B,$AB840))</f>
        <v/>
      </c>
      <c r="B840" s="22" t="str">
        <f>IF($AB840="","",INDEX('RobotLookup Clean'!$D:$D,$AB840))</f>
        <v/>
      </c>
      <c r="C840" s="22"/>
      <c r="D840" s="22"/>
      <c r="E840" s="22"/>
      <c r="X840" t="str">
        <f>IF(AND(INDEX('RobotLookup Clean'!$E:$E,ROW()-3)="Senior",INDEX('RobotLookup Clean'!$AF:$AF,ROW()-3)=1),ROW()-3,"")</f>
        <v/>
      </c>
      <c r="Y840" t="str">
        <f>IF($X840="","",INDEX('RobotLookup Clean'!$B:$B,$X840))</f>
        <v/>
      </c>
      <c r="Z840" t="str">
        <f t="shared" si="26"/>
        <v/>
      </c>
      <c r="AA840" t="str">
        <f>IFERROR(MATCH(ROWS($AA$5:AA840),$Z$5:$Z$1004,0),"")</f>
        <v/>
      </c>
      <c r="AB840" t="str">
        <f t="shared" si="27"/>
        <v/>
      </c>
    </row>
    <row r="841" spans="1:28" ht="30" customHeight="1" x14ac:dyDescent="0.2">
      <c r="A841" s="22" t="str">
        <f>IF($AB841="","",INDEX('RobotLookup Clean'!$B:$B,$AB841))</f>
        <v/>
      </c>
      <c r="B841" s="22" t="str">
        <f>IF($AB841="","",INDEX('RobotLookup Clean'!$D:$D,$AB841))</f>
        <v/>
      </c>
      <c r="C841" s="22"/>
      <c r="D841" s="22"/>
      <c r="E841" s="22"/>
      <c r="X841" t="str">
        <f>IF(AND(INDEX('RobotLookup Clean'!$E:$E,ROW()-3)="Senior",INDEX('RobotLookup Clean'!$AF:$AF,ROW()-3)=1),ROW()-3,"")</f>
        <v/>
      </c>
      <c r="Y841" t="str">
        <f>IF($X841="","",INDEX('RobotLookup Clean'!$B:$B,$X841))</f>
        <v/>
      </c>
      <c r="Z841" t="str">
        <f t="shared" si="26"/>
        <v/>
      </c>
      <c r="AA841" t="str">
        <f>IFERROR(MATCH(ROWS($AA$5:AA841),$Z$5:$Z$1004,0),"")</f>
        <v/>
      </c>
      <c r="AB841" t="str">
        <f t="shared" si="27"/>
        <v/>
      </c>
    </row>
    <row r="842" spans="1:28" ht="30" customHeight="1" x14ac:dyDescent="0.2">
      <c r="A842" s="22" t="str">
        <f>IF($AB842="","",INDEX('RobotLookup Clean'!$B:$B,$AB842))</f>
        <v/>
      </c>
      <c r="B842" s="22" t="str">
        <f>IF($AB842="","",INDEX('RobotLookup Clean'!$D:$D,$AB842))</f>
        <v/>
      </c>
      <c r="C842" s="22"/>
      <c r="D842" s="22"/>
      <c r="E842" s="22"/>
      <c r="X842" t="str">
        <f>IF(AND(INDEX('RobotLookup Clean'!$E:$E,ROW()-3)="Senior",INDEX('RobotLookup Clean'!$AF:$AF,ROW()-3)=1),ROW()-3,"")</f>
        <v/>
      </c>
      <c r="Y842" t="str">
        <f>IF($X842="","",INDEX('RobotLookup Clean'!$B:$B,$X842))</f>
        <v/>
      </c>
      <c r="Z842" t="str">
        <f t="shared" si="26"/>
        <v/>
      </c>
      <c r="AA842" t="str">
        <f>IFERROR(MATCH(ROWS($AA$5:AA842),$Z$5:$Z$1004,0),"")</f>
        <v/>
      </c>
      <c r="AB842" t="str">
        <f t="shared" si="27"/>
        <v/>
      </c>
    </row>
    <row r="843" spans="1:28" ht="30" customHeight="1" x14ac:dyDescent="0.2">
      <c r="A843" s="22" t="str">
        <f>IF($AB843="","",INDEX('RobotLookup Clean'!$B:$B,$AB843))</f>
        <v/>
      </c>
      <c r="B843" s="22" t="str">
        <f>IF($AB843="","",INDEX('RobotLookup Clean'!$D:$D,$AB843))</f>
        <v/>
      </c>
      <c r="C843" s="22"/>
      <c r="D843" s="22"/>
      <c r="E843" s="22"/>
      <c r="X843" t="str">
        <f>IF(AND(INDEX('RobotLookup Clean'!$E:$E,ROW()-3)="Senior",INDEX('RobotLookup Clean'!$AF:$AF,ROW()-3)=1),ROW()-3,"")</f>
        <v/>
      </c>
      <c r="Y843" t="str">
        <f>IF($X843="","",INDEX('RobotLookup Clean'!$B:$B,$X843))</f>
        <v/>
      </c>
      <c r="Z843" t="str">
        <f t="shared" si="26"/>
        <v/>
      </c>
      <c r="AA843" t="str">
        <f>IFERROR(MATCH(ROWS($AA$5:AA843),$Z$5:$Z$1004,0),"")</f>
        <v/>
      </c>
      <c r="AB843" t="str">
        <f t="shared" si="27"/>
        <v/>
      </c>
    </row>
    <row r="844" spans="1:28" ht="30" customHeight="1" x14ac:dyDescent="0.2">
      <c r="A844" s="22" t="str">
        <f>IF($AB844="","",INDEX('RobotLookup Clean'!$B:$B,$AB844))</f>
        <v/>
      </c>
      <c r="B844" s="22" t="str">
        <f>IF($AB844="","",INDEX('RobotLookup Clean'!$D:$D,$AB844))</f>
        <v/>
      </c>
      <c r="C844" s="22"/>
      <c r="D844" s="22"/>
      <c r="E844" s="22"/>
      <c r="X844" t="str">
        <f>IF(AND(INDEX('RobotLookup Clean'!$E:$E,ROW()-3)="Senior",INDEX('RobotLookup Clean'!$AF:$AF,ROW()-3)=1),ROW()-3,"")</f>
        <v/>
      </c>
      <c r="Y844" t="str">
        <f>IF($X844="","",INDEX('RobotLookup Clean'!$B:$B,$X844))</f>
        <v/>
      </c>
      <c r="Z844" t="str">
        <f t="shared" si="26"/>
        <v/>
      </c>
      <c r="AA844" t="str">
        <f>IFERROR(MATCH(ROWS($AA$5:AA844),$Z$5:$Z$1004,0),"")</f>
        <v/>
      </c>
      <c r="AB844" t="str">
        <f t="shared" si="27"/>
        <v/>
      </c>
    </row>
    <row r="845" spans="1:28" ht="30" customHeight="1" x14ac:dyDescent="0.2">
      <c r="A845" s="22" t="str">
        <f>IF($AB845="","",INDEX('RobotLookup Clean'!$B:$B,$AB845))</f>
        <v/>
      </c>
      <c r="B845" s="22" t="str">
        <f>IF($AB845="","",INDEX('RobotLookup Clean'!$D:$D,$AB845))</f>
        <v/>
      </c>
      <c r="C845" s="22"/>
      <c r="D845" s="22"/>
      <c r="E845" s="22"/>
      <c r="X845" t="str">
        <f>IF(AND(INDEX('RobotLookup Clean'!$E:$E,ROW()-3)="Senior",INDEX('RobotLookup Clean'!$AF:$AF,ROW()-3)=1),ROW()-3,"")</f>
        <v/>
      </c>
      <c r="Y845" t="str">
        <f>IF($X845="","",INDEX('RobotLookup Clean'!$B:$B,$X845))</f>
        <v/>
      </c>
      <c r="Z845" t="str">
        <f t="shared" si="26"/>
        <v/>
      </c>
      <c r="AA845" t="str">
        <f>IFERROR(MATCH(ROWS($AA$5:AA845),$Z$5:$Z$1004,0),"")</f>
        <v/>
      </c>
      <c r="AB845" t="str">
        <f t="shared" si="27"/>
        <v/>
      </c>
    </row>
    <row r="846" spans="1:28" ht="30" customHeight="1" x14ac:dyDescent="0.2">
      <c r="A846" s="22" t="str">
        <f>IF($AB846="","",INDEX('RobotLookup Clean'!$B:$B,$AB846))</f>
        <v/>
      </c>
      <c r="B846" s="22" t="str">
        <f>IF($AB846="","",INDEX('RobotLookup Clean'!$D:$D,$AB846))</f>
        <v/>
      </c>
      <c r="C846" s="22"/>
      <c r="D846" s="22"/>
      <c r="E846" s="22"/>
      <c r="X846" t="str">
        <f>IF(AND(INDEX('RobotLookup Clean'!$E:$E,ROW()-3)="Senior",INDEX('RobotLookup Clean'!$AF:$AF,ROW()-3)=1),ROW()-3,"")</f>
        <v/>
      </c>
      <c r="Y846" t="str">
        <f>IF($X846="","",INDEX('RobotLookup Clean'!$B:$B,$X846))</f>
        <v/>
      </c>
      <c r="Z846" t="str">
        <f t="shared" si="26"/>
        <v/>
      </c>
      <c r="AA846" t="str">
        <f>IFERROR(MATCH(ROWS($AA$5:AA846),$Z$5:$Z$1004,0),"")</f>
        <v/>
      </c>
      <c r="AB846" t="str">
        <f t="shared" si="27"/>
        <v/>
      </c>
    </row>
    <row r="847" spans="1:28" ht="30" customHeight="1" x14ac:dyDescent="0.2">
      <c r="A847" s="22" t="str">
        <f>IF($AB847="","",INDEX('RobotLookup Clean'!$B:$B,$AB847))</f>
        <v/>
      </c>
      <c r="B847" s="22" t="str">
        <f>IF($AB847="","",INDEX('RobotLookup Clean'!$D:$D,$AB847))</f>
        <v/>
      </c>
      <c r="C847" s="22"/>
      <c r="D847" s="22"/>
      <c r="E847" s="22"/>
      <c r="X847" t="str">
        <f>IF(AND(INDEX('RobotLookup Clean'!$E:$E,ROW()-3)="Senior",INDEX('RobotLookup Clean'!$AF:$AF,ROW()-3)=1),ROW()-3,"")</f>
        <v/>
      </c>
      <c r="Y847" t="str">
        <f>IF($X847="","",INDEX('RobotLookup Clean'!$B:$B,$X847))</f>
        <v/>
      </c>
      <c r="Z847" t="str">
        <f t="shared" si="26"/>
        <v/>
      </c>
      <c r="AA847" t="str">
        <f>IFERROR(MATCH(ROWS($AA$5:AA847),$Z$5:$Z$1004,0),"")</f>
        <v/>
      </c>
      <c r="AB847" t="str">
        <f t="shared" si="27"/>
        <v/>
      </c>
    </row>
    <row r="848" spans="1:28" ht="30" customHeight="1" x14ac:dyDescent="0.2">
      <c r="A848" s="22" t="str">
        <f>IF($AB848="","",INDEX('RobotLookup Clean'!$B:$B,$AB848))</f>
        <v/>
      </c>
      <c r="B848" s="22" t="str">
        <f>IF($AB848="","",INDEX('RobotLookup Clean'!$D:$D,$AB848))</f>
        <v/>
      </c>
      <c r="C848" s="22"/>
      <c r="D848" s="22"/>
      <c r="E848" s="22"/>
      <c r="X848" t="str">
        <f>IF(AND(INDEX('RobotLookup Clean'!$E:$E,ROW()-3)="Senior",INDEX('RobotLookup Clean'!$AF:$AF,ROW()-3)=1),ROW()-3,"")</f>
        <v/>
      </c>
      <c r="Y848" t="str">
        <f>IF($X848="","",INDEX('RobotLookup Clean'!$B:$B,$X848))</f>
        <v/>
      </c>
      <c r="Z848" t="str">
        <f t="shared" si="26"/>
        <v/>
      </c>
      <c r="AA848" t="str">
        <f>IFERROR(MATCH(ROWS($AA$5:AA848),$Z$5:$Z$1004,0),"")</f>
        <v/>
      </c>
      <c r="AB848" t="str">
        <f t="shared" si="27"/>
        <v/>
      </c>
    </row>
    <row r="849" spans="1:28" ht="30" customHeight="1" x14ac:dyDescent="0.2">
      <c r="A849" s="22" t="str">
        <f>IF($AB849="","",INDEX('RobotLookup Clean'!$B:$B,$AB849))</f>
        <v/>
      </c>
      <c r="B849" s="22" t="str">
        <f>IF($AB849="","",INDEX('RobotLookup Clean'!$D:$D,$AB849))</f>
        <v/>
      </c>
      <c r="C849" s="22"/>
      <c r="D849" s="22"/>
      <c r="E849" s="22"/>
      <c r="X849" t="str">
        <f>IF(AND(INDEX('RobotLookup Clean'!$E:$E,ROW()-3)="Senior",INDEX('RobotLookup Clean'!$AF:$AF,ROW()-3)=1),ROW()-3,"")</f>
        <v/>
      </c>
      <c r="Y849" t="str">
        <f>IF($X849="","",INDEX('RobotLookup Clean'!$B:$B,$X849))</f>
        <v/>
      </c>
      <c r="Z849" t="str">
        <f t="shared" si="26"/>
        <v/>
      </c>
      <c r="AA849" t="str">
        <f>IFERROR(MATCH(ROWS($AA$5:AA849),$Z$5:$Z$1004,0),"")</f>
        <v/>
      </c>
      <c r="AB849" t="str">
        <f t="shared" si="27"/>
        <v/>
      </c>
    </row>
    <row r="850" spans="1:28" ht="30" customHeight="1" x14ac:dyDescent="0.2">
      <c r="A850" s="22" t="str">
        <f>IF($AB850="","",INDEX('RobotLookup Clean'!$B:$B,$AB850))</f>
        <v/>
      </c>
      <c r="B850" s="22" t="str">
        <f>IF($AB850="","",INDEX('RobotLookup Clean'!$D:$D,$AB850))</f>
        <v/>
      </c>
      <c r="C850" s="22"/>
      <c r="D850" s="22"/>
      <c r="E850" s="22"/>
      <c r="X850" t="str">
        <f>IF(AND(INDEX('RobotLookup Clean'!$E:$E,ROW()-3)="Senior",INDEX('RobotLookup Clean'!$AF:$AF,ROW()-3)=1),ROW()-3,"")</f>
        <v/>
      </c>
      <c r="Y850" t="str">
        <f>IF($X850="","",INDEX('RobotLookup Clean'!$B:$B,$X850))</f>
        <v/>
      </c>
      <c r="Z850" t="str">
        <f t="shared" si="26"/>
        <v/>
      </c>
      <c r="AA850" t="str">
        <f>IFERROR(MATCH(ROWS($AA$5:AA850),$Z$5:$Z$1004,0),"")</f>
        <v/>
      </c>
      <c r="AB850" t="str">
        <f t="shared" si="27"/>
        <v/>
      </c>
    </row>
    <row r="851" spans="1:28" ht="30" customHeight="1" x14ac:dyDescent="0.2">
      <c r="A851" s="22" t="str">
        <f>IF($AB851="","",INDEX('RobotLookup Clean'!$B:$B,$AB851))</f>
        <v/>
      </c>
      <c r="B851" s="22" t="str">
        <f>IF($AB851="","",INDEX('RobotLookup Clean'!$D:$D,$AB851))</f>
        <v/>
      </c>
      <c r="C851" s="22"/>
      <c r="D851" s="22"/>
      <c r="E851" s="22"/>
      <c r="X851" t="str">
        <f>IF(AND(INDEX('RobotLookup Clean'!$E:$E,ROW()-3)="Senior",INDEX('RobotLookup Clean'!$AF:$AF,ROW()-3)=1),ROW()-3,"")</f>
        <v/>
      </c>
      <c r="Y851" t="str">
        <f>IF($X851="","",INDEX('RobotLookup Clean'!$B:$B,$X851))</f>
        <v/>
      </c>
      <c r="Z851" t="str">
        <f t="shared" si="26"/>
        <v/>
      </c>
      <c r="AA851" t="str">
        <f>IFERROR(MATCH(ROWS($AA$5:AA851),$Z$5:$Z$1004,0),"")</f>
        <v/>
      </c>
      <c r="AB851" t="str">
        <f t="shared" si="27"/>
        <v/>
      </c>
    </row>
    <row r="852" spans="1:28" ht="30" customHeight="1" x14ac:dyDescent="0.2">
      <c r="A852" s="22" t="str">
        <f>IF($AB852="","",INDEX('RobotLookup Clean'!$B:$B,$AB852))</f>
        <v/>
      </c>
      <c r="B852" s="22" t="str">
        <f>IF($AB852="","",INDEX('RobotLookup Clean'!$D:$D,$AB852))</f>
        <v/>
      </c>
      <c r="C852" s="22"/>
      <c r="D852" s="22"/>
      <c r="E852" s="22"/>
      <c r="X852" t="str">
        <f>IF(AND(INDEX('RobotLookup Clean'!$E:$E,ROW()-3)="Senior",INDEX('RobotLookup Clean'!$AF:$AF,ROW()-3)=1),ROW()-3,"")</f>
        <v/>
      </c>
      <c r="Y852" t="str">
        <f>IF($X852="","",INDEX('RobotLookup Clean'!$B:$B,$X852))</f>
        <v/>
      </c>
      <c r="Z852" t="str">
        <f t="shared" si="26"/>
        <v/>
      </c>
      <c r="AA852" t="str">
        <f>IFERROR(MATCH(ROWS($AA$5:AA852),$Z$5:$Z$1004,0),"")</f>
        <v/>
      </c>
      <c r="AB852" t="str">
        <f t="shared" si="27"/>
        <v/>
      </c>
    </row>
    <row r="853" spans="1:28" ht="30" customHeight="1" x14ac:dyDescent="0.2">
      <c r="A853" s="22" t="str">
        <f>IF($AB853="","",INDEX('RobotLookup Clean'!$B:$B,$AB853))</f>
        <v/>
      </c>
      <c r="B853" s="22" t="str">
        <f>IF($AB853="","",INDEX('RobotLookup Clean'!$D:$D,$AB853))</f>
        <v/>
      </c>
      <c r="C853" s="22"/>
      <c r="D853" s="22"/>
      <c r="E853" s="22"/>
      <c r="X853" t="str">
        <f>IF(AND(INDEX('RobotLookup Clean'!$E:$E,ROW()-3)="Senior",INDEX('RobotLookup Clean'!$AF:$AF,ROW()-3)=1),ROW()-3,"")</f>
        <v/>
      </c>
      <c r="Y853" t="str">
        <f>IF($X853="","",INDEX('RobotLookup Clean'!$B:$B,$X853))</f>
        <v/>
      </c>
      <c r="Z853" t="str">
        <f t="shared" si="26"/>
        <v/>
      </c>
      <c r="AA853" t="str">
        <f>IFERROR(MATCH(ROWS($AA$5:AA853),$Z$5:$Z$1004,0),"")</f>
        <v/>
      </c>
      <c r="AB853" t="str">
        <f t="shared" si="27"/>
        <v/>
      </c>
    </row>
    <row r="854" spans="1:28" ht="30" customHeight="1" x14ac:dyDescent="0.2">
      <c r="A854" s="22" t="str">
        <f>IF($AB854="","",INDEX('RobotLookup Clean'!$B:$B,$AB854))</f>
        <v/>
      </c>
      <c r="B854" s="22" t="str">
        <f>IF($AB854="","",INDEX('RobotLookup Clean'!$D:$D,$AB854))</f>
        <v/>
      </c>
      <c r="C854" s="22"/>
      <c r="D854" s="22"/>
      <c r="E854" s="22"/>
      <c r="X854" t="str">
        <f>IF(AND(INDEX('RobotLookup Clean'!$E:$E,ROW()-3)="Senior",INDEX('RobotLookup Clean'!$AF:$AF,ROW()-3)=1),ROW()-3,"")</f>
        <v/>
      </c>
      <c r="Y854" t="str">
        <f>IF($X854="","",INDEX('RobotLookup Clean'!$B:$B,$X854))</f>
        <v/>
      </c>
      <c r="Z854" t="str">
        <f t="shared" si="26"/>
        <v/>
      </c>
      <c r="AA854" t="str">
        <f>IFERROR(MATCH(ROWS($AA$5:AA854),$Z$5:$Z$1004,0),"")</f>
        <v/>
      </c>
      <c r="AB854" t="str">
        <f t="shared" si="27"/>
        <v/>
      </c>
    </row>
    <row r="855" spans="1:28" ht="30" customHeight="1" x14ac:dyDescent="0.2">
      <c r="A855" s="22" t="str">
        <f>IF($AB855="","",INDEX('RobotLookup Clean'!$B:$B,$AB855))</f>
        <v/>
      </c>
      <c r="B855" s="22" t="str">
        <f>IF($AB855="","",INDEX('RobotLookup Clean'!$D:$D,$AB855))</f>
        <v/>
      </c>
      <c r="C855" s="22"/>
      <c r="D855" s="22"/>
      <c r="E855" s="22"/>
      <c r="X855" t="str">
        <f>IF(AND(INDEX('RobotLookup Clean'!$E:$E,ROW()-3)="Senior",INDEX('RobotLookup Clean'!$AF:$AF,ROW()-3)=1),ROW()-3,"")</f>
        <v/>
      </c>
      <c r="Y855" t="str">
        <f>IF($X855="","",INDEX('RobotLookup Clean'!$B:$B,$X855))</f>
        <v/>
      </c>
      <c r="Z855" t="str">
        <f t="shared" si="26"/>
        <v/>
      </c>
      <c r="AA855" t="str">
        <f>IFERROR(MATCH(ROWS($AA$5:AA855),$Z$5:$Z$1004,0),"")</f>
        <v/>
      </c>
      <c r="AB855" t="str">
        <f t="shared" si="27"/>
        <v/>
      </c>
    </row>
    <row r="856" spans="1:28" ht="30" customHeight="1" x14ac:dyDescent="0.2">
      <c r="A856" s="22" t="str">
        <f>IF($AB856="","",INDEX('RobotLookup Clean'!$B:$B,$AB856))</f>
        <v/>
      </c>
      <c r="B856" s="22" t="str">
        <f>IF($AB856="","",INDEX('RobotLookup Clean'!$D:$D,$AB856))</f>
        <v/>
      </c>
      <c r="C856" s="22"/>
      <c r="D856" s="22"/>
      <c r="E856" s="22"/>
      <c r="X856" t="str">
        <f>IF(AND(INDEX('RobotLookup Clean'!$E:$E,ROW()-3)="Senior",INDEX('RobotLookup Clean'!$AF:$AF,ROW()-3)=1),ROW()-3,"")</f>
        <v/>
      </c>
      <c r="Y856" t="str">
        <f>IF($X856="","",INDEX('RobotLookup Clean'!$B:$B,$X856))</f>
        <v/>
      </c>
      <c r="Z856" t="str">
        <f t="shared" si="26"/>
        <v/>
      </c>
      <c r="AA856" t="str">
        <f>IFERROR(MATCH(ROWS($AA$5:AA856),$Z$5:$Z$1004,0),"")</f>
        <v/>
      </c>
      <c r="AB856" t="str">
        <f t="shared" si="27"/>
        <v/>
      </c>
    </row>
    <row r="857" spans="1:28" ht="30" customHeight="1" x14ac:dyDescent="0.2">
      <c r="A857" s="22" t="str">
        <f>IF($AB857="","",INDEX('RobotLookup Clean'!$B:$B,$AB857))</f>
        <v/>
      </c>
      <c r="B857" s="22" t="str">
        <f>IF($AB857="","",INDEX('RobotLookup Clean'!$D:$D,$AB857))</f>
        <v/>
      </c>
      <c r="C857" s="22"/>
      <c r="D857" s="22"/>
      <c r="E857" s="22"/>
      <c r="X857" t="str">
        <f>IF(AND(INDEX('RobotLookup Clean'!$E:$E,ROW()-3)="Senior",INDEX('RobotLookup Clean'!$AF:$AF,ROW()-3)=1),ROW()-3,"")</f>
        <v/>
      </c>
      <c r="Y857" t="str">
        <f>IF($X857="","",INDEX('RobotLookup Clean'!$B:$B,$X857))</f>
        <v/>
      </c>
      <c r="Z857" t="str">
        <f t="shared" si="26"/>
        <v/>
      </c>
      <c r="AA857" t="str">
        <f>IFERROR(MATCH(ROWS($AA$5:AA857),$Z$5:$Z$1004,0),"")</f>
        <v/>
      </c>
      <c r="AB857" t="str">
        <f t="shared" si="27"/>
        <v/>
      </c>
    </row>
    <row r="858" spans="1:28" ht="30" customHeight="1" x14ac:dyDescent="0.2">
      <c r="A858" s="22" t="str">
        <f>IF($AB858="","",INDEX('RobotLookup Clean'!$B:$B,$AB858))</f>
        <v/>
      </c>
      <c r="B858" s="22" t="str">
        <f>IF($AB858="","",INDEX('RobotLookup Clean'!$D:$D,$AB858))</f>
        <v/>
      </c>
      <c r="C858" s="22"/>
      <c r="D858" s="22"/>
      <c r="E858" s="22"/>
      <c r="X858" t="str">
        <f>IF(AND(INDEX('RobotLookup Clean'!$E:$E,ROW()-3)="Senior",INDEX('RobotLookup Clean'!$AF:$AF,ROW()-3)=1),ROW()-3,"")</f>
        <v/>
      </c>
      <c r="Y858" t="str">
        <f>IF($X858="","",INDEX('RobotLookup Clean'!$B:$B,$X858))</f>
        <v/>
      </c>
      <c r="Z858" t="str">
        <f t="shared" si="26"/>
        <v/>
      </c>
      <c r="AA858" t="str">
        <f>IFERROR(MATCH(ROWS($AA$5:AA858),$Z$5:$Z$1004,0),"")</f>
        <v/>
      </c>
      <c r="AB858" t="str">
        <f t="shared" si="27"/>
        <v/>
      </c>
    </row>
    <row r="859" spans="1:28" ht="30" customHeight="1" x14ac:dyDescent="0.2">
      <c r="A859" s="22" t="str">
        <f>IF($AB859="","",INDEX('RobotLookup Clean'!$B:$B,$AB859))</f>
        <v/>
      </c>
      <c r="B859" s="22" t="str">
        <f>IF($AB859="","",INDEX('RobotLookup Clean'!$D:$D,$AB859))</f>
        <v/>
      </c>
      <c r="C859" s="22"/>
      <c r="D859" s="22"/>
      <c r="E859" s="22"/>
      <c r="X859" t="str">
        <f>IF(AND(INDEX('RobotLookup Clean'!$E:$E,ROW()-3)="Senior",INDEX('RobotLookup Clean'!$AF:$AF,ROW()-3)=1),ROW()-3,"")</f>
        <v/>
      </c>
      <c r="Y859" t="str">
        <f>IF($X859="","",INDEX('RobotLookup Clean'!$B:$B,$X859))</f>
        <v/>
      </c>
      <c r="Z859" t="str">
        <f t="shared" si="26"/>
        <v/>
      </c>
      <c r="AA859" t="str">
        <f>IFERROR(MATCH(ROWS($AA$5:AA859),$Z$5:$Z$1004,0),"")</f>
        <v/>
      </c>
      <c r="AB859" t="str">
        <f t="shared" si="27"/>
        <v/>
      </c>
    </row>
    <row r="860" spans="1:28" ht="30" customHeight="1" x14ac:dyDescent="0.2">
      <c r="A860" s="22" t="str">
        <f>IF($AB860="","",INDEX('RobotLookup Clean'!$B:$B,$AB860))</f>
        <v/>
      </c>
      <c r="B860" s="22" t="str">
        <f>IF($AB860="","",INDEX('RobotLookup Clean'!$D:$D,$AB860))</f>
        <v/>
      </c>
      <c r="C860" s="22"/>
      <c r="D860" s="22"/>
      <c r="E860" s="22"/>
      <c r="X860" t="str">
        <f>IF(AND(INDEX('RobotLookup Clean'!$E:$E,ROW()-3)="Senior",INDEX('RobotLookup Clean'!$AF:$AF,ROW()-3)=1),ROW()-3,"")</f>
        <v/>
      </c>
      <c r="Y860" t="str">
        <f>IF($X860="","",INDEX('RobotLookup Clean'!$B:$B,$X860))</f>
        <v/>
      </c>
      <c r="Z860" t="str">
        <f t="shared" si="26"/>
        <v/>
      </c>
      <c r="AA860" t="str">
        <f>IFERROR(MATCH(ROWS($AA$5:AA860),$Z$5:$Z$1004,0),"")</f>
        <v/>
      </c>
      <c r="AB860" t="str">
        <f t="shared" si="27"/>
        <v/>
      </c>
    </row>
    <row r="861" spans="1:28" ht="30" customHeight="1" x14ac:dyDescent="0.2">
      <c r="A861" s="22" t="str">
        <f>IF($AB861="","",INDEX('RobotLookup Clean'!$B:$B,$AB861))</f>
        <v/>
      </c>
      <c r="B861" s="22" t="str">
        <f>IF($AB861="","",INDEX('RobotLookup Clean'!$D:$D,$AB861))</f>
        <v/>
      </c>
      <c r="C861" s="22"/>
      <c r="D861" s="22"/>
      <c r="E861" s="22"/>
      <c r="X861" t="str">
        <f>IF(AND(INDEX('RobotLookup Clean'!$E:$E,ROW()-3)="Senior",INDEX('RobotLookup Clean'!$AF:$AF,ROW()-3)=1),ROW()-3,"")</f>
        <v/>
      </c>
      <c r="Y861" t="str">
        <f>IF($X861="","",INDEX('RobotLookup Clean'!$B:$B,$X861))</f>
        <v/>
      </c>
      <c r="Z861" t="str">
        <f t="shared" si="26"/>
        <v/>
      </c>
      <c r="AA861" t="str">
        <f>IFERROR(MATCH(ROWS($AA$5:AA861),$Z$5:$Z$1004,0),"")</f>
        <v/>
      </c>
      <c r="AB861" t="str">
        <f t="shared" si="27"/>
        <v/>
      </c>
    </row>
    <row r="862" spans="1:28" ht="30" customHeight="1" x14ac:dyDescent="0.2">
      <c r="A862" s="22" t="str">
        <f>IF($AB862="","",INDEX('RobotLookup Clean'!$B:$B,$AB862))</f>
        <v/>
      </c>
      <c r="B862" s="22" t="str">
        <f>IF($AB862="","",INDEX('RobotLookup Clean'!$D:$D,$AB862))</f>
        <v/>
      </c>
      <c r="C862" s="22"/>
      <c r="D862" s="22"/>
      <c r="E862" s="22"/>
      <c r="X862" t="str">
        <f>IF(AND(INDEX('RobotLookup Clean'!$E:$E,ROW()-3)="Senior",INDEX('RobotLookup Clean'!$AF:$AF,ROW()-3)=1),ROW()-3,"")</f>
        <v/>
      </c>
      <c r="Y862" t="str">
        <f>IF($X862="","",INDEX('RobotLookup Clean'!$B:$B,$X862))</f>
        <v/>
      </c>
      <c r="Z862" t="str">
        <f t="shared" si="26"/>
        <v/>
      </c>
      <c r="AA862" t="str">
        <f>IFERROR(MATCH(ROWS($AA$5:AA862),$Z$5:$Z$1004,0),"")</f>
        <v/>
      </c>
      <c r="AB862" t="str">
        <f t="shared" si="27"/>
        <v/>
      </c>
    </row>
    <row r="863" spans="1:28" ht="30" customHeight="1" x14ac:dyDescent="0.2">
      <c r="A863" s="22" t="str">
        <f>IF($AB863="","",INDEX('RobotLookup Clean'!$B:$B,$AB863))</f>
        <v/>
      </c>
      <c r="B863" s="22" t="str">
        <f>IF($AB863="","",INDEX('RobotLookup Clean'!$D:$D,$AB863))</f>
        <v/>
      </c>
      <c r="C863" s="22"/>
      <c r="D863" s="22"/>
      <c r="E863" s="22"/>
      <c r="X863" t="str">
        <f>IF(AND(INDEX('RobotLookup Clean'!$E:$E,ROW()-3)="Senior",INDEX('RobotLookup Clean'!$AF:$AF,ROW()-3)=1),ROW()-3,"")</f>
        <v/>
      </c>
      <c r="Y863" t="str">
        <f>IF($X863="","",INDEX('RobotLookup Clean'!$B:$B,$X863))</f>
        <v/>
      </c>
      <c r="Z863" t="str">
        <f t="shared" si="26"/>
        <v/>
      </c>
      <c r="AA863" t="str">
        <f>IFERROR(MATCH(ROWS($AA$5:AA863),$Z$5:$Z$1004,0),"")</f>
        <v/>
      </c>
      <c r="AB863" t="str">
        <f t="shared" si="27"/>
        <v/>
      </c>
    </row>
    <row r="864" spans="1:28" ht="30" customHeight="1" x14ac:dyDescent="0.2">
      <c r="A864" s="22" t="str">
        <f>IF($AB864="","",INDEX('RobotLookup Clean'!$B:$B,$AB864))</f>
        <v/>
      </c>
      <c r="B864" s="22" t="str">
        <f>IF($AB864="","",INDEX('RobotLookup Clean'!$D:$D,$AB864))</f>
        <v/>
      </c>
      <c r="C864" s="22"/>
      <c r="D864" s="22"/>
      <c r="E864" s="22"/>
      <c r="X864" t="str">
        <f>IF(AND(INDEX('RobotLookup Clean'!$E:$E,ROW()-3)="Senior",INDEX('RobotLookup Clean'!$AF:$AF,ROW()-3)=1),ROW()-3,"")</f>
        <v/>
      </c>
      <c r="Y864" t="str">
        <f>IF($X864="","",INDEX('RobotLookup Clean'!$B:$B,$X864))</f>
        <v/>
      </c>
      <c r="Z864" t="str">
        <f t="shared" si="26"/>
        <v/>
      </c>
      <c r="AA864" t="str">
        <f>IFERROR(MATCH(ROWS($AA$5:AA864),$Z$5:$Z$1004,0),"")</f>
        <v/>
      </c>
      <c r="AB864" t="str">
        <f t="shared" si="27"/>
        <v/>
      </c>
    </row>
    <row r="865" spans="1:28" ht="30" customHeight="1" x14ac:dyDescent="0.2">
      <c r="A865" s="22" t="str">
        <f>IF($AB865="","",INDEX('RobotLookup Clean'!$B:$B,$AB865))</f>
        <v/>
      </c>
      <c r="B865" s="22" t="str">
        <f>IF($AB865="","",INDEX('RobotLookup Clean'!$D:$D,$AB865))</f>
        <v/>
      </c>
      <c r="C865" s="22"/>
      <c r="D865" s="22"/>
      <c r="E865" s="22"/>
      <c r="X865" t="str">
        <f>IF(AND(INDEX('RobotLookup Clean'!$E:$E,ROW()-3)="Senior",INDEX('RobotLookup Clean'!$AF:$AF,ROW()-3)=1),ROW()-3,"")</f>
        <v/>
      </c>
      <c r="Y865" t="str">
        <f>IF($X865="","",INDEX('RobotLookup Clean'!$B:$B,$X865))</f>
        <v/>
      </c>
      <c r="Z865" t="str">
        <f t="shared" si="26"/>
        <v/>
      </c>
      <c r="AA865" t="str">
        <f>IFERROR(MATCH(ROWS($AA$5:AA865),$Z$5:$Z$1004,0),"")</f>
        <v/>
      </c>
      <c r="AB865" t="str">
        <f t="shared" si="27"/>
        <v/>
      </c>
    </row>
    <row r="866" spans="1:28" ht="30" customHeight="1" x14ac:dyDescent="0.2">
      <c r="A866" s="22" t="str">
        <f>IF($AB866="","",INDEX('RobotLookup Clean'!$B:$B,$AB866))</f>
        <v/>
      </c>
      <c r="B866" s="22" t="str">
        <f>IF($AB866="","",INDEX('RobotLookup Clean'!$D:$D,$AB866))</f>
        <v/>
      </c>
      <c r="C866" s="22"/>
      <c r="D866" s="22"/>
      <c r="E866" s="22"/>
      <c r="X866" t="str">
        <f>IF(AND(INDEX('RobotLookup Clean'!$E:$E,ROW()-3)="Senior",INDEX('RobotLookup Clean'!$AF:$AF,ROW()-3)=1),ROW()-3,"")</f>
        <v/>
      </c>
      <c r="Y866" t="str">
        <f>IF($X866="","",INDEX('RobotLookup Clean'!$B:$B,$X866))</f>
        <v/>
      </c>
      <c r="Z866" t="str">
        <f t="shared" si="26"/>
        <v/>
      </c>
      <c r="AA866" t="str">
        <f>IFERROR(MATCH(ROWS($AA$5:AA866),$Z$5:$Z$1004,0),"")</f>
        <v/>
      </c>
      <c r="AB866" t="str">
        <f t="shared" si="27"/>
        <v/>
      </c>
    </row>
    <row r="867" spans="1:28" ht="30" customHeight="1" x14ac:dyDescent="0.2">
      <c r="A867" s="22" t="str">
        <f>IF($AB867="","",INDEX('RobotLookup Clean'!$B:$B,$AB867))</f>
        <v/>
      </c>
      <c r="B867" s="22" t="str">
        <f>IF($AB867="","",INDEX('RobotLookup Clean'!$D:$D,$AB867))</f>
        <v/>
      </c>
      <c r="C867" s="22"/>
      <c r="D867" s="22"/>
      <c r="E867" s="22"/>
      <c r="X867" t="str">
        <f>IF(AND(INDEX('RobotLookup Clean'!$E:$E,ROW()-3)="Senior",INDEX('RobotLookup Clean'!$AF:$AF,ROW()-3)=1),ROW()-3,"")</f>
        <v/>
      </c>
      <c r="Y867" t="str">
        <f>IF($X867="","",INDEX('RobotLookup Clean'!$B:$B,$X867))</f>
        <v/>
      </c>
      <c r="Z867" t="str">
        <f t="shared" si="26"/>
        <v/>
      </c>
      <c r="AA867" t="str">
        <f>IFERROR(MATCH(ROWS($AA$5:AA867),$Z$5:$Z$1004,0),"")</f>
        <v/>
      </c>
      <c r="AB867" t="str">
        <f t="shared" si="27"/>
        <v/>
      </c>
    </row>
    <row r="868" spans="1:28" ht="30" customHeight="1" x14ac:dyDescent="0.2">
      <c r="A868" s="22" t="str">
        <f>IF($AB868="","",INDEX('RobotLookup Clean'!$B:$B,$AB868))</f>
        <v/>
      </c>
      <c r="B868" s="22" t="str">
        <f>IF($AB868="","",INDEX('RobotLookup Clean'!$D:$D,$AB868))</f>
        <v/>
      </c>
      <c r="C868" s="22"/>
      <c r="D868" s="22"/>
      <c r="E868" s="22"/>
      <c r="X868" t="str">
        <f>IF(AND(INDEX('RobotLookup Clean'!$E:$E,ROW()-3)="Senior",INDEX('RobotLookup Clean'!$AF:$AF,ROW()-3)=1),ROW()-3,"")</f>
        <v/>
      </c>
      <c r="Y868" t="str">
        <f>IF($X868="","",INDEX('RobotLookup Clean'!$B:$B,$X868))</f>
        <v/>
      </c>
      <c r="Z868" t="str">
        <f t="shared" si="26"/>
        <v/>
      </c>
      <c r="AA868" t="str">
        <f>IFERROR(MATCH(ROWS($AA$5:AA868),$Z$5:$Z$1004,0),"")</f>
        <v/>
      </c>
      <c r="AB868" t="str">
        <f t="shared" si="27"/>
        <v/>
      </c>
    </row>
    <row r="869" spans="1:28" ht="30" customHeight="1" x14ac:dyDescent="0.2">
      <c r="A869" s="22" t="str">
        <f>IF($AB869="","",INDEX('RobotLookup Clean'!$B:$B,$AB869))</f>
        <v/>
      </c>
      <c r="B869" s="22" t="str">
        <f>IF($AB869="","",INDEX('RobotLookup Clean'!$D:$D,$AB869))</f>
        <v/>
      </c>
      <c r="C869" s="22"/>
      <c r="D869" s="22"/>
      <c r="E869" s="22"/>
      <c r="X869" t="str">
        <f>IF(AND(INDEX('RobotLookup Clean'!$E:$E,ROW()-3)="Senior",INDEX('RobotLookup Clean'!$AF:$AF,ROW()-3)=1),ROW()-3,"")</f>
        <v/>
      </c>
      <c r="Y869" t="str">
        <f>IF($X869="","",INDEX('RobotLookup Clean'!$B:$B,$X869))</f>
        <v/>
      </c>
      <c r="Z869" t="str">
        <f t="shared" si="26"/>
        <v/>
      </c>
      <c r="AA869" t="str">
        <f>IFERROR(MATCH(ROWS($AA$5:AA869),$Z$5:$Z$1004,0),"")</f>
        <v/>
      </c>
      <c r="AB869" t="str">
        <f t="shared" si="27"/>
        <v/>
      </c>
    </row>
    <row r="870" spans="1:28" ht="30" customHeight="1" x14ac:dyDescent="0.2">
      <c r="A870" s="22" t="str">
        <f>IF($AB870="","",INDEX('RobotLookup Clean'!$B:$B,$AB870))</f>
        <v/>
      </c>
      <c r="B870" s="22" t="str">
        <f>IF($AB870="","",INDEX('RobotLookup Clean'!$D:$D,$AB870))</f>
        <v/>
      </c>
      <c r="C870" s="22"/>
      <c r="D870" s="22"/>
      <c r="E870" s="22"/>
      <c r="X870" t="str">
        <f>IF(AND(INDEX('RobotLookup Clean'!$E:$E,ROW()-3)="Senior",INDEX('RobotLookup Clean'!$AF:$AF,ROW()-3)=1),ROW()-3,"")</f>
        <v/>
      </c>
      <c r="Y870" t="str">
        <f>IF($X870="","",INDEX('RobotLookup Clean'!$B:$B,$X870))</f>
        <v/>
      </c>
      <c r="Z870" t="str">
        <f t="shared" si="26"/>
        <v/>
      </c>
      <c r="AA870" t="str">
        <f>IFERROR(MATCH(ROWS($AA$5:AA870),$Z$5:$Z$1004,0),"")</f>
        <v/>
      </c>
      <c r="AB870" t="str">
        <f t="shared" si="27"/>
        <v/>
      </c>
    </row>
    <row r="871" spans="1:28" ht="30" customHeight="1" x14ac:dyDescent="0.2">
      <c r="A871" s="22" t="str">
        <f>IF($AB871="","",INDEX('RobotLookup Clean'!$B:$B,$AB871))</f>
        <v/>
      </c>
      <c r="B871" s="22" t="str">
        <f>IF($AB871="","",INDEX('RobotLookup Clean'!$D:$D,$AB871))</f>
        <v/>
      </c>
      <c r="C871" s="22"/>
      <c r="D871" s="22"/>
      <c r="E871" s="22"/>
      <c r="X871" t="str">
        <f>IF(AND(INDEX('RobotLookup Clean'!$E:$E,ROW()-3)="Senior",INDEX('RobotLookup Clean'!$AF:$AF,ROW()-3)=1),ROW()-3,"")</f>
        <v/>
      </c>
      <c r="Y871" t="str">
        <f>IF($X871="","",INDEX('RobotLookup Clean'!$B:$B,$X871))</f>
        <v/>
      </c>
      <c r="Z871" t="str">
        <f t="shared" si="26"/>
        <v/>
      </c>
      <c r="AA871" t="str">
        <f>IFERROR(MATCH(ROWS($AA$5:AA871),$Z$5:$Z$1004,0),"")</f>
        <v/>
      </c>
      <c r="AB871" t="str">
        <f t="shared" si="27"/>
        <v/>
      </c>
    </row>
    <row r="872" spans="1:28" ht="30" customHeight="1" x14ac:dyDescent="0.2">
      <c r="A872" s="22" t="str">
        <f>IF($AB872="","",INDEX('RobotLookup Clean'!$B:$B,$AB872))</f>
        <v/>
      </c>
      <c r="B872" s="22" t="str">
        <f>IF($AB872="","",INDEX('RobotLookup Clean'!$D:$D,$AB872))</f>
        <v/>
      </c>
      <c r="C872" s="22"/>
      <c r="D872" s="22"/>
      <c r="E872" s="22"/>
      <c r="X872" t="str">
        <f>IF(AND(INDEX('RobotLookup Clean'!$E:$E,ROW()-3)="Senior",INDEX('RobotLookup Clean'!$AF:$AF,ROW()-3)=1),ROW()-3,"")</f>
        <v/>
      </c>
      <c r="Y872" t="str">
        <f>IF($X872="","",INDEX('RobotLookup Clean'!$B:$B,$X872))</f>
        <v/>
      </c>
      <c r="Z872" t="str">
        <f t="shared" si="26"/>
        <v/>
      </c>
      <c r="AA872" t="str">
        <f>IFERROR(MATCH(ROWS($AA$5:AA872),$Z$5:$Z$1004,0),"")</f>
        <v/>
      </c>
      <c r="AB872" t="str">
        <f t="shared" si="27"/>
        <v/>
      </c>
    </row>
    <row r="873" spans="1:28" ht="30" customHeight="1" x14ac:dyDescent="0.2">
      <c r="A873" s="22" t="str">
        <f>IF($AB873="","",INDEX('RobotLookup Clean'!$B:$B,$AB873))</f>
        <v/>
      </c>
      <c r="B873" s="22" t="str">
        <f>IF($AB873="","",INDEX('RobotLookup Clean'!$D:$D,$AB873))</f>
        <v/>
      </c>
      <c r="C873" s="22"/>
      <c r="D873" s="22"/>
      <c r="E873" s="22"/>
      <c r="X873" t="str">
        <f>IF(AND(INDEX('RobotLookup Clean'!$E:$E,ROW()-3)="Senior",INDEX('RobotLookup Clean'!$AF:$AF,ROW()-3)=1),ROW()-3,"")</f>
        <v/>
      </c>
      <c r="Y873" t="str">
        <f>IF($X873="","",INDEX('RobotLookup Clean'!$B:$B,$X873))</f>
        <v/>
      </c>
      <c r="Z873" t="str">
        <f t="shared" si="26"/>
        <v/>
      </c>
      <c r="AA873" t="str">
        <f>IFERROR(MATCH(ROWS($AA$5:AA873),$Z$5:$Z$1004,0),"")</f>
        <v/>
      </c>
      <c r="AB873" t="str">
        <f t="shared" si="27"/>
        <v/>
      </c>
    </row>
    <row r="874" spans="1:28" ht="30" customHeight="1" x14ac:dyDescent="0.2">
      <c r="A874" s="22" t="str">
        <f>IF($AB874="","",INDEX('RobotLookup Clean'!$B:$B,$AB874))</f>
        <v/>
      </c>
      <c r="B874" s="22" t="str">
        <f>IF($AB874="","",INDEX('RobotLookup Clean'!$D:$D,$AB874))</f>
        <v/>
      </c>
      <c r="C874" s="22"/>
      <c r="D874" s="22"/>
      <c r="E874" s="22"/>
      <c r="X874" t="str">
        <f>IF(AND(INDEX('RobotLookup Clean'!$E:$E,ROW()-3)="Senior",INDEX('RobotLookup Clean'!$AF:$AF,ROW()-3)=1),ROW()-3,"")</f>
        <v/>
      </c>
      <c r="Y874" t="str">
        <f>IF($X874="","",INDEX('RobotLookup Clean'!$B:$B,$X874))</f>
        <v/>
      </c>
      <c r="Z874" t="str">
        <f t="shared" si="26"/>
        <v/>
      </c>
      <c r="AA874" t="str">
        <f>IFERROR(MATCH(ROWS($AA$5:AA874),$Z$5:$Z$1004,0),"")</f>
        <v/>
      </c>
      <c r="AB874" t="str">
        <f t="shared" si="27"/>
        <v/>
      </c>
    </row>
    <row r="875" spans="1:28" ht="30" customHeight="1" x14ac:dyDescent="0.2">
      <c r="A875" s="22" t="str">
        <f>IF($AB875="","",INDEX('RobotLookup Clean'!$B:$B,$AB875))</f>
        <v/>
      </c>
      <c r="B875" s="22" t="str">
        <f>IF($AB875="","",INDEX('RobotLookup Clean'!$D:$D,$AB875))</f>
        <v/>
      </c>
      <c r="C875" s="22"/>
      <c r="D875" s="22"/>
      <c r="E875" s="22"/>
      <c r="X875" t="str">
        <f>IF(AND(INDEX('RobotLookup Clean'!$E:$E,ROW()-3)="Senior",INDEX('RobotLookup Clean'!$AF:$AF,ROW()-3)=1),ROW()-3,"")</f>
        <v/>
      </c>
      <c r="Y875" t="str">
        <f>IF($X875="","",INDEX('RobotLookup Clean'!$B:$B,$X875))</f>
        <v/>
      </c>
      <c r="Z875" t="str">
        <f t="shared" si="26"/>
        <v/>
      </c>
      <c r="AA875" t="str">
        <f>IFERROR(MATCH(ROWS($AA$5:AA875),$Z$5:$Z$1004,0),"")</f>
        <v/>
      </c>
      <c r="AB875" t="str">
        <f t="shared" si="27"/>
        <v/>
      </c>
    </row>
    <row r="876" spans="1:28" ht="30" customHeight="1" x14ac:dyDescent="0.2">
      <c r="A876" s="22" t="str">
        <f>IF($AB876="","",INDEX('RobotLookup Clean'!$B:$B,$AB876))</f>
        <v/>
      </c>
      <c r="B876" s="22" t="str">
        <f>IF($AB876="","",INDEX('RobotLookup Clean'!$D:$D,$AB876))</f>
        <v/>
      </c>
      <c r="C876" s="22"/>
      <c r="D876" s="22"/>
      <c r="E876" s="22"/>
      <c r="X876" t="str">
        <f>IF(AND(INDEX('RobotLookup Clean'!$E:$E,ROW()-3)="Senior",INDEX('RobotLookup Clean'!$AF:$AF,ROW()-3)=1),ROW()-3,"")</f>
        <v/>
      </c>
      <c r="Y876" t="str">
        <f>IF($X876="","",INDEX('RobotLookup Clean'!$B:$B,$X876))</f>
        <v/>
      </c>
      <c r="Z876" t="str">
        <f t="shared" si="26"/>
        <v/>
      </c>
      <c r="AA876" t="str">
        <f>IFERROR(MATCH(ROWS($AA$5:AA876),$Z$5:$Z$1004,0),"")</f>
        <v/>
      </c>
      <c r="AB876" t="str">
        <f t="shared" si="27"/>
        <v/>
      </c>
    </row>
    <row r="877" spans="1:28" ht="30" customHeight="1" x14ac:dyDescent="0.2">
      <c r="A877" s="22" t="str">
        <f>IF($AB877="","",INDEX('RobotLookup Clean'!$B:$B,$AB877))</f>
        <v/>
      </c>
      <c r="B877" s="22" t="str">
        <f>IF($AB877="","",INDEX('RobotLookup Clean'!$D:$D,$AB877))</f>
        <v/>
      </c>
      <c r="C877" s="22"/>
      <c r="D877" s="22"/>
      <c r="E877" s="22"/>
      <c r="X877" t="str">
        <f>IF(AND(INDEX('RobotLookup Clean'!$E:$E,ROW()-3)="Senior",INDEX('RobotLookup Clean'!$AF:$AF,ROW()-3)=1),ROW()-3,"")</f>
        <v/>
      </c>
      <c r="Y877" t="str">
        <f>IF($X877="","",INDEX('RobotLookup Clean'!$B:$B,$X877))</f>
        <v/>
      </c>
      <c r="Z877" t="str">
        <f t="shared" si="26"/>
        <v/>
      </c>
      <c r="AA877" t="str">
        <f>IFERROR(MATCH(ROWS($AA$5:AA877),$Z$5:$Z$1004,0),"")</f>
        <v/>
      </c>
      <c r="AB877" t="str">
        <f t="shared" si="27"/>
        <v/>
      </c>
    </row>
    <row r="878" spans="1:28" ht="30" customHeight="1" x14ac:dyDescent="0.2">
      <c r="A878" s="22" t="str">
        <f>IF($AB878="","",INDEX('RobotLookup Clean'!$B:$B,$AB878))</f>
        <v/>
      </c>
      <c r="B878" s="22" t="str">
        <f>IF($AB878="","",INDEX('RobotLookup Clean'!$D:$D,$AB878))</f>
        <v/>
      </c>
      <c r="C878" s="22"/>
      <c r="D878" s="22"/>
      <c r="E878" s="22"/>
      <c r="X878" t="str">
        <f>IF(AND(INDEX('RobotLookup Clean'!$E:$E,ROW()-3)="Senior",INDEX('RobotLookup Clean'!$AF:$AF,ROW()-3)=1),ROW()-3,"")</f>
        <v/>
      </c>
      <c r="Y878" t="str">
        <f>IF($X878="","",INDEX('RobotLookup Clean'!$B:$B,$X878))</f>
        <v/>
      </c>
      <c r="Z878" t="str">
        <f t="shared" si="26"/>
        <v/>
      </c>
      <c r="AA878" t="str">
        <f>IFERROR(MATCH(ROWS($AA$5:AA878),$Z$5:$Z$1004,0),"")</f>
        <v/>
      </c>
      <c r="AB878" t="str">
        <f t="shared" si="27"/>
        <v/>
      </c>
    </row>
    <row r="879" spans="1:28" ht="30" customHeight="1" x14ac:dyDescent="0.2">
      <c r="A879" s="22" t="str">
        <f>IF($AB879="","",INDEX('RobotLookup Clean'!$B:$B,$AB879))</f>
        <v/>
      </c>
      <c r="B879" s="22" t="str">
        <f>IF($AB879="","",INDEX('RobotLookup Clean'!$D:$D,$AB879))</f>
        <v/>
      </c>
      <c r="C879" s="22"/>
      <c r="D879" s="22"/>
      <c r="E879" s="22"/>
      <c r="X879" t="str">
        <f>IF(AND(INDEX('RobotLookup Clean'!$E:$E,ROW()-3)="Senior",INDEX('RobotLookup Clean'!$AF:$AF,ROW()-3)=1),ROW()-3,"")</f>
        <v/>
      </c>
      <c r="Y879" t="str">
        <f>IF($X879="","",INDEX('RobotLookup Clean'!$B:$B,$X879))</f>
        <v/>
      </c>
      <c r="Z879" t="str">
        <f t="shared" si="26"/>
        <v/>
      </c>
      <c r="AA879" t="str">
        <f>IFERROR(MATCH(ROWS($AA$5:AA879),$Z$5:$Z$1004,0),"")</f>
        <v/>
      </c>
      <c r="AB879" t="str">
        <f t="shared" si="27"/>
        <v/>
      </c>
    </row>
    <row r="880" spans="1:28" ht="30" customHeight="1" x14ac:dyDescent="0.2">
      <c r="A880" s="22" t="str">
        <f>IF($AB880="","",INDEX('RobotLookup Clean'!$B:$B,$AB880))</f>
        <v/>
      </c>
      <c r="B880" s="22" t="str">
        <f>IF($AB880="","",INDEX('RobotLookup Clean'!$D:$D,$AB880))</f>
        <v/>
      </c>
      <c r="C880" s="22"/>
      <c r="D880" s="22"/>
      <c r="E880" s="22"/>
      <c r="X880" t="str">
        <f>IF(AND(INDEX('RobotLookup Clean'!$E:$E,ROW()-3)="Senior",INDEX('RobotLookup Clean'!$AF:$AF,ROW()-3)=1),ROW()-3,"")</f>
        <v/>
      </c>
      <c r="Y880" t="str">
        <f>IF($X880="","",INDEX('RobotLookup Clean'!$B:$B,$X880))</f>
        <v/>
      </c>
      <c r="Z880" t="str">
        <f t="shared" si="26"/>
        <v/>
      </c>
      <c r="AA880" t="str">
        <f>IFERROR(MATCH(ROWS($AA$5:AA880),$Z$5:$Z$1004,0),"")</f>
        <v/>
      </c>
      <c r="AB880" t="str">
        <f t="shared" si="27"/>
        <v/>
      </c>
    </row>
    <row r="881" spans="1:28" ht="30" customHeight="1" x14ac:dyDescent="0.2">
      <c r="A881" s="22" t="str">
        <f>IF($AB881="","",INDEX('RobotLookup Clean'!$B:$B,$AB881))</f>
        <v/>
      </c>
      <c r="B881" s="22" t="str">
        <f>IF($AB881="","",INDEX('RobotLookup Clean'!$D:$D,$AB881))</f>
        <v/>
      </c>
      <c r="C881" s="22"/>
      <c r="D881" s="22"/>
      <c r="E881" s="22"/>
      <c r="X881" t="str">
        <f>IF(AND(INDEX('RobotLookup Clean'!$E:$E,ROW()-3)="Senior",INDEX('RobotLookup Clean'!$AF:$AF,ROW()-3)=1),ROW()-3,"")</f>
        <v/>
      </c>
      <c r="Y881" t="str">
        <f>IF($X881="","",INDEX('RobotLookup Clean'!$B:$B,$X881))</f>
        <v/>
      </c>
      <c r="Z881" t="str">
        <f t="shared" si="26"/>
        <v/>
      </c>
      <c r="AA881" t="str">
        <f>IFERROR(MATCH(ROWS($AA$5:AA881),$Z$5:$Z$1004,0),"")</f>
        <v/>
      </c>
      <c r="AB881" t="str">
        <f t="shared" si="27"/>
        <v/>
      </c>
    </row>
    <row r="882" spans="1:28" ht="30" customHeight="1" x14ac:dyDescent="0.2">
      <c r="A882" s="22" t="str">
        <f>IF($AB882="","",INDEX('RobotLookup Clean'!$B:$B,$AB882))</f>
        <v/>
      </c>
      <c r="B882" s="22" t="str">
        <f>IF($AB882="","",INDEX('RobotLookup Clean'!$D:$D,$AB882))</f>
        <v/>
      </c>
      <c r="C882" s="22"/>
      <c r="D882" s="22"/>
      <c r="E882" s="22"/>
      <c r="X882" t="str">
        <f>IF(AND(INDEX('RobotLookup Clean'!$E:$E,ROW()-3)="Senior",INDEX('RobotLookup Clean'!$AF:$AF,ROW()-3)=1),ROW()-3,"")</f>
        <v/>
      </c>
      <c r="Y882" t="str">
        <f>IF($X882="","",INDEX('RobotLookup Clean'!$B:$B,$X882))</f>
        <v/>
      </c>
      <c r="Z882" t="str">
        <f t="shared" si="26"/>
        <v/>
      </c>
      <c r="AA882" t="str">
        <f>IFERROR(MATCH(ROWS($AA$5:AA882),$Z$5:$Z$1004,0),"")</f>
        <v/>
      </c>
      <c r="AB882" t="str">
        <f t="shared" si="27"/>
        <v/>
      </c>
    </row>
    <row r="883" spans="1:28" ht="30" customHeight="1" x14ac:dyDescent="0.2">
      <c r="A883" s="22" t="str">
        <f>IF($AB883="","",INDEX('RobotLookup Clean'!$B:$B,$AB883))</f>
        <v/>
      </c>
      <c r="B883" s="22" t="str">
        <f>IF($AB883="","",INDEX('RobotLookup Clean'!$D:$D,$AB883))</f>
        <v/>
      </c>
      <c r="C883" s="22"/>
      <c r="D883" s="22"/>
      <c r="E883" s="22"/>
      <c r="X883" t="str">
        <f>IF(AND(INDEX('RobotLookup Clean'!$E:$E,ROW()-3)="Senior",INDEX('RobotLookup Clean'!$AF:$AF,ROW()-3)=1),ROW()-3,"")</f>
        <v/>
      </c>
      <c r="Y883" t="str">
        <f>IF($X883="","",INDEX('RobotLookup Clean'!$B:$B,$X883))</f>
        <v/>
      </c>
      <c r="Z883" t="str">
        <f t="shared" si="26"/>
        <v/>
      </c>
      <c r="AA883" t="str">
        <f>IFERROR(MATCH(ROWS($AA$5:AA883),$Z$5:$Z$1004,0),"")</f>
        <v/>
      </c>
      <c r="AB883" t="str">
        <f t="shared" si="27"/>
        <v/>
      </c>
    </row>
    <row r="884" spans="1:28" ht="30" customHeight="1" x14ac:dyDescent="0.2">
      <c r="A884" s="22" t="str">
        <f>IF($AB884="","",INDEX('RobotLookup Clean'!$B:$B,$AB884))</f>
        <v/>
      </c>
      <c r="B884" s="22" t="str">
        <f>IF($AB884="","",INDEX('RobotLookup Clean'!$D:$D,$AB884))</f>
        <v/>
      </c>
      <c r="C884" s="22"/>
      <c r="D884" s="22"/>
      <c r="E884" s="22"/>
      <c r="X884" t="str">
        <f>IF(AND(INDEX('RobotLookup Clean'!$E:$E,ROW()-3)="Senior",INDEX('RobotLookup Clean'!$AF:$AF,ROW()-3)=1),ROW()-3,"")</f>
        <v/>
      </c>
      <c r="Y884" t="str">
        <f>IF($X884="","",INDEX('RobotLookup Clean'!$B:$B,$X884))</f>
        <v/>
      </c>
      <c r="Z884" t="str">
        <f t="shared" si="26"/>
        <v/>
      </c>
      <c r="AA884" t="str">
        <f>IFERROR(MATCH(ROWS($AA$5:AA884),$Z$5:$Z$1004,0),"")</f>
        <v/>
      </c>
      <c r="AB884" t="str">
        <f t="shared" si="27"/>
        <v/>
      </c>
    </row>
    <row r="885" spans="1:28" ht="30" customHeight="1" x14ac:dyDescent="0.2">
      <c r="A885" s="22" t="str">
        <f>IF($AB885="","",INDEX('RobotLookup Clean'!$B:$B,$AB885))</f>
        <v/>
      </c>
      <c r="B885" s="22" t="str">
        <f>IF($AB885="","",INDEX('RobotLookup Clean'!$D:$D,$AB885))</f>
        <v/>
      </c>
      <c r="C885" s="22"/>
      <c r="D885" s="22"/>
      <c r="E885" s="22"/>
      <c r="X885" t="str">
        <f>IF(AND(INDEX('RobotLookup Clean'!$E:$E,ROW()-3)="Senior",INDEX('RobotLookup Clean'!$AF:$AF,ROW()-3)=1),ROW()-3,"")</f>
        <v/>
      </c>
      <c r="Y885" t="str">
        <f>IF($X885="","",INDEX('RobotLookup Clean'!$B:$B,$X885))</f>
        <v/>
      </c>
      <c r="Z885" t="str">
        <f t="shared" si="26"/>
        <v/>
      </c>
      <c r="AA885" t="str">
        <f>IFERROR(MATCH(ROWS($AA$5:AA885),$Z$5:$Z$1004,0),"")</f>
        <v/>
      </c>
      <c r="AB885" t="str">
        <f t="shared" si="27"/>
        <v/>
      </c>
    </row>
    <row r="886" spans="1:28" ht="30" customHeight="1" x14ac:dyDescent="0.2">
      <c r="A886" s="22" t="str">
        <f>IF($AB886="","",INDEX('RobotLookup Clean'!$B:$B,$AB886))</f>
        <v/>
      </c>
      <c r="B886" s="22" t="str">
        <f>IF($AB886="","",INDEX('RobotLookup Clean'!$D:$D,$AB886))</f>
        <v/>
      </c>
      <c r="C886" s="22"/>
      <c r="D886" s="22"/>
      <c r="E886" s="22"/>
      <c r="X886" t="str">
        <f>IF(AND(INDEX('RobotLookup Clean'!$E:$E,ROW()-3)="Senior",INDEX('RobotLookup Clean'!$AF:$AF,ROW()-3)=1),ROW()-3,"")</f>
        <v/>
      </c>
      <c r="Y886" t="str">
        <f>IF($X886="","",INDEX('RobotLookup Clean'!$B:$B,$X886))</f>
        <v/>
      </c>
      <c r="Z886" t="str">
        <f t="shared" si="26"/>
        <v/>
      </c>
      <c r="AA886" t="str">
        <f>IFERROR(MATCH(ROWS($AA$5:AA886),$Z$5:$Z$1004,0),"")</f>
        <v/>
      </c>
      <c r="AB886" t="str">
        <f t="shared" si="27"/>
        <v/>
      </c>
    </row>
    <row r="887" spans="1:28" ht="30" customHeight="1" x14ac:dyDescent="0.2">
      <c r="A887" s="22" t="str">
        <f>IF($AB887="","",INDEX('RobotLookup Clean'!$B:$B,$AB887))</f>
        <v/>
      </c>
      <c r="B887" s="22" t="str">
        <f>IF($AB887="","",INDEX('RobotLookup Clean'!$D:$D,$AB887))</f>
        <v/>
      </c>
      <c r="C887" s="22"/>
      <c r="D887" s="22"/>
      <c r="E887" s="22"/>
      <c r="X887" t="str">
        <f>IF(AND(INDEX('RobotLookup Clean'!$E:$E,ROW()-3)="Senior",INDEX('RobotLookup Clean'!$AF:$AF,ROW()-3)=1),ROW()-3,"")</f>
        <v/>
      </c>
      <c r="Y887" t="str">
        <f>IF($X887="","",INDEX('RobotLookup Clean'!$B:$B,$X887))</f>
        <v/>
      </c>
      <c r="Z887" t="str">
        <f t="shared" si="26"/>
        <v/>
      </c>
      <c r="AA887" t="str">
        <f>IFERROR(MATCH(ROWS($AA$5:AA887),$Z$5:$Z$1004,0),"")</f>
        <v/>
      </c>
      <c r="AB887" t="str">
        <f t="shared" si="27"/>
        <v/>
      </c>
    </row>
    <row r="888" spans="1:28" ht="30" customHeight="1" x14ac:dyDescent="0.2">
      <c r="A888" s="22" t="str">
        <f>IF($AB888="","",INDEX('RobotLookup Clean'!$B:$B,$AB888))</f>
        <v/>
      </c>
      <c r="B888" s="22" t="str">
        <f>IF($AB888="","",INDEX('RobotLookup Clean'!$D:$D,$AB888))</f>
        <v/>
      </c>
      <c r="C888" s="22"/>
      <c r="D888" s="22"/>
      <c r="E888" s="22"/>
      <c r="X888" t="str">
        <f>IF(AND(INDEX('RobotLookup Clean'!$E:$E,ROW()-3)="Senior",INDEX('RobotLookup Clean'!$AF:$AF,ROW()-3)=1),ROW()-3,"")</f>
        <v/>
      </c>
      <c r="Y888" t="str">
        <f>IF($X888="","",INDEX('RobotLookup Clean'!$B:$B,$X888))</f>
        <v/>
      </c>
      <c r="Z888" t="str">
        <f t="shared" si="26"/>
        <v/>
      </c>
      <c r="AA888" t="str">
        <f>IFERROR(MATCH(ROWS($AA$5:AA888),$Z$5:$Z$1004,0),"")</f>
        <v/>
      </c>
      <c r="AB888" t="str">
        <f t="shared" si="27"/>
        <v/>
      </c>
    </row>
    <row r="889" spans="1:28" ht="30" customHeight="1" x14ac:dyDescent="0.2">
      <c r="A889" s="22" t="str">
        <f>IF($AB889="","",INDEX('RobotLookup Clean'!$B:$B,$AB889))</f>
        <v/>
      </c>
      <c r="B889" s="22" t="str">
        <f>IF($AB889="","",INDEX('RobotLookup Clean'!$D:$D,$AB889))</f>
        <v/>
      </c>
      <c r="C889" s="22"/>
      <c r="D889" s="22"/>
      <c r="E889" s="22"/>
      <c r="X889" t="str">
        <f>IF(AND(INDEX('RobotLookup Clean'!$E:$E,ROW()-3)="Senior",INDEX('RobotLookup Clean'!$AF:$AF,ROW()-3)=1),ROW()-3,"")</f>
        <v/>
      </c>
      <c r="Y889" t="str">
        <f>IF($X889="","",INDEX('RobotLookup Clean'!$B:$B,$X889))</f>
        <v/>
      </c>
      <c r="Z889" t="str">
        <f t="shared" si="26"/>
        <v/>
      </c>
      <c r="AA889" t="str">
        <f>IFERROR(MATCH(ROWS($AA$5:AA889),$Z$5:$Z$1004,0),"")</f>
        <v/>
      </c>
      <c r="AB889" t="str">
        <f t="shared" si="27"/>
        <v/>
      </c>
    </row>
    <row r="890" spans="1:28" ht="30" customHeight="1" x14ac:dyDescent="0.2">
      <c r="A890" s="22" t="str">
        <f>IF($AB890="","",INDEX('RobotLookup Clean'!$B:$B,$AB890))</f>
        <v/>
      </c>
      <c r="B890" s="22" t="str">
        <f>IF($AB890="","",INDEX('RobotLookup Clean'!$D:$D,$AB890))</f>
        <v/>
      </c>
      <c r="C890" s="22"/>
      <c r="D890" s="22"/>
      <c r="E890" s="22"/>
      <c r="X890" t="str">
        <f>IF(AND(INDEX('RobotLookup Clean'!$E:$E,ROW()-3)="Senior",INDEX('RobotLookup Clean'!$AF:$AF,ROW()-3)=1),ROW()-3,"")</f>
        <v/>
      </c>
      <c r="Y890" t="str">
        <f>IF($X890="","",INDEX('RobotLookup Clean'!$B:$B,$X890))</f>
        <v/>
      </c>
      <c r="Z890" t="str">
        <f t="shared" si="26"/>
        <v/>
      </c>
      <c r="AA890" t="str">
        <f>IFERROR(MATCH(ROWS($AA$5:AA890),$Z$5:$Z$1004,0),"")</f>
        <v/>
      </c>
      <c r="AB890" t="str">
        <f t="shared" si="27"/>
        <v/>
      </c>
    </row>
    <row r="891" spans="1:28" ht="30" customHeight="1" x14ac:dyDescent="0.2">
      <c r="A891" s="22" t="str">
        <f>IF($AB891="","",INDEX('RobotLookup Clean'!$B:$B,$AB891))</f>
        <v/>
      </c>
      <c r="B891" s="22" t="str">
        <f>IF($AB891="","",INDEX('RobotLookup Clean'!$D:$D,$AB891))</f>
        <v/>
      </c>
      <c r="C891" s="22"/>
      <c r="D891" s="22"/>
      <c r="E891" s="22"/>
      <c r="X891" t="str">
        <f>IF(AND(INDEX('RobotLookup Clean'!$E:$E,ROW()-3)="Senior",INDEX('RobotLookup Clean'!$AF:$AF,ROW()-3)=1),ROW()-3,"")</f>
        <v/>
      </c>
      <c r="Y891" t="str">
        <f>IF($X891="","",INDEX('RobotLookup Clean'!$B:$B,$X891))</f>
        <v/>
      </c>
      <c r="Z891" t="str">
        <f t="shared" si="26"/>
        <v/>
      </c>
      <c r="AA891" t="str">
        <f>IFERROR(MATCH(ROWS($AA$5:AA891),$Z$5:$Z$1004,0),"")</f>
        <v/>
      </c>
      <c r="AB891" t="str">
        <f t="shared" si="27"/>
        <v/>
      </c>
    </row>
    <row r="892" spans="1:28" ht="30" customHeight="1" x14ac:dyDescent="0.2">
      <c r="A892" s="22" t="str">
        <f>IF($AB892="","",INDEX('RobotLookup Clean'!$B:$B,$AB892))</f>
        <v/>
      </c>
      <c r="B892" s="22" t="str">
        <f>IF($AB892="","",INDEX('RobotLookup Clean'!$D:$D,$AB892))</f>
        <v/>
      </c>
      <c r="C892" s="22"/>
      <c r="D892" s="22"/>
      <c r="E892" s="22"/>
      <c r="X892" t="str">
        <f>IF(AND(INDEX('RobotLookup Clean'!$E:$E,ROW()-3)="Senior",INDEX('RobotLookup Clean'!$AF:$AF,ROW()-3)=1),ROW()-3,"")</f>
        <v/>
      </c>
      <c r="Y892" t="str">
        <f>IF($X892="","",INDEX('RobotLookup Clean'!$B:$B,$X892))</f>
        <v/>
      </c>
      <c r="Z892" t="str">
        <f t="shared" si="26"/>
        <v/>
      </c>
      <c r="AA892" t="str">
        <f>IFERROR(MATCH(ROWS($AA$5:AA892),$Z$5:$Z$1004,0),"")</f>
        <v/>
      </c>
      <c r="AB892" t="str">
        <f t="shared" si="27"/>
        <v/>
      </c>
    </row>
    <row r="893" spans="1:28" ht="30" customHeight="1" x14ac:dyDescent="0.2">
      <c r="A893" s="22" t="str">
        <f>IF($AB893="","",INDEX('RobotLookup Clean'!$B:$B,$AB893))</f>
        <v/>
      </c>
      <c r="B893" s="22" t="str">
        <f>IF($AB893="","",INDEX('RobotLookup Clean'!$D:$D,$AB893))</f>
        <v/>
      </c>
      <c r="C893" s="22"/>
      <c r="D893" s="22"/>
      <c r="E893" s="22"/>
      <c r="X893" t="str">
        <f>IF(AND(INDEX('RobotLookup Clean'!$E:$E,ROW()-3)="Senior",INDEX('RobotLookup Clean'!$AF:$AF,ROW()-3)=1),ROW()-3,"")</f>
        <v/>
      </c>
      <c r="Y893" t="str">
        <f>IF($X893="","",INDEX('RobotLookup Clean'!$B:$B,$X893))</f>
        <v/>
      </c>
      <c r="Z893" t="str">
        <f t="shared" si="26"/>
        <v/>
      </c>
      <c r="AA893" t="str">
        <f>IFERROR(MATCH(ROWS($AA$5:AA893),$Z$5:$Z$1004,0),"")</f>
        <v/>
      </c>
      <c r="AB893" t="str">
        <f t="shared" si="27"/>
        <v/>
      </c>
    </row>
    <row r="894" spans="1:28" ht="30" customHeight="1" x14ac:dyDescent="0.2">
      <c r="A894" s="22" t="str">
        <f>IF($AB894="","",INDEX('RobotLookup Clean'!$B:$B,$AB894))</f>
        <v/>
      </c>
      <c r="B894" s="22" t="str">
        <f>IF($AB894="","",INDEX('RobotLookup Clean'!$D:$D,$AB894))</f>
        <v/>
      </c>
      <c r="C894" s="22"/>
      <c r="D894" s="22"/>
      <c r="E894" s="22"/>
      <c r="X894" t="str">
        <f>IF(AND(INDEX('RobotLookup Clean'!$E:$E,ROW()-3)="Senior",INDEX('RobotLookup Clean'!$AF:$AF,ROW()-3)=1),ROW()-3,"")</f>
        <v/>
      </c>
      <c r="Y894" t="str">
        <f>IF($X894="","",INDEX('RobotLookup Clean'!$B:$B,$X894))</f>
        <v/>
      </c>
      <c r="Z894" t="str">
        <f t="shared" si="26"/>
        <v/>
      </c>
      <c r="AA894" t="str">
        <f>IFERROR(MATCH(ROWS($AA$5:AA894),$Z$5:$Z$1004,0),"")</f>
        <v/>
      </c>
      <c r="AB894" t="str">
        <f t="shared" si="27"/>
        <v/>
      </c>
    </row>
    <row r="895" spans="1:28" ht="30" customHeight="1" x14ac:dyDescent="0.2">
      <c r="A895" s="22" t="str">
        <f>IF($AB895="","",INDEX('RobotLookup Clean'!$B:$B,$AB895))</f>
        <v/>
      </c>
      <c r="B895" s="22" t="str">
        <f>IF($AB895="","",INDEX('RobotLookup Clean'!$D:$D,$AB895))</f>
        <v/>
      </c>
      <c r="C895" s="22"/>
      <c r="D895" s="22"/>
      <c r="E895" s="22"/>
      <c r="X895" t="str">
        <f>IF(AND(INDEX('RobotLookup Clean'!$E:$E,ROW()-3)="Senior",INDEX('RobotLookup Clean'!$AF:$AF,ROW()-3)=1),ROW()-3,"")</f>
        <v/>
      </c>
      <c r="Y895" t="str">
        <f>IF($X895="","",INDEX('RobotLookup Clean'!$B:$B,$X895))</f>
        <v/>
      </c>
      <c r="Z895" t="str">
        <f t="shared" si="26"/>
        <v/>
      </c>
      <c r="AA895" t="str">
        <f>IFERROR(MATCH(ROWS($AA$5:AA895),$Z$5:$Z$1004,0),"")</f>
        <v/>
      </c>
      <c r="AB895" t="str">
        <f t="shared" si="27"/>
        <v/>
      </c>
    </row>
    <row r="896" spans="1:28" ht="30" customHeight="1" x14ac:dyDescent="0.2">
      <c r="A896" s="22" t="str">
        <f>IF($AB896="","",INDEX('RobotLookup Clean'!$B:$B,$AB896))</f>
        <v/>
      </c>
      <c r="B896" s="22" t="str">
        <f>IF($AB896="","",INDEX('RobotLookup Clean'!$D:$D,$AB896))</f>
        <v/>
      </c>
      <c r="C896" s="22"/>
      <c r="D896" s="22"/>
      <c r="E896" s="22"/>
      <c r="X896" t="str">
        <f>IF(AND(INDEX('RobotLookup Clean'!$E:$E,ROW()-3)="Senior",INDEX('RobotLookup Clean'!$AF:$AF,ROW()-3)=1),ROW()-3,"")</f>
        <v/>
      </c>
      <c r="Y896" t="str">
        <f>IF($X896="","",INDEX('RobotLookup Clean'!$B:$B,$X896))</f>
        <v/>
      </c>
      <c r="Z896" t="str">
        <f t="shared" si="26"/>
        <v/>
      </c>
      <c r="AA896" t="str">
        <f>IFERROR(MATCH(ROWS($AA$5:AA896),$Z$5:$Z$1004,0),"")</f>
        <v/>
      </c>
      <c r="AB896" t="str">
        <f t="shared" si="27"/>
        <v/>
      </c>
    </row>
    <row r="897" spans="1:28" ht="30" customHeight="1" x14ac:dyDescent="0.2">
      <c r="A897" s="22" t="str">
        <f>IF($AB897="","",INDEX('RobotLookup Clean'!$B:$B,$AB897))</f>
        <v/>
      </c>
      <c r="B897" s="22" t="str">
        <f>IF($AB897="","",INDEX('RobotLookup Clean'!$D:$D,$AB897))</f>
        <v/>
      </c>
      <c r="C897" s="22"/>
      <c r="D897" s="22"/>
      <c r="E897" s="22"/>
      <c r="X897" t="str">
        <f>IF(AND(INDEX('RobotLookup Clean'!$E:$E,ROW()-3)="Senior",INDEX('RobotLookup Clean'!$AF:$AF,ROW()-3)=1),ROW()-3,"")</f>
        <v/>
      </c>
      <c r="Y897" t="str">
        <f>IF($X897="","",INDEX('RobotLookup Clean'!$B:$B,$X897))</f>
        <v/>
      </c>
      <c r="Z897" t="str">
        <f t="shared" si="26"/>
        <v/>
      </c>
      <c r="AA897" t="str">
        <f>IFERROR(MATCH(ROWS($AA$5:AA897),$Z$5:$Z$1004,0),"")</f>
        <v/>
      </c>
      <c r="AB897" t="str">
        <f t="shared" si="27"/>
        <v/>
      </c>
    </row>
    <row r="898" spans="1:28" ht="30" customHeight="1" x14ac:dyDescent="0.2">
      <c r="A898" s="22" t="str">
        <f>IF($AB898="","",INDEX('RobotLookup Clean'!$B:$B,$AB898))</f>
        <v/>
      </c>
      <c r="B898" s="22" t="str">
        <f>IF($AB898="","",INDEX('RobotLookup Clean'!$D:$D,$AB898))</f>
        <v/>
      </c>
      <c r="C898" s="22"/>
      <c r="D898" s="22"/>
      <c r="E898" s="22"/>
      <c r="X898" t="str">
        <f>IF(AND(INDEX('RobotLookup Clean'!$E:$E,ROW()-3)="Senior",INDEX('RobotLookup Clean'!$AF:$AF,ROW()-3)=1),ROW()-3,"")</f>
        <v/>
      </c>
      <c r="Y898" t="str">
        <f>IF($X898="","",INDEX('RobotLookup Clean'!$B:$B,$X898))</f>
        <v/>
      </c>
      <c r="Z898" t="str">
        <f t="shared" si="26"/>
        <v/>
      </c>
      <c r="AA898" t="str">
        <f>IFERROR(MATCH(ROWS($AA$5:AA898),$Z$5:$Z$1004,0),"")</f>
        <v/>
      </c>
      <c r="AB898" t="str">
        <f t="shared" si="27"/>
        <v/>
      </c>
    </row>
    <row r="899" spans="1:28" ht="30" customHeight="1" x14ac:dyDescent="0.2">
      <c r="A899" s="22" t="str">
        <f>IF($AB899="","",INDEX('RobotLookup Clean'!$B:$B,$AB899))</f>
        <v/>
      </c>
      <c r="B899" s="22" t="str">
        <f>IF($AB899="","",INDEX('RobotLookup Clean'!$D:$D,$AB899))</f>
        <v/>
      </c>
      <c r="C899" s="22"/>
      <c r="D899" s="22"/>
      <c r="E899" s="22"/>
      <c r="X899" t="str">
        <f>IF(AND(INDEX('RobotLookup Clean'!$E:$E,ROW()-3)="Senior",INDEX('RobotLookup Clean'!$AF:$AF,ROW()-3)=1),ROW()-3,"")</f>
        <v/>
      </c>
      <c r="Y899" t="str">
        <f>IF($X899="","",INDEX('RobotLookup Clean'!$B:$B,$X899))</f>
        <v/>
      </c>
      <c r="Z899" t="str">
        <f t="shared" si="26"/>
        <v/>
      </c>
      <c r="AA899" t="str">
        <f>IFERROR(MATCH(ROWS($AA$5:AA899),$Z$5:$Z$1004,0),"")</f>
        <v/>
      </c>
      <c r="AB899" t="str">
        <f t="shared" si="27"/>
        <v/>
      </c>
    </row>
    <row r="900" spans="1:28" ht="30" customHeight="1" x14ac:dyDescent="0.2">
      <c r="A900" s="22" t="str">
        <f>IF($AB900="","",INDEX('RobotLookup Clean'!$B:$B,$AB900))</f>
        <v/>
      </c>
      <c r="B900" s="22" t="str">
        <f>IF($AB900="","",INDEX('RobotLookup Clean'!$D:$D,$AB900))</f>
        <v/>
      </c>
      <c r="C900" s="22"/>
      <c r="D900" s="22"/>
      <c r="E900" s="22"/>
      <c r="X900" t="str">
        <f>IF(AND(INDEX('RobotLookup Clean'!$E:$E,ROW()-3)="Senior",INDEX('RobotLookup Clean'!$AF:$AF,ROW()-3)=1),ROW()-3,"")</f>
        <v/>
      </c>
      <c r="Y900" t="str">
        <f>IF($X900="","",INDEX('RobotLookup Clean'!$B:$B,$X900))</f>
        <v/>
      </c>
      <c r="Z900" t="str">
        <f t="shared" si="26"/>
        <v/>
      </c>
      <c r="AA900" t="str">
        <f>IFERROR(MATCH(ROWS($AA$5:AA900),$Z$5:$Z$1004,0),"")</f>
        <v/>
      </c>
      <c r="AB900" t="str">
        <f t="shared" si="27"/>
        <v/>
      </c>
    </row>
    <row r="901" spans="1:28" ht="30" customHeight="1" x14ac:dyDescent="0.2">
      <c r="A901" s="22" t="str">
        <f>IF($AB901="","",INDEX('RobotLookup Clean'!$B:$B,$AB901))</f>
        <v/>
      </c>
      <c r="B901" s="22" t="str">
        <f>IF($AB901="","",INDEX('RobotLookup Clean'!$D:$D,$AB901))</f>
        <v/>
      </c>
      <c r="C901" s="22"/>
      <c r="D901" s="22"/>
      <c r="E901" s="22"/>
      <c r="X901" t="str">
        <f>IF(AND(INDEX('RobotLookup Clean'!$E:$E,ROW()-3)="Senior",INDEX('RobotLookup Clean'!$AF:$AF,ROW()-3)=1),ROW()-3,"")</f>
        <v/>
      </c>
      <c r="Y901" t="str">
        <f>IF($X901="","",INDEX('RobotLookup Clean'!$B:$B,$X901))</f>
        <v/>
      </c>
      <c r="Z901" t="str">
        <f t="shared" ref="Z901:Z964" si="28">IF($X901="","",SUMPRODUCT(($X$5:$X$1004&lt;&gt;"")*($Y$5:$Y$1004&lt;$Y901))+SUMPRODUCT(($X$5:$X$1004&lt;&gt;"")*($Y$5:$Y$1004=$Y901)*($X$5:$X$1004&lt;$X901))+1)</f>
        <v/>
      </c>
      <c r="AA901" t="str">
        <f>IFERROR(MATCH(ROWS($AA$5:AA901),$Z$5:$Z$1004,0),"")</f>
        <v/>
      </c>
      <c r="AB901" t="str">
        <f t="shared" ref="AB901:AB964" si="29">IF($AA901="","",INDEX($X$5:$X$1004,$AA901))</f>
        <v/>
      </c>
    </row>
    <row r="902" spans="1:28" ht="30" customHeight="1" x14ac:dyDescent="0.2">
      <c r="A902" s="22" t="str">
        <f>IF($AB902="","",INDEX('RobotLookup Clean'!$B:$B,$AB902))</f>
        <v/>
      </c>
      <c r="B902" s="22" t="str">
        <f>IF($AB902="","",INDEX('RobotLookup Clean'!$D:$D,$AB902))</f>
        <v/>
      </c>
      <c r="C902" s="22"/>
      <c r="D902" s="22"/>
      <c r="E902" s="22"/>
      <c r="X902" t="str">
        <f>IF(AND(INDEX('RobotLookup Clean'!$E:$E,ROW()-3)="Senior",INDEX('RobotLookup Clean'!$AF:$AF,ROW()-3)=1),ROW()-3,"")</f>
        <v/>
      </c>
      <c r="Y902" t="str">
        <f>IF($X902="","",INDEX('RobotLookup Clean'!$B:$B,$X902))</f>
        <v/>
      </c>
      <c r="Z902" t="str">
        <f t="shared" si="28"/>
        <v/>
      </c>
      <c r="AA902" t="str">
        <f>IFERROR(MATCH(ROWS($AA$5:AA902),$Z$5:$Z$1004,0),"")</f>
        <v/>
      </c>
      <c r="AB902" t="str">
        <f t="shared" si="29"/>
        <v/>
      </c>
    </row>
    <row r="903" spans="1:28" ht="30" customHeight="1" x14ac:dyDescent="0.2">
      <c r="A903" s="22" t="str">
        <f>IF($AB903="","",INDEX('RobotLookup Clean'!$B:$B,$AB903))</f>
        <v/>
      </c>
      <c r="B903" s="22" t="str">
        <f>IF($AB903="","",INDEX('RobotLookup Clean'!$D:$D,$AB903))</f>
        <v/>
      </c>
      <c r="C903" s="22"/>
      <c r="D903" s="22"/>
      <c r="E903" s="22"/>
      <c r="X903" t="str">
        <f>IF(AND(INDEX('RobotLookup Clean'!$E:$E,ROW()-3)="Senior",INDEX('RobotLookup Clean'!$AF:$AF,ROW()-3)=1),ROW()-3,"")</f>
        <v/>
      </c>
      <c r="Y903" t="str">
        <f>IF($X903="","",INDEX('RobotLookup Clean'!$B:$B,$X903))</f>
        <v/>
      </c>
      <c r="Z903" t="str">
        <f t="shared" si="28"/>
        <v/>
      </c>
      <c r="AA903" t="str">
        <f>IFERROR(MATCH(ROWS($AA$5:AA903),$Z$5:$Z$1004,0),"")</f>
        <v/>
      </c>
      <c r="AB903" t="str">
        <f t="shared" si="29"/>
        <v/>
      </c>
    </row>
    <row r="904" spans="1:28" ht="30" customHeight="1" x14ac:dyDescent="0.2">
      <c r="A904" s="22" t="str">
        <f>IF($AB904="","",INDEX('RobotLookup Clean'!$B:$B,$AB904))</f>
        <v/>
      </c>
      <c r="B904" s="22" t="str">
        <f>IF($AB904="","",INDEX('RobotLookup Clean'!$D:$D,$AB904))</f>
        <v/>
      </c>
      <c r="C904" s="22"/>
      <c r="D904" s="22"/>
      <c r="E904" s="22"/>
      <c r="X904" t="str">
        <f>IF(AND(INDEX('RobotLookup Clean'!$E:$E,ROW()-3)="Senior",INDEX('RobotLookup Clean'!$AF:$AF,ROW()-3)=1),ROW()-3,"")</f>
        <v/>
      </c>
      <c r="Y904" t="str">
        <f>IF($X904="","",INDEX('RobotLookup Clean'!$B:$B,$X904))</f>
        <v/>
      </c>
      <c r="Z904" t="str">
        <f t="shared" si="28"/>
        <v/>
      </c>
      <c r="AA904" t="str">
        <f>IFERROR(MATCH(ROWS($AA$5:AA904),$Z$5:$Z$1004,0),"")</f>
        <v/>
      </c>
      <c r="AB904" t="str">
        <f t="shared" si="29"/>
        <v/>
      </c>
    </row>
    <row r="905" spans="1:28" ht="30" customHeight="1" x14ac:dyDescent="0.2">
      <c r="A905" s="22" t="str">
        <f>IF($AB905="","",INDEX('RobotLookup Clean'!$B:$B,$AB905))</f>
        <v/>
      </c>
      <c r="B905" s="22" t="str">
        <f>IF($AB905="","",INDEX('RobotLookup Clean'!$D:$D,$AB905))</f>
        <v/>
      </c>
      <c r="C905" s="22"/>
      <c r="D905" s="22"/>
      <c r="E905" s="22"/>
      <c r="X905" t="str">
        <f>IF(AND(INDEX('RobotLookup Clean'!$E:$E,ROW()-3)="Senior",INDEX('RobotLookup Clean'!$AF:$AF,ROW()-3)=1),ROW()-3,"")</f>
        <v/>
      </c>
      <c r="Y905" t="str">
        <f>IF($X905="","",INDEX('RobotLookup Clean'!$B:$B,$X905))</f>
        <v/>
      </c>
      <c r="Z905" t="str">
        <f t="shared" si="28"/>
        <v/>
      </c>
      <c r="AA905" t="str">
        <f>IFERROR(MATCH(ROWS($AA$5:AA905),$Z$5:$Z$1004,0),"")</f>
        <v/>
      </c>
      <c r="AB905" t="str">
        <f t="shared" si="29"/>
        <v/>
      </c>
    </row>
    <row r="906" spans="1:28" ht="30" customHeight="1" x14ac:dyDescent="0.2">
      <c r="A906" s="22" t="str">
        <f>IF($AB906="","",INDEX('RobotLookup Clean'!$B:$B,$AB906))</f>
        <v/>
      </c>
      <c r="B906" s="22" t="str">
        <f>IF($AB906="","",INDEX('RobotLookup Clean'!$D:$D,$AB906))</f>
        <v/>
      </c>
      <c r="C906" s="22"/>
      <c r="D906" s="22"/>
      <c r="E906" s="22"/>
      <c r="X906" t="str">
        <f>IF(AND(INDEX('RobotLookup Clean'!$E:$E,ROW()-3)="Senior",INDEX('RobotLookup Clean'!$AF:$AF,ROW()-3)=1),ROW()-3,"")</f>
        <v/>
      </c>
      <c r="Y906" t="str">
        <f>IF($X906="","",INDEX('RobotLookup Clean'!$B:$B,$X906))</f>
        <v/>
      </c>
      <c r="Z906" t="str">
        <f t="shared" si="28"/>
        <v/>
      </c>
      <c r="AA906" t="str">
        <f>IFERROR(MATCH(ROWS($AA$5:AA906),$Z$5:$Z$1004,0),"")</f>
        <v/>
      </c>
      <c r="AB906" t="str">
        <f t="shared" si="29"/>
        <v/>
      </c>
    </row>
    <row r="907" spans="1:28" ht="30" customHeight="1" x14ac:dyDescent="0.2">
      <c r="A907" s="22" t="str">
        <f>IF($AB907="","",INDEX('RobotLookup Clean'!$B:$B,$AB907))</f>
        <v/>
      </c>
      <c r="B907" s="22" t="str">
        <f>IF($AB907="","",INDEX('RobotLookup Clean'!$D:$D,$AB907))</f>
        <v/>
      </c>
      <c r="C907" s="22"/>
      <c r="D907" s="22"/>
      <c r="E907" s="22"/>
      <c r="X907" t="str">
        <f>IF(AND(INDEX('RobotLookup Clean'!$E:$E,ROW()-3)="Senior",INDEX('RobotLookup Clean'!$AF:$AF,ROW()-3)=1),ROW()-3,"")</f>
        <v/>
      </c>
      <c r="Y907" t="str">
        <f>IF($X907="","",INDEX('RobotLookup Clean'!$B:$B,$X907))</f>
        <v/>
      </c>
      <c r="Z907" t="str">
        <f t="shared" si="28"/>
        <v/>
      </c>
      <c r="AA907" t="str">
        <f>IFERROR(MATCH(ROWS($AA$5:AA907),$Z$5:$Z$1004,0),"")</f>
        <v/>
      </c>
      <c r="AB907" t="str">
        <f t="shared" si="29"/>
        <v/>
      </c>
    </row>
    <row r="908" spans="1:28" ht="30" customHeight="1" x14ac:dyDescent="0.2">
      <c r="A908" s="22" t="str">
        <f>IF($AB908="","",INDEX('RobotLookup Clean'!$B:$B,$AB908))</f>
        <v/>
      </c>
      <c r="B908" s="22" t="str">
        <f>IF($AB908="","",INDEX('RobotLookup Clean'!$D:$D,$AB908))</f>
        <v/>
      </c>
      <c r="C908" s="22"/>
      <c r="D908" s="22"/>
      <c r="E908" s="22"/>
      <c r="X908" t="str">
        <f>IF(AND(INDEX('RobotLookup Clean'!$E:$E,ROW()-3)="Senior",INDEX('RobotLookup Clean'!$AF:$AF,ROW()-3)=1),ROW()-3,"")</f>
        <v/>
      </c>
      <c r="Y908" t="str">
        <f>IF($X908="","",INDEX('RobotLookup Clean'!$B:$B,$X908))</f>
        <v/>
      </c>
      <c r="Z908" t="str">
        <f t="shared" si="28"/>
        <v/>
      </c>
      <c r="AA908" t="str">
        <f>IFERROR(MATCH(ROWS($AA$5:AA908),$Z$5:$Z$1004,0),"")</f>
        <v/>
      </c>
      <c r="AB908" t="str">
        <f t="shared" si="29"/>
        <v/>
      </c>
    </row>
    <row r="909" spans="1:28" ht="30" customHeight="1" x14ac:dyDescent="0.2">
      <c r="A909" s="22" t="str">
        <f>IF($AB909="","",INDEX('RobotLookup Clean'!$B:$B,$AB909))</f>
        <v/>
      </c>
      <c r="B909" s="22" t="str">
        <f>IF($AB909="","",INDEX('RobotLookup Clean'!$D:$D,$AB909))</f>
        <v/>
      </c>
      <c r="C909" s="22"/>
      <c r="D909" s="22"/>
      <c r="E909" s="22"/>
      <c r="X909" t="str">
        <f>IF(AND(INDEX('RobotLookup Clean'!$E:$E,ROW()-3)="Senior",INDEX('RobotLookup Clean'!$AF:$AF,ROW()-3)=1),ROW()-3,"")</f>
        <v/>
      </c>
      <c r="Y909" t="str">
        <f>IF($X909="","",INDEX('RobotLookup Clean'!$B:$B,$X909))</f>
        <v/>
      </c>
      <c r="Z909" t="str">
        <f t="shared" si="28"/>
        <v/>
      </c>
      <c r="AA909" t="str">
        <f>IFERROR(MATCH(ROWS($AA$5:AA909),$Z$5:$Z$1004,0),"")</f>
        <v/>
      </c>
      <c r="AB909" t="str">
        <f t="shared" si="29"/>
        <v/>
      </c>
    </row>
    <row r="910" spans="1:28" ht="30" customHeight="1" x14ac:dyDescent="0.2">
      <c r="A910" s="22" t="str">
        <f>IF($AB910="","",INDEX('RobotLookup Clean'!$B:$B,$AB910))</f>
        <v/>
      </c>
      <c r="B910" s="22" t="str">
        <f>IF($AB910="","",INDEX('RobotLookup Clean'!$D:$D,$AB910))</f>
        <v/>
      </c>
      <c r="C910" s="22"/>
      <c r="D910" s="22"/>
      <c r="E910" s="22"/>
      <c r="X910" t="str">
        <f>IF(AND(INDEX('RobotLookup Clean'!$E:$E,ROW()-3)="Senior",INDEX('RobotLookup Clean'!$AF:$AF,ROW()-3)=1),ROW()-3,"")</f>
        <v/>
      </c>
      <c r="Y910" t="str">
        <f>IF($X910="","",INDEX('RobotLookup Clean'!$B:$B,$X910))</f>
        <v/>
      </c>
      <c r="Z910" t="str">
        <f t="shared" si="28"/>
        <v/>
      </c>
      <c r="AA910" t="str">
        <f>IFERROR(MATCH(ROWS($AA$5:AA910),$Z$5:$Z$1004,0),"")</f>
        <v/>
      </c>
      <c r="AB910" t="str">
        <f t="shared" si="29"/>
        <v/>
      </c>
    </row>
    <row r="911" spans="1:28" ht="30" customHeight="1" x14ac:dyDescent="0.2">
      <c r="A911" s="22" t="str">
        <f>IF($AB911="","",INDEX('RobotLookup Clean'!$B:$B,$AB911))</f>
        <v/>
      </c>
      <c r="B911" s="22" t="str">
        <f>IF($AB911="","",INDEX('RobotLookup Clean'!$D:$D,$AB911))</f>
        <v/>
      </c>
      <c r="C911" s="22"/>
      <c r="D911" s="22"/>
      <c r="E911" s="22"/>
      <c r="X911" t="str">
        <f>IF(AND(INDEX('RobotLookup Clean'!$E:$E,ROW()-3)="Senior",INDEX('RobotLookup Clean'!$AF:$AF,ROW()-3)=1),ROW()-3,"")</f>
        <v/>
      </c>
      <c r="Y911" t="str">
        <f>IF($X911="","",INDEX('RobotLookup Clean'!$B:$B,$X911))</f>
        <v/>
      </c>
      <c r="Z911" t="str">
        <f t="shared" si="28"/>
        <v/>
      </c>
      <c r="AA911" t="str">
        <f>IFERROR(MATCH(ROWS($AA$5:AA911),$Z$5:$Z$1004,0),"")</f>
        <v/>
      </c>
      <c r="AB911" t="str">
        <f t="shared" si="29"/>
        <v/>
      </c>
    </row>
    <row r="912" spans="1:28" ht="30" customHeight="1" x14ac:dyDescent="0.2">
      <c r="A912" s="22" t="str">
        <f>IF($AB912="","",INDEX('RobotLookup Clean'!$B:$B,$AB912))</f>
        <v/>
      </c>
      <c r="B912" s="22" t="str">
        <f>IF($AB912="","",INDEX('RobotLookup Clean'!$D:$D,$AB912))</f>
        <v/>
      </c>
      <c r="C912" s="22"/>
      <c r="D912" s="22"/>
      <c r="E912" s="22"/>
      <c r="X912" t="str">
        <f>IF(AND(INDEX('RobotLookup Clean'!$E:$E,ROW()-3)="Senior",INDEX('RobotLookup Clean'!$AF:$AF,ROW()-3)=1),ROW()-3,"")</f>
        <v/>
      </c>
      <c r="Y912" t="str">
        <f>IF($X912="","",INDEX('RobotLookup Clean'!$B:$B,$X912))</f>
        <v/>
      </c>
      <c r="Z912" t="str">
        <f t="shared" si="28"/>
        <v/>
      </c>
      <c r="AA912" t="str">
        <f>IFERROR(MATCH(ROWS($AA$5:AA912),$Z$5:$Z$1004,0),"")</f>
        <v/>
      </c>
      <c r="AB912" t="str">
        <f t="shared" si="29"/>
        <v/>
      </c>
    </row>
    <row r="913" spans="1:28" ht="30" customHeight="1" x14ac:dyDescent="0.2">
      <c r="A913" s="22" t="str">
        <f>IF($AB913="","",INDEX('RobotLookup Clean'!$B:$B,$AB913))</f>
        <v/>
      </c>
      <c r="B913" s="22" t="str">
        <f>IF($AB913="","",INDEX('RobotLookup Clean'!$D:$D,$AB913))</f>
        <v/>
      </c>
      <c r="C913" s="22"/>
      <c r="D913" s="22"/>
      <c r="E913" s="22"/>
      <c r="X913" t="str">
        <f>IF(AND(INDEX('RobotLookup Clean'!$E:$E,ROW()-3)="Senior",INDEX('RobotLookup Clean'!$AF:$AF,ROW()-3)=1),ROW()-3,"")</f>
        <v/>
      </c>
      <c r="Y913" t="str">
        <f>IF($X913="","",INDEX('RobotLookup Clean'!$B:$B,$X913))</f>
        <v/>
      </c>
      <c r="Z913" t="str">
        <f t="shared" si="28"/>
        <v/>
      </c>
      <c r="AA913" t="str">
        <f>IFERROR(MATCH(ROWS($AA$5:AA913),$Z$5:$Z$1004,0),"")</f>
        <v/>
      </c>
      <c r="AB913" t="str">
        <f t="shared" si="29"/>
        <v/>
      </c>
    </row>
    <row r="914" spans="1:28" ht="30" customHeight="1" x14ac:dyDescent="0.2">
      <c r="A914" s="22" t="str">
        <f>IF($AB914="","",INDEX('RobotLookup Clean'!$B:$B,$AB914))</f>
        <v/>
      </c>
      <c r="B914" s="22" t="str">
        <f>IF($AB914="","",INDEX('RobotLookup Clean'!$D:$D,$AB914))</f>
        <v/>
      </c>
      <c r="C914" s="22"/>
      <c r="D914" s="22"/>
      <c r="E914" s="22"/>
      <c r="X914" t="str">
        <f>IF(AND(INDEX('RobotLookup Clean'!$E:$E,ROW()-3)="Senior",INDEX('RobotLookup Clean'!$AF:$AF,ROW()-3)=1),ROW()-3,"")</f>
        <v/>
      </c>
      <c r="Y914" t="str">
        <f>IF($X914="","",INDEX('RobotLookup Clean'!$B:$B,$X914))</f>
        <v/>
      </c>
      <c r="Z914" t="str">
        <f t="shared" si="28"/>
        <v/>
      </c>
      <c r="AA914" t="str">
        <f>IFERROR(MATCH(ROWS($AA$5:AA914),$Z$5:$Z$1004,0),"")</f>
        <v/>
      </c>
      <c r="AB914" t="str">
        <f t="shared" si="29"/>
        <v/>
      </c>
    </row>
    <row r="915" spans="1:28" ht="30" customHeight="1" x14ac:dyDescent="0.2">
      <c r="A915" s="22" t="str">
        <f>IF($AB915="","",INDEX('RobotLookup Clean'!$B:$B,$AB915))</f>
        <v/>
      </c>
      <c r="B915" s="22" t="str">
        <f>IF($AB915="","",INDEX('RobotLookup Clean'!$D:$D,$AB915))</f>
        <v/>
      </c>
      <c r="C915" s="22"/>
      <c r="D915" s="22"/>
      <c r="E915" s="22"/>
      <c r="X915" t="str">
        <f>IF(AND(INDEX('RobotLookup Clean'!$E:$E,ROW()-3)="Senior",INDEX('RobotLookup Clean'!$AF:$AF,ROW()-3)=1),ROW()-3,"")</f>
        <v/>
      </c>
      <c r="Y915" t="str">
        <f>IF($X915="","",INDEX('RobotLookup Clean'!$B:$B,$X915))</f>
        <v/>
      </c>
      <c r="Z915" t="str">
        <f t="shared" si="28"/>
        <v/>
      </c>
      <c r="AA915" t="str">
        <f>IFERROR(MATCH(ROWS($AA$5:AA915),$Z$5:$Z$1004,0),"")</f>
        <v/>
      </c>
      <c r="AB915" t="str">
        <f t="shared" si="29"/>
        <v/>
      </c>
    </row>
    <row r="916" spans="1:28" ht="30" customHeight="1" x14ac:dyDescent="0.2">
      <c r="A916" s="22" t="str">
        <f>IF($AB916="","",INDEX('RobotLookup Clean'!$B:$B,$AB916))</f>
        <v/>
      </c>
      <c r="B916" s="22" t="str">
        <f>IF($AB916="","",INDEX('RobotLookup Clean'!$D:$D,$AB916))</f>
        <v/>
      </c>
      <c r="C916" s="22"/>
      <c r="D916" s="22"/>
      <c r="E916" s="22"/>
      <c r="X916" t="str">
        <f>IF(AND(INDEX('RobotLookup Clean'!$E:$E,ROW()-3)="Senior",INDEX('RobotLookup Clean'!$AF:$AF,ROW()-3)=1),ROW()-3,"")</f>
        <v/>
      </c>
      <c r="Y916" t="str">
        <f>IF($X916="","",INDEX('RobotLookup Clean'!$B:$B,$X916))</f>
        <v/>
      </c>
      <c r="Z916" t="str">
        <f t="shared" si="28"/>
        <v/>
      </c>
      <c r="AA916" t="str">
        <f>IFERROR(MATCH(ROWS($AA$5:AA916),$Z$5:$Z$1004,0),"")</f>
        <v/>
      </c>
      <c r="AB916" t="str">
        <f t="shared" si="29"/>
        <v/>
      </c>
    </row>
    <row r="917" spans="1:28" ht="30" customHeight="1" x14ac:dyDescent="0.2">
      <c r="A917" s="22" t="str">
        <f>IF($AB917="","",INDEX('RobotLookup Clean'!$B:$B,$AB917))</f>
        <v/>
      </c>
      <c r="B917" s="22" t="str">
        <f>IF($AB917="","",INDEX('RobotLookup Clean'!$D:$D,$AB917))</f>
        <v/>
      </c>
      <c r="C917" s="22"/>
      <c r="D917" s="22"/>
      <c r="E917" s="22"/>
      <c r="X917" t="str">
        <f>IF(AND(INDEX('RobotLookup Clean'!$E:$E,ROW()-3)="Senior",INDEX('RobotLookup Clean'!$AF:$AF,ROW()-3)=1),ROW()-3,"")</f>
        <v/>
      </c>
      <c r="Y917" t="str">
        <f>IF($X917="","",INDEX('RobotLookup Clean'!$B:$B,$X917))</f>
        <v/>
      </c>
      <c r="Z917" t="str">
        <f t="shared" si="28"/>
        <v/>
      </c>
      <c r="AA917" t="str">
        <f>IFERROR(MATCH(ROWS($AA$5:AA917),$Z$5:$Z$1004,0),"")</f>
        <v/>
      </c>
      <c r="AB917" t="str">
        <f t="shared" si="29"/>
        <v/>
      </c>
    </row>
    <row r="918" spans="1:28" ht="30" customHeight="1" x14ac:dyDescent="0.2">
      <c r="A918" s="22" t="str">
        <f>IF($AB918="","",INDEX('RobotLookup Clean'!$B:$B,$AB918))</f>
        <v/>
      </c>
      <c r="B918" s="22" t="str">
        <f>IF($AB918="","",INDEX('RobotLookup Clean'!$D:$D,$AB918))</f>
        <v/>
      </c>
      <c r="C918" s="22"/>
      <c r="D918" s="22"/>
      <c r="E918" s="22"/>
      <c r="X918" t="str">
        <f>IF(AND(INDEX('RobotLookup Clean'!$E:$E,ROW()-3)="Senior",INDEX('RobotLookup Clean'!$AF:$AF,ROW()-3)=1),ROW()-3,"")</f>
        <v/>
      </c>
      <c r="Y918" t="str">
        <f>IF($X918="","",INDEX('RobotLookup Clean'!$B:$B,$X918))</f>
        <v/>
      </c>
      <c r="Z918" t="str">
        <f t="shared" si="28"/>
        <v/>
      </c>
      <c r="AA918" t="str">
        <f>IFERROR(MATCH(ROWS($AA$5:AA918),$Z$5:$Z$1004,0),"")</f>
        <v/>
      </c>
      <c r="AB918" t="str">
        <f t="shared" si="29"/>
        <v/>
      </c>
    </row>
    <row r="919" spans="1:28" ht="30" customHeight="1" x14ac:dyDescent="0.2">
      <c r="A919" s="22" t="str">
        <f>IF($AB919="","",INDEX('RobotLookup Clean'!$B:$B,$AB919))</f>
        <v/>
      </c>
      <c r="B919" s="22" t="str">
        <f>IF($AB919="","",INDEX('RobotLookup Clean'!$D:$D,$AB919))</f>
        <v/>
      </c>
      <c r="C919" s="22"/>
      <c r="D919" s="22"/>
      <c r="E919" s="22"/>
      <c r="X919" t="str">
        <f>IF(AND(INDEX('RobotLookup Clean'!$E:$E,ROW()-3)="Senior",INDEX('RobotLookup Clean'!$AF:$AF,ROW()-3)=1),ROW()-3,"")</f>
        <v/>
      </c>
      <c r="Y919" t="str">
        <f>IF($X919="","",INDEX('RobotLookup Clean'!$B:$B,$X919))</f>
        <v/>
      </c>
      <c r="Z919" t="str">
        <f t="shared" si="28"/>
        <v/>
      </c>
      <c r="AA919" t="str">
        <f>IFERROR(MATCH(ROWS($AA$5:AA919),$Z$5:$Z$1004,0),"")</f>
        <v/>
      </c>
      <c r="AB919" t="str">
        <f t="shared" si="29"/>
        <v/>
      </c>
    </row>
    <row r="920" spans="1:28" ht="30" customHeight="1" x14ac:dyDescent="0.2">
      <c r="A920" s="22" t="str">
        <f>IF($AB920="","",INDEX('RobotLookup Clean'!$B:$B,$AB920))</f>
        <v/>
      </c>
      <c r="B920" s="22" t="str">
        <f>IF($AB920="","",INDEX('RobotLookup Clean'!$D:$D,$AB920))</f>
        <v/>
      </c>
      <c r="C920" s="22"/>
      <c r="D920" s="22"/>
      <c r="E920" s="22"/>
      <c r="X920" t="str">
        <f>IF(AND(INDEX('RobotLookup Clean'!$E:$E,ROW()-3)="Senior",INDEX('RobotLookup Clean'!$AF:$AF,ROW()-3)=1),ROW()-3,"")</f>
        <v/>
      </c>
      <c r="Y920" t="str">
        <f>IF($X920="","",INDEX('RobotLookup Clean'!$B:$B,$X920))</f>
        <v/>
      </c>
      <c r="Z920" t="str">
        <f t="shared" si="28"/>
        <v/>
      </c>
      <c r="AA920" t="str">
        <f>IFERROR(MATCH(ROWS($AA$5:AA920),$Z$5:$Z$1004,0),"")</f>
        <v/>
      </c>
      <c r="AB920" t="str">
        <f t="shared" si="29"/>
        <v/>
      </c>
    </row>
    <row r="921" spans="1:28" ht="30" customHeight="1" x14ac:dyDescent="0.2">
      <c r="A921" s="22" t="str">
        <f>IF($AB921="","",INDEX('RobotLookup Clean'!$B:$B,$AB921))</f>
        <v/>
      </c>
      <c r="B921" s="22" t="str">
        <f>IF($AB921="","",INDEX('RobotLookup Clean'!$D:$D,$AB921))</f>
        <v/>
      </c>
      <c r="C921" s="22"/>
      <c r="D921" s="22"/>
      <c r="E921" s="22"/>
      <c r="X921" t="str">
        <f>IF(AND(INDEX('RobotLookup Clean'!$E:$E,ROW()-3)="Senior",INDEX('RobotLookup Clean'!$AF:$AF,ROW()-3)=1),ROW()-3,"")</f>
        <v/>
      </c>
      <c r="Y921" t="str">
        <f>IF($X921="","",INDEX('RobotLookup Clean'!$B:$B,$X921))</f>
        <v/>
      </c>
      <c r="Z921" t="str">
        <f t="shared" si="28"/>
        <v/>
      </c>
      <c r="AA921" t="str">
        <f>IFERROR(MATCH(ROWS($AA$5:AA921),$Z$5:$Z$1004,0),"")</f>
        <v/>
      </c>
      <c r="AB921" t="str">
        <f t="shared" si="29"/>
        <v/>
      </c>
    </row>
    <row r="922" spans="1:28" ht="30" customHeight="1" x14ac:dyDescent="0.2">
      <c r="A922" s="22" t="str">
        <f>IF($AB922="","",INDEX('RobotLookup Clean'!$B:$B,$AB922))</f>
        <v/>
      </c>
      <c r="B922" s="22" t="str">
        <f>IF($AB922="","",INDEX('RobotLookup Clean'!$D:$D,$AB922))</f>
        <v/>
      </c>
      <c r="C922" s="22"/>
      <c r="D922" s="22"/>
      <c r="E922" s="22"/>
      <c r="X922" t="str">
        <f>IF(AND(INDEX('RobotLookup Clean'!$E:$E,ROW()-3)="Senior",INDEX('RobotLookup Clean'!$AF:$AF,ROW()-3)=1),ROW()-3,"")</f>
        <v/>
      </c>
      <c r="Y922" t="str">
        <f>IF($X922="","",INDEX('RobotLookup Clean'!$B:$B,$X922))</f>
        <v/>
      </c>
      <c r="Z922" t="str">
        <f t="shared" si="28"/>
        <v/>
      </c>
      <c r="AA922" t="str">
        <f>IFERROR(MATCH(ROWS($AA$5:AA922),$Z$5:$Z$1004,0),"")</f>
        <v/>
      </c>
      <c r="AB922" t="str">
        <f t="shared" si="29"/>
        <v/>
      </c>
    </row>
    <row r="923" spans="1:28" ht="30" customHeight="1" x14ac:dyDescent="0.2">
      <c r="A923" s="22" t="str">
        <f>IF($AB923="","",INDEX('RobotLookup Clean'!$B:$B,$AB923))</f>
        <v/>
      </c>
      <c r="B923" s="22" t="str">
        <f>IF($AB923="","",INDEX('RobotLookup Clean'!$D:$D,$AB923))</f>
        <v/>
      </c>
      <c r="C923" s="22"/>
      <c r="D923" s="22"/>
      <c r="E923" s="22"/>
      <c r="X923" t="str">
        <f>IF(AND(INDEX('RobotLookup Clean'!$E:$E,ROW()-3)="Senior",INDEX('RobotLookup Clean'!$AF:$AF,ROW()-3)=1),ROW()-3,"")</f>
        <v/>
      </c>
      <c r="Y923" t="str">
        <f>IF($X923="","",INDEX('RobotLookup Clean'!$B:$B,$X923))</f>
        <v/>
      </c>
      <c r="Z923" t="str">
        <f t="shared" si="28"/>
        <v/>
      </c>
      <c r="AA923" t="str">
        <f>IFERROR(MATCH(ROWS($AA$5:AA923),$Z$5:$Z$1004,0),"")</f>
        <v/>
      </c>
      <c r="AB923" t="str">
        <f t="shared" si="29"/>
        <v/>
      </c>
    </row>
    <row r="924" spans="1:28" ht="30" customHeight="1" x14ac:dyDescent="0.2">
      <c r="A924" s="22" t="str">
        <f>IF($AB924="","",INDEX('RobotLookup Clean'!$B:$B,$AB924))</f>
        <v/>
      </c>
      <c r="B924" s="22" t="str">
        <f>IF($AB924="","",INDEX('RobotLookup Clean'!$D:$D,$AB924))</f>
        <v/>
      </c>
      <c r="C924" s="22"/>
      <c r="D924" s="22"/>
      <c r="E924" s="22"/>
      <c r="X924" t="str">
        <f>IF(AND(INDEX('RobotLookup Clean'!$E:$E,ROW()-3)="Senior",INDEX('RobotLookup Clean'!$AF:$AF,ROW()-3)=1),ROW()-3,"")</f>
        <v/>
      </c>
      <c r="Y924" t="str">
        <f>IF($X924="","",INDEX('RobotLookup Clean'!$B:$B,$X924))</f>
        <v/>
      </c>
      <c r="Z924" t="str">
        <f t="shared" si="28"/>
        <v/>
      </c>
      <c r="AA924" t="str">
        <f>IFERROR(MATCH(ROWS($AA$5:AA924),$Z$5:$Z$1004,0),"")</f>
        <v/>
      </c>
      <c r="AB924" t="str">
        <f t="shared" si="29"/>
        <v/>
      </c>
    </row>
    <row r="925" spans="1:28" ht="30" customHeight="1" x14ac:dyDescent="0.2">
      <c r="A925" s="22" t="str">
        <f>IF($AB925="","",INDEX('RobotLookup Clean'!$B:$B,$AB925))</f>
        <v/>
      </c>
      <c r="B925" s="22" t="str">
        <f>IF($AB925="","",INDEX('RobotLookup Clean'!$D:$D,$AB925))</f>
        <v/>
      </c>
      <c r="C925" s="22"/>
      <c r="D925" s="22"/>
      <c r="E925" s="22"/>
      <c r="X925" t="str">
        <f>IF(AND(INDEX('RobotLookup Clean'!$E:$E,ROW()-3)="Senior",INDEX('RobotLookup Clean'!$AF:$AF,ROW()-3)=1),ROW()-3,"")</f>
        <v/>
      </c>
      <c r="Y925" t="str">
        <f>IF($X925="","",INDEX('RobotLookup Clean'!$B:$B,$X925))</f>
        <v/>
      </c>
      <c r="Z925" t="str">
        <f t="shared" si="28"/>
        <v/>
      </c>
      <c r="AA925" t="str">
        <f>IFERROR(MATCH(ROWS($AA$5:AA925),$Z$5:$Z$1004,0),"")</f>
        <v/>
      </c>
      <c r="AB925" t="str">
        <f t="shared" si="29"/>
        <v/>
      </c>
    </row>
    <row r="926" spans="1:28" ht="30" customHeight="1" x14ac:dyDescent="0.2">
      <c r="A926" s="22" t="str">
        <f>IF($AB926="","",INDEX('RobotLookup Clean'!$B:$B,$AB926))</f>
        <v/>
      </c>
      <c r="B926" s="22" t="str">
        <f>IF($AB926="","",INDEX('RobotLookup Clean'!$D:$D,$AB926))</f>
        <v/>
      </c>
      <c r="C926" s="22"/>
      <c r="D926" s="22"/>
      <c r="E926" s="22"/>
      <c r="X926" t="str">
        <f>IF(AND(INDEX('RobotLookup Clean'!$E:$E,ROW()-3)="Senior",INDEX('RobotLookup Clean'!$AF:$AF,ROW()-3)=1),ROW()-3,"")</f>
        <v/>
      </c>
      <c r="Y926" t="str">
        <f>IF($X926="","",INDEX('RobotLookup Clean'!$B:$B,$X926))</f>
        <v/>
      </c>
      <c r="Z926" t="str">
        <f t="shared" si="28"/>
        <v/>
      </c>
      <c r="AA926" t="str">
        <f>IFERROR(MATCH(ROWS($AA$5:AA926),$Z$5:$Z$1004,0),"")</f>
        <v/>
      </c>
      <c r="AB926" t="str">
        <f t="shared" si="29"/>
        <v/>
      </c>
    </row>
    <row r="927" spans="1:28" ht="30" customHeight="1" x14ac:dyDescent="0.2">
      <c r="A927" s="22" t="str">
        <f>IF($AB927="","",INDEX('RobotLookup Clean'!$B:$B,$AB927))</f>
        <v/>
      </c>
      <c r="B927" s="22" t="str">
        <f>IF($AB927="","",INDEX('RobotLookup Clean'!$D:$D,$AB927))</f>
        <v/>
      </c>
      <c r="C927" s="22"/>
      <c r="D927" s="22"/>
      <c r="E927" s="22"/>
      <c r="X927" t="str">
        <f>IF(AND(INDEX('RobotLookup Clean'!$E:$E,ROW()-3)="Senior",INDEX('RobotLookup Clean'!$AF:$AF,ROW()-3)=1),ROW()-3,"")</f>
        <v/>
      </c>
      <c r="Y927" t="str">
        <f>IF($X927="","",INDEX('RobotLookup Clean'!$B:$B,$X927))</f>
        <v/>
      </c>
      <c r="Z927" t="str">
        <f t="shared" si="28"/>
        <v/>
      </c>
      <c r="AA927" t="str">
        <f>IFERROR(MATCH(ROWS($AA$5:AA927),$Z$5:$Z$1004,0),"")</f>
        <v/>
      </c>
      <c r="AB927" t="str">
        <f t="shared" si="29"/>
        <v/>
      </c>
    </row>
    <row r="928" spans="1:28" ht="30" customHeight="1" x14ac:dyDescent="0.2">
      <c r="A928" s="22" t="str">
        <f>IF($AB928="","",INDEX('RobotLookup Clean'!$B:$B,$AB928))</f>
        <v/>
      </c>
      <c r="B928" s="22" t="str">
        <f>IF($AB928="","",INDEX('RobotLookup Clean'!$D:$D,$AB928))</f>
        <v/>
      </c>
      <c r="C928" s="22"/>
      <c r="D928" s="22"/>
      <c r="E928" s="22"/>
      <c r="X928" t="str">
        <f>IF(AND(INDEX('RobotLookup Clean'!$E:$E,ROW()-3)="Senior",INDEX('RobotLookup Clean'!$AF:$AF,ROW()-3)=1),ROW()-3,"")</f>
        <v/>
      </c>
      <c r="Y928" t="str">
        <f>IF($X928="","",INDEX('RobotLookup Clean'!$B:$B,$X928))</f>
        <v/>
      </c>
      <c r="Z928" t="str">
        <f t="shared" si="28"/>
        <v/>
      </c>
      <c r="AA928" t="str">
        <f>IFERROR(MATCH(ROWS($AA$5:AA928),$Z$5:$Z$1004,0),"")</f>
        <v/>
      </c>
      <c r="AB928" t="str">
        <f t="shared" si="29"/>
        <v/>
      </c>
    </row>
    <row r="929" spans="1:28" ht="30" customHeight="1" x14ac:dyDescent="0.2">
      <c r="A929" s="22" t="str">
        <f>IF($AB929="","",INDEX('RobotLookup Clean'!$B:$B,$AB929))</f>
        <v/>
      </c>
      <c r="B929" s="22" t="str">
        <f>IF($AB929="","",INDEX('RobotLookup Clean'!$D:$D,$AB929))</f>
        <v/>
      </c>
      <c r="C929" s="22"/>
      <c r="D929" s="22"/>
      <c r="E929" s="22"/>
      <c r="X929" t="str">
        <f>IF(AND(INDEX('RobotLookup Clean'!$E:$E,ROW()-3)="Senior",INDEX('RobotLookup Clean'!$AF:$AF,ROW()-3)=1),ROW()-3,"")</f>
        <v/>
      </c>
      <c r="Y929" t="str">
        <f>IF($X929="","",INDEX('RobotLookup Clean'!$B:$B,$X929))</f>
        <v/>
      </c>
      <c r="Z929" t="str">
        <f t="shared" si="28"/>
        <v/>
      </c>
      <c r="AA929" t="str">
        <f>IFERROR(MATCH(ROWS($AA$5:AA929),$Z$5:$Z$1004,0),"")</f>
        <v/>
      </c>
      <c r="AB929" t="str">
        <f t="shared" si="29"/>
        <v/>
      </c>
    </row>
    <row r="930" spans="1:28" ht="30" customHeight="1" x14ac:dyDescent="0.2">
      <c r="A930" s="22" t="str">
        <f>IF($AB930="","",INDEX('RobotLookup Clean'!$B:$B,$AB930))</f>
        <v/>
      </c>
      <c r="B930" s="22" t="str">
        <f>IF($AB930="","",INDEX('RobotLookup Clean'!$D:$D,$AB930))</f>
        <v/>
      </c>
      <c r="C930" s="22"/>
      <c r="D930" s="22"/>
      <c r="E930" s="22"/>
      <c r="X930" t="str">
        <f>IF(AND(INDEX('RobotLookup Clean'!$E:$E,ROW()-3)="Senior",INDEX('RobotLookup Clean'!$AF:$AF,ROW()-3)=1),ROW()-3,"")</f>
        <v/>
      </c>
      <c r="Y930" t="str">
        <f>IF($X930="","",INDEX('RobotLookup Clean'!$B:$B,$X930))</f>
        <v/>
      </c>
      <c r="Z930" t="str">
        <f t="shared" si="28"/>
        <v/>
      </c>
      <c r="AA930" t="str">
        <f>IFERROR(MATCH(ROWS($AA$5:AA930),$Z$5:$Z$1004,0),"")</f>
        <v/>
      </c>
      <c r="AB930" t="str">
        <f t="shared" si="29"/>
        <v/>
      </c>
    </row>
    <row r="931" spans="1:28" ht="30" customHeight="1" x14ac:dyDescent="0.2">
      <c r="A931" s="22" t="str">
        <f>IF($AB931="","",INDEX('RobotLookup Clean'!$B:$B,$AB931))</f>
        <v/>
      </c>
      <c r="B931" s="22" t="str">
        <f>IF($AB931="","",INDEX('RobotLookup Clean'!$D:$D,$AB931))</f>
        <v/>
      </c>
      <c r="C931" s="22"/>
      <c r="D931" s="22"/>
      <c r="E931" s="22"/>
      <c r="X931" t="str">
        <f>IF(AND(INDEX('RobotLookup Clean'!$E:$E,ROW()-3)="Senior",INDEX('RobotLookup Clean'!$AF:$AF,ROW()-3)=1),ROW()-3,"")</f>
        <v/>
      </c>
      <c r="Y931" t="str">
        <f>IF($X931="","",INDEX('RobotLookup Clean'!$B:$B,$X931))</f>
        <v/>
      </c>
      <c r="Z931" t="str">
        <f t="shared" si="28"/>
        <v/>
      </c>
      <c r="AA931" t="str">
        <f>IFERROR(MATCH(ROWS($AA$5:AA931),$Z$5:$Z$1004,0),"")</f>
        <v/>
      </c>
      <c r="AB931" t="str">
        <f t="shared" si="29"/>
        <v/>
      </c>
    </row>
    <row r="932" spans="1:28" ht="30" customHeight="1" x14ac:dyDescent="0.2">
      <c r="A932" s="22" t="str">
        <f>IF($AB932="","",INDEX('RobotLookup Clean'!$B:$B,$AB932))</f>
        <v/>
      </c>
      <c r="B932" s="22" t="str">
        <f>IF($AB932="","",INDEX('RobotLookup Clean'!$D:$D,$AB932))</f>
        <v/>
      </c>
      <c r="C932" s="22"/>
      <c r="D932" s="22"/>
      <c r="E932" s="22"/>
      <c r="X932" t="str">
        <f>IF(AND(INDEX('RobotLookup Clean'!$E:$E,ROW()-3)="Senior",INDEX('RobotLookup Clean'!$AF:$AF,ROW()-3)=1),ROW()-3,"")</f>
        <v/>
      </c>
      <c r="Y932" t="str">
        <f>IF($X932="","",INDEX('RobotLookup Clean'!$B:$B,$X932))</f>
        <v/>
      </c>
      <c r="Z932" t="str">
        <f t="shared" si="28"/>
        <v/>
      </c>
      <c r="AA932" t="str">
        <f>IFERROR(MATCH(ROWS($AA$5:AA932),$Z$5:$Z$1004,0),"")</f>
        <v/>
      </c>
      <c r="AB932" t="str">
        <f t="shared" si="29"/>
        <v/>
      </c>
    </row>
    <row r="933" spans="1:28" ht="30" customHeight="1" x14ac:dyDescent="0.2">
      <c r="A933" s="22" t="str">
        <f>IF($AB933="","",INDEX('RobotLookup Clean'!$B:$B,$AB933))</f>
        <v/>
      </c>
      <c r="B933" s="22" t="str">
        <f>IF($AB933="","",INDEX('RobotLookup Clean'!$D:$D,$AB933))</f>
        <v/>
      </c>
      <c r="C933" s="22"/>
      <c r="D933" s="22"/>
      <c r="E933" s="22"/>
      <c r="X933" t="str">
        <f>IF(AND(INDEX('RobotLookup Clean'!$E:$E,ROW()-3)="Senior",INDEX('RobotLookup Clean'!$AF:$AF,ROW()-3)=1),ROW()-3,"")</f>
        <v/>
      </c>
      <c r="Y933" t="str">
        <f>IF($X933="","",INDEX('RobotLookup Clean'!$B:$B,$X933))</f>
        <v/>
      </c>
      <c r="Z933" t="str">
        <f t="shared" si="28"/>
        <v/>
      </c>
      <c r="AA933" t="str">
        <f>IFERROR(MATCH(ROWS($AA$5:AA933),$Z$5:$Z$1004,0),"")</f>
        <v/>
      </c>
      <c r="AB933" t="str">
        <f t="shared" si="29"/>
        <v/>
      </c>
    </row>
    <row r="934" spans="1:28" ht="30" customHeight="1" x14ac:dyDescent="0.2">
      <c r="A934" s="22" t="str">
        <f>IF($AB934="","",INDEX('RobotLookup Clean'!$B:$B,$AB934))</f>
        <v/>
      </c>
      <c r="B934" s="22" t="str">
        <f>IF($AB934="","",INDEX('RobotLookup Clean'!$D:$D,$AB934))</f>
        <v/>
      </c>
      <c r="C934" s="22"/>
      <c r="D934" s="22"/>
      <c r="E934" s="22"/>
      <c r="X934" t="str">
        <f>IF(AND(INDEX('RobotLookup Clean'!$E:$E,ROW()-3)="Senior",INDEX('RobotLookup Clean'!$AF:$AF,ROW()-3)=1),ROW()-3,"")</f>
        <v/>
      </c>
      <c r="Y934" t="str">
        <f>IF($X934="","",INDEX('RobotLookup Clean'!$B:$B,$X934))</f>
        <v/>
      </c>
      <c r="Z934" t="str">
        <f t="shared" si="28"/>
        <v/>
      </c>
      <c r="AA934" t="str">
        <f>IFERROR(MATCH(ROWS($AA$5:AA934),$Z$5:$Z$1004,0),"")</f>
        <v/>
      </c>
      <c r="AB934" t="str">
        <f t="shared" si="29"/>
        <v/>
      </c>
    </row>
    <row r="935" spans="1:28" ht="30" customHeight="1" x14ac:dyDescent="0.2">
      <c r="A935" s="22" t="str">
        <f>IF($AB935="","",INDEX('RobotLookup Clean'!$B:$B,$AB935))</f>
        <v/>
      </c>
      <c r="B935" s="22" t="str">
        <f>IF($AB935="","",INDEX('RobotLookup Clean'!$D:$D,$AB935))</f>
        <v/>
      </c>
      <c r="C935" s="22"/>
      <c r="D935" s="22"/>
      <c r="E935" s="22"/>
      <c r="X935" t="str">
        <f>IF(AND(INDEX('RobotLookup Clean'!$E:$E,ROW()-3)="Senior",INDEX('RobotLookup Clean'!$AF:$AF,ROW()-3)=1),ROW()-3,"")</f>
        <v/>
      </c>
      <c r="Y935" t="str">
        <f>IF($X935="","",INDEX('RobotLookup Clean'!$B:$B,$X935))</f>
        <v/>
      </c>
      <c r="Z935" t="str">
        <f t="shared" si="28"/>
        <v/>
      </c>
      <c r="AA935" t="str">
        <f>IFERROR(MATCH(ROWS($AA$5:AA935),$Z$5:$Z$1004,0),"")</f>
        <v/>
      </c>
      <c r="AB935" t="str">
        <f t="shared" si="29"/>
        <v/>
      </c>
    </row>
    <row r="936" spans="1:28" ht="30" customHeight="1" x14ac:dyDescent="0.2">
      <c r="A936" s="22" t="str">
        <f>IF($AB936="","",INDEX('RobotLookup Clean'!$B:$B,$AB936))</f>
        <v/>
      </c>
      <c r="B936" s="22" t="str">
        <f>IF($AB936="","",INDEX('RobotLookup Clean'!$D:$D,$AB936))</f>
        <v/>
      </c>
      <c r="C936" s="22"/>
      <c r="D936" s="22"/>
      <c r="E936" s="22"/>
      <c r="X936" t="str">
        <f>IF(AND(INDEX('RobotLookup Clean'!$E:$E,ROW()-3)="Senior",INDEX('RobotLookup Clean'!$AF:$AF,ROW()-3)=1),ROW()-3,"")</f>
        <v/>
      </c>
      <c r="Y936" t="str">
        <f>IF($X936="","",INDEX('RobotLookup Clean'!$B:$B,$X936))</f>
        <v/>
      </c>
      <c r="Z936" t="str">
        <f t="shared" si="28"/>
        <v/>
      </c>
      <c r="AA936" t="str">
        <f>IFERROR(MATCH(ROWS($AA$5:AA936),$Z$5:$Z$1004,0),"")</f>
        <v/>
      </c>
      <c r="AB936" t="str">
        <f t="shared" si="29"/>
        <v/>
      </c>
    </row>
    <row r="937" spans="1:28" ht="30" customHeight="1" x14ac:dyDescent="0.2">
      <c r="A937" s="22" t="str">
        <f>IF($AB937="","",INDEX('RobotLookup Clean'!$B:$B,$AB937))</f>
        <v/>
      </c>
      <c r="B937" s="22" t="str">
        <f>IF($AB937="","",INDEX('RobotLookup Clean'!$D:$D,$AB937))</f>
        <v/>
      </c>
      <c r="C937" s="22"/>
      <c r="D937" s="22"/>
      <c r="E937" s="22"/>
      <c r="X937" t="str">
        <f>IF(AND(INDEX('RobotLookup Clean'!$E:$E,ROW()-3)="Senior",INDEX('RobotLookup Clean'!$AF:$AF,ROW()-3)=1),ROW()-3,"")</f>
        <v/>
      </c>
      <c r="Y937" t="str">
        <f>IF($X937="","",INDEX('RobotLookup Clean'!$B:$B,$X937))</f>
        <v/>
      </c>
      <c r="Z937" t="str">
        <f t="shared" si="28"/>
        <v/>
      </c>
      <c r="AA937" t="str">
        <f>IFERROR(MATCH(ROWS($AA$5:AA937),$Z$5:$Z$1004,0),"")</f>
        <v/>
      </c>
      <c r="AB937" t="str">
        <f t="shared" si="29"/>
        <v/>
      </c>
    </row>
    <row r="938" spans="1:28" ht="30" customHeight="1" x14ac:dyDescent="0.2">
      <c r="A938" s="22" t="str">
        <f>IF($AB938="","",INDEX('RobotLookup Clean'!$B:$B,$AB938))</f>
        <v/>
      </c>
      <c r="B938" s="22" t="str">
        <f>IF($AB938="","",INDEX('RobotLookup Clean'!$D:$D,$AB938))</f>
        <v/>
      </c>
      <c r="C938" s="22"/>
      <c r="D938" s="22"/>
      <c r="E938" s="22"/>
      <c r="X938" t="str">
        <f>IF(AND(INDEX('RobotLookup Clean'!$E:$E,ROW()-3)="Senior",INDEX('RobotLookup Clean'!$AF:$AF,ROW()-3)=1),ROW()-3,"")</f>
        <v/>
      </c>
      <c r="Y938" t="str">
        <f>IF($X938="","",INDEX('RobotLookup Clean'!$B:$B,$X938))</f>
        <v/>
      </c>
      <c r="Z938" t="str">
        <f t="shared" si="28"/>
        <v/>
      </c>
      <c r="AA938" t="str">
        <f>IFERROR(MATCH(ROWS($AA$5:AA938),$Z$5:$Z$1004,0),"")</f>
        <v/>
      </c>
      <c r="AB938" t="str">
        <f t="shared" si="29"/>
        <v/>
      </c>
    </row>
    <row r="939" spans="1:28" ht="30" customHeight="1" x14ac:dyDescent="0.2">
      <c r="A939" s="22" t="str">
        <f>IF($AB939="","",INDEX('RobotLookup Clean'!$B:$B,$AB939))</f>
        <v/>
      </c>
      <c r="B939" s="22" t="str">
        <f>IF($AB939="","",INDEX('RobotLookup Clean'!$D:$D,$AB939))</f>
        <v/>
      </c>
      <c r="C939" s="22"/>
      <c r="D939" s="22"/>
      <c r="E939" s="22"/>
      <c r="X939" t="str">
        <f>IF(AND(INDEX('RobotLookup Clean'!$E:$E,ROW()-3)="Senior",INDEX('RobotLookup Clean'!$AF:$AF,ROW()-3)=1),ROW()-3,"")</f>
        <v/>
      </c>
      <c r="Y939" t="str">
        <f>IF($X939="","",INDEX('RobotLookup Clean'!$B:$B,$X939))</f>
        <v/>
      </c>
      <c r="Z939" t="str">
        <f t="shared" si="28"/>
        <v/>
      </c>
      <c r="AA939" t="str">
        <f>IFERROR(MATCH(ROWS($AA$5:AA939),$Z$5:$Z$1004,0),"")</f>
        <v/>
      </c>
      <c r="AB939" t="str">
        <f t="shared" si="29"/>
        <v/>
      </c>
    </row>
    <row r="940" spans="1:28" ht="30" customHeight="1" x14ac:dyDescent="0.2">
      <c r="A940" s="22" t="str">
        <f>IF($AB940="","",INDEX('RobotLookup Clean'!$B:$B,$AB940))</f>
        <v/>
      </c>
      <c r="B940" s="22" t="str">
        <f>IF($AB940="","",INDEX('RobotLookup Clean'!$D:$D,$AB940))</f>
        <v/>
      </c>
      <c r="C940" s="22"/>
      <c r="D940" s="22"/>
      <c r="E940" s="22"/>
      <c r="X940" t="str">
        <f>IF(AND(INDEX('RobotLookup Clean'!$E:$E,ROW()-3)="Senior",INDEX('RobotLookup Clean'!$AF:$AF,ROW()-3)=1),ROW()-3,"")</f>
        <v/>
      </c>
      <c r="Y940" t="str">
        <f>IF($X940="","",INDEX('RobotLookup Clean'!$B:$B,$X940))</f>
        <v/>
      </c>
      <c r="Z940" t="str">
        <f t="shared" si="28"/>
        <v/>
      </c>
      <c r="AA940" t="str">
        <f>IFERROR(MATCH(ROWS($AA$5:AA940),$Z$5:$Z$1004,0),"")</f>
        <v/>
      </c>
      <c r="AB940" t="str">
        <f t="shared" si="29"/>
        <v/>
      </c>
    </row>
    <row r="941" spans="1:28" ht="30" customHeight="1" x14ac:dyDescent="0.2">
      <c r="A941" s="22" t="str">
        <f>IF($AB941="","",INDEX('RobotLookup Clean'!$B:$B,$AB941))</f>
        <v/>
      </c>
      <c r="B941" s="22" t="str">
        <f>IF($AB941="","",INDEX('RobotLookup Clean'!$D:$D,$AB941))</f>
        <v/>
      </c>
      <c r="C941" s="22"/>
      <c r="D941" s="22"/>
      <c r="E941" s="22"/>
      <c r="X941" t="str">
        <f>IF(AND(INDEX('RobotLookup Clean'!$E:$E,ROW()-3)="Senior",INDEX('RobotLookup Clean'!$AF:$AF,ROW()-3)=1),ROW()-3,"")</f>
        <v/>
      </c>
      <c r="Y941" t="str">
        <f>IF($X941="","",INDEX('RobotLookup Clean'!$B:$B,$X941))</f>
        <v/>
      </c>
      <c r="Z941" t="str">
        <f t="shared" si="28"/>
        <v/>
      </c>
      <c r="AA941" t="str">
        <f>IFERROR(MATCH(ROWS($AA$5:AA941),$Z$5:$Z$1004,0),"")</f>
        <v/>
      </c>
      <c r="AB941" t="str">
        <f t="shared" si="29"/>
        <v/>
      </c>
    </row>
    <row r="942" spans="1:28" ht="30" customHeight="1" x14ac:dyDescent="0.2">
      <c r="A942" s="22" t="str">
        <f>IF($AB942="","",INDEX('RobotLookup Clean'!$B:$B,$AB942))</f>
        <v/>
      </c>
      <c r="B942" s="22" t="str">
        <f>IF($AB942="","",INDEX('RobotLookup Clean'!$D:$D,$AB942))</f>
        <v/>
      </c>
      <c r="C942" s="22"/>
      <c r="D942" s="22"/>
      <c r="E942" s="22"/>
      <c r="X942" t="str">
        <f>IF(AND(INDEX('RobotLookup Clean'!$E:$E,ROW()-3)="Senior",INDEX('RobotLookup Clean'!$AF:$AF,ROW()-3)=1),ROW()-3,"")</f>
        <v/>
      </c>
      <c r="Y942" t="str">
        <f>IF($X942="","",INDEX('RobotLookup Clean'!$B:$B,$X942))</f>
        <v/>
      </c>
      <c r="Z942" t="str">
        <f t="shared" si="28"/>
        <v/>
      </c>
      <c r="AA942" t="str">
        <f>IFERROR(MATCH(ROWS($AA$5:AA942),$Z$5:$Z$1004,0),"")</f>
        <v/>
      </c>
      <c r="AB942" t="str">
        <f t="shared" si="29"/>
        <v/>
      </c>
    </row>
    <row r="943" spans="1:28" ht="30" customHeight="1" x14ac:dyDescent="0.2">
      <c r="A943" s="22" t="str">
        <f>IF($AB943="","",INDEX('RobotLookup Clean'!$B:$B,$AB943))</f>
        <v/>
      </c>
      <c r="B943" s="22" t="str">
        <f>IF($AB943="","",INDEX('RobotLookup Clean'!$D:$D,$AB943))</f>
        <v/>
      </c>
      <c r="C943" s="22"/>
      <c r="D943" s="22"/>
      <c r="E943" s="22"/>
      <c r="X943" t="str">
        <f>IF(AND(INDEX('RobotLookup Clean'!$E:$E,ROW()-3)="Senior",INDEX('RobotLookup Clean'!$AF:$AF,ROW()-3)=1),ROW()-3,"")</f>
        <v/>
      </c>
      <c r="Y943" t="str">
        <f>IF($X943="","",INDEX('RobotLookup Clean'!$B:$B,$X943))</f>
        <v/>
      </c>
      <c r="Z943" t="str">
        <f t="shared" si="28"/>
        <v/>
      </c>
      <c r="AA943" t="str">
        <f>IFERROR(MATCH(ROWS($AA$5:AA943),$Z$5:$Z$1004,0),"")</f>
        <v/>
      </c>
      <c r="AB943" t="str">
        <f t="shared" si="29"/>
        <v/>
      </c>
    </row>
    <row r="944" spans="1:28" ht="30" customHeight="1" x14ac:dyDescent="0.2">
      <c r="A944" s="22" t="str">
        <f>IF($AB944="","",INDEX('RobotLookup Clean'!$B:$B,$AB944))</f>
        <v/>
      </c>
      <c r="B944" s="22" t="str">
        <f>IF($AB944="","",INDEX('RobotLookup Clean'!$D:$D,$AB944))</f>
        <v/>
      </c>
      <c r="C944" s="22"/>
      <c r="D944" s="22"/>
      <c r="E944" s="22"/>
      <c r="X944" t="str">
        <f>IF(AND(INDEX('RobotLookup Clean'!$E:$E,ROW()-3)="Senior",INDEX('RobotLookup Clean'!$AF:$AF,ROW()-3)=1),ROW()-3,"")</f>
        <v/>
      </c>
      <c r="Y944" t="str">
        <f>IF($X944="","",INDEX('RobotLookup Clean'!$B:$B,$X944))</f>
        <v/>
      </c>
      <c r="Z944" t="str">
        <f t="shared" si="28"/>
        <v/>
      </c>
      <c r="AA944" t="str">
        <f>IFERROR(MATCH(ROWS($AA$5:AA944),$Z$5:$Z$1004,0),"")</f>
        <v/>
      </c>
      <c r="AB944" t="str">
        <f t="shared" si="29"/>
        <v/>
      </c>
    </row>
    <row r="945" spans="1:28" ht="30" customHeight="1" x14ac:dyDescent="0.2">
      <c r="A945" s="22" t="str">
        <f>IF($AB945="","",INDEX('RobotLookup Clean'!$B:$B,$AB945))</f>
        <v/>
      </c>
      <c r="B945" s="22" t="str">
        <f>IF($AB945="","",INDEX('RobotLookup Clean'!$D:$D,$AB945))</f>
        <v/>
      </c>
      <c r="C945" s="22"/>
      <c r="D945" s="22"/>
      <c r="E945" s="22"/>
      <c r="X945" t="str">
        <f>IF(AND(INDEX('RobotLookup Clean'!$E:$E,ROW()-3)="Senior",INDEX('RobotLookup Clean'!$AF:$AF,ROW()-3)=1),ROW()-3,"")</f>
        <v/>
      </c>
      <c r="Y945" t="str">
        <f>IF($X945="","",INDEX('RobotLookup Clean'!$B:$B,$X945))</f>
        <v/>
      </c>
      <c r="Z945" t="str">
        <f t="shared" si="28"/>
        <v/>
      </c>
      <c r="AA945" t="str">
        <f>IFERROR(MATCH(ROWS($AA$5:AA945),$Z$5:$Z$1004,0),"")</f>
        <v/>
      </c>
      <c r="AB945" t="str">
        <f t="shared" si="29"/>
        <v/>
      </c>
    </row>
    <row r="946" spans="1:28" ht="30" customHeight="1" x14ac:dyDescent="0.2">
      <c r="A946" s="22" t="str">
        <f>IF($AB946="","",INDEX('RobotLookup Clean'!$B:$B,$AB946))</f>
        <v/>
      </c>
      <c r="B946" s="22" t="str">
        <f>IF($AB946="","",INDEX('RobotLookup Clean'!$D:$D,$AB946))</f>
        <v/>
      </c>
      <c r="C946" s="22"/>
      <c r="D946" s="22"/>
      <c r="E946" s="22"/>
      <c r="X946" t="str">
        <f>IF(AND(INDEX('RobotLookup Clean'!$E:$E,ROW()-3)="Senior",INDEX('RobotLookup Clean'!$AF:$AF,ROW()-3)=1),ROW()-3,"")</f>
        <v/>
      </c>
      <c r="Y946" t="str">
        <f>IF($X946="","",INDEX('RobotLookup Clean'!$B:$B,$X946))</f>
        <v/>
      </c>
      <c r="Z946" t="str">
        <f t="shared" si="28"/>
        <v/>
      </c>
      <c r="AA946" t="str">
        <f>IFERROR(MATCH(ROWS($AA$5:AA946),$Z$5:$Z$1004,0),"")</f>
        <v/>
      </c>
      <c r="AB946" t="str">
        <f t="shared" si="29"/>
        <v/>
      </c>
    </row>
    <row r="947" spans="1:28" ht="30" customHeight="1" x14ac:dyDescent="0.2">
      <c r="A947" s="22" t="str">
        <f>IF($AB947="","",INDEX('RobotLookup Clean'!$B:$B,$AB947))</f>
        <v/>
      </c>
      <c r="B947" s="22" t="str">
        <f>IF($AB947="","",INDEX('RobotLookup Clean'!$D:$D,$AB947))</f>
        <v/>
      </c>
      <c r="C947" s="22"/>
      <c r="D947" s="22"/>
      <c r="E947" s="22"/>
      <c r="X947" t="str">
        <f>IF(AND(INDEX('RobotLookup Clean'!$E:$E,ROW()-3)="Senior",INDEX('RobotLookup Clean'!$AF:$AF,ROW()-3)=1),ROW()-3,"")</f>
        <v/>
      </c>
      <c r="Y947" t="str">
        <f>IF($X947="","",INDEX('RobotLookup Clean'!$B:$B,$X947))</f>
        <v/>
      </c>
      <c r="Z947" t="str">
        <f t="shared" si="28"/>
        <v/>
      </c>
      <c r="AA947" t="str">
        <f>IFERROR(MATCH(ROWS($AA$5:AA947),$Z$5:$Z$1004,0),"")</f>
        <v/>
      </c>
      <c r="AB947" t="str">
        <f t="shared" si="29"/>
        <v/>
      </c>
    </row>
    <row r="948" spans="1:28" ht="30" customHeight="1" x14ac:dyDescent="0.2">
      <c r="A948" s="22" t="str">
        <f>IF($AB948="","",INDEX('RobotLookup Clean'!$B:$B,$AB948))</f>
        <v/>
      </c>
      <c r="B948" s="22" t="str">
        <f>IF($AB948="","",INDEX('RobotLookup Clean'!$D:$D,$AB948))</f>
        <v/>
      </c>
      <c r="C948" s="22"/>
      <c r="D948" s="22"/>
      <c r="E948" s="22"/>
      <c r="X948" t="str">
        <f>IF(AND(INDEX('RobotLookup Clean'!$E:$E,ROW()-3)="Senior",INDEX('RobotLookup Clean'!$AF:$AF,ROW()-3)=1),ROW()-3,"")</f>
        <v/>
      </c>
      <c r="Y948" t="str">
        <f>IF($X948="","",INDEX('RobotLookup Clean'!$B:$B,$X948))</f>
        <v/>
      </c>
      <c r="Z948" t="str">
        <f t="shared" si="28"/>
        <v/>
      </c>
      <c r="AA948" t="str">
        <f>IFERROR(MATCH(ROWS($AA$5:AA948),$Z$5:$Z$1004,0),"")</f>
        <v/>
      </c>
      <c r="AB948" t="str">
        <f t="shared" si="29"/>
        <v/>
      </c>
    </row>
    <row r="949" spans="1:28" ht="30" customHeight="1" x14ac:dyDescent="0.2">
      <c r="A949" s="22" t="str">
        <f>IF($AB949="","",INDEX('RobotLookup Clean'!$B:$B,$AB949))</f>
        <v/>
      </c>
      <c r="B949" s="22" t="str">
        <f>IF($AB949="","",INDEX('RobotLookup Clean'!$D:$D,$AB949))</f>
        <v/>
      </c>
      <c r="C949" s="22"/>
      <c r="D949" s="22"/>
      <c r="E949" s="22"/>
      <c r="X949" t="str">
        <f>IF(AND(INDEX('RobotLookup Clean'!$E:$E,ROW()-3)="Senior",INDEX('RobotLookup Clean'!$AF:$AF,ROW()-3)=1),ROW()-3,"")</f>
        <v/>
      </c>
      <c r="Y949" t="str">
        <f>IF($X949="","",INDEX('RobotLookup Clean'!$B:$B,$X949))</f>
        <v/>
      </c>
      <c r="Z949" t="str">
        <f t="shared" si="28"/>
        <v/>
      </c>
      <c r="AA949" t="str">
        <f>IFERROR(MATCH(ROWS($AA$5:AA949),$Z$5:$Z$1004,0),"")</f>
        <v/>
      </c>
      <c r="AB949" t="str">
        <f t="shared" si="29"/>
        <v/>
      </c>
    </row>
    <row r="950" spans="1:28" ht="30" customHeight="1" x14ac:dyDescent="0.2">
      <c r="A950" s="22" t="str">
        <f>IF($AB950="","",INDEX('RobotLookup Clean'!$B:$B,$AB950))</f>
        <v/>
      </c>
      <c r="B950" s="22" t="str">
        <f>IF($AB950="","",INDEX('RobotLookup Clean'!$D:$D,$AB950))</f>
        <v/>
      </c>
      <c r="C950" s="22"/>
      <c r="D950" s="22"/>
      <c r="E950" s="22"/>
      <c r="X950" t="str">
        <f>IF(AND(INDEX('RobotLookup Clean'!$E:$E,ROW()-3)="Senior",INDEX('RobotLookup Clean'!$AF:$AF,ROW()-3)=1),ROW()-3,"")</f>
        <v/>
      </c>
      <c r="Y950" t="str">
        <f>IF($X950="","",INDEX('RobotLookup Clean'!$B:$B,$X950))</f>
        <v/>
      </c>
      <c r="Z950" t="str">
        <f t="shared" si="28"/>
        <v/>
      </c>
      <c r="AA950" t="str">
        <f>IFERROR(MATCH(ROWS($AA$5:AA950),$Z$5:$Z$1004,0),"")</f>
        <v/>
      </c>
      <c r="AB950" t="str">
        <f t="shared" si="29"/>
        <v/>
      </c>
    </row>
    <row r="951" spans="1:28" ht="30" customHeight="1" x14ac:dyDescent="0.2">
      <c r="A951" s="22" t="str">
        <f>IF($AB951="","",INDEX('RobotLookup Clean'!$B:$B,$AB951))</f>
        <v/>
      </c>
      <c r="B951" s="22" t="str">
        <f>IF($AB951="","",INDEX('RobotLookup Clean'!$D:$D,$AB951))</f>
        <v/>
      </c>
      <c r="C951" s="22"/>
      <c r="D951" s="22"/>
      <c r="E951" s="22"/>
      <c r="X951" t="str">
        <f>IF(AND(INDEX('RobotLookup Clean'!$E:$E,ROW()-3)="Senior",INDEX('RobotLookup Clean'!$AF:$AF,ROW()-3)=1),ROW()-3,"")</f>
        <v/>
      </c>
      <c r="Y951" t="str">
        <f>IF($X951="","",INDEX('RobotLookup Clean'!$B:$B,$X951))</f>
        <v/>
      </c>
      <c r="Z951" t="str">
        <f t="shared" si="28"/>
        <v/>
      </c>
      <c r="AA951" t="str">
        <f>IFERROR(MATCH(ROWS($AA$5:AA951),$Z$5:$Z$1004,0),"")</f>
        <v/>
      </c>
      <c r="AB951" t="str">
        <f t="shared" si="29"/>
        <v/>
      </c>
    </row>
    <row r="952" spans="1:28" ht="30" customHeight="1" x14ac:dyDescent="0.2">
      <c r="A952" s="22" t="str">
        <f>IF($AB952="","",INDEX('RobotLookup Clean'!$B:$B,$AB952))</f>
        <v/>
      </c>
      <c r="B952" s="22" t="str">
        <f>IF($AB952="","",INDEX('RobotLookup Clean'!$D:$D,$AB952))</f>
        <v/>
      </c>
      <c r="C952" s="22"/>
      <c r="D952" s="22"/>
      <c r="E952" s="22"/>
      <c r="X952" t="str">
        <f>IF(AND(INDEX('RobotLookup Clean'!$E:$E,ROW()-3)="Senior",INDEX('RobotLookup Clean'!$AF:$AF,ROW()-3)=1),ROW()-3,"")</f>
        <v/>
      </c>
      <c r="Y952" t="str">
        <f>IF($X952="","",INDEX('RobotLookup Clean'!$B:$B,$X952))</f>
        <v/>
      </c>
      <c r="Z952" t="str">
        <f t="shared" si="28"/>
        <v/>
      </c>
      <c r="AA952" t="str">
        <f>IFERROR(MATCH(ROWS($AA$5:AA952),$Z$5:$Z$1004,0),"")</f>
        <v/>
      </c>
      <c r="AB952" t="str">
        <f t="shared" si="29"/>
        <v/>
      </c>
    </row>
    <row r="953" spans="1:28" ht="30" customHeight="1" x14ac:dyDescent="0.2">
      <c r="A953" s="22" t="str">
        <f>IF($AB953="","",INDEX('RobotLookup Clean'!$B:$B,$AB953))</f>
        <v/>
      </c>
      <c r="B953" s="22" t="str">
        <f>IF($AB953="","",INDEX('RobotLookup Clean'!$D:$D,$AB953))</f>
        <v/>
      </c>
      <c r="C953" s="22"/>
      <c r="D953" s="22"/>
      <c r="E953" s="22"/>
      <c r="X953" t="str">
        <f>IF(AND(INDEX('RobotLookup Clean'!$E:$E,ROW()-3)="Senior",INDEX('RobotLookup Clean'!$AF:$AF,ROW()-3)=1),ROW()-3,"")</f>
        <v/>
      </c>
      <c r="Y953" t="str">
        <f>IF($X953="","",INDEX('RobotLookup Clean'!$B:$B,$X953))</f>
        <v/>
      </c>
      <c r="Z953" t="str">
        <f t="shared" si="28"/>
        <v/>
      </c>
      <c r="AA953" t="str">
        <f>IFERROR(MATCH(ROWS($AA$5:AA953),$Z$5:$Z$1004,0),"")</f>
        <v/>
      </c>
      <c r="AB953" t="str">
        <f t="shared" si="29"/>
        <v/>
      </c>
    </row>
    <row r="954" spans="1:28" ht="30" customHeight="1" x14ac:dyDescent="0.2">
      <c r="A954" s="22" t="str">
        <f>IF($AB954="","",INDEX('RobotLookup Clean'!$B:$B,$AB954))</f>
        <v/>
      </c>
      <c r="B954" s="22" t="str">
        <f>IF($AB954="","",INDEX('RobotLookup Clean'!$D:$D,$AB954))</f>
        <v/>
      </c>
      <c r="C954" s="22"/>
      <c r="D954" s="22"/>
      <c r="E954" s="22"/>
      <c r="X954" t="str">
        <f>IF(AND(INDEX('RobotLookup Clean'!$E:$E,ROW()-3)="Senior",INDEX('RobotLookup Clean'!$AF:$AF,ROW()-3)=1),ROW()-3,"")</f>
        <v/>
      </c>
      <c r="Y954" t="str">
        <f>IF($X954="","",INDEX('RobotLookup Clean'!$B:$B,$X954))</f>
        <v/>
      </c>
      <c r="Z954" t="str">
        <f t="shared" si="28"/>
        <v/>
      </c>
      <c r="AA954" t="str">
        <f>IFERROR(MATCH(ROWS($AA$5:AA954),$Z$5:$Z$1004,0),"")</f>
        <v/>
      </c>
      <c r="AB954" t="str">
        <f t="shared" si="29"/>
        <v/>
      </c>
    </row>
    <row r="955" spans="1:28" ht="30" customHeight="1" x14ac:dyDescent="0.2">
      <c r="A955" s="22" t="str">
        <f>IF($AB955="","",INDEX('RobotLookup Clean'!$B:$B,$AB955))</f>
        <v/>
      </c>
      <c r="B955" s="22" t="str">
        <f>IF($AB955="","",INDEX('RobotLookup Clean'!$D:$D,$AB955))</f>
        <v/>
      </c>
      <c r="C955" s="22"/>
      <c r="D955" s="22"/>
      <c r="E955" s="22"/>
      <c r="X955" t="str">
        <f>IF(AND(INDEX('RobotLookup Clean'!$E:$E,ROW()-3)="Senior",INDEX('RobotLookup Clean'!$AF:$AF,ROW()-3)=1),ROW()-3,"")</f>
        <v/>
      </c>
      <c r="Y955" t="str">
        <f>IF($X955="","",INDEX('RobotLookup Clean'!$B:$B,$X955))</f>
        <v/>
      </c>
      <c r="Z955" t="str">
        <f t="shared" si="28"/>
        <v/>
      </c>
      <c r="AA955" t="str">
        <f>IFERROR(MATCH(ROWS($AA$5:AA955),$Z$5:$Z$1004,0),"")</f>
        <v/>
      </c>
      <c r="AB955" t="str">
        <f t="shared" si="29"/>
        <v/>
      </c>
    </row>
    <row r="956" spans="1:28" ht="30" customHeight="1" x14ac:dyDescent="0.2">
      <c r="A956" s="22" t="str">
        <f>IF($AB956="","",INDEX('RobotLookup Clean'!$B:$B,$AB956))</f>
        <v/>
      </c>
      <c r="B956" s="22" t="str">
        <f>IF($AB956="","",INDEX('RobotLookup Clean'!$D:$D,$AB956))</f>
        <v/>
      </c>
      <c r="C956" s="22"/>
      <c r="D956" s="22"/>
      <c r="E956" s="22"/>
      <c r="X956" t="str">
        <f>IF(AND(INDEX('RobotLookup Clean'!$E:$E,ROW()-3)="Senior",INDEX('RobotLookup Clean'!$AF:$AF,ROW()-3)=1),ROW()-3,"")</f>
        <v/>
      </c>
      <c r="Y956" t="str">
        <f>IF($X956="","",INDEX('RobotLookup Clean'!$B:$B,$X956))</f>
        <v/>
      </c>
      <c r="Z956" t="str">
        <f t="shared" si="28"/>
        <v/>
      </c>
      <c r="AA956" t="str">
        <f>IFERROR(MATCH(ROWS($AA$5:AA956),$Z$5:$Z$1004,0),"")</f>
        <v/>
      </c>
      <c r="AB956" t="str">
        <f t="shared" si="29"/>
        <v/>
      </c>
    </row>
    <row r="957" spans="1:28" ht="30" customHeight="1" x14ac:dyDescent="0.2">
      <c r="A957" s="22" t="str">
        <f>IF($AB957="","",INDEX('RobotLookup Clean'!$B:$B,$AB957))</f>
        <v/>
      </c>
      <c r="B957" s="22" t="str">
        <f>IF($AB957="","",INDEX('RobotLookup Clean'!$D:$D,$AB957))</f>
        <v/>
      </c>
      <c r="C957" s="22"/>
      <c r="D957" s="22"/>
      <c r="E957" s="22"/>
      <c r="X957" t="str">
        <f>IF(AND(INDEX('RobotLookup Clean'!$E:$E,ROW()-3)="Senior",INDEX('RobotLookup Clean'!$AF:$AF,ROW()-3)=1),ROW()-3,"")</f>
        <v/>
      </c>
      <c r="Y957" t="str">
        <f>IF($X957="","",INDEX('RobotLookup Clean'!$B:$B,$X957))</f>
        <v/>
      </c>
      <c r="Z957" t="str">
        <f t="shared" si="28"/>
        <v/>
      </c>
      <c r="AA957" t="str">
        <f>IFERROR(MATCH(ROWS($AA$5:AA957),$Z$5:$Z$1004,0),"")</f>
        <v/>
      </c>
      <c r="AB957" t="str">
        <f t="shared" si="29"/>
        <v/>
      </c>
    </row>
    <row r="958" spans="1:28" ht="30" customHeight="1" x14ac:dyDescent="0.2">
      <c r="A958" s="22" t="str">
        <f>IF($AB958="","",INDEX('RobotLookup Clean'!$B:$B,$AB958))</f>
        <v/>
      </c>
      <c r="B958" s="22" t="str">
        <f>IF($AB958="","",INDEX('RobotLookup Clean'!$D:$D,$AB958))</f>
        <v/>
      </c>
      <c r="C958" s="22"/>
      <c r="D958" s="22"/>
      <c r="E958" s="22"/>
      <c r="X958" t="str">
        <f>IF(AND(INDEX('RobotLookup Clean'!$E:$E,ROW()-3)="Senior",INDEX('RobotLookup Clean'!$AF:$AF,ROW()-3)=1),ROW()-3,"")</f>
        <v/>
      </c>
      <c r="Y958" t="str">
        <f>IF($X958="","",INDEX('RobotLookup Clean'!$B:$B,$X958))</f>
        <v/>
      </c>
      <c r="Z958" t="str">
        <f t="shared" si="28"/>
        <v/>
      </c>
      <c r="AA958" t="str">
        <f>IFERROR(MATCH(ROWS($AA$5:AA958),$Z$5:$Z$1004,0),"")</f>
        <v/>
      </c>
      <c r="AB958" t="str">
        <f t="shared" si="29"/>
        <v/>
      </c>
    </row>
    <row r="959" spans="1:28" ht="30" customHeight="1" x14ac:dyDescent="0.2">
      <c r="A959" s="22" t="str">
        <f>IF($AB959="","",INDEX('RobotLookup Clean'!$B:$B,$AB959))</f>
        <v/>
      </c>
      <c r="B959" s="22" t="str">
        <f>IF($AB959="","",INDEX('RobotLookup Clean'!$D:$D,$AB959))</f>
        <v/>
      </c>
      <c r="C959" s="22"/>
      <c r="D959" s="22"/>
      <c r="E959" s="22"/>
      <c r="X959" t="str">
        <f>IF(AND(INDEX('RobotLookup Clean'!$E:$E,ROW()-3)="Senior",INDEX('RobotLookup Clean'!$AF:$AF,ROW()-3)=1),ROW()-3,"")</f>
        <v/>
      </c>
      <c r="Y959" t="str">
        <f>IF($X959="","",INDEX('RobotLookup Clean'!$B:$B,$X959))</f>
        <v/>
      </c>
      <c r="Z959" t="str">
        <f t="shared" si="28"/>
        <v/>
      </c>
      <c r="AA959" t="str">
        <f>IFERROR(MATCH(ROWS($AA$5:AA959),$Z$5:$Z$1004,0),"")</f>
        <v/>
      </c>
      <c r="AB959" t="str">
        <f t="shared" si="29"/>
        <v/>
      </c>
    </row>
    <row r="960" spans="1:28" ht="30" customHeight="1" x14ac:dyDescent="0.2">
      <c r="A960" s="22" t="str">
        <f>IF($AB960="","",INDEX('RobotLookup Clean'!$B:$B,$AB960))</f>
        <v/>
      </c>
      <c r="B960" s="22" t="str">
        <f>IF($AB960="","",INDEX('RobotLookup Clean'!$D:$D,$AB960))</f>
        <v/>
      </c>
      <c r="C960" s="22"/>
      <c r="D960" s="22"/>
      <c r="E960" s="22"/>
      <c r="X960" t="str">
        <f>IF(AND(INDEX('RobotLookup Clean'!$E:$E,ROW()-3)="Senior",INDEX('RobotLookup Clean'!$AF:$AF,ROW()-3)=1),ROW()-3,"")</f>
        <v/>
      </c>
      <c r="Y960" t="str">
        <f>IF($X960="","",INDEX('RobotLookup Clean'!$B:$B,$X960))</f>
        <v/>
      </c>
      <c r="Z960" t="str">
        <f t="shared" si="28"/>
        <v/>
      </c>
      <c r="AA960" t="str">
        <f>IFERROR(MATCH(ROWS($AA$5:AA960),$Z$5:$Z$1004,0),"")</f>
        <v/>
      </c>
      <c r="AB960" t="str">
        <f t="shared" si="29"/>
        <v/>
      </c>
    </row>
    <row r="961" spans="1:28" ht="30" customHeight="1" x14ac:dyDescent="0.2">
      <c r="A961" s="22" t="str">
        <f>IF($AB961="","",INDEX('RobotLookup Clean'!$B:$B,$AB961))</f>
        <v/>
      </c>
      <c r="B961" s="22" t="str">
        <f>IF($AB961="","",INDEX('RobotLookup Clean'!$D:$D,$AB961))</f>
        <v/>
      </c>
      <c r="C961" s="22"/>
      <c r="D961" s="22"/>
      <c r="E961" s="22"/>
      <c r="X961" t="str">
        <f>IF(AND(INDEX('RobotLookup Clean'!$E:$E,ROW()-3)="Senior",INDEX('RobotLookup Clean'!$AF:$AF,ROW()-3)=1),ROW()-3,"")</f>
        <v/>
      </c>
      <c r="Y961" t="str">
        <f>IF($X961="","",INDEX('RobotLookup Clean'!$B:$B,$X961))</f>
        <v/>
      </c>
      <c r="Z961" t="str">
        <f t="shared" si="28"/>
        <v/>
      </c>
      <c r="AA961" t="str">
        <f>IFERROR(MATCH(ROWS($AA$5:AA961),$Z$5:$Z$1004,0),"")</f>
        <v/>
      </c>
      <c r="AB961" t="str">
        <f t="shared" si="29"/>
        <v/>
      </c>
    </row>
    <row r="962" spans="1:28" ht="30" customHeight="1" x14ac:dyDescent="0.2">
      <c r="A962" s="22" t="str">
        <f>IF($AB962="","",INDEX('RobotLookup Clean'!$B:$B,$AB962))</f>
        <v/>
      </c>
      <c r="B962" s="22" t="str">
        <f>IF($AB962="","",INDEX('RobotLookup Clean'!$D:$D,$AB962))</f>
        <v/>
      </c>
      <c r="C962" s="22"/>
      <c r="D962" s="22"/>
      <c r="E962" s="22"/>
      <c r="X962" t="str">
        <f>IF(AND(INDEX('RobotLookup Clean'!$E:$E,ROW()-3)="Senior",INDEX('RobotLookup Clean'!$AF:$AF,ROW()-3)=1),ROW()-3,"")</f>
        <v/>
      </c>
      <c r="Y962" t="str">
        <f>IF($X962="","",INDEX('RobotLookup Clean'!$B:$B,$X962))</f>
        <v/>
      </c>
      <c r="Z962" t="str">
        <f t="shared" si="28"/>
        <v/>
      </c>
      <c r="AA962" t="str">
        <f>IFERROR(MATCH(ROWS($AA$5:AA962),$Z$5:$Z$1004,0),"")</f>
        <v/>
      </c>
      <c r="AB962" t="str">
        <f t="shared" si="29"/>
        <v/>
      </c>
    </row>
    <row r="963" spans="1:28" ht="30" customHeight="1" x14ac:dyDescent="0.2">
      <c r="A963" s="22" t="str">
        <f>IF($AB963="","",INDEX('RobotLookup Clean'!$B:$B,$AB963))</f>
        <v/>
      </c>
      <c r="B963" s="22" t="str">
        <f>IF($AB963="","",INDEX('RobotLookup Clean'!$D:$D,$AB963))</f>
        <v/>
      </c>
      <c r="C963" s="22"/>
      <c r="D963" s="22"/>
      <c r="E963" s="22"/>
      <c r="X963" t="str">
        <f>IF(AND(INDEX('RobotLookup Clean'!$E:$E,ROW()-3)="Senior",INDEX('RobotLookup Clean'!$AF:$AF,ROW()-3)=1),ROW()-3,"")</f>
        <v/>
      </c>
      <c r="Y963" t="str">
        <f>IF($X963="","",INDEX('RobotLookup Clean'!$B:$B,$X963))</f>
        <v/>
      </c>
      <c r="Z963" t="str">
        <f t="shared" si="28"/>
        <v/>
      </c>
      <c r="AA963" t="str">
        <f>IFERROR(MATCH(ROWS($AA$5:AA963),$Z$5:$Z$1004,0),"")</f>
        <v/>
      </c>
      <c r="AB963" t="str">
        <f t="shared" si="29"/>
        <v/>
      </c>
    </row>
    <row r="964" spans="1:28" ht="30" customHeight="1" x14ac:dyDescent="0.2">
      <c r="A964" s="22" t="str">
        <f>IF($AB964="","",INDEX('RobotLookup Clean'!$B:$B,$AB964))</f>
        <v/>
      </c>
      <c r="B964" s="22" t="str">
        <f>IF($AB964="","",INDEX('RobotLookup Clean'!$D:$D,$AB964))</f>
        <v/>
      </c>
      <c r="C964" s="22"/>
      <c r="D964" s="22"/>
      <c r="E964" s="22"/>
      <c r="X964" t="str">
        <f>IF(AND(INDEX('RobotLookup Clean'!$E:$E,ROW()-3)="Senior",INDEX('RobotLookup Clean'!$AF:$AF,ROW()-3)=1),ROW()-3,"")</f>
        <v/>
      </c>
      <c r="Y964" t="str">
        <f>IF($X964="","",INDEX('RobotLookup Clean'!$B:$B,$X964))</f>
        <v/>
      </c>
      <c r="Z964" t="str">
        <f t="shared" si="28"/>
        <v/>
      </c>
      <c r="AA964" t="str">
        <f>IFERROR(MATCH(ROWS($AA$5:AA964),$Z$5:$Z$1004,0),"")</f>
        <v/>
      </c>
      <c r="AB964" t="str">
        <f t="shared" si="29"/>
        <v/>
      </c>
    </row>
    <row r="965" spans="1:28" ht="30" customHeight="1" x14ac:dyDescent="0.2">
      <c r="A965" s="22" t="str">
        <f>IF($AB965="","",INDEX('RobotLookup Clean'!$B:$B,$AB965))</f>
        <v/>
      </c>
      <c r="B965" s="22" t="str">
        <f>IF($AB965="","",INDEX('RobotLookup Clean'!$D:$D,$AB965))</f>
        <v/>
      </c>
      <c r="C965" s="22"/>
      <c r="D965" s="22"/>
      <c r="E965" s="22"/>
      <c r="X965" t="str">
        <f>IF(AND(INDEX('RobotLookup Clean'!$E:$E,ROW()-3)="Senior",INDEX('RobotLookup Clean'!$AF:$AF,ROW()-3)=1),ROW()-3,"")</f>
        <v/>
      </c>
      <c r="Y965" t="str">
        <f>IF($X965="","",INDEX('RobotLookup Clean'!$B:$B,$X965))</f>
        <v/>
      </c>
      <c r="Z965" t="str">
        <f t="shared" ref="Z965:Z1004" si="30">IF($X965="","",SUMPRODUCT(($X$5:$X$1004&lt;&gt;"")*($Y$5:$Y$1004&lt;$Y965))+SUMPRODUCT(($X$5:$X$1004&lt;&gt;"")*($Y$5:$Y$1004=$Y965)*($X$5:$X$1004&lt;$X965))+1)</f>
        <v/>
      </c>
      <c r="AA965" t="str">
        <f>IFERROR(MATCH(ROWS($AA$5:AA965),$Z$5:$Z$1004,0),"")</f>
        <v/>
      </c>
      <c r="AB965" t="str">
        <f t="shared" ref="AB965:AB1004" si="31">IF($AA965="","",INDEX($X$5:$X$1004,$AA965))</f>
        <v/>
      </c>
    </row>
    <row r="966" spans="1:28" ht="30" customHeight="1" x14ac:dyDescent="0.2">
      <c r="A966" s="22" t="str">
        <f>IF($AB966="","",INDEX('RobotLookup Clean'!$B:$B,$AB966))</f>
        <v/>
      </c>
      <c r="B966" s="22" t="str">
        <f>IF($AB966="","",INDEX('RobotLookup Clean'!$D:$D,$AB966))</f>
        <v/>
      </c>
      <c r="C966" s="22"/>
      <c r="D966" s="22"/>
      <c r="E966" s="22"/>
      <c r="X966" t="str">
        <f>IF(AND(INDEX('RobotLookup Clean'!$E:$E,ROW()-3)="Senior",INDEX('RobotLookup Clean'!$AF:$AF,ROW()-3)=1),ROW()-3,"")</f>
        <v/>
      </c>
      <c r="Y966" t="str">
        <f>IF($X966="","",INDEX('RobotLookup Clean'!$B:$B,$X966))</f>
        <v/>
      </c>
      <c r="Z966" t="str">
        <f t="shared" si="30"/>
        <v/>
      </c>
      <c r="AA966" t="str">
        <f>IFERROR(MATCH(ROWS($AA$5:AA966),$Z$5:$Z$1004,0),"")</f>
        <v/>
      </c>
      <c r="AB966" t="str">
        <f t="shared" si="31"/>
        <v/>
      </c>
    </row>
    <row r="967" spans="1:28" ht="30" customHeight="1" x14ac:dyDescent="0.2">
      <c r="A967" s="22" t="str">
        <f>IF($AB967="","",INDEX('RobotLookup Clean'!$B:$B,$AB967))</f>
        <v/>
      </c>
      <c r="B967" s="22" t="str">
        <f>IF($AB967="","",INDEX('RobotLookup Clean'!$D:$D,$AB967))</f>
        <v/>
      </c>
      <c r="C967" s="22"/>
      <c r="D967" s="22"/>
      <c r="E967" s="22"/>
      <c r="X967" t="str">
        <f>IF(AND(INDEX('RobotLookup Clean'!$E:$E,ROW()-3)="Senior",INDEX('RobotLookup Clean'!$AF:$AF,ROW()-3)=1),ROW()-3,"")</f>
        <v/>
      </c>
      <c r="Y967" t="str">
        <f>IF($X967="","",INDEX('RobotLookup Clean'!$B:$B,$X967))</f>
        <v/>
      </c>
      <c r="Z967" t="str">
        <f t="shared" si="30"/>
        <v/>
      </c>
      <c r="AA967" t="str">
        <f>IFERROR(MATCH(ROWS($AA$5:AA967),$Z$5:$Z$1004,0),"")</f>
        <v/>
      </c>
      <c r="AB967" t="str">
        <f t="shared" si="31"/>
        <v/>
      </c>
    </row>
    <row r="968" spans="1:28" ht="30" customHeight="1" x14ac:dyDescent="0.2">
      <c r="A968" s="22" t="str">
        <f>IF($AB968="","",INDEX('RobotLookup Clean'!$B:$B,$AB968))</f>
        <v/>
      </c>
      <c r="B968" s="22" t="str">
        <f>IF($AB968="","",INDEX('RobotLookup Clean'!$D:$D,$AB968))</f>
        <v/>
      </c>
      <c r="C968" s="22"/>
      <c r="D968" s="22"/>
      <c r="E968" s="22"/>
      <c r="X968" t="str">
        <f>IF(AND(INDEX('RobotLookup Clean'!$E:$E,ROW()-3)="Senior",INDEX('RobotLookup Clean'!$AF:$AF,ROW()-3)=1),ROW()-3,"")</f>
        <v/>
      </c>
      <c r="Y968" t="str">
        <f>IF($X968="","",INDEX('RobotLookup Clean'!$B:$B,$X968))</f>
        <v/>
      </c>
      <c r="Z968" t="str">
        <f t="shared" si="30"/>
        <v/>
      </c>
      <c r="AA968" t="str">
        <f>IFERROR(MATCH(ROWS($AA$5:AA968),$Z$5:$Z$1004,0),"")</f>
        <v/>
      </c>
      <c r="AB968" t="str">
        <f t="shared" si="31"/>
        <v/>
      </c>
    </row>
    <row r="969" spans="1:28" ht="30" customHeight="1" x14ac:dyDescent="0.2">
      <c r="A969" s="22" t="str">
        <f>IF($AB969="","",INDEX('RobotLookup Clean'!$B:$B,$AB969))</f>
        <v/>
      </c>
      <c r="B969" s="22" t="str">
        <f>IF($AB969="","",INDEX('RobotLookup Clean'!$D:$D,$AB969))</f>
        <v/>
      </c>
      <c r="C969" s="22"/>
      <c r="D969" s="22"/>
      <c r="E969" s="22"/>
      <c r="X969" t="str">
        <f>IF(AND(INDEX('RobotLookup Clean'!$E:$E,ROW()-3)="Senior",INDEX('RobotLookup Clean'!$AF:$AF,ROW()-3)=1),ROW()-3,"")</f>
        <v/>
      </c>
      <c r="Y969" t="str">
        <f>IF($X969="","",INDEX('RobotLookup Clean'!$B:$B,$X969))</f>
        <v/>
      </c>
      <c r="Z969" t="str">
        <f t="shared" si="30"/>
        <v/>
      </c>
      <c r="AA969" t="str">
        <f>IFERROR(MATCH(ROWS($AA$5:AA969),$Z$5:$Z$1004,0),"")</f>
        <v/>
      </c>
      <c r="AB969" t="str">
        <f t="shared" si="31"/>
        <v/>
      </c>
    </row>
    <row r="970" spans="1:28" ht="30" customHeight="1" x14ac:dyDescent="0.2">
      <c r="A970" s="22" t="str">
        <f>IF($AB970="","",INDEX('RobotLookup Clean'!$B:$B,$AB970))</f>
        <v/>
      </c>
      <c r="B970" s="22" t="str">
        <f>IF($AB970="","",INDEX('RobotLookup Clean'!$D:$D,$AB970))</f>
        <v/>
      </c>
      <c r="C970" s="22"/>
      <c r="D970" s="22"/>
      <c r="E970" s="22"/>
      <c r="X970" t="str">
        <f>IF(AND(INDEX('RobotLookup Clean'!$E:$E,ROW()-3)="Senior",INDEX('RobotLookup Clean'!$AF:$AF,ROW()-3)=1),ROW()-3,"")</f>
        <v/>
      </c>
      <c r="Y970" t="str">
        <f>IF($X970="","",INDEX('RobotLookup Clean'!$B:$B,$X970))</f>
        <v/>
      </c>
      <c r="Z970" t="str">
        <f t="shared" si="30"/>
        <v/>
      </c>
      <c r="AA970" t="str">
        <f>IFERROR(MATCH(ROWS($AA$5:AA970),$Z$5:$Z$1004,0),"")</f>
        <v/>
      </c>
      <c r="AB970" t="str">
        <f t="shared" si="31"/>
        <v/>
      </c>
    </row>
    <row r="971" spans="1:28" ht="30" customHeight="1" x14ac:dyDescent="0.2">
      <c r="A971" s="22" t="str">
        <f>IF($AB971="","",INDEX('RobotLookup Clean'!$B:$B,$AB971))</f>
        <v/>
      </c>
      <c r="B971" s="22" t="str">
        <f>IF($AB971="","",INDEX('RobotLookup Clean'!$D:$D,$AB971))</f>
        <v/>
      </c>
      <c r="C971" s="22"/>
      <c r="D971" s="22"/>
      <c r="E971" s="22"/>
      <c r="X971" t="str">
        <f>IF(AND(INDEX('RobotLookup Clean'!$E:$E,ROW()-3)="Senior",INDEX('RobotLookup Clean'!$AF:$AF,ROW()-3)=1),ROW()-3,"")</f>
        <v/>
      </c>
      <c r="Y971" t="str">
        <f>IF($X971="","",INDEX('RobotLookup Clean'!$B:$B,$X971))</f>
        <v/>
      </c>
      <c r="Z971" t="str">
        <f t="shared" si="30"/>
        <v/>
      </c>
      <c r="AA971" t="str">
        <f>IFERROR(MATCH(ROWS($AA$5:AA971),$Z$5:$Z$1004,0),"")</f>
        <v/>
      </c>
      <c r="AB971" t="str">
        <f t="shared" si="31"/>
        <v/>
      </c>
    </row>
    <row r="972" spans="1:28" ht="30" customHeight="1" x14ac:dyDescent="0.2">
      <c r="A972" s="22" t="str">
        <f>IF($AB972="","",INDEX('RobotLookup Clean'!$B:$B,$AB972))</f>
        <v/>
      </c>
      <c r="B972" s="22" t="str">
        <f>IF($AB972="","",INDEX('RobotLookup Clean'!$D:$D,$AB972))</f>
        <v/>
      </c>
      <c r="C972" s="22"/>
      <c r="D972" s="22"/>
      <c r="E972" s="22"/>
      <c r="X972" t="str">
        <f>IF(AND(INDEX('RobotLookup Clean'!$E:$E,ROW()-3)="Senior",INDEX('RobotLookup Clean'!$AF:$AF,ROW()-3)=1),ROW()-3,"")</f>
        <v/>
      </c>
      <c r="Y972" t="str">
        <f>IF($X972="","",INDEX('RobotLookup Clean'!$B:$B,$X972))</f>
        <v/>
      </c>
      <c r="Z972" t="str">
        <f t="shared" si="30"/>
        <v/>
      </c>
      <c r="AA972" t="str">
        <f>IFERROR(MATCH(ROWS($AA$5:AA972),$Z$5:$Z$1004,0),"")</f>
        <v/>
      </c>
      <c r="AB972" t="str">
        <f t="shared" si="31"/>
        <v/>
      </c>
    </row>
    <row r="973" spans="1:28" ht="30" customHeight="1" x14ac:dyDescent="0.2">
      <c r="A973" s="22" t="str">
        <f>IF($AB973="","",INDEX('RobotLookup Clean'!$B:$B,$AB973))</f>
        <v/>
      </c>
      <c r="B973" s="22" t="str">
        <f>IF($AB973="","",INDEX('RobotLookup Clean'!$D:$D,$AB973))</f>
        <v/>
      </c>
      <c r="C973" s="22"/>
      <c r="D973" s="22"/>
      <c r="E973" s="22"/>
      <c r="X973" t="str">
        <f>IF(AND(INDEX('RobotLookup Clean'!$E:$E,ROW()-3)="Senior",INDEX('RobotLookup Clean'!$AF:$AF,ROW()-3)=1),ROW()-3,"")</f>
        <v/>
      </c>
      <c r="Y973" t="str">
        <f>IF($X973="","",INDEX('RobotLookup Clean'!$B:$B,$X973))</f>
        <v/>
      </c>
      <c r="Z973" t="str">
        <f t="shared" si="30"/>
        <v/>
      </c>
      <c r="AA973" t="str">
        <f>IFERROR(MATCH(ROWS($AA$5:AA973),$Z$5:$Z$1004,0),"")</f>
        <v/>
      </c>
      <c r="AB973" t="str">
        <f t="shared" si="31"/>
        <v/>
      </c>
    </row>
    <row r="974" spans="1:28" ht="30" customHeight="1" x14ac:dyDescent="0.2">
      <c r="A974" s="22" t="str">
        <f>IF($AB974="","",INDEX('RobotLookup Clean'!$B:$B,$AB974))</f>
        <v/>
      </c>
      <c r="B974" s="22" t="str">
        <f>IF($AB974="","",INDEX('RobotLookup Clean'!$D:$D,$AB974))</f>
        <v/>
      </c>
      <c r="C974" s="22"/>
      <c r="D974" s="22"/>
      <c r="E974" s="22"/>
      <c r="X974" t="str">
        <f>IF(AND(INDEX('RobotLookup Clean'!$E:$E,ROW()-3)="Senior",INDEX('RobotLookup Clean'!$AF:$AF,ROW()-3)=1),ROW()-3,"")</f>
        <v/>
      </c>
      <c r="Y974" t="str">
        <f>IF($X974="","",INDEX('RobotLookup Clean'!$B:$B,$X974))</f>
        <v/>
      </c>
      <c r="Z974" t="str">
        <f t="shared" si="30"/>
        <v/>
      </c>
      <c r="AA974" t="str">
        <f>IFERROR(MATCH(ROWS($AA$5:AA974),$Z$5:$Z$1004,0),"")</f>
        <v/>
      </c>
      <c r="AB974" t="str">
        <f t="shared" si="31"/>
        <v/>
      </c>
    </row>
    <row r="975" spans="1:28" ht="30" customHeight="1" x14ac:dyDescent="0.2">
      <c r="A975" s="22" t="str">
        <f>IF($AB975="","",INDEX('RobotLookup Clean'!$B:$B,$AB975))</f>
        <v/>
      </c>
      <c r="B975" s="22" t="str">
        <f>IF($AB975="","",INDEX('RobotLookup Clean'!$D:$D,$AB975))</f>
        <v/>
      </c>
      <c r="C975" s="22"/>
      <c r="D975" s="22"/>
      <c r="E975" s="22"/>
      <c r="X975" t="str">
        <f>IF(AND(INDEX('RobotLookup Clean'!$E:$E,ROW()-3)="Senior",INDEX('RobotLookup Clean'!$AF:$AF,ROW()-3)=1),ROW()-3,"")</f>
        <v/>
      </c>
      <c r="Y975" t="str">
        <f>IF($X975="","",INDEX('RobotLookup Clean'!$B:$B,$X975))</f>
        <v/>
      </c>
      <c r="Z975" t="str">
        <f t="shared" si="30"/>
        <v/>
      </c>
      <c r="AA975" t="str">
        <f>IFERROR(MATCH(ROWS($AA$5:AA975),$Z$5:$Z$1004,0),"")</f>
        <v/>
      </c>
      <c r="AB975" t="str">
        <f t="shared" si="31"/>
        <v/>
      </c>
    </row>
    <row r="976" spans="1:28" ht="30" customHeight="1" x14ac:dyDescent="0.2">
      <c r="A976" s="22" t="str">
        <f>IF($AB976="","",INDEX('RobotLookup Clean'!$B:$B,$AB976))</f>
        <v/>
      </c>
      <c r="B976" s="22" t="str">
        <f>IF($AB976="","",INDEX('RobotLookup Clean'!$D:$D,$AB976))</f>
        <v/>
      </c>
      <c r="C976" s="22"/>
      <c r="D976" s="22"/>
      <c r="E976" s="22"/>
      <c r="X976" t="str">
        <f>IF(AND(INDEX('RobotLookup Clean'!$E:$E,ROW()-3)="Senior",INDEX('RobotLookup Clean'!$AF:$AF,ROW()-3)=1),ROW()-3,"")</f>
        <v/>
      </c>
      <c r="Y976" t="str">
        <f>IF($X976="","",INDEX('RobotLookup Clean'!$B:$B,$X976))</f>
        <v/>
      </c>
      <c r="Z976" t="str">
        <f t="shared" si="30"/>
        <v/>
      </c>
      <c r="AA976" t="str">
        <f>IFERROR(MATCH(ROWS($AA$5:AA976),$Z$5:$Z$1004,0),"")</f>
        <v/>
      </c>
      <c r="AB976" t="str">
        <f t="shared" si="31"/>
        <v/>
      </c>
    </row>
    <row r="977" spans="1:28" ht="30" customHeight="1" x14ac:dyDescent="0.2">
      <c r="A977" s="22" t="str">
        <f>IF($AB977="","",INDEX('RobotLookup Clean'!$B:$B,$AB977))</f>
        <v/>
      </c>
      <c r="B977" s="22" t="str">
        <f>IF($AB977="","",INDEX('RobotLookup Clean'!$D:$D,$AB977))</f>
        <v/>
      </c>
      <c r="C977" s="22"/>
      <c r="D977" s="22"/>
      <c r="E977" s="22"/>
      <c r="X977" t="str">
        <f>IF(AND(INDEX('RobotLookup Clean'!$E:$E,ROW()-3)="Senior",INDEX('RobotLookup Clean'!$AF:$AF,ROW()-3)=1),ROW()-3,"")</f>
        <v/>
      </c>
      <c r="Y977" t="str">
        <f>IF($X977="","",INDEX('RobotLookup Clean'!$B:$B,$X977))</f>
        <v/>
      </c>
      <c r="Z977" t="str">
        <f t="shared" si="30"/>
        <v/>
      </c>
      <c r="AA977" t="str">
        <f>IFERROR(MATCH(ROWS($AA$5:AA977),$Z$5:$Z$1004,0),"")</f>
        <v/>
      </c>
      <c r="AB977" t="str">
        <f t="shared" si="31"/>
        <v/>
      </c>
    </row>
    <row r="978" spans="1:28" ht="30" customHeight="1" x14ac:dyDescent="0.2">
      <c r="A978" s="22" t="str">
        <f>IF($AB978="","",INDEX('RobotLookup Clean'!$B:$B,$AB978))</f>
        <v/>
      </c>
      <c r="B978" s="22" t="str">
        <f>IF($AB978="","",INDEX('RobotLookup Clean'!$D:$D,$AB978))</f>
        <v/>
      </c>
      <c r="C978" s="22"/>
      <c r="D978" s="22"/>
      <c r="E978" s="22"/>
      <c r="X978" t="str">
        <f>IF(AND(INDEX('RobotLookup Clean'!$E:$E,ROW()-3)="Senior",INDEX('RobotLookup Clean'!$AF:$AF,ROW()-3)=1),ROW()-3,"")</f>
        <v/>
      </c>
      <c r="Y978" t="str">
        <f>IF($X978="","",INDEX('RobotLookup Clean'!$B:$B,$X978))</f>
        <v/>
      </c>
      <c r="Z978" t="str">
        <f t="shared" si="30"/>
        <v/>
      </c>
      <c r="AA978" t="str">
        <f>IFERROR(MATCH(ROWS($AA$5:AA978),$Z$5:$Z$1004,0),"")</f>
        <v/>
      </c>
      <c r="AB978" t="str">
        <f t="shared" si="31"/>
        <v/>
      </c>
    </row>
    <row r="979" spans="1:28" ht="30" customHeight="1" x14ac:dyDescent="0.2">
      <c r="A979" s="22" t="str">
        <f>IF($AB979="","",INDEX('RobotLookup Clean'!$B:$B,$AB979))</f>
        <v/>
      </c>
      <c r="B979" s="22" t="str">
        <f>IF($AB979="","",INDEX('RobotLookup Clean'!$D:$D,$AB979))</f>
        <v/>
      </c>
      <c r="C979" s="22"/>
      <c r="D979" s="22"/>
      <c r="E979" s="22"/>
      <c r="X979" t="str">
        <f>IF(AND(INDEX('RobotLookup Clean'!$E:$E,ROW()-3)="Senior",INDEX('RobotLookup Clean'!$AF:$AF,ROW()-3)=1),ROW()-3,"")</f>
        <v/>
      </c>
      <c r="Y979" t="str">
        <f>IF($X979="","",INDEX('RobotLookup Clean'!$B:$B,$X979))</f>
        <v/>
      </c>
      <c r="Z979" t="str">
        <f t="shared" si="30"/>
        <v/>
      </c>
      <c r="AA979" t="str">
        <f>IFERROR(MATCH(ROWS($AA$5:AA979),$Z$5:$Z$1004,0),"")</f>
        <v/>
      </c>
      <c r="AB979" t="str">
        <f t="shared" si="31"/>
        <v/>
      </c>
    </row>
    <row r="980" spans="1:28" ht="30" customHeight="1" x14ac:dyDescent="0.2">
      <c r="A980" s="22" t="str">
        <f>IF($AB980="","",INDEX('RobotLookup Clean'!$B:$B,$AB980))</f>
        <v/>
      </c>
      <c r="B980" s="22" t="str">
        <f>IF($AB980="","",INDEX('RobotLookup Clean'!$D:$D,$AB980))</f>
        <v/>
      </c>
      <c r="C980" s="22"/>
      <c r="D980" s="22"/>
      <c r="E980" s="22"/>
      <c r="X980" t="str">
        <f>IF(AND(INDEX('RobotLookup Clean'!$E:$E,ROW()-3)="Senior",INDEX('RobotLookup Clean'!$AF:$AF,ROW()-3)=1),ROW()-3,"")</f>
        <v/>
      </c>
      <c r="Y980" t="str">
        <f>IF($X980="","",INDEX('RobotLookup Clean'!$B:$B,$X980))</f>
        <v/>
      </c>
      <c r="Z980" t="str">
        <f t="shared" si="30"/>
        <v/>
      </c>
      <c r="AA980" t="str">
        <f>IFERROR(MATCH(ROWS($AA$5:AA980),$Z$5:$Z$1004,0),"")</f>
        <v/>
      </c>
      <c r="AB980" t="str">
        <f t="shared" si="31"/>
        <v/>
      </c>
    </row>
    <row r="981" spans="1:28" ht="30" customHeight="1" x14ac:dyDescent="0.2">
      <c r="A981" s="22" t="str">
        <f>IF($AB981="","",INDEX('RobotLookup Clean'!$B:$B,$AB981))</f>
        <v/>
      </c>
      <c r="B981" s="22" t="str">
        <f>IF($AB981="","",INDEX('RobotLookup Clean'!$D:$D,$AB981))</f>
        <v/>
      </c>
      <c r="C981" s="22"/>
      <c r="D981" s="22"/>
      <c r="E981" s="22"/>
      <c r="X981" t="str">
        <f>IF(AND(INDEX('RobotLookup Clean'!$E:$E,ROW()-3)="Senior",INDEX('RobotLookup Clean'!$AF:$AF,ROW()-3)=1),ROW()-3,"")</f>
        <v/>
      </c>
      <c r="Y981" t="str">
        <f>IF($X981="","",INDEX('RobotLookup Clean'!$B:$B,$X981))</f>
        <v/>
      </c>
      <c r="Z981" t="str">
        <f t="shared" si="30"/>
        <v/>
      </c>
      <c r="AA981" t="str">
        <f>IFERROR(MATCH(ROWS($AA$5:AA981),$Z$5:$Z$1004,0),"")</f>
        <v/>
      </c>
      <c r="AB981" t="str">
        <f t="shared" si="31"/>
        <v/>
      </c>
    </row>
    <row r="982" spans="1:28" ht="30" customHeight="1" x14ac:dyDescent="0.2">
      <c r="A982" s="22" t="str">
        <f>IF($AB982="","",INDEX('RobotLookup Clean'!$B:$B,$AB982))</f>
        <v/>
      </c>
      <c r="B982" s="22" t="str">
        <f>IF($AB982="","",INDEX('RobotLookup Clean'!$D:$D,$AB982))</f>
        <v/>
      </c>
      <c r="C982" s="22"/>
      <c r="D982" s="22"/>
      <c r="E982" s="22"/>
      <c r="X982" t="str">
        <f>IF(AND(INDEX('RobotLookup Clean'!$E:$E,ROW()-3)="Senior",INDEX('RobotLookup Clean'!$AF:$AF,ROW()-3)=1),ROW()-3,"")</f>
        <v/>
      </c>
      <c r="Y982" t="str">
        <f>IF($X982="","",INDEX('RobotLookup Clean'!$B:$B,$X982))</f>
        <v/>
      </c>
      <c r="Z982" t="str">
        <f t="shared" si="30"/>
        <v/>
      </c>
      <c r="AA982" t="str">
        <f>IFERROR(MATCH(ROWS($AA$5:AA982),$Z$5:$Z$1004,0),"")</f>
        <v/>
      </c>
      <c r="AB982" t="str">
        <f t="shared" si="31"/>
        <v/>
      </c>
    </row>
    <row r="983" spans="1:28" ht="30" customHeight="1" x14ac:dyDescent="0.2">
      <c r="A983" s="22" t="str">
        <f>IF($AB983="","",INDEX('RobotLookup Clean'!$B:$B,$AB983))</f>
        <v/>
      </c>
      <c r="B983" s="22" t="str">
        <f>IF($AB983="","",INDEX('RobotLookup Clean'!$D:$D,$AB983))</f>
        <v/>
      </c>
      <c r="C983" s="22"/>
      <c r="D983" s="22"/>
      <c r="E983" s="22"/>
      <c r="X983" t="str">
        <f>IF(AND(INDEX('RobotLookup Clean'!$E:$E,ROW()-3)="Senior",INDEX('RobotLookup Clean'!$AF:$AF,ROW()-3)=1),ROW()-3,"")</f>
        <v/>
      </c>
      <c r="Y983" t="str">
        <f>IF($X983="","",INDEX('RobotLookup Clean'!$B:$B,$X983))</f>
        <v/>
      </c>
      <c r="Z983" t="str">
        <f t="shared" si="30"/>
        <v/>
      </c>
      <c r="AA983" t="str">
        <f>IFERROR(MATCH(ROWS($AA$5:AA983),$Z$5:$Z$1004,0),"")</f>
        <v/>
      </c>
      <c r="AB983" t="str">
        <f t="shared" si="31"/>
        <v/>
      </c>
    </row>
    <row r="984" spans="1:28" ht="30" customHeight="1" x14ac:dyDescent="0.2">
      <c r="A984" s="22" t="str">
        <f>IF($AB984="","",INDEX('RobotLookup Clean'!$B:$B,$AB984))</f>
        <v/>
      </c>
      <c r="B984" s="22" t="str">
        <f>IF($AB984="","",INDEX('RobotLookup Clean'!$D:$D,$AB984))</f>
        <v/>
      </c>
      <c r="C984" s="22"/>
      <c r="D984" s="22"/>
      <c r="E984" s="22"/>
      <c r="X984" t="str">
        <f>IF(AND(INDEX('RobotLookup Clean'!$E:$E,ROW()-3)="Senior",INDEX('RobotLookup Clean'!$AF:$AF,ROW()-3)=1),ROW()-3,"")</f>
        <v/>
      </c>
      <c r="Y984" t="str">
        <f>IF($X984="","",INDEX('RobotLookup Clean'!$B:$B,$X984))</f>
        <v/>
      </c>
      <c r="Z984" t="str">
        <f t="shared" si="30"/>
        <v/>
      </c>
      <c r="AA984" t="str">
        <f>IFERROR(MATCH(ROWS($AA$5:AA984),$Z$5:$Z$1004,0),"")</f>
        <v/>
      </c>
      <c r="AB984" t="str">
        <f t="shared" si="31"/>
        <v/>
      </c>
    </row>
    <row r="985" spans="1:28" ht="30" customHeight="1" x14ac:dyDescent="0.2">
      <c r="A985" s="22" t="str">
        <f>IF($AB985="","",INDEX('RobotLookup Clean'!$B:$B,$AB985))</f>
        <v/>
      </c>
      <c r="B985" s="22" t="str">
        <f>IF($AB985="","",INDEX('RobotLookup Clean'!$D:$D,$AB985))</f>
        <v/>
      </c>
      <c r="C985" s="22"/>
      <c r="D985" s="22"/>
      <c r="E985" s="22"/>
      <c r="X985" t="str">
        <f>IF(AND(INDEX('RobotLookup Clean'!$E:$E,ROW()-3)="Senior",INDEX('RobotLookup Clean'!$AF:$AF,ROW()-3)=1),ROW()-3,"")</f>
        <v/>
      </c>
      <c r="Y985" t="str">
        <f>IF($X985="","",INDEX('RobotLookup Clean'!$B:$B,$X985))</f>
        <v/>
      </c>
      <c r="Z985" t="str">
        <f t="shared" si="30"/>
        <v/>
      </c>
      <c r="AA985" t="str">
        <f>IFERROR(MATCH(ROWS($AA$5:AA985),$Z$5:$Z$1004,0),"")</f>
        <v/>
      </c>
      <c r="AB985" t="str">
        <f t="shared" si="31"/>
        <v/>
      </c>
    </row>
    <row r="986" spans="1:28" ht="30" customHeight="1" x14ac:dyDescent="0.2">
      <c r="A986" s="22" t="str">
        <f>IF($AB986="","",INDEX('RobotLookup Clean'!$B:$B,$AB986))</f>
        <v/>
      </c>
      <c r="B986" s="22" t="str">
        <f>IF($AB986="","",INDEX('RobotLookup Clean'!$D:$D,$AB986))</f>
        <v/>
      </c>
      <c r="C986" s="22"/>
      <c r="D986" s="22"/>
      <c r="E986" s="22"/>
      <c r="X986" t="str">
        <f>IF(AND(INDEX('RobotLookup Clean'!$E:$E,ROW()-3)="Senior",INDEX('RobotLookup Clean'!$AF:$AF,ROW()-3)=1),ROW()-3,"")</f>
        <v/>
      </c>
      <c r="Y986" t="str">
        <f>IF($X986="","",INDEX('RobotLookup Clean'!$B:$B,$X986))</f>
        <v/>
      </c>
      <c r="Z986" t="str">
        <f t="shared" si="30"/>
        <v/>
      </c>
      <c r="AA986" t="str">
        <f>IFERROR(MATCH(ROWS($AA$5:AA986),$Z$5:$Z$1004,0),"")</f>
        <v/>
      </c>
      <c r="AB986" t="str">
        <f t="shared" si="31"/>
        <v/>
      </c>
    </row>
    <row r="987" spans="1:28" ht="30" customHeight="1" x14ac:dyDescent="0.2">
      <c r="A987" s="22" t="str">
        <f>IF($AB987="","",INDEX('RobotLookup Clean'!$B:$B,$AB987))</f>
        <v/>
      </c>
      <c r="B987" s="22" t="str">
        <f>IF($AB987="","",INDEX('RobotLookup Clean'!$D:$D,$AB987))</f>
        <v/>
      </c>
      <c r="C987" s="22"/>
      <c r="D987" s="22"/>
      <c r="E987" s="22"/>
      <c r="X987" t="str">
        <f>IF(AND(INDEX('RobotLookup Clean'!$E:$E,ROW()-3)="Senior",INDEX('RobotLookup Clean'!$AF:$AF,ROW()-3)=1),ROW()-3,"")</f>
        <v/>
      </c>
      <c r="Y987" t="str">
        <f>IF($X987="","",INDEX('RobotLookup Clean'!$B:$B,$X987))</f>
        <v/>
      </c>
      <c r="Z987" t="str">
        <f t="shared" si="30"/>
        <v/>
      </c>
      <c r="AA987" t="str">
        <f>IFERROR(MATCH(ROWS($AA$5:AA987),$Z$5:$Z$1004,0),"")</f>
        <v/>
      </c>
      <c r="AB987" t="str">
        <f t="shared" si="31"/>
        <v/>
      </c>
    </row>
    <row r="988" spans="1:28" ht="30" customHeight="1" x14ac:dyDescent="0.2">
      <c r="A988" s="22" t="str">
        <f>IF($AB988="","",INDEX('RobotLookup Clean'!$B:$B,$AB988))</f>
        <v/>
      </c>
      <c r="B988" s="22" t="str">
        <f>IF($AB988="","",INDEX('RobotLookup Clean'!$D:$D,$AB988))</f>
        <v/>
      </c>
      <c r="C988" s="22"/>
      <c r="D988" s="22"/>
      <c r="E988" s="22"/>
      <c r="X988" t="str">
        <f>IF(AND(INDEX('RobotLookup Clean'!$E:$E,ROW()-3)="Senior",INDEX('RobotLookup Clean'!$AF:$AF,ROW()-3)=1),ROW()-3,"")</f>
        <v/>
      </c>
      <c r="Y988" t="str">
        <f>IF($X988="","",INDEX('RobotLookup Clean'!$B:$B,$X988))</f>
        <v/>
      </c>
      <c r="Z988" t="str">
        <f t="shared" si="30"/>
        <v/>
      </c>
      <c r="AA988" t="str">
        <f>IFERROR(MATCH(ROWS($AA$5:AA988),$Z$5:$Z$1004,0),"")</f>
        <v/>
      </c>
      <c r="AB988" t="str">
        <f t="shared" si="31"/>
        <v/>
      </c>
    </row>
    <row r="989" spans="1:28" ht="30" customHeight="1" x14ac:dyDescent="0.2">
      <c r="A989" s="22" t="str">
        <f>IF($AB989="","",INDEX('RobotLookup Clean'!$B:$B,$AB989))</f>
        <v/>
      </c>
      <c r="B989" s="22" t="str">
        <f>IF($AB989="","",INDEX('RobotLookup Clean'!$D:$D,$AB989))</f>
        <v/>
      </c>
      <c r="C989" s="22"/>
      <c r="D989" s="22"/>
      <c r="E989" s="22"/>
      <c r="X989" t="str">
        <f>IF(AND(INDEX('RobotLookup Clean'!$E:$E,ROW()-3)="Senior",INDEX('RobotLookup Clean'!$AF:$AF,ROW()-3)=1),ROW()-3,"")</f>
        <v/>
      </c>
      <c r="Y989" t="str">
        <f>IF($X989="","",INDEX('RobotLookup Clean'!$B:$B,$X989))</f>
        <v/>
      </c>
      <c r="Z989" t="str">
        <f t="shared" si="30"/>
        <v/>
      </c>
      <c r="AA989" t="str">
        <f>IFERROR(MATCH(ROWS($AA$5:AA989),$Z$5:$Z$1004,0),"")</f>
        <v/>
      </c>
      <c r="AB989" t="str">
        <f t="shared" si="31"/>
        <v/>
      </c>
    </row>
    <row r="990" spans="1:28" ht="30" customHeight="1" x14ac:dyDescent="0.2">
      <c r="A990" s="22" t="str">
        <f>IF($AB990="","",INDEX('RobotLookup Clean'!$B:$B,$AB990))</f>
        <v/>
      </c>
      <c r="B990" s="22" t="str">
        <f>IF($AB990="","",INDEX('RobotLookup Clean'!$D:$D,$AB990))</f>
        <v/>
      </c>
      <c r="C990" s="22"/>
      <c r="D990" s="22"/>
      <c r="E990" s="22"/>
      <c r="X990" t="str">
        <f>IF(AND(INDEX('RobotLookup Clean'!$E:$E,ROW()-3)="Senior",INDEX('RobotLookup Clean'!$AF:$AF,ROW()-3)=1),ROW()-3,"")</f>
        <v/>
      </c>
      <c r="Y990" t="str">
        <f>IF($X990="","",INDEX('RobotLookup Clean'!$B:$B,$X990))</f>
        <v/>
      </c>
      <c r="Z990" t="str">
        <f t="shared" si="30"/>
        <v/>
      </c>
      <c r="AA990" t="str">
        <f>IFERROR(MATCH(ROWS($AA$5:AA990),$Z$5:$Z$1004,0),"")</f>
        <v/>
      </c>
      <c r="AB990" t="str">
        <f t="shared" si="31"/>
        <v/>
      </c>
    </row>
    <row r="991" spans="1:28" ht="30" customHeight="1" x14ac:dyDescent="0.2">
      <c r="A991" s="22" t="str">
        <f>IF($AB991="","",INDEX('RobotLookup Clean'!$B:$B,$AB991))</f>
        <v/>
      </c>
      <c r="B991" s="22" t="str">
        <f>IF($AB991="","",INDEX('RobotLookup Clean'!$D:$D,$AB991))</f>
        <v/>
      </c>
      <c r="C991" s="22"/>
      <c r="D991" s="22"/>
      <c r="E991" s="22"/>
      <c r="X991" t="str">
        <f>IF(AND(INDEX('RobotLookup Clean'!$E:$E,ROW()-3)="Senior",INDEX('RobotLookup Clean'!$AF:$AF,ROW()-3)=1),ROW()-3,"")</f>
        <v/>
      </c>
      <c r="Y991" t="str">
        <f>IF($X991="","",INDEX('RobotLookup Clean'!$B:$B,$X991))</f>
        <v/>
      </c>
      <c r="Z991" t="str">
        <f t="shared" si="30"/>
        <v/>
      </c>
      <c r="AA991" t="str">
        <f>IFERROR(MATCH(ROWS($AA$5:AA991),$Z$5:$Z$1004,0),"")</f>
        <v/>
      </c>
      <c r="AB991" t="str">
        <f t="shared" si="31"/>
        <v/>
      </c>
    </row>
    <row r="992" spans="1:28" ht="30" customHeight="1" x14ac:dyDescent="0.2">
      <c r="A992" s="22" t="str">
        <f>IF($AB992="","",INDEX('RobotLookup Clean'!$B:$B,$AB992))</f>
        <v/>
      </c>
      <c r="B992" s="22" t="str">
        <f>IF($AB992="","",INDEX('RobotLookup Clean'!$D:$D,$AB992))</f>
        <v/>
      </c>
      <c r="C992" s="22"/>
      <c r="D992" s="22"/>
      <c r="E992" s="22"/>
      <c r="X992" t="str">
        <f>IF(AND(INDEX('RobotLookup Clean'!$E:$E,ROW()-3)="Senior",INDEX('RobotLookup Clean'!$AF:$AF,ROW()-3)=1),ROW()-3,"")</f>
        <v/>
      </c>
      <c r="Y992" t="str">
        <f>IF($X992="","",INDEX('RobotLookup Clean'!$B:$B,$X992))</f>
        <v/>
      </c>
      <c r="Z992" t="str">
        <f t="shared" si="30"/>
        <v/>
      </c>
      <c r="AA992" t="str">
        <f>IFERROR(MATCH(ROWS($AA$5:AA992),$Z$5:$Z$1004,0),"")</f>
        <v/>
      </c>
      <c r="AB992" t="str">
        <f t="shared" si="31"/>
        <v/>
      </c>
    </row>
    <row r="993" spans="1:28" ht="30" customHeight="1" x14ac:dyDescent="0.2">
      <c r="A993" s="22" t="str">
        <f>IF($AB993="","",INDEX('RobotLookup Clean'!$B:$B,$AB993))</f>
        <v/>
      </c>
      <c r="B993" s="22" t="str">
        <f>IF($AB993="","",INDEX('RobotLookup Clean'!$D:$D,$AB993))</f>
        <v/>
      </c>
      <c r="C993" s="22"/>
      <c r="D993" s="22"/>
      <c r="E993" s="22"/>
      <c r="X993" t="str">
        <f>IF(AND(INDEX('RobotLookup Clean'!$E:$E,ROW()-3)="Senior",INDEX('RobotLookup Clean'!$AF:$AF,ROW()-3)=1),ROW()-3,"")</f>
        <v/>
      </c>
      <c r="Y993" t="str">
        <f>IF($X993="","",INDEX('RobotLookup Clean'!$B:$B,$X993))</f>
        <v/>
      </c>
      <c r="Z993" t="str">
        <f t="shared" si="30"/>
        <v/>
      </c>
      <c r="AA993" t="str">
        <f>IFERROR(MATCH(ROWS($AA$5:AA993),$Z$5:$Z$1004,0),"")</f>
        <v/>
      </c>
      <c r="AB993" t="str">
        <f t="shared" si="31"/>
        <v/>
      </c>
    </row>
    <row r="994" spans="1:28" ht="30" customHeight="1" x14ac:dyDescent="0.2">
      <c r="A994" s="22" t="str">
        <f>IF($AB994="","",INDEX('RobotLookup Clean'!$B:$B,$AB994))</f>
        <v/>
      </c>
      <c r="B994" s="22" t="str">
        <f>IF($AB994="","",INDEX('RobotLookup Clean'!$D:$D,$AB994))</f>
        <v/>
      </c>
      <c r="C994" s="22"/>
      <c r="D994" s="22"/>
      <c r="E994" s="22"/>
      <c r="X994" t="str">
        <f>IF(AND(INDEX('RobotLookup Clean'!$E:$E,ROW()-3)="Senior",INDEX('RobotLookup Clean'!$AF:$AF,ROW()-3)=1),ROW()-3,"")</f>
        <v/>
      </c>
      <c r="Y994" t="str">
        <f>IF($X994="","",INDEX('RobotLookup Clean'!$B:$B,$X994))</f>
        <v/>
      </c>
      <c r="Z994" t="str">
        <f t="shared" si="30"/>
        <v/>
      </c>
      <c r="AA994" t="str">
        <f>IFERROR(MATCH(ROWS($AA$5:AA994),$Z$5:$Z$1004,0),"")</f>
        <v/>
      </c>
      <c r="AB994" t="str">
        <f t="shared" si="31"/>
        <v/>
      </c>
    </row>
    <row r="995" spans="1:28" ht="30" customHeight="1" x14ac:dyDescent="0.2">
      <c r="A995" s="22" t="str">
        <f>IF($AB995="","",INDEX('RobotLookup Clean'!$B:$B,$AB995))</f>
        <v/>
      </c>
      <c r="B995" s="22" t="str">
        <f>IF($AB995="","",INDEX('RobotLookup Clean'!$D:$D,$AB995))</f>
        <v/>
      </c>
      <c r="C995" s="22"/>
      <c r="D995" s="22"/>
      <c r="E995" s="22"/>
      <c r="X995" t="str">
        <f>IF(AND(INDEX('RobotLookup Clean'!$E:$E,ROW()-3)="Senior",INDEX('RobotLookup Clean'!$AF:$AF,ROW()-3)=1),ROW()-3,"")</f>
        <v/>
      </c>
      <c r="Y995" t="str">
        <f>IF($X995="","",INDEX('RobotLookup Clean'!$B:$B,$X995))</f>
        <v/>
      </c>
      <c r="Z995" t="str">
        <f t="shared" si="30"/>
        <v/>
      </c>
      <c r="AA995" t="str">
        <f>IFERROR(MATCH(ROWS($AA$5:AA995),$Z$5:$Z$1004,0),"")</f>
        <v/>
      </c>
      <c r="AB995" t="str">
        <f t="shared" si="31"/>
        <v/>
      </c>
    </row>
    <row r="996" spans="1:28" ht="30" customHeight="1" x14ac:dyDescent="0.2">
      <c r="A996" s="22" t="str">
        <f>IF($AB996="","",INDEX('RobotLookup Clean'!$B:$B,$AB996))</f>
        <v/>
      </c>
      <c r="B996" s="22" t="str">
        <f>IF($AB996="","",INDEX('RobotLookup Clean'!$D:$D,$AB996))</f>
        <v/>
      </c>
      <c r="C996" s="22"/>
      <c r="D996" s="22"/>
      <c r="E996" s="22"/>
      <c r="X996" t="str">
        <f>IF(AND(INDEX('RobotLookup Clean'!$E:$E,ROW()-3)="Senior",INDEX('RobotLookup Clean'!$AF:$AF,ROW()-3)=1),ROW()-3,"")</f>
        <v/>
      </c>
      <c r="Y996" t="str">
        <f>IF($X996="","",INDEX('RobotLookup Clean'!$B:$B,$X996))</f>
        <v/>
      </c>
      <c r="Z996" t="str">
        <f t="shared" si="30"/>
        <v/>
      </c>
      <c r="AA996" t="str">
        <f>IFERROR(MATCH(ROWS($AA$5:AA996),$Z$5:$Z$1004,0),"")</f>
        <v/>
      </c>
      <c r="AB996" t="str">
        <f t="shared" si="31"/>
        <v/>
      </c>
    </row>
    <row r="997" spans="1:28" ht="30" customHeight="1" x14ac:dyDescent="0.2">
      <c r="A997" s="22" t="str">
        <f>IF($AB997="","",INDEX('RobotLookup Clean'!$B:$B,$AB997))</f>
        <v/>
      </c>
      <c r="B997" s="22" t="str">
        <f>IF($AB997="","",INDEX('RobotLookup Clean'!$D:$D,$AB997))</f>
        <v/>
      </c>
      <c r="C997" s="22"/>
      <c r="D997" s="22"/>
      <c r="E997" s="22"/>
      <c r="X997" t="str">
        <f>IF(AND(INDEX('RobotLookup Clean'!$E:$E,ROW()-3)="Senior",INDEX('RobotLookup Clean'!$AF:$AF,ROW()-3)=1),ROW()-3,"")</f>
        <v/>
      </c>
      <c r="Y997" t="str">
        <f>IF($X997="","",INDEX('RobotLookup Clean'!$B:$B,$X997))</f>
        <v/>
      </c>
      <c r="Z997" t="str">
        <f t="shared" si="30"/>
        <v/>
      </c>
      <c r="AA997" t="str">
        <f>IFERROR(MATCH(ROWS($AA$5:AA997),$Z$5:$Z$1004,0),"")</f>
        <v/>
      </c>
      <c r="AB997" t="str">
        <f t="shared" si="31"/>
        <v/>
      </c>
    </row>
    <row r="998" spans="1:28" ht="30" customHeight="1" x14ac:dyDescent="0.2">
      <c r="A998" s="22" t="str">
        <f>IF($AB998="","",INDEX('RobotLookup Clean'!$B:$B,$AB998))</f>
        <v/>
      </c>
      <c r="B998" s="22" t="str">
        <f>IF($AB998="","",INDEX('RobotLookup Clean'!$D:$D,$AB998))</f>
        <v/>
      </c>
      <c r="C998" s="22"/>
      <c r="D998" s="22"/>
      <c r="E998" s="22"/>
      <c r="X998" t="str">
        <f>IF(AND(INDEX('RobotLookup Clean'!$E:$E,ROW()-3)="Senior",INDEX('RobotLookup Clean'!$AF:$AF,ROW()-3)=1),ROW()-3,"")</f>
        <v/>
      </c>
      <c r="Y998" t="str">
        <f>IF($X998="","",INDEX('RobotLookup Clean'!$B:$B,$X998))</f>
        <v/>
      </c>
      <c r="Z998" t="str">
        <f t="shared" si="30"/>
        <v/>
      </c>
      <c r="AA998" t="str">
        <f>IFERROR(MATCH(ROWS($AA$5:AA998),$Z$5:$Z$1004,0),"")</f>
        <v/>
      </c>
      <c r="AB998" t="str">
        <f t="shared" si="31"/>
        <v/>
      </c>
    </row>
    <row r="999" spans="1:28" ht="30" customHeight="1" x14ac:dyDescent="0.2">
      <c r="A999" s="22" t="str">
        <f>IF($AB999="","",INDEX('RobotLookup Clean'!$B:$B,$AB999))</f>
        <v/>
      </c>
      <c r="B999" s="22" t="str">
        <f>IF($AB999="","",INDEX('RobotLookup Clean'!$D:$D,$AB999))</f>
        <v/>
      </c>
      <c r="C999" s="22"/>
      <c r="D999" s="22"/>
      <c r="E999" s="22"/>
      <c r="X999" t="str">
        <f>IF(AND(INDEX('RobotLookup Clean'!$E:$E,ROW()-3)="Senior",INDEX('RobotLookup Clean'!$AF:$AF,ROW()-3)=1),ROW()-3,"")</f>
        <v/>
      </c>
      <c r="Y999" t="str">
        <f>IF($X999="","",INDEX('RobotLookup Clean'!$B:$B,$X999))</f>
        <v/>
      </c>
      <c r="Z999" t="str">
        <f t="shared" si="30"/>
        <v/>
      </c>
      <c r="AA999" t="str">
        <f>IFERROR(MATCH(ROWS($AA$5:AA999),$Z$5:$Z$1004,0),"")</f>
        <v/>
      </c>
      <c r="AB999" t="str">
        <f t="shared" si="31"/>
        <v/>
      </c>
    </row>
    <row r="1000" spans="1:28" ht="30" customHeight="1" x14ac:dyDescent="0.2">
      <c r="A1000" s="22" t="str">
        <f>IF($AB1000="","",INDEX('RobotLookup Clean'!$B:$B,$AB1000))</f>
        <v/>
      </c>
      <c r="B1000" s="22" t="str">
        <f>IF($AB1000="","",INDEX('RobotLookup Clean'!$D:$D,$AB1000))</f>
        <v/>
      </c>
      <c r="C1000" s="22"/>
      <c r="D1000" s="22"/>
      <c r="E1000" s="22"/>
      <c r="X1000" t="str">
        <f>IF(AND(INDEX('RobotLookup Clean'!$E:$E,ROW()-3)="Senior",INDEX('RobotLookup Clean'!$AF:$AF,ROW()-3)=1),ROW()-3,"")</f>
        <v/>
      </c>
      <c r="Y1000" t="str">
        <f>IF($X1000="","",INDEX('RobotLookup Clean'!$B:$B,$X1000))</f>
        <v/>
      </c>
      <c r="Z1000" t="str">
        <f t="shared" si="30"/>
        <v/>
      </c>
      <c r="AA1000" t="str">
        <f>IFERROR(MATCH(ROWS($AA$5:AA1000),$Z$5:$Z$1004,0),"")</f>
        <v/>
      </c>
      <c r="AB1000" t="str">
        <f t="shared" si="31"/>
        <v/>
      </c>
    </row>
    <row r="1001" spans="1:28" ht="30" customHeight="1" x14ac:dyDescent="0.2">
      <c r="A1001" s="22" t="str">
        <f>IF($AB1001="","",INDEX('RobotLookup Clean'!$B:$B,$AB1001))</f>
        <v/>
      </c>
      <c r="B1001" s="22" t="str">
        <f>IF($AB1001="","",INDEX('RobotLookup Clean'!$D:$D,$AB1001))</f>
        <v/>
      </c>
      <c r="C1001" s="22"/>
      <c r="D1001" s="22"/>
      <c r="E1001" s="22"/>
      <c r="X1001" t="str">
        <f>IF(AND(INDEX('RobotLookup Clean'!$E:$E,ROW()-3)="Senior",INDEX('RobotLookup Clean'!$AF:$AF,ROW()-3)=1),ROW()-3,"")</f>
        <v/>
      </c>
      <c r="Y1001" t="str">
        <f>IF($X1001="","",INDEX('RobotLookup Clean'!$B:$B,$X1001))</f>
        <v/>
      </c>
      <c r="Z1001" t="str">
        <f t="shared" si="30"/>
        <v/>
      </c>
      <c r="AA1001" t="str">
        <f>IFERROR(MATCH(ROWS($AA$5:AA1001),$Z$5:$Z$1004,0),"")</f>
        <v/>
      </c>
      <c r="AB1001" t="str">
        <f t="shared" si="31"/>
        <v/>
      </c>
    </row>
    <row r="1002" spans="1:28" ht="30" customHeight="1" x14ac:dyDescent="0.2">
      <c r="A1002" s="22" t="str">
        <f>IF($AB1002="","",INDEX('RobotLookup Clean'!$B:$B,$AB1002))</f>
        <v/>
      </c>
      <c r="B1002" s="22" t="str">
        <f>IF($AB1002="","",INDEX('RobotLookup Clean'!$D:$D,$AB1002))</f>
        <v/>
      </c>
      <c r="C1002" s="22"/>
      <c r="D1002" s="22"/>
      <c r="E1002" s="22"/>
      <c r="X1002" t="str">
        <f>IF(AND(INDEX('RobotLookup Clean'!$E:$E,ROW()-3)="Senior",INDEX('RobotLookup Clean'!$AF:$AF,ROW()-3)=1),ROW()-3,"")</f>
        <v/>
      </c>
      <c r="Y1002" t="str">
        <f>IF($X1002="","",INDEX('RobotLookup Clean'!$B:$B,$X1002))</f>
        <v/>
      </c>
      <c r="Z1002" t="str">
        <f t="shared" si="30"/>
        <v/>
      </c>
      <c r="AA1002" t="str">
        <f>IFERROR(MATCH(ROWS($AA$5:AA1002),$Z$5:$Z$1004,0),"")</f>
        <v/>
      </c>
      <c r="AB1002" t="str">
        <f t="shared" si="31"/>
        <v/>
      </c>
    </row>
    <row r="1003" spans="1:28" ht="30" customHeight="1" x14ac:dyDescent="0.2">
      <c r="A1003" s="22" t="str">
        <f>IF($AB1003="","",INDEX('RobotLookup Clean'!$B:$B,$AB1003))</f>
        <v/>
      </c>
      <c r="B1003" s="22" t="str">
        <f>IF($AB1003="","",INDEX('RobotLookup Clean'!$D:$D,$AB1003))</f>
        <v/>
      </c>
      <c r="C1003" s="22"/>
      <c r="D1003" s="22"/>
      <c r="E1003" s="22"/>
      <c r="X1003" t="str">
        <f>IF(AND(INDEX('RobotLookup Clean'!$E:$E,ROW()-3)="Senior",INDEX('RobotLookup Clean'!$AF:$AF,ROW()-3)=1),ROW()-3,"")</f>
        <v/>
      </c>
      <c r="Y1003" t="str">
        <f>IF($X1003="","",INDEX('RobotLookup Clean'!$B:$B,$X1003))</f>
        <v/>
      </c>
      <c r="Z1003" t="str">
        <f t="shared" si="30"/>
        <v/>
      </c>
      <c r="AA1003" t="str">
        <f>IFERROR(MATCH(ROWS($AA$5:AA1003),$Z$5:$Z$1004,0),"")</f>
        <v/>
      </c>
      <c r="AB1003" t="str">
        <f t="shared" si="31"/>
        <v/>
      </c>
    </row>
    <row r="1004" spans="1:28" ht="30" customHeight="1" x14ac:dyDescent="0.2">
      <c r="A1004" s="22" t="str">
        <f>IF($AB1004="","",INDEX('RobotLookup Clean'!$B:$B,$AB1004))</f>
        <v/>
      </c>
      <c r="B1004" s="22" t="str">
        <f>IF($AB1004="","",INDEX('RobotLookup Clean'!$D:$D,$AB1004))</f>
        <v/>
      </c>
      <c r="C1004" s="22"/>
      <c r="D1004" s="22"/>
      <c r="E1004" s="22"/>
      <c r="X1004" t="str">
        <f>IF(AND(INDEX('RobotLookup Clean'!$E:$E,ROW()-3)="Senior",INDEX('RobotLookup Clean'!$AF:$AF,ROW()-3)=1),ROW()-3,"")</f>
        <v/>
      </c>
      <c r="Y1004" t="str">
        <f>IF($X1004="","",INDEX('RobotLookup Clean'!$B:$B,$X1004))</f>
        <v/>
      </c>
      <c r="Z1004" t="str">
        <f t="shared" si="30"/>
        <v/>
      </c>
      <c r="AA1004" t="str">
        <f>IFERROR(MATCH(ROWS($AA$5:AA1004),$Z$5:$Z$1004,0),"")</f>
        <v/>
      </c>
      <c r="AB1004" t="str">
        <f t="shared" si="31"/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2" width="24" customWidth="1"/>
    <col min="3" max="3" width="30" customWidth="1"/>
    <col min="4" max="4" width="12" customWidth="1"/>
    <col min="5" max="9" width="13" hidden="1" customWidth="1"/>
  </cols>
  <sheetData>
    <row r="1" spans="1:9" x14ac:dyDescent="0.2">
      <c r="A1" s="17" t="s">
        <v>1</v>
      </c>
      <c r="B1" s="17" t="s">
        <v>2</v>
      </c>
      <c r="C1" s="17" t="s">
        <v>222</v>
      </c>
      <c r="D1" s="17" t="s">
        <v>20</v>
      </c>
      <c r="E1" t="s">
        <v>269</v>
      </c>
      <c r="F1" t="s">
        <v>270</v>
      </c>
      <c r="G1" t="s">
        <v>13</v>
      </c>
      <c r="H1" t="s">
        <v>11</v>
      </c>
      <c r="I1" t="s">
        <v>271</v>
      </c>
    </row>
    <row r="2" spans="1:9" x14ac:dyDescent="0.2">
      <c r="A2" s="18" t="str">
        <f>IF($H2="","",INDEX('RobotLookup Clean'!$B:$B,$H2))</f>
        <v>Example Robot 04</v>
      </c>
      <c r="B2" s="19" t="str">
        <f>IF($H2="","",INDEX('RobotLookup Clean'!$D:$D,$H2))</f>
        <v>Example Contestant 04</v>
      </c>
      <c r="C2" s="19" t="str">
        <f>IF($H2="","",INDEX('RobotLookup Clean'!$F:$F,$H2))</f>
        <v/>
      </c>
      <c r="D2" s="16" t="str">
        <f>IF($H2="","",INDEX('RobotLookup Clean'!$E:$E,$H2))</f>
        <v>Senior</v>
      </c>
      <c r="E2" t="str">
        <f>IF(OR(INDEX('RobotLookup Clean'!$S:$S,ROW())=1,INDEX('RobotLookup Clean'!$AA:$AA,ROW())=1),ROW(),"")</f>
        <v/>
      </c>
      <c r="F2" t="str">
        <f>IF($E2="","",COUNTIF($E$2:E2,"&gt;0"))</f>
        <v/>
      </c>
      <c r="G2">
        <f>IFERROR(MATCH(ROWS($G$2:G2),$F$2:$F$1001,0),"")</f>
        <v>16</v>
      </c>
      <c r="H2">
        <f t="shared" ref="H2:H65" si="0">IF($G2="","",INDEX($E$2:$E$1001,$G2))</f>
        <v>17</v>
      </c>
      <c r="I2" t="s">
        <v>272</v>
      </c>
    </row>
    <row r="3" spans="1:9" x14ac:dyDescent="0.2">
      <c r="A3" s="18" t="str">
        <f>IF($H3="","",INDEX('RobotLookup Clean'!$B:$B,$H3))</f>
        <v>Example Robot 16</v>
      </c>
      <c r="B3" s="19" t="str">
        <f>IF($H3="","",INDEX('RobotLookup Clean'!$D:$D,$H3))</f>
        <v>Example Contestant 10</v>
      </c>
      <c r="C3" s="19" t="str">
        <f>IF($H3="","",INDEX('RobotLookup Clean'!$F:$F,$H3))</f>
        <v/>
      </c>
      <c r="D3" s="16" t="str">
        <f>IF($H3="","",INDEX('RobotLookup Clean'!$E:$E,$H3))</f>
        <v>Senior</v>
      </c>
      <c r="E3" t="str">
        <f>IF(OR(INDEX('RobotLookup Clean'!$S:$S,ROW())=1,INDEX('RobotLookup Clean'!$AA:$AA,ROW())=1),ROW(),"")</f>
        <v/>
      </c>
      <c r="F3" t="str">
        <f>IF($E3="","",COUNTIF($E$2:E3,"&gt;0"))</f>
        <v/>
      </c>
      <c r="G3">
        <f>IFERROR(MATCH(ROWS($G$2:G3),$F$2:$F$1001,0),"")</f>
        <v>17</v>
      </c>
      <c r="H3">
        <f t="shared" si="0"/>
        <v>18</v>
      </c>
      <c r="I3" t="s">
        <v>272</v>
      </c>
    </row>
    <row r="4" spans="1:9" x14ac:dyDescent="0.2">
      <c r="A4" s="18" t="str">
        <f>IF($H4="","",INDEX('RobotLookup Clean'!$B:$B,$H4))</f>
        <v>Example Robot 17</v>
      </c>
      <c r="B4" s="19" t="str">
        <f>IF($H4="","",INDEX('RobotLookup Clean'!$D:$D,$H4))</f>
        <v>Example Contestant 09</v>
      </c>
      <c r="C4" s="19" t="str">
        <f>IF($H4="","",INDEX('RobotLookup Clean'!$F:$F,$H4))</f>
        <v/>
      </c>
      <c r="D4" s="16" t="str">
        <f>IF($H4="","",INDEX('RobotLookup Clean'!$E:$E,$H4))</f>
        <v>Senior</v>
      </c>
      <c r="E4" t="str">
        <f>IF(OR(INDEX('RobotLookup Clean'!$S:$S,ROW())=1,INDEX('RobotLookup Clean'!$AA:$AA,ROW())=1),ROW(),"")</f>
        <v/>
      </c>
      <c r="F4" t="str">
        <f>IF($E4="","",COUNTIF($E$2:E4,"&gt;0"))</f>
        <v/>
      </c>
      <c r="G4">
        <f>IFERROR(MATCH(ROWS($G$2:G4),$F$2:$F$1001,0),"")</f>
        <v>18</v>
      </c>
      <c r="H4">
        <f t="shared" si="0"/>
        <v>19</v>
      </c>
      <c r="I4" t="s">
        <v>272</v>
      </c>
    </row>
    <row r="5" spans="1:9" x14ac:dyDescent="0.2">
      <c r="A5" s="18" t="str">
        <f>IF($H5="","",INDEX('RobotLookup Clean'!$B:$B,$H5))</f>
        <v>Example Robot 18</v>
      </c>
      <c r="B5" s="19" t="str">
        <f>IF($H5="","",INDEX('RobotLookup Clean'!$D:$D,$H5))</f>
        <v>Example Contestant 06</v>
      </c>
      <c r="C5" s="19" t="str">
        <f>IF($H5="","",INDEX('RobotLookup Clean'!$F:$F,$H5))</f>
        <v/>
      </c>
      <c r="D5" s="16" t="str">
        <f>IF($H5="","",INDEX('RobotLookup Clean'!$E:$E,$H5))</f>
        <v>Senior</v>
      </c>
      <c r="E5" t="str">
        <f>IF(OR(INDEX('RobotLookup Clean'!$S:$S,ROW())=1,INDEX('RobotLookup Clean'!$AA:$AA,ROW())=1),ROW(),"")</f>
        <v/>
      </c>
      <c r="F5" t="str">
        <f>IF($E5="","",COUNTIF($E$2:E5,"&gt;0"))</f>
        <v/>
      </c>
      <c r="G5">
        <f>IFERROR(MATCH(ROWS($G$2:G5),$F$2:$F$1001,0),"")</f>
        <v>19</v>
      </c>
      <c r="H5">
        <f t="shared" si="0"/>
        <v>20</v>
      </c>
      <c r="I5" t="s">
        <v>272</v>
      </c>
    </row>
    <row r="6" spans="1:9" x14ac:dyDescent="0.2">
      <c r="A6" s="18" t="str">
        <f>IF($H6="","",INDEX('RobotLookup Clean'!$B:$B,$H6))</f>
        <v>Example Robot 11</v>
      </c>
      <c r="B6" s="19" t="str">
        <f>IF($H6="","",INDEX('RobotLookup Clean'!$D:$D,$H6))</f>
        <v>Example Contestant 09</v>
      </c>
      <c r="C6" s="19" t="str">
        <f>IF($H6="","",INDEX('RobotLookup Clean'!$F:$F,$H6))</f>
        <v/>
      </c>
      <c r="D6" s="16" t="str">
        <f>IF($H6="","",INDEX('RobotLookup Clean'!$E:$E,$H6))</f>
        <v>Senior</v>
      </c>
      <c r="E6" t="str">
        <f>IF(OR(INDEX('RobotLookup Clean'!$S:$S,ROW())=1,INDEX('RobotLookup Clean'!$AA:$AA,ROW())=1),ROW(),"")</f>
        <v/>
      </c>
      <c r="F6" t="str">
        <f>IF($E6="","",COUNTIF($E$2:E6,"&gt;0"))</f>
        <v/>
      </c>
      <c r="G6">
        <f>IFERROR(MATCH(ROWS($G$2:G6),$F$2:$F$1001,0),"")</f>
        <v>20</v>
      </c>
      <c r="H6">
        <f t="shared" si="0"/>
        <v>21</v>
      </c>
      <c r="I6" t="s">
        <v>272</v>
      </c>
    </row>
    <row r="7" spans="1:9" x14ac:dyDescent="0.2">
      <c r="A7" s="18" t="str">
        <f>IF($H7="","",INDEX('RobotLookup Clean'!$B:$B,$H7))</f>
        <v>Example Robot 19</v>
      </c>
      <c r="B7" s="19" t="str">
        <f>IF($H7="","",INDEX('RobotLookup Clean'!$D:$D,$H7))</f>
        <v>Example Contestant 08</v>
      </c>
      <c r="C7" s="19" t="str">
        <f>IF($H7="","",INDEX('RobotLookup Clean'!$F:$F,$H7))</f>
        <v/>
      </c>
      <c r="D7" s="16" t="str">
        <f>IF($H7="","",INDEX('RobotLookup Clean'!$E:$E,$H7))</f>
        <v>Senior</v>
      </c>
      <c r="E7" t="str">
        <f>IF(OR(INDEX('RobotLookup Clean'!$S:$S,ROW())=1,INDEX('RobotLookup Clean'!$AA:$AA,ROW())=1),ROW(),"")</f>
        <v/>
      </c>
      <c r="F7" t="str">
        <f>IF($E7="","",COUNTIF($E$2:E7,"&gt;0"))</f>
        <v/>
      </c>
      <c r="G7">
        <f>IFERROR(MATCH(ROWS($G$2:G7),$F$2:$F$1001,0),"")</f>
        <v>21</v>
      </c>
      <c r="H7">
        <f t="shared" si="0"/>
        <v>22</v>
      </c>
      <c r="I7" t="s">
        <v>272</v>
      </c>
    </row>
    <row r="8" spans="1:9" x14ac:dyDescent="0.2">
      <c r="A8" s="18" t="str">
        <f>IF($H8="","",INDEX('RobotLookup Clean'!$B:$B,$H8))</f>
        <v/>
      </c>
      <c r="B8" s="19" t="str">
        <f>IF($H8="","",INDEX('RobotLookup Clean'!$D:$D,$H8))</f>
        <v/>
      </c>
      <c r="C8" s="19" t="str">
        <f>IF($H8="","",INDEX('RobotLookup Clean'!$F:$F,$H8))</f>
        <v/>
      </c>
      <c r="D8" s="16" t="str">
        <f>IF($H8="","",INDEX('RobotLookup Clean'!$E:$E,$H8))</f>
        <v/>
      </c>
      <c r="E8" t="str">
        <f>IF(OR(INDEX('RobotLookup Clean'!$S:$S,ROW())=1,INDEX('RobotLookup Clean'!$AA:$AA,ROW())=1),ROW(),"")</f>
        <v/>
      </c>
      <c r="F8" t="str">
        <f>IF($E8="","",COUNTIF($E$2:E8,"&gt;0"))</f>
        <v/>
      </c>
      <c r="G8" t="str">
        <f>IFERROR(MATCH(ROWS($G$2:G8),$F$2:$F$1001,0),"")</f>
        <v/>
      </c>
      <c r="H8" t="str">
        <f t="shared" si="0"/>
        <v/>
      </c>
      <c r="I8" t="s">
        <v>272</v>
      </c>
    </row>
    <row r="9" spans="1:9" x14ac:dyDescent="0.2">
      <c r="A9" s="18" t="str">
        <f>IF($H9="","",INDEX('RobotLookup Clean'!$B:$B,$H9))</f>
        <v/>
      </c>
      <c r="B9" s="19" t="str">
        <f>IF($H9="","",INDEX('RobotLookup Clean'!$D:$D,$H9))</f>
        <v/>
      </c>
      <c r="C9" s="19" t="str">
        <f>IF($H9="","",INDEX('RobotLookup Clean'!$F:$F,$H9))</f>
        <v/>
      </c>
      <c r="D9" s="16" t="str">
        <f>IF($H9="","",INDEX('RobotLookup Clean'!$E:$E,$H9))</f>
        <v/>
      </c>
      <c r="E9" t="str">
        <f>IF(OR(INDEX('RobotLookup Clean'!$S:$S,ROW())=1,INDEX('RobotLookup Clean'!$AA:$AA,ROW())=1),ROW(),"")</f>
        <v/>
      </c>
      <c r="F9" t="str">
        <f>IF($E9="","",COUNTIF($E$2:E9,"&gt;0"))</f>
        <v/>
      </c>
      <c r="G9" t="str">
        <f>IFERROR(MATCH(ROWS($G$2:G9),$F$2:$F$1001,0),"")</f>
        <v/>
      </c>
      <c r="H9" t="str">
        <f t="shared" si="0"/>
        <v/>
      </c>
      <c r="I9" t="s">
        <v>272</v>
      </c>
    </row>
    <row r="10" spans="1:9" x14ac:dyDescent="0.2">
      <c r="A10" s="18" t="str">
        <f>IF($H10="","",INDEX('RobotLookup Clean'!$B:$B,$H10))</f>
        <v/>
      </c>
      <c r="B10" s="19" t="str">
        <f>IF($H10="","",INDEX('RobotLookup Clean'!$D:$D,$H10))</f>
        <v/>
      </c>
      <c r="C10" s="19" t="str">
        <f>IF($H10="","",INDEX('RobotLookup Clean'!$F:$F,$H10))</f>
        <v/>
      </c>
      <c r="D10" s="16" t="str">
        <f>IF($H10="","",INDEX('RobotLookup Clean'!$E:$E,$H10))</f>
        <v/>
      </c>
      <c r="E10" t="str">
        <f>IF(OR(INDEX('RobotLookup Clean'!$S:$S,ROW())=1,INDEX('RobotLookup Clean'!$AA:$AA,ROW())=1),ROW(),"")</f>
        <v/>
      </c>
      <c r="F10" t="str">
        <f>IF($E10="","",COUNTIF($E$2:E10,"&gt;0"))</f>
        <v/>
      </c>
      <c r="G10" t="str">
        <f>IFERROR(MATCH(ROWS($G$2:G10),$F$2:$F$1001,0),"")</f>
        <v/>
      </c>
      <c r="H10" t="str">
        <f t="shared" si="0"/>
        <v/>
      </c>
      <c r="I10" t="s">
        <v>272</v>
      </c>
    </row>
    <row r="11" spans="1:9" x14ac:dyDescent="0.2">
      <c r="A11" s="18" t="str">
        <f>IF($H11="","",INDEX('RobotLookup Clean'!$B:$B,$H11))</f>
        <v/>
      </c>
      <c r="B11" s="19" t="str">
        <f>IF($H11="","",INDEX('RobotLookup Clean'!$D:$D,$H11))</f>
        <v/>
      </c>
      <c r="C11" s="19" t="str">
        <f>IF($H11="","",INDEX('RobotLookup Clean'!$F:$F,$H11))</f>
        <v/>
      </c>
      <c r="D11" s="16" t="str">
        <f>IF($H11="","",INDEX('RobotLookup Clean'!$E:$E,$H11))</f>
        <v/>
      </c>
      <c r="E11" t="str">
        <f>IF(OR(INDEX('RobotLookup Clean'!$S:$S,ROW())=1,INDEX('RobotLookup Clean'!$AA:$AA,ROW())=1),ROW(),"")</f>
        <v/>
      </c>
      <c r="F11" t="str">
        <f>IF($E11="","",COUNTIF($E$2:E11,"&gt;0"))</f>
        <v/>
      </c>
      <c r="G11" t="str">
        <f>IFERROR(MATCH(ROWS($G$2:G11),$F$2:$F$1001,0),"")</f>
        <v/>
      </c>
      <c r="H11" t="str">
        <f t="shared" si="0"/>
        <v/>
      </c>
      <c r="I11" t="s">
        <v>272</v>
      </c>
    </row>
    <row r="12" spans="1:9" x14ac:dyDescent="0.2">
      <c r="A12" s="18" t="str">
        <f>IF($H12="","",INDEX('RobotLookup Clean'!$B:$B,$H12))</f>
        <v/>
      </c>
      <c r="B12" s="19" t="str">
        <f>IF($H12="","",INDEX('RobotLookup Clean'!$D:$D,$H12))</f>
        <v/>
      </c>
      <c r="C12" s="19" t="str">
        <f>IF($H12="","",INDEX('RobotLookup Clean'!$F:$F,$H12))</f>
        <v/>
      </c>
      <c r="D12" s="16" t="str">
        <f>IF($H12="","",INDEX('RobotLookup Clean'!$E:$E,$H12))</f>
        <v/>
      </c>
      <c r="E12" t="str">
        <f>IF(OR(INDEX('RobotLookup Clean'!$S:$S,ROW())=1,INDEX('RobotLookup Clean'!$AA:$AA,ROW())=1),ROW(),"")</f>
        <v/>
      </c>
      <c r="F12" t="str">
        <f>IF($E12="","",COUNTIF($E$2:E12,"&gt;0"))</f>
        <v/>
      </c>
      <c r="G12" t="str">
        <f>IFERROR(MATCH(ROWS($G$2:G12),$F$2:$F$1001,0),"")</f>
        <v/>
      </c>
      <c r="H12" t="str">
        <f t="shared" si="0"/>
        <v/>
      </c>
      <c r="I12" t="s">
        <v>272</v>
      </c>
    </row>
    <row r="13" spans="1:9" x14ac:dyDescent="0.2">
      <c r="A13" s="18" t="str">
        <f>IF($H13="","",INDEX('RobotLookup Clean'!$B:$B,$H13))</f>
        <v/>
      </c>
      <c r="B13" s="19" t="str">
        <f>IF($H13="","",INDEX('RobotLookup Clean'!$D:$D,$H13))</f>
        <v/>
      </c>
      <c r="C13" s="19" t="str">
        <f>IF($H13="","",INDEX('RobotLookup Clean'!$F:$F,$H13))</f>
        <v/>
      </c>
      <c r="D13" s="16" t="str">
        <f>IF($H13="","",INDEX('RobotLookup Clean'!$E:$E,$H13))</f>
        <v/>
      </c>
      <c r="E13" t="str">
        <f>IF(OR(INDEX('RobotLookup Clean'!$S:$S,ROW())=1,INDEX('RobotLookup Clean'!$AA:$AA,ROW())=1),ROW(),"")</f>
        <v/>
      </c>
      <c r="F13" t="str">
        <f>IF($E13="","",COUNTIF($E$2:E13,"&gt;0"))</f>
        <v/>
      </c>
      <c r="G13" t="str">
        <f>IFERROR(MATCH(ROWS($G$2:G13),$F$2:$F$1001,0),"")</f>
        <v/>
      </c>
      <c r="H13" t="str">
        <f t="shared" si="0"/>
        <v/>
      </c>
      <c r="I13" t="s">
        <v>272</v>
      </c>
    </row>
    <row r="14" spans="1:9" x14ac:dyDescent="0.2">
      <c r="A14" s="18" t="str">
        <f>IF($H14="","",INDEX('RobotLookup Clean'!$B:$B,$H14))</f>
        <v/>
      </c>
      <c r="B14" s="19" t="str">
        <f>IF($H14="","",INDEX('RobotLookup Clean'!$D:$D,$H14))</f>
        <v/>
      </c>
      <c r="C14" s="19" t="str">
        <f>IF($H14="","",INDEX('RobotLookup Clean'!$F:$F,$H14))</f>
        <v/>
      </c>
      <c r="D14" s="16" t="str">
        <f>IF($H14="","",INDEX('RobotLookup Clean'!$E:$E,$H14))</f>
        <v/>
      </c>
      <c r="E14" t="str">
        <f>IF(OR(INDEX('RobotLookup Clean'!$S:$S,ROW())=1,INDEX('RobotLookup Clean'!$AA:$AA,ROW())=1),ROW(),"")</f>
        <v/>
      </c>
      <c r="F14" t="str">
        <f>IF($E14="","",COUNTIF($E$2:E14,"&gt;0"))</f>
        <v/>
      </c>
      <c r="G14" t="str">
        <f>IFERROR(MATCH(ROWS($G$2:G14),$F$2:$F$1001,0),"")</f>
        <v/>
      </c>
      <c r="H14" t="str">
        <f t="shared" si="0"/>
        <v/>
      </c>
      <c r="I14" t="s">
        <v>272</v>
      </c>
    </row>
    <row r="15" spans="1:9" x14ac:dyDescent="0.2">
      <c r="A15" s="18" t="str">
        <f>IF($H15="","",INDEX('RobotLookup Clean'!$B:$B,$H15))</f>
        <v/>
      </c>
      <c r="B15" s="19" t="str">
        <f>IF($H15="","",INDEX('RobotLookup Clean'!$D:$D,$H15))</f>
        <v/>
      </c>
      <c r="C15" s="19" t="str">
        <f>IF($H15="","",INDEX('RobotLookup Clean'!$F:$F,$H15))</f>
        <v/>
      </c>
      <c r="D15" s="16" t="str">
        <f>IF($H15="","",INDEX('RobotLookup Clean'!$E:$E,$H15))</f>
        <v/>
      </c>
      <c r="E15" t="str">
        <f>IF(OR(INDEX('RobotLookup Clean'!$S:$S,ROW())=1,INDEX('RobotLookup Clean'!$AA:$AA,ROW())=1),ROW(),"")</f>
        <v/>
      </c>
      <c r="F15" t="str">
        <f>IF($E15="","",COUNTIF($E$2:E15,"&gt;0"))</f>
        <v/>
      </c>
      <c r="G15" t="str">
        <f>IFERROR(MATCH(ROWS($G$2:G15),$F$2:$F$1001,0),"")</f>
        <v/>
      </c>
      <c r="H15" t="str">
        <f t="shared" si="0"/>
        <v/>
      </c>
      <c r="I15" t="s">
        <v>272</v>
      </c>
    </row>
    <row r="16" spans="1:9" x14ac:dyDescent="0.2">
      <c r="A16" s="18" t="str">
        <f>IF($H16="","",INDEX('RobotLookup Clean'!$B:$B,$H16))</f>
        <v/>
      </c>
      <c r="B16" s="19" t="str">
        <f>IF($H16="","",INDEX('RobotLookup Clean'!$D:$D,$H16))</f>
        <v/>
      </c>
      <c r="C16" s="19" t="str">
        <f>IF($H16="","",INDEX('RobotLookup Clean'!$F:$F,$H16))</f>
        <v/>
      </c>
      <c r="D16" s="16" t="str">
        <f>IF($H16="","",INDEX('RobotLookup Clean'!$E:$E,$H16))</f>
        <v/>
      </c>
      <c r="E16" t="str">
        <f>IF(OR(INDEX('RobotLookup Clean'!$S:$S,ROW())=1,INDEX('RobotLookup Clean'!$AA:$AA,ROW())=1),ROW(),"")</f>
        <v/>
      </c>
      <c r="F16" t="str">
        <f>IF($E16="","",COUNTIF($E$2:E16,"&gt;0"))</f>
        <v/>
      </c>
      <c r="G16" t="str">
        <f>IFERROR(MATCH(ROWS($G$2:G16),$F$2:$F$1001,0),"")</f>
        <v/>
      </c>
      <c r="H16" t="str">
        <f t="shared" si="0"/>
        <v/>
      </c>
      <c r="I16" t="s">
        <v>272</v>
      </c>
    </row>
    <row r="17" spans="1:9" x14ac:dyDescent="0.2">
      <c r="A17" s="18" t="str">
        <f>IF($H17="","",INDEX('RobotLookup Clean'!$B:$B,$H17))</f>
        <v/>
      </c>
      <c r="B17" s="19" t="str">
        <f>IF($H17="","",INDEX('RobotLookup Clean'!$D:$D,$H17))</f>
        <v/>
      </c>
      <c r="C17" s="19" t="str">
        <f>IF($H17="","",INDEX('RobotLookup Clean'!$F:$F,$H17))</f>
        <v/>
      </c>
      <c r="D17" s="16" t="str">
        <f>IF($H17="","",INDEX('RobotLookup Clean'!$E:$E,$H17))</f>
        <v/>
      </c>
      <c r="E17">
        <f>IF(OR(INDEX('RobotLookup Clean'!$S:$S,ROW())=1,INDEX('RobotLookup Clean'!$AA:$AA,ROW())=1),ROW(),"")</f>
        <v>17</v>
      </c>
      <c r="F17">
        <f>IF($E17="","",COUNTIF($E$2:E17,"&gt;0"))</f>
        <v>1</v>
      </c>
      <c r="G17" t="str">
        <f>IFERROR(MATCH(ROWS($G$2:G17),$F$2:$F$1001,0),"")</f>
        <v/>
      </c>
      <c r="H17" t="str">
        <f t="shared" si="0"/>
        <v/>
      </c>
      <c r="I17" t="s">
        <v>272</v>
      </c>
    </row>
    <row r="18" spans="1:9" x14ac:dyDescent="0.2">
      <c r="A18" s="18" t="str">
        <f>IF($H18="","",INDEX('RobotLookup Clean'!$B:$B,$H18))</f>
        <v/>
      </c>
      <c r="B18" s="19" t="str">
        <f>IF($H18="","",INDEX('RobotLookup Clean'!$D:$D,$H18))</f>
        <v/>
      </c>
      <c r="C18" s="19" t="str">
        <f>IF($H18="","",INDEX('RobotLookup Clean'!$F:$F,$H18))</f>
        <v/>
      </c>
      <c r="D18" s="16" t="str">
        <f>IF($H18="","",INDEX('RobotLookup Clean'!$E:$E,$H18))</f>
        <v/>
      </c>
      <c r="E18">
        <f>IF(OR(INDEX('RobotLookup Clean'!$S:$S,ROW())=1,INDEX('RobotLookup Clean'!$AA:$AA,ROW())=1),ROW(),"")</f>
        <v>18</v>
      </c>
      <c r="F18">
        <f>IF($E18="","",COUNTIF($E$2:E18,"&gt;0"))</f>
        <v>2</v>
      </c>
      <c r="G18" t="str">
        <f>IFERROR(MATCH(ROWS($G$2:G18),$F$2:$F$1001,0),"")</f>
        <v/>
      </c>
      <c r="H18" t="str">
        <f t="shared" si="0"/>
        <v/>
      </c>
      <c r="I18" t="s">
        <v>272</v>
      </c>
    </row>
    <row r="19" spans="1:9" x14ac:dyDescent="0.2">
      <c r="A19" s="18" t="str">
        <f>IF($H19="","",INDEX('RobotLookup Clean'!$B:$B,$H19))</f>
        <v/>
      </c>
      <c r="B19" s="19" t="str">
        <f>IF($H19="","",INDEX('RobotLookup Clean'!$D:$D,$H19))</f>
        <v/>
      </c>
      <c r="C19" s="19" t="str">
        <f>IF($H19="","",INDEX('RobotLookup Clean'!$F:$F,$H19))</f>
        <v/>
      </c>
      <c r="D19" s="16" t="str">
        <f>IF($H19="","",INDEX('RobotLookup Clean'!$E:$E,$H19))</f>
        <v/>
      </c>
      <c r="E19">
        <f>IF(OR(INDEX('RobotLookup Clean'!$S:$S,ROW())=1,INDEX('RobotLookup Clean'!$AA:$AA,ROW())=1),ROW(),"")</f>
        <v>19</v>
      </c>
      <c r="F19">
        <f>IF($E19="","",COUNTIF($E$2:E19,"&gt;0"))</f>
        <v>3</v>
      </c>
      <c r="G19" t="str">
        <f>IFERROR(MATCH(ROWS($G$2:G19),$F$2:$F$1001,0),"")</f>
        <v/>
      </c>
      <c r="H19" t="str">
        <f t="shared" si="0"/>
        <v/>
      </c>
      <c r="I19" t="s">
        <v>272</v>
      </c>
    </row>
    <row r="20" spans="1:9" x14ac:dyDescent="0.2">
      <c r="A20" s="18" t="str">
        <f>IF($H20="","",INDEX('RobotLookup Clean'!$B:$B,$H20))</f>
        <v/>
      </c>
      <c r="B20" s="19" t="str">
        <f>IF($H20="","",INDEX('RobotLookup Clean'!$D:$D,$H20))</f>
        <v/>
      </c>
      <c r="C20" s="19" t="str">
        <f>IF($H20="","",INDEX('RobotLookup Clean'!$F:$F,$H20))</f>
        <v/>
      </c>
      <c r="D20" s="16" t="str">
        <f>IF($H20="","",INDEX('RobotLookup Clean'!$E:$E,$H20))</f>
        <v/>
      </c>
      <c r="E20">
        <f>IF(OR(INDEX('RobotLookup Clean'!$S:$S,ROW())=1,INDEX('RobotLookup Clean'!$AA:$AA,ROW())=1),ROW(),"")</f>
        <v>20</v>
      </c>
      <c r="F20">
        <f>IF($E20="","",COUNTIF($E$2:E20,"&gt;0"))</f>
        <v>4</v>
      </c>
      <c r="G20" t="str">
        <f>IFERROR(MATCH(ROWS($G$2:G20),$F$2:$F$1001,0),"")</f>
        <v/>
      </c>
      <c r="H20" t="str">
        <f t="shared" si="0"/>
        <v/>
      </c>
      <c r="I20" t="s">
        <v>272</v>
      </c>
    </row>
    <row r="21" spans="1:9" x14ac:dyDescent="0.2">
      <c r="A21" s="18" t="str">
        <f>IF($H21="","",INDEX('RobotLookup Clean'!$B:$B,$H21))</f>
        <v/>
      </c>
      <c r="B21" s="19" t="str">
        <f>IF($H21="","",INDEX('RobotLookup Clean'!$D:$D,$H21))</f>
        <v/>
      </c>
      <c r="C21" s="19" t="str">
        <f>IF($H21="","",INDEX('RobotLookup Clean'!$F:$F,$H21))</f>
        <v/>
      </c>
      <c r="D21" s="16" t="str">
        <f>IF($H21="","",INDEX('RobotLookup Clean'!$E:$E,$H21))</f>
        <v/>
      </c>
      <c r="E21">
        <f>IF(OR(INDEX('RobotLookup Clean'!$S:$S,ROW())=1,INDEX('RobotLookup Clean'!$AA:$AA,ROW())=1),ROW(),"")</f>
        <v>21</v>
      </c>
      <c r="F21">
        <f>IF($E21="","",COUNTIF($E$2:E21,"&gt;0"))</f>
        <v>5</v>
      </c>
      <c r="G21" t="str">
        <f>IFERROR(MATCH(ROWS($G$2:G21),$F$2:$F$1001,0),"")</f>
        <v/>
      </c>
      <c r="H21" t="str">
        <f t="shared" si="0"/>
        <v/>
      </c>
      <c r="I21" t="s">
        <v>272</v>
      </c>
    </row>
    <row r="22" spans="1:9" x14ac:dyDescent="0.2">
      <c r="A22" s="18" t="str">
        <f>IF($H22="","",INDEX('RobotLookup Clean'!$B:$B,$H22))</f>
        <v/>
      </c>
      <c r="B22" s="19" t="str">
        <f>IF($H22="","",INDEX('RobotLookup Clean'!$D:$D,$H22))</f>
        <v/>
      </c>
      <c r="C22" s="19" t="str">
        <f>IF($H22="","",INDEX('RobotLookup Clean'!$F:$F,$H22))</f>
        <v/>
      </c>
      <c r="D22" s="16" t="str">
        <f>IF($H22="","",INDEX('RobotLookup Clean'!$E:$E,$H22))</f>
        <v/>
      </c>
      <c r="E22">
        <f>IF(OR(INDEX('RobotLookup Clean'!$S:$S,ROW())=1,INDEX('RobotLookup Clean'!$AA:$AA,ROW())=1),ROW(),"")</f>
        <v>22</v>
      </c>
      <c r="F22">
        <f>IF($E22="","",COUNTIF($E$2:E22,"&gt;0"))</f>
        <v>6</v>
      </c>
      <c r="G22" t="str">
        <f>IFERROR(MATCH(ROWS($G$2:G22),$F$2:$F$1001,0),"")</f>
        <v/>
      </c>
      <c r="H22" t="str">
        <f t="shared" si="0"/>
        <v/>
      </c>
      <c r="I22" t="s">
        <v>272</v>
      </c>
    </row>
    <row r="23" spans="1:9" x14ac:dyDescent="0.2">
      <c r="A23" s="18" t="str">
        <f>IF($H23="","",INDEX('RobotLookup Clean'!$B:$B,$H23))</f>
        <v/>
      </c>
      <c r="B23" s="19" t="str">
        <f>IF($H23="","",INDEX('RobotLookup Clean'!$D:$D,$H23))</f>
        <v/>
      </c>
      <c r="C23" s="19" t="str">
        <f>IF($H23="","",INDEX('RobotLookup Clean'!$F:$F,$H23))</f>
        <v/>
      </c>
      <c r="D23" s="16" t="str">
        <f>IF($H23="","",INDEX('RobotLookup Clean'!$E:$E,$H23))</f>
        <v/>
      </c>
      <c r="E23" t="str">
        <f>IF(OR(INDEX('RobotLookup Clean'!$S:$S,ROW())=1,INDEX('RobotLookup Clean'!$AA:$AA,ROW())=1),ROW(),"")</f>
        <v/>
      </c>
      <c r="F23" t="str">
        <f>IF($E23="","",COUNTIF($E$2:E23,"&gt;0"))</f>
        <v/>
      </c>
      <c r="G23" t="str">
        <f>IFERROR(MATCH(ROWS($G$2:G23),$F$2:$F$1001,0),"")</f>
        <v/>
      </c>
      <c r="H23" t="str">
        <f t="shared" si="0"/>
        <v/>
      </c>
      <c r="I23" t="s">
        <v>272</v>
      </c>
    </row>
    <row r="24" spans="1:9" x14ac:dyDescent="0.2">
      <c r="A24" s="18" t="str">
        <f>IF($H24="","",INDEX('RobotLookup Clean'!$B:$B,$H24))</f>
        <v/>
      </c>
      <c r="B24" s="19" t="str">
        <f>IF($H24="","",INDEX('RobotLookup Clean'!$D:$D,$H24))</f>
        <v/>
      </c>
      <c r="C24" s="19" t="str">
        <f>IF($H24="","",INDEX('RobotLookup Clean'!$F:$F,$H24))</f>
        <v/>
      </c>
      <c r="D24" s="16" t="str">
        <f>IF($H24="","",INDEX('RobotLookup Clean'!$E:$E,$H24))</f>
        <v/>
      </c>
      <c r="E24" t="str">
        <f>IF(OR(INDEX('RobotLookup Clean'!$S:$S,ROW())=1,INDEX('RobotLookup Clean'!$AA:$AA,ROW())=1),ROW(),"")</f>
        <v/>
      </c>
      <c r="F24" t="str">
        <f>IF($E24="","",COUNTIF($E$2:E24,"&gt;0"))</f>
        <v/>
      </c>
      <c r="G24" t="str">
        <f>IFERROR(MATCH(ROWS($G$2:G24),$F$2:$F$1001,0),"")</f>
        <v/>
      </c>
      <c r="H24" t="str">
        <f t="shared" si="0"/>
        <v/>
      </c>
      <c r="I24" t="s">
        <v>272</v>
      </c>
    </row>
    <row r="25" spans="1:9" x14ac:dyDescent="0.2">
      <c r="A25" s="18" t="str">
        <f>IF($H25="","",INDEX('RobotLookup Clean'!$B:$B,$H25))</f>
        <v/>
      </c>
      <c r="B25" s="19" t="str">
        <f>IF($H25="","",INDEX('RobotLookup Clean'!$D:$D,$H25))</f>
        <v/>
      </c>
      <c r="C25" s="19" t="str">
        <f>IF($H25="","",INDEX('RobotLookup Clean'!$F:$F,$H25))</f>
        <v/>
      </c>
      <c r="D25" s="16" t="str">
        <f>IF($H25="","",INDEX('RobotLookup Clean'!$E:$E,$H25))</f>
        <v/>
      </c>
      <c r="E25" t="str">
        <f>IF(OR(INDEX('RobotLookup Clean'!$S:$S,ROW())=1,INDEX('RobotLookup Clean'!$AA:$AA,ROW())=1),ROW(),"")</f>
        <v/>
      </c>
      <c r="F25" t="str">
        <f>IF($E25="","",COUNTIF($E$2:E25,"&gt;0"))</f>
        <v/>
      </c>
      <c r="G25" t="str">
        <f>IFERROR(MATCH(ROWS($G$2:G25),$F$2:$F$1001,0),"")</f>
        <v/>
      </c>
      <c r="H25" t="str">
        <f t="shared" si="0"/>
        <v/>
      </c>
      <c r="I25" t="s">
        <v>272</v>
      </c>
    </row>
    <row r="26" spans="1:9" x14ac:dyDescent="0.2">
      <c r="A26" s="18" t="str">
        <f>IF($H26="","",INDEX('RobotLookup Clean'!$B:$B,$H26))</f>
        <v/>
      </c>
      <c r="B26" s="19" t="str">
        <f>IF($H26="","",INDEX('RobotLookup Clean'!$D:$D,$H26))</f>
        <v/>
      </c>
      <c r="C26" s="19" t="str">
        <f>IF($H26="","",INDEX('RobotLookup Clean'!$F:$F,$H26))</f>
        <v/>
      </c>
      <c r="D26" s="16" t="str">
        <f>IF($H26="","",INDEX('RobotLookup Clean'!$E:$E,$H26))</f>
        <v/>
      </c>
      <c r="E26" t="str">
        <f>IF(OR(INDEX('RobotLookup Clean'!$S:$S,ROW())=1,INDEX('RobotLookup Clean'!$AA:$AA,ROW())=1),ROW(),"")</f>
        <v/>
      </c>
      <c r="F26" t="str">
        <f>IF($E26="","",COUNTIF($E$2:E26,"&gt;0"))</f>
        <v/>
      </c>
      <c r="G26" t="str">
        <f>IFERROR(MATCH(ROWS($G$2:G26),$F$2:$F$1001,0),"")</f>
        <v/>
      </c>
      <c r="H26" t="str">
        <f t="shared" si="0"/>
        <v/>
      </c>
      <c r="I26" t="s">
        <v>272</v>
      </c>
    </row>
    <row r="27" spans="1:9" x14ac:dyDescent="0.2">
      <c r="A27" s="18" t="str">
        <f>IF($H27="","",INDEX('RobotLookup Clean'!$B:$B,$H27))</f>
        <v/>
      </c>
      <c r="B27" s="19" t="str">
        <f>IF($H27="","",INDEX('RobotLookup Clean'!$D:$D,$H27))</f>
        <v/>
      </c>
      <c r="C27" s="19" t="str">
        <f>IF($H27="","",INDEX('RobotLookup Clean'!$F:$F,$H27))</f>
        <v/>
      </c>
      <c r="D27" s="16" t="str">
        <f>IF($H27="","",INDEX('RobotLookup Clean'!$E:$E,$H27))</f>
        <v/>
      </c>
      <c r="E27" t="str">
        <f>IF(OR(INDEX('RobotLookup Clean'!$S:$S,ROW())=1,INDEX('RobotLookup Clean'!$AA:$AA,ROW())=1),ROW(),"")</f>
        <v/>
      </c>
      <c r="F27" t="str">
        <f>IF($E27="","",COUNTIF($E$2:E27,"&gt;0"))</f>
        <v/>
      </c>
      <c r="G27" t="str">
        <f>IFERROR(MATCH(ROWS($G$2:G27),$F$2:$F$1001,0),"")</f>
        <v/>
      </c>
      <c r="H27" t="str">
        <f t="shared" si="0"/>
        <v/>
      </c>
      <c r="I27" t="s">
        <v>272</v>
      </c>
    </row>
    <row r="28" spans="1:9" x14ac:dyDescent="0.2">
      <c r="A28" s="18" t="str">
        <f>IF($H28="","",INDEX('RobotLookup Clean'!$B:$B,$H28))</f>
        <v/>
      </c>
      <c r="B28" s="19" t="str">
        <f>IF($H28="","",INDEX('RobotLookup Clean'!$D:$D,$H28))</f>
        <v/>
      </c>
      <c r="C28" s="19" t="str">
        <f>IF($H28="","",INDEX('RobotLookup Clean'!$F:$F,$H28))</f>
        <v/>
      </c>
      <c r="D28" s="16" t="str">
        <f>IF($H28="","",INDEX('RobotLookup Clean'!$E:$E,$H28))</f>
        <v/>
      </c>
      <c r="E28" t="str">
        <f>IF(OR(INDEX('RobotLookup Clean'!$S:$S,ROW())=1,INDEX('RobotLookup Clean'!$AA:$AA,ROW())=1),ROW(),"")</f>
        <v/>
      </c>
      <c r="F28" t="str">
        <f>IF($E28="","",COUNTIF($E$2:E28,"&gt;0"))</f>
        <v/>
      </c>
      <c r="G28" t="str">
        <f>IFERROR(MATCH(ROWS($G$2:G28),$F$2:$F$1001,0),"")</f>
        <v/>
      </c>
      <c r="H28" t="str">
        <f t="shared" si="0"/>
        <v/>
      </c>
      <c r="I28" t="s">
        <v>272</v>
      </c>
    </row>
    <row r="29" spans="1:9" x14ac:dyDescent="0.2">
      <c r="A29" s="18" t="str">
        <f>IF($H29="","",INDEX('RobotLookup Clean'!$B:$B,$H29))</f>
        <v/>
      </c>
      <c r="B29" s="19" t="str">
        <f>IF($H29="","",INDEX('RobotLookup Clean'!$D:$D,$H29))</f>
        <v/>
      </c>
      <c r="C29" s="19" t="str">
        <f>IF($H29="","",INDEX('RobotLookup Clean'!$F:$F,$H29))</f>
        <v/>
      </c>
      <c r="D29" s="16" t="str">
        <f>IF($H29="","",INDEX('RobotLookup Clean'!$E:$E,$H29))</f>
        <v/>
      </c>
      <c r="E29" t="str">
        <f>IF(OR(INDEX('RobotLookup Clean'!$S:$S,ROW())=1,INDEX('RobotLookup Clean'!$AA:$AA,ROW())=1),ROW(),"")</f>
        <v/>
      </c>
      <c r="F29" t="str">
        <f>IF($E29="","",COUNTIF($E$2:E29,"&gt;0"))</f>
        <v/>
      </c>
      <c r="G29" t="str">
        <f>IFERROR(MATCH(ROWS($G$2:G29),$F$2:$F$1001,0),"")</f>
        <v/>
      </c>
      <c r="H29" t="str">
        <f t="shared" si="0"/>
        <v/>
      </c>
      <c r="I29" t="s">
        <v>272</v>
      </c>
    </row>
    <row r="30" spans="1:9" x14ac:dyDescent="0.2">
      <c r="A30" s="18" t="str">
        <f>IF($H30="","",INDEX('RobotLookup Clean'!$B:$B,$H30))</f>
        <v/>
      </c>
      <c r="B30" s="19" t="str">
        <f>IF($H30="","",INDEX('RobotLookup Clean'!$D:$D,$H30))</f>
        <v/>
      </c>
      <c r="C30" s="19" t="str">
        <f>IF($H30="","",INDEX('RobotLookup Clean'!$F:$F,$H30))</f>
        <v/>
      </c>
      <c r="D30" s="16" t="str">
        <f>IF($H30="","",INDEX('RobotLookup Clean'!$E:$E,$H30))</f>
        <v/>
      </c>
      <c r="E30" t="str">
        <f>IF(OR(INDEX('RobotLookup Clean'!$S:$S,ROW())=1,INDEX('RobotLookup Clean'!$AA:$AA,ROW())=1),ROW(),"")</f>
        <v/>
      </c>
      <c r="F30" t="str">
        <f>IF($E30="","",COUNTIF($E$2:E30,"&gt;0"))</f>
        <v/>
      </c>
      <c r="G30" t="str">
        <f>IFERROR(MATCH(ROWS($G$2:G30),$F$2:$F$1001,0),"")</f>
        <v/>
      </c>
      <c r="H30" t="str">
        <f t="shared" si="0"/>
        <v/>
      </c>
      <c r="I30" t="s">
        <v>272</v>
      </c>
    </row>
    <row r="31" spans="1:9" x14ac:dyDescent="0.2">
      <c r="A31" s="18" t="str">
        <f>IF($H31="","",INDEX('RobotLookup Clean'!$B:$B,$H31))</f>
        <v/>
      </c>
      <c r="B31" s="19" t="str">
        <f>IF($H31="","",INDEX('RobotLookup Clean'!$D:$D,$H31))</f>
        <v/>
      </c>
      <c r="C31" s="19" t="str">
        <f>IF($H31="","",INDEX('RobotLookup Clean'!$F:$F,$H31))</f>
        <v/>
      </c>
      <c r="D31" s="16" t="str">
        <f>IF($H31="","",INDEX('RobotLookup Clean'!$E:$E,$H31))</f>
        <v/>
      </c>
      <c r="E31" t="str">
        <f>IF(OR(INDEX('RobotLookup Clean'!$S:$S,ROW())=1,INDEX('RobotLookup Clean'!$AA:$AA,ROW())=1),ROW(),"")</f>
        <v/>
      </c>
      <c r="F31" t="str">
        <f>IF($E31="","",COUNTIF($E$2:E31,"&gt;0"))</f>
        <v/>
      </c>
      <c r="G31" t="str">
        <f>IFERROR(MATCH(ROWS($G$2:G31),$F$2:$F$1001,0),"")</f>
        <v/>
      </c>
      <c r="H31" t="str">
        <f t="shared" si="0"/>
        <v/>
      </c>
      <c r="I31" t="s">
        <v>272</v>
      </c>
    </row>
    <row r="32" spans="1:9" x14ac:dyDescent="0.2">
      <c r="A32" s="18" t="str">
        <f>IF($H32="","",INDEX('RobotLookup Clean'!$B:$B,$H32))</f>
        <v/>
      </c>
      <c r="B32" s="19" t="str">
        <f>IF($H32="","",INDEX('RobotLookup Clean'!$D:$D,$H32))</f>
        <v/>
      </c>
      <c r="C32" s="19" t="str">
        <f>IF($H32="","",INDEX('RobotLookup Clean'!$F:$F,$H32))</f>
        <v/>
      </c>
      <c r="D32" s="16" t="str">
        <f>IF($H32="","",INDEX('RobotLookup Clean'!$E:$E,$H32))</f>
        <v/>
      </c>
      <c r="E32" t="str">
        <f>IF(OR(INDEX('RobotLookup Clean'!$S:$S,ROW())=1,INDEX('RobotLookup Clean'!$AA:$AA,ROW())=1),ROW(),"")</f>
        <v/>
      </c>
      <c r="F32" t="str">
        <f>IF($E32="","",COUNTIF($E$2:E32,"&gt;0"))</f>
        <v/>
      </c>
      <c r="G32" t="str">
        <f>IFERROR(MATCH(ROWS($G$2:G32),$F$2:$F$1001,0),"")</f>
        <v/>
      </c>
      <c r="H32" t="str">
        <f t="shared" si="0"/>
        <v/>
      </c>
      <c r="I32" t="s">
        <v>272</v>
      </c>
    </row>
    <row r="33" spans="1:9" x14ac:dyDescent="0.2">
      <c r="A33" s="18" t="str">
        <f>IF($H33="","",INDEX('RobotLookup Clean'!$B:$B,$H33))</f>
        <v/>
      </c>
      <c r="B33" s="19" t="str">
        <f>IF($H33="","",INDEX('RobotLookup Clean'!$D:$D,$H33))</f>
        <v/>
      </c>
      <c r="C33" s="19" t="str">
        <f>IF($H33="","",INDEX('RobotLookup Clean'!$F:$F,$H33))</f>
        <v/>
      </c>
      <c r="D33" s="16" t="str">
        <f>IF($H33="","",INDEX('RobotLookup Clean'!$E:$E,$H33))</f>
        <v/>
      </c>
      <c r="E33" t="str">
        <f>IF(OR(INDEX('RobotLookup Clean'!$S:$S,ROW())=1,INDEX('RobotLookup Clean'!$AA:$AA,ROW())=1),ROW(),"")</f>
        <v/>
      </c>
      <c r="F33" t="str">
        <f>IF($E33="","",COUNTIF($E$2:E33,"&gt;0"))</f>
        <v/>
      </c>
      <c r="G33" t="str">
        <f>IFERROR(MATCH(ROWS($G$2:G33),$F$2:$F$1001,0),"")</f>
        <v/>
      </c>
      <c r="H33" t="str">
        <f t="shared" si="0"/>
        <v/>
      </c>
      <c r="I33" t="s">
        <v>272</v>
      </c>
    </row>
    <row r="34" spans="1:9" x14ac:dyDescent="0.2">
      <c r="A34" s="18" t="str">
        <f>IF($H34="","",INDEX('RobotLookup Clean'!$B:$B,$H34))</f>
        <v/>
      </c>
      <c r="B34" s="19" t="str">
        <f>IF($H34="","",INDEX('RobotLookup Clean'!$D:$D,$H34))</f>
        <v/>
      </c>
      <c r="C34" s="19" t="str">
        <f>IF($H34="","",INDEX('RobotLookup Clean'!$F:$F,$H34))</f>
        <v/>
      </c>
      <c r="D34" s="16" t="str">
        <f>IF($H34="","",INDEX('RobotLookup Clean'!$E:$E,$H34))</f>
        <v/>
      </c>
      <c r="E34" t="str">
        <f>IF(OR(INDEX('RobotLookup Clean'!$S:$S,ROW())=1,INDEX('RobotLookup Clean'!$AA:$AA,ROW())=1),ROW(),"")</f>
        <v/>
      </c>
      <c r="F34" t="str">
        <f>IF($E34="","",COUNTIF($E$2:E34,"&gt;0"))</f>
        <v/>
      </c>
      <c r="G34" t="str">
        <f>IFERROR(MATCH(ROWS($G$2:G34),$F$2:$F$1001,0),"")</f>
        <v/>
      </c>
      <c r="H34" t="str">
        <f t="shared" si="0"/>
        <v/>
      </c>
      <c r="I34" t="s">
        <v>272</v>
      </c>
    </row>
    <row r="35" spans="1:9" x14ac:dyDescent="0.2">
      <c r="A35" s="18" t="str">
        <f>IF($H35="","",INDEX('RobotLookup Clean'!$B:$B,$H35))</f>
        <v/>
      </c>
      <c r="B35" s="19" t="str">
        <f>IF($H35="","",INDEX('RobotLookup Clean'!$D:$D,$H35))</f>
        <v/>
      </c>
      <c r="C35" s="19" t="str">
        <f>IF($H35="","",INDEX('RobotLookup Clean'!$F:$F,$H35))</f>
        <v/>
      </c>
      <c r="D35" s="16" t="str">
        <f>IF($H35="","",INDEX('RobotLookup Clean'!$E:$E,$H35))</f>
        <v/>
      </c>
      <c r="E35" t="str">
        <f>IF(OR(INDEX('RobotLookup Clean'!$S:$S,ROW())=1,INDEX('RobotLookup Clean'!$AA:$AA,ROW())=1),ROW(),"")</f>
        <v/>
      </c>
      <c r="F35" t="str">
        <f>IF($E35="","",COUNTIF($E$2:E35,"&gt;0"))</f>
        <v/>
      </c>
      <c r="G35" t="str">
        <f>IFERROR(MATCH(ROWS($G$2:G35),$F$2:$F$1001,0),"")</f>
        <v/>
      </c>
      <c r="H35" t="str">
        <f t="shared" si="0"/>
        <v/>
      </c>
      <c r="I35" t="s">
        <v>272</v>
      </c>
    </row>
    <row r="36" spans="1:9" x14ac:dyDescent="0.2">
      <c r="A36" s="18" t="str">
        <f>IF($H36="","",INDEX('RobotLookup Clean'!$B:$B,$H36))</f>
        <v/>
      </c>
      <c r="B36" s="19" t="str">
        <f>IF($H36="","",INDEX('RobotLookup Clean'!$D:$D,$H36))</f>
        <v/>
      </c>
      <c r="C36" s="19" t="str">
        <f>IF($H36="","",INDEX('RobotLookup Clean'!$F:$F,$H36))</f>
        <v/>
      </c>
      <c r="D36" s="16" t="str">
        <f>IF($H36="","",INDEX('RobotLookup Clean'!$E:$E,$H36))</f>
        <v/>
      </c>
      <c r="E36" t="str">
        <f>IF(OR(INDEX('RobotLookup Clean'!$S:$S,ROW())=1,INDEX('RobotLookup Clean'!$AA:$AA,ROW())=1),ROW(),"")</f>
        <v/>
      </c>
      <c r="F36" t="str">
        <f>IF($E36="","",COUNTIF($E$2:E36,"&gt;0"))</f>
        <v/>
      </c>
      <c r="G36" t="str">
        <f>IFERROR(MATCH(ROWS($G$2:G36),$F$2:$F$1001,0),"")</f>
        <v/>
      </c>
      <c r="H36" t="str">
        <f t="shared" si="0"/>
        <v/>
      </c>
      <c r="I36" t="s">
        <v>272</v>
      </c>
    </row>
    <row r="37" spans="1:9" x14ac:dyDescent="0.2">
      <c r="A37" s="18" t="str">
        <f>IF($H37="","",INDEX('RobotLookup Clean'!$B:$B,$H37))</f>
        <v/>
      </c>
      <c r="B37" s="19" t="str">
        <f>IF($H37="","",INDEX('RobotLookup Clean'!$D:$D,$H37))</f>
        <v/>
      </c>
      <c r="C37" s="19" t="str">
        <f>IF($H37="","",INDEX('RobotLookup Clean'!$F:$F,$H37))</f>
        <v/>
      </c>
      <c r="D37" s="16" t="str">
        <f>IF($H37="","",INDEX('RobotLookup Clean'!$E:$E,$H37))</f>
        <v/>
      </c>
      <c r="E37" t="str">
        <f>IF(OR(INDEX('RobotLookup Clean'!$S:$S,ROW())=1,INDEX('RobotLookup Clean'!$AA:$AA,ROW())=1),ROW(),"")</f>
        <v/>
      </c>
      <c r="F37" t="str">
        <f>IF($E37="","",COUNTIF($E$2:E37,"&gt;0"))</f>
        <v/>
      </c>
      <c r="G37" t="str">
        <f>IFERROR(MATCH(ROWS($G$2:G37),$F$2:$F$1001,0),"")</f>
        <v/>
      </c>
      <c r="H37" t="str">
        <f t="shared" si="0"/>
        <v/>
      </c>
      <c r="I37" t="s">
        <v>272</v>
      </c>
    </row>
    <row r="38" spans="1:9" x14ac:dyDescent="0.2">
      <c r="A38" s="18" t="str">
        <f>IF($H38="","",INDEX('RobotLookup Clean'!$B:$B,$H38))</f>
        <v/>
      </c>
      <c r="B38" s="19" t="str">
        <f>IF($H38="","",INDEX('RobotLookup Clean'!$D:$D,$H38))</f>
        <v/>
      </c>
      <c r="C38" s="19" t="str">
        <f>IF($H38="","",INDEX('RobotLookup Clean'!$F:$F,$H38))</f>
        <v/>
      </c>
      <c r="D38" s="16" t="str">
        <f>IF($H38="","",INDEX('RobotLookup Clean'!$E:$E,$H38))</f>
        <v/>
      </c>
      <c r="E38" t="str">
        <f>IF(OR(INDEX('RobotLookup Clean'!$S:$S,ROW())=1,INDEX('RobotLookup Clean'!$AA:$AA,ROW())=1),ROW(),"")</f>
        <v/>
      </c>
      <c r="F38" t="str">
        <f>IF($E38="","",COUNTIF($E$2:E38,"&gt;0"))</f>
        <v/>
      </c>
      <c r="G38" t="str">
        <f>IFERROR(MATCH(ROWS($G$2:G38),$F$2:$F$1001,0),"")</f>
        <v/>
      </c>
      <c r="H38" t="str">
        <f t="shared" si="0"/>
        <v/>
      </c>
      <c r="I38" t="s">
        <v>272</v>
      </c>
    </row>
    <row r="39" spans="1:9" x14ac:dyDescent="0.2">
      <c r="A39" s="18" t="str">
        <f>IF($H39="","",INDEX('RobotLookup Clean'!$B:$B,$H39))</f>
        <v/>
      </c>
      <c r="B39" s="19" t="str">
        <f>IF($H39="","",INDEX('RobotLookup Clean'!$D:$D,$H39))</f>
        <v/>
      </c>
      <c r="C39" s="19" t="str">
        <f>IF($H39="","",INDEX('RobotLookup Clean'!$F:$F,$H39))</f>
        <v/>
      </c>
      <c r="D39" s="16" t="str">
        <f>IF($H39="","",INDEX('RobotLookup Clean'!$E:$E,$H39))</f>
        <v/>
      </c>
      <c r="E39" t="str">
        <f>IF(OR(INDEX('RobotLookup Clean'!$S:$S,ROW())=1,INDEX('RobotLookup Clean'!$AA:$AA,ROW())=1),ROW(),"")</f>
        <v/>
      </c>
      <c r="F39" t="str">
        <f>IF($E39="","",COUNTIF($E$2:E39,"&gt;0"))</f>
        <v/>
      </c>
      <c r="G39" t="str">
        <f>IFERROR(MATCH(ROWS($G$2:G39),$F$2:$F$1001,0),"")</f>
        <v/>
      </c>
      <c r="H39" t="str">
        <f t="shared" si="0"/>
        <v/>
      </c>
      <c r="I39" t="s">
        <v>272</v>
      </c>
    </row>
    <row r="40" spans="1:9" x14ac:dyDescent="0.2">
      <c r="A40" s="18" t="str">
        <f>IF($H40="","",INDEX('RobotLookup Clean'!$B:$B,$H40))</f>
        <v/>
      </c>
      <c r="B40" s="19" t="str">
        <f>IF($H40="","",INDEX('RobotLookup Clean'!$D:$D,$H40))</f>
        <v/>
      </c>
      <c r="C40" s="19" t="str">
        <f>IF($H40="","",INDEX('RobotLookup Clean'!$F:$F,$H40))</f>
        <v/>
      </c>
      <c r="D40" s="16" t="str">
        <f>IF($H40="","",INDEX('RobotLookup Clean'!$E:$E,$H40))</f>
        <v/>
      </c>
      <c r="E40" t="str">
        <f>IF(OR(INDEX('RobotLookup Clean'!$S:$S,ROW())=1,INDEX('RobotLookup Clean'!$AA:$AA,ROW())=1),ROW(),"")</f>
        <v/>
      </c>
      <c r="F40" t="str">
        <f>IF($E40="","",COUNTIF($E$2:E40,"&gt;0"))</f>
        <v/>
      </c>
      <c r="G40" t="str">
        <f>IFERROR(MATCH(ROWS($G$2:G40),$F$2:$F$1001,0),"")</f>
        <v/>
      </c>
      <c r="H40" t="str">
        <f t="shared" si="0"/>
        <v/>
      </c>
      <c r="I40" t="s">
        <v>272</v>
      </c>
    </row>
    <row r="41" spans="1:9" x14ac:dyDescent="0.2">
      <c r="A41" s="18" t="str">
        <f>IF($H41="","",INDEX('RobotLookup Clean'!$B:$B,$H41))</f>
        <v/>
      </c>
      <c r="B41" s="19" t="str">
        <f>IF($H41="","",INDEX('RobotLookup Clean'!$D:$D,$H41))</f>
        <v/>
      </c>
      <c r="C41" s="19" t="str">
        <f>IF($H41="","",INDEX('RobotLookup Clean'!$F:$F,$H41))</f>
        <v/>
      </c>
      <c r="D41" s="16" t="str">
        <f>IF($H41="","",INDEX('RobotLookup Clean'!$E:$E,$H41))</f>
        <v/>
      </c>
      <c r="E41" t="str">
        <f>IF(OR(INDEX('RobotLookup Clean'!$S:$S,ROW())=1,INDEX('RobotLookup Clean'!$AA:$AA,ROW())=1),ROW(),"")</f>
        <v/>
      </c>
      <c r="F41" t="str">
        <f>IF($E41="","",COUNTIF($E$2:E41,"&gt;0"))</f>
        <v/>
      </c>
      <c r="G41" t="str">
        <f>IFERROR(MATCH(ROWS($G$2:G41),$F$2:$F$1001,0),"")</f>
        <v/>
      </c>
      <c r="H41" t="str">
        <f t="shared" si="0"/>
        <v/>
      </c>
      <c r="I41" t="s">
        <v>272</v>
      </c>
    </row>
    <row r="42" spans="1:9" x14ac:dyDescent="0.2">
      <c r="A42" s="18" t="str">
        <f>IF($H42="","",INDEX('RobotLookup Clean'!$B:$B,$H42))</f>
        <v/>
      </c>
      <c r="B42" s="19" t="str">
        <f>IF($H42="","",INDEX('RobotLookup Clean'!$D:$D,$H42))</f>
        <v/>
      </c>
      <c r="C42" s="19" t="str">
        <f>IF($H42="","",INDEX('RobotLookup Clean'!$F:$F,$H42))</f>
        <v/>
      </c>
      <c r="D42" s="16" t="str">
        <f>IF($H42="","",INDEX('RobotLookup Clean'!$E:$E,$H42))</f>
        <v/>
      </c>
      <c r="E42" t="str">
        <f>IF(OR(INDEX('RobotLookup Clean'!$S:$S,ROW())=1,INDEX('RobotLookup Clean'!$AA:$AA,ROW())=1),ROW(),"")</f>
        <v/>
      </c>
      <c r="F42" t="str">
        <f>IF($E42="","",COUNTIF($E$2:E42,"&gt;0"))</f>
        <v/>
      </c>
      <c r="G42" t="str">
        <f>IFERROR(MATCH(ROWS($G$2:G42),$F$2:$F$1001,0),"")</f>
        <v/>
      </c>
      <c r="H42" t="str">
        <f t="shared" si="0"/>
        <v/>
      </c>
      <c r="I42" t="s">
        <v>272</v>
      </c>
    </row>
    <row r="43" spans="1:9" x14ac:dyDescent="0.2">
      <c r="A43" s="18" t="str">
        <f>IF($H43="","",INDEX('RobotLookup Clean'!$B:$B,$H43))</f>
        <v/>
      </c>
      <c r="B43" s="19" t="str">
        <f>IF($H43="","",INDEX('RobotLookup Clean'!$D:$D,$H43))</f>
        <v/>
      </c>
      <c r="C43" s="19" t="str">
        <f>IF($H43="","",INDEX('RobotLookup Clean'!$F:$F,$H43))</f>
        <v/>
      </c>
      <c r="D43" s="16" t="str">
        <f>IF($H43="","",INDEX('RobotLookup Clean'!$E:$E,$H43))</f>
        <v/>
      </c>
      <c r="E43" t="str">
        <f>IF(OR(INDEX('RobotLookup Clean'!$S:$S,ROW())=1,INDEX('RobotLookup Clean'!$AA:$AA,ROW())=1),ROW(),"")</f>
        <v/>
      </c>
      <c r="F43" t="str">
        <f>IF($E43="","",COUNTIF($E$2:E43,"&gt;0"))</f>
        <v/>
      </c>
      <c r="G43" t="str">
        <f>IFERROR(MATCH(ROWS($G$2:G43),$F$2:$F$1001,0),"")</f>
        <v/>
      </c>
      <c r="H43" t="str">
        <f t="shared" si="0"/>
        <v/>
      </c>
      <c r="I43" t="s">
        <v>272</v>
      </c>
    </row>
    <row r="44" spans="1:9" x14ac:dyDescent="0.2">
      <c r="A44" s="18" t="str">
        <f>IF($H44="","",INDEX('RobotLookup Clean'!$B:$B,$H44))</f>
        <v/>
      </c>
      <c r="B44" s="19" t="str">
        <f>IF($H44="","",INDEX('RobotLookup Clean'!$D:$D,$H44))</f>
        <v/>
      </c>
      <c r="C44" s="19" t="str">
        <f>IF($H44="","",INDEX('RobotLookup Clean'!$F:$F,$H44))</f>
        <v/>
      </c>
      <c r="D44" s="16" t="str">
        <f>IF($H44="","",INDEX('RobotLookup Clean'!$E:$E,$H44))</f>
        <v/>
      </c>
      <c r="E44" t="str">
        <f>IF(OR(INDEX('RobotLookup Clean'!$S:$S,ROW())=1,INDEX('RobotLookup Clean'!$AA:$AA,ROW())=1),ROW(),"")</f>
        <v/>
      </c>
      <c r="F44" t="str">
        <f>IF($E44="","",COUNTIF($E$2:E44,"&gt;0"))</f>
        <v/>
      </c>
      <c r="G44" t="str">
        <f>IFERROR(MATCH(ROWS($G$2:G44),$F$2:$F$1001,0),"")</f>
        <v/>
      </c>
      <c r="H44" t="str">
        <f t="shared" si="0"/>
        <v/>
      </c>
      <c r="I44" t="s">
        <v>272</v>
      </c>
    </row>
    <row r="45" spans="1:9" x14ac:dyDescent="0.2">
      <c r="A45" s="18" t="str">
        <f>IF($H45="","",INDEX('RobotLookup Clean'!$B:$B,$H45))</f>
        <v/>
      </c>
      <c r="B45" s="19" t="str">
        <f>IF($H45="","",INDEX('RobotLookup Clean'!$D:$D,$H45))</f>
        <v/>
      </c>
      <c r="C45" s="19" t="str">
        <f>IF($H45="","",INDEX('RobotLookup Clean'!$F:$F,$H45))</f>
        <v/>
      </c>
      <c r="D45" s="16" t="str">
        <f>IF($H45="","",INDEX('RobotLookup Clean'!$E:$E,$H45))</f>
        <v/>
      </c>
      <c r="E45" t="str">
        <f>IF(OR(INDEX('RobotLookup Clean'!$S:$S,ROW())=1,INDEX('RobotLookup Clean'!$AA:$AA,ROW())=1),ROW(),"")</f>
        <v/>
      </c>
      <c r="F45" t="str">
        <f>IF($E45="","",COUNTIF($E$2:E45,"&gt;0"))</f>
        <v/>
      </c>
      <c r="G45" t="str">
        <f>IFERROR(MATCH(ROWS($G$2:G45),$F$2:$F$1001,0),"")</f>
        <v/>
      </c>
      <c r="H45" t="str">
        <f t="shared" si="0"/>
        <v/>
      </c>
      <c r="I45" t="s">
        <v>272</v>
      </c>
    </row>
    <row r="46" spans="1:9" x14ac:dyDescent="0.2">
      <c r="A46" s="18" t="str">
        <f>IF($H46="","",INDEX('RobotLookup Clean'!$B:$B,$H46))</f>
        <v/>
      </c>
      <c r="B46" s="19" t="str">
        <f>IF($H46="","",INDEX('RobotLookup Clean'!$D:$D,$H46))</f>
        <v/>
      </c>
      <c r="C46" s="19" t="str">
        <f>IF($H46="","",INDEX('RobotLookup Clean'!$F:$F,$H46))</f>
        <v/>
      </c>
      <c r="D46" s="16" t="str">
        <f>IF($H46="","",INDEX('RobotLookup Clean'!$E:$E,$H46))</f>
        <v/>
      </c>
      <c r="E46" t="str">
        <f>IF(OR(INDEX('RobotLookup Clean'!$S:$S,ROW())=1,INDEX('RobotLookup Clean'!$AA:$AA,ROW())=1),ROW(),"")</f>
        <v/>
      </c>
      <c r="F46" t="str">
        <f>IF($E46="","",COUNTIF($E$2:E46,"&gt;0"))</f>
        <v/>
      </c>
      <c r="G46" t="str">
        <f>IFERROR(MATCH(ROWS($G$2:G46),$F$2:$F$1001,0),"")</f>
        <v/>
      </c>
      <c r="H46" t="str">
        <f t="shared" si="0"/>
        <v/>
      </c>
      <c r="I46" t="s">
        <v>272</v>
      </c>
    </row>
    <row r="47" spans="1:9" x14ac:dyDescent="0.2">
      <c r="A47" s="18" t="str">
        <f>IF($H47="","",INDEX('RobotLookup Clean'!$B:$B,$H47))</f>
        <v/>
      </c>
      <c r="B47" s="19" t="str">
        <f>IF($H47="","",INDEX('RobotLookup Clean'!$D:$D,$H47))</f>
        <v/>
      </c>
      <c r="C47" s="19" t="str">
        <f>IF($H47="","",INDEX('RobotLookup Clean'!$F:$F,$H47))</f>
        <v/>
      </c>
      <c r="D47" s="16" t="str">
        <f>IF($H47="","",INDEX('RobotLookup Clean'!$E:$E,$H47))</f>
        <v/>
      </c>
      <c r="E47" t="str">
        <f>IF(OR(INDEX('RobotLookup Clean'!$S:$S,ROW())=1,INDEX('RobotLookup Clean'!$AA:$AA,ROW())=1),ROW(),"")</f>
        <v/>
      </c>
      <c r="F47" t="str">
        <f>IF($E47="","",COUNTIF($E$2:E47,"&gt;0"))</f>
        <v/>
      </c>
      <c r="G47" t="str">
        <f>IFERROR(MATCH(ROWS($G$2:G47),$F$2:$F$1001,0),"")</f>
        <v/>
      </c>
      <c r="H47" t="str">
        <f t="shared" si="0"/>
        <v/>
      </c>
      <c r="I47" t="s">
        <v>272</v>
      </c>
    </row>
    <row r="48" spans="1:9" x14ac:dyDescent="0.2">
      <c r="A48" s="18" t="str">
        <f>IF($H48="","",INDEX('RobotLookup Clean'!$B:$B,$H48))</f>
        <v/>
      </c>
      <c r="B48" s="19" t="str">
        <f>IF($H48="","",INDEX('RobotLookup Clean'!$D:$D,$H48))</f>
        <v/>
      </c>
      <c r="C48" s="19" t="str">
        <f>IF($H48="","",INDEX('RobotLookup Clean'!$F:$F,$H48))</f>
        <v/>
      </c>
      <c r="D48" s="16" t="str">
        <f>IF($H48="","",INDEX('RobotLookup Clean'!$E:$E,$H48))</f>
        <v/>
      </c>
      <c r="E48" t="str">
        <f>IF(OR(INDEX('RobotLookup Clean'!$S:$S,ROW())=1,INDEX('RobotLookup Clean'!$AA:$AA,ROW())=1),ROW(),"")</f>
        <v/>
      </c>
      <c r="F48" t="str">
        <f>IF($E48="","",COUNTIF($E$2:E48,"&gt;0"))</f>
        <v/>
      </c>
      <c r="G48" t="str">
        <f>IFERROR(MATCH(ROWS($G$2:G48),$F$2:$F$1001,0),"")</f>
        <v/>
      </c>
      <c r="H48" t="str">
        <f t="shared" si="0"/>
        <v/>
      </c>
      <c r="I48" t="s">
        <v>272</v>
      </c>
    </row>
    <row r="49" spans="1:9" x14ac:dyDescent="0.2">
      <c r="A49" s="18" t="str">
        <f>IF($H49="","",INDEX('RobotLookup Clean'!$B:$B,$H49))</f>
        <v/>
      </c>
      <c r="B49" s="19" t="str">
        <f>IF($H49="","",INDEX('RobotLookup Clean'!$D:$D,$H49))</f>
        <v/>
      </c>
      <c r="C49" s="19" t="str">
        <f>IF($H49="","",INDEX('RobotLookup Clean'!$F:$F,$H49))</f>
        <v/>
      </c>
      <c r="D49" s="16" t="str">
        <f>IF($H49="","",INDEX('RobotLookup Clean'!$E:$E,$H49))</f>
        <v/>
      </c>
      <c r="E49" t="str">
        <f>IF(OR(INDEX('RobotLookup Clean'!$S:$S,ROW())=1,INDEX('RobotLookup Clean'!$AA:$AA,ROW())=1),ROW(),"")</f>
        <v/>
      </c>
      <c r="F49" t="str">
        <f>IF($E49="","",COUNTIF($E$2:E49,"&gt;0"))</f>
        <v/>
      </c>
      <c r="G49" t="str">
        <f>IFERROR(MATCH(ROWS($G$2:G49),$F$2:$F$1001,0),"")</f>
        <v/>
      </c>
      <c r="H49" t="str">
        <f t="shared" si="0"/>
        <v/>
      </c>
      <c r="I49" t="s">
        <v>272</v>
      </c>
    </row>
    <row r="50" spans="1:9" x14ac:dyDescent="0.2">
      <c r="A50" s="18" t="str">
        <f>IF($H50="","",INDEX('RobotLookup Clean'!$B:$B,$H50))</f>
        <v/>
      </c>
      <c r="B50" s="19" t="str">
        <f>IF($H50="","",INDEX('RobotLookup Clean'!$D:$D,$H50))</f>
        <v/>
      </c>
      <c r="C50" s="19" t="str">
        <f>IF($H50="","",INDEX('RobotLookup Clean'!$F:$F,$H50))</f>
        <v/>
      </c>
      <c r="D50" s="16" t="str">
        <f>IF($H50="","",INDEX('RobotLookup Clean'!$E:$E,$H50))</f>
        <v/>
      </c>
      <c r="E50" t="str">
        <f>IF(OR(INDEX('RobotLookup Clean'!$S:$S,ROW())=1,INDEX('RobotLookup Clean'!$AA:$AA,ROW())=1),ROW(),"")</f>
        <v/>
      </c>
      <c r="F50" t="str">
        <f>IF($E50="","",COUNTIF($E$2:E50,"&gt;0"))</f>
        <v/>
      </c>
      <c r="G50" t="str">
        <f>IFERROR(MATCH(ROWS($G$2:G50),$F$2:$F$1001,0),"")</f>
        <v/>
      </c>
      <c r="H50" t="str">
        <f t="shared" si="0"/>
        <v/>
      </c>
      <c r="I50" t="s">
        <v>272</v>
      </c>
    </row>
    <row r="51" spans="1:9" x14ac:dyDescent="0.2">
      <c r="A51" s="18" t="str">
        <f>IF($H51="","",INDEX('RobotLookup Clean'!$B:$B,$H51))</f>
        <v/>
      </c>
      <c r="B51" s="19" t="str">
        <f>IF($H51="","",INDEX('RobotLookup Clean'!$D:$D,$H51))</f>
        <v/>
      </c>
      <c r="C51" s="19" t="str">
        <f>IF($H51="","",INDEX('RobotLookup Clean'!$F:$F,$H51))</f>
        <v/>
      </c>
      <c r="D51" s="16" t="str">
        <f>IF($H51="","",INDEX('RobotLookup Clean'!$E:$E,$H51))</f>
        <v/>
      </c>
      <c r="E51" t="str">
        <f>IF(OR(INDEX('RobotLookup Clean'!$S:$S,ROW())=1,INDEX('RobotLookup Clean'!$AA:$AA,ROW())=1),ROW(),"")</f>
        <v/>
      </c>
      <c r="F51" t="str">
        <f>IF($E51="","",COUNTIF($E$2:E51,"&gt;0"))</f>
        <v/>
      </c>
      <c r="G51" t="str">
        <f>IFERROR(MATCH(ROWS($G$2:G51),$F$2:$F$1001,0),"")</f>
        <v/>
      </c>
      <c r="H51" t="str">
        <f t="shared" si="0"/>
        <v/>
      </c>
      <c r="I51" t="s">
        <v>272</v>
      </c>
    </row>
    <row r="52" spans="1:9" x14ac:dyDescent="0.2">
      <c r="A52" s="18" t="str">
        <f>IF($H52="","",INDEX('RobotLookup Clean'!$B:$B,$H52))</f>
        <v/>
      </c>
      <c r="B52" s="19" t="str">
        <f>IF($H52="","",INDEX('RobotLookup Clean'!$D:$D,$H52))</f>
        <v/>
      </c>
      <c r="C52" s="19" t="str">
        <f>IF($H52="","",INDEX('RobotLookup Clean'!$F:$F,$H52))</f>
        <v/>
      </c>
      <c r="D52" s="16" t="str">
        <f>IF($H52="","",INDEX('RobotLookup Clean'!$E:$E,$H52))</f>
        <v/>
      </c>
      <c r="E52" t="str">
        <f>IF(OR(INDEX('RobotLookup Clean'!$S:$S,ROW())=1,INDEX('RobotLookup Clean'!$AA:$AA,ROW())=1),ROW(),"")</f>
        <v/>
      </c>
      <c r="F52" t="str">
        <f>IF($E52="","",COUNTIF($E$2:E52,"&gt;0"))</f>
        <v/>
      </c>
      <c r="G52" t="str">
        <f>IFERROR(MATCH(ROWS($G$2:G52),$F$2:$F$1001,0),"")</f>
        <v/>
      </c>
      <c r="H52" t="str">
        <f t="shared" si="0"/>
        <v/>
      </c>
      <c r="I52" t="s">
        <v>272</v>
      </c>
    </row>
    <row r="53" spans="1:9" x14ac:dyDescent="0.2">
      <c r="A53" s="18" t="str">
        <f>IF($H53="","",INDEX('RobotLookup Clean'!$B:$B,$H53))</f>
        <v/>
      </c>
      <c r="B53" s="19" t="str">
        <f>IF($H53="","",INDEX('RobotLookup Clean'!$D:$D,$H53))</f>
        <v/>
      </c>
      <c r="C53" s="19" t="str">
        <f>IF($H53="","",INDEX('RobotLookup Clean'!$F:$F,$H53))</f>
        <v/>
      </c>
      <c r="D53" s="16" t="str">
        <f>IF($H53="","",INDEX('RobotLookup Clean'!$E:$E,$H53))</f>
        <v/>
      </c>
      <c r="E53" t="str">
        <f>IF(OR(INDEX('RobotLookup Clean'!$S:$S,ROW())=1,INDEX('RobotLookup Clean'!$AA:$AA,ROW())=1),ROW(),"")</f>
        <v/>
      </c>
      <c r="F53" t="str">
        <f>IF($E53="","",COUNTIF($E$2:E53,"&gt;0"))</f>
        <v/>
      </c>
      <c r="G53" t="str">
        <f>IFERROR(MATCH(ROWS($G$2:G53),$F$2:$F$1001,0),"")</f>
        <v/>
      </c>
      <c r="H53" t="str">
        <f t="shared" si="0"/>
        <v/>
      </c>
      <c r="I53" t="s">
        <v>272</v>
      </c>
    </row>
    <row r="54" spans="1:9" x14ac:dyDescent="0.2">
      <c r="A54" s="18" t="str">
        <f>IF($H54="","",INDEX('RobotLookup Clean'!$B:$B,$H54))</f>
        <v/>
      </c>
      <c r="B54" s="19" t="str">
        <f>IF($H54="","",INDEX('RobotLookup Clean'!$D:$D,$H54))</f>
        <v/>
      </c>
      <c r="C54" s="19" t="str">
        <f>IF($H54="","",INDEX('RobotLookup Clean'!$F:$F,$H54))</f>
        <v/>
      </c>
      <c r="D54" s="16" t="str">
        <f>IF($H54="","",INDEX('RobotLookup Clean'!$E:$E,$H54))</f>
        <v/>
      </c>
      <c r="E54" t="str">
        <f>IF(OR(INDEX('RobotLookup Clean'!$S:$S,ROW())=1,INDEX('RobotLookup Clean'!$AA:$AA,ROW())=1),ROW(),"")</f>
        <v/>
      </c>
      <c r="F54" t="str">
        <f>IF($E54="","",COUNTIF($E$2:E54,"&gt;0"))</f>
        <v/>
      </c>
      <c r="G54" t="str">
        <f>IFERROR(MATCH(ROWS($G$2:G54),$F$2:$F$1001,0),"")</f>
        <v/>
      </c>
      <c r="H54" t="str">
        <f t="shared" si="0"/>
        <v/>
      </c>
      <c r="I54" t="s">
        <v>272</v>
      </c>
    </row>
    <row r="55" spans="1:9" x14ac:dyDescent="0.2">
      <c r="A55" s="18" t="str">
        <f>IF($H55="","",INDEX('RobotLookup Clean'!$B:$B,$H55))</f>
        <v/>
      </c>
      <c r="B55" s="19" t="str">
        <f>IF($H55="","",INDEX('RobotLookup Clean'!$D:$D,$H55))</f>
        <v/>
      </c>
      <c r="C55" s="19" t="str">
        <f>IF($H55="","",INDEX('RobotLookup Clean'!$F:$F,$H55))</f>
        <v/>
      </c>
      <c r="D55" s="16" t="str">
        <f>IF($H55="","",INDEX('RobotLookup Clean'!$E:$E,$H55))</f>
        <v/>
      </c>
      <c r="E55" t="str">
        <f>IF(OR(INDEX('RobotLookup Clean'!$S:$S,ROW())=1,INDEX('RobotLookup Clean'!$AA:$AA,ROW())=1),ROW(),"")</f>
        <v/>
      </c>
      <c r="F55" t="str">
        <f>IF($E55="","",COUNTIF($E$2:E55,"&gt;0"))</f>
        <v/>
      </c>
      <c r="G55" t="str">
        <f>IFERROR(MATCH(ROWS($G$2:G55),$F$2:$F$1001,0),"")</f>
        <v/>
      </c>
      <c r="H55" t="str">
        <f t="shared" si="0"/>
        <v/>
      </c>
      <c r="I55" t="s">
        <v>272</v>
      </c>
    </row>
    <row r="56" spans="1:9" x14ac:dyDescent="0.2">
      <c r="A56" s="18" t="str">
        <f>IF($H56="","",INDEX('RobotLookup Clean'!$B:$B,$H56))</f>
        <v/>
      </c>
      <c r="B56" s="19" t="str">
        <f>IF($H56="","",INDEX('RobotLookup Clean'!$D:$D,$H56))</f>
        <v/>
      </c>
      <c r="C56" s="19" t="str">
        <f>IF($H56="","",INDEX('RobotLookup Clean'!$F:$F,$H56))</f>
        <v/>
      </c>
      <c r="D56" s="16" t="str">
        <f>IF($H56="","",INDEX('RobotLookup Clean'!$E:$E,$H56))</f>
        <v/>
      </c>
      <c r="E56" t="str">
        <f>IF(OR(INDEX('RobotLookup Clean'!$S:$S,ROW())=1,INDEX('RobotLookup Clean'!$AA:$AA,ROW())=1),ROW(),"")</f>
        <v/>
      </c>
      <c r="F56" t="str">
        <f>IF($E56="","",COUNTIF($E$2:E56,"&gt;0"))</f>
        <v/>
      </c>
      <c r="G56" t="str">
        <f>IFERROR(MATCH(ROWS($G$2:G56),$F$2:$F$1001,0),"")</f>
        <v/>
      </c>
      <c r="H56" t="str">
        <f t="shared" si="0"/>
        <v/>
      </c>
      <c r="I56" t="s">
        <v>272</v>
      </c>
    </row>
    <row r="57" spans="1:9" x14ac:dyDescent="0.2">
      <c r="A57" s="18" t="str">
        <f>IF($H57="","",INDEX('RobotLookup Clean'!$B:$B,$H57))</f>
        <v/>
      </c>
      <c r="B57" s="19" t="str">
        <f>IF($H57="","",INDEX('RobotLookup Clean'!$D:$D,$H57))</f>
        <v/>
      </c>
      <c r="C57" s="19" t="str">
        <f>IF($H57="","",INDEX('RobotLookup Clean'!$F:$F,$H57))</f>
        <v/>
      </c>
      <c r="D57" s="16" t="str">
        <f>IF($H57="","",INDEX('RobotLookup Clean'!$E:$E,$H57))</f>
        <v/>
      </c>
      <c r="E57" t="str">
        <f>IF(OR(INDEX('RobotLookup Clean'!$S:$S,ROW())=1,INDEX('RobotLookup Clean'!$AA:$AA,ROW())=1),ROW(),"")</f>
        <v/>
      </c>
      <c r="F57" t="str">
        <f>IF($E57="","",COUNTIF($E$2:E57,"&gt;0"))</f>
        <v/>
      </c>
      <c r="G57" t="str">
        <f>IFERROR(MATCH(ROWS($G$2:G57),$F$2:$F$1001,0),"")</f>
        <v/>
      </c>
      <c r="H57" t="str">
        <f t="shared" si="0"/>
        <v/>
      </c>
      <c r="I57" t="s">
        <v>272</v>
      </c>
    </row>
    <row r="58" spans="1:9" x14ac:dyDescent="0.2">
      <c r="A58" s="18" t="str">
        <f>IF($H58="","",INDEX('RobotLookup Clean'!$B:$B,$H58))</f>
        <v/>
      </c>
      <c r="B58" s="19" t="str">
        <f>IF($H58="","",INDEX('RobotLookup Clean'!$D:$D,$H58))</f>
        <v/>
      </c>
      <c r="C58" s="19" t="str">
        <f>IF($H58="","",INDEX('RobotLookup Clean'!$F:$F,$H58))</f>
        <v/>
      </c>
      <c r="D58" s="16" t="str">
        <f>IF($H58="","",INDEX('RobotLookup Clean'!$E:$E,$H58))</f>
        <v/>
      </c>
      <c r="E58" t="str">
        <f>IF(OR(INDEX('RobotLookup Clean'!$S:$S,ROW())=1,INDEX('RobotLookup Clean'!$AA:$AA,ROW())=1),ROW(),"")</f>
        <v/>
      </c>
      <c r="F58" t="str">
        <f>IF($E58="","",COUNTIF($E$2:E58,"&gt;0"))</f>
        <v/>
      </c>
      <c r="G58" t="str">
        <f>IFERROR(MATCH(ROWS($G$2:G58),$F$2:$F$1001,0),"")</f>
        <v/>
      </c>
      <c r="H58" t="str">
        <f t="shared" si="0"/>
        <v/>
      </c>
      <c r="I58" t="s">
        <v>272</v>
      </c>
    </row>
    <row r="59" spans="1:9" x14ac:dyDescent="0.2">
      <c r="A59" s="18" t="str">
        <f>IF($H59="","",INDEX('RobotLookup Clean'!$B:$B,$H59))</f>
        <v/>
      </c>
      <c r="B59" s="19" t="str">
        <f>IF($H59="","",INDEX('RobotLookup Clean'!$D:$D,$H59))</f>
        <v/>
      </c>
      <c r="C59" s="19" t="str">
        <f>IF($H59="","",INDEX('RobotLookup Clean'!$F:$F,$H59))</f>
        <v/>
      </c>
      <c r="D59" s="16" t="str">
        <f>IF($H59="","",INDEX('RobotLookup Clean'!$E:$E,$H59))</f>
        <v/>
      </c>
      <c r="E59" t="str">
        <f>IF(OR(INDEX('RobotLookup Clean'!$S:$S,ROW())=1,INDEX('RobotLookup Clean'!$AA:$AA,ROW())=1),ROW(),"")</f>
        <v/>
      </c>
      <c r="F59" t="str">
        <f>IF($E59="","",COUNTIF($E$2:E59,"&gt;0"))</f>
        <v/>
      </c>
      <c r="G59" t="str">
        <f>IFERROR(MATCH(ROWS($G$2:G59),$F$2:$F$1001,0),"")</f>
        <v/>
      </c>
      <c r="H59" t="str">
        <f t="shared" si="0"/>
        <v/>
      </c>
      <c r="I59" t="s">
        <v>272</v>
      </c>
    </row>
    <row r="60" spans="1:9" x14ac:dyDescent="0.2">
      <c r="A60" s="18" t="str">
        <f>IF($H60="","",INDEX('RobotLookup Clean'!$B:$B,$H60))</f>
        <v/>
      </c>
      <c r="B60" s="19" t="str">
        <f>IF($H60="","",INDEX('RobotLookup Clean'!$D:$D,$H60))</f>
        <v/>
      </c>
      <c r="C60" s="19" t="str">
        <f>IF($H60="","",INDEX('RobotLookup Clean'!$F:$F,$H60))</f>
        <v/>
      </c>
      <c r="D60" s="16" t="str">
        <f>IF($H60="","",INDEX('RobotLookup Clean'!$E:$E,$H60))</f>
        <v/>
      </c>
      <c r="E60" t="str">
        <f>IF(OR(INDEX('RobotLookup Clean'!$S:$S,ROW())=1,INDEX('RobotLookup Clean'!$AA:$AA,ROW())=1),ROW(),"")</f>
        <v/>
      </c>
      <c r="F60" t="str">
        <f>IF($E60="","",COUNTIF($E$2:E60,"&gt;0"))</f>
        <v/>
      </c>
      <c r="G60" t="str">
        <f>IFERROR(MATCH(ROWS($G$2:G60),$F$2:$F$1001,0),"")</f>
        <v/>
      </c>
      <c r="H60" t="str">
        <f t="shared" si="0"/>
        <v/>
      </c>
      <c r="I60" t="s">
        <v>272</v>
      </c>
    </row>
    <row r="61" spans="1:9" x14ac:dyDescent="0.2">
      <c r="A61" s="18" t="str">
        <f>IF($H61="","",INDEX('RobotLookup Clean'!$B:$B,$H61))</f>
        <v/>
      </c>
      <c r="B61" s="19" t="str">
        <f>IF($H61="","",INDEX('RobotLookup Clean'!$D:$D,$H61))</f>
        <v/>
      </c>
      <c r="C61" s="19" t="str">
        <f>IF($H61="","",INDEX('RobotLookup Clean'!$F:$F,$H61))</f>
        <v/>
      </c>
      <c r="D61" s="16" t="str">
        <f>IF($H61="","",INDEX('RobotLookup Clean'!$E:$E,$H61))</f>
        <v/>
      </c>
      <c r="E61" t="str">
        <f>IF(OR(INDEX('RobotLookup Clean'!$S:$S,ROW())=1,INDEX('RobotLookup Clean'!$AA:$AA,ROW())=1),ROW(),"")</f>
        <v/>
      </c>
      <c r="F61" t="str">
        <f>IF($E61="","",COUNTIF($E$2:E61,"&gt;0"))</f>
        <v/>
      </c>
      <c r="G61" t="str">
        <f>IFERROR(MATCH(ROWS($G$2:G61),$F$2:$F$1001,0),"")</f>
        <v/>
      </c>
      <c r="H61" t="str">
        <f t="shared" si="0"/>
        <v/>
      </c>
      <c r="I61" t="s">
        <v>272</v>
      </c>
    </row>
    <row r="62" spans="1:9" x14ac:dyDescent="0.2">
      <c r="A62" s="18" t="str">
        <f>IF($H62="","",INDEX('RobotLookup Clean'!$B:$B,$H62))</f>
        <v/>
      </c>
      <c r="B62" s="19" t="str">
        <f>IF($H62="","",INDEX('RobotLookup Clean'!$D:$D,$H62))</f>
        <v/>
      </c>
      <c r="C62" s="19" t="str">
        <f>IF($H62="","",INDEX('RobotLookup Clean'!$F:$F,$H62))</f>
        <v/>
      </c>
      <c r="D62" s="16" t="str">
        <f>IF($H62="","",INDEX('RobotLookup Clean'!$E:$E,$H62))</f>
        <v/>
      </c>
      <c r="E62" t="str">
        <f>IF(OR(INDEX('RobotLookup Clean'!$S:$S,ROW())=1,INDEX('RobotLookup Clean'!$AA:$AA,ROW())=1),ROW(),"")</f>
        <v/>
      </c>
      <c r="F62" t="str">
        <f>IF($E62="","",COUNTIF($E$2:E62,"&gt;0"))</f>
        <v/>
      </c>
      <c r="G62" t="str">
        <f>IFERROR(MATCH(ROWS($G$2:G62),$F$2:$F$1001,0),"")</f>
        <v/>
      </c>
      <c r="H62" t="str">
        <f t="shared" si="0"/>
        <v/>
      </c>
      <c r="I62" t="s">
        <v>272</v>
      </c>
    </row>
    <row r="63" spans="1:9" x14ac:dyDescent="0.2">
      <c r="A63" s="18" t="str">
        <f>IF($H63="","",INDEX('RobotLookup Clean'!$B:$B,$H63))</f>
        <v/>
      </c>
      <c r="B63" s="19" t="str">
        <f>IF($H63="","",INDEX('RobotLookup Clean'!$D:$D,$H63))</f>
        <v/>
      </c>
      <c r="C63" s="19" t="str">
        <f>IF($H63="","",INDEX('RobotLookup Clean'!$F:$F,$H63))</f>
        <v/>
      </c>
      <c r="D63" s="16" t="str">
        <f>IF($H63="","",INDEX('RobotLookup Clean'!$E:$E,$H63))</f>
        <v/>
      </c>
      <c r="E63" t="str">
        <f>IF(OR(INDEX('RobotLookup Clean'!$S:$S,ROW())=1,INDEX('RobotLookup Clean'!$AA:$AA,ROW())=1),ROW(),"")</f>
        <v/>
      </c>
      <c r="F63" t="str">
        <f>IF($E63="","",COUNTIF($E$2:E63,"&gt;0"))</f>
        <v/>
      </c>
      <c r="G63" t="str">
        <f>IFERROR(MATCH(ROWS($G$2:G63),$F$2:$F$1001,0),"")</f>
        <v/>
      </c>
      <c r="H63" t="str">
        <f t="shared" si="0"/>
        <v/>
      </c>
      <c r="I63" t="s">
        <v>272</v>
      </c>
    </row>
    <row r="64" spans="1:9" x14ac:dyDescent="0.2">
      <c r="A64" s="18" t="str">
        <f>IF($H64="","",INDEX('RobotLookup Clean'!$B:$B,$H64))</f>
        <v/>
      </c>
      <c r="B64" s="19" t="str">
        <f>IF($H64="","",INDEX('RobotLookup Clean'!$D:$D,$H64))</f>
        <v/>
      </c>
      <c r="C64" s="19" t="str">
        <f>IF($H64="","",INDEX('RobotLookup Clean'!$F:$F,$H64))</f>
        <v/>
      </c>
      <c r="D64" s="16" t="str">
        <f>IF($H64="","",INDEX('RobotLookup Clean'!$E:$E,$H64))</f>
        <v/>
      </c>
      <c r="E64" t="str">
        <f>IF(OR(INDEX('RobotLookup Clean'!$S:$S,ROW())=1,INDEX('RobotLookup Clean'!$AA:$AA,ROW())=1),ROW(),"")</f>
        <v/>
      </c>
      <c r="F64" t="str">
        <f>IF($E64="","",COUNTIF($E$2:E64,"&gt;0"))</f>
        <v/>
      </c>
      <c r="G64" t="str">
        <f>IFERROR(MATCH(ROWS($G$2:G64),$F$2:$F$1001,0),"")</f>
        <v/>
      </c>
      <c r="H64" t="str">
        <f t="shared" si="0"/>
        <v/>
      </c>
      <c r="I64" t="s">
        <v>272</v>
      </c>
    </row>
    <row r="65" spans="1:9" x14ac:dyDescent="0.2">
      <c r="A65" s="18" t="str">
        <f>IF($H65="","",INDEX('RobotLookup Clean'!$B:$B,$H65))</f>
        <v/>
      </c>
      <c r="B65" s="19" t="str">
        <f>IF($H65="","",INDEX('RobotLookup Clean'!$D:$D,$H65))</f>
        <v/>
      </c>
      <c r="C65" s="19" t="str">
        <f>IF($H65="","",INDEX('RobotLookup Clean'!$F:$F,$H65))</f>
        <v/>
      </c>
      <c r="D65" s="16" t="str">
        <f>IF($H65="","",INDEX('RobotLookup Clean'!$E:$E,$H65))</f>
        <v/>
      </c>
      <c r="E65" t="str">
        <f>IF(OR(INDEX('RobotLookup Clean'!$S:$S,ROW())=1,INDEX('RobotLookup Clean'!$AA:$AA,ROW())=1),ROW(),"")</f>
        <v/>
      </c>
      <c r="F65" t="str">
        <f>IF($E65="","",COUNTIF($E$2:E65,"&gt;0"))</f>
        <v/>
      </c>
      <c r="G65" t="str">
        <f>IFERROR(MATCH(ROWS($G$2:G65),$F$2:$F$1001,0),"")</f>
        <v/>
      </c>
      <c r="H65" t="str">
        <f t="shared" si="0"/>
        <v/>
      </c>
      <c r="I65" t="s">
        <v>272</v>
      </c>
    </row>
    <row r="66" spans="1:9" x14ac:dyDescent="0.2">
      <c r="A66" s="18" t="str">
        <f>IF($H66="","",INDEX('RobotLookup Clean'!$B:$B,$H66))</f>
        <v/>
      </c>
      <c r="B66" s="19" t="str">
        <f>IF($H66="","",INDEX('RobotLookup Clean'!$D:$D,$H66))</f>
        <v/>
      </c>
      <c r="C66" s="19" t="str">
        <f>IF($H66="","",INDEX('RobotLookup Clean'!$F:$F,$H66))</f>
        <v/>
      </c>
      <c r="D66" s="16" t="str">
        <f>IF($H66="","",INDEX('RobotLookup Clean'!$E:$E,$H66))</f>
        <v/>
      </c>
      <c r="E66" t="str">
        <f>IF(OR(INDEX('RobotLookup Clean'!$S:$S,ROW())=1,INDEX('RobotLookup Clean'!$AA:$AA,ROW())=1),ROW(),"")</f>
        <v/>
      </c>
      <c r="F66" t="str">
        <f>IF($E66="","",COUNTIF($E$2:E66,"&gt;0"))</f>
        <v/>
      </c>
      <c r="G66" t="str">
        <f>IFERROR(MATCH(ROWS($G$2:G66),$F$2:$F$1001,0),"")</f>
        <v/>
      </c>
      <c r="H66" t="str">
        <f t="shared" ref="H66:H129" si="1">IF($G66="","",INDEX($E$2:$E$1001,$G66))</f>
        <v/>
      </c>
      <c r="I66" t="s">
        <v>272</v>
      </c>
    </row>
    <row r="67" spans="1:9" x14ac:dyDescent="0.2">
      <c r="A67" s="18" t="str">
        <f>IF($H67="","",INDEX('RobotLookup Clean'!$B:$B,$H67))</f>
        <v/>
      </c>
      <c r="B67" s="19" t="str">
        <f>IF($H67="","",INDEX('RobotLookup Clean'!$D:$D,$H67))</f>
        <v/>
      </c>
      <c r="C67" s="19" t="str">
        <f>IF($H67="","",INDEX('RobotLookup Clean'!$F:$F,$H67))</f>
        <v/>
      </c>
      <c r="D67" s="16" t="str">
        <f>IF($H67="","",INDEX('RobotLookup Clean'!$E:$E,$H67))</f>
        <v/>
      </c>
      <c r="E67" t="str">
        <f>IF(OR(INDEX('RobotLookup Clean'!$S:$S,ROW())=1,INDEX('RobotLookup Clean'!$AA:$AA,ROW())=1),ROW(),"")</f>
        <v/>
      </c>
      <c r="F67" t="str">
        <f>IF($E67="","",COUNTIF($E$2:E67,"&gt;0"))</f>
        <v/>
      </c>
      <c r="G67" t="str">
        <f>IFERROR(MATCH(ROWS($G$2:G67),$F$2:$F$1001,0),"")</f>
        <v/>
      </c>
      <c r="H67" t="str">
        <f t="shared" si="1"/>
        <v/>
      </c>
      <c r="I67" t="s">
        <v>272</v>
      </c>
    </row>
    <row r="68" spans="1:9" x14ac:dyDescent="0.2">
      <c r="A68" s="18" t="str">
        <f>IF($H68="","",INDEX('RobotLookup Clean'!$B:$B,$H68))</f>
        <v/>
      </c>
      <c r="B68" s="19" t="str">
        <f>IF($H68="","",INDEX('RobotLookup Clean'!$D:$D,$H68))</f>
        <v/>
      </c>
      <c r="C68" s="19" t="str">
        <f>IF($H68="","",INDEX('RobotLookup Clean'!$F:$F,$H68))</f>
        <v/>
      </c>
      <c r="D68" s="16" t="str">
        <f>IF($H68="","",INDEX('RobotLookup Clean'!$E:$E,$H68))</f>
        <v/>
      </c>
      <c r="E68" t="str">
        <f>IF(OR(INDEX('RobotLookup Clean'!$S:$S,ROW())=1,INDEX('RobotLookup Clean'!$AA:$AA,ROW())=1),ROW(),"")</f>
        <v/>
      </c>
      <c r="F68" t="str">
        <f>IF($E68="","",COUNTIF($E$2:E68,"&gt;0"))</f>
        <v/>
      </c>
      <c r="G68" t="str">
        <f>IFERROR(MATCH(ROWS($G$2:G68),$F$2:$F$1001,0),"")</f>
        <v/>
      </c>
      <c r="H68" t="str">
        <f t="shared" si="1"/>
        <v/>
      </c>
      <c r="I68" t="s">
        <v>272</v>
      </c>
    </row>
    <row r="69" spans="1:9" x14ac:dyDescent="0.2">
      <c r="A69" s="18" t="str">
        <f>IF($H69="","",INDEX('RobotLookup Clean'!$B:$B,$H69))</f>
        <v/>
      </c>
      <c r="B69" s="19" t="str">
        <f>IF($H69="","",INDEX('RobotLookup Clean'!$D:$D,$H69))</f>
        <v/>
      </c>
      <c r="C69" s="19" t="str">
        <f>IF($H69="","",INDEX('RobotLookup Clean'!$F:$F,$H69))</f>
        <v/>
      </c>
      <c r="D69" s="16" t="str">
        <f>IF($H69="","",INDEX('RobotLookup Clean'!$E:$E,$H69))</f>
        <v/>
      </c>
      <c r="E69" t="str">
        <f>IF(OR(INDEX('RobotLookup Clean'!$S:$S,ROW())=1,INDEX('RobotLookup Clean'!$AA:$AA,ROW())=1),ROW(),"")</f>
        <v/>
      </c>
      <c r="F69" t="str">
        <f>IF($E69="","",COUNTIF($E$2:E69,"&gt;0"))</f>
        <v/>
      </c>
      <c r="G69" t="str">
        <f>IFERROR(MATCH(ROWS($G$2:G69),$F$2:$F$1001,0),"")</f>
        <v/>
      </c>
      <c r="H69" t="str">
        <f t="shared" si="1"/>
        <v/>
      </c>
      <c r="I69" t="s">
        <v>272</v>
      </c>
    </row>
    <row r="70" spans="1:9" x14ac:dyDescent="0.2">
      <c r="A70" s="18" t="str">
        <f>IF($H70="","",INDEX('RobotLookup Clean'!$B:$B,$H70))</f>
        <v/>
      </c>
      <c r="B70" s="19" t="str">
        <f>IF($H70="","",INDEX('RobotLookup Clean'!$D:$D,$H70))</f>
        <v/>
      </c>
      <c r="C70" s="19" t="str">
        <f>IF($H70="","",INDEX('RobotLookup Clean'!$F:$F,$H70))</f>
        <v/>
      </c>
      <c r="D70" s="16" t="str">
        <f>IF($H70="","",INDEX('RobotLookup Clean'!$E:$E,$H70))</f>
        <v/>
      </c>
      <c r="E70" t="str">
        <f>IF(OR(INDEX('RobotLookup Clean'!$S:$S,ROW())=1,INDEX('RobotLookup Clean'!$AA:$AA,ROW())=1),ROW(),"")</f>
        <v/>
      </c>
      <c r="F70" t="str">
        <f>IF($E70="","",COUNTIF($E$2:E70,"&gt;0"))</f>
        <v/>
      </c>
      <c r="G70" t="str">
        <f>IFERROR(MATCH(ROWS($G$2:G70),$F$2:$F$1001,0),"")</f>
        <v/>
      </c>
      <c r="H70" t="str">
        <f t="shared" si="1"/>
        <v/>
      </c>
      <c r="I70" t="s">
        <v>272</v>
      </c>
    </row>
    <row r="71" spans="1:9" x14ac:dyDescent="0.2">
      <c r="A71" s="18" t="str">
        <f>IF($H71="","",INDEX('RobotLookup Clean'!$B:$B,$H71))</f>
        <v/>
      </c>
      <c r="B71" s="19" t="str">
        <f>IF($H71="","",INDEX('RobotLookup Clean'!$D:$D,$H71))</f>
        <v/>
      </c>
      <c r="C71" s="19" t="str">
        <f>IF($H71="","",INDEX('RobotLookup Clean'!$F:$F,$H71))</f>
        <v/>
      </c>
      <c r="D71" s="16" t="str">
        <f>IF($H71="","",INDEX('RobotLookup Clean'!$E:$E,$H71))</f>
        <v/>
      </c>
      <c r="E71" t="str">
        <f>IF(OR(INDEX('RobotLookup Clean'!$S:$S,ROW())=1,INDEX('RobotLookup Clean'!$AA:$AA,ROW())=1),ROW(),"")</f>
        <v/>
      </c>
      <c r="F71" t="str">
        <f>IF($E71="","",COUNTIF($E$2:E71,"&gt;0"))</f>
        <v/>
      </c>
      <c r="G71" t="str">
        <f>IFERROR(MATCH(ROWS($G$2:G71),$F$2:$F$1001,0),"")</f>
        <v/>
      </c>
      <c r="H71" t="str">
        <f t="shared" si="1"/>
        <v/>
      </c>
      <c r="I71" t="s">
        <v>272</v>
      </c>
    </row>
    <row r="72" spans="1:9" x14ac:dyDescent="0.2">
      <c r="A72" s="18" t="str">
        <f>IF($H72="","",INDEX('RobotLookup Clean'!$B:$B,$H72))</f>
        <v/>
      </c>
      <c r="B72" s="19" t="str">
        <f>IF($H72="","",INDEX('RobotLookup Clean'!$D:$D,$H72))</f>
        <v/>
      </c>
      <c r="C72" s="19" t="str">
        <f>IF($H72="","",INDEX('RobotLookup Clean'!$F:$F,$H72))</f>
        <v/>
      </c>
      <c r="D72" s="16" t="str">
        <f>IF($H72="","",INDEX('RobotLookup Clean'!$E:$E,$H72))</f>
        <v/>
      </c>
      <c r="E72" t="str">
        <f>IF(OR(INDEX('RobotLookup Clean'!$S:$S,ROW())=1,INDEX('RobotLookup Clean'!$AA:$AA,ROW())=1),ROW(),"")</f>
        <v/>
      </c>
      <c r="F72" t="str">
        <f>IF($E72="","",COUNTIF($E$2:E72,"&gt;0"))</f>
        <v/>
      </c>
      <c r="G72" t="str">
        <f>IFERROR(MATCH(ROWS($G$2:G72),$F$2:$F$1001,0),"")</f>
        <v/>
      </c>
      <c r="H72" t="str">
        <f t="shared" si="1"/>
        <v/>
      </c>
      <c r="I72" t="s">
        <v>272</v>
      </c>
    </row>
    <row r="73" spans="1:9" x14ac:dyDescent="0.2">
      <c r="A73" s="18" t="str">
        <f>IF($H73="","",INDEX('RobotLookup Clean'!$B:$B,$H73))</f>
        <v/>
      </c>
      <c r="B73" s="19" t="str">
        <f>IF($H73="","",INDEX('RobotLookup Clean'!$D:$D,$H73))</f>
        <v/>
      </c>
      <c r="C73" s="19" t="str">
        <f>IF($H73="","",INDEX('RobotLookup Clean'!$F:$F,$H73))</f>
        <v/>
      </c>
      <c r="D73" s="16" t="str">
        <f>IF($H73="","",INDEX('RobotLookup Clean'!$E:$E,$H73))</f>
        <v/>
      </c>
      <c r="E73" t="str">
        <f>IF(OR(INDEX('RobotLookup Clean'!$S:$S,ROW())=1,INDEX('RobotLookup Clean'!$AA:$AA,ROW())=1),ROW(),"")</f>
        <v/>
      </c>
      <c r="F73" t="str">
        <f>IF($E73="","",COUNTIF($E$2:E73,"&gt;0"))</f>
        <v/>
      </c>
      <c r="G73" t="str">
        <f>IFERROR(MATCH(ROWS($G$2:G73),$F$2:$F$1001,0),"")</f>
        <v/>
      </c>
      <c r="H73" t="str">
        <f t="shared" si="1"/>
        <v/>
      </c>
      <c r="I73" t="s">
        <v>272</v>
      </c>
    </row>
    <row r="74" spans="1:9" x14ac:dyDescent="0.2">
      <c r="A74" s="18" t="str">
        <f>IF($H74="","",INDEX('RobotLookup Clean'!$B:$B,$H74))</f>
        <v/>
      </c>
      <c r="B74" s="19" t="str">
        <f>IF($H74="","",INDEX('RobotLookup Clean'!$D:$D,$H74))</f>
        <v/>
      </c>
      <c r="C74" s="19" t="str">
        <f>IF($H74="","",INDEX('RobotLookup Clean'!$F:$F,$H74))</f>
        <v/>
      </c>
      <c r="D74" s="16" t="str">
        <f>IF($H74="","",INDEX('RobotLookup Clean'!$E:$E,$H74))</f>
        <v/>
      </c>
      <c r="E74" t="str">
        <f>IF(OR(INDEX('RobotLookup Clean'!$S:$S,ROW())=1,INDEX('RobotLookup Clean'!$AA:$AA,ROW())=1),ROW(),"")</f>
        <v/>
      </c>
      <c r="F74" t="str">
        <f>IF($E74="","",COUNTIF($E$2:E74,"&gt;0"))</f>
        <v/>
      </c>
      <c r="G74" t="str">
        <f>IFERROR(MATCH(ROWS($G$2:G74),$F$2:$F$1001,0),"")</f>
        <v/>
      </c>
      <c r="H74" t="str">
        <f t="shared" si="1"/>
        <v/>
      </c>
      <c r="I74" t="s">
        <v>272</v>
      </c>
    </row>
    <row r="75" spans="1:9" x14ac:dyDescent="0.2">
      <c r="A75" s="18" t="str">
        <f>IF($H75="","",INDEX('RobotLookup Clean'!$B:$B,$H75))</f>
        <v/>
      </c>
      <c r="B75" s="19" t="str">
        <f>IF($H75="","",INDEX('RobotLookup Clean'!$D:$D,$H75))</f>
        <v/>
      </c>
      <c r="C75" s="19" t="str">
        <f>IF($H75="","",INDEX('RobotLookup Clean'!$F:$F,$H75))</f>
        <v/>
      </c>
      <c r="D75" s="16" t="str">
        <f>IF($H75="","",INDEX('RobotLookup Clean'!$E:$E,$H75))</f>
        <v/>
      </c>
      <c r="E75" t="str">
        <f>IF(OR(INDEX('RobotLookup Clean'!$S:$S,ROW())=1,INDEX('RobotLookup Clean'!$AA:$AA,ROW())=1),ROW(),"")</f>
        <v/>
      </c>
      <c r="F75" t="str">
        <f>IF($E75="","",COUNTIF($E$2:E75,"&gt;0"))</f>
        <v/>
      </c>
      <c r="G75" t="str">
        <f>IFERROR(MATCH(ROWS($G$2:G75),$F$2:$F$1001,0),"")</f>
        <v/>
      </c>
      <c r="H75" t="str">
        <f t="shared" si="1"/>
        <v/>
      </c>
      <c r="I75" t="s">
        <v>272</v>
      </c>
    </row>
    <row r="76" spans="1:9" x14ac:dyDescent="0.2">
      <c r="A76" s="18" t="str">
        <f>IF($H76="","",INDEX('RobotLookup Clean'!$B:$B,$H76))</f>
        <v/>
      </c>
      <c r="B76" s="19" t="str">
        <f>IF($H76="","",INDEX('RobotLookup Clean'!$D:$D,$H76))</f>
        <v/>
      </c>
      <c r="C76" s="19" t="str">
        <f>IF($H76="","",INDEX('RobotLookup Clean'!$F:$F,$H76))</f>
        <v/>
      </c>
      <c r="D76" s="16" t="str">
        <f>IF($H76="","",INDEX('RobotLookup Clean'!$E:$E,$H76))</f>
        <v/>
      </c>
      <c r="E76" t="str">
        <f>IF(OR(INDEX('RobotLookup Clean'!$S:$S,ROW())=1,INDEX('RobotLookup Clean'!$AA:$AA,ROW())=1),ROW(),"")</f>
        <v/>
      </c>
      <c r="F76" t="str">
        <f>IF($E76="","",COUNTIF($E$2:E76,"&gt;0"))</f>
        <v/>
      </c>
      <c r="G76" t="str">
        <f>IFERROR(MATCH(ROWS($G$2:G76),$F$2:$F$1001,0),"")</f>
        <v/>
      </c>
      <c r="H76" t="str">
        <f t="shared" si="1"/>
        <v/>
      </c>
      <c r="I76" t="s">
        <v>272</v>
      </c>
    </row>
    <row r="77" spans="1:9" x14ac:dyDescent="0.2">
      <c r="A77" s="18" t="str">
        <f>IF($H77="","",INDEX('RobotLookup Clean'!$B:$B,$H77))</f>
        <v/>
      </c>
      <c r="B77" s="19" t="str">
        <f>IF($H77="","",INDEX('RobotLookup Clean'!$D:$D,$H77))</f>
        <v/>
      </c>
      <c r="C77" s="19" t="str">
        <f>IF($H77="","",INDEX('RobotLookup Clean'!$F:$F,$H77))</f>
        <v/>
      </c>
      <c r="D77" s="16" t="str">
        <f>IF($H77="","",INDEX('RobotLookup Clean'!$E:$E,$H77))</f>
        <v/>
      </c>
      <c r="E77" t="str">
        <f>IF(OR(INDEX('RobotLookup Clean'!$S:$S,ROW())=1,INDEX('RobotLookup Clean'!$AA:$AA,ROW())=1),ROW(),"")</f>
        <v/>
      </c>
      <c r="F77" t="str">
        <f>IF($E77="","",COUNTIF($E$2:E77,"&gt;0"))</f>
        <v/>
      </c>
      <c r="G77" t="str">
        <f>IFERROR(MATCH(ROWS($G$2:G77),$F$2:$F$1001,0),"")</f>
        <v/>
      </c>
      <c r="H77" t="str">
        <f t="shared" si="1"/>
        <v/>
      </c>
      <c r="I77" t="s">
        <v>272</v>
      </c>
    </row>
    <row r="78" spans="1:9" x14ac:dyDescent="0.2">
      <c r="A78" s="18" t="str">
        <f>IF($H78="","",INDEX('RobotLookup Clean'!$B:$B,$H78))</f>
        <v/>
      </c>
      <c r="B78" s="19" t="str">
        <f>IF($H78="","",INDEX('RobotLookup Clean'!$D:$D,$H78))</f>
        <v/>
      </c>
      <c r="C78" s="19" t="str">
        <f>IF($H78="","",INDEX('RobotLookup Clean'!$F:$F,$H78))</f>
        <v/>
      </c>
      <c r="D78" s="16" t="str">
        <f>IF($H78="","",INDEX('RobotLookup Clean'!$E:$E,$H78))</f>
        <v/>
      </c>
      <c r="E78" t="str">
        <f>IF(OR(INDEX('RobotLookup Clean'!$S:$S,ROW())=1,INDEX('RobotLookup Clean'!$AA:$AA,ROW())=1),ROW(),"")</f>
        <v/>
      </c>
      <c r="F78" t="str">
        <f>IF($E78="","",COUNTIF($E$2:E78,"&gt;0"))</f>
        <v/>
      </c>
      <c r="G78" t="str">
        <f>IFERROR(MATCH(ROWS($G$2:G78),$F$2:$F$1001,0),"")</f>
        <v/>
      </c>
      <c r="H78" t="str">
        <f t="shared" si="1"/>
        <v/>
      </c>
      <c r="I78" t="s">
        <v>272</v>
      </c>
    </row>
    <row r="79" spans="1:9" x14ac:dyDescent="0.2">
      <c r="A79" s="18" t="str">
        <f>IF($H79="","",INDEX('RobotLookup Clean'!$B:$B,$H79))</f>
        <v/>
      </c>
      <c r="B79" s="19" t="str">
        <f>IF($H79="","",INDEX('RobotLookup Clean'!$D:$D,$H79))</f>
        <v/>
      </c>
      <c r="C79" s="19" t="str">
        <f>IF($H79="","",INDEX('RobotLookup Clean'!$F:$F,$H79))</f>
        <v/>
      </c>
      <c r="D79" s="16" t="str">
        <f>IF($H79="","",INDEX('RobotLookup Clean'!$E:$E,$H79))</f>
        <v/>
      </c>
      <c r="E79" t="str">
        <f>IF(OR(INDEX('RobotLookup Clean'!$S:$S,ROW())=1,INDEX('RobotLookup Clean'!$AA:$AA,ROW())=1),ROW(),"")</f>
        <v/>
      </c>
      <c r="F79" t="str">
        <f>IF($E79="","",COUNTIF($E$2:E79,"&gt;0"))</f>
        <v/>
      </c>
      <c r="G79" t="str">
        <f>IFERROR(MATCH(ROWS($G$2:G79),$F$2:$F$1001,0),"")</f>
        <v/>
      </c>
      <c r="H79" t="str">
        <f t="shared" si="1"/>
        <v/>
      </c>
      <c r="I79" t="s">
        <v>272</v>
      </c>
    </row>
    <row r="80" spans="1:9" x14ac:dyDescent="0.2">
      <c r="A80" s="18" t="str">
        <f>IF($H80="","",INDEX('RobotLookup Clean'!$B:$B,$H80))</f>
        <v/>
      </c>
      <c r="B80" s="19" t="str">
        <f>IF($H80="","",INDEX('RobotLookup Clean'!$D:$D,$H80))</f>
        <v/>
      </c>
      <c r="C80" s="19" t="str">
        <f>IF($H80="","",INDEX('RobotLookup Clean'!$F:$F,$H80))</f>
        <v/>
      </c>
      <c r="D80" s="16" t="str">
        <f>IF($H80="","",INDEX('RobotLookup Clean'!$E:$E,$H80))</f>
        <v/>
      </c>
      <c r="E80" t="str">
        <f>IF(OR(INDEX('RobotLookup Clean'!$S:$S,ROW())=1,INDEX('RobotLookup Clean'!$AA:$AA,ROW())=1),ROW(),"")</f>
        <v/>
      </c>
      <c r="F80" t="str">
        <f>IF($E80="","",COUNTIF($E$2:E80,"&gt;0"))</f>
        <v/>
      </c>
      <c r="G80" t="str">
        <f>IFERROR(MATCH(ROWS($G$2:G80),$F$2:$F$1001,0),"")</f>
        <v/>
      </c>
      <c r="H80" t="str">
        <f t="shared" si="1"/>
        <v/>
      </c>
      <c r="I80" t="s">
        <v>272</v>
      </c>
    </row>
    <row r="81" spans="1:9" x14ac:dyDescent="0.2">
      <c r="A81" s="18" t="str">
        <f>IF($H81="","",INDEX('RobotLookup Clean'!$B:$B,$H81))</f>
        <v/>
      </c>
      <c r="B81" s="19" t="str">
        <f>IF($H81="","",INDEX('RobotLookup Clean'!$D:$D,$H81))</f>
        <v/>
      </c>
      <c r="C81" s="19" t="str">
        <f>IF($H81="","",INDEX('RobotLookup Clean'!$F:$F,$H81))</f>
        <v/>
      </c>
      <c r="D81" s="16" t="str">
        <f>IF($H81="","",INDEX('RobotLookup Clean'!$E:$E,$H81))</f>
        <v/>
      </c>
      <c r="E81" t="str">
        <f>IF(OR(INDEX('RobotLookup Clean'!$S:$S,ROW())=1,INDEX('RobotLookup Clean'!$AA:$AA,ROW())=1),ROW(),"")</f>
        <v/>
      </c>
      <c r="F81" t="str">
        <f>IF($E81="","",COUNTIF($E$2:E81,"&gt;0"))</f>
        <v/>
      </c>
      <c r="G81" t="str">
        <f>IFERROR(MATCH(ROWS($G$2:G81),$F$2:$F$1001,0),"")</f>
        <v/>
      </c>
      <c r="H81" t="str">
        <f t="shared" si="1"/>
        <v/>
      </c>
      <c r="I81" t="s">
        <v>272</v>
      </c>
    </row>
    <row r="82" spans="1:9" x14ac:dyDescent="0.2">
      <c r="A82" s="18" t="str">
        <f>IF($H82="","",INDEX('RobotLookup Clean'!$B:$B,$H82))</f>
        <v/>
      </c>
      <c r="B82" s="19" t="str">
        <f>IF($H82="","",INDEX('RobotLookup Clean'!$D:$D,$H82))</f>
        <v/>
      </c>
      <c r="C82" s="19" t="str">
        <f>IF($H82="","",INDEX('RobotLookup Clean'!$F:$F,$H82))</f>
        <v/>
      </c>
      <c r="D82" s="16" t="str">
        <f>IF($H82="","",INDEX('RobotLookup Clean'!$E:$E,$H82))</f>
        <v/>
      </c>
      <c r="E82" t="str">
        <f>IF(OR(INDEX('RobotLookup Clean'!$S:$S,ROW())=1,INDEX('RobotLookup Clean'!$AA:$AA,ROW())=1),ROW(),"")</f>
        <v/>
      </c>
      <c r="F82" t="str">
        <f>IF($E82="","",COUNTIF($E$2:E82,"&gt;0"))</f>
        <v/>
      </c>
      <c r="G82" t="str">
        <f>IFERROR(MATCH(ROWS($G$2:G82),$F$2:$F$1001,0),"")</f>
        <v/>
      </c>
      <c r="H82" t="str">
        <f t="shared" si="1"/>
        <v/>
      </c>
      <c r="I82" t="s">
        <v>272</v>
      </c>
    </row>
    <row r="83" spans="1:9" x14ac:dyDescent="0.2">
      <c r="A83" s="18" t="str">
        <f>IF($H83="","",INDEX('RobotLookup Clean'!$B:$B,$H83))</f>
        <v/>
      </c>
      <c r="B83" s="19" t="str">
        <f>IF($H83="","",INDEX('RobotLookup Clean'!$D:$D,$H83))</f>
        <v/>
      </c>
      <c r="C83" s="19" t="str">
        <f>IF($H83="","",INDEX('RobotLookup Clean'!$F:$F,$H83))</f>
        <v/>
      </c>
      <c r="D83" s="16" t="str">
        <f>IF($H83="","",INDEX('RobotLookup Clean'!$E:$E,$H83))</f>
        <v/>
      </c>
      <c r="E83" t="str">
        <f>IF(OR(INDEX('RobotLookup Clean'!$S:$S,ROW())=1,INDEX('RobotLookup Clean'!$AA:$AA,ROW())=1),ROW(),"")</f>
        <v/>
      </c>
      <c r="F83" t="str">
        <f>IF($E83="","",COUNTIF($E$2:E83,"&gt;0"))</f>
        <v/>
      </c>
      <c r="G83" t="str">
        <f>IFERROR(MATCH(ROWS($G$2:G83),$F$2:$F$1001,0),"")</f>
        <v/>
      </c>
      <c r="H83" t="str">
        <f t="shared" si="1"/>
        <v/>
      </c>
      <c r="I83" t="s">
        <v>272</v>
      </c>
    </row>
    <row r="84" spans="1:9" x14ac:dyDescent="0.2">
      <c r="A84" s="18" t="str">
        <f>IF($H84="","",INDEX('RobotLookup Clean'!$B:$B,$H84))</f>
        <v/>
      </c>
      <c r="B84" s="19" t="str">
        <f>IF($H84="","",INDEX('RobotLookup Clean'!$D:$D,$H84))</f>
        <v/>
      </c>
      <c r="C84" s="19" t="str">
        <f>IF($H84="","",INDEX('RobotLookup Clean'!$F:$F,$H84))</f>
        <v/>
      </c>
      <c r="D84" s="16" t="str">
        <f>IF($H84="","",INDEX('RobotLookup Clean'!$E:$E,$H84))</f>
        <v/>
      </c>
      <c r="E84" t="str">
        <f>IF(OR(INDEX('RobotLookup Clean'!$S:$S,ROW())=1,INDEX('RobotLookup Clean'!$AA:$AA,ROW())=1),ROW(),"")</f>
        <v/>
      </c>
      <c r="F84" t="str">
        <f>IF($E84="","",COUNTIF($E$2:E84,"&gt;0"))</f>
        <v/>
      </c>
      <c r="G84" t="str">
        <f>IFERROR(MATCH(ROWS($G$2:G84),$F$2:$F$1001,0),"")</f>
        <v/>
      </c>
      <c r="H84" t="str">
        <f t="shared" si="1"/>
        <v/>
      </c>
      <c r="I84" t="s">
        <v>272</v>
      </c>
    </row>
    <row r="85" spans="1:9" x14ac:dyDescent="0.2">
      <c r="A85" s="18" t="str">
        <f>IF($H85="","",INDEX('RobotLookup Clean'!$B:$B,$H85))</f>
        <v/>
      </c>
      <c r="B85" s="19" t="str">
        <f>IF($H85="","",INDEX('RobotLookup Clean'!$D:$D,$H85))</f>
        <v/>
      </c>
      <c r="C85" s="19" t="str">
        <f>IF($H85="","",INDEX('RobotLookup Clean'!$F:$F,$H85))</f>
        <v/>
      </c>
      <c r="D85" s="16" t="str">
        <f>IF($H85="","",INDEX('RobotLookup Clean'!$E:$E,$H85))</f>
        <v/>
      </c>
      <c r="E85" t="str">
        <f>IF(OR(INDEX('RobotLookup Clean'!$S:$S,ROW())=1,INDEX('RobotLookup Clean'!$AA:$AA,ROW())=1),ROW(),"")</f>
        <v/>
      </c>
      <c r="F85" t="str">
        <f>IF($E85="","",COUNTIF($E$2:E85,"&gt;0"))</f>
        <v/>
      </c>
      <c r="G85" t="str">
        <f>IFERROR(MATCH(ROWS($G$2:G85),$F$2:$F$1001,0),"")</f>
        <v/>
      </c>
      <c r="H85" t="str">
        <f t="shared" si="1"/>
        <v/>
      </c>
      <c r="I85" t="s">
        <v>272</v>
      </c>
    </row>
    <row r="86" spans="1:9" x14ac:dyDescent="0.2">
      <c r="A86" s="18" t="str">
        <f>IF($H86="","",INDEX('RobotLookup Clean'!$B:$B,$H86))</f>
        <v/>
      </c>
      <c r="B86" s="19" t="str">
        <f>IF($H86="","",INDEX('RobotLookup Clean'!$D:$D,$H86))</f>
        <v/>
      </c>
      <c r="C86" s="19" t="str">
        <f>IF($H86="","",INDEX('RobotLookup Clean'!$F:$F,$H86))</f>
        <v/>
      </c>
      <c r="D86" s="16" t="str">
        <f>IF($H86="","",INDEX('RobotLookup Clean'!$E:$E,$H86))</f>
        <v/>
      </c>
      <c r="E86" t="str">
        <f>IF(OR(INDEX('RobotLookup Clean'!$S:$S,ROW())=1,INDEX('RobotLookup Clean'!$AA:$AA,ROW())=1),ROW(),"")</f>
        <v/>
      </c>
      <c r="F86" t="str">
        <f>IF($E86="","",COUNTIF($E$2:E86,"&gt;0"))</f>
        <v/>
      </c>
      <c r="G86" t="str">
        <f>IFERROR(MATCH(ROWS($G$2:G86),$F$2:$F$1001,0),"")</f>
        <v/>
      </c>
      <c r="H86" t="str">
        <f t="shared" si="1"/>
        <v/>
      </c>
      <c r="I86" t="s">
        <v>272</v>
      </c>
    </row>
    <row r="87" spans="1:9" x14ac:dyDescent="0.2">
      <c r="A87" s="18" t="str">
        <f>IF($H87="","",INDEX('RobotLookup Clean'!$B:$B,$H87))</f>
        <v/>
      </c>
      <c r="B87" s="19" t="str">
        <f>IF($H87="","",INDEX('RobotLookup Clean'!$D:$D,$H87))</f>
        <v/>
      </c>
      <c r="C87" s="19" t="str">
        <f>IF($H87="","",INDEX('RobotLookup Clean'!$F:$F,$H87))</f>
        <v/>
      </c>
      <c r="D87" s="16" t="str">
        <f>IF($H87="","",INDEX('RobotLookup Clean'!$E:$E,$H87))</f>
        <v/>
      </c>
      <c r="E87" t="str">
        <f>IF(OR(INDEX('RobotLookup Clean'!$S:$S,ROW())=1,INDEX('RobotLookup Clean'!$AA:$AA,ROW())=1),ROW(),"")</f>
        <v/>
      </c>
      <c r="F87" t="str">
        <f>IF($E87="","",COUNTIF($E$2:E87,"&gt;0"))</f>
        <v/>
      </c>
      <c r="G87" t="str">
        <f>IFERROR(MATCH(ROWS($G$2:G87),$F$2:$F$1001,0),"")</f>
        <v/>
      </c>
      <c r="H87" t="str">
        <f t="shared" si="1"/>
        <v/>
      </c>
      <c r="I87" t="s">
        <v>272</v>
      </c>
    </row>
    <row r="88" spans="1:9" x14ac:dyDescent="0.2">
      <c r="A88" s="18" t="str">
        <f>IF($H88="","",INDEX('RobotLookup Clean'!$B:$B,$H88))</f>
        <v/>
      </c>
      <c r="B88" s="19" t="str">
        <f>IF($H88="","",INDEX('RobotLookup Clean'!$D:$D,$H88))</f>
        <v/>
      </c>
      <c r="C88" s="19" t="str">
        <f>IF($H88="","",INDEX('RobotLookup Clean'!$F:$F,$H88))</f>
        <v/>
      </c>
      <c r="D88" s="16" t="str">
        <f>IF($H88="","",INDEX('RobotLookup Clean'!$E:$E,$H88))</f>
        <v/>
      </c>
      <c r="E88" t="str">
        <f>IF(OR(INDEX('RobotLookup Clean'!$S:$S,ROW())=1,INDEX('RobotLookup Clean'!$AA:$AA,ROW())=1),ROW(),"")</f>
        <v/>
      </c>
      <c r="F88" t="str">
        <f>IF($E88="","",COUNTIF($E$2:E88,"&gt;0"))</f>
        <v/>
      </c>
      <c r="G88" t="str">
        <f>IFERROR(MATCH(ROWS($G$2:G88),$F$2:$F$1001,0),"")</f>
        <v/>
      </c>
      <c r="H88" t="str">
        <f t="shared" si="1"/>
        <v/>
      </c>
      <c r="I88" t="s">
        <v>272</v>
      </c>
    </row>
    <row r="89" spans="1:9" x14ac:dyDescent="0.2">
      <c r="A89" s="18" t="str">
        <f>IF($H89="","",INDEX('RobotLookup Clean'!$B:$B,$H89))</f>
        <v/>
      </c>
      <c r="B89" s="19" t="str">
        <f>IF($H89="","",INDEX('RobotLookup Clean'!$D:$D,$H89))</f>
        <v/>
      </c>
      <c r="C89" s="19" t="str">
        <f>IF($H89="","",INDEX('RobotLookup Clean'!$F:$F,$H89))</f>
        <v/>
      </c>
      <c r="D89" s="16" t="str">
        <f>IF($H89="","",INDEX('RobotLookup Clean'!$E:$E,$H89))</f>
        <v/>
      </c>
      <c r="E89" t="str">
        <f>IF(OR(INDEX('RobotLookup Clean'!$S:$S,ROW())=1,INDEX('RobotLookup Clean'!$AA:$AA,ROW())=1),ROW(),"")</f>
        <v/>
      </c>
      <c r="F89" t="str">
        <f>IF($E89="","",COUNTIF($E$2:E89,"&gt;0"))</f>
        <v/>
      </c>
      <c r="G89" t="str">
        <f>IFERROR(MATCH(ROWS($G$2:G89),$F$2:$F$1001,0),"")</f>
        <v/>
      </c>
      <c r="H89" t="str">
        <f t="shared" si="1"/>
        <v/>
      </c>
      <c r="I89" t="s">
        <v>272</v>
      </c>
    </row>
    <row r="90" spans="1:9" x14ac:dyDescent="0.2">
      <c r="A90" s="18" t="str">
        <f>IF($H90="","",INDEX('RobotLookup Clean'!$B:$B,$H90))</f>
        <v/>
      </c>
      <c r="B90" s="19" t="str">
        <f>IF($H90="","",INDEX('RobotLookup Clean'!$D:$D,$H90))</f>
        <v/>
      </c>
      <c r="C90" s="19" t="str">
        <f>IF($H90="","",INDEX('RobotLookup Clean'!$F:$F,$H90))</f>
        <v/>
      </c>
      <c r="D90" s="16" t="str">
        <f>IF($H90="","",INDEX('RobotLookup Clean'!$E:$E,$H90))</f>
        <v/>
      </c>
      <c r="E90" t="str">
        <f>IF(OR(INDEX('RobotLookup Clean'!$S:$S,ROW())=1,INDEX('RobotLookup Clean'!$AA:$AA,ROW())=1),ROW(),"")</f>
        <v/>
      </c>
      <c r="F90" t="str">
        <f>IF($E90="","",COUNTIF($E$2:E90,"&gt;0"))</f>
        <v/>
      </c>
      <c r="G90" t="str">
        <f>IFERROR(MATCH(ROWS($G$2:G90),$F$2:$F$1001,0),"")</f>
        <v/>
      </c>
      <c r="H90" t="str">
        <f t="shared" si="1"/>
        <v/>
      </c>
      <c r="I90" t="s">
        <v>272</v>
      </c>
    </row>
    <row r="91" spans="1:9" x14ac:dyDescent="0.2">
      <c r="A91" s="18" t="str">
        <f>IF($H91="","",INDEX('RobotLookup Clean'!$B:$B,$H91))</f>
        <v/>
      </c>
      <c r="B91" s="19" t="str">
        <f>IF($H91="","",INDEX('RobotLookup Clean'!$D:$D,$H91))</f>
        <v/>
      </c>
      <c r="C91" s="19" t="str">
        <f>IF($H91="","",INDEX('RobotLookup Clean'!$F:$F,$H91))</f>
        <v/>
      </c>
      <c r="D91" s="16" t="str">
        <f>IF($H91="","",INDEX('RobotLookup Clean'!$E:$E,$H91))</f>
        <v/>
      </c>
      <c r="E91" t="str">
        <f>IF(OR(INDEX('RobotLookup Clean'!$S:$S,ROW())=1,INDEX('RobotLookup Clean'!$AA:$AA,ROW())=1),ROW(),"")</f>
        <v/>
      </c>
      <c r="F91" t="str">
        <f>IF($E91="","",COUNTIF($E$2:E91,"&gt;0"))</f>
        <v/>
      </c>
      <c r="G91" t="str">
        <f>IFERROR(MATCH(ROWS($G$2:G91),$F$2:$F$1001,0),"")</f>
        <v/>
      </c>
      <c r="H91" t="str">
        <f t="shared" si="1"/>
        <v/>
      </c>
      <c r="I91" t="s">
        <v>272</v>
      </c>
    </row>
    <row r="92" spans="1:9" x14ac:dyDescent="0.2">
      <c r="A92" s="18" t="str">
        <f>IF($H92="","",INDEX('RobotLookup Clean'!$B:$B,$H92))</f>
        <v/>
      </c>
      <c r="B92" s="19" t="str">
        <f>IF($H92="","",INDEX('RobotLookup Clean'!$D:$D,$H92))</f>
        <v/>
      </c>
      <c r="C92" s="19" t="str">
        <f>IF($H92="","",INDEX('RobotLookup Clean'!$F:$F,$H92))</f>
        <v/>
      </c>
      <c r="D92" s="16" t="str">
        <f>IF($H92="","",INDEX('RobotLookup Clean'!$E:$E,$H92))</f>
        <v/>
      </c>
      <c r="E92" t="str">
        <f>IF(OR(INDEX('RobotLookup Clean'!$S:$S,ROW())=1,INDEX('RobotLookup Clean'!$AA:$AA,ROW())=1),ROW(),"")</f>
        <v/>
      </c>
      <c r="F92" t="str">
        <f>IF($E92="","",COUNTIF($E$2:E92,"&gt;0"))</f>
        <v/>
      </c>
      <c r="G92" t="str">
        <f>IFERROR(MATCH(ROWS($G$2:G92),$F$2:$F$1001,0),"")</f>
        <v/>
      </c>
      <c r="H92" t="str">
        <f t="shared" si="1"/>
        <v/>
      </c>
      <c r="I92" t="s">
        <v>272</v>
      </c>
    </row>
    <row r="93" spans="1:9" x14ac:dyDescent="0.2">
      <c r="A93" s="18" t="str">
        <f>IF($H93="","",INDEX('RobotLookup Clean'!$B:$B,$H93))</f>
        <v/>
      </c>
      <c r="B93" s="19" t="str">
        <f>IF($H93="","",INDEX('RobotLookup Clean'!$D:$D,$H93))</f>
        <v/>
      </c>
      <c r="C93" s="19" t="str">
        <f>IF($H93="","",INDEX('RobotLookup Clean'!$F:$F,$H93))</f>
        <v/>
      </c>
      <c r="D93" s="16" t="str">
        <f>IF($H93="","",INDEX('RobotLookup Clean'!$E:$E,$H93))</f>
        <v/>
      </c>
      <c r="E93" t="str">
        <f>IF(OR(INDEX('RobotLookup Clean'!$S:$S,ROW())=1,INDEX('RobotLookup Clean'!$AA:$AA,ROW())=1),ROW(),"")</f>
        <v/>
      </c>
      <c r="F93" t="str">
        <f>IF($E93="","",COUNTIF($E$2:E93,"&gt;0"))</f>
        <v/>
      </c>
      <c r="G93" t="str">
        <f>IFERROR(MATCH(ROWS($G$2:G93),$F$2:$F$1001,0),"")</f>
        <v/>
      </c>
      <c r="H93" t="str">
        <f t="shared" si="1"/>
        <v/>
      </c>
      <c r="I93" t="s">
        <v>272</v>
      </c>
    </row>
    <row r="94" spans="1:9" x14ac:dyDescent="0.2">
      <c r="A94" s="18" t="str">
        <f>IF($H94="","",INDEX('RobotLookup Clean'!$B:$B,$H94))</f>
        <v/>
      </c>
      <c r="B94" s="19" t="str">
        <f>IF($H94="","",INDEX('RobotLookup Clean'!$D:$D,$H94))</f>
        <v/>
      </c>
      <c r="C94" s="19" t="str">
        <f>IF($H94="","",INDEX('RobotLookup Clean'!$F:$F,$H94))</f>
        <v/>
      </c>
      <c r="D94" s="16" t="str">
        <f>IF($H94="","",INDEX('RobotLookup Clean'!$E:$E,$H94))</f>
        <v/>
      </c>
      <c r="E94" t="str">
        <f>IF(OR(INDEX('RobotLookup Clean'!$S:$S,ROW())=1,INDEX('RobotLookup Clean'!$AA:$AA,ROW())=1),ROW(),"")</f>
        <v/>
      </c>
      <c r="F94" t="str">
        <f>IF($E94="","",COUNTIF($E$2:E94,"&gt;0"))</f>
        <v/>
      </c>
      <c r="G94" t="str">
        <f>IFERROR(MATCH(ROWS($G$2:G94),$F$2:$F$1001,0),"")</f>
        <v/>
      </c>
      <c r="H94" t="str">
        <f t="shared" si="1"/>
        <v/>
      </c>
      <c r="I94" t="s">
        <v>272</v>
      </c>
    </row>
    <row r="95" spans="1:9" x14ac:dyDescent="0.2">
      <c r="A95" s="18" t="str">
        <f>IF($H95="","",INDEX('RobotLookup Clean'!$B:$B,$H95))</f>
        <v/>
      </c>
      <c r="B95" s="19" t="str">
        <f>IF($H95="","",INDEX('RobotLookup Clean'!$D:$D,$H95))</f>
        <v/>
      </c>
      <c r="C95" s="19" t="str">
        <f>IF($H95="","",INDEX('RobotLookup Clean'!$F:$F,$H95))</f>
        <v/>
      </c>
      <c r="D95" s="16" t="str">
        <f>IF($H95="","",INDEX('RobotLookup Clean'!$E:$E,$H95))</f>
        <v/>
      </c>
      <c r="E95" t="str">
        <f>IF(OR(INDEX('RobotLookup Clean'!$S:$S,ROW())=1,INDEX('RobotLookup Clean'!$AA:$AA,ROW())=1),ROW(),"")</f>
        <v/>
      </c>
      <c r="F95" t="str">
        <f>IF($E95="","",COUNTIF($E$2:E95,"&gt;0"))</f>
        <v/>
      </c>
      <c r="G95" t="str">
        <f>IFERROR(MATCH(ROWS($G$2:G95),$F$2:$F$1001,0),"")</f>
        <v/>
      </c>
      <c r="H95" t="str">
        <f t="shared" si="1"/>
        <v/>
      </c>
      <c r="I95" t="s">
        <v>272</v>
      </c>
    </row>
    <row r="96" spans="1:9" x14ac:dyDescent="0.2">
      <c r="A96" s="18" t="str">
        <f>IF($H96="","",INDEX('RobotLookup Clean'!$B:$B,$H96))</f>
        <v/>
      </c>
      <c r="B96" s="19" t="str">
        <f>IF($H96="","",INDEX('RobotLookup Clean'!$D:$D,$H96))</f>
        <v/>
      </c>
      <c r="C96" s="19" t="str">
        <f>IF($H96="","",INDEX('RobotLookup Clean'!$F:$F,$H96))</f>
        <v/>
      </c>
      <c r="D96" s="16" t="str">
        <f>IF($H96="","",INDEX('RobotLookup Clean'!$E:$E,$H96))</f>
        <v/>
      </c>
      <c r="E96" t="str">
        <f>IF(OR(INDEX('RobotLookup Clean'!$S:$S,ROW())=1,INDEX('RobotLookup Clean'!$AA:$AA,ROW())=1),ROW(),"")</f>
        <v/>
      </c>
      <c r="F96" t="str">
        <f>IF($E96="","",COUNTIF($E$2:E96,"&gt;0"))</f>
        <v/>
      </c>
      <c r="G96" t="str">
        <f>IFERROR(MATCH(ROWS($G$2:G96),$F$2:$F$1001,0),"")</f>
        <v/>
      </c>
      <c r="H96" t="str">
        <f t="shared" si="1"/>
        <v/>
      </c>
      <c r="I96" t="s">
        <v>272</v>
      </c>
    </row>
    <row r="97" spans="1:9" x14ac:dyDescent="0.2">
      <c r="A97" s="18" t="str">
        <f>IF($H97="","",INDEX('RobotLookup Clean'!$B:$B,$H97))</f>
        <v/>
      </c>
      <c r="B97" s="19" t="str">
        <f>IF($H97="","",INDEX('RobotLookup Clean'!$D:$D,$H97))</f>
        <v/>
      </c>
      <c r="C97" s="19" t="str">
        <f>IF($H97="","",INDEX('RobotLookup Clean'!$F:$F,$H97))</f>
        <v/>
      </c>
      <c r="D97" s="16" t="str">
        <f>IF($H97="","",INDEX('RobotLookup Clean'!$E:$E,$H97))</f>
        <v/>
      </c>
      <c r="E97" t="str">
        <f>IF(OR(INDEX('RobotLookup Clean'!$S:$S,ROW())=1,INDEX('RobotLookup Clean'!$AA:$AA,ROW())=1),ROW(),"")</f>
        <v/>
      </c>
      <c r="F97" t="str">
        <f>IF($E97="","",COUNTIF($E$2:E97,"&gt;0"))</f>
        <v/>
      </c>
      <c r="G97" t="str">
        <f>IFERROR(MATCH(ROWS($G$2:G97),$F$2:$F$1001,0),"")</f>
        <v/>
      </c>
      <c r="H97" t="str">
        <f t="shared" si="1"/>
        <v/>
      </c>
      <c r="I97" t="s">
        <v>272</v>
      </c>
    </row>
    <row r="98" spans="1:9" x14ac:dyDescent="0.2">
      <c r="A98" s="18" t="str">
        <f>IF($H98="","",INDEX('RobotLookup Clean'!$B:$B,$H98))</f>
        <v/>
      </c>
      <c r="B98" s="19" t="str">
        <f>IF($H98="","",INDEX('RobotLookup Clean'!$D:$D,$H98))</f>
        <v/>
      </c>
      <c r="C98" s="19" t="str">
        <f>IF($H98="","",INDEX('RobotLookup Clean'!$F:$F,$H98))</f>
        <v/>
      </c>
      <c r="D98" s="16" t="str">
        <f>IF($H98="","",INDEX('RobotLookup Clean'!$E:$E,$H98))</f>
        <v/>
      </c>
      <c r="E98" t="str">
        <f>IF(OR(INDEX('RobotLookup Clean'!$S:$S,ROW())=1,INDEX('RobotLookup Clean'!$AA:$AA,ROW())=1),ROW(),"")</f>
        <v/>
      </c>
      <c r="F98" t="str">
        <f>IF($E98="","",COUNTIF($E$2:E98,"&gt;0"))</f>
        <v/>
      </c>
      <c r="G98" t="str">
        <f>IFERROR(MATCH(ROWS($G$2:G98),$F$2:$F$1001,0),"")</f>
        <v/>
      </c>
      <c r="H98" t="str">
        <f t="shared" si="1"/>
        <v/>
      </c>
      <c r="I98" t="s">
        <v>272</v>
      </c>
    </row>
    <row r="99" spans="1:9" x14ac:dyDescent="0.2">
      <c r="A99" s="18" t="str">
        <f>IF($H99="","",INDEX('RobotLookup Clean'!$B:$B,$H99))</f>
        <v/>
      </c>
      <c r="B99" s="19" t="str">
        <f>IF($H99="","",INDEX('RobotLookup Clean'!$D:$D,$H99))</f>
        <v/>
      </c>
      <c r="C99" s="19" t="str">
        <f>IF($H99="","",INDEX('RobotLookup Clean'!$F:$F,$H99))</f>
        <v/>
      </c>
      <c r="D99" s="16" t="str">
        <f>IF($H99="","",INDEX('RobotLookup Clean'!$E:$E,$H99))</f>
        <v/>
      </c>
      <c r="E99" t="str">
        <f>IF(OR(INDEX('RobotLookup Clean'!$S:$S,ROW())=1,INDEX('RobotLookup Clean'!$AA:$AA,ROW())=1),ROW(),"")</f>
        <v/>
      </c>
      <c r="F99" t="str">
        <f>IF($E99="","",COUNTIF($E$2:E99,"&gt;0"))</f>
        <v/>
      </c>
      <c r="G99" t="str">
        <f>IFERROR(MATCH(ROWS($G$2:G99),$F$2:$F$1001,0),"")</f>
        <v/>
      </c>
      <c r="H99" t="str">
        <f t="shared" si="1"/>
        <v/>
      </c>
      <c r="I99" t="s">
        <v>272</v>
      </c>
    </row>
    <row r="100" spans="1:9" x14ac:dyDescent="0.2">
      <c r="A100" s="18" t="str">
        <f>IF($H100="","",INDEX('RobotLookup Clean'!$B:$B,$H100))</f>
        <v/>
      </c>
      <c r="B100" s="19" t="str">
        <f>IF($H100="","",INDEX('RobotLookup Clean'!$D:$D,$H100))</f>
        <v/>
      </c>
      <c r="C100" s="19" t="str">
        <f>IF($H100="","",INDEX('RobotLookup Clean'!$F:$F,$H100))</f>
        <v/>
      </c>
      <c r="D100" s="16" t="str">
        <f>IF($H100="","",INDEX('RobotLookup Clean'!$E:$E,$H100))</f>
        <v/>
      </c>
      <c r="E100" t="str">
        <f>IF(OR(INDEX('RobotLookup Clean'!$S:$S,ROW())=1,INDEX('RobotLookup Clean'!$AA:$AA,ROW())=1),ROW(),"")</f>
        <v/>
      </c>
      <c r="F100" t="str">
        <f>IF($E100="","",COUNTIF($E$2:E100,"&gt;0"))</f>
        <v/>
      </c>
      <c r="G100" t="str">
        <f>IFERROR(MATCH(ROWS($G$2:G100),$F$2:$F$1001,0),"")</f>
        <v/>
      </c>
      <c r="H100" t="str">
        <f t="shared" si="1"/>
        <v/>
      </c>
      <c r="I100" t="s">
        <v>272</v>
      </c>
    </row>
    <row r="101" spans="1:9" x14ac:dyDescent="0.2">
      <c r="A101" s="18" t="str">
        <f>IF($H101="","",INDEX('RobotLookup Clean'!$B:$B,$H101))</f>
        <v/>
      </c>
      <c r="B101" s="19" t="str">
        <f>IF($H101="","",INDEX('RobotLookup Clean'!$D:$D,$H101))</f>
        <v/>
      </c>
      <c r="C101" s="19" t="str">
        <f>IF($H101="","",INDEX('RobotLookup Clean'!$F:$F,$H101))</f>
        <v/>
      </c>
      <c r="D101" s="16" t="str">
        <f>IF($H101="","",INDEX('RobotLookup Clean'!$E:$E,$H101))</f>
        <v/>
      </c>
      <c r="E101" t="str">
        <f>IF(OR(INDEX('RobotLookup Clean'!$S:$S,ROW())=1,INDEX('RobotLookup Clean'!$AA:$AA,ROW())=1),ROW(),"")</f>
        <v/>
      </c>
      <c r="F101" t="str">
        <f>IF($E101="","",COUNTIF($E$2:E101,"&gt;0"))</f>
        <v/>
      </c>
      <c r="G101" t="str">
        <f>IFERROR(MATCH(ROWS($G$2:G101),$F$2:$F$1001,0),"")</f>
        <v/>
      </c>
      <c r="H101" t="str">
        <f t="shared" si="1"/>
        <v/>
      </c>
      <c r="I101" t="s">
        <v>272</v>
      </c>
    </row>
    <row r="102" spans="1:9" x14ac:dyDescent="0.2">
      <c r="A102" s="18" t="str">
        <f>IF($H102="","",INDEX('RobotLookup Clean'!$B:$B,$H102))</f>
        <v/>
      </c>
      <c r="B102" s="19" t="str">
        <f>IF($H102="","",INDEX('RobotLookup Clean'!$D:$D,$H102))</f>
        <v/>
      </c>
      <c r="C102" s="19" t="str">
        <f>IF($H102="","",INDEX('RobotLookup Clean'!$F:$F,$H102))</f>
        <v/>
      </c>
      <c r="D102" s="16" t="str">
        <f>IF($H102="","",INDEX('RobotLookup Clean'!$E:$E,$H102))</f>
        <v/>
      </c>
      <c r="E102" t="str">
        <f>IF(OR(INDEX('RobotLookup Clean'!$S:$S,ROW())=1,INDEX('RobotLookup Clean'!$AA:$AA,ROW())=1),ROW(),"")</f>
        <v/>
      </c>
      <c r="F102" t="str">
        <f>IF($E102="","",COUNTIF($E$2:E102,"&gt;0"))</f>
        <v/>
      </c>
      <c r="G102" t="str">
        <f>IFERROR(MATCH(ROWS($G$2:G102),$F$2:$F$1001,0),"")</f>
        <v/>
      </c>
      <c r="H102" t="str">
        <f t="shared" si="1"/>
        <v/>
      </c>
      <c r="I102" t="s">
        <v>272</v>
      </c>
    </row>
    <row r="103" spans="1:9" x14ac:dyDescent="0.2">
      <c r="A103" s="18" t="str">
        <f>IF($H103="","",INDEX('RobotLookup Clean'!$B:$B,$H103))</f>
        <v/>
      </c>
      <c r="B103" s="19" t="str">
        <f>IF($H103="","",INDEX('RobotLookup Clean'!$D:$D,$H103))</f>
        <v/>
      </c>
      <c r="C103" s="19" t="str">
        <f>IF($H103="","",INDEX('RobotLookup Clean'!$F:$F,$H103))</f>
        <v/>
      </c>
      <c r="D103" s="16" t="str">
        <f>IF($H103="","",INDEX('RobotLookup Clean'!$E:$E,$H103))</f>
        <v/>
      </c>
      <c r="E103" t="str">
        <f>IF(OR(INDEX('RobotLookup Clean'!$S:$S,ROW())=1,INDEX('RobotLookup Clean'!$AA:$AA,ROW())=1),ROW(),"")</f>
        <v/>
      </c>
      <c r="F103" t="str">
        <f>IF($E103="","",COUNTIF($E$2:E103,"&gt;0"))</f>
        <v/>
      </c>
      <c r="G103" t="str">
        <f>IFERROR(MATCH(ROWS($G$2:G103),$F$2:$F$1001,0),"")</f>
        <v/>
      </c>
      <c r="H103" t="str">
        <f t="shared" si="1"/>
        <v/>
      </c>
      <c r="I103" t="s">
        <v>272</v>
      </c>
    </row>
    <row r="104" spans="1:9" x14ac:dyDescent="0.2">
      <c r="A104" s="18" t="str">
        <f>IF($H104="","",INDEX('RobotLookup Clean'!$B:$B,$H104))</f>
        <v/>
      </c>
      <c r="B104" s="19" t="str">
        <f>IF($H104="","",INDEX('RobotLookup Clean'!$D:$D,$H104))</f>
        <v/>
      </c>
      <c r="C104" s="19" t="str">
        <f>IF($H104="","",INDEX('RobotLookup Clean'!$F:$F,$H104))</f>
        <v/>
      </c>
      <c r="D104" s="16" t="str">
        <f>IF($H104="","",INDEX('RobotLookup Clean'!$E:$E,$H104))</f>
        <v/>
      </c>
      <c r="E104" t="str">
        <f>IF(OR(INDEX('RobotLookup Clean'!$S:$S,ROW())=1,INDEX('RobotLookup Clean'!$AA:$AA,ROW())=1),ROW(),"")</f>
        <v/>
      </c>
      <c r="F104" t="str">
        <f>IF($E104="","",COUNTIF($E$2:E104,"&gt;0"))</f>
        <v/>
      </c>
      <c r="G104" t="str">
        <f>IFERROR(MATCH(ROWS($G$2:G104),$F$2:$F$1001,0),"")</f>
        <v/>
      </c>
      <c r="H104" t="str">
        <f t="shared" si="1"/>
        <v/>
      </c>
      <c r="I104" t="s">
        <v>272</v>
      </c>
    </row>
    <row r="105" spans="1:9" x14ac:dyDescent="0.2">
      <c r="A105" s="18" t="str">
        <f>IF($H105="","",INDEX('RobotLookup Clean'!$B:$B,$H105))</f>
        <v/>
      </c>
      <c r="B105" s="19" t="str">
        <f>IF($H105="","",INDEX('RobotLookup Clean'!$D:$D,$H105))</f>
        <v/>
      </c>
      <c r="C105" s="19" t="str">
        <f>IF($H105="","",INDEX('RobotLookup Clean'!$F:$F,$H105))</f>
        <v/>
      </c>
      <c r="D105" s="16" t="str">
        <f>IF($H105="","",INDEX('RobotLookup Clean'!$E:$E,$H105))</f>
        <v/>
      </c>
      <c r="E105" t="str">
        <f>IF(OR(INDEX('RobotLookup Clean'!$S:$S,ROW())=1,INDEX('RobotLookup Clean'!$AA:$AA,ROW())=1),ROW(),"")</f>
        <v/>
      </c>
      <c r="F105" t="str">
        <f>IF($E105="","",COUNTIF($E$2:E105,"&gt;0"))</f>
        <v/>
      </c>
      <c r="G105" t="str">
        <f>IFERROR(MATCH(ROWS($G$2:G105),$F$2:$F$1001,0),"")</f>
        <v/>
      </c>
      <c r="H105" t="str">
        <f t="shared" si="1"/>
        <v/>
      </c>
      <c r="I105" t="s">
        <v>272</v>
      </c>
    </row>
    <row r="106" spans="1:9" x14ac:dyDescent="0.2">
      <c r="A106" s="18" t="str">
        <f>IF($H106="","",INDEX('RobotLookup Clean'!$B:$B,$H106))</f>
        <v/>
      </c>
      <c r="B106" s="19" t="str">
        <f>IF($H106="","",INDEX('RobotLookup Clean'!$D:$D,$H106))</f>
        <v/>
      </c>
      <c r="C106" s="19" t="str">
        <f>IF($H106="","",INDEX('RobotLookup Clean'!$F:$F,$H106))</f>
        <v/>
      </c>
      <c r="D106" s="16" t="str">
        <f>IF($H106="","",INDEX('RobotLookup Clean'!$E:$E,$H106))</f>
        <v/>
      </c>
      <c r="E106" t="str">
        <f>IF(OR(INDEX('RobotLookup Clean'!$S:$S,ROW())=1,INDEX('RobotLookup Clean'!$AA:$AA,ROW())=1),ROW(),"")</f>
        <v/>
      </c>
      <c r="F106" t="str">
        <f>IF($E106="","",COUNTIF($E$2:E106,"&gt;0"))</f>
        <v/>
      </c>
      <c r="G106" t="str">
        <f>IFERROR(MATCH(ROWS($G$2:G106),$F$2:$F$1001,0),"")</f>
        <v/>
      </c>
      <c r="H106" t="str">
        <f t="shared" si="1"/>
        <v/>
      </c>
      <c r="I106" t="s">
        <v>272</v>
      </c>
    </row>
    <row r="107" spans="1:9" x14ac:dyDescent="0.2">
      <c r="A107" s="18" t="str">
        <f>IF($H107="","",INDEX('RobotLookup Clean'!$B:$B,$H107))</f>
        <v/>
      </c>
      <c r="B107" s="19" t="str">
        <f>IF($H107="","",INDEX('RobotLookup Clean'!$D:$D,$H107))</f>
        <v/>
      </c>
      <c r="C107" s="19" t="str">
        <f>IF($H107="","",INDEX('RobotLookup Clean'!$F:$F,$H107))</f>
        <v/>
      </c>
      <c r="D107" s="16" t="str">
        <f>IF($H107="","",INDEX('RobotLookup Clean'!$E:$E,$H107))</f>
        <v/>
      </c>
      <c r="E107" t="str">
        <f>IF(OR(INDEX('RobotLookup Clean'!$S:$S,ROW())=1,INDEX('RobotLookup Clean'!$AA:$AA,ROW())=1),ROW(),"")</f>
        <v/>
      </c>
      <c r="F107" t="str">
        <f>IF($E107="","",COUNTIF($E$2:E107,"&gt;0"))</f>
        <v/>
      </c>
      <c r="G107" t="str">
        <f>IFERROR(MATCH(ROWS($G$2:G107),$F$2:$F$1001,0),"")</f>
        <v/>
      </c>
      <c r="H107" t="str">
        <f t="shared" si="1"/>
        <v/>
      </c>
      <c r="I107" t="s">
        <v>272</v>
      </c>
    </row>
    <row r="108" spans="1:9" x14ac:dyDescent="0.2">
      <c r="A108" s="18" t="str">
        <f>IF($H108="","",INDEX('RobotLookup Clean'!$B:$B,$H108))</f>
        <v/>
      </c>
      <c r="B108" s="19" t="str">
        <f>IF($H108="","",INDEX('RobotLookup Clean'!$D:$D,$H108))</f>
        <v/>
      </c>
      <c r="C108" s="19" t="str">
        <f>IF($H108="","",INDEX('RobotLookup Clean'!$F:$F,$H108))</f>
        <v/>
      </c>
      <c r="D108" s="16" t="str">
        <f>IF($H108="","",INDEX('RobotLookup Clean'!$E:$E,$H108))</f>
        <v/>
      </c>
      <c r="E108" t="str">
        <f>IF(OR(INDEX('RobotLookup Clean'!$S:$S,ROW())=1,INDEX('RobotLookup Clean'!$AA:$AA,ROW())=1),ROW(),"")</f>
        <v/>
      </c>
      <c r="F108" t="str">
        <f>IF($E108="","",COUNTIF($E$2:E108,"&gt;0"))</f>
        <v/>
      </c>
      <c r="G108" t="str">
        <f>IFERROR(MATCH(ROWS($G$2:G108),$F$2:$F$1001,0),"")</f>
        <v/>
      </c>
      <c r="H108" t="str">
        <f t="shared" si="1"/>
        <v/>
      </c>
      <c r="I108" t="s">
        <v>272</v>
      </c>
    </row>
    <row r="109" spans="1:9" x14ac:dyDescent="0.2">
      <c r="A109" s="18" t="str">
        <f>IF($H109="","",INDEX('RobotLookup Clean'!$B:$B,$H109))</f>
        <v/>
      </c>
      <c r="B109" s="19" t="str">
        <f>IF($H109="","",INDEX('RobotLookup Clean'!$D:$D,$H109))</f>
        <v/>
      </c>
      <c r="C109" s="19" t="str">
        <f>IF($H109="","",INDEX('RobotLookup Clean'!$F:$F,$H109))</f>
        <v/>
      </c>
      <c r="D109" s="16" t="str">
        <f>IF($H109="","",INDEX('RobotLookup Clean'!$E:$E,$H109))</f>
        <v/>
      </c>
      <c r="E109" t="str">
        <f>IF(OR(INDEX('RobotLookup Clean'!$S:$S,ROW())=1,INDEX('RobotLookup Clean'!$AA:$AA,ROW())=1),ROW(),"")</f>
        <v/>
      </c>
      <c r="F109" t="str">
        <f>IF($E109="","",COUNTIF($E$2:E109,"&gt;0"))</f>
        <v/>
      </c>
      <c r="G109" t="str">
        <f>IFERROR(MATCH(ROWS($G$2:G109),$F$2:$F$1001,0),"")</f>
        <v/>
      </c>
      <c r="H109" t="str">
        <f t="shared" si="1"/>
        <v/>
      </c>
      <c r="I109" t="s">
        <v>272</v>
      </c>
    </row>
    <row r="110" spans="1:9" x14ac:dyDescent="0.2">
      <c r="A110" s="18" t="str">
        <f>IF($H110="","",INDEX('RobotLookup Clean'!$B:$B,$H110))</f>
        <v/>
      </c>
      <c r="B110" s="19" t="str">
        <f>IF($H110="","",INDEX('RobotLookup Clean'!$D:$D,$H110))</f>
        <v/>
      </c>
      <c r="C110" s="19" t="str">
        <f>IF($H110="","",INDEX('RobotLookup Clean'!$F:$F,$H110))</f>
        <v/>
      </c>
      <c r="D110" s="16" t="str">
        <f>IF($H110="","",INDEX('RobotLookup Clean'!$E:$E,$H110))</f>
        <v/>
      </c>
      <c r="E110" t="str">
        <f>IF(OR(INDEX('RobotLookup Clean'!$S:$S,ROW())=1,INDEX('RobotLookup Clean'!$AA:$AA,ROW())=1),ROW(),"")</f>
        <v/>
      </c>
      <c r="F110" t="str">
        <f>IF($E110="","",COUNTIF($E$2:E110,"&gt;0"))</f>
        <v/>
      </c>
      <c r="G110" t="str">
        <f>IFERROR(MATCH(ROWS($G$2:G110),$F$2:$F$1001,0),"")</f>
        <v/>
      </c>
      <c r="H110" t="str">
        <f t="shared" si="1"/>
        <v/>
      </c>
      <c r="I110" t="s">
        <v>272</v>
      </c>
    </row>
    <row r="111" spans="1:9" x14ac:dyDescent="0.2">
      <c r="A111" s="18" t="str">
        <f>IF($H111="","",INDEX('RobotLookup Clean'!$B:$B,$H111))</f>
        <v/>
      </c>
      <c r="B111" s="19" t="str">
        <f>IF($H111="","",INDEX('RobotLookup Clean'!$D:$D,$H111))</f>
        <v/>
      </c>
      <c r="C111" s="19" t="str">
        <f>IF($H111="","",INDEX('RobotLookup Clean'!$F:$F,$H111))</f>
        <v/>
      </c>
      <c r="D111" s="16" t="str">
        <f>IF($H111="","",INDEX('RobotLookup Clean'!$E:$E,$H111))</f>
        <v/>
      </c>
      <c r="E111" t="str">
        <f>IF(OR(INDEX('RobotLookup Clean'!$S:$S,ROW())=1,INDEX('RobotLookup Clean'!$AA:$AA,ROW())=1),ROW(),"")</f>
        <v/>
      </c>
      <c r="F111" t="str">
        <f>IF($E111="","",COUNTIF($E$2:E111,"&gt;0"))</f>
        <v/>
      </c>
      <c r="G111" t="str">
        <f>IFERROR(MATCH(ROWS($G$2:G111),$F$2:$F$1001,0),"")</f>
        <v/>
      </c>
      <c r="H111" t="str">
        <f t="shared" si="1"/>
        <v/>
      </c>
      <c r="I111" t="s">
        <v>272</v>
      </c>
    </row>
    <row r="112" spans="1:9" x14ac:dyDescent="0.2">
      <c r="A112" s="18" t="str">
        <f>IF($H112="","",INDEX('RobotLookup Clean'!$B:$B,$H112))</f>
        <v/>
      </c>
      <c r="B112" s="19" t="str">
        <f>IF($H112="","",INDEX('RobotLookup Clean'!$D:$D,$H112))</f>
        <v/>
      </c>
      <c r="C112" s="19" t="str">
        <f>IF($H112="","",INDEX('RobotLookup Clean'!$F:$F,$H112))</f>
        <v/>
      </c>
      <c r="D112" s="16" t="str">
        <f>IF($H112="","",INDEX('RobotLookup Clean'!$E:$E,$H112))</f>
        <v/>
      </c>
      <c r="E112" t="str">
        <f>IF(OR(INDEX('RobotLookup Clean'!$S:$S,ROW())=1,INDEX('RobotLookup Clean'!$AA:$AA,ROW())=1),ROW(),"")</f>
        <v/>
      </c>
      <c r="F112" t="str">
        <f>IF($E112="","",COUNTIF($E$2:E112,"&gt;0"))</f>
        <v/>
      </c>
      <c r="G112" t="str">
        <f>IFERROR(MATCH(ROWS($G$2:G112),$F$2:$F$1001,0),"")</f>
        <v/>
      </c>
      <c r="H112" t="str">
        <f t="shared" si="1"/>
        <v/>
      </c>
      <c r="I112" t="s">
        <v>272</v>
      </c>
    </row>
    <row r="113" spans="1:9" x14ac:dyDescent="0.2">
      <c r="A113" s="18" t="str">
        <f>IF($H113="","",INDEX('RobotLookup Clean'!$B:$B,$H113))</f>
        <v/>
      </c>
      <c r="B113" s="19" t="str">
        <f>IF($H113="","",INDEX('RobotLookup Clean'!$D:$D,$H113))</f>
        <v/>
      </c>
      <c r="C113" s="19" t="str">
        <f>IF($H113="","",INDEX('RobotLookup Clean'!$F:$F,$H113))</f>
        <v/>
      </c>
      <c r="D113" s="16" t="str">
        <f>IF($H113="","",INDEX('RobotLookup Clean'!$E:$E,$H113))</f>
        <v/>
      </c>
      <c r="E113" t="str">
        <f>IF(OR(INDEX('RobotLookup Clean'!$S:$S,ROW())=1,INDEX('RobotLookup Clean'!$AA:$AA,ROW())=1),ROW(),"")</f>
        <v/>
      </c>
      <c r="F113" t="str">
        <f>IF($E113="","",COUNTIF($E$2:E113,"&gt;0"))</f>
        <v/>
      </c>
      <c r="G113" t="str">
        <f>IFERROR(MATCH(ROWS($G$2:G113),$F$2:$F$1001,0),"")</f>
        <v/>
      </c>
      <c r="H113" t="str">
        <f t="shared" si="1"/>
        <v/>
      </c>
      <c r="I113" t="s">
        <v>272</v>
      </c>
    </row>
    <row r="114" spans="1:9" x14ac:dyDescent="0.2">
      <c r="A114" s="18" t="str">
        <f>IF($H114="","",INDEX('RobotLookup Clean'!$B:$B,$H114))</f>
        <v/>
      </c>
      <c r="B114" s="19" t="str">
        <f>IF($H114="","",INDEX('RobotLookup Clean'!$D:$D,$H114))</f>
        <v/>
      </c>
      <c r="C114" s="19" t="str">
        <f>IF($H114="","",INDEX('RobotLookup Clean'!$F:$F,$H114))</f>
        <v/>
      </c>
      <c r="D114" s="16" t="str">
        <f>IF($H114="","",INDEX('RobotLookup Clean'!$E:$E,$H114))</f>
        <v/>
      </c>
      <c r="E114" t="str">
        <f>IF(OR(INDEX('RobotLookup Clean'!$S:$S,ROW())=1,INDEX('RobotLookup Clean'!$AA:$AA,ROW())=1),ROW(),"")</f>
        <v/>
      </c>
      <c r="F114" t="str">
        <f>IF($E114="","",COUNTIF($E$2:E114,"&gt;0"))</f>
        <v/>
      </c>
      <c r="G114" t="str">
        <f>IFERROR(MATCH(ROWS($G$2:G114),$F$2:$F$1001,0),"")</f>
        <v/>
      </c>
      <c r="H114" t="str">
        <f t="shared" si="1"/>
        <v/>
      </c>
      <c r="I114" t="s">
        <v>272</v>
      </c>
    </row>
    <row r="115" spans="1:9" x14ac:dyDescent="0.2">
      <c r="A115" s="18" t="str">
        <f>IF($H115="","",INDEX('RobotLookup Clean'!$B:$B,$H115))</f>
        <v/>
      </c>
      <c r="B115" s="19" t="str">
        <f>IF($H115="","",INDEX('RobotLookup Clean'!$D:$D,$H115))</f>
        <v/>
      </c>
      <c r="C115" s="19" t="str">
        <f>IF($H115="","",INDEX('RobotLookup Clean'!$F:$F,$H115))</f>
        <v/>
      </c>
      <c r="D115" s="16" t="str">
        <f>IF($H115="","",INDEX('RobotLookup Clean'!$E:$E,$H115))</f>
        <v/>
      </c>
      <c r="E115" t="str">
        <f>IF(OR(INDEX('RobotLookup Clean'!$S:$S,ROW())=1,INDEX('RobotLookup Clean'!$AA:$AA,ROW())=1),ROW(),"")</f>
        <v/>
      </c>
      <c r="F115" t="str">
        <f>IF($E115="","",COUNTIF($E$2:E115,"&gt;0"))</f>
        <v/>
      </c>
      <c r="G115" t="str">
        <f>IFERROR(MATCH(ROWS($G$2:G115),$F$2:$F$1001,0),"")</f>
        <v/>
      </c>
      <c r="H115" t="str">
        <f t="shared" si="1"/>
        <v/>
      </c>
      <c r="I115" t="s">
        <v>272</v>
      </c>
    </row>
    <row r="116" spans="1:9" x14ac:dyDescent="0.2">
      <c r="A116" s="18" t="str">
        <f>IF($H116="","",INDEX('RobotLookup Clean'!$B:$B,$H116))</f>
        <v/>
      </c>
      <c r="B116" s="19" t="str">
        <f>IF($H116="","",INDEX('RobotLookup Clean'!$D:$D,$H116))</f>
        <v/>
      </c>
      <c r="C116" s="19" t="str">
        <f>IF($H116="","",INDEX('RobotLookup Clean'!$F:$F,$H116))</f>
        <v/>
      </c>
      <c r="D116" s="16" t="str">
        <f>IF($H116="","",INDEX('RobotLookup Clean'!$E:$E,$H116))</f>
        <v/>
      </c>
      <c r="E116" t="str">
        <f>IF(OR(INDEX('RobotLookup Clean'!$S:$S,ROW())=1,INDEX('RobotLookup Clean'!$AA:$AA,ROW())=1),ROW(),"")</f>
        <v/>
      </c>
      <c r="F116" t="str">
        <f>IF($E116="","",COUNTIF($E$2:E116,"&gt;0"))</f>
        <v/>
      </c>
      <c r="G116" t="str">
        <f>IFERROR(MATCH(ROWS($G$2:G116),$F$2:$F$1001,0),"")</f>
        <v/>
      </c>
      <c r="H116" t="str">
        <f t="shared" si="1"/>
        <v/>
      </c>
      <c r="I116" t="s">
        <v>272</v>
      </c>
    </row>
    <row r="117" spans="1:9" x14ac:dyDescent="0.2">
      <c r="A117" s="18" t="str">
        <f>IF($H117="","",INDEX('RobotLookup Clean'!$B:$B,$H117))</f>
        <v/>
      </c>
      <c r="B117" s="19" t="str">
        <f>IF($H117="","",INDEX('RobotLookup Clean'!$D:$D,$H117))</f>
        <v/>
      </c>
      <c r="C117" s="19" t="str">
        <f>IF($H117="","",INDEX('RobotLookup Clean'!$F:$F,$H117))</f>
        <v/>
      </c>
      <c r="D117" s="16" t="str">
        <f>IF($H117="","",INDEX('RobotLookup Clean'!$E:$E,$H117))</f>
        <v/>
      </c>
      <c r="E117" t="str">
        <f>IF(OR(INDEX('RobotLookup Clean'!$S:$S,ROW())=1,INDEX('RobotLookup Clean'!$AA:$AA,ROW())=1),ROW(),"")</f>
        <v/>
      </c>
      <c r="F117" t="str">
        <f>IF($E117="","",COUNTIF($E$2:E117,"&gt;0"))</f>
        <v/>
      </c>
      <c r="G117" t="str">
        <f>IFERROR(MATCH(ROWS($G$2:G117),$F$2:$F$1001,0),"")</f>
        <v/>
      </c>
      <c r="H117" t="str">
        <f t="shared" si="1"/>
        <v/>
      </c>
      <c r="I117" t="s">
        <v>272</v>
      </c>
    </row>
    <row r="118" spans="1:9" x14ac:dyDescent="0.2">
      <c r="A118" s="18" t="str">
        <f>IF($H118="","",INDEX('RobotLookup Clean'!$B:$B,$H118))</f>
        <v/>
      </c>
      <c r="B118" s="19" t="str">
        <f>IF($H118="","",INDEX('RobotLookup Clean'!$D:$D,$H118))</f>
        <v/>
      </c>
      <c r="C118" s="19" t="str">
        <f>IF($H118="","",INDEX('RobotLookup Clean'!$F:$F,$H118))</f>
        <v/>
      </c>
      <c r="D118" s="16" t="str">
        <f>IF($H118="","",INDEX('RobotLookup Clean'!$E:$E,$H118))</f>
        <v/>
      </c>
      <c r="E118" t="str">
        <f>IF(OR(INDEX('RobotLookup Clean'!$S:$S,ROW())=1,INDEX('RobotLookup Clean'!$AA:$AA,ROW())=1),ROW(),"")</f>
        <v/>
      </c>
      <c r="F118" t="str">
        <f>IF($E118="","",COUNTIF($E$2:E118,"&gt;0"))</f>
        <v/>
      </c>
      <c r="G118" t="str">
        <f>IFERROR(MATCH(ROWS($G$2:G118),$F$2:$F$1001,0),"")</f>
        <v/>
      </c>
      <c r="H118" t="str">
        <f t="shared" si="1"/>
        <v/>
      </c>
      <c r="I118" t="s">
        <v>272</v>
      </c>
    </row>
    <row r="119" spans="1:9" x14ac:dyDescent="0.2">
      <c r="A119" s="18" t="str">
        <f>IF($H119="","",INDEX('RobotLookup Clean'!$B:$B,$H119))</f>
        <v/>
      </c>
      <c r="B119" s="19" t="str">
        <f>IF($H119="","",INDEX('RobotLookup Clean'!$D:$D,$H119))</f>
        <v/>
      </c>
      <c r="C119" s="19" t="str">
        <f>IF($H119="","",INDEX('RobotLookup Clean'!$F:$F,$H119))</f>
        <v/>
      </c>
      <c r="D119" s="16" t="str">
        <f>IF($H119="","",INDEX('RobotLookup Clean'!$E:$E,$H119))</f>
        <v/>
      </c>
      <c r="E119" t="str">
        <f>IF(OR(INDEX('RobotLookup Clean'!$S:$S,ROW())=1,INDEX('RobotLookup Clean'!$AA:$AA,ROW())=1),ROW(),"")</f>
        <v/>
      </c>
      <c r="F119" t="str">
        <f>IF($E119="","",COUNTIF($E$2:E119,"&gt;0"))</f>
        <v/>
      </c>
      <c r="G119" t="str">
        <f>IFERROR(MATCH(ROWS($G$2:G119),$F$2:$F$1001,0),"")</f>
        <v/>
      </c>
      <c r="H119" t="str">
        <f t="shared" si="1"/>
        <v/>
      </c>
      <c r="I119" t="s">
        <v>272</v>
      </c>
    </row>
    <row r="120" spans="1:9" x14ac:dyDescent="0.2">
      <c r="A120" s="18" t="str">
        <f>IF($H120="","",INDEX('RobotLookup Clean'!$B:$B,$H120))</f>
        <v/>
      </c>
      <c r="B120" s="19" t="str">
        <f>IF($H120="","",INDEX('RobotLookup Clean'!$D:$D,$H120))</f>
        <v/>
      </c>
      <c r="C120" s="19" t="str">
        <f>IF($H120="","",INDEX('RobotLookup Clean'!$F:$F,$H120))</f>
        <v/>
      </c>
      <c r="D120" s="16" t="str">
        <f>IF($H120="","",INDEX('RobotLookup Clean'!$E:$E,$H120))</f>
        <v/>
      </c>
      <c r="E120" t="str">
        <f>IF(OR(INDEX('RobotLookup Clean'!$S:$S,ROW())=1,INDEX('RobotLookup Clean'!$AA:$AA,ROW())=1),ROW(),"")</f>
        <v/>
      </c>
      <c r="F120" t="str">
        <f>IF($E120="","",COUNTIF($E$2:E120,"&gt;0"))</f>
        <v/>
      </c>
      <c r="G120" t="str">
        <f>IFERROR(MATCH(ROWS($G$2:G120),$F$2:$F$1001,0),"")</f>
        <v/>
      </c>
      <c r="H120" t="str">
        <f t="shared" si="1"/>
        <v/>
      </c>
      <c r="I120" t="s">
        <v>272</v>
      </c>
    </row>
    <row r="121" spans="1:9" x14ac:dyDescent="0.2">
      <c r="A121" s="18" t="str">
        <f>IF($H121="","",INDEX('RobotLookup Clean'!$B:$B,$H121))</f>
        <v/>
      </c>
      <c r="B121" s="19" t="str">
        <f>IF($H121="","",INDEX('RobotLookup Clean'!$D:$D,$H121))</f>
        <v/>
      </c>
      <c r="C121" s="19" t="str">
        <f>IF($H121="","",INDEX('RobotLookup Clean'!$F:$F,$H121))</f>
        <v/>
      </c>
      <c r="D121" s="16" t="str">
        <f>IF($H121="","",INDEX('RobotLookup Clean'!$E:$E,$H121))</f>
        <v/>
      </c>
      <c r="E121" t="str">
        <f>IF(OR(INDEX('RobotLookup Clean'!$S:$S,ROW())=1,INDEX('RobotLookup Clean'!$AA:$AA,ROW())=1),ROW(),"")</f>
        <v/>
      </c>
      <c r="F121" t="str">
        <f>IF($E121="","",COUNTIF($E$2:E121,"&gt;0"))</f>
        <v/>
      </c>
      <c r="G121" t="str">
        <f>IFERROR(MATCH(ROWS($G$2:G121),$F$2:$F$1001,0),"")</f>
        <v/>
      </c>
      <c r="H121" t="str">
        <f t="shared" si="1"/>
        <v/>
      </c>
      <c r="I121" t="s">
        <v>272</v>
      </c>
    </row>
    <row r="122" spans="1:9" x14ac:dyDescent="0.2">
      <c r="A122" s="18" t="str">
        <f>IF($H122="","",INDEX('RobotLookup Clean'!$B:$B,$H122))</f>
        <v/>
      </c>
      <c r="B122" s="19" t="str">
        <f>IF($H122="","",INDEX('RobotLookup Clean'!$D:$D,$H122))</f>
        <v/>
      </c>
      <c r="C122" s="19" t="str">
        <f>IF($H122="","",INDEX('RobotLookup Clean'!$F:$F,$H122))</f>
        <v/>
      </c>
      <c r="D122" s="16" t="str">
        <f>IF($H122="","",INDEX('RobotLookup Clean'!$E:$E,$H122))</f>
        <v/>
      </c>
      <c r="E122" t="str">
        <f>IF(OR(INDEX('RobotLookup Clean'!$S:$S,ROW())=1,INDEX('RobotLookup Clean'!$AA:$AA,ROW())=1),ROW(),"")</f>
        <v/>
      </c>
      <c r="F122" t="str">
        <f>IF($E122="","",COUNTIF($E$2:E122,"&gt;0"))</f>
        <v/>
      </c>
      <c r="G122" t="str">
        <f>IFERROR(MATCH(ROWS($G$2:G122),$F$2:$F$1001,0),"")</f>
        <v/>
      </c>
      <c r="H122" t="str">
        <f t="shared" si="1"/>
        <v/>
      </c>
      <c r="I122" t="s">
        <v>272</v>
      </c>
    </row>
    <row r="123" spans="1:9" x14ac:dyDescent="0.2">
      <c r="A123" s="18" t="str">
        <f>IF($H123="","",INDEX('RobotLookup Clean'!$B:$B,$H123))</f>
        <v/>
      </c>
      <c r="B123" s="19" t="str">
        <f>IF($H123="","",INDEX('RobotLookup Clean'!$D:$D,$H123))</f>
        <v/>
      </c>
      <c r="C123" s="19" t="str">
        <f>IF($H123="","",INDEX('RobotLookup Clean'!$F:$F,$H123))</f>
        <v/>
      </c>
      <c r="D123" s="16" t="str">
        <f>IF($H123="","",INDEX('RobotLookup Clean'!$E:$E,$H123))</f>
        <v/>
      </c>
      <c r="E123" t="str">
        <f>IF(OR(INDEX('RobotLookup Clean'!$S:$S,ROW())=1,INDEX('RobotLookup Clean'!$AA:$AA,ROW())=1),ROW(),"")</f>
        <v/>
      </c>
      <c r="F123" t="str">
        <f>IF($E123="","",COUNTIF($E$2:E123,"&gt;0"))</f>
        <v/>
      </c>
      <c r="G123" t="str">
        <f>IFERROR(MATCH(ROWS($G$2:G123),$F$2:$F$1001,0),"")</f>
        <v/>
      </c>
      <c r="H123" t="str">
        <f t="shared" si="1"/>
        <v/>
      </c>
      <c r="I123" t="s">
        <v>272</v>
      </c>
    </row>
    <row r="124" spans="1:9" x14ac:dyDescent="0.2">
      <c r="A124" s="18" t="str">
        <f>IF($H124="","",INDEX('RobotLookup Clean'!$B:$B,$H124))</f>
        <v/>
      </c>
      <c r="B124" s="19" t="str">
        <f>IF($H124="","",INDEX('RobotLookup Clean'!$D:$D,$H124))</f>
        <v/>
      </c>
      <c r="C124" s="19" t="str">
        <f>IF($H124="","",INDEX('RobotLookup Clean'!$F:$F,$H124))</f>
        <v/>
      </c>
      <c r="D124" s="16" t="str">
        <f>IF($H124="","",INDEX('RobotLookup Clean'!$E:$E,$H124))</f>
        <v/>
      </c>
      <c r="E124" t="str">
        <f>IF(OR(INDEX('RobotLookup Clean'!$S:$S,ROW())=1,INDEX('RobotLookup Clean'!$AA:$AA,ROW())=1),ROW(),"")</f>
        <v/>
      </c>
      <c r="F124" t="str">
        <f>IF($E124="","",COUNTIF($E$2:E124,"&gt;0"))</f>
        <v/>
      </c>
      <c r="G124" t="str">
        <f>IFERROR(MATCH(ROWS($G$2:G124),$F$2:$F$1001,0),"")</f>
        <v/>
      </c>
      <c r="H124" t="str">
        <f t="shared" si="1"/>
        <v/>
      </c>
      <c r="I124" t="s">
        <v>272</v>
      </c>
    </row>
    <row r="125" spans="1:9" x14ac:dyDescent="0.2">
      <c r="A125" s="18" t="str">
        <f>IF($H125="","",INDEX('RobotLookup Clean'!$B:$B,$H125))</f>
        <v/>
      </c>
      <c r="B125" s="19" t="str">
        <f>IF($H125="","",INDEX('RobotLookup Clean'!$D:$D,$H125))</f>
        <v/>
      </c>
      <c r="C125" s="19" t="str">
        <f>IF($H125="","",INDEX('RobotLookup Clean'!$F:$F,$H125))</f>
        <v/>
      </c>
      <c r="D125" s="16" t="str">
        <f>IF($H125="","",INDEX('RobotLookup Clean'!$E:$E,$H125))</f>
        <v/>
      </c>
      <c r="E125" t="str">
        <f>IF(OR(INDEX('RobotLookup Clean'!$S:$S,ROW())=1,INDEX('RobotLookup Clean'!$AA:$AA,ROW())=1),ROW(),"")</f>
        <v/>
      </c>
      <c r="F125" t="str">
        <f>IF($E125="","",COUNTIF($E$2:E125,"&gt;0"))</f>
        <v/>
      </c>
      <c r="G125" t="str">
        <f>IFERROR(MATCH(ROWS($G$2:G125),$F$2:$F$1001,0),"")</f>
        <v/>
      </c>
      <c r="H125" t="str">
        <f t="shared" si="1"/>
        <v/>
      </c>
      <c r="I125" t="s">
        <v>272</v>
      </c>
    </row>
    <row r="126" spans="1:9" x14ac:dyDescent="0.2">
      <c r="A126" s="18" t="str">
        <f>IF($H126="","",INDEX('RobotLookup Clean'!$B:$B,$H126))</f>
        <v/>
      </c>
      <c r="B126" s="19" t="str">
        <f>IF($H126="","",INDEX('RobotLookup Clean'!$D:$D,$H126))</f>
        <v/>
      </c>
      <c r="C126" s="19" t="str">
        <f>IF($H126="","",INDEX('RobotLookup Clean'!$F:$F,$H126))</f>
        <v/>
      </c>
      <c r="D126" s="16" t="str">
        <f>IF($H126="","",INDEX('RobotLookup Clean'!$E:$E,$H126))</f>
        <v/>
      </c>
      <c r="E126" t="str">
        <f>IF(OR(INDEX('RobotLookup Clean'!$S:$S,ROW())=1,INDEX('RobotLookup Clean'!$AA:$AA,ROW())=1),ROW(),"")</f>
        <v/>
      </c>
      <c r="F126" t="str">
        <f>IF($E126="","",COUNTIF($E$2:E126,"&gt;0"))</f>
        <v/>
      </c>
      <c r="G126" t="str">
        <f>IFERROR(MATCH(ROWS($G$2:G126),$F$2:$F$1001,0),"")</f>
        <v/>
      </c>
      <c r="H126" t="str">
        <f t="shared" si="1"/>
        <v/>
      </c>
      <c r="I126" t="s">
        <v>272</v>
      </c>
    </row>
    <row r="127" spans="1:9" x14ac:dyDescent="0.2">
      <c r="A127" s="18" t="str">
        <f>IF($H127="","",INDEX('RobotLookup Clean'!$B:$B,$H127))</f>
        <v/>
      </c>
      <c r="B127" s="19" t="str">
        <f>IF($H127="","",INDEX('RobotLookup Clean'!$D:$D,$H127))</f>
        <v/>
      </c>
      <c r="C127" s="19" t="str">
        <f>IF($H127="","",INDEX('RobotLookup Clean'!$F:$F,$H127))</f>
        <v/>
      </c>
      <c r="D127" s="16" t="str">
        <f>IF($H127="","",INDEX('RobotLookup Clean'!$E:$E,$H127))</f>
        <v/>
      </c>
      <c r="E127" t="str">
        <f>IF(OR(INDEX('RobotLookup Clean'!$S:$S,ROW())=1,INDEX('RobotLookup Clean'!$AA:$AA,ROW())=1),ROW(),"")</f>
        <v/>
      </c>
      <c r="F127" t="str">
        <f>IF($E127="","",COUNTIF($E$2:E127,"&gt;0"))</f>
        <v/>
      </c>
      <c r="G127" t="str">
        <f>IFERROR(MATCH(ROWS($G$2:G127),$F$2:$F$1001,0),"")</f>
        <v/>
      </c>
      <c r="H127" t="str">
        <f t="shared" si="1"/>
        <v/>
      </c>
      <c r="I127" t="s">
        <v>272</v>
      </c>
    </row>
    <row r="128" spans="1:9" x14ac:dyDescent="0.2">
      <c r="A128" s="18" t="str">
        <f>IF($H128="","",INDEX('RobotLookup Clean'!$B:$B,$H128))</f>
        <v/>
      </c>
      <c r="B128" s="19" t="str">
        <f>IF($H128="","",INDEX('RobotLookup Clean'!$D:$D,$H128))</f>
        <v/>
      </c>
      <c r="C128" s="19" t="str">
        <f>IF($H128="","",INDEX('RobotLookup Clean'!$F:$F,$H128))</f>
        <v/>
      </c>
      <c r="D128" s="16" t="str">
        <f>IF($H128="","",INDEX('RobotLookup Clean'!$E:$E,$H128))</f>
        <v/>
      </c>
      <c r="E128" t="str">
        <f>IF(OR(INDEX('RobotLookup Clean'!$S:$S,ROW())=1,INDEX('RobotLookup Clean'!$AA:$AA,ROW())=1),ROW(),"")</f>
        <v/>
      </c>
      <c r="F128" t="str">
        <f>IF($E128="","",COUNTIF($E$2:E128,"&gt;0"))</f>
        <v/>
      </c>
      <c r="G128" t="str">
        <f>IFERROR(MATCH(ROWS($G$2:G128),$F$2:$F$1001,0),"")</f>
        <v/>
      </c>
      <c r="H128" t="str">
        <f t="shared" si="1"/>
        <v/>
      </c>
      <c r="I128" t="s">
        <v>272</v>
      </c>
    </row>
    <row r="129" spans="1:9" x14ac:dyDescent="0.2">
      <c r="A129" s="18" t="str">
        <f>IF($H129="","",INDEX('RobotLookup Clean'!$B:$B,$H129))</f>
        <v/>
      </c>
      <c r="B129" s="19" t="str">
        <f>IF($H129="","",INDEX('RobotLookup Clean'!$D:$D,$H129))</f>
        <v/>
      </c>
      <c r="C129" s="19" t="str">
        <f>IF($H129="","",INDEX('RobotLookup Clean'!$F:$F,$H129))</f>
        <v/>
      </c>
      <c r="D129" s="16" t="str">
        <f>IF($H129="","",INDEX('RobotLookup Clean'!$E:$E,$H129))</f>
        <v/>
      </c>
      <c r="E129" t="str">
        <f>IF(OR(INDEX('RobotLookup Clean'!$S:$S,ROW())=1,INDEX('RobotLookup Clean'!$AA:$AA,ROW())=1),ROW(),"")</f>
        <v/>
      </c>
      <c r="F129" t="str">
        <f>IF($E129="","",COUNTIF($E$2:E129,"&gt;0"))</f>
        <v/>
      </c>
      <c r="G129" t="str">
        <f>IFERROR(MATCH(ROWS($G$2:G129),$F$2:$F$1001,0),"")</f>
        <v/>
      </c>
      <c r="H129" t="str">
        <f t="shared" si="1"/>
        <v/>
      </c>
      <c r="I129" t="s">
        <v>272</v>
      </c>
    </row>
    <row r="130" spans="1:9" x14ac:dyDescent="0.2">
      <c r="A130" s="18" t="str">
        <f>IF($H130="","",INDEX('RobotLookup Clean'!$B:$B,$H130))</f>
        <v/>
      </c>
      <c r="B130" s="19" t="str">
        <f>IF($H130="","",INDEX('RobotLookup Clean'!$D:$D,$H130))</f>
        <v/>
      </c>
      <c r="C130" s="19" t="str">
        <f>IF($H130="","",INDEX('RobotLookup Clean'!$F:$F,$H130))</f>
        <v/>
      </c>
      <c r="D130" s="16" t="str">
        <f>IF($H130="","",INDEX('RobotLookup Clean'!$E:$E,$H130))</f>
        <v/>
      </c>
      <c r="E130" t="str">
        <f>IF(OR(INDEX('RobotLookup Clean'!$S:$S,ROW())=1,INDEX('RobotLookup Clean'!$AA:$AA,ROW())=1),ROW(),"")</f>
        <v/>
      </c>
      <c r="F130" t="str">
        <f>IF($E130="","",COUNTIF($E$2:E130,"&gt;0"))</f>
        <v/>
      </c>
      <c r="G130" t="str">
        <f>IFERROR(MATCH(ROWS($G$2:G130),$F$2:$F$1001,0),"")</f>
        <v/>
      </c>
      <c r="H130" t="str">
        <f t="shared" ref="H130:H193" si="2">IF($G130="","",INDEX($E$2:$E$1001,$G130))</f>
        <v/>
      </c>
      <c r="I130" t="s">
        <v>272</v>
      </c>
    </row>
    <row r="131" spans="1:9" x14ac:dyDescent="0.2">
      <c r="A131" s="18" t="str">
        <f>IF($H131="","",INDEX('RobotLookup Clean'!$B:$B,$H131))</f>
        <v/>
      </c>
      <c r="B131" s="19" t="str">
        <f>IF($H131="","",INDEX('RobotLookup Clean'!$D:$D,$H131))</f>
        <v/>
      </c>
      <c r="C131" s="19" t="str">
        <f>IF($H131="","",INDEX('RobotLookup Clean'!$F:$F,$H131))</f>
        <v/>
      </c>
      <c r="D131" s="16" t="str">
        <f>IF($H131="","",INDEX('RobotLookup Clean'!$E:$E,$H131))</f>
        <v/>
      </c>
      <c r="E131" t="str">
        <f>IF(OR(INDEX('RobotLookup Clean'!$S:$S,ROW())=1,INDEX('RobotLookup Clean'!$AA:$AA,ROW())=1),ROW(),"")</f>
        <v/>
      </c>
      <c r="F131" t="str">
        <f>IF($E131="","",COUNTIF($E$2:E131,"&gt;0"))</f>
        <v/>
      </c>
      <c r="G131" t="str">
        <f>IFERROR(MATCH(ROWS($G$2:G131),$F$2:$F$1001,0),"")</f>
        <v/>
      </c>
      <c r="H131" t="str">
        <f t="shared" si="2"/>
        <v/>
      </c>
      <c r="I131" t="s">
        <v>272</v>
      </c>
    </row>
    <row r="132" spans="1:9" x14ac:dyDescent="0.2">
      <c r="A132" s="18" t="str">
        <f>IF($H132="","",INDEX('RobotLookup Clean'!$B:$B,$H132))</f>
        <v/>
      </c>
      <c r="B132" s="19" t="str">
        <f>IF($H132="","",INDEX('RobotLookup Clean'!$D:$D,$H132))</f>
        <v/>
      </c>
      <c r="C132" s="19" t="str">
        <f>IF($H132="","",INDEX('RobotLookup Clean'!$F:$F,$H132))</f>
        <v/>
      </c>
      <c r="D132" s="16" t="str">
        <f>IF($H132="","",INDEX('RobotLookup Clean'!$E:$E,$H132))</f>
        <v/>
      </c>
      <c r="E132" t="str">
        <f>IF(OR(INDEX('RobotLookup Clean'!$S:$S,ROW())=1,INDEX('RobotLookup Clean'!$AA:$AA,ROW())=1),ROW(),"")</f>
        <v/>
      </c>
      <c r="F132" t="str">
        <f>IF($E132="","",COUNTIF($E$2:E132,"&gt;0"))</f>
        <v/>
      </c>
      <c r="G132" t="str">
        <f>IFERROR(MATCH(ROWS($G$2:G132),$F$2:$F$1001,0),"")</f>
        <v/>
      </c>
      <c r="H132" t="str">
        <f t="shared" si="2"/>
        <v/>
      </c>
      <c r="I132" t="s">
        <v>272</v>
      </c>
    </row>
    <row r="133" spans="1:9" x14ac:dyDescent="0.2">
      <c r="A133" s="18" t="str">
        <f>IF($H133="","",INDEX('RobotLookup Clean'!$B:$B,$H133))</f>
        <v/>
      </c>
      <c r="B133" s="19" t="str">
        <f>IF($H133="","",INDEX('RobotLookup Clean'!$D:$D,$H133))</f>
        <v/>
      </c>
      <c r="C133" s="19" t="str">
        <f>IF($H133="","",INDEX('RobotLookup Clean'!$F:$F,$H133))</f>
        <v/>
      </c>
      <c r="D133" s="16" t="str">
        <f>IF($H133="","",INDEX('RobotLookup Clean'!$E:$E,$H133))</f>
        <v/>
      </c>
      <c r="E133" t="str">
        <f>IF(OR(INDEX('RobotLookup Clean'!$S:$S,ROW())=1,INDEX('RobotLookup Clean'!$AA:$AA,ROW())=1),ROW(),"")</f>
        <v/>
      </c>
      <c r="F133" t="str">
        <f>IF($E133="","",COUNTIF($E$2:E133,"&gt;0"))</f>
        <v/>
      </c>
      <c r="G133" t="str">
        <f>IFERROR(MATCH(ROWS($G$2:G133),$F$2:$F$1001,0),"")</f>
        <v/>
      </c>
      <c r="H133" t="str">
        <f t="shared" si="2"/>
        <v/>
      </c>
      <c r="I133" t="s">
        <v>272</v>
      </c>
    </row>
    <row r="134" spans="1:9" x14ac:dyDescent="0.2">
      <c r="A134" s="18" t="str">
        <f>IF($H134="","",INDEX('RobotLookup Clean'!$B:$B,$H134))</f>
        <v/>
      </c>
      <c r="B134" s="19" t="str">
        <f>IF($H134="","",INDEX('RobotLookup Clean'!$D:$D,$H134))</f>
        <v/>
      </c>
      <c r="C134" s="19" t="str">
        <f>IF($H134="","",INDEX('RobotLookup Clean'!$F:$F,$H134))</f>
        <v/>
      </c>
      <c r="D134" s="16" t="str">
        <f>IF($H134="","",INDEX('RobotLookup Clean'!$E:$E,$H134))</f>
        <v/>
      </c>
      <c r="E134" t="str">
        <f>IF(OR(INDEX('RobotLookup Clean'!$S:$S,ROW())=1,INDEX('RobotLookup Clean'!$AA:$AA,ROW())=1),ROW(),"")</f>
        <v/>
      </c>
      <c r="F134" t="str">
        <f>IF($E134="","",COUNTIF($E$2:E134,"&gt;0"))</f>
        <v/>
      </c>
      <c r="G134" t="str">
        <f>IFERROR(MATCH(ROWS($G$2:G134),$F$2:$F$1001,0),"")</f>
        <v/>
      </c>
      <c r="H134" t="str">
        <f t="shared" si="2"/>
        <v/>
      </c>
      <c r="I134" t="s">
        <v>272</v>
      </c>
    </row>
    <row r="135" spans="1:9" x14ac:dyDescent="0.2">
      <c r="A135" s="18" t="str">
        <f>IF($H135="","",INDEX('RobotLookup Clean'!$B:$B,$H135))</f>
        <v/>
      </c>
      <c r="B135" s="19" t="str">
        <f>IF($H135="","",INDEX('RobotLookup Clean'!$D:$D,$H135))</f>
        <v/>
      </c>
      <c r="C135" s="19" t="str">
        <f>IF($H135="","",INDEX('RobotLookup Clean'!$F:$F,$H135))</f>
        <v/>
      </c>
      <c r="D135" s="16" t="str">
        <f>IF($H135="","",INDEX('RobotLookup Clean'!$E:$E,$H135))</f>
        <v/>
      </c>
      <c r="E135" t="str">
        <f>IF(OR(INDEX('RobotLookup Clean'!$S:$S,ROW())=1,INDEX('RobotLookup Clean'!$AA:$AA,ROW())=1),ROW(),"")</f>
        <v/>
      </c>
      <c r="F135" t="str">
        <f>IF($E135="","",COUNTIF($E$2:E135,"&gt;0"))</f>
        <v/>
      </c>
      <c r="G135" t="str">
        <f>IFERROR(MATCH(ROWS($G$2:G135),$F$2:$F$1001,0),"")</f>
        <v/>
      </c>
      <c r="H135" t="str">
        <f t="shared" si="2"/>
        <v/>
      </c>
      <c r="I135" t="s">
        <v>272</v>
      </c>
    </row>
    <row r="136" spans="1:9" x14ac:dyDescent="0.2">
      <c r="A136" s="18" t="str">
        <f>IF($H136="","",INDEX('RobotLookup Clean'!$B:$B,$H136))</f>
        <v/>
      </c>
      <c r="B136" s="19" t="str">
        <f>IF($H136="","",INDEX('RobotLookup Clean'!$D:$D,$H136))</f>
        <v/>
      </c>
      <c r="C136" s="19" t="str">
        <f>IF($H136="","",INDEX('RobotLookup Clean'!$F:$F,$H136))</f>
        <v/>
      </c>
      <c r="D136" s="16" t="str">
        <f>IF($H136="","",INDEX('RobotLookup Clean'!$E:$E,$H136))</f>
        <v/>
      </c>
      <c r="E136" t="str">
        <f>IF(OR(INDEX('RobotLookup Clean'!$S:$S,ROW())=1,INDEX('RobotLookup Clean'!$AA:$AA,ROW())=1),ROW(),"")</f>
        <v/>
      </c>
      <c r="F136" t="str">
        <f>IF($E136="","",COUNTIF($E$2:E136,"&gt;0"))</f>
        <v/>
      </c>
      <c r="G136" t="str">
        <f>IFERROR(MATCH(ROWS($G$2:G136),$F$2:$F$1001,0),"")</f>
        <v/>
      </c>
      <c r="H136" t="str">
        <f t="shared" si="2"/>
        <v/>
      </c>
      <c r="I136" t="s">
        <v>272</v>
      </c>
    </row>
    <row r="137" spans="1:9" x14ac:dyDescent="0.2">
      <c r="A137" s="18" t="str">
        <f>IF($H137="","",INDEX('RobotLookup Clean'!$B:$B,$H137))</f>
        <v/>
      </c>
      <c r="B137" s="19" t="str">
        <f>IF($H137="","",INDEX('RobotLookup Clean'!$D:$D,$H137))</f>
        <v/>
      </c>
      <c r="C137" s="19" t="str">
        <f>IF($H137="","",INDEX('RobotLookup Clean'!$F:$F,$H137))</f>
        <v/>
      </c>
      <c r="D137" s="16" t="str">
        <f>IF($H137="","",INDEX('RobotLookup Clean'!$E:$E,$H137))</f>
        <v/>
      </c>
      <c r="E137" t="str">
        <f>IF(OR(INDEX('RobotLookup Clean'!$S:$S,ROW())=1,INDEX('RobotLookup Clean'!$AA:$AA,ROW())=1),ROW(),"")</f>
        <v/>
      </c>
      <c r="F137" t="str">
        <f>IF($E137="","",COUNTIF($E$2:E137,"&gt;0"))</f>
        <v/>
      </c>
      <c r="G137" t="str">
        <f>IFERROR(MATCH(ROWS($G$2:G137),$F$2:$F$1001,0),"")</f>
        <v/>
      </c>
      <c r="H137" t="str">
        <f t="shared" si="2"/>
        <v/>
      </c>
      <c r="I137" t="s">
        <v>272</v>
      </c>
    </row>
    <row r="138" spans="1:9" x14ac:dyDescent="0.2">
      <c r="A138" s="18" t="str">
        <f>IF($H138="","",INDEX('RobotLookup Clean'!$B:$B,$H138))</f>
        <v/>
      </c>
      <c r="B138" s="19" t="str">
        <f>IF($H138="","",INDEX('RobotLookup Clean'!$D:$D,$H138))</f>
        <v/>
      </c>
      <c r="C138" s="19" t="str">
        <f>IF($H138="","",INDEX('RobotLookup Clean'!$F:$F,$H138))</f>
        <v/>
      </c>
      <c r="D138" s="16" t="str">
        <f>IF($H138="","",INDEX('RobotLookup Clean'!$E:$E,$H138))</f>
        <v/>
      </c>
      <c r="E138" t="str">
        <f>IF(OR(INDEX('RobotLookup Clean'!$S:$S,ROW())=1,INDEX('RobotLookup Clean'!$AA:$AA,ROW())=1),ROW(),"")</f>
        <v/>
      </c>
      <c r="F138" t="str">
        <f>IF($E138="","",COUNTIF($E$2:E138,"&gt;0"))</f>
        <v/>
      </c>
      <c r="G138" t="str">
        <f>IFERROR(MATCH(ROWS($G$2:G138),$F$2:$F$1001,0),"")</f>
        <v/>
      </c>
      <c r="H138" t="str">
        <f t="shared" si="2"/>
        <v/>
      </c>
      <c r="I138" t="s">
        <v>272</v>
      </c>
    </row>
    <row r="139" spans="1:9" x14ac:dyDescent="0.2">
      <c r="A139" s="18" t="str">
        <f>IF($H139="","",INDEX('RobotLookup Clean'!$B:$B,$H139))</f>
        <v/>
      </c>
      <c r="B139" s="19" t="str">
        <f>IF($H139="","",INDEX('RobotLookup Clean'!$D:$D,$H139))</f>
        <v/>
      </c>
      <c r="C139" s="19" t="str">
        <f>IF($H139="","",INDEX('RobotLookup Clean'!$F:$F,$H139))</f>
        <v/>
      </c>
      <c r="D139" s="16" t="str">
        <f>IF($H139="","",INDEX('RobotLookup Clean'!$E:$E,$H139))</f>
        <v/>
      </c>
      <c r="E139" t="str">
        <f>IF(OR(INDEX('RobotLookup Clean'!$S:$S,ROW())=1,INDEX('RobotLookup Clean'!$AA:$AA,ROW())=1),ROW(),"")</f>
        <v/>
      </c>
      <c r="F139" t="str">
        <f>IF($E139="","",COUNTIF($E$2:E139,"&gt;0"))</f>
        <v/>
      </c>
      <c r="G139" t="str">
        <f>IFERROR(MATCH(ROWS($G$2:G139),$F$2:$F$1001,0),"")</f>
        <v/>
      </c>
      <c r="H139" t="str">
        <f t="shared" si="2"/>
        <v/>
      </c>
      <c r="I139" t="s">
        <v>272</v>
      </c>
    </row>
    <row r="140" spans="1:9" x14ac:dyDescent="0.2">
      <c r="A140" s="18" t="str">
        <f>IF($H140="","",INDEX('RobotLookup Clean'!$B:$B,$H140))</f>
        <v/>
      </c>
      <c r="B140" s="19" t="str">
        <f>IF($H140="","",INDEX('RobotLookup Clean'!$D:$D,$H140))</f>
        <v/>
      </c>
      <c r="C140" s="19" t="str">
        <f>IF($H140="","",INDEX('RobotLookup Clean'!$F:$F,$H140))</f>
        <v/>
      </c>
      <c r="D140" s="16" t="str">
        <f>IF($H140="","",INDEX('RobotLookup Clean'!$E:$E,$H140))</f>
        <v/>
      </c>
      <c r="E140" t="str">
        <f>IF(OR(INDEX('RobotLookup Clean'!$S:$S,ROW())=1,INDEX('RobotLookup Clean'!$AA:$AA,ROW())=1),ROW(),"")</f>
        <v/>
      </c>
      <c r="F140" t="str">
        <f>IF($E140="","",COUNTIF($E$2:E140,"&gt;0"))</f>
        <v/>
      </c>
      <c r="G140" t="str">
        <f>IFERROR(MATCH(ROWS($G$2:G140),$F$2:$F$1001,0),"")</f>
        <v/>
      </c>
      <c r="H140" t="str">
        <f t="shared" si="2"/>
        <v/>
      </c>
      <c r="I140" t="s">
        <v>272</v>
      </c>
    </row>
    <row r="141" spans="1:9" x14ac:dyDescent="0.2">
      <c r="A141" s="18" t="str">
        <f>IF($H141="","",INDEX('RobotLookup Clean'!$B:$B,$H141))</f>
        <v/>
      </c>
      <c r="B141" s="19" t="str">
        <f>IF($H141="","",INDEX('RobotLookup Clean'!$D:$D,$H141))</f>
        <v/>
      </c>
      <c r="C141" s="19" t="str">
        <f>IF($H141="","",INDEX('RobotLookup Clean'!$F:$F,$H141))</f>
        <v/>
      </c>
      <c r="D141" s="16" t="str">
        <f>IF($H141="","",INDEX('RobotLookup Clean'!$E:$E,$H141))</f>
        <v/>
      </c>
      <c r="E141" t="str">
        <f>IF(OR(INDEX('RobotLookup Clean'!$S:$S,ROW())=1,INDEX('RobotLookup Clean'!$AA:$AA,ROW())=1),ROW(),"")</f>
        <v/>
      </c>
      <c r="F141" t="str">
        <f>IF($E141="","",COUNTIF($E$2:E141,"&gt;0"))</f>
        <v/>
      </c>
      <c r="G141" t="str">
        <f>IFERROR(MATCH(ROWS($G$2:G141),$F$2:$F$1001,0),"")</f>
        <v/>
      </c>
      <c r="H141" t="str">
        <f t="shared" si="2"/>
        <v/>
      </c>
      <c r="I141" t="s">
        <v>272</v>
      </c>
    </row>
    <row r="142" spans="1:9" x14ac:dyDescent="0.2">
      <c r="A142" s="18" t="str">
        <f>IF($H142="","",INDEX('RobotLookup Clean'!$B:$B,$H142))</f>
        <v/>
      </c>
      <c r="B142" s="19" t="str">
        <f>IF($H142="","",INDEX('RobotLookup Clean'!$D:$D,$H142))</f>
        <v/>
      </c>
      <c r="C142" s="19" t="str">
        <f>IF($H142="","",INDEX('RobotLookup Clean'!$F:$F,$H142))</f>
        <v/>
      </c>
      <c r="D142" s="16" t="str">
        <f>IF($H142="","",INDEX('RobotLookup Clean'!$E:$E,$H142))</f>
        <v/>
      </c>
      <c r="E142" t="str">
        <f>IF(OR(INDEX('RobotLookup Clean'!$S:$S,ROW())=1,INDEX('RobotLookup Clean'!$AA:$AA,ROW())=1),ROW(),"")</f>
        <v/>
      </c>
      <c r="F142" t="str">
        <f>IF($E142="","",COUNTIF($E$2:E142,"&gt;0"))</f>
        <v/>
      </c>
      <c r="G142" t="str">
        <f>IFERROR(MATCH(ROWS($G$2:G142),$F$2:$F$1001,0),"")</f>
        <v/>
      </c>
      <c r="H142" t="str">
        <f t="shared" si="2"/>
        <v/>
      </c>
      <c r="I142" t="s">
        <v>272</v>
      </c>
    </row>
    <row r="143" spans="1:9" x14ac:dyDescent="0.2">
      <c r="A143" s="18" t="str">
        <f>IF($H143="","",INDEX('RobotLookup Clean'!$B:$B,$H143))</f>
        <v/>
      </c>
      <c r="B143" s="19" t="str">
        <f>IF($H143="","",INDEX('RobotLookup Clean'!$D:$D,$H143))</f>
        <v/>
      </c>
      <c r="C143" s="19" t="str">
        <f>IF($H143="","",INDEX('RobotLookup Clean'!$F:$F,$H143))</f>
        <v/>
      </c>
      <c r="D143" s="16" t="str">
        <f>IF($H143="","",INDEX('RobotLookup Clean'!$E:$E,$H143))</f>
        <v/>
      </c>
      <c r="E143" t="str">
        <f>IF(OR(INDEX('RobotLookup Clean'!$S:$S,ROW())=1,INDEX('RobotLookup Clean'!$AA:$AA,ROW())=1),ROW(),"")</f>
        <v/>
      </c>
      <c r="F143" t="str">
        <f>IF($E143="","",COUNTIF($E$2:E143,"&gt;0"))</f>
        <v/>
      </c>
      <c r="G143" t="str">
        <f>IFERROR(MATCH(ROWS($G$2:G143),$F$2:$F$1001,0),"")</f>
        <v/>
      </c>
      <c r="H143" t="str">
        <f t="shared" si="2"/>
        <v/>
      </c>
      <c r="I143" t="s">
        <v>272</v>
      </c>
    </row>
    <row r="144" spans="1:9" x14ac:dyDescent="0.2">
      <c r="A144" s="18" t="str">
        <f>IF($H144="","",INDEX('RobotLookup Clean'!$B:$B,$H144))</f>
        <v/>
      </c>
      <c r="B144" s="19" t="str">
        <f>IF($H144="","",INDEX('RobotLookup Clean'!$D:$D,$H144))</f>
        <v/>
      </c>
      <c r="C144" s="19" t="str">
        <f>IF($H144="","",INDEX('RobotLookup Clean'!$F:$F,$H144))</f>
        <v/>
      </c>
      <c r="D144" s="16" t="str">
        <f>IF($H144="","",INDEX('RobotLookup Clean'!$E:$E,$H144))</f>
        <v/>
      </c>
      <c r="E144" t="str">
        <f>IF(OR(INDEX('RobotLookup Clean'!$S:$S,ROW())=1,INDEX('RobotLookup Clean'!$AA:$AA,ROW())=1),ROW(),"")</f>
        <v/>
      </c>
      <c r="F144" t="str">
        <f>IF($E144="","",COUNTIF($E$2:E144,"&gt;0"))</f>
        <v/>
      </c>
      <c r="G144" t="str">
        <f>IFERROR(MATCH(ROWS($G$2:G144),$F$2:$F$1001,0),"")</f>
        <v/>
      </c>
      <c r="H144" t="str">
        <f t="shared" si="2"/>
        <v/>
      </c>
      <c r="I144" t="s">
        <v>272</v>
      </c>
    </row>
    <row r="145" spans="1:9" x14ac:dyDescent="0.2">
      <c r="A145" s="18" t="str">
        <f>IF($H145="","",INDEX('RobotLookup Clean'!$B:$B,$H145))</f>
        <v/>
      </c>
      <c r="B145" s="19" t="str">
        <f>IF($H145="","",INDEX('RobotLookup Clean'!$D:$D,$H145))</f>
        <v/>
      </c>
      <c r="C145" s="19" t="str">
        <f>IF($H145="","",INDEX('RobotLookup Clean'!$F:$F,$H145))</f>
        <v/>
      </c>
      <c r="D145" s="16" t="str">
        <f>IF($H145="","",INDEX('RobotLookup Clean'!$E:$E,$H145))</f>
        <v/>
      </c>
      <c r="E145" t="str">
        <f>IF(OR(INDEX('RobotLookup Clean'!$S:$S,ROW())=1,INDEX('RobotLookup Clean'!$AA:$AA,ROW())=1),ROW(),"")</f>
        <v/>
      </c>
      <c r="F145" t="str">
        <f>IF($E145="","",COUNTIF($E$2:E145,"&gt;0"))</f>
        <v/>
      </c>
      <c r="G145" t="str">
        <f>IFERROR(MATCH(ROWS($G$2:G145),$F$2:$F$1001,0),"")</f>
        <v/>
      </c>
      <c r="H145" t="str">
        <f t="shared" si="2"/>
        <v/>
      </c>
      <c r="I145" t="s">
        <v>272</v>
      </c>
    </row>
    <row r="146" spans="1:9" x14ac:dyDescent="0.2">
      <c r="A146" s="18" t="str">
        <f>IF($H146="","",INDEX('RobotLookup Clean'!$B:$B,$H146))</f>
        <v/>
      </c>
      <c r="B146" s="19" t="str">
        <f>IF($H146="","",INDEX('RobotLookup Clean'!$D:$D,$H146))</f>
        <v/>
      </c>
      <c r="C146" s="19" t="str">
        <f>IF($H146="","",INDEX('RobotLookup Clean'!$F:$F,$H146))</f>
        <v/>
      </c>
      <c r="D146" s="16" t="str">
        <f>IF($H146="","",INDEX('RobotLookup Clean'!$E:$E,$H146))</f>
        <v/>
      </c>
      <c r="E146" t="str">
        <f>IF(OR(INDEX('RobotLookup Clean'!$S:$S,ROW())=1,INDEX('RobotLookup Clean'!$AA:$AA,ROW())=1),ROW(),"")</f>
        <v/>
      </c>
      <c r="F146" t="str">
        <f>IF($E146="","",COUNTIF($E$2:E146,"&gt;0"))</f>
        <v/>
      </c>
      <c r="G146" t="str">
        <f>IFERROR(MATCH(ROWS($G$2:G146),$F$2:$F$1001,0),"")</f>
        <v/>
      </c>
      <c r="H146" t="str">
        <f t="shared" si="2"/>
        <v/>
      </c>
      <c r="I146" t="s">
        <v>272</v>
      </c>
    </row>
    <row r="147" spans="1:9" x14ac:dyDescent="0.2">
      <c r="A147" s="18" t="str">
        <f>IF($H147="","",INDEX('RobotLookup Clean'!$B:$B,$H147))</f>
        <v/>
      </c>
      <c r="B147" s="19" t="str">
        <f>IF($H147="","",INDEX('RobotLookup Clean'!$D:$D,$H147))</f>
        <v/>
      </c>
      <c r="C147" s="19" t="str">
        <f>IF($H147="","",INDEX('RobotLookup Clean'!$F:$F,$H147))</f>
        <v/>
      </c>
      <c r="D147" s="16" t="str">
        <f>IF($H147="","",INDEX('RobotLookup Clean'!$E:$E,$H147))</f>
        <v/>
      </c>
      <c r="E147" t="str">
        <f>IF(OR(INDEX('RobotLookup Clean'!$S:$S,ROW())=1,INDEX('RobotLookup Clean'!$AA:$AA,ROW())=1),ROW(),"")</f>
        <v/>
      </c>
      <c r="F147" t="str">
        <f>IF($E147="","",COUNTIF($E$2:E147,"&gt;0"))</f>
        <v/>
      </c>
      <c r="G147" t="str">
        <f>IFERROR(MATCH(ROWS($G$2:G147),$F$2:$F$1001,0),"")</f>
        <v/>
      </c>
      <c r="H147" t="str">
        <f t="shared" si="2"/>
        <v/>
      </c>
      <c r="I147" t="s">
        <v>272</v>
      </c>
    </row>
    <row r="148" spans="1:9" x14ac:dyDescent="0.2">
      <c r="A148" s="18" t="str">
        <f>IF($H148="","",INDEX('RobotLookup Clean'!$B:$B,$H148))</f>
        <v/>
      </c>
      <c r="B148" s="19" t="str">
        <f>IF($H148="","",INDEX('RobotLookup Clean'!$D:$D,$H148))</f>
        <v/>
      </c>
      <c r="C148" s="19" t="str">
        <f>IF($H148="","",INDEX('RobotLookup Clean'!$F:$F,$H148))</f>
        <v/>
      </c>
      <c r="D148" s="16" t="str">
        <f>IF($H148="","",INDEX('RobotLookup Clean'!$E:$E,$H148))</f>
        <v/>
      </c>
      <c r="E148" t="str">
        <f>IF(OR(INDEX('RobotLookup Clean'!$S:$S,ROW())=1,INDEX('RobotLookup Clean'!$AA:$AA,ROW())=1),ROW(),"")</f>
        <v/>
      </c>
      <c r="F148" t="str">
        <f>IF($E148="","",COUNTIF($E$2:E148,"&gt;0"))</f>
        <v/>
      </c>
      <c r="G148" t="str">
        <f>IFERROR(MATCH(ROWS($G$2:G148),$F$2:$F$1001,0),"")</f>
        <v/>
      </c>
      <c r="H148" t="str">
        <f t="shared" si="2"/>
        <v/>
      </c>
      <c r="I148" t="s">
        <v>272</v>
      </c>
    </row>
    <row r="149" spans="1:9" x14ac:dyDescent="0.2">
      <c r="A149" s="18" t="str">
        <f>IF($H149="","",INDEX('RobotLookup Clean'!$B:$B,$H149))</f>
        <v/>
      </c>
      <c r="B149" s="19" t="str">
        <f>IF($H149="","",INDEX('RobotLookup Clean'!$D:$D,$H149))</f>
        <v/>
      </c>
      <c r="C149" s="19" t="str">
        <f>IF($H149="","",INDEX('RobotLookup Clean'!$F:$F,$H149))</f>
        <v/>
      </c>
      <c r="D149" s="16" t="str">
        <f>IF($H149="","",INDEX('RobotLookup Clean'!$E:$E,$H149))</f>
        <v/>
      </c>
      <c r="E149" t="str">
        <f>IF(OR(INDEX('RobotLookup Clean'!$S:$S,ROW())=1,INDEX('RobotLookup Clean'!$AA:$AA,ROW())=1),ROW(),"")</f>
        <v/>
      </c>
      <c r="F149" t="str">
        <f>IF($E149="","",COUNTIF($E$2:E149,"&gt;0"))</f>
        <v/>
      </c>
      <c r="G149" t="str">
        <f>IFERROR(MATCH(ROWS($G$2:G149),$F$2:$F$1001,0),"")</f>
        <v/>
      </c>
      <c r="H149" t="str">
        <f t="shared" si="2"/>
        <v/>
      </c>
      <c r="I149" t="s">
        <v>272</v>
      </c>
    </row>
    <row r="150" spans="1:9" x14ac:dyDescent="0.2">
      <c r="A150" s="18" t="str">
        <f>IF($H150="","",INDEX('RobotLookup Clean'!$B:$B,$H150))</f>
        <v/>
      </c>
      <c r="B150" s="19" t="str">
        <f>IF($H150="","",INDEX('RobotLookup Clean'!$D:$D,$H150))</f>
        <v/>
      </c>
      <c r="C150" s="19" t="str">
        <f>IF($H150="","",INDEX('RobotLookup Clean'!$F:$F,$H150))</f>
        <v/>
      </c>
      <c r="D150" s="16" t="str">
        <f>IF($H150="","",INDEX('RobotLookup Clean'!$E:$E,$H150))</f>
        <v/>
      </c>
      <c r="E150" t="str">
        <f>IF(OR(INDEX('RobotLookup Clean'!$S:$S,ROW())=1,INDEX('RobotLookup Clean'!$AA:$AA,ROW())=1),ROW(),"")</f>
        <v/>
      </c>
      <c r="F150" t="str">
        <f>IF($E150="","",COUNTIF($E$2:E150,"&gt;0"))</f>
        <v/>
      </c>
      <c r="G150" t="str">
        <f>IFERROR(MATCH(ROWS($G$2:G150),$F$2:$F$1001,0),"")</f>
        <v/>
      </c>
      <c r="H150" t="str">
        <f t="shared" si="2"/>
        <v/>
      </c>
      <c r="I150" t="s">
        <v>272</v>
      </c>
    </row>
    <row r="151" spans="1:9" x14ac:dyDescent="0.2">
      <c r="A151" s="18" t="str">
        <f>IF($H151="","",INDEX('RobotLookup Clean'!$B:$B,$H151))</f>
        <v/>
      </c>
      <c r="B151" s="19" t="str">
        <f>IF($H151="","",INDEX('RobotLookup Clean'!$D:$D,$H151))</f>
        <v/>
      </c>
      <c r="C151" s="19" t="str">
        <f>IF($H151="","",INDEX('RobotLookup Clean'!$F:$F,$H151))</f>
        <v/>
      </c>
      <c r="D151" s="16" t="str">
        <f>IF($H151="","",INDEX('RobotLookup Clean'!$E:$E,$H151))</f>
        <v/>
      </c>
      <c r="E151" t="str">
        <f>IF(OR(INDEX('RobotLookup Clean'!$S:$S,ROW())=1,INDEX('RobotLookup Clean'!$AA:$AA,ROW())=1),ROW(),"")</f>
        <v/>
      </c>
      <c r="F151" t="str">
        <f>IF($E151="","",COUNTIF($E$2:E151,"&gt;0"))</f>
        <v/>
      </c>
      <c r="G151" t="str">
        <f>IFERROR(MATCH(ROWS($G$2:G151),$F$2:$F$1001,0),"")</f>
        <v/>
      </c>
      <c r="H151" t="str">
        <f t="shared" si="2"/>
        <v/>
      </c>
      <c r="I151" t="s">
        <v>272</v>
      </c>
    </row>
    <row r="152" spans="1:9" x14ac:dyDescent="0.2">
      <c r="A152" s="18" t="str">
        <f>IF($H152="","",INDEX('RobotLookup Clean'!$B:$B,$H152))</f>
        <v/>
      </c>
      <c r="B152" s="19" t="str">
        <f>IF($H152="","",INDEX('RobotLookup Clean'!$D:$D,$H152))</f>
        <v/>
      </c>
      <c r="C152" s="19" t="str">
        <f>IF($H152="","",INDEX('RobotLookup Clean'!$F:$F,$H152))</f>
        <v/>
      </c>
      <c r="D152" s="16" t="str">
        <f>IF($H152="","",INDEX('RobotLookup Clean'!$E:$E,$H152))</f>
        <v/>
      </c>
      <c r="E152" t="str">
        <f>IF(OR(INDEX('RobotLookup Clean'!$S:$S,ROW())=1,INDEX('RobotLookup Clean'!$AA:$AA,ROW())=1),ROW(),"")</f>
        <v/>
      </c>
      <c r="F152" t="str">
        <f>IF($E152="","",COUNTIF($E$2:E152,"&gt;0"))</f>
        <v/>
      </c>
      <c r="G152" t="str">
        <f>IFERROR(MATCH(ROWS($G$2:G152),$F$2:$F$1001,0),"")</f>
        <v/>
      </c>
      <c r="H152" t="str">
        <f t="shared" si="2"/>
        <v/>
      </c>
      <c r="I152" t="s">
        <v>272</v>
      </c>
    </row>
    <row r="153" spans="1:9" x14ac:dyDescent="0.2">
      <c r="A153" s="18" t="str">
        <f>IF($H153="","",INDEX('RobotLookup Clean'!$B:$B,$H153))</f>
        <v/>
      </c>
      <c r="B153" s="19" t="str">
        <f>IF($H153="","",INDEX('RobotLookup Clean'!$D:$D,$H153))</f>
        <v/>
      </c>
      <c r="C153" s="19" t="str">
        <f>IF($H153="","",INDEX('RobotLookup Clean'!$F:$F,$H153))</f>
        <v/>
      </c>
      <c r="D153" s="16" t="str">
        <f>IF($H153="","",INDEX('RobotLookup Clean'!$E:$E,$H153))</f>
        <v/>
      </c>
      <c r="E153" t="str">
        <f>IF(OR(INDEX('RobotLookup Clean'!$S:$S,ROW())=1,INDEX('RobotLookup Clean'!$AA:$AA,ROW())=1),ROW(),"")</f>
        <v/>
      </c>
      <c r="F153" t="str">
        <f>IF($E153="","",COUNTIF($E$2:E153,"&gt;0"))</f>
        <v/>
      </c>
      <c r="G153" t="str">
        <f>IFERROR(MATCH(ROWS($G$2:G153),$F$2:$F$1001,0),"")</f>
        <v/>
      </c>
      <c r="H153" t="str">
        <f t="shared" si="2"/>
        <v/>
      </c>
      <c r="I153" t="s">
        <v>272</v>
      </c>
    </row>
    <row r="154" spans="1:9" x14ac:dyDescent="0.2">
      <c r="A154" s="18" t="str">
        <f>IF($H154="","",INDEX('RobotLookup Clean'!$B:$B,$H154))</f>
        <v/>
      </c>
      <c r="B154" s="19" t="str">
        <f>IF($H154="","",INDEX('RobotLookup Clean'!$D:$D,$H154))</f>
        <v/>
      </c>
      <c r="C154" s="19" t="str">
        <f>IF($H154="","",INDEX('RobotLookup Clean'!$F:$F,$H154))</f>
        <v/>
      </c>
      <c r="D154" s="16" t="str">
        <f>IF($H154="","",INDEX('RobotLookup Clean'!$E:$E,$H154))</f>
        <v/>
      </c>
      <c r="E154" t="str">
        <f>IF(OR(INDEX('RobotLookup Clean'!$S:$S,ROW())=1,INDEX('RobotLookup Clean'!$AA:$AA,ROW())=1),ROW(),"")</f>
        <v/>
      </c>
      <c r="F154" t="str">
        <f>IF($E154="","",COUNTIF($E$2:E154,"&gt;0"))</f>
        <v/>
      </c>
      <c r="G154" t="str">
        <f>IFERROR(MATCH(ROWS($G$2:G154),$F$2:$F$1001,0),"")</f>
        <v/>
      </c>
      <c r="H154" t="str">
        <f t="shared" si="2"/>
        <v/>
      </c>
      <c r="I154" t="s">
        <v>272</v>
      </c>
    </row>
    <row r="155" spans="1:9" x14ac:dyDescent="0.2">
      <c r="A155" s="18" t="str">
        <f>IF($H155="","",INDEX('RobotLookup Clean'!$B:$B,$H155))</f>
        <v/>
      </c>
      <c r="B155" s="19" t="str">
        <f>IF($H155="","",INDEX('RobotLookup Clean'!$D:$D,$H155))</f>
        <v/>
      </c>
      <c r="C155" s="19" t="str">
        <f>IF($H155="","",INDEX('RobotLookup Clean'!$F:$F,$H155))</f>
        <v/>
      </c>
      <c r="D155" s="16" t="str">
        <f>IF($H155="","",INDEX('RobotLookup Clean'!$E:$E,$H155))</f>
        <v/>
      </c>
      <c r="E155" t="str">
        <f>IF(OR(INDEX('RobotLookup Clean'!$S:$S,ROW())=1,INDEX('RobotLookup Clean'!$AA:$AA,ROW())=1),ROW(),"")</f>
        <v/>
      </c>
      <c r="F155" t="str">
        <f>IF($E155="","",COUNTIF($E$2:E155,"&gt;0"))</f>
        <v/>
      </c>
      <c r="G155" t="str">
        <f>IFERROR(MATCH(ROWS($G$2:G155),$F$2:$F$1001,0),"")</f>
        <v/>
      </c>
      <c r="H155" t="str">
        <f t="shared" si="2"/>
        <v/>
      </c>
      <c r="I155" t="s">
        <v>272</v>
      </c>
    </row>
    <row r="156" spans="1:9" x14ac:dyDescent="0.2">
      <c r="A156" s="18" t="str">
        <f>IF($H156="","",INDEX('RobotLookup Clean'!$B:$B,$H156))</f>
        <v/>
      </c>
      <c r="B156" s="19" t="str">
        <f>IF($H156="","",INDEX('RobotLookup Clean'!$D:$D,$H156))</f>
        <v/>
      </c>
      <c r="C156" s="19" t="str">
        <f>IF($H156="","",INDEX('RobotLookup Clean'!$F:$F,$H156))</f>
        <v/>
      </c>
      <c r="D156" s="16" t="str">
        <f>IF($H156="","",INDEX('RobotLookup Clean'!$E:$E,$H156))</f>
        <v/>
      </c>
      <c r="E156" t="str">
        <f>IF(OR(INDEX('RobotLookup Clean'!$S:$S,ROW())=1,INDEX('RobotLookup Clean'!$AA:$AA,ROW())=1),ROW(),"")</f>
        <v/>
      </c>
      <c r="F156" t="str">
        <f>IF($E156="","",COUNTIF($E$2:E156,"&gt;0"))</f>
        <v/>
      </c>
      <c r="G156" t="str">
        <f>IFERROR(MATCH(ROWS($G$2:G156),$F$2:$F$1001,0),"")</f>
        <v/>
      </c>
      <c r="H156" t="str">
        <f t="shared" si="2"/>
        <v/>
      </c>
      <c r="I156" t="s">
        <v>272</v>
      </c>
    </row>
    <row r="157" spans="1:9" x14ac:dyDescent="0.2">
      <c r="A157" s="18" t="str">
        <f>IF($H157="","",INDEX('RobotLookup Clean'!$B:$B,$H157))</f>
        <v/>
      </c>
      <c r="B157" s="19" t="str">
        <f>IF($H157="","",INDEX('RobotLookup Clean'!$D:$D,$H157))</f>
        <v/>
      </c>
      <c r="C157" s="19" t="str">
        <f>IF($H157="","",INDEX('RobotLookup Clean'!$F:$F,$H157))</f>
        <v/>
      </c>
      <c r="D157" s="16" t="str">
        <f>IF($H157="","",INDEX('RobotLookup Clean'!$E:$E,$H157))</f>
        <v/>
      </c>
      <c r="E157" t="str">
        <f>IF(OR(INDEX('RobotLookup Clean'!$S:$S,ROW())=1,INDEX('RobotLookup Clean'!$AA:$AA,ROW())=1),ROW(),"")</f>
        <v/>
      </c>
      <c r="F157" t="str">
        <f>IF($E157="","",COUNTIF($E$2:E157,"&gt;0"))</f>
        <v/>
      </c>
      <c r="G157" t="str">
        <f>IFERROR(MATCH(ROWS($G$2:G157),$F$2:$F$1001,0),"")</f>
        <v/>
      </c>
      <c r="H157" t="str">
        <f t="shared" si="2"/>
        <v/>
      </c>
      <c r="I157" t="s">
        <v>272</v>
      </c>
    </row>
    <row r="158" spans="1:9" x14ac:dyDescent="0.2">
      <c r="A158" s="18" t="str">
        <f>IF($H158="","",INDEX('RobotLookup Clean'!$B:$B,$H158))</f>
        <v/>
      </c>
      <c r="B158" s="19" t="str">
        <f>IF($H158="","",INDEX('RobotLookup Clean'!$D:$D,$H158))</f>
        <v/>
      </c>
      <c r="C158" s="19" t="str">
        <f>IF($H158="","",INDEX('RobotLookup Clean'!$F:$F,$H158))</f>
        <v/>
      </c>
      <c r="D158" s="16" t="str">
        <f>IF($H158="","",INDEX('RobotLookup Clean'!$E:$E,$H158))</f>
        <v/>
      </c>
      <c r="E158" t="str">
        <f>IF(OR(INDEX('RobotLookup Clean'!$S:$S,ROW())=1,INDEX('RobotLookup Clean'!$AA:$AA,ROW())=1),ROW(),"")</f>
        <v/>
      </c>
      <c r="F158" t="str">
        <f>IF($E158="","",COUNTIF($E$2:E158,"&gt;0"))</f>
        <v/>
      </c>
      <c r="G158" t="str">
        <f>IFERROR(MATCH(ROWS($G$2:G158),$F$2:$F$1001,0),"")</f>
        <v/>
      </c>
      <c r="H158" t="str">
        <f t="shared" si="2"/>
        <v/>
      </c>
      <c r="I158" t="s">
        <v>272</v>
      </c>
    </row>
    <row r="159" spans="1:9" x14ac:dyDescent="0.2">
      <c r="A159" s="18" t="str">
        <f>IF($H159="","",INDEX('RobotLookup Clean'!$B:$B,$H159))</f>
        <v/>
      </c>
      <c r="B159" s="19" t="str">
        <f>IF($H159="","",INDEX('RobotLookup Clean'!$D:$D,$H159))</f>
        <v/>
      </c>
      <c r="C159" s="19" t="str">
        <f>IF($H159="","",INDEX('RobotLookup Clean'!$F:$F,$H159))</f>
        <v/>
      </c>
      <c r="D159" s="16" t="str">
        <f>IF($H159="","",INDEX('RobotLookup Clean'!$E:$E,$H159))</f>
        <v/>
      </c>
      <c r="E159" t="str">
        <f>IF(OR(INDEX('RobotLookup Clean'!$S:$S,ROW())=1,INDEX('RobotLookup Clean'!$AA:$AA,ROW())=1),ROW(),"")</f>
        <v/>
      </c>
      <c r="F159" t="str">
        <f>IF($E159="","",COUNTIF($E$2:E159,"&gt;0"))</f>
        <v/>
      </c>
      <c r="G159" t="str">
        <f>IFERROR(MATCH(ROWS($G$2:G159),$F$2:$F$1001,0),"")</f>
        <v/>
      </c>
      <c r="H159" t="str">
        <f t="shared" si="2"/>
        <v/>
      </c>
      <c r="I159" t="s">
        <v>272</v>
      </c>
    </row>
    <row r="160" spans="1:9" x14ac:dyDescent="0.2">
      <c r="A160" s="18" t="str">
        <f>IF($H160="","",INDEX('RobotLookup Clean'!$B:$B,$H160))</f>
        <v/>
      </c>
      <c r="B160" s="19" t="str">
        <f>IF($H160="","",INDEX('RobotLookup Clean'!$D:$D,$H160))</f>
        <v/>
      </c>
      <c r="C160" s="19" t="str">
        <f>IF($H160="","",INDEX('RobotLookup Clean'!$F:$F,$H160))</f>
        <v/>
      </c>
      <c r="D160" s="16" t="str">
        <f>IF($H160="","",INDEX('RobotLookup Clean'!$E:$E,$H160))</f>
        <v/>
      </c>
      <c r="E160" t="str">
        <f>IF(OR(INDEX('RobotLookup Clean'!$S:$S,ROW())=1,INDEX('RobotLookup Clean'!$AA:$AA,ROW())=1),ROW(),"")</f>
        <v/>
      </c>
      <c r="F160" t="str">
        <f>IF($E160="","",COUNTIF($E$2:E160,"&gt;0"))</f>
        <v/>
      </c>
      <c r="G160" t="str">
        <f>IFERROR(MATCH(ROWS($G$2:G160),$F$2:$F$1001,0),"")</f>
        <v/>
      </c>
      <c r="H160" t="str">
        <f t="shared" si="2"/>
        <v/>
      </c>
      <c r="I160" t="s">
        <v>272</v>
      </c>
    </row>
    <row r="161" spans="1:9" x14ac:dyDescent="0.2">
      <c r="A161" s="18" t="str">
        <f>IF($H161="","",INDEX('RobotLookup Clean'!$B:$B,$H161))</f>
        <v/>
      </c>
      <c r="B161" s="19" t="str">
        <f>IF($H161="","",INDEX('RobotLookup Clean'!$D:$D,$H161))</f>
        <v/>
      </c>
      <c r="C161" s="19" t="str">
        <f>IF($H161="","",INDEX('RobotLookup Clean'!$F:$F,$H161))</f>
        <v/>
      </c>
      <c r="D161" s="16" t="str">
        <f>IF($H161="","",INDEX('RobotLookup Clean'!$E:$E,$H161))</f>
        <v/>
      </c>
      <c r="E161" t="str">
        <f>IF(OR(INDEX('RobotLookup Clean'!$S:$S,ROW())=1,INDEX('RobotLookup Clean'!$AA:$AA,ROW())=1),ROW(),"")</f>
        <v/>
      </c>
      <c r="F161" t="str">
        <f>IF($E161="","",COUNTIF($E$2:E161,"&gt;0"))</f>
        <v/>
      </c>
      <c r="G161" t="str">
        <f>IFERROR(MATCH(ROWS($G$2:G161),$F$2:$F$1001,0),"")</f>
        <v/>
      </c>
      <c r="H161" t="str">
        <f t="shared" si="2"/>
        <v/>
      </c>
      <c r="I161" t="s">
        <v>272</v>
      </c>
    </row>
    <row r="162" spans="1:9" x14ac:dyDescent="0.2">
      <c r="A162" s="18" t="str">
        <f>IF($H162="","",INDEX('RobotLookup Clean'!$B:$B,$H162))</f>
        <v/>
      </c>
      <c r="B162" s="19" t="str">
        <f>IF($H162="","",INDEX('RobotLookup Clean'!$D:$D,$H162))</f>
        <v/>
      </c>
      <c r="C162" s="19" t="str">
        <f>IF($H162="","",INDEX('RobotLookup Clean'!$F:$F,$H162))</f>
        <v/>
      </c>
      <c r="D162" s="16" t="str">
        <f>IF($H162="","",INDEX('RobotLookup Clean'!$E:$E,$H162))</f>
        <v/>
      </c>
      <c r="E162" t="str">
        <f>IF(OR(INDEX('RobotLookup Clean'!$S:$S,ROW())=1,INDEX('RobotLookup Clean'!$AA:$AA,ROW())=1),ROW(),"")</f>
        <v/>
      </c>
      <c r="F162" t="str">
        <f>IF($E162="","",COUNTIF($E$2:E162,"&gt;0"))</f>
        <v/>
      </c>
      <c r="G162" t="str">
        <f>IFERROR(MATCH(ROWS($G$2:G162),$F$2:$F$1001,0),"")</f>
        <v/>
      </c>
      <c r="H162" t="str">
        <f t="shared" si="2"/>
        <v/>
      </c>
      <c r="I162" t="s">
        <v>272</v>
      </c>
    </row>
    <row r="163" spans="1:9" x14ac:dyDescent="0.2">
      <c r="A163" s="18" t="str">
        <f>IF($H163="","",INDEX('RobotLookup Clean'!$B:$B,$H163))</f>
        <v/>
      </c>
      <c r="B163" s="19" t="str">
        <f>IF($H163="","",INDEX('RobotLookup Clean'!$D:$D,$H163))</f>
        <v/>
      </c>
      <c r="C163" s="19" t="str">
        <f>IF($H163="","",INDEX('RobotLookup Clean'!$F:$F,$H163))</f>
        <v/>
      </c>
      <c r="D163" s="16" t="str">
        <f>IF($H163="","",INDEX('RobotLookup Clean'!$E:$E,$H163))</f>
        <v/>
      </c>
      <c r="E163" t="str">
        <f>IF(OR(INDEX('RobotLookup Clean'!$S:$S,ROW())=1,INDEX('RobotLookup Clean'!$AA:$AA,ROW())=1),ROW(),"")</f>
        <v/>
      </c>
      <c r="F163" t="str">
        <f>IF($E163="","",COUNTIF($E$2:E163,"&gt;0"))</f>
        <v/>
      </c>
      <c r="G163" t="str">
        <f>IFERROR(MATCH(ROWS($G$2:G163),$F$2:$F$1001,0),"")</f>
        <v/>
      </c>
      <c r="H163" t="str">
        <f t="shared" si="2"/>
        <v/>
      </c>
      <c r="I163" t="s">
        <v>272</v>
      </c>
    </row>
    <row r="164" spans="1:9" x14ac:dyDescent="0.2">
      <c r="A164" s="18" t="str">
        <f>IF($H164="","",INDEX('RobotLookup Clean'!$B:$B,$H164))</f>
        <v/>
      </c>
      <c r="B164" s="19" t="str">
        <f>IF($H164="","",INDEX('RobotLookup Clean'!$D:$D,$H164))</f>
        <v/>
      </c>
      <c r="C164" s="19" t="str">
        <f>IF($H164="","",INDEX('RobotLookup Clean'!$F:$F,$H164))</f>
        <v/>
      </c>
      <c r="D164" s="16" t="str">
        <f>IF($H164="","",INDEX('RobotLookup Clean'!$E:$E,$H164))</f>
        <v/>
      </c>
      <c r="E164" t="str">
        <f>IF(OR(INDEX('RobotLookup Clean'!$S:$S,ROW())=1,INDEX('RobotLookup Clean'!$AA:$AA,ROW())=1),ROW(),"")</f>
        <v/>
      </c>
      <c r="F164" t="str">
        <f>IF($E164="","",COUNTIF($E$2:E164,"&gt;0"))</f>
        <v/>
      </c>
      <c r="G164" t="str">
        <f>IFERROR(MATCH(ROWS($G$2:G164),$F$2:$F$1001,0),"")</f>
        <v/>
      </c>
      <c r="H164" t="str">
        <f t="shared" si="2"/>
        <v/>
      </c>
      <c r="I164" t="s">
        <v>272</v>
      </c>
    </row>
    <row r="165" spans="1:9" x14ac:dyDescent="0.2">
      <c r="A165" s="18" t="str">
        <f>IF($H165="","",INDEX('RobotLookup Clean'!$B:$B,$H165))</f>
        <v/>
      </c>
      <c r="B165" s="19" t="str">
        <f>IF($H165="","",INDEX('RobotLookup Clean'!$D:$D,$H165))</f>
        <v/>
      </c>
      <c r="C165" s="19" t="str">
        <f>IF($H165="","",INDEX('RobotLookup Clean'!$F:$F,$H165))</f>
        <v/>
      </c>
      <c r="D165" s="16" t="str">
        <f>IF($H165="","",INDEX('RobotLookup Clean'!$E:$E,$H165))</f>
        <v/>
      </c>
      <c r="E165" t="str">
        <f>IF(OR(INDEX('RobotLookup Clean'!$S:$S,ROW())=1,INDEX('RobotLookup Clean'!$AA:$AA,ROW())=1),ROW(),"")</f>
        <v/>
      </c>
      <c r="F165" t="str">
        <f>IF($E165="","",COUNTIF($E$2:E165,"&gt;0"))</f>
        <v/>
      </c>
      <c r="G165" t="str">
        <f>IFERROR(MATCH(ROWS($G$2:G165),$F$2:$F$1001,0),"")</f>
        <v/>
      </c>
      <c r="H165" t="str">
        <f t="shared" si="2"/>
        <v/>
      </c>
      <c r="I165" t="s">
        <v>272</v>
      </c>
    </row>
    <row r="166" spans="1:9" x14ac:dyDescent="0.2">
      <c r="A166" s="18" t="str">
        <f>IF($H166="","",INDEX('RobotLookup Clean'!$B:$B,$H166))</f>
        <v/>
      </c>
      <c r="B166" s="19" t="str">
        <f>IF($H166="","",INDEX('RobotLookup Clean'!$D:$D,$H166))</f>
        <v/>
      </c>
      <c r="C166" s="19" t="str">
        <f>IF($H166="","",INDEX('RobotLookup Clean'!$F:$F,$H166))</f>
        <v/>
      </c>
      <c r="D166" s="16" t="str">
        <f>IF($H166="","",INDEX('RobotLookup Clean'!$E:$E,$H166))</f>
        <v/>
      </c>
      <c r="E166" t="str">
        <f>IF(OR(INDEX('RobotLookup Clean'!$S:$S,ROW())=1,INDEX('RobotLookup Clean'!$AA:$AA,ROW())=1),ROW(),"")</f>
        <v/>
      </c>
      <c r="F166" t="str">
        <f>IF($E166="","",COUNTIF($E$2:E166,"&gt;0"))</f>
        <v/>
      </c>
      <c r="G166" t="str">
        <f>IFERROR(MATCH(ROWS($G$2:G166),$F$2:$F$1001,0),"")</f>
        <v/>
      </c>
      <c r="H166" t="str">
        <f t="shared" si="2"/>
        <v/>
      </c>
      <c r="I166" t="s">
        <v>272</v>
      </c>
    </row>
    <row r="167" spans="1:9" x14ac:dyDescent="0.2">
      <c r="A167" s="18" t="str">
        <f>IF($H167="","",INDEX('RobotLookup Clean'!$B:$B,$H167))</f>
        <v/>
      </c>
      <c r="B167" s="19" t="str">
        <f>IF($H167="","",INDEX('RobotLookup Clean'!$D:$D,$H167))</f>
        <v/>
      </c>
      <c r="C167" s="19" t="str">
        <f>IF($H167="","",INDEX('RobotLookup Clean'!$F:$F,$H167))</f>
        <v/>
      </c>
      <c r="D167" s="16" t="str">
        <f>IF($H167="","",INDEX('RobotLookup Clean'!$E:$E,$H167))</f>
        <v/>
      </c>
      <c r="E167" t="str">
        <f>IF(OR(INDEX('RobotLookup Clean'!$S:$S,ROW())=1,INDEX('RobotLookup Clean'!$AA:$AA,ROW())=1),ROW(),"")</f>
        <v/>
      </c>
      <c r="F167" t="str">
        <f>IF($E167="","",COUNTIF($E$2:E167,"&gt;0"))</f>
        <v/>
      </c>
      <c r="G167" t="str">
        <f>IFERROR(MATCH(ROWS($G$2:G167),$F$2:$F$1001,0),"")</f>
        <v/>
      </c>
      <c r="H167" t="str">
        <f t="shared" si="2"/>
        <v/>
      </c>
      <c r="I167" t="s">
        <v>272</v>
      </c>
    </row>
    <row r="168" spans="1:9" x14ac:dyDescent="0.2">
      <c r="A168" s="18" t="str">
        <f>IF($H168="","",INDEX('RobotLookup Clean'!$B:$B,$H168))</f>
        <v/>
      </c>
      <c r="B168" s="19" t="str">
        <f>IF($H168="","",INDEX('RobotLookup Clean'!$D:$D,$H168))</f>
        <v/>
      </c>
      <c r="C168" s="19" t="str">
        <f>IF($H168="","",INDEX('RobotLookup Clean'!$F:$F,$H168))</f>
        <v/>
      </c>
      <c r="D168" s="16" t="str">
        <f>IF($H168="","",INDEX('RobotLookup Clean'!$E:$E,$H168))</f>
        <v/>
      </c>
      <c r="E168" t="str">
        <f>IF(OR(INDEX('RobotLookup Clean'!$S:$S,ROW())=1,INDEX('RobotLookup Clean'!$AA:$AA,ROW())=1),ROW(),"")</f>
        <v/>
      </c>
      <c r="F168" t="str">
        <f>IF($E168="","",COUNTIF($E$2:E168,"&gt;0"))</f>
        <v/>
      </c>
      <c r="G168" t="str">
        <f>IFERROR(MATCH(ROWS($G$2:G168),$F$2:$F$1001,0),"")</f>
        <v/>
      </c>
      <c r="H168" t="str">
        <f t="shared" si="2"/>
        <v/>
      </c>
      <c r="I168" t="s">
        <v>272</v>
      </c>
    </row>
    <row r="169" spans="1:9" x14ac:dyDescent="0.2">
      <c r="A169" s="18" t="str">
        <f>IF($H169="","",INDEX('RobotLookup Clean'!$B:$B,$H169))</f>
        <v/>
      </c>
      <c r="B169" s="19" t="str">
        <f>IF($H169="","",INDEX('RobotLookup Clean'!$D:$D,$H169))</f>
        <v/>
      </c>
      <c r="C169" s="19" t="str">
        <f>IF($H169="","",INDEX('RobotLookup Clean'!$F:$F,$H169))</f>
        <v/>
      </c>
      <c r="D169" s="16" t="str">
        <f>IF($H169="","",INDEX('RobotLookup Clean'!$E:$E,$H169))</f>
        <v/>
      </c>
      <c r="E169" t="str">
        <f>IF(OR(INDEX('RobotLookup Clean'!$S:$S,ROW())=1,INDEX('RobotLookup Clean'!$AA:$AA,ROW())=1),ROW(),"")</f>
        <v/>
      </c>
      <c r="F169" t="str">
        <f>IF($E169="","",COUNTIF($E$2:E169,"&gt;0"))</f>
        <v/>
      </c>
      <c r="G169" t="str">
        <f>IFERROR(MATCH(ROWS($G$2:G169),$F$2:$F$1001,0),"")</f>
        <v/>
      </c>
      <c r="H169" t="str">
        <f t="shared" si="2"/>
        <v/>
      </c>
      <c r="I169" t="s">
        <v>272</v>
      </c>
    </row>
    <row r="170" spans="1:9" x14ac:dyDescent="0.2">
      <c r="A170" s="18" t="str">
        <f>IF($H170="","",INDEX('RobotLookup Clean'!$B:$B,$H170))</f>
        <v/>
      </c>
      <c r="B170" s="19" t="str">
        <f>IF($H170="","",INDEX('RobotLookup Clean'!$D:$D,$H170))</f>
        <v/>
      </c>
      <c r="C170" s="19" t="str">
        <f>IF($H170="","",INDEX('RobotLookup Clean'!$F:$F,$H170))</f>
        <v/>
      </c>
      <c r="D170" s="16" t="str">
        <f>IF($H170="","",INDEX('RobotLookup Clean'!$E:$E,$H170))</f>
        <v/>
      </c>
      <c r="E170" t="str">
        <f>IF(OR(INDEX('RobotLookup Clean'!$S:$S,ROW())=1,INDEX('RobotLookup Clean'!$AA:$AA,ROW())=1),ROW(),"")</f>
        <v/>
      </c>
      <c r="F170" t="str">
        <f>IF($E170="","",COUNTIF($E$2:E170,"&gt;0"))</f>
        <v/>
      </c>
      <c r="G170" t="str">
        <f>IFERROR(MATCH(ROWS($G$2:G170),$F$2:$F$1001,0),"")</f>
        <v/>
      </c>
      <c r="H170" t="str">
        <f t="shared" si="2"/>
        <v/>
      </c>
      <c r="I170" t="s">
        <v>272</v>
      </c>
    </row>
    <row r="171" spans="1:9" x14ac:dyDescent="0.2">
      <c r="A171" s="18" t="str">
        <f>IF($H171="","",INDEX('RobotLookup Clean'!$B:$B,$H171))</f>
        <v/>
      </c>
      <c r="B171" s="19" t="str">
        <f>IF($H171="","",INDEX('RobotLookup Clean'!$D:$D,$H171))</f>
        <v/>
      </c>
      <c r="C171" s="19" t="str">
        <f>IF($H171="","",INDEX('RobotLookup Clean'!$F:$F,$H171))</f>
        <v/>
      </c>
      <c r="D171" s="16" t="str">
        <f>IF($H171="","",INDEX('RobotLookup Clean'!$E:$E,$H171))</f>
        <v/>
      </c>
      <c r="E171" t="str">
        <f>IF(OR(INDEX('RobotLookup Clean'!$S:$S,ROW())=1,INDEX('RobotLookup Clean'!$AA:$AA,ROW())=1),ROW(),"")</f>
        <v/>
      </c>
      <c r="F171" t="str">
        <f>IF($E171="","",COUNTIF($E$2:E171,"&gt;0"))</f>
        <v/>
      </c>
      <c r="G171" t="str">
        <f>IFERROR(MATCH(ROWS($G$2:G171),$F$2:$F$1001,0),"")</f>
        <v/>
      </c>
      <c r="H171" t="str">
        <f t="shared" si="2"/>
        <v/>
      </c>
      <c r="I171" t="s">
        <v>272</v>
      </c>
    </row>
    <row r="172" spans="1:9" x14ac:dyDescent="0.2">
      <c r="A172" s="18" t="str">
        <f>IF($H172="","",INDEX('RobotLookup Clean'!$B:$B,$H172))</f>
        <v/>
      </c>
      <c r="B172" s="19" t="str">
        <f>IF($H172="","",INDEX('RobotLookup Clean'!$D:$D,$H172))</f>
        <v/>
      </c>
      <c r="C172" s="19" t="str">
        <f>IF($H172="","",INDEX('RobotLookup Clean'!$F:$F,$H172))</f>
        <v/>
      </c>
      <c r="D172" s="16" t="str">
        <f>IF($H172="","",INDEX('RobotLookup Clean'!$E:$E,$H172))</f>
        <v/>
      </c>
      <c r="E172" t="str">
        <f>IF(OR(INDEX('RobotLookup Clean'!$S:$S,ROW())=1,INDEX('RobotLookup Clean'!$AA:$AA,ROW())=1),ROW(),"")</f>
        <v/>
      </c>
      <c r="F172" t="str">
        <f>IF($E172="","",COUNTIF($E$2:E172,"&gt;0"))</f>
        <v/>
      </c>
      <c r="G172" t="str">
        <f>IFERROR(MATCH(ROWS($G$2:G172),$F$2:$F$1001,0),"")</f>
        <v/>
      </c>
      <c r="H172" t="str">
        <f t="shared" si="2"/>
        <v/>
      </c>
      <c r="I172" t="s">
        <v>272</v>
      </c>
    </row>
    <row r="173" spans="1:9" x14ac:dyDescent="0.2">
      <c r="A173" s="18" t="str">
        <f>IF($H173="","",INDEX('RobotLookup Clean'!$B:$B,$H173))</f>
        <v/>
      </c>
      <c r="B173" s="19" t="str">
        <f>IF($H173="","",INDEX('RobotLookup Clean'!$D:$D,$H173))</f>
        <v/>
      </c>
      <c r="C173" s="19" t="str">
        <f>IF($H173="","",INDEX('RobotLookup Clean'!$F:$F,$H173))</f>
        <v/>
      </c>
      <c r="D173" s="16" t="str">
        <f>IF($H173="","",INDEX('RobotLookup Clean'!$E:$E,$H173))</f>
        <v/>
      </c>
      <c r="E173" t="str">
        <f>IF(OR(INDEX('RobotLookup Clean'!$S:$S,ROW())=1,INDEX('RobotLookup Clean'!$AA:$AA,ROW())=1),ROW(),"")</f>
        <v/>
      </c>
      <c r="F173" t="str">
        <f>IF($E173="","",COUNTIF($E$2:E173,"&gt;0"))</f>
        <v/>
      </c>
      <c r="G173" t="str">
        <f>IFERROR(MATCH(ROWS($G$2:G173),$F$2:$F$1001,0),"")</f>
        <v/>
      </c>
      <c r="H173" t="str">
        <f t="shared" si="2"/>
        <v/>
      </c>
      <c r="I173" t="s">
        <v>272</v>
      </c>
    </row>
    <row r="174" spans="1:9" x14ac:dyDescent="0.2">
      <c r="A174" s="18" t="str">
        <f>IF($H174="","",INDEX('RobotLookup Clean'!$B:$B,$H174))</f>
        <v/>
      </c>
      <c r="B174" s="19" t="str">
        <f>IF($H174="","",INDEX('RobotLookup Clean'!$D:$D,$H174))</f>
        <v/>
      </c>
      <c r="C174" s="19" t="str">
        <f>IF($H174="","",INDEX('RobotLookup Clean'!$F:$F,$H174))</f>
        <v/>
      </c>
      <c r="D174" s="16" t="str">
        <f>IF($H174="","",INDEX('RobotLookup Clean'!$E:$E,$H174))</f>
        <v/>
      </c>
      <c r="E174" t="str">
        <f>IF(OR(INDEX('RobotLookup Clean'!$S:$S,ROW())=1,INDEX('RobotLookup Clean'!$AA:$AA,ROW())=1),ROW(),"")</f>
        <v/>
      </c>
      <c r="F174" t="str">
        <f>IF($E174="","",COUNTIF($E$2:E174,"&gt;0"))</f>
        <v/>
      </c>
      <c r="G174" t="str">
        <f>IFERROR(MATCH(ROWS($G$2:G174),$F$2:$F$1001,0),"")</f>
        <v/>
      </c>
      <c r="H174" t="str">
        <f t="shared" si="2"/>
        <v/>
      </c>
      <c r="I174" t="s">
        <v>272</v>
      </c>
    </row>
    <row r="175" spans="1:9" x14ac:dyDescent="0.2">
      <c r="A175" s="18" t="str">
        <f>IF($H175="","",INDEX('RobotLookup Clean'!$B:$B,$H175))</f>
        <v/>
      </c>
      <c r="B175" s="19" t="str">
        <f>IF($H175="","",INDEX('RobotLookup Clean'!$D:$D,$H175))</f>
        <v/>
      </c>
      <c r="C175" s="19" t="str">
        <f>IF($H175="","",INDEX('RobotLookup Clean'!$F:$F,$H175))</f>
        <v/>
      </c>
      <c r="D175" s="16" t="str">
        <f>IF($H175="","",INDEX('RobotLookup Clean'!$E:$E,$H175))</f>
        <v/>
      </c>
      <c r="E175" t="str">
        <f>IF(OR(INDEX('RobotLookup Clean'!$S:$S,ROW())=1,INDEX('RobotLookup Clean'!$AA:$AA,ROW())=1),ROW(),"")</f>
        <v/>
      </c>
      <c r="F175" t="str">
        <f>IF($E175="","",COUNTIF($E$2:E175,"&gt;0"))</f>
        <v/>
      </c>
      <c r="G175" t="str">
        <f>IFERROR(MATCH(ROWS($G$2:G175),$F$2:$F$1001,0),"")</f>
        <v/>
      </c>
      <c r="H175" t="str">
        <f t="shared" si="2"/>
        <v/>
      </c>
      <c r="I175" t="s">
        <v>272</v>
      </c>
    </row>
    <row r="176" spans="1:9" x14ac:dyDescent="0.2">
      <c r="A176" s="18" t="str">
        <f>IF($H176="","",INDEX('RobotLookup Clean'!$B:$B,$H176))</f>
        <v/>
      </c>
      <c r="B176" s="19" t="str">
        <f>IF($H176="","",INDEX('RobotLookup Clean'!$D:$D,$H176))</f>
        <v/>
      </c>
      <c r="C176" s="19" t="str">
        <f>IF($H176="","",INDEX('RobotLookup Clean'!$F:$F,$H176))</f>
        <v/>
      </c>
      <c r="D176" s="16" t="str">
        <f>IF($H176="","",INDEX('RobotLookup Clean'!$E:$E,$H176))</f>
        <v/>
      </c>
      <c r="E176" t="str">
        <f>IF(OR(INDEX('RobotLookup Clean'!$S:$S,ROW())=1,INDEX('RobotLookup Clean'!$AA:$AA,ROW())=1),ROW(),"")</f>
        <v/>
      </c>
      <c r="F176" t="str">
        <f>IF($E176="","",COUNTIF($E$2:E176,"&gt;0"))</f>
        <v/>
      </c>
      <c r="G176" t="str">
        <f>IFERROR(MATCH(ROWS($G$2:G176),$F$2:$F$1001,0),"")</f>
        <v/>
      </c>
      <c r="H176" t="str">
        <f t="shared" si="2"/>
        <v/>
      </c>
      <c r="I176" t="s">
        <v>272</v>
      </c>
    </row>
    <row r="177" spans="1:9" x14ac:dyDescent="0.2">
      <c r="A177" s="18" t="str">
        <f>IF($H177="","",INDEX('RobotLookup Clean'!$B:$B,$H177))</f>
        <v/>
      </c>
      <c r="B177" s="19" t="str">
        <f>IF($H177="","",INDEX('RobotLookup Clean'!$D:$D,$H177))</f>
        <v/>
      </c>
      <c r="C177" s="19" t="str">
        <f>IF($H177="","",INDEX('RobotLookup Clean'!$F:$F,$H177))</f>
        <v/>
      </c>
      <c r="D177" s="16" t="str">
        <f>IF($H177="","",INDEX('RobotLookup Clean'!$E:$E,$H177))</f>
        <v/>
      </c>
      <c r="E177" t="str">
        <f>IF(OR(INDEX('RobotLookup Clean'!$S:$S,ROW())=1,INDEX('RobotLookup Clean'!$AA:$AA,ROW())=1),ROW(),"")</f>
        <v/>
      </c>
      <c r="F177" t="str">
        <f>IF($E177="","",COUNTIF($E$2:E177,"&gt;0"))</f>
        <v/>
      </c>
      <c r="G177" t="str">
        <f>IFERROR(MATCH(ROWS($G$2:G177),$F$2:$F$1001,0),"")</f>
        <v/>
      </c>
      <c r="H177" t="str">
        <f t="shared" si="2"/>
        <v/>
      </c>
      <c r="I177" t="s">
        <v>272</v>
      </c>
    </row>
    <row r="178" spans="1:9" x14ac:dyDescent="0.2">
      <c r="A178" s="18" t="str">
        <f>IF($H178="","",INDEX('RobotLookup Clean'!$B:$B,$H178))</f>
        <v/>
      </c>
      <c r="B178" s="19" t="str">
        <f>IF($H178="","",INDEX('RobotLookup Clean'!$D:$D,$H178))</f>
        <v/>
      </c>
      <c r="C178" s="19" t="str">
        <f>IF($H178="","",INDEX('RobotLookup Clean'!$F:$F,$H178))</f>
        <v/>
      </c>
      <c r="D178" s="16" t="str">
        <f>IF($H178="","",INDEX('RobotLookup Clean'!$E:$E,$H178))</f>
        <v/>
      </c>
      <c r="E178" t="str">
        <f>IF(OR(INDEX('RobotLookup Clean'!$S:$S,ROW())=1,INDEX('RobotLookup Clean'!$AA:$AA,ROW())=1),ROW(),"")</f>
        <v/>
      </c>
      <c r="F178" t="str">
        <f>IF($E178="","",COUNTIF($E$2:E178,"&gt;0"))</f>
        <v/>
      </c>
      <c r="G178" t="str">
        <f>IFERROR(MATCH(ROWS($G$2:G178),$F$2:$F$1001,0),"")</f>
        <v/>
      </c>
      <c r="H178" t="str">
        <f t="shared" si="2"/>
        <v/>
      </c>
      <c r="I178" t="s">
        <v>272</v>
      </c>
    </row>
    <row r="179" spans="1:9" x14ac:dyDescent="0.2">
      <c r="A179" s="18" t="str">
        <f>IF($H179="","",INDEX('RobotLookup Clean'!$B:$B,$H179))</f>
        <v/>
      </c>
      <c r="B179" s="19" t="str">
        <f>IF($H179="","",INDEX('RobotLookup Clean'!$D:$D,$H179))</f>
        <v/>
      </c>
      <c r="C179" s="19" t="str">
        <f>IF($H179="","",INDEX('RobotLookup Clean'!$F:$F,$H179))</f>
        <v/>
      </c>
      <c r="D179" s="16" t="str">
        <f>IF($H179="","",INDEX('RobotLookup Clean'!$E:$E,$H179))</f>
        <v/>
      </c>
      <c r="E179" t="str">
        <f>IF(OR(INDEX('RobotLookup Clean'!$S:$S,ROW())=1,INDEX('RobotLookup Clean'!$AA:$AA,ROW())=1),ROW(),"")</f>
        <v/>
      </c>
      <c r="F179" t="str">
        <f>IF($E179="","",COUNTIF($E$2:E179,"&gt;0"))</f>
        <v/>
      </c>
      <c r="G179" t="str">
        <f>IFERROR(MATCH(ROWS($G$2:G179),$F$2:$F$1001,0),"")</f>
        <v/>
      </c>
      <c r="H179" t="str">
        <f t="shared" si="2"/>
        <v/>
      </c>
      <c r="I179" t="s">
        <v>272</v>
      </c>
    </row>
    <row r="180" spans="1:9" x14ac:dyDescent="0.2">
      <c r="A180" s="18" t="str">
        <f>IF($H180="","",INDEX('RobotLookup Clean'!$B:$B,$H180))</f>
        <v/>
      </c>
      <c r="B180" s="19" t="str">
        <f>IF($H180="","",INDEX('RobotLookup Clean'!$D:$D,$H180))</f>
        <v/>
      </c>
      <c r="C180" s="19" t="str">
        <f>IF($H180="","",INDEX('RobotLookup Clean'!$F:$F,$H180))</f>
        <v/>
      </c>
      <c r="D180" s="16" t="str">
        <f>IF($H180="","",INDEX('RobotLookup Clean'!$E:$E,$H180))</f>
        <v/>
      </c>
      <c r="E180" t="str">
        <f>IF(OR(INDEX('RobotLookup Clean'!$S:$S,ROW())=1,INDEX('RobotLookup Clean'!$AA:$AA,ROW())=1),ROW(),"")</f>
        <v/>
      </c>
      <c r="F180" t="str">
        <f>IF($E180="","",COUNTIF($E$2:E180,"&gt;0"))</f>
        <v/>
      </c>
      <c r="G180" t="str">
        <f>IFERROR(MATCH(ROWS($G$2:G180),$F$2:$F$1001,0),"")</f>
        <v/>
      </c>
      <c r="H180" t="str">
        <f t="shared" si="2"/>
        <v/>
      </c>
      <c r="I180" t="s">
        <v>272</v>
      </c>
    </row>
    <row r="181" spans="1:9" x14ac:dyDescent="0.2">
      <c r="A181" s="18" t="str">
        <f>IF($H181="","",INDEX('RobotLookup Clean'!$B:$B,$H181))</f>
        <v/>
      </c>
      <c r="B181" s="19" t="str">
        <f>IF($H181="","",INDEX('RobotLookup Clean'!$D:$D,$H181))</f>
        <v/>
      </c>
      <c r="C181" s="19" t="str">
        <f>IF($H181="","",INDEX('RobotLookup Clean'!$F:$F,$H181))</f>
        <v/>
      </c>
      <c r="D181" s="16" t="str">
        <f>IF($H181="","",INDEX('RobotLookup Clean'!$E:$E,$H181))</f>
        <v/>
      </c>
      <c r="E181" t="str">
        <f>IF(OR(INDEX('RobotLookup Clean'!$S:$S,ROW())=1,INDEX('RobotLookup Clean'!$AA:$AA,ROW())=1),ROW(),"")</f>
        <v/>
      </c>
      <c r="F181" t="str">
        <f>IF($E181="","",COUNTIF($E$2:E181,"&gt;0"))</f>
        <v/>
      </c>
      <c r="G181" t="str">
        <f>IFERROR(MATCH(ROWS($G$2:G181),$F$2:$F$1001,0),"")</f>
        <v/>
      </c>
      <c r="H181" t="str">
        <f t="shared" si="2"/>
        <v/>
      </c>
      <c r="I181" t="s">
        <v>272</v>
      </c>
    </row>
    <row r="182" spans="1:9" x14ac:dyDescent="0.2">
      <c r="A182" s="18" t="str">
        <f>IF($H182="","",INDEX('RobotLookup Clean'!$B:$B,$H182))</f>
        <v/>
      </c>
      <c r="B182" s="19" t="str">
        <f>IF($H182="","",INDEX('RobotLookup Clean'!$D:$D,$H182))</f>
        <v/>
      </c>
      <c r="C182" s="19" t="str">
        <f>IF($H182="","",INDEX('RobotLookup Clean'!$F:$F,$H182))</f>
        <v/>
      </c>
      <c r="D182" s="16" t="str">
        <f>IF($H182="","",INDEX('RobotLookup Clean'!$E:$E,$H182))</f>
        <v/>
      </c>
      <c r="E182" t="str">
        <f>IF(OR(INDEX('RobotLookup Clean'!$S:$S,ROW())=1,INDEX('RobotLookup Clean'!$AA:$AA,ROW())=1),ROW(),"")</f>
        <v/>
      </c>
      <c r="F182" t="str">
        <f>IF($E182="","",COUNTIF($E$2:E182,"&gt;0"))</f>
        <v/>
      </c>
      <c r="G182" t="str">
        <f>IFERROR(MATCH(ROWS($G$2:G182),$F$2:$F$1001,0),"")</f>
        <v/>
      </c>
      <c r="H182" t="str">
        <f t="shared" si="2"/>
        <v/>
      </c>
      <c r="I182" t="s">
        <v>272</v>
      </c>
    </row>
    <row r="183" spans="1:9" x14ac:dyDescent="0.2">
      <c r="A183" s="18" t="str">
        <f>IF($H183="","",INDEX('RobotLookup Clean'!$B:$B,$H183))</f>
        <v/>
      </c>
      <c r="B183" s="19" t="str">
        <f>IF($H183="","",INDEX('RobotLookup Clean'!$D:$D,$H183))</f>
        <v/>
      </c>
      <c r="C183" s="19" t="str">
        <f>IF($H183="","",INDEX('RobotLookup Clean'!$F:$F,$H183))</f>
        <v/>
      </c>
      <c r="D183" s="16" t="str">
        <f>IF($H183="","",INDEX('RobotLookup Clean'!$E:$E,$H183))</f>
        <v/>
      </c>
      <c r="E183" t="str">
        <f>IF(OR(INDEX('RobotLookup Clean'!$S:$S,ROW())=1,INDEX('RobotLookup Clean'!$AA:$AA,ROW())=1),ROW(),"")</f>
        <v/>
      </c>
      <c r="F183" t="str">
        <f>IF($E183="","",COUNTIF($E$2:E183,"&gt;0"))</f>
        <v/>
      </c>
      <c r="G183" t="str">
        <f>IFERROR(MATCH(ROWS($G$2:G183),$F$2:$F$1001,0),"")</f>
        <v/>
      </c>
      <c r="H183" t="str">
        <f t="shared" si="2"/>
        <v/>
      </c>
      <c r="I183" t="s">
        <v>272</v>
      </c>
    </row>
    <row r="184" spans="1:9" x14ac:dyDescent="0.2">
      <c r="A184" s="18" t="str">
        <f>IF($H184="","",INDEX('RobotLookup Clean'!$B:$B,$H184))</f>
        <v/>
      </c>
      <c r="B184" s="19" t="str">
        <f>IF($H184="","",INDEX('RobotLookup Clean'!$D:$D,$H184))</f>
        <v/>
      </c>
      <c r="C184" s="19" t="str">
        <f>IF($H184="","",INDEX('RobotLookup Clean'!$F:$F,$H184))</f>
        <v/>
      </c>
      <c r="D184" s="16" t="str">
        <f>IF($H184="","",INDEX('RobotLookup Clean'!$E:$E,$H184))</f>
        <v/>
      </c>
      <c r="E184" t="str">
        <f>IF(OR(INDEX('RobotLookup Clean'!$S:$S,ROW())=1,INDEX('RobotLookup Clean'!$AA:$AA,ROW())=1),ROW(),"")</f>
        <v/>
      </c>
      <c r="F184" t="str">
        <f>IF($E184="","",COUNTIF($E$2:E184,"&gt;0"))</f>
        <v/>
      </c>
      <c r="G184" t="str">
        <f>IFERROR(MATCH(ROWS($G$2:G184),$F$2:$F$1001,0),"")</f>
        <v/>
      </c>
      <c r="H184" t="str">
        <f t="shared" si="2"/>
        <v/>
      </c>
      <c r="I184" t="s">
        <v>272</v>
      </c>
    </row>
    <row r="185" spans="1:9" x14ac:dyDescent="0.2">
      <c r="A185" s="18" t="str">
        <f>IF($H185="","",INDEX('RobotLookup Clean'!$B:$B,$H185))</f>
        <v/>
      </c>
      <c r="B185" s="19" t="str">
        <f>IF($H185="","",INDEX('RobotLookup Clean'!$D:$D,$H185))</f>
        <v/>
      </c>
      <c r="C185" s="19" t="str">
        <f>IF($H185="","",INDEX('RobotLookup Clean'!$F:$F,$H185))</f>
        <v/>
      </c>
      <c r="D185" s="16" t="str">
        <f>IF($H185="","",INDEX('RobotLookup Clean'!$E:$E,$H185))</f>
        <v/>
      </c>
      <c r="E185" t="str">
        <f>IF(OR(INDEX('RobotLookup Clean'!$S:$S,ROW())=1,INDEX('RobotLookup Clean'!$AA:$AA,ROW())=1),ROW(),"")</f>
        <v/>
      </c>
      <c r="F185" t="str">
        <f>IF($E185="","",COUNTIF($E$2:E185,"&gt;0"))</f>
        <v/>
      </c>
      <c r="G185" t="str">
        <f>IFERROR(MATCH(ROWS($G$2:G185),$F$2:$F$1001,0),"")</f>
        <v/>
      </c>
      <c r="H185" t="str">
        <f t="shared" si="2"/>
        <v/>
      </c>
      <c r="I185" t="s">
        <v>272</v>
      </c>
    </row>
    <row r="186" spans="1:9" x14ac:dyDescent="0.2">
      <c r="A186" s="18" t="str">
        <f>IF($H186="","",INDEX('RobotLookup Clean'!$B:$B,$H186))</f>
        <v/>
      </c>
      <c r="B186" s="19" t="str">
        <f>IF($H186="","",INDEX('RobotLookup Clean'!$D:$D,$H186))</f>
        <v/>
      </c>
      <c r="C186" s="19" t="str">
        <f>IF($H186="","",INDEX('RobotLookup Clean'!$F:$F,$H186))</f>
        <v/>
      </c>
      <c r="D186" s="16" t="str">
        <f>IF($H186="","",INDEX('RobotLookup Clean'!$E:$E,$H186))</f>
        <v/>
      </c>
      <c r="E186" t="str">
        <f>IF(OR(INDEX('RobotLookup Clean'!$S:$S,ROW())=1,INDEX('RobotLookup Clean'!$AA:$AA,ROW())=1),ROW(),"")</f>
        <v/>
      </c>
      <c r="F186" t="str">
        <f>IF($E186="","",COUNTIF($E$2:E186,"&gt;0"))</f>
        <v/>
      </c>
      <c r="G186" t="str">
        <f>IFERROR(MATCH(ROWS($G$2:G186),$F$2:$F$1001,0),"")</f>
        <v/>
      </c>
      <c r="H186" t="str">
        <f t="shared" si="2"/>
        <v/>
      </c>
      <c r="I186" t="s">
        <v>272</v>
      </c>
    </row>
    <row r="187" spans="1:9" x14ac:dyDescent="0.2">
      <c r="A187" s="18" t="str">
        <f>IF($H187="","",INDEX('RobotLookup Clean'!$B:$B,$H187))</f>
        <v/>
      </c>
      <c r="B187" s="19" t="str">
        <f>IF($H187="","",INDEX('RobotLookup Clean'!$D:$D,$H187))</f>
        <v/>
      </c>
      <c r="C187" s="19" t="str">
        <f>IF($H187="","",INDEX('RobotLookup Clean'!$F:$F,$H187))</f>
        <v/>
      </c>
      <c r="D187" s="16" t="str">
        <f>IF($H187="","",INDEX('RobotLookup Clean'!$E:$E,$H187))</f>
        <v/>
      </c>
      <c r="E187" t="str">
        <f>IF(OR(INDEX('RobotLookup Clean'!$S:$S,ROW())=1,INDEX('RobotLookup Clean'!$AA:$AA,ROW())=1),ROW(),"")</f>
        <v/>
      </c>
      <c r="F187" t="str">
        <f>IF($E187="","",COUNTIF($E$2:E187,"&gt;0"))</f>
        <v/>
      </c>
      <c r="G187" t="str">
        <f>IFERROR(MATCH(ROWS($G$2:G187),$F$2:$F$1001,0),"")</f>
        <v/>
      </c>
      <c r="H187" t="str">
        <f t="shared" si="2"/>
        <v/>
      </c>
      <c r="I187" t="s">
        <v>272</v>
      </c>
    </row>
    <row r="188" spans="1:9" x14ac:dyDescent="0.2">
      <c r="A188" s="18" t="str">
        <f>IF($H188="","",INDEX('RobotLookup Clean'!$B:$B,$H188))</f>
        <v/>
      </c>
      <c r="B188" s="19" t="str">
        <f>IF($H188="","",INDEX('RobotLookup Clean'!$D:$D,$H188))</f>
        <v/>
      </c>
      <c r="C188" s="19" t="str">
        <f>IF($H188="","",INDEX('RobotLookup Clean'!$F:$F,$H188))</f>
        <v/>
      </c>
      <c r="D188" s="16" t="str">
        <f>IF($H188="","",INDEX('RobotLookup Clean'!$E:$E,$H188))</f>
        <v/>
      </c>
      <c r="E188" t="str">
        <f>IF(OR(INDEX('RobotLookup Clean'!$S:$S,ROW())=1,INDEX('RobotLookup Clean'!$AA:$AA,ROW())=1),ROW(),"")</f>
        <v/>
      </c>
      <c r="F188" t="str">
        <f>IF($E188="","",COUNTIF($E$2:E188,"&gt;0"))</f>
        <v/>
      </c>
      <c r="G188" t="str">
        <f>IFERROR(MATCH(ROWS($G$2:G188),$F$2:$F$1001,0),"")</f>
        <v/>
      </c>
      <c r="H188" t="str">
        <f t="shared" si="2"/>
        <v/>
      </c>
      <c r="I188" t="s">
        <v>272</v>
      </c>
    </row>
    <row r="189" spans="1:9" x14ac:dyDescent="0.2">
      <c r="A189" s="18" t="str">
        <f>IF($H189="","",INDEX('RobotLookup Clean'!$B:$B,$H189))</f>
        <v/>
      </c>
      <c r="B189" s="19" t="str">
        <f>IF($H189="","",INDEX('RobotLookup Clean'!$D:$D,$H189))</f>
        <v/>
      </c>
      <c r="C189" s="19" t="str">
        <f>IF($H189="","",INDEX('RobotLookup Clean'!$F:$F,$H189))</f>
        <v/>
      </c>
      <c r="D189" s="16" t="str">
        <f>IF($H189="","",INDEX('RobotLookup Clean'!$E:$E,$H189))</f>
        <v/>
      </c>
      <c r="E189" t="str">
        <f>IF(OR(INDEX('RobotLookup Clean'!$S:$S,ROW())=1,INDEX('RobotLookup Clean'!$AA:$AA,ROW())=1),ROW(),"")</f>
        <v/>
      </c>
      <c r="F189" t="str">
        <f>IF($E189="","",COUNTIF($E$2:E189,"&gt;0"))</f>
        <v/>
      </c>
      <c r="G189" t="str">
        <f>IFERROR(MATCH(ROWS($G$2:G189),$F$2:$F$1001,0),"")</f>
        <v/>
      </c>
      <c r="H189" t="str">
        <f t="shared" si="2"/>
        <v/>
      </c>
      <c r="I189" t="s">
        <v>272</v>
      </c>
    </row>
    <row r="190" spans="1:9" x14ac:dyDescent="0.2">
      <c r="A190" s="18" t="str">
        <f>IF($H190="","",INDEX('RobotLookup Clean'!$B:$B,$H190))</f>
        <v/>
      </c>
      <c r="B190" s="19" t="str">
        <f>IF($H190="","",INDEX('RobotLookup Clean'!$D:$D,$H190))</f>
        <v/>
      </c>
      <c r="C190" s="19" t="str">
        <f>IF($H190="","",INDEX('RobotLookup Clean'!$F:$F,$H190))</f>
        <v/>
      </c>
      <c r="D190" s="16" t="str">
        <f>IF($H190="","",INDEX('RobotLookup Clean'!$E:$E,$H190))</f>
        <v/>
      </c>
      <c r="E190" t="str">
        <f>IF(OR(INDEX('RobotLookup Clean'!$S:$S,ROW())=1,INDEX('RobotLookup Clean'!$AA:$AA,ROW())=1),ROW(),"")</f>
        <v/>
      </c>
      <c r="F190" t="str">
        <f>IF($E190="","",COUNTIF($E$2:E190,"&gt;0"))</f>
        <v/>
      </c>
      <c r="G190" t="str">
        <f>IFERROR(MATCH(ROWS($G$2:G190),$F$2:$F$1001,0),"")</f>
        <v/>
      </c>
      <c r="H190" t="str">
        <f t="shared" si="2"/>
        <v/>
      </c>
      <c r="I190" t="s">
        <v>272</v>
      </c>
    </row>
    <row r="191" spans="1:9" x14ac:dyDescent="0.2">
      <c r="A191" s="18" t="str">
        <f>IF($H191="","",INDEX('RobotLookup Clean'!$B:$B,$H191))</f>
        <v/>
      </c>
      <c r="B191" s="19" t="str">
        <f>IF($H191="","",INDEX('RobotLookup Clean'!$D:$D,$H191))</f>
        <v/>
      </c>
      <c r="C191" s="19" t="str">
        <f>IF($H191="","",INDEX('RobotLookup Clean'!$F:$F,$H191))</f>
        <v/>
      </c>
      <c r="D191" s="16" t="str">
        <f>IF($H191="","",INDEX('RobotLookup Clean'!$E:$E,$H191))</f>
        <v/>
      </c>
      <c r="E191" t="str">
        <f>IF(OR(INDEX('RobotLookup Clean'!$S:$S,ROW())=1,INDEX('RobotLookup Clean'!$AA:$AA,ROW())=1),ROW(),"")</f>
        <v/>
      </c>
      <c r="F191" t="str">
        <f>IF($E191="","",COUNTIF($E$2:E191,"&gt;0"))</f>
        <v/>
      </c>
      <c r="G191" t="str">
        <f>IFERROR(MATCH(ROWS($G$2:G191),$F$2:$F$1001,0),"")</f>
        <v/>
      </c>
      <c r="H191" t="str">
        <f t="shared" si="2"/>
        <v/>
      </c>
      <c r="I191" t="s">
        <v>272</v>
      </c>
    </row>
    <row r="192" spans="1:9" x14ac:dyDescent="0.2">
      <c r="A192" s="18" t="str">
        <f>IF($H192="","",INDEX('RobotLookup Clean'!$B:$B,$H192))</f>
        <v/>
      </c>
      <c r="B192" s="19" t="str">
        <f>IF($H192="","",INDEX('RobotLookup Clean'!$D:$D,$H192))</f>
        <v/>
      </c>
      <c r="C192" s="19" t="str">
        <f>IF($H192="","",INDEX('RobotLookup Clean'!$F:$F,$H192))</f>
        <v/>
      </c>
      <c r="D192" s="16" t="str">
        <f>IF($H192="","",INDEX('RobotLookup Clean'!$E:$E,$H192))</f>
        <v/>
      </c>
      <c r="E192" t="str">
        <f>IF(OR(INDEX('RobotLookup Clean'!$S:$S,ROW())=1,INDEX('RobotLookup Clean'!$AA:$AA,ROW())=1),ROW(),"")</f>
        <v/>
      </c>
      <c r="F192" t="str">
        <f>IF($E192="","",COUNTIF($E$2:E192,"&gt;0"))</f>
        <v/>
      </c>
      <c r="G192" t="str">
        <f>IFERROR(MATCH(ROWS($G$2:G192),$F$2:$F$1001,0),"")</f>
        <v/>
      </c>
      <c r="H192" t="str">
        <f t="shared" si="2"/>
        <v/>
      </c>
      <c r="I192" t="s">
        <v>272</v>
      </c>
    </row>
    <row r="193" spans="1:9" x14ac:dyDescent="0.2">
      <c r="A193" s="18" t="str">
        <f>IF($H193="","",INDEX('RobotLookup Clean'!$B:$B,$H193))</f>
        <v/>
      </c>
      <c r="B193" s="19" t="str">
        <f>IF($H193="","",INDEX('RobotLookup Clean'!$D:$D,$H193))</f>
        <v/>
      </c>
      <c r="C193" s="19" t="str">
        <f>IF($H193="","",INDEX('RobotLookup Clean'!$F:$F,$H193))</f>
        <v/>
      </c>
      <c r="D193" s="16" t="str">
        <f>IF($H193="","",INDEX('RobotLookup Clean'!$E:$E,$H193))</f>
        <v/>
      </c>
      <c r="E193" t="str">
        <f>IF(OR(INDEX('RobotLookup Clean'!$S:$S,ROW())=1,INDEX('RobotLookup Clean'!$AA:$AA,ROW())=1),ROW(),"")</f>
        <v/>
      </c>
      <c r="F193" t="str">
        <f>IF($E193="","",COUNTIF($E$2:E193,"&gt;0"))</f>
        <v/>
      </c>
      <c r="G193" t="str">
        <f>IFERROR(MATCH(ROWS($G$2:G193),$F$2:$F$1001,0),"")</f>
        <v/>
      </c>
      <c r="H193" t="str">
        <f t="shared" si="2"/>
        <v/>
      </c>
      <c r="I193" t="s">
        <v>272</v>
      </c>
    </row>
    <row r="194" spans="1:9" x14ac:dyDescent="0.2">
      <c r="A194" s="18" t="str">
        <f>IF($H194="","",INDEX('RobotLookup Clean'!$B:$B,$H194))</f>
        <v/>
      </c>
      <c r="B194" s="19" t="str">
        <f>IF($H194="","",INDEX('RobotLookup Clean'!$D:$D,$H194))</f>
        <v/>
      </c>
      <c r="C194" s="19" t="str">
        <f>IF($H194="","",INDEX('RobotLookup Clean'!$F:$F,$H194))</f>
        <v/>
      </c>
      <c r="D194" s="16" t="str">
        <f>IF($H194="","",INDEX('RobotLookup Clean'!$E:$E,$H194))</f>
        <v/>
      </c>
      <c r="E194" t="str">
        <f>IF(OR(INDEX('RobotLookup Clean'!$S:$S,ROW())=1,INDEX('RobotLookup Clean'!$AA:$AA,ROW())=1),ROW(),"")</f>
        <v/>
      </c>
      <c r="F194" t="str">
        <f>IF($E194="","",COUNTIF($E$2:E194,"&gt;0"))</f>
        <v/>
      </c>
      <c r="G194" t="str">
        <f>IFERROR(MATCH(ROWS($G$2:G194),$F$2:$F$1001,0),"")</f>
        <v/>
      </c>
      <c r="H194" t="str">
        <f t="shared" ref="H194:H257" si="3">IF($G194="","",INDEX($E$2:$E$1001,$G194))</f>
        <v/>
      </c>
      <c r="I194" t="s">
        <v>272</v>
      </c>
    </row>
    <row r="195" spans="1:9" x14ac:dyDescent="0.2">
      <c r="A195" s="18" t="str">
        <f>IF($H195="","",INDEX('RobotLookup Clean'!$B:$B,$H195))</f>
        <v/>
      </c>
      <c r="B195" s="19" t="str">
        <f>IF($H195="","",INDEX('RobotLookup Clean'!$D:$D,$H195))</f>
        <v/>
      </c>
      <c r="C195" s="19" t="str">
        <f>IF($H195="","",INDEX('RobotLookup Clean'!$F:$F,$H195))</f>
        <v/>
      </c>
      <c r="D195" s="16" t="str">
        <f>IF($H195="","",INDEX('RobotLookup Clean'!$E:$E,$H195))</f>
        <v/>
      </c>
      <c r="E195" t="str">
        <f>IF(OR(INDEX('RobotLookup Clean'!$S:$S,ROW())=1,INDEX('RobotLookup Clean'!$AA:$AA,ROW())=1),ROW(),"")</f>
        <v/>
      </c>
      <c r="F195" t="str">
        <f>IF($E195="","",COUNTIF($E$2:E195,"&gt;0"))</f>
        <v/>
      </c>
      <c r="G195" t="str">
        <f>IFERROR(MATCH(ROWS($G$2:G195),$F$2:$F$1001,0),"")</f>
        <v/>
      </c>
      <c r="H195" t="str">
        <f t="shared" si="3"/>
        <v/>
      </c>
      <c r="I195" t="s">
        <v>272</v>
      </c>
    </row>
    <row r="196" spans="1:9" x14ac:dyDescent="0.2">
      <c r="A196" s="18" t="str">
        <f>IF($H196="","",INDEX('RobotLookup Clean'!$B:$B,$H196))</f>
        <v/>
      </c>
      <c r="B196" s="19" t="str">
        <f>IF($H196="","",INDEX('RobotLookup Clean'!$D:$D,$H196))</f>
        <v/>
      </c>
      <c r="C196" s="19" t="str">
        <f>IF($H196="","",INDEX('RobotLookup Clean'!$F:$F,$H196))</f>
        <v/>
      </c>
      <c r="D196" s="16" t="str">
        <f>IF($H196="","",INDEX('RobotLookup Clean'!$E:$E,$H196))</f>
        <v/>
      </c>
      <c r="E196" t="str">
        <f>IF(OR(INDEX('RobotLookup Clean'!$S:$S,ROW())=1,INDEX('RobotLookup Clean'!$AA:$AA,ROW())=1),ROW(),"")</f>
        <v/>
      </c>
      <c r="F196" t="str">
        <f>IF($E196="","",COUNTIF($E$2:E196,"&gt;0"))</f>
        <v/>
      </c>
      <c r="G196" t="str">
        <f>IFERROR(MATCH(ROWS($G$2:G196),$F$2:$F$1001,0),"")</f>
        <v/>
      </c>
      <c r="H196" t="str">
        <f t="shared" si="3"/>
        <v/>
      </c>
      <c r="I196" t="s">
        <v>272</v>
      </c>
    </row>
    <row r="197" spans="1:9" x14ac:dyDescent="0.2">
      <c r="A197" s="18" t="str">
        <f>IF($H197="","",INDEX('RobotLookup Clean'!$B:$B,$H197))</f>
        <v/>
      </c>
      <c r="B197" s="19" t="str">
        <f>IF($H197="","",INDEX('RobotLookup Clean'!$D:$D,$H197))</f>
        <v/>
      </c>
      <c r="C197" s="19" t="str">
        <f>IF($H197="","",INDEX('RobotLookup Clean'!$F:$F,$H197))</f>
        <v/>
      </c>
      <c r="D197" s="16" t="str">
        <f>IF($H197="","",INDEX('RobotLookup Clean'!$E:$E,$H197))</f>
        <v/>
      </c>
      <c r="E197" t="str">
        <f>IF(OR(INDEX('RobotLookup Clean'!$S:$S,ROW())=1,INDEX('RobotLookup Clean'!$AA:$AA,ROW())=1),ROW(),"")</f>
        <v/>
      </c>
      <c r="F197" t="str">
        <f>IF($E197="","",COUNTIF($E$2:E197,"&gt;0"))</f>
        <v/>
      </c>
      <c r="G197" t="str">
        <f>IFERROR(MATCH(ROWS($G$2:G197),$F$2:$F$1001,0),"")</f>
        <v/>
      </c>
      <c r="H197" t="str">
        <f t="shared" si="3"/>
        <v/>
      </c>
      <c r="I197" t="s">
        <v>272</v>
      </c>
    </row>
    <row r="198" spans="1:9" x14ac:dyDescent="0.2">
      <c r="A198" s="18" t="str">
        <f>IF($H198="","",INDEX('RobotLookup Clean'!$B:$B,$H198))</f>
        <v/>
      </c>
      <c r="B198" s="19" t="str">
        <f>IF($H198="","",INDEX('RobotLookup Clean'!$D:$D,$H198))</f>
        <v/>
      </c>
      <c r="C198" s="19" t="str">
        <f>IF($H198="","",INDEX('RobotLookup Clean'!$F:$F,$H198))</f>
        <v/>
      </c>
      <c r="D198" s="16" t="str">
        <f>IF($H198="","",INDEX('RobotLookup Clean'!$E:$E,$H198))</f>
        <v/>
      </c>
      <c r="E198" t="str">
        <f>IF(OR(INDEX('RobotLookup Clean'!$S:$S,ROW())=1,INDEX('RobotLookup Clean'!$AA:$AA,ROW())=1),ROW(),"")</f>
        <v/>
      </c>
      <c r="F198" t="str">
        <f>IF($E198="","",COUNTIF($E$2:E198,"&gt;0"))</f>
        <v/>
      </c>
      <c r="G198" t="str">
        <f>IFERROR(MATCH(ROWS($G$2:G198),$F$2:$F$1001,0),"")</f>
        <v/>
      </c>
      <c r="H198" t="str">
        <f t="shared" si="3"/>
        <v/>
      </c>
      <c r="I198" t="s">
        <v>272</v>
      </c>
    </row>
    <row r="199" spans="1:9" x14ac:dyDescent="0.2">
      <c r="A199" s="18" t="str">
        <f>IF($H199="","",INDEX('RobotLookup Clean'!$B:$B,$H199))</f>
        <v/>
      </c>
      <c r="B199" s="19" t="str">
        <f>IF($H199="","",INDEX('RobotLookup Clean'!$D:$D,$H199))</f>
        <v/>
      </c>
      <c r="C199" s="19" t="str">
        <f>IF($H199="","",INDEX('RobotLookup Clean'!$F:$F,$H199))</f>
        <v/>
      </c>
      <c r="D199" s="16" t="str">
        <f>IF($H199="","",INDEX('RobotLookup Clean'!$E:$E,$H199))</f>
        <v/>
      </c>
      <c r="E199" t="str">
        <f>IF(OR(INDEX('RobotLookup Clean'!$S:$S,ROW())=1,INDEX('RobotLookup Clean'!$AA:$AA,ROW())=1),ROW(),"")</f>
        <v/>
      </c>
      <c r="F199" t="str">
        <f>IF($E199="","",COUNTIF($E$2:E199,"&gt;0"))</f>
        <v/>
      </c>
      <c r="G199" t="str">
        <f>IFERROR(MATCH(ROWS($G$2:G199),$F$2:$F$1001,0),"")</f>
        <v/>
      </c>
      <c r="H199" t="str">
        <f t="shared" si="3"/>
        <v/>
      </c>
      <c r="I199" t="s">
        <v>272</v>
      </c>
    </row>
    <row r="200" spans="1:9" x14ac:dyDescent="0.2">
      <c r="A200" s="18" t="str">
        <f>IF($H200="","",INDEX('RobotLookup Clean'!$B:$B,$H200))</f>
        <v/>
      </c>
      <c r="B200" s="19" t="str">
        <f>IF($H200="","",INDEX('RobotLookup Clean'!$D:$D,$H200))</f>
        <v/>
      </c>
      <c r="C200" s="19" t="str">
        <f>IF($H200="","",INDEX('RobotLookup Clean'!$F:$F,$H200))</f>
        <v/>
      </c>
      <c r="D200" s="16" t="str">
        <f>IF($H200="","",INDEX('RobotLookup Clean'!$E:$E,$H200))</f>
        <v/>
      </c>
      <c r="E200" t="str">
        <f>IF(OR(INDEX('RobotLookup Clean'!$S:$S,ROW())=1,INDEX('RobotLookup Clean'!$AA:$AA,ROW())=1),ROW(),"")</f>
        <v/>
      </c>
      <c r="F200" t="str">
        <f>IF($E200="","",COUNTIF($E$2:E200,"&gt;0"))</f>
        <v/>
      </c>
      <c r="G200" t="str">
        <f>IFERROR(MATCH(ROWS($G$2:G200),$F$2:$F$1001,0),"")</f>
        <v/>
      </c>
      <c r="H200" t="str">
        <f t="shared" si="3"/>
        <v/>
      </c>
      <c r="I200" t="s">
        <v>272</v>
      </c>
    </row>
    <row r="201" spans="1:9" x14ac:dyDescent="0.2">
      <c r="A201" s="18" t="str">
        <f>IF($H201="","",INDEX('RobotLookup Clean'!$B:$B,$H201))</f>
        <v/>
      </c>
      <c r="B201" s="19" t="str">
        <f>IF($H201="","",INDEX('RobotLookup Clean'!$D:$D,$H201))</f>
        <v/>
      </c>
      <c r="C201" s="19" t="str">
        <f>IF($H201="","",INDEX('RobotLookup Clean'!$F:$F,$H201))</f>
        <v/>
      </c>
      <c r="D201" s="16" t="str">
        <f>IF($H201="","",INDEX('RobotLookup Clean'!$E:$E,$H201))</f>
        <v/>
      </c>
      <c r="E201" t="str">
        <f>IF(OR(INDEX('RobotLookup Clean'!$S:$S,ROW())=1,INDEX('RobotLookup Clean'!$AA:$AA,ROW())=1),ROW(),"")</f>
        <v/>
      </c>
      <c r="F201" t="str">
        <f>IF($E201="","",COUNTIF($E$2:E201,"&gt;0"))</f>
        <v/>
      </c>
      <c r="G201" t="str">
        <f>IFERROR(MATCH(ROWS($G$2:G201),$F$2:$F$1001,0),"")</f>
        <v/>
      </c>
      <c r="H201" t="str">
        <f t="shared" si="3"/>
        <v/>
      </c>
      <c r="I201" t="s">
        <v>272</v>
      </c>
    </row>
    <row r="202" spans="1:9" x14ac:dyDescent="0.2">
      <c r="A202" s="18" t="str">
        <f>IF($H202="","",INDEX('RobotLookup Clean'!$B:$B,$H202))</f>
        <v/>
      </c>
      <c r="B202" s="19" t="str">
        <f>IF($H202="","",INDEX('RobotLookup Clean'!$D:$D,$H202))</f>
        <v/>
      </c>
      <c r="C202" s="19" t="str">
        <f>IF($H202="","",INDEX('RobotLookup Clean'!$F:$F,$H202))</f>
        <v/>
      </c>
      <c r="D202" s="16" t="str">
        <f>IF($H202="","",INDEX('RobotLookup Clean'!$E:$E,$H202))</f>
        <v/>
      </c>
      <c r="E202" t="str">
        <f>IF(OR(INDEX('RobotLookup Clean'!$S:$S,ROW())=1,INDEX('RobotLookup Clean'!$AA:$AA,ROW())=1),ROW(),"")</f>
        <v/>
      </c>
      <c r="F202" t="str">
        <f>IF($E202="","",COUNTIF($E$2:E202,"&gt;0"))</f>
        <v/>
      </c>
      <c r="G202" t="str">
        <f>IFERROR(MATCH(ROWS($G$2:G202),$F$2:$F$1001,0),"")</f>
        <v/>
      </c>
      <c r="H202" t="str">
        <f t="shared" si="3"/>
        <v/>
      </c>
      <c r="I202" t="s">
        <v>272</v>
      </c>
    </row>
    <row r="203" spans="1:9" x14ac:dyDescent="0.2">
      <c r="A203" s="18" t="str">
        <f>IF($H203="","",INDEX('RobotLookup Clean'!$B:$B,$H203))</f>
        <v/>
      </c>
      <c r="B203" s="19" t="str">
        <f>IF($H203="","",INDEX('RobotLookup Clean'!$D:$D,$H203))</f>
        <v/>
      </c>
      <c r="C203" s="19" t="str">
        <f>IF($H203="","",INDEX('RobotLookup Clean'!$F:$F,$H203))</f>
        <v/>
      </c>
      <c r="D203" s="16" t="str">
        <f>IF($H203="","",INDEX('RobotLookup Clean'!$E:$E,$H203))</f>
        <v/>
      </c>
      <c r="E203" t="str">
        <f>IF(OR(INDEX('RobotLookup Clean'!$S:$S,ROW())=1,INDEX('RobotLookup Clean'!$AA:$AA,ROW())=1),ROW(),"")</f>
        <v/>
      </c>
      <c r="F203" t="str">
        <f>IF($E203="","",COUNTIF($E$2:E203,"&gt;0"))</f>
        <v/>
      </c>
      <c r="G203" t="str">
        <f>IFERROR(MATCH(ROWS($G$2:G203),$F$2:$F$1001,0),"")</f>
        <v/>
      </c>
      <c r="H203" t="str">
        <f t="shared" si="3"/>
        <v/>
      </c>
      <c r="I203" t="s">
        <v>272</v>
      </c>
    </row>
    <row r="204" spans="1:9" x14ac:dyDescent="0.2">
      <c r="A204" s="18" t="str">
        <f>IF($H204="","",INDEX('RobotLookup Clean'!$B:$B,$H204))</f>
        <v/>
      </c>
      <c r="B204" s="19" t="str">
        <f>IF($H204="","",INDEX('RobotLookup Clean'!$D:$D,$H204))</f>
        <v/>
      </c>
      <c r="C204" s="19" t="str">
        <f>IF($H204="","",INDEX('RobotLookup Clean'!$F:$F,$H204))</f>
        <v/>
      </c>
      <c r="D204" s="16" t="str">
        <f>IF($H204="","",INDEX('RobotLookup Clean'!$E:$E,$H204))</f>
        <v/>
      </c>
      <c r="E204" t="str">
        <f>IF(OR(INDEX('RobotLookup Clean'!$S:$S,ROW())=1,INDEX('RobotLookup Clean'!$AA:$AA,ROW())=1),ROW(),"")</f>
        <v/>
      </c>
      <c r="F204" t="str">
        <f>IF($E204="","",COUNTIF($E$2:E204,"&gt;0"))</f>
        <v/>
      </c>
      <c r="G204" t="str">
        <f>IFERROR(MATCH(ROWS($G$2:G204),$F$2:$F$1001,0),"")</f>
        <v/>
      </c>
      <c r="H204" t="str">
        <f t="shared" si="3"/>
        <v/>
      </c>
      <c r="I204" t="s">
        <v>272</v>
      </c>
    </row>
    <row r="205" spans="1:9" x14ac:dyDescent="0.2">
      <c r="A205" s="18" t="str">
        <f>IF($H205="","",INDEX('RobotLookup Clean'!$B:$B,$H205))</f>
        <v/>
      </c>
      <c r="B205" s="19" t="str">
        <f>IF($H205="","",INDEX('RobotLookup Clean'!$D:$D,$H205))</f>
        <v/>
      </c>
      <c r="C205" s="19" t="str">
        <f>IF($H205="","",INDEX('RobotLookup Clean'!$F:$F,$H205))</f>
        <v/>
      </c>
      <c r="D205" s="16" t="str">
        <f>IF($H205="","",INDEX('RobotLookup Clean'!$E:$E,$H205))</f>
        <v/>
      </c>
      <c r="E205" t="str">
        <f>IF(OR(INDEX('RobotLookup Clean'!$S:$S,ROW())=1,INDEX('RobotLookup Clean'!$AA:$AA,ROW())=1),ROW(),"")</f>
        <v/>
      </c>
      <c r="F205" t="str">
        <f>IF($E205="","",COUNTIF($E$2:E205,"&gt;0"))</f>
        <v/>
      </c>
      <c r="G205" t="str">
        <f>IFERROR(MATCH(ROWS($G$2:G205),$F$2:$F$1001,0),"")</f>
        <v/>
      </c>
      <c r="H205" t="str">
        <f t="shared" si="3"/>
        <v/>
      </c>
      <c r="I205" t="s">
        <v>272</v>
      </c>
    </row>
    <row r="206" spans="1:9" x14ac:dyDescent="0.2">
      <c r="A206" s="18" t="str">
        <f>IF($H206="","",INDEX('RobotLookup Clean'!$B:$B,$H206))</f>
        <v/>
      </c>
      <c r="B206" s="19" t="str">
        <f>IF($H206="","",INDEX('RobotLookup Clean'!$D:$D,$H206))</f>
        <v/>
      </c>
      <c r="C206" s="19" t="str">
        <f>IF($H206="","",INDEX('RobotLookup Clean'!$F:$F,$H206))</f>
        <v/>
      </c>
      <c r="D206" s="16" t="str">
        <f>IF($H206="","",INDEX('RobotLookup Clean'!$E:$E,$H206))</f>
        <v/>
      </c>
      <c r="E206" t="str">
        <f>IF(OR(INDEX('RobotLookup Clean'!$S:$S,ROW())=1,INDEX('RobotLookup Clean'!$AA:$AA,ROW())=1),ROW(),"")</f>
        <v/>
      </c>
      <c r="F206" t="str">
        <f>IF($E206="","",COUNTIF($E$2:E206,"&gt;0"))</f>
        <v/>
      </c>
      <c r="G206" t="str">
        <f>IFERROR(MATCH(ROWS($G$2:G206),$F$2:$F$1001,0),"")</f>
        <v/>
      </c>
      <c r="H206" t="str">
        <f t="shared" si="3"/>
        <v/>
      </c>
      <c r="I206" t="s">
        <v>272</v>
      </c>
    </row>
    <row r="207" spans="1:9" x14ac:dyDescent="0.2">
      <c r="A207" s="18" t="str">
        <f>IF($H207="","",INDEX('RobotLookup Clean'!$B:$B,$H207))</f>
        <v/>
      </c>
      <c r="B207" s="19" t="str">
        <f>IF($H207="","",INDEX('RobotLookup Clean'!$D:$D,$H207))</f>
        <v/>
      </c>
      <c r="C207" s="19" t="str">
        <f>IF($H207="","",INDEX('RobotLookup Clean'!$F:$F,$H207))</f>
        <v/>
      </c>
      <c r="D207" s="16" t="str">
        <f>IF($H207="","",INDEX('RobotLookup Clean'!$E:$E,$H207))</f>
        <v/>
      </c>
      <c r="E207" t="str">
        <f>IF(OR(INDEX('RobotLookup Clean'!$S:$S,ROW())=1,INDEX('RobotLookup Clean'!$AA:$AA,ROW())=1),ROW(),"")</f>
        <v/>
      </c>
      <c r="F207" t="str">
        <f>IF($E207="","",COUNTIF($E$2:E207,"&gt;0"))</f>
        <v/>
      </c>
      <c r="G207" t="str">
        <f>IFERROR(MATCH(ROWS($G$2:G207),$F$2:$F$1001,0),"")</f>
        <v/>
      </c>
      <c r="H207" t="str">
        <f t="shared" si="3"/>
        <v/>
      </c>
      <c r="I207" t="s">
        <v>272</v>
      </c>
    </row>
    <row r="208" spans="1:9" x14ac:dyDescent="0.2">
      <c r="A208" s="18" t="str">
        <f>IF($H208="","",INDEX('RobotLookup Clean'!$B:$B,$H208))</f>
        <v/>
      </c>
      <c r="B208" s="19" t="str">
        <f>IF($H208="","",INDEX('RobotLookup Clean'!$D:$D,$H208))</f>
        <v/>
      </c>
      <c r="C208" s="19" t="str">
        <f>IF($H208="","",INDEX('RobotLookup Clean'!$F:$F,$H208))</f>
        <v/>
      </c>
      <c r="D208" s="16" t="str">
        <f>IF($H208="","",INDEX('RobotLookup Clean'!$E:$E,$H208))</f>
        <v/>
      </c>
      <c r="E208" t="str">
        <f>IF(OR(INDEX('RobotLookup Clean'!$S:$S,ROW())=1,INDEX('RobotLookup Clean'!$AA:$AA,ROW())=1),ROW(),"")</f>
        <v/>
      </c>
      <c r="F208" t="str">
        <f>IF($E208="","",COUNTIF($E$2:E208,"&gt;0"))</f>
        <v/>
      </c>
      <c r="G208" t="str">
        <f>IFERROR(MATCH(ROWS($G$2:G208),$F$2:$F$1001,0),"")</f>
        <v/>
      </c>
      <c r="H208" t="str">
        <f t="shared" si="3"/>
        <v/>
      </c>
      <c r="I208" t="s">
        <v>272</v>
      </c>
    </row>
    <row r="209" spans="1:9" x14ac:dyDescent="0.2">
      <c r="A209" s="18" t="str">
        <f>IF($H209="","",INDEX('RobotLookup Clean'!$B:$B,$H209))</f>
        <v/>
      </c>
      <c r="B209" s="19" t="str">
        <f>IF($H209="","",INDEX('RobotLookup Clean'!$D:$D,$H209))</f>
        <v/>
      </c>
      <c r="C209" s="19" t="str">
        <f>IF($H209="","",INDEX('RobotLookup Clean'!$F:$F,$H209))</f>
        <v/>
      </c>
      <c r="D209" s="16" t="str">
        <f>IF($H209="","",INDEX('RobotLookup Clean'!$E:$E,$H209))</f>
        <v/>
      </c>
      <c r="E209" t="str">
        <f>IF(OR(INDEX('RobotLookup Clean'!$S:$S,ROW())=1,INDEX('RobotLookup Clean'!$AA:$AA,ROW())=1),ROW(),"")</f>
        <v/>
      </c>
      <c r="F209" t="str">
        <f>IF($E209="","",COUNTIF($E$2:E209,"&gt;0"))</f>
        <v/>
      </c>
      <c r="G209" t="str">
        <f>IFERROR(MATCH(ROWS($G$2:G209),$F$2:$F$1001,0),"")</f>
        <v/>
      </c>
      <c r="H209" t="str">
        <f t="shared" si="3"/>
        <v/>
      </c>
      <c r="I209" t="s">
        <v>272</v>
      </c>
    </row>
    <row r="210" spans="1:9" x14ac:dyDescent="0.2">
      <c r="A210" s="18" t="str">
        <f>IF($H210="","",INDEX('RobotLookup Clean'!$B:$B,$H210))</f>
        <v/>
      </c>
      <c r="B210" s="19" t="str">
        <f>IF($H210="","",INDEX('RobotLookup Clean'!$D:$D,$H210))</f>
        <v/>
      </c>
      <c r="C210" s="19" t="str">
        <f>IF($H210="","",INDEX('RobotLookup Clean'!$F:$F,$H210))</f>
        <v/>
      </c>
      <c r="D210" s="16" t="str">
        <f>IF($H210="","",INDEX('RobotLookup Clean'!$E:$E,$H210))</f>
        <v/>
      </c>
      <c r="E210" t="str">
        <f>IF(OR(INDEX('RobotLookup Clean'!$S:$S,ROW())=1,INDEX('RobotLookup Clean'!$AA:$AA,ROW())=1),ROW(),"")</f>
        <v/>
      </c>
      <c r="F210" t="str">
        <f>IF($E210="","",COUNTIF($E$2:E210,"&gt;0"))</f>
        <v/>
      </c>
      <c r="G210" t="str">
        <f>IFERROR(MATCH(ROWS($G$2:G210),$F$2:$F$1001,0),"")</f>
        <v/>
      </c>
      <c r="H210" t="str">
        <f t="shared" si="3"/>
        <v/>
      </c>
      <c r="I210" t="s">
        <v>272</v>
      </c>
    </row>
    <row r="211" spans="1:9" x14ac:dyDescent="0.2">
      <c r="A211" s="18" t="str">
        <f>IF($H211="","",INDEX('RobotLookup Clean'!$B:$B,$H211))</f>
        <v/>
      </c>
      <c r="B211" s="19" t="str">
        <f>IF($H211="","",INDEX('RobotLookup Clean'!$D:$D,$H211))</f>
        <v/>
      </c>
      <c r="C211" s="19" t="str">
        <f>IF($H211="","",INDEX('RobotLookup Clean'!$F:$F,$H211))</f>
        <v/>
      </c>
      <c r="D211" s="16" t="str">
        <f>IF($H211="","",INDEX('RobotLookup Clean'!$E:$E,$H211))</f>
        <v/>
      </c>
      <c r="E211" t="str">
        <f>IF(OR(INDEX('RobotLookup Clean'!$S:$S,ROW())=1,INDEX('RobotLookup Clean'!$AA:$AA,ROW())=1),ROW(),"")</f>
        <v/>
      </c>
      <c r="F211" t="str">
        <f>IF($E211="","",COUNTIF($E$2:E211,"&gt;0"))</f>
        <v/>
      </c>
      <c r="G211" t="str">
        <f>IFERROR(MATCH(ROWS($G$2:G211),$F$2:$F$1001,0),"")</f>
        <v/>
      </c>
      <c r="H211" t="str">
        <f t="shared" si="3"/>
        <v/>
      </c>
      <c r="I211" t="s">
        <v>272</v>
      </c>
    </row>
    <row r="212" spans="1:9" x14ac:dyDescent="0.2">
      <c r="A212" s="18" t="str">
        <f>IF($H212="","",INDEX('RobotLookup Clean'!$B:$B,$H212))</f>
        <v/>
      </c>
      <c r="B212" s="19" t="str">
        <f>IF($H212="","",INDEX('RobotLookup Clean'!$D:$D,$H212))</f>
        <v/>
      </c>
      <c r="C212" s="19" t="str">
        <f>IF($H212="","",INDEX('RobotLookup Clean'!$F:$F,$H212))</f>
        <v/>
      </c>
      <c r="D212" s="16" t="str">
        <f>IF($H212="","",INDEX('RobotLookup Clean'!$E:$E,$H212))</f>
        <v/>
      </c>
      <c r="E212" t="str">
        <f>IF(OR(INDEX('RobotLookup Clean'!$S:$S,ROW())=1,INDEX('RobotLookup Clean'!$AA:$AA,ROW())=1),ROW(),"")</f>
        <v/>
      </c>
      <c r="F212" t="str">
        <f>IF($E212="","",COUNTIF($E$2:E212,"&gt;0"))</f>
        <v/>
      </c>
      <c r="G212" t="str">
        <f>IFERROR(MATCH(ROWS($G$2:G212),$F$2:$F$1001,0),"")</f>
        <v/>
      </c>
      <c r="H212" t="str">
        <f t="shared" si="3"/>
        <v/>
      </c>
      <c r="I212" t="s">
        <v>272</v>
      </c>
    </row>
    <row r="213" spans="1:9" x14ac:dyDescent="0.2">
      <c r="A213" s="18" t="str">
        <f>IF($H213="","",INDEX('RobotLookup Clean'!$B:$B,$H213))</f>
        <v/>
      </c>
      <c r="B213" s="19" t="str">
        <f>IF($H213="","",INDEX('RobotLookup Clean'!$D:$D,$H213))</f>
        <v/>
      </c>
      <c r="C213" s="19" t="str">
        <f>IF($H213="","",INDEX('RobotLookup Clean'!$F:$F,$H213))</f>
        <v/>
      </c>
      <c r="D213" s="16" t="str">
        <f>IF($H213="","",INDEX('RobotLookup Clean'!$E:$E,$H213))</f>
        <v/>
      </c>
      <c r="E213" t="str">
        <f>IF(OR(INDEX('RobotLookup Clean'!$S:$S,ROW())=1,INDEX('RobotLookup Clean'!$AA:$AA,ROW())=1),ROW(),"")</f>
        <v/>
      </c>
      <c r="F213" t="str">
        <f>IF($E213="","",COUNTIF($E$2:E213,"&gt;0"))</f>
        <v/>
      </c>
      <c r="G213" t="str">
        <f>IFERROR(MATCH(ROWS($G$2:G213),$F$2:$F$1001,0),"")</f>
        <v/>
      </c>
      <c r="H213" t="str">
        <f t="shared" si="3"/>
        <v/>
      </c>
      <c r="I213" t="s">
        <v>272</v>
      </c>
    </row>
    <row r="214" spans="1:9" x14ac:dyDescent="0.2">
      <c r="A214" s="18" t="str">
        <f>IF($H214="","",INDEX('RobotLookup Clean'!$B:$B,$H214))</f>
        <v/>
      </c>
      <c r="B214" s="19" t="str">
        <f>IF($H214="","",INDEX('RobotLookup Clean'!$D:$D,$H214))</f>
        <v/>
      </c>
      <c r="C214" s="19" t="str">
        <f>IF($H214="","",INDEX('RobotLookup Clean'!$F:$F,$H214))</f>
        <v/>
      </c>
      <c r="D214" s="16" t="str">
        <f>IF($H214="","",INDEX('RobotLookup Clean'!$E:$E,$H214))</f>
        <v/>
      </c>
      <c r="E214" t="str">
        <f>IF(OR(INDEX('RobotLookup Clean'!$S:$S,ROW())=1,INDEX('RobotLookup Clean'!$AA:$AA,ROW())=1),ROW(),"")</f>
        <v/>
      </c>
      <c r="F214" t="str">
        <f>IF($E214="","",COUNTIF($E$2:E214,"&gt;0"))</f>
        <v/>
      </c>
      <c r="G214" t="str">
        <f>IFERROR(MATCH(ROWS($G$2:G214),$F$2:$F$1001,0),"")</f>
        <v/>
      </c>
      <c r="H214" t="str">
        <f t="shared" si="3"/>
        <v/>
      </c>
      <c r="I214" t="s">
        <v>272</v>
      </c>
    </row>
    <row r="215" spans="1:9" x14ac:dyDescent="0.2">
      <c r="A215" s="18" t="str">
        <f>IF($H215="","",INDEX('RobotLookup Clean'!$B:$B,$H215))</f>
        <v/>
      </c>
      <c r="B215" s="19" t="str">
        <f>IF($H215="","",INDEX('RobotLookup Clean'!$D:$D,$H215))</f>
        <v/>
      </c>
      <c r="C215" s="19" t="str">
        <f>IF($H215="","",INDEX('RobotLookup Clean'!$F:$F,$H215))</f>
        <v/>
      </c>
      <c r="D215" s="16" t="str">
        <f>IF($H215="","",INDEX('RobotLookup Clean'!$E:$E,$H215))</f>
        <v/>
      </c>
      <c r="E215" t="str">
        <f>IF(OR(INDEX('RobotLookup Clean'!$S:$S,ROW())=1,INDEX('RobotLookup Clean'!$AA:$AA,ROW())=1),ROW(),"")</f>
        <v/>
      </c>
      <c r="F215" t="str">
        <f>IF($E215="","",COUNTIF($E$2:E215,"&gt;0"))</f>
        <v/>
      </c>
      <c r="G215" t="str">
        <f>IFERROR(MATCH(ROWS($G$2:G215),$F$2:$F$1001,0),"")</f>
        <v/>
      </c>
      <c r="H215" t="str">
        <f t="shared" si="3"/>
        <v/>
      </c>
      <c r="I215" t="s">
        <v>272</v>
      </c>
    </row>
    <row r="216" spans="1:9" x14ac:dyDescent="0.2">
      <c r="A216" s="18" t="str">
        <f>IF($H216="","",INDEX('RobotLookup Clean'!$B:$B,$H216))</f>
        <v/>
      </c>
      <c r="B216" s="19" t="str">
        <f>IF($H216="","",INDEX('RobotLookup Clean'!$D:$D,$H216))</f>
        <v/>
      </c>
      <c r="C216" s="19" t="str">
        <f>IF($H216="","",INDEX('RobotLookup Clean'!$F:$F,$H216))</f>
        <v/>
      </c>
      <c r="D216" s="16" t="str">
        <f>IF($H216="","",INDEX('RobotLookup Clean'!$E:$E,$H216))</f>
        <v/>
      </c>
      <c r="E216" t="str">
        <f>IF(OR(INDEX('RobotLookup Clean'!$S:$S,ROW())=1,INDEX('RobotLookup Clean'!$AA:$AA,ROW())=1),ROW(),"")</f>
        <v/>
      </c>
      <c r="F216" t="str">
        <f>IF($E216="","",COUNTIF($E$2:E216,"&gt;0"))</f>
        <v/>
      </c>
      <c r="G216" t="str">
        <f>IFERROR(MATCH(ROWS($G$2:G216),$F$2:$F$1001,0),"")</f>
        <v/>
      </c>
      <c r="H216" t="str">
        <f t="shared" si="3"/>
        <v/>
      </c>
      <c r="I216" t="s">
        <v>272</v>
      </c>
    </row>
    <row r="217" spans="1:9" x14ac:dyDescent="0.2">
      <c r="A217" s="18" t="str">
        <f>IF($H217="","",INDEX('RobotLookup Clean'!$B:$B,$H217))</f>
        <v/>
      </c>
      <c r="B217" s="19" t="str">
        <f>IF($H217="","",INDEX('RobotLookup Clean'!$D:$D,$H217))</f>
        <v/>
      </c>
      <c r="C217" s="19" t="str">
        <f>IF($H217="","",INDEX('RobotLookup Clean'!$F:$F,$H217))</f>
        <v/>
      </c>
      <c r="D217" s="16" t="str">
        <f>IF($H217="","",INDEX('RobotLookup Clean'!$E:$E,$H217))</f>
        <v/>
      </c>
      <c r="E217" t="str">
        <f>IF(OR(INDEX('RobotLookup Clean'!$S:$S,ROW())=1,INDEX('RobotLookup Clean'!$AA:$AA,ROW())=1),ROW(),"")</f>
        <v/>
      </c>
      <c r="F217" t="str">
        <f>IF($E217="","",COUNTIF($E$2:E217,"&gt;0"))</f>
        <v/>
      </c>
      <c r="G217" t="str">
        <f>IFERROR(MATCH(ROWS($G$2:G217),$F$2:$F$1001,0),"")</f>
        <v/>
      </c>
      <c r="H217" t="str">
        <f t="shared" si="3"/>
        <v/>
      </c>
      <c r="I217" t="s">
        <v>272</v>
      </c>
    </row>
    <row r="218" spans="1:9" x14ac:dyDescent="0.2">
      <c r="A218" s="18" t="str">
        <f>IF($H218="","",INDEX('RobotLookup Clean'!$B:$B,$H218))</f>
        <v/>
      </c>
      <c r="B218" s="19" t="str">
        <f>IF($H218="","",INDEX('RobotLookup Clean'!$D:$D,$H218))</f>
        <v/>
      </c>
      <c r="C218" s="19" t="str">
        <f>IF($H218="","",INDEX('RobotLookup Clean'!$F:$F,$H218))</f>
        <v/>
      </c>
      <c r="D218" s="16" t="str">
        <f>IF($H218="","",INDEX('RobotLookup Clean'!$E:$E,$H218))</f>
        <v/>
      </c>
      <c r="E218" t="str">
        <f>IF(OR(INDEX('RobotLookup Clean'!$S:$S,ROW())=1,INDEX('RobotLookup Clean'!$AA:$AA,ROW())=1),ROW(),"")</f>
        <v/>
      </c>
      <c r="F218" t="str">
        <f>IF($E218="","",COUNTIF($E$2:E218,"&gt;0"))</f>
        <v/>
      </c>
      <c r="G218" t="str">
        <f>IFERROR(MATCH(ROWS($G$2:G218),$F$2:$F$1001,0),"")</f>
        <v/>
      </c>
      <c r="H218" t="str">
        <f t="shared" si="3"/>
        <v/>
      </c>
      <c r="I218" t="s">
        <v>272</v>
      </c>
    </row>
    <row r="219" spans="1:9" x14ac:dyDescent="0.2">
      <c r="A219" s="18" t="str">
        <f>IF($H219="","",INDEX('RobotLookup Clean'!$B:$B,$H219))</f>
        <v/>
      </c>
      <c r="B219" s="19" t="str">
        <f>IF($H219="","",INDEX('RobotLookup Clean'!$D:$D,$H219))</f>
        <v/>
      </c>
      <c r="C219" s="19" t="str">
        <f>IF($H219="","",INDEX('RobotLookup Clean'!$F:$F,$H219))</f>
        <v/>
      </c>
      <c r="D219" s="16" t="str">
        <f>IF($H219="","",INDEX('RobotLookup Clean'!$E:$E,$H219))</f>
        <v/>
      </c>
      <c r="E219" t="str">
        <f>IF(OR(INDEX('RobotLookup Clean'!$S:$S,ROW())=1,INDEX('RobotLookup Clean'!$AA:$AA,ROW())=1),ROW(),"")</f>
        <v/>
      </c>
      <c r="F219" t="str">
        <f>IF($E219="","",COUNTIF($E$2:E219,"&gt;0"))</f>
        <v/>
      </c>
      <c r="G219" t="str">
        <f>IFERROR(MATCH(ROWS($G$2:G219),$F$2:$F$1001,0),"")</f>
        <v/>
      </c>
      <c r="H219" t="str">
        <f t="shared" si="3"/>
        <v/>
      </c>
      <c r="I219" t="s">
        <v>272</v>
      </c>
    </row>
    <row r="220" spans="1:9" x14ac:dyDescent="0.2">
      <c r="A220" s="18" t="str">
        <f>IF($H220="","",INDEX('RobotLookup Clean'!$B:$B,$H220))</f>
        <v/>
      </c>
      <c r="B220" s="19" t="str">
        <f>IF($H220="","",INDEX('RobotLookup Clean'!$D:$D,$H220))</f>
        <v/>
      </c>
      <c r="C220" s="19" t="str">
        <f>IF($H220="","",INDEX('RobotLookup Clean'!$F:$F,$H220))</f>
        <v/>
      </c>
      <c r="D220" s="16" t="str">
        <f>IF($H220="","",INDEX('RobotLookup Clean'!$E:$E,$H220))</f>
        <v/>
      </c>
      <c r="E220" t="str">
        <f>IF(OR(INDEX('RobotLookup Clean'!$S:$S,ROW())=1,INDEX('RobotLookup Clean'!$AA:$AA,ROW())=1),ROW(),"")</f>
        <v/>
      </c>
      <c r="F220" t="str">
        <f>IF($E220="","",COUNTIF($E$2:E220,"&gt;0"))</f>
        <v/>
      </c>
      <c r="G220" t="str">
        <f>IFERROR(MATCH(ROWS($G$2:G220),$F$2:$F$1001,0),"")</f>
        <v/>
      </c>
      <c r="H220" t="str">
        <f t="shared" si="3"/>
        <v/>
      </c>
      <c r="I220" t="s">
        <v>272</v>
      </c>
    </row>
    <row r="221" spans="1:9" x14ac:dyDescent="0.2">
      <c r="A221" s="18" t="str">
        <f>IF($H221="","",INDEX('RobotLookup Clean'!$B:$B,$H221))</f>
        <v/>
      </c>
      <c r="B221" s="19" t="str">
        <f>IF($H221="","",INDEX('RobotLookup Clean'!$D:$D,$H221))</f>
        <v/>
      </c>
      <c r="C221" s="19" t="str">
        <f>IF($H221="","",INDEX('RobotLookup Clean'!$F:$F,$H221))</f>
        <v/>
      </c>
      <c r="D221" s="16" t="str">
        <f>IF($H221="","",INDEX('RobotLookup Clean'!$E:$E,$H221))</f>
        <v/>
      </c>
      <c r="E221" t="str">
        <f>IF(OR(INDEX('RobotLookup Clean'!$S:$S,ROW())=1,INDEX('RobotLookup Clean'!$AA:$AA,ROW())=1),ROW(),"")</f>
        <v/>
      </c>
      <c r="F221" t="str">
        <f>IF($E221="","",COUNTIF($E$2:E221,"&gt;0"))</f>
        <v/>
      </c>
      <c r="G221" t="str">
        <f>IFERROR(MATCH(ROWS($G$2:G221),$F$2:$F$1001,0),"")</f>
        <v/>
      </c>
      <c r="H221" t="str">
        <f t="shared" si="3"/>
        <v/>
      </c>
      <c r="I221" t="s">
        <v>272</v>
      </c>
    </row>
    <row r="222" spans="1:9" x14ac:dyDescent="0.2">
      <c r="A222" s="18" t="str">
        <f>IF($H222="","",INDEX('RobotLookup Clean'!$B:$B,$H222))</f>
        <v/>
      </c>
      <c r="B222" s="19" t="str">
        <f>IF($H222="","",INDEX('RobotLookup Clean'!$D:$D,$H222))</f>
        <v/>
      </c>
      <c r="C222" s="19" t="str">
        <f>IF($H222="","",INDEX('RobotLookup Clean'!$F:$F,$H222))</f>
        <v/>
      </c>
      <c r="D222" s="16" t="str">
        <f>IF($H222="","",INDEX('RobotLookup Clean'!$E:$E,$H222))</f>
        <v/>
      </c>
      <c r="E222" t="str">
        <f>IF(OR(INDEX('RobotLookup Clean'!$S:$S,ROW())=1,INDEX('RobotLookup Clean'!$AA:$AA,ROW())=1),ROW(),"")</f>
        <v/>
      </c>
      <c r="F222" t="str">
        <f>IF($E222="","",COUNTIF($E$2:E222,"&gt;0"))</f>
        <v/>
      </c>
      <c r="G222" t="str">
        <f>IFERROR(MATCH(ROWS($G$2:G222),$F$2:$F$1001,0),"")</f>
        <v/>
      </c>
      <c r="H222" t="str">
        <f t="shared" si="3"/>
        <v/>
      </c>
      <c r="I222" t="s">
        <v>272</v>
      </c>
    </row>
    <row r="223" spans="1:9" x14ac:dyDescent="0.2">
      <c r="A223" s="18" t="str">
        <f>IF($H223="","",INDEX('RobotLookup Clean'!$B:$B,$H223))</f>
        <v/>
      </c>
      <c r="B223" s="19" t="str">
        <f>IF($H223="","",INDEX('RobotLookup Clean'!$D:$D,$H223))</f>
        <v/>
      </c>
      <c r="C223" s="19" t="str">
        <f>IF($H223="","",INDEX('RobotLookup Clean'!$F:$F,$H223))</f>
        <v/>
      </c>
      <c r="D223" s="16" t="str">
        <f>IF($H223="","",INDEX('RobotLookup Clean'!$E:$E,$H223))</f>
        <v/>
      </c>
      <c r="E223" t="str">
        <f>IF(OR(INDEX('RobotLookup Clean'!$S:$S,ROW())=1,INDEX('RobotLookup Clean'!$AA:$AA,ROW())=1),ROW(),"")</f>
        <v/>
      </c>
      <c r="F223" t="str">
        <f>IF($E223="","",COUNTIF($E$2:E223,"&gt;0"))</f>
        <v/>
      </c>
      <c r="G223" t="str">
        <f>IFERROR(MATCH(ROWS($G$2:G223),$F$2:$F$1001,0),"")</f>
        <v/>
      </c>
      <c r="H223" t="str">
        <f t="shared" si="3"/>
        <v/>
      </c>
      <c r="I223" t="s">
        <v>272</v>
      </c>
    </row>
    <row r="224" spans="1:9" x14ac:dyDescent="0.2">
      <c r="A224" s="18" t="str">
        <f>IF($H224="","",INDEX('RobotLookup Clean'!$B:$B,$H224))</f>
        <v/>
      </c>
      <c r="B224" s="19" t="str">
        <f>IF($H224="","",INDEX('RobotLookup Clean'!$D:$D,$H224))</f>
        <v/>
      </c>
      <c r="C224" s="19" t="str">
        <f>IF($H224="","",INDEX('RobotLookup Clean'!$F:$F,$H224))</f>
        <v/>
      </c>
      <c r="D224" s="16" t="str">
        <f>IF($H224="","",INDEX('RobotLookup Clean'!$E:$E,$H224))</f>
        <v/>
      </c>
      <c r="E224" t="str">
        <f>IF(OR(INDEX('RobotLookup Clean'!$S:$S,ROW())=1,INDEX('RobotLookup Clean'!$AA:$AA,ROW())=1),ROW(),"")</f>
        <v/>
      </c>
      <c r="F224" t="str">
        <f>IF($E224="","",COUNTIF($E$2:E224,"&gt;0"))</f>
        <v/>
      </c>
      <c r="G224" t="str">
        <f>IFERROR(MATCH(ROWS($G$2:G224),$F$2:$F$1001,0),"")</f>
        <v/>
      </c>
      <c r="H224" t="str">
        <f t="shared" si="3"/>
        <v/>
      </c>
      <c r="I224" t="s">
        <v>272</v>
      </c>
    </row>
    <row r="225" spans="1:9" x14ac:dyDescent="0.2">
      <c r="A225" s="18" t="str">
        <f>IF($H225="","",INDEX('RobotLookup Clean'!$B:$B,$H225))</f>
        <v/>
      </c>
      <c r="B225" s="19" t="str">
        <f>IF($H225="","",INDEX('RobotLookup Clean'!$D:$D,$H225))</f>
        <v/>
      </c>
      <c r="C225" s="19" t="str">
        <f>IF($H225="","",INDEX('RobotLookup Clean'!$F:$F,$H225))</f>
        <v/>
      </c>
      <c r="D225" s="16" t="str">
        <f>IF($H225="","",INDEX('RobotLookup Clean'!$E:$E,$H225))</f>
        <v/>
      </c>
      <c r="E225" t="str">
        <f>IF(OR(INDEX('RobotLookup Clean'!$S:$S,ROW())=1,INDEX('RobotLookup Clean'!$AA:$AA,ROW())=1),ROW(),"")</f>
        <v/>
      </c>
      <c r="F225" t="str">
        <f>IF($E225="","",COUNTIF($E$2:E225,"&gt;0"))</f>
        <v/>
      </c>
      <c r="G225" t="str">
        <f>IFERROR(MATCH(ROWS($G$2:G225),$F$2:$F$1001,0),"")</f>
        <v/>
      </c>
      <c r="H225" t="str">
        <f t="shared" si="3"/>
        <v/>
      </c>
      <c r="I225" t="s">
        <v>272</v>
      </c>
    </row>
    <row r="226" spans="1:9" x14ac:dyDescent="0.2">
      <c r="A226" s="18" t="str">
        <f>IF($H226="","",INDEX('RobotLookup Clean'!$B:$B,$H226))</f>
        <v/>
      </c>
      <c r="B226" s="19" t="str">
        <f>IF($H226="","",INDEX('RobotLookup Clean'!$D:$D,$H226))</f>
        <v/>
      </c>
      <c r="C226" s="19" t="str">
        <f>IF($H226="","",INDEX('RobotLookup Clean'!$F:$F,$H226))</f>
        <v/>
      </c>
      <c r="D226" s="16" t="str">
        <f>IF($H226="","",INDEX('RobotLookup Clean'!$E:$E,$H226))</f>
        <v/>
      </c>
      <c r="E226" t="str">
        <f>IF(OR(INDEX('RobotLookup Clean'!$S:$S,ROW())=1,INDEX('RobotLookup Clean'!$AA:$AA,ROW())=1),ROW(),"")</f>
        <v/>
      </c>
      <c r="F226" t="str">
        <f>IF($E226="","",COUNTIF($E$2:E226,"&gt;0"))</f>
        <v/>
      </c>
      <c r="G226" t="str">
        <f>IFERROR(MATCH(ROWS($G$2:G226),$F$2:$F$1001,0),"")</f>
        <v/>
      </c>
      <c r="H226" t="str">
        <f t="shared" si="3"/>
        <v/>
      </c>
      <c r="I226" t="s">
        <v>272</v>
      </c>
    </row>
    <row r="227" spans="1:9" x14ac:dyDescent="0.2">
      <c r="A227" s="18" t="str">
        <f>IF($H227="","",INDEX('RobotLookup Clean'!$B:$B,$H227))</f>
        <v/>
      </c>
      <c r="B227" s="19" t="str">
        <f>IF($H227="","",INDEX('RobotLookup Clean'!$D:$D,$H227))</f>
        <v/>
      </c>
      <c r="C227" s="19" t="str">
        <f>IF($H227="","",INDEX('RobotLookup Clean'!$F:$F,$H227))</f>
        <v/>
      </c>
      <c r="D227" s="16" t="str">
        <f>IF($H227="","",INDEX('RobotLookup Clean'!$E:$E,$H227))</f>
        <v/>
      </c>
      <c r="E227" t="str">
        <f>IF(OR(INDEX('RobotLookup Clean'!$S:$S,ROW())=1,INDEX('RobotLookup Clean'!$AA:$AA,ROW())=1),ROW(),"")</f>
        <v/>
      </c>
      <c r="F227" t="str">
        <f>IF($E227="","",COUNTIF($E$2:E227,"&gt;0"))</f>
        <v/>
      </c>
      <c r="G227" t="str">
        <f>IFERROR(MATCH(ROWS($G$2:G227),$F$2:$F$1001,0),"")</f>
        <v/>
      </c>
      <c r="H227" t="str">
        <f t="shared" si="3"/>
        <v/>
      </c>
      <c r="I227" t="s">
        <v>272</v>
      </c>
    </row>
    <row r="228" spans="1:9" x14ac:dyDescent="0.2">
      <c r="A228" s="18" t="str">
        <f>IF($H228="","",INDEX('RobotLookup Clean'!$B:$B,$H228))</f>
        <v/>
      </c>
      <c r="B228" s="19" t="str">
        <f>IF($H228="","",INDEX('RobotLookup Clean'!$D:$D,$H228))</f>
        <v/>
      </c>
      <c r="C228" s="19" t="str">
        <f>IF($H228="","",INDEX('RobotLookup Clean'!$F:$F,$H228))</f>
        <v/>
      </c>
      <c r="D228" s="16" t="str">
        <f>IF($H228="","",INDEX('RobotLookup Clean'!$E:$E,$H228))</f>
        <v/>
      </c>
      <c r="E228" t="str">
        <f>IF(OR(INDEX('RobotLookup Clean'!$S:$S,ROW())=1,INDEX('RobotLookup Clean'!$AA:$AA,ROW())=1),ROW(),"")</f>
        <v/>
      </c>
      <c r="F228" t="str">
        <f>IF($E228="","",COUNTIF($E$2:E228,"&gt;0"))</f>
        <v/>
      </c>
      <c r="G228" t="str">
        <f>IFERROR(MATCH(ROWS($G$2:G228),$F$2:$F$1001,0),"")</f>
        <v/>
      </c>
      <c r="H228" t="str">
        <f t="shared" si="3"/>
        <v/>
      </c>
      <c r="I228" t="s">
        <v>272</v>
      </c>
    </row>
    <row r="229" spans="1:9" x14ac:dyDescent="0.2">
      <c r="A229" s="18" t="str">
        <f>IF($H229="","",INDEX('RobotLookup Clean'!$B:$B,$H229))</f>
        <v/>
      </c>
      <c r="B229" s="19" t="str">
        <f>IF($H229="","",INDEX('RobotLookup Clean'!$D:$D,$H229))</f>
        <v/>
      </c>
      <c r="C229" s="19" t="str">
        <f>IF($H229="","",INDEX('RobotLookup Clean'!$F:$F,$H229))</f>
        <v/>
      </c>
      <c r="D229" s="16" t="str">
        <f>IF($H229="","",INDEX('RobotLookup Clean'!$E:$E,$H229))</f>
        <v/>
      </c>
      <c r="E229" t="str">
        <f>IF(OR(INDEX('RobotLookup Clean'!$S:$S,ROW())=1,INDEX('RobotLookup Clean'!$AA:$AA,ROW())=1),ROW(),"")</f>
        <v/>
      </c>
      <c r="F229" t="str">
        <f>IF($E229="","",COUNTIF($E$2:E229,"&gt;0"))</f>
        <v/>
      </c>
      <c r="G229" t="str">
        <f>IFERROR(MATCH(ROWS($G$2:G229),$F$2:$F$1001,0),"")</f>
        <v/>
      </c>
      <c r="H229" t="str">
        <f t="shared" si="3"/>
        <v/>
      </c>
      <c r="I229" t="s">
        <v>272</v>
      </c>
    </row>
    <row r="230" spans="1:9" x14ac:dyDescent="0.2">
      <c r="A230" s="18" t="str">
        <f>IF($H230="","",INDEX('RobotLookup Clean'!$B:$B,$H230))</f>
        <v/>
      </c>
      <c r="B230" s="19" t="str">
        <f>IF($H230="","",INDEX('RobotLookup Clean'!$D:$D,$H230))</f>
        <v/>
      </c>
      <c r="C230" s="19" t="str">
        <f>IF($H230="","",INDEX('RobotLookup Clean'!$F:$F,$H230))</f>
        <v/>
      </c>
      <c r="D230" s="16" t="str">
        <f>IF($H230="","",INDEX('RobotLookup Clean'!$E:$E,$H230))</f>
        <v/>
      </c>
      <c r="E230" t="str">
        <f>IF(OR(INDEX('RobotLookup Clean'!$S:$S,ROW())=1,INDEX('RobotLookup Clean'!$AA:$AA,ROW())=1),ROW(),"")</f>
        <v/>
      </c>
      <c r="F230" t="str">
        <f>IF($E230="","",COUNTIF($E$2:E230,"&gt;0"))</f>
        <v/>
      </c>
      <c r="G230" t="str">
        <f>IFERROR(MATCH(ROWS($G$2:G230),$F$2:$F$1001,0),"")</f>
        <v/>
      </c>
      <c r="H230" t="str">
        <f t="shared" si="3"/>
        <v/>
      </c>
      <c r="I230" t="s">
        <v>272</v>
      </c>
    </row>
    <row r="231" spans="1:9" x14ac:dyDescent="0.2">
      <c r="A231" s="18" t="str">
        <f>IF($H231="","",INDEX('RobotLookup Clean'!$B:$B,$H231))</f>
        <v/>
      </c>
      <c r="B231" s="19" t="str">
        <f>IF($H231="","",INDEX('RobotLookup Clean'!$D:$D,$H231))</f>
        <v/>
      </c>
      <c r="C231" s="19" t="str">
        <f>IF($H231="","",INDEX('RobotLookup Clean'!$F:$F,$H231))</f>
        <v/>
      </c>
      <c r="D231" s="16" t="str">
        <f>IF($H231="","",INDEX('RobotLookup Clean'!$E:$E,$H231))</f>
        <v/>
      </c>
      <c r="E231" t="str">
        <f>IF(OR(INDEX('RobotLookup Clean'!$S:$S,ROW())=1,INDEX('RobotLookup Clean'!$AA:$AA,ROW())=1),ROW(),"")</f>
        <v/>
      </c>
      <c r="F231" t="str">
        <f>IF($E231="","",COUNTIF($E$2:E231,"&gt;0"))</f>
        <v/>
      </c>
      <c r="G231" t="str">
        <f>IFERROR(MATCH(ROWS($G$2:G231),$F$2:$F$1001,0),"")</f>
        <v/>
      </c>
      <c r="H231" t="str">
        <f t="shared" si="3"/>
        <v/>
      </c>
      <c r="I231" t="s">
        <v>272</v>
      </c>
    </row>
    <row r="232" spans="1:9" x14ac:dyDescent="0.2">
      <c r="A232" s="18" t="str">
        <f>IF($H232="","",INDEX('RobotLookup Clean'!$B:$B,$H232))</f>
        <v/>
      </c>
      <c r="B232" s="19" t="str">
        <f>IF($H232="","",INDEX('RobotLookup Clean'!$D:$D,$H232))</f>
        <v/>
      </c>
      <c r="C232" s="19" t="str">
        <f>IF($H232="","",INDEX('RobotLookup Clean'!$F:$F,$H232))</f>
        <v/>
      </c>
      <c r="D232" s="16" t="str">
        <f>IF($H232="","",INDEX('RobotLookup Clean'!$E:$E,$H232))</f>
        <v/>
      </c>
      <c r="E232" t="str">
        <f>IF(OR(INDEX('RobotLookup Clean'!$S:$S,ROW())=1,INDEX('RobotLookup Clean'!$AA:$AA,ROW())=1),ROW(),"")</f>
        <v/>
      </c>
      <c r="F232" t="str">
        <f>IF($E232="","",COUNTIF($E$2:E232,"&gt;0"))</f>
        <v/>
      </c>
      <c r="G232" t="str">
        <f>IFERROR(MATCH(ROWS($G$2:G232),$F$2:$F$1001,0),"")</f>
        <v/>
      </c>
      <c r="H232" t="str">
        <f t="shared" si="3"/>
        <v/>
      </c>
      <c r="I232" t="s">
        <v>272</v>
      </c>
    </row>
    <row r="233" spans="1:9" x14ac:dyDescent="0.2">
      <c r="A233" s="18" t="str">
        <f>IF($H233="","",INDEX('RobotLookup Clean'!$B:$B,$H233))</f>
        <v/>
      </c>
      <c r="B233" s="19" t="str">
        <f>IF($H233="","",INDEX('RobotLookup Clean'!$D:$D,$H233))</f>
        <v/>
      </c>
      <c r="C233" s="19" t="str">
        <f>IF($H233="","",INDEX('RobotLookup Clean'!$F:$F,$H233))</f>
        <v/>
      </c>
      <c r="D233" s="16" t="str">
        <f>IF($H233="","",INDEX('RobotLookup Clean'!$E:$E,$H233))</f>
        <v/>
      </c>
      <c r="E233" t="str">
        <f>IF(OR(INDEX('RobotLookup Clean'!$S:$S,ROW())=1,INDEX('RobotLookup Clean'!$AA:$AA,ROW())=1),ROW(),"")</f>
        <v/>
      </c>
      <c r="F233" t="str">
        <f>IF($E233="","",COUNTIF($E$2:E233,"&gt;0"))</f>
        <v/>
      </c>
      <c r="G233" t="str">
        <f>IFERROR(MATCH(ROWS($G$2:G233),$F$2:$F$1001,0),"")</f>
        <v/>
      </c>
      <c r="H233" t="str">
        <f t="shared" si="3"/>
        <v/>
      </c>
      <c r="I233" t="s">
        <v>272</v>
      </c>
    </row>
    <row r="234" spans="1:9" x14ac:dyDescent="0.2">
      <c r="A234" s="18" t="str">
        <f>IF($H234="","",INDEX('RobotLookup Clean'!$B:$B,$H234))</f>
        <v/>
      </c>
      <c r="B234" s="19" t="str">
        <f>IF($H234="","",INDEX('RobotLookup Clean'!$D:$D,$H234))</f>
        <v/>
      </c>
      <c r="C234" s="19" t="str">
        <f>IF($H234="","",INDEX('RobotLookup Clean'!$F:$F,$H234))</f>
        <v/>
      </c>
      <c r="D234" s="16" t="str">
        <f>IF($H234="","",INDEX('RobotLookup Clean'!$E:$E,$H234))</f>
        <v/>
      </c>
      <c r="E234" t="str">
        <f>IF(OR(INDEX('RobotLookup Clean'!$S:$S,ROW())=1,INDEX('RobotLookup Clean'!$AA:$AA,ROW())=1),ROW(),"")</f>
        <v/>
      </c>
      <c r="F234" t="str">
        <f>IF($E234="","",COUNTIF($E$2:E234,"&gt;0"))</f>
        <v/>
      </c>
      <c r="G234" t="str">
        <f>IFERROR(MATCH(ROWS($G$2:G234),$F$2:$F$1001,0),"")</f>
        <v/>
      </c>
      <c r="H234" t="str">
        <f t="shared" si="3"/>
        <v/>
      </c>
      <c r="I234" t="s">
        <v>272</v>
      </c>
    </row>
    <row r="235" spans="1:9" x14ac:dyDescent="0.2">
      <c r="A235" s="18" t="str">
        <f>IF($H235="","",INDEX('RobotLookup Clean'!$B:$B,$H235))</f>
        <v/>
      </c>
      <c r="B235" s="19" t="str">
        <f>IF($H235="","",INDEX('RobotLookup Clean'!$D:$D,$H235))</f>
        <v/>
      </c>
      <c r="C235" s="19" t="str">
        <f>IF($H235="","",INDEX('RobotLookup Clean'!$F:$F,$H235))</f>
        <v/>
      </c>
      <c r="D235" s="16" t="str">
        <f>IF($H235="","",INDEX('RobotLookup Clean'!$E:$E,$H235))</f>
        <v/>
      </c>
      <c r="E235" t="str">
        <f>IF(OR(INDEX('RobotLookup Clean'!$S:$S,ROW())=1,INDEX('RobotLookup Clean'!$AA:$AA,ROW())=1),ROW(),"")</f>
        <v/>
      </c>
      <c r="F235" t="str">
        <f>IF($E235="","",COUNTIF($E$2:E235,"&gt;0"))</f>
        <v/>
      </c>
      <c r="G235" t="str">
        <f>IFERROR(MATCH(ROWS($G$2:G235),$F$2:$F$1001,0),"")</f>
        <v/>
      </c>
      <c r="H235" t="str">
        <f t="shared" si="3"/>
        <v/>
      </c>
      <c r="I235" t="s">
        <v>272</v>
      </c>
    </row>
    <row r="236" spans="1:9" x14ac:dyDescent="0.2">
      <c r="A236" s="18" t="str">
        <f>IF($H236="","",INDEX('RobotLookup Clean'!$B:$B,$H236))</f>
        <v/>
      </c>
      <c r="B236" s="19" t="str">
        <f>IF($H236="","",INDEX('RobotLookup Clean'!$D:$D,$H236))</f>
        <v/>
      </c>
      <c r="C236" s="19" t="str">
        <f>IF($H236="","",INDEX('RobotLookup Clean'!$F:$F,$H236))</f>
        <v/>
      </c>
      <c r="D236" s="16" t="str">
        <f>IF($H236="","",INDEX('RobotLookup Clean'!$E:$E,$H236))</f>
        <v/>
      </c>
      <c r="E236" t="str">
        <f>IF(OR(INDEX('RobotLookup Clean'!$S:$S,ROW())=1,INDEX('RobotLookup Clean'!$AA:$AA,ROW())=1),ROW(),"")</f>
        <v/>
      </c>
      <c r="F236" t="str">
        <f>IF($E236="","",COUNTIF($E$2:E236,"&gt;0"))</f>
        <v/>
      </c>
      <c r="G236" t="str">
        <f>IFERROR(MATCH(ROWS($G$2:G236),$F$2:$F$1001,0),"")</f>
        <v/>
      </c>
      <c r="H236" t="str">
        <f t="shared" si="3"/>
        <v/>
      </c>
      <c r="I236" t="s">
        <v>272</v>
      </c>
    </row>
    <row r="237" spans="1:9" x14ac:dyDescent="0.2">
      <c r="A237" s="18" t="str">
        <f>IF($H237="","",INDEX('RobotLookup Clean'!$B:$B,$H237))</f>
        <v/>
      </c>
      <c r="B237" s="19" t="str">
        <f>IF($H237="","",INDEX('RobotLookup Clean'!$D:$D,$H237))</f>
        <v/>
      </c>
      <c r="C237" s="19" t="str">
        <f>IF($H237="","",INDEX('RobotLookup Clean'!$F:$F,$H237))</f>
        <v/>
      </c>
      <c r="D237" s="16" t="str">
        <f>IF($H237="","",INDEX('RobotLookup Clean'!$E:$E,$H237))</f>
        <v/>
      </c>
      <c r="E237" t="str">
        <f>IF(OR(INDEX('RobotLookup Clean'!$S:$S,ROW())=1,INDEX('RobotLookup Clean'!$AA:$AA,ROW())=1),ROW(),"")</f>
        <v/>
      </c>
      <c r="F237" t="str">
        <f>IF($E237="","",COUNTIF($E$2:E237,"&gt;0"))</f>
        <v/>
      </c>
      <c r="G237" t="str">
        <f>IFERROR(MATCH(ROWS($G$2:G237),$F$2:$F$1001,0),"")</f>
        <v/>
      </c>
      <c r="H237" t="str">
        <f t="shared" si="3"/>
        <v/>
      </c>
      <c r="I237" t="s">
        <v>272</v>
      </c>
    </row>
    <row r="238" spans="1:9" x14ac:dyDescent="0.2">
      <c r="A238" s="18" t="str">
        <f>IF($H238="","",INDEX('RobotLookup Clean'!$B:$B,$H238))</f>
        <v/>
      </c>
      <c r="B238" s="19" t="str">
        <f>IF($H238="","",INDEX('RobotLookup Clean'!$D:$D,$H238))</f>
        <v/>
      </c>
      <c r="C238" s="19" t="str">
        <f>IF($H238="","",INDEX('RobotLookup Clean'!$F:$F,$H238))</f>
        <v/>
      </c>
      <c r="D238" s="16" t="str">
        <f>IF($H238="","",INDEX('RobotLookup Clean'!$E:$E,$H238))</f>
        <v/>
      </c>
      <c r="E238" t="str">
        <f>IF(OR(INDEX('RobotLookup Clean'!$S:$S,ROW())=1,INDEX('RobotLookup Clean'!$AA:$AA,ROW())=1),ROW(),"")</f>
        <v/>
      </c>
      <c r="F238" t="str">
        <f>IF($E238="","",COUNTIF($E$2:E238,"&gt;0"))</f>
        <v/>
      </c>
      <c r="G238" t="str">
        <f>IFERROR(MATCH(ROWS($G$2:G238),$F$2:$F$1001,0),"")</f>
        <v/>
      </c>
      <c r="H238" t="str">
        <f t="shared" si="3"/>
        <v/>
      </c>
      <c r="I238" t="s">
        <v>272</v>
      </c>
    </row>
    <row r="239" spans="1:9" x14ac:dyDescent="0.2">
      <c r="A239" s="18" t="str">
        <f>IF($H239="","",INDEX('RobotLookup Clean'!$B:$B,$H239))</f>
        <v/>
      </c>
      <c r="B239" s="19" t="str">
        <f>IF($H239="","",INDEX('RobotLookup Clean'!$D:$D,$H239))</f>
        <v/>
      </c>
      <c r="C239" s="19" t="str">
        <f>IF($H239="","",INDEX('RobotLookup Clean'!$F:$F,$H239))</f>
        <v/>
      </c>
      <c r="D239" s="16" t="str">
        <f>IF($H239="","",INDEX('RobotLookup Clean'!$E:$E,$H239))</f>
        <v/>
      </c>
      <c r="E239" t="str">
        <f>IF(OR(INDEX('RobotLookup Clean'!$S:$S,ROW())=1,INDEX('RobotLookup Clean'!$AA:$AA,ROW())=1),ROW(),"")</f>
        <v/>
      </c>
      <c r="F239" t="str">
        <f>IF($E239="","",COUNTIF($E$2:E239,"&gt;0"))</f>
        <v/>
      </c>
      <c r="G239" t="str">
        <f>IFERROR(MATCH(ROWS($G$2:G239),$F$2:$F$1001,0),"")</f>
        <v/>
      </c>
      <c r="H239" t="str">
        <f t="shared" si="3"/>
        <v/>
      </c>
      <c r="I239" t="s">
        <v>272</v>
      </c>
    </row>
    <row r="240" spans="1:9" x14ac:dyDescent="0.2">
      <c r="A240" s="18" t="str">
        <f>IF($H240="","",INDEX('RobotLookup Clean'!$B:$B,$H240))</f>
        <v/>
      </c>
      <c r="B240" s="19" t="str">
        <f>IF($H240="","",INDEX('RobotLookup Clean'!$D:$D,$H240))</f>
        <v/>
      </c>
      <c r="C240" s="19" t="str">
        <f>IF($H240="","",INDEX('RobotLookup Clean'!$F:$F,$H240))</f>
        <v/>
      </c>
      <c r="D240" s="16" t="str">
        <f>IF($H240="","",INDEX('RobotLookup Clean'!$E:$E,$H240))</f>
        <v/>
      </c>
      <c r="E240" t="str">
        <f>IF(OR(INDEX('RobotLookup Clean'!$S:$S,ROW())=1,INDEX('RobotLookup Clean'!$AA:$AA,ROW())=1),ROW(),"")</f>
        <v/>
      </c>
      <c r="F240" t="str">
        <f>IF($E240="","",COUNTIF($E$2:E240,"&gt;0"))</f>
        <v/>
      </c>
      <c r="G240" t="str">
        <f>IFERROR(MATCH(ROWS($G$2:G240),$F$2:$F$1001,0),"")</f>
        <v/>
      </c>
      <c r="H240" t="str">
        <f t="shared" si="3"/>
        <v/>
      </c>
      <c r="I240" t="s">
        <v>272</v>
      </c>
    </row>
    <row r="241" spans="1:9" x14ac:dyDescent="0.2">
      <c r="A241" s="18" t="str">
        <f>IF($H241="","",INDEX('RobotLookup Clean'!$B:$B,$H241))</f>
        <v/>
      </c>
      <c r="B241" s="19" t="str">
        <f>IF($H241="","",INDEX('RobotLookup Clean'!$D:$D,$H241))</f>
        <v/>
      </c>
      <c r="C241" s="19" t="str">
        <f>IF($H241="","",INDEX('RobotLookup Clean'!$F:$F,$H241))</f>
        <v/>
      </c>
      <c r="D241" s="16" t="str">
        <f>IF($H241="","",INDEX('RobotLookup Clean'!$E:$E,$H241))</f>
        <v/>
      </c>
      <c r="E241" t="str">
        <f>IF(OR(INDEX('RobotLookup Clean'!$S:$S,ROW())=1,INDEX('RobotLookup Clean'!$AA:$AA,ROW())=1),ROW(),"")</f>
        <v/>
      </c>
      <c r="F241" t="str">
        <f>IF($E241="","",COUNTIF($E$2:E241,"&gt;0"))</f>
        <v/>
      </c>
      <c r="G241" t="str">
        <f>IFERROR(MATCH(ROWS($G$2:G241),$F$2:$F$1001,0),"")</f>
        <v/>
      </c>
      <c r="H241" t="str">
        <f t="shared" si="3"/>
        <v/>
      </c>
      <c r="I241" t="s">
        <v>272</v>
      </c>
    </row>
    <row r="242" spans="1:9" x14ac:dyDescent="0.2">
      <c r="A242" s="18" t="str">
        <f>IF($H242="","",INDEX('RobotLookup Clean'!$B:$B,$H242))</f>
        <v/>
      </c>
      <c r="B242" s="19" t="str">
        <f>IF($H242="","",INDEX('RobotLookup Clean'!$D:$D,$H242))</f>
        <v/>
      </c>
      <c r="C242" s="19" t="str">
        <f>IF($H242="","",INDEX('RobotLookup Clean'!$F:$F,$H242))</f>
        <v/>
      </c>
      <c r="D242" s="16" t="str">
        <f>IF($H242="","",INDEX('RobotLookup Clean'!$E:$E,$H242))</f>
        <v/>
      </c>
      <c r="E242" t="str">
        <f>IF(OR(INDEX('RobotLookup Clean'!$S:$S,ROW())=1,INDEX('RobotLookup Clean'!$AA:$AA,ROW())=1),ROW(),"")</f>
        <v/>
      </c>
      <c r="F242" t="str">
        <f>IF($E242="","",COUNTIF($E$2:E242,"&gt;0"))</f>
        <v/>
      </c>
      <c r="G242" t="str">
        <f>IFERROR(MATCH(ROWS($G$2:G242),$F$2:$F$1001,0),"")</f>
        <v/>
      </c>
      <c r="H242" t="str">
        <f t="shared" si="3"/>
        <v/>
      </c>
      <c r="I242" t="s">
        <v>272</v>
      </c>
    </row>
    <row r="243" spans="1:9" x14ac:dyDescent="0.2">
      <c r="A243" s="18" t="str">
        <f>IF($H243="","",INDEX('RobotLookup Clean'!$B:$B,$H243))</f>
        <v/>
      </c>
      <c r="B243" s="19" t="str">
        <f>IF($H243="","",INDEX('RobotLookup Clean'!$D:$D,$H243))</f>
        <v/>
      </c>
      <c r="C243" s="19" t="str">
        <f>IF($H243="","",INDEX('RobotLookup Clean'!$F:$F,$H243))</f>
        <v/>
      </c>
      <c r="D243" s="16" t="str">
        <f>IF($H243="","",INDEX('RobotLookup Clean'!$E:$E,$H243))</f>
        <v/>
      </c>
      <c r="E243" t="str">
        <f>IF(OR(INDEX('RobotLookup Clean'!$S:$S,ROW())=1,INDEX('RobotLookup Clean'!$AA:$AA,ROW())=1),ROW(),"")</f>
        <v/>
      </c>
      <c r="F243" t="str">
        <f>IF($E243="","",COUNTIF($E$2:E243,"&gt;0"))</f>
        <v/>
      </c>
      <c r="G243" t="str">
        <f>IFERROR(MATCH(ROWS($G$2:G243),$F$2:$F$1001,0),"")</f>
        <v/>
      </c>
      <c r="H243" t="str">
        <f t="shared" si="3"/>
        <v/>
      </c>
      <c r="I243" t="s">
        <v>272</v>
      </c>
    </row>
    <row r="244" spans="1:9" x14ac:dyDescent="0.2">
      <c r="A244" s="18" t="str">
        <f>IF($H244="","",INDEX('RobotLookup Clean'!$B:$B,$H244))</f>
        <v/>
      </c>
      <c r="B244" s="19" t="str">
        <f>IF($H244="","",INDEX('RobotLookup Clean'!$D:$D,$H244))</f>
        <v/>
      </c>
      <c r="C244" s="19" t="str">
        <f>IF($H244="","",INDEX('RobotLookup Clean'!$F:$F,$H244))</f>
        <v/>
      </c>
      <c r="D244" s="16" t="str">
        <f>IF($H244="","",INDEX('RobotLookup Clean'!$E:$E,$H244))</f>
        <v/>
      </c>
      <c r="E244" t="str">
        <f>IF(OR(INDEX('RobotLookup Clean'!$S:$S,ROW())=1,INDEX('RobotLookup Clean'!$AA:$AA,ROW())=1),ROW(),"")</f>
        <v/>
      </c>
      <c r="F244" t="str">
        <f>IF($E244="","",COUNTIF($E$2:E244,"&gt;0"))</f>
        <v/>
      </c>
      <c r="G244" t="str">
        <f>IFERROR(MATCH(ROWS($G$2:G244),$F$2:$F$1001,0),"")</f>
        <v/>
      </c>
      <c r="H244" t="str">
        <f t="shared" si="3"/>
        <v/>
      </c>
      <c r="I244" t="s">
        <v>272</v>
      </c>
    </row>
    <row r="245" spans="1:9" x14ac:dyDescent="0.2">
      <c r="A245" s="18" t="str">
        <f>IF($H245="","",INDEX('RobotLookup Clean'!$B:$B,$H245))</f>
        <v/>
      </c>
      <c r="B245" s="19" t="str">
        <f>IF($H245="","",INDEX('RobotLookup Clean'!$D:$D,$H245))</f>
        <v/>
      </c>
      <c r="C245" s="19" t="str">
        <f>IF($H245="","",INDEX('RobotLookup Clean'!$F:$F,$H245))</f>
        <v/>
      </c>
      <c r="D245" s="16" t="str">
        <f>IF($H245="","",INDEX('RobotLookup Clean'!$E:$E,$H245))</f>
        <v/>
      </c>
      <c r="E245" t="str">
        <f>IF(OR(INDEX('RobotLookup Clean'!$S:$S,ROW())=1,INDEX('RobotLookup Clean'!$AA:$AA,ROW())=1),ROW(),"")</f>
        <v/>
      </c>
      <c r="F245" t="str">
        <f>IF($E245="","",COUNTIF($E$2:E245,"&gt;0"))</f>
        <v/>
      </c>
      <c r="G245" t="str">
        <f>IFERROR(MATCH(ROWS($G$2:G245),$F$2:$F$1001,0),"")</f>
        <v/>
      </c>
      <c r="H245" t="str">
        <f t="shared" si="3"/>
        <v/>
      </c>
      <c r="I245" t="s">
        <v>272</v>
      </c>
    </row>
    <row r="246" spans="1:9" x14ac:dyDescent="0.2">
      <c r="A246" s="18" t="str">
        <f>IF($H246="","",INDEX('RobotLookup Clean'!$B:$B,$H246))</f>
        <v/>
      </c>
      <c r="B246" s="19" t="str">
        <f>IF($H246="","",INDEX('RobotLookup Clean'!$D:$D,$H246))</f>
        <v/>
      </c>
      <c r="C246" s="19" t="str">
        <f>IF($H246="","",INDEX('RobotLookup Clean'!$F:$F,$H246))</f>
        <v/>
      </c>
      <c r="D246" s="16" t="str">
        <f>IF($H246="","",INDEX('RobotLookup Clean'!$E:$E,$H246))</f>
        <v/>
      </c>
      <c r="E246" t="str">
        <f>IF(OR(INDEX('RobotLookup Clean'!$S:$S,ROW())=1,INDEX('RobotLookup Clean'!$AA:$AA,ROW())=1),ROW(),"")</f>
        <v/>
      </c>
      <c r="F246" t="str">
        <f>IF($E246="","",COUNTIF($E$2:E246,"&gt;0"))</f>
        <v/>
      </c>
      <c r="G246" t="str">
        <f>IFERROR(MATCH(ROWS($G$2:G246),$F$2:$F$1001,0),"")</f>
        <v/>
      </c>
      <c r="H246" t="str">
        <f t="shared" si="3"/>
        <v/>
      </c>
      <c r="I246" t="s">
        <v>272</v>
      </c>
    </row>
    <row r="247" spans="1:9" x14ac:dyDescent="0.2">
      <c r="A247" s="18" t="str">
        <f>IF($H247="","",INDEX('RobotLookup Clean'!$B:$B,$H247))</f>
        <v/>
      </c>
      <c r="B247" s="19" t="str">
        <f>IF($H247="","",INDEX('RobotLookup Clean'!$D:$D,$H247))</f>
        <v/>
      </c>
      <c r="C247" s="19" t="str">
        <f>IF($H247="","",INDEX('RobotLookup Clean'!$F:$F,$H247))</f>
        <v/>
      </c>
      <c r="D247" s="16" t="str">
        <f>IF($H247="","",INDEX('RobotLookup Clean'!$E:$E,$H247))</f>
        <v/>
      </c>
      <c r="E247" t="str">
        <f>IF(OR(INDEX('RobotLookup Clean'!$S:$S,ROW())=1,INDEX('RobotLookup Clean'!$AA:$AA,ROW())=1),ROW(),"")</f>
        <v/>
      </c>
      <c r="F247" t="str">
        <f>IF($E247="","",COUNTIF($E$2:E247,"&gt;0"))</f>
        <v/>
      </c>
      <c r="G247" t="str">
        <f>IFERROR(MATCH(ROWS($G$2:G247),$F$2:$F$1001,0),"")</f>
        <v/>
      </c>
      <c r="H247" t="str">
        <f t="shared" si="3"/>
        <v/>
      </c>
      <c r="I247" t="s">
        <v>272</v>
      </c>
    </row>
    <row r="248" spans="1:9" x14ac:dyDescent="0.2">
      <c r="A248" s="18" t="str">
        <f>IF($H248="","",INDEX('RobotLookup Clean'!$B:$B,$H248))</f>
        <v/>
      </c>
      <c r="B248" s="19" t="str">
        <f>IF($H248="","",INDEX('RobotLookup Clean'!$D:$D,$H248))</f>
        <v/>
      </c>
      <c r="C248" s="19" t="str">
        <f>IF($H248="","",INDEX('RobotLookup Clean'!$F:$F,$H248))</f>
        <v/>
      </c>
      <c r="D248" s="16" t="str">
        <f>IF($H248="","",INDEX('RobotLookup Clean'!$E:$E,$H248))</f>
        <v/>
      </c>
      <c r="E248" t="str">
        <f>IF(OR(INDEX('RobotLookup Clean'!$S:$S,ROW())=1,INDEX('RobotLookup Clean'!$AA:$AA,ROW())=1),ROW(),"")</f>
        <v/>
      </c>
      <c r="F248" t="str">
        <f>IF($E248="","",COUNTIF($E$2:E248,"&gt;0"))</f>
        <v/>
      </c>
      <c r="G248" t="str">
        <f>IFERROR(MATCH(ROWS($G$2:G248),$F$2:$F$1001,0),"")</f>
        <v/>
      </c>
      <c r="H248" t="str">
        <f t="shared" si="3"/>
        <v/>
      </c>
      <c r="I248" t="s">
        <v>272</v>
      </c>
    </row>
    <row r="249" spans="1:9" x14ac:dyDescent="0.2">
      <c r="A249" s="18" t="str">
        <f>IF($H249="","",INDEX('RobotLookup Clean'!$B:$B,$H249))</f>
        <v/>
      </c>
      <c r="B249" s="19" t="str">
        <f>IF($H249="","",INDEX('RobotLookup Clean'!$D:$D,$H249))</f>
        <v/>
      </c>
      <c r="C249" s="19" t="str">
        <f>IF($H249="","",INDEX('RobotLookup Clean'!$F:$F,$H249))</f>
        <v/>
      </c>
      <c r="D249" s="16" t="str">
        <f>IF($H249="","",INDEX('RobotLookup Clean'!$E:$E,$H249))</f>
        <v/>
      </c>
      <c r="E249" t="str">
        <f>IF(OR(INDEX('RobotLookup Clean'!$S:$S,ROW())=1,INDEX('RobotLookup Clean'!$AA:$AA,ROW())=1),ROW(),"")</f>
        <v/>
      </c>
      <c r="F249" t="str">
        <f>IF($E249="","",COUNTIF($E$2:E249,"&gt;0"))</f>
        <v/>
      </c>
      <c r="G249" t="str">
        <f>IFERROR(MATCH(ROWS($G$2:G249),$F$2:$F$1001,0),"")</f>
        <v/>
      </c>
      <c r="H249" t="str">
        <f t="shared" si="3"/>
        <v/>
      </c>
      <c r="I249" t="s">
        <v>272</v>
      </c>
    </row>
    <row r="250" spans="1:9" x14ac:dyDescent="0.2">
      <c r="A250" s="18" t="str">
        <f>IF($H250="","",INDEX('RobotLookup Clean'!$B:$B,$H250))</f>
        <v/>
      </c>
      <c r="B250" s="19" t="str">
        <f>IF($H250="","",INDEX('RobotLookup Clean'!$D:$D,$H250))</f>
        <v/>
      </c>
      <c r="C250" s="19" t="str">
        <f>IF($H250="","",INDEX('RobotLookup Clean'!$F:$F,$H250))</f>
        <v/>
      </c>
      <c r="D250" s="16" t="str">
        <f>IF($H250="","",INDEX('RobotLookup Clean'!$E:$E,$H250))</f>
        <v/>
      </c>
      <c r="E250" t="str">
        <f>IF(OR(INDEX('RobotLookup Clean'!$S:$S,ROW())=1,INDEX('RobotLookup Clean'!$AA:$AA,ROW())=1),ROW(),"")</f>
        <v/>
      </c>
      <c r="F250" t="str">
        <f>IF($E250="","",COUNTIF($E$2:E250,"&gt;0"))</f>
        <v/>
      </c>
      <c r="G250" t="str">
        <f>IFERROR(MATCH(ROWS($G$2:G250),$F$2:$F$1001,0),"")</f>
        <v/>
      </c>
      <c r="H250" t="str">
        <f t="shared" si="3"/>
        <v/>
      </c>
      <c r="I250" t="s">
        <v>272</v>
      </c>
    </row>
    <row r="251" spans="1:9" x14ac:dyDescent="0.2">
      <c r="A251" s="18" t="str">
        <f>IF($H251="","",INDEX('RobotLookup Clean'!$B:$B,$H251))</f>
        <v/>
      </c>
      <c r="B251" s="19" t="str">
        <f>IF($H251="","",INDEX('RobotLookup Clean'!$D:$D,$H251))</f>
        <v/>
      </c>
      <c r="C251" s="19" t="str">
        <f>IF($H251="","",INDEX('RobotLookup Clean'!$F:$F,$H251))</f>
        <v/>
      </c>
      <c r="D251" s="16" t="str">
        <f>IF($H251="","",INDEX('RobotLookup Clean'!$E:$E,$H251))</f>
        <v/>
      </c>
      <c r="E251" t="str">
        <f>IF(OR(INDEX('RobotLookup Clean'!$S:$S,ROW())=1,INDEX('RobotLookup Clean'!$AA:$AA,ROW())=1),ROW(),"")</f>
        <v/>
      </c>
      <c r="F251" t="str">
        <f>IF($E251="","",COUNTIF($E$2:E251,"&gt;0"))</f>
        <v/>
      </c>
      <c r="G251" t="str">
        <f>IFERROR(MATCH(ROWS($G$2:G251),$F$2:$F$1001,0),"")</f>
        <v/>
      </c>
      <c r="H251" t="str">
        <f t="shared" si="3"/>
        <v/>
      </c>
      <c r="I251" t="s">
        <v>272</v>
      </c>
    </row>
    <row r="252" spans="1:9" x14ac:dyDescent="0.2">
      <c r="A252" s="18" t="str">
        <f>IF($H252="","",INDEX('RobotLookup Clean'!$B:$B,$H252))</f>
        <v/>
      </c>
      <c r="B252" s="19" t="str">
        <f>IF($H252="","",INDEX('RobotLookup Clean'!$D:$D,$H252))</f>
        <v/>
      </c>
      <c r="C252" s="19" t="str">
        <f>IF($H252="","",INDEX('RobotLookup Clean'!$F:$F,$H252))</f>
        <v/>
      </c>
      <c r="D252" s="16" t="str">
        <f>IF($H252="","",INDEX('RobotLookup Clean'!$E:$E,$H252))</f>
        <v/>
      </c>
      <c r="E252" t="str">
        <f>IF(OR(INDEX('RobotLookup Clean'!$S:$S,ROW())=1,INDEX('RobotLookup Clean'!$AA:$AA,ROW())=1),ROW(),"")</f>
        <v/>
      </c>
      <c r="F252" t="str">
        <f>IF($E252="","",COUNTIF($E$2:E252,"&gt;0"))</f>
        <v/>
      </c>
      <c r="G252" t="str">
        <f>IFERROR(MATCH(ROWS($G$2:G252),$F$2:$F$1001,0),"")</f>
        <v/>
      </c>
      <c r="H252" t="str">
        <f t="shared" si="3"/>
        <v/>
      </c>
      <c r="I252" t="s">
        <v>272</v>
      </c>
    </row>
    <row r="253" spans="1:9" x14ac:dyDescent="0.2">
      <c r="A253" s="18" t="str">
        <f>IF($H253="","",INDEX('RobotLookup Clean'!$B:$B,$H253))</f>
        <v/>
      </c>
      <c r="B253" s="19" t="str">
        <f>IF($H253="","",INDEX('RobotLookup Clean'!$D:$D,$H253))</f>
        <v/>
      </c>
      <c r="C253" s="19" t="str">
        <f>IF($H253="","",INDEX('RobotLookup Clean'!$F:$F,$H253))</f>
        <v/>
      </c>
      <c r="D253" s="16" t="str">
        <f>IF($H253="","",INDEX('RobotLookup Clean'!$E:$E,$H253))</f>
        <v/>
      </c>
      <c r="E253" t="str">
        <f>IF(OR(INDEX('RobotLookup Clean'!$S:$S,ROW())=1,INDEX('RobotLookup Clean'!$AA:$AA,ROW())=1),ROW(),"")</f>
        <v/>
      </c>
      <c r="F253" t="str">
        <f>IF($E253="","",COUNTIF($E$2:E253,"&gt;0"))</f>
        <v/>
      </c>
      <c r="G253" t="str">
        <f>IFERROR(MATCH(ROWS($G$2:G253),$F$2:$F$1001,0),"")</f>
        <v/>
      </c>
      <c r="H253" t="str">
        <f t="shared" si="3"/>
        <v/>
      </c>
      <c r="I253" t="s">
        <v>272</v>
      </c>
    </row>
    <row r="254" spans="1:9" x14ac:dyDescent="0.2">
      <c r="A254" s="18" t="str">
        <f>IF($H254="","",INDEX('RobotLookup Clean'!$B:$B,$H254))</f>
        <v/>
      </c>
      <c r="B254" s="19" t="str">
        <f>IF($H254="","",INDEX('RobotLookup Clean'!$D:$D,$H254))</f>
        <v/>
      </c>
      <c r="C254" s="19" t="str">
        <f>IF($H254="","",INDEX('RobotLookup Clean'!$F:$F,$H254))</f>
        <v/>
      </c>
      <c r="D254" s="16" t="str">
        <f>IF($H254="","",INDEX('RobotLookup Clean'!$E:$E,$H254))</f>
        <v/>
      </c>
      <c r="E254" t="str">
        <f>IF(OR(INDEX('RobotLookup Clean'!$S:$S,ROW())=1,INDEX('RobotLookup Clean'!$AA:$AA,ROW())=1),ROW(),"")</f>
        <v/>
      </c>
      <c r="F254" t="str">
        <f>IF($E254="","",COUNTIF($E$2:E254,"&gt;0"))</f>
        <v/>
      </c>
      <c r="G254" t="str">
        <f>IFERROR(MATCH(ROWS($G$2:G254),$F$2:$F$1001,0),"")</f>
        <v/>
      </c>
      <c r="H254" t="str">
        <f t="shared" si="3"/>
        <v/>
      </c>
      <c r="I254" t="s">
        <v>272</v>
      </c>
    </row>
    <row r="255" spans="1:9" x14ac:dyDescent="0.2">
      <c r="A255" s="18" t="str">
        <f>IF($H255="","",INDEX('RobotLookup Clean'!$B:$B,$H255))</f>
        <v/>
      </c>
      <c r="B255" s="19" t="str">
        <f>IF($H255="","",INDEX('RobotLookup Clean'!$D:$D,$H255))</f>
        <v/>
      </c>
      <c r="C255" s="19" t="str">
        <f>IF($H255="","",INDEX('RobotLookup Clean'!$F:$F,$H255))</f>
        <v/>
      </c>
      <c r="D255" s="16" t="str">
        <f>IF($H255="","",INDEX('RobotLookup Clean'!$E:$E,$H255))</f>
        <v/>
      </c>
      <c r="E255" t="str">
        <f>IF(OR(INDEX('RobotLookup Clean'!$S:$S,ROW())=1,INDEX('RobotLookup Clean'!$AA:$AA,ROW())=1),ROW(),"")</f>
        <v/>
      </c>
      <c r="F255" t="str">
        <f>IF($E255="","",COUNTIF($E$2:E255,"&gt;0"))</f>
        <v/>
      </c>
      <c r="G255" t="str">
        <f>IFERROR(MATCH(ROWS($G$2:G255),$F$2:$F$1001,0),"")</f>
        <v/>
      </c>
      <c r="H255" t="str">
        <f t="shared" si="3"/>
        <v/>
      </c>
      <c r="I255" t="s">
        <v>272</v>
      </c>
    </row>
    <row r="256" spans="1:9" x14ac:dyDescent="0.2">
      <c r="A256" s="18" t="str">
        <f>IF($H256="","",INDEX('RobotLookup Clean'!$B:$B,$H256))</f>
        <v/>
      </c>
      <c r="B256" s="19" t="str">
        <f>IF($H256="","",INDEX('RobotLookup Clean'!$D:$D,$H256))</f>
        <v/>
      </c>
      <c r="C256" s="19" t="str">
        <f>IF($H256="","",INDEX('RobotLookup Clean'!$F:$F,$H256))</f>
        <v/>
      </c>
      <c r="D256" s="16" t="str">
        <f>IF($H256="","",INDEX('RobotLookup Clean'!$E:$E,$H256))</f>
        <v/>
      </c>
      <c r="E256" t="str">
        <f>IF(OR(INDEX('RobotLookup Clean'!$S:$S,ROW())=1,INDEX('RobotLookup Clean'!$AA:$AA,ROW())=1),ROW(),"")</f>
        <v/>
      </c>
      <c r="F256" t="str">
        <f>IF($E256="","",COUNTIF($E$2:E256,"&gt;0"))</f>
        <v/>
      </c>
      <c r="G256" t="str">
        <f>IFERROR(MATCH(ROWS($G$2:G256),$F$2:$F$1001,0),"")</f>
        <v/>
      </c>
      <c r="H256" t="str">
        <f t="shared" si="3"/>
        <v/>
      </c>
      <c r="I256" t="s">
        <v>272</v>
      </c>
    </row>
    <row r="257" spans="1:9" x14ac:dyDescent="0.2">
      <c r="A257" s="18" t="str">
        <f>IF($H257="","",INDEX('RobotLookup Clean'!$B:$B,$H257))</f>
        <v/>
      </c>
      <c r="B257" s="19" t="str">
        <f>IF($H257="","",INDEX('RobotLookup Clean'!$D:$D,$H257))</f>
        <v/>
      </c>
      <c r="C257" s="19" t="str">
        <f>IF($H257="","",INDEX('RobotLookup Clean'!$F:$F,$H257))</f>
        <v/>
      </c>
      <c r="D257" s="16" t="str">
        <f>IF($H257="","",INDEX('RobotLookup Clean'!$E:$E,$H257))</f>
        <v/>
      </c>
      <c r="E257" t="str">
        <f>IF(OR(INDEX('RobotLookup Clean'!$S:$S,ROW())=1,INDEX('RobotLookup Clean'!$AA:$AA,ROW())=1),ROW(),"")</f>
        <v/>
      </c>
      <c r="F257" t="str">
        <f>IF($E257="","",COUNTIF($E$2:E257,"&gt;0"))</f>
        <v/>
      </c>
      <c r="G257" t="str">
        <f>IFERROR(MATCH(ROWS($G$2:G257),$F$2:$F$1001,0),"")</f>
        <v/>
      </c>
      <c r="H257" t="str">
        <f t="shared" si="3"/>
        <v/>
      </c>
      <c r="I257" t="s">
        <v>272</v>
      </c>
    </row>
    <row r="258" spans="1:9" x14ac:dyDescent="0.2">
      <c r="A258" s="18" t="str">
        <f>IF($H258="","",INDEX('RobotLookup Clean'!$B:$B,$H258))</f>
        <v/>
      </c>
      <c r="B258" s="19" t="str">
        <f>IF($H258="","",INDEX('RobotLookup Clean'!$D:$D,$H258))</f>
        <v/>
      </c>
      <c r="C258" s="19" t="str">
        <f>IF($H258="","",INDEX('RobotLookup Clean'!$F:$F,$H258))</f>
        <v/>
      </c>
      <c r="D258" s="16" t="str">
        <f>IF($H258="","",INDEX('RobotLookup Clean'!$E:$E,$H258))</f>
        <v/>
      </c>
      <c r="E258" t="str">
        <f>IF(OR(INDEX('RobotLookup Clean'!$S:$S,ROW())=1,INDEX('RobotLookup Clean'!$AA:$AA,ROW())=1),ROW(),"")</f>
        <v/>
      </c>
      <c r="F258" t="str">
        <f>IF($E258="","",COUNTIF($E$2:E258,"&gt;0"))</f>
        <v/>
      </c>
      <c r="G258" t="str">
        <f>IFERROR(MATCH(ROWS($G$2:G258),$F$2:$F$1001,0),"")</f>
        <v/>
      </c>
      <c r="H258" t="str">
        <f t="shared" ref="H258:H321" si="4">IF($G258="","",INDEX($E$2:$E$1001,$G258))</f>
        <v/>
      </c>
      <c r="I258" t="s">
        <v>272</v>
      </c>
    </row>
    <row r="259" spans="1:9" x14ac:dyDescent="0.2">
      <c r="A259" s="18" t="str">
        <f>IF($H259="","",INDEX('RobotLookup Clean'!$B:$B,$H259))</f>
        <v/>
      </c>
      <c r="B259" s="19" t="str">
        <f>IF($H259="","",INDEX('RobotLookup Clean'!$D:$D,$H259))</f>
        <v/>
      </c>
      <c r="C259" s="19" t="str">
        <f>IF($H259="","",INDEX('RobotLookup Clean'!$F:$F,$H259))</f>
        <v/>
      </c>
      <c r="D259" s="16" t="str">
        <f>IF($H259="","",INDEX('RobotLookup Clean'!$E:$E,$H259))</f>
        <v/>
      </c>
      <c r="E259" t="str">
        <f>IF(OR(INDEX('RobotLookup Clean'!$S:$S,ROW())=1,INDEX('RobotLookup Clean'!$AA:$AA,ROW())=1),ROW(),"")</f>
        <v/>
      </c>
      <c r="F259" t="str">
        <f>IF($E259="","",COUNTIF($E$2:E259,"&gt;0"))</f>
        <v/>
      </c>
      <c r="G259" t="str">
        <f>IFERROR(MATCH(ROWS($G$2:G259),$F$2:$F$1001,0),"")</f>
        <v/>
      </c>
      <c r="H259" t="str">
        <f t="shared" si="4"/>
        <v/>
      </c>
      <c r="I259" t="s">
        <v>272</v>
      </c>
    </row>
    <row r="260" spans="1:9" x14ac:dyDescent="0.2">
      <c r="A260" s="18" t="str">
        <f>IF($H260="","",INDEX('RobotLookup Clean'!$B:$B,$H260))</f>
        <v/>
      </c>
      <c r="B260" s="19" t="str">
        <f>IF($H260="","",INDEX('RobotLookup Clean'!$D:$D,$H260))</f>
        <v/>
      </c>
      <c r="C260" s="19" t="str">
        <f>IF($H260="","",INDEX('RobotLookup Clean'!$F:$F,$H260))</f>
        <v/>
      </c>
      <c r="D260" s="16" t="str">
        <f>IF($H260="","",INDEX('RobotLookup Clean'!$E:$E,$H260))</f>
        <v/>
      </c>
      <c r="E260" t="str">
        <f>IF(OR(INDEX('RobotLookup Clean'!$S:$S,ROW())=1,INDEX('RobotLookup Clean'!$AA:$AA,ROW())=1),ROW(),"")</f>
        <v/>
      </c>
      <c r="F260" t="str">
        <f>IF($E260="","",COUNTIF($E$2:E260,"&gt;0"))</f>
        <v/>
      </c>
      <c r="G260" t="str">
        <f>IFERROR(MATCH(ROWS($G$2:G260),$F$2:$F$1001,0),"")</f>
        <v/>
      </c>
      <c r="H260" t="str">
        <f t="shared" si="4"/>
        <v/>
      </c>
      <c r="I260" t="s">
        <v>272</v>
      </c>
    </row>
    <row r="261" spans="1:9" x14ac:dyDescent="0.2">
      <c r="A261" s="18" t="str">
        <f>IF($H261="","",INDEX('RobotLookup Clean'!$B:$B,$H261))</f>
        <v/>
      </c>
      <c r="B261" s="19" t="str">
        <f>IF($H261="","",INDEX('RobotLookup Clean'!$D:$D,$H261))</f>
        <v/>
      </c>
      <c r="C261" s="19" t="str">
        <f>IF($H261="","",INDEX('RobotLookup Clean'!$F:$F,$H261))</f>
        <v/>
      </c>
      <c r="D261" s="16" t="str">
        <f>IF($H261="","",INDEX('RobotLookup Clean'!$E:$E,$H261))</f>
        <v/>
      </c>
      <c r="E261" t="str">
        <f>IF(OR(INDEX('RobotLookup Clean'!$S:$S,ROW())=1,INDEX('RobotLookup Clean'!$AA:$AA,ROW())=1),ROW(),"")</f>
        <v/>
      </c>
      <c r="F261" t="str">
        <f>IF($E261="","",COUNTIF($E$2:E261,"&gt;0"))</f>
        <v/>
      </c>
      <c r="G261" t="str">
        <f>IFERROR(MATCH(ROWS($G$2:G261),$F$2:$F$1001,0),"")</f>
        <v/>
      </c>
      <c r="H261" t="str">
        <f t="shared" si="4"/>
        <v/>
      </c>
      <c r="I261" t="s">
        <v>272</v>
      </c>
    </row>
    <row r="262" spans="1:9" x14ac:dyDescent="0.2">
      <c r="A262" s="18" t="str">
        <f>IF($H262="","",INDEX('RobotLookup Clean'!$B:$B,$H262))</f>
        <v/>
      </c>
      <c r="B262" s="19" t="str">
        <f>IF($H262="","",INDEX('RobotLookup Clean'!$D:$D,$H262))</f>
        <v/>
      </c>
      <c r="C262" s="19" t="str">
        <f>IF($H262="","",INDEX('RobotLookup Clean'!$F:$F,$H262))</f>
        <v/>
      </c>
      <c r="D262" s="16" t="str">
        <f>IF($H262="","",INDEX('RobotLookup Clean'!$E:$E,$H262))</f>
        <v/>
      </c>
      <c r="E262" t="str">
        <f>IF(OR(INDEX('RobotLookup Clean'!$S:$S,ROW())=1,INDEX('RobotLookup Clean'!$AA:$AA,ROW())=1),ROW(),"")</f>
        <v/>
      </c>
      <c r="F262" t="str">
        <f>IF($E262="","",COUNTIF($E$2:E262,"&gt;0"))</f>
        <v/>
      </c>
      <c r="G262" t="str">
        <f>IFERROR(MATCH(ROWS($G$2:G262),$F$2:$F$1001,0),"")</f>
        <v/>
      </c>
      <c r="H262" t="str">
        <f t="shared" si="4"/>
        <v/>
      </c>
      <c r="I262" t="s">
        <v>272</v>
      </c>
    </row>
    <row r="263" spans="1:9" x14ac:dyDescent="0.2">
      <c r="A263" s="18" t="str">
        <f>IF($H263="","",INDEX('RobotLookup Clean'!$B:$B,$H263))</f>
        <v/>
      </c>
      <c r="B263" s="19" t="str">
        <f>IF($H263="","",INDEX('RobotLookup Clean'!$D:$D,$H263))</f>
        <v/>
      </c>
      <c r="C263" s="19" t="str">
        <f>IF($H263="","",INDEX('RobotLookup Clean'!$F:$F,$H263))</f>
        <v/>
      </c>
      <c r="D263" s="16" t="str">
        <f>IF($H263="","",INDEX('RobotLookup Clean'!$E:$E,$H263))</f>
        <v/>
      </c>
      <c r="E263" t="str">
        <f>IF(OR(INDEX('RobotLookup Clean'!$S:$S,ROW())=1,INDEX('RobotLookup Clean'!$AA:$AA,ROW())=1),ROW(),"")</f>
        <v/>
      </c>
      <c r="F263" t="str">
        <f>IF($E263="","",COUNTIF($E$2:E263,"&gt;0"))</f>
        <v/>
      </c>
      <c r="G263" t="str">
        <f>IFERROR(MATCH(ROWS($G$2:G263),$F$2:$F$1001,0),"")</f>
        <v/>
      </c>
      <c r="H263" t="str">
        <f t="shared" si="4"/>
        <v/>
      </c>
      <c r="I263" t="s">
        <v>272</v>
      </c>
    </row>
    <row r="264" spans="1:9" x14ac:dyDescent="0.2">
      <c r="A264" s="18" t="str">
        <f>IF($H264="","",INDEX('RobotLookup Clean'!$B:$B,$H264))</f>
        <v/>
      </c>
      <c r="B264" s="19" t="str">
        <f>IF($H264="","",INDEX('RobotLookup Clean'!$D:$D,$H264))</f>
        <v/>
      </c>
      <c r="C264" s="19" t="str">
        <f>IF($H264="","",INDEX('RobotLookup Clean'!$F:$F,$H264))</f>
        <v/>
      </c>
      <c r="D264" s="16" t="str">
        <f>IF($H264="","",INDEX('RobotLookup Clean'!$E:$E,$H264))</f>
        <v/>
      </c>
      <c r="E264" t="str">
        <f>IF(OR(INDEX('RobotLookup Clean'!$S:$S,ROW())=1,INDEX('RobotLookup Clean'!$AA:$AA,ROW())=1),ROW(),"")</f>
        <v/>
      </c>
      <c r="F264" t="str">
        <f>IF($E264="","",COUNTIF($E$2:E264,"&gt;0"))</f>
        <v/>
      </c>
      <c r="G264" t="str">
        <f>IFERROR(MATCH(ROWS($G$2:G264),$F$2:$F$1001,0),"")</f>
        <v/>
      </c>
      <c r="H264" t="str">
        <f t="shared" si="4"/>
        <v/>
      </c>
      <c r="I264" t="s">
        <v>272</v>
      </c>
    </row>
    <row r="265" spans="1:9" x14ac:dyDescent="0.2">
      <c r="A265" s="18" t="str">
        <f>IF($H265="","",INDEX('RobotLookup Clean'!$B:$B,$H265))</f>
        <v/>
      </c>
      <c r="B265" s="19" t="str">
        <f>IF($H265="","",INDEX('RobotLookup Clean'!$D:$D,$H265))</f>
        <v/>
      </c>
      <c r="C265" s="19" t="str">
        <f>IF($H265="","",INDEX('RobotLookup Clean'!$F:$F,$H265))</f>
        <v/>
      </c>
      <c r="D265" s="16" t="str">
        <f>IF($H265="","",INDEX('RobotLookup Clean'!$E:$E,$H265))</f>
        <v/>
      </c>
      <c r="E265" t="str">
        <f>IF(OR(INDEX('RobotLookup Clean'!$S:$S,ROW())=1,INDEX('RobotLookup Clean'!$AA:$AA,ROW())=1),ROW(),"")</f>
        <v/>
      </c>
      <c r="F265" t="str">
        <f>IF($E265="","",COUNTIF($E$2:E265,"&gt;0"))</f>
        <v/>
      </c>
      <c r="G265" t="str">
        <f>IFERROR(MATCH(ROWS($G$2:G265),$F$2:$F$1001,0),"")</f>
        <v/>
      </c>
      <c r="H265" t="str">
        <f t="shared" si="4"/>
        <v/>
      </c>
      <c r="I265" t="s">
        <v>272</v>
      </c>
    </row>
    <row r="266" spans="1:9" x14ac:dyDescent="0.2">
      <c r="A266" s="18" t="str">
        <f>IF($H266="","",INDEX('RobotLookup Clean'!$B:$B,$H266))</f>
        <v/>
      </c>
      <c r="B266" s="19" t="str">
        <f>IF($H266="","",INDEX('RobotLookup Clean'!$D:$D,$H266))</f>
        <v/>
      </c>
      <c r="C266" s="19" t="str">
        <f>IF($H266="","",INDEX('RobotLookup Clean'!$F:$F,$H266))</f>
        <v/>
      </c>
      <c r="D266" s="16" t="str">
        <f>IF($H266="","",INDEX('RobotLookup Clean'!$E:$E,$H266))</f>
        <v/>
      </c>
      <c r="E266" t="str">
        <f>IF(OR(INDEX('RobotLookup Clean'!$S:$S,ROW())=1,INDEX('RobotLookup Clean'!$AA:$AA,ROW())=1),ROW(),"")</f>
        <v/>
      </c>
      <c r="F266" t="str">
        <f>IF($E266="","",COUNTIF($E$2:E266,"&gt;0"))</f>
        <v/>
      </c>
      <c r="G266" t="str">
        <f>IFERROR(MATCH(ROWS($G$2:G266),$F$2:$F$1001,0),"")</f>
        <v/>
      </c>
      <c r="H266" t="str">
        <f t="shared" si="4"/>
        <v/>
      </c>
      <c r="I266" t="s">
        <v>272</v>
      </c>
    </row>
    <row r="267" spans="1:9" x14ac:dyDescent="0.2">
      <c r="A267" s="18" t="str">
        <f>IF($H267="","",INDEX('RobotLookup Clean'!$B:$B,$H267))</f>
        <v/>
      </c>
      <c r="B267" s="19" t="str">
        <f>IF($H267="","",INDEX('RobotLookup Clean'!$D:$D,$H267))</f>
        <v/>
      </c>
      <c r="C267" s="19" t="str">
        <f>IF($H267="","",INDEX('RobotLookup Clean'!$F:$F,$H267))</f>
        <v/>
      </c>
      <c r="D267" s="16" t="str">
        <f>IF($H267="","",INDEX('RobotLookup Clean'!$E:$E,$H267))</f>
        <v/>
      </c>
      <c r="E267" t="str">
        <f>IF(OR(INDEX('RobotLookup Clean'!$S:$S,ROW())=1,INDEX('RobotLookup Clean'!$AA:$AA,ROW())=1),ROW(),"")</f>
        <v/>
      </c>
      <c r="F267" t="str">
        <f>IF($E267="","",COUNTIF($E$2:E267,"&gt;0"))</f>
        <v/>
      </c>
      <c r="G267" t="str">
        <f>IFERROR(MATCH(ROWS($G$2:G267),$F$2:$F$1001,0),"")</f>
        <v/>
      </c>
      <c r="H267" t="str">
        <f t="shared" si="4"/>
        <v/>
      </c>
      <c r="I267" t="s">
        <v>272</v>
      </c>
    </row>
    <row r="268" spans="1:9" x14ac:dyDescent="0.2">
      <c r="A268" s="18" t="str">
        <f>IF($H268="","",INDEX('RobotLookup Clean'!$B:$B,$H268))</f>
        <v/>
      </c>
      <c r="B268" s="19" t="str">
        <f>IF($H268="","",INDEX('RobotLookup Clean'!$D:$D,$H268))</f>
        <v/>
      </c>
      <c r="C268" s="19" t="str">
        <f>IF($H268="","",INDEX('RobotLookup Clean'!$F:$F,$H268))</f>
        <v/>
      </c>
      <c r="D268" s="16" t="str">
        <f>IF($H268="","",INDEX('RobotLookup Clean'!$E:$E,$H268))</f>
        <v/>
      </c>
      <c r="E268" t="str">
        <f>IF(OR(INDEX('RobotLookup Clean'!$S:$S,ROW())=1,INDEX('RobotLookup Clean'!$AA:$AA,ROW())=1),ROW(),"")</f>
        <v/>
      </c>
      <c r="F268" t="str">
        <f>IF($E268="","",COUNTIF($E$2:E268,"&gt;0"))</f>
        <v/>
      </c>
      <c r="G268" t="str">
        <f>IFERROR(MATCH(ROWS($G$2:G268),$F$2:$F$1001,0),"")</f>
        <v/>
      </c>
      <c r="H268" t="str">
        <f t="shared" si="4"/>
        <v/>
      </c>
      <c r="I268" t="s">
        <v>272</v>
      </c>
    </row>
    <row r="269" spans="1:9" x14ac:dyDescent="0.2">
      <c r="A269" s="18" t="str">
        <f>IF($H269="","",INDEX('RobotLookup Clean'!$B:$B,$H269))</f>
        <v/>
      </c>
      <c r="B269" s="19" t="str">
        <f>IF($H269="","",INDEX('RobotLookup Clean'!$D:$D,$H269))</f>
        <v/>
      </c>
      <c r="C269" s="19" t="str">
        <f>IF($H269="","",INDEX('RobotLookup Clean'!$F:$F,$H269))</f>
        <v/>
      </c>
      <c r="D269" s="16" t="str">
        <f>IF($H269="","",INDEX('RobotLookup Clean'!$E:$E,$H269))</f>
        <v/>
      </c>
      <c r="E269" t="str">
        <f>IF(OR(INDEX('RobotLookup Clean'!$S:$S,ROW())=1,INDEX('RobotLookup Clean'!$AA:$AA,ROW())=1),ROW(),"")</f>
        <v/>
      </c>
      <c r="F269" t="str">
        <f>IF($E269="","",COUNTIF($E$2:E269,"&gt;0"))</f>
        <v/>
      </c>
      <c r="G269" t="str">
        <f>IFERROR(MATCH(ROWS($G$2:G269),$F$2:$F$1001,0),"")</f>
        <v/>
      </c>
      <c r="H269" t="str">
        <f t="shared" si="4"/>
        <v/>
      </c>
      <c r="I269" t="s">
        <v>272</v>
      </c>
    </row>
    <row r="270" spans="1:9" x14ac:dyDescent="0.2">
      <c r="A270" s="18" t="str">
        <f>IF($H270="","",INDEX('RobotLookup Clean'!$B:$B,$H270))</f>
        <v/>
      </c>
      <c r="B270" s="19" t="str">
        <f>IF($H270="","",INDEX('RobotLookup Clean'!$D:$D,$H270))</f>
        <v/>
      </c>
      <c r="C270" s="19" t="str">
        <f>IF($H270="","",INDEX('RobotLookup Clean'!$F:$F,$H270))</f>
        <v/>
      </c>
      <c r="D270" s="16" t="str">
        <f>IF($H270="","",INDEX('RobotLookup Clean'!$E:$E,$H270))</f>
        <v/>
      </c>
      <c r="E270" t="str">
        <f>IF(OR(INDEX('RobotLookup Clean'!$S:$S,ROW())=1,INDEX('RobotLookup Clean'!$AA:$AA,ROW())=1),ROW(),"")</f>
        <v/>
      </c>
      <c r="F270" t="str">
        <f>IF($E270="","",COUNTIF($E$2:E270,"&gt;0"))</f>
        <v/>
      </c>
      <c r="G270" t="str">
        <f>IFERROR(MATCH(ROWS($G$2:G270),$F$2:$F$1001,0),"")</f>
        <v/>
      </c>
      <c r="H270" t="str">
        <f t="shared" si="4"/>
        <v/>
      </c>
      <c r="I270" t="s">
        <v>272</v>
      </c>
    </row>
    <row r="271" spans="1:9" x14ac:dyDescent="0.2">
      <c r="A271" s="18" t="str">
        <f>IF($H271="","",INDEX('RobotLookup Clean'!$B:$B,$H271))</f>
        <v/>
      </c>
      <c r="B271" s="19" t="str">
        <f>IF($H271="","",INDEX('RobotLookup Clean'!$D:$D,$H271))</f>
        <v/>
      </c>
      <c r="C271" s="19" t="str">
        <f>IF($H271="","",INDEX('RobotLookup Clean'!$F:$F,$H271))</f>
        <v/>
      </c>
      <c r="D271" s="16" t="str">
        <f>IF($H271="","",INDEX('RobotLookup Clean'!$E:$E,$H271))</f>
        <v/>
      </c>
      <c r="E271" t="str">
        <f>IF(OR(INDEX('RobotLookup Clean'!$S:$S,ROW())=1,INDEX('RobotLookup Clean'!$AA:$AA,ROW())=1),ROW(),"")</f>
        <v/>
      </c>
      <c r="F271" t="str">
        <f>IF($E271="","",COUNTIF($E$2:E271,"&gt;0"))</f>
        <v/>
      </c>
      <c r="G271" t="str">
        <f>IFERROR(MATCH(ROWS($G$2:G271),$F$2:$F$1001,0),"")</f>
        <v/>
      </c>
      <c r="H271" t="str">
        <f t="shared" si="4"/>
        <v/>
      </c>
      <c r="I271" t="s">
        <v>272</v>
      </c>
    </row>
    <row r="272" spans="1:9" x14ac:dyDescent="0.2">
      <c r="A272" s="18" t="str">
        <f>IF($H272="","",INDEX('RobotLookup Clean'!$B:$B,$H272))</f>
        <v/>
      </c>
      <c r="B272" s="19" t="str">
        <f>IF($H272="","",INDEX('RobotLookup Clean'!$D:$D,$H272))</f>
        <v/>
      </c>
      <c r="C272" s="19" t="str">
        <f>IF($H272="","",INDEX('RobotLookup Clean'!$F:$F,$H272))</f>
        <v/>
      </c>
      <c r="D272" s="16" t="str">
        <f>IF($H272="","",INDEX('RobotLookup Clean'!$E:$E,$H272))</f>
        <v/>
      </c>
      <c r="E272" t="str">
        <f>IF(OR(INDEX('RobotLookup Clean'!$S:$S,ROW())=1,INDEX('RobotLookup Clean'!$AA:$AA,ROW())=1),ROW(),"")</f>
        <v/>
      </c>
      <c r="F272" t="str">
        <f>IF($E272="","",COUNTIF($E$2:E272,"&gt;0"))</f>
        <v/>
      </c>
      <c r="G272" t="str">
        <f>IFERROR(MATCH(ROWS($G$2:G272),$F$2:$F$1001,0),"")</f>
        <v/>
      </c>
      <c r="H272" t="str">
        <f t="shared" si="4"/>
        <v/>
      </c>
      <c r="I272" t="s">
        <v>272</v>
      </c>
    </row>
    <row r="273" spans="1:9" x14ac:dyDescent="0.2">
      <c r="A273" s="18" t="str">
        <f>IF($H273="","",INDEX('RobotLookup Clean'!$B:$B,$H273))</f>
        <v/>
      </c>
      <c r="B273" s="19" t="str">
        <f>IF($H273="","",INDEX('RobotLookup Clean'!$D:$D,$H273))</f>
        <v/>
      </c>
      <c r="C273" s="19" t="str">
        <f>IF($H273="","",INDEX('RobotLookup Clean'!$F:$F,$H273))</f>
        <v/>
      </c>
      <c r="D273" s="16" t="str">
        <f>IF($H273="","",INDEX('RobotLookup Clean'!$E:$E,$H273))</f>
        <v/>
      </c>
      <c r="E273" t="str">
        <f>IF(OR(INDEX('RobotLookup Clean'!$S:$S,ROW())=1,INDEX('RobotLookup Clean'!$AA:$AA,ROW())=1),ROW(),"")</f>
        <v/>
      </c>
      <c r="F273" t="str">
        <f>IF($E273="","",COUNTIF($E$2:E273,"&gt;0"))</f>
        <v/>
      </c>
      <c r="G273" t="str">
        <f>IFERROR(MATCH(ROWS($G$2:G273),$F$2:$F$1001,0),"")</f>
        <v/>
      </c>
      <c r="H273" t="str">
        <f t="shared" si="4"/>
        <v/>
      </c>
      <c r="I273" t="s">
        <v>272</v>
      </c>
    </row>
    <row r="274" spans="1:9" x14ac:dyDescent="0.2">
      <c r="A274" s="18" t="str">
        <f>IF($H274="","",INDEX('RobotLookup Clean'!$B:$B,$H274))</f>
        <v/>
      </c>
      <c r="B274" s="19" t="str">
        <f>IF($H274="","",INDEX('RobotLookup Clean'!$D:$D,$H274))</f>
        <v/>
      </c>
      <c r="C274" s="19" t="str">
        <f>IF($H274="","",INDEX('RobotLookup Clean'!$F:$F,$H274))</f>
        <v/>
      </c>
      <c r="D274" s="16" t="str">
        <f>IF($H274="","",INDEX('RobotLookup Clean'!$E:$E,$H274))</f>
        <v/>
      </c>
      <c r="E274" t="str">
        <f>IF(OR(INDEX('RobotLookup Clean'!$S:$S,ROW())=1,INDEX('RobotLookup Clean'!$AA:$AA,ROW())=1),ROW(),"")</f>
        <v/>
      </c>
      <c r="F274" t="str">
        <f>IF($E274="","",COUNTIF($E$2:E274,"&gt;0"))</f>
        <v/>
      </c>
      <c r="G274" t="str">
        <f>IFERROR(MATCH(ROWS($G$2:G274),$F$2:$F$1001,0),"")</f>
        <v/>
      </c>
      <c r="H274" t="str">
        <f t="shared" si="4"/>
        <v/>
      </c>
      <c r="I274" t="s">
        <v>272</v>
      </c>
    </row>
    <row r="275" spans="1:9" x14ac:dyDescent="0.2">
      <c r="A275" s="18" t="str">
        <f>IF($H275="","",INDEX('RobotLookup Clean'!$B:$B,$H275))</f>
        <v/>
      </c>
      <c r="B275" s="19" t="str">
        <f>IF($H275="","",INDEX('RobotLookup Clean'!$D:$D,$H275))</f>
        <v/>
      </c>
      <c r="C275" s="19" t="str">
        <f>IF($H275="","",INDEX('RobotLookup Clean'!$F:$F,$H275))</f>
        <v/>
      </c>
      <c r="D275" s="16" t="str">
        <f>IF($H275="","",INDEX('RobotLookup Clean'!$E:$E,$H275))</f>
        <v/>
      </c>
      <c r="E275" t="str">
        <f>IF(OR(INDEX('RobotLookup Clean'!$S:$S,ROW())=1,INDEX('RobotLookup Clean'!$AA:$AA,ROW())=1),ROW(),"")</f>
        <v/>
      </c>
      <c r="F275" t="str">
        <f>IF($E275="","",COUNTIF($E$2:E275,"&gt;0"))</f>
        <v/>
      </c>
      <c r="G275" t="str">
        <f>IFERROR(MATCH(ROWS($G$2:G275),$F$2:$F$1001,0),"")</f>
        <v/>
      </c>
      <c r="H275" t="str">
        <f t="shared" si="4"/>
        <v/>
      </c>
      <c r="I275" t="s">
        <v>272</v>
      </c>
    </row>
    <row r="276" spans="1:9" x14ac:dyDescent="0.2">
      <c r="A276" s="18" t="str">
        <f>IF($H276="","",INDEX('RobotLookup Clean'!$B:$B,$H276))</f>
        <v/>
      </c>
      <c r="B276" s="19" t="str">
        <f>IF($H276="","",INDEX('RobotLookup Clean'!$D:$D,$H276))</f>
        <v/>
      </c>
      <c r="C276" s="19" t="str">
        <f>IF($H276="","",INDEX('RobotLookup Clean'!$F:$F,$H276))</f>
        <v/>
      </c>
      <c r="D276" s="16" t="str">
        <f>IF($H276="","",INDEX('RobotLookup Clean'!$E:$E,$H276))</f>
        <v/>
      </c>
      <c r="E276" t="str">
        <f>IF(OR(INDEX('RobotLookup Clean'!$S:$S,ROW())=1,INDEX('RobotLookup Clean'!$AA:$AA,ROW())=1),ROW(),"")</f>
        <v/>
      </c>
      <c r="F276" t="str">
        <f>IF($E276="","",COUNTIF($E$2:E276,"&gt;0"))</f>
        <v/>
      </c>
      <c r="G276" t="str">
        <f>IFERROR(MATCH(ROWS($G$2:G276),$F$2:$F$1001,0),"")</f>
        <v/>
      </c>
      <c r="H276" t="str">
        <f t="shared" si="4"/>
        <v/>
      </c>
      <c r="I276" t="s">
        <v>272</v>
      </c>
    </row>
    <row r="277" spans="1:9" x14ac:dyDescent="0.2">
      <c r="A277" s="18" t="str">
        <f>IF($H277="","",INDEX('RobotLookup Clean'!$B:$B,$H277))</f>
        <v/>
      </c>
      <c r="B277" s="19" t="str">
        <f>IF($H277="","",INDEX('RobotLookup Clean'!$D:$D,$H277))</f>
        <v/>
      </c>
      <c r="C277" s="19" t="str">
        <f>IF($H277="","",INDEX('RobotLookup Clean'!$F:$F,$H277))</f>
        <v/>
      </c>
      <c r="D277" s="16" t="str">
        <f>IF($H277="","",INDEX('RobotLookup Clean'!$E:$E,$H277))</f>
        <v/>
      </c>
      <c r="E277" t="str">
        <f>IF(OR(INDEX('RobotLookup Clean'!$S:$S,ROW())=1,INDEX('RobotLookup Clean'!$AA:$AA,ROW())=1),ROW(),"")</f>
        <v/>
      </c>
      <c r="F277" t="str">
        <f>IF($E277="","",COUNTIF($E$2:E277,"&gt;0"))</f>
        <v/>
      </c>
      <c r="G277" t="str">
        <f>IFERROR(MATCH(ROWS($G$2:G277),$F$2:$F$1001,0),"")</f>
        <v/>
      </c>
      <c r="H277" t="str">
        <f t="shared" si="4"/>
        <v/>
      </c>
      <c r="I277" t="s">
        <v>272</v>
      </c>
    </row>
    <row r="278" spans="1:9" x14ac:dyDescent="0.2">
      <c r="A278" s="18" t="str">
        <f>IF($H278="","",INDEX('RobotLookup Clean'!$B:$B,$H278))</f>
        <v/>
      </c>
      <c r="B278" s="19" t="str">
        <f>IF($H278="","",INDEX('RobotLookup Clean'!$D:$D,$H278))</f>
        <v/>
      </c>
      <c r="C278" s="19" t="str">
        <f>IF($H278="","",INDEX('RobotLookup Clean'!$F:$F,$H278))</f>
        <v/>
      </c>
      <c r="D278" s="16" t="str">
        <f>IF($H278="","",INDEX('RobotLookup Clean'!$E:$E,$H278))</f>
        <v/>
      </c>
      <c r="E278" t="str">
        <f>IF(OR(INDEX('RobotLookup Clean'!$S:$S,ROW())=1,INDEX('RobotLookup Clean'!$AA:$AA,ROW())=1),ROW(),"")</f>
        <v/>
      </c>
      <c r="F278" t="str">
        <f>IF($E278="","",COUNTIF($E$2:E278,"&gt;0"))</f>
        <v/>
      </c>
      <c r="G278" t="str">
        <f>IFERROR(MATCH(ROWS($G$2:G278),$F$2:$F$1001,0),"")</f>
        <v/>
      </c>
      <c r="H278" t="str">
        <f t="shared" si="4"/>
        <v/>
      </c>
      <c r="I278" t="s">
        <v>272</v>
      </c>
    </row>
    <row r="279" spans="1:9" x14ac:dyDescent="0.2">
      <c r="A279" s="18" t="str">
        <f>IF($H279="","",INDEX('RobotLookup Clean'!$B:$B,$H279))</f>
        <v/>
      </c>
      <c r="B279" s="19" t="str">
        <f>IF($H279="","",INDEX('RobotLookup Clean'!$D:$D,$H279))</f>
        <v/>
      </c>
      <c r="C279" s="19" t="str">
        <f>IF($H279="","",INDEX('RobotLookup Clean'!$F:$F,$H279))</f>
        <v/>
      </c>
      <c r="D279" s="16" t="str">
        <f>IF($H279="","",INDEX('RobotLookup Clean'!$E:$E,$H279))</f>
        <v/>
      </c>
      <c r="E279" t="str">
        <f>IF(OR(INDEX('RobotLookup Clean'!$S:$S,ROW())=1,INDEX('RobotLookup Clean'!$AA:$AA,ROW())=1),ROW(),"")</f>
        <v/>
      </c>
      <c r="F279" t="str">
        <f>IF($E279="","",COUNTIF($E$2:E279,"&gt;0"))</f>
        <v/>
      </c>
      <c r="G279" t="str">
        <f>IFERROR(MATCH(ROWS($G$2:G279),$F$2:$F$1001,0),"")</f>
        <v/>
      </c>
      <c r="H279" t="str">
        <f t="shared" si="4"/>
        <v/>
      </c>
      <c r="I279" t="s">
        <v>272</v>
      </c>
    </row>
    <row r="280" spans="1:9" x14ac:dyDescent="0.2">
      <c r="A280" s="18" t="str">
        <f>IF($H280="","",INDEX('RobotLookup Clean'!$B:$B,$H280))</f>
        <v/>
      </c>
      <c r="B280" s="19" t="str">
        <f>IF($H280="","",INDEX('RobotLookup Clean'!$D:$D,$H280))</f>
        <v/>
      </c>
      <c r="C280" s="19" t="str">
        <f>IF($H280="","",INDEX('RobotLookup Clean'!$F:$F,$H280))</f>
        <v/>
      </c>
      <c r="D280" s="16" t="str">
        <f>IF($H280="","",INDEX('RobotLookup Clean'!$E:$E,$H280))</f>
        <v/>
      </c>
      <c r="E280" t="str">
        <f>IF(OR(INDEX('RobotLookup Clean'!$S:$S,ROW())=1,INDEX('RobotLookup Clean'!$AA:$AA,ROW())=1),ROW(),"")</f>
        <v/>
      </c>
      <c r="F280" t="str">
        <f>IF($E280="","",COUNTIF($E$2:E280,"&gt;0"))</f>
        <v/>
      </c>
      <c r="G280" t="str">
        <f>IFERROR(MATCH(ROWS($G$2:G280),$F$2:$F$1001,0),"")</f>
        <v/>
      </c>
      <c r="H280" t="str">
        <f t="shared" si="4"/>
        <v/>
      </c>
      <c r="I280" t="s">
        <v>272</v>
      </c>
    </row>
    <row r="281" spans="1:9" x14ac:dyDescent="0.2">
      <c r="A281" s="18" t="str">
        <f>IF($H281="","",INDEX('RobotLookup Clean'!$B:$B,$H281))</f>
        <v/>
      </c>
      <c r="B281" s="19" t="str">
        <f>IF($H281="","",INDEX('RobotLookup Clean'!$D:$D,$H281))</f>
        <v/>
      </c>
      <c r="C281" s="19" t="str">
        <f>IF($H281="","",INDEX('RobotLookup Clean'!$F:$F,$H281))</f>
        <v/>
      </c>
      <c r="D281" s="16" t="str">
        <f>IF($H281="","",INDEX('RobotLookup Clean'!$E:$E,$H281))</f>
        <v/>
      </c>
      <c r="E281" t="str">
        <f>IF(OR(INDEX('RobotLookup Clean'!$S:$S,ROW())=1,INDEX('RobotLookup Clean'!$AA:$AA,ROW())=1),ROW(),"")</f>
        <v/>
      </c>
      <c r="F281" t="str">
        <f>IF($E281="","",COUNTIF($E$2:E281,"&gt;0"))</f>
        <v/>
      </c>
      <c r="G281" t="str">
        <f>IFERROR(MATCH(ROWS($G$2:G281),$F$2:$F$1001,0),"")</f>
        <v/>
      </c>
      <c r="H281" t="str">
        <f t="shared" si="4"/>
        <v/>
      </c>
      <c r="I281" t="s">
        <v>272</v>
      </c>
    </row>
    <row r="282" spans="1:9" x14ac:dyDescent="0.2">
      <c r="A282" s="18" t="str">
        <f>IF($H282="","",INDEX('RobotLookup Clean'!$B:$B,$H282))</f>
        <v/>
      </c>
      <c r="B282" s="19" t="str">
        <f>IF($H282="","",INDEX('RobotLookup Clean'!$D:$D,$H282))</f>
        <v/>
      </c>
      <c r="C282" s="19" t="str">
        <f>IF($H282="","",INDEX('RobotLookup Clean'!$F:$F,$H282))</f>
        <v/>
      </c>
      <c r="D282" s="16" t="str">
        <f>IF($H282="","",INDEX('RobotLookup Clean'!$E:$E,$H282))</f>
        <v/>
      </c>
      <c r="E282" t="str">
        <f>IF(OR(INDEX('RobotLookup Clean'!$S:$S,ROW())=1,INDEX('RobotLookup Clean'!$AA:$AA,ROW())=1),ROW(),"")</f>
        <v/>
      </c>
      <c r="F282" t="str">
        <f>IF($E282="","",COUNTIF($E$2:E282,"&gt;0"))</f>
        <v/>
      </c>
      <c r="G282" t="str">
        <f>IFERROR(MATCH(ROWS($G$2:G282),$F$2:$F$1001,0),"")</f>
        <v/>
      </c>
      <c r="H282" t="str">
        <f t="shared" si="4"/>
        <v/>
      </c>
      <c r="I282" t="s">
        <v>272</v>
      </c>
    </row>
    <row r="283" spans="1:9" x14ac:dyDescent="0.2">
      <c r="A283" s="18" t="str">
        <f>IF($H283="","",INDEX('RobotLookup Clean'!$B:$B,$H283))</f>
        <v/>
      </c>
      <c r="B283" s="19" t="str">
        <f>IF($H283="","",INDEX('RobotLookup Clean'!$D:$D,$H283))</f>
        <v/>
      </c>
      <c r="C283" s="19" t="str">
        <f>IF($H283="","",INDEX('RobotLookup Clean'!$F:$F,$H283))</f>
        <v/>
      </c>
      <c r="D283" s="16" t="str">
        <f>IF($H283="","",INDEX('RobotLookup Clean'!$E:$E,$H283))</f>
        <v/>
      </c>
      <c r="E283" t="str">
        <f>IF(OR(INDEX('RobotLookup Clean'!$S:$S,ROW())=1,INDEX('RobotLookup Clean'!$AA:$AA,ROW())=1),ROW(),"")</f>
        <v/>
      </c>
      <c r="F283" t="str">
        <f>IF($E283="","",COUNTIF($E$2:E283,"&gt;0"))</f>
        <v/>
      </c>
      <c r="G283" t="str">
        <f>IFERROR(MATCH(ROWS($G$2:G283),$F$2:$F$1001,0),"")</f>
        <v/>
      </c>
      <c r="H283" t="str">
        <f t="shared" si="4"/>
        <v/>
      </c>
      <c r="I283" t="s">
        <v>272</v>
      </c>
    </row>
    <row r="284" spans="1:9" x14ac:dyDescent="0.2">
      <c r="A284" s="18" t="str">
        <f>IF($H284="","",INDEX('RobotLookup Clean'!$B:$B,$H284))</f>
        <v/>
      </c>
      <c r="B284" s="19" t="str">
        <f>IF($H284="","",INDEX('RobotLookup Clean'!$D:$D,$H284))</f>
        <v/>
      </c>
      <c r="C284" s="19" t="str">
        <f>IF($H284="","",INDEX('RobotLookup Clean'!$F:$F,$H284))</f>
        <v/>
      </c>
      <c r="D284" s="16" t="str">
        <f>IF($H284="","",INDEX('RobotLookup Clean'!$E:$E,$H284))</f>
        <v/>
      </c>
      <c r="E284" t="str">
        <f>IF(OR(INDEX('RobotLookup Clean'!$S:$S,ROW())=1,INDEX('RobotLookup Clean'!$AA:$AA,ROW())=1),ROW(),"")</f>
        <v/>
      </c>
      <c r="F284" t="str">
        <f>IF($E284="","",COUNTIF($E$2:E284,"&gt;0"))</f>
        <v/>
      </c>
      <c r="G284" t="str">
        <f>IFERROR(MATCH(ROWS($G$2:G284),$F$2:$F$1001,0),"")</f>
        <v/>
      </c>
      <c r="H284" t="str">
        <f t="shared" si="4"/>
        <v/>
      </c>
      <c r="I284" t="s">
        <v>272</v>
      </c>
    </row>
    <row r="285" spans="1:9" x14ac:dyDescent="0.2">
      <c r="A285" s="18" t="str">
        <f>IF($H285="","",INDEX('RobotLookup Clean'!$B:$B,$H285))</f>
        <v/>
      </c>
      <c r="B285" s="19" t="str">
        <f>IF($H285="","",INDEX('RobotLookup Clean'!$D:$D,$H285))</f>
        <v/>
      </c>
      <c r="C285" s="19" t="str">
        <f>IF($H285="","",INDEX('RobotLookup Clean'!$F:$F,$H285))</f>
        <v/>
      </c>
      <c r="D285" s="16" t="str">
        <f>IF($H285="","",INDEX('RobotLookup Clean'!$E:$E,$H285))</f>
        <v/>
      </c>
      <c r="E285" t="str">
        <f>IF(OR(INDEX('RobotLookup Clean'!$S:$S,ROW())=1,INDEX('RobotLookup Clean'!$AA:$AA,ROW())=1),ROW(),"")</f>
        <v/>
      </c>
      <c r="F285" t="str">
        <f>IF($E285="","",COUNTIF($E$2:E285,"&gt;0"))</f>
        <v/>
      </c>
      <c r="G285" t="str">
        <f>IFERROR(MATCH(ROWS($G$2:G285),$F$2:$F$1001,0),"")</f>
        <v/>
      </c>
      <c r="H285" t="str">
        <f t="shared" si="4"/>
        <v/>
      </c>
      <c r="I285" t="s">
        <v>272</v>
      </c>
    </row>
    <row r="286" spans="1:9" x14ac:dyDescent="0.2">
      <c r="A286" s="18" t="str">
        <f>IF($H286="","",INDEX('RobotLookup Clean'!$B:$B,$H286))</f>
        <v/>
      </c>
      <c r="B286" s="19" t="str">
        <f>IF($H286="","",INDEX('RobotLookup Clean'!$D:$D,$H286))</f>
        <v/>
      </c>
      <c r="C286" s="19" t="str">
        <f>IF($H286="","",INDEX('RobotLookup Clean'!$F:$F,$H286))</f>
        <v/>
      </c>
      <c r="D286" s="16" t="str">
        <f>IF($H286="","",INDEX('RobotLookup Clean'!$E:$E,$H286))</f>
        <v/>
      </c>
      <c r="E286" t="str">
        <f>IF(OR(INDEX('RobotLookup Clean'!$S:$S,ROW())=1,INDEX('RobotLookup Clean'!$AA:$AA,ROW())=1),ROW(),"")</f>
        <v/>
      </c>
      <c r="F286" t="str">
        <f>IF($E286="","",COUNTIF($E$2:E286,"&gt;0"))</f>
        <v/>
      </c>
      <c r="G286" t="str">
        <f>IFERROR(MATCH(ROWS($G$2:G286),$F$2:$F$1001,0),"")</f>
        <v/>
      </c>
      <c r="H286" t="str">
        <f t="shared" si="4"/>
        <v/>
      </c>
      <c r="I286" t="s">
        <v>272</v>
      </c>
    </row>
    <row r="287" spans="1:9" x14ac:dyDescent="0.2">
      <c r="A287" s="18" t="str">
        <f>IF($H287="","",INDEX('RobotLookup Clean'!$B:$B,$H287))</f>
        <v/>
      </c>
      <c r="B287" s="19" t="str">
        <f>IF($H287="","",INDEX('RobotLookup Clean'!$D:$D,$H287))</f>
        <v/>
      </c>
      <c r="C287" s="19" t="str">
        <f>IF($H287="","",INDEX('RobotLookup Clean'!$F:$F,$H287))</f>
        <v/>
      </c>
      <c r="D287" s="16" t="str">
        <f>IF($H287="","",INDEX('RobotLookup Clean'!$E:$E,$H287))</f>
        <v/>
      </c>
      <c r="E287" t="str">
        <f>IF(OR(INDEX('RobotLookup Clean'!$S:$S,ROW())=1,INDEX('RobotLookup Clean'!$AA:$AA,ROW())=1),ROW(),"")</f>
        <v/>
      </c>
      <c r="F287" t="str">
        <f>IF($E287="","",COUNTIF($E$2:E287,"&gt;0"))</f>
        <v/>
      </c>
      <c r="G287" t="str">
        <f>IFERROR(MATCH(ROWS($G$2:G287),$F$2:$F$1001,0),"")</f>
        <v/>
      </c>
      <c r="H287" t="str">
        <f t="shared" si="4"/>
        <v/>
      </c>
      <c r="I287" t="s">
        <v>272</v>
      </c>
    </row>
    <row r="288" spans="1:9" x14ac:dyDescent="0.2">
      <c r="A288" s="18" t="str">
        <f>IF($H288="","",INDEX('RobotLookup Clean'!$B:$B,$H288))</f>
        <v/>
      </c>
      <c r="B288" s="19" t="str">
        <f>IF($H288="","",INDEX('RobotLookup Clean'!$D:$D,$H288))</f>
        <v/>
      </c>
      <c r="C288" s="19" t="str">
        <f>IF($H288="","",INDEX('RobotLookup Clean'!$F:$F,$H288))</f>
        <v/>
      </c>
      <c r="D288" s="16" t="str">
        <f>IF($H288="","",INDEX('RobotLookup Clean'!$E:$E,$H288))</f>
        <v/>
      </c>
      <c r="E288" t="str">
        <f>IF(OR(INDEX('RobotLookup Clean'!$S:$S,ROW())=1,INDEX('RobotLookup Clean'!$AA:$AA,ROW())=1),ROW(),"")</f>
        <v/>
      </c>
      <c r="F288" t="str">
        <f>IF($E288="","",COUNTIF($E$2:E288,"&gt;0"))</f>
        <v/>
      </c>
      <c r="G288" t="str">
        <f>IFERROR(MATCH(ROWS($G$2:G288),$F$2:$F$1001,0),"")</f>
        <v/>
      </c>
      <c r="H288" t="str">
        <f t="shared" si="4"/>
        <v/>
      </c>
      <c r="I288" t="s">
        <v>272</v>
      </c>
    </row>
    <row r="289" spans="1:9" x14ac:dyDescent="0.2">
      <c r="A289" s="18" t="str">
        <f>IF($H289="","",INDEX('RobotLookup Clean'!$B:$B,$H289))</f>
        <v/>
      </c>
      <c r="B289" s="19" t="str">
        <f>IF($H289="","",INDEX('RobotLookup Clean'!$D:$D,$H289))</f>
        <v/>
      </c>
      <c r="C289" s="19" t="str">
        <f>IF($H289="","",INDEX('RobotLookup Clean'!$F:$F,$H289))</f>
        <v/>
      </c>
      <c r="D289" s="16" t="str">
        <f>IF($H289="","",INDEX('RobotLookup Clean'!$E:$E,$H289))</f>
        <v/>
      </c>
      <c r="E289" t="str">
        <f>IF(OR(INDEX('RobotLookup Clean'!$S:$S,ROW())=1,INDEX('RobotLookup Clean'!$AA:$AA,ROW())=1),ROW(),"")</f>
        <v/>
      </c>
      <c r="F289" t="str">
        <f>IF($E289="","",COUNTIF($E$2:E289,"&gt;0"))</f>
        <v/>
      </c>
      <c r="G289" t="str">
        <f>IFERROR(MATCH(ROWS($G$2:G289),$F$2:$F$1001,0),"")</f>
        <v/>
      </c>
      <c r="H289" t="str">
        <f t="shared" si="4"/>
        <v/>
      </c>
      <c r="I289" t="s">
        <v>272</v>
      </c>
    </row>
    <row r="290" spans="1:9" x14ac:dyDescent="0.2">
      <c r="A290" s="18" t="str">
        <f>IF($H290="","",INDEX('RobotLookup Clean'!$B:$B,$H290))</f>
        <v/>
      </c>
      <c r="B290" s="19" t="str">
        <f>IF($H290="","",INDEX('RobotLookup Clean'!$D:$D,$H290))</f>
        <v/>
      </c>
      <c r="C290" s="19" t="str">
        <f>IF($H290="","",INDEX('RobotLookup Clean'!$F:$F,$H290))</f>
        <v/>
      </c>
      <c r="D290" s="16" t="str">
        <f>IF($H290="","",INDEX('RobotLookup Clean'!$E:$E,$H290))</f>
        <v/>
      </c>
      <c r="E290" t="str">
        <f>IF(OR(INDEX('RobotLookup Clean'!$S:$S,ROW())=1,INDEX('RobotLookup Clean'!$AA:$AA,ROW())=1),ROW(),"")</f>
        <v/>
      </c>
      <c r="F290" t="str">
        <f>IF($E290="","",COUNTIF($E$2:E290,"&gt;0"))</f>
        <v/>
      </c>
      <c r="G290" t="str">
        <f>IFERROR(MATCH(ROWS($G$2:G290),$F$2:$F$1001,0),"")</f>
        <v/>
      </c>
      <c r="H290" t="str">
        <f t="shared" si="4"/>
        <v/>
      </c>
      <c r="I290" t="s">
        <v>272</v>
      </c>
    </row>
    <row r="291" spans="1:9" x14ac:dyDescent="0.2">
      <c r="A291" s="18" t="str">
        <f>IF($H291="","",INDEX('RobotLookup Clean'!$B:$B,$H291))</f>
        <v/>
      </c>
      <c r="B291" s="19" t="str">
        <f>IF($H291="","",INDEX('RobotLookup Clean'!$D:$D,$H291))</f>
        <v/>
      </c>
      <c r="C291" s="19" t="str">
        <f>IF($H291="","",INDEX('RobotLookup Clean'!$F:$F,$H291))</f>
        <v/>
      </c>
      <c r="D291" s="16" t="str">
        <f>IF($H291="","",INDEX('RobotLookup Clean'!$E:$E,$H291))</f>
        <v/>
      </c>
      <c r="E291" t="str">
        <f>IF(OR(INDEX('RobotLookup Clean'!$S:$S,ROW())=1,INDEX('RobotLookup Clean'!$AA:$AA,ROW())=1),ROW(),"")</f>
        <v/>
      </c>
      <c r="F291" t="str">
        <f>IF($E291="","",COUNTIF($E$2:E291,"&gt;0"))</f>
        <v/>
      </c>
      <c r="G291" t="str">
        <f>IFERROR(MATCH(ROWS($G$2:G291),$F$2:$F$1001,0),"")</f>
        <v/>
      </c>
      <c r="H291" t="str">
        <f t="shared" si="4"/>
        <v/>
      </c>
      <c r="I291" t="s">
        <v>272</v>
      </c>
    </row>
    <row r="292" spans="1:9" x14ac:dyDescent="0.2">
      <c r="A292" s="18" t="str">
        <f>IF($H292="","",INDEX('RobotLookup Clean'!$B:$B,$H292))</f>
        <v/>
      </c>
      <c r="B292" s="19" t="str">
        <f>IF($H292="","",INDEX('RobotLookup Clean'!$D:$D,$H292))</f>
        <v/>
      </c>
      <c r="C292" s="19" t="str">
        <f>IF($H292="","",INDEX('RobotLookup Clean'!$F:$F,$H292))</f>
        <v/>
      </c>
      <c r="D292" s="16" t="str">
        <f>IF($H292="","",INDEX('RobotLookup Clean'!$E:$E,$H292))</f>
        <v/>
      </c>
      <c r="E292" t="str">
        <f>IF(OR(INDEX('RobotLookup Clean'!$S:$S,ROW())=1,INDEX('RobotLookup Clean'!$AA:$AA,ROW())=1),ROW(),"")</f>
        <v/>
      </c>
      <c r="F292" t="str">
        <f>IF($E292="","",COUNTIF($E$2:E292,"&gt;0"))</f>
        <v/>
      </c>
      <c r="G292" t="str">
        <f>IFERROR(MATCH(ROWS($G$2:G292),$F$2:$F$1001,0),"")</f>
        <v/>
      </c>
      <c r="H292" t="str">
        <f t="shared" si="4"/>
        <v/>
      </c>
      <c r="I292" t="s">
        <v>272</v>
      </c>
    </row>
    <row r="293" spans="1:9" x14ac:dyDescent="0.2">
      <c r="A293" s="18" t="str">
        <f>IF($H293="","",INDEX('RobotLookup Clean'!$B:$B,$H293))</f>
        <v/>
      </c>
      <c r="B293" s="19" t="str">
        <f>IF($H293="","",INDEX('RobotLookup Clean'!$D:$D,$H293))</f>
        <v/>
      </c>
      <c r="C293" s="19" t="str">
        <f>IF($H293="","",INDEX('RobotLookup Clean'!$F:$F,$H293))</f>
        <v/>
      </c>
      <c r="D293" s="16" t="str">
        <f>IF($H293="","",INDEX('RobotLookup Clean'!$E:$E,$H293))</f>
        <v/>
      </c>
      <c r="E293" t="str">
        <f>IF(OR(INDEX('RobotLookup Clean'!$S:$S,ROW())=1,INDEX('RobotLookup Clean'!$AA:$AA,ROW())=1),ROW(),"")</f>
        <v/>
      </c>
      <c r="F293" t="str">
        <f>IF($E293="","",COUNTIF($E$2:E293,"&gt;0"))</f>
        <v/>
      </c>
      <c r="G293" t="str">
        <f>IFERROR(MATCH(ROWS($G$2:G293),$F$2:$F$1001,0),"")</f>
        <v/>
      </c>
      <c r="H293" t="str">
        <f t="shared" si="4"/>
        <v/>
      </c>
      <c r="I293" t="s">
        <v>272</v>
      </c>
    </row>
    <row r="294" spans="1:9" x14ac:dyDescent="0.2">
      <c r="A294" s="18" t="str">
        <f>IF($H294="","",INDEX('RobotLookup Clean'!$B:$B,$H294))</f>
        <v/>
      </c>
      <c r="B294" s="19" t="str">
        <f>IF($H294="","",INDEX('RobotLookup Clean'!$D:$D,$H294))</f>
        <v/>
      </c>
      <c r="C294" s="19" t="str">
        <f>IF($H294="","",INDEX('RobotLookup Clean'!$F:$F,$H294))</f>
        <v/>
      </c>
      <c r="D294" s="16" t="str">
        <f>IF($H294="","",INDEX('RobotLookup Clean'!$E:$E,$H294))</f>
        <v/>
      </c>
      <c r="E294" t="str">
        <f>IF(OR(INDEX('RobotLookup Clean'!$S:$S,ROW())=1,INDEX('RobotLookup Clean'!$AA:$AA,ROW())=1),ROW(),"")</f>
        <v/>
      </c>
      <c r="F294" t="str">
        <f>IF($E294="","",COUNTIF($E$2:E294,"&gt;0"))</f>
        <v/>
      </c>
      <c r="G294" t="str">
        <f>IFERROR(MATCH(ROWS($G$2:G294),$F$2:$F$1001,0),"")</f>
        <v/>
      </c>
      <c r="H294" t="str">
        <f t="shared" si="4"/>
        <v/>
      </c>
      <c r="I294" t="s">
        <v>272</v>
      </c>
    </row>
    <row r="295" spans="1:9" x14ac:dyDescent="0.2">
      <c r="A295" s="18" t="str">
        <f>IF($H295="","",INDEX('RobotLookup Clean'!$B:$B,$H295))</f>
        <v/>
      </c>
      <c r="B295" s="19" t="str">
        <f>IF($H295="","",INDEX('RobotLookup Clean'!$D:$D,$H295))</f>
        <v/>
      </c>
      <c r="C295" s="19" t="str">
        <f>IF($H295="","",INDEX('RobotLookup Clean'!$F:$F,$H295))</f>
        <v/>
      </c>
      <c r="D295" s="16" t="str">
        <f>IF($H295="","",INDEX('RobotLookup Clean'!$E:$E,$H295))</f>
        <v/>
      </c>
      <c r="E295" t="str">
        <f>IF(OR(INDEX('RobotLookup Clean'!$S:$S,ROW())=1,INDEX('RobotLookup Clean'!$AA:$AA,ROW())=1),ROW(),"")</f>
        <v/>
      </c>
      <c r="F295" t="str">
        <f>IF($E295="","",COUNTIF($E$2:E295,"&gt;0"))</f>
        <v/>
      </c>
      <c r="G295" t="str">
        <f>IFERROR(MATCH(ROWS($G$2:G295),$F$2:$F$1001,0),"")</f>
        <v/>
      </c>
      <c r="H295" t="str">
        <f t="shared" si="4"/>
        <v/>
      </c>
      <c r="I295" t="s">
        <v>272</v>
      </c>
    </row>
    <row r="296" spans="1:9" x14ac:dyDescent="0.2">
      <c r="A296" s="18" t="str">
        <f>IF($H296="","",INDEX('RobotLookup Clean'!$B:$B,$H296))</f>
        <v/>
      </c>
      <c r="B296" s="19" t="str">
        <f>IF($H296="","",INDEX('RobotLookup Clean'!$D:$D,$H296))</f>
        <v/>
      </c>
      <c r="C296" s="19" t="str">
        <f>IF($H296="","",INDEX('RobotLookup Clean'!$F:$F,$H296))</f>
        <v/>
      </c>
      <c r="D296" s="16" t="str">
        <f>IF($H296="","",INDEX('RobotLookup Clean'!$E:$E,$H296))</f>
        <v/>
      </c>
      <c r="E296" t="str">
        <f>IF(OR(INDEX('RobotLookup Clean'!$S:$S,ROW())=1,INDEX('RobotLookup Clean'!$AA:$AA,ROW())=1),ROW(),"")</f>
        <v/>
      </c>
      <c r="F296" t="str">
        <f>IF($E296="","",COUNTIF($E$2:E296,"&gt;0"))</f>
        <v/>
      </c>
      <c r="G296" t="str">
        <f>IFERROR(MATCH(ROWS($G$2:G296),$F$2:$F$1001,0),"")</f>
        <v/>
      </c>
      <c r="H296" t="str">
        <f t="shared" si="4"/>
        <v/>
      </c>
      <c r="I296" t="s">
        <v>272</v>
      </c>
    </row>
    <row r="297" spans="1:9" x14ac:dyDescent="0.2">
      <c r="A297" s="18" t="str">
        <f>IF($H297="","",INDEX('RobotLookup Clean'!$B:$B,$H297))</f>
        <v/>
      </c>
      <c r="B297" s="19" t="str">
        <f>IF($H297="","",INDEX('RobotLookup Clean'!$D:$D,$H297))</f>
        <v/>
      </c>
      <c r="C297" s="19" t="str">
        <f>IF($H297="","",INDEX('RobotLookup Clean'!$F:$F,$H297))</f>
        <v/>
      </c>
      <c r="D297" s="16" t="str">
        <f>IF($H297="","",INDEX('RobotLookup Clean'!$E:$E,$H297))</f>
        <v/>
      </c>
      <c r="E297" t="str">
        <f>IF(OR(INDEX('RobotLookup Clean'!$S:$S,ROW())=1,INDEX('RobotLookup Clean'!$AA:$AA,ROW())=1),ROW(),"")</f>
        <v/>
      </c>
      <c r="F297" t="str">
        <f>IF($E297="","",COUNTIF($E$2:E297,"&gt;0"))</f>
        <v/>
      </c>
      <c r="G297" t="str">
        <f>IFERROR(MATCH(ROWS($G$2:G297),$F$2:$F$1001,0),"")</f>
        <v/>
      </c>
      <c r="H297" t="str">
        <f t="shared" si="4"/>
        <v/>
      </c>
      <c r="I297" t="s">
        <v>272</v>
      </c>
    </row>
    <row r="298" spans="1:9" x14ac:dyDescent="0.2">
      <c r="A298" s="18" t="str">
        <f>IF($H298="","",INDEX('RobotLookup Clean'!$B:$B,$H298))</f>
        <v/>
      </c>
      <c r="B298" s="19" t="str">
        <f>IF($H298="","",INDEX('RobotLookup Clean'!$D:$D,$H298))</f>
        <v/>
      </c>
      <c r="C298" s="19" t="str">
        <f>IF($H298="","",INDEX('RobotLookup Clean'!$F:$F,$H298))</f>
        <v/>
      </c>
      <c r="D298" s="16" t="str">
        <f>IF($H298="","",INDEX('RobotLookup Clean'!$E:$E,$H298))</f>
        <v/>
      </c>
      <c r="E298" t="str">
        <f>IF(OR(INDEX('RobotLookup Clean'!$S:$S,ROW())=1,INDEX('RobotLookup Clean'!$AA:$AA,ROW())=1),ROW(),"")</f>
        <v/>
      </c>
      <c r="F298" t="str">
        <f>IF($E298="","",COUNTIF($E$2:E298,"&gt;0"))</f>
        <v/>
      </c>
      <c r="G298" t="str">
        <f>IFERROR(MATCH(ROWS($G$2:G298),$F$2:$F$1001,0),"")</f>
        <v/>
      </c>
      <c r="H298" t="str">
        <f t="shared" si="4"/>
        <v/>
      </c>
      <c r="I298" t="s">
        <v>272</v>
      </c>
    </row>
    <row r="299" spans="1:9" x14ac:dyDescent="0.2">
      <c r="A299" s="18" t="str">
        <f>IF($H299="","",INDEX('RobotLookup Clean'!$B:$B,$H299))</f>
        <v/>
      </c>
      <c r="B299" s="19" t="str">
        <f>IF($H299="","",INDEX('RobotLookup Clean'!$D:$D,$H299))</f>
        <v/>
      </c>
      <c r="C299" s="19" t="str">
        <f>IF($H299="","",INDEX('RobotLookup Clean'!$F:$F,$H299))</f>
        <v/>
      </c>
      <c r="D299" s="16" t="str">
        <f>IF($H299="","",INDEX('RobotLookup Clean'!$E:$E,$H299))</f>
        <v/>
      </c>
      <c r="E299" t="str">
        <f>IF(OR(INDEX('RobotLookup Clean'!$S:$S,ROW())=1,INDEX('RobotLookup Clean'!$AA:$AA,ROW())=1),ROW(),"")</f>
        <v/>
      </c>
      <c r="F299" t="str">
        <f>IF($E299="","",COUNTIF($E$2:E299,"&gt;0"))</f>
        <v/>
      </c>
      <c r="G299" t="str">
        <f>IFERROR(MATCH(ROWS($G$2:G299),$F$2:$F$1001,0),"")</f>
        <v/>
      </c>
      <c r="H299" t="str">
        <f t="shared" si="4"/>
        <v/>
      </c>
      <c r="I299" t="s">
        <v>272</v>
      </c>
    </row>
    <row r="300" spans="1:9" x14ac:dyDescent="0.2">
      <c r="A300" s="18" t="str">
        <f>IF($H300="","",INDEX('RobotLookup Clean'!$B:$B,$H300))</f>
        <v/>
      </c>
      <c r="B300" s="19" t="str">
        <f>IF($H300="","",INDEX('RobotLookup Clean'!$D:$D,$H300))</f>
        <v/>
      </c>
      <c r="C300" s="19" t="str">
        <f>IF($H300="","",INDEX('RobotLookup Clean'!$F:$F,$H300))</f>
        <v/>
      </c>
      <c r="D300" s="16" t="str">
        <f>IF($H300="","",INDEX('RobotLookup Clean'!$E:$E,$H300))</f>
        <v/>
      </c>
      <c r="E300" t="str">
        <f>IF(OR(INDEX('RobotLookup Clean'!$S:$S,ROW())=1,INDEX('RobotLookup Clean'!$AA:$AA,ROW())=1),ROW(),"")</f>
        <v/>
      </c>
      <c r="F300" t="str">
        <f>IF($E300="","",COUNTIF($E$2:E300,"&gt;0"))</f>
        <v/>
      </c>
      <c r="G300" t="str">
        <f>IFERROR(MATCH(ROWS($G$2:G300),$F$2:$F$1001,0),"")</f>
        <v/>
      </c>
      <c r="H300" t="str">
        <f t="shared" si="4"/>
        <v/>
      </c>
      <c r="I300" t="s">
        <v>272</v>
      </c>
    </row>
    <row r="301" spans="1:9" x14ac:dyDescent="0.2">
      <c r="A301" s="18" t="str">
        <f>IF($H301="","",INDEX('RobotLookup Clean'!$B:$B,$H301))</f>
        <v/>
      </c>
      <c r="B301" s="19" t="str">
        <f>IF($H301="","",INDEX('RobotLookup Clean'!$D:$D,$H301))</f>
        <v/>
      </c>
      <c r="C301" s="19" t="str">
        <f>IF($H301="","",INDEX('RobotLookup Clean'!$F:$F,$H301))</f>
        <v/>
      </c>
      <c r="D301" s="16" t="str">
        <f>IF($H301="","",INDEX('RobotLookup Clean'!$E:$E,$H301))</f>
        <v/>
      </c>
      <c r="E301" t="str">
        <f>IF(OR(INDEX('RobotLookup Clean'!$S:$S,ROW())=1,INDEX('RobotLookup Clean'!$AA:$AA,ROW())=1),ROW(),"")</f>
        <v/>
      </c>
      <c r="F301" t="str">
        <f>IF($E301="","",COUNTIF($E$2:E301,"&gt;0"))</f>
        <v/>
      </c>
      <c r="G301" t="str">
        <f>IFERROR(MATCH(ROWS($G$2:G301),$F$2:$F$1001,0),"")</f>
        <v/>
      </c>
      <c r="H301" t="str">
        <f t="shared" si="4"/>
        <v/>
      </c>
      <c r="I301" t="s">
        <v>272</v>
      </c>
    </row>
    <row r="302" spans="1:9" x14ac:dyDescent="0.2">
      <c r="A302" s="18" t="str">
        <f>IF($H302="","",INDEX('RobotLookup Clean'!$B:$B,$H302))</f>
        <v/>
      </c>
      <c r="B302" s="19" t="str">
        <f>IF($H302="","",INDEX('RobotLookup Clean'!$D:$D,$H302))</f>
        <v/>
      </c>
      <c r="C302" s="19" t="str">
        <f>IF($H302="","",INDEX('RobotLookup Clean'!$F:$F,$H302))</f>
        <v/>
      </c>
      <c r="D302" s="16" t="str">
        <f>IF($H302="","",INDEX('RobotLookup Clean'!$E:$E,$H302))</f>
        <v/>
      </c>
      <c r="E302" t="str">
        <f>IF(OR(INDEX('RobotLookup Clean'!$S:$S,ROW())=1,INDEX('RobotLookup Clean'!$AA:$AA,ROW())=1),ROW(),"")</f>
        <v/>
      </c>
      <c r="F302" t="str">
        <f>IF($E302="","",COUNTIF($E$2:E302,"&gt;0"))</f>
        <v/>
      </c>
      <c r="G302" t="str">
        <f>IFERROR(MATCH(ROWS($G$2:G302),$F$2:$F$1001,0),"")</f>
        <v/>
      </c>
      <c r="H302" t="str">
        <f t="shared" si="4"/>
        <v/>
      </c>
      <c r="I302" t="s">
        <v>272</v>
      </c>
    </row>
    <row r="303" spans="1:9" x14ac:dyDescent="0.2">
      <c r="A303" s="18" t="str">
        <f>IF($H303="","",INDEX('RobotLookup Clean'!$B:$B,$H303))</f>
        <v/>
      </c>
      <c r="B303" s="19" t="str">
        <f>IF($H303="","",INDEX('RobotLookup Clean'!$D:$D,$H303))</f>
        <v/>
      </c>
      <c r="C303" s="19" t="str">
        <f>IF($H303="","",INDEX('RobotLookup Clean'!$F:$F,$H303))</f>
        <v/>
      </c>
      <c r="D303" s="16" t="str">
        <f>IF($H303="","",INDEX('RobotLookup Clean'!$E:$E,$H303))</f>
        <v/>
      </c>
      <c r="E303" t="str">
        <f>IF(OR(INDEX('RobotLookup Clean'!$S:$S,ROW())=1,INDEX('RobotLookup Clean'!$AA:$AA,ROW())=1),ROW(),"")</f>
        <v/>
      </c>
      <c r="F303" t="str">
        <f>IF($E303="","",COUNTIF($E$2:E303,"&gt;0"))</f>
        <v/>
      </c>
      <c r="G303" t="str">
        <f>IFERROR(MATCH(ROWS($G$2:G303),$F$2:$F$1001,0),"")</f>
        <v/>
      </c>
      <c r="H303" t="str">
        <f t="shared" si="4"/>
        <v/>
      </c>
      <c r="I303" t="s">
        <v>272</v>
      </c>
    </row>
    <row r="304" spans="1:9" x14ac:dyDescent="0.2">
      <c r="A304" s="18" t="str">
        <f>IF($H304="","",INDEX('RobotLookup Clean'!$B:$B,$H304))</f>
        <v/>
      </c>
      <c r="B304" s="19" t="str">
        <f>IF($H304="","",INDEX('RobotLookup Clean'!$D:$D,$H304))</f>
        <v/>
      </c>
      <c r="C304" s="19" t="str">
        <f>IF($H304="","",INDEX('RobotLookup Clean'!$F:$F,$H304))</f>
        <v/>
      </c>
      <c r="D304" s="16" t="str">
        <f>IF($H304="","",INDEX('RobotLookup Clean'!$E:$E,$H304))</f>
        <v/>
      </c>
      <c r="E304" t="str">
        <f>IF(OR(INDEX('RobotLookup Clean'!$S:$S,ROW())=1,INDEX('RobotLookup Clean'!$AA:$AA,ROW())=1),ROW(),"")</f>
        <v/>
      </c>
      <c r="F304" t="str">
        <f>IF($E304="","",COUNTIF($E$2:E304,"&gt;0"))</f>
        <v/>
      </c>
      <c r="G304" t="str">
        <f>IFERROR(MATCH(ROWS($G$2:G304),$F$2:$F$1001,0),"")</f>
        <v/>
      </c>
      <c r="H304" t="str">
        <f t="shared" si="4"/>
        <v/>
      </c>
      <c r="I304" t="s">
        <v>272</v>
      </c>
    </row>
    <row r="305" spans="1:9" x14ac:dyDescent="0.2">
      <c r="A305" s="18" t="str">
        <f>IF($H305="","",INDEX('RobotLookup Clean'!$B:$B,$H305))</f>
        <v/>
      </c>
      <c r="B305" s="19" t="str">
        <f>IF($H305="","",INDEX('RobotLookup Clean'!$D:$D,$H305))</f>
        <v/>
      </c>
      <c r="C305" s="19" t="str">
        <f>IF($H305="","",INDEX('RobotLookup Clean'!$F:$F,$H305))</f>
        <v/>
      </c>
      <c r="D305" s="16" t="str">
        <f>IF($H305="","",INDEX('RobotLookup Clean'!$E:$E,$H305))</f>
        <v/>
      </c>
      <c r="E305" t="str">
        <f>IF(OR(INDEX('RobotLookup Clean'!$S:$S,ROW())=1,INDEX('RobotLookup Clean'!$AA:$AA,ROW())=1),ROW(),"")</f>
        <v/>
      </c>
      <c r="F305" t="str">
        <f>IF($E305="","",COUNTIF($E$2:E305,"&gt;0"))</f>
        <v/>
      </c>
      <c r="G305" t="str">
        <f>IFERROR(MATCH(ROWS($G$2:G305),$F$2:$F$1001,0),"")</f>
        <v/>
      </c>
      <c r="H305" t="str">
        <f t="shared" si="4"/>
        <v/>
      </c>
      <c r="I305" t="s">
        <v>272</v>
      </c>
    </row>
    <row r="306" spans="1:9" x14ac:dyDescent="0.2">
      <c r="A306" s="18" t="str">
        <f>IF($H306="","",INDEX('RobotLookup Clean'!$B:$B,$H306))</f>
        <v/>
      </c>
      <c r="B306" s="19" t="str">
        <f>IF($H306="","",INDEX('RobotLookup Clean'!$D:$D,$H306))</f>
        <v/>
      </c>
      <c r="C306" s="19" t="str">
        <f>IF($H306="","",INDEX('RobotLookup Clean'!$F:$F,$H306))</f>
        <v/>
      </c>
      <c r="D306" s="16" t="str">
        <f>IF($H306="","",INDEX('RobotLookup Clean'!$E:$E,$H306))</f>
        <v/>
      </c>
      <c r="E306" t="str">
        <f>IF(OR(INDEX('RobotLookup Clean'!$S:$S,ROW())=1,INDEX('RobotLookup Clean'!$AA:$AA,ROW())=1),ROW(),"")</f>
        <v/>
      </c>
      <c r="F306" t="str">
        <f>IF($E306="","",COUNTIF($E$2:E306,"&gt;0"))</f>
        <v/>
      </c>
      <c r="G306" t="str">
        <f>IFERROR(MATCH(ROWS($G$2:G306),$F$2:$F$1001,0),"")</f>
        <v/>
      </c>
      <c r="H306" t="str">
        <f t="shared" si="4"/>
        <v/>
      </c>
      <c r="I306" t="s">
        <v>272</v>
      </c>
    </row>
    <row r="307" spans="1:9" x14ac:dyDescent="0.2">
      <c r="A307" s="18" t="str">
        <f>IF($H307="","",INDEX('RobotLookup Clean'!$B:$B,$H307))</f>
        <v/>
      </c>
      <c r="B307" s="19" t="str">
        <f>IF($H307="","",INDEX('RobotLookup Clean'!$D:$D,$H307))</f>
        <v/>
      </c>
      <c r="C307" s="19" t="str">
        <f>IF($H307="","",INDEX('RobotLookup Clean'!$F:$F,$H307))</f>
        <v/>
      </c>
      <c r="D307" s="16" t="str">
        <f>IF($H307="","",INDEX('RobotLookup Clean'!$E:$E,$H307))</f>
        <v/>
      </c>
      <c r="E307" t="str">
        <f>IF(OR(INDEX('RobotLookup Clean'!$S:$S,ROW())=1,INDEX('RobotLookup Clean'!$AA:$AA,ROW())=1),ROW(),"")</f>
        <v/>
      </c>
      <c r="F307" t="str">
        <f>IF($E307="","",COUNTIF($E$2:E307,"&gt;0"))</f>
        <v/>
      </c>
      <c r="G307" t="str">
        <f>IFERROR(MATCH(ROWS($G$2:G307),$F$2:$F$1001,0),"")</f>
        <v/>
      </c>
      <c r="H307" t="str">
        <f t="shared" si="4"/>
        <v/>
      </c>
      <c r="I307" t="s">
        <v>272</v>
      </c>
    </row>
    <row r="308" spans="1:9" x14ac:dyDescent="0.2">
      <c r="A308" s="18" t="str">
        <f>IF($H308="","",INDEX('RobotLookup Clean'!$B:$B,$H308))</f>
        <v/>
      </c>
      <c r="B308" s="19" t="str">
        <f>IF($H308="","",INDEX('RobotLookup Clean'!$D:$D,$H308))</f>
        <v/>
      </c>
      <c r="C308" s="19" t="str">
        <f>IF($H308="","",INDEX('RobotLookup Clean'!$F:$F,$H308))</f>
        <v/>
      </c>
      <c r="D308" s="16" t="str">
        <f>IF($H308="","",INDEX('RobotLookup Clean'!$E:$E,$H308))</f>
        <v/>
      </c>
      <c r="E308" t="str">
        <f>IF(OR(INDEX('RobotLookup Clean'!$S:$S,ROW())=1,INDEX('RobotLookup Clean'!$AA:$AA,ROW())=1),ROW(),"")</f>
        <v/>
      </c>
      <c r="F308" t="str">
        <f>IF($E308="","",COUNTIF($E$2:E308,"&gt;0"))</f>
        <v/>
      </c>
      <c r="G308" t="str">
        <f>IFERROR(MATCH(ROWS($G$2:G308),$F$2:$F$1001,0),"")</f>
        <v/>
      </c>
      <c r="H308" t="str">
        <f t="shared" si="4"/>
        <v/>
      </c>
      <c r="I308" t="s">
        <v>272</v>
      </c>
    </row>
    <row r="309" spans="1:9" x14ac:dyDescent="0.2">
      <c r="A309" s="18" t="str">
        <f>IF($H309="","",INDEX('RobotLookup Clean'!$B:$B,$H309))</f>
        <v/>
      </c>
      <c r="B309" s="19" t="str">
        <f>IF($H309="","",INDEX('RobotLookup Clean'!$D:$D,$H309))</f>
        <v/>
      </c>
      <c r="C309" s="19" t="str">
        <f>IF($H309="","",INDEX('RobotLookup Clean'!$F:$F,$H309))</f>
        <v/>
      </c>
      <c r="D309" s="16" t="str">
        <f>IF($H309="","",INDEX('RobotLookup Clean'!$E:$E,$H309))</f>
        <v/>
      </c>
      <c r="E309" t="str">
        <f>IF(OR(INDEX('RobotLookup Clean'!$S:$S,ROW())=1,INDEX('RobotLookup Clean'!$AA:$AA,ROW())=1),ROW(),"")</f>
        <v/>
      </c>
      <c r="F309" t="str">
        <f>IF($E309="","",COUNTIF($E$2:E309,"&gt;0"))</f>
        <v/>
      </c>
      <c r="G309" t="str">
        <f>IFERROR(MATCH(ROWS($G$2:G309),$F$2:$F$1001,0),"")</f>
        <v/>
      </c>
      <c r="H309" t="str">
        <f t="shared" si="4"/>
        <v/>
      </c>
      <c r="I309" t="s">
        <v>272</v>
      </c>
    </row>
    <row r="310" spans="1:9" x14ac:dyDescent="0.2">
      <c r="A310" s="18" t="str">
        <f>IF($H310="","",INDEX('RobotLookup Clean'!$B:$B,$H310))</f>
        <v/>
      </c>
      <c r="B310" s="19" t="str">
        <f>IF($H310="","",INDEX('RobotLookup Clean'!$D:$D,$H310))</f>
        <v/>
      </c>
      <c r="C310" s="19" t="str">
        <f>IF($H310="","",INDEX('RobotLookup Clean'!$F:$F,$H310))</f>
        <v/>
      </c>
      <c r="D310" s="16" t="str">
        <f>IF($H310="","",INDEX('RobotLookup Clean'!$E:$E,$H310))</f>
        <v/>
      </c>
      <c r="E310" t="str">
        <f>IF(OR(INDEX('RobotLookup Clean'!$S:$S,ROW())=1,INDEX('RobotLookup Clean'!$AA:$AA,ROW())=1),ROW(),"")</f>
        <v/>
      </c>
      <c r="F310" t="str">
        <f>IF($E310="","",COUNTIF($E$2:E310,"&gt;0"))</f>
        <v/>
      </c>
      <c r="G310" t="str">
        <f>IFERROR(MATCH(ROWS($G$2:G310),$F$2:$F$1001,0),"")</f>
        <v/>
      </c>
      <c r="H310" t="str">
        <f t="shared" si="4"/>
        <v/>
      </c>
      <c r="I310" t="s">
        <v>272</v>
      </c>
    </row>
    <row r="311" spans="1:9" x14ac:dyDescent="0.2">
      <c r="A311" s="18" t="str">
        <f>IF($H311="","",INDEX('RobotLookup Clean'!$B:$B,$H311))</f>
        <v/>
      </c>
      <c r="B311" s="19" t="str">
        <f>IF($H311="","",INDEX('RobotLookup Clean'!$D:$D,$H311))</f>
        <v/>
      </c>
      <c r="C311" s="19" t="str">
        <f>IF($H311="","",INDEX('RobotLookup Clean'!$F:$F,$H311))</f>
        <v/>
      </c>
      <c r="D311" s="16" t="str">
        <f>IF($H311="","",INDEX('RobotLookup Clean'!$E:$E,$H311))</f>
        <v/>
      </c>
      <c r="E311" t="str">
        <f>IF(OR(INDEX('RobotLookup Clean'!$S:$S,ROW())=1,INDEX('RobotLookup Clean'!$AA:$AA,ROW())=1),ROW(),"")</f>
        <v/>
      </c>
      <c r="F311" t="str">
        <f>IF($E311="","",COUNTIF($E$2:E311,"&gt;0"))</f>
        <v/>
      </c>
      <c r="G311" t="str">
        <f>IFERROR(MATCH(ROWS($G$2:G311),$F$2:$F$1001,0),"")</f>
        <v/>
      </c>
      <c r="H311" t="str">
        <f t="shared" si="4"/>
        <v/>
      </c>
      <c r="I311" t="s">
        <v>272</v>
      </c>
    </row>
    <row r="312" spans="1:9" x14ac:dyDescent="0.2">
      <c r="A312" s="18" t="str">
        <f>IF($H312="","",INDEX('RobotLookup Clean'!$B:$B,$H312))</f>
        <v/>
      </c>
      <c r="B312" s="19" t="str">
        <f>IF($H312="","",INDEX('RobotLookup Clean'!$D:$D,$H312))</f>
        <v/>
      </c>
      <c r="C312" s="19" t="str">
        <f>IF($H312="","",INDEX('RobotLookup Clean'!$F:$F,$H312))</f>
        <v/>
      </c>
      <c r="D312" s="16" t="str">
        <f>IF($H312="","",INDEX('RobotLookup Clean'!$E:$E,$H312))</f>
        <v/>
      </c>
      <c r="E312" t="str">
        <f>IF(OR(INDEX('RobotLookup Clean'!$S:$S,ROW())=1,INDEX('RobotLookup Clean'!$AA:$AA,ROW())=1),ROW(),"")</f>
        <v/>
      </c>
      <c r="F312" t="str">
        <f>IF($E312="","",COUNTIF($E$2:E312,"&gt;0"))</f>
        <v/>
      </c>
      <c r="G312" t="str">
        <f>IFERROR(MATCH(ROWS($G$2:G312),$F$2:$F$1001,0),"")</f>
        <v/>
      </c>
      <c r="H312" t="str">
        <f t="shared" si="4"/>
        <v/>
      </c>
      <c r="I312" t="s">
        <v>272</v>
      </c>
    </row>
    <row r="313" spans="1:9" x14ac:dyDescent="0.2">
      <c r="A313" s="18" t="str">
        <f>IF($H313="","",INDEX('RobotLookup Clean'!$B:$B,$H313))</f>
        <v/>
      </c>
      <c r="B313" s="19" t="str">
        <f>IF($H313="","",INDEX('RobotLookup Clean'!$D:$D,$H313))</f>
        <v/>
      </c>
      <c r="C313" s="19" t="str">
        <f>IF($H313="","",INDEX('RobotLookup Clean'!$F:$F,$H313))</f>
        <v/>
      </c>
      <c r="D313" s="16" t="str">
        <f>IF($H313="","",INDEX('RobotLookup Clean'!$E:$E,$H313))</f>
        <v/>
      </c>
      <c r="E313" t="str">
        <f>IF(OR(INDEX('RobotLookup Clean'!$S:$S,ROW())=1,INDEX('RobotLookup Clean'!$AA:$AA,ROW())=1),ROW(),"")</f>
        <v/>
      </c>
      <c r="F313" t="str">
        <f>IF($E313="","",COUNTIF($E$2:E313,"&gt;0"))</f>
        <v/>
      </c>
      <c r="G313" t="str">
        <f>IFERROR(MATCH(ROWS($G$2:G313),$F$2:$F$1001,0),"")</f>
        <v/>
      </c>
      <c r="H313" t="str">
        <f t="shared" si="4"/>
        <v/>
      </c>
      <c r="I313" t="s">
        <v>272</v>
      </c>
    </row>
    <row r="314" spans="1:9" x14ac:dyDescent="0.2">
      <c r="A314" s="18" t="str">
        <f>IF($H314="","",INDEX('RobotLookup Clean'!$B:$B,$H314))</f>
        <v/>
      </c>
      <c r="B314" s="19" t="str">
        <f>IF($H314="","",INDEX('RobotLookup Clean'!$D:$D,$H314))</f>
        <v/>
      </c>
      <c r="C314" s="19" t="str">
        <f>IF($H314="","",INDEX('RobotLookup Clean'!$F:$F,$H314))</f>
        <v/>
      </c>
      <c r="D314" s="16" t="str">
        <f>IF($H314="","",INDEX('RobotLookup Clean'!$E:$E,$H314))</f>
        <v/>
      </c>
      <c r="E314" t="str">
        <f>IF(OR(INDEX('RobotLookup Clean'!$S:$S,ROW())=1,INDEX('RobotLookup Clean'!$AA:$AA,ROW())=1),ROW(),"")</f>
        <v/>
      </c>
      <c r="F314" t="str">
        <f>IF($E314="","",COUNTIF($E$2:E314,"&gt;0"))</f>
        <v/>
      </c>
      <c r="G314" t="str">
        <f>IFERROR(MATCH(ROWS($G$2:G314),$F$2:$F$1001,0),"")</f>
        <v/>
      </c>
      <c r="H314" t="str">
        <f t="shared" si="4"/>
        <v/>
      </c>
      <c r="I314" t="s">
        <v>272</v>
      </c>
    </row>
    <row r="315" spans="1:9" x14ac:dyDescent="0.2">
      <c r="A315" s="18" t="str">
        <f>IF($H315="","",INDEX('RobotLookup Clean'!$B:$B,$H315))</f>
        <v/>
      </c>
      <c r="B315" s="19" t="str">
        <f>IF($H315="","",INDEX('RobotLookup Clean'!$D:$D,$H315))</f>
        <v/>
      </c>
      <c r="C315" s="19" t="str">
        <f>IF($H315="","",INDEX('RobotLookup Clean'!$F:$F,$H315))</f>
        <v/>
      </c>
      <c r="D315" s="16" t="str">
        <f>IF($H315="","",INDEX('RobotLookup Clean'!$E:$E,$H315))</f>
        <v/>
      </c>
      <c r="E315" t="str">
        <f>IF(OR(INDEX('RobotLookup Clean'!$S:$S,ROW())=1,INDEX('RobotLookup Clean'!$AA:$AA,ROW())=1),ROW(),"")</f>
        <v/>
      </c>
      <c r="F315" t="str">
        <f>IF($E315="","",COUNTIF($E$2:E315,"&gt;0"))</f>
        <v/>
      </c>
      <c r="G315" t="str">
        <f>IFERROR(MATCH(ROWS($G$2:G315),$F$2:$F$1001,0),"")</f>
        <v/>
      </c>
      <c r="H315" t="str">
        <f t="shared" si="4"/>
        <v/>
      </c>
      <c r="I315" t="s">
        <v>272</v>
      </c>
    </row>
    <row r="316" spans="1:9" x14ac:dyDescent="0.2">
      <c r="A316" s="18" t="str">
        <f>IF($H316="","",INDEX('RobotLookup Clean'!$B:$B,$H316))</f>
        <v/>
      </c>
      <c r="B316" s="19" t="str">
        <f>IF($H316="","",INDEX('RobotLookup Clean'!$D:$D,$H316))</f>
        <v/>
      </c>
      <c r="C316" s="19" t="str">
        <f>IF($H316="","",INDEX('RobotLookup Clean'!$F:$F,$H316))</f>
        <v/>
      </c>
      <c r="D316" s="16" t="str">
        <f>IF($H316="","",INDEX('RobotLookup Clean'!$E:$E,$H316))</f>
        <v/>
      </c>
      <c r="E316" t="str">
        <f>IF(OR(INDEX('RobotLookup Clean'!$S:$S,ROW())=1,INDEX('RobotLookup Clean'!$AA:$AA,ROW())=1),ROW(),"")</f>
        <v/>
      </c>
      <c r="F316" t="str">
        <f>IF($E316="","",COUNTIF($E$2:E316,"&gt;0"))</f>
        <v/>
      </c>
      <c r="G316" t="str">
        <f>IFERROR(MATCH(ROWS($G$2:G316),$F$2:$F$1001,0),"")</f>
        <v/>
      </c>
      <c r="H316" t="str">
        <f t="shared" si="4"/>
        <v/>
      </c>
      <c r="I316" t="s">
        <v>272</v>
      </c>
    </row>
    <row r="317" spans="1:9" x14ac:dyDescent="0.2">
      <c r="A317" s="18" t="str">
        <f>IF($H317="","",INDEX('RobotLookup Clean'!$B:$B,$H317))</f>
        <v/>
      </c>
      <c r="B317" s="19" t="str">
        <f>IF($H317="","",INDEX('RobotLookup Clean'!$D:$D,$H317))</f>
        <v/>
      </c>
      <c r="C317" s="19" t="str">
        <f>IF($H317="","",INDEX('RobotLookup Clean'!$F:$F,$H317))</f>
        <v/>
      </c>
      <c r="D317" s="16" t="str">
        <f>IF($H317="","",INDEX('RobotLookup Clean'!$E:$E,$H317))</f>
        <v/>
      </c>
      <c r="E317" t="str">
        <f>IF(OR(INDEX('RobotLookup Clean'!$S:$S,ROW())=1,INDEX('RobotLookup Clean'!$AA:$AA,ROW())=1),ROW(),"")</f>
        <v/>
      </c>
      <c r="F317" t="str">
        <f>IF($E317="","",COUNTIF($E$2:E317,"&gt;0"))</f>
        <v/>
      </c>
      <c r="G317" t="str">
        <f>IFERROR(MATCH(ROWS($G$2:G317),$F$2:$F$1001,0),"")</f>
        <v/>
      </c>
      <c r="H317" t="str">
        <f t="shared" si="4"/>
        <v/>
      </c>
      <c r="I317" t="s">
        <v>272</v>
      </c>
    </row>
    <row r="318" spans="1:9" x14ac:dyDescent="0.2">
      <c r="A318" s="18" t="str">
        <f>IF($H318="","",INDEX('RobotLookup Clean'!$B:$B,$H318))</f>
        <v/>
      </c>
      <c r="B318" s="19" t="str">
        <f>IF($H318="","",INDEX('RobotLookup Clean'!$D:$D,$H318))</f>
        <v/>
      </c>
      <c r="C318" s="19" t="str">
        <f>IF($H318="","",INDEX('RobotLookup Clean'!$F:$F,$H318))</f>
        <v/>
      </c>
      <c r="D318" s="16" t="str">
        <f>IF($H318="","",INDEX('RobotLookup Clean'!$E:$E,$H318))</f>
        <v/>
      </c>
      <c r="E318" t="str">
        <f>IF(OR(INDEX('RobotLookup Clean'!$S:$S,ROW())=1,INDEX('RobotLookup Clean'!$AA:$AA,ROW())=1),ROW(),"")</f>
        <v/>
      </c>
      <c r="F318" t="str">
        <f>IF($E318="","",COUNTIF($E$2:E318,"&gt;0"))</f>
        <v/>
      </c>
      <c r="G318" t="str">
        <f>IFERROR(MATCH(ROWS($G$2:G318),$F$2:$F$1001,0),"")</f>
        <v/>
      </c>
      <c r="H318" t="str">
        <f t="shared" si="4"/>
        <v/>
      </c>
      <c r="I318" t="s">
        <v>272</v>
      </c>
    </row>
    <row r="319" spans="1:9" x14ac:dyDescent="0.2">
      <c r="A319" s="18" t="str">
        <f>IF($H319="","",INDEX('RobotLookup Clean'!$B:$B,$H319))</f>
        <v/>
      </c>
      <c r="B319" s="19" t="str">
        <f>IF($H319="","",INDEX('RobotLookup Clean'!$D:$D,$H319))</f>
        <v/>
      </c>
      <c r="C319" s="19" t="str">
        <f>IF($H319="","",INDEX('RobotLookup Clean'!$F:$F,$H319))</f>
        <v/>
      </c>
      <c r="D319" s="16" t="str">
        <f>IF($H319="","",INDEX('RobotLookup Clean'!$E:$E,$H319))</f>
        <v/>
      </c>
      <c r="E319" t="str">
        <f>IF(OR(INDEX('RobotLookup Clean'!$S:$S,ROW())=1,INDEX('RobotLookup Clean'!$AA:$AA,ROW())=1),ROW(),"")</f>
        <v/>
      </c>
      <c r="F319" t="str">
        <f>IF($E319="","",COUNTIF($E$2:E319,"&gt;0"))</f>
        <v/>
      </c>
      <c r="G319" t="str">
        <f>IFERROR(MATCH(ROWS($G$2:G319),$F$2:$F$1001,0),"")</f>
        <v/>
      </c>
      <c r="H319" t="str">
        <f t="shared" si="4"/>
        <v/>
      </c>
      <c r="I319" t="s">
        <v>272</v>
      </c>
    </row>
    <row r="320" spans="1:9" x14ac:dyDescent="0.2">
      <c r="A320" s="18" t="str">
        <f>IF($H320="","",INDEX('RobotLookup Clean'!$B:$B,$H320))</f>
        <v/>
      </c>
      <c r="B320" s="19" t="str">
        <f>IF($H320="","",INDEX('RobotLookup Clean'!$D:$D,$H320))</f>
        <v/>
      </c>
      <c r="C320" s="19" t="str">
        <f>IF($H320="","",INDEX('RobotLookup Clean'!$F:$F,$H320))</f>
        <v/>
      </c>
      <c r="D320" s="16" t="str">
        <f>IF($H320="","",INDEX('RobotLookup Clean'!$E:$E,$H320))</f>
        <v/>
      </c>
      <c r="E320" t="str">
        <f>IF(OR(INDEX('RobotLookup Clean'!$S:$S,ROW())=1,INDEX('RobotLookup Clean'!$AA:$AA,ROW())=1),ROW(),"")</f>
        <v/>
      </c>
      <c r="F320" t="str">
        <f>IF($E320="","",COUNTIF($E$2:E320,"&gt;0"))</f>
        <v/>
      </c>
      <c r="G320" t="str">
        <f>IFERROR(MATCH(ROWS($G$2:G320),$F$2:$F$1001,0),"")</f>
        <v/>
      </c>
      <c r="H320" t="str">
        <f t="shared" si="4"/>
        <v/>
      </c>
      <c r="I320" t="s">
        <v>272</v>
      </c>
    </row>
    <row r="321" spans="1:9" x14ac:dyDescent="0.2">
      <c r="A321" s="18" t="str">
        <f>IF($H321="","",INDEX('RobotLookup Clean'!$B:$B,$H321))</f>
        <v/>
      </c>
      <c r="B321" s="19" t="str">
        <f>IF($H321="","",INDEX('RobotLookup Clean'!$D:$D,$H321))</f>
        <v/>
      </c>
      <c r="C321" s="19" t="str">
        <f>IF($H321="","",INDEX('RobotLookup Clean'!$F:$F,$H321))</f>
        <v/>
      </c>
      <c r="D321" s="16" t="str">
        <f>IF($H321="","",INDEX('RobotLookup Clean'!$E:$E,$H321))</f>
        <v/>
      </c>
      <c r="E321" t="str">
        <f>IF(OR(INDEX('RobotLookup Clean'!$S:$S,ROW())=1,INDEX('RobotLookup Clean'!$AA:$AA,ROW())=1),ROW(),"")</f>
        <v/>
      </c>
      <c r="F321" t="str">
        <f>IF($E321="","",COUNTIF($E$2:E321,"&gt;0"))</f>
        <v/>
      </c>
      <c r="G321" t="str">
        <f>IFERROR(MATCH(ROWS($G$2:G321),$F$2:$F$1001,0),"")</f>
        <v/>
      </c>
      <c r="H321" t="str">
        <f t="shared" si="4"/>
        <v/>
      </c>
      <c r="I321" t="s">
        <v>272</v>
      </c>
    </row>
    <row r="322" spans="1:9" x14ac:dyDescent="0.2">
      <c r="A322" s="18" t="str">
        <f>IF($H322="","",INDEX('RobotLookup Clean'!$B:$B,$H322))</f>
        <v/>
      </c>
      <c r="B322" s="19" t="str">
        <f>IF($H322="","",INDEX('RobotLookup Clean'!$D:$D,$H322))</f>
        <v/>
      </c>
      <c r="C322" s="19" t="str">
        <f>IF($H322="","",INDEX('RobotLookup Clean'!$F:$F,$H322))</f>
        <v/>
      </c>
      <c r="D322" s="16" t="str">
        <f>IF($H322="","",INDEX('RobotLookup Clean'!$E:$E,$H322))</f>
        <v/>
      </c>
      <c r="E322" t="str">
        <f>IF(OR(INDEX('RobotLookup Clean'!$S:$S,ROW())=1,INDEX('RobotLookup Clean'!$AA:$AA,ROW())=1),ROW(),"")</f>
        <v/>
      </c>
      <c r="F322" t="str">
        <f>IF($E322="","",COUNTIF($E$2:E322,"&gt;0"))</f>
        <v/>
      </c>
      <c r="G322" t="str">
        <f>IFERROR(MATCH(ROWS($G$2:G322),$F$2:$F$1001,0),"")</f>
        <v/>
      </c>
      <c r="H322" t="str">
        <f t="shared" ref="H322:H385" si="5">IF($G322="","",INDEX($E$2:$E$1001,$G322))</f>
        <v/>
      </c>
      <c r="I322" t="s">
        <v>272</v>
      </c>
    </row>
    <row r="323" spans="1:9" x14ac:dyDescent="0.2">
      <c r="A323" s="18" t="str">
        <f>IF($H323="","",INDEX('RobotLookup Clean'!$B:$B,$H323))</f>
        <v/>
      </c>
      <c r="B323" s="19" t="str">
        <f>IF($H323="","",INDEX('RobotLookup Clean'!$D:$D,$H323))</f>
        <v/>
      </c>
      <c r="C323" s="19" t="str">
        <f>IF($H323="","",INDEX('RobotLookup Clean'!$F:$F,$H323))</f>
        <v/>
      </c>
      <c r="D323" s="16" t="str">
        <f>IF($H323="","",INDEX('RobotLookup Clean'!$E:$E,$H323))</f>
        <v/>
      </c>
      <c r="E323" t="str">
        <f>IF(OR(INDEX('RobotLookup Clean'!$S:$S,ROW())=1,INDEX('RobotLookup Clean'!$AA:$AA,ROW())=1),ROW(),"")</f>
        <v/>
      </c>
      <c r="F323" t="str">
        <f>IF($E323="","",COUNTIF($E$2:E323,"&gt;0"))</f>
        <v/>
      </c>
      <c r="G323" t="str">
        <f>IFERROR(MATCH(ROWS($G$2:G323),$F$2:$F$1001,0),"")</f>
        <v/>
      </c>
      <c r="H323" t="str">
        <f t="shared" si="5"/>
        <v/>
      </c>
      <c r="I323" t="s">
        <v>272</v>
      </c>
    </row>
    <row r="324" spans="1:9" x14ac:dyDescent="0.2">
      <c r="A324" s="18" t="str">
        <f>IF($H324="","",INDEX('RobotLookup Clean'!$B:$B,$H324))</f>
        <v/>
      </c>
      <c r="B324" s="19" t="str">
        <f>IF($H324="","",INDEX('RobotLookup Clean'!$D:$D,$H324))</f>
        <v/>
      </c>
      <c r="C324" s="19" t="str">
        <f>IF($H324="","",INDEX('RobotLookup Clean'!$F:$F,$H324))</f>
        <v/>
      </c>
      <c r="D324" s="16" t="str">
        <f>IF($H324="","",INDEX('RobotLookup Clean'!$E:$E,$H324))</f>
        <v/>
      </c>
      <c r="E324" t="str">
        <f>IF(OR(INDEX('RobotLookup Clean'!$S:$S,ROW())=1,INDEX('RobotLookup Clean'!$AA:$AA,ROW())=1),ROW(),"")</f>
        <v/>
      </c>
      <c r="F324" t="str">
        <f>IF($E324="","",COUNTIF($E$2:E324,"&gt;0"))</f>
        <v/>
      </c>
      <c r="G324" t="str">
        <f>IFERROR(MATCH(ROWS($G$2:G324),$F$2:$F$1001,0),"")</f>
        <v/>
      </c>
      <c r="H324" t="str">
        <f t="shared" si="5"/>
        <v/>
      </c>
      <c r="I324" t="s">
        <v>272</v>
      </c>
    </row>
    <row r="325" spans="1:9" x14ac:dyDescent="0.2">
      <c r="A325" s="18" t="str">
        <f>IF($H325="","",INDEX('RobotLookup Clean'!$B:$B,$H325))</f>
        <v/>
      </c>
      <c r="B325" s="19" t="str">
        <f>IF($H325="","",INDEX('RobotLookup Clean'!$D:$D,$H325))</f>
        <v/>
      </c>
      <c r="C325" s="19" t="str">
        <f>IF($H325="","",INDEX('RobotLookup Clean'!$F:$F,$H325))</f>
        <v/>
      </c>
      <c r="D325" s="16" t="str">
        <f>IF($H325="","",INDEX('RobotLookup Clean'!$E:$E,$H325))</f>
        <v/>
      </c>
      <c r="E325" t="str">
        <f>IF(OR(INDEX('RobotLookup Clean'!$S:$S,ROW())=1,INDEX('RobotLookup Clean'!$AA:$AA,ROW())=1),ROW(),"")</f>
        <v/>
      </c>
      <c r="F325" t="str">
        <f>IF($E325="","",COUNTIF($E$2:E325,"&gt;0"))</f>
        <v/>
      </c>
      <c r="G325" t="str">
        <f>IFERROR(MATCH(ROWS($G$2:G325),$F$2:$F$1001,0),"")</f>
        <v/>
      </c>
      <c r="H325" t="str">
        <f t="shared" si="5"/>
        <v/>
      </c>
      <c r="I325" t="s">
        <v>272</v>
      </c>
    </row>
    <row r="326" spans="1:9" x14ac:dyDescent="0.2">
      <c r="A326" s="18" t="str">
        <f>IF($H326="","",INDEX('RobotLookup Clean'!$B:$B,$H326))</f>
        <v/>
      </c>
      <c r="B326" s="19" t="str">
        <f>IF($H326="","",INDEX('RobotLookup Clean'!$D:$D,$H326))</f>
        <v/>
      </c>
      <c r="C326" s="19" t="str">
        <f>IF($H326="","",INDEX('RobotLookup Clean'!$F:$F,$H326))</f>
        <v/>
      </c>
      <c r="D326" s="16" t="str">
        <f>IF($H326="","",INDEX('RobotLookup Clean'!$E:$E,$H326))</f>
        <v/>
      </c>
      <c r="E326" t="str">
        <f>IF(OR(INDEX('RobotLookup Clean'!$S:$S,ROW())=1,INDEX('RobotLookup Clean'!$AA:$AA,ROW())=1),ROW(),"")</f>
        <v/>
      </c>
      <c r="F326" t="str">
        <f>IF($E326="","",COUNTIF($E$2:E326,"&gt;0"))</f>
        <v/>
      </c>
      <c r="G326" t="str">
        <f>IFERROR(MATCH(ROWS($G$2:G326),$F$2:$F$1001,0),"")</f>
        <v/>
      </c>
      <c r="H326" t="str">
        <f t="shared" si="5"/>
        <v/>
      </c>
      <c r="I326" t="s">
        <v>272</v>
      </c>
    </row>
    <row r="327" spans="1:9" x14ac:dyDescent="0.2">
      <c r="A327" s="18" t="str">
        <f>IF($H327="","",INDEX('RobotLookup Clean'!$B:$B,$H327))</f>
        <v/>
      </c>
      <c r="B327" s="19" t="str">
        <f>IF($H327="","",INDEX('RobotLookup Clean'!$D:$D,$H327))</f>
        <v/>
      </c>
      <c r="C327" s="19" t="str">
        <f>IF($H327="","",INDEX('RobotLookup Clean'!$F:$F,$H327))</f>
        <v/>
      </c>
      <c r="D327" s="16" t="str">
        <f>IF($H327="","",INDEX('RobotLookup Clean'!$E:$E,$H327))</f>
        <v/>
      </c>
      <c r="E327" t="str">
        <f>IF(OR(INDEX('RobotLookup Clean'!$S:$S,ROW())=1,INDEX('RobotLookup Clean'!$AA:$AA,ROW())=1),ROW(),"")</f>
        <v/>
      </c>
      <c r="F327" t="str">
        <f>IF($E327="","",COUNTIF($E$2:E327,"&gt;0"))</f>
        <v/>
      </c>
      <c r="G327" t="str">
        <f>IFERROR(MATCH(ROWS($G$2:G327),$F$2:$F$1001,0),"")</f>
        <v/>
      </c>
      <c r="H327" t="str">
        <f t="shared" si="5"/>
        <v/>
      </c>
      <c r="I327" t="s">
        <v>272</v>
      </c>
    </row>
    <row r="328" spans="1:9" x14ac:dyDescent="0.2">
      <c r="A328" s="18" t="str">
        <f>IF($H328="","",INDEX('RobotLookup Clean'!$B:$B,$H328))</f>
        <v/>
      </c>
      <c r="B328" s="19" t="str">
        <f>IF($H328="","",INDEX('RobotLookup Clean'!$D:$D,$H328))</f>
        <v/>
      </c>
      <c r="C328" s="19" t="str">
        <f>IF($H328="","",INDEX('RobotLookup Clean'!$F:$F,$H328))</f>
        <v/>
      </c>
      <c r="D328" s="16" t="str">
        <f>IF($H328="","",INDEX('RobotLookup Clean'!$E:$E,$H328))</f>
        <v/>
      </c>
      <c r="E328" t="str">
        <f>IF(OR(INDEX('RobotLookup Clean'!$S:$S,ROW())=1,INDEX('RobotLookup Clean'!$AA:$AA,ROW())=1),ROW(),"")</f>
        <v/>
      </c>
      <c r="F328" t="str">
        <f>IF($E328="","",COUNTIF($E$2:E328,"&gt;0"))</f>
        <v/>
      </c>
      <c r="G328" t="str">
        <f>IFERROR(MATCH(ROWS($G$2:G328),$F$2:$F$1001,0),"")</f>
        <v/>
      </c>
      <c r="H328" t="str">
        <f t="shared" si="5"/>
        <v/>
      </c>
      <c r="I328" t="s">
        <v>272</v>
      </c>
    </row>
    <row r="329" spans="1:9" x14ac:dyDescent="0.2">
      <c r="A329" s="18" t="str">
        <f>IF($H329="","",INDEX('RobotLookup Clean'!$B:$B,$H329))</f>
        <v/>
      </c>
      <c r="B329" s="19" t="str">
        <f>IF($H329="","",INDEX('RobotLookup Clean'!$D:$D,$H329))</f>
        <v/>
      </c>
      <c r="C329" s="19" t="str">
        <f>IF($H329="","",INDEX('RobotLookup Clean'!$F:$F,$H329))</f>
        <v/>
      </c>
      <c r="D329" s="16" t="str">
        <f>IF($H329="","",INDEX('RobotLookup Clean'!$E:$E,$H329))</f>
        <v/>
      </c>
      <c r="E329" t="str">
        <f>IF(OR(INDEX('RobotLookup Clean'!$S:$S,ROW())=1,INDEX('RobotLookup Clean'!$AA:$AA,ROW())=1),ROW(),"")</f>
        <v/>
      </c>
      <c r="F329" t="str">
        <f>IF($E329="","",COUNTIF($E$2:E329,"&gt;0"))</f>
        <v/>
      </c>
      <c r="G329" t="str">
        <f>IFERROR(MATCH(ROWS($G$2:G329),$F$2:$F$1001,0),"")</f>
        <v/>
      </c>
      <c r="H329" t="str">
        <f t="shared" si="5"/>
        <v/>
      </c>
      <c r="I329" t="s">
        <v>272</v>
      </c>
    </row>
    <row r="330" spans="1:9" x14ac:dyDescent="0.2">
      <c r="A330" s="18" t="str">
        <f>IF($H330="","",INDEX('RobotLookup Clean'!$B:$B,$H330))</f>
        <v/>
      </c>
      <c r="B330" s="19" t="str">
        <f>IF($H330="","",INDEX('RobotLookup Clean'!$D:$D,$H330))</f>
        <v/>
      </c>
      <c r="C330" s="19" t="str">
        <f>IF($H330="","",INDEX('RobotLookup Clean'!$F:$F,$H330))</f>
        <v/>
      </c>
      <c r="D330" s="16" t="str">
        <f>IF($H330="","",INDEX('RobotLookup Clean'!$E:$E,$H330))</f>
        <v/>
      </c>
      <c r="E330" t="str">
        <f>IF(OR(INDEX('RobotLookup Clean'!$S:$S,ROW())=1,INDEX('RobotLookup Clean'!$AA:$AA,ROW())=1),ROW(),"")</f>
        <v/>
      </c>
      <c r="F330" t="str">
        <f>IF($E330="","",COUNTIF($E$2:E330,"&gt;0"))</f>
        <v/>
      </c>
      <c r="G330" t="str">
        <f>IFERROR(MATCH(ROWS($G$2:G330),$F$2:$F$1001,0),"")</f>
        <v/>
      </c>
      <c r="H330" t="str">
        <f t="shared" si="5"/>
        <v/>
      </c>
      <c r="I330" t="s">
        <v>272</v>
      </c>
    </row>
    <row r="331" spans="1:9" x14ac:dyDescent="0.2">
      <c r="A331" s="18" t="str">
        <f>IF($H331="","",INDEX('RobotLookup Clean'!$B:$B,$H331))</f>
        <v/>
      </c>
      <c r="B331" s="19" t="str">
        <f>IF($H331="","",INDEX('RobotLookup Clean'!$D:$D,$H331))</f>
        <v/>
      </c>
      <c r="C331" s="19" t="str">
        <f>IF($H331="","",INDEX('RobotLookup Clean'!$F:$F,$H331))</f>
        <v/>
      </c>
      <c r="D331" s="16" t="str">
        <f>IF($H331="","",INDEX('RobotLookup Clean'!$E:$E,$H331))</f>
        <v/>
      </c>
      <c r="E331" t="str">
        <f>IF(OR(INDEX('RobotLookup Clean'!$S:$S,ROW())=1,INDEX('RobotLookup Clean'!$AA:$AA,ROW())=1),ROW(),"")</f>
        <v/>
      </c>
      <c r="F331" t="str">
        <f>IF($E331="","",COUNTIF($E$2:E331,"&gt;0"))</f>
        <v/>
      </c>
      <c r="G331" t="str">
        <f>IFERROR(MATCH(ROWS($G$2:G331),$F$2:$F$1001,0),"")</f>
        <v/>
      </c>
      <c r="H331" t="str">
        <f t="shared" si="5"/>
        <v/>
      </c>
      <c r="I331" t="s">
        <v>272</v>
      </c>
    </row>
    <row r="332" spans="1:9" x14ac:dyDescent="0.2">
      <c r="A332" s="18" t="str">
        <f>IF($H332="","",INDEX('RobotLookup Clean'!$B:$B,$H332))</f>
        <v/>
      </c>
      <c r="B332" s="19" t="str">
        <f>IF($H332="","",INDEX('RobotLookup Clean'!$D:$D,$H332))</f>
        <v/>
      </c>
      <c r="C332" s="19" t="str">
        <f>IF($H332="","",INDEX('RobotLookup Clean'!$F:$F,$H332))</f>
        <v/>
      </c>
      <c r="D332" s="16" t="str">
        <f>IF($H332="","",INDEX('RobotLookup Clean'!$E:$E,$H332))</f>
        <v/>
      </c>
      <c r="E332" t="str">
        <f>IF(OR(INDEX('RobotLookup Clean'!$S:$S,ROW())=1,INDEX('RobotLookup Clean'!$AA:$AA,ROW())=1),ROW(),"")</f>
        <v/>
      </c>
      <c r="F332" t="str">
        <f>IF($E332="","",COUNTIF($E$2:E332,"&gt;0"))</f>
        <v/>
      </c>
      <c r="G332" t="str">
        <f>IFERROR(MATCH(ROWS($G$2:G332),$F$2:$F$1001,0),"")</f>
        <v/>
      </c>
      <c r="H332" t="str">
        <f t="shared" si="5"/>
        <v/>
      </c>
      <c r="I332" t="s">
        <v>272</v>
      </c>
    </row>
    <row r="333" spans="1:9" x14ac:dyDescent="0.2">
      <c r="A333" s="18" t="str">
        <f>IF($H333="","",INDEX('RobotLookup Clean'!$B:$B,$H333))</f>
        <v/>
      </c>
      <c r="B333" s="19" t="str">
        <f>IF($H333="","",INDEX('RobotLookup Clean'!$D:$D,$H333))</f>
        <v/>
      </c>
      <c r="C333" s="19" t="str">
        <f>IF($H333="","",INDEX('RobotLookup Clean'!$F:$F,$H333))</f>
        <v/>
      </c>
      <c r="D333" s="16" t="str">
        <f>IF($H333="","",INDEX('RobotLookup Clean'!$E:$E,$H333))</f>
        <v/>
      </c>
      <c r="E333" t="str">
        <f>IF(OR(INDEX('RobotLookup Clean'!$S:$S,ROW())=1,INDEX('RobotLookup Clean'!$AA:$AA,ROW())=1),ROW(),"")</f>
        <v/>
      </c>
      <c r="F333" t="str">
        <f>IF($E333="","",COUNTIF($E$2:E333,"&gt;0"))</f>
        <v/>
      </c>
      <c r="G333" t="str">
        <f>IFERROR(MATCH(ROWS($G$2:G333),$F$2:$F$1001,0),"")</f>
        <v/>
      </c>
      <c r="H333" t="str">
        <f t="shared" si="5"/>
        <v/>
      </c>
      <c r="I333" t="s">
        <v>272</v>
      </c>
    </row>
    <row r="334" spans="1:9" x14ac:dyDescent="0.2">
      <c r="A334" s="18" t="str">
        <f>IF($H334="","",INDEX('RobotLookup Clean'!$B:$B,$H334))</f>
        <v/>
      </c>
      <c r="B334" s="19" t="str">
        <f>IF($H334="","",INDEX('RobotLookup Clean'!$D:$D,$H334))</f>
        <v/>
      </c>
      <c r="C334" s="19" t="str">
        <f>IF($H334="","",INDEX('RobotLookup Clean'!$F:$F,$H334))</f>
        <v/>
      </c>
      <c r="D334" s="16" t="str">
        <f>IF($H334="","",INDEX('RobotLookup Clean'!$E:$E,$H334))</f>
        <v/>
      </c>
      <c r="E334" t="str">
        <f>IF(OR(INDEX('RobotLookup Clean'!$S:$S,ROW())=1,INDEX('RobotLookup Clean'!$AA:$AA,ROW())=1),ROW(),"")</f>
        <v/>
      </c>
      <c r="F334" t="str">
        <f>IF($E334="","",COUNTIF($E$2:E334,"&gt;0"))</f>
        <v/>
      </c>
      <c r="G334" t="str">
        <f>IFERROR(MATCH(ROWS($G$2:G334),$F$2:$F$1001,0),"")</f>
        <v/>
      </c>
      <c r="H334" t="str">
        <f t="shared" si="5"/>
        <v/>
      </c>
      <c r="I334" t="s">
        <v>272</v>
      </c>
    </row>
    <row r="335" spans="1:9" x14ac:dyDescent="0.2">
      <c r="A335" s="18" t="str">
        <f>IF($H335="","",INDEX('RobotLookup Clean'!$B:$B,$H335))</f>
        <v/>
      </c>
      <c r="B335" s="19" t="str">
        <f>IF($H335="","",INDEX('RobotLookup Clean'!$D:$D,$H335))</f>
        <v/>
      </c>
      <c r="C335" s="19" t="str">
        <f>IF($H335="","",INDEX('RobotLookup Clean'!$F:$F,$H335))</f>
        <v/>
      </c>
      <c r="D335" s="16" t="str">
        <f>IF($H335="","",INDEX('RobotLookup Clean'!$E:$E,$H335))</f>
        <v/>
      </c>
      <c r="E335" t="str">
        <f>IF(OR(INDEX('RobotLookup Clean'!$S:$S,ROW())=1,INDEX('RobotLookup Clean'!$AA:$AA,ROW())=1),ROW(),"")</f>
        <v/>
      </c>
      <c r="F335" t="str">
        <f>IF($E335="","",COUNTIF($E$2:E335,"&gt;0"))</f>
        <v/>
      </c>
      <c r="G335" t="str">
        <f>IFERROR(MATCH(ROWS($G$2:G335),$F$2:$F$1001,0),"")</f>
        <v/>
      </c>
      <c r="H335" t="str">
        <f t="shared" si="5"/>
        <v/>
      </c>
      <c r="I335" t="s">
        <v>272</v>
      </c>
    </row>
    <row r="336" spans="1:9" x14ac:dyDescent="0.2">
      <c r="A336" s="18" t="str">
        <f>IF($H336="","",INDEX('RobotLookup Clean'!$B:$B,$H336))</f>
        <v/>
      </c>
      <c r="B336" s="19" t="str">
        <f>IF($H336="","",INDEX('RobotLookup Clean'!$D:$D,$H336))</f>
        <v/>
      </c>
      <c r="C336" s="19" t="str">
        <f>IF($H336="","",INDEX('RobotLookup Clean'!$F:$F,$H336))</f>
        <v/>
      </c>
      <c r="D336" s="16" t="str">
        <f>IF($H336="","",INDEX('RobotLookup Clean'!$E:$E,$H336))</f>
        <v/>
      </c>
      <c r="E336" t="str">
        <f>IF(OR(INDEX('RobotLookup Clean'!$S:$S,ROW())=1,INDEX('RobotLookup Clean'!$AA:$AA,ROW())=1),ROW(),"")</f>
        <v/>
      </c>
      <c r="F336" t="str">
        <f>IF($E336="","",COUNTIF($E$2:E336,"&gt;0"))</f>
        <v/>
      </c>
      <c r="G336" t="str">
        <f>IFERROR(MATCH(ROWS($G$2:G336),$F$2:$F$1001,0),"")</f>
        <v/>
      </c>
      <c r="H336" t="str">
        <f t="shared" si="5"/>
        <v/>
      </c>
      <c r="I336" t="s">
        <v>272</v>
      </c>
    </row>
    <row r="337" spans="1:9" x14ac:dyDescent="0.2">
      <c r="A337" s="18" t="str">
        <f>IF($H337="","",INDEX('RobotLookup Clean'!$B:$B,$H337))</f>
        <v/>
      </c>
      <c r="B337" s="19" t="str">
        <f>IF($H337="","",INDEX('RobotLookup Clean'!$D:$D,$H337))</f>
        <v/>
      </c>
      <c r="C337" s="19" t="str">
        <f>IF($H337="","",INDEX('RobotLookup Clean'!$F:$F,$H337))</f>
        <v/>
      </c>
      <c r="D337" s="16" t="str">
        <f>IF($H337="","",INDEX('RobotLookup Clean'!$E:$E,$H337))</f>
        <v/>
      </c>
      <c r="E337" t="str">
        <f>IF(OR(INDEX('RobotLookup Clean'!$S:$S,ROW())=1,INDEX('RobotLookup Clean'!$AA:$AA,ROW())=1),ROW(),"")</f>
        <v/>
      </c>
      <c r="F337" t="str">
        <f>IF($E337="","",COUNTIF($E$2:E337,"&gt;0"))</f>
        <v/>
      </c>
      <c r="G337" t="str">
        <f>IFERROR(MATCH(ROWS($G$2:G337),$F$2:$F$1001,0),"")</f>
        <v/>
      </c>
      <c r="H337" t="str">
        <f t="shared" si="5"/>
        <v/>
      </c>
      <c r="I337" t="s">
        <v>272</v>
      </c>
    </row>
    <row r="338" spans="1:9" x14ac:dyDescent="0.2">
      <c r="A338" s="18" t="str">
        <f>IF($H338="","",INDEX('RobotLookup Clean'!$B:$B,$H338))</f>
        <v/>
      </c>
      <c r="B338" s="19" t="str">
        <f>IF($H338="","",INDEX('RobotLookup Clean'!$D:$D,$H338))</f>
        <v/>
      </c>
      <c r="C338" s="19" t="str">
        <f>IF($H338="","",INDEX('RobotLookup Clean'!$F:$F,$H338))</f>
        <v/>
      </c>
      <c r="D338" s="16" t="str">
        <f>IF($H338="","",INDEX('RobotLookup Clean'!$E:$E,$H338))</f>
        <v/>
      </c>
      <c r="E338" t="str">
        <f>IF(OR(INDEX('RobotLookup Clean'!$S:$S,ROW())=1,INDEX('RobotLookup Clean'!$AA:$AA,ROW())=1),ROW(),"")</f>
        <v/>
      </c>
      <c r="F338" t="str">
        <f>IF($E338="","",COUNTIF($E$2:E338,"&gt;0"))</f>
        <v/>
      </c>
      <c r="G338" t="str">
        <f>IFERROR(MATCH(ROWS($G$2:G338),$F$2:$F$1001,0),"")</f>
        <v/>
      </c>
      <c r="H338" t="str">
        <f t="shared" si="5"/>
        <v/>
      </c>
      <c r="I338" t="s">
        <v>272</v>
      </c>
    </row>
    <row r="339" spans="1:9" x14ac:dyDescent="0.2">
      <c r="A339" s="18" t="str">
        <f>IF($H339="","",INDEX('RobotLookup Clean'!$B:$B,$H339))</f>
        <v/>
      </c>
      <c r="B339" s="19" t="str">
        <f>IF($H339="","",INDEX('RobotLookup Clean'!$D:$D,$H339))</f>
        <v/>
      </c>
      <c r="C339" s="19" t="str">
        <f>IF($H339="","",INDEX('RobotLookup Clean'!$F:$F,$H339))</f>
        <v/>
      </c>
      <c r="D339" s="16" t="str">
        <f>IF($H339="","",INDEX('RobotLookup Clean'!$E:$E,$H339))</f>
        <v/>
      </c>
      <c r="E339" t="str">
        <f>IF(OR(INDEX('RobotLookup Clean'!$S:$S,ROW())=1,INDEX('RobotLookup Clean'!$AA:$AA,ROW())=1),ROW(),"")</f>
        <v/>
      </c>
      <c r="F339" t="str">
        <f>IF($E339="","",COUNTIF($E$2:E339,"&gt;0"))</f>
        <v/>
      </c>
      <c r="G339" t="str">
        <f>IFERROR(MATCH(ROWS($G$2:G339),$F$2:$F$1001,0),"")</f>
        <v/>
      </c>
      <c r="H339" t="str">
        <f t="shared" si="5"/>
        <v/>
      </c>
      <c r="I339" t="s">
        <v>272</v>
      </c>
    </row>
    <row r="340" spans="1:9" x14ac:dyDescent="0.2">
      <c r="A340" s="18" t="str">
        <f>IF($H340="","",INDEX('RobotLookup Clean'!$B:$B,$H340))</f>
        <v/>
      </c>
      <c r="B340" s="19" t="str">
        <f>IF($H340="","",INDEX('RobotLookup Clean'!$D:$D,$H340))</f>
        <v/>
      </c>
      <c r="C340" s="19" t="str">
        <f>IF($H340="","",INDEX('RobotLookup Clean'!$F:$F,$H340))</f>
        <v/>
      </c>
      <c r="D340" s="16" t="str">
        <f>IF($H340="","",INDEX('RobotLookup Clean'!$E:$E,$H340))</f>
        <v/>
      </c>
      <c r="E340" t="str">
        <f>IF(OR(INDEX('RobotLookup Clean'!$S:$S,ROW())=1,INDEX('RobotLookup Clean'!$AA:$AA,ROW())=1),ROW(),"")</f>
        <v/>
      </c>
      <c r="F340" t="str">
        <f>IF($E340="","",COUNTIF($E$2:E340,"&gt;0"))</f>
        <v/>
      </c>
      <c r="G340" t="str">
        <f>IFERROR(MATCH(ROWS($G$2:G340),$F$2:$F$1001,0),"")</f>
        <v/>
      </c>
      <c r="H340" t="str">
        <f t="shared" si="5"/>
        <v/>
      </c>
      <c r="I340" t="s">
        <v>272</v>
      </c>
    </row>
    <row r="341" spans="1:9" x14ac:dyDescent="0.2">
      <c r="A341" s="18" t="str">
        <f>IF($H341="","",INDEX('RobotLookup Clean'!$B:$B,$H341))</f>
        <v/>
      </c>
      <c r="B341" s="19" t="str">
        <f>IF($H341="","",INDEX('RobotLookup Clean'!$D:$D,$H341))</f>
        <v/>
      </c>
      <c r="C341" s="19" t="str">
        <f>IF($H341="","",INDEX('RobotLookup Clean'!$F:$F,$H341))</f>
        <v/>
      </c>
      <c r="D341" s="16" t="str">
        <f>IF($H341="","",INDEX('RobotLookup Clean'!$E:$E,$H341))</f>
        <v/>
      </c>
      <c r="E341" t="str">
        <f>IF(OR(INDEX('RobotLookup Clean'!$S:$S,ROW())=1,INDEX('RobotLookup Clean'!$AA:$AA,ROW())=1),ROW(),"")</f>
        <v/>
      </c>
      <c r="F341" t="str">
        <f>IF($E341="","",COUNTIF($E$2:E341,"&gt;0"))</f>
        <v/>
      </c>
      <c r="G341" t="str">
        <f>IFERROR(MATCH(ROWS($G$2:G341),$F$2:$F$1001,0),"")</f>
        <v/>
      </c>
      <c r="H341" t="str">
        <f t="shared" si="5"/>
        <v/>
      </c>
      <c r="I341" t="s">
        <v>272</v>
      </c>
    </row>
    <row r="342" spans="1:9" x14ac:dyDescent="0.2">
      <c r="A342" s="18" t="str">
        <f>IF($H342="","",INDEX('RobotLookup Clean'!$B:$B,$H342))</f>
        <v/>
      </c>
      <c r="B342" s="19" t="str">
        <f>IF($H342="","",INDEX('RobotLookup Clean'!$D:$D,$H342))</f>
        <v/>
      </c>
      <c r="C342" s="19" t="str">
        <f>IF($H342="","",INDEX('RobotLookup Clean'!$F:$F,$H342))</f>
        <v/>
      </c>
      <c r="D342" s="16" t="str">
        <f>IF($H342="","",INDEX('RobotLookup Clean'!$E:$E,$H342))</f>
        <v/>
      </c>
      <c r="E342" t="str">
        <f>IF(OR(INDEX('RobotLookup Clean'!$S:$S,ROW())=1,INDEX('RobotLookup Clean'!$AA:$AA,ROW())=1),ROW(),"")</f>
        <v/>
      </c>
      <c r="F342" t="str">
        <f>IF($E342="","",COUNTIF($E$2:E342,"&gt;0"))</f>
        <v/>
      </c>
      <c r="G342" t="str">
        <f>IFERROR(MATCH(ROWS($G$2:G342),$F$2:$F$1001,0),"")</f>
        <v/>
      </c>
      <c r="H342" t="str">
        <f t="shared" si="5"/>
        <v/>
      </c>
      <c r="I342" t="s">
        <v>272</v>
      </c>
    </row>
    <row r="343" spans="1:9" x14ac:dyDescent="0.2">
      <c r="A343" s="18" t="str">
        <f>IF($H343="","",INDEX('RobotLookup Clean'!$B:$B,$H343))</f>
        <v/>
      </c>
      <c r="B343" s="19" t="str">
        <f>IF($H343="","",INDEX('RobotLookup Clean'!$D:$D,$H343))</f>
        <v/>
      </c>
      <c r="C343" s="19" t="str">
        <f>IF($H343="","",INDEX('RobotLookup Clean'!$F:$F,$H343))</f>
        <v/>
      </c>
      <c r="D343" s="16" t="str">
        <f>IF($H343="","",INDEX('RobotLookup Clean'!$E:$E,$H343))</f>
        <v/>
      </c>
      <c r="E343" t="str">
        <f>IF(OR(INDEX('RobotLookup Clean'!$S:$S,ROW())=1,INDEX('RobotLookup Clean'!$AA:$AA,ROW())=1),ROW(),"")</f>
        <v/>
      </c>
      <c r="F343" t="str">
        <f>IF($E343="","",COUNTIF($E$2:E343,"&gt;0"))</f>
        <v/>
      </c>
      <c r="G343" t="str">
        <f>IFERROR(MATCH(ROWS($G$2:G343),$F$2:$F$1001,0),"")</f>
        <v/>
      </c>
      <c r="H343" t="str">
        <f t="shared" si="5"/>
        <v/>
      </c>
      <c r="I343" t="s">
        <v>272</v>
      </c>
    </row>
    <row r="344" spans="1:9" x14ac:dyDescent="0.2">
      <c r="A344" s="18" t="str">
        <f>IF($H344="","",INDEX('RobotLookup Clean'!$B:$B,$H344))</f>
        <v/>
      </c>
      <c r="B344" s="19" t="str">
        <f>IF($H344="","",INDEX('RobotLookup Clean'!$D:$D,$H344))</f>
        <v/>
      </c>
      <c r="C344" s="19" t="str">
        <f>IF($H344="","",INDEX('RobotLookup Clean'!$F:$F,$H344))</f>
        <v/>
      </c>
      <c r="D344" s="16" t="str">
        <f>IF($H344="","",INDEX('RobotLookup Clean'!$E:$E,$H344))</f>
        <v/>
      </c>
      <c r="E344" t="str">
        <f>IF(OR(INDEX('RobotLookup Clean'!$S:$S,ROW())=1,INDEX('RobotLookup Clean'!$AA:$AA,ROW())=1),ROW(),"")</f>
        <v/>
      </c>
      <c r="F344" t="str">
        <f>IF($E344="","",COUNTIF($E$2:E344,"&gt;0"))</f>
        <v/>
      </c>
      <c r="G344" t="str">
        <f>IFERROR(MATCH(ROWS($G$2:G344),$F$2:$F$1001,0),"")</f>
        <v/>
      </c>
      <c r="H344" t="str">
        <f t="shared" si="5"/>
        <v/>
      </c>
      <c r="I344" t="s">
        <v>272</v>
      </c>
    </row>
    <row r="345" spans="1:9" x14ac:dyDescent="0.2">
      <c r="A345" s="18" t="str">
        <f>IF($H345="","",INDEX('RobotLookup Clean'!$B:$B,$H345))</f>
        <v/>
      </c>
      <c r="B345" s="19" t="str">
        <f>IF($H345="","",INDEX('RobotLookup Clean'!$D:$D,$H345))</f>
        <v/>
      </c>
      <c r="C345" s="19" t="str">
        <f>IF($H345="","",INDEX('RobotLookup Clean'!$F:$F,$H345))</f>
        <v/>
      </c>
      <c r="D345" s="16" t="str">
        <f>IF($H345="","",INDEX('RobotLookup Clean'!$E:$E,$H345))</f>
        <v/>
      </c>
      <c r="E345" t="str">
        <f>IF(OR(INDEX('RobotLookup Clean'!$S:$S,ROW())=1,INDEX('RobotLookup Clean'!$AA:$AA,ROW())=1),ROW(),"")</f>
        <v/>
      </c>
      <c r="F345" t="str">
        <f>IF($E345="","",COUNTIF($E$2:E345,"&gt;0"))</f>
        <v/>
      </c>
      <c r="G345" t="str">
        <f>IFERROR(MATCH(ROWS($G$2:G345),$F$2:$F$1001,0),"")</f>
        <v/>
      </c>
      <c r="H345" t="str">
        <f t="shared" si="5"/>
        <v/>
      </c>
      <c r="I345" t="s">
        <v>272</v>
      </c>
    </row>
    <row r="346" spans="1:9" x14ac:dyDescent="0.2">
      <c r="A346" s="18" t="str">
        <f>IF($H346="","",INDEX('RobotLookup Clean'!$B:$B,$H346))</f>
        <v/>
      </c>
      <c r="B346" s="19" t="str">
        <f>IF($H346="","",INDEX('RobotLookup Clean'!$D:$D,$H346))</f>
        <v/>
      </c>
      <c r="C346" s="19" t="str">
        <f>IF($H346="","",INDEX('RobotLookup Clean'!$F:$F,$H346))</f>
        <v/>
      </c>
      <c r="D346" s="16" t="str">
        <f>IF($H346="","",INDEX('RobotLookup Clean'!$E:$E,$H346))</f>
        <v/>
      </c>
      <c r="E346" t="str">
        <f>IF(OR(INDEX('RobotLookup Clean'!$S:$S,ROW())=1,INDEX('RobotLookup Clean'!$AA:$AA,ROW())=1),ROW(),"")</f>
        <v/>
      </c>
      <c r="F346" t="str">
        <f>IF($E346="","",COUNTIF($E$2:E346,"&gt;0"))</f>
        <v/>
      </c>
      <c r="G346" t="str">
        <f>IFERROR(MATCH(ROWS($G$2:G346),$F$2:$F$1001,0),"")</f>
        <v/>
      </c>
      <c r="H346" t="str">
        <f t="shared" si="5"/>
        <v/>
      </c>
      <c r="I346" t="s">
        <v>272</v>
      </c>
    </row>
    <row r="347" spans="1:9" x14ac:dyDescent="0.2">
      <c r="A347" s="18" t="str">
        <f>IF($H347="","",INDEX('RobotLookup Clean'!$B:$B,$H347))</f>
        <v/>
      </c>
      <c r="B347" s="19" t="str">
        <f>IF($H347="","",INDEX('RobotLookup Clean'!$D:$D,$H347))</f>
        <v/>
      </c>
      <c r="C347" s="19" t="str">
        <f>IF($H347="","",INDEX('RobotLookup Clean'!$F:$F,$H347))</f>
        <v/>
      </c>
      <c r="D347" s="16" t="str">
        <f>IF($H347="","",INDEX('RobotLookup Clean'!$E:$E,$H347))</f>
        <v/>
      </c>
      <c r="E347" t="str">
        <f>IF(OR(INDEX('RobotLookup Clean'!$S:$S,ROW())=1,INDEX('RobotLookup Clean'!$AA:$AA,ROW())=1),ROW(),"")</f>
        <v/>
      </c>
      <c r="F347" t="str">
        <f>IF($E347="","",COUNTIF($E$2:E347,"&gt;0"))</f>
        <v/>
      </c>
      <c r="G347" t="str">
        <f>IFERROR(MATCH(ROWS($G$2:G347),$F$2:$F$1001,0),"")</f>
        <v/>
      </c>
      <c r="H347" t="str">
        <f t="shared" si="5"/>
        <v/>
      </c>
      <c r="I347" t="s">
        <v>272</v>
      </c>
    </row>
    <row r="348" spans="1:9" x14ac:dyDescent="0.2">
      <c r="A348" s="18" t="str">
        <f>IF($H348="","",INDEX('RobotLookup Clean'!$B:$B,$H348))</f>
        <v/>
      </c>
      <c r="B348" s="19" t="str">
        <f>IF($H348="","",INDEX('RobotLookup Clean'!$D:$D,$H348))</f>
        <v/>
      </c>
      <c r="C348" s="19" t="str">
        <f>IF($H348="","",INDEX('RobotLookup Clean'!$F:$F,$H348))</f>
        <v/>
      </c>
      <c r="D348" s="16" t="str">
        <f>IF($H348="","",INDEX('RobotLookup Clean'!$E:$E,$H348))</f>
        <v/>
      </c>
      <c r="E348" t="str">
        <f>IF(OR(INDEX('RobotLookup Clean'!$S:$S,ROW())=1,INDEX('RobotLookup Clean'!$AA:$AA,ROW())=1),ROW(),"")</f>
        <v/>
      </c>
      <c r="F348" t="str">
        <f>IF($E348="","",COUNTIF($E$2:E348,"&gt;0"))</f>
        <v/>
      </c>
      <c r="G348" t="str">
        <f>IFERROR(MATCH(ROWS($G$2:G348),$F$2:$F$1001,0),"")</f>
        <v/>
      </c>
      <c r="H348" t="str">
        <f t="shared" si="5"/>
        <v/>
      </c>
      <c r="I348" t="s">
        <v>272</v>
      </c>
    </row>
    <row r="349" spans="1:9" x14ac:dyDescent="0.2">
      <c r="A349" s="18" t="str">
        <f>IF($H349="","",INDEX('RobotLookup Clean'!$B:$B,$H349))</f>
        <v/>
      </c>
      <c r="B349" s="19" t="str">
        <f>IF($H349="","",INDEX('RobotLookup Clean'!$D:$D,$H349))</f>
        <v/>
      </c>
      <c r="C349" s="19" t="str">
        <f>IF($H349="","",INDEX('RobotLookup Clean'!$F:$F,$H349))</f>
        <v/>
      </c>
      <c r="D349" s="16" t="str">
        <f>IF($H349="","",INDEX('RobotLookup Clean'!$E:$E,$H349))</f>
        <v/>
      </c>
      <c r="E349" t="str">
        <f>IF(OR(INDEX('RobotLookup Clean'!$S:$S,ROW())=1,INDEX('RobotLookup Clean'!$AA:$AA,ROW())=1),ROW(),"")</f>
        <v/>
      </c>
      <c r="F349" t="str">
        <f>IF($E349="","",COUNTIF($E$2:E349,"&gt;0"))</f>
        <v/>
      </c>
      <c r="G349" t="str">
        <f>IFERROR(MATCH(ROWS($G$2:G349),$F$2:$F$1001,0),"")</f>
        <v/>
      </c>
      <c r="H349" t="str">
        <f t="shared" si="5"/>
        <v/>
      </c>
      <c r="I349" t="s">
        <v>272</v>
      </c>
    </row>
    <row r="350" spans="1:9" x14ac:dyDescent="0.2">
      <c r="A350" s="18" t="str">
        <f>IF($H350="","",INDEX('RobotLookup Clean'!$B:$B,$H350))</f>
        <v/>
      </c>
      <c r="B350" s="19" t="str">
        <f>IF($H350="","",INDEX('RobotLookup Clean'!$D:$D,$H350))</f>
        <v/>
      </c>
      <c r="C350" s="19" t="str">
        <f>IF($H350="","",INDEX('RobotLookup Clean'!$F:$F,$H350))</f>
        <v/>
      </c>
      <c r="D350" s="16" t="str">
        <f>IF($H350="","",INDEX('RobotLookup Clean'!$E:$E,$H350))</f>
        <v/>
      </c>
      <c r="E350" t="str">
        <f>IF(OR(INDEX('RobotLookup Clean'!$S:$S,ROW())=1,INDEX('RobotLookup Clean'!$AA:$AA,ROW())=1),ROW(),"")</f>
        <v/>
      </c>
      <c r="F350" t="str">
        <f>IF($E350="","",COUNTIF($E$2:E350,"&gt;0"))</f>
        <v/>
      </c>
      <c r="G350" t="str">
        <f>IFERROR(MATCH(ROWS($G$2:G350),$F$2:$F$1001,0),"")</f>
        <v/>
      </c>
      <c r="H350" t="str">
        <f t="shared" si="5"/>
        <v/>
      </c>
      <c r="I350" t="s">
        <v>272</v>
      </c>
    </row>
    <row r="351" spans="1:9" x14ac:dyDescent="0.2">
      <c r="A351" s="18" t="str">
        <f>IF($H351="","",INDEX('RobotLookup Clean'!$B:$B,$H351))</f>
        <v/>
      </c>
      <c r="B351" s="19" t="str">
        <f>IF($H351="","",INDEX('RobotLookup Clean'!$D:$D,$H351))</f>
        <v/>
      </c>
      <c r="C351" s="19" t="str">
        <f>IF($H351="","",INDEX('RobotLookup Clean'!$F:$F,$H351))</f>
        <v/>
      </c>
      <c r="D351" s="16" t="str">
        <f>IF($H351="","",INDEX('RobotLookup Clean'!$E:$E,$H351))</f>
        <v/>
      </c>
      <c r="E351" t="str">
        <f>IF(OR(INDEX('RobotLookup Clean'!$S:$S,ROW())=1,INDEX('RobotLookup Clean'!$AA:$AA,ROW())=1),ROW(),"")</f>
        <v/>
      </c>
      <c r="F351" t="str">
        <f>IF($E351="","",COUNTIF($E$2:E351,"&gt;0"))</f>
        <v/>
      </c>
      <c r="G351" t="str">
        <f>IFERROR(MATCH(ROWS($G$2:G351),$F$2:$F$1001,0),"")</f>
        <v/>
      </c>
      <c r="H351" t="str">
        <f t="shared" si="5"/>
        <v/>
      </c>
      <c r="I351" t="s">
        <v>272</v>
      </c>
    </row>
    <row r="352" spans="1:9" x14ac:dyDescent="0.2">
      <c r="A352" s="18" t="str">
        <f>IF($H352="","",INDEX('RobotLookup Clean'!$B:$B,$H352))</f>
        <v/>
      </c>
      <c r="B352" s="19" t="str">
        <f>IF($H352="","",INDEX('RobotLookup Clean'!$D:$D,$H352))</f>
        <v/>
      </c>
      <c r="C352" s="19" t="str">
        <f>IF($H352="","",INDEX('RobotLookup Clean'!$F:$F,$H352))</f>
        <v/>
      </c>
      <c r="D352" s="16" t="str">
        <f>IF($H352="","",INDEX('RobotLookup Clean'!$E:$E,$H352))</f>
        <v/>
      </c>
      <c r="E352" t="str">
        <f>IF(OR(INDEX('RobotLookup Clean'!$S:$S,ROW())=1,INDEX('RobotLookup Clean'!$AA:$AA,ROW())=1),ROW(),"")</f>
        <v/>
      </c>
      <c r="F352" t="str">
        <f>IF($E352="","",COUNTIF($E$2:E352,"&gt;0"))</f>
        <v/>
      </c>
      <c r="G352" t="str">
        <f>IFERROR(MATCH(ROWS($G$2:G352),$F$2:$F$1001,0),"")</f>
        <v/>
      </c>
      <c r="H352" t="str">
        <f t="shared" si="5"/>
        <v/>
      </c>
      <c r="I352" t="s">
        <v>272</v>
      </c>
    </row>
    <row r="353" spans="1:9" x14ac:dyDescent="0.2">
      <c r="A353" s="18" t="str">
        <f>IF($H353="","",INDEX('RobotLookup Clean'!$B:$B,$H353))</f>
        <v/>
      </c>
      <c r="B353" s="19" t="str">
        <f>IF($H353="","",INDEX('RobotLookup Clean'!$D:$D,$H353))</f>
        <v/>
      </c>
      <c r="C353" s="19" t="str">
        <f>IF($H353="","",INDEX('RobotLookup Clean'!$F:$F,$H353))</f>
        <v/>
      </c>
      <c r="D353" s="16" t="str">
        <f>IF($H353="","",INDEX('RobotLookup Clean'!$E:$E,$H353))</f>
        <v/>
      </c>
      <c r="E353" t="str">
        <f>IF(OR(INDEX('RobotLookup Clean'!$S:$S,ROW())=1,INDEX('RobotLookup Clean'!$AA:$AA,ROW())=1),ROW(),"")</f>
        <v/>
      </c>
      <c r="F353" t="str">
        <f>IF($E353="","",COUNTIF($E$2:E353,"&gt;0"))</f>
        <v/>
      </c>
      <c r="G353" t="str">
        <f>IFERROR(MATCH(ROWS($G$2:G353),$F$2:$F$1001,0),"")</f>
        <v/>
      </c>
      <c r="H353" t="str">
        <f t="shared" si="5"/>
        <v/>
      </c>
      <c r="I353" t="s">
        <v>272</v>
      </c>
    </row>
    <row r="354" spans="1:9" x14ac:dyDescent="0.2">
      <c r="A354" s="18" t="str">
        <f>IF($H354="","",INDEX('RobotLookup Clean'!$B:$B,$H354))</f>
        <v/>
      </c>
      <c r="B354" s="19" t="str">
        <f>IF($H354="","",INDEX('RobotLookup Clean'!$D:$D,$H354))</f>
        <v/>
      </c>
      <c r="C354" s="19" t="str">
        <f>IF($H354="","",INDEX('RobotLookup Clean'!$F:$F,$H354))</f>
        <v/>
      </c>
      <c r="D354" s="16" t="str">
        <f>IF($H354="","",INDEX('RobotLookup Clean'!$E:$E,$H354))</f>
        <v/>
      </c>
      <c r="E354" t="str">
        <f>IF(OR(INDEX('RobotLookup Clean'!$S:$S,ROW())=1,INDEX('RobotLookup Clean'!$AA:$AA,ROW())=1),ROW(),"")</f>
        <v/>
      </c>
      <c r="F354" t="str">
        <f>IF($E354="","",COUNTIF($E$2:E354,"&gt;0"))</f>
        <v/>
      </c>
      <c r="G354" t="str">
        <f>IFERROR(MATCH(ROWS($G$2:G354),$F$2:$F$1001,0),"")</f>
        <v/>
      </c>
      <c r="H354" t="str">
        <f t="shared" si="5"/>
        <v/>
      </c>
      <c r="I354" t="s">
        <v>272</v>
      </c>
    </row>
    <row r="355" spans="1:9" x14ac:dyDescent="0.2">
      <c r="A355" s="18" t="str">
        <f>IF($H355="","",INDEX('RobotLookup Clean'!$B:$B,$H355))</f>
        <v/>
      </c>
      <c r="B355" s="19" t="str">
        <f>IF($H355="","",INDEX('RobotLookup Clean'!$D:$D,$H355))</f>
        <v/>
      </c>
      <c r="C355" s="19" t="str">
        <f>IF($H355="","",INDEX('RobotLookup Clean'!$F:$F,$H355))</f>
        <v/>
      </c>
      <c r="D355" s="16" t="str">
        <f>IF($H355="","",INDEX('RobotLookup Clean'!$E:$E,$H355))</f>
        <v/>
      </c>
      <c r="E355" t="str">
        <f>IF(OR(INDEX('RobotLookup Clean'!$S:$S,ROW())=1,INDEX('RobotLookup Clean'!$AA:$AA,ROW())=1),ROW(),"")</f>
        <v/>
      </c>
      <c r="F355" t="str">
        <f>IF($E355="","",COUNTIF($E$2:E355,"&gt;0"))</f>
        <v/>
      </c>
      <c r="G355" t="str">
        <f>IFERROR(MATCH(ROWS($G$2:G355),$F$2:$F$1001,0),"")</f>
        <v/>
      </c>
      <c r="H355" t="str">
        <f t="shared" si="5"/>
        <v/>
      </c>
      <c r="I355" t="s">
        <v>272</v>
      </c>
    </row>
    <row r="356" spans="1:9" x14ac:dyDescent="0.2">
      <c r="A356" s="18" t="str">
        <f>IF($H356="","",INDEX('RobotLookup Clean'!$B:$B,$H356))</f>
        <v/>
      </c>
      <c r="B356" s="19" t="str">
        <f>IF($H356="","",INDEX('RobotLookup Clean'!$D:$D,$H356))</f>
        <v/>
      </c>
      <c r="C356" s="19" t="str">
        <f>IF($H356="","",INDEX('RobotLookup Clean'!$F:$F,$H356))</f>
        <v/>
      </c>
      <c r="D356" s="16" t="str">
        <f>IF($H356="","",INDEX('RobotLookup Clean'!$E:$E,$H356))</f>
        <v/>
      </c>
      <c r="E356" t="str">
        <f>IF(OR(INDEX('RobotLookup Clean'!$S:$S,ROW())=1,INDEX('RobotLookup Clean'!$AA:$AA,ROW())=1),ROW(),"")</f>
        <v/>
      </c>
      <c r="F356" t="str">
        <f>IF($E356="","",COUNTIF($E$2:E356,"&gt;0"))</f>
        <v/>
      </c>
      <c r="G356" t="str">
        <f>IFERROR(MATCH(ROWS($G$2:G356),$F$2:$F$1001,0),"")</f>
        <v/>
      </c>
      <c r="H356" t="str">
        <f t="shared" si="5"/>
        <v/>
      </c>
      <c r="I356" t="s">
        <v>272</v>
      </c>
    </row>
    <row r="357" spans="1:9" x14ac:dyDescent="0.2">
      <c r="A357" s="18" t="str">
        <f>IF($H357="","",INDEX('RobotLookup Clean'!$B:$B,$H357))</f>
        <v/>
      </c>
      <c r="B357" s="19" t="str">
        <f>IF($H357="","",INDEX('RobotLookup Clean'!$D:$D,$H357))</f>
        <v/>
      </c>
      <c r="C357" s="19" t="str">
        <f>IF($H357="","",INDEX('RobotLookup Clean'!$F:$F,$H357))</f>
        <v/>
      </c>
      <c r="D357" s="16" t="str">
        <f>IF($H357="","",INDEX('RobotLookup Clean'!$E:$E,$H357))</f>
        <v/>
      </c>
      <c r="E357" t="str">
        <f>IF(OR(INDEX('RobotLookup Clean'!$S:$S,ROW())=1,INDEX('RobotLookup Clean'!$AA:$AA,ROW())=1),ROW(),"")</f>
        <v/>
      </c>
      <c r="F357" t="str">
        <f>IF($E357="","",COUNTIF($E$2:E357,"&gt;0"))</f>
        <v/>
      </c>
      <c r="G357" t="str">
        <f>IFERROR(MATCH(ROWS($G$2:G357),$F$2:$F$1001,0),"")</f>
        <v/>
      </c>
      <c r="H357" t="str">
        <f t="shared" si="5"/>
        <v/>
      </c>
      <c r="I357" t="s">
        <v>272</v>
      </c>
    </row>
    <row r="358" spans="1:9" x14ac:dyDescent="0.2">
      <c r="A358" s="18" t="str">
        <f>IF($H358="","",INDEX('RobotLookup Clean'!$B:$B,$H358))</f>
        <v/>
      </c>
      <c r="B358" s="19" t="str">
        <f>IF($H358="","",INDEX('RobotLookup Clean'!$D:$D,$H358))</f>
        <v/>
      </c>
      <c r="C358" s="19" t="str">
        <f>IF($H358="","",INDEX('RobotLookup Clean'!$F:$F,$H358))</f>
        <v/>
      </c>
      <c r="D358" s="16" t="str">
        <f>IF($H358="","",INDEX('RobotLookup Clean'!$E:$E,$H358))</f>
        <v/>
      </c>
      <c r="E358" t="str">
        <f>IF(OR(INDEX('RobotLookup Clean'!$S:$S,ROW())=1,INDEX('RobotLookup Clean'!$AA:$AA,ROW())=1),ROW(),"")</f>
        <v/>
      </c>
      <c r="F358" t="str">
        <f>IF($E358="","",COUNTIF($E$2:E358,"&gt;0"))</f>
        <v/>
      </c>
      <c r="G358" t="str">
        <f>IFERROR(MATCH(ROWS($G$2:G358),$F$2:$F$1001,0),"")</f>
        <v/>
      </c>
      <c r="H358" t="str">
        <f t="shared" si="5"/>
        <v/>
      </c>
      <c r="I358" t="s">
        <v>272</v>
      </c>
    </row>
    <row r="359" spans="1:9" x14ac:dyDescent="0.2">
      <c r="A359" s="18" t="str">
        <f>IF($H359="","",INDEX('RobotLookup Clean'!$B:$B,$H359))</f>
        <v/>
      </c>
      <c r="B359" s="19" t="str">
        <f>IF($H359="","",INDEX('RobotLookup Clean'!$D:$D,$H359))</f>
        <v/>
      </c>
      <c r="C359" s="19" t="str">
        <f>IF($H359="","",INDEX('RobotLookup Clean'!$F:$F,$H359))</f>
        <v/>
      </c>
      <c r="D359" s="16" t="str">
        <f>IF($H359="","",INDEX('RobotLookup Clean'!$E:$E,$H359))</f>
        <v/>
      </c>
      <c r="E359" t="str">
        <f>IF(OR(INDEX('RobotLookup Clean'!$S:$S,ROW())=1,INDEX('RobotLookup Clean'!$AA:$AA,ROW())=1),ROW(),"")</f>
        <v/>
      </c>
      <c r="F359" t="str">
        <f>IF($E359="","",COUNTIF($E$2:E359,"&gt;0"))</f>
        <v/>
      </c>
      <c r="G359" t="str">
        <f>IFERROR(MATCH(ROWS($G$2:G359),$F$2:$F$1001,0),"")</f>
        <v/>
      </c>
      <c r="H359" t="str">
        <f t="shared" si="5"/>
        <v/>
      </c>
      <c r="I359" t="s">
        <v>272</v>
      </c>
    </row>
    <row r="360" spans="1:9" x14ac:dyDescent="0.2">
      <c r="A360" s="18" t="str">
        <f>IF($H360="","",INDEX('RobotLookup Clean'!$B:$B,$H360))</f>
        <v/>
      </c>
      <c r="B360" s="19" t="str">
        <f>IF($H360="","",INDEX('RobotLookup Clean'!$D:$D,$H360))</f>
        <v/>
      </c>
      <c r="C360" s="19" t="str">
        <f>IF($H360="","",INDEX('RobotLookup Clean'!$F:$F,$H360))</f>
        <v/>
      </c>
      <c r="D360" s="16" t="str">
        <f>IF($H360="","",INDEX('RobotLookup Clean'!$E:$E,$H360))</f>
        <v/>
      </c>
      <c r="E360" t="str">
        <f>IF(OR(INDEX('RobotLookup Clean'!$S:$S,ROW())=1,INDEX('RobotLookup Clean'!$AA:$AA,ROW())=1),ROW(),"")</f>
        <v/>
      </c>
      <c r="F360" t="str">
        <f>IF($E360="","",COUNTIF($E$2:E360,"&gt;0"))</f>
        <v/>
      </c>
      <c r="G360" t="str">
        <f>IFERROR(MATCH(ROWS($G$2:G360),$F$2:$F$1001,0),"")</f>
        <v/>
      </c>
      <c r="H360" t="str">
        <f t="shared" si="5"/>
        <v/>
      </c>
      <c r="I360" t="s">
        <v>272</v>
      </c>
    </row>
    <row r="361" spans="1:9" x14ac:dyDescent="0.2">
      <c r="A361" s="18" t="str">
        <f>IF($H361="","",INDEX('RobotLookup Clean'!$B:$B,$H361))</f>
        <v/>
      </c>
      <c r="B361" s="19" t="str">
        <f>IF($H361="","",INDEX('RobotLookup Clean'!$D:$D,$H361))</f>
        <v/>
      </c>
      <c r="C361" s="19" t="str">
        <f>IF($H361="","",INDEX('RobotLookup Clean'!$F:$F,$H361))</f>
        <v/>
      </c>
      <c r="D361" s="16" t="str">
        <f>IF($H361="","",INDEX('RobotLookup Clean'!$E:$E,$H361))</f>
        <v/>
      </c>
      <c r="E361" t="str">
        <f>IF(OR(INDEX('RobotLookup Clean'!$S:$S,ROW())=1,INDEX('RobotLookup Clean'!$AA:$AA,ROW())=1),ROW(),"")</f>
        <v/>
      </c>
      <c r="F361" t="str">
        <f>IF($E361="","",COUNTIF($E$2:E361,"&gt;0"))</f>
        <v/>
      </c>
      <c r="G361" t="str">
        <f>IFERROR(MATCH(ROWS($G$2:G361),$F$2:$F$1001,0),"")</f>
        <v/>
      </c>
      <c r="H361" t="str">
        <f t="shared" si="5"/>
        <v/>
      </c>
      <c r="I361" t="s">
        <v>272</v>
      </c>
    </row>
    <row r="362" spans="1:9" x14ac:dyDescent="0.2">
      <c r="A362" s="18" t="str">
        <f>IF($H362="","",INDEX('RobotLookup Clean'!$B:$B,$H362))</f>
        <v/>
      </c>
      <c r="B362" s="19" t="str">
        <f>IF($H362="","",INDEX('RobotLookup Clean'!$D:$D,$H362))</f>
        <v/>
      </c>
      <c r="C362" s="19" t="str">
        <f>IF($H362="","",INDEX('RobotLookup Clean'!$F:$F,$H362))</f>
        <v/>
      </c>
      <c r="D362" s="16" t="str">
        <f>IF($H362="","",INDEX('RobotLookup Clean'!$E:$E,$H362))</f>
        <v/>
      </c>
      <c r="E362" t="str">
        <f>IF(OR(INDEX('RobotLookup Clean'!$S:$S,ROW())=1,INDEX('RobotLookup Clean'!$AA:$AA,ROW())=1),ROW(),"")</f>
        <v/>
      </c>
      <c r="F362" t="str">
        <f>IF($E362="","",COUNTIF($E$2:E362,"&gt;0"))</f>
        <v/>
      </c>
      <c r="G362" t="str">
        <f>IFERROR(MATCH(ROWS($G$2:G362),$F$2:$F$1001,0),"")</f>
        <v/>
      </c>
      <c r="H362" t="str">
        <f t="shared" si="5"/>
        <v/>
      </c>
      <c r="I362" t="s">
        <v>272</v>
      </c>
    </row>
    <row r="363" spans="1:9" x14ac:dyDescent="0.2">
      <c r="A363" s="18" t="str">
        <f>IF($H363="","",INDEX('RobotLookup Clean'!$B:$B,$H363))</f>
        <v/>
      </c>
      <c r="B363" s="19" t="str">
        <f>IF($H363="","",INDEX('RobotLookup Clean'!$D:$D,$H363))</f>
        <v/>
      </c>
      <c r="C363" s="19" t="str">
        <f>IF($H363="","",INDEX('RobotLookup Clean'!$F:$F,$H363))</f>
        <v/>
      </c>
      <c r="D363" s="16" t="str">
        <f>IF($H363="","",INDEX('RobotLookup Clean'!$E:$E,$H363))</f>
        <v/>
      </c>
      <c r="E363" t="str">
        <f>IF(OR(INDEX('RobotLookup Clean'!$S:$S,ROW())=1,INDEX('RobotLookup Clean'!$AA:$AA,ROW())=1),ROW(),"")</f>
        <v/>
      </c>
      <c r="F363" t="str">
        <f>IF($E363="","",COUNTIF($E$2:E363,"&gt;0"))</f>
        <v/>
      </c>
      <c r="G363" t="str">
        <f>IFERROR(MATCH(ROWS($G$2:G363),$F$2:$F$1001,0),"")</f>
        <v/>
      </c>
      <c r="H363" t="str">
        <f t="shared" si="5"/>
        <v/>
      </c>
      <c r="I363" t="s">
        <v>272</v>
      </c>
    </row>
    <row r="364" spans="1:9" x14ac:dyDescent="0.2">
      <c r="A364" s="18" t="str">
        <f>IF($H364="","",INDEX('RobotLookup Clean'!$B:$B,$H364))</f>
        <v/>
      </c>
      <c r="B364" s="19" t="str">
        <f>IF($H364="","",INDEX('RobotLookup Clean'!$D:$D,$H364))</f>
        <v/>
      </c>
      <c r="C364" s="19" t="str">
        <f>IF($H364="","",INDEX('RobotLookup Clean'!$F:$F,$H364))</f>
        <v/>
      </c>
      <c r="D364" s="16" t="str">
        <f>IF($H364="","",INDEX('RobotLookup Clean'!$E:$E,$H364))</f>
        <v/>
      </c>
      <c r="E364" t="str">
        <f>IF(OR(INDEX('RobotLookup Clean'!$S:$S,ROW())=1,INDEX('RobotLookup Clean'!$AA:$AA,ROW())=1),ROW(),"")</f>
        <v/>
      </c>
      <c r="F364" t="str">
        <f>IF($E364="","",COUNTIF($E$2:E364,"&gt;0"))</f>
        <v/>
      </c>
      <c r="G364" t="str">
        <f>IFERROR(MATCH(ROWS($G$2:G364),$F$2:$F$1001,0),"")</f>
        <v/>
      </c>
      <c r="H364" t="str">
        <f t="shared" si="5"/>
        <v/>
      </c>
      <c r="I364" t="s">
        <v>272</v>
      </c>
    </row>
    <row r="365" spans="1:9" x14ac:dyDescent="0.2">
      <c r="A365" s="18" t="str">
        <f>IF($H365="","",INDEX('RobotLookup Clean'!$B:$B,$H365))</f>
        <v/>
      </c>
      <c r="B365" s="19" t="str">
        <f>IF($H365="","",INDEX('RobotLookup Clean'!$D:$D,$H365))</f>
        <v/>
      </c>
      <c r="C365" s="19" t="str">
        <f>IF($H365="","",INDEX('RobotLookup Clean'!$F:$F,$H365))</f>
        <v/>
      </c>
      <c r="D365" s="16" t="str">
        <f>IF($H365="","",INDEX('RobotLookup Clean'!$E:$E,$H365))</f>
        <v/>
      </c>
      <c r="E365" t="str">
        <f>IF(OR(INDEX('RobotLookup Clean'!$S:$S,ROW())=1,INDEX('RobotLookup Clean'!$AA:$AA,ROW())=1),ROW(),"")</f>
        <v/>
      </c>
      <c r="F365" t="str">
        <f>IF($E365="","",COUNTIF($E$2:E365,"&gt;0"))</f>
        <v/>
      </c>
      <c r="G365" t="str">
        <f>IFERROR(MATCH(ROWS($G$2:G365),$F$2:$F$1001,0),"")</f>
        <v/>
      </c>
      <c r="H365" t="str">
        <f t="shared" si="5"/>
        <v/>
      </c>
      <c r="I365" t="s">
        <v>272</v>
      </c>
    </row>
    <row r="366" spans="1:9" x14ac:dyDescent="0.2">
      <c r="A366" s="18" t="str">
        <f>IF($H366="","",INDEX('RobotLookup Clean'!$B:$B,$H366))</f>
        <v/>
      </c>
      <c r="B366" s="19" t="str">
        <f>IF($H366="","",INDEX('RobotLookup Clean'!$D:$D,$H366))</f>
        <v/>
      </c>
      <c r="C366" s="19" t="str">
        <f>IF($H366="","",INDEX('RobotLookup Clean'!$F:$F,$H366))</f>
        <v/>
      </c>
      <c r="D366" s="16" t="str">
        <f>IF($H366="","",INDEX('RobotLookup Clean'!$E:$E,$H366))</f>
        <v/>
      </c>
      <c r="E366" t="str">
        <f>IF(OR(INDEX('RobotLookup Clean'!$S:$S,ROW())=1,INDEX('RobotLookup Clean'!$AA:$AA,ROW())=1),ROW(),"")</f>
        <v/>
      </c>
      <c r="F366" t="str">
        <f>IF($E366="","",COUNTIF($E$2:E366,"&gt;0"))</f>
        <v/>
      </c>
      <c r="G366" t="str">
        <f>IFERROR(MATCH(ROWS($G$2:G366),$F$2:$F$1001,0),"")</f>
        <v/>
      </c>
      <c r="H366" t="str">
        <f t="shared" si="5"/>
        <v/>
      </c>
      <c r="I366" t="s">
        <v>272</v>
      </c>
    </row>
    <row r="367" spans="1:9" x14ac:dyDescent="0.2">
      <c r="A367" s="18" t="str">
        <f>IF($H367="","",INDEX('RobotLookup Clean'!$B:$B,$H367))</f>
        <v/>
      </c>
      <c r="B367" s="19" t="str">
        <f>IF($H367="","",INDEX('RobotLookup Clean'!$D:$D,$H367))</f>
        <v/>
      </c>
      <c r="C367" s="19" t="str">
        <f>IF($H367="","",INDEX('RobotLookup Clean'!$F:$F,$H367))</f>
        <v/>
      </c>
      <c r="D367" s="16" t="str">
        <f>IF($H367="","",INDEX('RobotLookup Clean'!$E:$E,$H367))</f>
        <v/>
      </c>
      <c r="E367" t="str">
        <f>IF(OR(INDEX('RobotLookup Clean'!$S:$S,ROW())=1,INDEX('RobotLookup Clean'!$AA:$AA,ROW())=1),ROW(),"")</f>
        <v/>
      </c>
      <c r="F367" t="str">
        <f>IF($E367="","",COUNTIF($E$2:E367,"&gt;0"))</f>
        <v/>
      </c>
      <c r="G367" t="str">
        <f>IFERROR(MATCH(ROWS($G$2:G367),$F$2:$F$1001,0),"")</f>
        <v/>
      </c>
      <c r="H367" t="str">
        <f t="shared" si="5"/>
        <v/>
      </c>
      <c r="I367" t="s">
        <v>272</v>
      </c>
    </row>
    <row r="368" spans="1:9" x14ac:dyDescent="0.2">
      <c r="A368" s="18" t="str">
        <f>IF($H368="","",INDEX('RobotLookup Clean'!$B:$B,$H368))</f>
        <v/>
      </c>
      <c r="B368" s="19" t="str">
        <f>IF($H368="","",INDEX('RobotLookup Clean'!$D:$D,$H368))</f>
        <v/>
      </c>
      <c r="C368" s="19" t="str">
        <f>IF($H368="","",INDEX('RobotLookup Clean'!$F:$F,$H368))</f>
        <v/>
      </c>
      <c r="D368" s="16" t="str">
        <f>IF($H368="","",INDEX('RobotLookup Clean'!$E:$E,$H368))</f>
        <v/>
      </c>
      <c r="E368" t="str">
        <f>IF(OR(INDEX('RobotLookup Clean'!$S:$S,ROW())=1,INDEX('RobotLookup Clean'!$AA:$AA,ROW())=1),ROW(),"")</f>
        <v/>
      </c>
      <c r="F368" t="str">
        <f>IF($E368="","",COUNTIF($E$2:E368,"&gt;0"))</f>
        <v/>
      </c>
      <c r="G368" t="str">
        <f>IFERROR(MATCH(ROWS($G$2:G368),$F$2:$F$1001,0),"")</f>
        <v/>
      </c>
      <c r="H368" t="str">
        <f t="shared" si="5"/>
        <v/>
      </c>
      <c r="I368" t="s">
        <v>272</v>
      </c>
    </row>
    <row r="369" spans="1:9" x14ac:dyDescent="0.2">
      <c r="A369" s="18" t="str">
        <f>IF($H369="","",INDEX('RobotLookup Clean'!$B:$B,$H369))</f>
        <v/>
      </c>
      <c r="B369" s="19" t="str">
        <f>IF($H369="","",INDEX('RobotLookup Clean'!$D:$D,$H369))</f>
        <v/>
      </c>
      <c r="C369" s="19" t="str">
        <f>IF($H369="","",INDEX('RobotLookup Clean'!$F:$F,$H369))</f>
        <v/>
      </c>
      <c r="D369" s="16" t="str">
        <f>IF($H369="","",INDEX('RobotLookup Clean'!$E:$E,$H369))</f>
        <v/>
      </c>
      <c r="E369" t="str">
        <f>IF(OR(INDEX('RobotLookup Clean'!$S:$S,ROW())=1,INDEX('RobotLookup Clean'!$AA:$AA,ROW())=1),ROW(),"")</f>
        <v/>
      </c>
      <c r="F369" t="str">
        <f>IF($E369="","",COUNTIF($E$2:E369,"&gt;0"))</f>
        <v/>
      </c>
      <c r="G369" t="str">
        <f>IFERROR(MATCH(ROWS($G$2:G369),$F$2:$F$1001,0),"")</f>
        <v/>
      </c>
      <c r="H369" t="str">
        <f t="shared" si="5"/>
        <v/>
      </c>
      <c r="I369" t="s">
        <v>272</v>
      </c>
    </row>
    <row r="370" spans="1:9" x14ac:dyDescent="0.2">
      <c r="A370" s="18" t="str">
        <f>IF($H370="","",INDEX('RobotLookup Clean'!$B:$B,$H370))</f>
        <v/>
      </c>
      <c r="B370" s="19" t="str">
        <f>IF($H370="","",INDEX('RobotLookup Clean'!$D:$D,$H370))</f>
        <v/>
      </c>
      <c r="C370" s="19" t="str">
        <f>IF($H370="","",INDEX('RobotLookup Clean'!$F:$F,$H370))</f>
        <v/>
      </c>
      <c r="D370" s="16" t="str">
        <f>IF($H370="","",INDEX('RobotLookup Clean'!$E:$E,$H370))</f>
        <v/>
      </c>
      <c r="E370" t="str">
        <f>IF(OR(INDEX('RobotLookup Clean'!$S:$S,ROW())=1,INDEX('RobotLookup Clean'!$AA:$AA,ROW())=1),ROW(),"")</f>
        <v/>
      </c>
      <c r="F370" t="str">
        <f>IF($E370="","",COUNTIF($E$2:E370,"&gt;0"))</f>
        <v/>
      </c>
      <c r="G370" t="str">
        <f>IFERROR(MATCH(ROWS($G$2:G370),$F$2:$F$1001,0),"")</f>
        <v/>
      </c>
      <c r="H370" t="str">
        <f t="shared" si="5"/>
        <v/>
      </c>
      <c r="I370" t="s">
        <v>272</v>
      </c>
    </row>
    <row r="371" spans="1:9" x14ac:dyDescent="0.2">
      <c r="A371" s="18" t="str">
        <f>IF($H371="","",INDEX('RobotLookup Clean'!$B:$B,$H371))</f>
        <v/>
      </c>
      <c r="B371" s="19" t="str">
        <f>IF($H371="","",INDEX('RobotLookup Clean'!$D:$D,$H371))</f>
        <v/>
      </c>
      <c r="C371" s="19" t="str">
        <f>IF($H371="","",INDEX('RobotLookup Clean'!$F:$F,$H371))</f>
        <v/>
      </c>
      <c r="D371" s="16" t="str">
        <f>IF($H371="","",INDEX('RobotLookup Clean'!$E:$E,$H371))</f>
        <v/>
      </c>
      <c r="E371" t="str">
        <f>IF(OR(INDEX('RobotLookup Clean'!$S:$S,ROW())=1,INDEX('RobotLookup Clean'!$AA:$AA,ROW())=1),ROW(),"")</f>
        <v/>
      </c>
      <c r="F371" t="str">
        <f>IF($E371="","",COUNTIF($E$2:E371,"&gt;0"))</f>
        <v/>
      </c>
      <c r="G371" t="str">
        <f>IFERROR(MATCH(ROWS($G$2:G371),$F$2:$F$1001,0),"")</f>
        <v/>
      </c>
      <c r="H371" t="str">
        <f t="shared" si="5"/>
        <v/>
      </c>
      <c r="I371" t="s">
        <v>272</v>
      </c>
    </row>
    <row r="372" spans="1:9" x14ac:dyDescent="0.2">
      <c r="A372" s="18" t="str">
        <f>IF($H372="","",INDEX('RobotLookup Clean'!$B:$B,$H372))</f>
        <v/>
      </c>
      <c r="B372" s="19" t="str">
        <f>IF($H372="","",INDEX('RobotLookup Clean'!$D:$D,$H372))</f>
        <v/>
      </c>
      <c r="C372" s="19" t="str">
        <f>IF($H372="","",INDEX('RobotLookup Clean'!$F:$F,$H372))</f>
        <v/>
      </c>
      <c r="D372" s="16" t="str">
        <f>IF($H372="","",INDEX('RobotLookup Clean'!$E:$E,$H372))</f>
        <v/>
      </c>
      <c r="E372" t="str">
        <f>IF(OR(INDEX('RobotLookup Clean'!$S:$S,ROW())=1,INDEX('RobotLookup Clean'!$AA:$AA,ROW())=1),ROW(),"")</f>
        <v/>
      </c>
      <c r="F372" t="str">
        <f>IF($E372="","",COUNTIF($E$2:E372,"&gt;0"))</f>
        <v/>
      </c>
      <c r="G372" t="str">
        <f>IFERROR(MATCH(ROWS($G$2:G372),$F$2:$F$1001,0),"")</f>
        <v/>
      </c>
      <c r="H372" t="str">
        <f t="shared" si="5"/>
        <v/>
      </c>
      <c r="I372" t="s">
        <v>272</v>
      </c>
    </row>
    <row r="373" spans="1:9" x14ac:dyDescent="0.2">
      <c r="A373" s="18" t="str">
        <f>IF($H373="","",INDEX('RobotLookup Clean'!$B:$B,$H373))</f>
        <v/>
      </c>
      <c r="B373" s="19" t="str">
        <f>IF($H373="","",INDEX('RobotLookup Clean'!$D:$D,$H373))</f>
        <v/>
      </c>
      <c r="C373" s="19" t="str">
        <f>IF($H373="","",INDEX('RobotLookup Clean'!$F:$F,$H373))</f>
        <v/>
      </c>
      <c r="D373" s="16" t="str">
        <f>IF($H373="","",INDEX('RobotLookup Clean'!$E:$E,$H373))</f>
        <v/>
      </c>
      <c r="E373" t="str">
        <f>IF(OR(INDEX('RobotLookup Clean'!$S:$S,ROW())=1,INDEX('RobotLookup Clean'!$AA:$AA,ROW())=1),ROW(),"")</f>
        <v/>
      </c>
      <c r="F373" t="str">
        <f>IF($E373="","",COUNTIF($E$2:E373,"&gt;0"))</f>
        <v/>
      </c>
      <c r="G373" t="str">
        <f>IFERROR(MATCH(ROWS($G$2:G373),$F$2:$F$1001,0),"")</f>
        <v/>
      </c>
      <c r="H373" t="str">
        <f t="shared" si="5"/>
        <v/>
      </c>
      <c r="I373" t="s">
        <v>272</v>
      </c>
    </row>
    <row r="374" spans="1:9" x14ac:dyDescent="0.2">
      <c r="A374" s="18" t="str">
        <f>IF($H374="","",INDEX('RobotLookup Clean'!$B:$B,$H374))</f>
        <v/>
      </c>
      <c r="B374" s="19" t="str">
        <f>IF($H374="","",INDEX('RobotLookup Clean'!$D:$D,$H374))</f>
        <v/>
      </c>
      <c r="C374" s="19" t="str">
        <f>IF($H374="","",INDEX('RobotLookup Clean'!$F:$F,$H374))</f>
        <v/>
      </c>
      <c r="D374" s="16" t="str">
        <f>IF($H374="","",INDEX('RobotLookup Clean'!$E:$E,$H374))</f>
        <v/>
      </c>
      <c r="E374" t="str">
        <f>IF(OR(INDEX('RobotLookup Clean'!$S:$S,ROW())=1,INDEX('RobotLookup Clean'!$AA:$AA,ROW())=1),ROW(),"")</f>
        <v/>
      </c>
      <c r="F374" t="str">
        <f>IF($E374="","",COUNTIF($E$2:E374,"&gt;0"))</f>
        <v/>
      </c>
      <c r="G374" t="str">
        <f>IFERROR(MATCH(ROWS($G$2:G374),$F$2:$F$1001,0),"")</f>
        <v/>
      </c>
      <c r="H374" t="str">
        <f t="shared" si="5"/>
        <v/>
      </c>
      <c r="I374" t="s">
        <v>272</v>
      </c>
    </row>
    <row r="375" spans="1:9" x14ac:dyDescent="0.2">
      <c r="A375" s="18" t="str">
        <f>IF($H375="","",INDEX('RobotLookup Clean'!$B:$B,$H375))</f>
        <v/>
      </c>
      <c r="B375" s="19" t="str">
        <f>IF($H375="","",INDEX('RobotLookup Clean'!$D:$D,$H375))</f>
        <v/>
      </c>
      <c r="C375" s="19" t="str">
        <f>IF($H375="","",INDEX('RobotLookup Clean'!$F:$F,$H375))</f>
        <v/>
      </c>
      <c r="D375" s="16" t="str">
        <f>IF($H375="","",INDEX('RobotLookup Clean'!$E:$E,$H375))</f>
        <v/>
      </c>
      <c r="E375" t="str">
        <f>IF(OR(INDEX('RobotLookup Clean'!$S:$S,ROW())=1,INDEX('RobotLookup Clean'!$AA:$AA,ROW())=1),ROW(),"")</f>
        <v/>
      </c>
      <c r="F375" t="str">
        <f>IF($E375="","",COUNTIF($E$2:E375,"&gt;0"))</f>
        <v/>
      </c>
      <c r="G375" t="str">
        <f>IFERROR(MATCH(ROWS($G$2:G375),$F$2:$F$1001,0),"")</f>
        <v/>
      </c>
      <c r="H375" t="str">
        <f t="shared" si="5"/>
        <v/>
      </c>
      <c r="I375" t="s">
        <v>272</v>
      </c>
    </row>
    <row r="376" spans="1:9" x14ac:dyDescent="0.2">
      <c r="A376" s="18" t="str">
        <f>IF($H376="","",INDEX('RobotLookup Clean'!$B:$B,$H376))</f>
        <v/>
      </c>
      <c r="B376" s="19" t="str">
        <f>IF($H376="","",INDEX('RobotLookup Clean'!$D:$D,$H376))</f>
        <v/>
      </c>
      <c r="C376" s="19" t="str">
        <f>IF($H376="","",INDEX('RobotLookup Clean'!$F:$F,$H376))</f>
        <v/>
      </c>
      <c r="D376" s="16" t="str">
        <f>IF($H376="","",INDEX('RobotLookup Clean'!$E:$E,$H376))</f>
        <v/>
      </c>
      <c r="E376" t="str">
        <f>IF(OR(INDEX('RobotLookup Clean'!$S:$S,ROW())=1,INDEX('RobotLookup Clean'!$AA:$AA,ROW())=1),ROW(),"")</f>
        <v/>
      </c>
      <c r="F376" t="str">
        <f>IF($E376="","",COUNTIF($E$2:E376,"&gt;0"))</f>
        <v/>
      </c>
      <c r="G376" t="str">
        <f>IFERROR(MATCH(ROWS($G$2:G376),$F$2:$F$1001,0),"")</f>
        <v/>
      </c>
      <c r="H376" t="str">
        <f t="shared" si="5"/>
        <v/>
      </c>
      <c r="I376" t="s">
        <v>272</v>
      </c>
    </row>
    <row r="377" spans="1:9" x14ac:dyDescent="0.2">
      <c r="A377" s="18" t="str">
        <f>IF($H377="","",INDEX('RobotLookup Clean'!$B:$B,$H377))</f>
        <v/>
      </c>
      <c r="B377" s="19" t="str">
        <f>IF($H377="","",INDEX('RobotLookup Clean'!$D:$D,$H377))</f>
        <v/>
      </c>
      <c r="C377" s="19" t="str">
        <f>IF($H377="","",INDEX('RobotLookup Clean'!$F:$F,$H377))</f>
        <v/>
      </c>
      <c r="D377" s="16" t="str">
        <f>IF($H377="","",INDEX('RobotLookup Clean'!$E:$E,$H377))</f>
        <v/>
      </c>
      <c r="E377" t="str">
        <f>IF(OR(INDEX('RobotLookup Clean'!$S:$S,ROW())=1,INDEX('RobotLookup Clean'!$AA:$AA,ROW())=1),ROW(),"")</f>
        <v/>
      </c>
      <c r="F377" t="str">
        <f>IF($E377="","",COUNTIF($E$2:E377,"&gt;0"))</f>
        <v/>
      </c>
      <c r="G377" t="str">
        <f>IFERROR(MATCH(ROWS($G$2:G377),$F$2:$F$1001,0),"")</f>
        <v/>
      </c>
      <c r="H377" t="str">
        <f t="shared" si="5"/>
        <v/>
      </c>
      <c r="I377" t="s">
        <v>272</v>
      </c>
    </row>
    <row r="378" spans="1:9" x14ac:dyDescent="0.2">
      <c r="A378" s="18" t="str">
        <f>IF($H378="","",INDEX('RobotLookup Clean'!$B:$B,$H378))</f>
        <v/>
      </c>
      <c r="B378" s="19" t="str">
        <f>IF($H378="","",INDEX('RobotLookup Clean'!$D:$D,$H378))</f>
        <v/>
      </c>
      <c r="C378" s="19" t="str">
        <f>IF($H378="","",INDEX('RobotLookup Clean'!$F:$F,$H378))</f>
        <v/>
      </c>
      <c r="D378" s="16" t="str">
        <f>IF($H378="","",INDEX('RobotLookup Clean'!$E:$E,$H378))</f>
        <v/>
      </c>
      <c r="E378" t="str">
        <f>IF(OR(INDEX('RobotLookup Clean'!$S:$S,ROW())=1,INDEX('RobotLookup Clean'!$AA:$AA,ROW())=1),ROW(),"")</f>
        <v/>
      </c>
      <c r="F378" t="str">
        <f>IF($E378="","",COUNTIF($E$2:E378,"&gt;0"))</f>
        <v/>
      </c>
      <c r="G378" t="str">
        <f>IFERROR(MATCH(ROWS($G$2:G378),$F$2:$F$1001,0),"")</f>
        <v/>
      </c>
      <c r="H378" t="str">
        <f t="shared" si="5"/>
        <v/>
      </c>
      <c r="I378" t="s">
        <v>272</v>
      </c>
    </row>
    <row r="379" spans="1:9" x14ac:dyDescent="0.2">
      <c r="A379" s="18" t="str">
        <f>IF($H379="","",INDEX('RobotLookup Clean'!$B:$B,$H379))</f>
        <v/>
      </c>
      <c r="B379" s="19" t="str">
        <f>IF($H379="","",INDEX('RobotLookup Clean'!$D:$D,$H379))</f>
        <v/>
      </c>
      <c r="C379" s="19" t="str">
        <f>IF($H379="","",INDEX('RobotLookup Clean'!$F:$F,$H379))</f>
        <v/>
      </c>
      <c r="D379" s="16" t="str">
        <f>IF($H379="","",INDEX('RobotLookup Clean'!$E:$E,$H379))</f>
        <v/>
      </c>
      <c r="E379" t="str">
        <f>IF(OR(INDEX('RobotLookup Clean'!$S:$S,ROW())=1,INDEX('RobotLookup Clean'!$AA:$AA,ROW())=1),ROW(),"")</f>
        <v/>
      </c>
      <c r="F379" t="str">
        <f>IF($E379="","",COUNTIF($E$2:E379,"&gt;0"))</f>
        <v/>
      </c>
      <c r="G379" t="str">
        <f>IFERROR(MATCH(ROWS($G$2:G379),$F$2:$F$1001,0),"")</f>
        <v/>
      </c>
      <c r="H379" t="str">
        <f t="shared" si="5"/>
        <v/>
      </c>
      <c r="I379" t="s">
        <v>272</v>
      </c>
    </row>
    <row r="380" spans="1:9" x14ac:dyDescent="0.2">
      <c r="A380" s="18" t="str">
        <f>IF($H380="","",INDEX('RobotLookup Clean'!$B:$B,$H380))</f>
        <v/>
      </c>
      <c r="B380" s="19" t="str">
        <f>IF($H380="","",INDEX('RobotLookup Clean'!$D:$D,$H380))</f>
        <v/>
      </c>
      <c r="C380" s="19" t="str">
        <f>IF($H380="","",INDEX('RobotLookup Clean'!$F:$F,$H380))</f>
        <v/>
      </c>
      <c r="D380" s="16" t="str">
        <f>IF($H380="","",INDEX('RobotLookup Clean'!$E:$E,$H380))</f>
        <v/>
      </c>
      <c r="E380" t="str">
        <f>IF(OR(INDEX('RobotLookup Clean'!$S:$S,ROW())=1,INDEX('RobotLookup Clean'!$AA:$AA,ROW())=1),ROW(),"")</f>
        <v/>
      </c>
      <c r="F380" t="str">
        <f>IF($E380="","",COUNTIF($E$2:E380,"&gt;0"))</f>
        <v/>
      </c>
      <c r="G380" t="str">
        <f>IFERROR(MATCH(ROWS($G$2:G380),$F$2:$F$1001,0),"")</f>
        <v/>
      </c>
      <c r="H380" t="str">
        <f t="shared" si="5"/>
        <v/>
      </c>
      <c r="I380" t="s">
        <v>272</v>
      </c>
    </row>
    <row r="381" spans="1:9" x14ac:dyDescent="0.2">
      <c r="A381" s="18" t="str">
        <f>IF($H381="","",INDEX('RobotLookup Clean'!$B:$B,$H381))</f>
        <v/>
      </c>
      <c r="B381" s="19" t="str">
        <f>IF($H381="","",INDEX('RobotLookup Clean'!$D:$D,$H381))</f>
        <v/>
      </c>
      <c r="C381" s="19" t="str">
        <f>IF($H381="","",INDEX('RobotLookup Clean'!$F:$F,$H381))</f>
        <v/>
      </c>
      <c r="D381" s="16" t="str">
        <f>IF($H381="","",INDEX('RobotLookup Clean'!$E:$E,$H381))</f>
        <v/>
      </c>
      <c r="E381" t="str">
        <f>IF(OR(INDEX('RobotLookup Clean'!$S:$S,ROW())=1,INDEX('RobotLookup Clean'!$AA:$AA,ROW())=1),ROW(),"")</f>
        <v/>
      </c>
      <c r="F381" t="str">
        <f>IF($E381="","",COUNTIF($E$2:E381,"&gt;0"))</f>
        <v/>
      </c>
      <c r="G381" t="str">
        <f>IFERROR(MATCH(ROWS($G$2:G381),$F$2:$F$1001,0),"")</f>
        <v/>
      </c>
      <c r="H381" t="str">
        <f t="shared" si="5"/>
        <v/>
      </c>
      <c r="I381" t="s">
        <v>272</v>
      </c>
    </row>
    <row r="382" spans="1:9" x14ac:dyDescent="0.2">
      <c r="A382" s="18" t="str">
        <f>IF($H382="","",INDEX('RobotLookup Clean'!$B:$B,$H382))</f>
        <v/>
      </c>
      <c r="B382" s="19" t="str">
        <f>IF($H382="","",INDEX('RobotLookup Clean'!$D:$D,$H382))</f>
        <v/>
      </c>
      <c r="C382" s="19" t="str">
        <f>IF($H382="","",INDEX('RobotLookup Clean'!$F:$F,$H382))</f>
        <v/>
      </c>
      <c r="D382" s="16" t="str">
        <f>IF($H382="","",INDEX('RobotLookup Clean'!$E:$E,$H382))</f>
        <v/>
      </c>
      <c r="E382" t="str">
        <f>IF(OR(INDEX('RobotLookup Clean'!$S:$S,ROW())=1,INDEX('RobotLookup Clean'!$AA:$AA,ROW())=1),ROW(),"")</f>
        <v/>
      </c>
      <c r="F382" t="str">
        <f>IF($E382="","",COUNTIF($E$2:E382,"&gt;0"))</f>
        <v/>
      </c>
      <c r="G382" t="str">
        <f>IFERROR(MATCH(ROWS($G$2:G382),$F$2:$F$1001,0),"")</f>
        <v/>
      </c>
      <c r="H382" t="str">
        <f t="shared" si="5"/>
        <v/>
      </c>
      <c r="I382" t="s">
        <v>272</v>
      </c>
    </row>
    <row r="383" spans="1:9" x14ac:dyDescent="0.2">
      <c r="A383" s="18" t="str">
        <f>IF($H383="","",INDEX('RobotLookup Clean'!$B:$B,$H383))</f>
        <v/>
      </c>
      <c r="B383" s="19" t="str">
        <f>IF($H383="","",INDEX('RobotLookup Clean'!$D:$D,$H383))</f>
        <v/>
      </c>
      <c r="C383" s="19" t="str">
        <f>IF($H383="","",INDEX('RobotLookup Clean'!$F:$F,$H383))</f>
        <v/>
      </c>
      <c r="D383" s="16" t="str">
        <f>IF($H383="","",INDEX('RobotLookup Clean'!$E:$E,$H383))</f>
        <v/>
      </c>
      <c r="E383" t="str">
        <f>IF(OR(INDEX('RobotLookup Clean'!$S:$S,ROW())=1,INDEX('RobotLookup Clean'!$AA:$AA,ROW())=1),ROW(),"")</f>
        <v/>
      </c>
      <c r="F383" t="str">
        <f>IF($E383="","",COUNTIF($E$2:E383,"&gt;0"))</f>
        <v/>
      </c>
      <c r="G383" t="str">
        <f>IFERROR(MATCH(ROWS($G$2:G383),$F$2:$F$1001,0),"")</f>
        <v/>
      </c>
      <c r="H383" t="str">
        <f t="shared" si="5"/>
        <v/>
      </c>
      <c r="I383" t="s">
        <v>272</v>
      </c>
    </row>
    <row r="384" spans="1:9" x14ac:dyDescent="0.2">
      <c r="A384" s="18" t="str">
        <f>IF($H384="","",INDEX('RobotLookup Clean'!$B:$B,$H384))</f>
        <v/>
      </c>
      <c r="B384" s="19" t="str">
        <f>IF($H384="","",INDEX('RobotLookup Clean'!$D:$D,$H384))</f>
        <v/>
      </c>
      <c r="C384" s="19" t="str">
        <f>IF($H384="","",INDEX('RobotLookup Clean'!$F:$F,$H384))</f>
        <v/>
      </c>
      <c r="D384" s="16" t="str">
        <f>IF($H384="","",INDEX('RobotLookup Clean'!$E:$E,$H384))</f>
        <v/>
      </c>
      <c r="E384" t="str">
        <f>IF(OR(INDEX('RobotLookup Clean'!$S:$S,ROW())=1,INDEX('RobotLookup Clean'!$AA:$AA,ROW())=1),ROW(),"")</f>
        <v/>
      </c>
      <c r="F384" t="str">
        <f>IF($E384="","",COUNTIF($E$2:E384,"&gt;0"))</f>
        <v/>
      </c>
      <c r="G384" t="str">
        <f>IFERROR(MATCH(ROWS($G$2:G384),$F$2:$F$1001,0),"")</f>
        <v/>
      </c>
      <c r="H384" t="str">
        <f t="shared" si="5"/>
        <v/>
      </c>
      <c r="I384" t="s">
        <v>272</v>
      </c>
    </row>
    <row r="385" spans="1:9" x14ac:dyDescent="0.2">
      <c r="A385" s="18" t="str">
        <f>IF($H385="","",INDEX('RobotLookup Clean'!$B:$B,$H385))</f>
        <v/>
      </c>
      <c r="B385" s="19" t="str">
        <f>IF($H385="","",INDEX('RobotLookup Clean'!$D:$D,$H385))</f>
        <v/>
      </c>
      <c r="C385" s="19" t="str">
        <f>IF($H385="","",INDEX('RobotLookup Clean'!$F:$F,$H385))</f>
        <v/>
      </c>
      <c r="D385" s="16" t="str">
        <f>IF($H385="","",INDEX('RobotLookup Clean'!$E:$E,$H385))</f>
        <v/>
      </c>
      <c r="E385" t="str">
        <f>IF(OR(INDEX('RobotLookup Clean'!$S:$S,ROW())=1,INDEX('RobotLookup Clean'!$AA:$AA,ROW())=1),ROW(),"")</f>
        <v/>
      </c>
      <c r="F385" t="str">
        <f>IF($E385="","",COUNTIF($E$2:E385,"&gt;0"))</f>
        <v/>
      </c>
      <c r="G385" t="str">
        <f>IFERROR(MATCH(ROWS($G$2:G385),$F$2:$F$1001,0),"")</f>
        <v/>
      </c>
      <c r="H385" t="str">
        <f t="shared" si="5"/>
        <v/>
      </c>
      <c r="I385" t="s">
        <v>272</v>
      </c>
    </row>
    <row r="386" spans="1:9" x14ac:dyDescent="0.2">
      <c r="A386" s="18" t="str">
        <f>IF($H386="","",INDEX('RobotLookup Clean'!$B:$B,$H386))</f>
        <v/>
      </c>
      <c r="B386" s="19" t="str">
        <f>IF($H386="","",INDEX('RobotLookup Clean'!$D:$D,$H386))</f>
        <v/>
      </c>
      <c r="C386" s="19" t="str">
        <f>IF($H386="","",INDEX('RobotLookup Clean'!$F:$F,$H386))</f>
        <v/>
      </c>
      <c r="D386" s="16" t="str">
        <f>IF($H386="","",INDEX('RobotLookup Clean'!$E:$E,$H386))</f>
        <v/>
      </c>
      <c r="E386" t="str">
        <f>IF(OR(INDEX('RobotLookup Clean'!$S:$S,ROW())=1,INDEX('RobotLookup Clean'!$AA:$AA,ROW())=1),ROW(),"")</f>
        <v/>
      </c>
      <c r="F386" t="str">
        <f>IF($E386="","",COUNTIF($E$2:E386,"&gt;0"))</f>
        <v/>
      </c>
      <c r="G386" t="str">
        <f>IFERROR(MATCH(ROWS($G$2:G386),$F$2:$F$1001,0),"")</f>
        <v/>
      </c>
      <c r="H386" t="str">
        <f t="shared" ref="H386:H449" si="6">IF($G386="","",INDEX($E$2:$E$1001,$G386))</f>
        <v/>
      </c>
      <c r="I386" t="s">
        <v>272</v>
      </c>
    </row>
    <row r="387" spans="1:9" x14ac:dyDescent="0.2">
      <c r="A387" s="18" t="str">
        <f>IF($H387="","",INDEX('RobotLookup Clean'!$B:$B,$H387))</f>
        <v/>
      </c>
      <c r="B387" s="19" t="str">
        <f>IF($H387="","",INDEX('RobotLookup Clean'!$D:$D,$H387))</f>
        <v/>
      </c>
      <c r="C387" s="19" t="str">
        <f>IF($H387="","",INDEX('RobotLookup Clean'!$F:$F,$H387))</f>
        <v/>
      </c>
      <c r="D387" s="16" t="str">
        <f>IF($H387="","",INDEX('RobotLookup Clean'!$E:$E,$H387))</f>
        <v/>
      </c>
      <c r="E387" t="str">
        <f>IF(OR(INDEX('RobotLookup Clean'!$S:$S,ROW())=1,INDEX('RobotLookup Clean'!$AA:$AA,ROW())=1),ROW(),"")</f>
        <v/>
      </c>
      <c r="F387" t="str">
        <f>IF($E387="","",COUNTIF($E$2:E387,"&gt;0"))</f>
        <v/>
      </c>
      <c r="G387" t="str">
        <f>IFERROR(MATCH(ROWS($G$2:G387),$F$2:$F$1001,0),"")</f>
        <v/>
      </c>
      <c r="H387" t="str">
        <f t="shared" si="6"/>
        <v/>
      </c>
      <c r="I387" t="s">
        <v>272</v>
      </c>
    </row>
    <row r="388" spans="1:9" x14ac:dyDescent="0.2">
      <c r="A388" s="18" t="str">
        <f>IF($H388="","",INDEX('RobotLookup Clean'!$B:$B,$H388))</f>
        <v/>
      </c>
      <c r="B388" s="19" t="str">
        <f>IF($H388="","",INDEX('RobotLookup Clean'!$D:$D,$H388))</f>
        <v/>
      </c>
      <c r="C388" s="19" t="str">
        <f>IF($H388="","",INDEX('RobotLookup Clean'!$F:$F,$H388))</f>
        <v/>
      </c>
      <c r="D388" s="16" t="str">
        <f>IF($H388="","",INDEX('RobotLookup Clean'!$E:$E,$H388))</f>
        <v/>
      </c>
      <c r="E388" t="str">
        <f>IF(OR(INDEX('RobotLookup Clean'!$S:$S,ROW())=1,INDEX('RobotLookup Clean'!$AA:$AA,ROW())=1),ROW(),"")</f>
        <v/>
      </c>
      <c r="F388" t="str">
        <f>IF($E388="","",COUNTIF($E$2:E388,"&gt;0"))</f>
        <v/>
      </c>
      <c r="G388" t="str">
        <f>IFERROR(MATCH(ROWS($G$2:G388),$F$2:$F$1001,0),"")</f>
        <v/>
      </c>
      <c r="H388" t="str">
        <f t="shared" si="6"/>
        <v/>
      </c>
      <c r="I388" t="s">
        <v>272</v>
      </c>
    </row>
    <row r="389" spans="1:9" x14ac:dyDescent="0.2">
      <c r="A389" s="18" t="str">
        <f>IF($H389="","",INDEX('RobotLookup Clean'!$B:$B,$H389))</f>
        <v/>
      </c>
      <c r="B389" s="19" t="str">
        <f>IF($H389="","",INDEX('RobotLookup Clean'!$D:$D,$H389))</f>
        <v/>
      </c>
      <c r="C389" s="19" t="str">
        <f>IF($H389="","",INDEX('RobotLookup Clean'!$F:$F,$H389))</f>
        <v/>
      </c>
      <c r="D389" s="16" t="str">
        <f>IF($H389="","",INDEX('RobotLookup Clean'!$E:$E,$H389))</f>
        <v/>
      </c>
      <c r="E389" t="str">
        <f>IF(OR(INDEX('RobotLookup Clean'!$S:$S,ROW())=1,INDEX('RobotLookup Clean'!$AA:$AA,ROW())=1),ROW(),"")</f>
        <v/>
      </c>
      <c r="F389" t="str">
        <f>IF($E389="","",COUNTIF($E$2:E389,"&gt;0"))</f>
        <v/>
      </c>
      <c r="G389" t="str">
        <f>IFERROR(MATCH(ROWS($G$2:G389),$F$2:$F$1001,0),"")</f>
        <v/>
      </c>
      <c r="H389" t="str">
        <f t="shared" si="6"/>
        <v/>
      </c>
      <c r="I389" t="s">
        <v>272</v>
      </c>
    </row>
    <row r="390" spans="1:9" x14ac:dyDescent="0.2">
      <c r="A390" s="18" t="str">
        <f>IF($H390="","",INDEX('RobotLookup Clean'!$B:$B,$H390))</f>
        <v/>
      </c>
      <c r="B390" s="19" t="str">
        <f>IF($H390="","",INDEX('RobotLookup Clean'!$D:$D,$H390))</f>
        <v/>
      </c>
      <c r="C390" s="19" t="str">
        <f>IF($H390="","",INDEX('RobotLookup Clean'!$F:$F,$H390))</f>
        <v/>
      </c>
      <c r="D390" s="16" t="str">
        <f>IF($H390="","",INDEX('RobotLookup Clean'!$E:$E,$H390))</f>
        <v/>
      </c>
      <c r="E390" t="str">
        <f>IF(OR(INDEX('RobotLookup Clean'!$S:$S,ROW())=1,INDEX('RobotLookup Clean'!$AA:$AA,ROW())=1),ROW(),"")</f>
        <v/>
      </c>
      <c r="F390" t="str">
        <f>IF($E390="","",COUNTIF($E$2:E390,"&gt;0"))</f>
        <v/>
      </c>
      <c r="G390" t="str">
        <f>IFERROR(MATCH(ROWS($G$2:G390),$F$2:$F$1001,0),"")</f>
        <v/>
      </c>
      <c r="H390" t="str">
        <f t="shared" si="6"/>
        <v/>
      </c>
      <c r="I390" t="s">
        <v>272</v>
      </c>
    </row>
    <row r="391" spans="1:9" x14ac:dyDescent="0.2">
      <c r="A391" s="18" t="str">
        <f>IF($H391="","",INDEX('RobotLookup Clean'!$B:$B,$H391))</f>
        <v/>
      </c>
      <c r="B391" s="19" t="str">
        <f>IF($H391="","",INDEX('RobotLookup Clean'!$D:$D,$H391))</f>
        <v/>
      </c>
      <c r="C391" s="19" t="str">
        <f>IF($H391="","",INDEX('RobotLookup Clean'!$F:$F,$H391))</f>
        <v/>
      </c>
      <c r="D391" s="16" t="str">
        <f>IF($H391="","",INDEX('RobotLookup Clean'!$E:$E,$H391))</f>
        <v/>
      </c>
      <c r="E391" t="str">
        <f>IF(OR(INDEX('RobotLookup Clean'!$S:$S,ROW())=1,INDEX('RobotLookup Clean'!$AA:$AA,ROW())=1),ROW(),"")</f>
        <v/>
      </c>
      <c r="F391" t="str">
        <f>IF($E391="","",COUNTIF($E$2:E391,"&gt;0"))</f>
        <v/>
      </c>
      <c r="G391" t="str">
        <f>IFERROR(MATCH(ROWS($G$2:G391),$F$2:$F$1001,0),"")</f>
        <v/>
      </c>
      <c r="H391" t="str">
        <f t="shared" si="6"/>
        <v/>
      </c>
      <c r="I391" t="s">
        <v>272</v>
      </c>
    </row>
    <row r="392" spans="1:9" x14ac:dyDescent="0.2">
      <c r="A392" s="18" t="str">
        <f>IF($H392="","",INDEX('RobotLookup Clean'!$B:$B,$H392))</f>
        <v/>
      </c>
      <c r="B392" s="19" t="str">
        <f>IF($H392="","",INDEX('RobotLookup Clean'!$D:$D,$H392))</f>
        <v/>
      </c>
      <c r="C392" s="19" t="str">
        <f>IF($H392="","",INDEX('RobotLookup Clean'!$F:$F,$H392))</f>
        <v/>
      </c>
      <c r="D392" s="16" t="str">
        <f>IF($H392="","",INDEX('RobotLookup Clean'!$E:$E,$H392))</f>
        <v/>
      </c>
      <c r="E392" t="str">
        <f>IF(OR(INDEX('RobotLookup Clean'!$S:$S,ROW())=1,INDEX('RobotLookup Clean'!$AA:$AA,ROW())=1),ROW(),"")</f>
        <v/>
      </c>
      <c r="F392" t="str">
        <f>IF($E392="","",COUNTIF($E$2:E392,"&gt;0"))</f>
        <v/>
      </c>
      <c r="G392" t="str">
        <f>IFERROR(MATCH(ROWS($G$2:G392),$F$2:$F$1001,0),"")</f>
        <v/>
      </c>
      <c r="H392" t="str">
        <f t="shared" si="6"/>
        <v/>
      </c>
      <c r="I392" t="s">
        <v>272</v>
      </c>
    </row>
    <row r="393" spans="1:9" x14ac:dyDescent="0.2">
      <c r="A393" s="18" t="str">
        <f>IF($H393="","",INDEX('RobotLookup Clean'!$B:$B,$H393))</f>
        <v/>
      </c>
      <c r="B393" s="19" t="str">
        <f>IF($H393="","",INDEX('RobotLookup Clean'!$D:$D,$H393))</f>
        <v/>
      </c>
      <c r="C393" s="19" t="str">
        <f>IF($H393="","",INDEX('RobotLookup Clean'!$F:$F,$H393))</f>
        <v/>
      </c>
      <c r="D393" s="16" t="str">
        <f>IF($H393="","",INDEX('RobotLookup Clean'!$E:$E,$H393))</f>
        <v/>
      </c>
      <c r="E393" t="str">
        <f>IF(OR(INDEX('RobotLookup Clean'!$S:$S,ROW())=1,INDEX('RobotLookup Clean'!$AA:$AA,ROW())=1),ROW(),"")</f>
        <v/>
      </c>
      <c r="F393" t="str">
        <f>IF($E393="","",COUNTIF($E$2:E393,"&gt;0"))</f>
        <v/>
      </c>
      <c r="G393" t="str">
        <f>IFERROR(MATCH(ROWS($G$2:G393),$F$2:$F$1001,0),"")</f>
        <v/>
      </c>
      <c r="H393" t="str">
        <f t="shared" si="6"/>
        <v/>
      </c>
      <c r="I393" t="s">
        <v>272</v>
      </c>
    </row>
    <row r="394" spans="1:9" x14ac:dyDescent="0.2">
      <c r="A394" s="18" t="str">
        <f>IF($H394="","",INDEX('RobotLookup Clean'!$B:$B,$H394))</f>
        <v/>
      </c>
      <c r="B394" s="19" t="str">
        <f>IF($H394="","",INDEX('RobotLookup Clean'!$D:$D,$H394))</f>
        <v/>
      </c>
      <c r="C394" s="19" t="str">
        <f>IF($H394="","",INDEX('RobotLookup Clean'!$F:$F,$H394))</f>
        <v/>
      </c>
      <c r="D394" s="16" t="str">
        <f>IF($H394="","",INDEX('RobotLookup Clean'!$E:$E,$H394))</f>
        <v/>
      </c>
      <c r="E394" t="str">
        <f>IF(OR(INDEX('RobotLookup Clean'!$S:$S,ROW())=1,INDEX('RobotLookup Clean'!$AA:$AA,ROW())=1),ROW(),"")</f>
        <v/>
      </c>
      <c r="F394" t="str">
        <f>IF($E394="","",COUNTIF($E$2:E394,"&gt;0"))</f>
        <v/>
      </c>
      <c r="G394" t="str">
        <f>IFERROR(MATCH(ROWS($G$2:G394),$F$2:$F$1001,0),"")</f>
        <v/>
      </c>
      <c r="H394" t="str">
        <f t="shared" si="6"/>
        <v/>
      </c>
      <c r="I394" t="s">
        <v>272</v>
      </c>
    </row>
    <row r="395" spans="1:9" x14ac:dyDescent="0.2">
      <c r="A395" s="18" t="str">
        <f>IF($H395="","",INDEX('RobotLookup Clean'!$B:$B,$H395))</f>
        <v/>
      </c>
      <c r="B395" s="19" t="str">
        <f>IF($H395="","",INDEX('RobotLookup Clean'!$D:$D,$H395))</f>
        <v/>
      </c>
      <c r="C395" s="19" t="str">
        <f>IF($H395="","",INDEX('RobotLookup Clean'!$F:$F,$H395))</f>
        <v/>
      </c>
      <c r="D395" s="16" t="str">
        <f>IF($H395="","",INDEX('RobotLookup Clean'!$E:$E,$H395))</f>
        <v/>
      </c>
      <c r="E395" t="str">
        <f>IF(OR(INDEX('RobotLookup Clean'!$S:$S,ROW())=1,INDEX('RobotLookup Clean'!$AA:$AA,ROW())=1),ROW(),"")</f>
        <v/>
      </c>
      <c r="F395" t="str">
        <f>IF($E395="","",COUNTIF($E$2:E395,"&gt;0"))</f>
        <v/>
      </c>
      <c r="G395" t="str">
        <f>IFERROR(MATCH(ROWS($G$2:G395),$F$2:$F$1001,0),"")</f>
        <v/>
      </c>
      <c r="H395" t="str">
        <f t="shared" si="6"/>
        <v/>
      </c>
      <c r="I395" t="s">
        <v>272</v>
      </c>
    </row>
    <row r="396" spans="1:9" x14ac:dyDescent="0.2">
      <c r="A396" s="18" t="str">
        <f>IF($H396="","",INDEX('RobotLookup Clean'!$B:$B,$H396))</f>
        <v/>
      </c>
      <c r="B396" s="19" t="str">
        <f>IF($H396="","",INDEX('RobotLookup Clean'!$D:$D,$H396))</f>
        <v/>
      </c>
      <c r="C396" s="19" t="str">
        <f>IF($H396="","",INDEX('RobotLookup Clean'!$F:$F,$H396))</f>
        <v/>
      </c>
      <c r="D396" s="16" t="str">
        <f>IF($H396="","",INDEX('RobotLookup Clean'!$E:$E,$H396))</f>
        <v/>
      </c>
      <c r="E396" t="str">
        <f>IF(OR(INDEX('RobotLookup Clean'!$S:$S,ROW())=1,INDEX('RobotLookup Clean'!$AA:$AA,ROW())=1),ROW(),"")</f>
        <v/>
      </c>
      <c r="F396" t="str">
        <f>IF($E396="","",COUNTIF($E$2:E396,"&gt;0"))</f>
        <v/>
      </c>
      <c r="G396" t="str">
        <f>IFERROR(MATCH(ROWS($G$2:G396),$F$2:$F$1001,0),"")</f>
        <v/>
      </c>
      <c r="H396" t="str">
        <f t="shared" si="6"/>
        <v/>
      </c>
      <c r="I396" t="s">
        <v>272</v>
      </c>
    </row>
    <row r="397" spans="1:9" x14ac:dyDescent="0.2">
      <c r="A397" s="18" t="str">
        <f>IF($H397="","",INDEX('RobotLookup Clean'!$B:$B,$H397))</f>
        <v/>
      </c>
      <c r="B397" s="19" t="str">
        <f>IF($H397="","",INDEX('RobotLookup Clean'!$D:$D,$H397))</f>
        <v/>
      </c>
      <c r="C397" s="19" t="str">
        <f>IF($H397="","",INDEX('RobotLookup Clean'!$F:$F,$H397))</f>
        <v/>
      </c>
      <c r="D397" s="16" t="str">
        <f>IF($H397="","",INDEX('RobotLookup Clean'!$E:$E,$H397))</f>
        <v/>
      </c>
      <c r="E397" t="str">
        <f>IF(OR(INDEX('RobotLookup Clean'!$S:$S,ROW())=1,INDEX('RobotLookup Clean'!$AA:$AA,ROW())=1),ROW(),"")</f>
        <v/>
      </c>
      <c r="F397" t="str">
        <f>IF($E397="","",COUNTIF($E$2:E397,"&gt;0"))</f>
        <v/>
      </c>
      <c r="G397" t="str">
        <f>IFERROR(MATCH(ROWS($G$2:G397),$F$2:$F$1001,0),"")</f>
        <v/>
      </c>
      <c r="H397" t="str">
        <f t="shared" si="6"/>
        <v/>
      </c>
      <c r="I397" t="s">
        <v>272</v>
      </c>
    </row>
    <row r="398" spans="1:9" x14ac:dyDescent="0.2">
      <c r="A398" s="18" t="str">
        <f>IF($H398="","",INDEX('RobotLookup Clean'!$B:$B,$H398))</f>
        <v/>
      </c>
      <c r="B398" s="19" t="str">
        <f>IF($H398="","",INDEX('RobotLookup Clean'!$D:$D,$H398))</f>
        <v/>
      </c>
      <c r="C398" s="19" t="str">
        <f>IF($H398="","",INDEX('RobotLookup Clean'!$F:$F,$H398))</f>
        <v/>
      </c>
      <c r="D398" s="16" t="str">
        <f>IF($H398="","",INDEX('RobotLookup Clean'!$E:$E,$H398))</f>
        <v/>
      </c>
      <c r="E398" t="str">
        <f>IF(OR(INDEX('RobotLookup Clean'!$S:$S,ROW())=1,INDEX('RobotLookup Clean'!$AA:$AA,ROW())=1),ROW(),"")</f>
        <v/>
      </c>
      <c r="F398" t="str">
        <f>IF($E398="","",COUNTIF($E$2:E398,"&gt;0"))</f>
        <v/>
      </c>
      <c r="G398" t="str">
        <f>IFERROR(MATCH(ROWS($G$2:G398),$F$2:$F$1001,0),"")</f>
        <v/>
      </c>
      <c r="H398" t="str">
        <f t="shared" si="6"/>
        <v/>
      </c>
      <c r="I398" t="s">
        <v>272</v>
      </c>
    </row>
    <row r="399" spans="1:9" x14ac:dyDescent="0.2">
      <c r="A399" s="18" t="str">
        <f>IF($H399="","",INDEX('RobotLookup Clean'!$B:$B,$H399))</f>
        <v/>
      </c>
      <c r="B399" s="19" t="str">
        <f>IF($H399="","",INDEX('RobotLookup Clean'!$D:$D,$H399))</f>
        <v/>
      </c>
      <c r="C399" s="19" t="str">
        <f>IF($H399="","",INDEX('RobotLookup Clean'!$F:$F,$H399))</f>
        <v/>
      </c>
      <c r="D399" s="16" t="str">
        <f>IF($H399="","",INDEX('RobotLookup Clean'!$E:$E,$H399))</f>
        <v/>
      </c>
      <c r="E399" t="str">
        <f>IF(OR(INDEX('RobotLookup Clean'!$S:$S,ROW())=1,INDEX('RobotLookup Clean'!$AA:$AA,ROW())=1),ROW(),"")</f>
        <v/>
      </c>
      <c r="F399" t="str">
        <f>IF($E399="","",COUNTIF($E$2:E399,"&gt;0"))</f>
        <v/>
      </c>
      <c r="G399" t="str">
        <f>IFERROR(MATCH(ROWS($G$2:G399),$F$2:$F$1001,0),"")</f>
        <v/>
      </c>
      <c r="H399" t="str">
        <f t="shared" si="6"/>
        <v/>
      </c>
      <c r="I399" t="s">
        <v>272</v>
      </c>
    </row>
    <row r="400" spans="1:9" x14ac:dyDescent="0.2">
      <c r="A400" s="18" t="str">
        <f>IF($H400="","",INDEX('RobotLookup Clean'!$B:$B,$H400))</f>
        <v/>
      </c>
      <c r="B400" s="19" t="str">
        <f>IF($H400="","",INDEX('RobotLookup Clean'!$D:$D,$H400))</f>
        <v/>
      </c>
      <c r="C400" s="19" t="str">
        <f>IF($H400="","",INDEX('RobotLookup Clean'!$F:$F,$H400))</f>
        <v/>
      </c>
      <c r="D400" s="16" t="str">
        <f>IF($H400="","",INDEX('RobotLookup Clean'!$E:$E,$H400))</f>
        <v/>
      </c>
      <c r="E400" t="str">
        <f>IF(OR(INDEX('RobotLookup Clean'!$S:$S,ROW())=1,INDEX('RobotLookup Clean'!$AA:$AA,ROW())=1),ROW(),"")</f>
        <v/>
      </c>
      <c r="F400" t="str">
        <f>IF($E400="","",COUNTIF($E$2:E400,"&gt;0"))</f>
        <v/>
      </c>
      <c r="G400" t="str">
        <f>IFERROR(MATCH(ROWS($G$2:G400),$F$2:$F$1001,0),"")</f>
        <v/>
      </c>
      <c r="H400" t="str">
        <f t="shared" si="6"/>
        <v/>
      </c>
      <c r="I400" t="s">
        <v>272</v>
      </c>
    </row>
    <row r="401" spans="1:9" x14ac:dyDescent="0.2">
      <c r="A401" s="18" t="str">
        <f>IF($H401="","",INDEX('RobotLookup Clean'!$B:$B,$H401))</f>
        <v/>
      </c>
      <c r="B401" s="19" t="str">
        <f>IF($H401="","",INDEX('RobotLookup Clean'!$D:$D,$H401))</f>
        <v/>
      </c>
      <c r="C401" s="19" t="str">
        <f>IF($H401="","",INDEX('RobotLookup Clean'!$F:$F,$H401))</f>
        <v/>
      </c>
      <c r="D401" s="16" t="str">
        <f>IF($H401="","",INDEX('RobotLookup Clean'!$E:$E,$H401))</f>
        <v/>
      </c>
      <c r="E401" t="str">
        <f>IF(OR(INDEX('RobotLookup Clean'!$S:$S,ROW())=1,INDEX('RobotLookup Clean'!$AA:$AA,ROW())=1),ROW(),"")</f>
        <v/>
      </c>
      <c r="F401" t="str">
        <f>IF($E401="","",COUNTIF($E$2:E401,"&gt;0"))</f>
        <v/>
      </c>
      <c r="G401" t="str">
        <f>IFERROR(MATCH(ROWS($G$2:G401),$F$2:$F$1001,0),"")</f>
        <v/>
      </c>
      <c r="H401" t="str">
        <f t="shared" si="6"/>
        <v/>
      </c>
      <c r="I401" t="s">
        <v>272</v>
      </c>
    </row>
    <row r="402" spans="1:9" x14ac:dyDescent="0.2">
      <c r="A402" s="18" t="str">
        <f>IF($H402="","",INDEX('RobotLookup Clean'!$B:$B,$H402))</f>
        <v/>
      </c>
      <c r="B402" s="19" t="str">
        <f>IF($H402="","",INDEX('RobotLookup Clean'!$D:$D,$H402))</f>
        <v/>
      </c>
      <c r="C402" s="19" t="str">
        <f>IF($H402="","",INDEX('RobotLookup Clean'!$F:$F,$H402))</f>
        <v/>
      </c>
      <c r="D402" s="16" t="str">
        <f>IF($H402="","",INDEX('RobotLookup Clean'!$E:$E,$H402))</f>
        <v/>
      </c>
      <c r="E402" t="str">
        <f>IF(OR(INDEX('RobotLookup Clean'!$S:$S,ROW())=1,INDEX('RobotLookup Clean'!$AA:$AA,ROW())=1),ROW(),"")</f>
        <v/>
      </c>
      <c r="F402" t="str">
        <f>IF($E402="","",COUNTIF($E$2:E402,"&gt;0"))</f>
        <v/>
      </c>
      <c r="G402" t="str">
        <f>IFERROR(MATCH(ROWS($G$2:G402),$F$2:$F$1001,0),"")</f>
        <v/>
      </c>
      <c r="H402" t="str">
        <f t="shared" si="6"/>
        <v/>
      </c>
      <c r="I402" t="s">
        <v>272</v>
      </c>
    </row>
    <row r="403" spans="1:9" x14ac:dyDescent="0.2">
      <c r="A403" s="18" t="str">
        <f>IF($H403="","",INDEX('RobotLookup Clean'!$B:$B,$H403))</f>
        <v/>
      </c>
      <c r="B403" s="19" t="str">
        <f>IF($H403="","",INDEX('RobotLookup Clean'!$D:$D,$H403))</f>
        <v/>
      </c>
      <c r="C403" s="19" t="str">
        <f>IF($H403="","",INDEX('RobotLookup Clean'!$F:$F,$H403))</f>
        <v/>
      </c>
      <c r="D403" s="16" t="str">
        <f>IF($H403="","",INDEX('RobotLookup Clean'!$E:$E,$H403))</f>
        <v/>
      </c>
      <c r="E403" t="str">
        <f>IF(OR(INDEX('RobotLookup Clean'!$S:$S,ROW())=1,INDEX('RobotLookup Clean'!$AA:$AA,ROW())=1),ROW(),"")</f>
        <v/>
      </c>
      <c r="F403" t="str">
        <f>IF($E403="","",COUNTIF($E$2:E403,"&gt;0"))</f>
        <v/>
      </c>
      <c r="G403" t="str">
        <f>IFERROR(MATCH(ROWS($G$2:G403),$F$2:$F$1001,0),"")</f>
        <v/>
      </c>
      <c r="H403" t="str">
        <f t="shared" si="6"/>
        <v/>
      </c>
      <c r="I403" t="s">
        <v>272</v>
      </c>
    </row>
    <row r="404" spans="1:9" x14ac:dyDescent="0.2">
      <c r="A404" s="18" t="str">
        <f>IF($H404="","",INDEX('RobotLookup Clean'!$B:$B,$H404))</f>
        <v/>
      </c>
      <c r="B404" s="19" t="str">
        <f>IF($H404="","",INDEX('RobotLookup Clean'!$D:$D,$H404))</f>
        <v/>
      </c>
      <c r="C404" s="19" t="str">
        <f>IF($H404="","",INDEX('RobotLookup Clean'!$F:$F,$H404))</f>
        <v/>
      </c>
      <c r="D404" s="16" t="str">
        <f>IF($H404="","",INDEX('RobotLookup Clean'!$E:$E,$H404))</f>
        <v/>
      </c>
      <c r="E404" t="str">
        <f>IF(OR(INDEX('RobotLookup Clean'!$S:$S,ROW())=1,INDEX('RobotLookup Clean'!$AA:$AA,ROW())=1),ROW(),"")</f>
        <v/>
      </c>
      <c r="F404" t="str">
        <f>IF($E404="","",COUNTIF($E$2:E404,"&gt;0"))</f>
        <v/>
      </c>
      <c r="G404" t="str">
        <f>IFERROR(MATCH(ROWS($G$2:G404),$F$2:$F$1001,0),"")</f>
        <v/>
      </c>
      <c r="H404" t="str">
        <f t="shared" si="6"/>
        <v/>
      </c>
      <c r="I404" t="s">
        <v>272</v>
      </c>
    </row>
    <row r="405" spans="1:9" x14ac:dyDescent="0.2">
      <c r="A405" s="18" t="str">
        <f>IF($H405="","",INDEX('RobotLookup Clean'!$B:$B,$H405))</f>
        <v/>
      </c>
      <c r="B405" s="19" t="str">
        <f>IF($H405="","",INDEX('RobotLookup Clean'!$D:$D,$H405))</f>
        <v/>
      </c>
      <c r="C405" s="19" t="str">
        <f>IF($H405="","",INDEX('RobotLookup Clean'!$F:$F,$H405))</f>
        <v/>
      </c>
      <c r="D405" s="16" t="str">
        <f>IF($H405="","",INDEX('RobotLookup Clean'!$E:$E,$H405))</f>
        <v/>
      </c>
      <c r="E405" t="str">
        <f>IF(OR(INDEX('RobotLookup Clean'!$S:$S,ROW())=1,INDEX('RobotLookup Clean'!$AA:$AA,ROW())=1),ROW(),"")</f>
        <v/>
      </c>
      <c r="F405" t="str">
        <f>IF($E405="","",COUNTIF($E$2:E405,"&gt;0"))</f>
        <v/>
      </c>
      <c r="G405" t="str">
        <f>IFERROR(MATCH(ROWS($G$2:G405),$F$2:$F$1001,0),"")</f>
        <v/>
      </c>
      <c r="H405" t="str">
        <f t="shared" si="6"/>
        <v/>
      </c>
      <c r="I405" t="s">
        <v>272</v>
      </c>
    </row>
    <row r="406" spans="1:9" x14ac:dyDescent="0.2">
      <c r="A406" s="18" t="str">
        <f>IF($H406="","",INDEX('RobotLookup Clean'!$B:$B,$H406))</f>
        <v/>
      </c>
      <c r="B406" s="19" t="str">
        <f>IF($H406="","",INDEX('RobotLookup Clean'!$D:$D,$H406))</f>
        <v/>
      </c>
      <c r="C406" s="19" t="str">
        <f>IF($H406="","",INDEX('RobotLookup Clean'!$F:$F,$H406))</f>
        <v/>
      </c>
      <c r="D406" s="16" t="str">
        <f>IF($H406="","",INDEX('RobotLookup Clean'!$E:$E,$H406))</f>
        <v/>
      </c>
      <c r="E406" t="str">
        <f>IF(OR(INDEX('RobotLookup Clean'!$S:$S,ROW())=1,INDEX('RobotLookup Clean'!$AA:$AA,ROW())=1),ROW(),"")</f>
        <v/>
      </c>
      <c r="F406" t="str">
        <f>IF($E406="","",COUNTIF($E$2:E406,"&gt;0"))</f>
        <v/>
      </c>
      <c r="G406" t="str">
        <f>IFERROR(MATCH(ROWS($G$2:G406),$F$2:$F$1001,0),"")</f>
        <v/>
      </c>
      <c r="H406" t="str">
        <f t="shared" si="6"/>
        <v/>
      </c>
      <c r="I406" t="s">
        <v>272</v>
      </c>
    </row>
    <row r="407" spans="1:9" x14ac:dyDescent="0.2">
      <c r="A407" s="18" t="str">
        <f>IF($H407="","",INDEX('RobotLookup Clean'!$B:$B,$H407))</f>
        <v/>
      </c>
      <c r="B407" s="19" t="str">
        <f>IF($H407="","",INDEX('RobotLookup Clean'!$D:$D,$H407))</f>
        <v/>
      </c>
      <c r="C407" s="19" t="str">
        <f>IF($H407="","",INDEX('RobotLookup Clean'!$F:$F,$H407))</f>
        <v/>
      </c>
      <c r="D407" s="16" t="str">
        <f>IF($H407="","",INDEX('RobotLookup Clean'!$E:$E,$H407))</f>
        <v/>
      </c>
      <c r="E407" t="str">
        <f>IF(OR(INDEX('RobotLookup Clean'!$S:$S,ROW())=1,INDEX('RobotLookup Clean'!$AA:$AA,ROW())=1),ROW(),"")</f>
        <v/>
      </c>
      <c r="F407" t="str">
        <f>IF($E407="","",COUNTIF($E$2:E407,"&gt;0"))</f>
        <v/>
      </c>
      <c r="G407" t="str">
        <f>IFERROR(MATCH(ROWS($G$2:G407),$F$2:$F$1001,0),"")</f>
        <v/>
      </c>
      <c r="H407" t="str">
        <f t="shared" si="6"/>
        <v/>
      </c>
      <c r="I407" t="s">
        <v>272</v>
      </c>
    </row>
    <row r="408" spans="1:9" x14ac:dyDescent="0.2">
      <c r="A408" s="18" t="str">
        <f>IF($H408="","",INDEX('RobotLookup Clean'!$B:$B,$H408))</f>
        <v/>
      </c>
      <c r="B408" s="19" t="str">
        <f>IF($H408="","",INDEX('RobotLookup Clean'!$D:$D,$H408))</f>
        <v/>
      </c>
      <c r="C408" s="19" t="str">
        <f>IF($H408="","",INDEX('RobotLookup Clean'!$F:$F,$H408))</f>
        <v/>
      </c>
      <c r="D408" s="16" t="str">
        <f>IF($H408="","",INDEX('RobotLookup Clean'!$E:$E,$H408))</f>
        <v/>
      </c>
      <c r="E408" t="str">
        <f>IF(OR(INDEX('RobotLookup Clean'!$S:$S,ROW())=1,INDEX('RobotLookup Clean'!$AA:$AA,ROW())=1),ROW(),"")</f>
        <v/>
      </c>
      <c r="F408" t="str">
        <f>IF($E408="","",COUNTIF($E$2:E408,"&gt;0"))</f>
        <v/>
      </c>
      <c r="G408" t="str">
        <f>IFERROR(MATCH(ROWS($G$2:G408),$F$2:$F$1001,0),"")</f>
        <v/>
      </c>
      <c r="H408" t="str">
        <f t="shared" si="6"/>
        <v/>
      </c>
      <c r="I408" t="s">
        <v>272</v>
      </c>
    </row>
    <row r="409" spans="1:9" x14ac:dyDescent="0.2">
      <c r="A409" s="18" t="str">
        <f>IF($H409="","",INDEX('RobotLookup Clean'!$B:$B,$H409))</f>
        <v/>
      </c>
      <c r="B409" s="19" t="str">
        <f>IF($H409="","",INDEX('RobotLookup Clean'!$D:$D,$H409))</f>
        <v/>
      </c>
      <c r="C409" s="19" t="str">
        <f>IF($H409="","",INDEX('RobotLookup Clean'!$F:$F,$H409))</f>
        <v/>
      </c>
      <c r="D409" s="16" t="str">
        <f>IF($H409="","",INDEX('RobotLookup Clean'!$E:$E,$H409))</f>
        <v/>
      </c>
      <c r="E409" t="str">
        <f>IF(OR(INDEX('RobotLookup Clean'!$S:$S,ROW())=1,INDEX('RobotLookup Clean'!$AA:$AA,ROW())=1),ROW(),"")</f>
        <v/>
      </c>
      <c r="F409" t="str">
        <f>IF($E409="","",COUNTIF($E$2:E409,"&gt;0"))</f>
        <v/>
      </c>
      <c r="G409" t="str">
        <f>IFERROR(MATCH(ROWS($G$2:G409),$F$2:$F$1001,0),"")</f>
        <v/>
      </c>
      <c r="H409" t="str">
        <f t="shared" si="6"/>
        <v/>
      </c>
      <c r="I409" t="s">
        <v>272</v>
      </c>
    </row>
    <row r="410" spans="1:9" x14ac:dyDescent="0.2">
      <c r="A410" s="18" t="str">
        <f>IF($H410="","",INDEX('RobotLookup Clean'!$B:$B,$H410))</f>
        <v/>
      </c>
      <c r="B410" s="19" t="str">
        <f>IF($H410="","",INDEX('RobotLookup Clean'!$D:$D,$H410))</f>
        <v/>
      </c>
      <c r="C410" s="19" t="str">
        <f>IF($H410="","",INDEX('RobotLookup Clean'!$F:$F,$H410))</f>
        <v/>
      </c>
      <c r="D410" s="16" t="str">
        <f>IF($H410="","",INDEX('RobotLookup Clean'!$E:$E,$H410))</f>
        <v/>
      </c>
      <c r="E410" t="str">
        <f>IF(OR(INDEX('RobotLookup Clean'!$S:$S,ROW())=1,INDEX('RobotLookup Clean'!$AA:$AA,ROW())=1),ROW(),"")</f>
        <v/>
      </c>
      <c r="F410" t="str">
        <f>IF($E410="","",COUNTIF($E$2:E410,"&gt;0"))</f>
        <v/>
      </c>
      <c r="G410" t="str">
        <f>IFERROR(MATCH(ROWS($G$2:G410),$F$2:$F$1001,0),"")</f>
        <v/>
      </c>
      <c r="H410" t="str">
        <f t="shared" si="6"/>
        <v/>
      </c>
      <c r="I410" t="s">
        <v>272</v>
      </c>
    </row>
    <row r="411" spans="1:9" x14ac:dyDescent="0.2">
      <c r="A411" s="18" t="str">
        <f>IF($H411="","",INDEX('RobotLookup Clean'!$B:$B,$H411))</f>
        <v/>
      </c>
      <c r="B411" s="19" t="str">
        <f>IF($H411="","",INDEX('RobotLookup Clean'!$D:$D,$H411))</f>
        <v/>
      </c>
      <c r="C411" s="19" t="str">
        <f>IF($H411="","",INDEX('RobotLookup Clean'!$F:$F,$H411))</f>
        <v/>
      </c>
      <c r="D411" s="16" t="str">
        <f>IF($H411="","",INDEX('RobotLookup Clean'!$E:$E,$H411))</f>
        <v/>
      </c>
      <c r="E411" t="str">
        <f>IF(OR(INDEX('RobotLookup Clean'!$S:$S,ROW())=1,INDEX('RobotLookup Clean'!$AA:$AA,ROW())=1),ROW(),"")</f>
        <v/>
      </c>
      <c r="F411" t="str">
        <f>IF($E411="","",COUNTIF($E$2:E411,"&gt;0"))</f>
        <v/>
      </c>
      <c r="G411" t="str">
        <f>IFERROR(MATCH(ROWS($G$2:G411),$F$2:$F$1001,0),"")</f>
        <v/>
      </c>
      <c r="H411" t="str">
        <f t="shared" si="6"/>
        <v/>
      </c>
      <c r="I411" t="s">
        <v>272</v>
      </c>
    </row>
    <row r="412" spans="1:9" x14ac:dyDescent="0.2">
      <c r="A412" s="18" t="str">
        <f>IF($H412="","",INDEX('RobotLookup Clean'!$B:$B,$H412))</f>
        <v/>
      </c>
      <c r="B412" s="19" t="str">
        <f>IF($H412="","",INDEX('RobotLookup Clean'!$D:$D,$H412))</f>
        <v/>
      </c>
      <c r="C412" s="19" t="str">
        <f>IF($H412="","",INDEX('RobotLookup Clean'!$F:$F,$H412))</f>
        <v/>
      </c>
      <c r="D412" s="16" t="str">
        <f>IF($H412="","",INDEX('RobotLookup Clean'!$E:$E,$H412))</f>
        <v/>
      </c>
      <c r="E412" t="str">
        <f>IF(OR(INDEX('RobotLookup Clean'!$S:$S,ROW())=1,INDEX('RobotLookup Clean'!$AA:$AA,ROW())=1),ROW(),"")</f>
        <v/>
      </c>
      <c r="F412" t="str">
        <f>IF($E412="","",COUNTIF($E$2:E412,"&gt;0"))</f>
        <v/>
      </c>
      <c r="G412" t="str">
        <f>IFERROR(MATCH(ROWS($G$2:G412),$F$2:$F$1001,0),"")</f>
        <v/>
      </c>
      <c r="H412" t="str">
        <f t="shared" si="6"/>
        <v/>
      </c>
      <c r="I412" t="s">
        <v>272</v>
      </c>
    </row>
    <row r="413" spans="1:9" x14ac:dyDescent="0.2">
      <c r="A413" s="18" t="str">
        <f>IF($H413="","",INDEX('RobotLookup Clean'!$B:$B,$H413))</f>
        <v/>
      </c>
      <c r="B413" s="19" t="str">
        <f>IF($H413="","",INDEX('RobotLookup Clean'!$D:$D,$H413))</f>
        <v/>
      </c>
      <c r="C413" s="19" t="str">
        <f>IF($H413="","",INDEX('RobotLookup Clean'!$F:$F,$H413))</f>
        <v/>
      </c>
      <c r="D413" s="16" t="str">
        <f>IF($H413="","",INDEX('RobotLookup Clean'!$E:$E,$H413))</f>
        <v/>
      </c>
      <c r="E413" t="str">
        <f>IF(OR(INDEX('RobotLookup Clean'!$S:$S,ROW())=1,INDEX('RobotLookup Clean'!$AA:$AA,ROW())=1),ROW(),"")</f>
        <v/>
      </c>
      <c r="F413" t="str">
        <f>IF($E413="","",COUNTIF($E$2:E413,"&gt;0"))</f>
        <v/>
      </c>
      <c r="G413" t="str">
        <f>IFERROR(MATCH(ROWS($G$2:G413),$F$2:$F$1001,0),"")</f>
        <v/>
      </c>
      <c r="H413" t="str">
        <f t="shared" si="6"/>
        <v/>
      </c>
      <c r="I413" t="s">
        <v>272</v>
      </c>
    </row>
    <row r="414" spans="1:9" x14ac:dyDescent="0.2">
      <c r="A414" s="18" t="str">
        <f>IF($H414="","",INDEX('RobotLookup Clean'!$B:$B,$H414))</f>
        <v/>
      </c>
      <c r="B414" s="19" t="str">
        <f>IF($H414="","",INDEX('RobotLookup Clean'!$D:$D,$H414))</f>
        <v/>
      </c>
      <c r="C414" s="19" t="str">
        <f>IF($H414="","",INDEX('RobotLookup Clean'!$F:$F,$H414))</f>
        <v/>
      </c>
      <c r="D414" s="16" t="str">
        <f>IF($H414="","",INDEX('RobotLookup Clean'!$E:$E,$H414))</f>
        <v/>
      </c>
      <c r="E414" t="str">
        <f>IF(OR(INDEX('RobotLookup Clean'!$S:$S,ROW())=1,INDEX('RobotLookup Clean'!$AA:$AA,ROW())=1),ROW(),"")</f>
        <v/>
      </c>
      <c r="F414" t="str">
        <f>IF($E414="","",COUNTIF($E$2:E414,"&gt;0"))</f>
        <v/>
      </c>
      <c r="G414" t="str">
        <f>IFERROR(MATCH(ROWS($G$2:G414),$F$2:$F$1001,0),"")</f>
        <v/>
      </c>
      <c r="H414" t="str">
        <f t="shared" si="6"/>
        <v/>
      </c>
      <c r="I414" t="s">
        <v>272</v>
      </c>
    </row>
    <row r="415" spans="1:9" x14ac:dyDescent="0.2">
      <c r="A415" s="18" t="str">
        <f>IF($H415="","",INDEX('RobotLookup Clean'!$B:$B,$H415))</f>
        <v/>
      </c>
      <c r="B415" s="19" t="str">
        <f>IF($H415="","",INDEX('RobotLookup Clean'!$D:$D,$H415))</f>
        <v/>
      </c>
      <c r="C415" s="19" t="str">
        <f>IF($H415="","",INDEX('RobotLookup Clean'!$F:$F,$H415))</f>
        <v/>
      </c>
      <c r="D415" s="16" t="str">
        <f>IF($H415="","",INDEX('RobotLookup Clean'!$E:$E,$H415))</f>
        <v/>
      </c>
      <c r="E415" t="str">
        <f>IF(OR(INDEX('RobotLookup Clean'!$S:$S,ROW())=1,INDEX('RobotLookup Clean'!$AA:$AA,ROW())=1),ROW(),"")</f>
        <v/>
      </c>
      <c r="F415" t="str">
        <f>IF($E415="","",COUNTIF($E$2:E415,"&gt;0"))</f>
        <v/>
      </c>
      <c r="G415" t="str">
        <f>IFERROR(MATCH(ROWS($G$2:G415),$F$2:$F$1001,0),"")</f>
        <v/>
      </c>
      <c r="H415" t="str">
        <f t="shared" si="6"/>
        <v/>
      </c>
      <c r="I415" t="s">
        <v>272</v>
      </c>
    </row>
    <row r="416" spans="1:9" x14ac:dyDescent="0.2">
      <c r="A416" s="18" t="str">
        <f>IF($H416="","",INDEX('RobotLookup Clean'!$B:$B,$H416))</f>
        <v/>
      </c>
      <c r="B416" s="19" t="str">
        <f>IF($H416="","",INDEX('RobotLookup Clean'!$D:$D,$H416))</f>
        <v/>
      </c>
      <c r="C416" s="19" t="str">
        <f>IF($H416="","",INDEX('RobotLookup Clean'!$F:$F,$H416))</f>
        <v/>
      </c>
      <c r="D416" s="16" t="str">
        <f>IF($H416="","",INDEX('RobotLookup Clean'!$E:$E,$H416))</f>
        <v/>
      </c>
      <c r="E416" t="str">
        <f>IF(OR(INDEX('RobotLookup Clean'!$S:$S,ROW())=1,INDEX('RobotLookup Clean'!$AA:$AA,ROW())=1),ROW(),"")</f>
        <v/>
      </c>
      <c r="F416" t="str">
        <f>IF($E416="","",COUNTIF($E$2:E416,"&gt;0"))</f>
        <v/>
      </c>
      <c r="G416" t="str">
        <f>IFERROR(MATCH(ROWS($G$2:G416),$F$2:$F$1001,0),"")</f>
        <v/>
      </c>
      <c r="H416" t="str">
        <f t="shared" si="6"/>
        <v/>
      </c>
      <c r="I416" t="s">
        <v>272</v>
      </c>
    </row>
    <row r="417" spans="1:9" x14ac:dyDescent="0.2">
      <c r="A417" s="18" t="str">
        <f>IF($H417="","",INDEX('RobotLookup Clean'!$B:$B,$H417))</f>
        <v/>
      </c>
      <c r="B417" s="19" t="str">
        <f>IF($H417="","",INDEX('RobotLookup Clean'!$D:$D,$H417))</f>
        <v/>
      </c>
      <c r="C417" s="19" t="str">
        <f>IF($H417="","",INDEX('RobotLookup Clean'!$F:$F,$H417))</f>
        <v/>
      </c>
      <c r="D417" s="16" t="str">
        <f>IF($H417="","",INDEX('RobotLookup Clean'!$E:$E,$H417))</f>
        <v/>
      </c>
      <c r="E417" t="str">
        <f>IF(OR(INDEX('RobotLookup Clean'!$S:$S,ROW())=1,INDEX('RobotLookup Clean'!$AA:$AA,ROW())=1),ROW(),"")</f>
        <v/>
      </c>
      <c r="F417" t="str">
        <f>IF($E417="","",COUNTIF($E$2:E417,"&gt;0"))</f>
        <v/>
      </c>
      <c r="G417" t="str">
        <f>IFERROR(MATCH(ROWS($G$2:G417),$F$2:$F$1001,0),"")</f>
        <v/>
      </c>
      <c r="H417" t="str">
        <f t="shared" si="6"/>
        <v/>
      </c>
      <c r="I417" t="s">
        <v>272</v>
      </c>
    </row>
    <row r="418" spans="1:9" x14ac:dyDescent="0.2">
      <c r="A418" s="18" t="str">
        <f>IF($H418="","",INDEX('RobotLookup Clean'!$B:$B,$H418))</f>
        <v/>
      </c>
      <c r="B418" s="19" t="str">
        <f>IF($H418="","",INDEX('RobotLookup Clean'!$D:$D,$H418))</f>
        <v/>
      </c>
      <c r="C418" s="19" t="str">
        <f>IF($H418="","",INDEX('RobotLookup Clean'!$F:$F,$H418))</f>
        <v/>
      </c>
      <c r="D418" s="16" t="str">
        <f>IF($H418="","",INDEX('RobotLookup Clean'!$E:$E,$H418))</f>
        <v/>
      </c>
      <c r="E418" t="str">
        <f>IF(OR(INDEX('RobotLookup Clean'!$S:$S,ROW())=1,INDEX('RobotLookup Clean'!$AA:$AA,ROW())=1),ROW(),"")</f>
        <v/>
      </c>
      <c r="F418" t="str">
        <f>IF($E418="","",COUNTIF($E$2:E418,"&gt;0"))</f>
        <v/>
      </c>
      <c r="G418" t="str">
        <f>IFERROR(MATCH(ROWS($G$2:G418),$F$2:$F$1001,0),"")</f>
        <v/>
      </c>
      <c r="H418" t="str">
        <f t="shared" si="6"/>
        <v/>
      </c>
      <c r="I418" t="s">
        <v>272</v>
      </c>
    </row>
    <row r="419" spans="1:9" x14ac:dyDescent="0.2">
      <c r="A419" s="18" t="str">
        <f>IF($H419="","",INDEX('RobotLookup Clean'!$B:$B,$H419))</f>
        <v/>
      </c>
      <c r="B419" s="19" t="str">
        <f>IF($H419="","",INDEX('RobotLookup Clean'!$D:$D,$H419))</f>
        <v/>
      </c>
      <c r="C419" s="19" t="str">
        <f>IF($H419="","",INDEX('RobotLookup Clean'!$F:$F,$H419))</f>
        <v/>
      </c>
      <c r="D419" s="16" t="str">
        <f>IF($H419="","",INDEX('RobotLookup Clean'!$E:$E,$H419))</f>
        <v/>
      </c>
      <c r="E419" t="str">
        <f>IF(OR(INDEX('RobotLookup Clean'!$S:$S,ROW())=1,INDEX('RobotLookup Clean'!$AA:$AA,ROW())=1),ROW(),"")</f>
        <v/>
      </c>
      <c r="F419" t="str">
        <f>IF($E419="","",COUNTIF($E$2:E419,"&gt;0"))</f>
        <v/>
      </c>
      <c r="G419" t="str">
        <f>IFERROR(MATCH(ROWS($G$2:G419),$F$2:$F$1001,0),"")</f>
        <v/>
      </c>
      <c r="H419" t="str">
        <f t="shared" si="6"/>
        <v/>
      </c>
      <c r="I419" t="s">
        <v>272</v>
      </c>
    </row>
    <row r="420" spans="1:9" x14ac:dyDescent="0.2">
      <c r="A420" s="18" t="str">
        <f>IF($H420="","",INDEX('RobotLookup Clean'!$B:$B,$H420))</f>
        <v/>
      </c>
      <c r="B420" s="19" t="str">
        <f>IF($H420="","",INDEX('RobotLookup Clean'!$D:$D,$H420))</f>
        <v/>
      </c>
      <c r="C420" s="19" t="str">
        <f>IF($H420="","",INDEX('RobotLookup Clean'!$F:$F,$H420))</f>
        <v/>
      </c>
      <c r="D420" s="16" t="str">
        <f>IF($H420="","",INDEX('RobotLookup Clean'!$E:$E,$H420))</f>
        <v/>
      </c>
      <c r="E420" t="str">
        <f>IF(OR(INDEX('RobotLookup Clean'!$S:$S,ROW())=1,INDEX('RobotLookup Clean'!$AA:$AA,ROW())=1),ROW(),"")</f>
        <v/>
      </c>
      <c r="F420" t="str">
        <f>IF($E420="","",COUNTIF($E$2:E420,"&gt;0"))</f>
        <v/>
      </c>
      <c r="G420" t="str">
        <f>IFERROR(MATCH(ROWS($G$2:G420),$F$2:$F$1001,0),"")</f>
        <v/>
      </c>
      <c r="H420" t="str">
        <f t="shared" si="6"/>
        <v/>
      </c>
      <c r="I420" t="s">
        <v>272</v>
      </c>
    </row>
    <row r="421" spans="1:9" x14ac:dyDescent="0.2">
      <c r="A421" s="18" t="str">
        <f>IF($H421="","",INDEX('RobotLookup Clean'!$B:$B,$H421))</f>
        <v/>
      </c>
      <c r="B421" s="19" t="str">
        <f>IF($H421="","",INDEX('RobotLookup Clean'!$D:$D,$H421))</f>
        <v/>
      </c>
      <c r="C421" s="19" t="str">
        <f>IF($H421="","",INDEX('RobotLookup Clean'!$F:$F,$H421))</f>
        <v/>
      </c>
      <c r="D421" s="16" t="str">
        <f>IF($H421="","",INDEX('RobotLookup Clean'!$E:$E,$H421))</f>
        <v/>
      </c>
      <c r="E421" t="str">
        <f>IF(OR(INDEX('RobotLookup Clean'!$S:$S,ROW())=1,INDEX('RobotLookup Clean'!$AA:$AA,ROW())=1),ROW(),"")</f>
        <v/>
      </c>
      <c r="F421" t="str">
        <f>IF($E421="","",COUNTIF($E$2:E421,"&gt;0"))</f>
        <v/>
      </c>
      <c r="G421" t="str">
        <f>IFERROR(MATCH(ROWS($G$2:G421),$F$2:$F$1001,0),"")</f>
        <v/>
      </c>
      <c r="H421" t="str">
        <f t="shared" si="6"/>
        <v/>
      </c>
      <c r="I421" t="s">
        <v>272</v>
      </c>
    </row>
    <row r="422" spans="1:9" x14ac:dyDescent="0.2">
      <c r="A422" s="18" t="str">
        <f>IF($H422="","",INDEX('RobotLookup Clean'!$B:$B,$H422))</f>
        <v/>
      </c>
      <c r="B422" s="19" t="str">
        <f>IF($H422="","",INDEX('RobotLookup Clean'!$D:$D,$H422))</f>
        <v/>
      </c>
      <c r="C422" s="19" t="str">
        <f>IF($H422="","",INDEX('RobotLookup Clean'!$F:$F,$H422))</f>
        <v/>
      </c>
      <c r="D422" s="16" t="str">
        <f>IF($H422="","",INDEX('RobotLookup Clean'!$E:$E,$H422))</f>
        <v/>
      </c>
      <c r="E422" t="str">
        <f>IF(OR(INDEX('RobotLookup Clean'!$S:$S,ROW())=1,INDEX('RobotLookup Clean'!$AA:$AA,ROW())=1),ROW(),"")</f>
        <v/>
      </c>
      <c r="F422" t="str">
        <f>IF($E422="","",COUNTIF($E$2:E422,"&gt;0"))</f>
        <v/>
      </c>
      <c r="G422" t="str">
        <f>IFERROR(MATCH(ROWS($G$2:G422),$F$2:$F$1001,0),"")</f>
        <v/>
      </c>
      <c r="H422" t="str">
        <f t="shared" si="6"/>
        <v/>
      </c>
      <c r="I422" t="s">
        <v>272</v>
      </c>
    </row>
    <row r="423" spans="1:9" x14ac:dyDescent="0.2">
      <c r="A423" s="18" t="str">
        <f>IF($H423="","",INDEX('RobotLookup Clean'!$B:$B,$H423))</f>
        <v/>
      </c>
      <c r="B423" s="19" t="str">
        <f>IF($H423="","",INDEX('RobotLookup Clean'!$D:$D,$H423))</f>
        <v/>
      </c>
      <c r="C423" s="19" t="str">
        <f>IF($H423="","",INDEX('RobotLookup Clean'!$F:$F,$H423))</f>
        <v/>
      </c>
      <c r="D423" s="16" t="str">
        <f>IF($H423="","",INDEX('RobotLookup Clean'!$E:$E,$H423))</f>
        <v/>
      </c>
      <c r="E423" t="str">
        <f>IF(OR(INDEX('RobotLookup Clean'!$S:$S,ROW())=1,INDEX('RobotLookup Clean'!$AA:$AA,ROW())=1),ROW(),"")</f>
        <v/>
      </c>
      <c r="F423" t="str">
        <f>IF($E423="","",COUNTIF($E$2:E423,"&gt;0"))</f>
        <v/>
      </c>
      <c r="G423" t="str">
        <f>IFERROR(MATCH(ROWS($G$2:G423),$F$2:$F$1001,0),"")</f>
        <v/>
      </c>
      <c r="H423" t="str">
        <f t="shared" si="6"/>
        <v/>
      </c>
      <c r="I423" t="s">
        <v>272</v>
      </c>
    </row>
    <row r="424" spans="1:9" x14ac:dyDescent="0.2">
      <c r="A424" s="18" t="str">
        <f>IF($H424="","",INDEX('RobotLookup Clean'!$B:$B,$H424))</f>
        <v/>
      </c>
      <c r="B424" s="19" t="str">
        <f>IF($H424="","",INDEX('RobotLookup Clean'!$D:$D,$H424))</f>
        <v/>
      </c>
      <c r="C424" s="19" t="str">
        <f>IF($H424="","",INDEX('RobotLookup Clean'!$F:$F,$H424))</f>
        <v/>
      </c>
      <c r="D424" s="16" t="str">
        <f>IF($H424="","",INDEX('RobotLookup Clean'!$E:$E,$H424))</f>
        <v/>
      </c>
      <c r="E424" t="str">
        <f>IF(OR(INDEX('RobotLookup Clean'!$S:$S,ROW())=1,INDEX('RobotLookup Clean'!$AA:$AA,ROW())=1),ROW(),"")</f>
        <v/>
      </c>
      <c r="F424" t="str">
        <f>IF($E424="","",COUNTIF($E$2:E424,"&gt;0"))</f>
        <v/>
      </c>
      <c r="G424" t="str">
        <f>IFERROR(MATCH(ROWS($G$2:G424),$F$2:$F$1001,0),"")</f>
        <v/>
      </c>
      <c r="H424" t="str">
        <f t="shared" si="6"/>
        <v/>
      </c>
      <c r="I424" t="s">
        <v>272</v>
      </c>
    </row>
    <row r="425" spans="1:9" x14ac:dyDescent="0.2">
      <c r="A425" s="18" t="str">
        <f>IF($H425="","",INDEX('RobotLookup Clean'!$B:$B,$H425))</f>
        <v/>
      </c>
      <c r="B425" s="19" t="str">
        <f>IF($H425="","",INDEX('RobotLookup Clean'!$D:$D,$H425))</f>
        <v/>
      </c>
      <c r="C425" s="19" t="str">
        <f>IF($H425="","",INDEX('RobotLookup Clean'!$F:$F,$H425))</f>
        <v/>
      </c>
      <c r="D425" s="16" t="str">
        <f>IF($H425="","",INDEX('RobotLookup Clean'!$E:$E,$H425))</f>
        <v/>
      </c>
      <c r="E425" t="str">
        <f>IF(OR(INDEX('RobotLookup Clean'!$S:$S,ROW())=1,INDEX('RobotLookup Clean'!$AA:$AA,ROW())=1),ROW(),"")</f>
        <v/>
      </c>
      <c r="F425" t="str">
        <f>IF($E425="","",COUNTIF($E$2:E425,"&gt;0"))</f>
        <v/>
      </c>
      <c r="G425" t="str">
        <f>IFERROR(MATCH(ROWS($G$2:G425),$F$2:$F$1001,0),"")</f>
        <v/>
      </c>
      <c r="H425" t="str">
        <f t="shared" si="6"/>
        <v/>
      </c>
      <c r="I425" t="s">
        <v>272</v>
      </c>
    </row>
    <row r="426" spans="1:9" x14ac:dyDescent="0.2">
      <c r="A426" s="18" t="str">
        <f>IF($H426="","",INDEX('RobotLookup Clean'!$B:$B,$H426))</f>
        <v/>
      </c>
      <c r="B426" s="19" t="str">
        <f>IF($H426="","",INDEX('RobotLookup Clean'!$D:$D,$H426))</f>
        <v/>
      </c>
      <c r="C426" s="19" t="str">
        <f>IF($H426="","",INDEX('RobotLookup Clean'!$F:$F,$H426))</f>
        <v/>
      </c>
      <c r="D426" s="16" t="str">
        <f>IF($H426="","",INDEX('RobotLookup Clean'!$E:$E,$H426))</f>
        <v/>
      </c>
      <c r="E426" t="str">
        <f>IF(OR(INDEX('RobotLookup Clean'!$S:$S,ROW())=1,INDEX('RobotLookup Clean'!$AA:$AA,ROW())=1),ROW(),"")</f>
        <v/>
      </c>
      <c r="F426" t="str">
        <f>IF($E426="","",COUNTIF($E$2:E426,"&gt;0"))</f>
        <v/>
      </c>
      <c r="G426" t="str">
        <f>IFERROR(MATCH(ROWS($G$2:G426),$F$2:$F$1001,0),"")</f>
        <v/>
      </c>
      <c r="H426" t="str">
        <f t="shared" si="6"/>
        <v/>
      </c>
      <c r="I426" t="s">
        <v>272</v>
      </c>
    </row>
    <row r="427" spans="1:9" x14ac:dyDescent="0.2">
      <c r="A427" s="18" t="str">
        <f>IF($H427="","",INDEX('RobotLookup Clean'!$B:$B,$H427))</f>
        <v/>
      </c>
      <c r="B427" s="19" t="str">
        <f>IF($H427="","",INDEX('RobotLookup Clean'!$D:$D,$H427))</f>
        <v/>
      </c>
      <c r="C427" s="19" t="str">
        <f>IF($H427="","",INDEX('RobotLookup Clean'!$F:$F,$H427))</f>
        <v/>
      </c>
      <c r="D427" s="16" t="str">
        <f>IF($H427="","",INDEX('RobotLookup Clean'!$E:$E,$H427))</f>
        <v/>
      </c>
      <c r="E427" t="str">
        <f>IF(OR(INDEX('RobotLookup Clean'!$S:$S,ROW())=1,INDEX('RobotLookup Clean'!$AA:$AA,ROW())=1),ROW(),"")</f>
        <v/>
      </c>
      <c r="F427" t="str">
        <f>IF($E427="","",COUNTIF($E$2:E427,"&gt;0"))</f>
        <v/>
      </c>
      <c r="G427" t="str">
        <f>IFERROR(MATCH(ROWS($G$2:G427),$F$2:$F$1001,0),"")</f>
        <v/>
      </c>
      <c r="H427" t="str">
        <f t="shared" si="6"/>
        <v/>
      </c>
      <c r="I427" t="s">
        <v>272</v>
      </c>
    </row>
    <row r="428" spans="1:9" x14ac:dyDescent="0.2">
      <c r="A428" s="18" t="str">
        <f>IF($H428="","",INDEX('RobotLookup Clean'!$B:$B,$H428))</f>
        <v/>
      </c>
      <c r="B428" s="19" t="str">
        <f>IF($H428="","",INDEX('RobotLookup Clean'!$D:$D,$H428))</f>
        <v/>
      </c>
      <c r="C428" s="19" t="str">
        <f>IF($H428="","",INDEX('RobotLookup Clean'!$F:$F,$H428))</f>
        <v/>
      </c>
      <c r="D428" s="16" t="str">
        <f>IF($H428="","",INDEX('RobotLookup Clean'!$E:$E,$H428))</f>
        <v/>
      </c>
      <c r="E428" t="str">
        <f>IF(OR(INDEX('RobotLookup Clean'!$S:$S,ROW())=1,INDEX('RobotLookup Clean'!$AA:$AA,ROW())=1),ROW(),"")</f>
        <v/>
      </c>
      <c r="F428" t="str">
        <f>IF($E428="","",COUNTIF($E$2:E428,"&gt;0"))</f>
        <v/>
      </c>
      <c r="G428" t="str">
        <f>IFERROR(MATCH(ROWS($G$2:G428),$F$2:$F$1001,0),"")</f>
        <v/>
      </c>
      <c r="H428" t="str">
        <f t="shared" si="6"/>
        <v/>
      </c>
      <c r="I428" t="s">
        <v>272</v>
      </c>
    </row>
    <row r="429" spans="1:9" x14ac:dyDescent="0.2">
      <c r="A429" s="18" t="str">
        <f>IF($H429="","",INDEX('RobotLookup Clean'!$B:$B,$H429))</f>
        <v/>
      </c>
      <c r="B429" s="19" t="str">
        <f>IF($H429="","",INDEX('RobotLookup Clean'!$D:$D,$H429))</f>
        <v/>
      </c>
      <c r="C429" s="19" t="str">
        <f>IF($H429="","",INDEX('RobotLookup Clean'!$F:$F,$H429))</f>
        <v/>
      </c>
      <c r="D429" s="16" t="str">
        <f>IF($H429="","",INDEX('RobotLookup Clean'!$E:$E,$H429))</f>
        <v/>
      </c>
      <c r="E429" t="str">
        <f>IF(OR(INDEX('RobotLookup Clean'!$S:$S,ROW())=1,INDEX('RobotLookup Clean'!$AA:$AA,ROW())=1),ROW(),"")</f>
        <v/>
      </c>
      <c r="F429" t="str">
        <f>IF($E429="","",COUNTIF($E$2:E429,"&gt;0"))</f>
        <v/>
      </c>
      <c r="G429" t="str">
        <f>IFERROR(MATCH(ROWS($G$2:G429),$F$2:$F$1001,0),"")</f>
        <v/>
      </c>
      <c r="H429" t="str">
        <f t="shared" si="6"/>
        <v/>
      </c>
      <c r="I429" t="s">
        <v>272</v>
      </c>
    </row>
    <row r="430" spans="1:9" x14ac:dyDescent="0.2">
      <c r="A430" s="18" t="str">
        <f>IF($H430="","",INDEX('RobotLookup Clean'!$B:$B,$H430))</f>
        <v/>
      </c>
      <c r="B430" s="19" t="str">
        <f>IF($H430="","",INDEX('RobotLookup Clean'!$D:$D,$H430))</f>
        <v/>
      </c>
      <c r="C430" s="19" t="str">
        <f>IF($H430="","",INDEX('RobotLookup Clean'!$F:$F,$H430))</f>
        <v/>
      </c>
      <c r="D430" s="16" t="str">
        <f>IF($H430="","",INDEX('RobotLookup Clean'!$E:$E,$H430))</f>
        <v/>
      </c>
      <c r="E430" t="str">
        <f>IF(OR(INDEX('RobotLookup Clean'!$S:$S,ROW())=1,INDEX('RobotLookup Clean'!$AA:$AA,ROW())=1),ROW(),"")</f>
        <v/>
      </c>
      <c r="F430" t="str">
        <f>IF($E430="","",COUNTIF($E$2:E430,"&gt;0"))</f>
        <v/>
      </c>
      <c r="G430" t="str">
        <f>IFERROR(MATCH(ROWS($G$2:G430),$F$2:$F$1001,0),"")</f>
        <v/>
      </c>
      <c r="H430" t="str">
        <f t="shared" si="6"/>
        <v/>
      </c>
      <c r="I430" t="s">
        <v>272</v>
      </c>
    </row>
    <row r="431" spans="1:9" x14ac:dyDescent="0.2">
      <c r="A431" s="18" t="str">
        <f>IF($H431="","",INDEX('RobotLookup Clean'!$B:$B,$H431))</f>
        <v/>
      </c>
      <c r="B431" s="19" t="str">
        <f>IF($H431="","",INDEX('RobotLookup Clean'!$D:$D,$H431))</f>
        <v/>
      </c>
      <c r="C431" s="19" t="str">
        <f>IF($H431="","",INDEX('RobotLookup Clean'!$F:$F,$H431))</f>
        <v/>
      </c>
      <c r="D431" s="16" t="str">
        <f>IF($H431="","",INDEX('RobotLookup Clean'!$E:$E,$H431))</f>
        <v/>
      </c>
      <c r="E431" t="str">
        <f>IF(OR(INDEX('RobotLookup Clean'!$S:$S,ROW())=1,INDEX('RobotLookup Clean'!$AA:$AA,ROW())=1),ROW(),"")</f>
        <v/>
      </c>
      <c r="F431" t="str">
        <f>IF($E431="","",COUNTIF($E$2:E431,"&gt;0"))</f>
        <v/>
      </c>
      <c r="G431" t="str">
        <f>IFERROR(MATCH(ROWS($G$2:G431),$F$2:$F$1001,0),"")</f>
        <v/>
      </c>
      <c r="H431" t="str">
        <f t="shared" si="6"/>
        <v/>
      </c>
      <c r="I431" t="s">
        <v>272</v>
      </c>
    </row>
    <row r="432" spans="1:9" x14ac:dyDescent="0.2">
      <c r="A432" s="18" t="str">
        <f>IF($H432="","",INDEX('RobotLookup Clean'!$B:$B,$H432))</f>
        <v/>
      </c>
      <c r="B432" s="19" t="str">
        <f>IF($H432="","",INDEX('RobotLookup Clean'!$D:$D,$H432))</f>
        <v/>
      </c>
      <c r="C432" s="19" t="str">
        <f>IF($H432="","",INDEX('RobotLookup Clean'!$F:$F,$H432))</f>
        <v/>
      </c>
      <c r="D432" s="16" t="str">
        <f>IF($H432="","",INDEX('RobotLookup Clean'!$E:$E,$H432))</f>
        <v/>
      </c>
      <c r="E432" t="str">
        <f>IF(OR(INDEX('RobotLookup Clean'!$S:$S,ROW())=1,INDEX('RobotLookup Clean'!$AA:$AA,ROW())=1),ROW(),"")</f>
        <v/>
      </c>
      <c r="F432" t="str">
        <f>IF($E432="","",COUNTIF($E$2:E432,"&gt;0"))</f>
        <v/>
      </c>
      <c r="G432" t="str">
        <f>IFERROR(MATCH(ROWS($G$2:G432),$F$2:$F$1001,0),"")</f>
        <v/>
      </c>
      <c r="H432" t="str">
        <f t="shared" si="6"/>
        <v/>
      </c>
      <c r="I432" t="s">
        <v>272</v>
      </c>
    </row>
    <row r="433" spans="1:9" x14ac:dyDescent="0.2">
      <c r="A433" s="18" t="str">
        <f>IF($H433="","",INDEX('RobotLookup Clean'!$B:$B,$H433))</f>
        <v/>
      </c>
      <c r="B433" s="19" t="str">
        <f>IF($H433="","",INDEX('RobotLookup Clean'!$D:$D,$H433))</f>
        <v/>
      </c>
      <c r="C433" s="19" t="str">
        <f>IF($H433="","",INDEX('RobotLookup Clean'!$F:$F,$H433))</f>
        <v/>
      </c>
      <c r="D433" s="16" t="str">
        <f>IF($H433="","",INDEX('RobotLookup Clean'!$E:$E,$H433))</f>
        <v/>
      </c>
      <c r="E433" t="str">
        <f>IF(OR(INDEX('RobotLookup Clean'!$S:$S,ROW())=1,INDEX('RobotLookup Clean'!$AA:$AA,ROW())=1),ROW(),"")</f>
        <v/>
      </c>
      <c r="F433" t="str">
        <f>IF($E433="","",COUNTIF($E$2:E433,"&gt;0"))</f>
        <v/>
      </c>
      <c r="G433" t="str">
        <f>IFERROR(MATCH(ROWS($G$2:G433),$F$2:$F$1001,0),"")</f>
        <v/>
      </c>
      <c r="H433" t="str">
        <f t="shared" si="6"/>
        <v/>
      </c>
      <c r="I433" t="s">
        <v>272</v>
      </c>
    </row>
    <row r="434" spans="1:9" x14ac:dyDescent="0.2">
      <c r="A434" s="18" t="str">
        <f>IF($H434="","",INDEX('RobotLookup Clean'!$B:$B,$H434))</f>
        <v/>
      </c>
      <c r="B434" s="19" t="str">
        <f>IF($H434="","",INDEX('RobotLookup Clean'!$D:$D,$H434))</f>
        <v/>
      </c>
      <c r="C434" s="19" t="str">
        <f>IF($H434="","",INDEX('RobotLookup Clean'!$F:$F,$H434))</f>
        <v/>
      </c>
      <c r="D434" s="16" t="str">
        <f>IF($H434="","",INDEX('RobotLookup Clean'!$E:$E,$H434))</f>
        <v/>
      </c>
      <c r="E434" t="str">
        <f>IF(OR(INDEX('RobotLookup Clean'!$S:$S,ROW())=1,INDEX('RobotLookup Clean'!$AA:$AA,ROW())=1),ROW(),"")</f>
        <v/>
      </c>
      <c r="F434" t="str">
        <f>IF($E434="","",COUNTIF($E$2:E434,"&gt;0"))</f>
        <v/>
      </c>
      <c r="G434" t="str">
        <f>IFERROR(MATCH(ROWS($G$2:G434),$F$2:$F$1001,0),"")</f>
        <v/>
      </c>
      <c r="H434" t="str">
        <f t="shared" si="6"/>
        <v/>
      </c>
      <c r="I434" t="s">
        <v>272</v>
      </c>
    </row>
    <row r="435" spans="1:9" x14ac:dyDescent="0.2">
      <c r="A435" s="18" t="str">
        <f>IF($H435="","",INDEX('RobotLookup Clean'!$B:$B,$H435))</f>
        <v/>
      </c>
      <c r="B435" s="19" t="str">
        <f>IF($H435="","",INDEX('RobotLookup Clean'!$D:$D,$H435))</f>
        <v/>
      </c>
      <c r="C435" s="19" t="str">
        <f>IF($H435="","",INDEX('RobotLookup Clean'!$F:$F,$H435))</f>
        <v/>
      </c>
      <c r="D435" s="16" t="str">
        <f>IF($H435="","",INDEX('RobotLookup Clean'!$E:$E,$H435))</f>
        <v/>
      </c>
      <c r="E435" t="str">
        <f>IF(OR(INDEX('RobotLookup Clean'!$S:$S,ROW())=1,INDEX('RobotLookup Clean'!$AA:$AA,ROW())=1),ROW(),"")</f>
        <v/>
      </c>
      <c r="F435" t="str">
        <f>IF($E435="","",COUNTIF($E$2:E435,"&gt;0"))</f>
        <v/>
      </c>
      <c r="G435" t="str">
        <f>IFERROR(MATCH(ROWS($G$2:G435),$F$2:$F$1001,0),"")</f>
        <v/>
      </c>
      <c r="H435" t="str">
        <f t="shared" si="6"/>
        <v/>
      </c>
      <c r="I435" t="s">
        <v>272</v>
      </c>
    </row>
    <row r="436" spans="1:9" x14ac:dyDescent="0.2">
      <c r="A436" s="18" t="str">
        <f>IF($H436="","",INDEX('RobotLookup Clean'!$B:$B,$H436))</f>
        <v/>
      </c>
      <c r="B436" s="19" t="str">
        <f>IF($H436="","",INDEX('RobotLookup Clean'!$D:$D,$H436))</f>
        <v/>
      </c>
      <c r="C436" s="19" t="str">
        <f>IF($H436="","",INDEX('RobotLookup Clean'!$F:$F,$H436))</f>
        <v/>
      </c>
      <c r="D436" s="16" t="str">
        <f>IF($H436="","",INDEX('RobotLookup Clean'!$E:$E,$H436))</f>
        <v/>
      </c>
      <c r="E436" t="str">
        <f>IF(OR(INDEX('RobotLookup Clean'!$S:$S,ROW())=1,INDEX('RobotLookup Clean'!$AA:$AA,ROW())=1),ROW(),"")</f>
        <v/>
      </c>
      <c r="F436" t="str">
        <f>IF($E436="","",COUNTIF($E$2:E436,"&gt;0"))</f>
        <v/>
      </c>
      <c r="G436" t="str">
        <f>IFERROR(MATCH(ROWS($G$2:G436),$F$2:$F$1001,0),"")</f>
        <v/>
      </c>
      <c r="H436" t="str">
        <f t="shared" si="6"/>
        <v/>
      </c>
      <c r="I436" t="s">
        <v>272</v>
      </c>
    </row>
    <row r="437" spans="1:9" x14ac:dyDescent="0.2">
      <c r="A437" s="18" t="str">
        <f>IF($H437="","",INDEX('RobotLookup Clean'!$B:$B,$H437))</f>
        <v/>
      </c>
      <c r="B437" s="19" t="str">
        <f>IF($H437="","",INDEX('RobotLookup Clean'!$D:$D,$H437))</f>
        <v/>
      </c>
      <c r="C437" s="19" t="str">
        <f>IF($H437="","",INDEX('RobotLookup Clean'!$F:$F,$H437))</f>
        <v/>
      </c>
      <c r="D437" s="16" t="str">
        <f>IF($H437="","",INDEX('RobotLookup Clean'!$E:$E,$H437))</f>
        <v/>
      </c>
      <c r="E437" t="str">
        <f>IF(OR(INDEX('RobotLookup Clean'!$S:$S,ROW())=1,INDEX('RobotLookup Clean'!$AA:$AA,ROW())=1),ROW(),"")</f>
        <v/>
      </c>
      <c r="F437" t="str">
        <f>IF($E437="","",COUNTIF($E$2:E437,"&gt;0"))</f>
        <v/>
      </c>
      <c r="G437" t="str">
        <f>IFERROR(MATCH(ROWS($G$2:G437),$F$2:$F$1001,0),"")</f>
        <v/>
      </c>
      <c r="H437" t="str">
        <f t="shared" si="6"/>
        <v/>
      </c>
      <c r="I437" t="s">
        <v>272</v>
      </c>
    </row>
    <row r="438" spans="1:9" x14ac:dyDescent="0.2">
      <c r="A438" s="18" t="str">
        <f>IF($H438="","",INDEX('RobotLookup Clean'!$B:$B,$H438))</f>
        <v/>
      </c>
      <c r="B438" s="19" t="str">
        <f>IF($H438="","",INDEX('RobotLookup Clean'!$D:$D,$H438))</f>
        <v/>
      </c>
      <c r="C438" s="19" t="str">
        <f>IF($H438="","",INDEX('RobotLookup Clean'!$F:$F,$H438))</f>
        <v/>
      </c>
      <c r="D438" s="16" t="str">
        <f>IF($H438="","",INDEX('RobotLookup Clean'!$E:$E,$H438))</f>
        <v/>
      </c>
      <c r="E438" t="str">
        <f>IF(OR(INDEX('RobotLookup Clean'!$S:$S,ROW())=1,INDEX('RobotLookup Clean'!$AA:$AA,ROW())=1),ROW(),"")</f>
        <v/>
      </c>
      <c r="F438" t="str">
        <f>IF($E438="","",COUNTIF($E$2:E438,"&gt;0"))</f>
        <v/>
      </c>
      <c r="G438" t="str">
        <f>IFERROR(MATCH(ROWS($G$2:G438),$F$2:$F$1001,0),"")</f>
        <v/>
      </c>
      <c r="H438" t="str">
        <f t="shared" si="6"/>
        <v/>
      </c>
      <c r="I438" t="s">
        <v>272</v>
      </c>
    </row>
    <row r="439" spans="1:9" x14ac:dyDescent="0.2">
      <c r="A439" s="18" t="str">
        <f>IF($H439="","",INDEX('RobotLookup Clean'!$B:$B,$H439))</f>
        <v/>
      </c>
      <c r="B439" s="19" t="str">
        <f>IF($H439="","",INDEX('RobotLookup Clean'!$D:$D,$H439))</f>
        <v/>
      </c>
      <c r="C439" s="19" t="str">
        <f>IF($H439="","",INDEX('RobotLookup Clean'!$F:$F,$H439))</f>
        <v/>
      </c>
      <c r="D439" s="16" t="str">
        <f>IF($H439="","",INDEX('RobotLookup Clean'!$E:$E,$H439))</f>
        <v/>
      </c>
      <c r="E439" t="str">
        <f>IF(OR(INDEX('RobotLookup Clean'!$S:$S,ROW())=1,INDEX('RobotLookup Clean'!$AA:$AA,ROW())=1),ROW(),"")</f>
        <v/>
      </c>
      <c r="F439" t="str">
        <f>IF($E439="","",COUNTIF($E$2:E439,"&gt;0"))</f>
        <v/>
      </c>
      <c r="G439" t="str">
        <f>IFERROR(MATCH(ROWS($G$2:G439),$F$2:$F$1001,0),"")</f>
        <v/>
      </c>
      <c r="H439" t="str">
        <f t="shared" si="6"/>
        <v/>
      </c>
      <c r="I439" t="s">
        <v>272</v>
      </c>
    </row>
    <row r="440" spans="1:9" x14ac:dyDescent="0.2">
      <c r="A440" s="18" t="str">
        <f>IF($H440="","",INDEX('RobotLookup Clean'!$B:$B,$H440))</f>
        <v/>
      </c>
      <c r="B440" s="19" t="str">
        <f>IF($H440="","",INDEX('RobotLookup Clean'!$D:$D,$H440))</f>
        <v/>
      </c>
      <c r="C440" s="19" t="str">
        <f>IF($H440="","",INDEX('RobotLookup Clean'!$F:$F,$H440))</f>
        <v/>
      </c>
      <c r="D440" s="16" t="str">
        <f>IF($H440="","",INDEX('RobotLookup Clean'!$E:$E,$H440))</f>
        <v/>
      </c>
      <c r="E440" t="str">
        <f>IF(OR(INDEX('RobotLookup Clean'!$S:$S,ROW())=1,INDEX('RobotLookup Clean'!$AA:$AA,ROW())=1),ROW(),"")</f>
        <v/>
      </c>
      <c r="F440" t="str">
        <f>IF($E440="","",COUNTIF($E$2:E440,"&gt;0"))</f>
        <v/>
      </c>
      <c r="G440" t="str">
        <f>IFERROR(MATCH(ROWS($G$2:G440),$F$2:$F$1001,0),"")</f>
        <v/>
      </c>
      <c r="H440" t="str">
        <f t="shared" si="6"/>
        <v/>
      </c>
      <c r="I440" t="s">
        <v>272</v>
      </c>
    </row>
    <row r="441" spans="1:9" x14ac:dyDescent="0.2">
      <c r="A441" s="18" t="str">
        <f>IF($H441="","",INDEX('RobotLookup Clean'!$B:$B,$H441))</f>
        <v/>
      </c>
      <c r="B441" s="19" t="str">
        <f>IF($H441="","",INDEX('RobotLookup Clean'!$D:$D,$H441))</f>
        <v/>
      </c>
      <c r="C441" s="19" t="str">
        <f>IF($H441="","",INDEX('RobotLookup Clean'!$F:$F,$H441))</f>
        <v/>
      </c>
      <c r="D441" s="16" t="str">
        <f>IF($H441="","",INDEX('RobotLookup Clean'!$E:$E,$H441))</f>
        <v/>
      </c>
      <c r="E441" t="str">
        <f>IF(OR(INDEX('RobotLookup Clean'!$S:$S,ROW())=1,INDEX('RobotLookup Clean'!$AA:$AA,ROW())=1),ROW(),"")</f>
        <v/>
      </c>
      <c r="F441" t="str">
        <f>IF($E441="","",COUNTIF($E$2:E441,"&gt;0"))</f>
        <v/>
      </c>
      <c r="G441" t="str">
        <f>IFERROR(MATCH(ROWS($G$2:G441),$F$2:$F$1001,0),"")</f>
        <v/>
      </c>
      <c r="H441" t="str">
        <f t="shared" si="6"/>
        <v/>
      </c>
      <c r="I441" t="s">
        <v>272</v>
      </c>
    </row>
    <row r="442" spans="1:9" x14ac:dyDescent="0.2">
      <c r="A442" s="18" t="str">
        <f>IF($H442="","",INDEX('RobotLookup Clean'!$B:$B,$H442))</f>
        <v/>
      </c>
      <c r="B442" s="19" t="str">
        <f>IF($H442="","",INDEX('RobotLookup Clean'!$D:$D,$H442))</f>
        <v/>
      </c>
      <c r="C442" s="19" t="str">
        <f>IF($H442="","",INDEX('RobotLookup Clean'!$F:$F,$H442))</f>
        <v/>
      </c>
      <c r="D442" s="16" t="str">
        <f>IF($H442="","",INDEX('RobotLookup Clean'!$E:$E,$H442))</f>
        <v/>
      </c>
      <c r="E442" t="str">
        <f>IF(OR(INDEX('RobotLookup Clean'!$S:$S,ROW())=1,INDEX('RobotLookup Clean'!$AA:$AA,ROW())=1),ROW(),"")</f>
        <v/>
      </c>
      <c r="F442" t="str">
        <f>IF($E442="","",COUNTIF($E$2:E442,"&gt;0"))</f>
        <v/>
      </c>
      <c r="G442" t="str">
        <f>IFERROR(MATCH(ROWS($G$2:G442),$F$2:$F$1001,0),"")</f>
        <v/>
      </c>
      <c r="H442" t="str">
        <f t="shared" si="6"/>
        <v/>
      </c>
      <c r="I442" t="s">
        <v>272</v>
      </c>
    </row>
    <row r="443" spans="1:9" x14ac:dyDescent="0.2">
      <c r="A443" s="18" t="str">
        <f>IF($H443="","",INDEX('RobotLookup Clean'!$B:$B,$H443))</f>
        <v/>
      </c>
      <c r="B443" s="19" t="str">
        <f>IF($H443="","",INDEX('RobotLookup Clean'!$D:$D,$H443))</f>
        <v/>
      </c>
      <c r="C443" s="19" t="str">
        <f>IF($H443="","",INDEX('RobotLookup Clean'!$F:$F,$H443))</f>
        <v/>
      </c>
      <c r="D443" s="16" t="str">
        <f>IF($H443="","",INDEX('RobotLookup Clean'!$E:$E,$H443))</f>
        <v/>
      </c>
      <c r="E443" t="str">
        <f>IF(OR(INDEX('RobotLookup Clean'!$S:$S,ROW())=1,INDEX('RobotLookup Clean'!$AA:$AA,ROW())=1),ROW(),"")</f>
        <v/>
      </c>
      <c r="F443" t="str">
        <f>IF($E443="","",COUNTIF($E$2:E443,"&gt;0"))</f>
        <v/>
      </c>
      <c r="G443" t="str">
        <f>IFERROR(MATCH(ROWS($G$2:G443),$F$2:$F$1001,0),"")</f>
        <v/>
      </c>
      <c r="H443" t="str">
        <f t="shared" si="6"/>
        <v/>
      </c>
      <c r="I443" t="s">
        <v>272</v>
      </c>
    </row>
    <row r="444" spans="1:9" x14ac:dyDescent="0.2">
      <c r="A444" s="18" t="str">
        <f>IF($H444="","",INDEX('RobotLookup Clean'!$B:$B,$H444))</f>
        <v/>
      </c>
      <c r="B444" s="19" t="str">
        <f>IF($H444="","",INDEX('RobotLookup Clean'!$D:$D,$H444))</f>
        <v/>
      </c>
      <c r="C444" s="19" t="str">
        <f>IF($H444="","",INDEX('RobotLookup Clean'!$F:$F,$H444))</f>
        <v/>
      </c>
      <c r="D444" s="16" t="str">
        <f>IF($H444="","",INDEX('RobotLookup Clean'!$E:$E,$H444))</f>
        <v/>
      </c>
      <c r="E444" t="str">
        <f>IF(OR(INDEX('RobotLookup Clean'!$S:$S,ROW())=1,INDEX('RobotLookup Clean'!$AA:$AA,ROW())=1),ROW(),"")</f>
        <v/>
      </c>
      <c r="F444" t="str">
        <f>IF($E444="","",COUNTIF($E$2:E444,"&gt;0"))</f>
        <v/>
      </c>
      <c r="G444" t="str">
        <f>IFERROR(MATCH(ROWS($G$2:G444),$F$2:$F$1001,0),"")</f>
        <v/>
      </c>
      <c r="H444" t="str">
        <f t="shared" si="6"/>
        <v/>
      </c>
      <c r="I444" t="s">
        <v>272</v>
      </c>
    </row>
    <row r="445" spans="1:9" x14ac:dyDescent="0.2">
      <c r="A445" s="18" t="str">
        <f>IF($H445="","",INDEX('RobotLookup Clean'!$B:$B,$H445))</f>
        <v/>
      </c>
      <c r="B445" s="19" t="str">
        <f>IF($H445="","",INDEX('RobotLookup Clean'!$D:$D,$H445))</f>
        <v/>
      </c>
      <c r="C445" s="19" t="str">
        <f>IF($H445="","",INDEX('RobotLookup Clean'!$F:$F,$H445))</f>
        <v/>
      </c>
      <c r="D445" s="16" t="str">
        <f>IF($H445="","",INDEX('RobotLookup Clean'!$E:$E,$H445))</f>
        <v/>
      </c>
      <c r="E445" t="str">
        <f>IF(OR(INDEX('RobotLookup Clean'!$S:$S,ROW())=1,INDEX('RobotLookup Clean'!$AA:$AA,ROW())=1),ROW(),"")</f>
        <v/>
      </c>
      <c r="F445" t="str">
        <f>IF($E445="","",COUNTIF($E$2:E445,"&gt;0"))</f>
        <v/>
      </c>
      <c r="G445" t="str">
        <f>IFERROR(MATCH(ROWS($G$2:G445),$F$2:$F$1001,0),"")</f>
        <v/>
      </c>
      <c r="H445" t="str">
        <f t="shared" si="6"/>
        <v/>
      </c>
      <c r="I445" t="s">
        <v>272</v>
      </c>
    </row>
    <row r="446" spans="1:9" x14ac:dyDescent="0.2">
      <c r="A446" s="18" t="str">
        <f>IF($H446="","",INDEX('RobotLookup Clean'!$B:$B,$H446))</f>
        <v/>
      </c>
      <c r="B446" s="19" t="str">
        <f>IF($H446="","",INDEX('RobotLookup Clean'!$D:$D,$H446))</f>
        <v/>
      </c>
      <c r="C446" s="19" t="str">
        <f>IF($H446="","",INDEX('RobotLookup Clean'!$F:$F,$H446))</f>
        <v/>
      </c>
      <c r="D446" s="16" t="str">
        <f>IF($H446="","",INDEX('RobotLookup Clean'!$E:$E,$H446))</f>
        <v/>
      </c>
      <c r="E446" t="str">
        <f>IF(OR(INDEX('RobotLookup Clean'!$S:$S,ROW())=1,INDEX('RobotLookup Clean'!$AA:$AA,ROW())=1),ROW(),"")</f>
        <v/>
      </c>
      <c r="F446" t="str">
        <f>IF($E446="","",COUNTIF($E$2:E446,"&gt;0"))</f>
        <v/>
      </c>
      <c r="G446" t="str">
        <f>IFERROR(MATCH(ROWS($G$2:G446),$F$2:$F$1001,0),"")</f>
        <v/>
      </c>
      <c r="H446" t="str">
        <f t="shared" si="6"/>
        <v/>
      </c>
      <c r="I446" t="s">
        <v>272</v>
      </c>
    </row>
    <row r="447" spans="1:9" x14ac:dyDescent="0.2">
      <c r="A447" s="18" t="str">
        <f>IF($H447="","",INDEX('RobotLookup Clean'!$B:$B,$H447))</f>
        <v/>
      </c>
      <c r="B447" s="19" t="str">
        <f>IF($H447="","",INDEX('RobotLookup Clean'!$D:$D,$H447))</f>
        <v/>
      </c>
      <c r="C447" s="19" t="str">
        <f>IF($H447="","",INDEX('RobotLookup Clean'!$F:$F,$H447))</f>
        <v/>
      </c>
      <c r="D447" s="16" t="str">
        <f>IF($H447="","",INDEX('RobotLookup Clean'!$E:$E,$H447))</f>
        <v/>
      </c>
      <c r="E447" t="str">
        <f>IF(OR(INDEX('RobotLookup Clean'!$S:$S,ROW())=1,INDEX('RobotLookup Clean'!$AA:$AA,ROW())=1),ROW(),"")</f>
        <v/>
      </c>
      <c r="F447" t="str">
        <f>IF($E447="","",COUNTIF($E$2:E447,"&gt;0"))</f>
        <v/>
      </c>
      <c r="G447" t="str">
        <f>IFERROR(MATCH(ROWS($G$2:G447),$F$2:$F$1001,0),"")</f>
        <v/>
      </c>
      <c r="H447" t="str">
        <f t="shared" si="6"/>
        <v/>
      </c>
      <c r="I447" t="s">
        <v>272</v>
      </c>
    </row>
    <row r="448" spans="1:9" x14ac:dyDescent="0.2">
      <c r="A448" s="18" t="str">
        <f>IF($H448="","",INDEX('RobotLookup Clean'!$B:$B,$H448))</f>
        <v/>
      </c>
      <c r="B448" s="19" t="str">
        <f>IF($H448="","",INDEX('RobotLookup Clean'!$D:$D,$H448))</f>
        <v/>
      </c>
      <c r="C448" s="19" t="str">
        <f>IF($H448="","",INDEX('RobotLookup Clean'!$F:$F,$H448))</f>
        <v/>
      </c>
      <c r="D448" s="16" t="str">
        <f>IF($H448="","",INDEX('RobotLookup Clean'!$E:$E,$H448))</f>
        <v/>
      </c>
      <c r="E448" t="str">
        <f>IF(OR(INDEX('RobotLookup Clean'!$S:$S,ROW())=1,INDEX('RobotLookup Clean'!$AA:$AA,ROW())=1),ROW(),"")</f>
        <v/>
      </c>
      <c r="F448" t="str">
        <f>IF($E448="","",COUNTIF($E$2:E448,"&gt;0"))</f>
        <v/>
      </c>
      <c r="G448" t="str">
        <f>IFERROR(MATCH(ROWS($G$2:G448),$F$2:$F$1001,0),"")</f>
        <v/>
      </c>
      <c r="H448" t="str">
        <f t="shared" si="6"/>
        <v/>
      </c>
      <c r="I448" t="s">
        <v>272</v>
      </c>
    </row>
    <row r="449" spans="1:9" x14ac:dyDescent="0.2">
      <c r="A449" s="18" t="str">
        <f>IF($H449="","",INDEX('RobotLookup Clean'!$B:$B,$H449))</f>
        <v/>
      </c>
      <c r="B449" s="19" t="str">
        <f>IF($H449="","",INDEX('RobotLookup Clean'!$D:$D,$H449))</f>
        <v/>
      </c>
      <c r="C449" s="19" t="str">
        <f>IF($H449="","",INDEX('RobotLookup Clean'!$F:$F,$H449))</f>
        <v/>
      </c>
      <c r="D449" s="16" t="str">
        <f>IF($H449="","",INDEX('RobotLookup Clean'!$E:$E,$H449))</f>
        <v/>
      </c>
      <c r="E449" t="str">
        <f>IF(OR(INDEX('RobotLookup Clean'!$S:$S,ROW())=1,INDEX('RobotLookup Clean'!$AA:$AA,ROW())=1),ROW(),"")</f>
        <v/>
      </c>
      <c r="F449" t="str">
        <f>IF($E449="","",COUNTIF($E$2:E449,"&gt;0"))</f>
        <v/>
      </c>
      <c r="G449" t="str">
        <f>IFERROR(MATCH(ROWS($G$2:G449),$F$2:$F$1001,0),"")</f>
        <v/>
      </c>
      <c r="H449" t="str">
        <f t="shared" si="6"/>
        <v/>
      </c>
      <c r="I449" t="s">
        <v>272</v>
      </c>
    </row>
    <row r="450" spans="1:9" x14ac:dyDescent="0.2">
      <c r="A450" s="18" t="str">
        <f>IF($H450="","",INDEX('RobotLookup Clean'!$B:$B,$H450))</f>
        <v/>
      </c>
      <c r="B450" s="19" t="str">
        <f>IF($H450="","",INDEX('RobotLookup Clean'!$D:$D,$H450))</f>
        <v/>
      </c>
      <c r="C450" s="19" t="str">
        <f>IF($H450="","",INDEX('RobotLookup Clean'!$F:$F,$H450))</f>
        <v/>
      </c>
      <c r="D450" s="16" t="str">
        <f>IF($H450="","",INDEX('RobotLookup Clean'!$E:$E,$H450))</f>
        <v/>
      </c>
      <c r="E450" t="str">
        <f>IF(OR(INDEX('RobotLookup Clean'!$S:$S,ROW())=1,INDEX('RobotLookup Clean'!$AA:$AA,ROW())=1),ROW(),"")</f>
        <v/>
      </c>
      <c r="F450" t="str">
        <f>IF($E450="","",COUNTIF($E$2:E450,"&gt;0"))</f>
        <v/>
      </c>
      <c r="G450" t="str">
        <f>IFERROR(MATCH(ROWS($G$2:G450),$F$2:$F$1001,0),"")</f>
        <v/>
      </c>
      <c r="H450" t="str">
        <f t="shared" ref="H450:H513" si="7">IF($G450="","",INDEX($E$2:$E$1001,$G450))</f>
        <v/>
      </c>
      <c r="I450" t="s">
        <v>272</v>
      </c>
    </row>
    <row r="451" spans="1:9" x14ac:dyDescent="0.2">
      <c r="A451" s="18" t="str">
        <f>IF($H451="","",INDEX('RobotLookup Clean'!$B:$B,$H451))</f>
        <v/>
      </c>
      <c r="B451" s="19" t="str">
        <f>IF($H451="","",INDEX('RobotLookup Clean'!$D:$D,$H451))</f>
        <v/>
      </c>
      <c r="C451" s="19" t="str">
        <f>IF($H451="","",INDEX('RobotLookup Clean'!$F:$F,$H451))</f>
        <v/>
      </c>
      <c r="D451" s="16" t="str">
        <f>IF($H451="","",INDEX('RobotLookup Clean'!$E:$E,$H451))</f>
        <v/>
      </c>
      <c r="E451" t="str">
        <f>IF(OR(INDEX('RobotLookup Clean'!$S:$S,ROW())=1,INDEX('RobotLookup Clean'!$AA:$AA,ROW())=1),ROW(),"")</f>
        <v/>
      </c>
      <c r="F451" t="str">
        <f>IF($E451="","",COUNTIF($E$2:E451,"&gt;0"))</f>
        <v/>
      </c>
      <c r="G451" t="str">
        <f>IFERROR(MATCH(ROWS($G$2:G451),$F$2:$F$1001,0),"")</f>
        <v/>
      </c>
      <c r="H451" t="str">
        <f t="shared" si="7"/>
        <v/>
      </c>
      <c r="I451" t="s">
        <v>272</v>
      </c>
    </row>
    <row r="452" spans="1:9" x14ac:dyDescent="0.2">
      <c r="A452" s="18" t="str">
        <f>IF($H452="","",INDEX('RobotLookup Clean'!$B:$B,$H452))</f>
        <v/>
      </c>
      <c r="B452" s="19" t="str">
        <f>IF($H452="","",INDEX('RobotLookup Clean'!$D:$D,$H452))</f>
        <v/>
      </c>
      <c r="C452" s="19" t="str">
        <f>IF($H452="","",INDEX('RobotLookup Clean'!$F:$F,$H452))</f>
        <v/>
      </c>
      <c r="D452" s="16" t="str">
        <f>IF($H452="","",INDEX('RobotLookup Clean'!$E:$E,$H452))</f>
        <v/>
      </c>
      <c r="E452" t="str">
        <f>IF(OR(INDEX('RobotLookup Clean'!$S:$S,ROW())=1,INDEX('RobotLookup Clean'!$AA:$AA,ROW())=1),ROW(),"")</f>
        <v/>
      </c>
      <c r="F452" t="str">
        <f>IF($E452="","",COUNTIF($E$2:E452,"&gt;0"))</f>
        <v/>
      </c>
      <c r="G452" t="str">
        <f>IFERROR(MATCH(ROWS($G$2:G452),$F$2:$F$1001,0),"")</f>
        <v/>
      </c>
      <c r="H452" t="str">
        <f t="shared" si="7"/>
        <v/>
      </c>
      <c r="I452" t="s">
        <v>272</v>
      </c>
    </row>
    <row r="453" spans="1:9" x14ac:dyDescent="0.2">
      <c r="A453" s="18" t="str">
        <f>IF($H453="","",INDEX('RobotLookup Clean'!$B:$B,$H453))</f>
        <v/>
      </c>
      <c r="B453" s="19" t="str">
        <f>IF($H453="","",INDEX('RobotLookup Clean'!$D:$D,$H453))</f>
        <v/>
      </c>
      <c r="C453" s="19" t="str">
        <f>IF($H453="","",INDEX('RobotLookup Clean'!$F:$F,$H453))</f>
        <v/>
      </c>
      <c r="D453" s="16" t="str">
        <f>IF($H453="","",INDEX('RobotLookup Clean'!$E:$E,$H453))</f>
        <v/>
      </c>
      <c r="E453" t="str">
        <f>IF(OR(INDEX('RobotLookup Clean'!$S:$S,ROW())=1,INDEX('RobotLookup Clean'!$AA:$AA,ROW())=1),ROW(),"")</f>
        <v/>
      </c>
      <c r="F453" t="str">
        <f>IF($E453="","",COUNTIF($E$2:E453,"&gt;0"))</f>
        <v/>
      </c>
      <c r="G453" t="str">
        <f>IFERROR(MATCH(ROWS($G$2:G453),$F$2:$F$1001,0),"")</f>
        <v/>
      </c>
      <c r="H453" t="str">
        <f t="shared" si="7"/>
        <v/>
      </c>
      <c r="I453" t="s">
        <v>272</v>
      </c>
    </row>
    <row r="454" spans="1:9" x14ac:dyDescent="0.2">
      <c r="A454" s="18" t="str">
        <f>IF($H454="","",INDEX('RobotLookup Clean'!$B:$B,$H454))</f>
        <v/>
      </c>
      <c r="B454" s="19" t="str">
        <f>IF($H454="","",INDEX('RobotLookup Clean'!$D:$D,$H454))</f>
        <v/>
      </c>
      <c r="C454" s="19" t="str">
        <f>IF($H454="","",INDEX('RobotLookup Clean'!$F:$F,$H454))</f>
        <v/>
      </c>
      <c r="D454" s="16" t="str">
        <f>IF($H454="","",INDEX('RobotLookup Clean'!$E:$E,$H454))</f>
        <v/>
      </c>
      <c r="E454" t="str">
        <f>IF(OR(INDEX('RobotLookup Clean'!$S:$S,ROW())=1,INDEX('RobotLookup Clean'!$AA:$AA,ROW())=1),ROW(),"")</f>
        <v/>
      </c>
      <c r="F454" t="str">
        <f>IF($E454="","",COUNTIF($E$2:E454,"&gt;0"))</f>
        <v/>
      </c>
      <c r="G454" t="str">
        <f>IFERROR(MATCH(ROWS($G$2:G454),$F$2:$F$1001,0),"")</f>
        <v/>
      </c>
      <c r="H454" t="str">
        <f t="shared" si="7"/>
        <v/>
      </c>
      <c r="I454" t="s">
        <v>272</v>
      </c>
    </row>
    <row r="455" spans="1:9" x14ac:dyDescent="0.2">
      <c r="A455" s="18" t="str">
        <f>IF($H455="","",INDEX('RobotLookup Clean'!$B:$B,$H455))</f>
        <v/>
      </c>
      <c r="B455" s="19" t="str">
        <f>IF($H455="","",INDEX('RobotLookup Clean'!$D:$D,$H455))</f>
        <v/>
      </c>
      <c r="C455" s="19" t="str">
        <f>IF($H455="","",INDEX('RobotLookup Clean'!$F:$F,$H455))</f>
        <v/>
      </c>
      <c r="D455" s="16" t="str">
        <f>IF($H455="","",INDEX('RobotLookup Clean'!$E:$E,$H455))</f>
        <v/>
      </c>
      <c r="E455" t="str">
        <f>IF(OR(INDEX('RobotLookup Clean'!$S:$S,ROW())=1,INDEX('RobotLookup Clean'!$AA:$AA,ROW())=1),ROW(),"")</f>
        <v/>
      </c>
      <c r="F455" t="str">
        <f>IF($E455="","",COUNTIF($E$2:E455,"&gt;0"))</f>
        <v/>
      </c>
      <c r="G455" t="str">
        <f>IFERROR(MATCH(ROWS($G$2:G455),$F$2:$F$1001,0),"")</f>
        <v/>
      </c>
      <c r="H455" t="str">
        <f t="shared" si="7"/>
        <v/>
      </c>
      <c r="I455" t="s">
        <v>272</v>
      </c>
    </row>
    <row r="456" spans="1:9" x14ac:dyDescent="0.2">
      <c r="A456" s="18" t="str">
        <f>IF($H456="","",INDEX('RobotLookup Clean'!$B:$B,$H456))</f>
        <v/>
      </c>
      <c r="B456" s="19" t="str">
        <f>IF($H456="","",INDEX('RobotLookup Clean'!$D:$D,$H456))</f>
        <v/>
      </c>
      <c r="C456" s="19" t="str">
        <f>IF($H456="","",INDEX('RobotLookup Clean'!$F:$F,$H456))</f>
        <v/>
      </c>
      <c r="D456" s="16" t="str">
        <f>IF($H456="","",INDEX('RobotLookup Clean'!$E:$E,$H456))</f>
        <v/>
      </c>
      <c r="E456" t="str">
        <f>IF(OR(INDEX('RobotLookup Clean'!$S:$S,ROW())=1,INDEX('RobotLookup Clean'!$AA:$AA,ROW())=1),ROW(),"")</f>
        <v/>
      </c>
      <c r="F456" t="str">
        <f>IF($E456="","",COUNTIF($E$2:E456,"&gt;0"))</f>
        <v/>
      </c>
      <c r="G456" t="str">
        <f>IFERROR(MATCH(ROWS($G$2:G456),$F$2:$F$1001,0),"")</f>
        <v/>
      </c>
      <c r="H456" t="str">
        <f t="shared" si="7"/>
        <v/>
      </c>
      <c r="I456" t="s">
        <v>272</v>
      </c>
    </row>
    <row r="457" spans="1:9" x14ac:dyDescent="0.2">
      <c r="A457" s="18" t="str">
        <f>IF($H457="","",INDEX('RobotLookup Clean'!$B:$B,$H457))</f>
        <v/>
      </c>
      <c r="B457" s="19" t="str">
        <f>IF($H457="","",INDEX('RobotLookup Clean'!$D:$D,$H457))</f>
        <v/>
      </c>
      <c r="C457" s="19" t="str">
        <f>IF($H457="","",INDEX('RobotLookup Clean'!$F:$F,$H457))</f>
        <v/>
      </c>
      <c r="D457" s="16" t="str">
        <f>IF($H457="","",INDEX('RobotLookup Clean'!$E:$E,$H457))</f>
        <v/>
      </c>
      <c r="E457" t="str">
        <f>IF(OR(INDEX('RobotLookup Clean'!$S:$S,ROW())=1,INDEX('RobotLookup Clean'!$AA:$AA,ROW())=1),ROW(),"")</f>
        <v/>
      </c>
      <c r="F457" t="str">
        <f>IF($E457="","",COUNTIF($E$2:E457,"&gt;0"))</f>
        <v/>
      </c>
      <c r="G457" t="str">
        <f>IFERROR(MATCH(ROWS($G$2:G457),$F$2:$F$1001,0),"")</f>
        <v/>
      </c>
      <c r="H457" t="str">
        <f t="shared" si="7"/>
        <v/>
      </c>
      <c r="I457" t="s">
        <v>272</v>
      </c>
    </row>
    <row r="458" spans="1:9" x14ac:dyDescent="0.2">
      <c r="A458" s="18" t="str">
        <f>IF($H458="","",INDEX('RobotLookup Clean'!$B:$B,$H458))</f>
        <v/>
      </c>
      <c r="B458" s="19" t="str">
        <f>IF($H458="","",INDEX('RobotLookup Clean'!$D:$D,$H458))</f>
        <v/>
      </c>
      <c r="C458" s="19" t="str">
        <f>IF($H458="","",INDEX('RobotLookup Clean'!$F:$F,$H458))</f>
        <v/>
      </c>
      <c r="D458" s="16" t="str">
        <f>IF($H458="","",INDEX('RobotLookup Clean'!$E:$E,$H458))</f>
        <v/>
      </c>
      <c r="E458" t="str">
        <f>IF(OR(INDEX('RobotLookup Clean'!$S:$S,ROW())=1,INDEX('RobotLookup Clean'!$AA:$AA,ROW())=1),ROW(),"")</f>
        <v/>
      </c>
      <c r="F458" t="str">
        <f>IF($E458="","",COUNTIF($E$2:E458,"&gt;0"))</f>
        <v/>
      </c>
      <c r="G458" t="str">
        <f>IFERROR(MATCH(ROWS($G$2:G458),$F$2:$F$1001,0),"")</f>
        <v/>
      </c>
      <c r="H458" t="str">
        <f t="shared" si="7"/>
        <v/>
      </c>
      <c r="I458" t="s">
        <v>272</v>
      </c>
    </row>
    <row r="459" spans="1:9" x14ac:dyDescent="0.2">
      <c r="A459" s="18" t="str">
        <f>IF($H459="","",INDEX('RobotLookup Clean'!$B:$B,$H459))</f>
        <v/>
      </c>
      <c r="B459" s="19" t="str">
        <f>IF($H459="","",INDEX('RobotLookup Clean'!$D:$D,$H459))</f>
        <v/>
      </c>
      <c r="C459" s="19" t="str">
        <f>IF($H459="","",INDEX('RobotLookup Clean'!$F:$F,$H459))</f>
        <v/>
      </c>
      <c r="D459" s="16" t="str">
        <f>IF($H459="","",INDEX('RobotLookup Clean'!$E:$E,$H459))</f>
        <v/>
      </c>
      <c r="E459" t="str">
        <f>IF(OR(INDEX('RobotLookup Clean'!$S:$S,ROW())=1,INDEX('RobotLookup Clean'!$AA:$AA,ROW())=1),ROW(),"")</f>
        <v/>
      </c>
      <c r="F459" t="str">
        <f>IF($E459="","",COUNTIF($E$2:E459,"&gt;0"))</f>
        <v/>
      </c>
      <c r="G459" t="str">
        <f>IFERROR(MATCH(ROWS($G$2:G459),$F$2:$F$1001,0),"")</f>
        <v/>
      </c>
      <c r="H459" t="str">
        <f t="shared" si="7"/>
        <v/>
      </c>
      <c r="I459" t="s">
        <v>272</v>
      </c>
    </row>
    <row r="460" spans="1:9" x14ac:dyDescent="0.2">
      <c r="A460" s="18" t="str">
        <f>IF($H460="","",INDEX('RobotLookup Clean'!$B:$B,$H460))</f>
        <v/>
      </c>
      <c r="B460" s="19" t="str">
        <f>IF($H460="","",INDEX('RobotLookup Clean'!$D:$D,$H460))</f>
        <v/>
      </c>
      <c r="C460" s="19" t="str">
        <f>IF($H460="","",INDEX('RobotLookup Clean'!$F:$F,$H460))</f>
        <v/>
      </c>
      <c r="D460" s="16" t="str">
        <f>IF($H460="","",INDEX('RobotLookup Clean'!$E:$E,$H460))</f>
        <v/>
      </c>
      <c r="E460" t="str">
        <f>IF(OR(INDEX('RobotLookup Clean'!$S:$S,ROW())=1,INDEX('RobotLookup Clean'!$AA:$AA,ROW())=1),ROW(),"")</f>
        <v/>
      </c>
      <c r="F460" t="str">
        <f>IF($E460="","",COUNTIF($E$2:E460,"&gt;0"))</f>
        <v/>
      </c>
      <c r="G460" t="str">
        <f>IFERROR(MATCH(ROWS($G$2:G460),$F$2:$F$1001,0),"")</f>
        <v/>
      </c>
      <c r="H460" t="str">
        <f t="shared" si="7"/>
        <v/>
      </c>
      <c r="I460" t="s">
        <v>272</v>
      </c>
    </row>
    <row r="461" spans="1:9" x14ac:dyDescent="0.2">
      <c r="A461" s="18" t="str">
        <f>IF($H461="","",INDEX('RobotLookup Clean'!$B:$B,$H461))</f>
        <v/>
      </c>
      <c r="B461" s="19" t="str">
        <f>IF($H461="","",INDEX('RobotLookup Clean'!$D:$D,$H461))</f>
        <v/>
      </c>
      <c r="C461" s="19" t="str">
        <f>IF($H461="","",INDEX('RobotLookup Clean'!$F:$F,$H461))</f>
        <v/>
      </c>
      <c r="D461" s="16" t="str">
        <f>IF($H461="","",INDEX('RobotLookup Clean'!$E:$E,$H461))</f>
        <v/>
      </c>
      <c r="E461" t="str">
        <f>IF(OR(INDEX('RobotLookup Clean'!$S:$S,ROW())=1,INDEX('RobotLookup Clean'!$AA:$AA,ROW())=1),ROW(),"")</f>
        <v/>
      </c>
      <c r="F461" t="str">
        <f>IF($E461="","",COUNTIF($E$2:E461,"&gt;0"))</f>
        <v/>
      </c>
      <c r="G461" t="str">
        <f>IFERROR(MATCH(ROWS($G$2:G461),$F$2:$F$1001,0),"")</f>
        <v/>
      </c>
      <c r="H461" t="str">
        <f t="shared" si="7"/>
        <v/>
      </c>
      <c r="I461" t="s">
        <v>272</v>
      </c>
    </row>
    <row r="462" spans="1:9" x14ac:dyDescent="0.2">
      <c r="A462" s="18" t="str">
        <f>IF($H462="","",INDEX('RobotLookup Clean'!$B:$B,$H462))</f>
        <v/>
      </c>
      <c r="B462" s="19" t="str">
        <f>IF($H462="","",INDEX('RobotLookup Clean'!$D:$D,$H462))</f>
        <v/>
      </c>
      <c r="C462" s="19" t="str">
        <f>IF($H462="","",INDEX('RobotLookup Clean'!$F:$F,$H462))</f>
        <v/>
      </c>
      <c r="D462" s="16" t="str">
        <f>IF($H462="","",INDEX('RobotLookup Clean'!$E:$E,$H462))</f>
        <v/>
      </c>
      <c r="E462" t="str">
        <f>IF(OR(INDEX('RobotLookup Clean'!$S:$S,ROW())=1,INDEX('RobotLookup Clean'!$AA:$AA,ROW())=1),ROW(),"")</f>
        <v/>
      </c>
      <c r="F462" t="str">
        <f>IF($E462="","",COUNTIF($E$2:E462,"&gt;0"))</f>
        <v/>
      </c>
      <c r="G462" t="str">
        <f>IFERROR(MATCH(ROWS($G$2:G462),$F$2:$F$1001,0),"")</f>
        <v/>
      </c>
      <c r="H462" t="str">
        <f t="shared" si="7"/>
        <v/>
      </c>
      <c r="I462" t="s">
        <v>272</v>
      </c>
    </row>
    <row r="463" spans="1:9" x14ac:dyDescent="0.2">
      <c r="A463" s="18" t="str">
        <f>IF($H463="","",INDEX('RobotLookup Clean'!$B:$B,$H463))</f>
        <v/>
      </c>
      <c r="B463" s="19" t="str">
        <f>IF($H463="","",INDEX('RobotLookup Clean'!$D:$D,$H463))</f>
        <v/>
      </c>
      <c r="C463" s="19" t="str">
        <f>IF($H463="","",INDEX('RobotLookup Clean'!$F:$F,$H463))</f>
        <v/>
      </c>
      <c r="D463" s="16" t="str">
        <f>IF($H463="","",INDEX('RobotLookup Clean'!$E:$E,$H463))</f>
        <v/>
      </c>
      <c r="E463" t="str">
        <f>IF(OR(INDEX('RobotLookup Clean'!$S:$S,ROW())=1,INDEX('RobotLookup Clean'!$AA:$AA,ROW())=1),ROW(),"")</f>
        <v/>
      </c>
      <c r="F463" t="str">
        <f>IF($E463="","",COUNTIF($E$2:E463,"&gt;0"))</f>
        <v/>
      </c>
      <c r="G463" t="str">
        <f>IFERROR(MATCH(ROWS($G$2:G463),$F$2:$F$1001,0),"")</f>
        <v/>
      </c>
      <c r="H463" t="str">
        <f t="shared" si="7"/>
        <v/>
      </c>
      <c r="I463" t="s">
        <v>272</v>
      </c>
    </row>
    <row r="464" spans="1:9" x14ac:dyDescent="0.2">
      <c r="A464" s="18" t="str">
        <f>IF($H464="","",INDEX('RobotLookup Clean'!$B:$B,$H464))</f>
        <v/>
      </c>
      <c r="B464" s="19" t="str">
        <f>IF($H464="","",INDEX('RobotLookup Clean'!$D:$D,$H464))</f>
        <v/>
      </c>
      <c r="C464" s="19" t="str">
        <f>IF($H464="","",INDEX('RobotLookup Clean'!$F:$F,$H464))</f>
        <v/>
      </c>
      <c r="D464" s="16" t="str">
        <f>IF($H464="","",INDEX('RobotLookup Clean'!$E:$E,$H464))</f>
        <v/>
      </c>
      <c r="E464" t="str">
        <f>IF(OR(INDEX('RobotLookup Clean'!$S:$S,ROW())=1,INDEX('RobotLookup Clean'!$AA:$AA,ROW())=1),ROW(),"")</f>
        <v/>
      </c>
      <c r="F464" t="str">
        <f>IF($E464="","",COUNTIF($E$2:E464,"&gt;0"))</f>
        <v/>
      </c>
      <c r="G464" t="str">
        <f>IFERROR(MATCH(ROWS($G$2:G464),$F$2:$F$1001,0),"")</f>
        <v/>
      </c>
      <c r="H464" t="str">
        <f t="shared" si="7"/>
        <v/>
      </c>
      <c r="I464" t="s">
        <v>272</v>
      </c>
    </row>
    <row r="465" spans="1:9" x14ac:dyDescent="0.2">
      <c r="A465" s="18" t="str">
        <f>IF($H465="","",INDEX('RobotLookup Clean'!$B:$B,$H465))</f>
        <v/>
      </c>
      <c r="B465" s="19" t="str">
        <f>IF($H465="","",INDEX('RobotLookup Clean'!$D:$D,$H465))</f>
        <v/>
      </c>
      <c r="C465" s="19" t="str">
        <f>IF($H465="","",INDEX('RobotLookup Clean'!$F:$F,$H465))</f>
        <v/>
      </c>
      <c r="D465" s="16" t="str">
        <f>IF($H465="","",INDEX('RobotLookup Clean'!$E:$E,$H465))</f>
        <v/>
      </c>
      <c r="E465" t="str">
        <f>IF(OR(INDEX('RobotLookup Clean'!$S:$S,ROW())=1,INDEX('RobotLookup Clean'!$AA:$AA,ROW())=1),ROW(),"")</f>
        <v/>
      </c>
      <c r="F465" t="str">
        <f>IF($E465="","",COUNTIF($E$2:E465,"&gt;0"))</f>
        <v/>
      </c>
      <c r="G465" t="str">
        <f>IFERROR(MATCH(ROWS($G$2:G465),$F$2:$F$1001,0),"")</f>
        <v/>
      </c>
      <c r="H465" t="str">
        <f t="shared" si="7"/>
        <v/>
      </c>
      <c r="I465" t="s">
        <v>272</v>
      </c>
    </row>
    <row r="466" spans="1:9" x14ac:dyDescent="0.2">
      <c r="A466" s="18" t="str">
        <f>IF($H466="","",INDEX('RobotLookup Clean'!$B:$B,$H466))</f>
        <v/>
      </c>
      <c r="B466" s="19" t="str">
        <f>IF($H466="","",INDEX('RobotLookup Clean'!$D:$D,$H466))</f>
        <v/>
      </c>
      <c r="C466" s="19" t="str">
        <f>IF($H466="","",INDEX('RobotLookup Clean'!$F:$F,$H466))</f>
        <v/>
      </c>
      <c r="D466" s="16" t="str">
        <f>IF($H466="","",INDEX('RobotLookup Clean'!$E:$E,$H466))</f>
        <v/>
      </c>
      <c r="E466" t="str">
        <f>IF(OR(INDEX('RobotLookup Clean'!$S:$S,ROW())=1,INDEX('RobotLookup Clean'!$AA:$AA,ROW())=1),ROW(),"")</f>
        <v/>
      </c>
      <c r="F466" t="str">
        <f>IF($E466="","",COUNTIF($E$2:E466,"&gt;0"))</f>
        <v/>
      </c>
      <c r="G466" t="str">
        <f>IFERROR(MATCH(ROWS($G$2:G466),$F$2:$F$1001,0),"")</f>
        <v/>
      </c>
      <c r="H466" t="str">
        <f t="shared" si="7"/>
        <v/>
      </c>
      <c r="I466" t="s">
        <v>272</v>
      </c>
    </row>
    <row r="467" spans="1:9" x14ac:dyDescent="0.2">
      <c r="A467" s="18" t="str">
        <f>IF($H467="","",INDEX('RobotLookup Clean'!$B:$B,$H467))</f>
        <v/>
      </c>
      <c r="B467" s="19" t="str">
        <f>IF($H467="","",INDEX('RobotLookup Clean'!$D:$D,$H467))</f>
        <v/>
      </c>
      <c r="C467" s="19" t="str">
        <f>IF($H467="","",INDEX('RobotLookup Clean'!$F:$F,$H467))</f>
        <v/>
      </c>
      <c r="D467" s="16" t="str">
        <f>IF($H467="","",INDEX('RobotLookup Clean'!$E:$E,$H467))</f>
        <v/>
      </c>
      <c r="E467" t="str">
        <f>IF(OR(INDEX('RobotLookup Clean'!$S:$S,ROW())=1,INDEX('RobotLookup Clean'!$AA:$AA,ROW())=1),ROW(),"")</f>
        <v/>
      </c>
      <c r="F467" t="str">
        <f>IF($E467="","",COUNTIF($E$2:E467,"&gt;0"))</f>
        <v/>
      </c>
      <c r="G467" t="str">
        <f>IFERROR(MATCH(ROWS($G$2:G467),$F$2:$F$1001,0),"")</f>
        <v/>
      </c>
      <c r="H467" t="str">
        <f t="shared" si="7"/>
        <v/>
      </c>
      <c r="I467" t="s">
        <v>272</v>
      </c>
    </row>
    <row r="468" spans="1:9" x14ac:dyDescent="0.2">
      <c r="A468" s="18" t="str">
        <f>IF($H468="","",INDEX('RobotLookup Clean'!$B:$B,$H468))</f>
        <v/>
      </c>
      <c r="B468" s="19" t="str">
        <f>IF($H468="","",INDEX('RobotLookup Clean'!$D:$D,$H468))</f>
        <v/>
      </c>
      <c r="C468" s="19" t="str">
        <f>IF($H468="","",INDEX('RobotLookup Clean'!$F:$F,$H468))</f>
        <v/>
      </c>
      <c r="D468" s="16" t="str">
        <f>IF($H468="","",INDEX('RobotLookup Clean'!$E:$E,$H468))</f>
        <v/>
      </c>
      <c r="E468" t="str">
        <f>IF(OR(INDEX('RobotLookup Clean'!$S:$S,ROW())=1,INDEX('RobotLookup Clean'!$AA:$AA,ROW())=1),ROW(),"")</f>
        <v/>
      </c>
      <c r="F468" t="str">
        <f>IF($E468="","",COUNTIF($E$2:E468,"&gt;0"))</f>
        <v/>
      </c>
      <c r="G468" t="str">
        <f>IFERROR(MATCH(ROWS($G$2:G468),$F$2:$F$1001,0),"")</f>
        <v/>
      </c>
      <c r="H468" t="str">
        <f t="shared" si="7"/>
        <v/>
      </c>
      <c r="I468" t="s">
        <v>272</v>
      </c>
    </row>
    <row r="469" spans="1:9" x14ac:dyDescent="0.2">
      <c r="A469" s="18" t="str">
        <f>IF($H469="","",INDEX('RobotLookup Clean'!$B:$B,$H469))</f>
        <v/>
      </c>
      <c r="B469" s="19" t="str">
        <f>IF($H469="","",INDEX('RobotLookup Clean'!$D:$D,$H469))</f>
        <v/>
      </c>
      <c r="C469" s="19" t="str">
        <f>IF($H469="","",INDEX('RobotLookup Clean'!$F:$F,$H469))</f>
        <v/>
      </c>
      <c r="D469" s="16" t="str">
        <f>IF($H469="","",INDEX('RobotLookup Clean'!$E:$E,$H469))</f>
        <v/>
      </c>
      <c r="E469" t="str">
        <f>IF(OR(INDEX('RobotLookup Clean'!$S:$S,ROW())=1,INDEX('RobotLookup Clean'!$AA:$AA,ROW())=1),ROW(),"")</f>
        <v/>
      </c>
      <c r="F469" t="str">
        <f>IF($E469="","",COUNTIF($E$2:E469,"&gt;0"))</f>
        <v/>
      </c>
      <c r="G469" t="str">
        <f>IFERROR(MATCH(ROWS($G$2:G469),$F$2:$F$1001,0),"")</f>
        <v/>
      </c>
      <c r="H469" t="str">
        <f t="shared" si="7"/>
        <v/>
      </c>
      <c r="I469" t="s">
        <v>272</v>
      </c>
    </row>
    <row r="470" spans="1:9" x14ac:dyDescent="0.2">
      <c r="A470" s="18" t="str">
        <f>IF($H470="","",INDEX('RobotLookup Clean'!$B:$B,$H470))</f>
        <v/>
      </c>
      <c r="B470" s="19" t="str">
        <f>IF($H470="","",INDEX('RobotLookup Clean'!$D:$D,$H470))</f>
        <v/>
      </c>
      <c r="C470" s="19" t="str">
        <f>IF($H470="","",INDEX('RobotLookup Clean'!$F:$F,$H470))</f>
        <v/>
      </c>
      <c r="D470" s="16" t="str">
        <f>IF($H470="","",INDEX('RobotLookup Clean'!$E:$E,$H470))</f>
        <v/>
      </c>
      <c r="E470" t="str">
        <f>IF(OR(INDEX('RobotLookup Clean'!$S:$S,ROW())=1,INDEX('RobotLookup Clean'!$AA:$AA,ROW())=1),ROW(),"")</f>
        <v/>
      </c>
      <c r="F470" t="str">
        <f>IF($E470="","",COUNTIF($E$2:E470,"&gt;0"))</f>
        <v/>
      </c>
      <c r="G470" t="str">
        <f>IFERROR(MATCH(ROWS($G$2:G470),$F$2:$F$1001,0),"")</f>
        <v/>
      </c>
      <c r="H470" t="str">
        <f t="shared" si="7"/>
        <v/>
      </c>
      <c r="I470" t="s">
        <v>272</v>
      </c>
    </row>
    <row r="471" spans="1:9" x14ac:dyDescent="0.2">
      <c r="A471" s="18" t="str">
        <f>IF($H471="","",INDEX('RobotLookup Clean'!$B:$B,$H471))</f>
        <v/>
      </c>
      <c r="B471" s="19" t="str">
        <f>IF($H471="","",INDEX('RobotLookup Clean'!$D:$D,$H471))</f>
        <v/>
      </c>
      <c r="C471" s="19" t="str">
        <f>IF($H471="","",INDEX('RobotLookup Clean'!$F:$F,$H471))</f>
        <v/>
      </c>
      <c r="D471" s="16" t="str">
        <f>IF($H471="","",INDEX('RobotLookup Clean'!$E:$E,$H471))</f>
        <v/>
      </c>
      <c r="E471" t="str">
        <f>IF(OR(INDEX('RobotLookup Clean'!$S:$S,ROW())=1,INDEX('RobotLookup Clean'!$AA:$AA,ROW())=1),ROW(),"")</f>
        <v/>
      </c>
      <c r="F471" t="str">
        <f>IF($E471="","",COUNTIF($E$2:E471,"&gt;0"))</f>
        <v/>
      </c>
      <c r="G471" t="str">
        <f>IFERROR(MATCH(ROWS($G$2:G471),$F$2:$F$1001,0),"")</f>
        <v/>
      </c>
      <c r="H471" t="str">
        <f t="shared" si="7"/>
        <v/>
      </c>
      <c r="I471" t="s">
        <v>272</v>
      </c>
    </row>
    <row r="472" spans="1:9" x14ac:dyDescent="0.2">
      <c r="A472" s="18" t="str">
        <f>IF($H472="","",INDEX('RobotLookup Clean'!$B:$B,$H472))</f>
        <v/>
      </c>
      <c r="B472" s="19" t="str">
        <f>IF($H472="","",INDEX('RobotLookup Clean'!$D:$D,$H472))</f>
        <v/>
      </c>
      <c r="C472" s="19" t="str">
        <f>IF($H472="","",INDEX('RobotLookup Clean'!$F:$F,$H472))</f>
        <v/>
      </c>
      <c r="D472" s="16" t="str">
        <f>IF($H472="","",INDEX('RobotLookup Clean'!$E:$E,$H472))</f>
        <v/>
      </c>
      <c r="E472" t="str">
        <f>IF(OR(INDEX('RobotLookup Clean'!$S:$S,ROW())=1,INDEX('RobotLookup Clean'!$AA:$AA,ROW())=1),ROW(),"")</f>
        <v/>
      </c>
      <c r="F472" t="str">
        <f>IF($E472="","",COUNTIF($E$2:E472,"&gt;0"))</f>
        <v/>
      </c>
      <c r="G472" t="str">
        <f>IFERROR(MATCH(ROWS($G$2:G472),$F$2:$F$1001,0),"")</f>
        <v/>
      </c>
      <c r="H472" t="str">
        <f t="shared" si="7"/>
        <v/>
      </c>
      <c r="I472" t="s">
        <v>272</v>
      </c>
    </row>
    <row r="473" spans="1:9" x14ac:dyDescent="0.2">
      <c r="A473" s="18" t="str">
        <f>IF($H473="","",INDEX('RobotLookup Clean'!$B:$B,$H473))</f>
        <v/>
      </c>
      <c r="B473" s="19" t="str">
        <f>IF($H473="","",INDEX('RobotLookup Clean'!$D:$D,$H473))</f>
        <v/>
      </c>
      <c r="C473" s="19" t="str">
        <f>IF($H473="","",INDEX('RobotLookup Clean'!$F:$F,$H473))</f>
        <v/>
      </c>
      <c r="D473" s="16" t="str">
        <f>IF($H473="","",INDEX('RobotLookup Clean'!$E:$E,$H473))</f>
        <v/>
      </c>
      <c r="E473" t="str">
        <f>IF(OR(INDEX('RobotLookup Clean'!$S:$S,ROW())=1,INDEX('RobotLookup Clean'!$AA:$AA,ROW())=1),ROW(),"")</f>
        <v/>
      </c>
      <c r="F473" t="str">
        <f>IF($E473="","",COUNTIF($E$2:E473,"&gt;0"))</f>
        <v/>
      </c>
      <c r="G473" t="str">
        <f>IFERROR(MATCH(ROWS($G$2:G473),$F$2:$F$1001,0),"")</f>
        <v/>
      </c>
      <c r="H473" t="str">
        <f t="shared" si="7"/>
        <v/>
      </c>
      <c r="I473" t="s">
        <v>272</v>
      </c>
    </row>
    <row r="474" spans="1:9" x14ac:dyDescent="0.2">
      <c r="A474" s="18" t="str">
        <f>IF($H474="","",INDEX('RobotLookup Clean'!$B:$B,$H474))</f>
        <v/>
      </c>
      <c r="B474" s="19" t="str">
        <f>IF($H474="","",INDEX('RobotLookup Clean'!$D:$D,$H474))</f>
        <v/>
      </c>
      <c r="C474" s="19" t="str">
        <f>IF($H474="","",INDEX('RobotLookup Clean'!$F:$F,$H474))</f>
        <v/>
      </c>
      <c r="D474" s="16" t="str">
        <f>IF($H474="","",INDEX('RobotLookup Clean'!$E:$E,$H474))</f>
        <v/>
      </c>
      <c r="E474" t="str">
        <f>IF(OR(INDEX('RobotLookup Clean'!$S:$S,ROW())=1,INDEX('RobotLookup Clean'!$AA:$AA,ROW())=1),ROW(),"")</f>
        <v/>
      </c>
      <c r="F474" t="str">
        <f>IF($E474="","",COUNTIF($E$2:E474,"&gt;0"))</f>
        <v/>
      </c>
      <c r="G474" t="str">
        <f>IFERROR(MATCH(ROWS($G$2:G474),$F$2:$F$1001,0),"")</f>
        <v/>
      </c>
      <c r="H474" t="str">
        <f t="shared" si="7"/>
        <v/>
      </c>
      <c r="I474" t="s">
        <v>272</v>
      </c>
    </row>
    <row r="475" spans="1:9" x14ac:dyDescent="0.2">
      <c r="A475" s="18" t="str">
        <f>IF($H475="","",INDEX('RobotLookup Clean'!$B:$B,$H475))</f>
        <v/>
      </c>
      <c r="B475" s="19" t="str">
        <f>IF($H475="","",INDEX('RobotLookup Clean'!$D:$D,$H475))</f>
        <v/>
      </c>
      <c r="C475" s="19" t="str">
        <f>IF($H475="","",INDEX('RobotLookup Clean'!$F:$F,$H475))</f>
        <v/>
      </c>
      <c r="D475" s="16" t="str">
        <f>IF($H475="","",INDEX('RobotLookup Clean'!$E:$E,$H475))</f>
        <v/>
      </c>
      <c r="E475" t="str">
        <f>IF(OR(INDEX('RobotLookup Clean'!$S:$S,ROW())=1,INDEX('RobotLookup Clean'!$AA:$AA,ROW())=1),ROW(),"")</f>
        <v/>
      </c>
      <c r="F475" t="str">
        <f>IF($E475="","",COUNTIF($E$2:E475,"&gt;0"))</f>
        <v/>
      </c>
      <c r="G475" t="str">
        <f>IFERROR(MATCH(ROWS($G$2:G475),$F$2:$F$1001,0),"")</f>
        <v/>
      </c>
      <c r="H475" t="str">
        <f t="shared" si="7"/>
        <v/>
      </c>
      <c r="I475" t="s">
        <v>272</v>
      </c>
    </row>
    <row r="476" spans="1:9" x14ac:dyDescent="0.2">
      <c r="A476" s="18" t="str">
        <f>IF($H476="","",INDEX('RobotLookup Clean'!$B:$B,$H476))</f>
        <v/>
      </c>
      <c r="B476" s="19" t="str">
        <f>IF($H476="","",INDEX('RobotLookup Clean'!$D:$D,$H476))</f>
        <v/>
      </c>
      <c r="C476" s="19" t="str">
        <f>IF($H476="","",INDEX('RobotLookup Clean'!$F:$F,$H476))</f>
        <v/>
      </c>
      <c r="D476" s="16" t="str">
        <f>IF($H476="","",INDEX('RobotLookup Clean'!$E:$E,$H476))</f>
        <v/>
      </c>
      <c r="E476" t="str">
        <f>IF(OR(INDEX('RobotLookup Clean'!$S:$S,ROW())=1,INDEX('RobotLookup Clean'!$AA:$AA,ROW())=1),ROW(),"")</f>
        <v/>
      </c>
      <c r="F476" t="str">
        <f>IF($E476="","",COUNTIF($E$2:E476,"&gt;0"))</f>
        <v/>
      </c>
      <c r="G476" t="str">
        <f>IFERROR(MATCH(ROWS($G$2:G476),$F$2:$F$1001,0),"")</f>
        <v/>
      </c>
      <c r="H476" t="str">
        <f t="shared" si="7"/>
        <v/>
      </c>
      <c r="I476" t="s">
        <v>272</v>
      </c>
    </row>
    <row r="477" spans="1:9" x14ac:dyDescent="0.2">
      <c r="A477" s="18" t="str">
        <f>IF($H477="","",INDEX('RobotLookup Clean'!$B:$B,$H477))</f>
        <v/>
      </c>
      <c r="B477" s="19" t="str">
        <f>IF($H477="","",INDEX('RobotLookup Clean'!$D:$D,$H477))</f>
        <v/>
      </c>
      <c r="C477" s="19" t="str">
        <f>IF($H477="","",INDEX('RobotLookup Clean'!$F:$F,$H477))</f>
        <v/>
      </c>
      <c r="D477" s="16" t="str">
        <f>IF($H477="","",INDEX('RobotLookup Clean'!$E:$E,$H477))</f>
        <v/>
      </c>
      <c r="E477" t="str">
        <f>IF(OR(INDEX('RobotLookup Clean'!$S:$S,ROW())=1,INDEX('RobotLookup Clean'!$AA:$AA,ROW())=1),ROW(),"")</f>
        <v/>
      </c>
      <c r="F477" t="str">
        <f>IF($E477="","",COUNTIF($E$2:E477,"&gt;0"))</f>
        <v/>
      </c>
      <c r="G477" t="str">
        <f>IFERROR(MATCH(ROWS($G$2:G477),$F$2:$F$1001,0),"")</f>
        <v/>
      </c>
      <c r="H477" t="str">
        <f t="shared" si="7"/>
        <v/>
      </c>
      <c r="I477" t="s">
        <v>272</v>
      </c>
    </row>
    <row r="478" spans="1:9" x14ac:dyDescent="0.2">
      <c r="A478" s="18" t="str">
        <f>IF($H478="","",INDEX('RobotLookup Clean'!$B:$B,$H478))</f>
        <v/>
      </c>
      <c r="B478" s="19" t="str">
        <f>IF($H478="","",INDEX('RobotLookup Clean'!$D:$D,$H478))</f>
        <v/>
      </c>
      <c r="C478" s="19" t="str">
        <f>IF($H478="","",INDEX('RobotLookup Clean'!$F:$F,$H478))</f>
        <v/>
      </c>
      <c r="D478" s="16" t="str">
        <f>IF($H478="","",INDEX('RobotLookup Clean'!$E:$E,$H478))</f>
        <v/>
      </c>
      <c r="E478" t="str">
        <f>IF(OR(INDEX('RobotLookup Clean'!$S:$S,ROW())=1,INDEX('RobotLookup Clean'!$AA:$AA,ROW())=1),ROW(),"")</f>
        <v/>
      </c>
      <c r="F478" t="str">
        <f>IF($E478="","",COUNTIF($E$2:E478,"&gt;0"))</f>
        <v/>
      </c>
      <c r="G478" t="str">
        <f>IFERROR(MATCH(ROWS($G$2:G478),$F$2:$F$1001,0),"")</f>
        <v/>
      </c>
      <c r="H478" t="str">
        <f t="shared" si="7"/>
        <v/>
      </c>
      <c r="I478" t="s">
        <v>272</v>
      </c>
    </row>
    <row r="479" spans="1:9" x14ac:dyDescent="0.2">
      <c r="A479" s="18" t="str">
        <f>IF($H479="","",INDEX('RobotLookup Clean'!$B:$B,$H479))</f>
        <v/>
      </c>
      <c r="B479" s="19" t="str">
        <f>IF($H479="","",INDEX('RobotLookup Clean'!$D:$D,$H479))</f>
        <v/>
      </c>
      <c r="C479" s="19" t="str">
        <f>IF($H479="","",INDEX('RobotLookup Clean'!$F:$F,$H479))</f>
        <v/>
      </c>
      <c r="D479" s="16" t="str">
        <f>IF($H479="","",INDEX('RobotLookup Clean'!$E:$E,$H479))</f>
        <v/>
      </c>
      <c r="E479" t="str">
        <f>IF(OR(INDEX('RobotLookup Clean'!$S:$S,ROW())=1,INDEX('RobotLookup Clean'!$AA:$AA,ROW())=1),ROW(),"")</f>
        <v/>
      </c>
      <c r="F479" t="str">
        <f>IF($E479="","",COUNTIF($E$2:E479,"&gt;0"))</f>
        <v/>
      </c>
      <c r="G479" t="str">
        <f>IFERROR(MATCH(ROWS($G$2:G479),$F$2:$F$1001,0),"")</f>
        <v/>
      </c>
      <c r="H479" t="str">
        <f t="shared" si="7"/>
        <v/>
      </c>
      <c r="I479" t="s">
        <v>272</v>
      </c>
    </row>
    <row r="480" spans="1:9" x14ac:dyDescent="0.2">
      <c r="A480" s="18" t="str">
        <f>IF($H480="","",INDEX('RobotLookup Clean'!$B:$B,$H480))</f>
        <v/>
      </c>
      <c r="B480" s="19" t="str">
        <f>IF($H480="","",INDEX('RobotLookup Clean'!$D:$D,$H480))</f>
        <v/>
      </c>
      <c r="C480" s="19" t="str">
        <f>IF($H480="","",INDEX('RobotLookup Clean'!$F:$F,$H480))</f>
        <v/>
      </c>
      <c r="D480" s="16" t="str">
        <f>IF($H480="","",INDEX('RobotLookup Clean'!$E:$E,$H480))</f>
        <v/>
      </c>
      <c r="E480" t="str">
        <f>IF(OR(INDEX('RobotLookup Clean'!$S:$S,ROW())=1,INDEX('RobotLookup Clean'!$AA:$AA,ROW())=1),ROW(),"")</f>
        <v/>
      </c>
      <c r="F480" t="str">
        <f>IF($E480="","",COUNTIF($E$2:E480,"&gt;0"))</f>
        <v/>
      </c>
      <c r="G480" t="str">
        <f>IFERROR(MATCH(ROWS($G$2:G480),$F$2:$F$1001,0),"")</f>
        <v/>
      </c>
      <c r="H480" t="str">
        <f t="shared" si="7"/>
        <v/>
      </c>
      <c r="I480" t="s">
        <v>272</v>
      </c>
    </row>
    <row r="481" spans="1:9" x14ac:dyDescent="0.2">
      <c r="A481" s="18" t="str">
        <f>IF($H481="","",INDEX('RobotLookup Clean'!$B:$B,$H481))</f>
        <v/>
      </c>
      <c r="B481" s="19" t="str">
        <f>IF($H481="","",INDEX('RobotLookup Clean'!$D:$D,$H481))</f>
        <v/>
      </c>
      <c r="C481" s="19" t="str">
        <f>IF($H481="","",INDEX('RobotLookup Clean'!$F:$F,$H481))</f>
        <v/>
      </c>
      <c r="D481" s="16" t="str">
        <f>IF($H481="","",INDEX('RobotLookup Clean'!$E:$E,$H481))</f>
        <v/>
      </c>
      <c r="E481" t="str">
        <f>IF(OR(INDEX('RobotLookup Clean'!$S:$S,ROW())=1,INDEX('RobotLookup Clean'!$AA:$AA,ROW())=1),ROW(),"")</f>
        <v/>
      </c>
      <c r="F481" t="str">
        <f>IF($E481="","",COUNTIF($E$2:E481,"&gt;0"))</f>
        <v/>
      </c>
      <c r="G481" t="str">
        <f>IFERROR(MATCH(ROWS($G$2:G481),$F$2:$F$1001,0),"")</f>
        <v/>
      </c>
      <c r="H481" t="str">
        <f t="shared" si="7"/>
        <v/>
      </c>
      <c r="I481" t="s">
        <v>272</v>
      </c>
    </row>
    <row r="482" spans="1:9" x14ac:dyDescent="0.2">
      <c r="A482" s="18" t="str">
        <f>IF($H482="","",INDEX('RobotLookup Clean'!$B:$B,$H482))</f>
        <v/>
      </c>
      <c r="B482" s="19" t="str">
        <f>IF($H482="","",INDEX('RobotLookup Clean'!$D:$D,$H482))</f>
        <v/>
      </c>
      <c r="C482" s="19" t="str">
        <f>IF($H482="","",INDEX('RobotLookup Clean'!$F:$F,$H482))</f>
        <v/>
      </c>
      <c r="D482" s="16" t="str">
        <f>IF($H482="","",INDEX('RobotLookup Clean'!$E:$E,$H482))</f>
        <v/>
      </c>
      <c r="E482" t="str">
        <f>IF(OR(INDEX('RobotLookup Clean'!$S:$S,ROW())=1,INDEX('RobotLookup Clean'!$AA:$AA,ROW())=1),ROW(),"")</f>
        <v/>
      </c>
      <c r="F482" t="str">
        <f>IF($E482="","",COUNTIF($E$2:E482,"&gt;0"))</f>
        <v/>
      </c>
      <c r="G482" t="str">
        <f>IFERROR(MATCH(ROWS($G$2:G482),$F$2:$F$1001,0),"")</f>
        <v/>
      </c>
      <c r="H482" t="str">
        <f t="shared" si="7"/>
        <v/>
      </c>
      <c r="I482" t="s">
        <v>272</v>
      </c>
    </row>
    <row r="483" spans="1:9" x14ac:dyDescent="0.2">
      <c r="A483" s="18" t="str">
        <f>IF($H483="","",INDEX('RobotLookup Clean'!$B:$B,$H483))</f>
        <v/>
      </c>
      <c r="B483" s="19" t="str">
        <f>IF($H483="","",INDEX('RobotLookup Clean'!$D:$D,$H483))</f>
        <v/>
      </c>
      <c r="C483" s="19" t="str">
        <f>IF($H483="","",INDEX('RobotLookup Clean'!$F:$F,$H483))</f>
        <v/>
      </c>
      <c r="D483" s="16" t="str">
        <f>IF($H483="","",INDEX('RobotLookup Clean'!$E:$E,$H483))</f>
        <v/>
      </c>
      <c r="E483" t="str">
        <f>IF(OR(INDEX('RobotLookup Clean'!$S:$S,ROW())=1,INDEX('RobotLookup Clean'!$AA:$AA,ROW())=1),ROW(),"")</f>
        <v/>
      </c>
      <c r="F483" t="str">
        <f>IF($E483="","",COUNTIF($E$2:E483,"&gt;0"))</f>
        <v/>
      </c>
      <c r="G483" t="str">
        <f>IFERROR(MATCH(ROWS($G$2:G483),$F$2:$F$1001,0),"")</f>
        <v/>
      </c>
      <c r="H483" t="str">
        <f t="shared" si="7"/>
        <v/>
      </c>
      <c r="I483" t="s">
        <v>272</v>
      </c>
    </row>
    <row r="484" spans="1:9" x14ac:dyDescent="0.2">
      <c r="A484" s="18" t="str">
        <f>IF($H484="","",INDEX('RobotLookup Clean'!$B:$B,$H484))</f>
        <v/>
      </c>
      <c r="B484" s="19" t="str">
        <f>IF($H484="","",INDEX('RobotLookup Clean'!$D:$D,$H484))</f>
        <v/>
      </c>
      <c r="C484" s="19" t="str">
        <f>IF($H484="","",INDEX('RobotLookup Clean'!$F:$F,$H484))</f>
        <v/>
      </c>
      <c r="D484" s="16" t="str">
        <f>IF($H484="","",INDEX('RobotLookup Clean'!$E:$E,$H484))</f>
        <v/>
      </c>
      <c r="E484" t="str">
        <f>IF(OR(INDEX('RobotLookup Clean'!$S:$S,ROW())=1,INDEX('RobotLookup Clean'!$AA:$AA,ROW())=1),ROW(),"")</f>
        <v/>
      </c>
      <c r="F484" t="str">
        <f>IF($E484="","",COUNTIF($E$2:E484,"&gt;0"))</f>
        <v/>
      </c>
      <c r="G484" t="str">
        <f>IFERROR(MATCH(ROWS($G$2:G484),$F$2:$F$1001,0),"")</f>
        <v/>
      </c>
      <c r="H484" t="str">
        <f t="shared" si="7"/>
        <v/>
      </c>
      <c r="I484" t="s">
        <v>272</v>
      </c>
    </row>
    <row r="485" spans="1:9" x14ac:dyDescent="0.2">
      <c r="A485" s="18" t="str">
        <f>IF($H485="","",INDEX('RobotLookup Clean'!$B:$B,$H485))</f>
        <v/>
      </c>
      <c r="B485" s="19" t="str">
        <f>IF($H485="","",INDEX('RobotLookup Clean'!$D:$D,$H485))</f>
        <v/>
      </c>
      <c r="C485" s="19" t="str">
        <f>IF($H485="","",INDEX('RobotLookup Clean'!$F:$F,$H485))</f>
        <v/>
      </c>
      <c r="D485" s="16" t="str">
        <f>IF($H485="","",INDEX('RobotLookup Clean'!$E:$E,$H485))</f>
        <v/>
      </c>
      <c r="E485" t="str">
        <f>IF(OR(INDEX('RobotLookup Clean'!$S:$S,ROW())=1,INDEX('RobotLookup Clean'!$AA:$AA,ROW())=1),ROW(),"")</f>
        <v/>
      </c>
      <c r="F485" t="str">
        <f>IF($E485="","",COUNTIF($E$2:E485,"&gt;0"))</f>
        <v/>
      </c>
      <c r="G485" t="str">
        <f>IFERROR(MATCH(ROWS($G$2:G485),$F$2:$F$1001,0),"")</f>
        <v/>
      </c>
      <c r="H485" t="str">
        <f t="shared" si="7"/>
        <v/>
      </c>
      <c r="I485" t="s">
        <v>272</v>
      </c>
    </row>
    <row r="486" spans="1:9" x14ac:dyDescent="0.2">
      <c r="A486" s="18" t="str">
        <f>IF($H486="","",INDEX('RobotLookup Clean'!$B:$B,$H486))</f>
        <v/>
      </c>
      <c r="B486" s="19" t="str">
        <f>IF($H486="","",INDEX('RobotLookup Clean'!$D:$D,$H486))</f>
        <v/>
      </c>
      <c r="C486" s="19" t="str">
        <f>IF($H486="","",INDEX('RobotLookup Clean'!$F:$F,$H486))</f>
        <v/>
      </c>
      <c r="D486" s="16" t="str">
        <f>IF($H486="","",INDEX('RobotLookup Clean'!$E:$E,$H486))</f>
        <v/>
      </c>
      <c r="E486" t="str">
        <f>IF(OR(INDEX('RobotLookup Clean'!$S:$S,ROW())=1,INDEX('RobotLookup Clean'!$AA:$AA,ROW())=1),ROW(),"")</f>
        <v/>
      </c>
      <c r="F486" t="str">
        <f>IF($E486="","",COUNTIF($E$2:E486,"&gt;0"))</f>
        <v/>
      </c>
      <c r="G486" t="str">
        <f>IFERROR(MATCH(ROWS($G$2:G486),$F$2:$F$1001,0),"")</f>
        <v/>
      </c>
      <c r="H486" t="str">
        <f t="shared" si="7"/>
        <v/>
      </c>
      <c r="I486" t="s">
        <v>272</v>
      </c>
    </row>
    <row r="487" spans="1:9" x14ac:dyDescent="0.2">
      <c r="A487" s="18" t="str">
        <f>IF($H487="","",INDEX('RobotLookup Clean'!$B:$B,$H487))</f>
        <v/>
      </c>
      <c r="B487" s="19" t="str">
        <f>IF($H487="","",INDEX('RobotLookup Clean'!$D:$D,$H487))</f>
        <v/>
      </c>
      <c r="C487" s="19" t="str">
        <f>IF($H487="","",INDEX('RobotLookup Clean'!$F:$F,$H487))</f>
        <v/>
      </c>
      <c r="D487" s="16" t="str">
        <f>IF($H487="","",INDEX('RobotLookup Clean'!$E:$E,$H487))</f>
        <v/>
      </c>
      <c r="E487" t="str">
        <f>IF(OR(INDEX('RobotLookup Clean'!$S:$S,ROW())=1,INDEX('RobotLookup Clean'!$AA:$AA,ROW())=1),ROW(),"")</f>
        <v/>
      </c>
      <c r="F487" t="str">
        <f>IF($E487="","",COUNTIF($E$2:E487,"&gt;0"))</f>
        <v/>
      </c>
      <c r="G487" t="str">
        <f>IFERROR(MATCH(ROWS($G$2:G487),$F$2:$F$1001,0),"")</f>
        <v/>
      </c>
      <c r="H487" t="str">
        <f t="shared" si="7"/>
        <v/>
      </c>
      <c r="I487" t="s">
        <v>272</v>
      </c>
    </row>
    <row r="488" spans="1:9" x14ac:dyDescent="0.2">
      <c r="A488" s="18" t="str">
        <f>IF($H488="","",INDEX('RobotLookup Clean'!$B:$B,$H488))</f>
        <v/>
      </c>
      <c r="B488" s="19" t="str">
        <f>IF($H488="","",INDEX('RobotLookup Clean'!$D:$D,$H488))</f>
        <v/>
      </c>
      <c r="C488" s="19" t="str">
        <f>IF($H488="","",INDEX('RobotLookup Clean'!$F:$F,$H488))</f>
        <v/>
      </c>
      <c r="D488" s="16" t="str">
        <f>IF($H488="","",INDEX('RobotLookup Clean'!$E:$E,$H488))</f>
        <v/>
      </c>
      <c r="E488" t="str">
        <f>IF(OR(INDEX('RobotLookup Clean'!$S:$S,ROW())=1,INDEX('RobotLookup Clean'!$AA:$AA,ROW())=1),ROW(),"")</f>
        <v/>
      </c>
      <c r="F488" t="str">
        <f>IF($E488="","",COUNTIF($E$2:E488,"&gt;0"))</f>
        <v/>
      </c>
      <c r="G488" t="str">
        <f>IFERROR(MATCH(ROWS($G$2:G488),$F$2:$F$1001,0),"")</f>
        <v/>
      </c>
      <c r="H488" t="str">
        <f t="shared" si="7"/>
        <v/>
      </c>
      <c r="I488" t="s">
        <v>272</v>
      </c>
    </row>
    <row r="489" spans="1:9" x14ac:dyDescent="0.2">
      <c r="A489" s="18" t="str">
        <f>IF($H489="","",INDEX('RobotLookup Clean'!$B:$B,$H489))</f>
        <v/>
      </c>
      <c r="B489" s="19" t="str">
        <f>IF($H489="","",INDEX('RobotLookup Clean'!$D:$D,$H489))</f>
        <v/>
      </c>
      <c r="C489" s="19" t="str">
        <f>IF($H489="","",INDEX('RobotLookup Clean'!$F:$F,$H489))</f>
        <v/>
      </c>
      <c r="D489" s="16" t="str">
        <f>IF($H489="","",INDEX('RobotLookup Clean'!$E:$E,$H489))</f>
        <v/>
      </c>
      <c r="E489" t="str">
        <f>IF(OR(INDEX('RobotLookup Clean'!$S:$S,ROW())=1,INDEX('RobotLookup Clean'!$AA:$AA,ROW())=1),ROW(),"")</f>
        <v/>
      </c>
      <c r="F489" t="str">
        <f>IF($E489="","",COUNTIF($E$2:E489,"&gt;0"))</f>
        <v/>
      </c>
      <c r="G489" t="str">
        <f>IFERROR(MATCH(ROWS($G$2:G489),$F$2:$F$1001,0),"")</f>
        <v/>
      </c>
      <c r="H489" t="str">
        <f t="shared" si="7"/>
        <v/>
      </c>
      <c r="I489" t="s">
        <v>272</v>
      </c>
    </row>
    <row r="490" spans="1:9" x14ac:dyDescent="0.2">
      <c r="A490" s="18" t="str">
        <f>IF($H490="","",INDEX('RobotLookup Clean'!$B:$B,$H490))</f>
        <v/>
      </c>
      <c r="B490" s="19" t="str">
        <f>IF($H490="","",INDEX('RobotLookup Clean'!$D:$D,$H490))</f>
        <v/>
      </c>
      <c r="C490" s="19" t="str">
        <f>IF($H490="","",INDEX('RobotLookup Clean'!$F:$F,$H490))</f>
        <v/>
      </c>
      <c r="D490" s="16" t="str">
        <f>IF($H490="","",INDEX('RobotLookup Clean'!$E:$E,$H490))</f>
        <v/>
      </c>
      <c r="E490" t="str">
        <f>IF(OR(INDEX('RobotLookup Clean'!$S:$S,ROW())=1,INDEX('RobotLookup Clean'!$AA:$AA,ROW())=1),ROW(),"")</f>
        <v/>
      </c>
      <c r="F490" t="str">
        <f>IF($E490="","",COUNTIF($E$2:E490,"&gt;0"))</f>
        <v/>
      </c>
      <c r="G490" t="str">
        <f>IFERROR(MATCH(ROWS($G$2:G490),$F$2:$F$1001,0),"")</f>
        <v/>
      </c>
      <c r="H490" t="str">
        <f t="shared" si="7"/>
        <v/>
      </c>
      <c r="I490" t="s">
        <v>272</v>
      </c>
    </row>
    <row r="491" spans="1:9" x14ac:dyDescent="0.2">
      <c r="A491" s="18" t="str">
        <f>IF($H491="","",INDEX('RobotLookup Clean'!$B:$B,$H491))</f>
        <v/>
      </c>
      <c r="B491" s="19" t="str">
        <f>IF($H491="","",INDEX('RobotLookup Clean'!$D:$D,$H491))</f>
        <v/>
      </c>
      <c r="C491" s="19" t="str">
        <f>IF($H491="","",INDEX('RobotLookup Clean'!$F:$F,$H491))</f>
        <v/>
      </c>
      <c r="D491" s="16" t="str">
        <f>IF($H491="","",INDEX('RobotLookup Clean'!$E:$E,$H491))</f>
        <v/>
      </c>
      <c r="E491" t="str">
        <f>IF(OR(INDEX('RobotLookup Clean'!$S:$S,ROW())=1,INDEX('RobotLookup Clean'!$AA:$AA,ROW())=1),ROW(),"")</f>
        <v/>
      </c>
      <c r="F491" t="str">
        <f>IF($E491="","",COUNTIF($E$2:E491,"&gt;0"))</f>
        <v/>
      </c>
      <c r="G491" t="str">
        <f>IFERROR(MATCH(ROWS($G$2:G491),$F$2:$F$1001,0),"")</f>
        <v/>
      </c>
      <c r="H491" t="str">
        <f t="shared" si="7"/>
        <v/>
      </c>
      <c r="I491" t="s">
        <v>272</v>
      </c>
    </row>
    <row r="492" spans="1:9" x14ac:dyDescent="0.2">
      <c r="A492" s="18" t="str">
        <f>IF($H492="","",INDEX('RobotLookup Clean'!$B:$B,$H492))</f>
        <v/>
      </c>
      <c r="B492" s="19" t="str">
        <f>IF($H492="","",INDEX('RobotLookup Clean'!$D:$D,$H492))</f>
        <v/>
      </c>
      <c r="C492" s="19" t="str">
        <f>IF($H492="","",INDEX('RobotLookup Clean'!$F:$F,$H492))</f>
        <v/>
      </c>
      <c r="D492" s="16" t="str">
        <f>IF($H492="","",INDEX('RobotLookup Clean'!$E:$E,$H492))</f>
        <v/>
      </c>
      <c r="E492" t="str">
        <f>IF(OR(INDEX('RobotLookup Clean'!$S:$S,ROW())=1,INDEX('RobotLookup Clean'!$AA:$AA,ROW())=1),ROW(),"")</f>
        <v/>
      </c>
      <c r="F492" t="str">
        <f>IF($E492="","",COUNTIF($E$2:E492,"&gt;0"))</f>
        <v/>
      </c>
      <c r="G492" t="str">
        <f>IFERROR(MATCH(ROWS($G$2:G492),$F$2:$F$1001,0),"")</f>
        <v/>
      </c>
      <c r="H492" t="str">
        <f t="shared" si="7"/>
        <v/>
      </c>
      <c r="I492" t="s">
        <v>272</v>
      </c>
    </row>
    <row r="493" spans="1:9" x14ac:dyDescent="0.2">
      <c r="A493" s="18" t="str">
        <f>IF($H493="","",INDEX('RobotLookup Clean'!$B:$B,$H493))</f>
        <v/>
      </c>
      <c r="B493" s="19" t="str">
        <f>IF($H493="","",INDEX('RobotLookup Clean'!$D:$D,$H493))</f>
        <v/>
      </c>
      <c r="C493" s="19" t="str">
        <f>IF($H493="","",INDEX('RobotLookup Clean'!$F:$F,$H493))</f>
        <v/>
      </c>
      <c r="D493" s="16" t="str">
        <f>IF($H493="","",INDEX('RobotLookup Clean'!$E:$E,$H493))</f>
        <v/>
      </c>
      <c r="E493" t="str">
        <f>IF(OR(INDEX('RobotLookup Clean'!$S:$S,ROW())=1,INDEX('RobotLookup Clean'!$AA:$AA,ROW())=1),ROW(),"")</f>
        <v/>
      </c>
      <c r="F493" t="str">
        <f>IF($E493="","",COUNTIF($E$2:E493,"&gt;0"))</f>
        <v/>
      </c>
      <c r="G493" t="str">
        <f>IFERROR(MATCH(ROWS($G$2:G493),$F$2:$F$1001,0),"")</f>
        <v/>
      </c>
      <c r="H493" t="str">
        <f t="shared" si="7"/>
        <v/>
      </c>
      <c r="I493" t="s">
        <v>272</v>
      </c>
    </row>
    <row r="494" spans="1:9" x14ac:dyDescent="0.2">
      <c r="A494" s="18" t="str">
        <f>IF($H494="","",INDEX('RobotLookup Clean'!$B:$B,$H494))</f>
        <v/>
      </c>
      <c r="B494" s="19" t="str">
        <f>IF($H494="","",INDEX('RobotLookup Clean'!$D:$D,$H494))</f>
        <v/>
      </c>
      <c r="C494" s="19" t="str">
        <f>IF($H494="","",INDEX('RobotLookup Clean'!$F:$F,$H494))</f>
        <v/>
      </c>
      <c r="D494" s="16" t="str">
        <f>IF($H494="","",INDEX('RobotLookup Clean'!$E:$E,$H494))</f>
        <v/>
      </c>
      <c r="E494" t="str">
        <f>IF(OR(INDEX('RobotLookup Clean'!$S:$S,ROW())=1,INDEX('RobotLookup Clean'!$AA:$AA,ROW())=1),ROW(),"")</f>
        <v/>
      </c>
      <c r="F494" t="str">
        <f>IF($E494="","",COUNTIF($E$2:E494,"&gt;0"))</f>
        <v/>
      </c>
      <c r="G494" t="str">
        <f>IFERROR(MATCH(ROWS($G$2:G494),$F$2:$F$1001,0),"")</f>
        <v/>
      </c>
      <c r="H494" t="str">
        <f t="shared" si="7"/>
        <v/>
      </c>
      <c r="I494" t="s">
        <v>272</v>
      </c>
    </row>
    <row r="495" spans="1:9" x14ac:dyDescent="0.2">
      <c r="A495" s="18" t="str">
        <f>IF($H495="","",INDEX('RobotLookup Clean'!$B:$B,$H495))</f>
        <v/>
      </c>
      <c r="B495" s="19" t="str">
        <f>IF($H495="","",INDEX('RobotLookup Clean'!$D:$D,$H495))</f>
        <v/>
      </c>
      <c r="C495" s="19" t="str">
        <f>IF($H495="","",INDEX('RobotLookup Clean'!$F:$F,$H495))</f>
        <v/>
      </c>
      <c r="D495" s="16" t="str">
        <f>IF($H495="","",INDEX('RobotLookup Clean'!$E:$E,$H495))</f>
        <v/>
      </c>
      <c r="E495" t="str">
        <f>IF(OR(INDEX('RobotLookup Clean'!$S:$S,ROW())=1,INDEX('RobotLookup Clean'!$AA:$AA,ROW())=1),ROW(),"")</f>
        <v/>
      </c>
      <c r="F495" t="str">
        <f>IF($E495="","",COUNTIF($E$2:E495,"&gt;0"))</f>
        <v/>
      </c>
      <c r="G495" t="str">
        <f>IFERROR(MATCH(ROWS($G$2:G495),$F$2:$F$1001,0),"")</f>
        <v/>
      </c>
      <c r="H495" t="str">
        <f t="shared" si="7"/>
        <v/>
      </c>
      <c r="I495" t="s">
        <v>272</v>
      </c>
    </row>
    <row r="496" spans="1:9" x14ac:dyDescent="0.2">
      <c r="A496" s="18" t="str">
        <f>IF($H496="","",INDEX('RobotLookup Clean'!$B:$B,$H496))</f>
        <v/>
      </c>
      <c r="B496" s="19" t="str">
        <f>IF($H496="","",INDEX('RobotLookup Clean'!$D:$D,$H496))</f>
        <v/>
      </c>
      <c r="C496" s="19" t="str">
        <f>IF($H496="","",INDEX('RobotLookup Clean'!$F:$F,$H496))</f>
        <v/>
      </c>
      <c r="D496" s="16" t="str">
        <f>IF($H496="","",INDEX('RobotLookup Clean'!$E:$E,$H496))</f>
        <v/>
      </c>
      <c r="E496" t="str">
        <f>IF(OR(INDEX('RobotLookup Clean'!$S:$S,ROW())=1,INDEX('RobotLookup Clean'!$AA:$AA,ROW())=1),ROW(),"")</f>
        <v/>
      </c>
      <c r="F496" t="str">
        <f>IF($E496="","",COUNTIF($E$2:E496,"&gt;0"))</f>
        <v/>
      </c>
      <c r="G496" t="str">
        <f>IFERROR(MATCH(ROWS($G$2:G496),$F$2:$F$1001,0),"")</f>
        <v/>
      </c>
      <c r="H496" t="str">
        <f t="shared" si="7"/>
        <v/>
      </c>
      <c r="I496" t="s">
        <v>272</v>
      </c>
    </row>
    <row r="497" spans="1:9" x14ac:dyDescent="0.2">
      <c r="A497" s="18" t="str">
        <f>IF($H497="","",INDEX('RobotLookup Clean'!$B:$B,$H497))</f>
        <v/>
      </c>
      <c r="B497" s="19" t="str">
        <f>IF($H497="","",INDEX('RobotLookup Clean'!$D:$D,$H497))</f>
        <v/>
      </c>
      <c r="C497" s="19" t="str">
        <f>IF($H497="","",INDEX('RobotLookup Clean'!$F:$F,$H497))</f>
        <v/>
      </c>
      <c r="D497" s="16" t="str">
        <f>IF($H497="","",INDEX('RobotLookup Clean'!$E:$E,$H497))</f>
        <v/>
      </c>
      <c r="E497" t="str">
        <f>IF(OR(INDEX('RobotLookup Clean'!$S:$S,ROW())=1,INDEX('RobotLookup Clean'!$AA:$AA,ROW())=1),ROW(),"")</f>
        <v/>
      </c>
      <c r="F497" t="str">
        <f>IF($E497="","",COUNTIF($E$2:E497,"&gt;0"))</f>
        <v/>
      </c>
      <c r="G497" t="str">
        <f>IFERROR(MATCH(ROWS($G$2:G497),$F$2:$F$1001,0),"")</f>
        <v/>
      </c>
      <c r="H497" t="str">
        <f t="shared" si="7"/>
        <v/>
      </c>
      <c r="I497" t="s">
        <v>272</v>
      </c>
    </row>
    <row r="498" spans="1:9" x14ac:dyDescent="0.2">
      <c r="A498" s="18" t="str">
        <f>IF($H498="","",INDEX('RobotLookup Clean'!$B:$B,$H498))</f>
        <v/>
      </c>
      <c r="B498" s="19" t="str">
        <f>IF($H498="","",INDEX('RobotLookup Clean'!$D:$D,$H498))</f>
        <v/>
      </c>
      <c r="C498" s="19" t="str">
        <f>IF($H498="","",INDEX('RobotLookup Clean'!$F:$F,$H498))</f>
        <v/>
      </c>
      <c r="D498" s="16" t="str">
        <f>IF($H498="","",INDEX('RobotLookup Clean'!$E:$E,$H498))</f>
        <v/>
      </c>
      <c r="E498" t="str">
        <f>IF(OR(INDEX('RobotLookup Clean'!$S:$S,ROW())=1,INDEX('RobotLookup Clean'!$AA:$AA,ROW())=1),ROW(),"")</f>
        <v/>
      </c>
      <c r="F498" t="str">
        <f>IF($E498="","",COUNTIF($E$2:E498,"&gt;0"))</f>
        <v/>
      </c>
      <c r="G498" t="str">
        <f>IFERROR(MATCH(ROWS($G$2:G498),$F$2:$F$1001,0),"")</f>
        <v/>
      </c>
      <c r="H498" t="str">
        <f t="shared" si="7"/>
        <v/>
      </c>
      <c r="I498" t="s">
        <v>272</v>
      </c>
    </row>
    <row r="499" spans="1:9" x14ac:dyDescent="0.2">
      <c r="A499" s="18" t="str">
        <f>IF($H499="","",INDEX('RobotLookup Clean'!$B:$B,$H499))</f>
        <v/>
      </c>
      <c r="B499" s="19" t="str">
        <f>IF($H499="","",INDEX('RobotLookup Clean'!$D:$D,$H499))</f>
        <v/>
      </c>
      <c r="C499" s="19" t="str">
        <f>IF($H499="","",INDEX('RobotLookup Clean'!$F:$F,$H499))</f>
        <v/>
      </c>
      <c r="D499" s="16" t="str">
        <f>IF($H499="","",INDEX('RobotLookup Clean'!$E:$E,$H499))</f>
        <v/>
      </c>
      <c r="E499" t="str">
        <f>IF(OR(INDEX('RobotLookup Clean'!$S:$S,ROW())=1,INDEX('RobotLookup Clean'!$AA:$AA,ROW())=1),ROW(),"")</f>
        <v/>
      </c>
      <c r="F499" t="str">
        <f>IF($E499="","",COUNTIF($E$2:E499,"&gt;0"))</f>
        <v/>
      </c>
      <c r="G499" t="str">
        <f>IFERROR(MATCH(ROWS($G$2:G499),$F$2:$F$1001,0),"")</f>
        <v/>
      </c>
      <c r="H499" t="str">
        <f t="shared" si="7"/>
        <v/>
      </c>
      <c r="I499" t="s">
        <v>272</v>
      </c>
    </row>
    <row r="500" spans="1:9" x14ac:dyDescent="0.2">
      <c r="A500" s="18" t="str">
        <f>IF($H500="","",INDEX('RobotLookup Clean'!$B:$B,$H500))</f>
        <v/>
      </c>
      <c r="B500" s="19" t="str">
        <f>IF($H500="","",INDEX('RobotLookup Clean'!$D:$D,$H500))</f>
        <v/>
      </c>
      <c r="C500" s="19" t="str">
        <f>IF($H500="","",INDEX('RobotLookup Clean'!$F:$F,$H500))</f>
        <v/>
      </c>
      <c r="D500" s="16" t="str">
        <f>IF($H500="","",INDEX('RobotLookup Clean'!$E:$E,$H500))</f>
        <v/>
      </c>
      <c r="E500" t="str">
        <f>IF(OR(INDEX('RobotLookup Clean'!$S:$S,ROW())=1,INDEX('RobotLookup Clean'!$AA:$AA,ROW())=1),ROW(),"")</f>
        <v/>
      </c>
      <c r="F500" t="str">
        <f>IF($E500="","",COUNTIF($E$2:E500,"&gt;0"))</f>
        <v/>
      </c>
      <c r="G500" t="str">
        <f>IFERROR(MATCH(ROWS($G$2:G500),$F$2:$F$1001,0),"")</f>
        <v/>
      </c>
      <c r="H500" t="str">
        <f t="shared" si="7"/>
        <v/>
      </c>
      <c r="I500" t="s">
        <v>272</v>
      </c>
    </row>
    <row r="501" spans="1:9" x14ac:dyDescent="0.2">
      <c r="A501" s="18" t="str">
        <f>IF($H501="","",INDEX('RobotLookup Clean'!$B:$B,$H501))</f>
        <v/>
      </c>
      <c r="B501" s="19" t="str">
        <f>IF($H501="","",INDEX('RobotLookup Clean'!$D:$D,$H501))</f>
        <v/>
      </c>
      <c r="C501" s="19" t="str">
        <f>IF($H501="","",INDEX('RobotLookup Clean'!$F:$F,$H501))</f>
        <v/>
      </c>
      <c r="D501" s="16" t="str">
        <f>IF($H501="","",INDEX('RobotLookup Clean'!$E:$E,$H501))</f>
        <v/>
      </c>
      <c r="E501" t="str">
        <f>IF(OR(INDEX('RobotLookup Clean'!$S:$S,ROW())=1,INDEX('RobotLookup Clean'!$AA:$AA,ROW())=1),ROW(),"")</f>
        <v/>
      </c>
      <c r="F501" t="str">
        <f>IF($E501="","",COUNTIF($E$2:E501,"&gt;0"))</f>
        <v/>
      </c>
      <c r="G501" t="str">
        <f>IFERROR(MATCH(ROWS($G$2:G501),$F$2:$F$1001,0),"")</f>
        <v/>
      </c>
      <c r="H501" t="str">
        <f t="shared" si="7"/>
        <v/>
      </c>
      <c r="I501" t="s">
        <v>272</v>
      </c>
    </row>
    <row r="502" spans="1:9" x14ac:dyDescent="0.2">
      <c r="A502" s="18" t="str">
        <f>IF($H502="","",INDEX('RobotLookup Clean'!$B:$B,$H502))</f>
        <v/>
      </c>
      <c r="B502" s="19" t="str">
        <f>IF($H502="","",INDEX('RobotLookup Clean'!$D:$D,$H502))</f>
        <v/>
      </c>
      <c r="C502" s="19" t="str">
        <f>IF($H502="","",INDEX('RobotLookup Clean'!$F:$F,$H502))</f>
        <v/>
      </c>
      <c r="D502" s="16" t="str">
        <f>IF($H502="","",INDEX('RobotLookup Clean'!$E:$E,$H502))</f>
        <v/>
      </c>
      <c r="E502" t="str">
        <f>IF(OR(INDEX('RobotLookup Clean'!$S:$S,ROW())=1,INDEX('RobotLookup Clean'!$AA:$AA,ROW())=1),ROW(),"")</f>
        <v/>
      </c>
      <c r="F502" t="str">
        <f>IF($E502="","",COUNTIF($E$2:E502,"&gt;0"))</f>
        <v/>
      </c>
      <c r="G502" t="str">
        <f>IFERROR(MATCH(ROWS($G$2:G502),$F$2:$F$1001,0),"")</f>
        <v/>
      </c>
      <c r="H502" t="str">
        <f t="shared" si="7"/>
        <v/>
      </c>
      <c r="I502" t="s">
        <v>272</v>
      </c>
    </row>
    <row r="503" spans="1:9" x14ac:dyDescent="0.2">
      <c r="A503" s="18" t="str">
        <f>IF($H503="","",INDEX('RobotLookup Clean'!$B:$B,$H503))</f>
        <v/>
      </c>
      <c r="B503" s="19" t="str">
        <f>IF($H503="","",INDEX('RobotLookup Clean'!$D:$D,$H503))</f>
        <v/>
      </c>
      <c r="C503" s="19" t="str">
        <f>IF($H503="","",INDEX('RobotLookup Clean'!$F:$F,$H503))</f>
        <v/>
      </c>
      <c r="D503" s="16" t="str">
        <f>IF($H503="","",INDEX('RobotLookup Clean'!$E:$E,$H503))</f>
        <v/>
      </c>
      <c r="E503" t="str">
        <f>IF(OR(INDEX('RobotLookup Clean'!$S:$S,ROW())=1,INDEX('RobotLookup Clean'!$AA:$AA,ROW())=1),ROW(),"")</f>
        <v/>
      </c>
      <c r="F503" t="str">
        <f>IF($E503="","",COUNTIF($E$2:E503,"&gt;0"))</f>
        <v/>
      </c>
      <c r="G503" t="str">
        <f>IFERROR(MATCH(ROWS($G$2:G503),$F$2:$F$1001,0),"")</f>
        <v/>
      </c>
      <c r="H503" t="str">
        <f t="shared" si="7"/>
        <v/>
      </c>
      <c r="I503" t="s">
        <v>272</v>
      </c>
    </row>
    <row r="504" spans="1:9" x14ac:dyDescent="0.2">
      <c r="A504" s="18" t="str">
        <f>IF($H504="","",INDEX('RobotLookup Clean'!$B:$B,$H504))</f>
        <v/>
      </c>
      <c r="B504" s="19" t="str">
        <f>IF($H504="","",INDEX('RobotLookup Clean'!$D:$D,$H504))</f>
        <v/>
      </c>
      <c r="C504" s="19" t="str">
        <f>IF($H504="","",INDEX('RobotLookup Clean'!$F:$F,$H504))</f>
        <v/>
      </c>
      <c r="D504" s="16" t="str">
        <f>IF($H504="","",INDEX('RobotLookup Clean'!$E:$E,$H504))</f>
        <v/>
      </c>
      <c r="E504" t="str">
        <f>IF(OR(INDEX('RobotLookup Clean'!$S:$S,ROW())=1,INDEX('RobotLookup Clean'!$AA:$AA,ROW())=1),ROW(),"")</f>
        <v/>
      </c>
      <c r="F504" t="str">
        <f>IF($E504="","",COUNTIF($E$2:E504,"&gt;0"))</f>
        <v/>
      </c>
      <c r="G504" t="str">
        <f>IFERROR(MATCH(ROWS($G$2:G504),$F$2:$F$1001,0),"")</f>
        <v/>
      </c>
      <c r="H504" t="str">
        <f t="shared" si="7"/>
        <v/>
      </c>
      <c r="I504" t="s">
        <v>272</v>
      </c>
    </row>
    <row r="505" spans="1:9" x14ac:dyDescent="0.2">
      <c r="A505" s="18" t="str">
        <f>IF($H505="","",INDEX('RobotLookup Clean'!$B:$B,$H505))</f>
        <v/>
      </c>
      <c r="B505" s="19" t="str">
        <f>IF($H505="","",INDEX('RobotLookup Clean'!$D:$D,$H505))</f>
        <v/>
      </c>
      <c r="C505" s="19" t="str">
        <f>IF($H505="","",INDEX('RobotLookup Clean'!$F:$F,$H505))</f>
        <v/>
      </c>
      <c r="D505" s="16" t="str">
        <f>IF($H505="","",INDEX('RobotLookup Clean'!$E:$E,$H505))</f>
        <v/>
      </c>
      <c r="E505" t="str">
        <f>IF(OR(INDEX('RobotLookup Clean'!$S:$S,ROW())=1,INDEX('RobotLookup Clean'!$AA:$AA,ROW())=1),ROW(),"")</f>
        <v/>
      </c>
      <c r="F505" t="str">
        <f>IF($E505="","",COUNTIF($E$2:E505,"&gt;0"))</f>
        <v/>
      </c>
      <c r="G505" t="str">
        <f>IFERROR(MATCH(ROWS($G$2:G505),$F$2:$F$1001,0),"")</f>
        <v/>
      </c>
      <c r="H505" t="str">
        <f t="shared" si="7"/>
        <v/>
      </c>
      <c r="I505" t="s">
        <v>272</v>
      </c>
    </row>
    <row r="506" spans="1:9" x14ac:dyDescent="0.2">
      <c r="A506" s="18" t="str">
        <f>IF($H506="","",INDEX('RobotLookup Clean'!$B:$B,$H506))</f>
        <v/>
      </c>
      <c r="B506" s="19" t="str">
        <f>IF($H506="","",INDEX('RobotLookup Clean'!$D:$D,$H506))</f>
        <v/>
      </c>
      <c r="C506" s="19" t="str">
        <f>IF($H506="","",INDEX('RobotLookup Clean'!$F:$F,$H506))</f>
        <v/>
      </c>
      <c r="D506" s="16" t="str">
        <f>IF($H506="","",INDEX('RobotLookup Clean'!$E:$E,$H506))</f>
        <v/>
      </c>
      <c r="E506" t="str">
        <f>IF(OR(INDEX('RobotLookup Clean'!$S:$S,ROW())=1,INDEX('RobotLookup Clean'!$AA:$AA,ROW())=1),ROW(),"")</f>
        <v/>
      </c>
      <c r="F506" t="str">
        <f>IF($E506="","",COUNTIF($E$2:E506,"&gt;0"))</f>
        <v/>
      </c>
      <c r="G506" t="str">
        <f>IFERROR(MATCH(ROWS($G$2:G506),$F$2:$F$1001,0),"")</f>
        <v/>
      </c>
      <c r="H506" t="str">
        <f t="shared" si="7"/>
        <v/>
      </c>
      <c r="I506" t="s">
        <v>272</v>
      </c>
    </row>
    <row r="507" spans="1:9" x14ac:dyDescent="0.2">
      <c r="A507" s="18" t="str">
        <f>IF($H507="","",INDEX('RobotLookup Clean'!$B:$B,$H507))</f>
        <v/>
      </c>
      <c r="B507" s="19" t="str">
        <f>IF($H507="","",INDEX('RobotLookup Clean'!$D:$D,$H507))</f>
        <v/>
      </c>
      <c r="C507" s="19" t="str">
        <f>IF($H507="","",INDEX('RobotLookup Clean'!$F:$F,$H507))</f>
        <v/>
      </c>
      <c r="D507" s="16" t="str">
        <f>IF($H507="","",INDEX('RobotLookup Clean'!$E:$E,$H507))</f>
        <v/>
      </c>
      <c r="E507" t="str">
        <f>IF(OR(INDEX('RobotLookup Clean'!$S:$S,ROW())=1,INDEX('RobotLookup Clean'!$AA:$AA,ROW())=1),ROW(),"")</f>
        <v/>
      </c>
      <c r="F507" t="str">
        <f>IF($E507="","",COUNTIF($E$2:E507,"&gt;0"))</f>
        <v/>
      </c>
      <c r="G507" t="str">
        <f>IFERROR(MATCH(ROWS($G$2:G507),$F$2:$F$1001,0),"")</f>
        <v/>
      </c>
      <c r="H507" t="str">
        <f t="shared" si="7"/>
        <v/>
      </c>
      <c r="I507" t="s">
        <v>272</v>
      </c>
    </row>
    <row r="508" spans="1:9" x14ac:dyDescent="0.2">
      <c r="A508" s="18" t="str">
        <f>IF($H508="","",INDEX('RobotLookup Clean'!$B:$B,$H508))</f>
        <v/>
      </c>
      <c r="B508" s="19" t="str">
        <f>IF($H508="","",INDEX('RobotLookup Clean'!$D:$D,$H508))</f>
        <v/>
      </c>
      <c r="C508" s="19" t="str">
        <f>IF($H508="","",INDEX('RobotLookup Clean'!$F:$F,$H508))</f>
        <v/>
      </c>
      <c r="D508" s="16" t="str">
        <f>IF($H508="","",INDEX('RobotLookup Clean'!$E:$E,$H508))</f>
        <v/>
      </c>
      <c r="E508" t="str">
        <f>IF(OR(INDEX('RobotLookup Clean'!$S:$S,ROW())=1,INDEX('RobotLookup Clean'!$AA:$AA,ROW())=1),ROW(),"")</f>
        <v/>
      </c>
      <c r="F508" t="str">
        <f>IF($E508="","",COUNTIF($E$2:E508,"&gt;0"))</f>
        <v/>
      </c>
      <c r="G508" t="str">
        <f>IFERROR(MATCH(ROWS($G$2:G508),$F$2:$F$1001,0),"")</f>
        <v/>
      </c>
      <c r="H508" t="str">
        <f t="shared" si="7"/>
        <v/>
      </c>
      <c r="I508" t="s">
        <v>272</v>
      </c>
    </row>
    <row r="509" spans="1:9" x14ac:dyDescent="0.2">
      <c r="A509" s="18" t="str">
        <f>IF($H509="","",INDEX('RobotLookup Clean'!$B:$B,$H509))</f>
        <v/>
      </c>
      <c r="B509" s="19" t="str">
        <f>IF($H509="","",INDEX('RobotLookup Clean'!$D:$D,$H509))</f>
        <v/>
      </c>
      <c r="C509" s="19" t="str">
        <f>IF($H509="","",INDEX('RobotLookup Clean'!$F:$F,$H509))</f>
        <v/>
      </c>
      <c r="D509" s="16" t="str">
        <f>IF($H509="","",INDEX('RobotLookup Clean'!$E:$E,$H509))</f>
        <v/>
      </c>
      <c r="E509" t="str">
        <f>IF(OR(INDEX('RobotLookup Clean'!$S:$S,ROW())=1,INDEX('RobotLookup Clean'!$AA:$AA,ROW())=1),ROW(),"")</f>
        <v/>
      </c>
      <c r="F509" t="str">
        <f>IF($E509="","",COUNTIF($E$2:E509,"&gt;0"))</f>
        <v/>
      </c>
      <c r="G509" t="str">
        <f>IFERROR(MATCH(ROWS($G$2:G509),$F$2:$F$1001,0),"")</f>
        <v/>
      </c>
      <c r="H509" t="str">
        <f t="shared" si="7"/>
        <v/>
      </c>
      <c r="I509" t="s">
        <v>272</v>
      </c>
    </row>
    <row r="510" spans="1:9" x14ac:dyDescent="0.2">
      <c r="A510" s="18" t="str">
        <f>IF($H510="","",INDEX('RobotLookup Clean'!$B:$B,$H510))</f>
        <v/>
      </c>
      <c r="B510" s="19" t="str">
        <f>IF($H510="","",INDEX('RobotLookup Clean'!$D:$D,$H510))</f>
        <v/>
      </c>
      <c r="C510" s="19" t="str">
        <f>IF($H510="","",INDEX('RobotLookup Clean'!$F:$F,$H510))</f>
        <v/>
      </c>
      <c r="D510" s="16" t="str">
        <f>IF($H510="","",INDEX('RobotLookup Clean'!$E:$E,$H510))</f>
        <v/>
      </c>
      <c r="E510" t="str">
        <f>IF(OR(INDEX('RobotLookup Clean'!$S:$S,ROW())=1,INDEX('RobotLookup Clean'!$AA:$AA,ROW())=1),ROW(),"")</f>
        <v/>
      </c>
      <c r="F510" t="str">
        <f>IF($E510="","",COUNTIF($E$2:E510,"&gt;0"))</f>
        <v/>
      </c>
      <c r="G510" t="str">
        <f>IFERROR(MATCH(ROWS($G$2:G510),$F$2:$F$1001,0),"")</f>
        <v/>
      </c>
      <c r="H510" t="str">
        <f t="shared" si="7"/>
        <v/>
      </c>
      <c r="I510" t="s">
        <v>272</v>
      </c>
    </row>
    <row r="511" spans="1:9" x14ac:dyDescent="0.2">
      <c r="A511" s="18" t="str">
        <f>IF($H511="","",INDEX('RobotLookup Clean'!$B:$B,$H511))</f>
        <v/>
      </c>
      <c r="B511" s="19" t="str">
        <f>IF($H511="","",INDEX('RobotLookup Clean'!$D:$D,$H511))</f>
        <v/>
      </c>
      <c r="C511" s="19" t="str">
        <f>IF($H511="","",INDEX('RobotLookup Clean'!$F:$F,$H511))</f>
        <v/>
      </c>
      <c r="D511" s="16" t="str">
        <f>IF($H511="","",INDEX('RobotLookup Clean'!$E:$E,$H511))</f>
        <v/>
      </c>
      <c r="E511" t="str">
        <f>IF(OR(INDEX('RobotLookup Clean'!$S:$S,ROW())=1,INDEX('RobotLookup Clean'!$AA:$AA,ROW())=1),ROW(),"")</f>
        <v/>
      </c>
      <c r="F511" t="str">
        <f>IF($E511="","",COUNTIF($E$2:E511,"&gt;0"))</f>
        <v/>
      </c>
      <c r="G511" t="str">
        <f>IFERROR(MATCH(ROWS($G$2:G511),$F$2:$F$1001,0),"")</f>
        <v/>
      </c>
      <c r="H511" t="str">
        <f t="shared" si="7"/>
        <v/>
      </c>
      <c r="I511" t="s">
        <v>272</v>
      </c>
    </row>
    <row r="512" spans="1:9" x14ac:dyDescent="0.2">
      <c r="A512" s="18" t="str">
        <f>IF($H512="","",INDEX('RobotLookup Clean'!$B:$B,$H512))</f>
        <v/>
      </c>
      <c r="B512" s="19" t="str">
        <f>IF($H512="","",INDEX('RobotLookup Clean'!$D:$D,$H512))</f>
        <v/>
      </c>
      <c r="C512" s="19" t="str">
        <f>IF($H512="","",INDEX('RobotLookup Clean'!$F:$F,$H512))</f>
        <v/>
      </c>
      <c r="D512" s="16" t="str">
        <f>IF($H512="","",INDEX('RobotLookup Clean'!$E:$E,$H512))</f>
        <v/>
      </c>
      <c r="E512" t="str">
        <f>IF(OR(INDEX('RobotLookup Clean'!$S:$S,ROW())=1,INDEX('RobotLookup Clean'!$AA:$AA,ROW())=1),ROW(),"")</f>
        <v/>
      </c>
      <c r="F512" t="str">
        <f>IF($E512="","",COUNTIF($E$2:E512,"&gt;0"))</f>
        <v/>
      </c>
      <c r="G512" t="str">
        <f>IFERROR(MATCH(ROWS($G$2:G512),$F$2:$F$1001,0),"")</f>
        <v/>
      </c>
      <c r="H512" t="str">
        <f t="shared" si="7"/>
        <v/>
      </c>
      <c r="I512" t="s">
        <v>272</v>
      </c>
    </row>
    <row r="513" spans="1:9" x14ac:dyDescent="0.2">
      <c r="A513" s="18" t="str">
        <f>IF($H513="","",INDEX('RobotLookup Clean'!$B:$B,$H513))</f>
        <v/>
      </c>
      <c r="B513" s="19" t="str">
        <f>IF($H513="","",INDEX('RobotLookup Clean'!$D:$D,$H513))</f>
        <v/>
      </c>
      <c r="C513" s="19" t="str">
        <f>IF($H513="","",INDEX('RobotLookup Clean'!$F:$F,$H513))</f>
        <v/>
      </c>
      <c r="D513" s="16" t="str">
        <f>IF($H513="","",INDEX('RobotLookup Clean'!$E:$E,$H513))</f>
        <v/>
      </c>
      <c r="E513" t="str">
        <f>IF(OR(INDEX('RobotLookup Clean'!$S:$S,ROW())=1,INDEX('RobotLookup Clean'!$AA:$AA,ROW())=1),ROW(),"")</f>
        <v/>
      </c>
      <c r="F513" t="str">
        <f>IF($E513="","",COUNTIF($E$2:E513,"&gt;0"))</f>
        <v/>
      </c>
      <c r="G513" t="str">
        <f>IFERROR(MATCH(ROWS($G$2:G513),$F$2:$F$1001,0),"")</f>
        <v/>
      </c>
      <c r="H513" t="str">
        <f t="shared" si="7"/>
        <v/>
      </c>
      <c r="I513" t="s">
        <v>272</v>
      </c>
    </row>
    <row r="514" spans="1:9" x14ac:dyDescent="0.2">
      <c r="A514" s="18" t="str">
        <f>IF($H514="","",INDEX('RobotLookup Clean'!$B:$B,$H514))</f>
        <v/>
      </c>
      <c r="B514" s="19" t="str">
        <f>IF($H514="","",INDEX('RobotLookup Clean'!$D:$D,$H514))</f>
        <v/>
      </c>
      <c r="C514" s="19" t="str">
        <f>IF($H514="","",INDEX('RobotLookup Clean'!$F:$F,$H514))</f>
        <v/>
      </c>
      <c r="D514" s="16" t="str">
        <f>IF($H514="","",INDEX('RobotLookup Clean'!$E:$E,$H514))</f>
        <v/>
      </c>
      <c r="E514" t="str">
        <f>IF(OR(INDEX('RobotLookup Clean'!$S:$S,ROW())=1,INDEX('RobotLookup Clean'!$AA:$AA,ROW())=1),ROW(),"")</f>
        <v/>
      </c>
      <c r="F514" t="str">
        <f>IF($E514="","",COUNTIF($E$2:E514,"&gt;0"))</f>
        <v/>
      </c>
      <c r="G514" t="str">
        <f>IFERROR(MATCH(ROWS($G$2:G514),$F$2:$F$1001,0),"")</f>
        <v/>
      </c>
      <c r="H514" t="str">
        <f t="shared" ref="H514:H577" si="8">IF($G514="","",INDEX($E$2:$E$1001,$G514))</f>
        <v/>
      </c>
      <c r="I514" t="s">
        <v>272</v>
      </c>
    </row>
    <row r="515" spans="1:9" x14ac:dyDescent="0.2">
      <c r="A515" s="18" t="str">
        <f>IF($H515="","",INDEX('RobotLookup Clean'!$B:$B,$H515))</f>
        <v/>
      </c>
      <c r="B515" s="19" t="str">
        <f>IF($H515="","",INDEX('RobotLookup Clean'!$D:$D,$H515))</f>
        <v/>
      </c>
      <c r="C515" s="19" t="str">
        <f>IF($H515="","",INDEX('RobotLookup Clean'!$F:$F,$H515))</f>
        <v/>
      </c>
      <c r="D515" s="16" t="str">
        <f>IF($H515="","",INDEX('RobotLookup Clean'!$E:$E,$H515))</f>
        <v/>
      </c>
      <c r="E515" t="str">
        <f>IF(OR(INDEX('RobotLookup Clean'!$S:$S,ROW())=1,INDEX('RobotLookup Clean'!$AA:$AA,ROW())=1),ROW(),"")</f>
        <v/>
      </c>
      <c r="F515" t="str">
        <f>IF($E515="","",COUNTIF($E$2:E515,"&gt;0"))</f>
        <v/>
      </c>
      <c r="G515" t="str">
        <f>IFERROR(MATCH(ROWS($G$2:G515),$F$2:$F$1001,0),"")</f>
        <v/>
      </c>
      <c r="H515" t="str">
        <f t="shared" si="8"/>
        <v/>
      </c>
      <c r="I515" t="s">
        <v>272</v>
      </c>
    </row>
    <row r="516" spans="1:9" x14ac:dyDescent="0.2">
      <c r="A516" s="18" t="str">
        <f>IF($H516="","",INDEX('RobotLookup Clean'!$B:$B,$H516))</f>
        <v/>
      </c>
      <c r="B516" s="19" t="str">
        <f>IF($H516="","",INDEX('RobotLookup Clean'!$D:$D,$H516))</f>
        <v/>
      </c>
      <c r="C516" s="19" t="str">
        <f>IF($H516="","",INDEX('RobotLookup Clean'!$F:$F,$H516))</f>
        <v/>
      </c>
      <c r="D516" s="16" t="str">
        <f>IF($H516="","",INDEX('RobotLookup Clean'!$E:$E,$H516))</f>
        <v/>
      </c>
      <c r="E516" t="str">
        <f>IF(OR(INDEX('RobotLookup Clean'!$S:$S,ROW())=1,INDEX('RobotLookup Clean'!$AA:$AA,ROW())=1),ROW(),"")</f>
        <v/>
      </c>
      <c r="F516" t="str">
        <f>IF($E516="","",COUNTIF($E$2:E516,"&gt;0"))</f>
        <v/>
      </c>
      <c r="G516" t="str">
        <f>IFERROR(MATCH(ROWS($G$2:G516),$F$2:$F$1001,0),"")</f>
        <v/>
      </c>
      <c r="H516" t="str">
        <f t="shared" si="8"/>
        <v/>
      </c>
      <c r="I516" t="s">
        <v>272</v>
      </c>
    </row>
    <row r="517" spans="1:9" x14ac:dyDescent="0.2">
      <c r="A517" s="18" t="str">
        <f>IF($H517="","",INDEX('RobotLookup Clean'!$B:$B,$H517))</f>
        <v/>
      </c>
      <c r="B517" s="19" t="str">
        <f>IF($H517="","",INDEX('RobotLookup Clean'!$D:$D,$H517))</f>
        <v/>
      </c>
      <c r="C517" s="19" t="str">
        <f>IF($H517="","",INDEX('RobotLookup Clean'!$F:$F,$H517))</f>
        <v/>
      </c>
      <c r="D517" s="16" t="str">
        <f>IF($H517="","",INDEX('RobotLookup Clean'!$E:$E,$H517))</f>
        <v/>
      </c>
      <c r="E517" t="str">
        <f>IF(OR(INDEX('RobotLookup Clean'!$S:$S,ROW())=1,INDEX('RobotLookup Clean'!$AA:$AA,ROW())=1),ROW(),"")</f>
        <v/>
      </c>
      <c r="F517" t="str">
        <f>IF($E517="","",COUNTIF($E$2:E517,"&gt;0"))</f>
        <v/>
      </c>
      <c r="G517" t="str">
        <f>IFERROR(MATCH(ROWS($G$2:G517),$F$2:$F$1001,0),"")</f>
        <v/>
      </c>
      <c r="H517" t="str">
        <f t="shared" si="8"/>
        <v/>
      </c>
      <c r="I517" t="s">
        <v>272</v>
      </c>
    </row>
    <row r="518" spans="1:9" x14ac:dyDescent="0.2">
      <c r="A518" s="18" t="str">
        <f>IF($H518="","",INDEX('RobotLookup Clean'!$B:$B,$H518))</f>
        <v/>
      </c>
      <c r="B518" s="19" t="str">
        <f>IF($H518="","",INDEX('RobotLookup Clean'!$D:$D,$H518))</f>
        <v/>
      </c>
      <c r="C518" s="19" t="str">
        <f>IF($H518="","",INDEX('RobotLookup Clean'!$F:$F,$H518))</f>
        <v/>
      </c>
      <c r="D518" s="16" t="str">
        <f>IF($H518="","",INDEX('RobotLookup Clean'!$E:$E,$H518))</f>
        <v/>
      </c>
      <c r="E518" t="str">
        <f>IF(OR(INDEX('RobotLookup Clean'!$S:$S,ROW())=1,INDEX('RobotLookup Clean'!$AA:$AA,ROW())=1),ROW(),"")</f>
        <v/>
      </c>
      <c r="F518" t="str">
        <f>IF($E518="","",COUNTIF($E$2:E518,"&gt;0"))</f>
        <v/>
      </c>
      <c r="G518" t="str">
        <f>IFERROR(MATCH(ROWS($G$2:G518),$F$2:$F$1001,0),"")</f>
        <v/>
      </c>
      <c r="H518" t="str">
        <f t="shared" si="8"/>
        <v/>
      </c>
      <c r="I518" t="s">
        <v>272</v>
      </c>
    </row>
    <row r="519" spans="1:9" x14ac:dyDescent="0.2">
      <c r="A519" s="18" t="str">
        <f>IF($H519="","",INDEX('RobotLookup Clean'!$B:$B,$H519))</f>
        <v/>
      </c>
      <c r="B519" s="19" t="str">
        <f>IF($H519="","",INDEX('RobotLookup Clean'!$D:$D,$H519))</f>
        <v/>
      </c>
      <c r="C519" s="19" t="str">
        <f>IF($H519="","",INDEX('RobotLookup Clean'!$F:$F,$H519))</f>
        <v/>
      </c>
      <c r="D519" s="16" t="str">
        <f>IF($H519="","",INDEX('RobotLookup Clean'!$E:$E,$H519))</f>
        <v/>
      </c>
      <c r="E519" t="str">
        <f>IF(OR(INDEX('RobotLookup Clean'!$S:$S,ROW())=1,INDEX('RobotLookup Clean'!$AA:$AA,ROW())=1),ROW(),"")</f>
        <v/>
      </c>
      <c r="F519" t="str">
        <f>IF($E519="","",COUNTIF($E$2:E519,"&gt;0"))</f>
        <v/>
      </c>
      <c r="G519" t="str">
        <f>IFERROR(MATCH(ROWS($G$2:G519),$F$2:$F$1001,0),"")</f>
        <v/>
      </c>
      <c r="H519" t="str">
        <f t="shared" si="8"/>
        <v/>
      </c>
      <c r="I519" t="s">
        <v>272</v>
      </c>
    </row>
    <row r="520" spans="1:9" x14ac:dyDescent="0.2">
      <c r="A520" s="18" t="str">
        <f>IF($H520="","",INDEX('RobotLookup Clean'!$B:$B,$H520))</f>
        <v/>
      </c>
      <c r="B520" s="19" t="str">
        <f>IF($H520="","",INDEX('RobotLookup Clean'!$D:$D,$H520))</f>
        <v/>
      </c>
      <c r="C520" s="19" t="str">
        <f>IF($H520="","",INDEX('RobotLookup Clean'!$F:$F,$H520))</f>
        <v/>
      </c>
      <c r="D520" s="16" t="str">
        <f>IF($H520="","",INDEX('RobotLookup Clean'!$E:$E,$H520))</f>
        <v/>
      </c>
      <c r="E520" t="str">
        <f>IF(OR(INDEX('RobotLookup Clean'!$S:$S,ROW())=1,INDEX('RobotLookup Clean'!$AA:$AA,ROW())=1),ROW(),"")</f>
        <v/>
      </c>
      <c r="F520" t="str">
        <f>IF($E520="","",COUNTIF($E$2:E520,"&gt;0"))</f>
        <v/>
      </c>
      <c r="G520" t="str">
        <f>IFERROR(MATCH(ROWS($G$2:G520),$F$2:$F$1001,0),"")</f>
        <v/>
      </c>
      <c r="H520" t="str">
        <f t="shared" si="8"/>
        <v/>
      </c>
      <c r="I520" t="s">
        <v>272</v>
      </c>
    </row>
    <row r="521" spans="1:9" x14ac:dyDescent="0.2">
      <c r="A521" s="18" t="str">
        <f>IF($H521="","",INDEX('RobotLookup Clean'!$B:$B,$H521))</f>
        <v/>
      </c>
      <c r="B521" s="19" t="str">
        <f>IF($H521="","",INDEX('RobotLookup Clean'!$D:$D,$H521))</f>
        <v/>
      </c>
      <c r="C521" s="19" t="str">
        <f>IF($H521="","",INDEX('RobotLookup Clean'!$F:$F,$H521))</f>
        <v/>
      </c>
      <c r="D521" s="16" t="str">
        <f>IF($H521="","",INDEX('RobotLookup Clean'!$E:$E,$H521))</f>
        <v/>
      </c>
      <c r="E521" t="str">
        <f>IF(OR(INDEX('RobotLookup Clean'!$S:$S,ROW())=1,INDEX('RobotLookup Clean'!$AA:$AA,ROW())=1),ROW(),"")</f>
        <v/>
      </c>
      <c r="F521" t="str">
        <f>IF($E521="","",COUNTIF($E$2:E521,"&gt;0"))</f>
        <v/>
      </c>
      <c r="G521" t="str">
        <f>IFERROR(MATCH(ROWS($G$2:G521),$F$2:$F$1001,0),"")</f>
        <v/>
      </c>
      <c r="H521" t="str">
        <f t="shared" si="8"/>
        <v/>
      </c>
      <c r="I521" t="s">
        <v>272</v>
      </c>
    </row>
    <row r="522" spans="1:9" x14ac:dyDescent="0.2">
      <c r="A522" s="18" t="str">
        <f>IF($H522="","",INDEX('RobotLookup Clean'!$B:$B,$H522))</f>
        <v/>
      </c>
      <c r="B522" s="19" t="str">
        <f>IF($H522="","",INDEX('RobotLookup Clean'!$D:$D,$H522))</f>
        <v/>
      </c>
      <c r="C522" s="19" t="str">
        <f>IF($H522="","",INDEX('RobotLookup Clean'!$F:$F,$H522))</f>
        <v/>
      </c>
      <c r="D522" s="16" t="str">
        <f>IF($H522="","",INDEX('RobotLookup Clean'!$E:$E,$H522))</f>
        <v/>
      </c>
      <c r="E522" t="str">
        <f>IF(OR(INDEX('RobotLookup Clean'!$S:$S,ROW())=1,INDEX('RobotLookup Clean'!$AA:$AA,ROW())=1),ROW(),"")</f>
        <v/>
      </c>
      <c r="F522" t="str">
        <f>IF($E522="","",COUNTIF($E$2:E522,"&gt;0"))</f>
        <v/>
      </c>
      <c r="G522" t="str">
        <f>IFERROR(MATCH(ROWS($G$2:G522),$F$2:$F$1001,0),"")</f>
        <v/>
      </c>
      <c r="H522" t="str">
        <f t="shared" si="8"/>
        <v/>
      </c>
      <c r="I522" t="s">
        <v>272</v>
      </c>
    </row>
    <row r="523" spans="1:9" x14ac:dyDescent="0.2">
      <c r="A523" s="18" t="str">
        <f>IF($H523="","",INDEX('RobotLookup Clean'!$B:$B,$H523))</f>
        <v/>
      </c>
      <c r="B523" s="19" t="str">
        <f>IF($H523="","",INDEX('RobotLookup Clean'!$D:$D,$H523))</f>
        <v/>
      </c>
      <c r="C523" s="19" t="str">
        <f>IF($H523="","",INDEX('RobotLookup Clean'!$F:$F,$H523))</f>
        <v/>
      </c>
      <c r="D523" s="16" t="str">
        <f>IF($H523="","",INDEX('RobotLookup Clean'!$E:$E,$H523))</f>
        <v/>
      </c>
      <c r="E523" t="str">
        <f>IF(OR(INDEX('RobotLookup Clean'!$S:$S,ROW())=1,INDEX('RobotLookup Clean'!$AA:$AA,ROW())=1),ROW(),"")</f>
        <v/>
      </c>
      <c r="F523" t="str">
        <f>IF($E523="","",COUNTIF($E$2:E523,"&gt;0"))</f>
        <v/>
      </c>
      <c r="G523" t="str">
        <f>IFERROR(MATCH(ROWS($G$2:G523),$F$2:$F$1001,0),"")</f>
        <v/>
      </c>
      <c r="H523" t="str">
        <f t="shared" si="8"/>
        <v/>
      </c>
      <c r="I523" t="s">
        <v>272</v>
      </c>
    </row>
    <row r="524" spans="1:9" x14ac:dyDescent="0.2">
      <c r="A524" s="18" t="str">
        <f>IF($H524="","",INDEX('RobotLookup Clean'!$B:$B,$H524))</f>
        <v/>
      </c>
      <c r="B524" s="19" t="str">
        <f>IF($H524="","",INDEX('RobotLookup Clean'!$D:$D,$H524))</f>
        <v/>
      </c>
      <c r="C524" s="19" t="str">
        <f>IF($H524="","",INDEX('RobotLookup Clean'!$F:$F,$H524))</f>
        <v/>
      </c>
      <c r="D524" s="16" t="str">
        <f>IF($H524="","",INDEX('RobotLookup Clean'!$E:$E,$H524))</f>
        <v/>
      </c>
      <c r="E524" t="str">
        <f>IF(OR(INDEX('RobotLookup Clean'!$S:$S,ROW())=1,INDEX('RobotLookup Clean'!$AA:$AA,ROW())=1),ROW(),"")</f>
        <v/>
      </c>
      <c r="F524" t="str">
        <f>IF($E524="","",COUNTIF($E$2:E524,"&gt;0"))</f>
        <v/>
      </c>
      <c r="G524" t="str">
        <f>IFERROR(MATCH(ROWS($G$2:G524),$F$2:$F$1001,0),"")</f>
        <v/>
      </c>
      <c r="H524" t="str">
        <f t="shared" si="8"/>
        <v/>
      </c>
      <c r="I524" t="s">
        <v>272</v>
      </c>
    </row>
    <row r="525" spans="1:9" x14ac:dyDescent="0.2">
      <c r="A525" s="18" t="str">
        <f>IF($H525="","",INDEX('RobotLookup Clean'!$B:$B,$H525))</f>
        <v/>
      </c>
      <c r="B525" s="19" t="str">
        <f>IF($H525="","",INDEX('RobotLookup Clean'!$D:$D,$H525))</f>
        <v/>
      </c>
      <c r="C525" s="19" t="str">
        <f>IF($H525="","",INDEX('RobotLookup Clean'!$F:$F,$H525))</f>
        <v/>
      </c>
      <c r="D525" s="16" t="str">
        <f>IF($H525="","",INDEX('RobotLookup Clean'!$E:$E,$H525))</f>
        <v/>
      </c>
      <c r="E525" t="str">
        <f>IF(OR(INDEX('RobotLookup Clean'!$S:$S,ROW())=1,INDEX('RobotLookup Clean'!$AA:$AA,ROW())=1),ROW(),"")</f>
        <v/>
      </c>
      <c r="F525" t="str">
        <f>IF($E525="","",COUNTIF($E$2:E525,"&gt;0"))</f>
        <v/>
      </c>
      <c r="G525" t="str">
        <f>IFERROR(MATCH(ROWS($G$2:G525),$F$2:$F$1001,0),"")</f>
        <v/>
      </c>
      <c r="H525" t="str">
        <f t="shared" si="8"/>
        <v/>
      </c>
      <c r="I525" t="s">
        <v>272</v>
      </c>
    </row>
    <row r="526" spans="1:9" x14ac:dyDescent="0.2">
      <c r="A526" s="18" t="str">
        <f>IF($H526="","",INDEX('RobotLookup Clean'!$B:$B,$H526))</f>
        <v/>
      </c>
      <c r="B526" s="19" t="str">
        <f>IF($H526="","",INDEX('RobotLookup Clean'!$D:$D,$H526))</f>
        <v/>
      </c>
      <c r="C526" s="19" t="str">
        <f>IF($H526="","",INDEX('RobotLookup Clean'!$F:$F,$H526))</f>
        <v/>
      </c>
      <c r="D526" s="16" t="str">
        <f>IF($H526="","",INDEX('RobotLookup Clean'!$E:$E,$H526))</f>
        <v/>
      </c>
      <c r="E526" t="str">
        <f>IF(OR(INDEX('RobotLookup Clean'!$S:$S,ROW())=1,INDEX('RobotLookup Clean'!$AA:$AA,ROW())=1),ROW(),"")</f>
        <v/>
      </c>
      <c r="F526" t="str">
        <f>IF($E526="","",COUNTIF($E$2:E526,"&gt;0"))</f>
        <v/>
      </c>
      <c r="G526" t="str">
        <f>IFERROR(MATCH(ROWS($G$2:G526),$F$2:$F$1001,0),"")</f>
        <v/>
      </c>
      <c r="H526" t="str">
        <f t="shared" si="8"/>
        <v/>
      </c>
      <c r="I526" t="s">
        <v>272</v>
      </c>
    </row>
    <row r="527" spans="1:9" x14ac:dyDescent="0.2">
      <c r="A527" s="18" t="str">
        <f>IF($H527="","",INDEX('RobotLookup Clean'!$B:$B,$H527))</f>
        <v/>
      </c>
      <c r="B527" s="19" t="str">
        <f>IF($H527="","",INDEX('RobotLookup Clean'!$D:$D,$H527))</f>
        <v/>
      </c>
      <c r="C527" s="19" t="str">
        <f>IF($H527="","",INDEX('RobotLookup Clean'!$F:$F,$H527))</f>
        <v/>
      </c>
      <c r="D527" s="16" t="str">
        <f>IF($H527="","",INDEX('RobotLookup Clean'!$E:$E,$H527))</f>
        <v/>
      </c>
      <c r="E527" t="str">
        <f>IF(OR(INDEX('RobotLookup Clean'!$S:$S,ROW())=1,INDEX('RobotLookup Clean'!$AA:$AA,ROW())=1),ROW(),"")</f>
        <v/>
      </c>
      <c r="F527" t="str">
        <f>IF($E527="","",COUNTIF($E$2:E527,"&gt;0"))</f>
        <v/>
      </c>
      <c r="G527" t="str">
        <f>IFERROR(MATCH(ROWS($G$2:G527),$F$2:$F$1001,0),"")</f>
        <v/>
      </c>
      <c r="H527" t="str">
        <f t="shared" si="8"/>
        <v/>
      </c>
      <c r="I527" t="s">
        <v>272</v>
      </c>
    </row>
    <row r="528" spans="1:9" x14ac:dyDescent="0.2">
      <c r="A528" s="18" t="str">
        <f>IF($H528="","",INDEX('RobotLookup Clean'!$B:$B,$H528))</f>
        <v/>
      </c>
      <c r="B528" s="19" t="str">
        <f>IF($H528="","",INDEX('RobotLookup Clean'!$D:$D,$H528))</f>
        <v/>
      </c>
      <c r="C528" s="19" t="str">
        <f>IF($H528="","",INDEX('RobotLookup Clean'!$F:$F,$H528))</f>
        <v/>
      </c>
      <c r="D528" s="16" t="str">
        <f>IF($H528="","",INDEX('RobotLookup Clean'!$E:$E,$H528))</f>
        <v/>
      </c>
      <c r="E528" t="str">
        <f>IF(OR(INDEX('RobotLookup Clean'!$S:$S,ROW())=1,INDEX('RobotLookup Clean'!$AA:$AA,ROW())=1),ROW(),"")</f>
        <v/>
      </c>
      <c r="F528" t="str">
        <f>IF($E528="","",COUNTIF($E$2:E528,"&gt;0"))</f>
        <v/>
      </c>
      <c r="G528" t="str">
        <f>IFERROR(MATCH(ROWS($G$2:G528),$F$2:$F$1001,0),"")</f>
        <v/>
      </c>
      <c r="H528" t="str">
        <f t="shared" si="8"/>
        <v/>
      </c>
      <c r="I528" t="s">
        <v>272</v>
      </c>
    </row>
    <row r="529" spans="1:9" x14ac:dyDescent="0.2">
      <c r="A529" s="18" t="str">
        <f>IF($H529="","",INDEX('RobotLookup Clean'!$B:$B,$H529))</f>
        <v/>
      </c>
      <c r="B529" s="19" t="str">
        <f>IF($H529="","",INDEX('RobotLookup Clean'!$D:$D,$H529))</f>
        <v/>
      </c>
      <c r="C529" s="19" t="str">
        <f>IF($H529="","",INDEX('RobotLookup Clean'!$F:$F,$H529))</f>
        <v/>
      </c>
      <c r="D529" s="16" t="str">
        <f>IF($H529="","",INDEX('RobotLookup Clean'!$E:$E,$H529))</f>
        <v/>
      </c>
      <c r="E529" t="str">
        <f>IF(OR(INDEX('RobotLookup Clean'!$S:$S,ROW())=1,INDEX('RobotLookup Clean'!$AA:$AA,ROW())=1),ROW(),"")</f>
        <v/>
      </c>
      <c r="F529" t="str">
        <f>IF($E529="","",COUNTIF($E$2:E529,"&gt;0"))</f>
        <v/>
      </c>
      <c r="G529" t="str">
        <f>IFERROR(MATCH(ROWS($G$2:G529),$F$2:$F$1001,0),"")</f>
        <v/>
      </c>
      <c r="H529" t="str">
        <f t="shared" si="8"/>
        <v/>
      </c>
      <c r="I529" t="s">
        <v>272</v>
      </c>
    </row>
    <row r="530" spans="1:9" x14ac:dyDescent="0.2">
      <c r="A530" s="18" t="str">
        <f>IF($H530="","",INDEX('RobotLookup Clean'!$B:$B,$H530))</f>
        <v/>
      </c>
      <c r="B530" s="19" t="str">
        <f>IF($H530="","",INDEX('RobotLookup Clean'!$D:$D,$H530))</f>
        <v/>
      </c>
      <c r="C530" s="19" t="str">
        <f>IF($H530="","",INDEX('RobotLookup Clean'!$F:$F,$H530))</f>
        <v/>
      </c>
      <c r="D530" s="16" t="str">
        <f>IF($H530="","",INDEX('RobotLookup Clean'!$E:$E,$H530))</f>
        <v/>
      </c>
      <c r="E530" t="str">
        <f>IF(OR(INDEX('RobotLookup Clean'!$S:$S,ROW())=1,INDEX('RobotLookup Clean'!$AA:$AA,ROW())=1),ROW(),"")</f>
        <v/>
      </c>
      <c r="F530" t="str">
        <f>IF($E530="","",COUNTIF($E$2:E530,"&gt;0"))</f>
        <v/>
      </c>
      <c r="G530" t="str">
        <f>IFERROR(MATCH(ROWS($G$2:G530),$F$2:$F$1001,0),"")</f>
        <v/>
      </c>
      <c r="H530" t="str">
        <f t="shared" si="8"/>
        <v/>
      </c>
      <c r="I530" t="s">
        <v>272</v>
      </c>
    </row>
    <row r="531" spans="1:9" x14ac:dyDescent="0.2">
      <c r="A531" s="18" t="str">
        <f>IF($H531="","",INDEX('RobotLookup Clean'!$B:$B,$H531))</f>
        <v/>
      </c>
      <c r="B531" s="19" t="str">
        <f>IF($H531="","",INDEX('RobotLookup Clean'!$D:$D,$H531))</f>
        <v/>
      </c>
      <c r="C531" s="19" t="str">
        <f>IF($H531="","",INDEX('RobotLookup Clean'!$F:$F,$H531))</f>
        <v/>
      </c>
      <c r="D531" s="16" t="str">
        <f>IF($H531="","",INDEX('RobotLookup Clean'!$E:$E,$H531))</f>
        <v/>
      </c>
      <c r="E531" t="str">
        <f>IF(OR(INDEX('RobotLookup Clean'!$S:$S,ROW())=1,INDEX('RobotLookup Clean'!$AA:$AA,ROW())=1),ROW(),"")</f>
        <v/>
      </c>
      <c r="F531" t="str">
        <f>IF($E531="","",COUNTIF($E$2:E531,"&gt;0"))</f>
        <v/>
      </c>
      <c r="G531" t="str">
        <f>IFERROR(MATCH(ROWS($G$2:G531),$F$2:$F$1001,0),"")</f>
        <v/>
      </c>
      <c r="H531" t="str">
        <f t="shared" si="8"/>
        <v/>
      </c>
      <c r="I531" t="s">
        <v>272</v>
      </c>
    </row>
    <row r="532" spans="1:9" x14ac:dyDescent="0.2">
      <c r="A532" s="18" t="str">
        <f>IF($H532="","",INDEX('RobotLookup Clean'!$B:$B,$H532))</f>
        <v/>
      </c>
      <c r="B532" s="19" t="str">
        <f>IF($H532="","",INDEX('RobotLookup Clean'!$D:$D,$H532))</f>
        <v/>
      </c>
      <c r="C532" s="19" t="str">
        <f>IF($H532="","",INDEX('RobotLookup Clean'!$F:$F,$H532))</f>
        <v/>
      </c>
      <c r="D532" s="16" t="str">
        <f>IF($H532="","",INDEX('RobotLookup Clean'!$E:$E,$H532))</f>
        <v/>
      </c>
      <c r="E532" t="str">
        <f>IF(OR(INDEX('RobotLookup Clean'!$S:$S,ROW())=1,INDEX('RobotLookup Clean'!$AA:$AA,ROW())=1),ROW(),"")</f>
        <v/>
      </c>
      <c r="F532" t="str">
        <f>IF($E532="","",COUNTIF($E$2:E532,"&gt;0"))</f>
        <v/>
      </c>
      <c r="G532" t="str">
        <f>IFERROR(MATCH(ROWS($G$2:G532),$F$2:$F$1001,0),"")</f>
        <v/>
      </c>
      <c r="H532" t="str">
        <f t="shared" si="8"/>
        <v/>
      </c>
      <c r="I532" t="s">
        <v>272</v>
      </c>
    </row>
    <row r="533" spans="1:9" x14ac:dyDescent="0.2">
      <c r="A533" s="18" t="str">
        <f>IF($H533="","",INDEX('RobotLookup Clean'!$B:$B,$H533))</f>
        <v/>
      </c>
      <c r="B533" s="19" t="str">
        <f>IF($H533="","",INDEX('RobotLookup Clean'!$D:$D,$H533))</f>
        <v/>
      </c>
      <c r="C533" s="19" t="str">
        <f>IF($H533="","",INDEX('RobotLookup Clean'!$F:$F,$H533))</f>
        <v/>
      </c>
      <c r="D533" s="16" t="str">
        <f>IF($H533="","",INDEX('RobotLookup Clean'!$E:$E,$H533))</f>
        <v/>
      </c>
      <c r="E533" t="str">
        <f>IF(OR(INDEX('RobotLookup Clean'!$S:$S,ROW())=1,INDEX('RobotLookup Clean'!$AA:$AA,ROW())=1),ROW(),"")</f>
        <v/>
      </c>
      <c r="F533" t="str">
        <f>IF($E533="","",COUNTIF($E$2:E533,"&gt;0"))</f>
        <v/>
      </c>
      <c r="G533" t="str">
        <f>IFERROR(MATCH(ROWS($G$2:G533),$F$2:$F$1001,0),"")</f>
        <v/>
      </c>
      <c r="H533" t="str">
        <f t="shared" si="8"/>
        <v/>
      </c>
      <c r="I533" t="s">
        <v>272</v>
      </c>
    </row>
    <row r="534" spans="1:9" x14ac:dyDescent="0.2">
      <c r="A534" s="18" t="str">
        <f>IF($H534="","",INDEX('RobotLookup Clean'!$B:$B,$H534))</f>
        <v/>
      </c>
      <c r="B534" s="19" t="str">
        <f>IF($H534="","",INDEX('RobotLookup Clean'!$D:$D,$H534))</f>
        <v/>
      </c>
      <c r="C534" s="19" t="str">
        <f>IF($H534="","",INDEX('RobotLookup Clean'!$F:$F,$H534))</f>
        <v/>
      </c>
      <c r="D534" s="16" t="str">
        <f>IF($H534="","",INDEX('RobotLookup Clean'!$E:$E,$H534))</f>
        <v/>
      </c>
      <c r="E534" t="str">
        <f>IF(OR(INDEX('RobotLookup Clean'!$S:$S,ROW())=1,INDEX('RobotLookup Clean'!$AA:$AA,ROW())=1),ROW(),"")</f>
        <v/>
      </c>
      <c r="F534" t="str">
        <f>IF($E534="","",COUNTIF($E$2:E534,"&gt;0"))</f>
        <v/>
      </c>
      <c r="G534" t="str">
        <f>IFERROR(MATCH(ROWS($G$2:G534),$F$2:$F$1001,0),"")</f>
        <v/>
      </c>
      <c r="H534" t="str">
        <f t="shared" si="8"/>
        <v/>
      </c>
      <c r="I534" t="s">
        <v>272</v>
      </c>
    </row>
    <row r="535" spans="1:9" x14ac:dyDescent="0.2">
      <c r="A535" s="18" t="str">
        <f>IF($H535="","",INDEX('RobotLookup Clean'!$B:$B,$H535))</f>
        <v/>
      </c>
      <c r="B535" s="19" t="str">
        <f>IF($H535="","",INDEX('RobotLookup Clean'!$D:$D,$H535))</f>
        <v/>
      </c>
      <c r="C535" s="19" t="str">
        <f>IF($H535="","",INDEX('RobotLookup Clean'!$F:$F,$H535))</f>
        <v/>
      </c>
      <c r="D535" s="16" t="str">
        <f>IF($H535="","",INDEX('RobotLookup Clean'!$E:$E,$H535))</f>
        <v/>
      </c>
      <c r="E535" t="str">
        <f>IF(OR(INDEX('RobotLookup Clean'!$S:$S,ROW())=1,INDEX('RobotLookup Clean'!$AA:$AA,ROW())=1),ROW(),"")</f>
        <v/>
      </c>
      <c r="F535" t="str">
        <f>IF($E535="","",COUNTIF($E$2:E535,"&gt;0"))</f>
        <v/>
      </c>
      <c r="G535" t="str">
        <f>IFERROR(MATCH(ROWS($G$2:G535),$F$2:$F$1001,0),"")</f>
        <v/>
      </c>
      <c r="H535" t="str">
        <f t="shared" si="8"/>
        <v/>
      </c>
      <c r="I535" t="s">
        <v>272</v>
      </c>
    </row>
    <row r="536" spans="1:9" x14ac:dyDescent="0.2">
      <c r="A536" s="18" t="str">
        <f>IF($H536="","",INDEX('RobotLookup Clean'!$B:$B,$H536))</f>
        <v/>
      </c>
      <c r="B536" s="19" t="str">
        <f>IF($H536="","",INDEX('RobotLookup Clean'!$D:$D,$H536))</f>
        <v/>
      </c>
      <c r="C536" s="19" t="str">
        <f>IF($H536="","",INDEX('RobotLookup Clean'!$F:$F,$H536))</f>
        <v/>
      </c>
      <c r="D536" s="16" t="str">
        <f>IF($H536="","",INDEX('RobotLookup Clean'!$E:$E,$H536))</f>
        <v/>
      </c>
      <c r="E536" t="str">
        <f>IF(OR(INDEX('RobotLookup Clean'!$S:$S,ROW())=1,INDEX('RobotLookup Clean'!$AA:$AA,ROW())=1),ROW(),"")</f>
        <v/>
      </c>
      <c r="F536" t="str">
        <f>IF($E536="","",COUNTIF($E$2:E536,"&gt;0"))</f>
        <v/>
      </c>
      <c r="G536" t="str">
        <f>IFERROR(MATCH(ROWS($G$2:G536),$F$2:$F$1001,0),"")</f>
        <v/>
      </c>
      <c r="H536" t="str">
        <f t="shared" si="8"/>
        <v/>
      </c>
      <c r="I536" t="s">
        <v>272</v>
      </c>
    </row>
    <row r="537" spans="1:9" x14ac:dyDescent="0.2">
      <c r="A537" s="18" t="str">
        <f>IF($H537="","",INDEX('RobotLookup Clean'!$B:$B,$H537))</f>
        <v/>
      </c>
      <c r="B537" s="19" t="str">
        <f>IF($H537="","",INDEX('RobotLookup Clean'!$D:$D,$H537))</f>
        <v/>
      </c>
      <c r="C537" s="19" t="str">
        <f>IF($H537="","",INDEX('RobotLookup Clean'!$F:$F,$H537))</f>
        <v/>
      </c>
      <c r="D537" s="16" t="str">
        <f>IF($H537="","",INDEX('RobotLookup Clean'!$E:$E,$H537))</f>
        <v/>
      </c>
      <c r="E537" t="str">
        <f>IF(OR(INDEX('RobotLookup Clean'!$S:$S,ROW())=1,INDEX('RobotLookup Clean'!$AA:$AA,ROW())=1),ROW(),"")</f>
        <v/>
      </c>
      <c r="F537" t="str">
        <f>IF($E537="","",COUNTIF($E$2:E537,"&gt;0"))</f>
        <v/>
      </c>
      <c r="G537" t="str">
        <f>IFERROR(MATCH(ROWS($G$2:G537),$F$2:$F$1001,0),"")</f>
        <v/>
      </c>
      <c r="H537" t="str">
        <f t="shared" si="8"/>
        <v/>
      </c>
      <c r="I537" t="s">
        <v>272</v>
      </c>
    </row>
    <row r="538" spans="1:9" x14ac:dyDescent="0.2">
      <c r="A538" s="18" t="str">
        <f>IF($H538="","",INDEX('RobotLookup Clean'!$B:$B,$H538))</f>
        <v/>
      </c>
      <c r="B538" s="19" t="str">
        <f>IF($H538="","",INDEX('RobotLookup Clean'!$D:$D,$H538))</f>
        <v/>
      </c>
      <c r="C538" s="19" t="str">
        <f>IF($H538="","",INDEX('RobotLookup Clean'!$F:$F,$H538))</f>
        <v/>
      </c>
      <c r="D538" s="16" t="str">
        <f>IF($H538="","",INDEX('RobotLookup Clean'!$E:$E,$H538))</f>
        <v/>
      </c>
      <c r="E538" t="str">
        <f>IF(OR(INDEX('RobotLookup Clean'!$S:$S,ROW())=1,INDEX('RobotLookup Clean'!$AA:$AA,ROW())=1),ROW(),"")</f>
        <v/>
      </c>
      <c r="F538" t="str">
        <f>IF($E538="","",COUNTIF($E$2:E538,"&gt;0"))</f>
        <v/>
      </c>
      <c r="G538" t="str">
        <f>IFERROR(MATCH(ROWS($G$2:G538),$F$2:$F$1001,0),"")</f>
        <v/>
      </c>
      <c r="H538" t="str">
        <f t="shared" si="8"/>
        <v/>
      </c>
      <c r="I538" t="s">
        <v>272</v>
      </c>
    </row>
    <row r="539" spans="1:9" x14ac:dyDescent="0.2">
      <c r="A539" s="18" t="str">
        <f>IF($H539="","",INDEX('RobotLookup Clean'!$B:$B,$H539))</f>
        <v/>
      </c>
      <c r="B539" s="19" t="str">
        <f>IF($H539="","",INDEX('RobotLookup Clean'!$D:$D,$H539))</f>
        <v/>
      </c>
      <c r="C539" s="19" t="str">
        <f>IF($H539="","",INDEX('RobotLookup Clean'!$F:$F,$H539))</f>
        <v/>
      </c>
      <c r="D539" s="16" t="str">
        <f>IF($H539="","",INDEX('RobotLookup Clean'!$E:$E,$H539))</f>
        <v/>
      </c>
      <c r="E539" t="str">
        <f>IF(OR(INDEX('RobotLookup Clean'!$S:$S,ROW())=1,INDEX('RobotLookup Clean'!$AA:$AA,ROW())=1),ROW(),"")</f>
        <v/>
      </c>
      <c r="F539" t="str">
        <f>IF($E539="","",COUNTIF($E$2:E539,"&gt;0"))</f>
        <v/>
      </c>
      <c r="G539" t="str">
        <f>IFERROR(MATCH(ROWS($G$2:G539),$F$2:$F$1001,0),"")</f>
        <v/>
      </c>
      <c r="H539" t="str">
        <f t="shared" si="8"/>
        <v/>
      </c>
      <c r="I539" t="s">
        <v>272</v>
      </c>
    </row>
    <row r="540" spans="1:9" x14ac:dyDescent="0.2">
      <c r="A540" s="18" t="str">
        <f>IF($H540="","",INDEX('RobotLookup Clean'!$B:$B,$H540))</f>
        <v/>
      </c>
      <c r="B540" s="19" t="str">
        <f>IF($H540="","",INDEX('RobotLookup Clean'!$D:$D,$H540))</f>
        <v/>
      </c>
      <c r="C540" s="19" t="str">
        <f>IF($H540="","",INDEX('RobotLookup Clean'!$F:$F,$H540))</f>
        <v/>
      </c>
      <c r="D540" s="16" t="str">
        <f>IF($H540="","",INDEX('RobotLookup Clean'!$E:$E,$H540))</f>
        <v/>
      </c>
      <c r="E540" t="str">
        <f>IF(OR(INDEX('RobotLookup Clean'!$S:$S,ROW())=1,INDEX('RobotLookup Clean'!$AA:$AA,ROW())=1),ROW(),"")</f>
        <v/>
      </c>
      <c r="F540" t="str">
        <f>IF($E540="","",COUNTIF($E$2:E540,"&gt;0"))</f>
        <v/>
      </c>
      <c r="G540" t="str">
        <f>IFERROR(MATCH(ROWS($G$2:G540),$F$2:$F$1001,0),"")</f>
        <v/>
      </c>
      <c r="H540" t="str">
        <f t="shared" si="8"/>
        <v/>
      </c>
      <c r="I540" t="s">
        <v>272</v>
      </c>
    </row>
    <row r="541" spans="1:9" x14ac:dyDescent="0.2">
      <c r="A541" s="18" t="str">
        <f>IF($H541="","",INDEX('RobotLookup Clean'!$B:$B,$H541))</f>
        <v/>
      </c>
      <c r="B541" s="19" t="str">
        <f>IF($H541="","",INDEX('RobotLookup Clean'!$D:$D,$H541))</f>
        <v/>
      </c>
      <c r="C541" s="19" t="str">
        <f>IF($H541="","",INDEX('RobotLookup Clean'!$F:$F,$H541))</f>
        <v/>
      </c>
      <c r="D541" s="16" t="str">
        <f>IF($H541="","",INDEX('RobotLookup Clean'!$E:$E,$H541))</f>
        <v/>
      </c>
      <c r="E541" t="str">
        <f>IF(OR(INDEX('RobotLookup Clean'!$S:$S,ROW())=1,INDEX('RobotLookup Clean'!$AA:$AA,ROW())=1),ROW(),"")</f>
        <v/>
      </c>
      <c r="F541" t="str">
        <f>IF($E541="","",COUNTIF($E$2:E541,"&gt;0"))</f>
        <v/>
      </c>
      <c r="G541" t="str">
        <f>IFERROR(MATCH(ROWS($G$2:G541),$F$2:$F$1001,0),"")</f>
        <v/>
      </c>
      <c r="H541" t="str">
        <f t="shared" si="8"/>
        <v/>
      </c>
      <c r="I541" t="s">
        <v>272</v>
      </c>
    </row>
    <row r="542" spans="1:9" x14ac:dyDescent="0.2">
      <c r="A542" s="18" t="str">
        <f>IF($H542="","",INDEX('RobotLookup Clean'!$B:$B,$H542))</f>
        <v/>
      </c>
      <c r="B542" s="19" t="str">
        <f>IF($H542="","",INDEX('RobotLookup Clean'!$D:$D,$H542))</f>
        <v/>
      </c>
      <c r="C542" s="19" t="str">
        <f>IF($H542="","",INDEX('RobotLookup Clean'!$F:$F,$H542))</f>
        <v/>
      </c>
      <c r="D542" s="16" t="str">
        <f>IF($H542="","",INDEX('RobotLookup Clean'!$E:$E,$H542))</f>
        <v/>
      </c>
      <c r="E542" t="str">
        <f>IF(OR(INDEX('RobotLookup Clean'!$S:$S,ROW())=1,INDEX('RobotLookup Clean'!$AA:$AA,ROW())=1),ROW(),"")</f>
        <v/>
      </c>
      <c r="F542" t="str">
        <f>IF($E542="","",COUNTIF($E$2:E542,"&gt;0"))</f>
        <v/>
      </c>
      <c r="G542" t="str">
        <f>IFERROR(MATCH(ROWS($G$2:G542),$F$2:$F$1001,0),"")</f>
        <v/>
      </c>
      <c r="H542" t="str">
        <f t="shared" si="8"/>
        <v/>
      </c>
      <c r="I542" t="s">
        <v>272</v>
      </c>
    </row>
    <row r="543" spans="1:9" x14ac:dyDescent="0.2">
      <c r="A543" s="18" t="str">
        <f>IF($H543="","",INDEX('RobotLookup Clean'!$B:$B,$H543))</f>
        <v/>
      </c>
      <c r="B543" s="19" t="str">
        <f>IF($H543="","",INDEX('RobotLookup Clean'!$D:$D,$H543))</f>
        <v/>
      </c>
      <c r="C543" s="19" t="str">
        <f>IF($H543="","",INDEX('RobotLookup Clean'!$F:$F,$H543))</f>
        <v/>
      </c>
      <c r="D543" s="16" t="str">
        <f>IF($H543="","",INDEX('RobotLookup Clean'!$E:$E,$H543))</f>
        <v/>
      </c>
      <c r="E543" t="str">
        <f>IF(OR(INDEX('RobotLookup Clean'!$S:$S,ROW())=1,INDEX('RobotLookup Clean'!$AA:$AA,ROW())=1),ROW(),"")</f>
        <v/>
      </c>
      <c r="F543" t="str">
        <f>IF($E543="","",COUNTIF($E$2:E543,"&gt;0"))</f>
        <v/>
      </c>
      <c r="G543" t="str">
        <f>IFERROR(MATCH(ROWS($G$2:G543),$F$2:$F$1001,0),"")</f>
        <v/>
      </c>
      <c r="H543" t="str">
        <f t="shared" si="8"/>
        <v/>
      </c>
      <c r="I543" t="s">
        <v>272</v>
      </c>
    </row>
    <row r="544" spans="1:9" x14ac:dyDescent="0.2">
      <c r="A544" s="18" t="str">
        <f>IF($H544="","",INDEX('RobotLookup Clean'!$B:$B,$H544))</f>
        <v/>
      </c>
      <c r="B544" s="19" t="str">
        <f>IF($H544="","",INDEX('RobotLookup Clean'!$D:$D,$H544))</f>
        <v/>
      </c>
      <c r="C544" s="19" t="str">
        <f>IF($H544="","",INDEX('RobotLookup Clean'!$F:$F,$H544))</f>
        <v/>
      </c>
      <c r="D544" s="16" t="str">
        <f>IF($H544="","",INDEX('RobotLookup Clean'!$E:$E,$H544))</f>
        <v/>
      </c>
      <c r="E544" t="str">
        <f>IF(OR(INDEX('RobotLookup Clean'!$S:$S,ROW())=1,INDEX('RobotLookup Clean'!$AA:$AA,ROW())=1),ROW(),"")</f>
        <v/>
      </c>
      <c r="F544" t="str">
        <f>IF($E544="","",COUNTIF($E$2:E544,"&gt;0"))</f>
        <v/>
      </c>
      <c r="G544" t="str">
        <f>IFERROR(MATCH(ROWS($G$2:G544),$F$2:$F$1001,0),"")</f>
        <v/>
      </c>
      <c r="H544" t="str">
        <f t="shared" si="8"/>
        <v/>
      </c>
      <c r="I544" t="s">
        <v>272</v>
      </c>
    </row>
    <row r="545" spans="1:9" x14ac:dyDescent="0.2">
      <c r="A545" s="18" t="str">
        <f>IF($H545="","",INDEX('RobotLookup Clean'!$B:$B,$H545))</f>
        <v/>
      </c>
      <c r="B545" s="19" t="str">
        <f>IF($H545="","",INDEX('RobotLookup Clean'!$D:$D,$H545))</f>
        <v/>
      </c>
      <c r="C545" s="19" t="str">
        <f>IF($H545="","",INDEX('RobotLookup Clean'!$F:$F,$H545))</f>
        <v/>
      </c>
      <c r="D545" s="16" t="str">
        <f>IF($H545="","",INDEX('RobotLookup Clean'!$E:$E,$H545))</f>
        <v/>
      </c>
      <c r="E545" t="str">
        <f>IF(OR(INDEX('RobotLookup Clean'!$S:$S,ROW())=1,INDEX('RobotLookup Clean'!$AA:$AA,ROW())=1),ROW(),"")</f>
        <v/>
      </c>
      <c r="F545" t="str">
        <f>IF($E545="","",COUNTIF($E$2:E545,"&gt;0"))</f>
        <v/>
      </c>
      <c r="G545" t="str">
        <f>IFERROR(MATCH(ROWS($G$2:G545),$F$2:$F$1001,0),"")</f>
        <v/>
      </c>
      <c r="H545" t="str">
        <f t="shared" si="8"/>
        <v/>
      </c>
      <c r="I545" t="s">
        <v>272</v>
      </c>
    </row>
    <row r="546" spans="1:9" x14ac:dyDescent="0.2">
      <c r="A546" s="18" t="str">
        <f>IF($H546="","",INDEX('RobotLookup Clean'!$B:$B,$H546))</f>
        <v/>
      </c>
      <c r="B546" s="19" t="str">
        <f>IF($H546="","",INDEX('RobotLookup Clean'!$D:$D,$H546))</f>
        <v/>
      </c>
      <c r="C546" s="19" t="str">
        <f>IF($H546="","",INDEX('RobotLookup Clean'!$F:$F,$H546))</f>
        <v/>
      </c>
      <c r="D546" s="16" t="str">
        <f>IF($H546="","",INDEX('RobotLookup Clean'!$E:$E,$H546))</f>
        <v/>
      </c>
      <c r="E546" t="str">
        <f>IF(OR(INDEX('RobotLookup Clean'!$S:$S,ROW())=1,INDEX('RobotLookup Clean'!$AA:$AA,ROW())=1),ROW(),"")</f>
        <v/>
      </c>
      <c r="F546" t="str">
        <f>IF($E546="","",COUNTIF($E$2:E546,"&gt;0"))</f>
        <v/>
      </c>
      <c r="G546" t="str">
        <f>IFERROR(MATCH(ROWS($G$2:G546),$F$2:$F$1001,0),"")</f>
        <v/>
      </c>
      <c r="H546" t="str">
        <f t="shared" si="8"/>
        <v/>
      </c>
      <c r="I546" t="s">
        <v>272</v>
      </c>
    </row>
    <row r="547" spans="1:9" x14ac:dyDescent="0.2">
      <c r="A547" s="18" t="str">
        <f>IF($H547="","",INDEX('RobotLookup Clean'!$B:$B,$H547))</f>
        <v/>
      </c>
      <c r="B547" s="19" t="str">
        <f>IF($H547="","",INDEX('RobotLookup Clean'!$D:$D,$H547))</f>
        <v/>
      </c>
      <c r="C547" s="19" t="str">
        <f>IF($H547="","",INDEX('RobotLookup Clean'!$F:$F,$H547))</f>
        <v/>
      </c>
      <c r="D547" s="16" t="str">
        <f>IF($H547="","",INDEX('RobotLookup Clean'!$E:$E,$H547))</f>
        <v/>
      </c>
      <c r="E547" t="str">
        <f>IF(OR(INDEX('RobotLookup Clean'!$S:$S,ROW())=1,INDEX('RobotLookup Clean'!$AA:$AA,ROW())=1),ROW(),"")</f>
        <v/>
      </c>
      <c r="F547" t="str">
        <f>IF($E547="","",COUNTIF($E$2:E547,"&gt;0"))</f>
        <v/>
      </c>
      <c r="G547" t="str">
        <f>IFERROR(MATCH(ROWS($G$2:G547),$F$2:$F$1001,0),"")</f>
        <v/>
      </c>
      <c r="H547" t="str">
        <f t="shared" si="8"/>
        <v/>
      </c>
      <c r="I547" t="s">
        <v>272</v>
      </c>
    </row>
    <row r="548" spans="1:9" x14ac:dyDescent="0.2">
      <c r="A548" s="18" t="str">
        <f>IF($H548="","",INDEX('RobotLookup Clean'!$B:$B,$H548))</f>
        <v/>
      </c>
      <c r="B548" s="19" t="str">
        <f>IF($H548="","",INDEX('RobotLookup Clean'!$D:$D,$H548))</f>
        <v/>
      </c>
      <c r="C548" s="19" t="str">
        <f>IF($H548="","",INDEX('RobotLookup Clean'!$F:$F,$H548))</f>
        <v/>
      </c>
      <c r="D548" s="16" t="str">
        <f>IF($H548="","",INDEX('RobotLookup Clean'!$E:$E,$H548))</f>
        <v/>
      </c>
      <c r="E548" t="str">
        <f>IF(OR(INDEX('RobotLookup Clean'!$S:$S,ROW())=1,INDEX('RobotLookup Clean'!$AA:$AA,ROW())=1),ROW(),"")</f>
        <v/>
      </c>
      <c r="F548" t="str">
        <f>IF($E548="","",COUNTIF($E$2:E548,"&gt;0"))</f>
        <v/>
      </c>
      <c r="G548" t="str">
        <f>IFERROR(MATCH(ROWS($G$2:G548),$F$2:$F$1001,0),"")</f>
        <v/>
      </c>
      <c r="H548" t="str">
        <f t="shared" si="8"/>
        <v/>
      </c>
      <c r="I548" t="s">
        <v>272</v>
      </c>
    </row>
    <row r="549" spans="1:9" x14ac:dyDescent="0.2">
      <c r="A549" s="18" t="str">
        <f>IF($H549="","",INDEX('RobotLookup Clean'!$B:$B,$H549))</f>
        <v/>
      </c>
      <c r="B549" s="19" t="str">
        <f>IF($H549="","",INDEX('RobotLookup Clean'!$D:$D,$H549))</f>
        <v/>
      </c>
      <c r="C549" s="19" t="str">
        <f>IF($H549="","",INDEX('RobotLookup Clean'!$F:$F,$H549))</f>
        <v/>
      </c>
      <c r="D549" s="16" t="str">
        <f>IF($H549="","",INDEX('RobotLookup Clean'!$E:$E,$H549))</f>
        <v/>
      </c>
      <c r="E549" t="str">
        <f>IF(OR(INDEX('RobotLookup Clean'!$S:$S,ROW())=1,INDEX('RobotLookup Clean'!$AA:$AA,ROW())=1),ROW(),"")</f>
        <v/>
      </c>
      <c r="F549" t="str">
        <f>IF($E549="","",COUNTIF($E$2:E549,"&gt;0"))</f>
        <v/>
      </c>
      <c r="G549" t="str">
        <f>IFERROR(MATCH(ROWS($G$2:G549),$F$2:$F$1001,0),"")</f>
        <v/>
      </c>
      <c r="H549" t="str">
        <f t="shared" si="8"/>
        <v/>
      </c>
      <c r="I549" t="s">
        <v>272</v>
      </c>
    </row>
    <row r="550" spans="1:9" x14ac:dyDescent="0.2">
      <c r="A550" s="18" t="str">
        <f>IF($H550="","",INDEX('RobotLookup Clean'!$B:$B,$H550))</f>
        <v/>
      </c>
      <c r="B550" s="19" t="str">
        <f>IF($H550="","",INDEX('RobotLookup Clean'!$D:$D,$H550))</f>
        <v/>
      </c>
      <c r="C550" s="19" t="str">
        <f>IF($H550="","",INDEX('RobotLookup Clean'!$F:$F,$H550))</f>
        <v/>
      </c>
      <c r="D550" s="16" t="str">
        <f>IF($H550="","",INDEX('RobotLookup Clean'!$E:$E,$H550))</f>
        <v/>
      </c>
      <c r="E550" t="str">
        <f>IF(OR(INDEX('RobotLookup Clean'!$S:$S,ROW())=1,INDEX('RobotLookup Clean'!$AA:$AA,ROW())=1),ROW(),"")</f>
        <v/>
      </c>
      <c r="F550" t="str">
        <f>IF($E550="","",COUNTIF($E$2:E550,"&gt;0"))</f>
        <v/>
      </c>
      <c r="G550" t="str">
        <f>IFERROR(MATCH(ROWS($G$2:G550),$F$2:$F$1001,0),"")</f>
        <v/>
      </c>
      <c r="H550" t="str">
        <f t="shared" si="8"/>
        <v/>
      </c>
      <c r="I550" t="s">
        <v>272</v>
      </c>
    </row>
    <row r="551" spans="1:9" x14ac:dyDescent="0.2">
      <c r="A551" s="18" t="str">
        <f>IF($H551="","",INDEX('RobotLookup Clean'!$B:$B,$H551))</f>
        <v/>
      </c>
      <c r="B551" s="19" t="str">
        <f>IF($H551="","",INDEX('RobotLookup Clean'!$D:$D,$H551))</f>
        <v/>
      </c>
      <c r="C551" s="19" t="str">
        <f>IF($H551="","",INDEX('RobotLookup Clean'!$F:$F,$H551))</f>
        <v/>
      </c>
      <c r="D551" s="16" t="str">
        <f>IF($H551="","",INDEX('RobotLookup Clean'!$E:$E,$H551))</f>
        <v/>
      </c>
      <c r="E551" t="str">
        <f>IF(OR(INDEX('RobotLookup Clean'!$S:$S,ROW())=1,INDEX('RobotLookup Clean'!$AA:$AA,ROW())=1),ROW(),"")</f>
        <v/>
      </c>
      <c r="F551" t="str">
        <f>IF($E551="","",COUNTIF($E$2:E551,"&gt;0"))</f>
        <v/>
      </c>
      <c r="G551" t="str">
        <f>IFERROR(MATCH(ROWS($G$2:G551),$F$2:$F$1001,0),"")</f>
        <v/>
      </c>
      <c r="H551" t="str">
        <f t="shared" si="8"/>
        <v/>
      </c>
      <c r="I551" t="s">
        <v>272</v>
      </c>
    </row>
    <row r="552" spans="1:9" x14ac:dyDescent="0.2">
      <c r="A552" s="18" t="str">
        <f>IF($H552="","",INDEX('RobotLookup Clean'!$B:$B,$H552))</f>
        <v/>
      </c>
      <c r="B552" s="19" t="str">
        <f>IF($H552="","",INDEX('RobotLookup Clean'!$D:$D,$H552))</f>
        <v/>
      </c>
      <c r="C552" s="19" t="str">
        <f>IF($H552="","",INDEX('RobotLookup Clean'!$F:$F,$H552))</f>
        <v/>
      </c>
      <c r="D552" s="16" t="str">
        <f>IF($H552="","",INDEX('RobotLookup Clean'!$E:$E,$H552))</f>
        <v/>
      </c>
      <c r="E552" t="str">
        <f>IF(OR(INDEX('RobotLookup Clean'!$S:$S,ROW())=1,INDEX('RobotLookup Clean'!$AA:$AA,ROW())=1),ROW(),"")</f>
        <v/>
      </c>
      <c r="F552" t="str">
        <f>IF($E552="","",COUNTIF($E$2:E552,"&gt;0"))</f>
        <v/>
      </c>
      <c r="G552" t="str">
        <f>IFERROR(MATCH(ROWS($G$2:G552),$F$2:$F$1001,0),"")</f>
        <v/>
      </c>
      <c r="H552" t="str">
        <f t="shared" si="8"/>
        <v/>
      </c>
      <c r="I552" t="s">
        <v>272</v>
      </c>
    </row>
    <row r="553" spans="1:9" x14ac:dyDescent="0.2">
      <c r="A553" s="18" t="str">
        <f>IF($H553="","",INDEX('RobotLookup Clean'!$B:$B,$H553))</f>
        <v/>
      </c>
      <c r="B553" s="19" t="str">
        <f>IF($H553="","",INDEX('RobotLookup Clean'!$D:$D,$H553))</f>
        <v/>
      </c>
      <c r="C553" s="19" t="str">
        <f>IF($H553="","",INDEX('RobotLookup Clean'!$F:$F,$H553))</f>
        <v/>
      </c>
      <c r="D553" s="16" t="str">
        <f>IF($H553="","",INDEX('RobotLookup Clean'!$E:$E,$H553))</f>
        <v/>
      </c>
      <c r="E553" t="str">
        <f>IF(OR(INDEX('RobotLookup Clean'!$S:$S,ROW())=1,INDEX('RobotLookup Clean'!$AA:$AA,ROW())=1),ROW(),"")</f>
        <v/>
      </c>
      <c r="F553" t="str">
        <f>IF($E553="","",COUNTIF($E$2:E553,"&gt;0"))</f>
        <v/>
      </c>
      <c r="G553" t="str">
        <f>IFERROR(MATCH(ROWS($G$2:G553),$F$2:$F$1001,0),"")</f>
        <v/>
      </c>
      <c r="H553" t="str">
        <f t="shared" si="8"/>
        <v/>
      </c>
      <c r="I553" t="s">
        <v>272</v>
      </c>
    </row>
    <row r="554" spans="1:9" x14ac:dyDescent="0.2">
      <c r="A554" s="18" t="str">
        <f>IF($H554="","",INDEX('RobotLookup Clean'!$B:$B,$H554))</f>
        <v/>
      </c>
      <c r="B554" s="19" t="str">
        <f>IF($H554="","",INDEX('RobotLookup Clean'!$D:$D,$H554))</f>
        <v/>
      </c>
      <c r="C554" s="19" t="str">
        <f>IF($H554="","",INDEX('RobotLookup Clean'!$F:$F,$H554))</f>
        <v/>
      </c>
      <c r="D554" s="16" t="str">
        <f>IF($H554="","",INDEX('RobotLookup Clean'!$E:$E,$H554))</f>
        <v/>
      </c>
      <c r="E554" t="str">
        <f>IF(OR(INDEX('RobotLookup Clean'!$S:$S,ROW())=1,INDEX('RobotLookup Clean'!$AA:$AA,ROW())=1),ROW(),"")</f>
        <v/>
      </c>
      <c r="F554" t="str">
        <f>IF($E554="","",COUNTIF($E$2:E554,"&gt;0"))</f>
        <v/>
      </c>
      <c r="G554" t="str">
        <f>IFERROR(MATCH(ROWS($G$2:G554),$F$2:$F$1001,0),"")</f>
        <v/>
      </c>
      <c r="H554" t="str">
        <f t="shared" si="8"/>
        <v/>
      </c>
      <c r="I554" t="s">
        <v>272</v>
      </c>
    </row>
    <row r="555" spans="1:9" x14ac:dyDescent="0.2">
      <c r="A555" s="18" t="str">
        <f>IF($H555="","",INDEX('RobotLookup Clean'!$B:$B,$H555))</f>
        <v/>
      </c>
      <c r="B555" s="19" t="str">
        <f>IF($H555="","",INDEX('RobotLookup Clean'!$D:$D,$H555))</f>
        <v/>
      </c>
      <c r="C555" s="19" t="str">
        <f>IF($H555="","",INDEX('RobotLookup Clean'!$F:$F,$H555))</f>
        <v/>
      </c>
      <c r="D555" s="16" t="str">
        <f>IF($H555="","",INDEX('RobotLookup Clean'!$E:$E,$H555))</f>
        <v/>
      </c>
      <c r="E555" t="str">
        <f>IF(OR(INDEX('RobotLookup Clean'!$S:$S,ROW())=1,INDEX('RobotLookup Clean'!$AA:$AA,ROW())=1),ROW(),"")</f>
        <v/>
      </c>
      <c r="F555" t="str">
        <f>IF($E555="","",COUNTIF($E$2:E555,"&gt;0"))</f>
        <v/>
      </c>
      <c r="G555" t="str">
        <f>IFERROR(MATCH(ROWS($G$2:G555),$F$2:$F$1001,0),"")</f>
        <v/>
      </c>
      <c r="H555" t="str">
        <f t="shared" si="8"/>
        <v/>
      </c>
      <c r="I555" t="s">
        <v>272</v>
      </c>
    </row>
    <row r="556" spans="1:9" x14ac:dyDescent="0.2">
      <c r="A556" s="18" t="str">
        <f>IF($H556="","",INDEX('RobotLookup Clean'!$B:$B,$H556))</f>
        <v/>
      </c>
      <c r="B556" s="19" t="str">
        <f>IF($H556="","",INDEX('RobotLookup Clean'!$D:$D,$H556))</f>
        <v/>
      </c>
      <c r="C556" s="19" t="str">
        <f>IF($H556="","",INDEX('RobotLookup Clean'!$F:$F,$H556))</f>
        <v/>
      </c>
      <c r="D556" s="16" t="str">
        <f>IF($H556="","",INDEX('RobotLookup Clean'!$E:$E,$H556))</f>
        <v/>
      </c>
      <c r="E556" t="str">
        <f>IF(OR(INDEX('RobotLookup Clean'!$S:$S,ROW())=1,INDEX('RobotLookup Clean'!$AA:$AA,ROW())=1),ROW(),"")</f>
        <v/>
      </c>
      <c r="F556" t="str">
        <f>IF($E556="","",COUNTIF($E$2:E556,"&gt;0"))</f>
        <v/>
      </c>
      <c r="G556" t="str">
        <f>IFERROR(MATCH(ROWS($G$2:G556),$F$2:$F$1001,0),"")</f>
        <v/>
      </c>
      <c r="H556" t="str">
        <f t="shared" si="8"/>
        <v/>
      </c>
      <c r="I556" t="s">
        <v>272</v>
      </c>
    </row>
    <row r="557" spans="1:9" x14ac:dyDescent="0.2">
      <c r="A557" s="18" t="str">
        <f>IF($H557="","",INDEX('RobotLookup Clean'!$B:$B,$H557))</f>
        <v/>
      </c>
      <c r="B557" s="19" t="str">
        <f>IF($H557="","",INDEX('RobotLookup Clean'!$D:$D,$H557))</f>
        <v/>
      </c>
      <c r="C557" s="19" t="str">
        <f>IF($H557="","",INDEX('RobotLookup Clean'!$F:$F,$H557))</f>
        <v/>
      </c>
      <c r="D557" s="16" t="str">
        <f>IF($H557="","",INDEX('RobotLookup Clean'!$E:$E,$H557))</f>
        <v/>
      </c>
      <c r="E557" t="str">
        <f>IF(OR(INDEX('RobotLookup Clean'!$S:$S,ROW())=1,INDEX('RobotLookup Clean'!$AA:$AA,ROW())=1),ROW(),"")</f>
        <v/>
      </c>
      <c r="F557" t="str">
        <f>IF($E557="","",COUNTIF($E$2:E557,"&gt;0"))</f>
        <v/>
      </c>
      <c r="G557" t="str">
        <f>IFERROR(MATCH(ROWS($G$2:G557),$F$2:$F$1001,0),"")</f>
        <v/>
      </c>
      <c r="H557" t="str">
        <f t="shared" si="8"/>
        <v/>
      </c>
      <c r="I557" t="s">
        <v>272</v>
      </c>
    </row>
    <row r="558" spans="1:9" x14ac:dyDescent="0.2">
      <c r="A558" s="18" t="str">
        <f>IF($H558="","",INDEX('RobotLookup Clean'!$B:$B,$H558))</f>
        <v/>
      </c>
      <c r="B558" s="19" t="str">
        <f>IF($H558="","",INDEX('RobotLookup Clean'!$D:$D,$H558))</f>
        <v/>
      </c>
      <c r="C558" s="19" t="str">
        <f>IF($H558="","",INDEX('RobotLookup Clean'!$F:$F,$H558))</f>
        <v/>
      </c>
      <c r="D558" s="16" t="str">
        <f>IF($H558="","",INDEX('RobotLookup Clean'!$E:$E,$H558))</f>
        <v/>
      </c>
      <c r="E558" t="str">
        <f>IF(OR(INDEX('RobotLookup Clean'!$S:$S,ROW())=1,INDEX('RobotLookup Clean'!$AA:$AA,ROW())=1),ROW(),"")</f>
        <v/>
      </c>
      <c r="F558" t="str">
        <f>IF($E558="","",COUNTIF($E$2:E558,"&gt;0"))</f>
        <v/>
      </c>
      <c r="G558" t="str">
        <f>IFERROR(MATCH(ROWS($G$2:G558),$F$2:$F$1001,0),"")</f>
        <v/>
      </c>
      <c r="H558" t="str">
        <f t="shared" si="8"/>
        <v/>
      </c>
      <c r="I558" t="s">
        <v>272</v>
      </c>
    </row>
    <row r="559" spans="1:9" x14ac:dyDescent="0.2">
      <c r="A559" s="18" t="str">
        <f>IF($H559="","",INDEX('RobotLookup Clean'!$B:$B,$H559))</f>
        <v/>
      </c>
      <c r="B559" s="19" t="str">
        <f>IF($H559="","",INDEX('RobotLookup Clean'!$D:$D,$H559))</f>
        <v/>
      </c>
      <c r="C559" s="19" t="str">
        <f>IF($H559="","",INDEX('RobotLookup Clean'!$F:$F,$H559))</f>
        <v/>
      </c>
      <c r="D559" s="16" t="str">
        <f>IF($H559="","",INDEX('RobotLookup Clean'!$E:$E,$H559))</f>
        <v/>
      </c>
      <c r="E559" t="str">
        <f>IF(OR(INDEX('RobotLookup Clean'!$S:$S,ROW())=1,INDEX('RobotLookup Clean'!$AA:$AA,ROW())=1),ROW(),"")</f>
        <v/>
      </c>
      <c r="F559" t="str">
        <f>IF($E559="","",COUNTIF($E$2:E559,"&gt;0"))</f>
        <v/>
      </c>
      <c r="G559" t="str">
        <f>IFERROR(MATCH(ROWS($G$2:G559),$F$2:$F$1001,0),"")</f>
        <v/>
      </c>
      <c r="H559" t="str">
        <f t="shared" si="8"/>
        <v/>
      </c>
      <c r="I559" t="s">
        <v>272</v>
      </c>
    </row>
    <row r="560" spans="1:9" x14ac:dyDescent="0.2">
      <c r="A560" s="18" t="str">
        <f>IF($H560="","",INDEX('RobotLookup Clean'!$B:$B,$H560))</f>
        <v/>
      </c>
      <c r="B560" s="19" t="str">
        <f>IF($H560="","",INDEX('RobotLookup Clean'!$D:$D,$H560))</f>
        <v/>
      </c>
      <c r="C560" s="19" t="str">
        <f>IF($H560="","",INDEX('RobotLookup Clean'!$F:$F,$H560))</f>
        <v/>
      </c>
      <c r="D560" s="16" t="str">
        <f>IF($H560="","",INDEX('RobotLookup Clean'!$E:$E,$H560))</f>
        <v/>
      </c>
      <c r="E560" t="str">
        <f>IF(OR(INDEX('RobotLookup Clean'!$S:$S,ROW())=1,INDEX('RobotLookup Clean'!$AA:$AA,ROW())=1),ROW(),"")</f>
        <v/>
      </c>
      <c r="F560" t="str">
        <f>IF($E560="","",COUNTIF($E$2:E560,"&gt;0"))</f>
        <v/>
      </c>
      <c r="G560" t="str">
        <f>IFERROR(MATCH(ROWS($G$2:G560),$F$2:$F$1001,0),"")</f>
        <v/>
      </c>
      <c r="H560" t="str">
        <f t="shared" si="8"/>
        <v/>
      </c>
      <c r="I560" t="s">
        <v>272</v>
      </c>
    </row>
    <row r="561" spans="1:9" x14ac:dyDescent="0.2">
      <c r="A561" s="18" t="str">
        <f>IF($H561="","",INDEX('RobotLookup Clean'!$B:$B,$H561))</f>
        <v/>
      </c>
      <c r="B561" s="19" t="str">
        <f>IF($H561="","",INDEX('RobotLookup Clean'!$D:$D,$H561))</f>
        <v/>
      </c>
      <c r="C561" s="19" t="str">
        <f>IF($H561="","",INDEX('RobotLookup Clean'!$F:$F,$H561))</f>
        <v/>
      </c>
      <c r="D561" s="16" t="str">
        <f>IF($H561="","",INDEX('RobotLookup Clean'!$E:$E,$H561))</f>
        <v/>
      </c>
      <c r="E561" t="str">
        <f>IF(OR(INDEX('RobotLookup Clean'!$S:$S,ROW())=1,INDEX('RobotLookup Clean'!$AA:$AA,ROW())=1),ROW(),"")</f>
        <v/>
      </c>
      <c r="F561" t="str">
        <f>IF($E561="","",COUNTIF($E$2:E561,"&gt;0"))</f>
        <v/>
      </c>
      <c r="G561" t="str">
        <f>IFERROR(MATCH(ROWS($G$2:G561),$F$2:$F$1001,0),"")</f>
        <v/>
      </c>
      <c r="H561" t="str">
        <f t="shared" si="8"/>
        <v/>
      </c>
      <c r="I561" t="s">
        <v>272</v>
      </c>
    </row>
    <row r="562" spans="1:9" x14ac:dyDescent="0.2">
      <c r="A562" s="18" t="str">
        <f>IF($H562="","",INDEX('RobotLookup Clean'!$B:$B,$H562))</f>
        <v/>
      </c>
      <c r="B562" s="19" t="str">
        <f>IF($H562="","",INDEX('RobotLookup Clean'!$D:$D,$H562))</f>
        <v/>
      </c>
      <c r="C562" s="19" t="str">
        <f>IF($H562="","",INDEX('RobotLookup Clean'!$F:$F,$H562))</f>
        <v/>
      </c>
      <c r="D562" s="16" t="str">
        <f>IF($H562="","",INDEX('RobotLookup Clean'!$E:$E,$H562))</f>
        <v/>
      </c>
      <c r="E562" t="str">
        <f>IF(OR(INDEX('RobotLookup Clean'!$S:$S,ROW())=1,INDEX('RobotLookup Clean'!$AA:$AA,ROW())=1),ROW(),"")</f>
        <v/>
      </c>
      <c r="F562" t="str">
        <f>IF($E562="","",COUNTIF($E$2:E562,"&gt;0"))</f>
        <v/>
      </c>
      <c r="G562" t="str">
        <f>IFERROR(MATCH(ROWS($G$2:G562),$F$2:$F$1001,0),"")</f>
        <v/>
      </c>
      <c r="H562" t="str">
        <f t="shared" si="8"/>
        <v/>
      </c>
      <c r="I562" t="s">
        <v>272</v>
      </c>
    </row>
    <row r="563" spans="1:9" x14ac:dyDescent="0.2">
      <c r="A563" s="18" t="str">
        <f>IF($H563="","",INDEX('RobotLookup Clean'!$B:$B,$H563))</f>
        <v/>
      </c>
      <c r="B563" s="19" t="str">
        <f>IF($H563="","",INDEX('RobotLookup Clean'!$D:$D,$H563))</f>
        <v/>
      </c>
      <c r="C563" s="19" t="str">
        <f>IF($H563="","",INDEX('RobotLookup Clean'!$F:$F,$H563))</f>
        <v/>
      </c>
      <c r="D563" s="16" t="str">
        <f>IF($H563="","",INDEX('RobotLookup Clean'!$E:$E,$H563))</f>
        <v/>
      </c>
      <c r="E563" t="str">
        <f>IF(OR(INDEX('RobotLookup Clean'!$S:$S,ROW())=1,INDEX('RobotLookup Clean'!$AA:$AA,ROW())=1),ROW(),"")</f>
        <v/>
      </c>
      <c r="F563" t="str">
        <f>IF($E563="","",COUNTIF($E$2:E563,"&gt;0"))</f>
        <v/>
      </c>
      <c r="G563" t="str">
        <f>IFERROR(MATCH(ROWS($G$2:G563),$F$2:$F$1001,0),"")</f>
        <v/>
      </c>
      <c r="H563" t="str">
        <f t="shared" si="8"/>
        <v/>
      </c>
      <c r="I563" t="s">
        <v>272</v>
      </c>
    </row>
    <row r="564" spans="1:9" x14ac:dyDescent="0.2">
      <c r="A564" s="18" t="str">
        <f>IF($H564="","",INDEX('RobotLookup Clean'!$B:$B,$H564))</f>
        <v/>
      </c>
      <c r="B564" s="19" t="str">
        <f>IF($H564="","",INDEX('RobotLookup Clean'!$D:$D,$H564))</f>
        <v/>
      </c>
      <c r="C564" s="19" t="str">
        <f>IF($H564="","",INDEX('RobotLookup Clean'!$F:$F,$H564))</f>
        <v/>
      </c>
      <c r="D564" s="16" t="str">
        <f>IF($H564="","",INDEX('RobotLookup Clean'!$E:$E,$H564))</f>
        <v/>
      </c>
      <c r="E564" t="str">
        <f>IF(OR(INDEX('RobotLookup Clean'!$S:$S,ROW())=1,INDEX('RobotLookup Clean'!$AA:$AA,ROW())=1),ROW(),"")</f>
        <v/>
      </c>
      <c r="F564" t="str">
        <f>IF($E564="","",COUNTIF($E$2:E564,"&gt;0"))</f>
        <v/>
      </c>
      <c r="G564" t="str">
        <f>IFERROR(MATCH(ROWS($G$2:G564),$F$2:$F$1001,0),"")</f>
        <v/>
      </c>
      <c r="H564" t="str">
        <f t="shared" si="8"/>
        <v/>
      </c>
      <c r="I564" t="s">
        <v>272</v>
      </c>
    </row>
    <row r="565" spans="1:9" x14ac:dyDescent="0.2">
      <c r="A565" s="18" t="str">
        <f>IF($H565="","",INDEX('RobotLookup Clean'!$B:$B,$H565))</f>
        <v/>
      </c>
      <c r="B565" s="19" t="str">
        <f>IF($H565="","",INDEX('RobotLookup Clean'!$D:$D,$H565))</f>
        <v/>
      </c>
      <c r="C565" s="19" t="str">
        <f>IF($H565="","",INDEX('RobotLookup Clean'!$F:$F,$H565))</f>
        <v/>
      </c>
      <c r="D565" s="16" t="str">
        <f>IF($H565="","",INDEX('RobotLookup Clean'!$E:$E,$H565))</f>
        <v/>
      </c>
      <c r="E565" t="str">
        <f>IF(OR(INDEX('RobotLookup Clean'!$S:$S,ROW())=1,INDEX('RobotLookup Clean'!$AA:$AA,ROW())=1),ROW(),"")</f>
        <v/>
      </c>
      <c r="F565" t="str">
        <f>IF($E565="","",COUNTIF($E$2:E565,"&gt;0"))</f>
        <v/>
      </c>
      <c r="G565" t="str">
        <f>IFERROR(MATCH(ROWS($G$2:G565),$F$2:$F$1001,0),"")</f>
        <v/>
      </c>
      <c r="H565" t="str">
        <f t="shared" si="8"/>
        <v/>
      </c>
      <c r="I565" t="s">
        <v>272</v>
      </c>
    </row>
    <row r="566" spans="1:9" x14ac:dyDescent="0.2">
      <c r="A566" s="18" t="str">
        <f>IF($H566="","",INDEX('RobotLookup Clean'!$B:$B,$H566))</f>
        <v/>
      </c>
      <c r="B566" s="19" t="str">
        <f>IF($H566="","",INDEX('RobotLookup Clean'!$D:$D,$H566))</f>
        <v/>
      </c>
      <c r="C566" s="19" t="str">
        <f>IF($H566="","",INDEX('RobotLookup Clean'!$F:$F,$H566))</f>
        <v/>
      </c>
      <c r="D566" s="16" t="str">
        <f>IF($H566="","",INDEX('RobotLookup Clean'!$E:$E,$H566))</f>
        <v/>
      </c>
      <c r="E566" t="str">
        <f>IF(OR(INDEX('RobotLookup Clean'!$S:$S,ROW())=1,INDEX('RobotLookup Clean'!$AA:$AA,ROW())=1),ROW(),"")</f>
        <v/>
      </c>
      <c r="F566" t="str">
        <f>IF($E566="","",COUNTIF($E$2:E566,"&gt;0"))</f>
        <v/>
      </c>
      <c r="G566" t="str">
        <f>IFERROR(MATCH(ROWS($G$2:G566),$F$2:$F$1001,0),"")</f>
        <v/>
      </c>
      <c r="H566" t="str">
        <f t="shared" si="8"/>
        <v/>
      </c>
      <c r="I566" t="s">
        <v>272</v>
      </c>
    </row>
    <row r="567" spans="1:9" x14ac:dyDescent="0.2">
      <c r="A567" s="18" t="str">
        <f>IF($H567="","",INDEX('RobotLookup Clean'!$B:$B,$H567))</f>
        <v/>
      </c>
      <c r="B567" s="19" t="str">
        <f>IF($H567="","",INDEX('RobotLookup Clean'!$D:$D,$H567))</f>
        <v/>
      </c>
      <c r="C567" s="19" t="str">
        <f>IF($H567="","",INDEX('RobotLookup Clean'!$F:$F,$H567))</f>
        <v/>
      </c>
      <c r="D567" s="16" t="str">
        <f>IF($H567="","",INDEX('RobotLookup Clean'!$E:$E,$H567))</f>
        <v/>
      </c>
      <c r="E567" t="str">
        <f>IF(OR(INDEX('RobotLookup Clean'!$S:$S,ROW())=1,INDEX('RobotLookup Clean'!$AA:$AA,ROW())=1),ROW(),"")</f>
        <v/>
      </c>
      <c r="F567" t="str">
        <f>IF($E567="","",COUNTIF($E$2:E567,"&gt;0"))</f>
        <v/>
      </c>
      <c r="G567" t="str">
        <f>IFERROR(MATCH(ROWS($G$2:G567),$F$2:$F$1001,0),"")</f>
        <v/>
      </c>
      <c r="H567" t="str">
        <f t="shared" si="8"/>
        <v/>
      </c>
      <c r="I567" t="s">
        <v>272</v>
      </c>
    </row>
    <row r="568" spans="1:9" x14ac:dyDescent="0.2">
      <c r="A568" s="18" t="str">
        <f>IF($H568="","",INDEX('RobotLookup Clean'!$B:$B,$H568))</f>
        <v/>
      </c>
      <c r="B568" s="19" t="str">
        <f>IF($H568="","",INDEX('RobotLookup Clean'!$D:$D,$H568))</f>
        <v/>
      </c>
      <c r="C568" s="19" t="str">
        <f>IF($H568="","",INDEX('RobotLookup Clean'!$F:$F,$H568))</f>
        <v/>
      </c>
      <c r="D568" s="16" t="str">
        <f>IF($H568="","",INDEX('RobotLookup Clean'!$E:$E,$H568))</f>
        <v/>
      </c>
      <c r="E568" t="str">
        <f>IF(OR(INDEX('RobotLookup Clean'!$S:$S,ROW())=1,INDEX('RobotLookup Clean'!$AA:$AA,ROW())=1),ROW(),"")</f>
        <v/>
      </c>
      <c r="F568" t="str">
        <f>IF($E568="","",COUNTIF($E$2:E568,"&gt;0"))</f>
        <v/>
      </c>
      <c r="G568" t="str">
        <f>IFERROR(MATCH(ROWS($G$2:G568),$F$2:$F$1001,0),"")</f>
        <v/>
      </c>
      <c r="H568" t="str">
        <f t="shared" si="8"/>
        <v/>
      </c>
      <c r="I568" t="s">
        <v>272</v>
      </c>
    </row>
    <row r="569" spans="1:9" x14ac:dyDescent="0.2">
      <c r="A569" s="18" t="str">
        <f>IF($H569="","",INDEX('RobotLookup Clean'!$B:$B,$H569))</f>
        <v/>
      </c>
      <c r="B569" s="19" t="str">
        <f>IF($H569="","",INDEX('RobotLookup Clean'!$D:$D,$H569))</f>
        <v/>
      </c>
      <c r="C569" s="19" t="str">
        <f>IF($H569="","",INDEX('RobotLookup Clean'!$F:$F,$H569))</f>
        <v/>
      </c>
      <c r="D569" s="16" t="str">
        <f>IF($H569="","",INDEX('RobotLookup Clean'!$E:$E,$H569))</f>
        <v/>
      </c>
      <c r="E569" t="str">
        <f>IF(OR(INDEX('RobotLookup Clean'!$S:$S,ROW())=1,INDEX('RobotLookup Clean'!$AA:$AA,ROW())=1),ROW(),"")</f>
        <v/>
      </c>
      <c r="F569" t="str">
        <f>IF($E569="","",COUNTIF($E$2:E569,"&gt;0"))</f>
        <v/>
      </c>
      <c r="G569" t="str">
        <f>IFERROR(MATCH(ROWS($G$2:G569),$F$2:$F$1001,0),"")</f>
        <v/>
      </c>
      <c r="H569" t="str">
        <f t="shared" si="8"/>
        <v/>
      </c>
      <c r="I569" t="s">
        <v>272</v>
      </c>
    </row>
    <row r="570" spans="1:9" x14ac:dyDescent="0.2">
      <c r="A570" s="18" t="str">
        <f>IF($H570="","",INDEX('RobotLookup Clean'!$B:$B,$H570))</f>
        <v/>
      </c>
      <c r="B570" s="19" t="str">
        <f>IF($H570="","",INDEX('RobotLookup Clean'!$D:$D,$H570))</f>
        <v/>
      </c>
      <c r="C570" s="19" t="str">
        <f>IF($H570="","",INDEX('RobotLookup Clean'!$F:$F,$H570))</f>
        <v/>
      </c>
      <c r="D570" s="16" t="str">
        <f>IF($H570="","",INDEX('RobotLookup Clean'!$E:$E,$H570))</f>
        <v/>
      </c>
      <c r="E570" t="str">
        <f>IF(OR(INDEX('RobotLookup Clean'!$S:$S,ROW())=1,INDEX('RobotLookup Clean'!$AA:$AA,ROW())=1),ROW(),"")</f>
        <v/>
      </c>
      <c r="F570" t="str">
        <f>IF($E570="","",COUNTIF($E$2:E570,"&gt;0"))</f>
        <v/>
      </c>
      <c r="G570" t="str">
        <f>IFERROR(MATCH(ROWS($G$2:G570),$F$2:$F$1001,0),"")</f>
        <v/>
      </c>
      <c r="H570" t="str">
        <f t="shared" si="8"/>
        <v/>
      </c>
      <c r="I570" t="s">
        <v>272</v>
      </c>
    </row>
    <row r="571" spans="1:9" x14ac:dyDescent="0.2">
      <c r="A571" s="18" t="str">
        <f>IF($H571="","",INDEX('RobotLookup Clean'!$B:$B,$H571))</f>
        <v/>
      </c>
      <c r="B571" s="19" t="str">
        <f>IF($H571="","",INDEX('RobotLookup Clean'!$D:$D,$H571))</f>
        <v/>
      </c>
      <c r="C571" s="19" t="str">
        <f>IF($H571="","",INDEX('RobotLookup Clean'!$F:$F,$H571))</f>
        <v/>
      </c>
      <c r="D571" s="16" t="str">
        <f>IF($H571="","",INDEX('RobotLookup Clean'!$E:$E,$H571))</f>
        <v/>
      </c>
      <c r="E571" t="str">
        <f>IF(OR(INDEX('RobotLookup Clean'!$S:$S,ROW())=1,INDEX('RobotLookup Clean'!$AA:$AA,ROW())=1),ROW(),"")</f>
        <v/>
      </c>
      <c r="F571" t="str">
        <f>IF($E571="","",COUNTIF($E$2:E571,"&gt;0"))</f>
        <v/>
      </c>
      <c r="G571" t="str">
        <f>IFERROR(MATCH(ROWS($G$2:G571),$F$2:$F$1001,0),"")</f>
        <v/>
      </c>
      <c r="H571" t="str">
        <f t="shared" si="8"/>
        <v/>
      </c>
      <c r="I571" t="s">
        <v>272</v>
      </c>
    </row>
    <row r="572" spans="1:9" x14ac:dyDescent="0.2">
      <c r="A572" s="18" t="str">
        <f>IF($H572="","",INDEX('RobotLookup Clean'!$B:$B,$H572))</f>
        <v/>
      </c>
      <c r="B572" s="19" t="str">
        <f>IF($H572="","",INDEX('RobotLookup Clean'!$D:$D,$H572))</f>
        <v/>
      </c>
      <c r="C572" s="19" t="str">
        <f>IF($H572="","",INDEX('RobotLookup Clean'!$F:$F,$H572))</f>
        <v/>
      </c>
      <c r="D572" s="16" t="str">
        <f>IF($H572="","",INDEX('RobotLookup Clean'!$E:$E,$H572))</f>
        <v/>
      </c>
      <c r="E572" t="str">
        <f>IF(OR(INDEX('RobotLookup Clean'!$S:$S,ROW())=1,INDEX('RobotLookup Clean'!$AA:$AA,ROW())=1),ROW(),"")</f>
        <v/>
      </c>
      <c r="F572" t="str">
        <f>IF($E572="","",COUNTIF($E$2:E572,"&gt;0"))</f>
        <v/>
      </c>
      <c r="G572" t="str">
        <f>IFERROR(MATCH(ROWS($G$2:G572),$F$2:$F$1001,0),"")</f>
        <v/>
      </c>
      <c r="H572" t="str">
        <f t="shared" si="8"/>
        <v/>
      </c>
      <c r="I572" t="s">
        <v>272</v>
      </c>
    </row>
    <row r="573" spans="1:9" x14ac:dyDescent="0.2">
      <c r="A573" s="18" t="str">
        <f>IF($H573="","",INDEX('RobotLookup Clean'!$B:$B,$H573))</f>
        <v/>
      </c>
      <c r="B573" s="19" t="str">
        <f>IF($H573="","",INDEX('RobotLookup Clean'!$D:$D,$H573))</f>
        <v/>
      </c>
      <c r="C573" s="19" t="str">
        <f>IF($H573="","",INDEX('RobotLookup Clean'!$F:$F,$H573))</f>
        <v/>
      </c>
      <c r="D573" s="16" t="str">
        <f>IF($H573="","",INDEX('RobotLookup Clean'!$E:$E,$H573))</f>
        <v/>
      </c>
      <c r="E573" t="str">
        <f>IF(OR(INDEX('RobotLookup Clean'!$S:$S,ROW())=1,INDEX('RobotLookup Clean'!$AA:$AA,ROW())=1),ROW(),"")</f>
        <v/>
      </c>
      <c r="F573" t="str">
        <f>IF($E573="","",COUNTIF($E$2:E573,"&gt;0"))</f>
        <v/>
      </c>
      <c r="G573" t="str">
        <f>IFERROR(MATCH(ROWS($G$2:G573),$F$2:$F$1001,0),"")</f>
        <v/>
      </c>
      <c r="H573" t="str">
        <f t="shared" si="8"/>
        <v/>
      </c>
      <c r="I573" t="s">
        <v>272</v>
      </c>
    </row>
    <row r="574" spans="1:9" x14ac:dyDescent="0.2">
      <c r="A574" s="18" t="str">
        <f>IF($H574="","",INDEX('RobotLookup Clean'!$B:$B,$H574))</f>
        <v/>
      </c>
      <c r="B574" s="19" t="str">
        <f>IF($H574="","",INDEX('RobotLookup Clean'!$D:$D,$H574))</f>
        <v/>
      </c>
      <c r="C574" s="19" t="str">
        <f>IF($H574="","",INDEX('RobotLookup Clean'!$F:$F,$H574))</f>
        <v/>
      </c>
      <c r="D574" s="16" t="str">
        <f>IF($H574="","",INDEX('RobotLookup Clean'!$E:$E,$H574))</f>
        <v/>
      </c>
      <c r="E574" t="str">
        <f>IF(OR(INDEX('RobotLookup Clean'!$S:$S,ROW())=1,INDEX('RobotLookup Clean'!$AA:$AA,ROW())=1),ROW(),"")</f>
        <v/>
      </c>
      <c r="F574" t="str">
        <f>IF($E574="","",COUNTIF($E$2:E574,"&gt;0"))</f>
        <v/>
      </c>
      <c r="G574" t="str">
        <f>IFERROR(MATCH(ROWS($G$2:G574),$F$2:$F$1001,0),"")</f>
        <v/>
      </c>
      <c r="H574" t="str">
        <f t="shared" si="8"/>
        <v/>
      </c>
      <c r="I574" t="s">
        <v>272</v>
      </c>
    </row>
    <row r="575" spans="1:9" x14ac:dyDescent="0.2">
      <c r="A575" s="18" t="str">
        <f>IF($H575="","",INDEX('RobotLookup Clean'!$B:$B,$H575))</f>
        <v/>
      </c>
      <c r="B575" s="19" t="str">
        <f>IF($H575="","",INDEX('RobotLookup Clean'!$D:$D,$H575))</f>
        <v/>
      </c>
      <c r="C575" s="19" t="str">
        <f>IF($H575="","",INDEX('RobotLookup Clean'!$F:$F,$H575))</f>
        <v/>
      </c>
      <c r="D575" s="16" t="str">
        <f>IF($H575="","",INDEX('RobotLookup Clean'!$E:$E,$H575))</f>
        <v/>
      </c>
      <c r="E575" t="str">
        <f>IF(OR(INDEX('RobotLookup Clean'!$S:$S,ROW())=1,INDEX('RobotLookup Clean'!$AA:$AA,ROW())=1),ROW(),"")</f>
        <v/>
      </c>
      <c r="F575" t="str">
        <f>IF($E575="","",COUNTIF($E$2:E575,"&gt;0"))</f>
        <v/>
      </c>
      <c r="G575" t="str">
        <f>IFERROR(MATCH(ROWS($G$2:G575),$F$2:$F$1001,0),"")</f>
        <v/>
      </c>
      <c r="H575" t="str">
        <f t="shared" si="8"/>
        <v/>
      </c>
      <c r="I575" t="s">
        <v>272</v>
      </c>
    </row>
    <row r="576" spans="1:9" x14ac:dyDescent="0.2">
      <c r="A576" s="18" t="str">
        <f>IF($H576="","",INDEX('RobotLookup Clean'!$B:$B,$H576))</f>
        <v/>
      </c>
      <c r="B576" s="19" t="str">
        <f>IF($H576="","",INDEX('RobotLookup Clean'!$D:$D,$H576))</f>
        <v/>
      </c>
      <c r="C576" s="19" t="str">
        <f>IF($H576="","",INDEX('RobotLookup Clean'!$F:$F,$H576))</f>
        <v/>
      </c>
      <c r="D576" s="16" t="str">
        <f>IF($H576="","",INDEX('RobotLookup Clean'!$E:$E,$H576))</f>
        <v/>
      </c>
      <c r="E576" t="str">
        <f>IF(OR(INDEX('RobotLookup Clean'!$S:$S,ROW())=1,INDEX('RobotLookup Clean'!$AA:$AA,ROW())=1),ROW(),"")</f>
        <v/>
      </c>
      <c r="F576" t="str">
        <f>IF($E576="","",COUNTIF($E$2:E576,"&gt;0"))</f>
        <v/>
      </c>
      <c r="G576" t="str">
        <f>IFERROR(MATCH(ROWS($G$2:G576),$F$2:$F$1001,0),"")</f>
        <v/>
      </c>
      <c r="H576" t="str">
        <f t="shared" si="8"/>
        <v/>
      </c>
      <c r="I576" t="s">
        <v>272</v>
      </c>
    </row>
    <row r="577" spans="1:9" x14ac:dyDescent="0.2">
      <c r="A577" s="18" t="str">
        <f>IF($H577="","",INDEX('RobotLookup Clean'!$B:$B,$H577))</f>
        <v/>
      </c>
      <c r="B577" s="19" t="str">
        <f>IF($H577="","",INDEX('RobotLookup Clean'!$D:$D,$H577))</f>
        <v/>
      </c>
      <c r="C577" s="19" t="str">
        <f>IF($H577="","",INDEX('RobotLookup Clean'!$F:$F,$H577))</f>
        <v/>
      </c>
      <c r="D577" s="16" t="str">
        <f>IF($H577="","",INDEX('RobotLookup Clean'!$E:$E,$H577))</f>
        <v/>
      </c>
      <c r="E577" t="str">
        <f>IF(OR(INDEX('RobotLookup Clean'!$S:$S,ROW())=1,INDEX('RobotLookup Clean'!$AA:$AA,ROW())=1),ROW(),"")</f>
        <v/>
      </c>
      <c r="F577" t="str">
        <f>IF($E577="","",COUNTIF($E$2:E577,"&gt;0"))</f>
        <v/>
      </c>
      <c r="G577" t="str">
        <f>IFERROR(MATCH(ROWS($G$2:G577),$F$2:$F$1001,0),"")</f>
        <v/>
      </c>
      <c r="H577" t="str">
        <f t="shared" si="8"/>
        <v/>
      </c>
      <c r="I577" t="s">
        <v>272</v>
      </c>
    </row>
    <row r="578" spans="1:9" x14ac:dyDescent="0.2">
      <c r="A578" s="18" t="str">
        <f>IF($H578="","",INDEX('RobotLookup Clean'!$B:$B,$H578))</f>
        <v/>
      </c>
      <c r="B578" s="19" t="str">
        <f>IF($H578="","",INDEX('RobotLookup Clean'!$D:$D,$H578))</f>
        <v/>
      </c>
      <c r="C578" s="19" t="str">
        <f>IF($H578="","",INDEX('RobotLookup Clean'!$F:$F,$H578))</f>
        <v/>
      </c>
      <c r="D578" s="16" t="str">
        <f>IF($H578="","",INDEX('RobotLookup Clean'!$E:$E,$H578))</f>
        <v/>
      </c>
      <c r="E578" t="str">
        <f>IF(OR(INDEX('RobotLookup Clean'!$S:$S,ROW())=1,INDEX('RobotLookup Clean'!$AA:$AA,ROW())=1),ROW(),"")</f>
        <v/>
      </c>
      <c r="F578" t="str">
        <f>IF($E578="","",COUNTIF($E$2:E578,"&gt;0"))</f>
        <v/>
      </c>
      <c r="G578" t="str">
        <f>IFERROR(MATCH(ROWS($G$2:G578),$F$2:$F$1001,0),"")</f>
        <v/>
      </c>
      <c r="H578" t="str">
        <f t="shared" ref="H578:H641" si="9">IF($G578="","",INDEX($E$2:$E$1001,$G578))</f>
        <v/>
      </c>
      <c r="I578" t="s">
        <v>272</v>
      </c>
    </row>
    <row r="579" spans="1:9" x14ac:dyDescent="0.2">
      <c r="A579" s="18" t="str">
        <f>IF($H579="","",INDEX('RobotLookup Clean'!$B:$B,$H579))</f>
        <v/>
      </c>
      <c r="B579" s="19" t="str">
        <f>IF($H579="","",INDEX('RobotLookup Clean'!$D:$D,$H579))</f>
        <v/>
      </c>
      <c r="C579" s="19" t="str">
        <f>IF($H579="","",INDEX('RobotLookup Clean'!$F:$F,$H579))</f>
        <v/>
      </c>
      <c r="D579" s="16" t="str">
        <f>IF($H579="","",INDEX('RobotLookup Clean'!$E:$E,$H579))</f>
        <v/>
      </c>
      <c r="E579" t="str">
        <f>IF(OR(INDEX('RobotLookup Clean'!$S:$S,ROW())=1,INDEX('RobotLookup Clean'!$AA:$AA,ROW())=1),ROW(),"")</f>
        <v/>
      </c>
      <c r="F579" t="str">
        <f>IF($E579="","",COUNTIF($E$2:E579,"&gt;0"))</f>
        <v/>
      </c>
      <c r="G579" t="str">
        <f>IFERROR(MATCH(ROWS($G$2:G579),$F$2:$F$1001,0),"")</f>
        <v/>
      </c>
      <c r="H579" t="str">
        <f t="shared" si="9"/>
        <v/>
      </c>
      <c r="I579" t="s">
        <v>272</v>
      </c>
    </row>
    <row r="580" spans="1:9" x14ac:dyDescent="0.2">
      <c r="A580" s="18" t="str">
        <f>IF($H580="","",INDEX('RobotLookup Clean'!$B:$B,$H580))</f>
        <v/>
      </c>
      <c r="B580" s="19" t="str">
        <f>IF($H580="","",INDEX('RobotLookup Clean'!$D:$D,$H580))</f>
        <v/>
      </c>
      <c r="C580" s="19" t="str">
        <f>IF($H580="","",INDEX('RobotLookup Clean'!$F:$F,$H580))</f>
        <v/>
      </c>
      <c r="D580" s="16" t="str">
        <f>IF($H580="","",INDEX('RobotLookup Clean'!$E:$E,$H580))</f>
        <v/>
      </c>
      <c r="E580" t="str">
        <f>IF(OR(INDEX('RobotLookup Clean'!$S:$S,ROW())=1,INDEX('RobotLookup Clean'!$AA:$AA,ROW())=1),ROW(),"")</f>
        <v/>
      </c>
      <c r="F580" t="str">
        <f>IF($E580="","",COUNTIF($E$2:E580,"&gt;0"))</f>
        <v/>
      </c>
      <c r="G580" t="str">
        <f>IFERROR(MATCH(ROWS($G$2:G580),$F$2:$F$1001,0),"")</f>
        <v/>
      </c>
      <c r="H580" t="str">
        <f t="shared" si="9"/>
        <v/>
      </c>
      <c r="I580" t="s">
        <v>272</v>
      </c>
    </row>
    <row r="581" spans="1:9" x14ac:dyDescent="0.2">
      <c r="A581" s="18" t="str">
        <f>IF($H581="","",INDEX('RobotLookup Clean'!$B:$B,$H581))</f>
        <v/>
      </c>
      <c r="B581" s="19" t="str">
        <f>IF($H581="","",INDEX('RobotLookup Clean'!$D:$D,$H581))</f>
        <v/>
      </c>
      <c r="C581" s="19" t="str">
        <f>IF($H581="","",INDEX('RobotLookup Clean'!$F:$F,$H581))</f>
        <v/>
      </c>
      <c r="D581" s="16" t="str">
        <f>IF($H581="","",INDEX('RobotLookup Clean'!$E:$E,$H581))</f>
        <v/>
      </c>
      <c r="E581" t="str">
        <f>IF(OR(INDEX('RobotLookup Clean'!$S:$S,ROW())=1,INDEX('RobotLookup Clean'!$AA:$AA,ROW())=1),ROW(),"")</f>
        <v/>
      </c>
      <c r="F581" t="str">
        <f>IF($E581="","",COUNTIF($E$2:E581,"&gt;0"))</f>
        <v/>
      </c>
      <c r="G581" t="str">
        <f>IFERROR(MATCH(ROWS($G$2:G581),$F$2:$F$1001,0),"")</f>
        <v/>
      </c>
      <c r="H581" t="str">
        <f t="shared" si="9"/>
        <v/>
      </c>
      <c r="I581" t="s">
        <v>272</v>
      </c>
    </row>
    <row r="582" spans="1:9" x14ac:dyDescent="0.2">
      <c r="A582" s="18" t="str">
        <f>IF($H582="","",INDEX('RobotLookup Clean'!$B:$B,$H582))</f>
        <v/>
      </c>
      <c r="B582" s="19" t="str">
        <f>IF($H582="","",INDEX('RobotLookup Clean'!$D:$D,$H582))</f>
        <v/>
      </c>
      <c r="C582" s="19" t="str">
        <f>IF($H582="","",INDEX('RobotLookup Clean'!$F:$F,$H582))</f>
        <v/>
      </c>
      <c r="D582" s="16" t="str">
        <f>IF($H582="","",INDEX('RobotLookup Clean'!$E:$E,$H582))</f>
        <v/>
      </c>
      <c r="E582" t="str">
        <f>IF(OR(INDEX('RobotLookup Clean'!$S:$S,ROW())=1,INDEX('RobotLookup Clean'!$AA:$AA,ROW())=1),ROW(),"")</f>
        <v/>
      </c>
      <c r="F582" t="str">
        <f>IF($E582="","",COUNTIF($E$2:E582,"&gt;0"))</f>
        <v/>
      </c>
      <c r="G582" t="str">
        <f>IFERROR(MATCH(ROWS($G$2:G582),$F$2:$F$1001,0),"")</f>
        <v/>
      </c>
      <c r="H582" t="str">
        <f t="shared" si="9"/>
        <v/>
      </c>
      <c r="I582" t="s">
        <v>272</v>
      </c>
    </row>
    <row r="583" spans="1:9" x14ac:dyDescent="0.2">
      <c r="A583" s="18" t="str">
        <f>IF($H583="","",INDEX('RobotLookup Clean'!$B:$B,$H583))</f>
        <v/>
      </c>
      <c r="B583" s="19" t="str">
        <f>IF($H583="","",INDEX('RobotLookup Clean'!$D:$D,$H583))</f>
        <v/>
      </c>
      <c r="C583" s="19" t="str">
        <f>IF($H583="","",INDEX('RobotLookup Clean'!$F:$F,$H583))</f>
        <v/>
      </c>
      <c r="D583" s="16" t="str">
        <f>IF($H583="","",INDEX('RobotLookup Clean'!$E:$E,$H583))</f>
        <v/>
      </c>
      <c r="E583" t="str">
        <f>IF(OR(INDEX('RobotLookup Clean'!$S:$S,ROW())=1,INDEX('RobotLookup Clean'!$AA:$AA,ROW())=1),ROW(),"")</f>
        <v/>
      </c>
      <c r="F583" t="str">
        <f>IF($E583="","",COUNTIF($E$2:E583,"&gt;0"))</f>
        <v/>
      </c>
      <c r="G583" t="str">
        <f>IFERROR(MATCH(ROWS($G$2:G583),$F$2:$F$1001,0),"")</f>
        <v/>
      </c>
      <c r="H583" t="str">
        <f t="shared" si="9"/>
        <v/>
      </c>
      <c r="I583" t="s">
        <v>272</v>
      </c>
    </row>
    <row r="584" spans="1:9" x14ac:dyDescent="0.2">
      <c r="A584" s="18" t="str">
        <f>IF($H584="","",INDEX('RobotLookup Clean'!$B:$B,$H584))</f>
        <v/>
      </c>
      <c r="B584" s="19" t="str">
        <f>IF($H584="","",INDEX('RobotLookup Clean'!$D:$D,$H584))</f>
        <v/>
      </c>
      <c r="C584" s="19" t="str">
        <f>IF($H584="","",INDEX('RobotLookup Clean'!$F:$F,$H584))</f>
        <v/>
      </c>
      <c r="D584" s="16" t="str">
        <f>IF($H584="","",INDEX('RobotLookup Clean'!$E:$E,$H584))</f>
        <v/>
      </c>
      <c r="E584" t="str">
        <f>IF(OR(INDEX('RobotLookup Clean'!$S:$S,ROW())=1,INDEX('RobotLookup Clean'!$AA:$AA,ROW())=1),ROW(),"")</f>
        <v/>
      </c>
      <c r="F584" t="str">
        <f>IF($E584="","",COUNTIF($E$2:E584,"&gt;0"))</f>
        <v/>
      </c>
      <c r="G584" t="str">
        <f>IFERROR(MATCH(ROWS($G$2:G584),$F$2:$F$1001,0),"")</f>
        <v/>
      </c>
      <c r="H584" t="str">
        <f t="shared" si="9"/>
        <v/>
      </c>
      <c r="I584" t="s">
        <v>272</v>
      </c>
    </row>
    <row r="585" spans="1:9" x14ac:dyDescent="0.2">
      <c r="A585" s="18" t="str">
        <f>IF($H585="","",INDEX('RobotLookup Clean'!$B:$B,$H585))</f>
        <v/>
      </c>
      <c r="B585" s="19" t="str">
        <f>IF($H585="","",INDEX('RobotLookup Clean'!$D:$D,$H585))</f>
        <v/>
      </c>
      <c r="C585" s="19" t="str">
        <f>IF($H585="","",INDEX('RobotLookup Clean'!$F:$F,$H585))</f>
        <v/>
      </c>
      <c r="D585" s="16" t="str">
        <f>IF($H585="","",INDEX('RobotLookup Clean'!$E:$E,$H585))</f>
        <v/>
      </c>
      <c r="E585" t="str">
        <f>IF(OR(INDEX('RobotLookup Clean'!$S:$S,ROW())=1,INDEX('RobotLookup Clean'!$AA:$AA,ROW())=1),ROW(),"")</f>
        <v/>
      </c>
      <c r="F585" t="str">
        <f>IF($E585="","",COUNTIF($E$2:E585,"&gt;0"))</f>
        <v/>
      </c>
      <c r="G585" t="str">
        <f>IFERROR(MATCH(ROWS($G$2:G585),$F$2:$F$1001,0),"")</f>
        <v/>
      </c>
      <c r="H585" t="str">
        <f t="shared" si="9"/>
        <v/>
      </c>
      <c r="I585" t="s">
        <v>272</v>
      </c>
    </row>
    <row r="586" spans="1:9" x14ac:dyDescent="0.2">
      <c r="A586" s="18" t="str">
        <f>IF($H586="","",INDEX('RobotLookup Clean'!$B:$B,$H586))</f>
        <v/>
      </c>
      <c r="B586" s="19" t="str">
        <f>IF($H586="","",INDEX('RobotLookup Clean'!$D:$D,$H586))</f>
        <v/>
      </c>
      <c r="C586" s="19" t="str">
        <f>IF($H586="","",INDEX('RobotLookup Clean'!$F:$F,$H586))</f>
        <v/>
      </c>
      <c r="D586" s="16" t="str">
        <f>IF($H586="","",INDEX('RobotLookup Clean'!$E:$E,$H586))</f>
        <v/>
      </c>
      <c r="E586" t="str">
        <f>IF(OR(INDEX('RobotLookup Clean'!$S:$S,ROW())=1,INDEX('RobotLookup Clean'!$AA:$AA,ROW())=1),ROW(),"")</f>
        <v/>
      </c>
      <c r="F586" t="str">
        <f>IF($E586="","",COUNTIF($E$2:E586,"&gt;0"))</f>
        <v/>
      </c>
      <c r="G586" t="str">
        <f>IFERROR(MATCH(ROWS($G$2:G586),$F$2:$F$1001,0),"")</f>
        <v/>
      </c>
      <c r="H586" t="str">
        <f t="shared" si="9"/>
        <v/>
      </c>
      <c r="I586" t="s">
        <v>272</v>
      </c>
    </row>
    <row r="587" spans="1:9" x14ac:dyDescent="0.2">
      <c r="A587" s="18" t="str">
        <f>IF($H587="","",INDEX('RobotLookup Clean'!$B:$B,$H587))</f>
        <v/>
      </c>
      <c r="B587" s="19" t="str">
        <f>IF($H587="","",INDEX('RobotLookup Clean'!$D:$D,$H587))</f>
        <v/>
      </c>
      <c r="C587" s="19" t="str">
        <f>IF($H587="","",INDEX('RobotLookup Clean'!$F:$F,$H587))</f>
        <v/>
      </c>
      <c r="D587" s="16" t="str">
        <f>IF($H587="","",INDEX('RobotLookup Clean'!$E:$E,$H587))</f>
        <v/>
      </c>
      <c r="E587" t="str">
        <f>IF(OR(INDEX('RobotLookup Clean'!$S:$S,ROW())=1,INDEX('RobotLookup Clean'!$AA:$AA,ROW())=1),ROW(),"")</f>
        <v/>
      </c>
      <c r="F587" t="str">
        <f>IF($E587="","",COUNTIF($E$2:E587,"&gt;0"))</f>
        <v/>
      </c>
      <c r="G587" t="str">
        <f>IFERROR(MATCH(ROWS($G$2:G587),$F$2:$F$1001,0),"")</f>
        <v/>
      </c>
      <c r="H587" t="str">
        <f t="shared" si="9"/>
        <v/>
      </c>
      <c r="I587" t="s">
        <v>272</v>
      </c>
    </row>
    <row r="588" spans="1:9" x14ac:dyDescent="0.2">
      <c r="A588" s="18" t="str">
        <f>IF($H588="","",INDEX('RobotLookup Clean'!$B:$B,$H588))</f>
        <v/>
      </c>
      <c r="B588" s="19" t="str">
        <f>IF($H588="","",INDEX('RobotLookup Clean'!$D:$D,$H588))</f>
        <v/>
      </c>
      <c r="C588" s="19" t="str">
        <f>IF($H588="","",INDEX('RobotLookup Clean'!$F:$F,$H588))</f>
        <v/>
      </c>
      <c r="D588" s="16" t="str">
        <f>IF($H588="","",INDEX('RobotLookup Clean'!$E:$E,$H588))</f>
        <v/>
      </c>
      <c r="E588" t="str">
        <f>IF(OR(INDEX('RobotLookup Clean'!$S:$S,ROW())=1,INDEX('RobotLookup Clean'!$AA:$AA,ROW())=1),ROW(),"")</f>
        <v/>
      </c>
      <c r="F588" t="str">
        <f>IF($E588="","",COUNTIF($E$2:E588,"&gt;0"))</f>
        <v/>
      </c>
      <c r="G588" t="str">
        <f>IFERROR(MATCH(ROWS($G$2:G588),$F$2:$F$1001,0),"")</f>
        <v/>
      </c>
      <c r="H588" t="str">
        <f t="shared" si="9"/>
        <v/>
      </c>
      <c r="I588" t="s">
        <v>272</v>
      </c>
    </row>
    <row r="589" spans="1:9" x14ac:dyDescent="0.2">
      <c r="A589" s="18" t="str">
        <f>IF($H589="","",INDEX('RobotLookup Clean'!$B:$B,$H589))</f>
        <v/>
      </c>
      <c r="B589" s="19" t="str">
        <f>IF($H589="","",INDEX('RobotLookup Clean'!$D:$D,$H589))</f>
        <v/>
      </c>
      <c r="C589" s="19" t="str">
        <f>IF($H589="","",INDEX('RobotLookup Clean'!$F:$F,$H589))</f>
        <v/>
      </c>
      <c r="D589" s="16" t="str">
        <f>IF($H589="","",INDEX('RobotLookup Clean'!$E:$E,$H589))</f>
        <v/>
      </c>
      <c r="E589" t="str">
        <f>IF(OR(INDEX('RobotLookup Clean'!$S:$S,ROW())=1,INDEX('RobotLookup Clean'!$AA:$AA,ROW())=1),ROW(),"")</f>
        <v/>
      </c>
      <c r="F589" t="str">
        <f>IF($E589="","",COUNTIF($E$2:E589,"&gt;0"))</f>
        <v/>
      </c>
      <c r="G589" t="str">
        <f>IFERROR(MATCH(ROWS($G$2:G589),$F$2:$F$1001,0),"")</f>
        <v/>
      </c>
      <c r="H589" t="str">
        <f t="shared" si="9"/>
        <v/>
      </c>
      <c r="I589" t="s">
        <v>272</v>
      </c>
    </row>
    <row r="590" spans="1:9" x14ac:dyDescent="0.2">
      <c r="A590" s="18" t="str">
        <f>IF($H590="","",INDEX('RobotLookup Clean'!$B:$B,$H590))</f>
        <v/>
      </c>
      <c r="B590" s="19" t="str">
        <f>IF($H590="","",INDEX('RobotLookup Clean'!$D:$D,$H590))</f>
        <v/>
      </c>
      <c r="C590" s="19" t="str">
        <f>IF($H590="","",INDEX('RobotLookup Clean'!$F:$F,$H590))</f>
        <v/>
      </c>
      <c r="D590" s="16" t="str">
        <f>IF($H590="","",INDEX('RobotLookup Clean'!$E:$E,$H590))</f>
        <v/>
      </c>
      <c r="E590" t="str">
        <f>IF(OR(INDEX('RobotLookup Clean'!$S:$S,ROW())=1,INDEX('RobotLookup Clean'!$AA:$AA,ROW())=1),ROW(),"")</f>
        <v/>
      </c>
      <c r="F590" t="str">
        <f>IF($E590="","",COUNTIF($E$2:E590,"&gt;0"))</f>
        <v/>
      </c>
      <c r="G590" t="str">
        <f>IFERROR(MATCH(ROWS($G$2:G590),$F$2:$F$1001,0),"")</f>
        <v/>
      </c>
      <c r="H590" t="str">
        <f t="shared" si="9"/>
        <v/>
      </c>
      <c r="I590" t="s">
        <v>272</v>
      </c>
    </row>
    <row r="591" spans="1:9" x14ac:dyDescent="0.2">
      <c r="A591" s="18" t="str">
        <f>IF($H591="","",INDEX('RobotLookup Clean'!$B:$B,$H591))</f>
        <v/>
      </c>
      <c r="B591" s="19" t="str">
        <f>IF($H591="","",INDEX('RobotLookup Clean'!$D:$D,$H591))</f>
        <v/>
      </c>
      <c r="C591" s="19" t="str">
        <f>IF($H591="","",INDEX('RobotLookup Clean'!$F:$F,$H591))</f>
        <v/>
      </c>
      <c r="D591" s="16" t="str">
        <f>IF($H591="","",INDEX('RobotLookup Clean'!$E:$E,$H591))</f>
        <v/>
      </c>
      <c r="E591" t="str">
        <f>IF(OR(INDEX('RobotLookup Clean'!$S:$S,ROW())=1,INDEX('RobotLookup Clean'!$AA:$AA,ROW())=1),ROW(),"")</f>
        <v/>
      </c>
      <c r="F591" t="str">
        <f>IF($E591="","",COUNTIF($E$2:E591,"&gt;0"))</f>
        <v/>
      </c>
      <c r="G591" t="str">
        <f>IFERROR(MATCH(ROWS($G$2:G591),$F$2:$F$1001,0),"")</f>
        <v/>
      </c>
      <c r="H591" t="str">
        <f t="shared" si="9"/>
        <v/>
      </c>
      <c r="I591" t="s">
        <v>272</v>
      </c>
    </row>
    <row r="592" spans="1:9" x14ac:dyDescent="0.2">
      <c r="A592" s="18" t="str">
        <f>IF($H592="","",INDEX('RobotLookup Clean'!$B:$B,$H592))</f>
        <v/>
      </c>
      <c r="B592" s="19" t="str">
        <f>IF($H592="","",INDEX('RobotLookup Clean'!$D:$D,$H592))</f>
        <v/>
      </c>
      <c r="C592" s="19" t="str">
        <f>IF($H592="","",INDEX('RobotLookup Clean'!$F:$F,$H592))</f>
        <v/>
      </c>
      <c r="D592" s="16" t="str">
        <f>IF($H592="","",INDEX('RobotLookup Clean'!$E:$E,$H592))</f>
        <v/>
      </c>
      <c r="E592" t="str">
        <f>IF(OR(INDEX('RobotLookup Clean'!$S:$S,ROW())=1,INDEX('RobotLookup Clean'!$AA:$AA,ROW())=1),ROW(),"")</f>
        <v/>
      </c>
      <c r="F592" t="str">
        <f>IF($E592="","",COUNTIF($E$2:E592,"&gt;0"))</f>
        <v/>
      </c>
      <c r="G592" t="str">
        <f>IFERROR(MATCH(ROWS($G$2:G592),$F$2:$F$1001,0),"")</f>
        <v/>
      </c>
      <c r="H592" t="str">
        <f t="shared" si="9"/>
        <v/>
      </c>
      <c r="I592" t="s">
        <v>272</v>
      </c>
    </row>
    <row r="593" spans="1:9" x14ac:dyDescent="0.2">
      <c r="A593" s="18" t="str">
        <f>IF($H593="","",INDEX('RobotLookup Clean'!$B:$B,$H593))</f>
        <v/>
      </c>
      <c r="B593" s="19" t="str">
        <f>IF($H593="","",INDEX('RobotLookup Clean'!$D:$D,$H593))</f>
        <v/>
      </c>
      <c r="C593" s="19" t="str">
        <f>IF($H593="","",INDEX('RobotLookup Clean'!$F:$F,$H593))</f>
        <v/>
      </c>
      <c r="D593" s="16" t="str">
        <f>IF($H593="","",INDEX('RobotLookup Clean'!$E:$E,$H593))</f>
        <v/>
      </c>
      <c r="E593" t="str">
        <f>IF(OR(INDEX('RobotLookup Clean'!$S:$S,ROW())=1,INDEX('RobotLookup Clean'!$AA:$AA,ROW())=1),ROW(),"")</f>
        <v/>
      </c>
      <c r="F593" t="str">
        <f>IF($E593="","",COUNTIF($E$2:E593,"&gt;0"))</f>
        <v/>
      </c>
      <c r="G593" t="str">
        <f>IFERROR(MATCH(ROWS($G$2:G593),$F$2:$F$1001,0),"")</f>
        <v/>
      </c>
      <c r="H593" t="str">
        <f t="shared" si="9"/>
        <v/>
      </c>
      <c r="I593" t="s">
        <v>272</v>
      </c>
    </row>
    <row r="594" spans="1:9" x14ac:dyDescent="0.2">
      <c r="A594" s="18" t="str">
        <f>IF($H594="","",INDEX('RobotLookup Clean'!$B:$B,$H594))</f>
        <v/>
      </c>
      <c r="B594" s="19" t="str">
        <f>IF($H594="","",INDEX('RobotLookup Clean'!$D:$D,$H594))</f>
        <v/>
      </c>
      <c r="C594" s="19" t="str">
        <f>IF($H594="","",INDEX('RobotLookup Clean'!$F:$F,$H594))</f>
        <v/>
      </c>
      <c r="D594" s="16" t="str">
        <f>IF($H594="","",INDEX('RobotLookup Clean'!$E:$E,$H594))</f>
        <v/>
      </c>
      <c r="E594" t="str">
        <f>IF(OR(INDEX('RobotLookup Clean'!$S:$S,ROW())=1,INDEX('RobotLookup Clean'!$AA:$AA,ROW())=1),ROW(),"")</f>
        <v/>
      </c>
      <c r="F594" t="str">
        <f>IF($E594="","",COUNTIF($E$2:E594,"&gt;0"))</f>
        <v/>
      </c>
      <c r="G594" t="str">
        <f>IFERROR(MATCH(ROWS($G$2:G594),$F$2:$F$1001,0),"")</f>
        <v/>
      </c>
      <c r="H594" t="str">
        <f t="shared" si="9"/>
        <v/>
      </c>
      <c r="I594" t="s">
        <v>272</v>
      </c>
    </row>
    <row r="595" spans="1:9" x14ac:dyDescent="0.2">
      <c r="A595" s="18" t="str">
        <f>IF($H595="","",INDEX('RobotLookup Clean'!$B:$B,$H595))</f>
        <v/>
      </c>
      <c r="B595" s="19" t="str">
        <f>IF($H595="","",INDEX('RobotLookup Clean'!$D:$D,$H595))</f>
        <v/>
      </c>
      <c r="C595" s="19" t="str">
        <f>IF($H595="","",INDEX('RobotLookup Clean'!$F:$F,$H595))</f>
        <v/>
      </c>
      <c r="D595" s="16" t="str">
        <f>IF($H595="","",INDEX('RobotLookup Clean'!$E:$E,$H595))</f>
        <v/>
      </c>
      <c r="E595" t="str">
        <f>IF(OR(INDEX('RobotLookup Clean'!$S:$S,ROW())=1,INDEX('RobotLookup Clean'!$AA:$AA,ROW())=1),ROW(),"")</f>
        <v/>
      </c>
      <c r="F595" t="str">
        <f>IF($E595="","",COUNTIF($E$2:E595,"&gt;0"))</f>
        <v/>
      </c>
      <c r="G595" t="str">
        <f>IFERROR(MATCH(ROWS($G$2:G595),$F$2:$F$1001,0),"")</f>
        <v/>
      </c>
      <c r="H595" t="str">
        <f t="shared" si="9"/>
        <v/>
      </c>
      <c r="I595" t="s">
        <v>272</v>
      </c>
    </row>
    <row r="596" spans="1:9" x14ac:dyDescent="0.2">
      <c r="A596" s="18" t="str">
        <f>IF($H596="","",INDEX('RobotLookup Clean'!$B:$B,$H596))</f>
        <v/>
      </c>
      <c r="B596" s="19" t="str">
        <f>IF($H596="","",INDEX('RobotLookup Clean'!$D:$D,$H596))</f>
        <v/>
      </c>
      <c r="C596" s="19" t="str">
        <f>IF($H596="","",INDEX('RobotLookup Clean'!$F:$F,$H596))</f>
        <v/>
      </c>
      <c r="D596" s="16" t="str">
        <f>IF($H596="","",INDEX('RobotLookup Clean'!$E:$E,$H596))</f>
        <v/>
      </c>
      <c r="E596" t="str">
        <f>IF(OR(INDEX('RobotLookup Clean'!$S:$S,ROW())=1,INDEX('RobotLookup Clean'!$AA:$AA,ROW())=1),ROW(),"")</f>
        <v/>
      </c>
      <c r="F596" t="str">
        <f>IF($E596="","",COUNTIF($E$2:E596,"&gt;0"))</f>
        <v/>
      </c>
      <c r="G596" t="str">
        <f>IFERROR(MATCH(ROWS($G$2:G596),$F$2:$F$1001,0),"")</f>
        <v/>
      </c>
      <c r="H596" t="str">
        <f t="shared" si="9"/>
        <v/>
      </c>
      <c r="I596" t="s">
        <v>272</v>
      </c>
    </row>
    <row r="597" spans="1:9" x14ac:dyDescent="0.2">
      <c r="A597" s="18" t="str">
        <f>IF($H597="","",INDEX('RobotLookup Clean'!$B:$B,$H597))</f>
        <v/>
      </c>
      <c r="B597" s="19" t="str">
        <f>IF($H597="","",INDEX('RobotLookup Clean'!$D:$D,$H597))</f>
        <v/>
      </c>
      <c r="C597" s="19" t="str">
        <f>IF($H597="","",INDEX('RobotLookup Clean'!$F:$F,$H597))</f>
        <v/>
      </c>
      <c r="D597" s="16" t="str">
        <f>IF($H597="","",INDEX('RobotLookup Clean'!$E:$E,$H597))</f>
        <v/>
      </c>
      <c r="E597" t="str">
        <f>IF(OR(INDEX('RobotLookup Clean'!$S:$S,ROW())=1,INDEX('RobotLookup Clean'!$AA:$AA,ROW())=1),ROW(),"")</f>
        <v/>
      </c>
      <c r="F597" t="str">
        <f>IF($E597="","",COUNTIF($E$2:E597,"&gt;0"))</f>
        <v/>
      </c>
      <c r="G597" t="str">
        <f>IFERROR(MATCH(ROWS($G$2:G597),$F$2:$F$1001,0),"")</f>
        <v/>
      </c>
      <c r="H597" t="str">
        <f t="shared" si="9"/>
        <v/>
      </c>
      <c r="I597" t="s">
        <v>272</v>
      </c>
    </row>
    <row r="598" spans="1:9" x14ac:dyDescent="0.2">
      <c r="A598" s="18" t="str">
        <f>IF($H598="","",INDEX('RobotLookup Clean'!$B:$B,$H598))</f>
        <v/>
      </c>
      <c r="B598" s="19" t="str">
        <f>IF($H598="","",INDEX('RobotLookup Clean'!$D:$D,$H598))</f>
        <v/>
      </c>
      <c r="C598" s="19" t="str">
        <f>IF($H598="","",INDEX('RobotLookup Clean'!$F:$F,$H598))</f>
        <v/>
      </c>
      <c r="D598" s="16" t="str">
        <f>IF($H598="","",INDEX('RobotLookup Clean'!$E:$E,$H598))</f>
        <v/>
      </c>
      <c r="E598" t="str">
        <f>IF(OR(INDEX('RobotLookup Clean'!$S:$S,ROW())=1,INDEX('RobotLookup Clean'!$AA:$AA,ROW())=1),ROW(),"")</f>
        <v/>
      </c>
      <c r="F598" t="str">
        <f>IF($E598="","",COUNTIF($E$2:E598,"&gt;0"))</f>
        <v/>
      </c>
      <c r="G598" t="str">
        <f>IFERROR(MATCH(ROWS($G$2:G598),$F$2:$F$1001,0),"")</f>
        <v/>
      </c>
      <c r="H598" t="str">
        <f t="shared" si="9"/>
        <v/>
      </c>
      <c r="I598" t="s">
        <v>272</v>
      </c>
    </row>
    <row r="599" spans="1:9" x14ac:dyDescent="0.2">
      <c r="A599" s="18" t="str">
        <f>IF($H599="","",INDEX('RobotLookup Clean'!$B:$B,$H599))</f>
        <v/>
      </c>
      <c r="B599" s="19" t="str">
        <f>IF($H599="","",INDEX('RobotLookup Clean'!$D:$D,$H599))</f>
        <v/>
      </c>
      <c r="C599" s="19" t="str">
        <f>IF($H599="","",INDEX('RobotLookup Clean'!$F:$F,$H599))</f>
        <v/>
      </c>
      <c r="D599" s="16" t="str">
        <f>IF($H599="","",INDEX('RobotLookup Clean'!$E:$E,$H599))</f>
        <v/>
      </c>
      <c r="E599" t="str">
        <f>IF(OR(INDEX('RobotLookup Clean'!$S:$S,ROW())=1,INDEX('RobotLookup Clean'!$AA:$AA,ROW())=1),ROW(),"")</f>
        <v/>
      </c>
      <c r="F599" t="str">
        <f>IF($E599="","",COUNTIF($E$2:E599,"&gt;0"))</f>
        <v/>
      </c>
      <c r="G599" t="str">
        <f>IFERROR(MATCH(ROWS($G$2:G599),$F$2:$F$1001,0),"")</f>
        <v/>
      </c>
      <c r="H599" t="str">
        <f t="shared" si="9"/>
        <v/>
      </c>
      <c r="I599" t="s">
        <v>272</v>
      </c>
    </row>
    <row r="600" spans="1:9" x14ac:dyDescent="0.2">
      <c r="A600" s="18" t="str">
        <f>IF($H600="","",INDEX('RobotLookup Clean'!$B:$B,$H600))</f>
        <v/>
      </c>
      <c r="B600" s="19" t="str">
        <f>IF($H600="","",INDEX('RobotLookup Clean'!$D:$D,$H600))</f>
        <v/>
      </c>
      <c r="C600" s="19" t="str">
        <f>IF($H600="","",INDEX('RobotLookup Clean'!$F:$F,$H600))</f>
        <v/>
      </c>
      <c r="D600" s="16" t="str">
        <f>IF($H600="","",INDEX('RobotLookup Clean'!$E:$E,$H600))</f>
        <v/>
      </c>
      <c r="E600" t="str">
        <f>IF(OR(INDEX('RobotLookup Clean'!$S:$S,ROW())=1,INDEX('RobotLookup Clean'!$AA:$AA,ROW())=1),ROW(),"")</f>
        <v/>
      </c>
      <c r="F600" t="str">
        <f>IF($E600="","",COUNTIF($E$2:E600,"&gt;0"))</f>
        <v/>
      </c>
      <c r="G600" t="str">
        <f>IFERROR(MATCH(ROWS($G$2:G600),$F$2:$F$1001,0),"")</f>
        <v/>
      </c>
      <c r="H600" t="str">
        <f t="shared" si="9"/>
        <v/>
      </c>
      <c r="I600" t="s">
        <v>272</v>
      </c>
    </row>
    <row r="601" spans="1:9" x14ac:dyDescent="0.2">
      <c r="A601" s="18" t="str">
        <f>IF($H601="","",INDEX('RobotLookup Clean'!$B:$B,$H601))</f>
        <v/>
      </c>
      <c r="B601" s="19" t="str">
        <f>IF($H601="","",INDEX('RobotLookup Clean'!$D:$D,$H601))</f>
        <v/>
      </c>
      <c r="C601" s="19" t="str">
        <f>IF($H601="","",INDEX('RobotLookup Clean'!$F:$F,$H601))</f>
        <v/>
      </c>
      <c r="D601" s="16" t="str">
        <f>IF($H601="","",INDEX('RobotLookup Clean'!$E:$E,$H601))</f>
        <v/>
      </c>
      <c r="E601" t="str">
        <f>IF(OR(INDEX('RobotLookup Clean'!$S:$S,ROW())=1,INDEX('RobotLookup Clean'!$AA:$AA,ROW())=1),ROW(),"")</f>
        <v/>
      </c>
      <c r="F601" t="str">
        <f>IF($E601="","",COUNTIF($E$2:E601,"&gt;0"))</f>
        <v/>
      </c>
      <c r="G601" t="str">
        <f>IFERROR(MATCH(ROWS($G$2:G601),$F$2:$F$1001,0),"")</f>
        <v/>
      </c>
      <c r="H601" t="str">
        <f t="shared" si="9"/>
        <v/>
      </c>
      <c r="I601" t="s">
        <v>272</v>
      </c>
    </row>
    <row r="602" spans="1:9" x14ac:dyDescent="0.2">
      <c r="A602" s="18" t="str">
        <f>IF($H602="","",INDEX('RobotLookup Clean'!$B:$B,$H602))</f>
        <v/>
      </c>
      <c r="B602" s="19" t="str">
        <f>IF($H602="","",INDEX('RobotLookup Clean'!$D:$D,$H602))</f>
        <v/>
      </c>
      <c r="C602" s="19" t="str">
        <f>IF($H602="","",INDEX('RobotLookup Clean'!$F:$F,$H602))</f>
        <v/>
      </c>
      <c r="D602" s="16" t="str">
        <f>IF($H602="","",INDEX('RobotLookup Clean'!$E:$E,$H602))</f>
        <v/>
      </c>
      <c r="E602" t="str">
        <f>IF(OR(INDEX('RobotLookup Clean'!$S:$S,ROW())=1,INDEX('RobotLookup Clean'!$AA:$AA,ROW())=1),ROW(),"")</f>
        <v/>
      </c>
      <c r="F602" t="str">
        <f>IF($E602="","",COUNTIF($E$2:E602,"&gt;0"))</f>
        <v/>
      </c>
      <c r="G602" t="str">
        <f>IFERROR(MATCH(ROWS($G$2:G602),$F$2:$F$1001,0),"")</f>
        <v/>
      </c>
      <c r="H602" t="str">
        <f t="shared" si="9"/>
        <v/>
      </c>
      <c r="I602" t="s">
        <v>272</v>
      </c>
    </row>
    <row r="603" spans="1:9" x14ac:dyDescent="0.2">
      <c r="A603" s="18" t="str">
        <f>IF($H603="","",INDEX('RobotLookup Clean'!$B:$B,$H603))</f>
        <v/>
      </c>
      <c r="B603" s="19" t="str">
        <f>IF($H603="","",INDEX('RobotLookup Clean'!$D:$D,$H603))</f>
        <v/>
      </c>
      <c r="C603" s="19" t="str">
        <f>IF($H603="","",INDEX('RobotLookup Clean'!$F:$F,$H603))</f>
        <v/>
      </c>
      <c r="D603" s="16" t="str">
        <f>IF($H603="","",INDEX('RobotLookup Clean'!$E:$E,$H603))</f>
        <v/>
      </c>
      <c r="E603" t="str">
        <f>IF(OR(INDEX('RobotLookup Clean'!$S:$S,ROW())=1,INDEX('RobotLookup Clean'!$AA:$AA,ROW())=1),ROW(),"")</f>
        <v/>
      </c>
      <c r="F603" t="str">
        <f>IF($E603="","",COUNTIF($E$2:E603,"&gt;0"))</f>
        <v/>
      </c>
      <c r="G603" t="str">
        <f>IFERROR(MATCH(ROWS($G$2:G603),$F$2:$F$1001,0),"")</f>
        <v/>
      </c>
      <c r="H603" t="str">
        <f t="shared" si="9"/>
        <v/>
      </c>
      <c r="I603" t="s">
        <v>272</v>
      </c>
    </row>
    <row r="604" spans="1:9" x14ac:dyDescent="0.2">
      <c r="A604" s="18" t="str">
        <f>IF($H604="","",INDEX('RobotLookup Clean'!$B:$B,$H604))</f>
        <v/>
      </c>
      <c r="B604" s="19" t="str">
        <f>IF($H604="","",INDEX('RobotLookup Clean'!$D:$D,$H604))</f>
        <v/>
      </c>
      <c r="C604" s="19" t="str">
        <f>IF($H604="","",INDEX('RobotLookup Clean'!$F:$F,$H604))</f>
        <v/>
      </c>
      <c r="D604" s="16" t="str">
        <f>IF($H604="","",INDEX('RobotLookup Clean'!$E:$E,$H604))</f>
        <v/>
      </c>
      <c r="E604" t="str">
        <f>IF(OR(INDEX('RobotLookup Clean'!$S:$S,ROW())=1,INDEX('RobotLookup Clean'!$AA:$AA,ROW())=1),ROW(),"")</f>
        <v/>
      </c>
      <c r="F604" t="str">
        <f>IF($E604="","",COUNTIF($E$2:E604,"&gt;0"))</f>
        <v/>
      </c>
      <c r="G604" t="str">
        <f>IFERROR(MATCH(ROWS($G$2:G604),$F$2:$F$1001,0),"")</f>
        <v/>
      </c>
      <c r="H604" t="str">
        <f t="shared" si="9"/>
        <v/>
      </c>
      <c r="I604" t="s">
        <v>272</v>
      </c>
    </row>
    <row r="605" spans="1:9" x14ac:dyDescent="0.2">
      <c r="A605" s="18" t="str">
        <f>IF($H605="","",INDEX('RobotLookup Clean'!$B:$B,$H605))</f>
        <v/>
      </c>
      <c r="B605" s="19" t="str">
        <f>IF($H605="","",INDEX('RobotLookup Clean'!$D:$D,$H605))</f>
        <v/>
      </c>
      <c r="C605" s="19" t="str">
        <f>IF($H605="","",INDEX('RobotLookup Clean'!$F:$F,$H605))</f>
        <v/>
      </c>
      <c r="D605" s="16" t="str">
        <f>IF($H605="","",INDEX('RobotLookup Clean'!$E:$E,$H605))</f>
        <v/>
      </c>
      <c r="E605" t="str">
        <f>IF(OR(INDEX('RobotLookup Clean'!$S:$S,ROW())=1,INDEX('RobotLookup Clean'!$AA:$AA,ROW())=1),ROW(),"")</f>
        <v/>
      </c>
      <c r="F605" t="str">
        <f>IF($E605="","",COUNTIF($E$2:E605,"&gt;0"))</f>
        <v/>
      </c>
      <c r="G605" t="str">
        <f>IFERROR(MATCH(ROWS($G$2:G605),$F$2:$F$1001,0),"")</f>
        <v/>
      </c>
      <c r="H605" t="str">
        <f t="shared" si="9"/>
        <v/>
      </c>
      <c r="I605" t="s">
        <v>272</v>
      </c>
    </row>
    <row r="606" spans="1:9" x14ac:dyDescent="0.2">
      <c r="A606" s="18" t="str">
        <f>IF($H606="","",INDEX('RobotLookup Clean'!$B:$B,$H606))</f>
        <v/>
      </c>
      <c r="B606" s="19" t="str">
        <f>IF($H606="","",INDEX('RobotLookup Clean'!$D:$D,$H606))</f>
        <v/>
      </c>
      <c r="C606" s="19" t="str">
        <f>IF($H606="","",INDEX('RobotLookup Clean'!$F:$F,$H606))</f>
        <v/>
      </c>
      <c r="D606" s="16" t="str">
        <f>IF($H606="","",INDEX('RobotLookup Clean'!$E:$E,$H606))</f>
        <v/>
      </c>
      <c r="E606" t="str">
        <f>IF(OR(INDEX('RobotLookup Clean'!$S:$S,ROW())=1,INDEX('RobotLookup Clean'!$AA:$AA,ROW())=1),ROW(),"")</f>
        <v/>
      </c>
      <c r="F606" t="str">
        <f>IF($E606="","",COUNTIF($E$2:E606,"&gt;0"))</f>
        <v/>
      </c>
      <c r="G606" t="str">
        <f>IFERROR(MATCH(ROWS($G$2:G606),$F$2:$F$1001,0),"")</f>
        <v/>
      </c>
      <c r="H606" t="str">
        <f t="shared" si="9"/>
        <v/>
      </c>
      <c r="I606" t="s">
        <v>272</v>
      </c>
    </row>
    <row r="607" spans="1:9" x14ac:dyDescent="0.2">
      <c r="A607" s="18" t="str">
        <f>IF($H607="","",INDEX('RobotLookup Clean'!$B:$B,$H607))</f>
        <v/>
      </c>
      <c r="B607" s="19" t="str">
        <f>IF($H607="","",INDEX('RobotLookup Clean'!$D:$D,$H607))</f>
        <v/>
      </c>
      <c r="C607" s="19" t="str">
        <f>IF($H607="","",INDEX('RobotLookup Clean'!$F:$F,$H607))</f>
        <v/>
      </c>
      <c r="D607" s="16" t="str">
        <f>IF($H607="","",INDEX('RobotLookup Clean'!$E:$E,$H607))</f>
        <v/>
      </c>
      <c r="E607" t="str">
        <f>IF(OR(INDEX('RobotLookup Clean'!$S:$S,ROW())=1,INDEX('RobotLookup Clean'!$AA:$AA,ROW())=1),ROW(),"")</f>
        <v/>
      </c>
      <c r="F607" t="str">
        <f>IF($E607="","",COUNTIF($E$2:E607,"&gt;0"))</f>
        <v/>
      </c>
      <c r="G607" t="str">
        <f>IFERROR(MATCH(ROWS($G$2:G607),$F$2:$F$1001,0),"")</f>
        <v/>
      </c>
      <c r="H607" t="str">
        <f t="shared" si="9"/>
        <v/>
      </c>
      <c r="I607" t="s">
        <v>272</v>
      </c>
    </row>
    <row r="608" spans="1:9" x14ac:dyDescent="0.2">
      <c r="A608" s="18" t="str">
        <f>IF($H608="","",INDEX('RobotLookup Clean'!$B:$B,$H608))</f>
        <v/>
      </c>
      <c r="B608" s="19" t="str">
        <f>IF($H608="","",INDEX('RobotLookup Clean'!$D:$D,$H608))</f>
        <v/>
      </c>
      <c r="C608" s="19" t="str">
        <f>IF($H608="","",INDEX('RobotLookup Clean'!$F:$F,$H608))</f>
        <v/>
      </c>
      <c r="D608" s="16" t="str">
        <f>IF($H608="","",INDEX('RobotLookup Clean'!$E:$E,$H608))</f>
        <v/>
      </c>
      <c r="E608" t="str">
        <f>IF(OR(INDEX('RobotLookup Clean'!$S:$S,ROW())=1,INDEX('RobotLookup Clean'!$AA:$AA,ROW())=1),ROW(),"")</f>
        <v/>
      </c>
      <c r="F608" t="str">
        <f>IF($E608="","",COUNTIF($E$2:E608,"&gt;0"))</f>
        <v/>
      </c>
      <c r="G608" t="str">
        <f>IFERROR(MATCH(ROWS($G$2:G608),$F$2:$F$1001,0),"")</f>
        <v/>
      </c>
      <c r="H608" t="str">
        <f t="shared" si="9"/>
        <v/>
      </c>
      <c r="I608" t="s">
        <v>272</v>
      </c>
    </row>
    <row r="609" spans="1:9" x14ac:dyDescent="0.2">
      <c r="A609" s="18" t="str">
        <f>IF($H609="","",INDEX('RobotLookup Clean'!$B:$B,$H609))</f>
        <v/>
      </c>
      <c r="B609" s="19" t="str">
        <f>IF($H609="","",INDEX('RobotLookup Clean'!$D:$D,$H609))</f>
        <v/>
      </c>
      <c r="C609" s="19" t="str">
        <f>IF($H609="","",INDEX('RobotLookup Clean'!$F:$F,$H609))</f>
        <v/>
      </c>
      <c r="D609" s="16" t="str">
        <f>IF($H609="","",INDEX('RobotLookup Clean'!$E:$E,$H609))</f>
        <v/>
      </c>
      <c r="E609" t="str">
        <f>IF(OR(INDEX('RobotLookup Clean'!$S:$S,ROW())=1,INDEX('RobotLookup Clean'!$AA:$AA,ROW())=1),ROW(),"")</f>
        <v/>
      </c>
      <c r="F609" t="str">
        <f>IF($E609="","",COUNTIF($E$2:E609,"&gt;0"))</f>
        <v/>
      </c>
      <c r="G609" t="str">
        <f>IFERROR(MATCH(ROWS($G$2:G609),$F$2:$F$1001,0),"")</f>
        <v/>
      </c>
      <c r="H609" t="str">
        <f t="shared" si="9"/>
        <v/>
      </c>
      <c r="I609" t="s">
        <v>272</v>
      </c>
    </row>
    <row r="610" spans="1:9" x14ac:dyDescent="0.2">
      <c r="A610" s="18" t="str">
        <f>IF($H610="","",INDEX('RobotLookup Clean'!$B:$B,$H610))</f>
        <v/>
      </c>
      <c r="B610" s="19" t="str">
        <f>IF($H610="","",INDEX('RobotLookup Clean'!$D:$D,$H610))</f>
        <v/>
      </c>
      <c r="C610" s="19" t="str">
        <f>IF($H610="","",INDEX('RobotLookup Clean'!$F:$F,$H610))</f>
        <v/>
      </c>
      <c r="D610" s="16" t="str">
        <f>IF($H610="","",INDEX('RobotLookup Clean'!$E:$E,$H610))</f>
        <v/>
      </c>
      <c r="E610" t="str">
        <f>IF(OR(INDEX('RobotLookup Clean'!$S:$S,ROW())=1,INDEX('RobotLookup Clean'!$AA:$AA,ROW())=1),ROW(),"")</f>
        <v/>
      </c>
      <c r="F610" t="str">
        <f>IF($E610="","",COUNTIF($E$2:E610,"&gt;0"))</f>
        <v/>
      </c>
      <c r="G610" t="str">
        <f>IFERROR(MATCH(ROWS($G$2:G610),$F$2:$F$1001,0),"")</f>
        <v/>
      </c>
      <c r="H610" t="str">
        <f t="shared" si="9"/>
        <v/>
      </c>
      <c r="I610" t="s">
        <v>272</v>
      </c>
    </row>
    <row r="611" spans="1:9" x14ac:dyDescent="0.2">
      <c r="A611" s="18" t="str">
        <f>IF($H611="","",INDEX('RobotLookup Clean'!$B:$B,$H611))</f>
        <v/>
      </c>
      <c r="B611" s="19" t="str">
        <f>IF($H611="","",INDEX('RobotLookup Clean'!$D:$D,$H611))</f>
        <v/>
      </c>
      <c r="C611" s="19" t="str">
        <f>IF($H611="","",INDEX('RobotLookup Clean'!$F:$F,$H611))</f>
        <v/>
      </c>
      <c r="D611" s="16" t="str">
        <f>IF($H611="","",INDEX('RobotLookup Clean'!$E:$E,$H611))</f>
        <v/>
      </c>
      <c r="E611" t="str">
        <f>IF(OR(INDEX('RobotLookup Clean'!$S:$S,ROW())=1,INDEX('RobotLookup Clean'!$AA:$AA,ROW())=1),ROW(),"")</f>
        <v/>
      </c>
      <c r="F611" t="str">
        <f>IF($E611="","",COUNTIF($E$2:E611,"&gt;0"))</f>
        <v/>
      </c>
      <c r="G611" t="str">
        <f>IFERROR(MATCH(ROWS($G$2:G611),$F$2:$F$1001,0),"")</f>
        <v/>
      </c>
      <c r="H611" t="str">
        <f t="shared" si="9"/>
        <v/>
      </c>
      <c r="I611" t="s">
        <v>272</v>
      </c>
    </row>
    <row r="612" spans="1:9" x14ac:dyDescent="0.2">
      <c r="A612" s="18" t="str">
        <f>IF($H612="","",INDEX('RobotLookup Clean'!$B:$B,$H612))</f>
        <v/>
      </c>
      <c r="B612" s="19" t="str">
        <f>IF($H612="","",INDEX('RobotLookup Clean'!$D:$D,$H612))</f>
        <v/>
      </c>
      <c r="C612" s="19" t="str">
        <f>IF($H612="","",INDEX('RobotLookup Clean'!$F:$F,$H612))</f>
        <v/>
      </c>
      <c r="D612" s="16" t="str">
        <f>IF($H612="","",INDEX('RobotLookup Clean'!$E:$E,$H612))</f>
        <v/>
      </c>
      <c r="E612" t="str">
        <f>IF(OR(INDEX('RobotLookup Clean'!$S:$S,ROW())=1,INDEX('RobotLookup Clean'!$AA:$AA,ROW())=1),ROW(),"")</f>
        <v/>
      </c>
      <c r="F612" t="str">
        <f>IF($E612="","",COUNTIF($E$2:E612,"&gt;0"))</f>
        <v/>
      </c>
      <c r="G612" t="str">
        <f>IFERROR(MATCH(ROWS($G$2:G612),$F$2:$F$1001,0),"")</f>
        <v/>
      </c>
      <c r="H612" t="str">
        <f t="shared" si="9"/>
        <v/>
      </c>
      <c r="I612" t="s">
        <v>272</v>
      </c>
    </row>
    <row r="613" spans="1:9" x14ac:dyDescent="0.2">
      <c r="A613" s="18" t="str">
        <f>IF($H613="","",INDEX('RobotLookup Clean'!$B:$B,$H613))</f>
        <v/>
      </c>
      <c r="B613" s="19" t="str">
        <f>IF($H613="","",INDEX('RobotLookup Clean'!$D:$D,$H613))</f>
        <v/>
      </c>
      <c r="C613" s="19" t="str">
        <f>IF($H613="","",INDEX('RobotLookup Clean'!$F:$F,$H613))</f>
        <v/>
      </c>
      <c r="D613" s="16" t="str">
        <f>IF($H613="","",INDEX('RobotLookup Clean'!$E:$E,$H613))</f>
        <v/>
      </c>
      <c r="E613" t="str">
        <f>IF(OR(INDEX('RobotLookup Clean'!$S:$S,ROW())=1,INDEX('RobotLookup Clean'!$AA:$AA,ROW())=1),ROW(),"")</f>
        <v/>
      </c>
      <c r="F613" t="str">
        <f>IF($E613="","",COUNTIF($E$2:E613,"&gt;0"))</f>
        <v/>
      </c>
      <c r="G613" t="str">
        <f>IFERROR(MATCH(ROWS($G$2:G613),$F$2:$F$1001,0),"")</f>
        <v/>
      </c>
      <c r="H613" t="str">
        <f t="shared" si="9"/>
        <v/>
      </c>
      <c r="I613" t="s">
        <v>272</v>
      </c>
    </row>
    <row r="614" spans="1:9" x14ac:dyDescent="0.2">
      <c r="A614" s="18" t="str">
        <f>IF($H614="","",INDEX('RobotLookup Clean'!$B:$B,$H614))</f>
        <v/>
      </c>
      <c r="B614" s="19" t="str">
        <f>IF($H614="","",INDEX('RobotLookup Clean'!$D:$D,$H614))</f>
        <v/>
      </c>
      <c r="C614" s="19" t="str">
        <f>IF($H614="","",INDEX('RobotLookup Clean'!$F:$F,$H614))</f>
        <v/>
      </c>
      <c r="D614" s="16" t="str">
        <f>IF($H614="","",INDEX('RobotLookup Clean'!$E:$E,$H614))</f>
        <v/>
      </c>
      <c r="E614" t="str">
        <f>IF(OR(INDEX('RobotLookup Clean'!$S:$S,ROW())=1,INDEX('RobotLookup Clean'!$AA:$AA,ROW())=1),ROW(),"")</f>
        <v/>
      </c>
      <c r="F614" t="str">
        <f>IF($E614="","",COUNTIF($E$2:E614,"&gt;0"))</f>
        <v/>
      </c>
      <c r="G614" t="str">
        <f>IFERROR(MATCH(ROWS($G$2:G614),$F$2:$F$1001,0),"")</f>
        <v/>
      </c>
      <c r="H614" t="str">
        <f t="shared" si="9"/>
        <v/>
      </c>
      <c r="I614" t="s">
        <v>272</v>
      </c>
    </row>
    <row r="615" spans="1:9" x14ac:dyDescent="0.2">
      <c r="A615" s="18" t="str">
        <f>IF($H615="","",INDEX('RobotLookup Clean'!$B:$B,$H615))</f>
        <v/>
      </c>
      <c r="B615" s="19" t="str">
        <f>IF($H615="","",INDEX('RobotLookup Clean'!$D:$D,$H615))</f>
        <v/>
      </c>
      <c r="C615" s="19" t="str">
        <f>IF($H615="","",INDEX('RobotLookup Clean'!$F:$F,$H615))</f>
        <v/>
      </c>
      <c r="D615" s="16" t="str">
        <f>IF($H615="","",INDEX('RobotLookup Clean'!$E:$E,$H615))</f>
        <v/>
      </c>
      <c r="E615" t="str">
        <f>IF(OR(INDEX('RobotLookup Clean'!$S:$S,ROW())=1,INDEX('RobotLookup Clean'!$AA:$AA,ROW())=1),ROW(),"")</f>
        <v/>
      </c>
      <c r="F615" t="str">
        <f>IF($E615="","",COUNTIF($E$2:E615,"&gt;0"))</f>
        <v/>
      </c>
      <c r="G615" t="str">
        <f>IFERROR(MATCH(ROWS($G$2:G615),$F$2:$F$1001,0),"")</f>
        <v/>
      </c>
      <c r="H615" t="str">
        <f t="shared" si="9"/>
        <v/>
      </c>
      <c r="I615" t="s">
        <v>272</v>
      </c>
    </row>
    <row r="616" spans="1:9" x14ac:dyDescent="0.2">
      <c r="A616" s="18" t="str">
        <f>IF($H616="","",INDEX('RobotLookup Clean'!$B:$B,$H616))</f>
        <v/>
      </c>
      <c r="B616" s="19" t="str">
        <f>IF($H616="","",INDEX('RobotLookup Clean'!$D:$D,$H616))</f>
        <v/>
      </c>
      <c r="C616" s="19" t="str">
        <f>IF($H616="","",INDEX('RobotLookup Clean'!$F:$F,$H616))</f>
        <v/>
      </c>
      <c r="D616" s="16" t="str">
        <f>IF($H616="","",INDEX('RobotLookup Clean'!$E:$E,$H616))</f>
        <v/>
      </c>
      <c r="E616" t="str">
        <f>IF(OR(INDEX('RobotLookup Clean'!$S:$S,ROW())=1,INDEX('RobotLookup Clean'!$AA:$AA,ROW())=1),ROW(),"")</f>
        <v/>
      </c>
      <c r="F616" t="str">
        <f>IF($E616="","",COUNTIF($E$2:E616,"&gt;0"))</f>
        <v/>
      </c>
      <c r="G616" t="str">
        <f>IFERROR(MATCH(ROWS($G$2:G616),$F$2:$F$1001,0),"")</f>
        <v/>
      </c>
      <c r="H616" t="str">
        <f t="shared" si="9"/>
        <v/>
      </c>
      <c r="I616" t="s">
        <v>272</v>
      </c>
    </row>
    <row r="617" spans="1:9" x14ac:dyDescent="0.2">
      <c r="A617" s="18" t="str">
        <f>IF($H617="","",INDEX('RobotLookup Clean'!$B:$B,$H617))</f>
        <v/>
      </c>
      <c r="B617" s="19" t="str">
        <f>IF($H617="","",INDEX('RobotLookup Clean'!$D:$D,$H617))</f>
        <v/>
      </c>
      <c r="C617" s="19" t="str">
        <f>IF($H617="","",INDEX('RobotLookup Clean'!$F:$F,$H617))</f>
        <v/>
      </c>
      <c r="D617" s="16" t="str">
        <f>IF($H617="","",INDEX('RobotLookup Clean'!$E:$E,$H617))</f>
        <v/>
      </c>
      <c r="E617" t="str">
        <f>IF(OR(INDEX('RobotLookup Clean'!$S:$S,ROW())=1,INDEX('RobotLookup Clean'!$AA:$AA,ROW())=1),ROW(),"")</f>
        <v/>
      </c>
      <c r="F617" t="str">
        <f>IF($E617="","",COUNTIF($E$2:E617,"&gt;0"))</f>
        <v/>
      </c>
      <c r="G617" t="str">
        <f>IFERROR(MATCH(ROWS($G$2:G617),$F$2:$F$1001,0),"")</f>
        <v/>
      </c>
      <c r="H617" t="str">
        <f t="shared" si="9"/>
        <v/>
      </c>
      <c r="I617" t="s">
        <v>272</v>
      </c>
    </row>
    <row r="618" spans="1:9" x14ac:dyDescent="0.2">
      <c r="A618" s="18" t="str">
        <f>IF($H618="","",INDEX('RobotLookup Clean'!$B:$B,$H618))</f>
        <v/>
      </c>
      <c r="B618" s="19" t="str">
        <f>IF($H618="","",INDEX('RobotLookup Clean'!$D:$D,$H618))</f>
        <v/>
      </c>
      <c r="C618" s="19" t="str">
        <f>IF($H618="","",INDEX('RobotLookup Clean'!$F:$F,$H618))</f>
        <v/>
      </c>
      <c r="D618" s="16" t="str">
        <f>IF($H618="","",INDEX('RobotLookup Clean'!$E:$E,$H618))</f>
        <v/>
      </c>
      <c r="E618" t="str">
        <f>IF(OR(INDEX('RobotLookup Clean'!$S:$S,ROW())=1,INDEX('RobotLookup Clean'!$AA:$AA,ROW())=1),ROW(),"")</f>
        <v/>
      </c>
      <c r="F618" t="str">
        <f>IF($E618="","",COUNTIF($E$2:E618,"&gt;0"))</f>
        <v/>
      </c>
      <c r="G618" t="str">
        <f>IFERROR(MATCH(ROWS($G$2:G618),$F$2:$F$1001,0),"")</f>
        <v/>
      </c>
      <c r="H618" t="str">
        <f t="shared" si="9"/>
        <v/>
      </c>
      <c r="I618" t="s">
        <v>272</v>
      </c>
    </row>
    <row r="619" spans="1:9" x14ac:dyDescent="0.2">
      <c r="A619" s="18" t="str">
        <f>IF($H619="","",INDEX('RobotLookup Clean'!$B:$B,$H619))</f>
        <v/>
      </c>
      <c r="B619" s="19" t="str">
        <f>IF($H619="","",INDEX('RobotLookup Clean'!$D:$D,$H619))</f>
        <v/>
      </c>
      <c r="C619" s="19" t="str">
        <f>IF($H619="","",INDEX('RobotLookup Clean'!$F:$F,$H619))</f>
        <v/>
      </c>
      <c r="D619" s="16" t="str">
        <f>IF($H619="","",INDEX('RobotLookup Clean'!$E:$E,$H619))</f>
        <v/>
      </c>
      <c r="E619" t="str">
        <f>IF(OR(INDEX('RobotLookup Clean'!$S:$S,ROW())=1,INDEX('RobotLookup Clean'!$AA:$AA,ROW())=1),ROW(),"")</f>
        <v/>
      </c>
      <c r="F619" t="str">
        <f>IF($E619="","",COUNTIF($E$2:E619,"&gt;0"))</f>
        <v/>
      </c>
      <c r="G619" t="str">
        <f>IFERROR(MATCH(ROWS($G$2:G619),$F$2:$F$1001,0),"")</f>
        <v/>
      </c>
      <c r="H619" t="str">
        <f t="shared" si="9"/>
        <v/>
      </c>
      <c r="I619" t="s">
        <v>272</v>
      </c>
    </row>
    <row r="620" spans="1:9" x14ac:dyDescent="0.2">
      <c r="A620" s="18" t="str">
        <f>IF($H620="","",INDEX('RobotLookup Clean'!$B:$B,$H620))</f>
        <v/>
      </c>
      <c r="B620" s="19" t="str">
        <f>IF($H620="","",INDEX('RobotLookup Clean'!$D:$D,$H620))</f>
        <v/>
      </c>
      <c r="C620" s="19" t="str">
        <f>IF($H620="","",INDEX('RobotLookup Clean'!$F:$F,$H620))</f>
        <v/>
      </c>
      <c r="D620" s="16" t="str">
        <f>IF($H620="","",INDEX('RobotLookup Clean'!$E:$E,$H620))</f>
        <v/>
      </c>
      <c r="E620" t="str">
        <f>IF(OR(INDEX('RobotLookup Clean'!$S:$S,ROW())=1,INDEX('RobotLookup Clean'!$AA:$AA,ROW())=1),ROW(),"")</f>
        <v/>
      </c>
      <c r="F620" t="str">
        <f>IF($E620="","",COUNTIF($E$2:E620,"&gt;0"))</f>
        <v/>
      </c>
      <c r="G620" t="str">
        <f>IFERROR(MATCH(ROWS($G$2:G620),$F$2:$F$1001,0),"")</f>
        <v/>
      </c>
      <c r="H620" t="str">
        <f t="shared" si="9"/>
        <v/>
      </c>
      <c r="I620" t="s">
        <v>272</v>
      </c>
    </row>
    <row r="621" spans="1:9" x14ac:dyDescent="0.2">
      <c r="A621" s="18" t="str">
        <f>IF($H621="","",INDEX('RobotLookup Clean'!$B:$B,$H621))</f>
        <v/>
      </c>
      <c r="B621" s="19" t="str">
        <f>IF($H621="","",INDEX('RobotLookup Clean'!$D:$D,$H621))</f>
        <v/>
      </c>
      <c r="C621" s="19" t="str">
        <f>IF($H621="","",INDEX('RobotLookup Clean'!$F:$F,$H621))</f>
        <v/>
      </c>
      <c r="D621" s="16" t="str">
        <f>IF($H621="","",INDEX('RobotLookup Clean'!$E:$E,$H621))</f>
        <v/>
      </c>
      <c r="E621" t="str">
        <f>IF(OR(INDEX('RobotLookup Clean'!$S:$S,ROW())=1,INDEX('RobotLookup Clean'!$AA:$AA,ROW())=1),ROW(),"")</f>
        <v/>
      </c>
      <c r="F621" t="str">
        <f>IF($E621="","",COUNTIF($E$2:E621,"&gt;0"))</f>
        <v/>
      </c>
      <c r="G621" t="str">
        <f>IFERROR(MATCH(ROWS($G$2:G621),$F$2:$F$1001,0),"")</f>
        <v/>
      </c>
      <c r="H621" t="str">
        <f t="shared" si="9"/>
        <v/>
      </c>
      <c r="I621" t="s">
        <v>272</v>
      </c>
    </row>
    <row r="622" spans="1:9" x14ac:dyDescent="0.2">
      <c r="A622" s="18" t="str">
        <f>IF($H622="","",INDEX('RobotLookup Clean'!$B:$B,$H622))</f>
        <v/>
      </c>
      <c r="B622" s="19" t="str">
        <f>IF($H622="","",INDEX('RobotLookup Clean'!$D:$D,$H622))</f>
        <v/>
      </c>
      <c r="C622" s="19" t="str">
        <f>IF($H622="","",INDEX('RobotLookup Clean'!$F:$F,$H622))</f>
        <v/>
      </c>
      <c r="D622" s="16" t="str">
        <f>IF($H622="","",INDEX('RobotLookup Clean'!$E:$E,$H622))</f>
        <v/>
      </c>
      <c r="E622" t="str">
        <f>IF(OR(INDEX('RobotLookup Clean'!$S:$S,ROW())=1,INDEX('RobotLookup Clean'!$AA:$AA,ROW())=1),ROW(),"")</f>
        <v/>
      </c>
      <c r="F622" t="str">
        <f>IF($E622="","",COUNTIF($E$2:E622,"&gt;0"))</f>
        <v/>
      </c>
      <c r="G622" t="str">
        <f>IFERROR(MATCH(ROWS($G$2:G622),$F$2:$F$1001,0),"")</f>
        <v/>
      </c>
      <c r="H622" t="str">
        <f t="shared" si="9"/>
        <v/>
      </c>
      <c r="I622" t="s">
        <v>272</v>
      </c>
    </row>
    <row r="623" spans="1:9" x14ac:dyDescent="0.2">
      <c r="A623" s="18" t="str">
        <f>IF($H623="","",INDEX('RobotLookup Clean'!$B:$B,$H623))</f>
        <v/>
      </c>
      <c r="B623" s="19" t="str">
        <f>IF($H623="","",INDEX('RobotLookup Clean'!$D:$D,$H623))</f>
        <v/>
      </c>
      <c r="C623" s="19" t="str">
        <f>IF($H623="","",INDEX('RobotLookup Clean'!$F:$F,$H623))</f>
        <v/>
      </c>
      <c r="D623" s="16" t="str">
        <f>IF($H623="","",INDEX('RobotLookup Clean'!$E:$E,$H623))</f>
        <v/>
      </c>
      <c r="E623" t="str">
        <f>IF(OR(INDEX('RobotLookup Clean'!$S:$S,ROW())=1,INDEX('RobotLookup Clean'!$AA:$AA,ROW())=1),ROW(),"")</f>
        <v/>
      </c>
      <c r="F623" t="str">
        <f>IF($E623="","",COUNTIF($E$2:E623,"&gt;0"))</f>
        <v/>
      </c>
      <c r="G623" t="str">
        <f>IFERROR(MATCH(ROWS($G$2:G623),$F$2:$F$1001,0),"")</f>
        <v/>
      </c>
      <c r="H623" t="str">
        <f t="shared" si="9"/>
        <v/>
      </c>
      <c r="I623" t="s">
        <v>272</v>
      </c>
    </row>
    <row r="624" spans="1:9" x14ac:dyDescent="0.2">
      <c r="A624" s="18" t="str">
        <f>IF($H624="","",INDEX('RobotLookup Clean'!$B:$B,$H624))</f>
        <v/>
      </c>
      <c r="B624" s="19" t="str">
        <f>IF($H624="","",INDEX('RobotLookup Clean'!$D:$D,$H624))</f>
        <v/>
      </c>
      <c r="C624" s="19" t="str">
        <f>IF($H624="","",INDEX('RobotLookup Clean'!$F:$F,$H624))</f>
        <v/>
      </c>
      <c r="D624" s="16" t="str">
        <f>IF($H624="","",INDEX('RobotLookup Clean'!$E:$E,$H624))</f>
        <v/>
      </c>
      <c r="E624" t="str">
        <f>IF(OR(INDEX('RobotLookup Clean'!$S:$S,ROW())=1,INDEX('RobotLookup Clean'!$AA:$AA,ROW())=1),ROW(),"")</f>
        <v/>
      </c>
      <c r="F624" t="str">
        <f>IF($E624="","",COUNTIF($E$2:E624,"&gt;0"))</f>
        <v/>
      </c>
      <c r="G624" t="str">
        <f>IFERROR(MATCH(ROWS($G$2:G624),$F$2:$F$1001,0),"")</f>
        <v/>
      </c>
      <c r="H624" t="str">
        <f t="shared" si="9"/>
        <v/>
      </c>
      <c r="I624" t="s">
        <v>272</v>
      </c>
    </row>
    <row r="625" spans="1:9" x14ac:dyDescent="0.2">
      <c r="A625" s="18" t="str">
        <f>IF($H625="","",INDEX('RobotLookup Clean'!$B:$B,$H625))</f>
        <v/>
      </c>
      <c r="B625" s="19" t="str">
        <f>IF($H625="","",INDEX('RobotLookup Clean'!$D:$D,$H625))</f>
        <v/>
      </c>
      <c r="C625" s="19" t="str">
        <f>IF($H625="","",INDEX('RobotLookup Clean'!$F:$F,$H625))</f>
        <v/>
      </c>
      <c r="D625" s="16" t="str">
        <f>IF($H625="","",INDEX('RobotLookup Clean'!$E:$E,$H625))</f>
        <v/>
      </c>
      <c r="E625" t="str">
        <f>IF(OR(INDEX('RobotLookup Clean'!$S:$S,ROW())=1,INDEX('RobotLookup Clean'!$AA:$AA,ROW())=1),ROW(),"")</f>
        <v/>
      </c>
      <c r="F625" t="str">
        <f>IF($E625="","",COUNTIF($E$2:E625,"&gt;0"))</f>
        <v/>
      </c>
      <c r="G625" t="str">
        <f>IFERROR(MATCH(ROWS($G$2:G625),$F$2:$F$1001,0),"")</f>
        <v/>
      </c>
      <c r="H625" t="str">
        <f t="shared" si="9"/>
        <v/>
      </c>
      <c r="I625" t="s">
        <v>272</v>
      </c>
    </row>
    <row r="626" spans="1:9" x14ac:dyDescent="0.2">
      <c r="A626" s="18" t="str">
        <f>IF($H626="","",INDEX('RobotLookup Clean'!$B:$B,$H626))</f>
        <v/>
      </c>
      <c r="B626" s="19" t="str">
        <f>IF($H626="","",INDEX('RobotLookup Clean'!$D:$D,$H626))</f>
        <v/>
      </c>
      <c r="C626" s="19" t="str">
        <f>IF($H626="","",INDEX('RobotLookup Clean'!$F:$F,$H626))</f>
        <v/>
      </c>
      <c r="D626" s="16" t="str">
        <f>IF($H626="","",INDEX('RobotLookup Clean'!$E:$E,$H626))</f>
        <v/>
      </c>
      <c r="E626" t="str">
        <f>IF(OR(INDEX('RobotLookup Clean'!$S:$S,ROW())=1,INDEX('RobotLookup Clean'!$AA:$AA,ROW())=1),ROW(),"")</f>
        <v/>
      </c>
      <c r="F626" t="str">
        <f>IF($E626="","",COUNTIF($E$2:E626,"&gt;0"))</f>
        <v/>
      </c>
      <c r="G626" t="str">
        <f>IFERROR(MATCH(ROWS($G$2:G626),$F$2:$F$1001,0),"")</f>
        <v/>
      </c>
      <c r="H626" t="str">
        <f t="shared" si="9"/>
        <v/>
      </c>
      <c r="I626" t="s">
        <v>272</v>
      </c>
    </row>
    <row r="627" spans="1:9" x14ac:dyDescent="0.2">
      <c r="A627" s="18" t="str">
        <f>IF($H627="","",INDEX('RobotLookup Clean'!$B:$B,$H627))</f>
        <v/>
      </c>
      <c r="B627" s="19" t="str">
        <f>IF($H627="","",INDEX('RobotLookup Clean'!$D:$D,$H627))</f>
        <v/>
      </c>
      <c r="C627" s="19" t="str">
        <f>IF($H627="","",INDEX('RobotLookup Clean'!$F:$F,$H627))</f>
        <v/>
      </c>
      <c r="D627" s="16" t="str">
        <f>IF($H627="","",INDEX('RobotLookup Clean'!$E:$E,$H627))</f>
        <v/>
      </c>
      <c r="E627" t="str">
        <f>IF(OR(INDEX('RobotLookup Clean'!$S:$S,ROW())=1,INDEX('RobotLookup Clean'!$AA:$AA,ROW())=1),ROW(),"")</f>
        <v/>
      </c>
      <c r="F627" t="str">
        <f>IF($E627="","",COUNTIF($E$2:E627,"&gt;0"))</f>
        <v/>
      </c>
      <c r="G627" t="str">
        <f>IFERROR(MATCH(ROWS($G$2:G627),$F$2:$F$1001,0),"")</f>
        <v/>
      </c>
      <c r="H627" t="str">
        <f t="shared" si="9"/>
        <v/>
      </c>
      <c r="I627" t="s">
        <v>272</v>
      </c>
    </row>
    <row r="628" spans="1:9" x14ac:dyDescent="0.2">
      <c r="A628" s="18" t="str">
        <f>IF($H628="","",INDEX('RobotLookup Clean'!$B:$B,$H628))</f>
        <v/>
      </c>
      <c r="B628" s="19" t="str">
        <f>IF($H628="","",INDEX('RobotLookup Clean'!$D:$D,$H628))</f>
        <v/>
      </c>
      <c r="C628" s="19" t="str">
        <f>IF($H628="","",INDEX('RobotLookup Clean'!$F:$F,$H628))</f>
        <v/>
      </c>
      <c r="D628" s="16" t="str">
        <f>IF($H628="","",INDEX('RobotLookup Clean'!$E:$E,$H628))</f>
        <v/>
      </c>
      <c r="E628" t="str">
        <f>IF(OR(INDEX('RobotLookup Clean'!$S:$S,ROW())=1,INDEX('RobotLookup Clean'!$AA:$AA,ROW())=1),ROW(),"")</f>
        <v/>
      </c>
      <c r="F628" t="str">
        <f>IF($E628="","",COUNTIF($E$2:E628,"&gt;0"))</f>
        <v/>
      </c>
      <c r="G628" t="str">
        <f>IFERROR(MATCH(ROWS($G$2:G628),$F$2:$F$1001,0),"")</f>
        <v/>
      </c>
      <c r="H628" t="str">
        <f t="shared" si="9"/>
        <v/>
      </c>
      <c r="I628" t="s">
        <v>272</v>
      </c>
    </row>
    <row r="629" spans="1:9" x14ac:dyDescent="0.2">
      <c r="A629" s="18" t="str">
        <f>IF($H629="","",INDEX('RobotLookup Clean'!$B:$B,$H629))</f>
        <v/>
      </c>
      <c r="B629" s="19" t="str">
        <f>IF($H629="","",INDEX('RobotLookup Clean'!$D:$D,$H629))</f>
        <v/>
      </c>
      <c r="C629" s="19" t="str">
        <f>IF($H629="","",INDEX('RobotLookup Clean'!$F:$F,$H629))</f>
        <v/>
      </c>
      <c r="D629" s="16" t="str">
        <f>IF($H629="","",INDEX('RobotLookup Clean'!$E:$E,$H629))</f>
        <v/>
      </c>
      <c r="E629" t="str">
        <f>IF(OR(INDEX('RobotLookup Clean'!$S:$S,ROW())=1,INDEX('RobotLookup Clean'!$AA:$AA,ROW())=1),ROW(),"")</f>
        <v/>
      </c>
      <c r="F629" t="str">
        <f>IF($E629="","",COUNTIF($E$2:E629,"&gt;0"))</f>
        <v/>
      </c>
      <c r="G629" t="str">
        <f>IFERROR(MATCH(ROWS($G$2:G629),$F$2:$F$1001,0),"")</f>
        <v/>
      </c>
      <c r="H629" t="str">
        <f t="shared" si="9"/>
        <v/>
      </c>
      <c r="I629" t="s">
        <v>272</v>
      </c>
    </row>
    <row r="630" spans="1:9" x14ac:dyDescent="0.2">
      <c r="A630" s="18" t="str">
        <f>IF($H630="","",INDEX('RobotLookup Clean'!$B:$B,$H630))</f>
        <v/>
      </c>
      <c r="B630" s="19" t="str">
        <f>IF($H630="","",INDEX('RobotLookup Clean'!$D:$D,$H630))</f>
        <v/>
      </c>
      <c r="C630" s="19" t="str">
        <f>IF($H630="","",INDEX('RobotLookup Clean'!$F:$F,$H630))</f>
        <v/>
      </c>
      <c r="D630" s="16" t="str">
        <f>IF($H630="","",INDEX('RobotLookup Clean'!$E:$E,$H630))</f>
        <v/>
      </c>
      <c r="E630" t="str">
        <f>IF(OR(INDEX('RobotLookup Clean'!$S:$S,ROW())=1,INDEX('RobotLookup Clean'!$AA:$AA,ROW())=1),ROW(),"")</f>
        <v/>
      </c>
      <c r="F630" t="str">
        <f>IF($E630="","",COUNTIF($E$2:E630,"&gt;0"))</f>
        <v/>
      </c>
      <c r="G630" t="str">
        <f>IFERROR(MATCH(ROWS($G$2:G630),$F$2:$F$1001,0),"")</f>
        <v/>
      </c>
      <c r="H630" t="str">
        <f t="shared" si="9"/>
        <v/>
      </c>
      <c r="I630" t="s">
        <v>272</v>
      </c>
    </row>
    <row r="631" spans="1:9" x14ac:dyDescent="0.2">
      <c r="A631" s="18" t="str">
        <f>IF($H631="","",INDEX('RobotLookup Clean'!$B:$B,$H631))</f>
        <v/>
      </c>
      <c r="B631" s="19" t="str">
        <f>IF($H631="","",INDEX('RobotLookup Clean'!$D:$D,$H631))</f>
        <v/>
      </c>
      <c r="C631" s="19" t="str">
        <f>IF($H631="","",INDEX('RobotLookup Clean'!$F:$F,$H631))</f>
        <v/>
      </c>
      <c r="D631" s="16" t="str">
        <f>IF($H631="","",INDEX('RobotLookup Clean'!$E:$E,$H631))</f>
        <v/>
      </c>
      <c r="E631" t="str">
        <f>IF(OR(INDEX('RobotLookup Clean'!$S:$S,ROW())=1,INDEX('RobotLookup Clean'!$AA:$AA,ROW())=1),ROW(),"")</f>
        <v/>
      </c>
      <c r="F631" t="str">
        <f>IF($E631="","",COUNTIF($E$2:E631,"&gt;0"))</f>
        <v/>
      </c>
      <c r="G631" t="str">
        <f>IFERROR(MATCH(ROWS($G$2:G631),$F$2:$F$1001,0),"")</f>
        <v/>
      </c>
      <c r="H631" t="str">
        <f t="shared" si="9"/>
        <v/>
      </c>
      <c r="I631" t="s">
        <v>272</v>
      </c>
    </row>
    <row r="632" spans="1:9" x14ac:dyDescent="0.2">
      <c r="A632" s="18" t="str">
        <f>IF($H632="","",INDEX('RobotLookup Clean'!$B:$B,$H632))</f>
        <v/>
      </c>
      <c r="B632" s="19" t="str">
        <f>IF($H632="","",INDEX('RobotLookup Clean'!$D:$D,$H632))</f>
        <v/>
      </c>
      <c r="C632" s="19" t="str">
        <f>IF($H632="","",INDEX('RobotLookup Clean'!$F:$F,$H632))</f>
        <v/>
      </c>
      <c r="D632" s="16" t="str">
        <f>IF($H632="","",INDEX('RobotLookup Clean'!$E:$E,$H632))</f>
        <v/>
      </c>
      <c r="E632" t="str">
        <f>IF(OR(INDEX('RobotLookup Clean'!$S:$S,ROW())=1,INDEX('RobotLookup Clean'!$AA:$AA,ROW())=1),ROW(),"")</f>
        <v/>
      </c>
      <c r="F632" t="str">
        <f>IF($E632="","",COUNTIF($E$2:E632,"&gt;0"))</f>
        <v/>
      </c>
      <c r="G632" t="str">
        <f>IFERROR(MATCH(ROWS($G$2:G632),$F$2:$F$1001,0),"")</f>
        <v/>
      </c>
      <c r="H632" t="str">
        <f t="shared" si="9"/>
        <v/>
      </c>
      <c r="I632" t="s">
        <v>272</v>
      </c>
    </row>
    <row r="633" spans="1:9" x14ac:dyDescent="0.2">
      <c r="A633" s="18" t="str">
        <f>IF($H633="","",INDEX('RobotLookup Clean'!$B:$B,$H633))</f>
        <v/>
      </c>
      <c r="B633" s="19" t="str">
        <f>IF($H633="","",INDEX('RobotLookup Clean'!$D:$D,$H633))</f>
        <v/>
      </c>
      <c r="C633" s="19" t="str">
        <f>IF($H633="","",INDEX('RobotLookup Clean'!$F:$F,$H633))</f>
        <v/>
      </c>
      <c r="D633" s="16" t="str">
        <f>IF($H633="","",INDEX('RobotLookup Clean'!$E:$E,$H633))</f>
        <v/>
      </c>
      <c r="E633" t="str">
        <f>IF(OR(INDEX('RobotLookup Clean'!$S:$S,ROW())=1,INDEX('RobotLookup Clean'!$AA:$AA,ROW())=1),ROW(),"")</f>
        <v/>
      </c>
      <c r="F633" t="str">
        <f>IF($E633="","",COUNTIF($E$2:E633,"&gt;0"))</f>
        <v/>
      </c>
      <c r="G633" t="str">
        <f>IFERROR(MATCH(ROWS($G$2:G633),$F$2:$F$1001,0),"")</f>
        <v/>
      </c>
      <c r="H633" t="str">
        <f t="shared" si="9"/>
        <v/>
      </c>
      <c r="I633" t="s">
        <v>272</v>
      </c>
    </row>
    <row r="634" spans="1:9" x14ac:dyDescent="0.2">
      <c r="A634" s="18" t="str">
        <f>IF($H634="","",INDEX('RobotLookup Clean'!$B:$B,$H634))</f>
        <v/>
      </c>
      <c r="B634" s="19" t="str">
        <f>IF($H634="","",INDEX('RobotLookup Clean'!$D:$D,$H634))</f>
        <v/>
      </c>
      <c r="C634" s="19" t="str">
        <f>IF($H634="","",INDEX('RobotLookup Clean'!$F:$F,$H634))</f>
        <v/>
      </c>
      <c r="D634" s="16" t="str">
        <f>IF($H634="","",INDEX('RobotLookup Clean'!$E:$E,$H634))</f>
        <v/>
      </c>
      <c r="E634" t="str">
        <f>IF(OR(INDEX('RobotLookup Clean'!$S:$S,ROW())=1,INDEX('RobotLookup Clean'!$AA:$AA,ROW())=1),ROW(),"")</f>
        <v/>
      </c>
      <c r="F634" t="str">
        <f>IF($E634="","",COUNTIF($E$2:E634,"&gt;0"))</f>
        <v/>
      </c>
      <c r="G634" t="str">
        <f>IFERROR(MATCH(ROWS($G$2:G634),$F$2:$F$1001,0),"")</f>
        <v/>
      </c>
      <c r="H634" t="str">
        <f t="shared" si="9"/>
        <v/>
      </c>
      <c r="I634" t="s">
        <v>272</v>
      </c>
    </row>
    <row r="635" spans="1:9" x14ac:dyDescent="0.2">
      <c r="A635" s="18" t="str">
        <f>IF($H635="","",INDEX('RobotLookup Clean'!$B:$B,$H635))</f>
        <v/>
      </c>
      <c r="B635" s="19" t="str">
        <f>IF($H635="","",INDEX('RobotLookup Clean'!$D:$D,$H635))</f>
        <v/>
      </c>
      <c r="C635" s="19" t="str">
        <f>IF($H635="","",INDEX('RobotLookup Clean'!$F:$F,$H635))</f>
        <v/>
      </c>
      <c r="D635" s="16" t="str">
        <f>IF($H635="","",INDEX('RobotLookup Clean'!$E:$E,$H635))</f>
        <v/>
      </c>
      <c r="E635" t="str">
        <f>IF(OR(INDEX('RobotLookup Clean'!$S:$S,ROW())=1,INDEX('RobotLookup Clean'!$AA:$AA,ROW())=1),ROW(),"")</f>
        <v/>
      </c>
      <c r="F635" t="str">
        <f>IF($E635="","",COUNTIF($E$2:E635,"&gt;0"))</f>
        <v/>
      </c>
      <c r="G635" t="str">
        <f>IFERROR(MATCH(ROWS($G$2:G635),$F$2:$F$1001,0),"")</f>
        <v/>
      </c>
      <c r="H635" t="str">
        <f t="shared" si="9"/>
        <v/>
      </c>
      <c r="I635" t="s">
        <v>272</v>
      </c>
    </row>
    <row r="636" spans="1:9" x14ac:dyDescent="0.2">
      <c r="A636" s="18" t="str">
        <f>IF($H636="","",INDEX('RobotLookup Clean'!$B:$B,$H636))</f>
        <v/>
      </c>
      <c r="B636" s="19" t="str">
        <f>IF($H636="","",INDEX('RobotLookup Clean'!$D:$D,$H636))</f>
        <v/>
      </c>
      <c r="C636" s="19" t="str">
        <f>IF($H636="","",INDEX('RobotLookup Clean'!$F:$F,$H636))</f>
        <v/>
      </c>
      <c r="D636" s="16" t="str">
        <f>IF($H636="","",INDEX('RobotLookup Clean'!$E:$E,$H636))</f>
        <v/>
      </c>
      <c r="E636" t="str">
        <f>IF(OR(INDEX('RobotLookup Clean'!$S:$S,ROW())=1,INDEX('RobotLookup Clean'!$AA:$AA,ROW())=1),ROW(),"")</f>
        <v/>
      </c>
      <c r="F636" t="str">
        <f>IF($E636="","",COUNTIF($E$2:E636,"&gt;0"))</f>
        <v/>
      </c>
      <c r="G636" t="str">
        <f>IFERROR(MATCH(ROWS($G$2:G636),$F$2:$F$1001,0),"")</f>
        <v/>
      </c>
      <c r="H636" t="str">
        <f t="shared" si="9"/>
        <v/>
      </c>
      <c r="I636" t="s">
        <v>272</v>
      </c>
    </row>
    <row r="637" spans="1:9" x14ac:dyDescent="0.2">
      <c r="A637" s="18" t="str">
        <f>IF($H637="","",INDEX('RobotLookup Clean'!$B:$B,$H637))</f>
        <v/>
      </c>
      <c r="B637" s="19" t="str">
        <f>IF($H637="","",INDEX('RobotLookup Clean'!$D:$D,$H637))</f>
        <v/>
      </c>
      <c r="C637" s="19" t="str">
        <f>IF($H637="","",INDEX('RobotLookup Clean'!$F:$F,$H637))</f>
        <v/>
      </c>
      <c r="D637" s="16" t="str">
        <f>IF($H637="","",INDEX('RobotLookup Clean'!$E:$E,$H637))</f>
        <v/>
      </c>
      <c r="E637" t="str">
        <f>IF(OR(INDEX('RobotLookup Clean'!$S:$S,ROW())=1,INDEX('RobotLookup Clean'!$AA:$AA,ROW())=1),ROW(),"")</f>
        <v/>
      </c>
      <c r="F637" t="str">
        <f>IF($E637="","",COUNTIF($E$2:E637,"&gt;0"))</f>
        <v/>
      </c>
      <c r="G637" t="str">
        <f>IFERROR(MATCH(ROWS($G$2:G637),$F$2:$F$1001,0),"")</f>
        <v/>
      </c>
      <c r="H637" t="str">
        <f t="shared" si="9"/>
        <v/>
      </c>
      <c r="I637" t="s">
        <v>272</v>
      </c>
    </row>
    <row r="638" spans="1:9" x14ac:dyDescent="0.2">
      <c r="A638" s="18" t="str">
        <f>IF($H638="","",INDEX('RobotLookup Clean'!$B:$B,$H638))</f>
        <v/>
      </c>
      <c r="B638" s="19" t="str">
        <f>IF($H638="","",INDEX('RobotLookup Clean'!$D:$D,$H638))</f>
        <v/>
      </c>
      <c r="C638" s="19" t="str">
        <f>IF($H638="","",INDEX('RobotLookup Clean'!$F:$F,$H638))</f>
        <v/>
      </c>
      <c r="D638" s="16" t="str">
        <f>IF($H638="","",INDEX('RobotLookup Clean'!$E:$E,$H638))</f>
        <v/>
      </c>
      <c r="E638" t="str">
        <f>IF(OR(INDEX('RobotLookup Clean'!$S:$S,ROW())=1,INDEX('RobotLookup Clean'!$AA:$AA,ROW())=1),ROW(),"")</f>
        <v/>
      </c>
      <c r="F638" t="str">
        <f>IF($E638="","",COUNTIF($E$2:E638,"&gt;0"))</f>
        <v/>
      </c>
      <c r="G638" t="str">
        <f>IFERROR(MATCH(ROWS($G$2:G638),$F$2:$F$1001,0),"")</f>
        <v/>
      </c>
      <c r="H638" t="str">
        <f t="shared" si="9"/>
        <v/>
      </c>
      <c r="I638" t="s">
        <v>272</v>
      </c>
    </row>
    <row r="639" spans="1:9" x14ac:dyDescent="0.2">
      <c r="A639" s="18" t="str">
        <f>IF($H639="","",INDEX('RobotLookup Clean'!$B:$B,$H639))</f>
        <v/>
      </c>
      <c r="B639" s="19" t="str">
        <f>IF($H639="","",INDEX('RobotLookup Clean'!$D:$D,$H639))</f>
        <v/>
      </c>
      <c r="C639" s="19" t="str">
        <f>IF($H639="","",INDEX('RobotLookup Clean'!$F:$F,$H639))</f>
        <v/>
      </c>
      <c r="D639" s="16" t="str">
        <f>IF($H639="","",INDEX('RobotLookup Clean'!$E:$E,$H639))</f>
        <v/>
      </c>
      <c r="E639" t="str">
        <f>IF(OR(INDEX('RobotLookup Clean'!$S:$S,ROW())=1,INDEX('RobotLookup Clean'!$AA:$AA,ROW())=1),ROW(),"")</f>
        <v/>
      </c>
      <c r="F639" t="str">
        <f>IF($E639="","",COUNTIF($E$2:E639,"&gt;0"))</f>
        <v/>
      </c>
      <c r="G639" t="str">
        <f>IFERROR(MATCH(ROWS($G$2:G639),$F$2:$F$1001,0),"")</f>
        <v/>
      </c>
      <c r="H639" t="str">
        <f t="shared" si="9"/>
        <v/>
      </c>
      <c r="I639" t="s">
        <v>272</v>
      </c>
    </row>
    <row r="640" spans="1:9" x14ac:dyDescent="0.2">
      <c r="A640" s="18" t="str">
        <f>IF($H640="","",INDEX('RobotLookup Clean'!$B:$B,$H640))</f>
        <v/>
      </c>
      <c r="B640" s="19" t="str">
        <f>IF($H640="","",INDEX('RobotLookup Clean'!$D:$D,$H640))</f>
        <v/>
      </c>
      <c r="C640" s="19" t="str">
        <f>IF($H640="","",INDEX('RobotLookup Clean'!$F:$F,$H640))</f>
        <v/>
      </c>
      <c r="D640" s="16" t="str">
        <f>IF($H640="","",INDEX('RobotLookup Clean'!$E:$E,$H640))</f>
        <v/>
      </c>
      <c r="E640" t="str">
        <f>IF(OR(INDEX('RobotLookup Clean'!$S:$S,ROW())=1,INDEX('RobotLookup Clean'!$AA:$AA,ROW())=1),ROW(),"")</f>
        <v/>
      </c>
      <c r="F640" t="str">
        <f>IF($E640="","",COUNTIF($E$2:E640,"&gt;0"))</f>
        <v/>
      </c>
      <c r="G640" t="str">
        <f>IFERROR(MATCH(ROWS($G$2:G640),$F$2:$F$1001,0),"")</f>
        <v/>
      </c>
      <c r="H640" t="str">
        <f t="shared" si="9"/>
        <v/>
      </c>
      <c r="I640" t="s">
        <v>272</v>
      </c>
    </row>
    <row r="641" spans="1:9" x14ac:dyDescent="0.2">
      <c r="A641" s="18" t="str">
        <f>IF($H641="","",INDEX('RobotLookup Clean'!$B:$B,$H641))</f>
        <v/>
      </c>
      <c r="B641" s="19" t="str">
        <f>IF($H641="","",INDEX('RobotLookup Clean'!$D:$D,$H641))</f>
        <v/>
      </c>
      <c r="C641" s="19" t="str">
        <f>IF($H641="","",INDEX('RobotLookup Clean'!$F:$F,$H641))</f>
        <v/>
      </c>
      <c r="D641" s="16" t="str">
        <f>IF($H641="","",INDEX('RobotLookup Clean'!$E:$E,$H641))</f>
        <v/>
      </c>
      <c r="E641" t="str">
        <f>IF(OR(INDEX('RobotLookup Clean'!$S:$S,ROW())=1,INDEX('RobotLookup Clean'!$AA:$AA,ROW())=1),ROW(),"")</f>
        <v/>
      </c>
      <c r="F641" t="str">
        <f>IF($E641="","",COUNTIF($E$2:E641,"&gt;0"))</f>
        <v/>
      </c>
      <c r="G641" t="str">
        <f>IFERROR(MATCH(ROWS($G$2:G641),$F$2:$F$1001,0),"")</f>
        <v/>
      </c>
      <c r="H641" t="str">
        <f t="shared" si="9"/>
        <v/>
      </c>
      <c r="I641" t="s">
        <v>272</v>
      </c>
    </row>
    <row r="642" spans="1:9" x14ac:dyDescent="0.2">
      <c r="A642" s="18" t="str">
        <f>IF($H642="","",INDEX('RobotLookup Clean'!$B:$B,$H642))</f>
        <v/>
      </c>
      <c r="B642" s="19" t="str">
        <f>IF($H642="","",INDEX('RobotLookup Clean'!$D:$D,$H642))</f>
        <v/>
      </c>
      <c r="C642" s="19" t="str">
        <f>IF($H642="","",INDEX('RobotLookup Clean'!$F:$F,$H642))</f>
        <v/>
      </c>
      <c r="D642" s="16" t="str">
        <f>IF($H642="","",INDEX('RobotLookup Clean'!$E:$E,$H642))</f>
        <v/>
      </c>
      <c r="E642" t="str">
        <f>IF(OR(INDEX('RobotLookup Clean'!$S:$S,ROW())=1,INDEX('RobotLookup Clean'!$AA:$AA,ROW())=1),ROW(),"")</f>
        <v/>
      </c>
      <c r="F642" t="str">
        <f>IF($E642="","",COUNTIF($E$2:E642,"&gt;0"))</f>
        <v/>
      </c>
      <c r="G642" t="str">
        <f>IFERROR(MATCH(ROWS($G$2:G642),$F$2:$F$1001,0),"")</f>
        <v/>
      </c>
      <c r="H642" t="str">
        <f t="shared" ref="H642:H705" si="10">IF($G642="","",INDEX($E$2:$E$1001,$G642))</f>
        <v/>
      </c>
      <c r="I642" t="s">
        <v>272</v>
      </c>
    </row>
    <row r="643" spans="1:9" x14ac:dyDescent="0.2">
      <c r="A643" s="18" t="str">
        <f>IF($H643="","",INDEX('RobotLookup Clean'!$B:$B,$H643))</f>
        <v/>
      </c>
      <c r="B643" s="19" t="str">
        <f>IF($H643="","",INDEX('RobotLookup Clean'!$D:$D,$H643))</f>
        <v/>
      </c>
      <c r="C643" s="19" t="str">
        <f>IF($H643="","",INDEX('RobotLookup Clean'!$F:$F,$H643))</f>
        <v/>
      </c>
      <c r="D643" s="16" t="str">
        <f>IF($H643="","",INDEX('RobotLookup Clean'!$E:$E,$H643))</f>
        <v/>
      </c>
      <c r="E643" t="str">
        <f>IF(OR(INDEX('RobotLookup Clean'!$S:$S,ROW())=1,INDEX('RobotLookup Clean'!$AA:$AA,ROW())=1),ROW(),"")</f>
        <v/>
      </c>
      <c r="F643" t="str">
        <f>IF($E643="","",COUNTIF($E$2:E643,"&gt;0"))</f>
        <v/>
      </c>
      <c r="G643" t="str">
        <f>IFERROR(MATCH(ROWS($G$2:G643),$F$2:$F$1001,0),"")</f>
        <v/>
      </c>
      <c r="H643" t="str">
        <f t="shared" si="10"/>
        <v/>
      </c>
      <c r="I643" t="s">
        <v>272</v>
      </c>
    </row>
    <row r="644" spans="1:9" x14ac:dyDescent="0.2">
      <c r="A644" s="18" t="str">
        <f>IF($H644="","",INDEX('RobotLookup Clean'!$B:$B,$H644))</f>
        <v/>
      </c>
      <c r="B644" s="19" t="str">
        <f>IF($H644="","",INDEX('RobotLookup Clean'!$D:$D,$H644))</f>
        <v/>
      </c>
      <c r="C644" s="19" t="str">
        <f>IF($H644="","",INDEX('RobotLookup Clean'!$F:$F,$H644))</f>
        <v/>
      </c>
      <c r="D644" s="16" t="str">
        <f>IF($H644="","",INDEX('RobotLookup Clean'!$E:$E,$H644))</f>
        <v/>
      </c>
      <c r="E644" t="str">
        <f>IF(OR(INDEX('RobotLookup Clean'!$S:$S,ROW())=1,INDEX('RobotLookup Clean'!$AA:$AA,ROW())=1),ROW(),"")</f>
        <v/>
      </c>
      <c r="F644" t="str">
        <f>IF($E644="","",COUNTIF($E$2:E644,"&gt;0"))</f>
        <v/>
      </c>
      <c r="G644" t="str">
        <f>IFERROR(MATCH(ROWS($G$2:G644),$F$2:$F$1001,0),"")</f>
        <v/>
      </c>
      <c r="H644" t="str">
        <f t="shared" si="10"/>
        <v/>
      </c>
      <c r="I644" t="s">
        <v>272</v>
      </c>
    </row>
    <row r="645" spans="1:9" x14ac:dyDescent="0.2">
      <c r="A645" s="18" t="str">
        <f>IF($H645="","",INDEX('RobotLookup Clean'!$B:$B,$H645))</f>
        <v/>
      </c>
      <c r="B645" s="19" t="str">
        <f>IF($H645="","",INDEX('RobotLookup Clean'!$D:$D,$H645))</f>
        <v/>
      </c>
      <c r="C645" s="19" t="str">
        <f>IF($H645="","",INDEX('RobotLookup Clean'!$F:$F,$H645))</f>
        <v/>
      </c>
      <c r="D645" s="16" t="str">
        <f>IF($H645="","",INDEX('RobotLookup Clean'!$E:$E,$H645))</f>
        <v/>
      </c>
      <c r="E645" t="str">
        <f>IF(OR(INDEX('RobotLookup Clean'!$S:$S,ROW())=1,INDEX('RobotLookup Clean'!$AA:$AA,ROW())=1),ROW(),"")</f>
        <v/>
      </c>
      <c r="F645" t="str">
        <f>IF($E645="","",COUNTIF($E$2:E645,"&gt;0"))</f>
        <v/>
      </c>
      <c r="G645" t="str">
        <f>IFERROR(MATCH(ROWS($G$2:G645),$F$2:$F$1001,0),"")</f>
        <v/>
      </c>
      <c r="H645" t="str">
        <f t="shared" si="10"/>
        <v/>
      </c>
      <c r="I645" t="s">
        <v>272</v>
      </c>
    </row>
    <row r="646" spans="1:9" x14ac:dyDescent="0.2">
      <c r="A646" s="18" t="str">
        <f>IF($H646="","",INDEX('RobotLookup Clean'!$B:$B,$H646))</f>
        <v/>
      </c>
      <c r="B646" s="19" t="str">
        <f>IF($H646="","",INDEX('RobotLookup Clean'!$D:$D,$H646))</f>
        <v/>
      </c>
      <c r="C646" s="19" t="str">
        <f>IF($H646="","",INDEX('RobotLookup Clean'!$F:$F,$H646))</f>
        <v/>
      </c>
      <c r="D646" s="16" t="str">
        <f>IF($H646="","",INDEX('RobotLookup Clean'!$E:$E,$H646))</f>
        <v/>
      </c>
      <c r="E646" t="str">
        <f>IF(OR(INDEX('RobotLookup Clean'!$S:$S,ROW())=1,INDEX('RobotLookup Clean'!$AA:$AA,ROW())=1),ROW(),"")</f>
        <v/>
      </c>
      <c r="F646" t="str">
        <f>IF($E646="","",COUNTIF($E$2:E646,"&gt;0"))</f>
        <v/>
      </c>
      <c r="G646" t="str">
        <f>IFERROR(MATCH(ROWS($G$2:G646),$F$2:$F$1001,0),"")</f>
        <v/>
      </c>
      <c r="H646" t="str">
        <f t="shared" si="10"/>
        <v/>
      </c>
      <c r="I646" t="s">
        <v>272</v>
      </c>
    </row>
    <row r="647" spans="1:9" x14ac:dyDescent="0.2">
      <c r="A647" s="18" t="str">
        <f>IF($H647="","",INDEX('RobotLookup Clean'!$B:$B,$H647))</f>
        <v/>
      </c>
      <c r="B647" s="19" t="str">
        <f>IF($H647="","",INDEX('RobotLookup Clean'!$D:$D,$H647))</f>
        <v/>
      </c>
      <c r="C647" s="19" t="str">
        <f>IF($H647="","",INDEX('RobotLookup Clean'!$F:$F,$H647))</f>
        <v/>
      </c>
      <c r="D647" s="16" t="str">
        <f>IF($H647="","",INDEX('RobotLookup Clean'!$E:$E,$H647))</f>
        <v/>
      </c>
      <c r="E647" t="str">
        <f>IF(OR(INDEX('RobotLookup Clean'!$S:$S,ROW())=1,INDEX('RobotLookup Clean'!$AA:$AA,ROW())=1),ROW(),"")</f>
        <v/>
      </c>
      <c r="F647" t="str">
        <f>IF($E647="","",COUNTIF($E$2:E647,"&gt;0"))</f>
        <v/>
      </c>
      <c r="G647" t="str">
        <f>IFERROR(MATCH(ROWS($G$2:G647),$F$2:$F$1001,0),"")</f>
        <v/>
      </c>
      <c r="H647" t="str">
        <f t="shared" si="10"/>
        <v/>
      </c>
      <c r="I647" t="s">
        <v>272</v>
      </c>
    </row>
    <row r="648" spans="1:9" x14ac:dyDescent="0.2">
      <c r="A648" s="18" t="str">
        <f>IF($H648="","",INDEX('RobotLookup Clean'!$B:$B,$H648))</f>
        <v/>
      </c>
      <c r="B648" s="19" t="str">
        <f>IF($H648="","",INDEX('RobotLookup Clean'!$D:$D,$H648))</f>
        <v/>
      </c>
      <c r="C648" s="19" t="str">
        <f>IF($H648="","",INDEX('RobotLookup Clean'!$F:$F,$H648))</f>
        <v/>
      </c>
      <c r="D648" s="16" t="str">
        <f>IF($H648="","",INDEX('RobotLookup Clean'!$E:$E,$H648))</f>
        <v/>
      </c>
      <c r="E648" t="str">
        <f>IF(OR(INDEX('RobotLookup Clean'!$S:$S,ROW())=1,INDEX('RobotLookup Clean'!$AA:$AA,ROW())=1),ROW(),"")</f>
        <v/>
      </c>
      <c r="F648" t="str">
        <f>IF($E648="","",COUNTIF($E$2:E648,"&gt;0"))</f>
        <v/>
      </c>
      <c r="G648" t="str">
        <f>IFERROR(MATCH(ROWS($G$2:G648),$F$2:$F$1001,0),"")</f>
        <v/>
      </c>
      <c r="H648" t="str">
        <f t="shared" si="10"/>
        <v/>
      </c>
      <c r="I648" t="s">
        <v>272</v>
      </c>
    </row>
    <row r="649" spans="1:9" x14ac:dyDescent="0.2">
      <c r="A649" s="18" t="str">
        <f>IF($H649="","",INDEX('RobotLookup Clean'!$B:$B,$H649))</f>
        <v/>
      </c>
      <c r="B649" s="19" t="str">
        <f>IF($H649="","",INDEX('RobotLookup Clean'!$D:$D,$H649))</f>
        <v/>
      </c>
      <c r="C649" s="19" t="str">
        <f>IF($H649="","",INDEX('RobotLookup Clean'!$F:$F,$H649))</f>
        <v/>
      </c>
      <c r="D649" s="16" t="str">
        <f>IF($H649="","",INDEX('RobotLookup Clean'!$E:$E,$H649))</f>
        <v/>
      </c>
      <c r="E649" t="str">
        <f>IF(OR(INDEX('RobotLookup Clean'!$S:$S,ROW())=1,INDEX('RobotLookup Clean'!$AA:$AA,ROW())=1),ROW(),"")</f>
        <v/>
      </c>
      <c r="F649" t="str">
        <f>IF($E649="","",COUNTIF($E$2:E649,"&gt;0"))</f>
        <v/>
      </c>
      <c r="G649" t="str">
        <f>IFERROR(MATCH(ROWS($G$2:G649),$F$2:$F$1001,0),"")</f>
        <v/>
      </c>
      <c r="H649" t="str">
        <f t="shared" si="10"/>
        <v/>
      </c>
      <c r="I649" t="s">
        <v>272</v>
      </c>
    </row>
    <row r="650" spans="1:9" x14ac:dyDescent="0.2">
      <c r="A650" s="18" t="str">
        <f>IF($H650="","",INDEX('RobotLookup Clean'!$B:$B,$H650))</f>
        <v/>
      </c>
      <c r="B650" s="19" t="str">
        <f>IF($H650="","",INDEX('RobotLookup Clean'!$D:$D,$H650))</f>
        <v/>
      </c>
      <c r="C650" s="19" t="str">
        <f>IF($H650="","",INDEX('RobotLookup Clean'!$F:$F,$H650))</f>
        <v/>
      </c>
      <c r="D650" s="16" t="str">
        <f>IF($H650="","",INDEX('RobotLookup Clean'!$E:$E,$H650))</f>
        <v/>
      </c>
      <c r="E650" t="str">
        <f>IF(OR(INDEX('RobotLookup Clean'!$S:$S,ROW())=1,INDEX('RobotLookup Clean'!$AA:$AA,ROW())=1),ROW(),"")</f>
        <v/>
      </c>
      <c r="F650" t="str">
        <f>IF($E650="","",COUNTIF($E$2:E650,"&gt;0"))</f>
        <v/>
      </c>
      <c r="G650" t="str">
        <f>IFERROR(MATCH(ROWS($G$2:G650),$F$2:$F$1001,0),"")</f>
        <v/>
      </c>
      <c r="H650" t="str">
        <f t="shared" si="10"/>
        <v/>
      </c>
      <c r="I650" t="s">
        <v>272</v>
      </c>
    </row>
    <row r="651" spans="1:9" x14ac:dyDescent="0.2">
      <c r="A651" s="18" t="str">
        <f>IF($H651="","",INDEX('RobotLookup Clean'!$B:$B,$H651))</f>
        <v/>
      </c>
      <c r="B651" s="19" t="str">
        <f>IF($H651="","",INDEX('RobotLookup Clean'!$D:$D,$H651))</f>
        <v/>
      </c>
      <c r="C651" s="19" t="str">
        <f>IF($H651="","",INDEX('RobotLookup Clean'!$F:$F,$H651))</f>
        <v/>
      </c>
      <c r="D651" s="16" t="str">
        <f>IF($H651="","",INDEX('RobotLookup Clean'!$E:$E,$H651))</f>
        <v/>
      </c>
      <c r="E651" t="str">
        <f>IF(OR(INDEX('RobotLookup Clean'!$S:$S,ROW())=1,INDEX('RobotLookup Clean'!$AA:$AA,ROW())=1),ROW(),"")</f>
        <v/>
      </c>
      <c r="F651" t="str">
        <f>IF($E651="","",COUNTIF($E$2:E651,"&gt;0"))</f>
        <v/>
      </c>
      <c r="G651" t="str">
        <f>IFERROR(MATCH(ROWS($G$2:G651),$F$2:$F$1001,0),"")</f>
        <v/>
      </c>
      <c r="H651" t="str">
        <f t="shared" si="10"/>
        <v/>
      </c>
      <c r="I651" t="s">
        <v>272</v>
      </c>
    </row>
    <row r="652" spans="1:9" x14ac:dyDescent="0.2">
      <c r="A652" s="18" t="str">
        <f>IF($H652="","",INDEX('RobotLookup Clean'!$B:$B,$H652))</f>
        <v/>
      </c>
      <c r="B652" s="19" t="str">
        <f>IF($H652="","",INDEX('RobotLookup Clean'!$D:$D,$H652))</f>
        <v/>
      </c>
      <c r="C652" s="19" t="str">
        <f>IF($H652="","",INDEX('RobotLookup Clean'!$F:$F,$H652))</f>
        <v/>
      </c>
      <c r="D652" s="16" t="str">
        <f>IF($H652="","",INDEX('RobotLookup Clean'!$E:$E,$H652))</f>
        <v/>
      </c>
      <c r="E652" t="str">
        <f>IF(OR(INDEX('RobotLookup Clean'!$S:$S,ROW())=1,INDEX('RobotLookup Clean'!$AA:$AA,ROW())=1),ROW(),"")</f>
        <v/>
      </c>
      <c r="F652" t="str">
        <f>IF($E652="","",COUNTIF($E$2:E652,"&gt;0"))</f>
        <v/>
      </c>
      <c r="G652" t="str">
        <f>IFERROR(MATCH(ROWS($G$2:G652),$F$2:$F$1001,0),"")</f>
        <v/>
      </c>
      <c r="H652" t="str">
        <f t="shared" si="10"/>
        <v/>
      </c>
      <c r="I652" t="s">
        <v>272</v>
      </c>
    </row>
    <row r="653" spans="1:9" x14ac:dyDescent="0.2">
      <c r="A653" s="18" t="str">
        <f>IF($H653="","",INDEX('RobotLookup Clean'!$B:$B,$H653))</f>
        <v/>
      </c>
      <c r="B653" s="19" t="str">
        <f>IF($H653="","",INDEX('RobotLookup Clean'!$D:$D,$H653))</f>
        <v/>
      </c>
      <c r="C653" s="19" t="str">
        <f>IF($H653="","",INDEX('RobotLookup Clean'!$F:$F,$H653))</f>
        <v/>
      </c>
      <c r="D653" s="16" t="str">
        <f>IF($H653="","",INDEX('RobotLookup Clean'!$E:$E,$H653))</f>
        <v/>
      </c>
      <c r="E653" t="str">
        <f>IF(OR(INDEX('RobotLookup Clean'!$S:$S,ROW())=1,INDEX('RobotLookup Clean'!$AA:$AA,ROW())=1),ROW(),"")</f>
        <v/>
      </c>
      <c r="F653" t="str">
        <f>IF($E653="","",COUNTIF($E$2:E653,"&gt;0"))</f>
        <v/>
      </c>
      <c r="G653" t="str">
        <f>IFERROR(MATCH(ROWS($G$2:G653),$F$2:$F$1001,0),"")</f>
        <v/>
      </c>
      <c r="H653" t="str">
        <f t="shared" si="10"/>
        <v/>
      </c>
      <c r="I653" t="s">
        <v>272</v>
      </c>
    </row>
    <row r="654" spans="1:9" x14ac:dyDescent="0.2">
      <c r="A654" s="18" t="str">
        <f>IF($H654="","",INDEX('RobotLookup Clean'!$B:$B,$H654))</f>
        <v/>
      </c>
      <c r="B654" s="19" t="str">
        <f>IF($H654="","",INDEX('RobotLookup Clean'!$D:$D,$H654))</f>
        <v/>
      </c>
      <c r="C654" s="19" t="str">
        <f>IF($H654="","",INDEX('RobotLookup Clean'!$F:$F,$H654))</f>
        <v/>
      </c>
      <c r="D654" s="16" t="str">
        <f>IF($H654="","",INDEX('RobotLookup Clean'!$E:$E,$H654))</f>
        <v/>
      </c>
      <c r="E654" t="str">
        <f>IF(OR(INDEX('RobotLookup Clean'!$S:$S,ROW())=1,INDEX('RobotLookup Clean'!$AA:$AA,ROW())=1),ROW(),"")</f>
        <v/>
      </c>
      <c r="F654" t="str">
        <f>IF($E654="","",COUNTIF($E$2:E654,"&gt;0"))</f>
        <v/>
      </c>
      <c r="G654" t="str">
        <f>IFERROR(MATCH(ROWS($G$2:G654),$F$2:$F$1001,0),"")</f>
        <v/>
      </c>
      <c r="H654" t="str">
        <f t="shared" si="10"/>
        <v/>
      </c>
      <c r="I654" t="s">
        <v>272</v>
      </c>
    </row>
    <row r="655" spans="1:9" x14ac:dyDescent="0.2">
      <c r="A655" s="18" t="str">
        <f>IF($H655="","",INDEX('RobotLookup Clean'!$B:$B,$H655))</f>
        <v/>
      </c>
      <c r="B655" s="19" t="str">
        <f>IF($H655="","",INDEX('RobotLookup Clean'!$D:$D,$H655))</f>
        <v/>
      </c>
      <c r="C655" s="19" t="str">
        <f>IF($H655="","",INDEX('RobotLookup Clean'!$F:$F,$H655))</f>
        <v/>
      </c>
      <c r="D655" s="16" t="str">
        <f>IF($H655="","",INDEX('RobotLookup Clean'!$E:$E,$H655))</f>
        <v/>
      </c>
      <c r="E655" t="str">
        <f>IF(OR(INDEX('RobotLookup Clean'!$S:$S,ROW())=1,INDEX('RobotLookup Clean'!$AA:$AA,ROW())=1),ROW(),"")</f>
        <v/>
      </c>
      <c r="F655" t="str">
        <f>IF($E655="","",COUNTIF($E$2:E655,"&gt;0"))</f>
        <v/>
      </c>
      <c r="G655" t="str">
        <f>IFERROR(MATCH(ROWS($G$2:G655),$F$2:$F$1001,0),"")</f>
        <v/>
      </c>
      <c r="H655" t="str">
        <f t="shared" si="10"/>
        <v/>
      </c>
      <c r="I655" t="s">
        <v>272</v>
      </c>
    </row>
    <row r="656" spans="1:9" x14ac:dyDescent="0.2">
      <c r="A656" s="18" t="str">
        <f>IF($H656="","",INDEX('RobotLookup Clean'!$B:$B,$H656))</f>
        <v/>
      </c>
      <c r="B656" s="19" t="str">
        <f>IF($H656="","",INDEX('RobotLookup Clean'!$D:$D,$H656))</f>
        <v/>
      </c>
      <c r="C656" s="19" t="str">
        <f>IF($H656="","",INDEX('RobotLookup Clean'!$F:$F,$H656))</f>
        <v/>
      </c>
      <c r="D656" s="16" t="str">
        <f>IF($H656="","",INDEX('RobotLookup Clean'!$E:$E,$H656))</f>
        <v/>
      </c>
      <c r="E656" t="str">
        <f>IF(OR(INDEX('RobotLookup Clean'!$S:$S,ROW())=1,INDEX('RobotLookup Clean'!$AA:$AA,ROW())=1),ROW(),"")</f>
        <v/>
      </c>
      <c r="F656" t="str">
        <f>IF($E656="","",COUNTIF($E$2:E656,"&gt;0"))</f>
        <v/>
      </c>
      <c r="G656" t="str">
        <f>IFERROR(MATCH(ROWS($G$2:G656),$F$2:$F$1001,0),"")</f>
        <v/>
      </c>
      <c r="H656" t="str">
        <f t="shared" si="10"/>
        <v/>
      </c>
      <c r="I656" t="s">
        <v>272</v>
      </c>
    </row>
    <row r="657" spans="1:9" x14ac:dyDescent="0.2">
      <c r="A657" s="18" t="str">
        <f>IF($H657="","",INDEX('RobotLookup Clean'!$B:$B,$H657))</f>
        <v/>
      </c>
      <c r="B657" s="19" t="str">
        <f>IF($H657="","",INDEX('RobotLookup Clean'!$D:$D,$H657))</f>
        <v/>
      </c>
      <c r="C657" s="19" t="str">
        <f>IF($H657="","",INDEX('RobotLookup Clean'!$F:$F,$H657))</f>
        <v/>
      </c>
      <c r="D657" s="16" t="str">
        <f>IF($H657="","",INDEX('RobotLookup Clean'!$E:$E,$H657))</f>
        <v/>
      </c>
      <c r="E657" t="str">
        <f>IF(OR(INDEX('RobotLookup Clean'!$S:$S,ROW())=1,INDEX('RobotLookup Clean'!$AA:$AA,ROW())=1),ROW(),"")</f>
        <v/>
      </c>
      <c r="F657" t="str">
        <f>IF($E657="","",COUNTIF($E$2:E657,"&gt;0"))</f>
        <v/>
      </c>
      <c r="G657" t="str">
        <f>IFERROR(MATCH(ROWS($G$2:G657),$F$2:$F$1001,0),"")</f>
        <v/>
      </c>
      <c r="H657" t="str">
        <f t="shared" si="10"/>
        <v/>
      </c>
      <c r="I657" t="s">
        <v>272</v>
      </c>
    </row>
    <row r="658" spans="1:9" x14ac:dyDescent="0.2">
      <c r="A658" s="18" t="str">
        <f>IF($H658="","",INDEX('RobotLookup Clean'!$B:$B,$H658))</f>
        <v/>
      </c>
      <c r="B658" s="19" t="str">
        <f>IF($H658="","",INDEX('RobotLookup Clean'!$D:$D,$H658))</f>
        <v/>
      </c>
      <c r="C658" s="19" t="str">
        <f>IF($H658="","",INDEX('RobotLookup Clean'!$F:$F,$H658))</f>
        <v/>
      </c>
      <c r="D658" s="16" t="str">
        <f>IF($H658="","",INDEX('RobotLookup Clean'!$E:$E,$H658))</f>
        <v/>
      </c>
      <c r="E658" t="str">
        <f>IF(OR(INDEX('RobotLookup Clean'!$S:$S,ROW())=1,INDEX('RobotLookup Clean'!$AA:$AA,ROW())=1),ROW(),"")</f>
        <v/>
      </c>
      <c r="F658" t="str">
        <f>IF($E658="","",COUNTIF($E$2:E658,"&gt;0"))</f>
        <v/>
      </c>
      <c r="G658" t="str">
        <f>IFERROR(MATCH(ROWS($G$2:G658),$F$2:$F$1001,0),"")</f>
        <v/>
      </c>
      <c r="H658" t="str">
        <f t="shared" si="10"/>
        <v/>
      </c>
      <c r="I658" t="s">
        <v>272</v>
      </c>
    </row>
    <row r="659" spans="1:9" x14ac:dyDescent="0.2">
      <c r="A659" s="18" t="str">
        <f>IF($H659="","",INDEX('RobotLookup Clean'!$B:$B,$H659))</f>
        <v/>
      </c>
      <c r="B659" s="19" t="str">
        <f>IF($H659="","",INDEX('RobotLookup Clean'!$D:$D,$H659))</f>
        <v/>
      </c>
      <c r="C659" s="19" t="str">
        <f>IF($H659="","",INDEX('RobotLookup Clean'!$F:$F,$H659))</f>
        <v/>
      </c>
      <c r="D659" s="16" t="str">
        <f>IF($H659="","",INDEX('RobotLookup Clean'!$E:$E,$H659))</f>
        <v/>
      </c>
      <c r="E659" t="str">
        <f>IF(OR(INDEX('RobotLookup Clean'!$S:$S,ROW())=1,INDEX('RobotLookup Clean'!$AA:$AA,ROW())=1),ROW(),"")</f>
        <v/>
      </c>
      <c r="F659" t="str">
        <f>IF($E659="","",COUNTIF($E$2:E659,"&gt;0"))</f>
        <v/>
      </c>
      <c r="G659" t="str">
        <f>IFERROR(MATCH(ROWS($G$2:G659),$F$2:$F$1001,0),"")</f>
        <v/>
      </c>
      <c r="H659" t="str">
        <f t="shared" si="10"/>
        <v/>
      </c>
      <c r="I659" t="s">
        <v>272</v>
      </c>
    </row>
    <row r="660" spans="1:9" x14ac:dyDescent="0.2">
      <c r="A660" s="18" t="str">
        <f>IF($H660="","",INDEX('RobotLookup Clean'!$B:$B,$H660))</f>
        <v/>
      </c>
      <c r="B660" s="19" t="str">
        <f>IF($H660="","",INDEX('RobotLookup Clean'!$D:$D,$H660))</f>
        <v/>
      </c>
      <c r="C660" s="19" t="str">
        <f>IF($H660="","",INDEX('RobotLookup Clean'!$F:$F,$H660))</f>
        <v/>
      </c>
      <c r="D660" s="16" t="str">
        <f>IF($H660="","",INDEX('RobotLookup Clean'!$E:$E,$H660))</f>
        <v/>
      </c>
      <c r="E660" t="str">
        <f>IF(OR(INDEX('RobotLookup Clean'!$S:$S,ROW())=1,INDEX('RobotLookup Clean'!$AA:$AA,ROW())=1),ROW(),"")</f>
        <v/>
      </c>
      <c r="F660" t="str">
        <f>IF($E660="","",COUNTIF($E$2:E660,"&gt;0"))</f>
        <v/>
      </c>
      <c r="G660" t="str">
        <f>IFERROR(MATCH(ROWS($G$2:G660),$F$2:$F$1001,0),"")</f>
        <v/>
      </c>
      <c r="H660" t="str">
        <f t="shared" si="10"/>
        <v/>
      </c>
      <c r="I660" t="s">
        <v>272</v>
      </c>
    </row>
    <row r="661" spans="1:9" x14ac:dyDescent="0.2">
      <c r="A661" s="18" t="str">
        <f>IF($H661="","",INDEX('RobotLookup Clean'!$B:$B,$H661))</f>
        <v/>
      </c>
      <c r="B661" s="19" t="str">
        <f>IF($H661="","",INDEX('RobotLookup Clean'!$D:$D,$H661))</f>
        <v/>
      </c>
      <c r="C661" s="19" t="str">
        <f>IF($H661="","",INDEX('RobotLookup Clean'!$F:$F,$H661))</f>
        <v/>
      </c>
      <c r="D661" s="16" t="str">
        <f>IF($H661="","",INDEX('RobotLookup Clean'!$E:$E,$H661))</f>
        <v/>
      </c>
      <c r="E661" t="str">
        <f>IF(OR(INDEX('RobotLookup Clean'!$S:$S,ROW())=1,INDEX('RobotLookup Clean'!$AA:$AA,ROW())=1),ROW(),"")</f>
        <v/>
      </c>
      <c r="F661" t="str">
        <f>IF($E661="","",COUNTIF($E$2:E661,"&gt;0"))</f>
        <v/>
      </c>
      <c r="G661" t="str">
        <f>IFERROR(MATCH(ROWS($G$2:G661),$F$2:$F$1001,0),"")</f>
        <v/>
      </c>
      <c r="H661" t="str">
        <f t="shared" si="10"/>
        <v/>
      </c>
      <c r="I661" t="s">
        <v>272</v>
      </c>
    </row>
    <row r="662" spans="1:9" x14ac:dyDescent="0.2">
      <c r="A662" s="18" t="str">
        <f>IF($H662="","",INDEX('RobotLookup Clean'!$B:$B,$H662))</f>
        <v/>
      </c>
      <c r="B662" s="19" t="str">
        <f>IF($H662="","",INDEX('RobotLookup Clean'!$D:$D,$H662))</f>
        <v/>
      </c>
      <c r="C662" s="19" t="str">
        <f>IF($H662="","",INDEX('RobotLookup Clean'!$F:$F,$H662))</f>
        <v/>
      </c>
      <c r="D662" s="16" t="str">
        <f>IF($H662="","",INDEX('RobotLookup Clean'!$E:$E,$H662))</f>
        <v/>
      </c>
      <c r="E662" t="str">
        <f>IF(OR(INDEX('RobotLookup Clean'!$S:$S,ROW())=1,INDEX('RobotLookup Clean'!$AA:$AA,ROW())=1),ROW(),"")</f>
        <v/>
      </c>
      <c r="F662" t="str">
        <f>IF($E662="","",COUNTIF($E$2:E662,"&gt;0"))</f>
        <v/>
      </c>
      <c r="G662" t="str">
        <f>IFERROR(MATCH(ROWS($G$2:G662),$F$2:$F$1001,0),"")</f>
        <v/>
      </c>
      <c r="H662" t="str">
        <f t="shared" si="10"/>
        <v/>
      </c>
      <c r="I662" t="s">
        <v>272</v>
      </c>
    </row>
    <row r="663" spans="1:9" x14ac:dyDescent="0.2">
      <c r="A663" s="18" t="str">
        <f>IF($H663="","",INDEX('RobotLookup Clean'!$B:$B,$H663))</f>
        <v/>
      </c>
      <c r="B663" s="19" t="str">
        <f>IF($H663="","",INDEX('RobotLookup Clean'!$D:$D,$H663))</f>
        <v/>
      </c>
      <c r="C663" s="19" t="str">
        <f>IF($H663="","",INDEX('RobotLookup Clean'!$F:$F,$H663))</f>
        <v/>
      </c>
      <c r="D663" s="16" t="str">
        <f>IF($H663="","",INDEX('RobotLookup Clean'!$E:$E,$H663))</f>
        <v/>
      </c>
      <c r="E663" t="str">
        <f>IF(OR(INDEX('RobotLookup Clean'!$S:$S,ROW())=1,INDEX('RobotLookup Clean'!$AA:$AA,ROW())=1),ROW(),"")</f>
        <v/>
      </c>
      <c r="F663" t="str">
        <f>IF($E663="","",COUNTIF($E$2:E663,"&gt;0"))</f>
        <v/>
      </c>
      <c r="G663" t="str">
        <f>IFERROR(MATCH(ROWS($G$2:G663),$F$2:$F$1001,0),"")</f>
        <v/>
      </c>
      <c r="H663" t="str">
        <f t="shared" si="10"/>
        <v/>
      </c>
      <c r="I663" t="s">
        <v>272</v>
      </c>
    </row>
    <row r="664" spans="1:9" x14ac:dyDescent="0.2">
      <c r="A664" s="18" t="str">
        <f>IF($H664="","",INDEX('RobotLookup Clean'!$B:$B,$H664))</f>
        <v/>
      </c>
      <c r="B664" s="19" t="str">
        <f>IF($H664="","",INDEX('RobotLookup Clean'!$D:$D,$H664))</f>
        <v/>
      </c>
      <c r="C664" s="19" t="str">
        <f>IF($H664="","",INDEX('RobotLookup Clean'!$F:$F,$H664))</f>
        <v/>
      </c>
      <c r="D664" s="16" t="str">
        <f>IF($H664="","",INDEX('RobotLookup Clean'!$E:$E,$H664))</f>
        <v/>
      </c>
      <c r="E664" t="str">
        <f>IF(OR(INDEX('RobotLookup Clean'!$S:$S,ROW())=1,INDEX('RobotLookup Clean'!$AA:$AA,ROW())=1),ROW(),"")</f>
        <v/>
      </c>
      <c r="F664" t="str">
        <f>IF($E664="","",COUNTIF($E$2:E664,"&gt;0"))</f>
        <v/>
      </c>
      <c r="G664" t="str">
        <f>IFERROR(MATCH(ROWS($G$2:G664),$F$2:$F$1001,0),"")</f>
        <v/>
      </c>
      <c r="H664" t="str">
        <f t="shared" si="10"/>
        <v/>
      </c>
      <c r="I664" t="s">
        <v>272</v>
      </c>
    </row>
    <row r="665" spans="1:9" x14ac:dyDescent="0.2">
      <c r="A665" s="18" t="str">
        <f>IF($H665="","",INDEX('RobotLookup Clean'!$B:$B,$H665))</f>
        <v/>
      </c>
      <c r="B665" s="19" t="str">
        <f>IF($H665="","",INDEX('RobotLookup Clean'!$D:$D,$H665))</f>
        <v/>
      </c>
      <c r="C665" s="19" t="str">
        <f>IF($H665="","",INDEX('RobotLookup Clean'!$F:$F,$H665))</f>
        <v/>
      </c>
      <c r="D665" s="16" t="str">
        <f>IF($H665="","",INDEX('RobotLookup Clean'!$E:$E,$H665))</f>
        <v/>
      </c>
      <c r="E665" t="str">
        <f>IF(OR(INDEX('RobotLookup Clean'!$S:$S,ROW())=1,INDEX('RobotLookup Clean'!$AA:$AA,ROW())=1),ROW(),"")</f>
        <v/>
      </c>
      <c r="F665" t="str">
        <f>IF($E665="","",COUNTIF($E$2:E665,"&gt;0"))</f>
        <v/>
      </c>
      <c r="G665" t="str">
        <f>IFERROR(MATCH(ROWS($G$2:G665),$F$2:$F$1001,0),"")</f>
        <v/>
      </c>
      <c r="H665" t="str">
        <f t="shared" si="10"/>
        <v/>
      </c>
      <c r="I665" t="s">
        <v>272</v>
      </c>
    </row>
    <row r="666" spans="1:9" x14ac:dyDescent="0.2">
      <c r="A666" s="18" t="str">
        <f>IF($H666="","",INDEX('RobotLookup Clean'!$B:$B,$H666))</f>
        <v/>
      </c>
      <c r="B666" s="19" t="str">
        <f>IF($H666="","",INDEX('RobotLookup Clean'!$D:$D,$H666))</f>
        <v/>
      </c>
      <c r="C666" s="19" t="str">
        <f>IF($H666="","",INDEX('RobotLookup Clean'!$F:$F,$H666))</f>
        <v/>
      </c>
      <c r="D666" s="16" t="str">
        <f>IF($H666="","",INDEX('RobotLookup Clean'!$E:$E,$H666))</f>
        <v/>
      </c>
      <c r="E666" t="str">
        <f>IF(OR(INDEX('RobotLookup Clean'!$S:$S,ROW())=1,INDEX('RobotLookup Clean'!$AA:$AA,ROW())=1),ROW(),"")</f>
        <v/>
      </c>
      <c r="F666" t="str">
        <f>IF($E666="","",COUNTIF($E$2:E666,"&gt;0"))</f>
        <v/>
      </c>
      <c r="G666" t="str">
        <f>IFERROR(MATCH(ROWS($G$2:G666),$F$2:$F$1001,0),"")</f>
        <v/>
      </c>
      <c r="H666" t="str">
        <f t="shared" si="10"/>
        <v/>
      </c>
      <c r="I666" t="s">
        <v>272</v>
      </c>
    </row>
    <row r="667" spans="1:9" x14ac:dyDescent="0.2">
      <c r="A667" s="18" t="str">
        <f>IF($H667="","",INDEX('RobotLookup Clean'!$B:$B,$H667))</f>
        <v/>
      </c>
      <c r="B667" s="19" t="str">
        <f>IF($H667="","",INDEX('RobotLookup Clean'!$D:$D,$H667))</f>
        <v/>
      </c>
      <c r="C667" s="19" t="str">
        <f>IF($H667="","",INDEX('RobotLookup Clean'!$F:$F,$H667))</f>
        <v/>
      </c>
      <c r="D667" s="16" t="str">
        <f>IF($H667="","",INDEX('RobotLookup Clean'!$E:$E,$H667))</f>
        <v/>
      </c>
      <c r="E667" t="str">
        <f>IF(OR(INDEX('RobotLookup Clean'!$S:$S,ROW())=1,INDEX('RobotLookup Clean'!$AA:$AA,ROW())=1),ROW(),"")</f>
        <v/>
      </c>
      <c r="F667" t="str">
        <f>IF($E667="","",COUNTIF($E$2:E667,"&gt;0"))</f>
        <v/>
      </c>
      <c r="G667" t="str">
        <f>IFERROR(MATCH(ROWS($G$2:G667),$F$2:$F$1001,0),"")</f>
        <v/>
      </c>
      <c r="H667" t="str">
        <f t="shared" si="10"/>
        <v/>
      </c>
      <c r="I667" t="s">
        <v>272</v>
      </c>
    </row>
    <row r="668" spans="1:9" x14ac:dyDescent="0.2">
      <c r="A668" s="18" t="str">
        <f>IF($H668="","",INDEX('RobotLookup Clean'!$B:$B,$H668))</f>
        <v/>
      </c>
      <c r="B668" s="19" t="str">
        <f>IF($H668="","",INDEX('RobotLookup Clean'!$D:$D,$H668))</f>
        <v/>
      </c>
      <c r="C668" s="19" t="str">
        <f>IF($H668="","",INDEX('RobotLookup Clean'!$F:$F,$H668))</f>
        <v/>
      </c>
      <c r="D668" s="16" t="str">
        <f>IF($H668="","",INDEX('RobotLookup Clean'!$E:$E,$H668))</f>
        <v/>
      </c>
      <c r="E668" t="str">
        <f>IF(OR(INDEX('RobotLookup Clean'!$S:$S,ROW())=1,INDEX('RobotLookup Clean'!$AA:$AA,ROW())=1),ROW(),"")</f>
        <v/>
      </c>
      <c r="F668" t="str">
        <f>IF($E668="","",COUNTIF($E$2:E668,"&gt;0"))</f>
        <v/>
      </c>
      <c r="G668" t="str">
        <f>IFERROR(MATCH(ROWS($G$2:G668),$F$2:$F$1001,0),"")</f>
        <v/>
      </c>
      <c r="H668" t="str">
        <f t="shared" si="10"/>
        <v/>
      </c>
      <c r="I668" t="s">
        <v>272</v>
      </c>
    </row>
    <row r="669" spans="1:9" x14ac:dyDescent="0.2">
      <c r="A669" s="18" t="str">
        <f>IF($H669="","",INDEX('RobotLookup Clean'!$B:$B,$H669))</f>
        <v/>
      </c>
      <c r="B669" s="19" t="str">
        <f>IF($H669="","",INDEX('RobotLookup Clean'!$D:$D,$H669))</f>
        <v/>
      </c>
      <c r="C669" s="19" t="str">
        <f>IF($H669="","",INDEX('RobotLookup Clean'!$F:$F,$H669))</f>
        <v/>
      </c>
      <c r="D669" s="16" t="str">
        <f>IF($H669="","",INDEX('RobotLookup Clean'!$E:$E,$H669))</f>
        <v/>
      </c>
      <c r="E669" t="str">
        <f>IF(OR(INDEX('RobotLookup Clean'!$S:$S,ROW())=1,INDEX('RobotLookup Clean'!$AA:$AA,ROW())=1),ROW(),"")</f>
        <v/>
      </c>
      <c r="F669" t="str">
        <f>IF($E669="","",COUNTIF($E$2:E669,"&gt;0"))</f>
        <v/>
      </c>
      <c r="G669" t="str">
        <f>IFERROR(MATCH(ROWS($G$2:G669),$F$2:$F$1001,0),"")</f>
        <v/>
      </c>
      <c r="H669" t="str">
        <f t="shared" si="10"/>
        <v/>
      </c>
      <c r="I669" t="s">
        <v>272</v>
      </c>
    </row>
    <row r="670" spans="1:9" x14ac:dyDescent="0.2">
      <c r="A670" s="18" t="str">
        <f>IF($H670="","",INDEX('RobotLookup Clean'!$B:$B,$H670))</f>
        <v/>
      </c>
      <c r="B670" s="19" t="str">
        <f>IF($H670="","",INDEX('RobotLookup Clean'!$D:$D,$H670))</f>
        <v/>
      </c>
      <c r="C670" s="19" t="str">
        <f>IF($H670="","",INDEX('RobotLookup Clean'!$F:$F,$H670))</f>
        <v/>
      </c>
      <c r="D670" s="16" t="str">
        <f>IF($H670="","",INDEX('RobotLookup Clean'!$E:$E,$H670))</f>
        <v/>
      </c>
      <c r="E670" t="str">
        <f>IF(OR(INDEX('RobotLookup Clean'!$S:$S,ROW())=1,INDEX('RobotLookup Clean'!$AA:$AA,ROW())=1),ROW(),"")</f>
        <v/>
      </c>
      <c r="F670" t="str">
        <f>IF($E670="","",COUNTIF($E$2:E670,"&gt;0"))</f>
        <v/>
      </c>
      <c r="G670" t="str">
        <f>IFERROR(MATCH(ROWS($G$2:G670),$F$2:$F$1001,0),"")</f>
        <v/>
      </c>
      <c r="H670" t="str">
        <f t="shared" si="10"/>
        <v/>
      </c>
      <c r="I670" t="s">
        <v>272</v>
      </c>
    </row>
    <row r="671" spans="1:9" x14ac:dyDescent="0.2">
      <c r="A671" s="18" t="str">
        <f>IF($H671="","",INDEX('RobotLookup Clean'!$B:$B,$H671))</f>
        <v/>
      </c>
      <c r="B671" s="19" t="str">
        <f>IF($H671="","",INDEX('RobotLookup Clean'!$D:$D,$H671))</f>
        <v/>
      </c>
      <c r="C671" s="19" t="str">
        <f>IF($H671="","",INDEX('RobotLookup Clean'!$F:$F,$H671))</f>
        <v/>
      </c>
      <c r="D671" s="16" t="str">
        <f>IF($H671="","",INDEX('RobotLookup Clean'!$E:$E,$H671))</f>
        <v/>
      </c>
      <c r="E671" t="str">
        <f>IF(OR(INDEX('RobotLookup Clean'!$S:$S,ROW())=1,INDEX('RobotLookup Clean'!$AA:$AA,ROW())=1),ROW(),"")</f>
        <v/>
      </c>
      <c r="F671" t="str">
        <f>IF($E671="","",COUNTIF($E$2:E671,"&gt;0"))</f>
        <v/>
      </c>
      <c r="G671" t="str">
        <f>IFERROR(MATCH(ROWS($G$2:G671),$F$2:$F$1001,0),"")</f>
        <v/>
      </c>
      <c r="H671" t="str">
        <f t="shared" si="10"/>
        <v/>
      </c>
      <c r="I671" t="s">
        <v>272</v>
      </c>
    </row>
    <row r="672" spans="1:9" x14ac:dyDescent="0.2">
      <c r="A672" s="18" t="str">
        <f>IF($H672="","",INDEX('RobotLookup Clean'!$B:$B,$H672))</f>
        <v/>
      </c>
      <c r="B672" s="19" t="str">
        <f>IF($H672="","",INDEX('RobotLookup Clean'!$D:$D,$H672))</f>
        <v/>
      </c>
      <c r="C672" s="19" t="str">
        <f>IF($H672="","",INDEX('RobotLookup Clean'!$F:$F,$H672))</f>
        <v/>
      </c>
      <c r="D672" s="16" t="str">
        <f>IF($H672="","",INDEX('RobotLookup Clean'!$E:$E,$H672))</f>
        <v/>
      </c>
      <c r="E672" t="str">
        <f>IF(OR(INDEX('RobotLookup Clean'!$S:$S,ROW())=1,INDEX('RobotLookup Clean'!$AA:$AA,ROW())=1),ROW(),"")</f>
        <v/>
      </c>
      <c r="F672" t="str">
        <f>IF($E672="","",COUNTIF($E$2:E672,"&gt;0"))</f>
        <v/>
      </c>
      <c r="G672" t="str">
        <f>IFERROR(MATCH(ROWS($G$2:G672),$F$2:$F$1001,0),"")</f>
        <v/>
      </c>
      <c r="H672" t="str">
        <f t="shared" si="10"/>
        <v/>
      </c>
      <c r="I672" t="s">
        <v>272</v>
      </c>
    </row>
    <row r="673" spans="1:9" x14ac:dyDescent="0.2">
      <c r="A673" s="18" t="str">
        <f>IF($H673="","",INDEX('RobotLookup Clean'!$B:$B,$H673))</f>
        <v/>
      </c>
      <c r="B673" s="19" t="str">
        <f>IF($H673="","",INDEX('RobotLookup Clean'!$D:$D,$H673))</f>
        <v/>
      </c>
      <c r="C673" s="19" t="str">
        <f>IF($H673="","",INDEX('RobotLookup Clean'!$F:$F,$H673))</f>
        <v/>
      </c>
      <c r="D673" s="16" t="str">
        <f>IF($H673="","",INDEX('RobotLookup Clean'!$E:$E,$H673))</f>
        <v/>
      </c>
      <c r="E673" t="str">
        <f>IF(OR(INDEX('RobotLookup Clean'!$S:$S,ROW())=1,INDEX('RobotLookup Clean'!$AA:$AA,ROW())=1),ROW(),"")</f>
        <v/>
      </c>
      <c r="F673" t="str">
        <f>IF($E673="","",COUNTIF($E$2:E673,"&gt;0"))</f>
        <v/>
      </c>
      <c r="G673" t="str">
        <f>IFERROR(MATCH(ROWS($G$2:G673),$F$2:$F$1001,0),"")</f>
        <v/>
      </c>
      <c r="H673" t="str">
        <f t="shared" si="10"/>
        <v/>
      </c>
      <c r="I673" t="s">
        <v>272</v>
      </c>
    </row>
    <row r="674" spans="1:9" x14ac:dyDescent="0.2">
      <c r="A674" s="18" t="str">
        <f>IF($H674="","",INDEX('RobotLookup Clean'!$B:$B,$H674))</f>
        <v/>
      </c>
      <c r="B674" s="19" t="str">
        <f>IF($H674="","",INDEX('RobotLookup Clean'!$D:$D,$H674))</f>
        <v/>
      </c>
      <c r="C674" s="19" t="str">
        <f>IF($H674="","",INDEX('RobotLookup Clean'!$F:$F,$H674))</f>
        <v/>
      </c>
      <c r="D674" s="16" t="str">
        <f>IF($H674="","",INDEX('RobotLookup Clean'!$E:$E,$H674))</f>
        <v/>
      </c>
      <c r="E674" t="str">
        <f>IF(OR(INDEX('RobotLookup Clean'!$S:$S,ROW())=1,INDEX('RobotLookup Clean'!$AA:$AA,ROW())=1),ROW(),"")</f>
        <v/>
      </c>
      <c r="F674" t="str">
        <f>IF($E674="","",COUNTIF($E$2:E674,"&gt;0"))</f>
        <v/>
      </c>
      <c r="G674" t="str">
        <f>IFERROR(MATCH(ROWS($G$2:G674),$F$2:$F$1001,0),"")</f>
        <v/>
      </c>
      <c r="H674" t="str">
        <f t="shared" si="10"/>
        <v/>
      </c>
      <c r="I674" t="s">
        <v>272</v>
      </c>
    </row>
    <row r="675" spans="1:9" x14ac:dyDescent="0.2">
      <c r="A675" s="18" t="str">
        <f>IF($H675="","",INDEX('RobotLookup Clean'!$B:$B,$H675))</f>
        <v/>
      </c>
      <c r="B675" s="19" t="str">
        <f>IF($H675="","",INDEX('RobotLookup Clean'!$D:$D,$H675))</f>
        <v/>
      </c>
      <c r="C675" s="19" t="str">
        <f>IF($H675="","",INDEX('RobotLookup Clean'!$F:$F,$H675))</f>
        <v/>
      </c>
      <c r="D675" s="16" t="str">
        <f>IF($H675="","",INDEX('RobotLookup Clean'!$E:$E,$H675))</f>
        <v/>
      </c>
      <c r="E675" t="str">
        <f>IF(OR(INDEX('RobotLookup Clean'!$S:$S,ROW())=1,INDEX('RobotLookup Clean'!$AA:$AA,ROW())=1),ROW(),"")</f>
        <v/>
      </c>
      <c r="F675" t="str">
        <f>IF($E675="","",COUNTIF($E$2:E675,"&gt;0"))</f>
        <v/>
      </c>
      <c r="G675" t="str">
        <f>IFERROR(MATCH(ROWS($G$2:G675),$F$2:$F$1001,0),"")</f>
        <v/>
      </c>
      <c r="H675" t="str">
        <f t="shared" si="10"/>
        <v/>
      </c>
      <c r="I675" t="s">
        <v>272</v>
      </c>
    </row>
    <row r="676" spans="1:9" x14ac:dyDescent="0.2">
      <c r="A676" s="18" t="str">
        <f>IF($H676="","",INDEX('RobotLookup Clean'!$B:$B,$H676))</f>
        <v/>
      </c>
      <c r="B676" s="19" t="str">
        <f>IF($H676="","",INDEX('RobotLookup Clean'!$D:$D,$H676))</f>
        <v/>
      </c>
      <c r="C676" s="19" t="str">
        <f>IF($H676="","",INDEX('RobotLookup Clean'!$F:$F,$H676))</f>
        <v/>
      </c>
      <c r="D676" s="16" t="str">
        <f>IF($H676="","",INDEX('RobotLookup Clean'!$E:$E,$H676))</f>
        <v/>
      </c>
      <c r="E676" t="str">
        <f>IF(OR(INDEX('RobotLookup Clean'!$S:$S,ROW())=1,INDEX('RobotLookup Clean'!$AA:$AA,ROW())=1),ROW(),"")</f>
        <v/>
      </c>
      <c r="F676" t="str">
        <f>IF($E676="","",COUNTIF($E$2:E676,"&gt;0"))</f>
        <v/>
      </c>
      <c r="G676" t="str">
        <f>IFERROR(MATCH(ROWS($G$2:G676),$F$2:$F$1001,0),"")</f>
        <v/>
      </c>
      <c r="H676" t="str">
        <f t="shared" si="10"/>
        <v/>
      </c>
      <c r="I676" t="s">
        <v>272</v>
      </c>
    </row>
    <row r="677" spans="1:9" x14ac:dyDescent="0.2">
      <c r="A677" s="18" t="str">
        <f>IF($H677="","",INDEX('RobotLookup Clean'!$B:$B,$H677))</f>
        <v/>
      </c>
      <c r="B677" s="19" t="str">
        <f>IF($H677="","",INDEX('RobotLookup Clean'!$D:$D,$H677))</f>
        <v/>
      </c>
      <c r="C677" s="19" t="str">
        <f>IF($H677="","",INDEX('RobotLookup Clean'!$F:$F,$H677))</f>
        <v/>
      </c>
      <c r="D677" s="16" t="str">
        <f>IF($H677="","",INDEX('RobotLookup Clean'!$E:$E,$H677))</f>
        <v/>
      </c>
      <c r="E677" t="str">
        <f>IF(OR(INDEX('RobotLookup Clean'!$S:$S,ROW())=1,INDEX('RobotLookup Clean'!$AA:$AA,ROW())=1),ROW(),"")</f>
        <v/>
      </c>
      <c r="F677" t="str">
        <f>IF($E677="","",COUNTIF($E$2:E677,"&gt;0"))</f>
        <v/>
      </c>
      <c r="G677" t="str">
        <f>IFERROR(MATCH(ROWS($G$2:G677),$F$2:$F$1001,0),"")</f>
        <v/>
      </c>
      <c r="H677" t="str">
        <f t="shared" si="10"/>
        <v/>
      </c>
      <c r="I677" t="s">
        <v>272</v>
      </c>
    </row>
    <row r="678" spans="1:9" x14ac:dyDescent="0.2">
      <c r="A678" s="18" t="str">
        <f>IF($H678="","",INDEX('RobotLookup Clean'!$B:$B,$H678))</f>
        <v/>
      </c>
      <c r="B678" s="19" t="str">
        <f>IF($H678="","",INDEX('RobotLookup Clean'!$D:$D,$H678))</f>
        <v/>
      </c>
      <c r="C678" s="19" t="str">
        <f>IF($H678="","",INDEX('RobotLookup Clean'!$F:$F,$H678))</f>
        <v/>
      </c>
      <c r="D678" s="16" t="str">
        <f>IF($H678="","",INDEX('RobotLookup Clean'!$E:$E,$H678))</f>
        <v/>
      </c>
      <c r="E678" t="str">
        <f>IF(OR(INDEX('RobotLookup Clean'!$S:$S,ROW())=1,INDEX('RobotLookup Clean'!$AA:$AA,ROW())=1),ROW(),"")</f>
        <v/>
      </c>
      <c r="F678" t="str">
        <f>IF($E678="","",COUNTIF($E$2:E678,"&gt;0"))</f>
        <v/>
      </c>
      <c r="G678" t="str">
        <f>IFERROR(MATCH(ROWS($G$2:G678),$F$2:$F$1001,0),"")</f>
        <v/>
      </c>
      <c r="H678" t="str">
        <f t="shared" si="10"/>
        <v/>
      </c>
      <c r="I678" t="s">
        <v>272</v>
      </c>
    </row>
    <row r="679" spans="1:9" x14ac:dyDescent="0.2">
      <c r="A679" s="18" t="str">
        <f>IF($H679="","",INDEX('RobotLookup Clean'!$B:$B,$H679))</f>
        <v/>
      </c>
      <c r="B679" s="19" t="str">
        <f>IF($H679="","",INDEX('RobotLookup Clean'!$D:$D,$H679))</f>
        <v/>
      </c>
      <c r="C679" s="19" t="str">
        <f>IF($H679="","",INDEX('RobotLookup Clean'!$F:$F,$H679))</f>
        <v/>
      </c>
      <c r="D679" s="16" t="str">
        <f>IF($H679="","",INDEX('RobotLookup Clean'!$E:$E,$H679))</f>
        <v/>
      </c>
      <c r="E679" t="str">
        <f>IF(OR(INDEX('RobotLookup Clean'!$S:$S,ROW())=1,INDEX('RobotLookup Clean'!$AA:$AA,ROW())=1),ROW(),"")</f>
        <v/>
      </c>
      <c r="F679" t="str">
        <f>IF($E679="","",COUNTIF($E$2:E679,"&gt;0"))</f>
        <v/>
      </c>
      <c r="G679" t="str">
        <f>IFERROR(MATCH(ROWS($G$2:G679),$F$2:$F$1001,0),"")</f>
        <v/>
      </c>
      <c r="H679" t="str">
        <f t="shared" si="10"/>
        <v/>
      </c>
      <c r="I679" t="s">
        <v>272</v>
      </c>
    </row>
    <row r="680" spans="1:9" x14ac:dyDescent="0.2">
      <c r="A680" s="18" t="str">
        <f>IF($H680="","",INDEX('RobotLookup Clean'!$B:$B,$H680))</f>
        <v/>
      </c>
      <c r="B680" s="19" t="str">
        <f>IF($H680="","",INDEX('RobotLookup Clean'!$D:$D,$H680))</f>
        <v/>
      </c>
      <c r="C680" s="19" t="str">
        <f>IF($H680="","",INDEX('RobotLookup Clean'!$F:$F,$H680))</f>
        <v/>
      </c>
      <c r="D680" s="16" t="str">
        <f>IF($H680="","",INDEX('RobotLookup Clean'!$E:$E,$H680))</f>
        <v/>
      </c>
      <c r="E680" t="str">
        <f>IF(OR(INDEX('RobotLookup Clean'!$S:$S,ROW())=1,INDEX('RobotLookup Clean'!$AA:$AA,ROW())=1),ROW(),"")</f>
        <v/>
      </c>
      <c r="F680" t="str">
        <f>IF($E680="","",COUNTIF($E$2:E680,"&gt;0"))</f>
        <v/>
      </c>
      <c r="G680" t="str">
        <f>IFERROR(MATCH(ROWS($G$2:G680),$F$2:$F$1001,0),"")</f>
        <v/>
      </c>
      <c r="H680" t="str">
        <f t="shared" si="10"/>
        <v/>
      </c>
      <c r="I680" t="s">
        <v>272</v>
      </c>
    </row>
    <row r="681" spans="1:9" x14ac:dyDescent="0.2">
      <c r="A681" s="18" t="str">
        <f>IF($H681="","",INDEX('RobotLookup Clean'!$B:$B,$H681))</f>
        <v/>
      </c>
      <c r="B681" s="19" t="str">
        <f>IF($H681="","",INDEX('RobotLookup Clean'!$D:$D,$H681))</f>
        <v/>
      </c>
      <c r="C681" s="19" t="str">
        <f>IF($H681="","",INDEX('RobotLookup Clean'!$F:$F,$H681))</f>
        <v/>
      </c>
      <c r="D681" s="16" t="str">
        <f>IF($H681="","",INDEX('RobotLookup Clean'!$E:$E,$H681))</f>
        <v/>
      </c>
      <c r="E681" t="str">
        <f>IF(OR(INDEX('RobotLookup Clean'!$S:$S,ROW())=1,INDEX('RobotLookup Clean'!$AA:$AA,ROW())=1),ROW(),"")</f>
        <v/>
      </c>
      <c r="F681" t="str">
        <f>IF($E681="","",COUNTIF($E$2:E681,"&gt;0"))</f>
        <v/>
      </c>
      <c r="G681" t="str">
        <f>IFERROR(MATCH(ROWS($G$2:G681),$F$2:$F$1001,0),"")</f>
        <v/>
      </c>
      <c r="H681" t="str">
        <f t="shared" si="10"/>
        <v/>
      </c>
      <c r="I681" t="s">
        <v>272</v>
      </c>
    </row>
    <row r="682" spans="1:9" x14ac:dyDescent="0.2">
      <c r="A682" s="18" t="str">
        <f>IF($H682="","",INDEX('RobotLookup Clean'!$B:$B,$H682))</f>
        <v/>
      </c>
      <c r="B682" s="19" t="str">
        <f>IF($H682="","",INDEX('RobotLookup Clean'!$D:$D,$H682))</f>
        <v/>
      </c>
      <c r="C682" s="19" t="str">
        <f>IF($H682="","",INDEX('RobotLookup Clean'!$F:$F,$H682))</f>
        <v/>
      </c>
      <c r="D682" s="16" t="str">
        <f>IF($H682="","",INDEX('RobotLookup Clean'!$E:$E,$H682))</f>
        <v/>
      </c>
      <c r="E682" t="str">
        <f>IF(OR(INDEX('RobotLookup Clean'!$S:$S,ROW())=1,INDEX('RobotLookup Clean'!$AA:$AA,ROW())=1),ROW(),"")</f>
        <v/>
      </c>
      <c r="F682" t="str">
        <f>IF($E682="","",COUNTIF($E$2:E682,"&gt;0"))</f>
        <v/>
      </c>
      <c r="G682" t="str">
        <f>IFERROR(MATCH(ROWS($G$2:G682),$F$2:$F$1001,0),"")</f>
        <v/>
      </c>
      <c r="H682" t="str">
        <f t="shared" si="10"/>
        <v/>
      </c>
      <c r="I682" t="s">
        <v>272</v>
      </c>
    </row>
    <row r="683" spans="1:9" x14ac:dyDescent="0.2">
      <c r="A683" s="18" t="str">
        <f>IF($H683="","",INDEX('RobotLookup Clean'!$B:$B,$H683))</f>
        <v/>
      </c>
      <c r="B683" s="19" t="str">
        <f>IF($H683="","",INDEX('RobotLookup Clean'!$D:$D,$H683))</f>
        <v/>
      </c>
      <c r="C683" s="19" t="str">
        <f>IF($H683="","",INDEX('RobotLookup Clean'!$F:$F,$H683))</f>
        <v/>
      </c>
      <c r="D683" s="16" t="str">
        <f>IF($H683="","",INDEX('RobotLookup Clean'!$E:$E,$H683))</f>
        <v/>
      </c>
      <c r="E683" t="str">
        <f>IF(OR(INDEX('RobotLookup Clean'!$S:$S,ROW())=1,INDEX('RobotLookup Clean'!$AA:$AA,ROW())=1),ROW(),"")</f>
        <v/>
      </c>
      <c r="F683" t="str">
        <f>IF($E683="","",COUNTIF($E$2:E683,"&gt;0"))</f>
        <v/>
      </c>
      <c r="G683" t="str">
        <f>IFERROR(MATCH(ROWS($G$2:G683),$F$2:$F$1001,0),"")</f>
        <v/>
      </c>
      <c r="H683" t="str">
        <f t="shared" si="10"/>
        <v/>
      </c>
      <c r="I683" t="s">
        <v>272</v>
      </c>
    </row>
    <row r="684" spans="1:9" x14ac:dyDescent="0.2">
      <c r="A684" s="18" t="str">
        <f>IF($H684="","",INDEX('RobotLookup Clean'!$B:$B,$H684))</f>
        <v/>
      </c>
      <c r="B684" s="19" t="str">
        <f>IF($H684="","",INDEX('RobotLookup Clean'!$D:$D,$H684))</f>
        <v/>
      </c>
      <c r="C684" s="19" t="str">
        <f>IF($H684="","",INDEX('RobotLookup Clean'!$F:$F,$H684))</f>
        <v/>
      </c>
      <c r="D684" s="16" t="str">
        <f>IF($H684="","",INDEX('RobotLookup Clean'!$E:$E,$H684))</f>
        <v/>
      </c>
      <c r="E684" t="str">
        <f>IF(OR(INDEX('RobotLookup Clean'!$S:$S,ROW())=1,INDEX('RobotLookup Clean'!$AA:$AA,ROW())=1),ROW(),"")</f>
        <v/>
      </c>
      <c r="F684" t="str">
        <f>IF($E684="","",COUNTIF($E$2:E684,"&gt;0"))</f>
        <v/>
      </c>
      <c r="G684" t="str">
        <f>IFERROR(MATCH(ROWS($G$2:G684),$F$2:$F$1001,0),"")</f>
        <v/>
      </c>
      <c r="H684" t="str">
        <f t="shared" si="10"/>
        <v/>
      </c>
      <c r="I684" t="s">
        <v>272</v>
      </c>
    </row>
    <row r="685" spans="1:9" x14ac:dyDescent="0.2">
      <c r="A685" s="18" t="str">
        <f>IF($H685="","",INDEX('RobotLookup Clean'!$B:$B,$H685))</f>
        <v/>
      </c>
      <c r="B685" s="19" t="str">
        <f>IF($H685="","",INDEX('RobotLookup Clean'!$D:$D,$H685))</f>
        <v/>
      </c>
      <c r="C685" s="19" t="str">
        <f>IF($H685="","",INDEX('RobotLookup Clean'!$F:$F,$H685))</f>
        <v/>
      </c>
      <c r="D685" s="16" t="str">
        <f>IF($H685="","",INDEX('RobotLookup Clean'!$E:$E,$H685))</f>
        <v/>
      </c>
      <c r="E685" t="str">
        <f>IF(OR(INDEX('RobotLookup Clean'!$S:$S,ROW())=1,INDEX('RobotLookup Clean'!$AA:$AA,ROW())=1),ROW(),"")</f>
        <v/>
      </c>
      <c r="F685" t="str">
        <f>IF($E685="","",COUNTIF($E$2:E685,"&gt;0"))</f>
        <v/>
      </c>
      <c r="G685" t="str">
        <f>IFERROR(MATCH(ROWS($G$2:G685),$F$2:$F$1001,0),"")</f>
        <v/>
      </c>
      <c r="H685" t="str">
        <f t="shared" si="10"/>
        <v/>
      </c>
      <c r="I685" t="s">
        <v>272</v>
      </c>
    </row>
    <row r="686" spans="1:9" x14ac:dyDescent="0.2">
      <c r="A686" s="18" t="str">
        <f>IF($H686="","",INDEX('RobotLookup Clean'!$B:$B,$H686))</f>
        <v/>
      </c>
      <c r="B686" s="19" t="str">
        <f>IF($H686="","",INDEX('RobotLookup Clean'!$D:$D,$H686))</f>
        <v/>
      </c>
      <c r="C686" s="19" t="str">
        <f>IF($H686="","",INDEX('RobotLookup Clean'!$F:$F,$H686))</f>
        <v/>
      </c>
      <c r="D686" s="16" t="str">
        <f>IF($H686="","",INDEX('RobotLookup Clean'!$E:$E,$H686))</f>
        <v/>
      </c>
      <c r="E686" t="str">
        <f>IF(OR(INDEX('RobotLookup Clean'!$S:$S,ROW())=1,INDEX('RobotLookup Clean'!$AA:$AA,ROW())=1),ROW(),"")</f>
        <v/>
      </c>
      <c r="F686" t="str">
        <f>IF($E686="","",COUNTIF($E$2:E686,"&gt;0"))</f>
        <v/>
      </c>
      <c r="G686" t="str">
        <f>IFERROR(MATCH(ROWS($G$2:G686),$F$2:$F$1001,0),"")</f>
        <v/>
      </c>
      <c r="H686" t="str">
        <f t="shared" si="10"/>
        <v/>
      </c>
      <c r="I686" t="s">
        <v>272</v>
      </c>
    </row>
    <row r="687" spans="1:9" x14ac:dyDescent="0.2">
      <c r="A687" s="18" t="str">
        <f>IF($H687="","",INDEX('RobotLookup Clean'!$B:$B,$H687))</f>
        <v/>
      </c>
      <c r="B687" s="19" t="str">
        <f>IF($H687="","",INDEX('RobotLookup Clean'!$D:$D,$H687))</f>
        <v/>
      </c>
      <c r="C687" s="19" t="str">
        <f>IF($H687="","",INDEX('RobotLookup Clean'!$F:$F,$H687))</f>
        <v/>
      </c>
      <c r="D687" s="16" t="str">
        <f>IF($H687="","",INDEX('RobotLookup Clean'!$E:$E,$H687))</f>
        <v/>
      </c>
      <c r="E687" t="str">
        <f>IF(OR(INDEX('RobotLookup Clean'!$S:$S,ROW())=1,INDEX('RobotLookup Clean'!$AA:$AA,ROW())=1),ROW(),"")</f>
        <v/>
      </c>
      <c r="F687" t="str">
        <f>IF($E687="","",COUNTIF($E$2:E687,"&gt;0"))</f>
        <v/>
      </c>
      <c r="G687" t="str">
        <f>IFERROR(MATCH(ROWS($G$2:G687),$F$2:$F$1001,0),"")</f>
        <v/>
      </c>
      <c r="H687" t="str">
        <f t="shared" si="10"/>
        <v/>
      </c>
      <c r="I687" t="s">
        <v>272</v>
      </c>
    </row>
    <row r="688" spans="1:9" x14ac:dyDescent="0.2">
      <c r="A688" s="18" t="str">
        <f>IF($H688="","",INDEX('RobotLookup Clean'!$B:$B,$H688))</f>
        <v/>
      </c>
      <c r="B688" s="19" t="str">
        <f>IF($H688="","",INDEX('RobotLookup Clean'!$D:$D,$H688))</f>
        <v/>
      </c>
      <c r="C688" s="19" t="str">
        <f>IF($H688="","",INDEX('RobotLookup Clean'!$F:$F,$H688))</f>
        <v/>
      </c>
      <c r="D688" s="16" t="str">
        <f>IF($H688="","",INDEX('RobotLookup Clean'!$E:$E,$H688))</f>
        <v/>
      </c>
      <c r="E688" t="str">
        <f>IF(OR(INDEX('RobotLookup Clean'!$S:$S,ROW())=1,INDEX('RobotLookup Clean'!$AA:$AA,ROW())=1),ROW(),"")</f>
        <v/>
      </c>
      <c r="F688" t="str">
        <f>IF($E688="","",COUNTIF($E$2:E688,"&gt;0"))</f>
        <v/>
      </c>
      <c r="G688" t="str">
        <f>IFERROR(MATCH(ROWS($G$2:G688),$F$2:$F$1001,0),"")</f>
        <v/>
      </c>
      <c r="H688" t="str">
        <f t="shared" si="10"/>
        <v/>
      </c>
      <c r="I688" t="s">
        <v>272</v>
      </c>
    </row>
    <row r="689" spans="1:9" x14ac:dyDescent="0.2">
      <c r="A689" s="18" t="str">
        <f>IF($H689="","",INDEX('RobotLookup Clean'!$B:$B,$H689))</f>
        <v/>
      </c>
      <c r="B689" s="19" t="str">
        <f>IF($H689="","",INDEX('RobotLookup Clean'!$D:$D,$H689))</f>
        <v/>
      </c>
      <c r="C689" s="19" t="str">
        <f>IF($H689="","",INDEX('RobotLookup Clean'!$F:$F,$H689))</f>
        <v/>
      </c>
      <c r="D689" s="16" t="str">
        <f>IF($H689="","",INDEX('RobotLookup Clean'!$E:$E,$H689))</f>
        <v/>
      </c>
      <c r="E689" t="str">
        <f>IF(OR(INDEX('RobotLookup Clean'!$S:$S,ROW())=1,INDEX('RobotLookup Clean'!$AA:$AA,ROW())=1),ROW(),"")</f>
        <v/>
      </c>
      <c r="F689" t="str">
        <f>IF($E689="","",COUNTIF($E$2:E689,"&gt;0"))</f>
        <v/>
      </c>
      <c r="G689" t="str">
        <f>IFERROR(MATCH(ROWS($G$2:G689),$F$2:$F$1001,0),"")</f>
        <v/>
      </c>
      <c r="H689" t="str">
        <f t="shared" si="10"/>
        <v/>
      </c>
      <c r="I689" t="s">
        <v>272</v>
      </c>
    </row>
    <row r="690" spans="1:9" x14ac:dyDescent="0.2">
      <c r="A690" s="18" t="str">
        <f>IF($H690="","",INDEX('RobotLookup Clean'!$B:$B,$H690))</f>
        <v/>
      </c>
      <c r="B690" s="19" t="str">
        <f>IF($H690="","",INDEX('RobotLookup Clean'!$D:$D,$H690))</f>
        <v/>
      </c>
      <c r="C690" s="19" t="str">
        <f>IF($H690="","",INDEX('RobotLookup Clean'!$F:$F,$H690))</f>
        <v/>
      </c>
      <c r="D690" s="16" t="str">
        <f>IF($H690="","",INDEX('RobotLookup Clean'!$E:$E,$H690))</f>
        <v/>
      </c>
      <c r="E690" t="str">
        <f>IF(OR(INDEX('RobotLookup Clean'!$S:$S,ROW())=1,INDEX('RobotLookup Clean'!$AA:$AA,ROW())=1),ROW(),"")</f>
        <v/>
      </c>
      <c r="F690" t="str">
        <f>IF($E690="","",COUNTIF($E$2:E690,"&gt;0"))</f>
        <v/>
      </c>
      <c r="G690" t="str">
        <f>IFERROR(MATCH(ROWS($G$2:G690),$F$2:$F$1001,0),"")</f>
        <v/>
      </c>
      <c r="H690" t="str">
        <f t="shared" si="10"/>
        <v/>
      </c>
      <c r="I690" t="s">
        <v>272</v>
      </c>
    </row>
    <row r="691" spans="1:9" x14ac:dyDescent="0.2">
      <c r="A691" s="18" t="str">
        <f>IF($H691="","",INDEX('RobotLookup Clean'!$B:$B,$H691))</f>
        <v/>
      </c>
      <c r="B691" s="19" t="str">
        <f>IF($H691="","",INDEX('RobotLookup Clean'!$D:$D,$H691))</f>
        <v/>
      </c>
      <c r="C691" s="19" t="str">
        <f>IF($H691="","",INDEX('RobotLookup Clean'!$F:$F,$H691))</f>
        <v/>
      </c>
      <c r="D691" s="16" t="str">
        <f>IF($H691="","",INDEX('RobotLookup Clean'!$E:$E,$H691))</f>
        <v/>
      </c>
      <c r="E691" t="str">
        <f>IF(OR(INDEX('RobotLookup Clean'!$S:$S,ROW())=1,INDEX('RobotLookup Clean'!$AA:$AA,ROW())=1),ROW(),"")</f>
        <v/>
      </c>
      <c r="F691" t="str">
        <f>IF($E691="","",COUNTIF($E$2:E691,"&gt;0"))</f>
        <v/>
      </c>
      <c r="G691" t="str">
        <f>IFERROR(MATCH(ROWS($G$2:G691),$F$2:$F$1001,0),"")</f>
        <v/>
      </c>
      <c r="H691" t="str">
        <f t="shared" si="10"/>
        <v/>
      </c>
      <c r="I691" t="s">
        <v>272</v>
      </c>
    </row>
    <row r="692" spans="1:9" x14ac:dyDescent="0.2">
      <c r="A692" s="18" t="str">
        <f>IF($H692="","",INDEX('RobotLookup Clean'!$B:$B,$H692))</f>
        <v/>
      </c>
      <c r="B692" s="19" t="str">
        <f>IF($H692="","",INDEX('RobotLookup Clean'!$D:$D,$H692))</f>
        <v/>
      </c>
      <c r="C692" s="19" t="str">
        <f>IF($H692="","",INDEX('RobotLookup Clean'!$F:$F,$H692))</f>
        <v/>
      </c>
      <c r="D692" s="16" t="str">
        <f>IF($H692="","",INDEX('RobotLookup Clean'!$E:$E,$H692))</f>
        <v/>
      </c>
      <c r="E692" t="str">
        <f>IF(OR(INDEX('RobotLookup Clean'!$S:$S,ROW())=1,INDEX('RobotLookup Clean'!$AA:$AA,ROW())=1),ROW(),"")</f>
        <v/>
      </c>
      <c r="F692" t="str">
        <f>IF($E692="","",COUNTIF($E$2:E692,"&gt;0"))</f>
        <v/>
      </c>
      <c r="G692" t="str">
        <f>IFERROR(MATCH(ROWS($G$2:G692),$F$2:$F$1001,0),"")</f>
        <v/>
      </c>
      <c r="H692" t="str">
        <f t="shared" si="10"/>
        <v/>
      </c>
      <c r="I692" t="s">
        <v>272</v>
      </c>
    </row>
    <row r="693" spans="1:9" x14ac:dyDescent="0.2">
      <c r="A693" s="18" t="str">
        <f>IF($H693="","",INDEX('RobotLookup Clean'!$B:$B,$H693))</f>
        <v/>
      </c>
      <c r="B693" s="19" t="str">
        <f>IF($H693="","",INDEX('RobotLookup Clean'!$D:$D,$H693))</f>
        <v/>
      </c>
      <c r="C693" s="19" t="str">
        <f>IF($H693="","",INDEX('RobotLookup Clean'!$F:$F,$H693))</f>
        <v/>
      </c>
      <c r="D693" s="16" t="str">
        <f>IF($H693="","",INDEX('RobotLookup Clean'!$E:$E,$H693))</f>
        <v/>
      </c>
      <c r="E693" t="str">
        <f>IF(OR(INDEX('RobotLookup Clean'!$S:$S,ROW())=1,INDEX('RobotLookup Clean'!$AA:$AA,ROW())=1),ROW(),"")</f>
        <v/>
      </c>
      <c r="F693" t="str">
        <f>IF($E693="","",COUNTIF($E$2:E693,"&gt;0"))</f>
        <v/>
      </c>
      <c r="G693" t="str">
        <f>IFERROR(MATCH(ROWS($G$2:G693),$F$2:$F$1001,0),"")</f>
        <v/>
      </c>
      <c r="H693" t="str">
        <f t="shared" si="10"/>
        <v/>
      </c>
      <c r="I693" t="s">
        <v>272</v>
      </c>
    </row>
    <row r="694" spans="1:9" x14ac:dyDescent="0.2">
      <c r="A694" s="18" t="str">
        <f>IF($H694="","",INDEX('RobotLookup Clean'!$B:$B,$H694))</f>
        <v/>
      </c>
      <c r="B694" s="19" t="str">
        <f>IF($H694="","",INDEX('RobotLookup Clean'!$D:$D,$H694))</f>
        <v/>
      </c>
      <c r="C694" s="19" t="str">
        <f>IF($H694="","",INDEX('RobotLookup Clean'!$F:$F,$H694))</f>
        <v/>
      </c>
      <c r="D694" s="16" t="str">
        <f>IF($H694="","",INDEX('RobotLookup Clean'!$E:$E,$H694))</f>
        <v/>
      </c>
      <c r="E694" t="str">
        <f>IF(OR(INDEX('RobotLookup Clean'!$S:$S,ROW())=1,INDEX('RobotLookup Clean'!$AA:$AA,ROW())=1),ROW(),"")</f>
        <v/>
      </c>
      <c r="F694" t="str">
        <f>IF($E694="","",COUNTIF($E$2:E694,"&gt;0"))</f>
        <v/>
      </c>
      <c r="G694" t="str">
        <f>IFERROR(MATCH(ROWS($G$2:G694),$F$2:$F$1001,0),"")</f>
        <v/>
      </c>
      <c r="H694" t="str">
        <f t="shared" si="10"/>
        <v/>
      </c>
      <c r="I694" t="s">
        <v>272</v>
      </c>
    </row>
    <row r="695" spans="1:9" x14ac:dyDescent="0.2">
      <c r="A695" s="18" t="str">
        <f>IF($H695="","",INDEX('RobotLookup Clean'!$B:$B,$H695))</f>
        <v/>
      </c>
      <c r="B695" s="19" t="str">
        <f>IF($H695="","",INDEX('RobotLookup Clean'!$D:$D,$H695))</f>
        <v/>
      </c>
      <c r="C695" s="19" t="str">
        <f>IF($H695="","",INDEX('RobotLookup Clean'!$F:$F,$H695))</f>
        <v/>
      </c>
      <c r="D695" s="16" t="str">
        <f>IF($H695="","",INDEX('RobotLookup Clean'!$E:$E,$H695))</f>
        <v/>
      </c>
      <c r="E695" t="str">
        <f>IF(OR(INDEX('RobotLookup Clean'!$S:$S,ROW())=1,INDEX('RobotLookup Clean'!$AA:$AA,ROW())=1),ROW(),"")</f>
        <v/>
      </c>
      <c r="F695" t="str">
        <f>IF($E695="","",COUNTIF($E$2:E695,"&gt;0"))</f>
        <v/>
      </c>
      <c r="G695" t="str">
        <f>IFERROR(MATCH(ROWS($G$2:G695),$F$2:$F$1001,0),"")</f>
        <v/>
      </c>
      <c r="H695" t="str">
        <f t="shared" si="10"/>
        <v/>
      </c>
      <c r="I695" t="s">
        <v>272</v>
      </c>
    </row>
    <row r="696" spans="1:9" x14ac:dyDescent="0.2">
      <c r="A696" s="18" t="str">
        <f>IF($H696="","",INDEX('RobotLookup Clean'!$B:$B,$H696))</f>
        <v/>
      </c>
      <c r="B696" s="19" t="str">
        <f>IF($H696="","",INDEX('RobotLookup Clean'!$D:$D,$H696))</f>
        <v/>
      </c>
      <c r="C696" s="19" t="str">
        <f>IF($H696="","",INDEX('RobotLookup Clean'!$F:$F,$H696))</f>
        <v/>
      </c>
      <c r="D696" s="16" t="str">
        <f>IF($H696="","",INDEX('RobotLookup Clean'!$E:$E,$H696))</f>
        <v/>
      </c>
      <c r="E696" t="str">
        <f>IF(OR(INDEX('RobotLookup Clean'!$S:$S,ROW())=1,INDEX('RobotLookup Clean'!$AA:$AA,ROW())=1),ROW(),"")</f>
        <v/>
      </c>
      <c r="F696" t="str">
        <f>IF($E696="","",COUNTIF($E$2:E696,"&gt;0"))</f>
        <v/>
      </c>
      <c r="G696" t="str">
        <f>IFERROR(MATCH(ROWS($G$2:G696),$F$2:$F$1001,0),"")</f>
        <v/>
      </c>
      <c r="H696" t="str">
        <f t="shared" si="10"/>
        <v/>
      </c>
      <c r="I696" t="s">
        <v>272</v>
      </c>
    </row>
    <row r="697" spans="1:9" x14ac:dyDescent="0.2">
      <c r="A697" s="18" t="str">
        <f>IF($H697="","",INDEX('RobotLookup Clean'!$B:$B,$H697))</f>
        <v/>
      </c>
      <c r="B697" s="19" t="str">
        <f>IF($H697="","",INDEX('RobotLookup Clean'!$D:$D,$H697))</f>
        <v/>
      </c>
      <c r="C697" s="19" t="str">
        <f>IF($H697="","",INDEX('RobotLookup Clean'!$F:$F,$H697))</f>
        <v/>
      </c>
      <c r="D697" s="16" t="str">
        <f>IF($H697="","",INDEX('RobotLookup Clean'!$E:$E,$H697))</f>
        <v/>
      </c>
      <c r="E697" t="str">
        <f>IF(OR(INDEX('RobotLookup Clean'!$S:$S,ROW())=1,INDEX('RobotLookup Clean'!$AA:$AA,ROW())=1),ROW(),"")</f>
        <v/>
      </c>
      <c r="F697" t="str">
        <f>IF($E697="","",COUNTIF($E$2:E697,"&gt;0"))</f>
        <v/>
      </c>
      <c r="G697" t="str">
        <f>IFERROR(MATCH(ROWS($G$2:G697),$F$2:$F$1001,0),"")</f>
        <v/>
      </c>
      <c r="H697" t="str">
        <f t="shared" si="10"/>
        <v/>
      </c>
      <c r="I697" t="s">
        <v>272</v>
      </c>
    </row>
    <row r="698" spans="1:9" x14ac:dyDescent="0.2">
      <c r="A698" s="18" t="str">
        <f>IF($H698="","",INDEX('RobotLookup Clean'!$B:$B,$H698))</f>
        <v/>
      </c>
      <c r="B698" s="19" t="str">
        <f>IF($H698="","",INDEX('RobotLookup Clean'!$D:$D,$H698))</f>
        <v/>
      </c>
      <c r="C698" s="19" t="str">
        <f>IF($H698="","",INDEX('RobotLookup Clean'!$F:$F,$H698))</f>
        <v/>
      </c>
      <c r="D698" s="16" t="str">
        <f>IF($H698="","",INDEX('RobotLookup Clean'!$E:$E,$H698))</f>
        <v/>
      </c>
      <c r="E698" t="str">
        <f>IF(OR(INDEX('RobotLookup Clean'!$S:$S,ROW())=1,INDEX('RobotLookup Clean'!$AA:$AA,ROW())=1),ROW(),"")</f>
        <v/>
      </c>
      <c r="F698" t="str">
        <f>IF($E698="","",COUNTIF($E$2:E698,"&gt;0"))</f>
        <v/>
      </c>
      <c r="G698" t="str">
        <f>IFERROR(MATCH(ROWS($G$2:G698),$F$2:$F$1001,0),"")</f>
        <v/>
      </c>
      <c r="H698" t="str">
        <f t="shared" si="10"/>
        <v/>
      </c>
      <c r="I698" t="s">
        <v>272</v>
      </c>
    </row>
    <row r="699" spans="1:9" x14ac:dyDescent="0.2">
      <c r="A699" s="18" t="str">
        <f>IF($H699="","",INDEX('RobotLookup Clean'!$B:$B,$H699))</f>
        <v/>
      </c>
      <c r="B699" s="19" t="str">
        <f>IF($H699="","",INDEX('RobotLookup Clean'!$D:$D,$H699))</f>
        <v/>
      </c>
      <c r="C699" s="19" t="str">
        <f>IF($H699="","",INDEX('RobotLookup Clean'!$F:$F,$H699))</f>
        <v/>
      </c>
      <c r="D699" s="16" t="str">
        <f>IF($H699="","",INDEX('RobotLookup Clean'!$E:$E,$H699))</f>
        <v/>
      </c>
      <c r="E699" t="str">
        <f>IF(OR(INDEX('RobotLookup Clean'!$S:$S,ROW())=1,INDEX('RobotLookup Clean'!$AA:$AA,ROW())=1),ROW(),"")</f>
        <v/>
      </c>
      <c r="F699" t="str">
        <f>IF($E699="","",COUNTIF($E$2:E699,"&gt;0"))</f>
        <v/>
      </c>
      <c r="G699" t="str">
        <f>IFERROR(MATCH(ROWS($G$2:G699),$F$2:$F$1001,0),"")</f>
        <v/>
      </c>
      <c r="H699" t="str">
        <f t="shared" si="10"/>
        <v/>
      </c>
      <c r="I699" t="s">
        <v>272</v>
      </c>
    </row>
    <row r="700" spans="1:9" x14ac:dyDescent="0.2">
      <c r="A700" s="18" t="str">
        <f>IF($H700="","",INDEX('RobotLookup Clean'!$B:$B,$H700))</f>
        <v/>
      </c>
      <c r="B700" s="19" t="str">
        <f>IF($H700="","",INDEX('RobotLookup Clean'!$D:$D,$H700))</f>
        <v/>
      </c>
      <c r="C700" s="19" t="str">
        <f>IF($H700="","",INDEX('RobotLookup Clean'!$F:$F,$H700))</f>
        <v/>
      </c>
      <c r="D700" s="16" t="str">
        <f>IF($H700="","",INDEX('RobotLookup Clean'!$E:$E,$H700))</f>
        <v/>
      </c>
      <c r="E700" t="str">
        <f>IF(OR(INDEX('RobotLookup Clean'!$S:$S,ROW())=1,INDEX('RobotLookup Clean'!$AA:$AA,ROW())=1),ROW(),"")</f>
        <v/>
      </c>
      <c r="F700" t="str">
        <f>IF($E700="","",COUNTIF($E$2:E700,"&gt;0"))</f>
        <v/>
      </c>
      <c r="G700" t="str">
        <f>IFERROR(MATCH(ROWS($G$2:G700),$F$2:$F$1001,0),"")</f>
        <v/>
      </c>
      <c r="H700" t="str">
        <f t="shared" si="10"/>
        <v/>
      </c>
      <c r="I700" t="s">
        <v>272</v>
      </c>
    </row>
    <row r="701" spans="1:9" x14ac:dyDescent="0.2">
      <c r="A701" s="18" t="str">
        <f>IF($H701="","",INDEX('RobotLookup Clean'!$B:$B,$H701))</f>
        <v/>
      </c>
      <c r="B701" s="19" t="str">
        <f>IF($H701="","",INDEX('RobotLookup Clean'!$D:$D,$H701))</f>
        <v/>
      </c>
      <c r="C701" s="19" t="str">
        <f>IF($H701="","",INDEX('RobotLookup Clean'!$F:$F,$H701))</f>
        <v/>
      </c>
      <c r="D701" s="16" t="str">
        <f>IF($H701="","",INDEX('RobotLookup Clean'!$E:$E,$H701))</f>
        <v/>
      </c>
      <c r="E701" t="str">
        <f>IF(OR(INDEX('RobotLookup Clean'!$S:$S,ROW())=1,INDEX('RobotLookup Clean'!$AA:$AA,ROW())=1),ROW(),"")</f>
        <v/>
      </c>
      <c r="F701" t="str">
        <f>IF($E701="","",COUNTIF($E$2:E701,"&gt;0"))</f>
        <v/>
      </c>
      <c r="G701" t="str">
        <f>IFERROR(MATCH(ROWS($G$2:G701),$F$2:$F$1001,0),"")</f>
        <v/>
      </c>
      <c r="H701" t="str">
        <f t="shared" si="10"/>
        <v/>
      </c>
      <c r="I701" t="s">
        <v>272</v>
      </c>
    </row>
    <row r="702" spans="1:9" x14ac:dyDescent="0.2">
      <c r="A702" s="18" t="str">
        <f>IF($H702="","",INDEX('RobotLookup Clean'!$B:$B,$H702))</f>
        <v/>
      </c>
      <c r="B702" s="19" t="str">
        <f>IF($H702="","",INDEX('RobotLookup Clean'!$D:$D,$H702))</f>
        <v/>
      </c>
      <c r="C702" s="19" t="str">
        <f>IF($H702="","",INDEX('RobotLookup Clean'!$F:$F,$H702))</f>
        <v/>
      </c>
      <c r="D702" s="16" t="str">
        <f>IF($H702="","",INDEX('RobotLookup Clean'!$E:$E,$H702))</f>
        <v/>
      </c>
      <c r="E702" t="str">
        <f>IF(OR(INDEX('RobotLookup Clean'!$S:$S,ROW())=1,INDEX('RobotLookup Clean'!$AA:$AA,ROW())=1),ROW(),"")</f>
        <v/>
      </c>
      <c r="F702" t="str">
        <f>IF($E702="","",COUNTIF($E$2:E702,"&gt;0"))</f>
        <v/>
      </c>
      <c r="G702" t="str">
        <f>IFERROR(MATCH(ROWS($G$2:G702),$F$2:$F$1001,0),"")</f>
        <v/>
      </c>
      <c r="H702" t="str">
        <f t="shared" si="10"/>
        <v/>
      </c>
      <c r="I702" t="s">
        <v>272</v>
      </c>
    </row>
    <row r="703" spans="1:9" x14ac:dyDescent="0.2">
      <c r="A703" s="18" t="str">
        <f>IF($H703="","",INDEX('RobotLookup Clean'!$B:$B,$H703))</f>
        <v/>
      </c>
      <c r="B703" s="19" t="str">
        <f>IF($H703="","",INDEX('RobotLookup Clean'!$D:$D,$H703))</f>
        <v/>
      </c>
      <c r="C703" s="19" t="str">
        <f>IF($H703="","",INDEX('RobotLookup Clean'!$F:$F,$H703))</f>
        <v/>
      </c>
      <c r="D703" s="16" t="str">
        <f>IF($H703="","",INDEX('RobotLookup Clean'!$E:$E,$H703))</f>
        <v/>
      </c>
      <c r="E703" t="str">
        <f>IF(OR(INDEX('RobotLookup Clean'!$S:$S,ROW())=1,INDEX('RobotLookup Clean'!$AA:$AA,ROW())=1),ROW(),"")</f>
        <v/>
      </c>
      <c r="F703" t="str">
        <f>IF($E703="","",COUNTIF($E$2:E703,"&gt;0"))</f>
        <v/>
      </c>
      <c r="G703" t="str">
        <f>IFERROR(MATCH(ROWS($G$2:G703),$F$2:$F$1001,0),"")</f>
        <v/>
      </c>
      <c r="H703" t="str">
        <f t="shared" si="10"/>
        <v/>
      </c>
      <c r="I703" t="s">
        <v>272</v>
      </c>
    </row>
    <row r="704" spans="1:9" x14ac:dyDescent="0.2">
      <c r="A704" s="18" t="str">
        <f>IF($H704="","",INDEX('RobotLookup Clean'!$B:$B,$H704))</f>
        <v/>
      </c>
      <c r="B704" s="19" t="str">
        <f>IF($H704="","",INDEX('RobotLookup Clean'!$D:$D,$H704))</f>
        <v/>
      </c>
      <c r="C704" s="19" t="str">
        <f>IF($H704="","",INDEX('RobotLookup Clean'!$F:$F,$H704))</f>
        <v/>
      </c>
      <c r="D704" s="16" t="str">
        <f>IF($H704="","",INDEX('RobotLookup Clean'!$E:$E,$H704))</f>
        <v/>
      </c>
      <c r="E704" t="str">
        <f>IF(OR(INDEX('RobotLookup Clean'!$S:$S,ROW())=1,INDEX('RobotLookup Clean'!$AA:$AA,ROW())=1),ROW(),"")</f>
        <v/>
      </c>
      <c r="F704" t="str">
        <f>IF($E704="","",COUNTIF($E$2:E704,"&gt;0"))</f>
        <v/>
      </c>
      <c r="G704" t="str">
        <f>IFERROR(MATCH(ROWS($G$2:G704),$F$2:$F$1001,0),"")</f>
        <v/>
      </c>
      <c r="H704" t="str">
        <f t="shared" si="10"/>
        <v/>
      </c>
      <c r="I704" t="s">
        <v>272</v>
      </c>
    </row>
    <row r="705" spans="1:9" x14ac:dyDescent="0.2">
      <c r="A705" s="18" t="str">
        <f>IF($H705="","",INDEX('RobotLookup Clean'!$B:$B,$H705))</f>
        <v/>
      </c>
      <c r="B705" s="19" t="str">
        <f>IF($H705="","",INDEX('RobotLookup Clean'!$D:$D,$H705))</f>
        <v/>
      </c>
      <c r="C705" s="19" t="str">
        <f>IF($H705="","",INDEX('RobotLookup Clean'!$F:$F,$H705))</f>
        <v/>
      </c>
      <c r="D705" s="16" t="str">
        <f>IF($H705="","",INDEX('RobotLookup Clean'!$E:$E,$H705))</f>
        <v/>
      </c>
      <c r="E705" t="str">
        <f>IF(OR(INDEX('RobotLookup Clean'!$S:$S,ROW())=1,INDEX('RobotLookup Clean'!$AA:$AA,ROW())=1),ROW(),"")</f>
        <v/>
      </c>
      <c r="F705" t="str">
        <f>IF($E705="","",COUNTIF($E$2:E705,"&gt;0"))</f>
        <v/>
      </c>
      <c r="G705" t="str">
        <f>IFERROR(MATCH(ROWS($G$2:G705),$F$2:$F$1001,0),"")</f>
        <v/>
      </c>
      <c r="H705" t="str">
        <f t="shared" si="10"/>
        <v/>
      </c>
      <c r="I705" t="s">
        <v>272</v>
      </c>
    </row>
    <row r="706" spans="1:9" x14ac:dyDescent="0.2">
      <c r="A706" s="18" t="str">
        <f>IF($H706="","",INDEX('RobotLookup Clean'!$B:$B,$H706))</f>
        <v/>
      </c>
      <c r="B706" s="19" t="str">
        <f>IF($H706="","",INDEX('RobotLookup Clean'!$D:$D,$H706))</f>
        <v/>
      </c>
      <c r="C706" s="19" t="str">
        <f>IF($H706="","",INDEX('RobotLookup Clean'!$F:$F,$H706))</f>
        <v/>
      </c>
      <c r="D706" s="16" t="str">
        <f>IF($H706="","",INDEX('RobotLookup Clean'!$E:$E,$H706))</f>
        <v/>
      </c>
      <c r="E706" t="str">
        <f>IF(OR(INDEX('RobotLookup Clean'!$S:$S,ROW())=1,INDEX('RobotLookup Clean'!$AA:$AA,ROW())=1),ROW(),"")</f>
        <v/>
      </c>
      <c r="F706" t="str">
        <f>IF($E706="","",COUNTIF($E$2:E706,"&gt;0"))</f>
        <v/>
      </c>
      <c r="G706" t="str">
        <f>IFERROR(MATCH(ROWS($G$2:G706),$F$2:$F$1001,0),"")</f>
        <v/>
      </c>
      <c r="H706" t="str">
        <f t="shared" ref="H706:H769" si="11">IF($G706="","",INDEX($E$2:$E$1001,$G706))</f>
        <v/>
      </c>
      <c r="I706" t="s">
        <v>272</v>
      </c>
    </row>
    <row r="707" spans="1:9" x14ac:dyDescent="0.2">
      <c r="A707" s="18" t="str">
        <f>IF($H707="","",INDEX('RobotLookup Clean'!$B:$B,$H707))</f>
        <v/>
      </c>
      <c r="B707" s="19" t="str">
        <f>IF($H707="","",INDEX('RobotLookup Clean'!$D:$D,$H707))</f>
        <v/>
      </c>
      <c r="C707" s="19" t="str">
        <f>IF($H707="","",INDEX('RobotLookup Clean'!$F:$F,$H707))</f>
        <v/>
      </c>
      <c r="D707" s="16" t="str">
        <f>IF($H707="","",INDEX('RobotLookup Clean'!$E:$E,$H707))</f>
        <v/>
      </c>
      <c r="E707" t="str">
        <f>IF(OR(INDEX('RobotLookup Clean'!$S:$S,ROW())=1,INDEX('RobotLookup Clean'!$AA:$AA,ROW())=1),ROW(),"")</f>
        <v/>
      </c>
      <c r="F707" t="str">
        <f>IF($E707="","",COUNTIF($E$2:E707,"&gt;0"))</f>
        <v/>
      </c>
      <c r="G707" t="str">
        <f>IFERROR(MATCH(ROWS($G$2:G707),$F$2:$F$1001,0),"")</f>
        <v/>
      </c>
      <c r="H707" t="str">
        <f t="shared" si="11"/>
        <v/>
      </c>
      <c r="I707" t="s">
        <v>272</v>
      </c>
    </row>
    <row r="708" spans="1:9" x14ac:dyDescent="0.2">
      <c r="A708" s="18" t="str">
        <f>IF($H708="","",INDEX('RobotLookup Clean'!$B:$B,$H708))</f>
        <v/>
      </c>
      <c r="B708" s="19" t="str">
        <f>IF($H708="","",INDEX('RobotLookup Clean'!$D:$D,$H708))</f>
        <v/>
      </c>
      <c r="C708" s="19" t="str">
        <f>IF($H708="","",INDEX('RobotLookup Clean'!$F:$F,$H708))</f>
        <v/>
      </c>
      <c r="D708" s="16" t="str">
        <f>IF($H708="","",INDEX('RobotLookup Clean'!$E:$E,$H708))</f>
        <v/>
      </c>
      <c r="E708" t="str">
        <f>IF(OR(INDEX('RobotLookup Clean'!$S:$S,ROW())=1,INDEX('RobotLookup Clean'!$AA:$AA,ROW())=1),ROW(),"")</f>
        <v/>
      </c>
      <c r="F708" t="str">
        <f>IF($E708="","",COUNTIF($E$2:E708,"&gt;0"))</f>
        <v/>
      </c>
      <c r="G708" t="str">
        <f>IFERROR(MATCH(ROWS($G$2:G708),$F$2:$F$1001,0),"")</f>
        <v/>
      </c>
      <c r="H708" t="str">
        <f t="shared" si="11"/>
        <v/>
      </c>
      <c r="I708" t="s">
        <v>272</v>
      </c>
    </row>
    <row r="709" spans="1:9" x14ac:dyDescent="0.2">
      <c r="A709" s="18" t="str">
        <f>IF($H709="","",INDEX('RobotLookup Clean'!$B:$B,$H709))</f>
        <v/>
      </c>
      <c r="B709" s="19" t="str">
        <f>IF($H709="","",INDEX('RobotLookup Clean'!$D:$D,$H709))</f>
        <v/>
      </c>
      <c r="C709" s="19" t="str">
        <f>IF($H709="","",INDEX('RobotLookup Clean'!$F:$F,$H709))</f>
        <v/>
      </c>
      <c r="D709" s="16" t="str">
        <f>IF($H709="","",INDEX('RobotLookup Clean'!$E:$E,$H709))</f>
        <v/>
      </c>
      <c r="E709" t="str">
        <f>IF(OR(INDEX('RobotLookup Clean'!$S:$S,ROW())=1,INDEX('RobotLookup Clean'!$AA:$AA,ROW())=1),ROW(),"")</f>
        <v/>
      </c>
      <c r="F709" t="str">
        <f>IF($E709="","",COUNTIF($E$2:E709,"&gt;0"))</f>
        <v/>
      </c>
      <c r="G709" t="str">
        <f>IFERROR(MATCH(ROWS($G$2:G709),$F$2:$F$1001,0),"")</f>
        <v/>
      </c>
      <c r="H709" t="str">
        <f t="shared" si="11"/>
        <v/>
      </c>
      <c r="I709" t="s">
        <v>272</v>
      </c>
    </row>
    <row r="710" spans="1:9" x14ac:dyDescent="0.2">
      <c r="A710" s="18" t="str">
        <f>IF($H710="","",INDEX('RobotLookup Clean'!$B:$B,$H710))</f>
        <v/>
      </c>
      <c r="B710" s="19" t="str">
        <f>IF($H710="","",INDEX('RobotLookup Clean'!$D:$D,$H710))</f>
        <v/>
      </c>
      <c r="C710" s="19" t="str">
        <f>IF($H710="","",INDEX('RobotLookup Clean'!$F:$F,$H710))</f>
        <v/>
      </c>
      <c r="D710" s="16" t="str">
        <f>IF($H710="","",INDEX('RobotLookup Clean'!$E:$E,$H710))</f>
        <v/>
      </c>
      <c r="E710" t="str">
        <f>IF(OR(INDEX('RobotLookup Clean'!$S:$S,ROW())=1,INDEX('RobotLookup Clean'!$AA:$AA,ROW())=1),ROW(),"")</f>
        <v/>
      </c>
      <c r="F710" t="str">
        <f>IF($E710="","",COUNTIF($E$2:E710,"&gt;0"))</f>
        <v/>
      </c>
      <c r="G710" t="str">
        <f>IFERROR(MATCH(ROWS($G$2:G710),$F$2:$F$1001,0),"")</f>
        <v/>
      </c>
      <c r="H710" t="str">
        <f t="shared" si="11"/>
        <v/>
      </c>
      <c r="I710" t="s">
        <v>272</v>
      </c>
    </row>
    <row r="711" spans="1:9" x14ac:dyDescent="0.2">
      <c r="A711" s="18" t="str">
        <f>IF($H711="","",INDEX('RobotLookup Clean'!$B:$B,$H711))</f>
        <v/>
      </c>
      <c r="B711" s="19" t="str">
        <f>IF($H711="","",INDEX('RobotLookup Clean'!$D:$D,$H711))</f>
        <v/>
      </c>
      <c r="C711" s="19" t="str">
        <f>IF($H711="","",INDEX('RobotLookup Clean'!$F:$F,$H711))</f>
        <v/>
      </c>
      <c r="D711" s="16" t="str">
        <f>IF($H711="","",INDEX('RobotLookup Clean'!$E:$E,$H711))</f>
        <v/>
      </c>
      <c r="E711" t="str">
        <f>IF(OR(INDEX('RobotLookup Clean'!$S:$S,ROW())=1,INDEX('RobotLookup Clean'!$AA:$AA,ROW())=1),ROW(),"")</f>
        <v/>
      </c>
      <c r="F711" t="str">
        <f>IF($E711="","",COUNTIF($E$2:E711,"&gt;0"))</f>
        <v/>
      </c>
      <c r="G711" t="str">
        <f>IFERROR(MATCH(ROWS($G$2:G711),$F$2:$F$1001,0),"")</f>
        <v/>
      </c>
      <c r="H711" t="str">
        <f t="shared" si="11"/>
        <v/>
      </c>
      <c r="I711" t="s">
        <v>272</v>
      </c>
    </row>
    <row r="712" spans="1:9" x14ac:dyDescent="0.2">
      <c r="A712" s="18" t="str">
        <f>IF($H712="","",INDEX('RobotLookup Clean'!$B:$B,$H712))</f>
        <v/>
      </c>
      <c r="B712" s="19" t="str">
        <f>IF($H712="","",INDEX('RobotLookup Clean'!$D:$D,$H712))</f>
        <v/>
      </c>
      <c r="C712" s="19" t="str">
        <f>IF($H712="","",INDEX('RobotLookup Clean'!$F:$F,$H712))</f>
        <v/>
      </c>
      <c r="D712" s="16" t="str">
        <f>IF($H712="","",INDEX('RobotLookup Clean'!$E:$E,$H712))</f>
        <v/>
      </c>
      <c r="E712" t="str">
        <f>IF(OR(INDEX('RobotLookup Clean'!$S:$S,ROW())=1,INDEX('RobotLookup Clean'!$AA:$AA,ROW())=1),ROW(),"")</f>
        <v/>
      </c>
      <c r="F712" t="str">
        <f>IF($E712="","",COUNTIF($E$2:E712,"&gt;0"))</f>
        <v/>
      </c>
      <c r="G712" t="str">
        <f>IFERROR(MATCH(ROWS($G$2:G712),$F$2:$F$1001,0),"")</f>
        <v/>
      </c>
      <c r="H712" t="str">
        <f t="shared" si="11"/>
        <v/>
      </c>
      <c r="I712" t="s">
        <v>272</v>
      </c>
    </row>
    <row r="713" spans="1:9" x14ac:dyDescent="0.2">
      <c r="A713" s="18" t="str">
        <f>IF($H713="","",INDEX('RobotLookup Clean'!$B:$B,$H713))</f>
        <v/>
      </c>
      <c r="B713" s="19" t="str">
        <f>IF($H713="","",INDEX('RobotLookup Clean'!$D:$D,$H713))</f>
        <v/>
      </c>
      <c r="C713" s="19" t="str">
        <f>IF($H713="","",INDEX('RobotLookup Clean'!$F:$F,$H713))</f>
        <v/>
      </c>
      <c r="D713" s="16" t="str">
        <f>IF($H713="","",INDEX('RobotLookup Clean'!$E:$E,$H713))</f>
        <v/>
      </c>
      <c r="E713" t="str">
        <f>IF(OR(INDEX('RobotLookup Clean'!$S:$S,ROW())=1,INDEX('RobotLookup Clean'!$AA:$AA,ROW())=1),ROW(),"")</f>
        <v/>
      </c>
      <c r="F713" t="str">
        <f>IF($E713="","",COUNTIF($E$2:E713,"&gt;0"))</f>
        <v/>
      </c>
      <c r="G713" t="str">
        <f>IFERROR(MATCH(ROWS($G$2:G713),$F$2:$F$1001,0),"")</f>
        <v/>
      </c>
      <c r="H713" t="str">
        <f t="shared" si="11"/>
        <v/>
      </c>
      <c r="I713" t="s">
        <v>272</v>
      </c>
    </row>
    <row r="714" spans="1:9" x14ac:dyDescent="0.2">
      <c r="A714" s="18" t="str">
        <f>IF($H714="","",INDEX('RobotLookup Clean'!$B:$B,$H714))</f>
        <v/>
      </c>
      <c r="B714" s="19" t="str">
        <f>IF($H714="","",INDEX('RobotLookup Clean'!$D:$D,$H714))</f>
        <v/>
      </c>
      <c r="C714" s="19" t="str">
        <f>IF($H714="","",INDEX('RobotLookup Clean'!$F:$F,$H714))</f>
        <v/>
      </c>
      <c r="D714" s="16" t="str">
        <f>IF($H714="","",INDEX('RobotLookup Clean'!$E:$E,$H714))</f>
        <v/>
      </c>
      <c r="E714" t="str">
        <f>IF(OR(INDEX('RobotLookup Clean'!$S:$S,ROW())=1,INDEX('RobotLookup Clean'!$AA:$AA,ROW())=1),ROW(),"")</f>
        <v/>
      </c>
      <c r="F714" t="str">
        <f>IF($E714="","",COUNTIF($E$2:E714,"&gt;0"))</f>
        <v/>
      </c>
      <c r="G714" t="str">
        <f>IFERROR(MATCH(ROWS($G$2:G714),$F$2:$F$1001,0),"")</f>
        <v/>
      </c>
      <c r="H714" t="str">
        <f t="shared" si="11"/>
        <v/>
      </c>
      <c r="I714" t="s">
        <v>272</v>
      </c>
    </row>
    <row r="715" spans="1:9" x14ac:dyDescent="0.2">
      <c r="A715" s="18" t="str">
        <f>IF($H715="","",INDEX('RobotLookup Clean'!$B:$B,$H715))</f>
        <v/>
      </c>
      <c r="B715" s="19" t="str">
        <f>IF($H715="","",INDEX('RobotLookup Clean'!$D:$D,$H715))</f>
        <v/>
      </c>
      <c r="C715" s="19" t="str">
        <f>IF($H715="","",INDEX('RobotLookup Clean'!$F:$F,$H715))</f>
        <v/>
      </c>
      <c r="D715" s="16" t="str">
        <f>IF($H715="","",INDEX('RobotLookup Clean'!$E:$E,$H715))</f>
        <v/>
      </c>
      <c r="E715" t="str">
        <f>IF(OR(INDEX('RobotLookup Clean'!$S:$S,ROW())=1,INDEX('RobotLookup Clean'!$AA:$AA,ROW())=1),ROW(),"")</f>
        <v/>
      </c>
      <c r="F715" t="str">
        <f>IF($E715="","",COUNTIF($E$2:E715,"&gt;0"))</f>
        <v/>
      </c>
      <c r="G715" t="str">
        <f>IFERROR(MATCH(ROWS($G$2:G715),$F$2:$F$1001,0),"")</f>
        <v/>
      </c>
      <c r="H715" t="str">
        <f t="shared" si="11"/>
        <v/>
      </c>
      <c r="I715" t="s">
        <v>272</v>
      </c>
    </row>
    <row r="716" spans="1:9" x14ac:dyDescent="0.2">
      <c r="A716" s="18" t="str">
        <f>IF($H716="","",INDEX('RobotLookup Clean'!$B:$B,$H716))</f>
        <v/>
      </c>
      <c r="B716" s="19" t="str">
        <f>IF($H716="","",INDEX('RobotLookup Clean'!$D:$D,$H716))</f>
        <v/>
      </c>
      <c r="C716" s="19" t="str">
        <f>IF($H716="","",INDEX('RobotLookup Clean'!$F:$F,$H716))</f>
        <v/>
      </c>
      <c r="D716" s="16" t="str">
        <f>IF($H716="","",INDEX('RobotLookup Clean'!$E:$E,$H716))</f>
        <v/>
      </c>
      <c r="E716" t="str">
        <f>IF(OR(INDEX('RobotLookup Clean'!$S:$S,ROW())=1,INDEX('RobotLookup Clean'!$AA:$AA,ROW())=1),ROW(),"")</f>
        <v/>
      </c>
      <c r="F716" t="str">
        <f>IF($E716="","",COUNTIF($E$2:E716,"&gt;0"))</f>
        <v/>
      </c>
      <c r="G716" t="str">
        <f>IFERROR(MATCH(ROWS($G$2:G716),$F$2:$F$1001,0),"")</f>
        <v/>
      </c>
      <c r="H716" t="str">
        <f t="shared" si="11"/>
        <v/>
      </c>
      <c r="I716" t="s">
        <v>272</v>
      </c>
    </row>
    <row r="717" spans="1:9" x14ac:dyDescent="0.2">
      <c r="A717" s="18" t="str">
        <f>IF($H717="","",INDEX('RobotLookup Clean'!$B:$B,$H717))</f>
        <v/>
      </c>
      <c r="B717" s="19" t="str">
        <f>IF($H717="","",INDEX('RobotLookup Clean'!$D:$D,$H717))</f>
        <v/>
      </c>
      <c r="C717" s="19" t="str">
        <f>IF($H717="","",INDEX('RobotLookup Clean'!$F:$F,$H717))</f>
        <v/>
      </c>
      <c r="D717" s="16" t="str">
        <f>IF($H717="","",INDEX('RobotLookup Clean'!$E:$E,$H717))</f>
        <v/>
      </c>
      <c r="E717" t="str">
        <f>IF(OR(INDEX('RobotLookup Clean'!$S:$S,ROW())=1,INDEX('RobotLookup Clean'!$AA:$AA,ROW())=1),ROW(),"")</f>
        <v/>
      </c>
      <c r="F717" t="str">
        <f>IF($E717="","",COUNTIF($E$2:E717,"&gt;0"))</f>
        <v/>
      </c>
      <c r="G717" t="str">
        <f>IFERROR(MATCH(ROWS($G$2:G717),$F$2:$F$1001,0),"")</f>
        <v/>
      </c>
      <c r="H717" t="str">
        <f t="shared" si="11"/>
        <v/>
      </c>
      <c r="I717" t="s">
        <v>272</v>
      </c>
    </row>
    <row r="718" spans="1:9" x14ac:dyDescent="0.2">
      <c r="A718" s="18" t="str">
        <f>IF($H718="","",INDEX('RobotLookup Clean'!$B:$B,$H718))</f>
        <v/>
      </c>
      <c r="B718" s="19" t="str">
        <f>IF($H718="","",INDEX('RobotLookup Clean'!$D:$D,$H718))</f>
        <v/>
      </c>
      <c r="C718" s="19" t="str">
        <f>IF($H718="","",INDEX('RobotLookup Clean'!$F:$F,$H718))</f>
        <v/>
      </c>
      <c r="D718" s="16" t="str">
        <f>IF($H718="","",INDEX('RobotLookup Clean'!$E:$E,$H718))</f>
        <v/>
      </c>
      <c r="E718" t="str">
        <f>IF(OR(INDEX('RobotLookup Clean'!$S:$S,ROW())=1,INDEX('RobotLookup Clean'!$AA:$AA,ROW())=1),ROW(),"")</f>
        <v/>
      </c>
      <c r="F718" t="str">
        <f>IF($E718="","",COUNTIF($E$2:E718,"&gt;0"))</f>
        <v/>
      </c>
      <c r="G718" t="str">
        <f>IFERROR(MATCH(ROWS($G$2:G718),$F$2:$F$1001,0),"")</f>
        <v/>
      </c>
      <c r="H718" t="str">
        <f t="shared" si="11"/>
        <v/>
      </c>
      <c r="I718" t="s">
        <v>272</v>
      </c>
    </row>
    <row r="719" spans="1:9" x14ac:dyDescent="0.2">
      <c r="A719" s="18" t="str">
        <f>IF($H719="","",INDEX('RobotLookup Clean'!$B:$B,$H719))</f>
        <v/>
      </c>
      <c r="B719" s="19" t="str">
        <f>IF($H719="","",INDEX('RobotLookup Clean'!$D:$D,$H719))</f>
        <v/>
      </c>
      <c r="C719" s="19" t="str">
        <f>IF($H719="","",INDEX('RobotLookup Clean'!$F:$F,$H719))</f>
        <v/>
      </c>
      <c r="D719" s="16" t="str">
        <f>IF($H719="","",INDEX('RobotLookup Clean'!$E:$E,$H719))</f>
        <v/>
      </c>
      <c r="E719" t="str">
        <f>IF(OR(INDEX('RobotLookup Clean'!$S:$S,ROW())=1,INDEX('RobotLookup Clean'!$AA:$AA,ROW())=1),ROW(),"")</f>
        <v/>
      </c>
      <c r="F719" t="str">
        <f>IF($E719="","",COUNTIF($E$2:E719,"&gt;0"))</f>
        <v/>
      </c>
      <c r="G719" t="str">
        <f>IFERROR(MATCH(ROWS($G$2:G719),$F$2:$F$1001,0),"")</f>
        <v/>
      </c>
      <c r="H719" t="str">
        <f t="shared" si="11"/>
        <v/>
      </c>
      <c r="I719" t="s">
        <v>272</v>
      </c>
    </row>
    <row r="720" spans="1:9" x14ac:dyDescent="0.2">
      <c r="A720" s="18" t="str">
        <f>IF($H720="","",INDEX('RobotLookup Clean'!$B:$B,$H720))</f>
        <v/>
      </c>
      <c r="B720" s="19" t="str">
        <f>IF($H720="","",INDEX('RobotLookup Clean'!$D:$D,$H720))</f>
        <v/>
      </c>
      <c r="C720" s="19" t="str">
        <f>IF($H720="","",INDEX('RobotLookup Clean'!$F:$F,$H720))</f>
        <v/>
      </c>
      <c r="D720" s="16" t="str">
        <f>IF($H720="","",INDEX('RobotLookup Clean'!$E:$E,$H720))</f>
        <v/>
      </c>
      <c r="E720" t="str">
        <f>IF(OR(INDEX('RobotLookup Clean'!$S:$S,ROW())=1,INDEX('RobotLookup Clean'!$AA:$AA,ROW())=1),ROW(),"")</f>
        <v/>
      </c>
      <c r="F720" t="str">
        <f>IF($E720="","",COUNTIF($E$2:E720,"&gt;0"))</f>
        <v/>
      </c>
      <c r="G720" t="str">
        <f>IFERROR(MATCH(ROWS($G$2:G720),$F$2:$F$1001,0),"")</f>
        <v/>
      </c>
      <c r="H720" t="str">
        <f t="shared" si="11"/>
        <v/>
      </c>
      <c r="I720" t="s">
        <v>272</v>
      </c>
    </row>
    <row r="721" spans="1:9" x14ac:dyDescent="0.2">
      <c r="A721" s="18" t="str">
        <f>IF($H721="","",INDEX('RobotLookup Clean'!$B:$B,$H721))</f>
        <v/>
      </c>
      <c r="B721" s="19" t="str">
        <f>IF($H721="","",INDEX('RobotLookup Clean'!$D:$D,$H721))</f>
        <v/>
      </c>
      <c r="C721" s="19" t="str">
        <f>IF($H721="","",INDEX('RobotLookup Clean'!$F:$F,$H721))</f>
        <v/>
      </c>
      <c r="D721" s="16" t="str">
        <f>IF($H721="","",INDEX('RobotLookup Clean'!$E:$E,$H721))</f>
        <v/>
      </c>
      <c r="E721" t="str">
        <f>IF(OR(INDEX('RobotLookup Clean'!$S:$S,ROW())=1,INDEX('RobotLookup Clean'!$AA:$AA,ROW())=1),ROW(),"")</f>
        <v/>
      </c>
      <c r="F721" t="str">
        <f>IF($E721="","",COUNTIF($E$2:E721,"&gt;0"))</f>
        <v/>
      </c>
      <c r="G721" t="str">
        <f>IFERROR(MATCH(ROWS($G$2:G721),$F$2:$F$1001,0),"")</f>
        <v/>
      </c>
      <c r="H721" t="str">
        <f t="shared" si="11"/>
        <v/>
      </c>
      <c r="I721" t="s">
        <v>272</v>
      </c>
    </row>
    <row r="722" spans="1:9" x14ac:dyDescent="0.2">
      <c r="A722" s="18" t="str">
        <f>IF($H722="","",INDEX('RobotLookup Clean'!$B:$B,$H722))</f>
        <v/>
      </c>
      <c r="B722" s="19" t="str">
        <f>IF($H722="","",INDEX('RobotLookup Clean'!$D:$D,$H722))</f>
        <v/>
      </c>
      <c r="C722" s="19" t="str">
        <f>IF($H722="","",INDEX('RobotLookup Clean'!$F:$F,$H722))</f>
        <v/>
      </c>
      <c r="D722" s="16" t="str">
        <f>IF($H722="","",INDEX('RobotLookup Clean'!$E:$E,$H722))</f>
        <v/>
      </c>
      <c r="E722" t="str">
        <f>IF(OR(INDEX('RobotLookup Clean'!$S:$S,ROW())=1,INDEX('RobotLookup Clean'!$AA:$AA,ROW())=1),ROW(),"")</f>
        <v/>
      </c>
      <c r="F722" t="str">
        <f>IF($E722="","",COUNTIF($E$2:E722,"&gt;0"))</f>
        <v/>
      </c>
      <c r="G722" t="str">
        <f>IFERROR(MATCH(ROWS($G$2:G722),$F$2:$F$1001,0),"")</f>
        <v/>
      </c>
      <c r="H722" t="str">
        <f t="shared" si="11"/>
        <v/>
      </c>
      <c r="I722" t="s">
        <v>272</v>
      </c>
    </row>
    <row r="723" spans="1:9" x14ac:dyDescent="0.2">
      <c r="A723" s="18" t="str">
        <f>IF($H723="","",INDEX('RobotLookup Clean'!$B:$B,$H723))</f>
        <v/>
      </c>
      <c r="B723" s="19" t="str">
        <f>IF($H723="","",INDEX('RobotLookup Clean'!$D:$D,$H723))</f>
        <v/>
      </c>
      <c r="C723" s="19" t="str">
        <f>IF($H723="","",INDEX('RobotLookup Clean'!$F:$F,$H723))</f>
        <v/>
      </c>
      <c r="D723" s="16" t="str">
        <f>IF($H723="","",INDEX('RobotLookup Clean'!$E:$E,$H723))</f>
        <v/>
      </c>
      <c r="E723" t="str">
        <f>IF(OR(INDEX('RobotLookup Clean'!$S:$S,ROW())=1,INDEX('RobotLookup Clean'!$AA:$AA,ROW())=1),ROW(),"")</f>
        <v/>
      </c>
      <c r="F723" t="str">
        <f>IF($E723="","",COUNTIF($E$2:E723,"&gt;0"))</f>
        <v/>
      </c>
      <c r="G723" t="str">
        <f>IFERROR(MATCH(ROWS($G$2:G723),$F$2:$F$1001,0),"")</f>
        <v/>
      </c>
      <c r="H723" t="str">
        <f t="shared" si="11"/>
        <v/>
      </c>
      <c r="I723" t="s">
        <v>272</v>
      </c>
    </row>
    <row r="724" spans="1:9" x14ac:dyDescent="0.2">
      <c r="A724" s="18" t="str">
        <f>IF($H724="","",INDEX('RobotLookup Clean'!$B:$B,$H724))</f>
        <v/>
      </c>
      <c r="B724" s="19" t="str">
        <f>IF($H724="","",INDEX('RobotLookup Clean'!$D:$D,$H724))</f>
        <v/>
      </c>
      <c r="C724" s="19" t="str">
        <f>IF($H724="","",INDEX('RobotLookup Clean'!$F:$F,$H724))</f>
        <v/>
      </c>
      <c r="D724" s="16" t="str">
        <f>IF($H724="","",INDEX('RobotLookup Clean'!$E:$E,$H724))</f>
        <v/>
      </c>
      <c r="E724" t="str">
        <f>IF(OR(INDEX('RobotLookup Clean'!$S:$S,ROW())=1,INDEX('RobotLookup Clean'!$AA:$AA,ROW())=1),ROW(),"")</f>
        <v/>
      </c>
      <c r="F724" t="str">
        <f>IF($E724="","",COUNTIF($E$2:E724,"&gt;0"))</f>
        <v/>
      </c>
      <c r="G724" t="str">
        <f>IFERROR(MATCH(ROWS($G$2:G724),$F$2:$F$1001,0),"")</f>
        <v/>
      </c>
      <c r="H724" t="str">
        <f t="shared" si="11"/>
        <v/>
      </c>
      <c r="I724" t="s">
        <v>272</v>
      </c>
    </row>
    <row r="725" spans="1:9" x14ac:dyDescent="0.2">
      <c r="A725" s="18" t="str">
        <f>IF($H725="","",INDEX('RobotLookup Clean'!$B:$B,$H725))</f>
        <v/>
      </c>
      <c r="B725" s="19" t="str">
        <f>IF($H725="","",INDEX('RobotLookup Clean'!$D:$D,$H725))</f>
        <v/>
      </c>
      <c r="C725" s="19" t="str">
        <f>IF($H725="","",INDEX('RobotLookup Clean'!$F:$F,$H725))</f>
        <v/>
      </c>
      <c r="D725" s="16" t="str">
        <f>IF($H725="","",INDEX('RobotLookup Clean'!$E:$E,$H725))</f>
        <v/>
      </c>
      <c r="E725" t="str">
        <f>IF(OR(INDEX('RobotLookup Clean'!$S:$S,ROW())=1,INDEX('RobotLookup Clean'!$AA:$AA,ROW())=1),ROW(),"")</f>
        <v/>
      </c>
      <c r="F725" t="str">
        <f>IF($E725="","",COUNTIF($E$2:E725,"&gt;0"))</f>
        <v/>
      </c>
      <c r="G725" t="str">
        <f>IFERROR(MATCH(ROWS($G$2:G725),$F$2:$F$1001,0),"")</f>
        <v/>
      </c>
      <c r="H725" t="str">
        <f t="shared" si="11"/>
        <v/>
      </c>
      <c r="I725" t="s">
        <v>272</v>
      </c>
    </row>
    <row r="726" spans="1:9" x14ac:dyDescent="0.2">
      <c r="A726" s="18" t="str">
        <f>IF($H726="","",INDEX('RobotLookup Clean'!$B:$B,$H726))</f>
        <v/>
      </c>
      <c r="B726" s="19" t="str">
        <f>IF($H726="","",INDEX('RobotLookup Clean'!$D:$D,$H726))</f>
        <v/>
      </c>
      <c r="C726" s="19" t="str">
        <f>IF($H726="","",INDEX('RobotLookup Clean'!$F:$F,$H726))</f>
        <v/>
      </c>
      <c r="D726" s="16" t="str">
        <f>IF($H726="","",INDEX('RobotLookup Clean'!$E:$E,$H726))</f>
        <v/>
      </c>
      <c r="E726" t="str">
        <f>IF(OR(INDEX('RobotLookup Clean'!$S:$S,ROW())=1,INDEX('RobotLookup Clean'!$AA:$AA,ROW())=1),ROW(),"")</f>
        <v/>
      </c>
      <c r="F726" t="str">
        <f>IF($E726="","",COUNTIF($E$2:E726,"&gt;0"))</f>
        <v/>
      </c>
      <c r="G726" t="str">
        <f>IFERROR(MATCH(ROWS($G$2:G726),$F$2:$F$1001,0),"")</f>
        <v/>
      </c>
      <c r="H726" t="str">
        <f t="shared" si="11"/>
        <v/>
      </c>
      <c r="I726" t="s">
        <v>272</v>
      </c>
    </row>
    <row r="727" spans="1:9" x14ac:dyDescent="0.2">
      <c r="A727" s="18" t="str">
        <f>IF($H727="","",INDEX('RobotLookup Clean'!$B:$B,$H727))</f>
        <v/>
      </c>
      <c r="B727" s="19" t="str">
        <f>IF($H727="","",INDEX('RobotLookup Clean'!$D:$D,$H727))</f>
        <v/>
      </c>
      <c r="C727" s="19" t="str">
        <f>IF($H727="","",INDEX('RobotLookup Clean'!$F:$F,$H727))</f>
        <v/>
      </c>
      <c r="D727" s="16" t="str">
        <f>IF($H727="","",INDEX('RobotLookup Clean'!$E:$E,$H727))</f>
        <v/>
      </c>
      <c r="E727" t="str">
        <f>IF(OR(INDEX('RobotLookup Clean'!$S:$S,ROW())=1,INDEX('RobotLookup Clean'!$AA:$AA,ROW())=1),ROW(),"")</f>
        <v/>
      </c>
      <c r="F727" t="str">
        <f>IF($E727="","",COUNTIF($E$2:E727,"&gt;0"))</f>
        <v/>
      </c>
      <c r="G727" t="str">
        <f>IFERROR(MATCH(ROWS($G$2:G727),$F$2:$F$1001,0),"")</f>
        <v/>
      </c>
      <c r="H727" t="str">
        <f t="shared" si="11"/>
        <v/>
      </c>
      <c r="I727" t="s">
        <v>272</v>
      </c>
    </row>
    <row r="728" spans="1:9" x14ac:dyDescent="0.2">
      <c r="A728" s="18" t="str">
        <f>IF($H728="","",INDEX('RobotLookup Clean'!$B:$B,$H728))</f>
        <v/>
      </c>
      <c r="B728" s="19" t="str">
        <f>IF($H728="","",INDEX('RobotLookup Clean'!$D:$D,$H728))</f>
        <v/>
      </c>
      <c r="C728" s="19" t="str">
        <f>IF($H728="","",INDEX('RobotLookup Clean'!$F:$F,$H728))</f>
        <v/>
      </c>
      <c r="D728" s="16" t="str">
        <f>IF($H728="","",INDEX('RobotLookup Clean'!$E:$E,$H728))</f>
        <v/>
      </c>
      <c r="E728" t="str">
        <f>IF(OR(INDEX('RobotLookup Clean'!$S:$S,ROW())=1,INDEX('RobotLookup Clean'!$AA:$AA,ROW())=1),ROW(),"")</f>
        <v/>
      </c>
      <c r="F728" t="str">
        <f>IF($E728="","",COUNTIF($E$2:E728,"&gt;0"))</f>
        <v/>
      </c>
      <c r="G728" t="str">
        <f>IFERROR(MATCH(ROWS($G$2:G728),$F$2:$F$1001,0),"")</f>
        <v/>
      </c>
      <c r="H728" t="str">
        <f t="shared" si="11"/>
        <v/>
      </c>
      <c r="I728" t="s">
        <v>272</v>
      </c>
    </row>
    <row r="729" spans="1:9" x14ac:dyDescent="0.2">
      <c r="A729" s="18" t="str">
        <f>IF($H729="","",INDEX('RobotLookup Clean'!$B:$B,$H729))</f>
        <v/>
      </c>
      <c r="B729" s="19" t="str">
        <f>IF($H729="","",INDEX('RobotLookup Clean'!$D:$D,$H729))</f>
        <v/>
      </c>
      <c r="C729" s="19" t="str">
        <f>IF($H729="","",INDEX('RobotLookup Clean'!$F:$F,$H729))</f>
        <v/>
      </c>
      <c r="D729" s="16" t="str">
        <f>IF($H729="","",INDEX('RobotLookup Clean'!$E:$E,$H729))</f>
        <v/>
      </c>
      <c r="E729" t="str">
        <f>IF(OR(INDEX('RobotLookup Clean'!$S:$S,ROW())=1,INDEX('RobotLookup Clean'!$AA:$AA,ROW())=1),ROW(),"")</f>
        <v/>
      </c>
      <c r="F729" t="str">
        <f>IF($E729="","",COUNTIF($E$2:E729,"&gt;0"))</f>
        <v/>
      </c>
      <c r="G729" t="str">
        <f>IFERROR(MATCH(ROWS($G$2:G729),$F$2:$F$1001,0),"")</f>
        <v/>
      </c>
      <c r="H729" t="str">
        <f t="shared" si="11"/>
        <v/>
      </c>
      <c r="I729" t="s">
        <v>272</v>
      </c>
    </row>
    <row r="730" spans="1:9" x14ac:dyDescent="0.2">
      <c r="A730" s="18" t="str">
        <f>IF($H730="","",INDEX('RobotLookup Clean'!$B:$B,$H730))</f>
        <v/>
      </c>
      <c r="B730" s="19" t="str">
        <f>IF($H730="","",INDEX('RobotLookup Clean'!$D:$D,$H730))</f>
        <v/>
      </c>
      <c r="C730" s="19" t="str">
        <f>IF($H730="","",INDEX('RobotLookup Clean'!$F:$F,$H730))</f>
        <v/>
      </c>
      <c r="D730" s="16" t="str">
        <f>IF($H730="","",INDEX('RobotLookup Clean'!$E:$E,$H730))</f>
        <v/>
      </c>
      <c r="E730" t="str">
        <f>IF(OR(INDEX('RobotLookup Clean'!$S:$S,ROW())=1,INDEX('RobotLookup Clean'!$AA:$AA,ROW())=1),ROW(),"")</f>
        <v/>
      </c>
      <c r="F730" t="str">
        <f>IF($E730="","",COUNTIF($E$2:E730,"&gt;0"))</f>
        <v/>
      </c>
      <c r="G730" t="str">
        <f>IFERROR(MATCH(ROWS($G$2:G730),$F$2:$F$1001,0),"")</f>
        <v/>
      </c>
      <c r="H730" t="str">
        <f t="shared" si="11"/>
        <v/>
      </c>
      <c r="I730" t="s">
        <v>272</v>
      </c>
    </row>
    <row r="731" spans="1:9" x14ac:dyDescent="0.2">
      <c r="A731" s="18" t="str">
        <f>IF($H731="","",INDEX('RobotLookup Clean'!$B:$B,$H731))</f>
        <v/>
      </c>
      <c r="B731" s="19" t="str">
        <f>IF($H731="","",INDEX('RobotLookup Clean'!$D:$D,$H731))</f>
        <v/>
      </c>
      <c r="C731" s="19" t="str">
        <f>IF($H731="","",INDEX('RobotLookup Clean'!$F:$F,$H731))</f>
        <v/>
      </c>
      <c r="D731" s="16" t="str">
        <f>IF($H731="","",INDEX('RobotLookup Clean'!$E:$E,$H731))</f>
        <v/>
      </c>
      <c r="E731" t="str">
        <f>IF(OR(INDEX('RobotLookup Clean'!$S:$S,ROW())=1,INDEX('RobotLookup Clean'!$AA:$AA,ROW())=1),ROW(),"")</f>
        <v/>
      </c>
      <c r="F731" t="str">
        <f>IF($E731="","",COUNTIF($E$2:E731,"&gt;0"))</f>
        <v/>
      </c>
      <c r="G731" t="str">
        <f>IFERROR(MATCH(ROWS($G$2:G731),$F$2:$F$1001,0),"")</f>
        <v/>
      </c>
      <c r="H731" t="str">
        <f t="shared" si="11"/>
        <v/>
      </c>
      <c r="I731" t="s">
        <v>272</v>
      </c>
    </row>
    <row r="732" spans="1:9" x14ac:dyDescent="0.2">
      <c r="A732" s="18" t="str">
        <f>IF($H732="","",INDEX('RobotLookup Clean'!$B:$B,$H732))</f>
        <v/>
      </c>
      <c r="B732" s="19" t="str">
        <f>IF($H732="","",INDEX('RobotLookup Clean'!$D:$D,$H732))</f>
        <v/>
      </c>
      <c r="C732" s="19" t="str">
        <f>IF($H732="","",INDEX('RobotLookup Clean'!$F:$F,$H732))</f>
        <v/>
      </c>
      <c r="D732" s="16" t="str">
        <f>IF($H732="","",INDEX('RobotLookup Clean'!$E:$E,$H732))</f>
        <v/>
      </c>
      <c r="E732" t="str">
        <f>IF(OR(INDEX('RobotLookup Clean'!$S:$S,ROW())=1,INDEX('RobotLookup Clean'!$AA:$AA,ROW())=1),ROW(),"")</f>
        <v/>
      </c>
      <c r="F732" t="str">
        <f>IF($E732="","",COUNTIF($E$2:E732,"&gt;0"))</f>
        <v/>
      </c>
      <c r="G732" t="str">
        <f>IFERROR(MATCH(ROWS($G$2:G732),$F$2:$F$1001,0),"")</f>
        <v/>
      </c>
      <c r="H732" t="str">
        <f t="shared" si="11"/>
        <v/>
      </c>
      <c r="I732" t="s">
        <v>272</v>
      </c>
    </row>
    <row r="733" spans="1:9" x14ac:dyDescent="0.2">
      <c r="A733" s="18" t="str">
        <f>IF($H733="","",INDEX('RobotLookup Clean'!$B:$B,$H733))</f>
        <v/>
      </c>
      <c r="B733" s="19" t="str">
        <f>IF($H733="","",INDEX('RobotLookup Clean'!$D:$D,$H733))</f>
        <v/>
      </c>
      <c r="C733" s="19" t="str">
        <f>IF($H733="","",INDEX('RobotLookup Clean'!$F:$F,$H733))</f>
        <v/>
      </c>
      <c r="D733" s="16" t="str">
        <f>IF($H733="","",INDEX('RobotLookup Clean'!$E:$E,$H733))</f>
        <v/>
      </c>
      <c r="E733" t="str">
        <f>IF(OR(INDEX('RobotLookup Clean'!$S:$S,ROW())=1,INDEX('RobotLookup Clean'!$AA:$AA,ROW())=1),ROW(),"")</f>
        <v/>
      </c>
      <c r="F733" t="str">
        <f>IF($E733="","",COUNTIF($E$2:E733,"&gt;0"))</f>
        <v/>
      </c>
      <c r="G733" t="str">
        <f>IFERROR(MATCH(ROWS($G$2:G733),$F$2:$F$1001,0),"")</f>
        <v/>
      </c>
      <c r="H733" t="str">
        <f t="shared" si="11"/>
        <v/>
      </c>
      <c r="I733" t="s">
        <v>272</v>
      </c>
    </row>
    <row r="734" spans="1:9" x14ac:dyDescent="0.2">
      <c r="A734" s="18" t="str">
        <f>IF($H734="","",INDEX('RobotLookup Clean'!$B:$B,$H734))</f>
        <v/>
      </c>
      <c r="B734" s="19" t="str">
        <f>IF($H734="","",INDEX('RobotLookup Clean'!$D:$D,$H734))</f>
        <v/>
      </c>
      <c r="C734" s="19" t="str">
        <f>IF($H734="","",INDEX('RobotLookup Clean'!$F:$F,$H734))</f>
        <v/>
      </c>
      <c r="D734" s="16" t="str">
        <f>IF($H734="","",INDEX('RobotLookup Clean'!$E:$E,$H734))</f>
        <v/>
      </c>
      <c r="E734" t="str">
        <f>IF(OR(INDEX('RobotLookup Clean'!$S:$S,ROW())=1,INDEX('RobotLookup Clean'!$AA:$AA,ROW())=1),ROW(),"")</f>
        <v/>
      </c>
      <c r="F734" t="str">
        <f>IF($E734="","",COUNTIF($E$2:E734,"&gt;0"))</f>
        <v/>
      </c>
      <c r="G734" t="str">
        <f>IFERROR(MATCH(ROWS($G$2:G734),$F$2:$F$1001,0),"")</f>
        <v/>
      </c>
      <c r="H734" t="str">
        <f t="shared" si="11"/>
        <v/>
      </c>
      <c r="I734" t="s">
        <v>272</v>
      </c>
    </row>
    <row r="735" spans="1:9" x14ac:dyDescent="0.2">
      <c r="A735" s="18" t="str">
        <f>IF($H735="","",INDEX('RobotLookup Clean'!$B:$B,$H735))</f>
        <v/>
      </c>
      <c r="B735" s="19" t="str">
        <f>IF($H735="","",INDEX('RobotLookup Clean'!$D:$D,$H735))</f>
        <v/>
      </c>
      <c r="C735" s="19" t="str">
        <f>IF($H735="","",INDEX('RobotLookup Clean'!$F:$F,$H735))</f>
        <v/>
      </c>
      <c r="D735" s="16" t="str">
        <f>IF($H735="","",INDEX('RobotLookup Clean'!$E:$E,$H735))</f>
        <v/>
      </c>
      <c r="E735" t="str">
        <f>IF(OR(INDEX('RobotLookup Clean'!$S:$S,ROW())=1,INDEX('RobotLookup Clean'!$AA:$AA,ROW())=1),ROW(),"")</f>
        <v/>
      </c>
      <c r="F735" t="str">
        <f>IF($E735="","",COUNTIF($E$2:E735,"&gt;0"))</f>
        <v/>
      </c>
      <c r="G735" t="str">
        <f>IFERROR(MATCH(ROWS($G$2:G735),$F$2:$F$1001,0),"")</f>
        <v/>
      </c>
      <c r="H735" t="str">
        <f t="shared" si="11"/>
        <v/>
      </c>
      <c r="I735" t="s">
        <v>272</v>
      </c>
    </row>
    <row r="736" spans="1:9" x14ac:dyDescent="0.2">
      <c r="A736" s="18" t="str">
        <f>IF($H736="","",INDEX('RobotLookup Clean'!$B:$B,$H736))</f>
        <v/>
      </c>
      <c r="B736" s="19" t="str">
        <f>IF($H736="","",INDEX('RobotLookup Clean'!$D:$D,$H736))</f>
        <v/>
      </c>
      <c r="C736" s="19" t="str">
        <f>IF($H736="","",INDEX('RobotLookup Clean'!$F:$F,$H736))</f>
        <v/>
      </c>
      <c r="D736" s="16" t="str">
        <f>IF($H736="","",INDEX('RobotLookup Clean'!$E:$E,$H736))</f>
        <v/>
      </c>
      <c r="E736" t="str">
        <f>IF(OR(INDEX('RobotLookup Clean'!$S:$S,ROW())=1,INDEX('RobotLookup Clean'!$AA:$AA,ROW())=1),ROW(),"")</f>
        <v/>
      </c>
      <c r="F736" t="str">
        <f>IF($E736="","",COUNTIF($E$2:E736,"&gt;0"))</f>
        <v/>
      </c>
      <c r="G736" t="str">
        <f>IFERROR(MATCH(ROWS($G$2:G736),$F$2:$F$1001,0),"")</f>
        <v/>
      </c>
      <c r="H736" t="str">
        <f t="shared" si="11"/>
        <v/>
      </c>
      <c r="I736" t="s">
        <v>272</v>
      </c>
    </row>
    <row r="737" spans="1:9" x14ac:dyDescent="0.2">
      <c r="A737" s="18" t="str">
        <f>IF($H737="","",INDEX('RobotLookup Clean'!$B:$B,$H737))</f>
        <v/>
      </c>
      <c r="B737" s="19" t="str">
        <f>IF($H737="","",INDEX('RobotLookup Clean'!$D:$D,$H737))</f>
        <v/>
      </c>
      <c r="C737" s="19" t="str">
        <f>IF($H737="","",INDEX('RobotLookup Clean'!$F:$F,$H737))</f>
        <v/>
      </c>
      <c r="D737" s="16" t="str">
        <f>IF($H737="","",INDEX('RobotLookup Clean'!$E:$E,$H737))</f>
        <v/>
      </c>
      <c r="E737" t="str">
        <f>IF(OR(INDEX('RobotLookup Clean'!$S:$S,ROW())=1,INDEX('RobotLookup Clean'!$AA:$AA,ROW())=1),ROW(),"")</f>
        <v/>
      </c>
      <c r="F737" t="str">
        <f>IF($E737="","",COUNTIF($E$2:E737,"&gt;0"))</f>
        <v/>
      </c>
      <c r="G737" t="str">
        <f>IFERROR(MATCH(ROWS($G$2:G737),$F$2:$F$1001,0),"")</f>
        <v/>
      </c>
      <c r="H737" t="str">
        <f t="shared" si="11"/>
        <v/>
      </c>
      <c r="I737" t="s">
        <v>272</v>
      </c>
    </row>
    <row r="738" spans="1:9" x14ac:dyDescent="0.2">
      <c r="A738" s="18" t="str">
        <f>IF($H738="","",INDEX('RobotLookup Clean'!$B:$B,$H738))</f>
        <v/>
      </c>
      <c r="B738" s="19" t="str">
        <f>IF($H738="","",INDEX('RobotLookup Clean'!$D:$D,$H738))</f>
        <v/>
      </c>
      <c r="C738" s="19" t="str">
        <f>IF($H738="","",INDEX('RobotLookup Clean'!$F:$F,$H738))</f>
        <v/>
      </c>
      <c r="D738" s="16" t="str">
        <f>IF($H738="","",INDEX('RobotLookup Clean'!$E:$E,$H738))</f>
        <v/>
      </c>
      <c r="E738" t="str">
        <f>IF(OR(INDEX('RobotLookup Clean'!$S:$S,ROW())=1,INDEX('RobotLookup Clean'!$AA:$AA,ROW())=1),ROW(),"")</f>
        <v/>
      </c>
      <c r="F738" t="str">
        <f>IF($E738="","",COUNTIF($E$2:E738,"&gt;0"))</f>
        <v/>
      </c>
      <c r="G738" t="str">
        <f>IFERROR(MATCH(ROWS($G$2:G738),$F$2:$F$1001,0),"")</f>
        <v/>
      </c>
      <c r="H738" t="str">
        <f t="shared" si="11"/>
        <v/>
      </c>
      <c r="I738" t="s">
        <v>272</v>
      </c>
    </row>
    <row r="739" spans="1:9" x14ac:dyDescent="0.2">
      <c r="A739" s="18" t="str">
        <f>IF($H739="","",INDEX('RobotLookup Clean'!$B:$B,$H739))</f>
        <v/>
      </c>
      <c r="B739" s="19" t="str">
        <f>IF($H739="","",INDEX('RobotLookup Clean'!$D:$D,$H739))</f>
        <v/>
      </c>
      <c r="C739" s="19" t="str">
        <f>IF($H739="","",INDEX('RobotLookup Clean'!$F:$F,$H739))</f>
        <v/>
      </c>
      <c r="D739" s="16" t="str">
        <f>IF($H739="","",INDEX('RobotLookup Clean'!$E:$E,$H739))</f>
        <v/>
      </c>
      <c r="E739" t="str">
        <f>IF(OR(INDEX('RobotLookup Clean'!$S:$S,ROW())=1,INDEX('RobotLookup Clean'!$AA:$AA,ROW())=1),ROW(),"")</f>
        <v/>
      </c>
      <c r="F739" t="str">
        <f>IF($E739="","",COUNTIF($E$2:E739,"&gt;0"))</f>
        <v/>
      </c>
      <c r="G739" t="str">
        <f>IFERROR(MATCH(ROWS($G$2:G739),$F$2:$F$1001,0),"")</f>
        <v/>
      </c>
      <c r="H739" t="str">
        <f t="shared" si="11"/>
        <v/>
      </c>
      <c r="I739" t="s">
        <v>272</v>
      </c>
    </row>
    <row r="740" spans="1:9" x14ac:dyDescent="0.2">
      <c r="A740" s="18" t="str">
        <f>IF($H740="","",INDEX('RobotLookup Clean'!$B:$B,$H740))</f>
        <v/>
      </c>
      <c r="B740" s="19" t="str">
        <f>IF($H740="","",INDEX('RobotLookup Clean'!$D:$D,$H740))</f>
        <v/>
      </c>
      <c r="C740" s="19" t="str">
        <f>IF($H740="","",INDEX('RobotLookup Clean'!$F:$F,$H740))</f>
        <v/>
      </c>
      <c r="D740" s="16" t="str">
        <f>IF($H740="","",INDEX('RobotLookup Clean'!$E:$E,$H740))</f>
        <v/>
      </c>
      <c r="E740" t="str">
        <f>IF(OR(INDEX('RobotLookup Clean'!$S:$S,ROW())=1,INDEX('RobotLookup Clean'!$AA:$AA,ROW())=1),ROW(),"")</f>
        <v/>
      </c>
      <c r="F740" t="str">
        <f>IF($E740="","",COUNTIF($E$2:E740,"&gt;0"))</f>
        <v/>
      </c>
      <c r="G740" t="str">
        <f>IFERROR(MATCH(ROWS($G$2:G740),$F$2:$F$1001,0),"")</f>
        <v/>
      </c>
      <c r="H740" t="str">
        <f t="shared" si="11"/>
        <v/>
      </c>
      <c r="I740" t="s">
        <v>272</v>
      </c>
    </row>
    <row r="741" spans="1:9" x14ac:dyDescent="0.2">
      <c r="A741" s="18" t="str">
        <f>IF($H741="","",INDEX('RobotLookup Clean'!$B:$B,$H741))</f>
        <v/>
      </c>
      <c r="B741" s="19" t="str">
        <f>IF($H741="","",INDEX('RobotLookup Clean'!$D:$D,$H741))</f>
        <v/>
      </c>
      <c r="C741" s="19" t="str">
        <f>IF($H741="","",INDEX('RobotLookup Clean'!$F:$F,$H741))</f>
        <v/>
      </c>
      <c r="D741" s="16" t="str">
        <f>IF($H741="","",INDEX('RobotLookup Clean'!$E:$E,$H741))</f>
        <v/>
      </c>
      <c r="E741" t="str">
        <f>IF(OR(INDEX('RobotLookup Clean'!$S:$S,ROW())=1,INDEX('RobotLookup Clean'!$AA:$AA,ROW())=1),ROW(),"")</f>
        <v/>
      </c>
      <c r="F741" t="str">
        <f>IF($E741="","",COUNTIF($E$2:E741,"&gt;0"))</f>
        <v/>
      </c>
      <c r="G741" t="str">
        <f>IFERROR(MATCH(ROWS($G$2:G741),$F$2:$F$1001,0),"")</f>
        <v/>
      </c>
      <c r="H741" t="str">
        <f t="shared" si="11"/>
        <v/>
      </c>
      <c r="I741" t="s">
        <v>272</v>
      </c>
    </row>
    <row r="742" spans="1:9" x14ac:dyDescent="0.2">
      <c r="A742" s="18" t="str">
        <f>IF($H742="","",INDEX('RobotLookup Clean'!$B:$B,$H742))</f>
        <v/>
      </c>
      <c r="B742" s="19" t="str">
        <f>IF($H742="","",INDEX('RobotLookup Clean'!$D:$D,$H742))</f>
        <v/>
      </c>
      <c r="C742" s="19" t="str">
        <f>IF($H742="","",INDEX('RobotLookup Clean'!$F:$F,$H742))</f>
        <v/>
      </c>
      <c r="D742" s="16" t="str">
        <f>IF($H742="","",INDEX('RobotLookup Clean'!$E:$E,$H742))</f>
        <v/>
      </c>
      <c r="E742" t="str">
        <f>IF(OR(INDEX('RobotLookup Clean'!$S:$S,ROW())=1,INDEX('RobotLookup Clean'!$AA:$AA,ROW())=1),ROW(),"")</f>
        <v/>
      </c>
      <c r="F742" t="str">
        <f>IF($E742="","",COUNTIF($E$2:E742,"&gt;0"))</f>
        <v/>
      </c>
      <c r="G742" t="str">
        <f>IFERROR(MATCH(ROWS($G$2:G742),$F$2:$F$1001,0),"")</f>
        <v/>
      </c>
      <c r="H742" t="str">
        <f t="shared" si="11"/>
        <v/>
      </c>
      <c r="I742" t="s">
        <v>272</v>
      </c>
    </row>
    <row r="743" spans="1:9" x14ac:dyDescent="0.2">
      <c r="A743" s="18" t="str">
        <f>IF($H743="","",INDEX('RobotLookup Clean'!$B:$B,$H743))</f>
        <v/>
      </c>
      <c r="B743" s="19" t="str">
        <f>IF($H743="","",INDEX('RobotLookup Clean'!$D:$D,$H743))</f>
        <v/>
      </c>
      <c r="C743" s="19" t="str">
        <f>IF($H743="","",INDEX('RobotLookup Clean'!$F:$F,$H743))</f>
        <v/>
      </c>
      <c r="D743" s="16" t="str">
        <f>IF($H743="","",INDEX('RobotLookup Clean'!$E:$E,$H743))</f>
        <v/>
      </c>
      <c r="E743" t="str">
        <f>IF(OR(INDEX('RobotLookup Clean'!$S:$S,ROW())=1,INDEX('RobotLookup Clean'!$AA:$AA,ROW())=1),ROW(),"")</f>
        <v/>
      </c>
      <c r="F743" t="str">
        <f>IF($E743="","",COUNTIF($E$2:E743,"&gt;0"))</f>
        <v/>
      </c>
      <c r="G743" t="str">
        <f>IFERROR(MATCH(ROWS($G$2:G743),$F$2:$F$1001,0),"")</f>
        <v/>
      </c>
      <c r="H743" t="str">
        <f t="shared" si="11"/>
        <v/>
      </c>
      <c r="I743" t="s">
        <v>272</v>
      </c>
    </row>
    <row r="744" spans="1:9" x14ac:dyDescent="0.2">
      <c r="A744" s="18" t="str">
        <f>IF($H744="","",INDEX('RobotLookup Clean'!$B:$B,$H744))</f>
        <v/>
      </c>
      <c r="B744" s="19" t="str">
        <f>IF($H744="","",INDEX('RobotLookup Clean'!$D:$D,$H744))</f>
        <v/>
      </c>
      <c r="C744" s="19" t="str">
        <f>IF($H744="","",INDEX('RobotLookup Clean'!$F:$F,$H744))</f>
        <v/>
      </c>
      <c r="D744" s="16" t="str">
        <f>IF($H744="","",INDEX('RobotLookup Clean'!$E:$E,$H744))</f>
        <v/>
      </c>
      <c r="E744" t="str">
        <f>IF(OR(INDEX('RobotLookup Clean'!$S:$S,ROW())=1,INDEX('RobotLookup Clean'!$AA:$AA,ROW())=1),ROW(),"")</f>
        <v/>
      </c>
      <c r="F744" t="str">
        <f>IF($E744="","",COUNTIF($E$2:E744,"&gt;0"))</f>
        <v/>
      </c>
      <c r="G744" t="str">
        <f>IFERROR(MATCH(ROWS($G$2:G744),$F$2:$F$1001,0),"")</f>
        <v/>
      </c>
      <c r="H744" t="str">
        <f t="shared" si="11"/>
        <v/>
      </c>
      <c r="I744" t="s">
        <v>272</v>
      </c>
    </row>
    <row r="745" spans="1:9" x14ac:dyDescent="0.2">
      <c r="A745" s="18" t="str">
        <f>IF($H745="","",INDEX('RobotLookup Clean'!$B:$B,$H745))</f>
        <v/>
      </c>
      <c r="B745" s="19" t="str">
        <f>IF($H745="","",INDEX('RobotLookup Clean'!$D:$D,$H745))</f>
        <v/>
      </c>
      <c r="C745" s="19" t="str">
        <f>IF($H745="","",INDEX('RobotLookup Clean'!$F:$F,$H745))</f>
        <v/>
      </c>
      <c r="D745" s="16" t="str">
        <f>IF($H745="","",INDEX('RobotLookup Clean'!$E:$E,$H745))</f>
        <v/>
      </c>
      <c r="E745" t="str">
        <f>IF(OR(INDEX('RobotLookup Clean'!$S:$S,ROW())=1,INDEX('RobotLookup Clean'!$AA:$AA,ROW())=1),ROW(),"")</f>
        <v/>
      </c>
      <c r="F745" t="str">
        <f>IF($E745="","",COUNTIF($E$2:E745,"&gt;0"))</f>
        <v/>
      </c>
      <c r="G745" t="str">
        <f>IFERROR(MATCH(ROWS($G$2:G745),$F$2:$F$1001,0),"")</f>
        <v/>
      </c>
      <c r="H745" t="str">
        <f t="shared" si="11"/>
        <v/>
      </c>
      <c r="I745" t="s">
        <v>272</v>
      </c>
    </row>
    <row r="746" spans="1:9" x14ac:dyDescent="0.2">
      <c r="A746" s="18" t="str">
        <f>IF($H746="","",INDEX('RobotLookup Clean'!$B:$B,$H746))</f>
        <v/>
      </c>
      <c r="B746" s="19" t="str">
        <f>IF($H746="","",INDEX('RobotLookup Clean'!$D:$D,$H746))</f>
        <v/>
      </c>
      <c r="C746" s="19" t="str">
        <f>IF($H746="","",INDEX('RobotLookup Clean'!$F:$F,$H746))</f>
        <v/>
      </c>
      <c r="D746" s="16" t="str">
        <f>IF($H746="","",INDEX('RobotLookup Clean'!$E:$E,$H746))</f>
        <v/>
      </c>
      <c r="E746" t="str">
        <f>IF(OR(INDEX('RobotLookup Clean'!$S:$S,ROW())=1,INDEX('RobotLookup Clean'!$AA:$AA,ROW())=1),ROW(),"")</f>
        <v/>
      </c>
      <c r="F746" t="str">
        <f>IF($E746="","",COUNTIF($E$2:E746,"&gt;0"))</f>
        <v/>
      </c>
      <c r="G746" t="str">
        <f>IFERROR(MATCH(ROWS($G$2:G746),$F$2:$F$1001,0),"")</f>
        <v/>
      </c>
      <c r="H746" t="str">
        <f t="shared" si="11"/>
        <v/>
      </c>
      <c r="I746" t="s">
        <v>272</v>
      </c>
    </row>
    <row r="747" spans="1:9" x14ac:dyDescent="0.2">
      <c r="A747" s="18" t="str">
        <f>IF($H747="","",INDEX('RobotLookup Clean'!$B:$B,$H747))</f>
        <v/>
      </c>
      <c r="B747" s="19" t="str">
        <f>IF($H747="","",INDEX('RobotLookup Clean'!$D:$D,$H747))</f>
        <v/>
      </c>
      <c r="C747" s="19" t="str">
        <f>IF($H747="","",INDEX('RobotLookup Clean'!$F:$F,$H747))</f>
        <v/>
      </c>
      <c r="D747" s="16" t="str">
        <f>IF($H747="","",INDEX('RobotLookup Clean'!$E:$E,$H747))</f>
        <v/>
      </c>
      <c r="E747" t="str">
        <f>IF(OR(INDEX('RobotLookup Clean'!$S:$S,ROW())=1,INDEX('RobotLookup Clean'!$AA:$AA,ROW())=1),ROW(),"")</f>
        <v/>
      </c>
      <c r="F747" t="str">
        <f>IF($E747="","",COUNTIF($E$2:E747,"&gt;0"))</f>
        <v/>
      </c>
      <c r="G747" t="str">
        <f>IFERROR(MATCH(ROWS($G$2:G747),$F$2:$F$1001,0),"")</f>
        <v/>
      </c>
      <c r="H747" t="str">
        <f t="shared" si="11"/>
        <v/>
      </c>
      <c r="I747" t="s">
        <v>272</v>
      </c>
    </row>
    <row r="748" spans="1:9" x14ac:dyDescent="0.2">
      <c r="A748" s="18" t="str">
        <f>IF($H748="","",INDEX('RobotLookup Clean'!$B:$B,$H748))</f>
        <v/>
      </c>
      <c r="B748" s="19" t="str">
        <f>IF($H748="","",INDEX('RobotLookup Clean'!$D:$D,$H748))</f>
        <v/>
      </c>
      <c r="C748" s="19" t="str">
        <f>IF($H748="","",INDEX('RobotLookup Clean'!$F:$F,$H748))</f>
        <v/>
      </c>
      <c r="D748" s="16" t="str">
        <f>IF($H748="","",INDEX('RobotLookup Clean'!$E:$E,$H748))</f>
        <v/>
      </c>
      <c r="E748" t="str">
        <f>IF(OR(INDEX('RobotLookup Clean'!$S:$S,ROW())=1,INDEX('RobotLookup Clean'!$AA:$AA,ROW())=1),ROW(),"")</f>
        <v/>
      </c>
      <c r="F748" t="str">
        <f>IF($E748="","",COUNTIF($E$2:E748,"&gt;0"))</f>
        <v/>
      </c>
      <c r="G748" t="str">
        <f>IFERROR(MATCH(ROWS($G$2:G748),$F$2:$F$1001,0),"")</f>
        <v/>
      </c>
      <c r="H748" t="str">
        <f t="shared" si="11"/>
        <v/>
      </c>
      <c r="I748" t="s">
        <v>272</v>
      </c>
    </row>
    <row r="749" spans="1:9" x14ac:dyDescent="0.2">
      <c r="A749" s="18" t="str">
        <f>IF($H749="","",INDEX('RobotLookup Clean'!$B:$B,$H749))</f>
        <v/>
      </c>
      <c r="B749" s="19" t="str">
        <f>IF($H749="","",INDEX('RobotLookup Clean'!$D:$D,$H749))</f>
        <v/>
      </c>
      <c r="C749" s="19" t="str">
        <f>IF($H749="","",INDEX('RobotLookup Clean'!$F:$F,$H749))</f>
        <v/>
      </c>
      <c r="D749" s="16" t="str">
        <f>IF($H749="","",INDEX('RobotLookup Clean'!$E:$E,$H749))</f>
        <v/>
      </c>
      <c r="E749" t="str">
        <f>IF(OR(INDEX('RobotLookup Clean'!$S:$S,ROW())=1,INDEX('RobotLookup Clean'!$AA:$AA,ROW())=1),ROW(),"")</f>
        <v/>
      </c>
      <c r="F749" t="str">
        <f>IF($E749="","",COUNTIF($E$2:E749,"&gt;0"))</f>
        <v/>
      </c>
      <c r="G749" t="str">
        <f>IFERROR(MATCH(ROWS($G$2:G749),$F$2:$F$1001,0),"")</f>
        <v/>
      </c>
      <c r="H749" t="str">
        <f t="shared" si="11"/>
        <v/>
      </c>
      <c r="I749" t="s">
        <v>272</v>
      </c>
    </row>
    <row r="750" spans="1:9" x14ac:dyDescent="0.2">
      <c r="A750" s="18" t="str">
        <f>IF($H750="","",INDEX('RobotLookup Clean'!$B:$B,$H750))</f>
        <v/>
      </c>
      <c r="B750" s="19" t="str">
        <f>IF($H750="","",INDEX('RobotLookup Clean'!$D:$D,$H750))</f>
        <v/>
      </c>
      <c r="C750" s="19" t="str">
        <f>IF($H750="","",INDEX('RobotLookup Clean'!$F:$F,$H750))</f>
        <v/>
      </c>
      <c r="D750" s="16" t="str">
        <f>IF($H750="","",INDEX('RobotLookup Clean'!$E:$E,$H750))</f>
        <v/>
      </c>
      <c r="E750" t="str">
        <f>IF(OR(INDEX('RobotLookup Clean'!$S:$S,ROW())=1,INDEX('RobotLookup Clean'!$AA:$AA,ROW())=1),ROW(),"")</f>
        <v/>
      </c>
      <c r="F750" t="str">
        <f>IF($E750="","",COUNTIF($E$2:E750,"&gt;0"))</f>
        <v/>
      </c>
      <c r="G750" t="str">
        <f>IFERROR(MATCH(ROWS($G$2:G750),$F$2:$F$1001,0),"")</f>
        <v/>
      </c>
      <c r="H750" t="str">
        <f t="shared" si="11"/>
        <v/>
      </c>
      <c r="I750" t="s">
        <v>272</v>
      </c>
    </row>
    <row r="751" spans="1:9" x14ac:dyDescent="0.2">
      <c r="A751" s="18" t="str">
        <f>IF($H751="","",INDEX('RobotLookup Clean'!$B:$B,$H751))</f>
        <v/>
      </c>
      <c r="B751" s="19" t="str">
        <f>IF($H751="","",INDEX('RobotLookup Clean'!$D:$D,$H751))</f>
        <v/>
      </c>
      <c r="C751" s="19" t="str">
        <f>IF($H751="","",INDEX('RobotLookup Clean'!$F:$F,$H751))</f>
        <v/>
      </c>
      <c r="D751" s="16" t="str">
        <f>IF($H751="","",INDEX('RobotLookup Clean'!$E:$E,$H751))</f>
        <v/>
      </c>
      <c r="E751" t="str">
        <f>IF(OR(INDEX('RobotLookup Clean'!$S:$S,ROW())=1,INDEX('RobotLookup Clean'!$AA:$AA,ROW())=1),ROW(),"")</f>
        <v/>
      </c>
      <c r="F751" t="str">
        <f>IF($E751="","",COUNTIF($E$2:E751,"&gt;0"))</f>
        <v/>
      </c>
      <c r="G751" t="str">
        <f>IFERROR(MATCH(ROWS($G$2:G751),$F$2:$F$1001,0),"")</f>
        <v/>
      </c>
      <c r="H751" t="str">
        <f t="shared" si="11"/>
        <v/>
      </c>
      <c r="I751" t="s">
        <v>272</v>
      </c>
    </row>
    <row r="752" spans="1:9" x14ac:dyDescent="0.2">
      <c r="A752" s="18" t="str">
        <f>IF($H752="","",INDEX('RobotLookup Clean'!$B:$B,$H752))</f>
        <v/>
      </c>
      <c r="B752" s="19" t="str">
        <f>IF($H752="","",INDEX('RobotLookup Clean'!$D:$D,$H752))</f>
        <v/>
      </c>
      <c r="C752" s="19" t="str">
        <f>IF($H752="","",INDEX('RobotLookup Clean'!$F:$F,$H752))</f>
        <v/>
      </c>
      <c r="D752" s="16" t="str">
        <f>IF($H752="","",INDEX('RobotLookup Clean'!$E:$E,$H752))</f>
        <v/>
      </c>
      <c r="E752" t="str">
        <f>IF(OR(INDEX('RobotLookup Clean'!$S:$S,ROW())=1,INDEX('RobotLookup Clean'!$AA:$AA,ROW())=1),ROW(),"")</f>
        <v/>
      </c>
      <c r="F752" t="str">
        <f>IF($E752="","",COUNTIF($E$2:E752,"&gt;0"))</f>
        <v/>
      </c>
      <c r="G752" t="str">
        <f>IFERROR(MATCH(ROWS($G$2:G752),$F$2:$F$1001,0),"")</f>
        <v/>
      </c>
      <c r="H752" t="str">
        <f t="shared" si="11"/>
        <v/>
      </c>
      <c r="I752" t="s">
        <v>272</v>
      </c>
    </row>
    <row r="753" spans="1:9" x14ac:dyDescent="0.2">
      <c r="A753" s="18" t="str">
        <f>IF($H753="","",INDEX('RobotLookup Clean'!$B:$B,$H753))</f>
        <v/>
      </c>
      <c r="B753" s="19" t="str">
        <f>IF($H753="","",INDEX('RobotLookup Clean'!$D:$D,$H753))</f>
        <v/>
      </c>
      <c r="C753" s="19" t="str">
        <f>IF($H753="","",INDEX('RobotLookup Clean'!$F:$F,$H753))</f>
        <v/>
      </c>
      <c r="D753" s="16" t="str">
        <f>IF($H753="","",INDEX('RobotLookup Clean'!$E:$E,$H753))</f>
        <v/>
      </c>
      <c r="E753" t="str">
        <f>IF(OR(INDEX('RobotLookup Clean'!$S:$S,ROW())=1,INDEX('RobotLookup Clean'!$AA:$AA,ROW())=1),ROW(),"")</f>
        <v/>
      </c>
      <c r="F753" t="str">
        <f>IF($E753="","",COUNTIF($E$2:E753,"&gt;0"))</f>
        <v/>
      </c>
      <c r="G753" t="str">
        <f>IFERROR(MATCH(ROWS($G$2:G753),$F$2:$F$1001,0),"")</f>
        <v/>
      </c>
      <c r="H753" t="str">
        <f t="shared" si="11"/>
        <v/>
      </c>
      <c r="I753" t="s">
        <v>272</v>
      </c>
    </row>
    <row r="754" spans="1:9" x14ac:dyDescent="0.2">
      <c r="A754" s="18" t="str">
        <f>IF($H754="","",INDEX('RobotLookup Clean'!$B:$B,$H754))</f>
        <v/>
      </c>
      <c r="B754" s="19" t="str">
        <f>IF($H754="","",INDEX('RobotLookup Clean'!$D:$D,$H754))</f>
        <v/>
      </c>
      <c r="C754" s="19" t="str">
        <f>IF($H754="","",INDEX('RobotLookup Clean'!$F:$F,$H754))</f>
        <v/>
      </c>
      <c r="D754" s="16" t="str">
        <f>IF($H754="","",INDEX('RobotLookup Clean'!$E:$E,$H754))</f>
        <v/>
      </c>
      <c r="E754" t="str">
        <f>IF(OR(INDEX('RobotLookup Clean'!$S:$S,ROW())=1,INDEX('RobotLookup Clean'!$AA:$AA,ROW())=1),ROW(),"")</f>
        <v/>
      </c>
      <c r="F754" t="str">
        <f>IF($E754="","",COUNTIF($E$2:E754,"&gt;0"))</f>
        <v/>
      </c>
      <c r="G754" t="str">
        <f>IFERROR(MATCH(ROWS($G$2:G754),$F$2:$F$1001,0),"")</f>
        <v/>
      </c>
      <c r="H754" t="str">
        <f t="shared" si="11"/>
        <v/>
      </c>
      <c r="I754" t="s">
        <v>272</v>
      </c>
    </row>
    <row r="755" spans="1:9" x14ac:dyDescent="0.2">
      <c r="A755" s="18" t="str">
        <f>IF($H755="","",INDEX('RobotLookup Clean'!$B:$B,$H755))</f>
        <v/>
      </c>
      <c r="B755" s="19" t="str">
        <f>IF($H755="","",INDEX('RobotLookup Clean'!$D:$D,$H755))</f>
        <v/>
      </c>
      <c r="C755" s="19" t="str">
        <f>IF($H755="","",INDEX('RobotLookup Clean'!$F:$F,$H755))</f>
        <v/>
      </c>
      <c r="D755" s="16" t="str">
        <f>IF($H755="","",INDEX('RobotLookup Clean'!$E:$E,$H755))</f>
        <v/>
      </c>
      <c r="E755" t="str">
        <f>IF(OR(INDEX('RobotLookup Clean'!$S:$S,ROW())=1,INDEX('RobotLookup Clean'!$AA:$AA,ROW())=1),ROW(),"")</f>
        <v/>
      </c>
      <c r="F755" t="str">
        <f>IF($E755="","",COUNTIF($E$2:E755,"&gt;0"))</f>
        <v/>
      </c>
      <c r="G755" t="str">
        <f>IFERROR(MATCH(ROWS($G$2:G755),$F$2:$F$1001,0),"")</f>
        <v/>
      </c>
      <c r="H755" t="str">
        <f t="shared" si="11"/>
        <v/>
      </c>
      <c r="I755" t="s">
        <v>272</v>
      </c>
    </row>
    <row r="756" spans="1:9" x14ac:dyDescent="0.2">
      <c r="A756" s="18" t="str">
        <f>IF($H756="","",INDEX('RobotLookup Clean'!$B:$B,$H756))</f>
        <v/>
      </c>
      <c r="B756" s="19" t="str">
        <f>IF($H756="","",INDEX('RobotLookup Clean'!$D:$D,$H756))</f>
        <v/>
      </c>
      <c r="C756" s="19" t="str">
        <f>IF($H756="","",INDEX('RobotLookup Clean'!$F:$F,$H756))</f>
        <v/>
      </c>
      <c r="D756" s="16" t="str">
        <f>IF($H756="","",INDEX('RobotLookup Clean'!$E:$E,$H756))</f>
        <v/>
      </c>
      <c r="E756" t="str">
        <f>IF(OR(INDEX('RobotLookup Clean'!$S:$S,ROW())=1,INDEX('RobotLookup Clean'!$AA:$AA,ROW())=1),ROW(),"")</f>
        <v/>
      </c>
      <c r="F756" t="str">
        <f>IF($E756="","",COUNTIF($E$2:E756,"&gt;0"))</f>
        <v/>
      </c>
      <c r="G756" t="str">
        <f>IFERROR(MATCH(ROWS($G$2:G756),$F$2:$F$1001,0),"")</f>
        <v/>
      </c>
      <c r="H756" t="str">
        <f t="shared" si="11"/>
        <v/>
      </c>
      <c r="I756" t="s">
        <v>272</v>
      </c>
    </row>
    <row r="757" spans="1:9" x14ac:dyDescent="0.2">
      <c r="A757" s="18" t="str">
        <f>IF($H757="","",INDEX('RobotLookup Clean'!$B:$B,$H757))</f>
        <v/>
      </c>
      <c r="B757" s="19" t="str">
        <f>IF($H757="","",INDEX('RobotLookup Clean'!$D:$D,$H757))</f>
        <v/>
      </c>
      <c r="C757" s="19" t="str">
        <f>IF($H757="","",INDEX('RobotLookup Clean'!$F:$F,$H757))</f>
        <v/>
      </c>
      <c r="D757" s="16" t="str">
        <f>IF($H757="","",INDEX('RobotLookup Clean'!$E:$E,$H757))</f>
        <v/>
      </c>
      <c r="E757" t="str">
        <f>IF(OR(INDEX('RobotLookup Clean'!$S:$S,ROW())=1,INDEX('RobotLookup Clean'!$AA:$AA,ROW())=1),ROW(),"")</f>
        <v/>
      </c>
      <c r="F757" t="str">
        <f>IF($E757="","",COUNTIF($E$2:E757,"&gt;0"))</f>
        <v/>
      </c>
      <c r="G757" t="str">
        <f>IFERROR(MATCH(ROWS($G$2:G757),$F$2:$F$1001,0),"")</f>
        <v/>
      </c>
      <c r="H757" t="str">
        <f t="shared" si="11"/>
        <v/>
      </c>
      <c r="I757" t="s">
        <v>272</v>
      </c>
    </row>
    <row r="758" spans="1:9" x14ac:dyDescent="0.2">
      <c r="A758" s="18" t="str">
        <f>IF($H758="","",INDEX('RobotLookup Clean'!$B:$B,$H758))</f>
        <v/>
      </c>
      <c r="B758" s="19" t="str">
        <f>IF($H758="","",INDEX('RobotLookup Clean'!$D:$D,$H758))</f>
        <v/>
      </c>
      <c r="C758" s="19" t="str">
        <f>IF($H758="","",INDEX('RobotLookup Clean'!$F:$F,$H758))</f>
        <v/>
      </c>
      <c r="D758" s="16" t="str">
        <f>IF($H758="","",INDEX('RobotLookup Clean'!$E:$E,$H758))</f>
        <v/>
      </c>
      <c r="E758" t="str">
        <f>IF(OR(INDEX('RobotLookup Clean'!$S:$S,ROW())=1,INDEX('RobotLookup Clean'!$AA:$AA,ROW())=1),ROW(),"")</f>
        <v/>
      </c>
      <c r="F758" t="str">
        <f>IF($E758="","",COUNTIF($E$2:E758,"&gt;0"))</f>
        <v/>
      </c>
      <c r="G758" t="str">
        <f>IFERROR(MATCH(ROWS($G$2:G758),$F$2:$F$1001,0),"")</f>
        <v/>
      </c>
      <c r="H758" t="str">
        <f t="shared" si="11"/>
        <v/>
      </c>
      <c r="I758" t="s">
        <v>272</v>
      </c>
    </row>
    <row r="759" spans="1:9" x14ac:dyDescent="0.2">
      <c r="A759" s="18" t="str">
        <f>IF($H759="","",INDEX('RobotLookup Clean'!$B:$B,$H759))</f>
        <v/>
      </c>
      <c r="B759" s="19" t="str">
        <f>IF($H759="","",INDEX('RobotLookup Clean'!$D:$D,$H759))</f>
        <v/>
      </c>
      <c r="C759" s="19" t="str">
        <f>IF($H759="","",INDEX('RobotLookup Clean'!$F:$F,$H759))</f>
        <v/>
      </c>
      <c r="D759" s="16" t="str">
        <f>IF($H759="","",INDEX('RobotLookup Clean'!$E:$E,$H759))</f>
        <v/>
      </c>
      <c r="E759" t="str">
        <f>IF(OR(INDEX('RobotLookup Clean'!$S:$S,ROW())=1,INDEX('RobotLookup Clean'!$AA:$AA,ROW())=1),ROW(),"")</f>
        <v/>
      </c>
      <c r="F759" t="str">
        <f>IF($E759="","",COUNTIF($E$2:E759,"&gt;0"))</f>
        <v/>
      </c>
      <c r="G759" t="str">
        <f>IFERROR(MATCH(ROWS($G$2:G759),$F$2:$F$1001,0),"")</f>
        <v/>
      </c>
      <c r="H759" t="str">
        <f t="shared" si="11"/>
        <v/>
      </c>
      <c r="I759" t="s">
        <v>272</v>
      </c>
    </row>
    <row r="760" spans="1:9" x14ac:dyDescent="0.2">
      <c r="A760" s="18" t="str">
        <f>IF($H760="","",INDEX('RobotLookup Clean'!$B:$B,$H760))</f>
        <v/>
      </c>
      <c r="B760" s="19" t="str">
        <f>IF($H760="","",INDEX('RobotLookup Clean'!$D:$D,$H760))</f>
        <v/>
      </c>
      <c r="C760" s="19" t="str">
        <f>IF($H760="","",INDEX('RobotLookup Clean'!$F:$F,$H760))</f>
        <v/>
      </c>
      <c r="D760" s="16" t="str">
        <f>IF($H760="","",INDEX('RobotLookup Clean'!$E:$E,$H760))</f>
        <v/>
      </c>
      <c r="E760" t="str">
        <f>IF(OR(INDEX('RobotLookup Clean'!$S:$S,ROW())=1,INDEX('RobotLookup Clean'!$AA:$AA,ROW())=1),ROW(),"")</f>
        <v/>
      </c>
      <c r="F760" t="str">
        <f>IF($E760="","",COUNTIF($E$2:E760,"&gt;0"))</f>
        <v/>
      </c>
      <c r="G760" t="str">
        <f>IFERROR(MATCH(ROWS($G$2:G760),$F$2:$F$1001,0),"")</f>
        <v/>
      </c>
      <c r="H760" t="str">
        <f t="shared" si="11"/>
        <v/>
      </c>
      <c r="I760" t="s">
        <v>272</v>
      </c>
    </row>
    <row r="761" spans="1:9" x14ac:dyDescent="0.2">
      <c r="A761" s="18" t="str">
        <f>IF($H761="","",INDEX('RobotLookup Clean'!$B:$B,$H761))</f>
        <v/>
      </c>
      <c r="B761" s="19" t="str">
        <f>IF($H761="","",INDEX('RobotLookup Clean'!$D:$D,$H761))</f>
        <v/>
      </c>
      <c r="C761" s="19" t="str">
        <f>IF($H761="","",INDEX('RobotLookup Clean'!$F:$F,$H761))</f>
        <v/>
      </c>
      <c r="D761" s="16" t="str">
        <f>IF($H761="","",INDEX('RobotLookup Clean'!$E:$E,$H761))</f>
        <v/>
      </c>
      <c r="E761" t="str">
        <f>IF(OR(INDEX('RobotLookup Clean'!$S:$S,ROW())=1,INDEX('RobotLookup Clean'!$AA:$AA,ROW())=1),ROW(),"")</f>
        <v/>
      </c>
      <c r="F761" t="str">
        <f>IF($E761="","",COUNTIF($E$2:E761,"&gt;0"))</f>
        <v/>
      </c>
      <c r="G761" t="str">
        <f>IFERROR(MATCH(ROWS($G$2:G761),$F$2:$F$1001,0),"")</f>
        <v/>
      </c>
      <c r="H761" t="str">
        <f t="shared" si="11"/>
        <v/>
      </c>
      <c r="I761" t="s">
        <v>272</v>
      </c>
    </row>
    <row r="762" spans="1:9" x14ac:dyDescent="0.2">
      <c r="A762" s="18" t="str">
        <f>IF($H762="","",INDEX('RobotLookup Clean'!$B:$B,$H762))</f>
        <v/>
      </c>
      <c r="B762" s="19" t="str">
        <f>IF($H762="","",INDEX('RobotLookup Clean'!$D:$D,$H762))</f>
        <v/>
      </c>
      <c r="C762" s="19" t="str">
        <f>IF($H762="","",INDEX('RobotLookup Clean'!$F:$F,$H762))</f>
        <v/>
      </c>
      <c r="D762" s="16" t="str">
        <f>IF($H762="","",INDEX('RobotLookup Clean'!$E:$E,$H762))</f>
        <v/>
      </c>
      <c r="E762" t="str">
        <f>IF(OR(INDEX('RobotLookup Clean'!$S:$S,ROW())=1,INDEX('RobotLookup Clean'!$AA:$AA,ROW())=1),ROW(),"")</f>
        <v/>
      </c>
      <c r="F762" t="str">
        <f>IF($E762="","",COUNTIF($E$2:E762,"&gt;0"))</f>
        <v/>
      </c>
      <c r="G762" t="str">
        <f>IFERROR(MATCH(ROWS($G$2:G762),$F$2:$F$1001,0),"")</f>
        <v/>
      </c>
      <c r="H762" t="str">
        <f t="shared" si="11"/>
        <v/>
      </c>
      <c r="I762" t="s">
        <v>272</v>
      </c>
    </row>
    <row r="763" spans="1:9" x14ac:dyDescent="0.2">
      <c r="A763" s="18" t="str">
        <f>IF($H763="","",INDEX('RobotLookup Clean'!$B:$B,$H763))</f>
        <v/>
      </c>
      <c r="B763" s="19" t="str">
        <f>IF($H763="","",INDEX('RobotLookup Clean'!$D:$D,$H763))</f>
        <v/>
      </c>
      <c r="C763" s="19" t="str">
        <f>IF($H763="","",INDEX('RobotLookup Clean'!$F:$F,$H763))</f>
        <v/>
      </c>
      <c r="D763" s="16" t="str">
        <f>IF($H763="","",INDEX('RobotLookup Clean'!$E:$E,$H763))</f>
        <v/>
      </c>
      <c r="E763" t="str">
        <f>IF(OR(INDEX('RobotLookup Clean'!$S:$S,ROW())=1,INDEX('RobotLookup Clean'!$AA:$AA,ROW())=1),ROW(),"")</f>
        <v/>
      </c>
      <c r="F763" t="str">
        <f>IF($E763="","",COUNTIF($E$2:E763,"&gt;0"))</f>
        <v/>
      </c>
      <c r="G763" t="str">
        <f>IFERROR(MATCH(ROWS($G$2:G763),$F$2:$F$1001,0),"")</f>
        <v/>
      </c>
      <c r="H763" t="str">
        <f t="shared" si="11"/>
        <v/>
      </c>
      <c r="I763" t="s">
        <v>272</v>
      </c>
    </row>
    <row r="764" spans="1:9" x14ac:dyDescent="0.2">
      <c r="A764" s="18" t="str">
        <f>IF($H764="","",INDEX('RobotLookup Clean'!$B:$B,$H764))</f>
        <v/>
      </c>
      <c r="B764" s="19" t="str">
        <f>IF($H764="","",INDEX('RobotLookup Clean'!$D:$D,$H764))</f>
        <v/>
      </c>
      <c r="C764" s="19" t="str">
        <f>IF($H764="","",INDEX('RobotLookup Clean'!$F:$F,$H764))</f>
        <v/>
      </c>
      <c r="D764" s="16" t="str">
        <f>IF($H764="","",INDEX('RobotLookup Clean'!$E:$E,$H764))</f>
        <v/>
      </c>
      <c r="E764" t="str">
        <f>IF(OR(INDEX('RobotLookup Clean'!$S:$S,ROW())=1,INDEX('RobotLookup Clean'!$AA:$AA,ROW())=1),ROW(),"")</f>
        <v/>
      </c>
      <c r="F764" t="str">
        <f>IF($E764="","",COUNTIF($E$2:E764,"&gt;0"))</f>
        <v/>
      </c>
      <c r="G764" t="str">
        <f>IFERROR(MATCH(ROWS($G$2:G764),$F$2:$F$1001,0),"")</f>
        <v/>
      </c>
      <c r="H764" t="str">
        <f t="shared" si="11"/>
        <v/>
      </c>
      <c r="I764" t="s">
        <v>272</v>
      </c>
    </row>
    <row r="765" spans="1:9" x14ac:dyDescent="0.2">
      <c r="A765" s="18" t="str">
        <f>IF($H765="","",INDEX('RobotLookup Clean'!$B:$B,$H765))</f>
        <v/>
      </c>
      <c r="B765" s="19" t="str">
        <f>IF($H765="","",INDEX('RobotLookup Clean'!$D:$D,$H765))</f>
        <v/>
      </c>
      <c r="C765" s="19" t="str">
        <f>IF($H765="","",INDEX('RobotLookup Clean'!$F:$F,$H765))</f>
        <v/>
      </c>
      <c r="D765" s="16" t="str">
        <f>IF($H765="","",INDEX('RobotLookup Clean'!$E:$E,$H765))</f>
        <v/>
      </c>
      <c r="E765" t="str">
        <f>IF(OR(INDEX('RobotLookup Clean'!$S:$S,ROW())=1,INDEX('RobotLookup Clean'!$AA:$AA,ROW())=1),ROW(),"")</f>
        <v/>
      </c>
      <c r="F765" t="str">
        <f>IF($E765="","",COUNTIF($E$2:E765,"&gt;0"))</f>
        <v/>
      </c>
      <c r="G765" t="str">
        <f>IFERROR(MATCH(ROWS($G$2:G765),$F$2:$F$1001,0),"")</f>
        <v/>
      </c>
      <c r="H765" t="str">
        <f t="shared" si="11"/>
        <v/>
      </c>
      <c r="I765" t="s">
        <v>272</v>
      </c>
    </row>
    <row r="766" spans="1:9" x14ac:dyDescent="0.2">
      <c r="A766" s="18" t="str">
        <f>IF($H766="","",INDEX('RobotLookup Clean'!$B:$B,$H766))</f>
        <v/>
      </c>
      <c r="B766" s="19" t="str">
        <f>IF($H766="","",INDEX('RobotLookup Clean'!$D:$D,$H766))</f>
        <v/>
      </c>
      <c r="C766" s="19" t="str">
        <f>IF($H766="","",INDEX('RobotLookup Clean'!$F:$F,$H766))</f>
        <v/>
      </c>
      <c r="D766" s="16" t="str">
        <f>IF($H766="","",INDEX('RobotLookup Clean'!$E:$E,$H766))</f>
        <v/>
      </c>
      <c r="E766" t="str">
        <f>IF(OR(INDEX('RobotLookup Clean'!$S:$S,ROW())=1,INDEX('RobotLookup Clean'!$AA:$AA,ROW())=1),ROW(),"")</f>
        <v/>
      </c>
      <c r="F766" t="str">
        <f>IF($E766="","",COUNTIF($E$2:E766,"&gt;0"))</f>
        <v/>
      </c>
      <c r="G766" t="str">
        <f>IFERROR(MATCH(ROWS($G$2:G766),$F$2:$F$1001,0),"")</f>
        <v/>
      </c>
      <c r="H766" t="str">
        <f t="shared" si="11"/>
        <v/>
      </c>
      <c r="I766" t="s">
        <v>272</v>
      </c>
    </row>
    <row r="767" spans="1:9" x14ac:dyDescent="0.2">
      <c r="A767" s="18" t="str">
        <f>IF($H767="","",INDEX('RobotLookup Clean'!$B:$B,$H767))</f>
        <v/>
      </c>
      <c r="B767" s="19" t="str">
        <f>IF($H767="","",INDEX('RobotLookup Clean'!$D:$D,$H767))</f>
        <v/>
      </c>
      <c r="C767" s="19" t="str">
        <f>IF($H767="","",INDEX('RobotLookup Clean'!$F:$F,$H767))</f>
        <v/>
      </c>
      <c r="D767" s="16" t="str">
        <f>IF($H767="","",INDEX('RobotLookup Clean'!$E:$E,$H767))</f>
        <v/>
      </c>
      <c r="E767" t="str">
        <f>IF(OR(INDEX('RobotLookup Clean'!$S:$S,ROW())=1,INDEX('RobotLookup Clean'!$AA:$AA,ROW())=1),ROW(),"")</f>
        <v/>
      </c>
      <c r="F767" t="str">
        <f>IF($E767="","",COUNTIF($E$2:E767,"&gt;0"))</f>
        <v/>
      </c>
      <c r="G767" t="str">
        <f>IFERROR(MATCH(ROWS($G$2:G767),$F$2:$F$1001,0),"")</f>
        <v/>
      </c>
      <c r="H767" t="str">
        <f t="shared" si="11"/>
        <v/>
      </c>
      <c r="I767" t="s">
        <v>272</v>
      </c>
    </row>
    <row r="768" spans="1:9" x14ac:dyDescent="0.2">
      <c r="A768" s="18" t="str">
        <f>IF($H768="","",INDEX('RobotLookup Clean'!$B:$B,$H768))</f>
        <v/>
      </c>
      <c r="B768" s="19" t="str">
        <f>IF($H768="","",INDEX('RobotLookup Clean'!$D:$D,$H768))</f>
        <v/>
      </c>
      <c r="C768" s="19" t="str">
        <f>IF($H768="","",INDEX('RobotLookup Clean'!$F:$F,$H768))</f>
        <v/>
      </c>
      <c r="D768" s="16" t="str">
        <f>IF($H768="","",INDEX('RobotLookup Clean'!$E:$E,$H768))</f>
        <v/>
      </c>
      <c r="E768" t="str">
        <f>IF(OR(INDEX('RobotLookup Clean'!$S:$S,ROW())=1,INDEX('RobotLookup Clean'!$AA:$AA,ROW())=1),ROW(),"")</f>
        <v/>
      </c>
      <c r="F768" t="str">
        <f>IF($E768="","",COUNTIF($E$2:E768,"&gt;0"))</f>
        <v/>
      </c>
      <c r="G768" t="str">
        <f>IFERROR(MATCH(ROWS($G$2:G768),$F$2:$F$1001,0),"")</f>
        <v/>
      </c>
      <c r="H768" t="str">
        <f t="shared" si="11"/>
        <v/>
      </c>
      <c r="I768" t="s">
        <v>272</v>
      </c>
    </row>
    <row r="769" spans="1:9" x14ac:dyDescent="0.2">
      <c r="A769" s="18" t="str">
        <f>IF($H769="","",INDEX('RobotLookup Clean'!$B:$B,$H769))</f>
        <v/>
      </c>
      <c r="B769" s="19" t="str">
        <f>IF($H769="","",INDEX('RobotLookup Clean'!$D:$D,$H769))</f>
        <v/>
      </c>
      <c r="C769" s="19" t="str">
        <f>IF($H769="","",INDEX('RobotLookup Clean'!$F:$F,$H769))</f>
        <v/>
      </c>
      <c r="D769" s="16" t="str">
        <f>IF($H769="","",INDEX('RobotLookup Clean'!$E:$E,$H769))</f>
        <v/>
      </c>
      <c r="E769" t="str">
        <f>IF(OR(INDEX('RobotLookup Clean'!$S:$S,ROW())=1,INDEX('RobotLookup Clean'!$AA:$AA,ROW())=1),ROW(),"")</f>
        <v/>
      </c>
      <c r="F769" t="str">
        <f>IF($E769="","",COUNTIF($E$2:E769,"&gt;0"))</f>
        <v/>
      </c>
      <c r="G769" t="str">
        <f>IFERROR(MATCH(ROWS($G$2:G769),$F$2:$F$1001,0),"")</f>
        <v/>
      </c>
      <c r="H769" t="str">
        <f t="shared" si="11"/>
        <v/>
      </c>
      <c r="I769" t="s">
        <v>272</v>
      </c>
    </row>
    <row r="770" spans="1:9" x14ac:dyDescent="0.2">
      <c r="A770" s="18" t="str">
        <f>IF($H770="","",INDEX('RobotLookup Clean'!$B:$B,$H770))</f>
        <v/>
      </c>
      <c r="B770" s="19" t="str">
        <f>IF($H770="","",INDEX('RobotLookup Clean'!$D:$D,$H770))</f>
        <v/>
      </c>
      <c r="C770" s="19" t="str">
        <f>IF($H770="","",INDEX('RobotLookup Clean'!$F:$F,$H770))</f>
        <v/>
      </c>
      <c r="D770" s="16" t="str">
        <f>IF($H770="","",INDEX('RobotLookup Clean'!$E:$E,$H770))</f>
        <v/>
      </c>
      <c r="E770" t="str">
        <f>IF(OR(INDEX('RobotLookup Clean'!$S:$S,ROW())=1,INDEX('RobotLookup Clean'!$AA:$AA,ROW())=1),ROW(),"")</f>
        <v/>
      </c>
      <c r="F770" t="str">
        <f>IF($E770="","",COUNTIF($E$2:E770,"&gt;0"))</f>
        <v/>
      </c>
      <c r="G770" t="str">
        <f>IFERROR(MATCH(ROWS($G$2:G770),$F$2:$F$1001,0),"")</f>
        <v/>
      </c>
      <c r="H770" t="str">
        <f t="shared" ref="H770:H833" si="12">IF($G770="","",INDEX($E$2:$E$1001,$G770))</f>
        <v/>
      </c>
      <c r="I770" t="s">
        <v>272</v>
      </c>
    </row>
    <row r="771" spans="1:9" x14ac:dyDescent="0.2">
      <c r="A771" s="18" t="str">
        <f>IF($H771="","",INDEX('RobotLookup Clean'!$B:$B,$H771))</f>
        <v/>
      </c>
      <c r="B771" s="19" t="str">
        <f>IF($H771="","",INDEX('RobotLookup Clean'!$D:$D,$H771))</f>
        <v/>
      </c>
      <c r="C771" s="19" t="str">
        <f>IF($H771="","",INDEX('RobotLookup Clean'!$F:$F,$H771))</f>
        <v/>
      </c>
      <c r="D771" s="16" t="str">
        <f>IF($H771="","",INDEX('RobotLookup Clean'!$E:$E,$H771))</f>
        <v/>
      </c>
      <c r="E771" t="str">
        <f>IF(OR(INDEX('RobotLookup Clean'!$S:$S,ROW())=1,INDEX('RobotLookup Clean'!$AA:$AA,ROW())=1),ROW(),"")</f>
        <v/>
      </c>
      <c r="F771" t="str">
        <f>IF($E771="","",COUNTIF($E$2:E771,"&gt;0"))</f>
        <v/>
      </c>
      <c r="G771" t="str">
        <f>IFERROR(MATCH(ROWS($G$2:G771),$F$2:$F$1001,0),"")</f>
        <v/>
      </c>
      <c r="H771" t="str">
        <f t="shared" si="12"/>
        <v/>
      </c>
      <c r="I771" t="s">
        <v>272</v>
      </c>
    </row>
    <row r="772" spans="1:9" x14ac:dyDescent="0.2">
      <c r="A772" s="18" t="str">
        <f>IF($H772="","",INDEX('RobotLookup Clean'!$B:$B,$H772))</f>
        <v/>
      </c>
      <c r="B772" s="19" t="str">
        <f>IF($H772="","",INDEX('RobotLookup Clean'!$D:$D,$H772))</f>
        <v/>
      </c>
      <c r="C772" s="19" t="str">
        <f>IF($H772="","",INDEX('RobotLookup Clean'!$F:$F,$H772))</f>
        <v/>
      </c>
      <c r="D772" s="16" t="str">
        <f>IF($H772="","",INDEX('RobotLookup Clean'!$E:$E,$H772))</f>
        <v/>
      </c>
      <c r="E772" t="str">
        <f>IF(OR(INDEX('RobotLookup Clean'!$S:$S,ROW())=1,INDEX('RobotLookup Clean'!$AA:$AA,ROW())=1),ROW(),"")</f>
        <v/>
      </c>
      <c r="F772" t="str">
        <f>IF($E772="","",COUNTIF($E$2:E772,"&gt;0"))</f>
        <v/>
      </c>
      <c r="G772" t="str">
        <f>IFERROR(MATCH(ROWS($G$2:G772),$F$2:$F$1001,0),"")</f>
        <v/>
      </c>
      <c r="H772" t="str">
        <f t="shared" si="12"/>
        <v/>
      </c>
      <c r="I772" t="s">
        <v>272</v>
      </c>
    </row>
    <row r="773" spans="1:9" x14ac:dyDescent="0.2">
      <c r="A773" s="18" t="str">
        <f>IF($H773="","",INDEX('RobotLookup Clean'!$B:$B,$H773))</f>
        <v/>
      </c>
      <c r="B773" s="19" t="str">
        <f>IF($H773="","",INDEX('RobotLookup Clean'!$D:$D,$H773))</f>
        <v/>
      </c>
      <c r="C773" s="19" t="str">
        <f>IF($H773="","",INDEX('RobotLookup Clean'!$F:$F,$H773))</f>
        <v/>
      </c>
      <c r="D773" s="16" t="str">
        <f>IF($H773="","",INDEX('RobotLookup Clean'!$E:$E,$H773))</f>
        <v/>
      </c>
      <c r="E773" t="str">
        <f>IF(OR(INDEX('RobotLookup Clean'!$S:$S,ROW())=1,INDEX('RobotLookup Clean'!$AA:$AA,ROW())=1),ROW(),"")</f>
        <v/>
      </c>
      <c r="F773" t="str">
        <f>IF($E773="","",COUNTIF($E$2:E773,"&gt;0"))</f>
        <v/>
      </c>
      <c r="G773" t="str">
        <f>IFERROR(MATCH(ROWS($G$2:G773),$F$2:$F$1001,0),"")</f>
        <v/>
      </c>
      <c r="H773" t="str">
        <f t="shared" si="12"/>
        <v/>
      </c>
      <c r="I773" t="s">
        <v>272</v>
      </c>
    </row>
    <row r="774" spans="1:9" x14ac:dyDescent="0.2">
      <c r="A774" s="18" t="str">
        <f>IF($H774="","",INDEX('RobotLookup Clean'!$B:$B,$H774))</f>
        <v/>
      </c>
      <c r="B774" s="19" t="str">
        <f>IF($H774="","",INDEX('RobotLookup Clean'!$D:$D,$H774))</f>
        <v/>
      </c>
      <c r="C774" s="19" t="str">
        <f>IF($H774="","",INDEX('RobotLookup Clean'!$F:$F,$H774))</f>
        <v/>
      </c>
      <c r="D774" s="16" t="str">
        <f>IF($H774="","",INDEX('RobotLookup Clean'!$E:$E,$H774))</f>
        <v/>
      </c>
      <c r="E774" t="str">
        <f>IF(OR(INDEX('RobotLookup Clean'!$S:$S,ROW())=1,INDEX('RobotLookup Clean'!$AA:$AA,ROW())=1),ROW(),"")</f>
        <v/>
      </c>
      <c r="F774" t="str">
        <f>IF($E774="","",COUNTIF($E$2:E774,"&gt;0"))</f>
        <v/>
      </c>
      <c r="G774" t="str">
        <f>IFERROR(MATCH(ROWS($G$2:G774),$F$2:$F$1001,0),"")</f>
        <v/>
      </c>
      <c r="H774" t="str">
        <f t="shared" si="12"/>
        <v/>
      </c>
      <c r="I774" t="s">
        <v>272</v>
      </c>
    </row>
    <row r="775" spans="1:9" x14ac:dyDescent="0.2">
      <c r="A775" s="18" t="str">
        <f>IF($H775="","",INDEX('RobotLookup Clean'!$B:$B,$H775))</f>
        <v/>
      </c>
      <c r="B775" s="19" t="str">
        <f>IF($H775="","",INDEX('RobotLookup Clean'!$D:$D,$H775))</f>
        <v/>
      </c>
      <c r="C775" s="19" t="str">
        <f>IF($H775="","",INDEX('RobotLookup Clean'!$F:$F,$H775))</f>
        <v/>
      </c>
      <c r="D775" s="16" t="str">
        <f>IF($H775="","",INDEX('RobotLookup Clean'!$E:$E,$H775))</f>
        <v/>
      </c>
      <c r="E775" t="str">
        <f>IF(OR(INDEX('RobotLookup Clean'!$S:$S,ROW())=1,INDEX('RobotLookup Clean'!$AA:$AA,ROW())=1),ROW(),"")</f>
        <v/>
      </c>
      <c r="F775" t="str">
        <f>IF($E775="","",COUNTIF($E$2:E775,"&gt;0"))</f>
        <v/>
      </c>
      <c r="G775" t="str">
        <f>IFERROR(MATCH(ROWS($G$2:G775),$F$2:$F$1001,0),"")</f>
        <v/>
      </c>
      <c r="H775" t="str">
        <f t="shared" si="12"/>
        <v/>
      </c>
      <c r="I775" t="s">
        <v>272</v>
      </c>
    </row>
    <row r="776" spans="1:9" x14ac:dyDescent="0.2">
      <c r="A776" s="18" t="str">
        <f>IF($H776="","",INDEX('RobotLookup Clean'!$B:$B,$H776))</f>
        <v/>
      </c>
      <c r="B776" s="19" t="str">
        <f>IF($H776="","",INDEX('RobotLookup Clean'!$D:$D,$H776))</f>
        <v/>
      </c>
      <c r="C776" s="19" t="str">
        <f>IF($H776="","",INDEX('RobotLookup Clean'!$F:$F,$H776))</f>
        <v/>
      </c>
      <c r="D776" s="16" t="str">
        <f>IF($H776="","",INDEX('RobotLookup Clean'!$E:$E,$H776))</f>
        <v/>
      </c>
      <c r="E776" t="str">
        <f>IF(OR(INDEX('RobotLookup Clean'!$S:$S,ROW())=1,INDEX('RobotLookup Clean'!$AA:$AA,ROW())=1),ROW(),"")</f>
        <v/>
      </c>
      <c r="F776" t="str">
        <f>IF($E776="","",COUNTIF($E$2:E776,"&gt;0"))</f>
        <v/>
      </c>
      <c r="G776" t="str">
        <f>IFERROR(MATCH(ROWS($G$2:G776),$F$2:$F$1001,0),"")</f>
        <v/>
      </c>
      <c r="H776" t="str">
        <f t="shared" si="12"/>
        <v/>
      </c>
      <c r="I776" t="s">
        <v>272</v>
      </c>
    </row>
    <row r="777" spans="1:9" x14ac:dyDescent="0.2">
      <c r="A777" s="18" t="str">
        <f>IF($H777="","",INDEX('RobotLookup Clean'!$B:$B,$H777))</f>
        <v/>
      </c>
      <c r="B777" s="19" t="str">
        <f>IF($H777="","",INDEX('RobotLookup Clean'!$D:$D,$H777))</f>
        <v/>
      </c>
      <c r="C777" s="19" t="str">
        <f>IF($H777="","",INDEX('RobotLookup Clean'!$F:$F,$H777))</f>
        <v/>
      </c>
      <c r="D777" s="16" t="str">
        <f>IF($H777="","",INDEX('RobotLookup Clean'!$E:$E,$H777))</f>
        <v/>
      </c>
      <c r="E777" t="str">
        <f>IF(OR(INDEX('RobotLookup Clean'!$S:$S,ROW())=1,INDEX('RobotLookup Clean'!$AA:$AA,ROW())=1),ROW(),"")</f>
        <v/>
      </c>
      <c r="F777" t="str">
        <f>IF($E777="","",COUNTIF($E$2:E777,"&gt;0"))</f>
        <v/>
      </c>
      <c r="G777" t="str">
        <f>IFERROR(MATCH(ROWS($G$2:G777),$F$2:$F$1001,0),"")</f>
        <v/>
      </c>
      <c r="H777" t="str">
        <f t="shared" si="12"/>
        <v/>
      </c>
      <c r="I777" t="s">
        <v>272</v>
      </c>
    </row>
    <row r="778" spans="1:9" x14ac:dyDescent="0.2">
      <c r="A778" s="18" t="str">
        <f>IF($H778="","",INDEX('RobotLookup Clean'!$B:$B,$H778))</f>
        <v/>
      </c>
      <c r="B778" s="19" t="str">
        <f>IF($H778="","",INDEX('RobotLookup Clean'!$D:$D,$H778))</f>
        <v/>
      </c>
      <c r="C778" s="19" t="str">
        <f>IF($H778="","",INDEX('RobotLookup Clean'!$F:$F,$H778))</f>
        <v/>
      </c>
      <c r="D778" s="16" t="str">
        <f>IF($H778="","",INDEX('RobotLookup Clean'!$E:$E,$H778))</f>
        <v/>
      </c>
      <c r="E778" t="str">
        <f>IF(OR(INDEX('RobotLookup Clean'!$S:$S,ROW())=1,INDEX('RobotLookup Clean'!$AA:$AA,ROW())=1),ROW(),"")</f>
        <v/>
      </c>
      <c r="F778" t="str">
        <f>IF($E778="","",COUNTIF($E$2:E778,"&gt;0"))</f>
        <v/>
      </c>
      <c r="G778" t="str">
        <f>IFERROR(MATCH(ROWS($G$2:G778),$F$2:$F$1001,0),"")</f>
        <v/>
      </c>
      <c r="H778" t="str">
        <f t="shared" si="12"/>
        <v/>
      </c>
      <c r="I778" t="s">
        <v>272</v>
      </c>
    </row>
    <row r="779" spans="1:9" x14ac:dyDescent="0.2">
      <c r="A779" s="18" t="str">
        <f>IF($H779="","",INDEX('RobotLookup Clean'!$B:$B,$H779))</f>
        <v/>
      </c>
      <c r="B779" s="19" t="str">
        <f>IF($H779="","",INDEX('RobotLookup Clean'!$D:$D,$H779))</f>
        <v/>
      </c>
      <c r="C779" s="19" t="str">
        <f>IF($H779="","",INDEX('RobotLookup Clean'!$F:$F,$H779))</f>
        <v/>
      </c>
      <c r="D779" s="16" t="str">
        <f>IF($H779="","",INDEX('RobotLookup Clean'!$E:$E,$H779))</f>
        <v/>
      </c>
      <c r="E779" t="str">
        <f>IF(OR(INDEX('RobotLookup Clean'!$S:$S,ROW())=1,INDEX('RobotLookup Clean'!$AA:$AA,ROW())=1),ROW(),"")</f>
        <v/>
      </c>
      <c r="F779" t="str">
        <f>IF($E779="","",COUNTIF($E$2:E779,"&gt;0"))</f>
        <v/>
      </c>
      <c r="G779" t="str">
        <f>IFERROR(MATCH(ROWS($G$2:G779),$F$2:$F$1001,0),"")</f>
        <v/>
      </c>
      <c r="H779" t="str">
        <f t="shared" si="12"/>
        <v/>
      </c>
      <c r="I779" t="s">
        <v>272</v>
      </c>
    </row>
    <row r="780" spans="1:9" x14ac:dyDescent="0.2">
      <c r="A780" s="18" t="str">
        <f>IF($H780="","",INDEX('RobotLookup Clean'!$B:$B,$H780))</f>
        <v/>
      </c>
      <c r="B780" s="19" t="str">
        <f>IF($H780="","",INDEX('RobotLookup Clean'!$D:$D,$H780))</f>
        <v/>
      </c>
      <c r="C780" s="19" t="str">
        <f>IF($H780="","",INDEX('RobotLookup Clean'!$F:$F,$H780))</f>
        <v/>
      </c>
      <c r="D780" s="16" t="str">
        <f>IF($H780="","",INDEX('RobotLookup Clean'!$E:$E,$H780))</f>
        <v/>
      </c>
      <c r="E780" t="str">
        <f>IF(OR(INDEX('RobotLookup Clean'!$S:$S,ROW())=1,INDEX('RobotLookup Clean'!$AA:$AA,ROW())=1),ROW(),"")</f>
        <v/>
      </c>
      <c r="F780" t="str">
        <f>IF($E780="","",COUNTIF($E$2:E780,"&gt;0"))</f>
        <v/>
      </c>
      <c r="G780" t="str">
        <f>IFERROR(MATCH(ROWS($G$2:G780),$F$2:$F$1001,0),"")</f>
        <v/>
      </c>
      <c r="H780" t="str">
        <f t="shared" si="12"/>
        <v/>
      </c>
      <c r="I780" t="s">
        <v>272</v>
      </c>
    </row>
    <row r="781" spans="1:9" x14ac:dyDescent="0.2">
      <c r="A781" s="18" t="str">
        <f>IF($H781="","",INDEX('RobotLookup Clean'!$B:$B,$H781))</f>
        <v/>
      </c>
      <c r="B781" s="19" t="str">
        <f>IF($H781="","",INDEX('RobotLookup Clean'!$D:$D,$H781))</f>
        <v/>
      </c>
      <c r="C781" s="19" t="str">
        <f>IF($H781="","",INDEX('RobotLookup Clean'!$F:$F,$H781))</f>
        <v/>
      </c>
      <c r="D781" s="16" t="str">
        <f>IF($H781="","",INDEX('RobotLookup Clean'!$E:$E,$H781))</f>
        <v/>
      </c>
      <c r="E781" t="str">
        <f>IF(OR(INDEX('RobotLookup Clean'!$S:$S,ROW())=1,INDEX('RobotLookup Clean'!$AA:$AA,ROW())=1),ROW(),"")</f>
        <v/>
      </c>
      <c r="F781" t="str">
        <f>IF($E781="","",COUNTIF($E$2:E781,"&gt;0"))</f>
        <v/>
      </c>
      <c r="G781" t="str">
        <f>IFERROR(MATCH(ROWS($G$2:G781),$F$2:$F$1001,0),"")</f>
        <v/>
      </c>
      <c r="H781" t="str">
        <f t="shared" si="12"/>
        <v/>
      </c>
      <c r="I781" t="s">
        <v>272</v>
      </c>
    </row>
    <row r="782" spans="1:9" x14ac:dyDescent="0.2">
      <c r="A782" s="18" t="str">
        <f>IF($H782="","",INDEX('RobotLookup Clean'!$B:$B,$H782))</f>
        <v/>
      </c>
      <c r="B782" s="19" t="str">
        <f>IF($H782="","",INDEX('RobotLookup Clean'!$D:$D,$H782))</f>
        <v/>
      </c>
      <c r="C782" s="19" t="str">
        <f>IF($H782="","",INDEX('RobotLookup Clean'!$F:$F,$H782))</f>
        <v/>
      </c>
      <c r="D782" s="16" t="str">
        <f>IF($H782="","",INDEX('RobotLookup Clean'!$E:$E,$H782))</f>
        <v/>
      </c>
      <c r="E782" t="str">
        <f>IF(OR(INDEX('RobotLookup Clean'!$S:$S,ROW())=1,INDEX('RobotLookup Clean'!$AA:$AA,ROW())=1),ROW(),"")</f>
        <v/>
      </c>
      <c r="F782" t="str">
        <f>IF($E782="","",COUNTIF($E$2:E782,"&gt;0"))</f>
        <v/>
      </c>
      <c r="G782" t="str">
        <f>IFERROR(MATCH(ROWS($G$2:G782),$F$2:$F$1001,0),"")</f>
        <v/>
      </c>
      <c r="H782" t="str">
        <f t="shared" si="12"/>
        <v/>
      </c>
      <c r="I782" t="s">
        <v>272</v>
      </c>
    </row>
    <row r="783" spans="1:9" x14ac:dyDescent="0.2">
      <c r="A783" s="18" t="str">
        <f>IF($H783="","",INDEX('RobotLookup Clean'!$B:$B,$H783))</f>
        <v/>
      </c>
      <c r="B783" s="19" t="str">
        <f>IF($H783="","",INDEX('RobotLookup Clean'!$D:$D,$H783))</f>
        <v/>
      </c>
      <c r="C783" s="19" t="str">
        <f>IF($H783="","",INDEX('RobotLookup Clean'!$F:$F,$H783))</f>
        <v/>
      </c>
      <c r="D783" s="16" t="str">
        <f>IF($H783="","",INDEX('RobotLookup Clean'!$E:$E,$H783))</f>
        <v/>
      </c>
      <c r="E783" t="str">
        <f>IF(OR(INDEX('RobotLookup Clean'!$S:$S,ROW())=1,INDEX('RobotLookup Clean'!$AA:$AA,ROW())=1),ROW(),"")</f>
        <v/>
      </c>
      <c r="F783" t="str">
        <f>IF($E783="","",COUNTIF($E$2:E783,"&gt;0"))</f>
        <v/>
      </c>
      <c r="G783" t="str">
        <f>IFERROR(MATCH(ROWS($G$2:G783),$F$2:$F$1001,0),"")</f>
        <v/>
      </c>
      <c r="H783" t="str">
        <f t="shared" si="12"/>
        <v/>
      </c>
      <c r="I783" t="s">
        <v>272</v>
      </c>
    </row>
    <row r="784" spans="1:9" x14ac:dyDescent="0.2">
      <c r="A784" s="18" t="str">
        <f>IF($H784="","",INDEX('RobotLookup Clean'!$B:$B,$H784))</f>
        <v/>
      </c>
      <c r="B784" s="19" t="str">
        <f>IF($H784="","",INDEX('RobotLookup Clean'!$D:$D,$H784))</f>
        <v/>
      </c>
      <c r="C784" s="19" t="str">
        <f>IF($H784="","",INDEX('RobotLookup Clean'!$F:$F,$H784))</f>
        <v/>
      </c>
      <c r="D784" s="16" t="str">
        <f>IF($H784="","",INDEX('RobotLookup Clean'!$E:$E,$H784))</f>
        <v/>
      </c>
      <c r="E784" t="str">
        <f>IF(OR(INDEX('RobotLookup Clean'!$S:$S,ROW())=1,INDEX('RobotLookup Clean'!$AA:$AA,ROW())=1),ROW(),"")</f>
        <v/>
      </c>
      <c r="F784" t="str">
        <f>IF($E784="","",COUNTIF($E$2:E784,"&gt;0"))</f>
        <v/>
      </c>
      <c r="G784" t="str">
        <f>IFERROR(MATCH(ROWS($G$2:G784),$F$2:$F$1001,0),"")</f>
        <v/>
      </c>
      <c r="H784" t="str">
        <f t="shared" si="12"/>
        <v/>
      </c>
      <c r="I784" t="s">
        <v>272</v>
      </c>
    </row>
    <row r="785" spans="1:9" x14ac:dyDescent="0.2">
      <c r="A785" s="18" t="str">
        <f>IF($H785="","",INDEX('RobotLookup Clean'!$B:$B,$H785))</f>
        <v/>
      </c>
      <c r="B785" s="19" t="str">
        <f>IF($H785="","",INDEX('RobotLookup Clean'!$D:$D,$H785))</f>
        <v/>
      </c>
      <c r="C785" s="19" t="str">
        <f>IF($H785="","",INDEX('RobotLookup Clean'!$F:$F,$H785))</f>
        <v/>
      </c>
      <c r="D785" s="16" t="str">
        <f>IF($H785="","",INDEX('RobotLookup Clean'!$E:$E,$H785))</f>
        <v/>
      </c>
      <c r="E785" t="str">
        <f>IF(OR(INDEX('RobotLookup Clean'!$S:$S,ROW())=1,INDEX('RobotLookup Clean'!$AA:$AA,ROW())=1),ROW(),"")</f>
        <v/>
      </c>
      <c r="F785" t="str">
        <f>IF($E785="","",COUNTIF($E$2:E785,"&gt;0"))</f>
        <v/>
      </c>
      <c r="G785" t="str">
        <f>IFERROR(MATCH(ROWS($G$2:G785),$F$2:$F$1001,0),"")</f>
        <v/>
      </c>
      <c r="H785" t="str">
        <f t="shared" si="12"/>
        <v/>
      </c>
      <c r="I785" t="s">
        <v>272</v>
      </c>
    </row>
    <row r="786" spans="1:9" x14ac:dyDescent="0.2">
      <c r="A786" s="18" t="str">
        <f>IF($H786="","",INDEX('RobotLookup Clean'!$B:$B,$H786))</f>
        <v/>
      </c>
      <c r="B786" s="19" t="str">
        <f>IF($H786="","",INDEX('RobotLookup Clean'!$D:$D,$H786))</f>
        <v/>
      </c>
      <c r="C786" s="19" t="str">
        <f>IF($H786="","",INDEX('RobotLookup Clean'!$F:$F,$H786))</f>
        <v/>
      </c>
      <c r="D786" s="16" t="str">
        <f>IF($H786="","",INDEX('RobotLookup Clean'!$E:$E,$H786))</f>
        <v/>
      </c>
      <c r="E786" t="str">
        <f>IF(OR(INDEX('RobotLookup Clean'!$S:$S,ROW())=1,INDEX('RobotLookup Clean'!$AA:$AA,ROW())=1),ROW(),"")</f>
        <v/>
      </c>
      <c r="F786" t="str">
        <f>IF($E786="","",COUNTIF($E$2:E786,"&gt;0"))</f>
        <v/>
      </c>
      <c r="G786" t="str">
        <f>IFERROR(MATCH(ROWS($G$2:G786),$F$2:$F$1001,0),"")</f>
        <v/>
      </c>
      <c r="H786" t="str">
        <f t="shared" si="12"/>
        <v/>
      </c>
      <c r="I786" t="s">
        <v>272</v>
      </c>
    </row>
    <row r="787" spans="1:9" x14ac:dyDescent="0.2">
      <c r="A787" s="18" t="str">
        <f>IF($H787="","",INDEX('RobotLookup Clean'!$B:$B,$H787))</f>
        <v/>
      </c>
      <c r="B787" s="19" t="str">
        <f>IF($H787="","",INDEX('RobotLookup Clean'!$D:$D,$H787))</f>
        <v/>
      </c>
      <c r="C787" s="19" t="str">
        <f>IF($H787="","",INDEX('RobotLookup Clean'!$F:$F,$H787))</f>
        <v/>
      </c>
      <c r="D787" s="16" t="str">
        <f>IF($H787="","",INDEX('RobotLookup Clean'!$E:$E,$H787))</f>
        <v/>
      </c>
      <c r="E787" t="str">
        <f>IF(OR(INDEX('RobotLookup Clean'!$S:$S,ROW())=1,INDEX('RobotLookup Clean'!$AA:$AA,ROW())=1),ROW(),"")</f>
        <v/>
      </c>
      <c r="F787" t="str">
        <f>IF($E787="","",COUNTIF($E$2:E787,"&gt;0"))</f>
        <v/>
      </c>
      <c r="G787" t="str">
        <f>IFERROR(MATCH(ROWS($G$2:G787),$F$2:$F$1001,0),"")</f>
        <v/>
      </c>
      <c r="H787" t="str">
        <f t="shared" si="12"/>
        <v/>
      </c>
      <c r="I787" t="s">
        <v>272</v>
      </c>
    </row>
    <row r="788" spans="1:9" x14ac:dyDescent="0.2">
      <c r="A788" s="18" t="str">
        <f>IF($H788="","",INDEX('RobotLookup Clean'!$B:$B,$H788))</f>
        <v/>
      </c>
      <c r="B788" s="19" t="str">
        <f>IF($H788="","",INDEX('RobotLookup Clean'!$D:$D,$H788))</f>
        <v/>
      </c>
      <c r="C788" s="19" t="str">
        <f>IF($H788="","",INDEX('RobotLookup Clean'!$F:$F,$H788))</f>
        <v/>
      </c>
      <c r="D788" s="16" t="str">
        <f>IF($H788="","",INDEX('RobotLookup Clean'!$E:$E,$H788))</f>
        <v/>
      </c>
      <c r="E788" t="str">
        <f>IF(OR(INDEX('RobotLookup Clean'!$S:$S,ROW())=1,INDEX('RobotLookup Clean'!$AA:$AA,ROW())=1),ROW(),"")</f>
        <v/>
      </c>
      <c r="F788" t="str">
        <f>IF($E788="","",COUNTIF($E$2:E788,"&gt;0"))</f>
        <v/>
      </c>
      <c r="G788" t="str">
        <f>IFERROR(MATCH(ROWS($G$2:G788),$F$2:$F$1001,0),"")</f>
        <v/>
      </c>
      <c r="H788" t="str">
        <f t="shared" si="12"/>
        <v/>
      </c>
      <c r="I788" t="s">
        <v>272</v>
      </c>
    </row>
    <row r="789" spans="1:9" x14ac:dyDescent="0.2">
      <c r="A789" s="18" t="str">
        <f>IF($H789="","",INDEX('RobotLookup Clean'!$B:$B,$H789))</f>
        <v/>
      </c>
      <c r="B789" s="19" t="str">
        <f>IF($H789="","",INDEX('RobotLookup Clean'!$D:$D,$H789))</f>
        <v/>
      </c>
      <c r="C789" s="19" t="str">
        <f>IF($H789="","",INDEX('RobotLookup Clean'!$F:$F,$H789))</f>
        <v/>
      </c>
      <c r="D789" s="16" t="str">
        <f>IF($H789="","",INDEX('RobotLookup Clean'!$E:$E,$H789))</f>
        <v/>
      </c>
      <c r="E789" t="str">
        <f>IF(OR(INDEX('RobotLookup Clean'!$S:$S,ROW())=1,INDEX('RobotLookup Clean'!$AA:$AA,ROW())=1),ROW(),"")</f>
        <v/>
      </c>
      <c r="F789" t="str">
        <f>IF($E789="","",COUNTIF($E$2:E789,"&gt;0"))</f>
        <v/>
      </c>
      <c r="G789" t="str">
        <f>IFERROR(MATCH(ROWS($G$2:G789),$F$2:$F$1001,0),"")</f>
        <v/>
      </c>
      <c r="H789" t="str">
        <f t="shared" si="12"/>
        <v/>
      </c>
      <c r="I789" t="s">
        <v>272</v>
      </c>
    </row>
    <row r="790" spans="1:9" x14ac:dyDescent="0.2">
      <c r="A790" s="18" t="str">
        <f>IF($H790="","",INDEX('RobotLookup Clean'!$B:$B,$H790))</f>
        <v/>
      </c>
      <c r="B790" s="19" t="str">
        <f>IF($H790="","",INDEX('RobotLookup Clean'!$D:$D,$H790))</f>
        <v/>
      </c>
      <c r="C790" s="19" t="str">
        <f>IF($H790="","",INDEX('RobotLookup Clean'!$F:$F,$H790))</f>
        <v/>
      </c>
      <c r="D790" s="16" t="str">
        <f>IF($H790="","",INDEX('RobotLookup Clean'!$E:$E,$H790))</f>
        <v/>
      </c>
      <c r="E790" t="str">
        <f>IF(OR(INDEX('RobotLookup Clean'!$S:$S,ROW())=1,INDEX('RobotLookup Clean'!$AA:$AA,ROW())=1),ROW(),"")</f>
        <v/>
      </c>
      <c r="F790" t="str">
        <f>IF($E790="","",COUNTIF($E$2:E790,"&gt;0"))</f>
        <v/>
      </c>
      <c r="G790" t="str">
        <f>IFERROR(MATCH(ROWS($G$2:G790),$F$2:$F$1001,0),"")</f>
        <v/>
      </c>
      <c r="H790" t="str">
        <f t="shared" si="12"/>
        <v/>
      </c>
      <c r="I790" t="s">
        <v>272</v>
      </c>
    </row>
    <row r="791" spans="1:9" x14ac:dyDescent="0.2">
      <c r="A791" s="18" t="str">
        <f>IF($H791="","",INDEX('RobotLookup Clean'!$B:$B,$H791))</f>
        <v/>
      </c>
      <c r="B791" s="19" t="str">
        <f>IF($H791="","",INDEX('RobotLookup Clean'!$D:$D,$H791))</f>
        <v/>
      </c>
      <c r="C791" s="19" t="str">
        <f>IF($H791="","",INDEX('RobotLookup Clean'!$F:$F,$H791))</f>
        <v/>
      </c>
      <c r="D791" s="16" t="str">
        <f>IF($H791="","",INDEX('RobotLookup Clean'!$E:$E,$H791))</f>
        <v/>
      </c>
      <c r="E791" t="str">
        <f>IF(OR(INDEX('RobotLookup Clean'!$S:$S,ROW())=1,INDEX('RobotLookup Clean'!$AA:$AA,ROW())=1),ROW(),"")</f>
        <v/>
      </c>
      <c r="F791" t="str">
        <f>IF($E791="","",COUNTIF($E$2:E791,"&gt;0"))</f>
        <v/>
      </c>
      <c r="G791" t="str">
        <f>IFERROR(MATCH(ROWS($G$2:G791),$F$2:$F$1001,0),"")</f>
        <v/>
      </c>
      <c r="H791" t="str">
        <f t="shared" si="12"/>
        <v/>
      </c>
      <c r="I791" t="s">
        <v>272</v>
      </c>
    </row>
    <row r="792" spans="1:9" x14ac:dyDescent="0.2">
      <c r="A792" s="18" t="str">
        <f>IF($H792="","",INDEX('RobotLookup Clean'!$B:$B,$H792))</f>
        <v/>
      </c>
      <c r="B792" s="19" t="str">
        <f>IF($H792="","",INDEX('RobotLookup Clean'!$D:$D,$H792))</f>
        <v/>
      </c>
      <c r="C792" s="19" t="str">
        <f>IF($H792="","",INDEX('RobotLookup Clean'!$F:$F,$H792))</f>
        <v/>
      </c>
      <c r="D792" s="16" t="str">
        <f>IF($H792="","",INDEX('RobotLookup Clean'!$E:$E,$H792))</f>
        <v/>
      </c>
      <c r="E792" t="str">
        <f>IF(OR(INDEX('RobotLookup Clean'!$S:$S,ROW())=1,INDEX('RobotLookup Clean'!$AA:$AA,ROW())=1),ROW(),"")</f>
        <v/>
      </c>
      <c r="F792" t="str">
        <f>IF($E792="","",COUNTIF($E$2:E792,"&gt;0"))</f>
        <v/>
      </c>
      <c r="G792" t="str">
        <f>IFERROR(MATCH(ROWS($G$2:G792),$F$2:$F$1001,0),"")</f>
        <v/>
      </c>
      <c r="H792" t="str">
        <f t="shared" si="12"/>
        <v/>
      </c>
      <c r="I792" t="s">
        <v>272</v>
      </c>
    </row>
    <row r="793" spans="1:9" x14ac:dyDescent="0.2">
      <c r="A793" s="18" t="str">
        <f>IF($H793="","",INDEX('RobotLookup Clean'!$B:$B,$H793))</f>
        <v/>
      </c>
      <c r="B793" s="19" t="str">
        <f>IF($H793="","",INDEX('RobotLookup Clean'!$D:$D,$H793))</f>
        <v/>
      </c>
      <c r="C793" s="19" t="str">
        <f>IF($H793="","",INDEX('RobotLookup Clean'!$F:$F,$H793))</f>
        <v/>
      </c>
      <c r="D793" s="16" t="str">
        <f>IF($H793="","",INDEX('RobotLookup Clean'!$E:$E,$H793))</f>
        <v/>
      </c>
      <c r="E793" t="str">
        <f>IF(OR(INDEX('RobotLookup Clean'!$S:$S,ROW())=1,INDEX('RobotLookup Clean'!$AA:$AA,ROW())=1),ROW(),"")</f>
        <v/>
      </c>
      <c r="F793" t="str">
        <f>IF($E793="","",COUNTIF($E$2:E793,"&gt;0"))</f>
        <v/>
      </c>
      <c r="G793" t="str">
        <f>IFERROR(MATCH(ROWS($G$2:G793),$F$2:$F$1001,0),"")</f>
        <v/>
      </c>
      <c r="H793" t="str">
        <f t="shared" si="12"/>
        <v/>
      </c>
      <c r="I793" t="s">
        <v>272</v>
      </c>
    </row>
    <row r="794" spans="1:9" x14ac:dyDescent="0.2">
      <c r="A794" s="18" t="str">
        <f>IF($H794="","",INDEX('RobotLookup Clean'!$B:$B,$H794))</f>
        <v/>
      </c>
      <c r="B794" s="19" t="str">
        <f>IF($H794="","",INDEX('RobotLookup Clean'!$D:$D,$H794))</f>
        <v/>
      </c>
      <c r="C794" s="19" t="str">
        <f>IF($H794="","",INDEX('RobotLookup Clean'!$F:$F,$H794))</f>
        <v/>
      </c>
      <c r="D794" s="16" t="str">
        <f>IF($H794="","",INDEX('RobotLookup Clean'!$E:$E,$H794))</f>
        <v/>
      </c>
      <c r="E794" t="str">
        <f>IF(OR(INDEX('RobotLookup Clean'!$S:$S,ROW())=1,INDEX('RobotLookup Clean'!$AA:$AA,ROW())=1),ROW(),"")</f>
        <v/>
      </c>
      <c r="F794" t="str">
        <f>IF($E794="","",COUNTIF($E$2:E794,"&gt;0"))</f>
        <v/>
      </c>
      <c r="G794" t="str">
        <f>IFERROR(MATCH(ROWS($G$2:G794),$F$2:$F$1001,0),"")</f>
        <v/>
      </c>
      <c r="H794" t="str">
        <f t="shared" si="12"/>
        <v/>
      </c>
      <c r="I794" t="s">
        <v>272</v>
      </c>
    </row>
    <row r="795" spans="1:9" x14ac:dyDescent="0.2">
      <c r="A795" s="18" t="str">
        <f>IF($H795="","",INDEX('RobotLookup Clean'!$B:$B,$H795))</f>
        <v/>
      </c>
      <c r="B795" s="19" t="str">
        <f>IF($H795="","",INDEX('RobotLookup Clean'!$D:$D,$H795))</f>
        <v/>
      </c>
      <c r="C795" s="19" t="str">
        <f>IF($H795="","",INDEX('RobotLookup Clean'!$F:$F,$H795))</f>
        <v/>
      </c>
      <c r="D795" s="16" t="str">
        <f>IF($H795="","",INDEX('RobotLookup Clean'!$E:$E,$H795))</f>
        <v/>
      </c>
      <c r="E795" t="str">
        <f>IF(OR(INDEX('RobotLookup Clean'!$S:$S,ROW())=1,INDEX('RobotLookup Clean'!$AA:$AA,ROW())=1),ROW(),"")</f>
        <v/>
      </c>
      <c r="F795" t="str">
        <f>IF($E795="","",COUNTIF($E$2:E795,"&gt;0"))</f>
        <v/>
      </c>
      <c r="G795" t="str">
        <f>IFERROR(MATCH(ROWS($G$2:G795),$F$2:$F$1001,0),"")</f>
        <v/>
      </c>
      <c r="H795" t="str">
        <f t="shared" si="12"/>
        <v/>
      </c>
      <c r="I795" t="s">
        <v>272</v>
      </c>
    </row>
    <row r="796" spans="1:9" x14ac:dyDescent="0.2">
      <c r="A796" s="18" t="str">
        <f>IF($H796="","",INDEX('RobotLookup Clean'!$B:$B,$H796))</f>
        <v/>
      </c>
      <c r="B796" s="19" t="str">
        <f>IF($H796="","",INDEX('RobotLookup Clean'!$D:$D,$H796))</f>
        <v/>
      </c>
      <c r="C796" s="19" t="str">
        <f>IF($H796="","",INDEX('RobotLookup Clean'!$F:$F,$H796))</f>
        <v/>
      </c>
      <c r="D796" s="16" t="str">
        <f>IF($H796="","",INDEX('RobotLookup Clean'!$E:$E,$H796))</f>
        <v/>
      </c>
      <c r="E796" t="str">
        <f>IF(OR(INDEX('RobotLookup Clean'!$S:$S,ROW())=1,INDEX('RobotLookup Clean'!$AA:$AA,ROW())=1),ROW(),"")</f>
        <v/>
      </c>
      <c r="F796" t="str">
        <f>IF($E796="","",COUNTIF($E$2:E796,"&gt;0"))</f>
        <v/>
      </c>
      <c r="G796" t="str">
        <f>IFERROR(MATCH(ROWS($G$2:G796),$F$2:$F$1001,0),"")</f>
        <v/>
      </c>
      <c r="H796" t="str">
        <f t="shared" si="12"/>
        <v/>
      </c>
      <c r="I796" t="s">
        <v>272</v>
      </c>
    </row>
    <row r="797" spans="1:9" x14ac:dyDescent="0.2">
      <c r="A797" s="18" t="str">
        <f>IF($H797="","",INDEX('RobotLookup Clean'!$B:$B,$H797))</f>
        <v/>
      </c>
      <c r="B797" s="19" t="str">
        <f>IF($H797="","",INDEX('RobotLookup Clean'!$D:$D,$H797))</f>
        <v/>
      </c>
      <c r="C797" s="19" t="str">
        <f>IF($H797="","",INDEX('RobotLookup Clean'!$F:$F,$H797))</f>
        <v/>
      </c>
      <c r="D797" s="16" t="str">
        <f>IF($H797="","",INDEX('RobotLookup Clean'!$E:$E,$H797))</f>
        <v/>
      </c>
      <c r="E797" t="str">
        <f>IF(OR(INDEX('RobotLookup Clean'!$S:$S,ROW())=1,INDEX('RobotLookup Clean'!$AA:$AA,ROW())=1),ROW(),"")</f>
        <v/>
      </c>
      <c r="F797" t="str">
        <f>IF($E797="","",COUNTIF($E$2:E797,"&gt;0"))</f>
        <v/>
      </c>
      <c r="G797" t="str">
        <f>IFERROR(MATCH(ROWS($G$2:G797),$F$2:$F$1001,0),"")</f>
        <v/>
      </c>
      <c r="H797" t="str">
        <f t="shared" si="12"/>
        <v/>
      </c>
      <c r="I797" t="s">
        <v>272</v>
      </c>
    </row>
    <row r="798" spans="1:9" x14ac:dyDescent="0.2">
      <c r="A798" s="18" t="str">
        <f>IF($H798="","",INDEX('RobotLookup Clean'!$B:$B,$H798))</f>
        <v/>
      </c>
      <c r="B798" s="19" t="str">
        <f>IF($H798="","",INDEX('RobotLookup Clean'!$D:$D,$H798))</f>
        <v/>
      </c>
      <c r="C798" s="19" t="str">
        <f>IF($H798="","",INDEX('RobotLookup Clean'!$F:$F,$H798))</f>
        <v/>
      </c>
      <c r="D798" s="16" t="str">
        <f>IF($H798="","",INDEX('RobotLookup Clean'!$E:$E,$H798))</f>
        <v/>
      </c>
      <c r="E798" t="str">
        <f>IF(OR(INDEX('RobotLookup Clean'!$S:$S,ROW())=1,INDEX('RobotLookup Clean'!$AA:$AA,ROW())=1),ROW(),"")</f>
        <v/>
      </c>
      <c r="F798" t="str">
        <f>IF($E798="","",COUNTIF($E$2:E798,"&gt;0"))</f>
        <v/>
      </c>
      <c r="G798" t="str">
        <f>IFERROR(MATCH(ROWS($G$2:G798),$F$2:$F$1001,0),"")</f>
        <v/>
      </c>
      <c r="H798" t="str">
        <f t="shared" si="12"/>
        <v/>
      </c>
      <c r="I798" t="s">
        <v>272</v>
      </c>
    </row>
    <row r="799" spans="1:9" x14ac:dyDescent="0.2">
      <c r="A799" s="18" t="str">
        <f>IF($H799="","",INDEX('RobotLookup Clean'!$B:$B,$H799))</f>
        <v/>
      </c>
      <c r="B799" s="19" t="str">
        <f>IF($H799="","",INDEX('RobotLookup Clean'!$D:$D,$H799))</f>
        <v/>
      </c>
      <c r="C799" s="19" t="str">
        <f>IF($H799="","",INDEX('RobotLookup Clean'!$F:$F,$H799))</f>
        <v/>
      </c>
      <c r="D799" s="16" t="str">
        <f>IF($H799="","",INDEX('RobotLookup Clean'!$E:$E,$H799))</f>
        <v/>
      </c>
      <c r="E799" t="str">
        <f>IF(OR(INDEX('RobotLookup Clean'!$S:$S,ROW())=1,INDEX('RobotLookup Clean'!$AA:$AA,ROW())=1),ROW(),"")</f>
        <v/>
      </c>
      <c r="F799" t="str">
        <f>IF($E799="","",COUNTIF($E$2:E799,"&gt;0"))</f>
        <v/>
      </c>
      <c r="G799" t="str">
        <f>IFERROR(MATCH(ROWS($G$2:G799),$F$2:$F$1001,0),"")</f>
        <v/>
      </c>
      <c r="H799" t="str">
        <f t="shared" si="12"/>
        <v/>
      </c>
      <c r="I799" t="s">
        <v>272</v>
      </c>
    </row>
    <row r="800" spans="1:9" x14ac:dyDescent="0.2">
      <c r="A800" s="18" t="str">
        <f>IF($H800="","",INDEX('RobotLookup Clean'!$B:$B,$H800))</f>
        <v/>
      </c>
      <c r="B800" s="19" t="str">
        <f>IF($H800="","",INDEX('RobotLookup Clean'!$D:$D,$H800))</f>
        <v/>
      </c>
      <c r="C800" s="19" t="str">
        <f>IF($H800="","",INDEX('RobotLookup Clean'!$F:$F,$H800))</f>
        <v/>
      </c>
      <c r="D800" s="16" t="str">
        <f>IF($H800="","",INDEX('RobotLookup Clean'!$E:$E,$H800))</f>
        <v/>
      </c>
      <c r="E800" t="str">
        <f>IF(OR(INDEX('RobotLookup Clean'!$S:$S,ROW())=1,INDEX('RobotLookup Clean'!$AA:$AA,ROW())=1),ROW(),"")</f>
        <v/>
      </c>
      <c r="F800" t="str">
        <f>IF($E800="","",COUNTIF($E$2:E800,"&gt;0"))</f>
        <v/>
      </c>
      <c r="G800" t="str">
        <f>IFERROR(MATCH(ROWS($G$2:G800),$F$2:$F$1001,0),"")</f>
        <v/>
      </c>
      <c r="H800" t="str">
        <f t="shared" si="12"/>
        <v/>
      </c>
      <c r="I800" t="s">
        <v>272</v>
      </c>
    </row>
    <row r="801" spans="1:9" x14ac:dyDescent="0.2">
      <c r="A801" s="18" t="str">
        <f>IF($H801="","",INDEX('RobotLookup Clean'!$B:$B,$H801))</f>
        <v/>
      </c>
      <c r="B801" s="19" t="str">
        <f>IF($H801="","",INDEX('RobotLookup Clean'!$D:$D,$H801))</f>
        <v/>
      </c>
      <c r="C801" s="19" t="str">
        <f>IF($H801="","",INDEX('RobotLookup Clean'!$F:$F,$H801))</f>
        <v/>
      </c>
      <c r="D801" s="16" t="str">
        <f>IF($H801="","",INDEX('RobotLookup Clean'!$E:$E,$H801))</f>
        <v/>
      </c>
      <c r="E801" t="str">
        <f>IF(OR(INDEX('RobotLookup Clean'!$S:$S,ROW())=1,INDEX('RobotLookup Clean'!$AA:$AA,ROW())=1),ROW(),"")</f>
        <v/>
      </c>
      <c r="F801" t="str">
        <f>IF($E801="","",COUNTIF($E$2:E801,"&gt;0"))</f>
        <v/>
      </c>
      <c r="G801" t="str">
        <f>IFERROR(MATCH(ROWS($G$2:G801),$F$2:$F$1001,0),"")</f>
        <v/>
      </c>
      <c r="H801" t="str">
        <f t="shared" si="12"/>
        <v/>
      </c>
      <c r="I801" t="s">
        <v>272</v>
      </c>
    </row>
    <row r="802" spans="1:9" x14ac:dyDescent="0.2">
      <c r="A802" s="18" t="str">
        <f>IF($H802="","",INDEX('RobotLookup Clean'!$B:$B,$H802))</f>
        <v/>
      </c>
      <c r="B802" s="19" t="str">
        <f>IF($H802="","",INDEX('RobotLookup Clean'!$D:$D,$H802))</f>
        <v/>
      </c>
      <c r="C802" s="19" t="str">
        <f>IF($H802="","",INDEX('RobotLookup Clean'!$F:$F,$H802))</f>
        <v/>
      </c>
      <c r="D802" s="16" t="str">
        <f>IF($H802="","",INDEX('RobotLookup Clean'!$E:$E,$H802))</f>
        <v/>
      </c>
      <c r="E802" t="str">
        <f>IF(OR(INDEX('RobotLookup Clean'!$S:$S,ROW())=1,INDEX('RobotLookup Clean'!$AA:$AA,ROW())=1),ROW(),"")</f>
        <v/>
      </c>
      <c r="F802" t="str">
        <f>IF($E802="","",COUNTIF($E$2:E802,"&gt;0"))</f>
        <v/>
      </c>
      <c r="G802" t="str">
        <f>IFERROR(MATCH(ROWS($G$2:G802),$F$2:$F$1001,0),"")</f>
        <v/>
      </c>
      <c r="H802" t="str">
        <f t="shared" si="12"/>
        <v/>
      </c>
      <c r="I802" t="s">
        <v>272</v>
      </c>
    </row>
    <row r="803" spans="1:9" x14ac:dyDescent="0.2">
      <c r="A803" s="18" t="str">
        <f>IF($H803="","",INDEX('RobotLookup Clean'!$B:$B,$H803))</f>
        <v/>
      </c>
      <c r="B803" s="19" t="str">
        <f>IF($H803="","",INDEX('RobotLookup Clean'!$D:$D,$H803))</f>
        <v/>
      </c>
      <c r="C803" s="19" t="str">
        <f>IF($H803="","",INDEX('RobotLookup Clean'!$F:$F,$H803))</f>
        <v/>
      </c>
      <c r="D803" s="16" t="str">
        <f>IF($H803="","",INDEX('RobotLookup Clean'!$E:$E,$H803))</f>
        <v/>
      </c>
      <c r="E803" t="str">
        <f>IF(OR(INDEX('RobotLookup Clean'!$S:$S,ROW())=1,INDEX('RobotLookup Clean'!$AA:$AA,ROW())=1),ROW(),"")</f>
        <v/>
      </c>
      <c r="F803" t="str">
        <f>IF($E803="","",COUNTIF($E$2:E803,"&gt;0"))</f>
        <v/>
      </c>
      <c r="G803" t="str">
        <f>IFERROR(MATCH(ROWS($G$2:G803),$F$2:$F$1001,0),"")</f>
        <v/>
      </c>
      <c r="H803" t="str">
        <f t="shared" si="12"/>
        <v/>
      </c>
      <c r="I803" t="s">
        <v>272</v>
      </c>
    </row>
    <row r="804" spans="1:9" x14ac:dyDescent="0.2">
      <c r="A804" s="18" t="str">
        <f>IF($H804="","",INDEX('RobotLookup Clean'!$B:$B,$H804))</f>
        <v/>
      </c>
      <c r="B804" s="19" t="str">
        <f>IF($H804="","",INDEX('RobotLookup Clean'!$D:$D,$H804))</f>
        <v/>
      </c>
      <c r="C804" s="19" t="str">
        <f>IF($H804="","",INDEX('RobotLookup Clean'!$F:$F,$H804))</f>
        <v/>
      </c>
      <c r="D804" s="16" t="str">
        <f>IF($H804="","",INDEX('RobotLookup Clean'!$E:$E,$H804))</f>
        <v/>
      </c>
      <c r="E804" t="str">
        <f>IF(OR(INDEX('RobotLookup Clean'!$S:$S,ROW())=1,INDEX('RobotLookup Clean'!$AA:$AA,ROW())=1),ROW(),"")</f>
        <v/>
      </c>
      <c r="F804" t="str">
        <f>IF($E804="","",COUNTIF($E$2:E804,"&gt;0"))</f>
        <v/>
      </c>
      <c r="G804" t="str">
        <f>IFERROR(MATCH(ROWS($G$2:G804),$F$2:$F$1001,0),"")</f>
        <v/>
      </c>
      <c r="H804" t="str">
        <f t="shared" si="12"/>
        <v/>
      </c>
      <c r="I804" t="s">
        <v>272</v>
      </c>
    </row>
    <row r="805" spans="1:9" x14ac:dyDescent="0.2">
      <c r="A805" s="18" t="str">
        <f>IF($H805="","",INDEX('RobotLookup Clean'!$B:$B,$H805))</f>
        <v/>
      </c>
      <c r="B805" s="19" t="str">
        <f>IF($H805="","",INDEX('RobotLookup Clean'!$D:$D,$H805))</f>
        <v/>
      </c>
      <c r="C805" s="19" t="str">
        <f>IF($H805="","",INDEX('RobotLookup Clean'!$F:$F,$H805))</f>
        <v/>
      </c>
      <c r="D805" s="16" t="str">
        <f>IF($H805="","",INDEX('RobotLookup Clean'!$E:$E,$H805))</f>
        <v/>
      </c>
      <c r="E805" t="str">
        <f>IF(OR(INDEX('RobotLookup Clean'!$S:$S,ROW())=1,INDEX('RobotLookup Clean'!$AA:$AA,ROW())=1),ROW(),"")</f>
        <v/>
      </c>
      <c r="F805" t="str">
        <f>IF($E805="","",COUNTIF($E$2:E805,"&gt;0"))</f>
        <v/>
      </c>
      <c r="G805" t="str">
        <f>IFERROR(MATCH(ROWS($G$2:G805),$F$2:$F$1001,0),"")</f>
        <v/>
      </c>
      <c r="H805" t="str">
        <f t="shared" si="12"/>
        <v/>
      </c>
      <c r="I805" t="s">
        <v>272</v>
      </c>
    </row>
    <row r="806" spans="1:9" x14ac:dyDescent="0.2">
      <c r="A806" s="18" t="str">
        <f>IF($H806="","",INDEX('RobotLookup Clean'!$B:$B,$H806))</f>
        <v/>
      </c>
      <c r="B806" s="19" t="str">
        <f>IF($H806="","",INDEX('RobotLookup Clean'!$D:$D,$H806))</f>
        <v/>
      </c>
      <c r="C806" s="19" t="str">
        <f>IF($H806="","",INDEX('RobotLookup Clean'!$F:$F,$H806))</f>
        <v/>
      </c>
      <c r="D806" s="16" t="str">
        <f>IF($H806="","",INDEX('RobotLookup Clean'!$E:$E,$H806))</f>
        <v/>
      </c>
      <c r="E806" t="str">
        <f>IF(OR(INDEX('RobotLookup Clean'!$S:$S,ROW())=1,INDEX('RobotLookup Clean'!$AA:$AA,ROW())=1),ROW(),"")</f>
        <v/>
      </c>
      <c r="F806" t="str">
        <f>IF($E806="","",COUNTIF($E$2:E806,"&gt;0"))</f>
        <v/>
      </c>
      <c r="G806" t="str">
        <f>IFERROR(MATCH(ROWS($G$2:G806),$F$2:$F$1001,0),"")</f>
        <v/>
      </c>
      <c r="H806" t="str">
        <f t="shared" si="12"/>
        <v/>
      </c>
      <c r="I806" t="s">
        <v>272</v>
      </c>
    </row>
    <row r="807" spans="1:9" x14ac:dyDescent="0.2">
      <c r="A807" s="18" t="str">
        <f>IF($H807="","",INDEX('RobotLookup Clean'!$B:$B,$H807))</f>
        <v/>
      </c>
      <c r="B807" s="19" t="str">
        <f>IF($H807="","",INDEX('RobotLookup Clean'!$D:$D,$H807))</f>
        <v/>
      </c>
      <c r="C807" s="19" t="str">
        <f>IF($H807="","",INDEX('RobotLookup Clean'!$F:$F,$H807))</f>
        <v/>
      </c>
      <c r="D807" s="16" t="str">
        <f>IF($H807="","",INDEX('RobotLookup Clean'!$E:$E,$H807))</f>
        <v/>
      </c>
      <c r="E807" t="str">
        <f>IF(OR(INDEX('RobotLookup Clean'!$S:$S,ROW())=1,INDEX('RobotLookup Clean'!$AA:$AA,ROW())=1),ROW(),"")</f>
        <v/>
      </c>
      <c r="F807" t="str">
        <f>IF($E807="","",COUNTIF($E$2:E807,"&gt;0"))</f>
        <v/>
      </c>
      <c r="G807" t="str">
        <f>IFERROR(MATCH(ROWS($G$2:G807),$F$2:$F$1001,0),"")</f>
        <v/>
      </c>
      <c r="H807" t="str">
        <f t="shared" si="12"/>
        <v/>
      </c>
      <c r="I807" t="s">
        <v>272</v>
      </c>
    </row>
    <row r="808" spans="1:9" x14ac:dyDescent="0.2">
      <c r="A808" s="18" t="str">
        <f>IF($H808="","",INDEX('RobotLookup Clean'!$B:$B,$H808))</f>
        <v/>
      </c>
      <c r="B808" s="19" t="str">
        <f>IF($H808="","",INDEX('RobotLookup Clean'!$D:$D,$H808))</f>
        <v/>
      </c>
      <c r="C808" s="19" t="str">
        <f>IF($H808="","",INDEX('RobotLookup Clean'!$F:$F,$H808))</f>
        <v/>
      </c>
      <c r="D808" s="16" t="str">
        <f>IF($H808="","",INDEX('RobotLookup Clean'!$E:$E,$H808))</f>
        <v/>
      </c>
      <c r="E808" t="str">
        <f>IF(OR(INDEX('RobotLookup Clean'!$S:$S,ROW())=1,INDEX('RobotLookup Clean'!$AA:$AA,ROW())=1),ROW(),"")</f>
        <v/>
      </c>
      <c r="F808" t="str">
        <f>IF($E808="","",COUNTIF($E$2:E808,"&gt;0"))</f>
        <v/>
      </c>
      <c r="G808" t="str">
        <f>IFERROR(MATCH(ROWS($G$2:G808),$F$2:$F$1001,0),"")</f>
        <v/>
      </c>
      <c r="H808" t="str">
        <f t="shared" si="12"/>
        <v/>
      </c>
      <c r="I808" t="s">
        <v>272</v>
      </c>
    </row>
    <row r="809" spans="1:9" x14ac:dyDescent="0.2">
      <c r="A809" s="18" t="str">
        <f>IF($H809="","",INDEX('RobotLookup Clean'!$B:$B,$H809))</f>
        <v/>
      </c>
      <c r="B809" s="19" t="str">
        <f>IF($H809="","",INDEX('RobotLookup Clean'!$D:$D,$H809))</f>
        <v/>
      </c>
      <c r="C809" s="19" t="str">
        <f>IF($H809="","",INDEX('RobotLookup Clean'!$F:$F,$H809))</f>
        <v/>
      </c>
      <c r="D809" s="16" t="str">
        <f>IF($H809="","",INDEX('RobotLookup Clean'!$E:$E,$H809))</f>
        <v/>
      </c>
      <c r="E809" t="str">
        <f>IF(OR(INDEX('RobotLookup Clean'!$S:$S,ROW())=1,INDEX('RobotLookup Clean'!$AA:$AA,ROW())=1),ROW(),"")</f>
        <v/>
      </c>
      <c r="F809" t="str">
        <f>IF($E809="","",COUNTIF($E$2:E809,"&gt;0"))</f>
        <v/>
      </c>
      <c r="G809" t="str">
        <f>IFERROR(MATCH(ROWS($G$2:G809),$F$2:$F$1001,0),"")</f>
        <v/>
      </c>
      <c r="H809" t="str">
        <f t="shared" si="12"/>
        <v/>
      </c>
      <c r="I809" t="s">
        <v>272</v>
      </c>
    </row>
    <row r="810" spans="1:9" x14ac:dyDescent="0.2">
      <c r="A810" s="18" t="str">
        <f>IF($H810="","",INDEX('RobotLookup Clean'!$B:$B,$H810))</f>
        <v/>
      </c>
      <c r="B810" s="19" t="str">
        <f>IF($H810="","",INDEX('RobotLookup Clean'!$D:$D,$H810))</f>
        <v/>
      </c>
      <c r="C810" s="19" t="str">
        <f>IF($H810="","",INDEX('RobotLookup Clean'!$F:$F,$H810))</f>
        <v/>
      </c>
      <c r="D810" s="16" t="str">
        <f>IF($H810="","",INDEX('RobotLookup Clean'!$E:$E,$H810))</f>
        <v/>
      </c>
      <c r="E810" t="str">
        <f>IF(OR(INDEX('RobotLookup Clean'!$S:$S,ROW())=1,INDEX('RobotLookup Clean'!$AA:$AA,ROW())=1),ROW(),"")</f>
        <v/>
      </c>
      <c r="F810" t="str">
        <f>IF($E810="","",COUNTIF($E$2:E810,"&gt;0"))</f>
        <v/>
      </c>
      <c r="G810" t="str">
        <f>IFERROR(MATCH(ROWS($G$2:G810),$F$2:$F$1001,0),"")</f>
        <v/>
      </c>
      <c r="H810" t="str">
        <f t="shared" si="12"/>
        <v/>
      </c>
      <c r="I810" t="s">
        <v>272</v>
      </c>
    </row>
    <row r="811" spans="1:9" x14ac:dyDescent="0.2">
      <c r="A811" s="18" t="str">
        <f>IF($H811="","",INDEX('RobotLookup Clean'!$B:$B,$H811))</f>
        <v/>
      </c>
      <c r="B811" s="19" t="str">
        <f>IF($H811="","",INDEX('RobotLookup Clean'!$D:$D,$H811))</f>
        <v/>
      </c>
      <c r="C811" s="19" t="str">
        <f>IF($H811="","",INDEX('RobotLookup Clean'!$F:$F,$H811))</f>
        <v/>
      </c>
      <c r="D811" s="16" t="str">
        <f>IF($H811="","",INDEX('RobotLookup Clean'!$E:$E,$H811))</f>
        <v/>
      </c>
      <c r="E811" t="str">
        <f>IF(OR(INDEX('RobotLookup Clean'!$S:$S,ROW())=1,INDEX('RobotLookup Clean'!$AA:$AA,ROW())=1),ROW(),"")</f>
        <v/>
      </c>
      <c r="F811" t="str">
        <f>IF($E811="","",COUNTIF($E$2:E811,"&gt;0"))</f>
        <v/>
      </c>
      <c r="G811" t="str">
        <f>IFERROR(MATCH(ROWS($G$2:G811),$F$2:$F$1001,0),"")</f>
        <v/>
      </c>
      <c r="H811" t="str">
        <f t="shared" si="12"/>
        <v/>
      </c>
      <c r="I811" t="s">
        <v>272</v>
      </c>
    </row>
    <row r="812" spans="1:9" x14ac:dyDescent="0.2">
      <c r="A812" s="18" t="str">
        <f>IF($H812="","",INDEX('RobotLookup Clean'!$B:$B,$H812))</f>
        <v/>
      </c>
      <c r="B812" s="19" t="str">
        <f>IF($H812="","",INDEX('RobotLookup Clean'!$D:$D,$H812))</f>
        <v/>
      </c>
      <c r="C812" s="19" t="str">
        <f>IF($H812="","",INDEX('RobotLookup Clean'!$F:$F,$H812))</f>
        <v/>
      </c>
      <c r="D812" s="16" t="str">
        <f>IF($H812="","",INDEX('RobotLookup Clean'!$E:$E,$H812))</f>
        <v/>
      </c>
      <c r="E812" t="str">
        <f>IF(OR(INDEX('RobotLookup Clean'!$S:$S,ROW())=1,INDEX('RobotLookup Clean'!$AA:$AA,ROW())=1),ROW(),"")</f>
        <v/>
      </c>
      <c r="F812" t="str">
        <f>IF($E812="","",COUNTIF($E$2:E812,"&gt;0"))</f>
        <v/>
      </c>
      <c r="G812" t="str">
        <f>IFERROR(MATCH(ROWS($G$2:G812),$F$2:$F$1001,0),"")</f>
        <v/>
      </c>
      <c r="H812" t="str">
        <f t="shared" si="12"/>
        <v/>
      </c>
      <c r="I812" t="s">
        <v>272</v>
      </c>
    </row>
    <row r="813" spans="1:9" x14ac:dyDescent="0.2">
      <c r="A813" s="18" t="str">
        <f>IF($H813="","",INDEX('RobotLookup Clean'!$B:$B,$H813))</f>
        <v/>
      </c>
      <c r="B813" s="19" t="str">
        <f>IF($H813="","",INDEX('RobotLookup Clean'!$D:$D,$H813))</f>
        <v/>
      </c>
      <c r="C813" s="19" t="str">
        <f>IF($H813="","",INDEX('RobotLookup Clean'!$F:$F,$H813))</f>
        <v/>
      </c>
      <c r="D813" s="16" t="str">
        <f>IF($H813="","",INDEX('RobotLookup Clean'!$E:$E,$H813))</f>
        <v/>
      </c>
      <c r="E813" t="str">
        <f>IF(OR(INDEX('RobotLookup Clean'!$S:$S,ROW())=1,INDEX('RobotLookup Clean'!$AA:$AA,ROW())=1),ROW(),"")</f>
        <v/>
      </c>
      <c r="F813" t="str">
        <f>IF($E813="","",COUNTIF($E$2:E813,"&gt;0"))</f>
        <v/>
      </c>
      <c r="G813" t="str">
        <f>IFERROR(MATCH(ROWS($G$2:G813),$F$2:$F$1001,0),"")</f>
        <v/>
      </c>
      <c r="H813" t="str">
        <f t="shared" si="12"/>
        <v/>
      </c>
      <c r="I813" t="s">
        <v>272</v>
      </c>
    </row>
    <row r="814" spans="1:9" x14ac:dyDescent="0.2">
      <c r="A814" s="18" t="str">
        <f>IF($H814="","",INDEX('RobotLookup Clean'!$B:$B,$H814))</f>
        <v/>
      </c>
      <c r="B814" s="19" t="str">
        <f>IF($H814="","",INDEX('RobotLookup Clean'!$D:$D,$H814))</f>
        <v/>
      </c>
      <c r="C814" s="19" t="str">
        <f>IF($H814="","",INDEX('RobotLookup Clean'!$F:$F,$H814))</f>
        <v/>
      </c>
      <c r="D814" s="16" t="str">
        <f>IF($H814="","",INDEX('RobotLookup Clean'!$E:$E,$H814))</f>
        <v/>
      </c>
      <c r="E814" t="str">
        <f>IF(OR(INDEX('RobotLookup Clean'!$S:$S,ROW())=1,INDEX('RobotLookup Clean'!$AA:$AA,ROW())=1),ROW(),"")</f>
        <v/>
      </c>
      <c r="F814" t="str">
        <f>IF($E814="","",COUNTIF($E$2:E814,"&gt;0"))</f>
        <v/>
      </c>
      <c r="G814" t="str">
        <f>IFERROR(MATCH(ROWS($G$2:G814),$F$2:$F$1001,0),"")</f>
        <v/>
      </c>
      <c r="H814" t="str">
        <f t="shared" si="12"/>
        <v/>
      </c>
      <c r="I814" t="s">
        <v>272</v>
      </c>
    </row>
    <row r="815" spans="1:9" x14ac:dyDescent="0.2">
      <c r="A815" s="18" t="str">
        <f>IF($H815="","",INDEX('RobotLookup Clean'!$B:$B,$H815))</f>
        <v/>
      </c>
      <c r="B815" s="19" t="str">
        <f>IF($H815="","",INDEX('RobotLookup Clean'!$D:$D,$H815))</f>
        <v/>
      </c>
      <c r="C815" s="19" t="str">
        <f>IF($H815="","",INDEX('RobotLookup Clean'!$F:$F,$H815))</f>
        <v/>
      </c>
      <c r="D815" s="16" t="str">
        <f>IF($H815="","",INDEX('RobotLookup Clean'!$E:$E,$H815))</f>
        <v/>
      </c>
      <c r="E815" t="str">
        <f>IF(OR(INDEX('RobotLookup Clean'!$S:$S,ROW())=1,INDEX('RobotLookup Clean'!$AA:$AA,ROW())=1),ROW(),"")</f>
        <v/>
      </c>
      <c r="F815" t="str">
        <f>IF($E815="","",COUNTIF($E$2:E815,"&gt;0"))</f>
        <v/>
      </c>
      <c r="G815" t="str">
        <f>IFERROR(MATCH(ROWS($G$2:G815),$F$2:$F$1001,0),"")</f>
        <v/>
      </c>
      <c r="H815" t="str">
        <f t="shared" si="12"/>
        <v/>
      </c>
      <c r="I815" t="s">
        <v>272</v>
      </c>
    </row>
    <row r="816" spans="1:9" x14ac:dyDescent="0.2">
      <c r="A816" s="18" t="str">
        <f>IF($H816="","",INDEX('RobotLookup Clean'!$B:$B,$H816))</f>
        <v/>
      </c>
      <c r="B816" s="19" t="str">
        <f>IF($H816="","",INDEX('RobotLookup Clean'!$D:$D,$H816))</f>
        <v/>
      </c>
      <c r="C816" s="19" t="str">
        <f>IF($H816="","",INDEX('RobotLookup Clean'!$F:$F,$H816))</f>
        <v/>
      </c>
      <c r="D816" s="16" t="str">
        <f>IF($H816="","",INDEX('RobotLookup Clean'!$E:$E,$H816))</f>
        <v/>
      </c>
      <c r="E816" t="str">
        <f>IF(OR(INDEX('RobotLookup Clean'!$S:$S,ROW())=1,INDEX('RobotLookup Clean'!$AA:$AA,ROW())=1),ROW(),"")</f>
        <v/>
      </c>
      <c r="F816" t="str">
        <f>IF($E816="","",COUNTIF($E$2:E816,"&gt;0"))</f>
        <v/>
      </c>
      <c r="G816" t="str">
        <f>IFERROR(MATCH(ROWS($G$2:G816),$F$2:$F$1001,0),"")</f>
        <v/>
      </c>
      <c r="H816" t="str">
        <f t="shared" si="12"/>
        <v/>
      </c>
      <c r="I816" t="s">
        <v>272</v>
      </c>
    </row>
    <row r="817" spans="1:9" x14ac:dyDescent="0.2">
      <c r="A817" s="18" t="str">
        <f>IF($H817="","",INDEX('RobotLookup Clean'!$B:$B,$H817))</f>
        <v/>
      </c>
      <c r="B817" s="19" t="str">
        <f>IF($H817="","",INDEX('RobotLookup Clean'!$D:$D,$H817))</f>
        <v/>
      </c>
      <c r="C817" s="19" t="str">
        <f>IF($H817="","",INDEX('RobotLookup Clean'!$F:$F,$H817))</f>
        <v/>
      </c>
      <c r="D817" s="16" t="str">
        <f>IF($H817="","",INDEX('RobotLookup Clean'!$E:$E,$H817))</f>
        <v/>
      </c>
      <c r="E817" t="str">
        <f>IF(OR(INDEX('RobotLookup Clean'!$S:$S,ROW())=1,INDEX('RobotLookup Clean'!$AA:$AA,ROW())=1),ROW(),"")</f>
        <v/>
      </c>
      <c r="F817" t="str">
        <f>IF($E817="","",COUNTIF($E$2:E817,"&gt;0"))</f>
        <v/>
      </c>
      <c r="G817" t="str">
        <f>IFERROR(MATCH(ROWS($G$2:G817),$F$2:$F$1001,0),"")</f>
        <v/>
      </c>
      <c r="H817" t="str">
        <f t="shared" si="12"/>
        <v/>
      </c>
      <c r="I817" t="s">
        <v>272</v>
      </c>
    </row>
    <row r="818" spans="1:9" x14ac:dyDescent="0.2">
      <c r="A818" s="18" t="str">
        <f>IF($H818="","",INDEX('RobotLookup Clean'!$B:$B,$H818))</f>
        <v/>
      </c>
      <c r="B818" s="19" t="str">
        <f>IF($H818="","",INDEX('RobotLookup Clean'!$D:$D,$H818))</f>
        <v/>
      </c>
      <c r="C818" s="19" t="str">
        <f>IF($H818="","",INDEX('RobotLookup Clean'!$F:$F,$H818))</f>
        <v/>
      </c>
      <c r="D818" s="16" t="str">
        <f>IF($H818="","",INDEX('RobotLookup Clean'!$E:$E,$H818))</f>
        <v/>
      </c>
      <c r="E818" t="str">
        <f>IF(OR(INDEX('RobotLookup Clean'!$S:$S,ROW())=1,INDEX('RobotLookup Clean'!$AA:$AA,ROW())=1),ROW(),"")</f>
        <v/>
      </c>
      <c r="F818" t="str">
        <f>IF($E818="","",COUNTIF($E$2:E818,"&gt;0"))</f>
        <v/>
      </c>
      <c r="G818" t="str">
        <f>IFERROR(MATCH(ROWS($G$2:G818),$F$2:$F$1001,0),"")</f>
        <v/>
      </c>
      <c r="H818" t="str">
        <f t="shared" si="12"/>
        <v/>
      </c>
      <c r="I818" t="s">
        <v>272</v>
      </c>
    </row>
    <row r="819" spans="1:9" x14ac:dyDescent="0.2">
      <c r="A819" s="18" t="str">
        <f>IF($H819="","",INDEX('RobotLookup Clean'!$B:$B,$H819))</f>
        <v/>
      </c>
      <c r="B819" s="19" t="str">
        <f>IF($H819="","",INDEX('RobotLookup Clean'!$D:$D,$H819))</f>
        <v/>
      </c>
      <c r="C819" s="19" t="str">
        <f>IF($H819="","",INDEX('RobotLookup Clean'!$F:$F,$H819))</f>
        <v/>
      </c>
      <c r="D819" s="16" t="str">
        <f>IF($H819="","",INDEX('RobotLookup Clean'!$E:$E,$H819))</f>
        <v/>
      </c>
      <c r="E819" t="str">
        <f>IF(OR(INDEX('RobotLookup Clean'!$S:$S,ROW())=1,INDEX('RobotLookup Clean'!$AA:$AA,ROW())=1),ROW(),"")</f>
        <v/>
      </c>
      <c r="F819" t="str">
        <f>IF($E819="","",COUNTIF($E$2:E819,"&gt;0"))</f>
        <v/>
      </c>
      <c r="G819" t="str">
        <f>IFERROR(MATCH(ROWS($G$2:G819),$F$2:$F$1001,0),"")</f>
        <v/>
      </c>
      <c r="H819" t="str">
        <f t="shared" si="12"/>
        <v/>
      </c>
      <c r="I819" t="s">
        <v>272</v>
      </c>
    </row>
    <row r="820" spans="1:9" x14ac:dyDescent="0.2">
      <c r="A820" s="18" t="str">
        <f>IF($H820="","",INDEX('RobotLookup Clean'!$B:$B,$H820))</f>
        <v/>
      </c>
      <c r="B820" s="19" t="str">
        <f>IF($H820="","",INDEX('RobotLookup Clean'!$D:$D,$H820))</f>
        <v/>
      </c>
      <c r="C820" s="19" t="str">
        <f>IF($H820="","",INDEX('RobotLookup Clean'!$F:$F,$H820))</f>
        <v/>
      </c>
      <c r="D820" s="16" t="str">
        <f>IF($H820="","",INDEX('RobotLookup Clean'!$E:$E,$H820))</f>
        <v/>
      </c>
      <c r="E820" t="str">
        <f>IF(OR(INDEX('RobotLookup Clean'!$S:$S,ROW())=1,INDEX('RobotLookup Clean'!$AA:$AA,ROW())=1),ROW(),"")</f>
        <v/>
      </c>
      <c r="F820" t="str">
        <f>IF($E820="","",COUNTIF($E$2:E820,"&gt;0"))</f>
        <v/>
      </c>
      <c r="G820" t="str">
        <f>IFERROR(MATCH(ROWS($G$2:G820),$F$2:$F$1001,0),"")</f>
        <v/>
      </c>
      <c r="H820" t="str">
        <f t="shared" si="12"/>
        <v/>
      </c>
      <c r="I820" t="s">
        <v>272</v>
      </c>
    </row>
    <row r="821" spans="1:9" x14ac:dyDescent="0.2">
      <c r="A821" s="18" t="str">
        <f>IF($H821="","",INDEX('RobotLookup Clean'!$B:$B,$H821))</f>
        <v/>
      </c>
      <c r="B821" s="19" t="str">
        <f>IF($H821="","",INDEX('RobotLookup Clean'!$D:$D,$H821))</f>
        <v/>
      </c>
      <c r="C821" s="19" t="str">
        <f>IF($H821="","",INDEX('RobotLookup Clean'!$F:$F,$H821))</f>
        <v/>
      </c>
      <c r="D821" s="16" t="str">
        <f>IF($H821="","",INDEX('RobotLookup Clean'!$E:$E,$H821))</f>
        <v/>
      </c>
      <c r="E821" t="str">
        <f>IF(OR(INDEX('RobotLookup Clean'!$S:$S,ROW())=1,INDEX('RobotLookup Clean'!$AA:$AA,ROW())=1),ROW(),"")</f>
        <v/>
      </c>
      <c r="F821" t="str">
        <f>IF($E821="","",COUNTIF($E$2:E821,"&gt;0"))</f>
        <v/>
      </c>
      <c r="G821" t="str">
        <f>IFERROR(MATCH(ROWS($G$2:G821),$F$2:$F$1001,0),"")</f>
        <v/>
      </c>
      <c r="H821" t="str">
        <f t="shared" si="12"/>
        <v/>
      </c>
      <c r="I821" t="s">
        <v>272</v>
      </c>
    </row>
    <row r="822" spans="1:9" x14ac:dyDescent="0.2">
      <c r="A822" s="18" t="str">
        <f>IF($H822="","",INDEX('RobotLookup Clean'!$B:$B,$H822))</f>
        <v/>
      </c>
      <c r="B822" s="19" t="str">
        <f>IF($H822="","",INDEX('RobotLookup Clean'!$D:$D,$H822))</f>
        <v/>
      </c>
      <c r="C822" s="19" t="str">
        <f>IF($H822="","",INDEX('RobotLookup Clean'!$F:$F,$H822))</f>
        <v/>
      </c>
      <c r="D822" s="16" t="str">
        <f>IF($H822="","",INDEX('RobotLookup Clean'!$E:$E,$H822))</f>
        <v/>
      </c>
      <c r="E822" t="str">
        <f>IF(OR(INDEX('RobotLookup Clean'!$S:$S,ROW())=1,INDEX('RobotLookup Clean'!$AA:$AA,ROW())=1),ROW(),"")</f>
        <v/>
      </c>
      <c r="F822" t="str">
        <f>IF($E822="","",COUNTIF($E$2:E822,"&gt;0"))</f>
        <v/>
      </c>
      <c r="G822" t="str">
        <f>IFERROR(MATCH(ROWS($G$2:G822),$F$2:$F$1001,0),"")</f>
        <v/>
      </c>
      <c r="H822" t="str">
        <f t="shared" si="12"/>
        <v/>
      </c>
      <c r="I822" t="s">
        <v>272</v>
      </c>
    </row>
    <row r="823" spans="1:9" x14ac:dyDescent="0.2">
      <c r="A823" s="18" t="str">
        <f>IF($H823="","",INDEX('RobotLookup Clean'!$B:$B,$H823))</f>
        <v/>
      </c>
      <c r="B823" s="19" t="str">
        <f>IF($H823="","",INDEX('RobotLookup Clean'!$D:$D,$H823))</f>
        <v/>
      </c>
      <c r="C823" s="19" t="str">
        <f>IF($H823="","",INDEX('RobotLookup Clean'!$F:$F,$H823))</f>
        <v/>
      </c>
      <c r="D823" s="16" t="str">
        <f>IF($H823="","",INDEX('RobotLookup Clean'!$E:$E,$H823))</f>
        <v/>
      </c>
      <c r="E823" t="str">
        <f>IF(OR(INDEX('RobotLookup Clean'!$S:$S,ROW())=1,INDEX('RobotLookup Clean'!$AA:$AA,ROW())=1),ROW(),"")</f>
        <v/>
      </c>
      <c r="F823" t="str">
        <f>IF($E823="","",COUNTIF($E$2:E823,"&gt;0"))</f>
        <v/>
      </c>
      <c r="G823" t="str">
        <f>IFERROR(MATCH(ROWS($G$2:G823),$F$2:$F$1001,0),"")</f>
        <v/>
      </c>
      <c r="H823" t="str">
        <f t="shared" si="12"/>
        <v/>
      </c>
      <c r="I823" t="s">
        <v>272</v>
      </c>
    </row>
    <row r="824" spans="1:9" x14ac:dyDescent="0.2">
      <c r="A824" s="18" t="str">
        <f>IF($H824="","",INDEX('RobotLookup Clean'!$B:$B,$H824))</f>
        <v/>
      </c>
      <c r="B824" s="19" t="str">
        <f>IF($H824="","",INDEX('RobotLookup Clean'!$D:$D,$H824))</f>
        <v/>
      </c>
      <c r="C824" s="19" t="str">
        <f>IF($H824="","",INDEX('RobotLookup Clean'!$F:$F,$H824))</f>
        <v/>
      </c>
      <c r="D824" s="16" t="str">
        <f>IF($H824="","",INDEX('RobotLookup Clean'!$E:$E,$H824))</f>
        <v/>
      </c>
      <c r="E824" t="str">
        <f>IF(OR(INDEX('RobotLookup Clean'!$S:$S,ROW())=1,INDEX('RobotLookup Clean'!$AA:$AA,ROW())=1),ROW(),"")</f>
        <v/>
      </c>
      <c r="F824" t="str">
        <f>IF($E824="","",COUNTIF($E$2:E824,"&gt;0"))</f>
        <v/>
      </c>
      <c r="G824" t="str">
        <f>IFERROR(MATCH(ROWS($G$2:G824),$F$2:$F$1001,0),"")</f>
        <v/>
      </c>
      <c r="H824" t="str">
        <f t="shared" si="12"/>
        <v/>
      </c>
      <c r="I824" t="s">
        <v>272</v>
      </c>
    </row>
    <row r="825" spans="1:9" x14ac:dyDescent="0.2">
      <c r="A825" s="18" t="str">
        <f>IF($H825="","",INDEX('RobotLookup Clean'!$B:$B,$H825))</f>
        <v/>
      </c>
      <c r="B825" s="19" t="str">
        <f>IF($H825="","",INDEX('RobotLookup Clean'!$D:$D,$H825))</f>
        <v/>
      </c>
      <c r="C825" s="19" t="str">
        <f>IF($H825="","",INDEX('RobotLookup Clean'!$F:$F,$H825))</f>
        <v/>
      </c>
      <c r="D825" s="16" t="str">
        <f>IF($H825="","",INDEX('RobotLookup Clean'!$E:$E,$H825))</f>
        <v/>
      </c>
      <c r="E825" t="str">
        <f>IF(OR(INDEX('RobotLookup Clean'!$S:$S,ROW())=1,INDEX('RobotLookup Clean'!$AA:$AA,ROW())=1),ROW(),"")</f>
        <v/>
      </c>
      <c r="F825" t="str">
        <f>IF($E825="","",COUNTIF($E$2:E825,"&gt;0"))</f>
        <v/>
      </c>
      <c r="G825" t="str">
        <f>IFERROR(MATCH(ROWS($G$2:G825),$F$2:$F$1001,0),"")</f>
        <v/>
      </c>
      <c r="H825" t="str">
        <f t="shared" si="12"/>
        <v/>
      </c>
      <c r="I825" t="s">
        <v>272</v>
      </c>
    </row>
    <row r="826" spans="1:9" x14ac:dyDescent="0.2">
      <c r="A826" s="18" t="str">
        <f>IF($H826="","",INDEX('RobotLookup Clean'!$B:$B,$H826))</f>
        <v/>
      </c>
      <c r="B826" s="19" t="str">
        <f>IF($H826="","",INDEX('RobotLookup Clean'!$D:$D,$H826))</f>
        <v/>
      </c>
      <c r="C826" s="19" t="str">
        <f>IF($H826="","",INDEX('RobotLookup Clean'!$F:$F,$H826))</f>
        <v/>
      </c>
      <c r="D826" s="16" t="str">
        <f>IF($H826="","",INDEX('RobotLookup Clean'!$E:$E,$H826))</f>
        <v/>
      </c>
      <c r="E826" t="str">
        <f>IF(OR(INDEX('RobotLookup Clean'!$S:$S,ROW())=1,INDEX('RobotLookup Clean'!$AA:$AA,ROW())=1),ROW(),"")</f>
        <v/>
      </c>
      <c r="F826" t="str">
        <f>IF($E826="","",COUNTIF($E$2:E826,"&gt;0"))</f>
        <v/>
      </c>
      <c r="G826" t="str">
        <f>IFERROR(MATCH(ROWS($G$2:G826),$F$2:$F$1001,0),"")</f>
        <v/>
      </c>
      <c r="H826" t="str">
        <f t="shared" si="12"/>
        <v/>
      </c>
      <c r="I826" t="s">
        <v>272</v>
      </c>
    </row>
    <row r="827" spans="1:9" x14ac:dyDescent="0.2">
      <c r="A827" s="18" t="str">
        <f>IF($H827="","",INDEX('RobotLookup Clean'!$B:$B,$H827))</f>
        <v/>
      </c>
      <c r="B827" s="19" t="str">
        <f>IF($H827="","",INDEX('RobotLookup Clean'!$D:$D,$H827))</f>
        <v/>
      </c>
      <c r="C827" s="19" t="str">
        <f>IF($H827="","",INDEX('RobotLookup Clean'!$F:$F,$H827))</f>
        <v/>
      </c>
      <c r="D827" s="16" t="str">
        <f>IF($H827="","",INDEX('RobotLookup Clean'!$E:$E,$H827))</f>
        <v/>
      </c>
      <c r="E827" t="str">
        <f>IF(OR(INDEX('RobotLookup Clean'!$S:$S,ROW())=1,INDEX('RobotLookup Clean'!$AA:$AA,ROW())=1),ROW(),"")</f>
        <v/>
      </c>
      <c r="F827" t="str">
        <f>IF($E827="","",COUNTIF($E$2:E827,"&gt;0"))</f>
        <v/>
      </c>
      <c r="G827" t="str">
        <f>IFERROR(MATCH(ROWS($G$2:G827),$F$2:$F$1001,0),"")</f>
        <v/>
      </c>
      <c r="H827" t="str">
        <f t="shared" si="12"/>
        <v/>
      </c>
      <c r="I827" t="s">
        <v>272</v>
      </c>
    </row>
    <row r="828" spans="1:9" x14ac:dyDescent="0.2">
      <c r="A828" s="18" t="str">
        <f>IF($H828="","",INDEX('RobotLookup Clean'!$B:$B,$H828))</f>
        <v/>
      </c>
      <c r="B828" s="19" t="str">
        <f>IF($H828="","",INDEX('RobotLookup Clean'!$D:$D,$H828))</f>
        <v/>
      </c>
      <c r="C828" s="19" t="str">
        <f>IF($H828="","",INDEX('RobotLookup Clean'!$F:$F,$H828))</f>
        <v/>
      </c>
      <c r="D828" s="16" t="str">
        <f>IF($H828="","",INDEX('RobotLookup Clean'!$E:$E,$H828))</f>
        <v/>
      </c>
      <c r="E828" t="str">
        <f>IF(OR(INDEX('RobotLookup Clean'!$S:$S,ROW())=1,INDEX('RobotLookup Clean'!$AA:$AA,ROW())=1),ROW(),"")</f>
        <v/>
      </c>
      <c r="F828" t="str">
        <f>IF($E828="","",COUNTIF($E$2:E828,"&gt;0"))</f>
        <v/>
      </c>
      <c r="G828" t="str">
        <f>IFERROR(MATCH(ROWS($G$2:G828),$F$2:$F$1001,0),"")</f>
        <v/>
      </c>
      <c r="H828" t="str">
        <f t="shared" si="12"/>
        <v/>
      </c>
      <c r="I828" t="s">
        <v>272</v>
      </c>
    </row>
    <row r="829" spans="1:9" x14ac:dyDescent="0.2">
      <c r="A829" s="18" t="str">
        <f>IF($H829="","",INDEX('RobotLookup Clean'!$B:$B,$H829))</f>
        <v/>
      </c>
      <c r="B829" s="19" t="str">
        <f>IF($H829="","",INDEX('RobotLookup Clean'!$D:$D,$H829))</f>
        <v/>
      </c>
      <c r="C829" s="19" t="str">
        <f>IF($H829="","",INDEX('RobotLookup Clean'!$F:$F,$H829))</f>
        <v/>
      </c>
      <c r="D829" s="16" t="str">
        <f>IF($H829="","",INDEX('RobotLookup Clean'!$E:$E,$H829))</f>
        <v/>
      </c>
      <c r="E829" t="str">
        <f>IF(OR(INDEX('RobotLookup Clean'!$S:$S,ROW())=1,INDEX('RobotLookup Clean'!$AA:$AA,ROW())=1),ROW(),"")</f>
        <v/>
      </c>
      <c r="F829" t="str">
        <f>IF($E829="","",COUNTIF($E$2:E829,"&gt;0"))</f>
        <v/>
      </c>
      <c r="G829" t="str">
        <f>IFERROR(MATCH(ROWS($G$2:G829),$F$2:$F$1001,0),"")</f>
        <v/>
      </c>
      <c r="H829" t="str">
        <f t="shared" si="12"/>
        <v/>
      </c>
      <c r="I829" t="s">
        <v>272</v>
      </c>
    </row>
    <row r="830" spans="1:9" x14ac:dyDescent="0.2">
      <c r="A830" s="18" t="str">
        <f>IF($H830="","",INDEX('RobotLookup Clean'!$B:$B,$H830))</f>
        <v/>
      </c>
      <c r="B830" s="19" t="str">
        <f>IF($H830="","",INDEX('RobotLookup Clean'!$D:$D,$H830))</f>
        <v/>
      </c>
      <c r="C830" s="19" t="str">
        <f>IF($H830="","",INDEX('RobotLookup Clean'!$F:$F,$H830))</f>
        <v/>
      </c>
      <c r="D830" s="16" t="str">
        <f>IF($H830="","",INDEX('RobotLookup Clean'!$E:$E,$H830))</f>
        <v/>
      </c>
      <c r="E830" t="str">
        <f>IF(OR(INDEX('RobotLookup Clean'!$S:$S,ROW())=1,INDEX('RobotLookup Clean'!$AA:$AA,ROW())=1),ROW(),"")</f>
        <v/>
      </c>
      <c r="F830" t="str">
        <f>IF($E830="","",COUNTIF($E$2:E830,"&gt;0"))</f>
        <v/>
      </c>
      <c r="G830" t="str">
        <f>IFERROR(MATCH(ROWS($G$2:G830),$F$2:$F$1001,0),"")</f>
        <v/>
      </c>
      <c r="H830" t="str">
        <f t="shared" si="12"/>
        <v/>
      </c>
      <c r="I830" t="s">
        <v>272</v>
      </c>
    </row>
    <row r="831" spans="1:9" x14ac:dyDescent="0.2">
      <c r="A831" s="18" t="str">
        <f>IF($H831="","",INDEX('RobotLookup Clean'!$B:$B,$H831))</f>
        <v/>
      </c>
      <c r="B831" s="19" t="str">
        <f>IF($H831="","",INDEX('RobotLookup Clean'!$D:$D,$H831))</f>
        <v/>
      </c>
      <c r="C831" s="19" t="str">
        <f>IF($H831="","",INDEX('RobotLookup Clean'!$F:$F,$H831))</f>
        <v/>
      </c>
      <c r="D831" s="16" t="str">
        <f>IF($H831="","",INDEX('RobotLookup Clean'!$E:$E,$H831))</f>
        <v/>
      </c>
      <c r="E831" t="str">
        <f>IF(OR(INDEX('RobotLookup Clean'!$S:$S,ROW())=1,INDEX('RobotLookup Clean'!$AA:$AA,ROW())=1),ROW(),"")</f>
        <v/>
      </c>
      <c r="F831" t="str">
        <f>IF($E831="","",COUNTIF($E$2:E831,"&gt;0"))</f>
        <v/>
      </c>
      <c r="G831" t="str">
        <f>IFERROR(MATCH(ROWS($G$2:G831),$F$2:$F$1001,0),"")</f>
        <v/>
      </c>
      <c r="H831" t="str">
        <f t="shared" si="12"/>
        <v/>
      </c>
      <c r="I831" t="s">
        <v>272</v>
      </c>
    </row>
    <row r="832" spans="1:9" x14ac:dyDescent="0.2">
      <c r="A832" s="18" t="str">
        <f>IF($H832="","",INDEX('RobotLookup Clean'!$B:$B,$H832))</f>
        <v/>
      </c>
      <c r="B832" s="19" t="str">
        <f>IF($H832="","",INDEX('RobotLookup Clean'!$D:$D,$H832))</f>
        <v/>
      </c>
      <c r="C832" s="19" t="str">
        <f>IF($H832="","",INDEX('RobotLookup Clean'!$F:$F,$H832))</f>
        <v/>
      </c>
      <c r="D832" s="16" t="str">
        <f>IF($H832="","",INDEX('RobotLookup Clean'!$E:$E,$H832))</f>
        <v/>
      </c>
      <c r="E832" t="str">
        <f>IF(OR(INDEX('RobotLookup Clean'!$S:$S,ROW())=1,INDEX('RobotLookup Clean'!$AA:$AA,ROW())=1),ROW(),"")</f>
        <v/>
      </c>
      <c r="F832" t="str">
        <f>IF($E832="","",COUNTIF($E$2:E832,"&gt;0"))</f>
        <v/>
      </c>
      <c r="G832" t="str">
        <f>IFERROR(MATCH(ROWS($G$2:G832),$F$2:$F$1001,0),"")</f>
        <v/>
      </c>
      <c r="H832" t="str">
        <f t="shared" si="12"/>
        <v/>
      </c>
      <c r="I832" t="s">
        <v>272</v>
      </c>
    </row>
    <row r="833" spans="1:9" x14ac:dyDescent="0.2">
      <c r="A833" s="18" t="str">
        <f>IF($H833="","",INDEX('RobotLookup Clean'!$B:$B,$H833))</f>
        <v/>
      </c>
      <c r="B833" s="19" t="str">
        <f>IF($H833="","",INDEX('RobotLookup Clean'!$D:$D,$H833))</f>
        <v/>
      </c>
      <c r="C833" s="19" t="str">
        <f>IF($H833="","",INDEX('RobotLookup Clean'!$F:$F,$H833))</f>
        <v/>
      </c>
      <c r="D833" s="16" t="str">
        <f>IF($H833="","",INDEX('RobotLookup Clean'!$E:$E,$H833))</f>
        <v/>
      </c>
      <c r="E833" t="str">
        <f>IF(OR(INDEX('RobotLookup Clean'!$S:$S,ROW())=1,INDEX('RobotLookup Clean'!$AA:$AA,ROW())=1),ROW(),"")</f>
        <v/>
      </c>
      <c r="F833" t="str">
        <f>IF($E833="","",COUNTIF($E$2:E833,"&gt;0"))</f>
        <v/>
      </c>
      <c r="G833" t="str">
        <f>IFERROR(MATCH(ROWS($G$2:G833),$F$2:$F$1001,0),"")</f>
        <v/>
      </c>
      <c r="H833" t="str">
        <f t="shared" si="12"/>
        <v/>
      </c>
      <c r="I833" t="s">
        <v>272</v>
      </c>
    </row>
    <row r="834" spans="1:9" x14ac:dyDescent="0.2">
      <c r="A834" s="18" t="str">
        <f>IF($H834="","",INDEX('RobotLookup Clean'!$B:$B,$H834))</f>
        <v/>
      </c>
      <c r="B834" s="19" t="str">
        <f>IF($H834="","",INDEX('RobotLookup Clean'!$D:$D,$H834))</f>
        <v/>
      </c>
      <c r="C834" s="19" t="str">
        <f>IF($H834="","",INDEX('RobotLookup Clean'!$F:$F,$H834))</f>
        <v/>
      </c>
      <c r="D834" s="16" t="str">
        <f>IF($H834="","",INDEX('RobotLookup Clean'!$E:$E,$H834))</f>
        <v/>
      </c>
      <c r="E834" t="str">
        <f>IF(OR(INDEX('RobotLookup Clean'!$S:$S,ROW())=1,INDEX('RobotLookup Clean'!$AA:$AA,ROW())=1),ROW(),"")</f>
        <v/>
      </c>
      <c r="F834" t="str">
        <f>IF($E834="","",COUNTIF($E$2:E834,"&gt;0"))</f>
        <v/>
      </c>
      <c r="G834" t="str">
        <f>IFERROR(MATCH(ROWS($G$2:G834),$F$2:$F$1001,0),"")</f>
        <v/>
      </c>
      <c r="H834" t="str">
        <f t="shared" ref="H834:H897" si="13">IF($G834="","",INDEX($E$2:$E$1001,$G834))</f>
        <v/>
      </c>
      <c r="I834" t="s">
        <v>272</v>
      </c>
    </row>
    <row r="835" spans="1:9" x14ac:dyDescent="0.2">
      <c r="A835" s="18" t="str">
        <f>IF($H835="","",INDEX('RobotLookup Clean'!$B:$B,$H835))</f>
        <v/>
      </c>
      <c r="B835" s="19" t="str">
        <f>IF($H835="","",INDEX('RobotLookup Clean'!$D:$D,$H835))</f>
        <v/>
      </c>
      <c r="C835" s="19" t="str">
        <f>IF($H835="","",INDEX('RobotLookup Clean'!$F:$F,$H835))</f>
        <v/>
      </c>
      <c r="D835" s="16" t="str">
        <f>IF($H835="","",INDEX('RobotLookup Clean'!$E:$E,$H835))</f>
        <v/>
      </c>
      <c r="E835" t="str">
        <f>IF(OR(INDEX('RobotLookup Clean'!$S:$S,ROW())=1,INDEX('RobotLookup Clean'!$AA:$AA,ROW())=1),ROW(),"")</f>
        <v/>
      </c>
      <c r="F835" t="str">
        <f>IF($E835="","",COUNTIF($E$2:E835,"&gt;0"))</f>
        <v/>
      </c>
      <c r="G835" t="str">
        <f>IFERROR(MATCH(ROWS($G$2:G835),$F$2:$F$1001,0),"")</f>
        <v/>
      </c>
      <c r="H835" t="str">
        <f t="shared" si="13"/>
        <v/>
      </c>
      <c r="I835" t="s">
        <v>272</v>
      </c>
    </row>
    <row r="836" spans="1:9" x14ac:dyDescent="0.2">
      <c r="A836" s="18" t="str">
        <f>IF($H836="","",INDEX('RobotLookup Clean'!$B:$B,$H836))</f>
        <v/>
      </c>
      <c r="B836" s="19" t="str">
        <f>IF($H836="","",INDEX('RobotLookup Clean'!$D:$D,$H836))</f>
        <v/>
      </c>
      <c r="C836" s="19" t="str">
        <f>IF($H836="","",INDEX('RobotLookup Clean'!$F:$F,$H836))</f>
        <v/>
      </c>
      <c r="D836" s="16" t="str">
        <f>IF($H836="","",INDEX('RobotLookup Clean'!$E:$E,$H836))</f>
        <v/>
      </c>
      <c r="E836" t="str">
        <f>IF(OR(INDEX('RobotLookup Clean'!$S:$S,ROW())=1,INDEX('RobotLookup Clean'!$AA:$AA,ROW())=1),ROW(),"")</f>
        <v/>
      </c>
      <c r="F836" t="str">
        <f>IF($E836="","",COUNTIF($E$2:E836,"&gt;0"))</f>
        <v/>
      </c>
      <c r="G836" t="str">
        <f>IFERROR(MATCH(ROWS($G$2:G836),$F$2:$F$1001,0),"")</f>
        <v/>
      </c>
      <c r="H836" t="str">
        <f t="shared" si="13"/>
        <v/>
      </c>
      <c r="I836" t="s">
        <v>272</v>
      </c>
    </row>
    <row r="837" spans="1:9" x14ac:dyDescent="0.2">
      <c r="A837" s="18" t="str">
        <f>IF($H837="","",INDEX('RobotLookup Clean'!$B:$B,$H837))</f>
        <v/>
      </c>
      <c r="B837" s="19" t="str">
        <f>IF($H837="","",INDEX('RobotLookup Clean'!$D:$D,$H837))</f>
        <v/>
      </c>
      <c r="C837" s="19" t="str">
        <f>IF($H837="","",INDEX('RobotLookup Clean'!$F:$F,$H837))</f>
        <v/>
      </c>
      <c r="D837" s="16" t="str">
        <f>IF($H837="","",INDEX('RobotLookup Clean'!$E:$E,$H837))</f>
        <v/>
      </c>
      <c r="E837" t="str">
        <f>IF(OR(INDEX('RobotLookup Clean'!$S:$S,ROW())=1,INDEX('RobotLookup Clean'!$AA:$AA,ROW())=1),ROW(),"")</f>
        <v/>
      </c>
      <c r="F837" t="str">
        <f>IF($E837="","",COUNTIF($E$2:E837,"&gt;0"))</f>
        <v/>
      </c>
      <c r="G837" t="str">
        <f>IFERROR(MATCH(ROWS($G$2:G837),$F$2:$F$1001,0),"")</f>
        <v/>
      </c>
      <c r="H837" t="str">
        <f t="shared" si="13"/>
        <v/>
      </c>
      <c r="I837" t="s">
        <v>272</v>
      </c>
    </row>
    <row r="838" spans="1:9" x14ac:dyDescent="0.2">
      <c r="A838" s="18" t="str">
        <f>IF($H838="","",INDEX('RobotLookup Clean'!$B:$B,$H838))</f>
        <v/>
      </c>
      <c r="B838" s="19" t="str">
        <f>IF($H838="","",INDEX('RobotLookup Clean'!$D:$D,$H838))</f>
        <v/>
      </c>
      <c r="C838" s="19" t="str">
        <f>IF($H838="","",INDEX('RobotLookup Clean'!$F:$F,$H838))</f>
        <v/>
      </c>
      <c r="D838" s="16" t="str">
        <f>IF($H838="","",INDEX('RobotLookup Clean'!$E:$E,$H838))</f>
        <v/>
      </c>
      <c r="E838" t="str">
        <f>IF(OR(INDEX('RobotLookup Clean'!$S:$S,ROW())=1,INDEX('RobotLookup Clean'!$AA:$AA,ROW())=1),ROW(),"")</f>
        <v/>
      </c>
      <c r="F838" t="str">
        <f>IF($E838="","",COUNTIF($E$2:E838,"&gt;0"))</f>
        <v/>
      </c>
      <c r="G838" t="str">
        <f>IFERROR(MATCH(ROWS($G$2:G838),$F$2:$F$1001,0),"")</f>
        <v/>
      </c>
      <c r="H838" t="str">
        <f t="shared" si="13"/>
        <v/>
      </c>
      <c r="I838" t="s">
        <v>272</v>
      </c>
    </row>
    <row r="839" spans="1:9" x14ac:dyDescent="0.2">
      <c r="A839" s="18" t="str">
        <f>IF($H839="","",INDEX('RobotLookup Clean'!$B:$B,$H839))</f>
        <v/>
      </c>
      <c r="B839" s="19" t="str">
        <f>IF($H839="","",INDEX('RobotLookup Clean'!$D:$D,$H839))</f>
        <v/>
      </c>
      <c r="C839" s="19" t="str">
        <f>IF($H839="","",INDEX('RobotLookup Clean'!$F:$F,$H839))</f>
        <v/>
      </c>
      <c r="D839" s="16" t="str">
        <f>IF($H839="","",INDEX('RobotLookup Clean'!$E:$E,$H839))</f>
        <v/>
      </c>
      <c r="E839" t="str">
        <f>IF(OR(INDEX('RobotLookup Clean'!$S:$S,ROW())=1,INDEX('RobotLookup Clean'!$AA:$AA,ROW())=1),ROW(),"")</f>
        <v/>
      </c>
      <c r="F839" t="str">
        <f>IF($E839="","",COUNTIF($E$2:E839,"&gt;0"))</f>
        <v/>
      </c>
      <c r="G839" t="str">
        <f>IFERROR(MATCH(ROWS($G$2:G839),$F$2:$F$1001,0),"")</f>
        <v/>
      </c>
      <c r="H839" t="str">
        <f t="shared" si="13"/>
        <v/>
      </c>
      <c r="I839" t="s">
        <v>272</v>
      </c>
    </row>
    <row r="840" spans="1:9" x14ac:dyDescent="0.2">
      <c r="A840" s="18" t="str">
        <f>IF($H840="","",INDEX('RobotLookup Clean'!$B:$B,$H840))</f>
        <v/>
      </c>
      <c r="B840" s="19" t="str">
        <f>IF($H840="","",INDEX('RobotLookup Clean'!$D:$D,$H840))</f>
        <v/>
      </c>
      <c r="C840" s="19" t="str">
        <f>IF($H840="","",INDEX('RobotLookup Clean'!$F:$F,$H840))</f>
        <v/>
      </c>
      <c r="D840" s="16" t="str">
        <f>IF($H840="","",INDEX('RobotLookup Clean'!$E:$E,$H840))</f>
        <v/>
      </c>
      <c r="E840" t="str">
        <f>IF(OR(INDEX('RobotLookup Clean'!$S:$S,ROW())=1,INDEX('RobotLookup Clean'!$AA:$AA,ROW())=1),ROW(),"")</f>
        <v/>
      </c>
      <c r="F840" t="str">
        <f>IF($E840="","",COUNTIF($E$2:E840,"&gt;0"))</f>
        <v/>
      </c>
      <c r="G840" t="str">
        <f>IFERROR(MATCH(ROWS($G$2:G840),$F$2:$F$1001,0),"")</f>
        <v/>
      </c>
      <c r="H840" t="str">
        <f t="shared" si="13"/>
        <v/>
      </c>
      <c r="I840" t="s">
        <v>272</v>
      </c>
    </row>
    <row r="841" spans="1:9" x14ac:dyDescent="0.2">
      <c r="A841" s="18" t="str">
        <f>IF($H841="","",INDEX('RobotLookup Clean'!$B:$B,$H841))</f>
        <v/>
      </c>
      <c r="B841" s="19" t="str">
        <f>IF($H841="","",INDEX('RobotLookup Clean'!$D:$D,$H841))</f>
        <v/>
      </c>
      <c r="C841" s="19" t="str">
        <f>IF($H841="","",INDEX('RobotLookup Clean'!$F:$F,$H841))</f>
        <v/>
      </c>
      <c r="D841" s="16" t="str">
        <f>IF($H841="","",INDEX('RobotLookup Clean'!$E:$E,$H841))</f>
        <v/>
      </c>
      <c r="E841" t="str">
        <f>IF(OR(INDEX('RobotLookup Clean'!$S:$S,ROW())=1,INDEX('RobotLookup Clean'!$AA:$AA,ROW())=1),ROW(),"")</f>
        <v/>
      </c>
      <c r="F841" t="str">
        <f>IF($E841="","",COUNTIF($E$2:E841,"&gt;0"))</f>
        <v/>
      </c>
      <c r="G841" t="str">
        <f>IFERROR(MATCH(ROWS($G$2:G841),$F$2:$F$1001,0),"")</f>
        <v/>
      </c>
      <c r="H841" t="str">
        <f t="shared" si="13"/>
        <v/>
      </c>
      <c r="I841" t="s">
        <v>272</v>
      </c>
    </row>
    <row r="842" spans="1:9" x14ac:dyDescent="0.2">
      <c r="A842" s="18" t="str">
        <f>IF($H842="","",INDEX('RobotLookup Clean'!$B:$B,$H842))</f>
        <v/>
      </c>
      <c r="B842" s="19" t="str">
        <f>IF($H842="","",INDEX('RobotLookup Clean'!$D:$D,$H842))</f>
        <v/>
      </c>
      <c r="C842" s="19" t="str">
        <f>IF($H842="","",INDEX('RobotLookup Clean'!$F:$F,$H842))</f>
        <v/>
      </c>
      <c r="D842" s="16" t="str">
        <f>IF($H842="","",INDEX('RobotLookup Clean'!$E:$E,$H842))</f>
        <v/>
      </c>
      <c r="E842" t="str">
        <f>IF(OR(INDEX('RobotLookup Clean'!$S:$S,ROW())=1,INDEX('RobotLookup Clean'!$AA:$AA,ROW())=1),ROW(),"")</f>
        <v/>
      </c>
      <c r="F842" t="str">
        <f>IF($E842="","",COUNTIF($E$2:E842,"&gt;0"))</f>
        <v/>
      </c>
      <c r="G842" t="str">
        <f>IFERROR(MATCH(ROWS($G$2:G842),$F$2:$F$1001,0),"")</f>
        <v/>
      </c>
      <c r="H842" t="str">
        <f t="shared" si="13"/>
        <v/>
      </c>
      <c r="I842" t="s">
        <v>272</v>
      </c>
    </row>
    <row r="843" spans="1:9" x14ac:dyDescent="0.2">
      <c r="A843" s="18" t="str">
        <f>IF($H843="","",INDEX('RobotLookup Clean'!$B:$B,$H843))</f>
        <v/>
      </c>
      <c r="B843" s="19" t="str">
        <f>IF($H843="","",INDEX('RobotLookup Clean'!$D:$D,$H843))</f>
        <v/>
      </c>
      <c r="C843" s="19" t="str">
        <f>IF($H843="","",INDEX('RobotLookup Clean'!$F:$F,$H843))</f>
        <v/>
      </c>
      <c r="D843" s="16" t="str">
        <f>IF($H843="","",INDEX('RobotLookup Clean'!$E:$E,$H843))</f>
        <v/>
      </c>
      <c r="E843" t="str">
        <f>IF(OR(INDEX('RobotLookup Clean'!$S:$S,ROW())=1,INDEX('RobotLookup Clean'!$AA:$AA,ROW())=1),ROW(),"")</f>
        <v/>
      </c>
      <c r="F843" t="str">
        <f>IF($E843="","",COUNTIF($E$2:E843,"&gt;0"))</f>
        <v/>
      </c>
      <c r="G843" t="str">
        <f>IFERROR(MATCH(ROWS($G$2:G843),$F$2:$F$1001,0),"")</f>
        <v/>
      </c>
      <c r="H843" t="str">
        <f t="shared" si="13"/>
        <v/>
      </c>
      <c r="I843" t="s">
        <v>272</v>
      </c>
    </row>
    <row r="844" spans="1:9" x14ac:dyDescent="0.2">
      <c r="A844" s="18" t="str">
        <f>IF($H844="","",INDEX('RobotLookup Clean'!$B:$B,$H844))</f>
        <v/>
      </c>
      <c r="B844" s="19" t="str">
        <f>IF($H844="","",INDEX('RobotLookup Clean'!$D:$D,$H844))</f>
        <v/>
      </c>
      <c r="C844" s="19" t="str">
        <f>IF($H844="","",INDEX('RobotLookup Clean'!$F:$F,$H844))</f>
        <v/>
      </c>
      <c r="D844" s="16" t="str">
        <f>IF($H844="","",INDEX('RobotLookup Clean'!$E:$E,$H844))</f>
        <v/>
      </c>
      <c r="E844" t="str">
        <f>IF(OR(INDEX('RobotLookup Clean'!$S:$S,ROW())=1,INDEX('RobotLookup Clean'!$AA:$AA,ROW())=1),ROW(),"")</f>
        <v/>
      </c>
      <c r="F844" t="str">
        <f>IF($E844="","",COUNTIF($E$2:E844,"&gt;0"))</f>
        <v/>
      </c>
      <c r="G844" t="str">
        <f>IFERROR(MATCH(ROWS($G$2:G844),$F$2:$F$1001,0),"")</f>
        <v/>
      </c>
      <c r="H844" t="str">
        <f t="shared" si="13"/>
        <v/>
      </c>
      <c r="I844" t="s">
        <v>272</v>
      </c>
    </row>
    <row r="845" spans="1:9" x14ac:dyDescent="0.2">
      <c r="A845" s="18" t="str">
        <f>IF($H845="","",INDEX('RobotLookup Clean'!$B:$B,$H845))</f>
        <v/>
      </c>
      <c r="B845" s="19" t="str">
        <f>IF($H845="","",INDEX('RobotLookup Clean'!$D:$D,$H845))</f>
        <v/>
      </c>
      <c r="C845" s="19" t="str">
        <f>IF($H845="","",INDEX('RobotLookup Clean'!$F:$F,$H845))</f>
        <v/>
      </c>
      <c r="D845" s="16" t="str">
        <f>IF($H845="","",INDEX('RobotLookup Clean'!$E:$E,$H845))</f>
        <v/>
      </c>
      <c r="E845" t="str">
        <f>IF(OR(INDEX('RobotLookup Clean'!$S:$S,ROW())=1,INDEX('RobotLookup Clean'!$AA:$AA,ROW())=1),ROW(),"")</f>
        <v/>
      </c>
      <c r="F845" t="str">
        <f>IF($E845="","",COUNTIF($E$2:E845,"&gt;0"))</f>
        <v/>
      </c>
      <c r="G845" t="str">
        <f>IFERROR(MATCH(ROWS($G$2:G845),$F$2:$F$1001,0),"")</f>
        <v/>
      </c>
      <c r="H845" t="str">
        <f t="shared" si="13"/>
        <v/>
      </c>
      <c r="I845" t="s">
        <v>272</v>
      </c>
    </row>
    <row r="846" spans="1:9" x14ac:dyDescent="0.2">
      <c r="A846" s="18" t="str">
        <f>IF($H846="","",INDEX('RobotLookup Clean'!$B:$B,$H846))</f>
        <v/>
      </c>
      <c r="B846" s="19" t="str">
        <f>IF($H846="","",INDEX('RobotLookup Clean'!$D:$D,$H846))</f>
        <v/>
      </c>
      <c r="C846" s="19" t="str">
        <f>IF($H846="","",INDEX('RobotLookup Clean'!$F:$F,$H846))</f>
        <v/>
      </c>
      <c r="D846" s="16" t="str">
        <f>IF($H846="","",INDEX('RobotLookup Clean'!$E:$E,$H846))</f>
        <v/>
      </c>
      <c r="E846" t="str">
        <f>IF(OR(INDEX('RobotLookup Clean'!$S:$S,ROW())=1,INDEX('RobotLookup Clean'!$AA:$AA,ROW())=1),ROW(),"")</f>
        <v/>
      </c>
      <c r="F846" t="str">
        <f>IF($E846="","",COUNTIF($E$2:E846,"&gt;0"))</f>
        <v/>
      </c>
      <c r="G846" t="str">
        <f>IFERROR(MATCH(ROWS($G$2:G846),$F$2:$F$1001,0),"")</f>
        <v/>
      </c>
      <c r="H846" t="str">
        <f t="shared" si="13"/>
        <v/>
      </c>
      <c r="I846" t="s">
        <v>272</v>
      </c>
    </row>
    <row r="847" spans="1:9" x14ac:dyDescent="0.2">
      <c r="A847" s="18" t="str">
        <f>IF($H847="","",INDEX('RobotLookup Clean'!$B:$B,$H847))</f>
        <v/>
      </c>
      <c r="B847" s="19" t="str">
        <f>IF($H847="","",INDEX('RobotLookup Clean'!$D:$D,$H847))</f>
        <v/>
      </c>
      <c r="C847" s="19" t="str">
        <f>IF($H847="","",INDEX('RobotLookup Clean'!$F:$F,$H847))</f>
        <v/>
      </c>
      <c r="D847" s="16" t="str">
        <f>IF($H847="","",INDEX('RobotLookup Clean'!$E:$E,$H847))</f>
        <v/>
      </c>
      <c r="E847" t="str">
        <f>IF(OR(INDEX('RobotLookup Clean'!$S:$S,ROW())=1,INDEX('RobotLookup Clean'!$AA:$AA,ROW())=1),ROW(),"")</f>
        <v/>
      </c>
      <c r="F847" t="str">
        <f>IF($E847="","",COUNTIF($E$2:E847,"&gt;0"))</f>
        <v/>
      </c>
      <c r="G847" t="str">
        <f>IFERROR(MATCH(ROWS($G$2:G847),$F$2:$F$1001,0),"")</f>
        <v/>
      </c>
      <c r="H847" t="str">
        <f t="shared" si="13"/>
        <v/>
      </c>
      <c r="I847" t="s">
        <v>272</v>
      </c>
    </row>
    <row r="848" spans="1:9" x14ac:dyDescent="0.2">
      <c r="A848" s="18" t="str">
        <f>IF($H848="","",INDEX('RobotLookup Clean'!$B:$B,$H848))</f>
        <v/>
      </c>
      <c r="B848" s="19" t="str">
        <f>IF($H848="","",INDEX('RobotLookup Clean'!$D:$D,$H848))</f>
        <v/>
      </c>
      <c r="C848" s="19" t="str">
        <f>IF($H848="","",INDEX('RobotLookup Clean'!$F:$F,$H848))</f>
        <v/>
      </c>
      <c r="D848" s="16" t="str">
        <f>IF($H848="","",INDEX('RobotLookup Clean'!$E:$E,$H848))</f>
        <v/>
      </c>
      <c r="E848" t="str">
        <f>IF(OR(INDEX('RobotLookup Clean'!$S:$S,ROW())=1,INDEX('RobotLookup Clean'!$AA:$AA,ROW())=1),ROW(),"")</f>
        <v/>
      </c>
      <c r="F848" t="str">
        <f>IF($E848="","",COUNTIF($E$2:E848,"&gt;0"))</f>
        <v/>
      </c>
      <c r="G848" t="str">
        <f>IFERROR(MATCH(ROWS($G$2:G848),$F$2:$F$1001,0),"")</f>
        <v/>
      </c>
      <c r="H848" t="str">
        <f t="shared" si="13"/>
        <v/>
      </c>
      <c r="I848" t="s">
        <v>272</v>
      </c>
    </row>
    <row r="849" spans="1:9" x14ac:dyDescent="0.2">
      <c r="A849" s="18" t="str">
        <f>IF($H849="","",INDEX('RobotLookup Clean'!$B:$B,$H849))</f>
        <v/>
      </c>
      <c r="B849" s="19" t="str">
        <f>IF($H849="","",INDEX('RobotLookup Clean'!$D:$D,$H849))</f>
        <v/>
      </c>
      <c r="C849" s="19" t="str">
        <f>IF($H849="","",INDEX('RobotLookup Clean'!$F:$F,$H849))</f>
        <v/>
      </c>
      <c r="D849" s="16" t="str">
        <f>IF($H849="","",INDEX('RobotLookup Clean'!$E:$E,$H849))</f>
        <v/>
      </c>
      <c r="E849" t="str">
        <f>IF(OR(INDEX('RobotLookup Clean'!$S:$S,ROW())=1,INDEX('RobotLookup Clean'!$AA:$AA,ROW())=1),ROW(),"")</f>
        <v/>
      </c>
      <c r="F849" t="str">
        <f>IF($E849="","",COUNTIF($E$2:E849,"&gt;0"))</f>
        <v/>
      </c>
      <c r="G849" t="str">
        <f>IFERROR(MATCH(ROWS($G$2:G849),$F$2:$F$1001,0),"")</f>
        <v/>
      </c>
      <c r="H849" t="str">
        <f t="shared" si="13"/>
        <v/>
      </c>
      <c r="I849" t="s">
        <v>272</v>
      </c>
    </row>
    <row r="850" spans="1:9" x14ac:dyDescent="0.2">
      <c r="A850" s="18" t="str">
        <f>IF($H850="","",INDEX('RobotLookup Clean'!$B:$B,$H850))</f>
        <v/>
      </c>
      <c r="B850" s="19" t="str">
        <f>IF($H850="","",INDEX('RobotLookup Clean'!$D:$D,$H850))</f>
        <v/>
      </c>
      <c r="C850" s="19" t="str">
        <f>IF($H850="","",INDEX('RobotLookup Clean'!$F:$F,$H850))</f>
        <v/>
      </c>
      <c r="D850" s="16" t="str">
        <f>IF($H850="","",INDEX('RobotLookup Clean'!$E:$E,$H850))</f>
        <v/>
      </c>
      <c r="E850" t="str">
        <f>IF(OR(INDEX('RobotLookup Clean'!$S:$S,ROW())=1,INDEX('RobotLookup Clean'!$AA:$AA,ROW())=1),ROW(),"")</f>
        <v/>
      </c>
      <c r="F850" t="str">
        <f>IF($E850="","",COUNTIF($E$2:E850,"&gt;0"))</f>
        <v/>
      </c>
      <c r="G850" t="str">
        <f>IFERROR(MATCH(ROWS($G$2:G850),$F$2:$F$1001,0),"")</f>
        <v/>
      </c>
      <c r="H850" t="str">
        <f t="shared" si="13"/>
        <v/>
      </c>
      <c r="I850" t="s">
        <v>272</v>
      </c>
    </row>
    <row r="851" spans="1:9" x14ac:dyDescent="0.2">
      <c r="A851" s="18" t="str">
        <f>IF($H851="","",INDEX('RobotLookup Clean'!$B:$B,$H851))</f>
        <v/>
      </c>
      <c r="B851" s="19" t="str">
        <f>IF($H851="","",INDEX('RobotLookup Clean'!$D:$D,$H851))</f>
        <v/>
      </c>
      <c r="C851" s="19" t="str">
        <f>IF($H851="","",INDEX('RobotLookup Clean'!$F:$F,$H851))</f>
        <v/>
      </c>
      <c r="D851" s="16" t="str">
        <f>IF($H851="","",INDEX('RobotLookup Clean'!$E:$E,$H851))</f>
        <v/>
      </c>
      <c r="E851" t="str">
        <f>IF(OR(INDEX('RobotLookup Clean'!$S:$S,ROW())=1,INDEX('RobotLookup Clean'!$AA:$AA,ROW())=1),ROW(),"")</f>
        <v/>
      </c>
      <c r="F851" t="str">
        <f>IF($E851="","",COUNTIF($E$2:E851,"&gt;0"))</f>
        <v/>
      </c>
      <c r="G851" t="str">
        <f>IFERROR(MATCH(ROWS($G$2:G851),$F$2:$F$1001,0),"")</f>
        <v/>
      </c>
      <c r="H851" t="str">
        <f t="shared" si="13"/>
        <v/>
      </c>
      <c r="I851" t="s">
        <v>272</v>
      </c>
    </row>
    <row r="852" spans="1:9" x14ac:dyDescent="0.2">
      <c r="A852" s="18" t="str">
        <f>IF($H852="","",INDEX('RobotLookup Clean'!$B:$B,$H852))</f>
        <v/>
      </c>
      <c r="B852" s="19" t="str">
        <f>IF($H852="","",INDEX('RobotLookup Clean'!$D:$D,$H852))</f>
        <v/>
      </c>
      <c r="C852" s="19" t="str">
        <f>IF($H852="","",INDEX('RobotLookup Clean'!$F:$F,$H852))</f>
        <v/>
      </c>
      <c r="D852" s="16" t="str">
        <f>IF($H852="","",INDEX('RobotLookup Clean'!$E:$E,$H852))</f>
        <v/>
      </c>
      <c r="E852" t="str">
        <f>IF(OR(INDEX('RobotLookup Clean'!$S:$S,ROW())=1,INDEX('RobotLookup Clean'!$AA:$AA,ROW())=1),ROW(),"")</f>
        <v/>
      </c>
      <c r="F852" t="str">
        <f>IF($E852="","",COUNTIF($E$2:E852,"&gt;0"))</f>
        <v/>
      </c>
      <c r="G852" t="str">
        <f>IFERROR(MATCH(ROWS($G$2:G852),$F$2:$F$1001,0),"")</f>
        <v/>
      </c>
      <c r="H852" t="str">
        <f t="shared" si="13"/>
        <v/>
      </c>
      <c r="I852" t="s">
        <v>272</v>
      </c>
    </row>
    <row r="853" spans="1:9" x14ac:dyDescent="0.2">
      <c r="A853" s="18" t="str">
        <f>IF($H853="","",INDEX('RobotLookup Clean'!$B:$B,$H853))</f>
        <v/>
      </c>
      <c r="B853" s="19" t="str">
        <f>IF($H853="","",INDEX('RobotLookup Clean'!$D:$D,$H853))</f>
        <v/>
      </c>
      <c r="C853" s="19" t="str">
        <f>IF($H853="","",INDEX('RobotLookup Clean'!$F:$F,$H853))</f>
        <v/>
      </c>
      <c r="D853" s="16" t="str">
        <f>IF($H853="","",INDEX('RobotLookup Clean'!$E:$E,$H853))</f>
        <v/>
      </c>
      <c r="E853" t="str">
        <f>IF(OR(INDEX('RobotLookup Clean'!$S:$S,ROW())=1,INDEX('RobotLookup Clean'!$AA:$AA,ROW())=1),ROW(),"")</f>
        <v/>
      </c>
      <c r="F853" t="str">
        <f>IF($E853="","",COUNTIF($E$2:E853,"&gt;0"))</f>
        <v/>
      </c>
      <c r="G853" t="str">
        <f>IFERROR(MATCH(ROWS($G$2:G853),$F$2:$F$1001,0),"")</f>
        <v/>
      </c>
      <c r="H853" t="str">
        <f t="shared" si="13"/>
        <v/>
      </c>
      <c r="I853" t="s">
        <v>272</v>
      </c>
    </row>
    <row r="854" spans="1:9" x14ac:dyDescent="0.2">
      <c r="A854" s="18" t="str">
        <f>IF($H854="","",INDEX('RobotLookup Clean'!$B:$B,$H854))</f>
        <v/>
      </c>
      <c r="B854" s="19" t="str">
        <f>IF($H854="","",INDEX('RobotLookup Clean'!$D:$D,$H854))</f>
        <v/>
      </c>
      <c r="C854" s="19" t="str">
        <f>IF($H854="","",INDEX('RobotLookup Clean'!$F:$F,$H854))</f>
        <v/>
      </c>
      <c r="D854" s="16" t="str">
        <f>IF($H854="","",INDEX('RobotLookup Clean'!$E:$E,$H854))</f>
        <v/>
      </c>
      <c r="E854" t="str">
        <f>IF(OR(INDEX('RobotLookup Clean'!$S:$S,ROW())=1,INDEX('RobotLookup Clean'!$AA:$AA,ROW())=1),ROW(),"")</f>
        <v/>
      </c>
      <c r="F854" t="str">
        <f>IF($E854="","",COUNTIF($E$2:E854,"&gt;0"))</f>
        <v/>
      </c>
      <c r="G854" t="str">
        <f>IFERROR(MATCH(ROWS($G$2:G854),$F$2:$F$1001,0),"")</f>
        <v/>
      </c>
      <c r="H854" t="str">
        <f t="shared" si="13"/>
        <v/>
      </c>
      <c r="I854" t="s">
        <v>272</v>
      </c>
    </row>
    <row r="855" spans="1:9" x14ac:dyDescent="0.2">
      <c r="A855" s="18" t="str">
        <f>IF($H855="","",INDEX('RobotLookup Clean'!$B:$B,$H855))</f>
        <v/>
      </c>
      <c r="B855" s="19" t="str">
        <f>IF($H855="","",INDEX('RobotLookup Clean'!$D:$D,$H855))</f>
        <v/>
      </c>
      <c r="C855" s="19" t="str">
        <f>IF($H855="","",INDEX('RobotLookup Clean'!$F:$F,$H855))</f>
        <v/>
      </c>
      <c r="D855" s="16" t="str">
        <f>IF($H855="","",INDEX('RobotLookup Clean'!$E:$E,$H855))</f>
        <v/>
      </c>
      <c r="E855" t="str">
        <f>IF(OR(INDEX('RobotLookup Clean'!$S:$S,ROW())=1,INDEX('RobotLookup Clean'!$AA:$AA,ROW())=1),ROW(),"")</f>
        <v/>
      </c>
      <c r="F855" t="str">
        <f>IF($E855="","",COUNTIF($E$2:E855,"&gt;0"))</f>
        <v/>
      </c>
      <c r="G855" t="str">
        <f>IFERROR(MATCH(ROWS($G$2:G855),$F$2:$F$1001,0),"")</f>
        <v/>
      </c>
      <c r="H855" t="str">
        <f t="shared" si="13"/>
        <v/>
      </c>
      <c r="I855" t="s">
        <v>272</v>
      </c>
    </row>
    <row r="856" spans="1:9" x14ac:dyDescent="0.2">
      <c r="A856" s="18" t="str">
        <f>IF($H856="","",INDEX('RobotLookup Clean'!$B:$B,$H856))</f>
        <v/>
      </c>
      <c r="B856" s="19" t="str">
        <f>IF($H856="","",INDEX('RobotLookup Clean'!$D:$D,$H856))</f>
        <v/>
      </c>
      <c r="C856" s="19" t="str">
        <f>IF($H856="","",INDEX('RobotLookup Clean'!$F:$F,$H856))</f>
        <v/>
      </c>
      <c r="D856" s="16" t="str">
        <f>IF($H856="","",INDEX('RobotLookup Clean'!$E:$E,$H856))</f>
        <v/>
      </c>
      <c r="E856" t="str">
        <f>IF(OR(INDEX('RobotLookup Clean'!$S:$S,ROW())=1,INDEX('RobotLookup Clean'!$AA:$AA,ROW())=1),ROW(),"")</f>
        <v/>
      </c>
      <c r="F856" t="str">
        <f>IF($E856="","",COUNTIF($E$2:E856,"&gt;0"))</f>
        <v/>
      </c>
      <c r="G856" t="str">
        <f>IFERROR(MATCH(ROWS($G$2:G856),$F$2:$F$1001,0),"")</f>
        <v/>
      </c>
      <c r="H856" t="str">
        <f t="shared" si="13"/>
        <v/>
      </c>
      <c r="I856" t="s">
        <v>272</v>
      </c>
    </row>
    <row r="857" spans="1:9" x14ac:dyDescent="0.2">
      <c r="A857" s="18" t="str">
        <f>IF($H857="","",INDEX('RobotLookup Clean'!$B:$B,$H857))</f>
        <v/>
      </c>
      <c r="B857" s="19" t="str">
        <f>IF($H857="","",INDEX('RobotLookup Clean'!$D:$D,$H857))</f>
        <v/>
      </c>
      <c r="C857" s="19" t="str">
        <f>IF($H857="","",INDEX('RobotLookup Clean'!$F:$F,$H857))</f>
        <v/>
      </c>
      <c r="D857" s="16" t="str">
        <f>IF($H857="","",INDEX('RobotLookup Clean'!$E:$E,$H857))</f>
        <v/>
      </c>
      <c r="E857" t="str">
        <f>IF(OR(INDEX('RobotLookup Clean'!$S:$S,ROW())=1,INDEX('RobotLookup Clean'!$AA:$AA,ROW())=1),ROW(),"")</f>
        <v/>
      </c>
      <c r="F857" t="str">
        <f>IF($E857="","",COUNTIF($E$2:E857,"&gt;0"))</f>
        <v/>
      </c>
      <c r="G857" t="str">
        <f>IFERROR(MATCH(ROWS($G$2:G857),$F$2:$F$1001,0),"")</f>
        <v/>
      </c>
      <c r="H857" t="str">
        <f t="shared" si="13"/>
        <v/>
      </c>
      <c r="I857" t="s">
        <v>272</v>
      </c>
    </row>
    <row r="858" spans="1:9" x14ac:dyDescent="0.2">
      <c r="A858" s="18" t="str">
        <f>IF($H858="","",INDEX('RobotLookup Clean'!$B:$B,$H858))</f>
        <v/>
      </c>
      <c r="B858" s="19" t="str">
        <f>IF($H858="","",INDEX('RobotLookup Clean'!$D:$D,$H858))</f>
        <v/>
      </c>
      <c r="C858" s="19" t="str">
        <f>IF($H858="","",INDEX('RobotLookup Clean'!$F:$F,$H858))</f>
        <v/>
      </c>
      <c r="D858" s="16" t="str">
        <f>IF($H858="","",INDEX('RobotLookup Clean'!$E:$E,$H858))</f>
        <v/>
      </c>
      <c r="E858" t="str">
        <f>IF(OR(INDEX('RobotLookup Clean'!$S:$S,ROW())=1,INDEX('RobotLookup Clean'!$AA:$AA,ROW())=1),ROW(),"")</f>
        <v/>
      </c>
      <c r="F858" t="str">
        <f>IF($E858="","",COUNTIF($E$2:E858,"&gt;0"))</f>
        <v/>
      </c>
      <c r="G858" t="str">
        <f>IFERROR(MATCH(ROWS($G$2:G858),$F$2:$F$1001,0),"")</f>
        <v/>
      </c>
      <c r="H858" t="str">
        <f t="shared" si="13"/>
        <v/>
      </c>
      <c r="I858" t="s">
        <v>272</v>
      </c>
    </row>
    <row r="859" spans="1:9" x14ac:dyDescent="0.2">
      <c r="A859" s="18" t="str">
        <f>IF($H859="","",INDEX('RobotLookup Clean'!$B:$B,$H859))</f>
        <v/>
      </c>
      <c r="B859" s="19" t="str">
        <f>IF($H859="","",INDEX('RobotLookup Clean'!$D:$D,$H859))</f>
        <v/>
      </c>
      <c r="C859" s="19" t="str">
        <f>IF($H859="","",INDEX('RobotLookup Clean'!$F:$F,$H859))</f>
        <v/>
      </c>
      <c r="D859" s="16" t="str">
        <f>IF($H859="","",INDEX('RobotLookup Clean'!$E:$E,$H859))</f>
        <v/>
      </c>
      <c r="E859" t="str">
        <f>IF(OR(INDEX('RobotLookup Clean'!$S:$S,ROW())=1,INDEX('RobotLookup Clean'!$AA:$AA,ROW())=1),ROW(),"")</f>
        <v/>
      </c>
      <c r="F859" t="str">
        <f>IF($E859="","",COUNTIF($E$2:E859,"&gt;0"))</f>
        <v/>
      </c>
      <c r="G859" t="str">
        <f>IFERROR(MATCH(ROWS($G$2:G859),$F$2:$F$1001,0),"")</f>
        <v/>
      </c>
      <c r="H859" t="str">
        <f t="shared" si="13"/>
        <v/>
      </c>
      <c r="I859" t="s">
        <v>272</v>
      </c>
    </row>
    <row r="860" spans="1:9" x14ac:dyDescent="0.2">
      <c r="A860" s="18" t="str">
        <f>IF($H860="","",INDEX('RobotLookup Clean'!$B:$B,$H860))</f>
        <v/>
      </c>
      <c r="B860" s="19" t="str">
        <f>IF($H860="","",INDEX('RobotLookup Clean'!$D:$D,$H860))</f>
        <v/>
      </c>
      <c r="C860" s="19" t="str">
        <f>IF($H860="","",INDEX('RobotLookup Clean'!$F:$F,$H860))</f>
        <v/>
      </c>
      <c r="D860" s="16" t="str">
        <f>IF($H860="","",INDEX('RobotLookup Clean'!$E:$E,$H860))</f>
        <v/>
      </c>
      <c r="E860" t="str">
        <f>IF(OR(INDEX('RobotLookup Clean'!$S:$S,ROW())=1,INDEX('RobotLookup Clean'!$AA:$AA,ROW())=1),ROW(),"")</f>
        <v/>
      </c>
      <c r="F860" t="str">
        <f>IF($E860="","",COUNTIF($E$2:E860,"&gt;0"))</f>
        <v/>
      </c>
      <c r="G860" t="str">
        <f>IFERROR(MATCH(ROWS($G$2:G860),$F$2:$F$1001,0),"")</f>
        <v/>
      </c>
      <c r="H860" t="str">
        <f t="shared" si="13"/>
        <v/>
      </c>
      <c r="I860" t="s">
        <v>272</v>
      </c>
    </row>
    <row r="861" spans="1:9" x14ac:dyDescent="0.2">
      <c r="A861" s="18" t="str">
        <f>IF($H861="","",INDEX('RobotLookup Clean'!$B:$B,$H861))</f>
        <v/>
      </c>
      <c r="B861" s="19" t="str">
        <f>IF($H861="","",INDEX('RobotLookup Clean'!$D:$D,$H861))</f>
        <v/>
      </c>
      <c r="C861" s="19" t="str">
        <f>IF($H861="","",INDEX('RobotLookup Clean'!$F:$F,$H861))</f>
        <v/>
      </c>
      <c r="D861" s="16" t="str">
        <f>IF($H861="","",INDEX('RobotLookup Clean'!$E:$E,$H861))</f>
        <v/>
      </c>
      <c r="E861" t="str">
        <f>IF(OR(INDEX('RobotLookup Clean'!$S:$S,ROW())=1,INDEX('RobotLookup Clean'!$AA:$AA,ROW())=1),ROW(),"")</f>
        <v/>
      </c>
      <c r="F861" t="str">
        <f>IF($E861="","",COUNTIF($E$2:E861,"&gt;0"))</f>
        <v/>
      </c>
      <c r="G861" t="str">
        <f>IFERROR(MATCH(ROWS($G$2:G861),$F$2:$F$1001,0),"")</f>
        <v/>
      </c>
      <c r="H861" t="str">
        <f t="shared" si="13"/>
        <v/>
      </c>
      <c r="I861" t="s">
        <v>272</v>
      </c>
    </row>
    <row r="862" spans="1:9" x14ac:dyDescent="0.2">
      <c r="A862" s="18" t="str">
        <f>IF($H862="","",INDEX('RobotLookup Clean'!$B:$B,$H862))</f>
        <v/>
      </c>
      <c r="B862" s="19" t="str">
        <f>IF($H862="","",INDEX('RobotLookup Clean'!$D:$D,$H862))</f>
        <v/>
      </c>
      <c r="C862" s="19" t="str">
        <f>IF($H862="","",INDEX('RobotLookup Clean'!$F:$F,$H862))</f>
        <v/>
      </c>
      <c r="D862" s="16" t="str">
        <f>IF($H862="","",INDEX('RobotLookup Clean'!$E:$E,$H862))</f>
        <v/>
      </c>
      <c r="E862" t="str">
        <f>IF(OR(INDEX('RobotLookup Clean'!$S:$S,ROW())=1,INDEX('RobotLookup Clean'!$AA:$AA,ROW())=1),ROW(),"")</f>
        <v/>
      </c>
      <c r="F862" t="str">
        <f>IF($E862="","",COUNTIF($E$2:E862,"&gt;0"))</f>
        <v/>
      </c>
      <c r="G862" t="str">
        <f>IFERROR(MATCH(ROWS($G$2:G862),$F$2:$F$1001,0),"")</f>
        <v/>
      </c>
      <c r="H862" t="str">
        <f t="shared" si="13"/>
        <v/>
      </c>
      <c r="I862" t="s">
        <v>272</v>
      </c>
    </row>
    <row r="863" spans="1:9" x14ac:dyDescent="0.2">
      <c r="A863" s="18" t="str">
        <f>IF($H863="","",INDEX('RobotLookup Clean'!$B:$B,$H863))</f>
        <v/>
      </c>
      <c r="B863" s="19" t="str">
        <f>IF($H863="","",INDEX('RobotLookup Clean'!$D:$D,$H863))</f>
        <v/>
      </c>
      <c r="C863" s="19" t="str">
        <f>IF($H863="","",INDEX('RobotLookup Clean'!$F:$F,$H863))</f>
        <v/>
      </c>
      <c r="D863" s="16" t="str">
        <f>IF($H863="","",INDEX('RobotLookup Clean'!$E:$E,$H863))</f>
        <v/>
      </c>
      <c r="E863" t="str">
        <f>IF(OR(INDEX('RobotLookup Clean'!$S:$S,ROW())=1,INDEX('RobotLookup Clean'!$AA:$AA,ROW())=1),ROW(),"")</f>
        <v/>
      </c>
      <c r="F863" t="str">
        <f>IF($E863="","",COUNTIF($E$2:E863,"&gt;0"))</f>
        <v/>
      </c>
      <c r="G863" t="str">
        <f>IFERROR(MATCH(ROWS($G$2:G863),$F$2:$F$1001,0),"")</f>
        <v/>
      </c>
      <c r="H863" t="str">
        <f t="shared" si="13"/>
        <v/>
      </c>
      <c r="I863" t="s">
        <v>272</v>
      </c>
    </row>
    <row r="864" spans="1:9" x14ac:dyDescent="0.2">
      <c r="A864" s="18" t="str">
        <f>IF($H864="","",INDEX('RobotLookup Clean'!$B:$B,$H864))</f>
        <v/>
      </c>
      <c r="B864" s="19" t="str">
        <f>IF($H864="","",INDEX('RobotLookup Clean'!$D:$D,$H864))</f>
        <v/>
      </c>
      <c r="C864" s="19" t="str">
        <f>IF($H864="","",INDEX('RobotLookup Clean'!$F:$F,$H864))</f>
        <v/>
      </c>
      <c r="D864" s="16" t="str">
        <f>IF($H864="","",INDEX('RobotLookup Clean'!$E:$E,$H864))</f>
        <v/>
      </c>
      <c r="E864" t="str">
        <f>IF(OR(INDEX('RobotLookup Clean'!$S:$S,ROW())=1,INDEX('RobotLookup Clean'!$AA:$AA,ROW())=1),ROW(),"")</f>
        <v/>
      </c>
      <c r="F864" t="str">
        <f>IF($E864="","",COUNTIF($E$2:E864,"&gt;0"))</f>
        <v/>
      </c>
      <c r="G864" t="str">
        <f>IFERROR(MATCH(ROWS($G$2:G864),$F$2:$F$1001,0),"")</f>
        <v/>
      </c>
      <c r="H864" t="str">
        <f t="shared" si="13"/>
        <v/>
      </c>
      <c r="I864" t="s">
        <v>272</v>
      </c>
    </row>
    <row r="865" spans="1:9" x14ac:dyDescent="0.2">
      <c r="A865" s="18" t="str">
        <f>IF($H865="","",INDEX('RobotLookup Clean'!$B:$B,$H865))</f>
        <v/>
      </c>
      <c r="B865" s="19" t="str">
        <f>IF($H865="","",INDEX('RobotLookup Clean'!$D:$D,$H865))</f>
        <v/>
      </c>
      <c r="C865" s="19" t="str">
        <f>IF($H865="","",INDEX('RobotLookup Clean'!$F:$F,$H865))</f>
        <v/>
      </c>
      <c r="D865" s="16" t="str">
        <f>IF($H865="","",INDEX('RobotLookup Clean'!$E:$E,$H865))</f>
        <v/>
      </c>
      <c r="E865" t="str">
        <f>IF(OR(INDEX('RobotLookup Clean'!$S:$S,ROW())=1,INDEX('RobotLookup Clean'!$AA:$AA,ROW())=1),ROW(),"")</f>
        <v/>
      </c>
      <c r="F865" t="str">
        <f>IF($E865="","",COUNTIF($E$2:E865,"&gt;0"))</f>
        <v/>
      </c>
      <c r="G865" t="str">
        <f>IFERROR(MATCH(ROWS($G$2:G865),$F$2:$F$1001,0),"")</f>
        <v/>
      </c>
      <c r="H865" t="str">
        <f t="shared" si="13"/>
        <v/>
      </c>
      <c r="I865" t="s">
        <v>272</v>
      </c>
    </row>
    <row r="866" spans="1:9" x14ac:dyDescent="0.2">
      <c r="A866" s="18" t="str">
        <f>IF($H866="","",INDEX('RobotLookup Clean'!$B:$B,$H866))</f>
        <v/>
      </c>
      <c r="B866" s="19" t="str">
        <f>IF($H866="","",INDEX('RobotLookup Clean'!$D:$D,$H866))</f>
        <v/>
      </c>
      <c r="C866" s="19" t="str">
        <f>IF($H866="","",INDEX('RobotLookup Clean'!$F:$F,$H866))</f>
        <v/>
      </c>
      <c r="D866" s="16" t="str">
        <f>IF($H866="","",INDEX('RobotLookup Clean'!$E:$E,$H866))</f>
        <v/>
      </c>
      <c r="E866" t="str">
        <f>IF(OR(INDEX('RobotLookup Clean'!$S:$S,ROW())=1,INDEX('RobotLookup Clean'!$AA:$AA,ROW())=1),ROW(),"")</f>
        <v/>
      </c>
      <c r="F866" t="str">
        <f>IF($E866="","",COUNTIF($E$2:E866,"&gt;0"))</f>
        <v/>
      </c>
      <c r="G866" t="str">
        <f>IFERROR(MATCH(ROWS($G$2:G866),$F$2:$F$1001,0),"")</f>
        <v/>
      </c>
      <c r="H866" t="str">
        <f t="shared" si="13"/>
        <v/>
      </c>
      <c r="I866" t="s">
        <v>272</v>
      </c>
    </row>
    <row r="867" spans="1:9" x14ac:dyDescent="0.2">
      <c r="A867" s="18" t="str">
        <f>IF($H867="","",INDEX('RobotLookup Clean'!$B:$B,$H867))</f>
        <v/>
      </c>
      <c r="B867" s="19" t="str">
        <f>IF($H867="","",INDEX('RobotLookup Clean'!$D:$D,$H867))</f>
        <v/>
      </c>
      <c r="C867" s="19" t="str">
        <f>IF($H867="","",INDEX('RobotLookup Clean'!$F:$F,$H867))</f>
        <v/>
      </c>
      <c r="D867" s="16" t="str">
        <f>IF($H867="","",INDEX('RobotLookup Clean'!$E:$E,$H867))</f>
        <v/>
      </c>
      <c r="E867" t="str">
        <f>IF(OR(INDEX('RobotLookup Clean'!$S:$S,ROW())=1,INDEX('RobotLookup Clean'!$AA:$AA,ROW())=1),ROW(),"")</f>
        <v/>
      </c>
      <c r="F867" t="str">
        <f>IF($E867="","",COUNTIF($E$2:E867,"&gt;0"))</f>
        <v/>
      </c>
      <c r="G867" t="str">
        <f>IFERROR(MATCH(ROWS($G$2:G867),$F$2:$F$1001,0),"")</f>
        <v/>
      </c>
      <c r="H867" t="str">
        <f t="shared" si="13"/>
        <v/>
      </c>
      <c r="I867" t="s">
        <v>272</v>
      </c>
    </row>
    <row r="868" spans="1:9" x14ac:dyDescent="0.2">
      <c r="A868" s="18" t="str">
        <f>IF($H868="","",INDEX('RobotLookup Clean'!$B:$B,$H868))</f>
        <v/>
      </c>
      <c r="B868" s="19" t="str">
        <f>IF($H868="","",INDEX('RobotLookup Clean'!$D:$D,$H868))</f>
        <v/>
      </c>
      <c r="C868" s="19" t="str">
        <f>IF($H868="","",INDEX('RobotLookup Clean'!$F:$F,$H868))</f>
        <v/>
      </c>
      <c r="D868" s="16" t="str">
        <f>IF($H868="","",INDEX('RobotLookup Clean'!$E:$E,$H868))</f>
        <v/>
      </c>
      <c r="E868" t="str">
        <f>IF(OR(INDEX('RobotLookup Clean'!$S:$S,ROW())=1,INDEX('RobotLookup Clean'!$AA:$AA,ROW())=1),ROW(),"")</f>
        <v/>
      </c>
      <c r="F868" t="str">
        <f>IF($E868="","",COUNTIF($E$2:E868,"&gt;0"))</f>
        <v/>
      </c>
      <c r="G868" t="str">
        <f>IFERROR(MATCH(ROWS($G$2:G868),$F$2:$F$1001,0),"")</f>
        <v/>
      </c>
      <c r="H868" t="str">
        <f t="shared" si="13"/>
        <v/>
      </c>
      <c r="I868" t="s">
        <v>272</v>
      </c>
    </row>
    <row r="869" spans="1:9" x14ac:dyDescent="0.2">
      <c r="A869" s="18" t="str">
        <f>IF($H869="","",INDEX('RobotLookup Clean'!$B:$B,$H869))</f>
        <v/>
      </c>
      <c r="B869" s="19" t="str">
        <f>IF($H869="","",INDEX('RobotLookup Clean'!$D:$D,$H869))</f>
        <v/>
      </c>
      <c r="C869" s="19" t="str">
        <f>IF($H869="","",INDEX('RobotLookup Clean'!$F:$F,$H869))</f>
        <v/>
      </c>
      <c r="D869" s="16" t="str">
        <f>IF($H869="","",INDEX('RobotLookup Clean'!$E:$E,$H869))</f>
        <v/>
      </c>
      <c r="E869" t="str">
        <f>IF(OR(INDEX('RobotLookup Clean'!$S:$S,ROW())=1,INDEX('RobotLookup Clean'!$AA:$AA,ROW())=1),ROW(),"")</f>
        <v/>
      </c>
      <c r="F869" t="str">
        <f>IF($E869="","",COUNTIF($E$2:E869,"&gt;0"))</f>
        <v/>
      </c>
      <c r="G869" t="str">
        <f>IFERROR(MATCH(ROWS($G$2:G869),$F$2:$F$1001,0),"")</f>
        <v/>
      </c>
      <c r="H869" t="str">
        <f t="shared" si="13"/>
        <v/>
      </c>
      <c r="I869" t="s">
        <v>272</v>
      </c>
    </row>
    <row r="870" spans="1:9" x14ac:dyDescent="0.2">
      <c r="A870" s="18" t="str">
        <f>IF($H870="","",INDEX('RobotLookup Clean'!$B:$B,$H870))</f>
        <v/>
      </c>
      <c r="B870" s="19" t="str">
        <f>IF($H870="","",INDEX('RobotLookup Clean'!$D:$D,$H870))</f>
        <v/>
      </c>
      <c r="C870" s="19" t="str">
        <f>IF($H870="","",INDEX('RobotLookup Clean'!$F:$F,$H870))</f>
        <v/>
      </c>
      <c r="D870" s="16" t="str">
        <f>IF($H870="","",INDEX('RobotLookup Clean'!$E:$E,$H870))</f>
        <v/>
      </c>
      <c r="E870" t="str">
        <f>IF(OR(INDEX('RobotLookup Clean'!$S:$S,ROW())=1,INDEX('RobotLookup Clean'!$AA:$AA,ROW())=1),ROW(),"")</f>
        <v/>
      </c>
      <c r="F870" t="str">
        <f>IF($E870="","",COUNTIF($E$2:E870,"&gt;0"))</f>
        <v/>
      </c>
      <c r="G870" t="str">
        <f>IFERROR(MATCH(ROWS($G$2:G870),$F$2:$F$1001,0),"")</f>
        <v/>
      </c>
      <c r="H870" t="str">
        <f t="shared" si="13"/>
        <v/>
      </c>
      <c r="I870" t="s">
        <v>272</v>
      </c>
    </row>
    <row r="871" spans="1:9" x14ac:dyDescent="0.2">
      <c r="A871" s="18" t="str">
        <f>IF($H871="","",INDEX('RobotLookup Clean'!$B:$B,$H871))</f>
        <v/>
      </c>
      <c r="B871" s="19" t="str">
        <f>IF($H871="","",INDEX('RobotLookup Clean'!$D:$D,$H871))</f>
        <v/>
      </c>
      <c r="C871" s="19" t="str">
        <f>IF($H871="","",INDEX('RobotLookup Clean'!$F:$F,$H871))</f>
        <v/>
      </c>
      <c r="D871" s="16" t="str">
        <f>IF($H871="","",INDEX('RobotLookup Clean'!$E:$E,$H871))</f>
        <v/>
      </c>
      <c r="E871" t="str">
        <f>IF(OR(INDEX('RobotLookup Clean'!$S:$S,ROW())=1,INDEX('RobotLookup Clean'!$AA:$AA,ROW())=1),ROW(),"")</f>
        <v/>
      </c>
      <c r="F871" t="str">
        <f>IF($E871="","",COUNTIF($E$2:E871,"&gt;0"))</f>
        <v/>
      </c>
      <c r="G871" t="str">
        <f>IFERROR(MATCH(ROWS($G$2:G871),$F$2:$F$1001,0),"")</f>
        <v/>
      </c>
      <c r="H871" t="str">
        <f t="shared" si="13"/>
        <v/>
      </c>
      <c r="I871" t="s">
        <v>272</v>
      </c>
    </row>
    <row r="872" spans="1:9" x14ac:dyDescent="0.2">
      <c r="A872" s="18" t="str">
        <f>IF($H872="","",INDEX('RobotLookup Clean'!$B:$B,$H872))</f>
        <v/>
      </c>
      <c r="B872" s="19" t="str">
        <f>IF($H872="","",INDEX('RobotLookup Clean'!$D:$D,$H872))</f>
        <v/>
      </c>
      <c r="C872" s="19" t="str">
        <f>IF($H872="","",INDEX('RobotLookup Clean'!$F:$F,$H872))</f>
        <v/>
      </c>
      <c r="D872" s="16" t="str">
        <f>IF($H872="","",INDEX('RobotLookup Clean'!$E:$E,$H872))</f>
        <v/>
      </c>
      <c r="E872" t="str">
        <f>IF(OR(INDEX('RobotLookup Clean'!$S:$S,ROW())=1,INDEX('RobotLookup Clean'!$AA:$AA,ROW())=1),ROW(),"")</f>
        <v/>
      </c>
      <c r="F872" t="str">
        <f>IF($E872="","",COUNTIF($E$2:E872,"&gt;0"))</f>
        <v/>
      </c>
      <c r="G872" t="str">
        <f>IFERROR(MATCH(ROWS($G$2:G872),$F$2:$F$1001,0),"")</f>
        <v/>
      </c>
      <c r="H872" t="str">
        <f t="shared" si="13"/>
        <v/>
      </c>
      <c r="I872" t="s">
        <v>272</v>
      </c>
    </row>
    <row r="873" spans="1:9" x14ac:dyDescent="0.2">
      <c r="A873" s="18" t="str">
        <f>IF($H873="","",INDEX('RobotLookup Clean'!$B:$B,$H873))</f>
        <v/>
      </c>
      <c r="B873" s="19" t="str">
        <f>IF($H873="","",INDEX('RobotLookup Clean'!$D:$D,$H873))</f>
        <v/>
      </c>
      <c r="C873" s="19" t="str">
        <f>IF($H873="","",INDEX('RobotLookup Clean'!$F:$F,$H873))</f>
        <v/>
      </c>
      <c r="D873" s="16" t="str">
        <f>IF($H873="","",INDEX('RobotLookup Clean'!$E:$E,$H873))</f>
        <v/>
      </c>
      <c r="E873" t="str">
        <f>IF(OR(INDEX('RobotLookup Clean'!$S:$S,ROW())=1,INDEX('RobotLookup Clean'!$AA:$AA,ROW())=1),ROW(),"")</f>
        <v/>
      </c>
      <c r="F873" t="str">
        <f>IF($E873="","",COUNTIF($E$2:E873,"&gt;0"))</f>
        <v/>
      </c>
      <c r="G873" t="str">
        <f>IFERROR(MATCH(ROWS($G$2:G873),$F$2:$F$1001,0),"")</f>
        <v/>
      </c>
      <c r="H873" t="str">
        <f t="shared" si="13"/>
        <v/>
      </c>
      <c r="I873" t="s">
        <v>272</v>
      </c>
    </row>
    <row r="874" spans="1:9" x14ac:dyDescent="0.2">
      <c r="A874" s="18" t="str">
        <f>IF($H874="","",INDEX('RobotLookup Clean'!$B:$B,$H874))</f>
        <v/>
      </c>
      <c r="B874" s="19" t="str">
        <f>IF($H874="","",INDEX('RobotLookup Clean'!$D:$D,$H874))</f>
        <v/>
      </c>
      <c r="C874" s="19" t="str">
        <f>IF($H874="","",INDEX('RobotLookup Clean'!$F:$F,$H874))</f>
        <v/>
      </c>
      <c r="D874" s="16" t="str">
        <f>IF($H874="","",INDEX('RobotLookup Clean'!$E:$E,$H874))</f>
        <v/>
      </c>
      <c r="E874" t="str">
        <f>IF(OR(INDEX('RobotLookup Clean'!$S:$S,ROW())=1,INDEX('RobotLookup Clean'!$AA:$AA,ROW())=1),ROW(),"")</f>
        <v/>
      </c>
      <c r="F874" t="str">
        <f>IF($E874="","",COUNTIF($E$2:E874,"&gt;0"))</f>
        <v/>
      </c>
      <c r="G874" t="str">
        <f>IFERROR(MATCH(ROWS($G$2:G874),$F$2:$F$1001,0),"")</f>
        <v/>
      </c>
      <c r="H874" t="str">
        <f t="shared" si="13"/>
        <v/>
      </c>
      <c r="I874" t="s">
        <v>272</v>
      </c>
    </row>
    <row r="875" spans="1:9" x14ac:dyDescent="0.2">
      <c r="A875" s="18" t="str">
        <f>IF($H875="","",INDEX('RobotLookup Clean'!$B:$B,$H875))</f>
        <v/>
      </c>
      <c r="B875" s="19" t="str">
        <f>IF($H875="","",INDEX('RobotLookup Clean'!$D:$D,$H875))</f>
        <v/>
      </c>
      <c r="C875" s="19" t="str">
        <f>IF($H875="","",INDEX('RobotLookup Clean'!$F:$F,$H875))</f>
        <v/>
      </c>
      <c r="D875" s="16" t="str">
        <f>IF($H875="","",INDEX('RobotLookup Clean'!$E:$E,$H875))</f>
        <v/>
      </c>
      <c r="E875" t="str">
        <f>IF(OR(INDEX('RobotLookup Clean'!$S:$S,ROW())=1,INDEX('RobotLookup Clean'!$AA:$AA,ROW())=1),ROW(),"")</f>
        <v/>
      </c>
      <c r="F875" t="str">
        <f>IF($E875="","",COUNTIF($E$2:E875,"&gt;0"))</f>
        <v/>
      </c>
      <c r="G875" t="str">
        <f>IFERROR(MATCH(ROWS($G$2:G875),$F$2:$F$1001,0),"")</f>
        <v/>
      </c>
      <c r="H875" t="str">
        <f t="shared" si="13"/>
        <v/>
      </c>
      <c r="I875" t="s">
        <v>272</v>
      </c>
    </row>
    <row r="876" spans="1:9" x14ac:dyDescent="0.2">
      <c r="A876" s="18" t="str">
        <f>IF($H876="","",INDEX('RobotLookup Clean'!$B:$B,$H876))</f>
        <v/>
      </c>
      <c r="B876" s="19" t="str">
        <f>IF($H876="","",INDEX('RobotLookup Clean'!$D:$D,$H876))</f>
        <v/>
      </c>
      <c r="C876" s="19" t="str">
        <f>IF($H876="","",INDEX('RobotLookup Clean'!$F:$F,$H876))</f>
        <v/>
      </c>
      <c r="D876" s="16" t="str">
        <f>IF($H876="","",INDEX('RobotLookup Clean'!$E:$E,$H876))</f>
        <v/>
      </c>
      <c r="E876" t="str">
        <f>IF(OR(INDEX('RobotLookup Clean'!$S:$S,ROW())=1,INDEX('RobotLookup Clean'!$AA:$AA,ROW())=1),ROW(),"")</f>
        <v/>
      </c>
      <c r="F876" t="str">
        <f>IF($E876="","",COUNTIF($E$2:E876,"&gt;0"))</f>
        <v/>
      </c>
      <c r="G876" t="str">
        <f>IFERROR(MATCH(ROWS($G$2:G876),$F$2:$F$1001,0),"")</f>
        <v/>
      </c>
      <c r="H876" t="str">
        <f t="shared" si="13"/>
        <v/>
      </c>
      <c r="I876" t="s">
        <v>272</v>
      </c>
    </row>
    <row r="877" spans="1:9" x14ac:dyDescent="0.2">
      <c r="A877" s="18" t="str">
        <f>IF($H877="","",INDEX('RobotLookup Clean'!$B:$B,$H877))</f>
        <v/>
      </c>
      <c r="B877" s="19" t="str">
        <f>IF($H877="","",INDEX('RobotLookup Clean'!$D:$D,$H877))</f>
        <v/>
      </c>
      <c r="C877" s="19" t="str">
        <f>IF($H877="","",INDEX('RobotLookup Clean'!$F:$F,$H877))</f>
        <v/>
      </c>
      <c r="D877" s="16" t="str">
        <f>IF($H877="","",INDEX('RobotLookup Clean'!$E:$E,$H877))</f>
        <v/>
      </c>
      <c r="E877" t="str">
        <f>IF(OR(INDEX('RobotLookup Clean'!$S:$S,ROW())=1,INDEX('RobotLookup Clean'!$AA:$AA,ROW())=1),ROW(),"")</f>
        <v/>
      </c>
      <c r="F877" t="str">
        <f>IF($E877="","",COUNTIF($E$2:E877,"&gt;0"))</f>
        <v/>
      </c>
      <c r="G877" t="str">
        <f>IFERROR(MATCH(ROWS($G$2:G877),$F$2:$F$1001,0),"")</f>
        <v/>
      </c>
      <c r="H877" t="str">
        <f t="shared" si="13"/>
        <v/>
      </c>
      <c r="I877" t="s">
        <v>272</v>
      </c>
    </row>
    <row r="878" spans="1:9" x14ac:dyDescent="0.2">
      <c r="A878" s="18" t="str">
        <f>IF($H878="","",INDEX('RobotLookup Clean'!$B:$B,$H878))</f>
        <v/>
      </c>
      <c r="B878" s="19" t="str">
        <f>IF($H878="","",INDEX('RobotLookup Clean'!$D:$D,$H878))</f>
        <v/>
      </c>
      <c r="C878" s="19" t="str">
        <f>IF($H878="","",INDEX('RobotLookup Clean'!$F:$F,$H878))</f>
        <v/>
      </c>
      <c r="D878" s="16" t="str">
        <f>IF($H878="","",INDEX('RobotLookup Clean'!$E:$E,$H878))</f>
        <v/>
      </c>
      <c r="E878" t="str">
        <f>IF(OR(INDEX('RobotLookup Clean'!$S:$S,ROW())=1,INDEX('RobotLookup Clean'!$AA:$AA,ROW())=1),ROW(),"")</f>
        <v/>
      </c>
      <c r="F878" t="str">
        <f>IF($E878="","",COUNTIF($E$2:E878,"&gt;0"))</f>
        <v/>
      </c>
      <c r="G878" t="str">
        <f>IFERROR(MATCH(ROWS($G$2:G878),$F$2:$F$1001,0),"")</f>
        <v/>
      </c>
      <c r="H878" t="str">
        <f t="shared" si="13"/>
        <v/>
      </c>
      <c r="I878" t="s">
        <v>272</v>
      </c>
    </row>
    <row r="879" spans="1:9" x14ac:dyDescent="0.2">
      <c r="A879" s="18" t="str">
        <f>IF($H879="","",INDEX('RobotLookup Clean'!$B:$B,$H879))</f>
        <v/>
      </c>
      <c r="B879" s="19" t="str">
        <f>IF($H879="","",INDEX('RobotLookup Clean'!$D:$D,$H879))</f>
        <v/>
      </c>
      <c r="C879" s="19" t="str">
        <f>IF($H879="","",INDEX('RobotLookup Clean'!$F:$F,$H879))</f>
        <v/>
      </c>
      <c r="D879" s="16" t="str">
        <f>IF($H879="","",INDEX('RobotLookup Clean'!$E:$E,$H879))</f>
        <v/>
      </c>
      <c r="E879" t="str">
        <f>IF(OR(INDEX('RobotLookup Clean'!$S:$S,ROW())=1,INDEX('RobotLookup Clean'!$AA:$AA,ROW())=1),ROW(),"")</f>
        <v/>
      </c>
      <c r="F879" t="str">
        <f>IF($E879="","",COUNTIF($E$2:E879,"&gt;0"))</f>
        <v/>
      </c>
      <c r="G879" t="str">
        <f>IFERROR(MATCH(ROWS($G$2:G879),$F$2:$F$1001,0),"")</f>
        <v/>
      </c>
      <c r="H879" t="str">
        <f t="shared" si="13"/>
        <v/>
      </c>
      <c r="I879" t="s">
        <v>272</v>
      </c>
    </row>
    <row r="880" spans="1:9" x14ac:dyDescent="0.2">
      <c r="A880" s="18" t="str">
        <f>IF($H880="","",INDEX('RobotLookup Clean'!$B:$B,$H880))</f>
        <v/>
      </c>
      <c r="B880" s="19" t="str">
        <f>IF($H880="","",INDEX('RobotLookup Clean'!$D:$D,$H880))</f>
        <v/>
      </c>
      <c r="C880" s="19" t="str">
        <f>IF($H880="","",INDEX('RobotLookup Clean'!$F:$F,$H880))</f>
        <v/>
      </c>
      <c r="D880" s="16" t="str">
        <f>IF($H880="","",INDEX('RobotLookup Clean'!$E:$E,$H880))</f>
        <v/>
      </c>
      <c r="E880" t="str">
        <f>IF(OR(INDEX('RobotLookup Clean'!$S:$S,ROW())=1,INDEX('RobotLookup Clean'!$AA:$AA,ROW())=1),ROW(),"")</f>
        <v/>
      </c>
      <c r="F880" t="str">
        <f>IF($E880="","",COUNTIF($E$2:E880,"&gt;0"))</f>
        <v/>
      </c>
      <c r="G880" t="str">
        <f>IFERROR(MATCH(ROWS($G$2:G880),$F$2:$F$1001,0),"")</f>
        <v/>
      </c>
      <c r="H880" t="str">
        <f t="shared" si="13"/>
        <v/>
      </c>
      <c r="I880" t="s">
        <v>272</v>
      </c>
    </row>
    <row r="881" spans="1:9" x14ac:dyDescent="0.2">
      <c r="A881" s="18" t="str">
        <f>IF($H881="","",INDEX('RobotLookup Clean'!$B:$B,$H881))</f>
        <v/>
      </c>
      <c r="B881" s="19" t="str">
        <f>IF($H881="","",INDEX('RobotLookup Clean'!$D:$D,$H881))</f>
        <v/>
      </c>
      <c r="C881" s="19" t="str">
        <f>IF($H881="","",INDEX('RobotLookup Clean'!$F:$F,$H881))</f>
        <v/>
      </c>
      <c r="D881" s="16" t="str">
        <f>IF($H881="","",INDEX('RobotLookup Clean'!$E:$E,$H881))</f>
        <v/>
      </c>
      <c r="E881" t="str">
        <f>IF(OR(INDEX('RobotLookup Clean'!$S:$S,ROW())=1,INDEX('RobotLookup Clean'!$AA:$AA,ROW())=1),ROW(),"")</f>
        <v/>
      </c>
      <c r="F881" t="str">
        <f>IF($E881="","",COUNTIF($E$2:E881,"&gt;0"))</f>
        <v/>
      </c>
      <c r="G881" t="str">
        <f>IFERROR(MATCH(ROWS($G$2:G881),$F$2:$F$1001,0),"")</f>
        <v/>
      </c>
      <c r="H881" t="str">
        <f t="shared" si="13"/>
        <v/>
      </c>
      <c r="I881" t="s">
        <v>272</v>
      </c>
    </row>
    <row r="882" spans="1:9" x14ac:dyDescent="0.2">
      <c r="A882" s="18" t="str">
        <f>IF($H882="","",INDEX('RobotLookup Clean'!$B:$B,$H882))</f>
        <v/>
      </c>
      <c r="B882" s="19" t="str">
        <f>IF($H882="","",INDEX('RobotLookup Clean'!$D:$D,$H882))</f>
        <v/>
      </c>
      <c r="C882" s="19" t="str">
        <f>IF($H882="","",INDEX('RobotLookup Clean'!$F:$F,$H882))</f>
        <v/>
      </c>
      <c r="D882" s="16" t="str">
        <f>IF($H882="","",INDEX('RobotLookup Clean'!$E:$E,$H882))</f>
        <v/>
      </c>
      <c r="E882" t="str">
        <f>IF(OR(INDEX('RobotLookup Clean'!$S:$S,ROW())=1,INDEX('RobotLookup Clean'!$AA:$AA,ROW())=1),ROW(),"")</f>
        <v/>
      </c>
      <c r="F882" t="str">
        <f>IF($E882="","",COUNTIF($E$2:E882,"&gt;0"))</f>
        <v/>
      </c>
      <c r="G882" t="str">
        <f>IFERROR(MATCH(ROWS($G$2:G882),$F$2:$F$1001,0),"")</f>
        <v/>
      </c>
      <c r="H882" t="str">
        <f t="shared" si="13"/>
        <v/>
      </c>
      <c r="I882" t="s">
        <v>272</v>
      </c>
    </row>
    <row r="883" spans="1:9" x14ac:dyDescent="0.2">
      <c r="A883" s="18" t="str">
        <f>IF($H883="","",INDEX('RobotLookup Clean'!$B:$B,$H883))</f>
        <v/>
      </c>
      <c r="B883" s="19" t="str">
        <f>IF($H883="","",INDEX('RobotLookup Clean'!$D:$D,$H883))</f>
        <v/>
      </c>
      <c r="C883" s="19" t="str">
        <f>IF($H883="","",INDEX('RobotLookup Clean'!$F:$F,$H883))</f>
        <v/>
      </c>
      <c r="D883" s="16" t="str">
        <f>IF($H883="","",INDEX('RobotLookup Clean'!$E:$E,$H883))</f>
        <v/>
      </c>
      <c r="E883" t="str">
        <f>IF(OR(INDEX('RobotLookup Clean'!$S:$S,ROW())=1,INDEX('RobotLookup Clean'!$AA:$AA,ROW())=1),ROW(),"")</f>
        <v/>
      </c>
      <c r="F883" t="str">
        <f>IF($E883="","",COUNTIF($E$2:E883,"&gt;0"))</f>
        <v/>
      </c>
      <c r="G883" t="str">
        <f>IFERROR(MATCH(ROWS($G$2:G883),$F$2:$F$1001,0),"")</f>
        <v/>
      </c>
      <c r="H883" t="str">
        <f t="shared" si="13"/>
        <v/>
      </c>
      <c r="I883" t="s">
        <v>272</v>
      </c>
    </row>
    <row r="884" spans="1:9" x14ac:dyDescent="0.2">
      <c r="A884" s="18" t="str">
        <f>IF($H884="","",INDEX('RobotLookup Clean'!$B:$B,$H884))</f>
        <v/>
      </c>
      <c r="B884" s="19" t="str">
        <f>IF($H884="","",INDEX('RobotLookup Clean'!$D:$D,$H884))</f>
        <v/>
      </c>
      <c r="C884" s="19" t="str">
        <f>IF($H884="","",INDEX('RobotLookup Clean'!$F:$F,$H884))</f>
        <v/>
      </c>
      <c r="D884" s="16" t="str">
        <f>IF($H884="","",INDEX('RobotLookup Clean'!$E:$E,$H884))</f>
        <v/>
      </c>
      <c r="E884" t="str">
        <f>IF(OR(INDEX('RobotLookup Clean'!$S:$S,ROW())=1,INDEX('RobotLookup Clean'!$AA:$AA,ROW())=1),ROW(),"")</f>
        <v/>
      </c>
      <c r="F884" t="str">
        <f>IF($E884="","",COUNTIF($E$2:E884,"&gt;0"))</f>
        <v/>
      </c>
      <c r="G884" t="str">
        <f>IFERROR(MATCH(ROWS($G$2:G884),$F$2:$F$1001,0),"")</f>
        <v/>
      </c>
      <c r="H884" t="str">
        <f t="shared" si="13"/>
        <v/>
      </c>
      <c r="I884" t="s">
        <v>272</v>
      </c>
    </row>
    <row r="885" spans="1:9" x14ac:dyDescent="0.2">
      <c r="A885" s="18" t="str">
        <f>IF($H885="","",INDEX('RobotLookup Clean'!$B:$B,$H885))</f>
        <v/>
      </c>
      <c r="B885" s="19" t="str">
        <f>IF($H885="","",INDEX('RobotLookup Clean'!$D:$D,$H885))</f>
        <v/>
      </c>
      <c r="C885" s="19" t="str">
        <f>IF($H885="","",INDEX('RobotLookup Clean'!$F:$F,$H885))</f>
        <v/>
      </c>
      <c r="D885" s="16" t="str">
        <f>IF($H885="","",INDEX('RobotLookup Clean'!$E:$E,$H885))</f>
        <v/>
      </c>
      <c r="E885" t="str">
        <f>IF(OR(INDEX('RobotLookup Clean'!$S:$S,ROW())=1,INDEX('RobotLookup Clean'!$AA:$AA,ROW())=1),ROW(),"")</f>
        <v/>
      </c>
      <c r="F885" t="str">
        <f>IF($E885="","",COUNTIF($E$2:E885,"&gt;0"))</f>
        <v/>
      </c>
      <c r="G885" t="str">
        <f>IFERROR(MATCH(ROWS($G$2:G885),$F$2:$F$1001,0),"")</f>
        <v/>
      </c>
      <c r="H885" t="str">
        <f t="shared" si="13"/>
        <v/>
      </c>
      <c r="I885" t="s">
        <v>272</v>
      </c>
    </row>
    <row r="886" spans="1:9" x14ac:dyDescent="0.2">
      <c r="A886" s="18" t="str">
        <f>IF($H886="","",INDEX('RobotLookup Clean'!$B:$B,$H886))</f>
        <v/>
      </c>
      <c r="B886" s="19" t="str">
        <f>IF($H886="","",INDEX('RobotLookup Clean'!$D:$D,$H886))</f>
        <v/>
      </c>
      <c r="C886" s="19" t="str">
        <f>IF($H886="","",INDEX('RobotLookup Clean'!$F:$F,$H886))</f>
        <v/>
      </c>
      <c r="D886" s="16" t="str">
        <f>IF($H886="","",INDEX('RobotLookup Clean'!$E:$E,$H886))</f>
        <v/>
      </c>
      <c r="E886" t="str">
        <f>IF(OR(INDEX('RobotLookup Clean'!$S:$S,ROW())=1,INDEX('RobotLookup Clean'!$AA:$AA,ROW())=1),ROW(),"")</f>
        <v/>
      </c>
      <c r="F886" t="str">
        <f>IF($E886="","",COUNTIF($E$2:E886,"&gt;0"))</f>
        <v/>
      </c>
      <c r="G886" t="str">
        <f>IFERROR(MATCH(ROWS($G$2:G886),$F$2:$F$1001,0),"")</f>
        <v/>
      </c>
      <c r="H886" t="str">
        <f t="shared" si="13"/>
        <v/>
      </c>
      <c r="I886" t="s">
        <v>272</v>
      </c>
    </row>
    <row r="887" spans="1:9" x14ac:dyDescent="0.2">
      <c r="A887" s="18" t="str">
        <f>IF($H887="","",INDEX('RobotLookup Clean'!$B:$B,$H887))</f>
        <v/>
      </c>
      <c r="B887" s="19" t="str">
        <f>IF($H887="","",INDEX('RobotLookup Clean'!$D:$D,$H887))</f>
        <v/>
      </c>
      <c r="C887" s="19" t="str">
        <f>IF($H887="","",INDEX('RobotLookup Clean'!$F:$F,$H887))</f>
        <v/>
      </c>
      <c r="D887" s="16" t="str">
        <f>IF($H887="","",INDEX('RobotLookup Clean'!$E:$E,$H887))</f>
        <v/>
      </c>
      <c r="E887" t="str">
        <f>IF(OR(INDEX('RobotLookup Clean'!$S:$S,ROW())=1,INDEX('RobotLookup Clean'!$AA:$AA,ROW())=1),ROW(),"")</f>
        <v/>
      </c>
      <c r="F887" t="str">
        <f>IF($E887="","",COUNTIF($E$2:E887,"&gt;0"))</f>
        <v/>
      </c>
      <c r="G887" t="str">
        <f>IFERROR(MATCH(ROWS($G$2:G887),$F$2:$F$1001,0),"")</f>
        <v/>
      </c>
      <c r="H887" t="str">
        <f t="shared" si="13"/>
        <v/>
      </c>
      <c r="I887" t="s">
        <v>272</v>
      </c>
    </row>
    <row r="888" spans="1:9" x14ac:dyDescent="0.2">
      <c r="A888" s="18" t="str">
        <f>IF($H888="","",INDEX('RobotLookup Clean'!$B:$B,$H888))</f>
        <v/>
      </c>
      <c r="B888" s="19" t="str">
        <f>IF($H888="","",INDEX('RobotLookup Clean'!$D:$D,$H888))</f>
        <v/>
      </c>
      <c r="C888" s="19" t="str">
        <f>IF($H888="","",INDEX('RobotLookup Clean'!$F:$F,$H888))</f>
        <v/>
      </c>
      <c r="D888" s="16" t="str">
        <f>IF($H888="","",INDEX('RobotLookup Clean'!$E:$E,$H888))</f>
        <v/>
      </c>
      <c r="E888" t="str">
        <f>IF(OR(INDEX('RobotLookup Clean'!$S:$S,ROW())=1,INDEX('RobotLookup Clean'!$AA:$AA,ROW())=1),ROW(),"")</f>
        <v/>
      </c>
      <c r="F888" t="str">
        <f>IF($E888="","",COUNTIF($E$2:E888,"&gt;0"))</f>
        <v/>
      </c>
      <c r="G888" t="str">
        <f>IFERROR(MATCH(ROWS($G$2:G888),$F$2:$F$1001,0),"")</f>
        <v/>
      </c>
      <c r="H888" t="str">
        <f t="shared" si="13"/>
        <v/>
      </c>
      <c r="I888" t="s">
        <v>272</v>
      </c>
    </row>
    <row r="889" spans="1:9" x14ac:dyDescent="0.2">
      <c r="A889" s="18" t="str">
        <f>IF($H889="","",INDEX('RobotLookup Clean'!$B:$B,$H889))</f>
        <v/>
      </c>
      <c r="B889" s="19" t="str">
        <f>IF($H889="","",INDEX('RobotLookup Clean'!$D:$D,$H889))</f>
        <v/>
      </c>
      <c r="C889" s="19" t="str">
        <f>IF($H889="","",INDEX('RobotLookup Clean'!$F:$F,$H889))</f>
        <v/>
      </c>
      <c r="D889" s="16" t="str">
        <f>IF($H889="","",INDEX('RobotLookup Clean'!$E:$E,$H889))</f>
        <v/>
      </c>
      <c r="E889" t="str">
        <f>IF(OR(INDEX('RobotLookup Clean'!$S:$S,ROW())=1,INDEX('RobotLookup Clean'!$AA:$AA,ROW())=1),ROW(),"")</f>
        <v/>
      </c>
      <c r="F889" t="str">
        <f>IF($E889="","",COUNTIF($E$2:E889,"&gt;0"))</f>
        <v/>
      </c>
      <c r="G889" t="str">
        <f>IFERROR(MATCH(ROWS($G$2:G889),$F$2:$F$1001,0),"")</f>
        <v/>
      </c>
      <c r="H889" t="str">
        <f t="shared" si="13"/>
        <v/>
      </c>
      <c r="I889" t="s">
        <v>272</v>
      </c>
    </row>
    <row r="890" spans="1:9" x14ac:dyDescent="0.2">
      <c r="A890" s="18" t="str">
        <f>IF($H890="","",INDEX('RobotLookup Clean'!$B:$B,$H890))</f>
        <v/>
      </c>
      <c r="B890" s="19" t="str">
        <f>IF($H890="","",INDEX('RobotLookup Clean'!$D:$D,$H890))</f>
        <v/>
      </c>
      <c r="C890" s="19" t="str">
        <f>IF($H890="","",INDEX('RobotLookup Clean'!$F:$F,$H890))</f>
        <v/>
      </c>
      <c r="D890" s="16" t="str">
        <f>IF($H890="","",INDEX('RobotLookup Clean'!$E:$E,$H890))</f>
        <v/>
      </c>
      <c r="E890" t="str">
        <f>IF(OR(INDEX('RobotLookup Clean'!$S:$S,ROW())=1,INDEX('RobotLookup Clean'!$AA:$AA,ROW())=1),ROW(),"")</f>
        <v/>
      </c>
      <c r="F890" t="str">
        <f>IF($E890="","",COUNTIF($E$2:E890,"&gt;0"))</f>
        <v/>
      </c>
      <c r="G890" t="str">
        <f>IFERROR(MATCH(ROWS($G$2:G890),$F$2:$F$1001,0),"")</f>
        <v/>
      </c>
      <c r="H890" t="str">
        <f t="shared" si="13"/>
        <v/>
      </c>
      <c r="I890" t="s">
        <v>272</v>
      </c>
    </row>
    <row r="891" spans="1:9" x14ac:dyDescent="0.2">
      <c r="A891" s="18" t="str">
        <f>IF($H891="","",INDEX('RobotLookup Clean'!$B:$B,$H891))</f>
        <v/>
      </c>
      <c r="B891" s="19" t="str">
        <f>IF($H891="","",INDEX('RobotLookup Clean'!$D:$D,$H891))</f>
        <v/>
      </c>
      <c r="C891" s="19" t="str">
        <f>IF($H891="","",INDEX('RobotLookup Clean'!$F:$F,$H891))</f>
        <v/>
      </c>
      <c r="D891" s="16" t="str">
        <f>IF($H891="","",INDEX('RobotLookup Clean'!$E:$E,$H891))</f>
        <v/>
      </c>
      <c r="E891" t="str">
        <f>IF(OR(INDEX('RobotLookup Clean'!$S:$S,ROW())=1,INDEX('RobotLookup Clean'!$AA:$AA,ROW())=1),ROW(),"")</f>
        <v/>
      </c>
      <c r="F891" t="str">
        <f>IF($E891="","",COUNTIF($E$2:E891,"&gt;0"))</f>
        <v/>
      </c>
      <c r="G891" t="str">
        <f>IFERROR(MATCH(ROWS($G$2:G891),$F$2:$F$1001,0),"")</f>
        <v/>
      </c>
      <c r="H891" t="str">
        <f t="shared" si="13"/>
        <v/>
      </c>
      <c r="I891" t="s">
        <v>272</v>
      </c>
    </row>
    <row r="892" spans="1:9" x14ac:dyDescent="0.2">
      <c r="A892" s="18" t="str">
        <f>IF($H892="","",INDEX('RobotLookup Clean'!$B:$B,$H892))</f>
        <v/>
      </c>
      <c r="B892" s="19" t="str">
        <f>IF($H892="","",INDEX('RobotLookup Clean'!$D:$D,$H892))</f>
        <v/>
      </c>
      <c r="C892" s="19" t="str">
        <f>IF($H892="","",INDEX('RobotLookup Clean'!$F:$F,$H892))</f>
        <v/>
      </c>
      <c r="D892" s="16" t="str">
        <f>IF($H892="","",INDEX('RobotLookup Clean'!$E:$E,$H892))</f>
        <v/>
      </c>
      <c r="E892" t="str">
        <f>IF(OR(INDEX('RobotLookup Clean'!$S:$S,ROW())=1,INDEX('RobotLookup Clean'!$AA:$AA,ROW())=1),ROW(),"")</f>
        <v/>
      </c>
      <c r="F892" t="str">
        <f>IF($E892="","",COUNTIF($E$2:E892,"&gt;0"))</f>
        <v/>
      </c>
      <c r="G892" t="str">
        <f>IFERROR(MATCH(ROWS($G$2:G892),$F$2:$F$1001,0),"")</f>
        <v/>
      </c>
      <c r="H892" t="str">
        <f t="shared" si="13"/>
        <v/>
      </c>
      <c r="I892" t="s">
        <v>272</v>
      </c>
    </row>
    <row r="893" spans="1:9" x14ac:dyDescent="0.2">
      <c r="A893" s="18" t="str">
        <f>IF($H893="","",INDEX('RobotLookup Clean'!$B:$B,$H893))</f>
        <v/>
      </c>
      <c r="B893" s="19" t="str">
        <f>IF($H893="","",INDEX('RobotLookup Clean'!$D:$D,$H893))</f>
        <v/>
      </c>
      <c r="C893" s="19" t="str">
        <f>IF($H893="","",INDEX('RobotLookup Clean'!$F:$F,$H893))</f>
        <v/>
      </c>
      <c r="D893" s="16" t="str">
        <f>IF($H893="","",INDEX('RobotLookup Clean'!$E:$E,$H893))</f>
        <v/>
      </c>
      <c r="E893" t="str">
        <f>IF(OR(INDEX('RobotLookup Clean'!$S:$S,ROW())=1,INDEX('RobotLookup Clean'!$AA:$AA,ROW())=1),ROW(),"")</f>
        <v/>
      </c>
      <c r="F893" t="str">
        <f>IF($E893="","",COUNTIF($E$2:E893,"&gt;0"))</f>
        <v/>
      </c>
      <c r="G893" t="str">
        <f>IFERROR(MATCH(ROWS($G$2:G893),$F$2:$F$1001,0),"")</f>
        <v/>
      </c>
      <c r="H893" t="str">
        <f t="shared" si="13"/>
        <v/>
      </c>
      <c r="I893" t="s">
        <v>272</v>
      </c>
    </row>
    <row r="894" spans="1:9" x14ac:dyDescent="0.2">
      <c r="A894" s="18" t="str">
        <f>IF($H894="","",INDEX('RobotLookup Clean'!$B:$B,$H894))</f>
        <v/>
      </c>
      <c r="B894" s="19" t="str">
        <f>IF($H894="","",INDEX('RobotLookup Clean'!$D:$D,$H894))</f>
        <v/>
      </c>
      <c r="C894" s="19" t="str">
        <f>IF($H894="","",INDEX('RobotLookup Clean'!$F:$F,$H894))</f>
        <v/>
      </c>
      <c r="D894" s="16" t="str">
        <f>IF($H894="","",INDEX('RobotLookup Clean'!$E:$E,$H894))</f>
        <v/>
      </c>
      <c r="E894" t="str">
        <f>IF(OR(INDEX('RobotLookup Clean'!$S:$S,ROW())=1,INDEX('RobotLookup Clean'!$AA:$AA,ROW())=1),ROW(),"")</f>
        <v/>
      </c>
      <c r="F894" t="str">
        <f>IF($E894="","",COUNTIF($E$2:E894,"&gt;0"))</f>
        <v/>
      </c>
      <c r="G894" t="str">
        <f>IFERROR(MATCH(ROWS($G$2:G894),$F$2:$F$1001,0),"")</f>
        <v/>
      </c>
      <c r="H894" t="str">
        <f t="shared" si="13"/>
        <v/>
      </c>
      <c r="I894" t="s">
        <v>272</v>
      </c>
    </row>
    <row r="895" spans="1:9" x14ac:dyDescent="0.2">
      <c r="A895" s="18" t="str">
        <f>IF($H895="","",INDEX('RobotLookup Clean'!$B:$B,$H895))</f>
        <v/>
      </c>
      <c r="B895" s="19" t="str">
        <f>IF($H895="","",INDEX('RobotLookup Clean'!$D:$D,$H895))</f>
        <v/>
      </c>
      <c r="C895" s="19" t="str">
        <f>IF($H895="","",INDEX('RobotLookup Clean'!$F:$F,$H895))</f>
        <v/>
      </c>
      <c r="D895" s="16" t="str">
        <f>IF($H895="","",INDEX('RobotLookup Clean'!$E:$E,$H895))</f>
        <v/>
      </c>
      <c r="E895" t="str">
        <f>IF(OR(INDEX('RobotLookup Clean'!$S:$S,ROW())=1,INDEX('RobotLookup Clean'!$AA:$AA,ROW())=1),ROW(),"")</f>
        <v/>
      </c>
      <c r="F895" t="str">
        <f>IF($E895="","",COUNTIF($E$2:E895,"&gt;0"))</f>
        <v/>
      </c>
      <c r="G895" t="str">
        <f>IFERROR(MATCH(ROWS($G$2:G895),$F$2:$F$1001,0),"")</f>
        <v/>
      </c>
      <c r="H895" t="str">
        <f t="shared" si="13"/>
        <v/>
      </c>
      <c r="I895" t="s">
        <v>272</v>
      </c>
    </row>
    <row r="896" spans="1:9" x14ac:dyDescent="0.2">
      <c r="A896" s="18" t="str">
        <f>IF($H896="","",INDEX('RobotLookup Clean'!$B:$B,$H896))</f>
        <v/>
      </c>
      <c r="B896" s="19" t="str">
        <f>IF($H896="","",INDEX('RobotLookup Clean'!$D:$D,$H896))</f>
        <v/>
      </c>
      <c r="C896" s="19" t="str">
        <f>IF($H896="","",INDEX('RobotLookup Clean'!$F:$F,$H896))</f>
        <v/>
      </c>
      <c r="D896" s="16" t="str">
        <f>IF($H896="","",INDEX('RobotLookup Clean'!$E:$E,$H896))</f>
        <v/>
      </c>
      <c r="E896" t="str">
        <f>IF(OR(INDEX('RobotLookup Clean'!$S:$S,ROW())=1,INDEX('RobotLookup Clean'!$AA:$AA,ROW())=1),ROW(),"")</f>
        <v/>
      </c>
      <c r="F896" t="str">
        <f>IF($E896="","",COUNTIF($E$2:E896,"&gt;0"))</f>
        <v/>
      </c>
      <c r="G896" t="str">
        <f>IFERROR(MATCH(ROWS($G$2:G896),$F$2:$F$1001,0),"")</f>
        <v/>
      </c>
      <c r="H896" t="str">
        <f t="shared" si="13"/>
        <v/>
      </c>
      <c r="I896" t="s">
        <v>272</v>
      </c>
    </row>
    <row r="897" spans="1:9" x14ac:dyDescent="0.2">
      <c r="A897" s="18" t="str">
        <f>IF($H897="","",INDEX('RobotLookup Clean'!$B:$B,$H897))</f>
        <v/>
      </c>
      <c r="B897" s="19" t="str">
        <f>IF($H897="","",INDEX('RobotLookup Clean'!$D:$D,$H897))</f>
        <v/>
      </c>
      <c r="C897" s="19" t="str">
        <f>IF($H897="","",INDEX('RobotLookup Clean'!$F:$F,$H897))</f>
        <v/>
      </c>
      <c r="D897" s="16" t="str">
        <f>IF($H897="","",INDEX('RobotLookup Clean'!$E:$E,$H897))</f>
        <v/>
      </c>
      <c r="E897" t="str">
        <f>IF(OR(INDEX('RobotLookup Clean'!$S:$S,ROW())=1,INDEX('RobotLookup Clean'!$AA:$AA,ROW())=1),ROW(),"")</f>
        <v/>
      </c>
      <c r="F897" t="str">
        <f>IF($E897="","",COUNTIF($E$2:E897,"&gt;0"))</f>
        <v/>
      </c>
      <c r="G897" t="str">
        <f>IFERROR(MATCH(ROWS($G$2:G897),$F$2:$F$1001,0),"")</f>
        <v/>
      </c>
      <c r="H897" t="str">
        <f t="shared" si="13"/>
        <v/>
      </c>
      <c r="I897" t="s">
        <v>272</v>
      </c>
    </row>
    <row r="898" spans="1:9" x14ac:dyDescent="0.2">
      <c r="A898" s="18" t="str">
        <f>IF($H898="","",INDEX('RobotLookup Clean'!$B:$B,$H898))</f>
        <v/>
      </c>
      <c r="B898" s="19" t="str">
        <f>IF($H898="","",INDEX('RobotLookup Clean'!$D:$D,$H898))</f>
        <v/>
      </c>
      <c r="C898" s="19" t="str">
        <f>IF($H898="","",INDEX('RobotLookup Clean'!$F:$F,$H898))</f>
        <v/>
      </c>
      <c r="D898" s="16" t="str">
        <f>IF($H898="","",INDEX('RobotLookup Clean'!$E:$E,$H898))</f>
        <v/>
      </c>
      <c r="E898" t="str">
        <f>IF(OR(INDEX('RobotLookup Clean'!$S:$S,ROW())=1,INDEX('RobotLookup Clean'!$AA:$AA,ROW())=1),ROW(),"")</f>
        <v/>
      </c>
      <c r="F898" t="str">
        <f>IF($E898="","",COUNTIF($E$2:E898,"&gt;0"))</f>
        <v/>
      </c>
      <c r="G898" t="str">
        <f>IFERROR(MATCH(ROWS($G$2:G898),$F$2:$F$1001,0),"")</f>
        <v/>
      </c>
      <c r="H898" t="str">
        <f t="shared" ref="H898:H961" si="14">IF($G898="","",INDEX($E$2:$E$1001,$G898))</f>
        <v/>
      </c>
      <c r="I898" t="s">
        <v>272</v>
      </c>
    </row>
    <row r="899" spans="1:9" x14ac:dyDescent="0.2">
      <c r="A899" s="18" t="str">
        <f>IF($H899="","",INDEX('RobotLookup Clean'!$B:$B,$H899))</f>
        <v/>
      </c>
      <c r="B899" s="19" t="str">
        <f>IF($H899="","",INDEX('RobotLookup Clean'!$D:$D,$H899))</f>
        <v/>
      </c>
      <c r="C899" s="19" t="str">
        <f>IF($H899="","",INDEX('RobotLookup Clean'!$F:$F,$H899))</f>
        <v/>
      </c>
      <c r="D899" s="16" t="str">
        <f>IF($H899="","",INDEX('RobotLookup Clean'!$E:$E,$H899))</f>
        <v/>
      </c>
      <c r="E899" t="str">
        <f>IF(OR(INDEX('RobotLookup Clean'!$S:$S,ROW())=1,INDEX('RobotLookup Clean'!$AA:$AA,ROW())=1),ROW(),"")</f>
        <v/>
      </c>
      <c r="F899" t="str">
        <f>IF($E899="","",COUNTIF($E$2:E899,"&gt;0"))</f>
        <v/>
      </c>
      <c r="G899" t="str">
        <f>IFERROR(MATCH(ROWS($G$2:G899),$F$2:$F$1001,0),"")</f>
        <v/>
      </c>
      <c r="H899" t="str">
        <f t="shared" si="14"/>
        <v/>
      </c>
      <c r="I899" t="s">
        <v>272</v>
      </c>
    </row>
    <row r="900" spans="1:9" x14ac:dyDescent="0.2">
      <c r="A900" s="18" t="str">
        <f>IF($H900="","",INDEX('RobotLookup Clean'!$B:$B,$H900))</f>
        <v/>
      </c>
      <c r="B900" s="19" t="str">
        <f>IF($H900="","",INDEX('RobotLookup Clean'!$D:$D,$H900))</f>
        <v/>
      </c>
      <c r="C900" s="19" t="str">
        <f>IF($H900="","",INDEX('RobotLookup Clean'!$F:$F,$H900))</f>
        <v/>
      </c>
      <c r="D900" s="16" t="str">
        <f>IF($H900="","",INDEX('RobotLookup Clean'!$E:$E,$H900))</f>
        <v/>
      </c>
      <c r="E900" t="str">
        <f>IF(OR(INDEX('RobotLookup Clean'!$S:$S,ROW())=1,INDEX('RobotLookup Clean'!$AA:$AA,ROW())=1),ROW(),"")</f>
        <v/>
      </c>
      <c r="F900" t="str">
        <f>IF($E900="","",COUNTIF($E$2:E900,"&gt;0"))</f>
        <v/>
      </c>
      <c r="G900" t="str">
        <f>IFERROR(MATCH(ROWS($G$2:G900),$F$2:$F$1001,0),"")</f>
        <v/>
      </c>
      <c r="H900" t="str">
        <f t="shared" si="14"/>
        <v/>
      </c>
      <c r="I900" t="s">
        <v>272</v>
      </c>
    </row>
    <row r="901" spans="1:9" x14ac:dyDescent="0.2">
      <c r="A901" s="18" t="str">
        <f>IF($H901="","",INDEX('RobotLookup Clean'!$B:$B,$H901))</f>
        <v/>
      </c>
      <c r="B901" s="19" t="str">
        <f>IF($H901="","",INDEX('RobotLookup Clean'!$D:$D,$H901))</f>
        <v/>
      </c>
      <c r="C901" s="19" t="str">
        <f>IF($H901="","",INDEX('RobotLookup Clean'!$F:$F,$H901))</f>
        <v/>
      </c>
      <c r="D901" s="16" t="str">
        <f>IF($H901="","",INDEX('RobotLookup Clean'!$E:$E,$H901))</f>
        <v/>
      </c>
      <c r="E901" t="str">
        <f>IF(OR(INDEX('RobotLookup Clean'!$S:$S,ROW())=1,INDEX('RobotLookup Clean'!$AA:$AA,ROW())=1),ROW(),"")</f>
        <v/>
      </c>
      <c r="F901" t="str">
        <f>IF($E901="","",COUNTIF($E$2:E901,"&gt;0"))</f>
        <v/>
      </c>
      <c r="G901" t="str">
        <f>IFERROR(MATCH(ROWS($G$2:G901),$F$2:$F$1001,0),"")</f>
        <v/>
      </c>
      <c r="H901" t="str">
        <f t="shared" si="14"/>
        <v/>
      </c>
      <c r="I901" t="s">
        <v>272</v>
      </c>
    </row>
    <row r="902" spans="1:9" x14ac:dyDescent="0.2">
      <c r="A902" s="18" t="str">
        <f>IF($H902="","",INDEX('RobotLookup Clean'!$B:$B,$H902))</f>
        <v/>
      </c>
      <c r="B902" s="19" t="str">
        <f>IF($H902="","",INDEX('RobotLookup Clean'!$D:$D,$H902))</f>
        <v/>
      </c>
      <c r="C902" s="19" t="str">
        <f>IF($H902="","",INDEX('RobotLookup Clean'!$F:$F,$H902))</f>
        <v/>
      </c>
      <c r="D902" s="16" t="str">
        <f>IF($H902="","",INDEX('RobotLookup Clean'!$E:$E,$H902))</f>
        <v/>
      </c>
      <c r="E902" t="str">
        <f>IF(OR(INDEX('RobotLookup Clean'!$S:$S,ROW())=1,INDEX('RobotLookup Clean'!$AA:$AA,ROW())=1),ROW(),"")</f>
        <v/>
      </c>
      <c r="F902" t="str">
        <f>IF($E902="","",COUNTIF($E$2:E902,"&gt;0"))</f>
        <v/>
      </c>
      <c r="G902" t="str">
        <f>IFERROR(MATCH(ROWS($G$2:G902),$F$2:$F$1001,0),"")</f>
        <v/>
      </c>
      <c r="H902" t="str">
        <f t="shared" si="14"/>
        <v/>
      </c>
      <c r="I902" t="s">
        <v>272</v>
      </c>
    </row>
    <row r="903" spans="1:9" x14ac:dyDescent="0.2">
      <c r="A903" s="18" t="str">
        <f>IF($H903="","",INDEX('RobotLookup Clean'!$B:$B,$H903))</f>
        <v/>
      </c>
      <c r="B903" s="19" t="str">
        <f>IF($H903="","",INDEX('RobotLookup Clean'!$D:$D,$H903))</f>
        <v/>
      </c>
      <c r="C903" s="19" t="str">
        <f>IF($H903="","",INDEX('RobotLookup Clean'!$F:$F,$H903))</f>
        <v/>
      </c>
      <c r="D903" s="16" t="str">
        <f>IF($H903="","",INDEX('RobotLookup Clean'!$E:$E,$H903))</f>
        <v/>
      </c>
      <c r="E903" t="str">
        <f>IF(OR(INDEX('RobotLookup Clean'!$S:$S,ROW())=1,INDEX('RobotLookup Clean'!$AA:$AA,ROW())=1),ROW(),"")</f>
        <v/>
      </c>
      <c r="F903" t="str">
        <f>IF($E903="","",COUNTIF($E$2:E903,"&gt;0"))</f>
        <v/>
      </c>
      <c r="G903" t="str">
        <f>IFERROR(MATCH(ROWS($G$2:G903),$F$2:$F$1001,0),"")</f>
        <v/>
      </c>
      <c r="H903" t="str">
        <f t="shared" si="14"/>
        <v/>
      </c>
      <c r="I903" t="s">
        <v>272</v>
      </c>
    </row>
    <row r="904" spans="1:9" x14ac:dyDescent="0.2">
      <c r="A904" s="18" t="str">
        <f>IF($H904="","",INDEX('RobotLookup Clean'!$B:$B,$H904))</f>
        <v/>
      </c>
      <c r="B904" s="19" t="str">
        <f>IF($H904="","",INDEX('RobotLookup Clean'!$D:$D,$H904))</f>
        <v/>
      </c>
      <c r="C904" s="19" t="str">
        <f>IF($H904="","",INDEX('RobotLookup Clean'!$F:$F,$H904))</f>
        <v/>
      </c>
      <c r="D904" s="16" t="str">
        <f>IF($H904="","",INDEX('RobotLookup Clean'!$E:$E,$H904))</f>
        <v/>
      </c>
      <c r="E904" t="str">
        <f>IF(OR(INDEX('RobotLookup Clean'!$S:$S,ROW())=1,INDEX('RobotLookup Clean'!$AA:$AA,ROW())=1),ROW(),"")</f>
        <v/>
      </c>
      <c r="F904" t="str">
        <f>IF($E904="","",COUNTIF($E$2:E904,"&gt;0"))</f>
        <v/>
      </c>
      <c r="G904" t="str">
        <f>IFERROR(MATCH(ROWS($G$2:G904),$F$2:$F$1001,0),"")</f>
        <v/>
      </c>
      <c r="H904" t="str">
        <f t="shared" si="14"/>
        <v/>
      </c>
      <c r="I904" t="s">
        <v>272</v>
      </c>
    </row>
    <row r="905" spans="1:9" x14ac:dyDescent="0.2">
      <c r="A905" s="18" t="str">
        <f>IF($H905="","",INDEX('RobotLookup Clean'!$B:$B,$H905))</f>
        <v/>
      </c>
      <c r="B905" s="19" t="str">
        <f>IF($H905="","",INDEX('RobotLookup Clean'!$D:$D,$H905))</f>
        <v/>
      </c>
      <c r="C905" s="19" t="str">
        <f>IF($H905="","",INDEX('RobotLookup Clean'!$F:$F,$H905))</f>
        <v/>
      </c>
      <c r="D905" s="16" t="str">
        <f>IF($H905="","",INDEX('RobotLookup Clean'!$E:$E,$H905))</f>
        <v/>
      </c>
      <c r="E905" t="str">
        <f>IF(OR(INDEX('RobotLookup Clean'!$S:$S,ROW())=1,INDEX('RobotLookup Clean'!$AA:$AA,ROW())=1),ROW(),"")</f>
        <v/>
      </c>
      <c r="F905" t="str">
        <f>IF($E905="","",COUNTIF($E$2:E905,"&gt;0"))</f>
        <v/>
      </c>
      <c r="G905" t="str">
        <f>IFERROR(MATCH(ROWS($G$2:G905),$F$2:$F$1001,0),"")</f>
        <v/>
      </c>
      <c r="H905" t="str">
        <f t="shared" si="14"/>
        <v/>
      </c>
      <c r="I905" t="s">
        <v>272</v>
      </c>
    </row>
    <row r="906" spans="1:9" x14ac:dyDescent="0.2">
      <c r="A906" s="18" t="str">
        <f>IF($H906="","",INDEX('RobotLookup Clean'!$B:$B,$H906))</f>
        <v/>
      </c>
      <c r="B906" s="19" t="str">
        <f>IF($H906="","",INDEX('RobotLookup Clean'!$D:$D,$H906))</f>
        <v/>
      </c>
      <c r="C906" s="19" t="str">
        <f>IF($H906="","",INDEX('RobotLookup Clean'!$F:$F,$H906))</f>
        <v/>
      </c>
      <c r="D906" s="16" t="str">
        <f>IF($H906="","",INDEX('RobotLookup Clean'!$E:$E,$H906))</f>
        <v/>
      </c>
      <c r="E906" t="str">
        <f>IF(OR(INDEX('RobotLookup Clean'!$S:$S,ROW())=1,INDEX('RobotLookup Clean'!$AA:$AA,ROW())=1),ROW(),"")</f>
        <v/>
      </c>
      <c r="F906" t="str">
        <f>IF($E906="","",COUNTIF($E$2:E906,"&gt;0"))</f>
        <v/>
      </c>
      <c r="G906" t="str">
        <f>IFERROR(MATCH(ROWS($G$2:G906),$F$2:$F$1001,0),"")</f>
        <v/>
      </c>
      <c r="H906" t="str">
        <f t="shared" si="14"/>
        <v/>
      </c>
      <c r="I906" t="s">
        <v>272</v>
      </c>
    </row>
    <row r="907" spans="1:9" x14ac:dyDescent="0.2">
      <c r="A907" s="18" t="str">
        <f>IF($H907="","",INDEX('RobotLookup Clean'!$B:$B,$H907))</f>
        <v/>
      </c>
      <c r="B907" s="19" t="str">
        <f>IF($H907="","",INDEX('RobotLookup Clean'!$D:$D,$H907))</f>
        <v/>
      </c>
      <c r="C907" s="19" t="str">
        <f>IF($H907="","",INDEX('RobotLookup Clean'!$F:$F,$H907))</f>
        <v/>
      </c>
      <c r="D907" s="16" t="str">
        <f>IF($H907="","",INDEX('RobotLookup Clean'!$E:$E,$H907))</f>
        <v/>
      </c>
      <c r="E907" t="str">
        <f>IF(OR(INDEX('RobotLookup Clean'!$S:$S,ROW())=1,INDEX('RobotLookup Clean'!$AA:$AA,ROW())=1),ROW(),"")</f>
        <v/>
      </c>
      <c r="F907" t="str">
        <f>IF($E907="","",COUNTIF($E$2:E907,"&gt;0"))</f>
        <v/>
      </c>
      <c r="G907" t="str">
        <f>IFERROR(MATCH(ROWS($G$2:G907),$F$2:$F$1001,0),"")</f>
        <v/>
      </c>
      <c r="H907" t="str">
        <f t="shared" si="14"/>
        <v/>
      </c>
      <c r="I907" t="s">
        <v>272</v>
      </c>
    </row>
    <row r="908" spans="1:9" x14ac:dyDescent="0.2">
      <c r="A908" s="18" t="str">
        <f>IF($H908="","",INDEX('RobotLookup Clean'!$B:$B,$H908))</f>
        <v/>
      </c>
      <c r="B908" s="19" t="str">
        <f>IF($H908="","",INDEX('RobotLookup Clean'!$D:$D,$H908))</f>
        <v/>
      </c>
      <c r="C908" s="19" t="str">
        <f>IF($H908="","",INDEX('RobotLookup Clean'!$F:$F,$H908))</f>
        <v/>
      </c>
      <c r="D908" s="16" t="str">
        <f>IF($H908="","",INDEX('RobotLookup Clean'!$E:$E,$H908))</f>
        <v/>
      </c>
      <c r="E908" t="str">
        <f>IF(OR(INDEX('RobotLookup Clean'!$S:$S,ROW())=1,INDEX('RobotLookup Clean'!$AA:$AA,ROW())=1),ROW(),"")</f>
        <v/>
      </c>
      <c r="F908" t="str">
        <f>IF($E908="","",COUNTIF($E$2:E908,"&gt;0"))</f>
        <v/>
      </c>
      <c r="G908" t="str">
        <f>IFERROR(MATCH(ROWS($G$2:G908),$F$2:$F$1001,0),"")</f>
        <v/>
      </c>
      <c r="H908" t="str">
        <f t="shared" si="14"/>
        <v/>
      </c>
      <c r="I908" t="s">
        <v>272</v>
      </c>
    </row>
    <row r="909" spans="1:9" x14ac:dyDescent="0.2">
      <c r="A909" s="18" t="str">
        <f>IF($H909="","",INDEX('RobotLookup Clean'!$B:$B,$H909))</f>
        <v/>
      </c>
      <c r="B909" s="19" t="str">
        <f>IF($H909="","",INDEX('RobotLookup Clean'!$D:$D,$H909))</f>
        <v/>
      </c>
      <c r="C909" s="19" t="str">
        <f>IF($H909="","",INDEX('RobotLookup Clean'!$F:$F,$H909))</f>
        <v/>
      </c>
      <c r="D909" s="16" t="str">
        <f>IF($H909="","",INDEX('RobotLookup Clean'!$E:$E,$H909))</f>
        <v/>
      </c>
      <c r="E909" t="str">
        <f>IF(OR(INDEX('RobotLookup Clean'!$S:$S,ROW())=1,INDEX('RobotLookup Clean'!$AA:$AA,ROW())=1),ROW(),"")</f>
        <v/>
      </c>
      <c r="F909" t="str">
        <f>IF($E909="","",COUNTIF($E$2:E909,"&gt;0"))</f>
        <v/>
      </c>
      <c r="G909" t="str">
        <f>IFERROR(MATCH(ROWS($G$2:G909),$F$2:$F$1001,0),"")</f>
        <v/>
      </c>
      <c r="H909" t="str">
        <f t="shared" si="14"/>
        <v/>
      </c>
      <c r="I909" t="s">
        <v>272</v>
      </c>
    </row>
    <row r="910" spans="1:9" x14ac:dyDescent="0.2">
      <c r="A910" s="18" t="str">
        <f>IF($H910="","",INDEX('RobotLookup Clean'!$B:$B,$H910))</f>
        <v/>
      </c>
      <c r="B910" s="19" t="str">
        <f>IF($H910="","",INDEX('RobotLookup Clean'!$D:$D,$H910))</f>
        <v/>
      </c>
      <c r="C910" s="19" t="str">
        <f>IF($H910="","",INDEX('RobotLookup Clean'!$F:$F,$H910))</f>
        <v/>
      </c>
      <c r="D910" s="16" t="str">
        <f>IF($H910="","",INDEX('RobotLookup Clean'!$E:$E,$H910))</f>
        <v/>
      </c>
      <c r="E910" t="str">
        <f>IF(OR(INDEX('RobotLookup Clean'!$S:$S,ROW())=1,INDEX('RobotLookup Clean'!$AA:$AA,ROW())=1),ROW(),"")</f>
        <v/>
      </c>
      <c r="F910" t="str">
        <f>IF($E910="","",COUNTIF($E$2:E910,"&gt;0"))</f>
        <v/>
      </c>
      <c r="G910" t="str">
        <f>IFERROR(MATCH(ROWS($G$2:G910),$F$2:$F$1001,0),"")</f>
        <v/>
      </c>
      <c r="H910" t="str">
        <f t="shared" si="14"/>
        <v/>
      </c>
      <c r="I910" t="s">
        <v>272</v>
      </c>
    </row>
    <row r="911" spans="1:9" x14ac:dyDescent="0.2">
      <c r="A911" s="18" t="str">
        <f>IF($H911="","",INDEX('RobotLookup Clean'!$B:$B,$H911))</f>
        <v/>
      </c>
      <c r="B911" s="19" t="str">
        <f>IF($H911="","",INDEX('RobotLookup Clean'!$D:$D,$H911))</f>
        <v/>
      </c>
      <c r="C911" s="19" t="str">
        <f>IF($H911="","",INDEX('RobotLookup Clean'!$F:$F,$H911))</f>
        <v/>
      </c>
      <c r="D911" s="16" t="str">
        <f>IF($H911="","",INDEX('RobotLookup Clean'!$E:$E,$H911))</f>
        <v/>
      </c>
      <c r="E911" t="str">
        <f>IF(OR(INDEX('RobotLookup Clean'!$S:$S,ROW())=1,INDEX('RobotLookup Clean'!$AA:$AA,ROW())=1),ROW(),"")</f>
        <v/>
      </c>
      <c r="F911" t="str">
        <f>IF($E911="","",COUNTIF($E$2:E911,"&gt;0"))</f>
        <v/>
      </c>
      <c r="G911" t="str">
        <f>IFERROR(MATCH(ROWS($G$2:G911),$F$2:$F$1001,0),"")</f>
        <v/>
      </c>
      <c r="H911" t="str">
        <f t="shared" si="14"/>
        <v/>
      </c>
      <c r="I911" t="s">
        <v>272</v>
      </c>
    </row>
    <row r="912" spans="1:9" x14ac:dyDescent="0.2">
      <c r="A912" s="18" t="str">
        <f>IF($H912="","",INDEX('RobotLookup Clean'!$B:$B,$H912))</f>
        <v/>
      </c>
      <c r="B912" s="19" t="str">
        <f>IF($H912="","",INDEX('RobotLookup Clean'!$D:$D,$H912))</f>
        <v/>
      </c>
      <c r="C912" s="19" t="str">
        <f>IF($H912="","",INDEX('RobotLookup Clean'!$F:$F,$H912))</f>
        <v/>
      </c>
      <c r="D912" s="16" t="str">
        <f>IF($H912="","",INDEX('RobotLookup Clean'!$E:$E,$H912))</f>
        <v/>
      </c>
      <c r="E912" t="str">
        <f>IF(OR(INDEX('RobotLookup Clean'!$S:$S,ROW())=1,INDEX('RobotLookup Clean'!$AA:$AA,ROW())=1),ROW(),"")</f>
        <v/>
      </c>
      <c r="F912" t="str">
        <f>IF($E912="","",COUNTIF($E$2:E912,"&gt;0"))</f>
        <v/>
      </c>
      <c r="G912" t="str">
        <f>IFERROR(MATCH(ROWS($G$2:G912),$F$2:$F$1001,0),"")</f>
        <v/>
      </c>
      <c r="H912" t="str">
        <f t="shared" si="14"/>
        <v/>
      </c>
      <c r="I912" t="s">
        <v>272</v>
      </c>
    </row>
    <row r="913" spans="1:9" x14ac:dyDescent="0.2">
      <c r="A913" s="18" t="str">
        <f>IF($H913="","",INDEX('RobotLookup Clean'!$B:$B,$H913))</f>
        <v/>
      </c>
      <c r="B913" s="19" t="str">
        <f>IF($H913="","",INDEX('RobotLookup Clean'!$D:$D,$H913))</f>
        <v/>
      </c>
      <c r="C913" s="19" t="str">
        <f>IF($H913="","",INDEX('RobotLookup Clean'!$F:$F,$H913))</f>
        <v/>
      </c>
      <c r="D913" s="16" t="str">
        <f>IF($H913="","",INDEX('RobotLookup Clean'!$E:$E,$H913))</f>
        <v/>
      </c>
      <c r="E913" t="str">
        <f>IF(OR(INDEX('RobotLookup Clean'!$S:$S,ROW())=1,INDEX('RobotLookup Clean'!$AA:$AA,ROW())=1),ROW(),"")</f>
        <v/>
      </c>
      <c r="F913" t="str">
        <f>IF($E913="","",COUNTIF($E$2:E913,"&gt;0"))</f>
        <v/>
      </c>
      <c r="G913" t="str">
        <f>IFERROR(MATCH(ROWS($G$2:G913),$F$2:$F$1001,0),"")</f>
        <v/>
      </c>
      <c r="H913" t="str">
        <f t="shared" si="14"/>
        <v/>
      </c>
      <c r="I913" t="s">
        <v>272</v>
      </c>
    </row>
    <row r="914" spans="1:9" x14ac:dyDescent="0.2">
      <c r="A914" s="18" t="str">
        <f>IF($H914="","",INDEX('RobotLookup Clean'!$B:$B,$H914))</f>
        <v/>
      </c>
      <c r="B914" s="19" t="str">
        <f>IF($H914="","",INDEX('RobotLookup Clean'!$D:$D,$H914))</f>
        <v/>
      </c>
      <c r="C914" s="19" t="str">
        <f>IF($H914="","",INDEX('RobotLookup Clean'!$F:$F,$H914))</f>
        <v/>
      </c>
      <c r="D914" s="16" t="str">
        <f>IF($H914="","",INDEX('RobotLookup Clean'!$E:$E,$H914))</f>
        <v/>
      </c>
      <c r="E914" t="str">
        <f>IF(OR(INDEX('RobotLookup Clean'!$S:$S,ROW())=1,INDEX('RobotLookup Clean'!$AA:$AA,ROW())=1),ROW(),"")</f>
        <v/>
      </c>
      <c r="F914" t="str">
        <f>IF($E914="","",COUNTIF($E$2:E914,"&gt;0"))</f>
        <v/>
      </c>
      <c r="G914" t="str">
        <f>IFERROR(MATCH(ROWS($G$2:G914),$F$2:$F$1001,0),"")</f>
        <v/>
      </c>
      <c r="H914" t="str">
        <f t="shared" si="14"/>
        <v/>
      </c>
      <c r="I914" t="s">
        <v>272</v>
      </c>
    </row>
    <row r="915" spans="1:9" x14ac:dyDescent="0.2">
      <c r="A915" s="18" t="str">
        <f>IF($H915="","",INDEX('RobotLookup Clean'!$B:$B,$H915))</f>
        <v/>
      </c>
      <c r="B915" s="19" t="str">
        <f>IF($H915="","",INDEX('RobotLookup Clean'!$D:$D,$H915))</f>
        <v/>
      </c>
      <c r="C915" s="19" t="str">
        <f>IF($H915="","",INDEX('RobotLookup Clean'!$F:$F,$H915))</f>
        <v/>
      </c>
      <c r="D915" s="16" t="str">
        <f>IF($H915="","",INDEX('RobotLookup Clean'!$E:$E,$H915))</f>
        <v/>
      </c>
      <c r="E915" t="str">
        <f>IF(OR(INDEX('RobotLookup Clean'!$S:$S,ROW())=1,INDEX('RobotLookup Clean'!$AA:$AA,ROW())=1),ROW(),"")</f>
        <v/>
      </c>
      <c r="F915" t="str">
        <f>IF($E915="","",COUNTIF($E$2:E915,"&gt;0"))</f>
        <v/>
      </c>
      <c r="G915" t="str">
        <f>IFERROR(MATCH(ROWS($G$2:G915),$F$2:$F$1001,0),"")</f>
        <v/>
      </c>
      <c r="H915" t="str">
        <f t="shared" si="14"/>
        <v/>
      </c>
      <c r="I915" t="s">
        <v>272</v>
      </c>
    </row>
    <row r="916" spans="1:9" x14ac:dyDescent="0.2">
      <c r="A916" s="18" t="str">
        <f>IF($H916="","",INDEX('RobotLookup Clean'!$B:$B,$H916))</f>
        <v/>
      </c>
      <c r="B916" s="19" t="str">
        <f>IF($H916="","",INDEX('RobotLookup Clean'!$D:$D,$H916))</f>
        <v/>
      </c>
      <c r="C916" s="19" t="str">
        <f>IF($H916="","",INDEX('RobotLookup Clean'!$F:$F,$H916))</f>
        <v/>
      </c>
      <c r="D916" s="16" t="str">
        <f>IF($H916="","",INDEX('RobotLookup Clean'!$E:$E,$H916))</f>
        <v/>
      </c>
      <c r="E916" t="str">
        <f>IF(OR(INDEX('RobotLookup Clean'!$S:$S,ROW())=1,INDEX('RobotLookup Clean'!$AA:$AA,ROW())=1),ROW(),"")</f>
        <v/>
      </c>
      <c r="F916" t="str">
        <f>IF($E916="","",COUNTIF($E$2:E916,"&gt;0"))</f>
        <v/>
      </c>
      <c r="G916" t="str">
        <f>IFERROR(MATCH(ROWS($G$2:G916),$F$2:$F$1001,0),"")</f>
        <v/>
      </c>
      <c r="H916" t="str">
        <f t="shared" si="14"/>
        <v/>
      </c>
      <c r="I916" t="s">
        <v>272</v>
      </c>
    </row>
    <row r="917" spans="1:9" x14ac:dyDescent="0.2">
      <c r="A917" s="18" t="str">
        <f>IF($H917="","",INDEX('RobotLookup Clean'!$B:$B,$H917))</f>
        <v/>
      </c>
      <c r="B917" s="19" t="str">
        <f>IF($H917="","",INDEX('RobotLookup Clean'!$D:$D,$H917))</f>
        <v/>
      </c>
      <c r="C917" s="19" t="str">
        <f>IF($H917="","",INDEX('RobotLookup Clean'!$F:$F,$H917))</f>
        <v/>
      </c>
      <c r="D917" s="16" t="str">
        <f>IF($H917="","",INDEX('RobotLookup Clean'!$E:$E,$H917))</f>
        <v/>
      </c>
      <c r="E917" t="str">
        <f>IF(OR(INDEX('RobotLookup Clean'!$S:$S,ROW())=1,INDEX('RobotLookup Clean'!$AA:$AA,ROW())=1),ROW(),"")</f>
        <v/>
      </c>
      <c r="F917" t="str">
        <f>IF($E917="","",COUNTIF($E$2:E917,"&gt;0"))</f>
        <v/>
      </c>
      <c r="G917" t="str">
        <f>IFERROR(MATCH(ROWS($G$2:G917),$F$2:$F$1001,0),"")</f>
        <v/>
      </c>
      <c r="H917" t="str">
        <f t="shared" si="14"/>
        <v/>
      </c>
      <c r="I917" t="s">
        <v>272</v>
      </c>
    </row>
    <row r="918" spans="1:9" x14ac:dyDescent="0.2">
      <c r="A918" s="18" t="str">
        <f>IF($H918="","",INDEX('RobotLookup Clean'!$B:$B,$H918))</f>
        <v/>
      </c>
      <c r="B918" s="19" t="str">
        <f>IF($H918="","",INDEX('RobotLookup Clean'!$D:$D,$H918))</f>
        <v/>
      </c>
      <c r="C918" s="19" t="str">
        <f>IF($H918="","",INDEX('RobotLookup Clean'!$F:$F,$H918))</f>
        <v/>
      </c>
      <c r="D918" s="16" t="str">
        <f>IF($H918="","",INDEX('RobotLookup Clean'!$E:$E,$H918))</f>
        <v/>
      </c>
      <c r="E918" t="str">
        <f>IF(OR(INDEX('RobotLookup Clean'!$S:$S,ROW())=1,INDEX('RobotLookup Clean'!$AA:$AA,ROW())=1),ROW(),"")</f>
        <v/>
      </c>
      <c r="F918" t="str">
        <f>IF($E918="","",COUNTIF($E$2:E918,"&gt;0"))</f>
        <v/>
      </c>
      <c r="G918" t="str">
        <f>IFERROR(MATCH(ROWS($G$2:G918),$F$2:$F$1001,0),"")</f>
        <v/>
      </c>
      <c r="H918" t="str">
        <f t="shared" si="14"/>
        <v/>
      </c>
      <c r="I918" t="s">
        <v>272</v>
      </c>
    </row>
    <row r="919" spans="1:9" x14ac:dyDescent="0.2">
      <c r="A919" s="18" t="str">
        <f>IF($H919="","",INDEX('RobotLookup Clean'!$B:$B,$H919))</f>
        <v/>
      </c>
      <c r="B919" s="19" t="str">
        <f>IF($H919="","",INDEX('RobotLookup Clean'!$D:$D,$H919))</f>
        <v/>
      </c>
      <c r="C919" s="19" t="str">
        <f>IF($H919="","",INDEX('RobotLookup Clean'!$F:$F,$H919))</f>
        <v/>
      </c>
      <c r="D919" s="16" t="str">
        <f>IF($H919="","",INDEX('RobotLookup Clean'!$E:$E,$H919))</f>
        <v/>
      </c>
      <c r="E919" t="str">
        <f>IF(OR(INDEX('RobotLookup Clean'!$S:$S,ROW())=1,INDEX('RobotLookup Clean'!$AA:$AA,ROW())=1),ROW(),"")</f>
        <v/>
      </c>
      <c r="F919" t="str">
        <f>IF($E919="","",COUNTIF($E$2:E919,"&gt;0"))</f>
        <v/>
      </c>
      <c r="G919" t="str">
        <f>IFERROR(MATCH(ROWS($G$2:G919),$F$2:$F$1001,0),"")</f>
        <v/>
      </c>
      <c r="H919" t="str">
        <f t="shared" si="14"/>
        <v/>
      </c>
      <c r="I919" t="s">
        <v>272</v>
      </c>
    </row>
    <row r="920" spans="1:9" x14ac:dyDescent="0.2">
      <c r="A920" s="18" t="str">
        <f>IF($H920="","",INDEX('RobotLookup Clean'!$B:$B,$H920))</f>
        <v/>
      </c>
      <c r="B920" s="19" t="str">
        <f>IF($H920="","",INDEX('RobotLookup Clean'!$D:$D,$H920))</f>
        <v/>
      </c>
      <c r="C920" s="19" t="str">
        <f>IF($H920="","",INDEX('RobotLookup Clean'!$F:$F,$H920))</f>
        <v/>
      </c>
      <c r="D920" s="16" t="str">
        <f>IF($H920="","",INDEX('RobotLookup Clean'!$E:$E,$H920))</f>
        <v/>
      </c>
      <c r="E920" t="str">
        <f>IF(OR(INDEX('RobotLookup Clean'!$S:$S,ROW())=1,INDEX('RobotLookup Clean'!$AA:$AA,ROW())=1),ROW(),"")</f>
        <v/>
      </c>
      <c r="F920" t="str">
        <f>IF($E920="","",COUNTIF($E$2:E920,"&gt;0"))</f>
        <v/>
      </c>
      <c r="G920" t="str">
        <f>IFERROR(MATCH(ROWS($G$2:G920),$F$2:$F$1001,0),"")</f>
        <v/>
      </c>
      <c r="H920" t="str">
        <f t="shared" si="14"/>
        <v/>
      </c>
      <c r="I920" t="s">
        <v>272</v>
      </c>
    </row>
    <row r="921" spans="1:9" x14ac:dyDescent="0.2">
      <c r="A921" s="18" t="str">
        <f>IF($H921="","",INDEX('RobotLookup Clean'!$B:$B,$H921))</f>
        <v/>
      </c>
      <c r="B921" s="19" t="str">
        <f>IF($H921="","",INDEX('RobotLookup Clean'!$D:$D,$H921))</f>
        <v/>
      </c>
      <c r="C921" s="19" t="str">
        <f>IF($H921="","",INDEX('RobotLookup Clean'!$F:$F,$H921))</f>
        <v/>
      </c>
      <c r="D921" s="16" t="str">
        <f>IF($H921="","",INDEX('RobotLookup Clean'!$E:$E,$H921))</f>
        <v/>
      </c>
      <c r="E921" t="str">
        <f>IF(OR(INDEX('RobotLookup Clean'!$S:$S,ROW())=1,INDEX('RobotLookup Clean'!$AA:$AA,ROW())=1),ROW(),"")</f>
        <v/>
      </c>
      <c r="F921" t="str">
        <f>IF($E921="","",COUNTIF($E$2:E921,"&gt;0"))</f>
        <v/>
      </c>
      <c r="G921" t="str">
        <f>IFERROR(MATCH(ROWS($G$2:G921),$F$2:$F$1001,0),"")</f>
        <v/>
      </c>
      <c r="H921" t="str">
        <f t="shared" si="14"/>
        <v/>
      </c>
      <c r="I921" t="s">
        <v>272</v>
      </c>
    </row>
    <row r="922" spans="1:9" x14ac:dyDescent="0.2">
      <c r="A922" s="18" t="str">
        <f>IF($H922="","",INDEX('RobotLookup Clean'!$B:$B,$H922))</f>
        <v/>
      </c>
      <c r="B922" s="19" t="str">
        <f>IF($H922="","",INDEX('RobotLookup Clean'!$D:$D,$H922))</f>
        <v/>
      </c>
      <c r="C922" s="19" t="str">
        <f>IF($H922="","",INDEX('RobotLookup Clean'!$F:$F,$H922))</f>
        <v/>
      </c>
      <c r="D922" s="16" t="str">
        <f>IF($H922="","",INDEX('RobotLookup Clean'!$E:$E,$H922))</f>
        <v/>
      </c>
      <c r="E922" t="str">
        <f>IF(OR(INDEX('RobotLookup Clean'!$S:$S,ROW())=1,INDEX('RobotLookup Clean'!$AA:$AA,ROW())=1),ROW(),"")</f>
        <v/>
      </c>
      <c r="F922" t="str">
        <f>IF($E922="","",COUNTIF($E$2:E922,"&gt;0"))</f>
        <v/>
      </c>
      <c r="G922" t="str">
        <f>IFERROR(MATCH(ROWS($G$2:G922),$F$2:$F$1001,0),"")</f>
        <v/>
      </c>
      <c r="H922" t="str">
        <f t="shared" si="14"/>
        <v/>
      </c>
      <c r="I922" t="s">
        <v>272</v>
      </c>
    </row>
    <row r="923" spans="1:9" x14ac:dyDescent="0.2">
      <c r="A923" s="18" t="str">
        <f>IF($H923="","",INDEX('RobotLookup Clean'!$B:$B,$H923))</f>
        <v/>
      </c>
      <c r="B923" s="19" t="str">
        <f>IF($H923="","",INDEX('RobotLookup Clean'!$D:$D,$H923))</f>
        <v/>
      </c>
      <c r="C923" s="19" t="str">
        <f>IF($H923="","",INDEX('RobotLookup Clean'!$F:$F,$H923))</f>
        <v/>
      </c>
      <c r="D923" s="16" t="str">
        <f>IF($H923="","",INDEX('RobotLookup Clean'!$E:$E,$H923))</f>
        <v/>
      </c>
      <c r="E923" t="str">
        <f>IF(OR(INDEX('RobotLookup Clean'!$S:$S,ROW())=1,INDEX('RobotLookup Clean'!$AA:$AA,ROW())=1),ROW(),"")</f>
        <v/>
      </c>
      <c r="F923" t="str">
        <f>IF($E923="","",COUNTIF($E$2:E923,"&gt;0"))</f>
        <v/>
      </c>
      <c r="G923" t="str">
        <f>IFERROR(MATCH(ROWS($G$2:G923),$F$2:$F$1001,0),"")</f>
        <v/>
      </c>
      <c r="H923" t="str">
        <f t="shared" si="14"/>
        <v/>
      </c>
      <c r="I923" t="s">
        <v>272</v>
      </c>
    </row>
    <row r="924" spans="1:9" x14ac:dyDescent="0.2">
      <c r="A924" s="18" t="str">
        <f>IF($H924="","",INDEX('RobotLookup Clean'!$B:$B,$H924))</f>
        <v/>
      </c>
      <c r="B924" s="19" t="str">
        <f>IF($H924="","",INDEX('RobotLookup Clean'!$D:$D,$H924))</f>
        <v/>
      </c>
      <c r="C924" s="19" t="str">
        <f>IF($H924="","",INDEX('RobotLookup Clean'!$F:$F,$H924))</f>
        <v/>
      </c>
      <c r="D924" s="16" t="str">
        <f>IF($H924="","",INDEX('RobotLookup Clean'!$E:$E,$H924))</f>
        <v/>
      </c>
      <c r="E924" t="str">
        <f>IF(OR(INDEX('RobotLookup Clean'!$S:$S,ROW())=1,INDEX('RobotLookup Clean'!$AA:$AA,ROW())=1),ROW(),"")</f>
        <v/>
      </c>
      <c r="F924" t="str">
        <f>IF($E924="","",COUNTIF($E$2:E924,"&gt;0"))</f>
        <v/>
      </c>
      <c r="G924" t="str">
        <f>IFERROR(MATCH(ROWS($G$2:G924),$F$2:$F$1001,0),"")</f>
        <v/>
      </c>
      <c r="H924" t="str">
        <f t="shared" si="14"/>
        <v/>
      </c>
      <c r="I924" t="s">
        <v>272</v>
      </c>
    </row>
    <row r="925" spans="1:9" x14ac:dyDescent="0.2">
      <c r="A925" s="18" t="str">
        <f>IF($H925="","",INDEX('RobotLookup Clean'!$B:$B,$H925))</f>
        <v/>
      </c>
      <c r="B925" s="19" t="str">
        <f>IF($H925="","",INDEX('RobotLookup Clean'!$D:$D,$H925))</f>
        <v/>
      </c>
      <c r="C925" s="19" t="str">
        <f>IF($H925="","",INDEX('RobotLookup Clean'!$F:$F,$H925))</f>
        <v/>
      </c>
      <c r="D925" s="16" t="str">
        <f>IF($H925="","",INDEX('RobotLookup Clean'!$E:$E,$H925))</f>
        <v/>
      </c>
      <c r="E925" t="str">
        <f>IF(OR(INDEX('RobotLookup Clean'!$S:$S,ROW())=1,INDEX('RobotLookup Clean'!$AA:$AA,ROW())=1),ROW(),"")</f>
        <v/>
      </c>
      <c r="F925" t="str">
        <f>IF($E925="","",COUNTIF($E$2:E925,"&gt;0"))</f>
        <v/>
      </c>
      <c r="G925" t="str">
        <f>IFERROR(MATCH(ROWS($G$2:G925),$F$2:$F$1001,0),"")</f>
        <v/>
      </c>
      <c r="H925" t="str">
        <f t="shared" si="14"/>
        <v/>
      </c>
      <c r="I925" t="s">
        <v>272</v>
      </c>
    </row>
    <row r="926" spans="1:9" x14ac:dyDescent="0.2">
      <c r="A926" s="18" t="str">
        <f>IF($H926="","",INDEX('RobotLookup Clean'!$B:$B,$H926))</f>
        <v/>
      </c>
      <c r="B926" s="19" t="str">
        <f>IF($H926="","",INDEX('RobotLookup Clean'!$D:$D,$H926))</f>
        <v/>
      </c>
      <c r="C926" s="19" t="str">
        <f>IF($H926="","",INDEX('RobotLookup Clean'!$F:$F,$H926))</f>
        <v/>
      </c>
      <c r="D926" s="16" t="str">
        <f>IF($H926="","",INDEX('RobotLookup Clean'!$E:$E,$H926))</f>
        <v/>
      </c>
      <c r="E926" t="str">
        <f>IF(OR(INDEX('RobotLookup Clean'!$S:$S,ROW())=1,INDEX('RobotLookup Clean'!$AA:$AA,ROW())=1),ROW(),"")</f>
        <v/>
      </c>
      <c r="F926" t="str">
        <f>IF($E926="","",COUNTIF($E$2:E926,"&gt;0"))</f>
        <v/>
      </c>
      <c r="G926" t="str">
        <f>IFERROR(MATCH(ROWS($G$2:G926),$F$2:$F$1001,0),"")</f>
        <v/>
      </c>
      <c r="H926" t="str">
        <f t="shared" si="14"/>
        <v/>
      </c>
      <c r="I926" t="s">
        <v>272</v>
      </c>
    </row>
    <row r="927" spans="1:9" x14ac:dyDescent="0.2">
      <c r="A927" s="18" t="str">
        <f>IF($H927="","",INDEX('RobotLookup Clean'!$B:$B,$H927))</f>
        <v/>
      </c>
      <c r="B927" s="19" t="str">
        <f>IF($H927="","",INDEX('RobotLookup Clean'!$D:$D,$H927))</f>
        <v/>
      </c>
      <c r="C927" s="19" t="str">
        <f>IF($H927="","",INDEX('RobotLookup Clean'!$F:$F,$H927))</f>
        <v/>
      </c>
      <c r="D927" s="16" t="str">
        <f>IF($H927="","",INDEX('RobotLookup Clean'!$E:$E,$H927))</f>
        <v/>
      </c>
      <c r="E927" t="str">
        <f>IF(OR(INDEX('RobotLookup Clean'!$S:$S,ROW())=1,INDEX('RobotLookup Clean'!$AA:$AA,ROW())=1),ROW(),"")</f>
        <v/>
      </c>
      <c r="F927" t="str">
        <f>IF($E927="","",COUNTIF($E$2:E927,"&gt;0"))</f>
        <v/>
      </c>
      <c r="G927" t="str">
        <f>IFERROR(MATCH(ROWS($G$2:G927),$F$2:$F$1001,0),"")</f>
        <v/>
      </c>
      <c r="H927" t="str">
        <f t="shared" si="14"/>
        <v/>
      </c>
      <c r="I927" t="s">
        <v>272</v>
      </c>
    </row>
    <row r="928" spans="1:9" x14ac:dyDescent="0.2">
      <c r="A928" s="18" t="str">
        <f>IF($H928="","",INDEX('RobotLookup Clean'!$B:$B,$H928))</f>
        <v/>
      </c>
      <c r="B928" s="19" t="str">
        <f>IF($H928="","",INDEX('RobotLookup Clean'!$D:$D,$H928))</f>
        <v/>
      </c>
      <c r="C928" s="19" t="str">
        <f>IF($H928="","",INDEX('RobotLookup Clean'!$F:$F,$H928))</f>
        <v/>
      </c>
      <c r="D928" s="16" t="str">
        <f>IF($H928="","",INDEX('RobotLookup Clean'!$E:$E,$H928))</f>
        <v/>
      </c>
      <c r="E928" t="str">
        <f>IF(OR(INDEX('RobotLookup Clean'!$S:$S,ROW())=1,INDEX('RobotLookup Clean'!$AA:$AA,ROW())=1),ROW(),"")</f>
        <v/>
      </c>
      <c r="F928" t="str">
        <f>IF($E928="","",COUNTIF($E$2:E928,"&gt;0"))</f>
        <v/>
      </c>
      <c r="G928" t="str">
        <f>IFERROR(MATCH(ROWS($G$2:G928),$F$2:$F$1001,0),"")</f>
        <v/>
      </c>
      <c r="H928" t="str">
        <f t="shared" si="14"/>
        <v/>
      </c>
      <c r="I928" t="s">
        <v>272</v>
      </c>
    </row>
    <row r="929" spans="1:9" x14ac:dyDescent="0.2">
      <c r="A929" s="18" t="str">
        <f>IF($H929="","",INDEX('RobotLookup Clean'!$B:$B,$H929))</f>
        <v/>
      </c>
      <c r="B929" s="19" t="str">
        <f>IF($H929="","",INDEX('RobotLookup Clean'!$D:$D,$H929))</f>
        <v/>
      </c>
      <c r="C929" s="19" t="str">
        <f>IF($H929="","",INDEX('RobotLookup Clean'!$F:$F,$H929))</f>
        <v/>
      </c>
      <c r="D929" s="16" t="str">
        <f>IF($H929="","",INDEX('RobotLookup Clean'!$E:$E,$H929))</f>
        <v/>
      </c>
      <c r="E929" t="str">
        <f>IF(OR(INDEX('RobotLookup Clean'!$S:$S,ROW())=1,INDEX('RobotLookup Clean'!$AA:$AA,ROW())=1),ROW(),"")</f>
        <v/>
      </c>
      <c r="F929" t="str">
        <f>IF($E929="","",COUNTIF($E$2:E929,"&gt;0"))</f>
        <v/>
      </c>
      <c r="G929" t="str">
        <f>IFERROR(MATCH(ROWS($G$2:G929),$F$2:$F$1001,0),"")</f>
        <v/>
      </c>
      <c r="H929" t="str">
        <f t="shared" si="14"/>
        <v/>
      </c>
      <c r="I929" t="s">
        <v>272</v>
      </c>
    </row>
    <row r="930" spans="1:9" x14ac:dyDescent="0.2">
      <c r="A930" s="18" t="str">
        <f>IF($H930="","",INDEX('RobotLookup Clean'!$B:$B,$H930))</f>
        <v/>
      </c>
      <c r="B930" s="19" t="str">
        <f>IF($H930="","",INDEX('RobotLookup Clean'!$D:$D,$H930))</f>
        <v/>
      </c>
      <c r="C930" s="19" t="str">
        <f>IF($H930="","",INDEX('RobotLookup Clean'!$F:$F,$H930))</f>
        <v/>
      </c>
      <c r="D930" s="16" t="str">
        <f>IF($H930="","",INDEX('RobotLookup Clean'!$E:$E,$H930))</f>
        <v/>
      </c>
      <c r="E930" t="str">
        <f>IF(OR(INDEX('RobotLookup Clean'!$S:$S,ROW())=1,INDEX('RobotLookup Clean'!$AA:$AA,ROW())=1),ROW(),"")</f>
        <v/>
      </c>
      <c r="F930" t="str">
        <f>IF($E930="","",COUNTIF($E$2:E930,"&gt;0"))</f>
        <v/>
      </c>
      <c r="G930" t="str">
        <f>IFERROR(MATCH(ROWS($G$2:G930),$F$2:$F$1001,0),"")</f>
        <v/>
      </c>
      <c r="H930" t="str">
        <f t="shared" si="14"/>
        <v/>
      </c>
      <c r="I930" t="s">
        <v>272</v>
      </c>
    </row>
    <row r="931" spans="1:9" x14ac:dyDescent="0.2">
      <c r="A931" s="18" t="str">
        <f>IF($H931="","",INDEX('RobotLookup Clean'!$B:$B,$H931))</f>
        <v/>
      </c>
      <c r="B931" s="19" t="str">
        <f>IF($H931="","",INDEX('RobotLookup Clean'!$D:$D,$H931))</f>
        <v/>
      </c>
      <c r="C931" s="19" t="str">
        <f>IF($H931="","",INDEX('RobotLookup Clean'!$F:$F,$H931))</f>
        <v/>
      </c>
      <c r="D931" s="16" t="str">
        <f>IF($H931="","",INDEX('RobotLookup Clean'!$E:$E,$H931))</f>
        <v/>
      </c>
      <c r="E931" t="str">
        <f>IF(OR(INDEX('RobotLookup Clean'!$S:$S,ROW())=1,INDEX('RobotLookup Clean'!$AA:$AA,ROW())=1),ROW(),"")</f>
        <v/>
      </c>
      <c r="F931" t="str">
        <f>IF($E931="","",COUNTIF($E$2:E931,"&gt;0"))</f>
        <v/>
      </c>
      <c r="G931" t="str">
        <f>IFERROR(MATCH(ROWS($G$2:G931),$F$2:$F$1001,0),"")</f>
        <v/>
      </c>
      <c r="H931" t="str">
        <f t="shared" si="14"/>
        <v/>
      </c>
      <c r="I931" t="s">
        <v>272</v>
      </c>
    </row>
    <row r="932" spans="1:9" x14ac:dyDescent="0.2">
      <c r="A932" s="18" t="str">
        <f>IF($H932="","",INDEX('RobotLookup Clean'!$B:$B,$H932))</f>
        <v/>
      </c>
      <c r="B932" s="19" t="str">
        <f>IF($H932="","",INDEX('RobotLookup Clean'!$D:$D,$H932))</f>
        <v/>
      </c>
      <c r="C932" s="19" t="str">
        <f>IF($H932="","",INDEX('RobotLookup Clean'!$F:$F,$H932))</f>
        <v/>
      </c>
      <c r="D932" s="16" t="str">
        <f>IF($H932="","",INDEX('RobotLookup Clean'!$E:$E,$H932))</f>
        <v/>
      </c>
      <c r="E932" t="str">
        <f>IF(OR(INDEX('RobotLookup Clean'!$S:$S,ROW())=1,INDEX('RobotLookup Clean'!$AA:$AA,ROW())=1),ROW(),"")</f>
        <v/>
      </c>
      <c r="F932" t="str">
        <f>IF($E932="","",COUNTIF($E$2:E932,"&gt;0"))</f>
        <v/>
      </c>
      <c r="G932" t="str">
        <f>IFERROR(MATCH(ROWS($G$2:G932),$F$2:$F$1001,0),"")</f>
        <v/>
      </c>
      <c r="H932" t="str">
        <f t="shared" si="14"/>
        <v/>
      </c>
      <c r="I932" t="s">
        <v>272</v>
      </c>
    </row>
    <row r="933" spans="1:9" x14ac:dyDescent="0.2">
      <c r="A933" s="18" t="str">
        <f>IF($H933="","",INDEX('RobotLookup Clean'!$B:$B,$H933))</f>
        <v/>
      </c>
      <c r="B933" s="19" t="str">
        <f>IF($H933="","",INDEX('RobotLookup Clean'!$D:$D,$H933))</f>
        <v/>
      </c>
      <c r="C933" s="19" t="str">
        <f>IF($H933="","",INDEX('RobotLookup Clean'!$F:$F,$H933))</f>
        <v/>
      </c>
      <c r="D933" s="16" t="str">
        <f>IF($H933="","",INDEX('RobotLookup Clean'!$E:$E,$H933))</f>
        <v/>
      </c>
      <c r="E933" t="str">
        <f>IF(OR(INDEX('RobotLookup Clean'!$S:$S,ROW())=1,INDEX('RobotLookup Clean'!$AA:$AA,ROW())=1),ROW(),"")</f>
        <v/>
      </c>
      <c r="F933" t="str">
        <f>IF($E933="","",COUNTIF($E$2:E933,"&gt;0"))</f>
        <v/>
      </c>
      <c r="G933" t="str">
        <f>IFERROR(MATCH(ROWS($G$2:G933),$F$2:$F$1001,0),"")</f>
        <v/>
      </c>
      <c r="H933" t="str">
        <f t="shared" si="14"/>
        <v/>
      </c>
      <c r="I933" t="s">
        <v>272</v>
      </c>
    </row>
    <row r="934" spans="1:9" x14ac:dyDescent="0.2">
      <c r="A934" s="18" t="str">
        <f>IF($H934="","",INDEX('RobotLookup Clean'!$B:$B,$H934))</f>
        <v/>
      </c>
      <c r="B934" s="19" t="str">
        <f>IF($H934="","",INDEX('RobotLookup Clean'!$D:$D,$H934))</f>
        <v/>
      </c>
      <c r="C934" s="19" t="str">
        <f>IF($H934="","",INDEX('RobotLookup Clean'!$F:$F,$H934))</f>
        <v/>
      </c>
      <c r="D934" s="16" t="str">
        <f>IF($H934="","",INDEX('RobotLookup Clean'!$E:$E,$H934))</f>
        <v/>
      </c>
      <c r="E934" t="str">
        <f>IF(OR(INDEX('RobotLookup Clean'!$S:$S,ROW())=1,INDEX('RobotLookup Clean'!$AA:$AA,ROW())=1),ROW(),"")</f>
        <v/>
      </c>
      <c r="F934" t="str">
        <f>IF($E934="","",COUNTIF($E$2:E934,"&gt;0"))</f>
        <v/>
      </c>
      <c r="G934" t="str">
        <f>IFERROR(MATCH(ROWS($G$2:G934),$F$2:$F$1001,0),"")</f>
        <v/>
      </c>
      <c r="H934" t="str">
        <f t="shared" si="14"/>
        <v/>
      </c>
      <c r="I934" t="s">
        <v>272</v>
      </c>
    </row>
    <row r="935" spans="1:9" x14ac:dyDescent="0.2">
      <c r="A935" s="18" t="str">
        <f>IF($H935="","",INDEX('RobotLookup Clean'!$B:$B,$H935))</f>
        <v/>
      </c>
      <c r="B935" s="19" t="str">
        <f>IF($H935="","",INDEX('RobotLookup Clean'!$D:$D,$H935))</f>
        <v/>
      </c>
      <c r="C935" s="19" t="str">
        <f>IF($H935="","",INDEX('RobotLookup Clean'!$F:$F,$H935))</f>
        <v/>
      </c>
      <c r="D935" s="16" t="str">
        <f>IF($H935="","",INDEX('RobotLookup Clean'!$E:$E,$H935))</f>
        <v/>
      </c>
      <c r="E935" t="str">
        <f>IF(OR(INDEX('RobotLookup Clean'!$S:$S,ROW())=1,INDEX('RobotLookup Clean'!$AA:$AA,ROW())=1),ROW(),"")</f>
        <v/>
      </c>
      <c r="F935" t="str">
        <f>IF($E935="","",COUNTIF($E$2:E935,"&gt;0"))</f>
        <v/>
      </c>
      <c r="G935" t="str">
        <f>IFERROR(MATCH(ROWS($G$2:G935),$F$2:$F$1001,0),"")</f>
        <v/>
      </c>
      <c r="H935" t="str">
        <f t="shared" si="14"/>
        <v/>
      </c>
      <c r="I935" t="s">
        <v>272</v>
      </c>
    </row>
    <row r="936" spans="1:9" x14ac:dyDescent="0.2">
      <c r="A936" s="18" t="str">
        <f>IF($H936="","",INDEX('RobotLookup Clean'!$B:$B,$H936))</f>
        <v/>
      </c>
      <c r="B936" s="19" t="str">
        <f>IF($H936="","",INDEX('RobotLookup Clean'!$D:$D,$H936))</f>
        <v/>
      </c>
      <c r="C936" s="19" t="str">
        <f>IF($H936="","",INDEX('RobotLookup Clean'!$F:$F,$H936))</f>
        <v/>
      </c>
      <c r="D936" s="16" t="str">
        <f>IF($H936="","",INDEX('RobotLookup Clean'!$E:$E,$H936))</f>
        <v/>
      </c>
      <c r="E936" t="str">
        <f>IF(OR(INDEX('RobotLookup Clean'!$S:$S,ROW())=1,INDEX('RobotLookup Clean'!$AA:$AA,ROW())=1),ROW(),"")</f>
        <v/>
      </c>
      <c r="F936" t="str">
        <f>IF($E936="","",COUNTIF($E$2:E936,"&gt;0"))</f>
        <v/>
      </c>
      <c r="G936" t="str">
        <f>IFERROR(MATCH(ROWS($G$2:G936),$F$2:$F$1001,0),"")</f>
        <v/>
      </c>
      <c r="H936" t="str">
        <f t="shared" si="14"/>
        <v/>
      </c>
      <c r="I936" t="s">
        <v>272</v>
      </c>
    </row>
    <row r="937" spans="1:9" x14ac:dyDescent="0.2">
      <c r="A937" s="18" t="str">
        <f>IF($H937="","",INDEX('RobotLookup Clean'!$B:$B,$H937))</f>
        <v/>
      </c>
      <c r="B937" s="19" t="str">
        <f>IF($H937="","",INDEX('RobotLookup Clean'!$D:$D,$H937))</f>
        <v/>
      </c>
      <c r="C937" s="19" t="str">
        <f>IF($H937="","",INDEX('RobotLookup Clean'!$F:$F,$H937))</f>
        <v/>
      </c>
      <c r="D937" s="16" t="str">
        <f>IF($H937="","",INDEX('RobotLookup Clean'!$E:$E,$H937))</f>
        <v/>
      </c>
      <c r="E937" t="str">
        <f>IF(OR(INDEX('RobotLookup Clean'!$S:$S,ROW())=1,INDEX('RobotLookup Clean'!$AA:$AA,ROW())=1),ROW(),"")</f>
        <v/>
      </c>
      <c r="F937" t="str">
        <f>IF($E937="","",COUNTIF($E$2:E937,"&gt;0"))</f>
        <v/>
      </c>
      <c r="G937" t="str">
        <f>IFERROR(MATCH(ROWS($G$2:G937),$F$2:$F$1001,0),"")</f>
        <v/>
      </c>
      <c r="H937" t="str">
        <f t="shared" si="14"/>
        <v/>
      </c>
      <c r="I937" t="s">
        <v>272</v>
      </c>
    </row>
    <row r="938" spans="1:9" x14ac:dyDescent="0.2">
      <c r="A938" s="18" t="str">
        <f>IF($H938="","",INDEX('RobotLookup Clean'!$B:$B,$H938))</f>
        <v/>
      </c>
      <c r="B938" s="19" t="str">
        <f>IF($H938="","",INDEX('RobotLookup Clean'!$D:$D,$H938))</f>
        <v/>
      </c>
      <c r="C938" s="19" t="str">
        <f>IF($H938="","",INDEX('RobotLookup Clean'!$F:$F,$H938))</f>
        <v/>
      </c>
      <c r="D938" s="16" t="str">
        <f>IF($H938="","",INDEX('RobotLookup Clean'!$E:$E,$H938))</f>
        <v/>
      </c>
      <c r="E938" t="str">
        <f>IF(OR(INDEX('RobotLookup Clean'!$S:$S,ROW())=1,INDEX('RobotLookup Clean'!$AA:$AA,ROW())=1),ROW(),"")</f>
        <v/>
      </c>
      <c r="F938" t="str">
        <f>IF($E938="","",COUNTIF($E$2:E938,"&gt;0"))</f>
        <v/>
      </c>
      <c r="G938" t="str">
        <f>IFERROR(MATCH(ROWS($G$2:G938),$F$2:$F$1001,0),"")</f>
        <v/>
      </c>
      <c r="H938" t="str">
        <f t="shared" si="14"/>
        <v/>
      </c>
      <c r="I938" t="s">
        <v>272</v>
      </c>
    </row>
    <row r="939" spans="1:9" x14ac:dyDescent="0.2">
      <c r="A939" s="18" t="str">
        <f>IF($H939="","",INDEX('RobotLookup Clean'!$B:$B,$H939))</f>
        <v/>
      </c>
      <c r="B939" s="19" t="str">
        <f>IF($H939="","",INDEX('RobotLookup Clean'!$D:$D,$H939))</f>
        <v/>
      </c>
      <c r="C939" s="19" t="str">
        <f>IF($H939="","",INDEX('RobotLookup Clean'!$F:$F,$H939))</f>
        <v/>
      </c>
      <c r="D939" s="16" t="str">
        <f>IF($H939="","",INDEX('RobotLookup Clean'!$E:$E,$H939))</f>
        <v/>
      </c>
      <c r="E939" t="str">
        <f>IF(OR(INDEX('RobotLookup Clean'!$S:$S,ROW())=1,INDEX('RobotLookup Clean'!$AA:$AA,ROW())=1),ROW(),"")</f>
        <v/>
      </c>
      <c r="F939" t="str">
        <f>IF($E939="","",COUNTIF($E$2:E939,"&gt;0"))</f>
        <v/>
      </c>
      <c r="G939" t="str">
        <f>IFERROR(MATCH(ROWS($G$2:G939),$F$2:$F$1001,0),"")</f>
        <v/>
      </c>
      <c r="H939" t="str">
        <f t="shared" si="14"/>
        <v/>
      </c>
      <c r="I939" t="s">
        <v>272</v>
      </c>
    </row>
    <row r="940" spans="1:9" x14ac:dyDescent="0.2">
      <c r="A940" s="18" t="str">
        <f>IF($H940="","",INDEX('RobotLookup Clean'!$B:$B,$H940))</f>
        <v/>
      </c>
      <c r="B940" s="19" t="str">
        <f>IF($H940="","",INDEX('RobotLookup Clean'!$D:$D,$H940))</f>
        <v/>
      </c>
      <c r="C940" s="19" t="str">
        <f>IF($H940="","",INDEX('RobotLookup Clean'!$F:$F,$H940))</f>
        <v/>
      </c>
      <c r="D940" s="16" t="str">
        <f>IF($H940="","",INDEX('RobotLookup Clean'!$E:$E,$H940))</f>
        <v/>
      </c>
      <c r="E940" t="str">
        <f>IF(OR(INDEX('RobotLookup Clean'!$S:$S,ROW())=1,INDEX('RobotLookup Clean'!$AA:$AA,ROW())=1),ROW(),"")</f>
        <v/>
      </c>
      <c r="F940" t="str">
        <f>IF($E940="","",COUNTIF($E$2:E940,"&gt;0"))</f>
        <v/>
      </c>
      <c r="G940" t="str">
        <f>IFERROR(MATCH(ROWS($G$2:G940),$F$2:$F$1001,0),"")</f>
        <v/>
      </c>
      <c r="H940" t="str">
        <f t="shared" si="14"/>
        <v/>
      </c>
      <c r="I940" t="s">
        <v>272</v>
      </c>
    </row>
    <row r="941" spans="1:9" x14ac:dyDescent="0.2">
      <c r="A941" s="18" t="str">
        <f>IF($H941="","",INDEX('RobotLookup Clean'!$B:$B,$H941))</f>
        <v/>
      </c>
      <c r="B941" s="19" t="str">
        <f>IF($H941="","",INDEX('RobotLookup Clean'!$D:$D,$H941))</f>
        <v/>
      </c>
      <c r="C941" s="19" t="str">
        <f>IF($H941="","",INDEX('RobotLookup Clean'!$F:$F,$H941))</f>
        <v/>
      </c>
      <c r="D941" s="16" t="str">
        <f>IF($H941="","",INDEX('RobotLookup Clean'!$E:$E,$H941))</f>
        <v/>
      </c>
      <c r="E941" t="str">
        <f>IF(OR(INDEX('RobotLookup Clean'!$S:$S,ROW())=1,INDEX('RobotLookup Clean'!$AA:$AA,ROW())=1),ROW(),"")</f>
        <v/>
      </c>
      <c r="F941" t="str">
        <f>IF($E941="","",COUNTIF($E$2:E941,"&gt;0"))</f>
        <v/>
      </c>
      <c r="G941" t="str">
        <f>IFERROR(MATCH(ROWS($G$2:G941),$F$2:$F$1001,0),"")</f>
        <v/>
      </c>
      <c r="H941" t="str">
        <f t="shared" si="14"/>
        <v/>
      </c>
      <c r="I941" t="s">
        <v>272</v>
      </c>
    </row>
    <row r="942" spans="1:9" x14ac:dyDescent="0.2">
      <c r="A942" s="18" t="str">
        <f>IF($H942="","",INDEX('RobotLookup Clean'!$B:$B,$H942))</f>
        <v/>
      </c>
      <c r="B942" s="19" t="str">
        <f>IF($H942="","",INDEX('RobotLookup Clean'!$D:$D,$H942))</f>
        <v/>
      </c>
      <c r="C942" s="19" t="str">
        <f>IF($H942="","",INDEX('RobotLookup Clean'!$F:$F,$H942))</f>
        <v/>
      </c>
      <c r="D942" s="16" t="str">
        <f>IF($H942="","",INDEX('RobotLookup Clean'!$E:$E,$H942))</f>
        <v/>
      </c>
      <c r="E942" t="str">
        <f>IF(OR(INDEX('RobotLookup Clean'!$S:$S,ROW())=1,INDEX('RobotLookup Clean'!$AA:$AA,ROW())=1),ROW(),"")</f>
        <v/>
      </c>
      <c r="F942" t="str">
        <f>IF($E942="","",COUNTIF($E$2:E942,"&gt;0"))</f>
        <v/>
      </c>
      <c r="G942" t="str">
        <f>IFERROR(MATCH(ROWS($G$2:G942),$F$2:$F$1001,0),"")</f>
        <v/>
      </c>
      <c r="H942" t="str">
        <f t="shared" si="14"/>
        <v/>
      </c>
      <c r="I942" t="s">
        <v>272</v>
      </c>
    </row>
    <row r="943" spans="1:9" x14ac:dyDescent="0.2">
      <c r="A943" s="18" t="str">
        <f>IF($H943="","",INDEX('RobotLookup Clean'!$B:$B,$H943))</f>
        <v/>
      </c>
      <c r="B943" s="19" t="str">
        <f>IF($H943="","",INDEX('RobotLookup Clean'!$D:$D,$H943))</f>
        <v/>
      </c>
      <c r="C943" s="19" t="str">
        <f>IF($H943="","",INDEX('RobotLookup Clean'!$F:$F,$H943))</f>
        <v/>
      </c>
      <c r="D943" s="16" t="str">
        <f>IF($H943="","",INDEX('RobotLookup Clean'!$E:$E,$H943))</f>
        <v/>
      </c>
      <c r="E943" t="str">
        <f>IF(OR(INDEX('RobotLookup Clean'!$S:$S,ROW())=1,INDEX('RobotLookup Clean'!$AA:$AA,ROW())=1),ROW(),"")</f>
        <v/>
      </c>
      <c r="F943" t="str">
        <f>IF($E943="","",COUNTIF($E$2:E943,"&gt;0"))</f>
        <v/>
      </c>
      <c r="G943" t="str">
        <f>IFERROR(MATCH(ROWS($G$2:G943),$F$2:$F$1001,0),"")</f>
        <v/>
      </c>
      <c r="H943" t="str">
        <f t="shared" si="14"/>
        <v/>
      </c>
      <c r="I943" t="s">
        <v>272</v>
      </c>
    </row>
    <row r="944" spans="1:9" x14ac:dyDescent="0.2">
      <c r="A944" s="18" t="str">
        <f>IF($H944="","",INDEX('RobotLookup Clean'!$B:$B,$H944))</f>
        <v/>
      </c>
      <c r="B944" s="19" t="str">
        <f>IF($H944="","",INDEX('RobotLookup Clean'!$D:$D,$H944))</f>
        <v/>
      </c>
      <c r="C944" s="19" t="str">
        <f>IF($H944="","",INDEX('RobotLookup Clean'!$F:$F,$H944))</f>
        <v/>
      </c>
      <c r="D944" s="16" t="str">
        <f>IF($H944="","",INDEX('RobotLookup Clean'!$E:$E,$H944))</f>
        <v/>
      </c>
      <c r="E944" t="str">
        <f>IF(OR(INDEX('RobotLookup Clean'!$S:$S,ROW())=1,INDEX('RobotLookup Clean'!$AA:$AA,ROW())=1),ROW(),"")</f>
        <v/>
      </c>
      <c r="F944" t="str">
        <f>IF($E944="","",COUNTIF($E$2:E944,"&gt;0"))</f>
        <v/>
      </c>
      <c r="G944" t="str">
        <f>IFERROR(MATCH(ROWS($G$2:G944),$F$2:$F$1001,0),"")</f>
        <v/>
      </c>
      <c r="H944" t="str">
        <f t="shared" si="14"/>
        <v/>
      </c>
      <c r="I944" t="s">
        <v>272</v>
      </c>
    </row>
    <row r="945" spans="1:9" x14ac:dyDescent="0.2">
      <c r="A945" s="18" t="str">
        <f>IF($H945="","",INDEX('RobotLookup Clean'!$B:$B,$H945))</f>
        <v/>
      </c>
      <c r="B945" s="19" t="str">
        <f>IF($H945="","",INDEX('RobotLookup Clean'!$D:$D,$H945))</f>
        <v/>
      </c>
      <c r="C945" s="19" t="str">
        <f>IF($H945="","",INDEX('RobotLookup Clean'!$F:$F,$H945))</f>
        <v/>
      </c>
      <c r="D945" s="16" t="str">
        <f>IF($H945="","",INDEX('RobotLookup Clean'!$E:$E,$H945))</f>
        <v/>
      </c>
      <c r="E945" t="str">
        <f>IF(OR(INDEX('RobotLookup Clean'!$S:$S,ROW())=1,INDEX('RobotLookup Clean'!$AA:$AA,ROW())=1),ROW(),"")</f>
        <v/>
      </c>
      <c r="F945" t="str">
        <f>IF($E945="","",COUNTIF($E$2:E945,"&gt;0"))</f>
        <v/>
      </c>
      <c r="G945" t="str">
        <f>IFERROR(MATCH(ROWS($G$2:G945),$F$2:$F$1001,0),"")</f>
        <v/>
      </c>
      <c r="H945" t="str">
        <f t="shared" si="14"/>
        <v/>
      </c>
      <c r="I945" t="s">
        <v>272</v>
      </c>
    </row>
    <row r="946" spans="1:9" x14ac:dyDescent="0.2">
      <c r="A946" s="18" t="str">
        <f>IF($H946="","",INDEX('RobotLookup Clean'!$B:$B,$H946))</f>
        <v/>
      </c>
      <c r="B946" s="19" t="str">
        <f>IF($H946="","",INDEX('RobotLookup Clean'!$D:$D,$H946))</f>
        <v/>
      </c>
      <c r="C946" s="19" t="str">
        <f>IF($H946="","",INDEX('RobotLookup Clean'!$F:$F,$H946))</f>
        <v/>
      </c>
      <c r="D946" s="16" t="str">
        <f>IF($H946="","",INDEX('RobotLookup Clean'!$E:$E,$H946))</f>
        <v/>
      </c>
      <c r="E946" t="str">
        <f>IF(OR(INDEX('RobotLookup Clean'!$S:$S,ROW())=1,INDEX('RobotLookup Clean'!$AA:$AA,ROW())=1),ROW(),"")</f>
        <v/>
      </c>
      <c r="F946" t="str">
        <f>IF($E946="","",COUNTIF($E$2:E946,"&gt;0"))</f>
        <v/>
      </c>
      <c r="G946" t="str">
        <f>IFERROR(MATCH(ROWS($G$2:G946),$F$2:$F$1001,0),"")</f>
        <v/>
      </c>
      <c r="H946" t="str">
        <f t="shared" si="14"/>
        <v/>
      </c>
      <c r="I946" t="s">
        <v>272</v>
      </c>
    </row>
    <row r="947" spans="1:9" x14ac:dyDescent="0.2">
      <c r="A947" s="18" t="str">
        <f>IF($H947="","",INDEX('RobotLookup Clean'!$B:$B,$H947))</f>
        <v/>
      </c>
      <c r="B947" s="19" t="str">
        <f>IF($H947="","",INDEX('RobotLookup Clean'!$D:$D,$H947))</f>
        <v/>
      </c>
      <c r="C947" s="19" t="str">
        <f>IF($H947="","",INDEX('RobotLookup Clean'!$F:$F,$H947))</f>
        <v/>
      </c>
      <c r="D947" s="16" t="str">
        <f>IF($H947="","",INDEX('RobotLookup Clean'!$E:$E,$H947))</f>
        <v/>
      </c>
      <c r="E947" t="str">
        <f>IF(OR(INDEX('RobotLookup Clean'!$S:$S,ROW())=1,INDEX('RobotLookup Clean'!$AA:$AA,ROW())=1),ROW(),"")</f>
        <v/>
      </c>
      <c r="F947" t="str">
        <f>IF($E947="","",COUNTIF($E$2:E947,"&gt;0"))</f>
        <v/>
      </c>
      <c r="G947" t="str">
        <f>IFERROR(MATCH(ROWS($G$2:G947),$F$2:$F$1001,0),"")</f>
        <v/>
      </c>
      <c r="H947" t="str">
        <f t="shared" si="14"/>
        <v/>
      </c>
      <c r="I947" t="s">
        <v>272</v>
      </c>
    </row>
    <row r="948" spans="1:9" x14ac:dyDescent="0.2">
      <c r="A948" s="18" t="str">
        <f>IF($H948="","",INDEX('RobotLookup Clean'!$B:$B,$H948))</f>
        <v/>
      </c>
      <c r="B948" s="19" t="str">
        <f>IF($H948="","",INDEX('RobotLookup Clean'!$D:$D,$H948))</f>
        <v/>
      </c>
      <c r="C948" s="19" t="str">
        <f>IF($H948="","",INDEX('RobotLookup Clean'!$F:$F,$H948))</f>
        <v/>
      </c>
      <c r="D948" s="16" t="str">
        <f>IF($H948="","",INDEX('RobotLookup Clean'!$E:$E,$H948))</f>
        <v/>
      </c>
      <c r="E948" t="str">
        <f>IF(OR(INDEX('RobotLookup Clean'!$S:$S,ROW())=1,INDEX('RobotLookup Clean'!$AA:$AA,ROW())=1),ROW(),"")</f>
        <v/>
      </c>
      <c r="F948" t="str">
        <f>IF($E948="","",COUNTIF($E$2:E948,"&gt;0"))</f>
        <v/>
      </c>
      <c r="G948" t="str">
        <f>IFERROR(MATCH(ROWS($G$2:G948),$F$2:$F$1001,0),"")</f>
        <v/>
      </c>
      <c r="H948" t="str">
        <f t="shared" si="14"/>
        <v/>
      </c>
      <c r="I948" t="s">
        <v>272</v>
      </c>
    </row>
    <row r="949" spans="1:9" x14ac:dyDescent="0.2">
      <c r="A949" s="18" t="str">
        <f>IF($H949="","",INDEX('RobotLookup Clean'!$B:$B,$H949))</f>
        <v/>
      </c>
      <c r="B949" s="19" t="str">
        <f>IF($H949="","",INDEX('RobotLookup Clean'!$D:$D,$H949))</f>
        <v/>
      </c>
      <c r="C949" s="19" t="str">
        <f>IF($H949="","",INDEX('RobotLookup Clean'!$F:$F,$H949))</f>
        <v/>
      </c>
      <c r="D949" s="16" t="str">
        <f>IF($H949="","",INDEX('RobotLookup Clean'!$E:$E,$H949))</f>
        <v/>
      </c>
      <c r="E949" t="str">
        <f>IF(OR(INDEX('RobotLookup Clean'!$S:$S,ROW())=1,INDEX('RobotLookup Clean'!$AA:$AA,ROW())=1),ROW(),"")</f>
        <v/>
      </c>
      <c r="F949" t="str">
        <f>IF($E949="","",COUNTIF($E$2:E949,"&gt;0"))</f>
        <v/>
      </c>
      <c r="G949" t="str">
        <f>IFERROR(MATCH(ROWS($G$2:G949),$F$2:$F$1001,0),"")</f>
        <v/>
      </c>
      <c r="H949" t="str">
        <f t="shared" si="14"/>
        <v/>
      </c>
      <c r="I949" t="s">
        <v>272</v>
      </c>
    </row>
    <row r="950" spans="1:9" x14ac:dyDescent="0.2">
      <c r="A950" s="18" t="str">
        <f>IF($H950="","",INDEX('RobotLookup Clean'!$B:$B,$H950))</f>
        <v/>
      </c>
      <c r="B950" s="19" t="str">
        <f>IF($H950="","",INDEX('RobotLookup Clean'!$D:$D,$H950))</f>
        <v/>
      </c>
      <c r="C950" s="19" t="str">
        <f>IF($H950="","",INDEX('RobotLookup Clean'!$F:$F,$H950))</f>
        <v/>
      </c>
      <c r="D950" s="16" t="str">
        <f>IF($H950="","",INDEX('RobotLookup Clean'!$E:$E,$H950))</f>
        <v/>
      </c>
      <c r="E950" t="str">
        <f>IF(OR(INDEX('RobotLookup Clean'!$S:$S,ROW())=1,INDEX('RobotLookup Clean'!$AA:$AA,ROW())=1),ROW(),"")</f>
        <v/>
      </c>
      <c r="F950" t="str">
        <f>IF($E950="","",COUNTIF($E$2:E950,"&gt;0"))</f>
        <v/>
      </c>
      <c r="G950" t="str">
        <f>IFERROR(MATCH(ROWS($G$2:G950),$F$2:$F$1001,0),"")</f>
        <v/>
      </c>
      <c r="H950" t="str">
        <f t="shared" si="14"/>
        <v/>
      </c>
      <c r="I950" t="s">
        <v>272</v>
      </c>
    </row>
    <row r="951" spans="1:9" x14ac:dyDescent="0.2">
      <c r="A951" s="18" t="str">
        <f>IF($H951="","",INDEX('RobotLookup Clean'!$B:$B,$H951))</f>
        <v/>
      </c>
      <c r="B951" s="19" t="str">
        <f>IF($H951="","",INDEX('RobotLookup Clean'!$D:$D,$H951))</f>
        <v/>
      </c>
      <c r="C951" s="19" t="str">
        <f>IF($H951="","",INDEX('RobotLookup Clean'!$F:$F,$H951))</f>
        <v/>
      </c>
      <c r="D951" s="16" t="str">
        <f>IF($H951="","",INDEX('RobotLookup Clean'!$E:$E,$H951))</f>
        <v/>
      </c>
      <c r="E951" t="str">
        <f>IF(OR(INDEX('RobotLookup Clean'!$S:$S,ROW())=1,INDEX('RobotLookup Clean'!$AA:$AA,ROW())=1),ROW(),"")</f>
        <v/>
      </c>
      <c r="F951" t="str">
        <f>IF($E951="","",COUNTIF($E$2:E951,"&gt;0"))</f>
        <v/>
      </c>
      <c r="G951" t="str">
        <f>IFERROR(MATCH(ROWS($G$2:G951),$F$2:$F$1001,0),"")</f>
        <v/>
      </c>
      <c r="H951" t="str">
        <f t="shared" si="14"/>
        <v/>
      </c>
      <c r="I951" t="s">
        <v>272</v>
      </c>
    </row>
    <row r="952" spans="1:9" x14ac:dyDescent="0.2">
      <c r="A952" s="18" t="str">
        <f>IF($H952="","",INDEX('RobotLookup Clean'!$B:$B,$H952))</f>
        <v/>
      </c>
      <c r="B952" s="19" t="str">
        <f>IF($H952="","",INDEX('RobotLookup Clean'!$D:$D,$H952))</f>
        <v/>
      </c>
      <c r="C952" s="19" t="str">
        <f>IF($H952="","",INDEX('RobotLookup Clean'!$F:$F,$H952))</f>
        <v/>
      </c>
      <c r="D952" s="16" t="str">
        <f>IF($H952="","",INDEX('RobotLookup Clean'!$E:$E,$H952))</f>
        <v/>
      </c>
      <c r="E952" t="str">
        <f>IF(OR(INDEX('RobotLookup Clean'!$S:$S,ROW())=1,INDEX('RobotLookup Clean'!$AA:$AA,ROW())=1),ROW(),"")</f>
        <v/>
      </c>
      <c r="F952" t="str">
        <f>IF($E952="","",COUNTIF($E$2:E952,"&gt;0"))</f>
        <v/>
      </c>
      <c r="G952" t="str">
        <f>IFERROR(MATCH(ROWS($G$2:G952),$F$2:$F$1001,0),"")</f>
        <v/>
      </c>
      <c r="H952" t="str">
        <f t="shared" si="14"/>
        <v/>
      </c>
      <c r="I952" t="s">
        <v>272</v>
      </c>
    </row>
    <row r="953" spans="1:9" x14ac:dyDescent="0.2">
      <c r="A953" s="18" t="str">
        <f>IF($H953="","",INDEX('RobotLookup Clean'!$B:$B,$H953))</f>
        <v/>
      </c>
      <c r="B953" s="19" t="str">
        <f>IF($H953="","",INDEX('RobotLookup Clean'!$D:$D,$H953))</f>
        <v/>
      </c>
      <c r="C953" s="19" t="str">
        <f>IF($H953="","",INDEX('RobotLookup Clean'!$F:$F,$H953))</f>
        <v/>
      </c>
      <c r="D953" s="16" t="str">
        <f>IF($H953="","",INDEX('RobotLookup Clean'!$E:$E,$H953))</f>
        <v/>
      </c>
      <c r="E953" t="str">
        <f>IF(OR(INDEX('RobotLookup Clean'!$S:$S,ROW())=1,INDEX('RobotLookup Clean'!$AA:$AA,ROW())=1),ROW(),"")</f>
        <v/>
      </c>
      <c r="F953" t="str">
        <f>IF($E953="","",COUNTIF($E$2:E953,"&gt;0"))</f>
        <v/>
      </c>
      <c r="G953" t="str">
        <f>IFERROR(MATCH(ROWS($G$2:G953),$F$2:$F$1001,0),"")</f>
        <v/>
      </c>
      <c r="H953" t="str">
        <f t="shared" si="14"/>
        <v/>
      </c>
      <c r="I953" t="s">
        <v>272</v>
      </c>
    </row>
    <row r="954" spans="1:9" x14ac:dyDescent="0.2">
      <c r="A954" s="18" t="str">
        <f>IF($H954="","",INDEX('RobotLookup Clean'!$B:$B,$H954))</f>
        <v/>
      </c>
      <c r="B954" s="19" t="str">
        <f>IF($H954="","",INDEX('RobotLookup Clean'!$D:$D,$H954))</f>
        <v/>
      </c>
      <c r="C954" s="19" t="str">
        <f>IF($H954="","",INDEX('RobotLookup Clean'!$F:$F,$H954))</f>
        <v/>
      </c>
      <c r="D954" s="16" t="str">
        <f>IF($H954="","",INDEX('RobotLookup Clean'!$E:$E,$H954))</f>
        <v/>
      </c>
      <c r="E954" t="str">
        <f>IF(OR(INDEX('RobotLookup Clean'!$S:$S,ROW())=1,INDEX('RobotLookup Clean'!$AA:$AA,ROW())=1),ROW(),"")</f>
        <v/>
      </c>
      <c r="F954" t="str">
        <f>IF($E954="","",COUNTIF($E$2:E954,"&gt;0"))</f>
        <v/>
      </c>
      <c r="G954" t="str">
        <f>IFERROR(MATCH(ROWS($G$2:G954),$F$2:$F$1001,0),"")</f>
        <v/>
      </c>
      <c r="H954" t="str">
        <f t="shared" si="14"/>
        <v/>
      </c>
      <c r="I954" t="s">
        <v>272</v>
      </c>
    </row>
    <row r="955" spans="1:9" x14ac:dyDescent="0.2">
      <c r="A955" s="18" t="str">
        <f>IF($H955="","",INDEX('RobotLookup Clean'!$B:$B,$H955))</f>
        <v/>
      </c>
      <c r="B955" s="19" t="str">
        <f>IF($H955="","",INDEX('RobotLookup Clean'!$D:$D,$H955))</f>
        <v/>
      </c>
      <c r="C955" s="19" t="str">
        <f>IF($H955="","",INDEX('RobotLookup Clean'!$F:$F,$H955))</f>
        <v/>
      </c>
      <c r="D955" s="16" t="str">
        <f>IF($H955="","",INDEX('RobotLookup Clean'!$E:$E,$H955))</f>
        <v/>
      </c>
      <c r="E955" t="str">
        <f>IF(OR(INDEX('RobotLookup Clean'!$S:$S,ROW())=1,INDEX('RobotLookup Clean'!$AA:$AA,ROW())=1),ROW(),"")</f>
        <v/>
      </c>
      <c r="F955" t="str">
        <f>IF($E955="","",COUNTIF($E$2:E955,"&gt;0"))</f>
        <v/>
      </c>
      <c r="G955" t="str">
        <f>IFERROR(MATCH(ROWS($G$2:G955),$F$2:$F$1001,0),"")</f>
        <v/>
      </c>
      <c r="H955" t="str">
        <f t="shared" si="14"/>
        <v/>
      </c>
      <c r="I955" t="s">
        <v>272</v>
      </c>
    </row>
    <row r="956" spans="1:9" x14ac:dyDescent="0.2">
      <c r="A956" s="18" t="str">
        <f>IF($H956="","",INDEX('RobotLookup Clean'!$B:$B,$H956))</f>
        <v/>
      </c>
      <c r="B956" s="19" t="str">
        <f>IF($H956="","",INDEX('RobotLookup Clean'!$D:$D,$H956))</f>
        <v/>
      </c>
      <c r="C956" s="19" t="str">
        <f>IF($H956="","",INDEX('RobotLookup Clean'!$F:$F,$H956))</f>
        <v/>
      </c>
      <c r="D956" s="16" t="str">
        <f>IF($H956="","",INDEX('RobotLookup Clean'!$E:$E,$H956))</f>
        <v/>
      </c>
      <c r="E956" t="str">
        <f>IF(OR(INDEX('RobotLookup Clean'!$S:$S,ROW())=1,INDEX('RobotLookup Clean'!$AA:$AA,ROW())=1),ROW(),"")</f>
        <v/>
      </c>
      <c r="F956" t="str">
        <f>IF($E956="","",COUNTIF($E$2:E956,"&gt;0"))</f>
        <v/>
      </c>
      <c r="G956" t="str">
        <f>IFERROR(MATCH(ROWS($G$2:G956),$F$2:$F$1001,0),"")</f>
        <v/>
      </c>
      <c r="H956" t="str">
        <f t="shared" si="14"/>
        <v/>
      </c>
      <c r="I956" t="s">
        <v>272</v>
      </c>
    </row>
    <row r="957" spans="1:9" x14ac:dyDescent="0.2">
      <c r="A957" s="18" t="str">
        <f>IF($H957="","",INDEX('RobotLookup Clean'!$B:$B,$H957))</f>
        <v/>
      </c>
      <c r="B957" s="19" t="str">
        <f>IF($H957="","",INDEX('RobotLookup Clean'!$D:$D,$H957))</f>
        <v/>
      </c>
      <c r="C957" s="19" t="str">
        <f>IF($H957="","",INDEX('RobotLookup Clean'!$F:$F,$H957))</f>
        <v/>
      </c>
      <c r="D957" s="16" t="str">
        <f>IF($H957="","",INDEX('RobotLookup Clean'!$E:$E,$H957))</f>
        <v/>
      </c>
      <c r="E957" t="str">
        <f>IF(OR(INDEX('RobotLookup Clean'!$S:$S,ROW())=1,INDEX('RobotLookup Clean'!$AA:$AA,ROW())=1),ROW(),"")</f>
        <v/>
      </c>
      <c r="F957" t="str">
        <f>IF($E957="","",COUNTIF($E$2:E957,"&gt;0"))</f>
        <v/>
      </c>
      <c r="G957" t="str">
        <f>IFERROR(MATCH(ROWS($G$2:G957),$F$2:$F$1001,0),"")</f>
        <v/>
      </c>
      <c r="H957" t="str">
        <f t="shared" si="14"/>
        <v/>
      </c>
      <c r="I957" t="s">
        <v>272</v>
      </c>
    </row>
    <row r="958" spans="1:9" x14ac:dyDescent="0.2">
      <c r="A958" s="18" t="str">
        <f>IF($H958="","",INDEX('RobotLookup Clean'!$B:$B,$H958))</f>
        <v/>
      </c>
      <c r="B958" s="19" t="str">
        <f>IF($H958="","",INDEX('RobotLookup Clean'!$D:$D,$H958))</f>
        <v/>
      </c>
      <c r="C958" s="19" t="str">
        <f>IF($H958="","",INDEX('RobotLookup Clean'!$F:$F,$H958))</f>
        <v/>
      </c>
      <c r="D958" s="16" t="str">
        <f>IF($H958="","",INDEX('RobotLookup Clean'!$E:$E,$H958))</f>
        <v/>
      </c>
      <c r="E958" t="str">
        <f>IF(OR(INDEX('RobotLookup Clean'!$S:$S,ROW())=1,INDEX('RobotLookup Clean'!$AA:$AA,ROW())=1),ROW(),"")</f>
        <v/>
      </c>
      <c r="F958" t="str">
        <f>IF($E958="","",COUNTIF($E$2:E958,"&gt;0"))</f>
        <v/>
      </c>
      <c r="G958" t="str">
        <f>IFERROR(MATCH(ROWS($G$2:G958),$F$2:$F$1001,0),"")</f>
        <v/>
      </c>
      <c r="H958" t="str">
        <f t="shared" si="14"/>
        <v/>
      </c>
      <c r="I958" t="s">
        <v>272</v>
      </c>
    </row>
    <row r="959" spans="1:9" x14ac:dyDescent="0.2">
      <c r="A959" s="18" t="str">
        <f>IF($H959="","",INDEX('RobotLookup Clean'!$B:$B,$H959))</f>
        <v/>
      </c>
      <c r="B959" s="19" t="str">
        <f>IF($H959="","",INDEX('RobotLookup Clean'!$D:$D,$H959))</f>
        <v/>
      </c>
      <c r="C959" s="19" t="str">
        <f>IF($H959="","",INDEX('RobotLookup Clean'!$F:$F,$H959))</f>
        <v/>
      </c>
      <c r="D959" s="16" t="str">
        <f>IF($H959="","",INDEX('RobotLookup Clean'!$E:$E,$H959))</f>
        <v/>
      </c>
      <c r="E959" t="str">
        <f>IF(OR(INDEX('RobotLookup Clean'!$S:$S,ROW())=1,INDEX('RobotLookup Clean'!$AA:$AA,ROW())=1),ROW(),"")</f>
        <v/>
      </c>
      <c r="F959" t="str">
        <f>IF($E959="","",COUNTIF($E$2:E959,"&gt;0"))</f>
        <v/>
      </c>
      <c r="G959" t="str">
        <f>IFERROR(MATCH(ROWS($G$2:G959),$F$2:$F$1001,0),"")</f>
        <v/>
      </c>
      <c r="H959" t="str">
        <f t="shared" si="14"/>
        <v/>
      </c>
      <c r="I959" t="s">
        <v>272</v>
      </c>
    </row>
    <row r="960" spans="1:9" x14ac:dyDescent="0.2">
      <c r="A960" s="18" t="str">
        <f>IF($H960="","",INDEX('RobotLookup Clean'!$B:$B,$H960))</f>
        <v/>
      </c>
      <c r="B960" s="19" t="str">
        <f>IF($H960="","",INDEX('RobotLookup Clean'!$D:$D,$H960))</f>
        <v/>
      </c>
      <c r="C960" s="19" t="str">
        <f>IF($H960="","",INDEX('RobotLookup Clean'!$F:$F,$H960))</f>
        <v/>
      </c>
      <c r="D960" s="16" t="str">
        <f>IF($H960="","",INDEX('RobotLookup Clean'!$E:$E,$H960))</f>
        <v/>
      </c>
      <c r="E960" t="str">
        <f>IF(OR(INDEX('RobotLookup Clean'!$S:$S,ROW())=1,INDEX('RobotLookup Clean'!$AA:$AA,ROW())=1),ROW(),"")</f>
        <v/>
      </c>
      <c r="F960" t="str">
        <f>IF($E960="","",COUNTIF($E$2:E960,"&gt;0"))</f>
        <v/>
      </c>
      <c r="G960" t="str">
        <f>IFERROR(MATCH(ROWS($G$2:G960),$F$2:$F$1001,0),"")</f>
        <v/>
      </c>
      <c r="H960" t="str">
        <f t="shared" si="14"/>
        <v/>
      </c>
      <c r="I960" t="s">
        <v>272</v>
      </c>
    </row>
    <row r="961" spans="1:9" x14ac:dyDescent="0.2">
      <c r="A961" s="18" t="str">
        <f>IF($H961="","",INDEX('RobotLookup Clean'!$B:$B,$H961))</f>
        <v/>
      </c>
      <c r="B961" s="19" t="str">
        <f>IF($H961="","",INDEX('RobotLookup Clean'!$D:$D,$H961))</f>
        <v/>
      </c>
      <c r="C961" s="19" t="str">
        <f>IF($H961="","",INDEX('RobotLookup Clean'!$F:$F,$H961))</f>
        <v/>
      </c>
      <c r="D961" s="16" t="str">
        <f>IF($H961="","",INDEX('RobotLookup Clean'!$E:$E,$H961))</f>
        <v/>
      </c>
      <c r="E961" t="str">
        <f>IF(OR(INDEX('RobotLookup Clean'!$S:$S,ROW())=1,INDEX('RobotLookup Clean'!$AA:$AA,ROW())=1),ROW(),"")</f>
        <v/>
      </c>
      <c r="F961" t="str">
        <f>IF($E961="","",COUNTIF($E$2:E961,"&gt;0"))</f>
        <v/>
      </c>
      <c r="G961" t="str">
        <f>IFERROR(MATCH(ROWS($G$2:G961),$F$2:$F$1001,0),"")</f>
        <v/>
      </c>
      <c r="H961" t="str">
        <f t="shared" si="14"/>
        <v/>
      </c>
      <c r="I961" t="s">
        <v>272</v>
      </c>
    </row>
    <row r="962" spans="1:9" x14ac:dyDescent="0.2">
      <c r="A962" s="18" t="str">
        <f>IF($H962="","",INDEX('RobotLookup Clean'!$B:$B,$H962))</f>
        <v/>
      </c>
      <c r="B962" s="19" t="str">
        <f>IF($H962="","",INDEX('RobotLookup Clean'!$D:$D,$H962))</f>
        <v/>
      </c>
      <c r="C962" s="19" t="str">
        <f>IF($H962="","",INDEX('RobotLookup Clean'!$F:$F,$H962))</f>
        <v/>
      </c>
      <c r="D962" s="16" t="str">
        <f>IF($H962="","",INDEX('RobotLookup Clean'!$E:$E,$H962))</f>
        <v/>
      </c>
      <c r="E962" t="str">
        <f>IF(OR(INDEX('RobotLookup Clean'!$S:$S,ROW())=1,INDEX('RobotLookup Clean'!$AA:$AA,ROW())=1),ROW(),"")</f>
        <v/>
      </c>
      <c r="F962" t="str">
        <f>IF($E962="","",COUNTIF($E$2:E962,"&gt;0"))</f>
        <v/>
      </c>
      <c r="G962" t="str">
        <f>IFERROR(MATCH(ROWS($G$2:G962),$F$2:$F$1001,0),"")</f>
        <v/>
      </c>
      <c r="H962" t="str">
        <f t="shared" ref="H962:H1001" si="15">IF($G962="","",INDEX($E$2:$E$1001,$G962))</f>
        <v/>
      </c>
      <c r="I962" t="s">
        <v>272</v>
      </c>
    </row>
    <row r="963" spans="1:9" x14ac:dyDescent="0.2">
      <c r="A963" s="18" t="str">
        <f>IF($H963="","",INDEX('RobotLookup Clean'!$B:$B,$H963))</f>
        <v/>
      </c>
      <c r="B963" s="19" t="str">
        <f>IF($H963="","",INDEX('RobotLookup Clean'!$D:$D,$H963))</f>
        <v/>
      </c>
      <c r="C963" s="19" t="str">
        <f>IF($H963="","",INDEX('RobotLookup Clean'!$F:$F,$H963))</f>
        <v/>
      </c>
      <c r="D963" s="16" t="str">
        <f>IF($H963="","",INDEX('RobotLookup Clean'!$E:$E,$H963))</f>
        <v/>
      </c>
      <c r="E963" t="str">
        <f>IF(OR(INDEX('RobotLookup Clean'!$S:$S,ROW())=1,INDEX('RobotLookup Clean'!$AA:$AA,ROW())=1),ROW(),"")</f>
        <v/>
      </c>
      <c r="F963" t="str">
        <f>IF($E963="","",COUNTIF($E$2:E963,"&gt;0"))</f>
        <v/>
      </c>
      <c r="G963" t="str">
        <f>IFERROR(MATCH(ROWS($G$2:G963),$F$2:$F$1001,0),"")</f>
        <v/>
      </c>
      <c r="H963" t="str">
        <f t="shared" si="15"/>
        <v/>
      </c>
      <c r="I963" t="s">
        <v>272</v>
      </c>
    </row>
    <row r="964" spans="1:9" x14ac:dyDescent="0.2">
      <c r="A964" s="18" t="str">
        <f>IF($H964="","",INDEX('RobotLookup Clean'!$B:$B,$H964))</f>
        <v/>
      </c>
      <c r="B964" s="19" t="str">
        <f>IF($H964="","",INDEX('RobotLookup Clean'!$D:$D,$H964))</f>
        <v/>
      </c>
      <c r="C964" s="19" t="str">
        <f>IF($H964="","",INDEX('RobotLookup Clean'!$F:$F,$H964))</f>
        <v/>
      </c>
      <c r="D964" s="16" t="str">
        <f>IF($H964="","",INDEX('RobotLookup Clean'!$E:$E,$H964))</f>
        <v/>
      </c>
      <c r="E964" t="str">
        <f>IF(OR(INDEX('RobotLookup Clean'!$S:$S,ROW())=1,INDEX('RobotLookup Clean'!$AA:$AA,ROW())=1),ROW(),"")</f>
        <v/>
      </c>
      <c r="F964" t="str">
        <f>IF($E964="","",COUNTIF($E$2:E964,"&gt;0"))</f>
        <v/>
      </c>
      <c r="G964" t="str">
        <f>IFERROR(MATCH(ROWS($G$2:G964),$F$2:$F$1001,0),"")</f>
        <v/>
      </c>
      <c r="H964" t="str">
        <f t="shared" si="15"/>
        <v/>
      </c>
      <c r="I964" t="s">
        <v>272</v>
      </c>
    </row>
    <row r="965" spans="1:9" x14ac:dyDescent="0.2">
      <c r="A965" s="18" t="str">
        <f>IF($H965="","",INDEX('RobotLookup Clean'!$B:$B,$H965))</f>
        <v/>
      </c>
      <c r="B965" s="19" t="str">
        <f>IF($H965="","",INDEX('RobotLookup Clean'!$D:$D,$H965))</f>
        <v/>
      </c>
      <c r="C965" s="19" t="str">
        <f>IF($H965="","",INDEX('RobotLookup Clean'!$F:$F,$H965))</f>
        <v/>
      </c>
      <c r="D965" s="16" t="str">
        <f>IF($H965="","",INDEX('RobotLookup Clean'!$E:$E,$H965))</f>
        <v/>
      </c>
      <c r="E965" t="str">
        <f>IF(OR(INDEX('RobotLookup Clean'!$S:$S,ROW())=1,INDEX('RobotLookup Clean'!$AA:$AA,ROW())=1),ROW(),"")</f>
        <v/>
      </c>
      <c r="F965" t="str">
        <f>IF($E965="","",COUNTIF($E$2:E965,"&gt;0"))</f>
        <v/>
      </c>
      <c r="G965" t="str">
        <f>IFERROR(MATCH(ROWS($G$2:G965),$F$2:$F$1001,0),"")</f>
        <v/>
      </c>
      <c r="H965" t="str">
        <f t="shared" si="15"/>
        <v/>
      </c>
      <c r="I965" t="s">
        <v>272</v>
      </c>
    </row>
    <row r="966" spans="1:9" x14ac:dyDescent="0.2">
      <c r="A966" s="18" t="str">
        <f>IF($H966="","",INDEX('RobotLookup Clean'!$B:$B,$H966))</f>
        <v/>
      </c>
      <c r="B966" s="19" t="str">
        <f>IF($H966="","",INDEX('RobotLookup Clean'!$D:$D,$H966))</f>
        <v/>
      </c>
      <c r="C966" s="19" t="str">
        <f>IF($H966="","",INDEX('RobotLookup Clean'!$F:$F,$H966))</f>
        <v/>
      </c>
      <c r="D966" s="16" t="str">
        <f>IF($H966="","",INDEX('RobotLookup Clean'!$E:$E,$H966))</f>
        <v/>
      </c>
      <c r="E966" t="str">
        <f>IF(OR(INDEX('RobotLookup Clean'!$S:$S,ROW())=1,INDEX('RobotLookup Clean'!$AA:$AA,ROW())=1),ROW(),"")</f>
        <v/>
      </c>
      <c r="F966" t="str">
        <f>IF($E966="","",COUNTIF($E$2:E966,"&gt;0"))</f>
        <v/>
      </c>
      <c r="G966" t="str">
        <f>IFERROR(MATCH(ROWS($G$2:G966),$F$2:$F$1001,0),"")</f>
        <v/>
      </c>
      <c r="H966" t="str">
        <f t="shared" si="15"/>
        <v/>
      </c>
      <c r="I966" t="s">
        <v>272</v>
      </c>
    </row>
    <row r="967" spans="1:9" x14ac:dyDescent="0.2">
      <c r="A967" s="18" t="str">
        <f>IF($H967="","",INDEX('RobotLookup Clean'!$B:$B,$H967))</f>
        <v/>
      </c>
      <c r="B967" s="19" t="str">
        <f>IF($H967="","",INDEX('RobotLookup Clean'!$D:$D,$H967))</f>
        <v/>
      </c>
      <c r="C967" s="19" t="str">
        <f>IF($H967="","",INDEX('RobotLookup Clean'!$F:$F,$H967))</f>
        <v/>
      </c>
      <c r="D967" s="16" t="str">
        <f>IF($H967="","",INDEX('RobotLookup Clean'!$E:$E,$H967))</f>
        <v/>
      </c>
      <c r="E967" t="str">
        <f>IF(OR(INDEX('RobotLookup Clean'!$S:$S,ROW())=1,INDEX('RobotLookup Clean'!$AA:$AA,ROW())=1),ROW(),"")</f>
        <v/>
      </c>
      <c r="F967" t="str">
        <f>IF($E967="","",COUNTIF($E$2:E967,"&gt;0"))</f>
        <v/>
      </c>
      <c r="G967" t="str">
        <f>IFERROR(MATCH(ROWS($G$2:G967),$F$2:$F$1001,0),"")</f>
        <v/>
      </c>
      <c r="H967" t="str">
        <f t="shared" si="15"/>
        <v/>
      </c>
      <c r="I967" t="s">
        <v>272</v>
      </c>
    </row>
    <row r="968" spans="1:9" x14ac:dyDescent="0.2">
      <c r="A968" s="18" t="str">
        <f>IF($H968="","",INDEX('RobotLookup Clean'!$B:$B,$H968))</f>
        <v/>
      </c>
      <c r="B968" s="19" t="str">
        <f>IF($H968="","",INDEX('RobotLookup Clean'!$D:$D,$H968))</f>
        <v/>
      </c>
      <c r="C968" s="19" t="str">
        <f>IF($H968="","",INDEX('RobotLookup Clean'!$F:$F,$H968))</f>
        <v/>
      </c>
      <c r="D968" s="16" t="str">
        <f>IF($H968="","",INDEX('RobotLookup Clean'!$E:$E,$H968))</f>
        <v/>
      </c>
      <c r="E968" t="str">
        <f>IF(OR(INDEX('RobotLookup Clean'!$S:$S,ROW())=1,INDEX('RobotLookup Clean'!$AA:$AA,ROW())=1),ROW(),"")</f>
        <v/>
      </c>
      <c r="F968" t="str">
        <f>IF($E968="","",COUNTIF($E$2:E968,"&gt;0"))</f>
        <v/>
      </c>
      <c r="G968" t="str">
        <f>IFERROR(MATCH(ROWS($G$2:G968),$F$2:$F$1001,0),"")</f>
        <v/>
      </c>
      <c r="H968" t="str">
        <f t="shared" si="15"/>
        <v/>
      </c>
      <c r="I968" t="s">
        <v>272</v>
      </c>
    </row>
    <row r="969" spans="1:9" x14ac:dyDescent="0.2">
      <c r="A969" s="18" t="str">
        <f>IF($H969="","",INDEX('RobotLookup Clean'!$B:$B,$H969))</f>
        <v/>
      </c>
      <c r="B969" s="19" t="str">
        <f>IF($H969="","",INDEX('RobotLookup Clean'!$D:$D,$H969))</f>
        <v/>
      </c>
      <c r="C969" s="19" t="str">
        <f>IF($H969="","",INDEX('RobotLookup Clean'!$F:$F,$H969))</f>
        <v/>
      </c>
      <c r="D969" s="16" t="str">
        <f>IF($H969="","",INDEX('RobotLookup Clean'!$E:$E,$H969))</f>
        <v/>
      </c>
      <c r="E969" t="str">
        <f>IF(OR(INDEX('RobotLookup Clean'!$S:$S,ROW())=1,INDEX('RobotLookup Clean'!$AA:$AA,ROW())=1),ROW(),"")</f>
        <v/>
      </c>
      <c r="F969" t="str">
        <f>IF($E969="","",COUNTIF($E$2:E969,"&gt;0"))</f>
        <v/>
      </c>
      <c r="G969" t="str">
        <f>IFERROR(MATCH(ROWS($G$2:G969),$F$2:$F$1001,0),"")</f>
        <v/>
      </c>
      <c r="H969" t="str">
        <f t="shared" si="15"/>
        <v/>
      </c>
      <c r="I969" t="s">
        <v>272</v>
      </c>
    </row>
    <row r="970" spans="1:9" x14ac:dyDescent="0.2">
      <c r="A970" s="18" t="str">
        <f>IF($H970="","",INDEX('RobotLookup Clean'!$B:$B,$H970))</f>
        <v/>
      </c>
      <c r="B970" s="19" t="str">
        <f>IF($H970="","",INDEX('RobotLookup Clean'!$D:$D,$H970))</f>
        <v/>
      </c>
      <c r="C970" s="19" t="str">
        <f>IF($H970="","",INDEX('RobotLookup Clean'!$F:$F,$H970))</f>
        <v/>
      </c>
      <c r="D970" s="16" t="str">
        <f>IF($H970="","",INDEX('RobotLookup Clean'!$E:$E,$H970))</f>
        <v/>
      </c>
      <c r="E970" t="str">
        <f>IF(OR(INDEX('RobotLookup Clean'!$S:$S,ROW())=1,INDEX('RobotLookup Clean'!$AA:$AA,ROW())=1),ROW(),"")</f>
        <v/>
      </c>
      <c r="F970" t="str">
        <f>IF($E970="","",COUNTIF($E$2:E970,"&gt;0"))</f>
        <v/>
      </c>
      <c r="G970" t="str">
        <f>IFERROR(MATCH(ROWS($G$2:G970),$F$2:$F$1001,0),"")</f>
        <v/>
      </c>
      <c r="H970" t="str">
        <f t="shared" si="15"/>
        <v/>
      </c>
      <c r="I970" t="s">
        <v>272</v>
      </c>
    </row>
    <row r="971" spans="1:9" x14ac:dyDescent="0.2">
      <c r="A971" s="18" t="str">
        <f>IF($H971="","",INDEX('RobotLookup Clean'!$B:$B,$H971))</f>
        <v/>
      </c>
      <c r="B971" s="19" t="str">
        <f>IF($H971="","",INDEX('RobotLookup Clean'!$D:$D,$H971))</f>
        <v/>
      </c>
      <c r="C971" s="19" t="str">
        <f>IF($H971="","",INDEX('RobotLookup Clean'!$F:$F,$H971))</f>
        <v/>
      </c>
      <c r="D971" s="16" t="str">
        <f>IF($H971="","",INDEX('RobotLookup Clean'!$E:$E,$H971))</f>
        <v/>
      </c>
      <c r="E971" t="str">
        <f>IF(OR(INDEX('RobotLookup Clean'!$S:$S,ROW())=1,INDEX('RobotLookup Clean'!$AA:$AA,ROW())=1),ROW(),"")</f>
        <v/>
      </c>
      <c r="F971" t="str">
        <f>IF($E971="","",COUNTIF($E$2:E971,"&gt;0"))</f>
        <v/>
      </c>
      <c r="G971" t="str">
        <f>IFERROR(MATCH(ROWS($G$2:G971),$F$2:$F$1001,0),"")</f>
        <v/>
      </c>
      <c r="H971" t="str">
        <f t="shared" si="15"/>
        <v/>
      </c>
      <c r="I971" t="s">
        <v>272</v>
      </c>
    </row>
    <row r="972" spans="1:9" x14ac:dyDescent="0.2">
      <c r="A972" s="18" t="str">
        <f>IF($H972="","",INDEX('RobotLookup Clean'!$B:$B,$H972))</f>
        <v/>
      </c>
      <c r="B972" s="19" t="str">
        <f>IF($H972="","",INDEX('RobotLookup Clean'!$D:$D,$H972))</f>
        <v/>
      </c>
      <c r="C972" s="19" t="str">
        <f>IF($H972="","",INDEX('RobotLookup Clean'!$F:$F,$H972))</f>
        <v/>
      </c>
      <c r="D972" s="16" t="str">
        <f>IF($H972="","",INDEX('RobotLookup Clean'!$E:$E,$H972))</f>
        <v/>
      </c>
      <c r="E972" t="str">
        <f>IF(OR(INDEX('RobotLookup Clean'!$S:$S,ROW())=1,INDEX('RobotLookup Clean'!$AA:$AA,ROW())=1),ROW(),"")</f>
        <v/>
      </c>
      <c r="F972" t="str">
        <f>IF($E972="","",COUNTIF($E$2:E972,"&gt;0"))</f>
        <v/>
      </c>
      <c r="G972" t="str">
        <f>IFERROR(MATCH(ROWS($G$2:G972),$F$2:$F$1001,0),"")</f>
        <v/>
      </c>
      <c r="H972" t="str">
        <f t="shared" si="15"/>
        <v/>
      </c>
      <c r="I972" t="s">
        <v>272</v>
      </c>
    </row>
    <row r="973" spans="1:9" x14ac:dyDescent="0.2">
      <c r="A973" s="18" t="str">
        <f>IF($H973="","",INDEX('RobotLookup Clean'!$B:$B,$H973))</f>
        <v/>
      </c>
      <c r="B973" s="19" t="str">
        <f>IF($H973="","",INDEX('RobotLookup Clean'!$D:$D,$H973))</f>
        <v/>
      </c>
      <c r="C973" s="19" t="str">
        <f>IF($H973="","",INDEX('RobotLookup Clean'!$F:$F,$H973))</f>
        <v/>
      </c>
      <c r="D973" s="16" t="str">
        <f>IF($H973="","",INDEX('RobotLookup Clean'!$E:$E,$H973))</f>
        <v/>
      </c>
      <c r="E973" t="str">
        <f>IF(OR(INDEX('RobotLookup Clean'!$S:$S,ROW())=1,INDEX('RobotLookup Clean'!$AA:$AA,ROW())=1),ROW(),"")</f>
        <v/>
      </c>
      <c r="F973" t="str">
        <f>IF($E973="","",COUNTIF($E$2:E973,"&gt;0"))</f>
        <v/>
      </c>
      <c r="G973" t="str">
        <f>IFERROR(MATCH(ROWS($G$2:G973),$F$2:$F$1001,0),"")</f>
        <v/>
      </c>
      <c r="H973" t="str">
        <f t="shared" si="15"/>
        <v/>
      </c>
      <c r="I973" t="s">
        <v>272</v>
      </c>
    </row>
    <row r="974" spans="1:9" x14ac:dyDescent="0.2">
      <c r="A974" s="18" t="str">
        <f>IF($H974="","",INDEX('RobotLookup Clean'!$B:$B,$H974))</f>
        <v/>
      </c>
      <c r="B974" s="19" t="str">
        <f>IF($H974="","",INDEX('RobotLookup Clean'!$D:$D,$H974))</f>
        <v/>
      </c>
      <c r="C974" s="19" t="str">
        <f>IF($H974="","",INDEX('RobotLookup Clean'!$F:$F,$H974))</f>
        <v/>
      </c>
      <c r="D974" s="16" t="str">
        <f>IF($H974="","",INDEX('RobotLookup Clean'!$E:$E,$H974))</f>
        <v/>
      </c>
      <c r="E974" t="str">
        <f>IF(OR(INDEX('RobotLookup Clean'!$S:$S,ROW())=1,INDEX('RobotLookup Clean'!$AA:$AA,ROW())=1),ROW(),"")</f>
        <v/>
      </c>
      <c r="F974" t="str">
        <f>IF($E974="","",COUNTIF($E$2:E974,"&gt;0"))</f>
        <v/>
      </c>
      <c r="G974" t="str">
        <f>IFERROR(MATCH(ROWS($G$2:G974),$F$2:$F$1001,0),"")</f>
        <v/>
      </c>
      <c r="H974" t="str">
        <f t="shared" si="15"/>
        <v/>
      </c>
      <c r="I974" t="s">
        <v>272</v>
      </c>
    </row>
    <row r="975" spans="1:9" x14ac:dyDescent="0.2">
      <c r="A975" s="18" t="str">
        <f>IF($H975="","",INDEX('RobotLookup Clean'!$B:$B,$H975))</f>
        <v/>
      </c>
      <c r="B975" s="19" t="str">
        <f>IF($H975="","",INDEX('RobotLookup Clean'!$D:$D,$H975))</f>
        <v/>
      </c>
      <c r="C975" s="19" t="str">
        <f>IF($H975="","",INDEX('RobotLookup Clean'!$F:$F,$H975))</f>
        <v/>
      </c>
      <c r="D975" s="16" t="str">
        <f>IF($H975="","",INDEX('RobotLookup Clean'!$E:$E,$H975))</f>
        <v/>
      </c>
      <c r="E975" t="str">
        <f>IF(OR(INDEX('RobotLookup Clean'!$S:$S,ROW())=1,INDEX('RobotLookup Clean'!$AA:$AA,ROW())=1),ROW(),"")</f>
        <v/>
      </c>
      <c r="F975" t="str">
        <f>IF($E975="","",COUNTIF($E$2:E975,"&gt;0"))</f>
        <v/>
      </c>
      <c r="G975" t="str">
        <f>IFERROR(MATCH(ROWS($G$2:G975),$F$2:$F$1001,0),"")</f>
        <v/>
      </c>
      <c r="H975" t="str">
        <f t="shared" si="15"/>
        <v/>
      </c>
      <c r="I975" t="s">
        <v>272</v>
      </c>
    </row>
    <row r="976" spans="1:9" x14ac:dyDescent="0.2">
      <c r="A976" s="18" t="str">
        <f>IF($H976="","",INDEX('RobotLookup Clean'!$B:$B,$H976))</f>
        <v/>
      </c>
      <c r="B976" s="19" t="str">
        <f>IF($H976="","",INDEX('RobotLookup Clean'!$D:$D,$H976))</f>
        <v/>
      </c>
      <c r="C976" s="19" t="str">
        <f>IF($H976="","",INDEX('RobotLookup Clean'!$F:$F,$H976))</f>
        <v/>
      </c>
      <c r="D976" s="16" t="str">
        <f>IF($H976="","",INDEX('RobotLookup Clean'!$E:$E,$H976))</f>
        <v/>
      </c>
      <c r="E976" t="str">
        <f>IF(OR(INDEX('RobotLookup Clean'!$S:$S,ROW())=1,INDEX('RobotLookup Clean'!$AA:$AA,ROW())=1),ROW(),"")</f>
        <v/>
      </c>
      <c r="F976" t="str">
        <f>IF($E976="","",COUNTIF($E$2:E976,"&gt;0"))</f>
        <v/>
      </c>
      <c r="G976" t="str">
        <f>IFERROR(MATCH(ROWS($G$2:G976),$F$2:$F$1001,0),"")</f>
        <v/>
      </c>
      <c r="H976" t="str">
        <f t="shared" si="15"/>
        <v/>
      </c>
      <c r="I976" t="s">
        <v>272</v>
      </c>
    </row>
    <row r="977" spans="1:9" x14ac:dyDescent="0.2">
      <c r="A977" s="18" t="str">
        <f>IF($H977="","",INDEX('RobotLookup Clean'!$B:$B,$H977))</f>
        <v/>
      </c>
      <c r="B977" s="19" t="str">
        <f>IF($H977="","",INDEX('RobotLookup Clean'!$D:$D,$H977))</f>
        <v/>
      </c>
      <c r="C977" s="19" t="str">
        <f>IF($H977="","",INDEX('RobotLookup Clean'!$F:$F,$H977))</f>
        <v/>
      </c>
      <c r="D977" s="16" t="str">
        <f>IF($H977="","",INDEX('RobotLookup Clean'!$E:$E,$H977))</f>
        <v/>
      </c>
      <c r="E977" t="str">
        <f>IF(OR(INDEX('RobotLookup Clean'!$S:$S,ROW())=1,INDEX('RobotLookup Clean'!$AA:$AA,ROW())=1),ROW(),"")</f>
        <v/>
      </c>
      <c r="F977" t="str">
        <f>IF($E977="","",COUNTIF($E$2:E977,"&gt;0"))</f>
        <v/>
      </c>
      <c r="G977" t="str">
        <f>IFERROR(MATCH(ROWS($G$2:G977),$F$2:$F$1001,0),"")</f>
        <v/>
      </c>
      <c r="H977" t="str">
        <f t="shared" si="15"/>
        <v/>
      </c>
      <c r="I977" t="s">
        <v>272</v>
      </c>
    </row>
    <row r="978" spans="1:9" x14ac:dyDescent="0.2">
      <c r="A978" s="18" t="str">
        <f>IF($H978="","",INDEX('RobotLookup Clean'!$B:$B,$H978))</f>
        <v/>
      </c>
      <c r="B978" s="19" t="str">
        <f>IF($H978="","",INDEX('RobotLookup Clean'!$D:$D,$H978))</f>
        <v/>
      </c>
      <c r="C978" s="19" t="str">
        <f>IF($H978="","",INDEX('RobotLookup Clean'!$F:$F,$H978))</f>
        <v/>
      </c>
      <c r="D978" s="16" t="str">
        <f>IF($H978="","",INDEX('RobotLookup Clean'!$E:$E,$H978))</f>
        <v/>
      </c>
      <c r="E978" t="str">
        <f>IF(OR(INDEX('RobotLookup Clean'!$S:$S,ROW())=1,INDEX('RobotLookup Clean'!$AA:$AA,ROW())=1),ROW(),"")</f>
        <v/>
      </c>
      <c r="F978" t="str">
        <f>IF($E978="","",COUNTIF($E$2:E978,"&gt;0"))</f>
        <v/>
      </c>
      <c r="G978" t="str">
        <f>IFERROR(MATCH(ROWS($G$2:G978),$F$2:$F$1001,0),"")</f>
        <v/>
      </c>
      <c r="H978" t="str">
        <f t="shared" si="15"/>
        <v/>
      </c>
      <c r="I978" t="s">
        <v>272</v>
      </c>
    </row>
    <row r="979" spans="1:9" x14ac:dyDescent="0.2">
      <c r="A979" s="18" t="str">
        <f>IF($H979="","",INDEX('RobotLookup Clean'!$B:$B,$H979))</f>
        <v/>
      </c>
      <c r="B979" s="19" t="str">
        <f>IF($H979="","",INDEX('RobotLookup Clean'!$D:$D,$H979))</f>
        <v/>
      </c>
      <c r="C979" s="19" t="str">
        <f>IF($H979="","",INDEX('RobotLookup Clean'!$F:$F,$H979))</f>
        <v/>
      </c>
      <c r="D979" s="16" t="str">
        <f>IF($H979="","",INDEX('RobotLookup Clean'!$E:$E,$H979))</f>
        <v/>
      </c>
      <c r="E979" t="str">
        <f>IF(OR(INDEX('RobotLookup Clean'!$S:$S,ROW())=1,INDEX('RobotLookup Clean'!$AA:$AA,ROW())=1),ROW(),"")</f>
        <v/>
      </c>
      <c r="F979" t="str">
        <f>IF($E979="","",COUNTIF($E$2:E979,"&gt;0"))</f>
        <v/>
      </c>
      <c r="G979" t="str">
        <f>IFERROR(MATCH(ROWS($G$2:G979),$F$2:$F$1001,0),"")</f>
        <v/>
      </c>
      <c r="H979" t="str">
        <f t="shared" si="15"/>
        <v/>
      </c>
      <c r="I979" t="s">
        <v>272</v>
      </c>
    </row>
    <row r="980" spans="1:9" x14ac:dyDescent="0.2">
      <c r="A980" s="18" t="str">
        <f>IF($H980="","",INDEX('RobotLookup Clean'!$B:$B,$H980))</f>
        <v/>
      </c>
      <c r="B980" s="19" t="str">
        <f>IF($H980="","",INDEX('RobotLookup Clean'!$D:$D,$H980))</f>
        <v/>
      </c>
      <c r="C980" s="19" t="str">
        <f>IF($H980="","",INDEX('RobotLookup Clean'!$F:$F,$H980))</f>
        <v/>
      </c>
      <c r="D980" s="16" t="str">
        <f>IF($H980="","",INDEX('RobotLookup Clean'!$E:$E,$H980))</f>
        <v/>
      </c>
      <c r="E980" t="str">
        <f>IF(OR(INDEX('RobotLookup Clean'!$S:$S,ROW())=1,INDEX('RobotLookup Clean'!$AA:$AA,ROW())=1),ROW(),"")</f>
        <v/>
      </c>
      <c r="F980" t="str">
        <f>IF($E980="","",COUNTIF($E$2:E980,"&gt;0"))</f>
        <v/>
      </c>
      <c r="G980" t="str">
        <f>IFERROR(MATCH(ROWS($G$2:G980),$F$2:$F$1001,0),"")</f>
        <v/>
      </c>
      <c r="H980" t="str">
        <f t="shared" si="15"/>
        <v/>
      </c>
      <c r="I980" t="s">
        <v>272</v>
      </c>
    </row>
    <row r="981" spans="1:9" x14ac:dyDescent="0.2">
      <c r="A981" s="18" t="str">
        <f>IF($H981="","",INDEX('RobotLookup Clean'!$B:$B,$H981))</f>
        <v/>
      </c>
      <c r="B981" s="19" t="str">
        <f>IF($H981="","",INDEX('RobotLookup Clean'!$D:$D,$H981))</f>
        <v/>
      </c>
      <c r="C981" s="19" t="str">
        <f>IF($H981="","",INDEX('RobotLookup Clean'!$F:$F,$H981))</f>
        <v/>
      </c>
      <c r="D981" s="16" t="str">
        <f>IF($H981="","",INDEX('RobotLookup Clean'!$E:$E,$H981))</f>
        <v/>
      </c>
      <c r="E981" t="str">
        <f>IF(OR(INDEX('RobotLookup Clean'!$S:$S,ROW())=1,INDEX('RobotLookup Clean'!$AA:$AA,ROW())=1),ROW(),"")</f>
        <v/>
      </c>
      <c r="F981" t="str">
        <f>IF($E981="","",COUNTIF($E$2:E981,"&gt;0"))</f>
        <v/>
      </c>
      <c r="G981" t="str">
        <f>IFERROR(MATCH(ROWS($G$2:G981),$F$2:$F$1001,0),"")</f>
        <v/>
      </c>
      <c r="H981" t="str">
        <f t="shared" si="15"/>
        <v/>
      </c>
      <c r="I981" t="s">
        <v>272</v>
      </c>
    </row>
    <row r="982" spans="1:9" x14ac:dyDescent="0.2">
      <c r="A982" s="18" t="str">
        <f>IF($H982="","",INDEX('RobotLookup Clean'!$B:$B,$H982))</f>
        <v/>
      </c>
      <c r="B982" s="19" t="str">
        <f>IF($H982="","",INDEX('RobotLookup Clean'!$D:$D,$H982))</f>
        <v/>
      </c>
      <c r="C982" s="19" t="str">
        <f>IF($H982="","",INDEX('RobotLookup Clean'!$F:$F,$H982))</f>
        <v/>
      </c>
      <c r="D982" s="16" t="str">
        <f>IF($H982="","",INDEX('RobotLookup Clean'!$E:$E,$H982))</f>
        <v/>
      </c>
      <c r="E982" t="str">
        <f>IF(OR(INDEX('RobotLookup Clean'!$S:$S,ROW())=1,INDEX('RobotLookup Clean'!$AA:$AA,ROW())=1),ROW(),"")</f>
        <v/>
      </c>
      <c r="F982" t="str">
        <f>IF($E982="","",COUNTIF($E$2:E982,"&gt;0"))</f>
        <v/>
      </c>
      <c r="G982" t="str">
        <f>IFERROR(MATCH(ROWS($G$2:G982),$F$2:$F$1001,0),"")</f>
        <v/>
      </c>
      <c r="H982" t="str">
        <f t="shared" si="15"/>
        <v/>
      </c>
      <c r="I982" t="s">
        <v>272</v>
      </c>
    </row>
    <row r="983" spans="1:9" x14ac:dyDescent="0.2">
      <c r="A983" s="18" t="str">
        <f>IF($H983="","",INDEX('RobotLookup Clean'!$B:$B,$H983))</f>
        <v/>
      </c>
      <c r="B983" s="19" t="str">
        <f>IF($H983="","",INDEX('RobotLookup Clean'!$D:$D,$H983))</f>
        <v/>
      </c>
      <c r="C983" s="19" t="str">
        <f>IF($H983="","",INDEX('RobotLookup Clean'!$F:$F,$H983))</f>
        <v/>
      </c>
      <c r="D983" s="16" t="str">
        <f>IF($H983="","",INDEX('RobotLookup Clean'!$E:$E,$H983))</f>
        <v/>
      </c>
      <c r="E983" t="str">
        <f>IF(OR(INDEX('RobotLookup Clean'!$S:$S,ROW())=1,INDEX('RobotLookup Clean'!$AA:$AA,ROW())=1),ROW(),"")</f>
        <v/>
      </c>
      <c r="F983" t="str">
        <f>IF($E983="","",COUNTIF($E$2:E983,"&gt;0"))</f>
        <v/>
      </c>
      <c r="G983" t="str">
        <f>IFERROR(MATCH(ROWS($G$2:G983),$F$2:$F$1001,0),"")</f>
        <v/>
      </c>
      <c r="H983" t="str">
        <f t="shared" si="15"/>
        <v/>
      </c>
      <c r="I983" t="s">
        <v>272</v>
      </c>
    </row>
    <row r="984" spans="1:9" x14ac:dyDescent="0.2">
      <c r="A984" s="18" t="str">
        <f>IF($H984="","",INDEX('RobotLookup Clean'!$B:$B,$H984))</f>
        <v/>
      </c>
      <c r="B984" s="19" t="str">
        <f>IF($H984="","",INDEX('RobotLookup Clean'!$D:$D,$H984))</f>
        <v/>
      </c>
      <c r="C984" s="19" t="str">
        <f>IF($H984="","",INDEX('RobotLookup Clean'!$F:$F,$H984))</f>
        <v/>
      </c>
      <c r="D984" s="16" t="str">
        <f>IF($H984="","",INDEX('RobotLookup Clean'!$E:$E,$H984))</f>
        <v/>
      </c>
      <c r="E984" t="str">
        <f>IF(OR(INDEX('RobotLookup Clean'!$S:$S,ROW())=1,INDEX('RobotLookup Clean'!$AA:$AA,ROW())=1),ROW(),"")</f>
        <v/>
      </c>
      <c r="F984" t="str">
        <f>IF($E984="","",COUNTIF($E$2:E984,"&gt;0"))</f>
        <v/>
      </c>
      <c r="G984" t="str">
        <f>IFERROR(MATCH(ROWS($G$2:G984),$F$2:$F$1001,0),"")</f>
        <v/>
      </c>
      <c r="H984" t="str">
        <f t="shared" si="15"/>
        <v/>
      </c>
      <c r="I984" t="s">
        <v>272</v>
      </c>
    </row>
    <row r="985" spans="1:9" x14ac:dyDescent="0.2">
      <c r="A985" s="18" t="str">
        <f>IF($H985="","",INDEX('RobotLookup Clean'!$B:$B,$H985))</f>
        <v/>
      </c>
      <c r="B985" s="19" t="str">
        <f>IF($H985="","",INDEX('RobotLookup Clean'!$D:$D,$H985))</f>
        <v/>
      </c>
      <c r="C985" s="19" t="str">
        <f>IF($H985="","",INDEX('RobotLookup Clean'!$F:$F,$H985))</f>
        <v/>
      </c>
      <c r="D985" s="16" t="str">
        <f>IF($H985="","",INDEX('RobotLookup Clean'!$E:$E,$H985))</f>
        <v/>
      </c>
      <c r="E985" t="str">
        <f>IF(OR(INDEX('RobotLookup Clean'!$S:$S,ROW())=1,INDEX('RobotLookup Clean'!$AA:$AA,ROW())=1),ROW(),"")</f>
        <v/>
      </c>
      <c r="F985" t="str">
        <f>IF($E985="","",COUNTIF($E$2:E985,"&gt;0"))</f>
        <v/>
      </c>
      <c r="G985" t="str">
        <f>IFERROR(MATCH(ROWS($G$2:G985),$F$2:$F$1001,0),"")</f>
        <v/>
      </c>
      <c r="H985" t="str">
        <f t="shared" si="15"/>
        <v/>
      </c>
      <c r="I985" t="s">
        <v>272</v>
      </c>
    </row>
    <row r="986" spans="1:9" x14ac:dyDescent="0.2">
      <c r="A986" s="18" t="str">
        <f>IF($H986="","",INDEX('RobotLookup Clean'!$B:$B,$H986))</f>
        <v/>
      </c>
      <c r="B986" s="19" t="str">
        <f>IF($H986="","",INDEX('RobotLookup Clean'!$D:$D,$H986))</f>
        <v/>
      </c>
      <c r="C986" s="19" t="str">
        <f>IF($H986="","",INDEX('RobotLookup Clean'!$F:$F,$H986))</f>
        <v/>
      </c>
      <c r="D986" s="16" t="str">
        <f>IF($H986="","",INDEX('RobotLookup Clean'!$E:$E,$H986))</f>
        <v/>
      </c>
      <c r="E986" t="str">
        <f>IF(OR(INDEX('RobotLookup Clean'!$S:$S,ROW())=1,INDEX('RobotLookup Clean'!$AA:$AA,ROW())=1),ROW(),"")</f>
        <v/>
      </c>
      <c r="F986" t="str">
        <f>IF($E986="","",COUNTIF($E$2:E986,"&gt;0"))</f>
        <v/>
      </c>
      <c r="G986" t="str">
        <f>IFERROR(MATCH(ROWS($G$2:G986),$F$2:$F$1001,0),"")</f>
        <v/>
      </c>
      <c r="H986" t="str">
        <f t="shared" si="15"/>
        <v/>
      </c>
      <c r="I986" t="s">
        <v>272</v>
      </c>
    </row>
    <row r="987" spans="1:9" x14ac:dyDescent="0.2">
      <c r="A987" s="18" t="str">
        <f>IF($H987="","",INDEX('RobotLookup Clean'!$B:$B,$H987))</f>
        <v/>
      </c>
      <c r="B987" s="19" t="str">
        <f>IF($H987="","",INDEX('RobotLookup Clean'!$D:$D,$H987))</f>
        <v/>
      </c>
      <c r="C987" s="19" t="str">
        <f>IF($H987="","",INDEX('RobotLookup Clean'!$F:$F,$H987))</f>
        <v/>
      </c>
      <c r="D987" s="16" t="str">
        <f>IF($H987="","",INDEX('RobotLookup Clean'!$E:$E,$H987))</f>
        <v/>
      </c>
      <c r="E987" t="str">
        <f>IF(OR(INDEX('RobotLookup Clean'!$S:$S,ROW())=1,INDEX('RobotLookup Clean'!$AA:$AA,ROW())=1),ROW(),"")</f>
        <v/>
      </c>
      <c r="F987" t="str">
        <f>IF($E987="","",COUNTIF($E$2:E987,"&gt;0"))</f>
        <v/>
      </c>
      <c r="G987" t="str">
        <f>IFERROR(MATCH(ROWS($G$2:G987),$F$2:$F$1001,0),"")</f>
        <v/>
      </c>
      <c r="H987" t="str">
        <f t="shared" si="15"/>
        <v/>
      </c>
      <c r="I987" t="s">
        <v>272</v>
      </c>
    </row>
    <row r="988" spans="1:9" x14ac:dyDescent="0.2">
      <c r="A988" s="18" t="str">
        <f>IF($H988="","",INDEX('RobotLookup Clean'!$B:$B,$H988))</f>
        <v/>
      </c>
      <c r="B988" s="19" t="str">
        <f>IF($H988="","",INDEX('RobotLookup Clean'!$D:$D,$H988))</f>
        <v/>
      </c>
      <c r="C988" s="19" t="str">
        <f>IF($H988="","",INDEX('RobotLookup Clean'!$F:$F,$H988))</f>
        <v/>
      </c>
      <c r="D988" s="16" t="str">
        <f>IF($H988="","",INDEX('RobotLookup Clean'!$E:$E,$H988))</f>
        <v/>
      </c>
      <c r="E988" t="str">
        <f>IF(OR(INDEX('RobotLookup Clean'!$S:$S,ROW())=1,INDEX('RobotLookup Clean'!$AA:$AA,ROW())=1),ROW(),"")</f>
        <v/>
      </c>
      <c r="F988" t="str">
        <f>IF($E988="","",COUNTIF($E$2:E988,"&gt;0"))</f>
        <v/>
      </c>
      <c r="G988" t="str">
        <f>IFERROR(MATCH(ROWS($G$2:G988),$F$2:$F$1001,0),"")</f>
        <v/>
      </c>
      <c r="H988" t="str">
        <f t="shared" si="15"/>
        <v/>
      </c>
      <c r="I988" t="s">
        <v>272</v>
      </c>
    </row>
    <row r="989" spans="1:9" x14ac:dyDescent="0.2">
      <c r="A989" s="18" t="str">
        <f>IF($H989="","",INDEX('RobotLookup Clean'!$B:$B,$H989))</f>
        <v/>
      </c>
      <c r="B989" s="19" t="str">
        <f>IF($H989="","",INDEX('RobotLookup Clean'!$D:$D,$H989))</f>
        <v/>
      </c>
      <c r="C989" s="19" t="str">
        <f>IF($H989="","",INDEX('RobotLookup Clean'!$F:$F,$H989))</f>
        <v/>
      </c>
      <c r="D989" s="16" t="str">
        <f>IF($H989="","",INDEX('RobotLookup Clean'!$E:$E,$H989))</f>
        <v/>
      </c>
      <c r="E989" t="str">
        <f>IF(OR(INDEX('RobotLookup Clean'!$S:$S,ROW())=1,INDEX('RobotLookup Clean'!$AA:$AA,ROW())=1),ROW(),"")</f>
        <v/>
      </c>
      <c r="F989" t="str">
        <f>IF($E989="","",COUNTIF($E$2:E989,"&gt;0"))</f>
        <v/>
      </c>
      <c r="G989" t="str">
        <f>IFERROR(MATCH(ROWS($G$2:G989),$F$2:$F$1001,0),"")</f>
        <v/>
      </c>
      <c r="H989" t="str">
        <f t="shared" si="15"/>
        <v/>
      </c>
      <c r="I989" t="s">
        <v>272</v>
      </c>
    </row>
    <row r="990" spans="1:9" x14ac:dyDescent="0.2">
      <c r="A990" s="18" t="str">
        <f>IF($H990="","",INDEX('RobotLookup Clean'!$B:$B,$H990))</f>
        <v/>
      </c>
      <c r="B990" s="19" t="str">
        <f>IF($H990="","",INDEX('RobotLookup Clean'!$D:$D,$H990))</f>
        <v/>
      </c>
      <c r="C990" s="19" t="str">
        <f>IF($H990="","",INDEX('RobotLookup Clean'!$F:$F,$H990))</f>
        <v/>
      </c>
      <c r="D990" s="16" t="str">
        <f>IF($H990="","",INDEX('RobotLookup Clean'!$E:$E,$H990))</f>
        <v/>
      </c>
      <c r="E990" t="str">
        <f>IF(OR(INDEX('RobotLookup Clean'!$S:$S,ROW())=1,INDEX('RobotLookup Clean'!$AA:$AA,ROW())=1),ROW(),"")</f>
        <v/>
      </c>
      <c r="F990" t="str">
        <f>IF($E990="","",COUNTIF($E$2:E990,"&gt;0"))</f>
        <v/>
      </c>
      <c r="G990" t="str">
        <f>IFERROR(MATCH(ROWS($G$2:G990),$F$2:$F$1001,0),"")</f>
        <v/>
      </c>
      <c r="H990" t="str">
        <f t="shared" si="15"/>
        <v/>
      </c>
      <c r="I990" t="s">
        <v>272</v>
      </c>
    </row>
    <row r="991" spans="1:9" x14ac:dyDescent="0.2">
      <c r="A991" s="18" t="str">
        <f>IF($H991="","",INDEX('RobotLookup Clean'!$B:$B,$H991))</f>
        <v/>
      </c>
      <c r="B991" s="19" t="str">
        <f>IF($H991="","",INDEX('RobotLookup Clean'!$D:$D,$H991))</f>
        <v/>
      </c>
      <c r="C991" s="19" t="str">
        <f>IF($H991="","",INDEX('RobotLookup Clean'!$F:$F,$H991))</f>
        <v/>
      </c>
      <c r="D991" s="16" t="str">
        <f>IF($H991="","",INDEX('RobotLookup Clean'!$E:$E,$H991))</f>
        <v/>
      </c>
      <c r="E991" t="str">
        <f>IF(OR(INDEX('RobotLookup Clean'!$S:$S,ROW())=1,INDEX('RobotLookup Clean'!$AA:$AA,ROW())=1),ROW(),"")</f>
        <v/>
      </c>
      <c r="F991" t="str">
        <f>IF($E991="","",COUNTIF($E$2:E991,"&gt;0"))</f>
        <v/>
      </c>
      <c r="G991" t="str">
        <f>IFERROR(MATCH(ROWS($G$2:G991),$F$2:$F$1001,0),"")</f>
        <v/>
      </c>
      <c r="H991" t="str">
        <f t="shared" si="15"/>
        <v/>
      </c>
      <c r="I991" t="s">
        <v>272</v>
      </c>
    </row>
    <row r="992" spans="1:9" x14ac:dyDescent="0.2">
      <c r="A992" s="18" t="str">
        <f>IF($H992="","",INDEX('RobotLookup Clean'!$B:$B,$H992))</f>
        <v/>
      </c>
      <c r="B992" s="19" t="str">
        <f>IF($H992="","",INDEX('RobotLookup Clean'!$D:$D,$H992))</f>
        <v/>
      </c>
      <c r="C992" s="19" t="str">
        <f>IF($H992="","",INDEX('RobotLookup Clean'!$F:$F,$H992))</f>
        <v/>
      </c>
      <c r="D992" s="16" t="str">
        <f>IF($H992="","",INDEX('RobotLookup Clean'!$E:$E,$H992))</f>
        <v/>
      </c>
      <c r="E992" t="str">
        <f>IF(OR(INDEX('RobotLookup Clean'!$S:$S,ROW())=1,INDEX('RobotLookup Clean'!$AA:$AA,ROW())=1),ROW(),"")</f>
        <v/>
      </c>
      <c r="F992" t="str">
        <f>IF($E992="","",COUNTIF($E$2:E992,"&gt;0"))</f>
        <v/>
      </c>
      <c r="G992" t="str">
        <f>IFERROR(MATCH(ROWS($G$2:G992),$F$2:$F$1001,0),"")</f>
        <v/>
      </c>
      <c r="H992" t="str">
        <f t="shared" si="15"/>
        <v/>
      </c>
      <c r="I992" t="s">
        <v>272</v>
      </c>
    </row>
    <row r="993" spans="1:9" x14ac:dyDescent="0.2">
      <c r="A993" s="18" t="str">
        <f>IF($H993="","",INDEX('RobotLookup Clean'!$B:$B,$H993))</f>
        <v/>
      </c>
      <c r="B993" s="19" t="str">
        <f>IF($H993="","",INDEX('RobotLookup Clean'!$D:$D,$H993))</f>
        <v/>
      </c>
      <c r="C993" s="19" t="str">
        <f>IF($H993="","",INDEX('RobotLookup Clean'!$F:$F,$H993))</f>
        <v/>
      </c>
      <c r="D993" s="16" t="str">
        <f>IF($H993="","",INDEX('RobotLookup Clean'!$E:$E,$H993))</f>
        <v/>
      </c>
      <c r="E993" t="str">
        <f>IF(OR(INDEX('RobotLookup Clean'!$S:$S,ROW())=1,INDEX('RobotLookup Clean'!$AA:$AA,ROW())=1),ROW(),"")</f>
        <v/>
      </c>
      <c r="F993" t="str">
        <f>IF($E993="","",COUNTIF($E$2:E993,"&gt;0"))</f>
        <v/>
      </c>
      <c r="G993" t="str">
        <f>IFERROR(MATCH(ROWS($G$2:G993),$F$2:$F$1001,0),"")</f>
        <v/>
      </c>
      <c r="H993" t="str">
        <f t="shared" si="15"/>
        <v/>
      </c>
      <c r="I993" t="s">
        <v>272</v>
      </c>
    </row>
    <row r="994" spans="1:9" x14ac:dyDescent="0.2">
      <c r="A994" s="18" t="str">
        <f>IF($H994="","",INDEX('RobotLookup Clean'!$B:$B,$H994))</f>
        <v/>
      </c>
      <c r="B994" s="19" t="str">
        <f>IF($H994="","",INDEX('RobotLookup Clean'!$D:$D,$H994))</f>
        <v/>
      </c>
      <c r="C994" s="19" t="str">
        <f>IF($H994="","",INDEX('RobotLookup Clean'!$F:$F,$H994))</f>
        <v/>
      </c>
      <c r="D994" s="16" t="str">
        <f>IF($H994="","",INDEX('RobotLookup Clean'!$E:$E,$H994))</f>
        <v/>
      </c>
      <c r="E994" t="str">
        <f>IF(OR(INDEX('RobotLookup Clean'!$S:$S,ROW())=1,INDEX('RobotLookup Clean'!$AA:$AA,ROW())=1),ROW(),"")</f>
        <v/>
      </c>
      <c r="F994" t="str">
        <f>IF($E994="","",COUNTIF($E$2:E994,"&gt;0"))</f>
        <v/>
      </c>
      <c r="G994" t="str">
        <f>IFERROR(MATCH(ROWS($G$2:G994),$F$2:$F$1001,0),"")</f>
        <v/>
      </c>
      <c r="H994" t="str">
        <f t="shared" si="15"/>
        <v/>
      </c>
      <c r="I994" t="s">
        <v>272</v>
      </c>
    </row>
    <row r="995" spans="1:9" x14ac:dyDescent="0.2">
      <c r="A995" s="18" t="str">
        <f>IF($H995="","",INDEX('RobotLookup Clean'!$B:$B,$H995))</f>
        <v/>
      </c>
      <c r="B995" s="19" t="str">
        <f>IF($H995="","",INDEX('RobotLookup Clean'!$D:$D,$H995))</f>
        <v/>
      </c>
      <c r="C995" s="19" t="str">
        <f>IF($H995="","",INDEX('RobotLookup Clean'!$F:$F,$H995))</f>
        <v/>
      </c>
      <c r="D995" s="16" t="str">
        <f>IF($H995="","",INDEX('RobotLookup Clean'!$E:$E,$H995))</f>
        <v/>
      </c>
      <c r="E995" t="str">
        <f>IF(OR(INDEX('RobotLookup Clean'!$S:$S,ROW())=1,INDEX('RobotLookup Clean'!$AA:$AA,ROW())=1),ROW(),"")</f>
        <v/>
      </c>
      <c r="F995" t="str">
        <f>IF($E995="","",COUNTIF($E$2:E995,"&gt;0"))</f>
        <v/>
      </c>
      <c r="G995" t="str">
        <f>IFERROR(MATCH(ROWS($G$2:G995),$F$2:$F$1001,0),"")</f>
        <v/>
      </c>
      <c r="H995" t="str">
        <f t="shared" si="15"/>
        <v/>
      </c>
      <c r="I995" t="s">
        <v>272</v>
      </c>
    </row>
    <row r="996" spans="1:9" x14ac:dyDescent="0.2">
      <c r="A996" s="18" t="str">
        <f>IF($H996="","",INDEX('RobotLookup Clean'!$B:$B,$H996))</f>
        <v/>
      </c>
      <c r="B996" s="19" t="str">
        <f>IF($H996="","",INDEX('RobotLookup Clean'!$D:$D,$H996))</f>
        <v/>
      </c>
      <c r="C996" s="19" t="str">
        <f>IF($H996="","",INDEX('RobotLookup Clean'!$F:$F,$H996))</f>
        <v/>
      </c>
      <c r="D996" s="16" t="str">
        <f>IF($H996="","",INDEX('RobotLookup Clean'!$E:$E,$H996))</f>
        <v/>
      </c>
      <c r="E996" t="str">
        <f>IF(OR(INDEX('RobotLookup Clean'!$S:$S,ROW())=1,INDEX('RobotLookup Clean'!$AA:$AA,ROW())=1),ROW(),"")</f>
        <v/>
      </c>
      <c r="F996" t="str">
        <f>IF($E996="","",COUNTIF($E$2:E996,"&gt;0"))</f>
        <v/>
      </c>
      <c r="G996" t="str">
        <f>IFERROR(MATCH(ROWS($G$2:G996),$F$2:$F$1001,0),"")</f>
        <v/>
      </c>
      <c r="H996" t="str">
        <f t="shared" si="15"/>
        <v/>
      </c>
      <c r="I996" t="s">
        <v>272</v>
      </c>
    </row>
    <row r="997" spans="1:9" x14ac:dyDescent="0.2">
      <c r="A997" s="18" t="str">
        <f>IF($H997="","",INDEX('RobotLookup Clean'!$B:$B,$H997))</f>
        <v/>
      </c>
      <c r="B997" s="19" t="str">
        <f>IF($H997="","",INDEX('RobotLookup Clean'!$D:$D,$H997))</f>
        <v/>
      </c>
      <c r="C997" s="19" t="str">
        <f>IF($H997="","",INDEX('RobotLookup Clean'!$F:$F,$H997))</f>
        <v/>
      </c>
      <c r="D997" s="16" t="str">
        <f>IF($H997="","",INDEX('RobotLookup Clean'!$E:$E,$H997))</f>
        <v/>
      </c>
      <c r="E997" t="str">
        <f>IF(OR(INDEX('RobotLookup Clean'!$S:$S,ROW())=1,INDEX('RobotLookup Clean'!$AA:$AA,ROW())=1),ROW(),"")</f>
        <v/>
      </c>
      <c r="F997" t="str">
        <f>IF($E997="","",COUNTIF($E$2:E997,"&gt;0"))</f>
        <v/>
      </c>
      <c r="G997" t="str">
        <f>IFERROR(MATCH(ROWS($G$2:G997),$F$2:$F$1001,0),"")</f>
        <v/>
      </c>
      <c r="H997" t="str">
        <f t="shared" si="15"/>
        <v/>
      </c>
      <c r="I997" t="s">
        <v>272</v>
      </c>
    </row>
    <row r="998" spans="1:9" x14ac:dyDescent="0.2">
      <c r="A998" s="18" t="str">
        <f>IF($H998="","",INDEX('RobotLookup Clean'!$B:$B,$H998))</f>
        <v/>
      </c>
      <c r="B998" s="19" t="str">
        <f>IF($H998="","",INDEX('RobotLookup Clean'!$D:$D,$H998))</f>
        <v/>
      </c>
      <c r="C998" s="19" t="str">
        <f>IF($H998="","",INDEX('RobotLookup Clean'!$F:$F,$H998))</f>
        <v/>
      </c>
      <c r="D998" s="16" t="str">
        <f>IF($H998="","",INDEX('RobotLookup Clean'!$E:$E,$H998))</f>
        <v/>
      </c>
      <c r="E998" t="str">
        <f>IF(OR(INDEX('RobotLookup Clean'!$S:$S,ROW())=1,INDEX('RobotLookup Clean'!$AA:$AA,ROW())=1),ROW(),"")</f>
        <v/>
      </c>
      <c r="F998" t="str">
        <f>IF($E998="","",COUNTIF($E$2:E998,"&gt;0"))</f>
        <v/>
      </c>
      <c r="G998" t="str">
        <f>IFERROR(MATCH(ROWS($G$2:G998),$F$2:$F$1001,0),"")</f>
        <v/>
      </c>
      <c r="H998" t="str">
        <f t="shared" si="15"/>
        <v/>
      </c>
      <c r="I998" t="s">
        <v>272</v>
      </c>
    </row>
    <row r="999" spans="1:9" x14ac:dyDescent="0.2">
      <c r="A999" s="18" t="str">
        <f>IF($H999="","",INDEX('RobotLookup Clean'!$B:$B,$H999))</f>
        <v/>
      </c>
      <c r="B999" s="19" t="str">
        <f>IF($H999="","",INDEX('RobotLookup Clean'!$D:$D,$H999))</f>
        <v/>
      </c>
      <c r="C999" s="19" t="str">
        <f>IF($H999="","",INDEX('RobotLookup Clean'!$F:$F,$H999))</f>
        <v/>
      </c>
      <c r="D999" s="16" t="str">
        <f>IF($H999="","",INDEX('RobotLookup Clean'!$E:$E,$H999))</f>
        <v/>
      </c>
      <c r="E999" t="str">
        <f>IF(OR(INDEX('RobotLookup Clean'!$S:$S,ROW())=1,INDEX('RobotLookup Clean'!$AA:$AA,ROW())=1),ROW(),"")</f>
        <v/>
      </c>
      <c r="F999" t="str">
        <f>IF($E999="","",COUNTIF($E$2:E999,"&gt;0"))</f>
        <v/>
      </c>
      <c r="G999" t="str">
        <f>IFERROR(MATCH(ROWS($G$2:G999),$F$2:$F$1001,0),"")</f>
        <v/>
      </c>
      <c r="H999" t="str">
        <f t="shared" si="15"/>
        <v/>
      </c>
      <c r="I999" t="s">
        <v>272</v>
      </c>
    </row>
    <row r="1000" spans="1:9" x14ac:dyDescent="0.2">
      <c r="A1000" s="18" t="str">
        <f>IF($H1000="","",INDEX('RobotLookup Clean'!$B:$B,$H1000))</f>
        <v/>
      </c>
      <c r="B1000" s="19" t="str">
        <f>IF($H1000="","",INDEX('RobotLookup Clean'!$D:$D,$H1000))</f>
        <v/>
      </c>
      <c r="C1000" s="19" t="str">
        <f>IF($H1000="","",INDEX('RobotLookup Clean'!$F:$F,$H1000))</f>
        <v/>
      </c>
      <c r="D1000" s="16" t="str">
        <f>IF($H1000="","",INDEX('RobotLookup Clean'!$E:$E,$H1000))</f>
        <v/>
      </c>
      <c r="E1000" t="str">
        <f>IF(OR(INDEX('RobotLookup Clean'!$S:$S,ROW())=1,INDEX('RobotLookup Clean'!$AA:$AA,ROW())=1),ROW(),"")</f>
        <v/>
      </c>
      <c r="F1000" t="str">
        <f>IF($E1000="","",COUNTIF($E$2:E1000,"&gt;0"))</f>
        <v/>
      </c>
      <c r="G1000" t="str">
        <f>IFERROR(MATCH(ROWS($G$2:G1000),$F$2:$F$1001,0),"")</f>
        <v/>
      </c>
      <c r="H1000" t="str">
        <f t="shared" si="15"/>
        <v/>
      </c>
      <c r="I1000" t="s">
        <v>272</v>
      </c>
    </row>
    <row r="1001" spans="1:9" x14ac:dyDescent="0.2">
      <c r="A1001" s="18" t="str">
        <f>IF($H1001="","",INDEX('RobotLookup Clean'!$B:$B,$H1001))</f>
        <v/>
      </c>
      <c r="B1001" s="19" t="str">
        <f>IF($H1001="","",INDEX('RobotLookup Clean'!$D:$D,$H1001))</f>
        <v/>
      </c>
      <c r="C1001" s="19" t="str">
        <f>IF($H1001="","",INDEX('RobotLookup Clean'!$F:$F,$H1001))</f>
        <v/>
      </c>
      <c r="D1001" s="16" t="str">
        <f>IF($H1001="","",INDEX('RobotLookup Clean'!$E:$E,$H1001))</f>
        <v/>
      </c>
      <c r="E1001" t="str">
        <f>IF(OR(INDEX('RobotLookup Clean'!$S:$S,ROW())=1,INDEX('RobotLookup Clean'!$AA:$AA,ROW())=1),ROW(),"")</f>
        <v/>
      </c>
      <c r="F1001" t="str">
        <f>IF($E1001="","",COUNTIF($E$2:E1001,"&gt;0"))</f>
        <v/>
      </c>
      <c r="G1001" t="str">
        <f>IFERROR(MATCH(ROWS($G$2:G1001),$F$2:$F$1001,0),"")</f>
        <v/>
      </c>
      <c r="H1001" t="str">
        <f t="shared" si="15"/>
        <v/>
      </c>
      <c r="I1001" t="s">
        <v>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1"/>
  <sheetViews>
    <sheetView workbookViewId="0"/>
  </sheetViews>
  <sheetFormatPr defaultRowHeight="12.75" x14ac:dyDescent="0.2"/>
  <cols>
    <col min="1" max="2" width="24" customWidth="1"/>
    <col min="3" max="3" width="30" customWidth="1"/>
    <col min="4" max="4" width="12" customWidth="1"/>
    <col min="5" max="10" width="13" hidden="1" customWidth="1"/>
  </cols>
  <sheetData>
    <row r="1" spans="1:10" x14ac:dyDescent="0.2">
      <c r="A1" s="17" t="s">
        <v>1</v>
      </c>
      <c r="B1" s="17" t="s">
        <v>2</v>
      </c>
      <c r="C1" s="17" t="s">
        <v>222</v>
      </c>
      <c r="D1" s="17" t="s">
        <v>20</v>
      </c>
      <c r="E1" t="s">
        <v>269</v>
      </c>
      <c r="F1" t="s">
        <v>273</v>
      </c>
      <c r="G1" t="s">
        <v>274</v>
      </c>
      <c r="H1" t="s">
        <v>275</v>
      </c>
      <c r="I1" t="s">
        <v>13</v>
      </c>
      <c r="J1" t="s">
        <v>11</v>
      </c>
    </row>
    <row r="2" spans="1:10" x14ac:dyDescent="0.2">
      <c r="A2" s="18" t="str">
        <f>IF($J2="","",INDEX('RobotLookup Clean'!$B:$B,$J2))</f>
        <v>Example Robot 01</v>
      </c>
      <c r="B2" s="19" t="str">
        <f>IF($J2="","",INDEX('RobotLookup Clean'!$D:$D,$J2))</f>
        <v>Example Contestant 01</v>
      </c>
      <c r="C2" s="19" t="str">
        <f>IF($J2="","",INDEX('RobotLookup Clean'!$F:$F,$J2))</f>
        <v/>
      </c>
      <c r="D2" s="16" t="str">
        <f>IF($J2="","",INDEX('RobotLookup Clean'!$E:$E,$J2))</f>
        <v>Junior</v>
      </c>
      <c r="E2">
        <f>IF(OR(INDEX('RobotLookup Clean'!$Q:$Q,ROW())=1,INDEX('RobotLookup Clean'!$R:$R,ROW())=1,INDEX('RobotLookup Clean'!$Y:$Y,ROW())=1,INDEX('RobotLookup Clean'!$Z:$Z,ROW())=1),ROW(),"")</f>
        <v>2</v>
      </c>
      <c r="F2">
        <f>IF($E2="","",IF(INDEX('RobotLookup Clean'!$E:$E,$E2)="Junior",1,2))</f>
        <v>1</v>
      </c>
      <c r="G2" t="str">
        <f>IF($E2="","",INDEX('RobotLookup Clean'!$D:$D,$E2))</f>
        <v>Example Contestant 01</v>
      </c>
      <c r="H2">
        <f t="shared" ref="H2:H65" si="0">IF($E2="","",SUMPRODUCT(($E$2:$E$1001&lt;&gt;"")*($F$2:$F$1001&lt;$F2))+SUMPRODUCT(($E$2:$E$1001&lt;&gt;"")*($F$2:$F$1001=$F2)*($G$2:$G$1001&lt;$G2))+SUMPRODUCT(($E$2:$E$1001&lt;&gt;"")*($F$2:$F$1001=$F2)*($G$2:$G$1001=$G2)*($E$2:$E$1001&lt;$E2))+1)</f>
        <v>1</v>
      </c>
      <c r="I2">
        <f>IFERROR(MATCH(ROWS($I$2:I2),$H$2:$H$1001,0),"")</f>
        <v>1</v>
      </c>
      <c r="J2">
        <f t="shared" ref="J2:J65" si="1">IF($I2="","",INDEX($E$2:$E$1001,$I2))</f>
        <v>2</v>
      </c>
    </row>
    <row r="3" spans="1:10" x14ac:dyDescent="0.2">
      <c r="A3" s="18" t="str">
        <f>IF($J3="","",INDEX('RobotLookup Clean'!$B:$B,$J3))</f>
        <v>Example Robot 02</v>
      </c>
      <c r="B3" s="19" t="str">
        <f>IF($J3="","",INDEX('RobotLookup Clean'!$D:$D,$J3))</f>
        <v>Example Contestant 02</v>
      </c>
      <c r="C3" s="19" t="str">
        <f>IF($J3="","",INDEX('RobotLookup Clean'!$F:$F,$J3))</f>
        <v/>
      </c>
      <c r="D3" s="16" t="str">
        <f>IF($J3="","",INDEX('RobotLookup Clean'!$E:$E,$J3))</f>
        <v>Junior</v>
      </c>
      <c r="E3">
        <f>IF(OR(INDEX('RobotLookup Clean'!$Q:$Q,ROW())=1,INDEX('RobotLookup Clean'!$R:$R,ROW())=1,INDEX('RobotLookup Clean'!$Y:$Y,ROW())=1,INDEX('RobotLookup Clean'!$Z:$Z,ROW())=1),ROW(),"")</f>
        <v>3</v>
      </c>
      <c r="F3">
        <f>IF($E3="","",IF(INDEX('RobotLookup Clean'!$E:$E,$E3)="Junior",1,2))</f>
        <v>1</v>
      </c>
      <c r="G3" t="str">
        <f>IF($E3="","",INDEX('RobotLookup Clean'!$D:$D,$E3))</f>
        <v>Example Contestant 02</v>
      </c>
      <c r="H3">
        <f t="shared" si="0"/>
        <v>2</v>
      </c>
      <c r="I3">
        <f>IFERROR(MATCH(ROWS($I$2:I3),$H$2:$H$1001,0),"")</f>
        <v>2</v>
      </c>
      <c r="J3">
        <f t="shared" si="1"/>
        <v>3</v>
      </c>
    </row>
    <row r="4" spans="1:10" x14ac:dyDescent="0.2">
      <c r="A4" s="18" t="str">
        <f>IF($J4="","",INDEX('RobotLookup Clean'!$B:$B,$J4))</f>
        <v>Example Robot 03</v>
      </c>
      <c r="B4" s="19" t="str">
        <f>IF($J4="","",INDEX('RobotLookup Clean'!$D:$D,$J4))</f>
        <v>Example Contestant 03</v>
      </c>
      <c r="C4" s="19" t="str">
        <f>IF($J4="","",INDEX('RobotLookup Clean'!$F:$F,$J4))</f>
        <v/>
      </c>
      <c r="D4" s="16" t="str">
        <f>IF($J4="","",INDEX('RobotLookup Clean'!$E:$E,$J4))</f>
        <v>Junior</v>
      </c>
      <c r="E4">
        <f>IF(OR(INDEX('RobotLookup Clean'!$Q:$Q,ROW())=1,INDEX('RobotLookup Clean'!$R:$R,ROW())=1,INDEX('RobotLookup Clean'!$Y:$Y,ROW())=1,INDEX('RobotLookup Clean'!$Z:$Z,ROW())=1),ROW(),"")</f>
        <v>4</v>
      </c>
      <c r="F4">
        <f>IF($E4="","",IF(INDEX('RobotLookup Clean'!$E:$E,$E4)="Junior",1,2))</f>
        <v>1</v>
      </c>
      <c r="G4" t="str">
        <f>IF($E4="","",INDEX('RobotLookup Clean'!$D:$D,$E4))</f>
        <v>Example Contestant 03</v>
      </c>
      <c r="H4">
        <f t="shared" si="0"/>
        <v>3</v>
      </c>
      <c r="I4">
        <f>IFERROR(MATCH(ROWS($I$2:I4),$H$2:$H$1001,0),"")</f>
        <v>3</v>
      </c>
      <c r="J4">
        <f t="shared" si="1"/>
        <v>4</v>
      </c>
    </row>
    <row r="5" spans="1:10" x14ac:dyDescent="0.2">
      <c r="A5" s="18" t="str">
        <f>IF($J5="","",INDEX('RobotLookup Clean'!$B:$B,$J5))</f>
        <v>Example Robot 04</v>
      </c>
      <c r="B5" s="19" t="str">
        <f>IF($J5="","",INDEX('RobotLookup Clean'!$D:$D,$J5))</f>
        <v>Example Contestant 04</v>
      </c>
      <c r="C5" s="19" t="str">
        <f>IF($J5="","",INDEX('RobotLookup Clean'!$F:$F,$J5))</f>
        <v/>
      </c>
      <c r="D5" s="16" t="str">
        <f>IF($J5="","",INDEX('RobotLookup Clean'!$E:$E,$J5))</f>
        <v>Senior</v>
      </c>
      <c r="E5">
        <f>IF(OR(INDEX('RobotLookup Clean'!$Q:$Q,ROW())=1,INDEX('RobotLookup Clean'!$R:$R,ROW())=1,INDEX('RobotLookup Clean'!$Y:$Y,ROW())=1,INDEX('RobotLookup Clean'!$Z:$Z,ROW())=1),ROW(),"")</f>
        <v>5</v>
      </c>
      <c r="F5">
        <f>IF($E5="","",IF(INDEX('RobotLookup Clean'!$E:$E,$E5)="Junior",1,2))</f>
        <v>2</v>
      </c>
      <c r="G5" t="str">
        <f>IF($E5="","",INDEX('RobotLookup Clean'!$D:$D,$E5))</f>
        <v>Example Contestant 04</v>
      </c>
      <c r="H5">
        <f t="shared" si="0"/>
        <v>4</v>
      </c>
      <c r="I5">
        <f>IFERROR(MATCH(ROWS($I$2:I5),$H$2:$H$1001,0),"")</f>
        <v>4</v>
      </c>
      <c r="J5">
        <f t="shared" si="1"/>
        <v>5</v>
      </c>
    </row>
    <row r="6" spans="1:10" x14ac:dyDescent="0.2">
      <c r="A6" s="18" t="str">
        <f>IF($J6="","",INDEX('RobotLookup Clean'!$B:$B,$J6))</f>
        <v>Example Robot 05</v>
      </c>
      <c r="B6" s="19" t="str">
        <f>IF($J6="","",INDEX('RobotLookup Clean'!$D:$D,$J6))</f>
        <v>Example Contestant 05</v>
      </c>
      <c r="C6" s="19" t="str">
        <f>IF($J6="","",INDEX('RobotLookup Clean'!$F:$F,$J6))</f>
        <v/>
      </c>
      <c r="D6" s="16" t="str">
        <f>IF($J6="","",INDEX('RobotLookup Clean'!$E:$E,$J6))</f>
        <v>Senior</v>
      </c>
      <c r="E6">
        <f>IF(OR(INDEX('RobotLookup Clean'!$Q:$Q,ROW())=1,INDEX('RobotLookup Clean'!$R:$R,ROW())=1,INDEX('RobotLookup Clean'!$Y:$Y,ROW())=1,INDEX('RobotLookup Clean'!$Z:$Z,ROW())=1),ROW(),"")</f>
        <v>6</v>
      </c>
      <c r="F6">
        <f>IF($E6="","",IF(INDEX('RobotLookup Clean'!$E:$E,$E6)="Junior",1,2))</f>
        <v>2</v>
      </c>
      <c r="G6" t="str">
        <f>IF($E6="","",INDEX('RobotLookup Clean'!$D:$D,$E6))</f>
        <v>Example Contestant 05</v>
      </c>
      <c r="H6">
        <f t="shared" si="0"/>
        <v>5</v>
      </c>
      <c r="I6">
        <f>IFERROR(MATCH(ROWS($I$2:I6),$H$2:$H$1001,0),"")</f>
        <v>5</v>
      </c>
      <c r="J6">
        <f t="shared" si="1"/>
        <v>6</v>
      </c>
    </row>
    <row r="7" spans="1:10" x14ac:dyDescent="0.2">
      <c r="A7" s="18" t="str">
        <f>IF($J7="","",INDEX('RobotLookup Clean'!$B:$B,$J7))</f>
        <v>Example Robot 12</v>
      </c>
      <c r="B7" s="19" t="str">
        <f>IF($J7="","",INDEX('RobotLookup Clean'!$D:$D,$J7))</f>
        <v>Example Contestant 05</v>
      </c>
      <c r="C7" s="19" t="str">
        <f>IF($J7="","",INDEX('RobotLookup Clean'!$F:$F,$J7))</f>
        <v/>
      </c>
      <c r="D7" s="16" t="str">
        <f>IF($J7="","",INDEX('RobotLookup Clean'!$E:$E,$J7))</f>
        <v>Senior</v>
      </c>
      <c r="E7">
        <f>IF(OR(INDEX('RobotLookup Clean'!$Q:$Q,ROW())=1,INDEX('RobotLookup Clean'!$R:$R,ROW())=1,INDEX('RobotLookup Clean'!$Y:$Y,ROW())=1,INDEX('RobotLookup Clean'!$Z:$Z,ROW())=1),ROW(),"")</f>
        <v>7</v>
      </c>
      <c r="F7">
        <f>IF($E7="","",IF(INDEX('RobotLookup Clean'!$E:$E,$E7)="Junior",1,2))</f>
        <v>2</v>
      </c>
      <c r="G7" t="str">
        <f>IF($E7="","",INDEX('RobotLookup Clean'!$D:$D,$E7))</f>
        <v>Example Contestant 06</v>
      </c>
      <c r="H7">
        <f t="shared" si="0"/>
        <v>7</v>
      </c>
      <c r="I7">
        <f>IFERROR(MATCH(ROWS($I$2:I7),$H$2:$H$1001,0),"")</f>
        <v>12</v>
      </c>
      <c r="J7">
        <f t="shared" si="1"/>
        <v>13</v>
      </c>
    </row>
    <row r="8" spans="1:10" x14ac:dyDescent="0.2">
      <c r="A8" s="18" t="str">
        <f>IF($J8="","",INDEX('RobotLookup Clean'!$B:$B,$J8))</f>
        <v>Example Robot 06</v>
      </c>
      <c r="B8" s="19" t="str">
        <f>IF($J8="","",INDEX('RobotLookup Clean'!$D:$D,$J8))</f>
        <v>Example Contestant 06</v>
      </c>
      <c r="C8" s="19" t="str">
        <f>IF($J8="","",INDEX('RobotLookup Clean'!$F:$F,$J8))</f>
        <v/>
      </c>
      <c r="D8" s="16" t="str">
        <f>IF($J8="","",INDEX('RobotLookup Clean'!$E:$E,$J8))</f>
        <v>Senior</v>
      </c>
      <c r="E8">
        <f>IF(OR(INDEX('RobotLookup Clean'!$Q:$Q,ROW())=1,INDEX('RobotLookup Clean'!$R:$R,ROW())=1,INDEX('RobotLookup Clean'!$Y:$Y,ROW())=1,INDEX('RobotLookup Clean'!$Z:$Z,ROW())=1),ROW(),"")</f>
        <v>8</v>
      </c>
      <c r="F8">
        <f>IF($E8="","",IF(INDEX('RobotLookup Clean'!$E:$E,$E8)="Junior",1,2))</f>
        <v>2</v>
      </c>
      <c r="G8" t="str">
        <f>IF($E8="","",INDEX('RobotLookup Clean'!$D:$D,$E8))</f>
        <v>Example Contestant 07</v>
      </c>
      <c r="H8">
        <f t="shared" si="0"/>
        <v>8</v>
      </c>
      <c r="I8">
        <f>IFERROR(MATCH(ROWS($I$2:I8),$H$2:$H$1001,0),"")</f>
        <v>6</v>
      </c>
      <c r="J8">
        <f t="shared" si="1"/>
        <v>7</v>
      </c>
    </row>
    <row r="9" spans="1:10" x14ac:dyDescent="0.2">
      <c r="A9" s="18" t="str">
        <f>IF($J9="","",INDEX('RobotLookup Clean'!$B:$B,$J9))</f>
        <v>Example Robot 07</v>
      </c>
      <c r="B9" s="19" t="str">
        <f>IF($J9="","",INDEX('RobotLookup Clean'!$D:$D,$J9))</f>
        <v>Example Contestant 07</v>
      </c>
      <c r="C9" s="19" t="str">
        <f>IF($J9="","",INDEX('RobotLookup Clean'!$F:$F,$J9))</f>
        <v/>
      </c>
      <c r="D9" s="16" t="str">
        <f>IF($J9="","",INDEX('RobotLookup Clean'!$E:$E,$J9))</f>
        <v>Senior</v>
      </c>
      <c r="E9">
        <f>IF(OR(INDEX('RobotLookup Clean'!$Q:$Q,ROW())=1,INDEX('RobotLookup Clean'!$R:$R,ROW())=1,INDEX('RobotLookup Clean'!$Y:$Y,ROW())=1,INDEX('RobotLookup Clean'!$Z:$Z,ROW())=1),ROW(),"")</f>
        <v>9</v>
      </c>
      <c r="F9">
        <f>IF($E9="","",IF(INDEX('RobotLookup Clean'!$E:$E,$E9)="Junior",1,2))</f>
        <v>2</v>
      </c>
      <c r="G9" t="str">
        <f>IF($E9="","",INDEX('RobotLookup Clean'!$D:$D,$E9))</f>
        <v>Example Contestant 07</v>
      </c>
      <c r="H9">
        <f t="shared" si="0"/>
        <v>9</v>
      </c>
      <c r="I9">
        <f>IFERROR(MATCH(ROWS($I$2:I9),$H$2:$H$1001,0),"")</f>
        <v>7</v>
      </c>
      <c r="J9">
        <f t="shared" si="1"/>
        <v>8</v>
      </c>
    </row>
    <row r="10" spans="1:10" x14ac:dyDescent="0.2">
      <c r="A10" s="18" t="str">
        <f>IF($J10="","",INDEX('RobotLookup Clean'!$B:$B,$J10))</f>
        <v>Example Robot 08</v>
      </c>
      <c r="B10" s="19" t="str">
        <f>IF($J10="","",INDEX('RobotLookup Clean'!$D:$D,$J10))</f>
        <v>Example Contestant 07</v>
      </c>
      <c r="C10" s="19" t="str">
        <f>IF($J10="","",INDEX('RobotLookup Clean'!$F:$F,$J10))</f>
        <v/>
      </c>
      <c r="D10" s="16" t="str">
        <f>IF($J10="","",INDEX('RobotLookup Clean'!$E:$E,$J10))</f>
        <v>Senior</v>
      </c>
      <c r="E10">
        <f>IF(OR(INDEX('RobotLookup Clean'!$Q:$Q,ROW())=1,INDEX('RobotLookup Clean'!$R:$R,ROW())=1,INDEX('RobotLookup Clean'!$Y:$Y,ROW())=1,INDEX('RobotLookup Clean'!$Z:$Z,ROW())=1),ROW(),"")</f>
        <v>10</v>
      </c>
      <c r="F10">
        <f>IF($E10="","",IF(INDEX('RobotLookup Clean'!$E:$E,$E10)="Junior",1,2))</f>
        <v>2</v>
      </c>
      <c r="G10" t="str">
        <f>IF($E10="","",INDEX('RobotLookup Clean'!$D:$D,$E10))</f>
        <v>Example Contestant 08</v>
      </c>
      <c r="H10">
        <f t="shared" si="0"/>
        <v>10</v>
      </c>
      <c r="I10">
        <f>IFERROR(MATCH(ROWS($I$2:I10),$H$2:$H$1001,0),"")</f>
        <v>8</v>
      </c>
      <c r="J10">
        <f t="shared" si="1"/>
        <v>9</v>
      </c>
    </row>
    <row r="11" spans="1:10" x14ac:dyDescent="0.2">
      <c r="A11" s="18" t="str">
        <f>IF($J11="","",INDEX('RobotLookup Clean'!$B:$B,$J11))</f>
        <v>Example Robot 09</v>
      </c>
      <c r="B11" s="19" t="str">
        <f>IF($J11="","",INDEX('RobotLookup Clean'!$D:$D,$J11))</f>
        <v>Example Contestant 08</v>
      </c>
      <c r="C11" s="19" t="str">
        <f>IF($J11="","",INDEX('RobotLookup Clean'!$F:$F,$J11))</f>
        <v/>
      </c>
      <c r="D11" s="16" t="str">
        <f>IF($J11="","",INDEX('RobotLookup Clean'!$E:$E,$J11))</f>
        <v>Senior</v>
      </c>
      <c r="E11">
        <f>IF(OR(INDEX('RobotLookup Clean'!$Q:$Q,ROW())=1,INDEX('RobotLookup Clean'!$R:$R,ROW())=1,INDEX('RobotLookup Clean'!$Y:$Y,ROW())=1,INDEX('RobotLookup Clean'!$Z:$Z,ROW())=1),ROW(),"")</f>
        <v>11</v>
      </c>
      <c r="F11">
        <f>IF($E11="","",IF(INDEX('RobotLookup Clean'!$E:$E,$E11)="Junior",1,2))</f>
        <v>2</v>
      </c>
      <c r="G11" t="str">
        <f>IF($E11="","",INDEX('RobotLookup Clean'!$D:$D,$E11))</f>
        <v>Example Contestant 09</v>
      </c>
      <c r="H11">
        <f t="shared" si="0"/>
        <v>12</v>
      </c>
      <c r="I11">
        <f>IFERROR(MATCH(ROWS($I$2:I11),$H$2:$H$1001,0),"")</f>
        <v>9</v>
      </c>
      <c r="J11">
        <f t="shared" si="1"/>
        <v>10</v>
      </c>
    </row>
    <row r="12" spans="1:10" x14ac:dyDescent="0.2">
      <c r="A12" s="18" t="str">
        <f>IF($J12="","",INDEX('RobotLookup Clean'!$B:$B,$J12))</f>
        <v>Example Robot 14</v>
      </c>
      <c r="B12" s="19" t="str">
        <f>IF($J12="","",INDEX('RobotLookup Clean'!$D:$D,$J12))</f>
        <v>Example Contestant 08</v>
      </c>
      <c r="C12" s="19" t="str">
        <f>IF($J12="","",INDEX('RobotLookup Clean'!$F:$F,$J12))</f>
        <v/>
      </c>
      <c r="D12" s="16" t="str">
        <f>IF($J12="","",INDEX('RobotLookup Clean'!$E:$E,$J12))</f>
        <v>Senior</v>
      </c>
      <c r="E12">
        <f>IF(OR(INDEX('RobotLookup Clean'!$Q:$Q,ROW())=1,INDEX('RobotLookup Clean'!$R:$R,ROW())=1,INDEX('RobotLookup Clean'!$Y:$Y,ROW())=1,INDEX('RobotLookup Clean'!$Z:$Z,ROW())=1),ROW(),"")</f>
        <v>12</v>
      </c>
      <c r="F12">
        <f>IF($E12="","",IF(INDEX('RobotLookup Clean'!$E:$E,$E12)="Junior",1,2))</f>
        <v>2</v>
      </c>
      <c r="G12" t="str">
        <f>IF($E12="","",INDEX('RobotLookup Clean'!$D:$D,$E12))</f>
        <v>Example Contestant 09</v>
      </c>
      <c r="H12">
        <f t="shared" si="0"/>
        <v>13</v>
      </c>
      <c r="I12">
        <f>IFERROR(MATCH(ROWS($I$2:I12),$H$2:$H$1001,0),"")</f>
        <v>14</v>
      </c>
      <c r="J12">
        <f t="shared" si="1"/>
        <v>15</v>
      </c>
    </row>
    <row r="13" spans="1:10" x14ac:dyDescent="0.2">
      <c r="A13" s="18" t="str">
        <f>IF($J13="","",INDEX('RobotLookup Clean'!$B:$B,$J13))</f>
        <v>Example Robot 10</v>
      </c>
      <c r="B13" s="19" t="str">
        <f>IF($J13="","",INDEX('RobotLookup Clean'!$D:$D,$J13))</f>
        <v>Example Contestant 09</v>
      </c>
      <c r="C13" s="19" t="str">
        <f>IF($J13="","",INDEX('RobotLookup Clean'!$F:$F,$J13))</f>
        <v/>
      </c>
      <c r="D13" s="16" t="str">
        <f>IF($J13="","",INDEX('RobotLookup Clean'!$E:$E,$J13))</f>
        <v>Senior</v>
      </c>
      <c r="E13">
        <f>IF(OR(INDEX('RobotLookup Clean'!$Q:$Q,ROW())=1,INDEX('RobotLookup Clean'!$R:$R,ROW())=1,INDEX('RobotLookup Clean'!$Y:$Y,ROW())=1,INDEX('RobotLookup Clean'!$Z:$Z,ROW())=1),ROW(),"")</f>
        <v>13</v>
      </c>
      <c r="F13">
        <f>IF($E13="","",IF(INDEX('RobotLookup Clean'!$E:$E,$E13)="Junior",1,2))</f>
        <v>2</v>
      </c>
      <c r="G13" t="str">
        <f>IF($E13="","",INDEX('RobotLookup Clean'!$D:$D,$E13))</f>
        <v>Example Contestant 05</v>
      </c>
      <c r="H13">
        <f t="shared" si="0"/>
        <v>6</v>
      </c>
      <c r="I13">
        <f>IFERROR(MATCH(ROWS($I$2:I13),$H$2:$H$1001,0),"")</f>
        <v>10</v>
      </c>
      <c r="J13">
        <f t="shared" si="1"/>
        <v>11</v>
      </c>
    </row>
    <row r="14" spans="1:10" x14ac:dyDescent="0.2">
      <c r="A14" s="18" t="str">
        <f>IF($J14="","",INDEX('RobotLookup Clean'!$B:$B,$J14))</f>
        <v>Example Robot 11</v>
      </c>
      <c r="B14" s="19" t="str">
        <f>IF($J14="","",INDEX('RobotLookup Clean'!$D:$D,$J14))</f>
        <v>Example Contestant 09</v>
      </c>
      <c r="C14" s="19" t="str">
        <f>IF($J14="","",INDEX('RobotLookup Clean'!$F:$F,$J14))</f>
        <v/>
      </c>
      <c r="D14" s="16" t="str">
        <f>IF($J14="","",INDEX('RobotLookup Clean'!$E:$E,$J14))</f>
        <v>Senior</v>
      </c>
      <c r="E14">
        <f>IF(OR(INDEX('RobotLookup Clean'!$Q:$Q,ROW())=1,INDEX('RobotLookup Clean'!$R:$R,ROW())=1,INDEX('RobotLookup Clean'!$Y:$Y,ROW())=1,INDEX('RobotLookup Clean'!$Z:$Z,ROW())=1),ROW(),"")</f>
        <v>14</v>
      </c>
      <c r="F14">
        <f>IF($E14="","",IF(INDEX('RobotLookup Clean'!$E:$E,$E14)="Junior",1,2))</f>
        <v>2</v>
      </c>
      <c r="G14" t="str">
        <f>IF($E14="","",INDEX('RobotLookup Clean'!$D:$D,$E14))</f>
        <v>Example Contestant 10</v>
      </c>
      <c r="H14">
        <f t="shared" si="0"/>
        <v>14</v>
      </c>
      <c r="I14">
        <f>IFERROR(MATCH(ROWS($I$2:I14),$H$2:$H$1001,0),"")</f>
        <v>11</v>
      </c>
      <c r="J14">
        <f t="shared" si="1"/>
        <v>12</v>
      </c>
    </row>
    <row r="15" spans="1:10" x14ac:dyDescent="0.2">
      <c r="A15" s="18" t="str">
        <f>IF($J15="","",INDEX('RobotLookup Clean'!$B:$B,$J15))</f>
        <v>Example Robot 13</v>
      </c>
      <c r="B15" s="19" t="str">
        <f>IF($J15="","",INDEX('RobotLookup Clean'!$D:$D,$J15))</f>
        <v>Example Contestant 10</v>
      </c>
      <c r="C15" s="19" t="str">
        <f>IF($J15="","",INDEX('RobotLookup Clean'!$F:$F,$J15))</f>
        <v/>
      </c>
      <c r="D15" s="16" t="str">
        <f>IF($J15="","",INDEX('RobotLookup Clean'!$E:$E,$J15))</f>
        <v>Senior</v>
      </c>
      <c r="E15">
        <f>IF(OR(INDEX('RobotLookup Clean'!$Q:$Q,ROW())=1,INDEX('RobotLookup Clean'!$R:$R,ROW())=1,INDEX('RobotLookup Clean'!$Y:$Y,ROW())=1,INDEX('RobotLookup Clean'!$Z:$Z,ROW())=1),ROW(),"")</f>
        <v>15</v>
      </c>
      <c r="F15">
        <f>IF($E15="","",IF(INDEX('RobotLookup Clean'!$E:$E,$E15)="Junior",1,2))</f>
        <v>2</v>
      </c>
      <c r="G15" t="str">
        <f>IF($E15="","",INDEX('RobotLookup Clean'!$D:$D,$E15))</f>
        <v>Example Contestant 08</v>
      </c>
      <c r="H15">
        <f t="shared" si="0"/>
        <v>11</v>
      </c>
      <c r="I15">
        <f>IFERROR(MATCH(ROWS($I$2:I15),$H$2:$H$1001,0),"")</f>
        <v>13</v>
      </c>
      <c r="J15">
        <f t="shared" si="1"/>
        <v>14</v>
      </c>
    </row>
    <row r="16" spans="1:10" x14ac:dyDescent="0.2">
      <c r="A16" s="18" t="str">
        <f>IF($J16="","",INDEX('RobotLookup Clean'!$B:$B,$J16))</f>
        <v>Example Robot 15</v>
      </c>
      <c r="B16" s="19" t="str">
        <f>IF($J16="","",INDEX('RobotLookup Clean'!$D:$D,$J16))</f>
        <v>Example Contestant 10</v>
      </c>
      <c r="C16" s="19" t="str">
        <f>IF($J16="","",INDEX('RobotLookup Clean'!$F:$F,$J16))</f>
        <v/>
      </c>
      <c r="D16" s="16" t="str">
        <f>IF($J16="","",INDEX('RobotLookup Clean'!$E:$E,$J16))</f>
        <v>Senior</v>
      </c>
      <c r="E16">
        <f>IF(OR(INDEX('RobotLookup Clean'!$Q:$Q,ROW())=1,INDEX('RobotLookup Clean'!$R:$R,ROW())=1,INDEX('RobotLookup Clean'!$Y:$Y,ROW())=1,INDEX('RobotLookup Clean'!$Z:$Z,ROW())=1),ROW(),"")</f>
        <v>16</v>
      </c>
      <c r="F16">
        <f>IF($E16="","",IF(INDEX('RobotLookup Clean'!$E:$E,$E16)="Junior",1,2))</f>
        <v>2</v>
      </c>
      <c r="G16" t="str">
        <f>IF($E16="","",INDEX('RobotLookup Clean'!$D:$D,$E16))</f>
        <v>Example Contestant 10</v>
      </c>
      <c r="H16">
        <f t="shared" si="0"/>
        <v>15</v>
      </c>
      <c r="I16">
        <f>IFERROR(MATCH(ROWS($I$2:I16),$H$2:$H$1001,0),"")</f>
        <v>15</v>
      </c>
      <c r="J16">
        <f t="shared" si="1"/>
        <v>16</v>
      </c>
    </row>
    <row r="17" spans="1:10" x14ac:dyDescent="0.2">
      <c r="A17" s="18" t="str">
        <f>IF($J17="","",INDEX('RobotLookup Clean'!$B:$B,$J17))</f>
        <v/>
      </c>
      <c r="B17" s="19" t="str">
        <f>IF($J17="","",INDEX('RobotLookup Clean'!$D:$D,$J17))</f>
        <v/>
      </c>
      <c r="C17" s="19" t="str">
        <f>IF($J17="","",INDEX('RobotLookup Clean'!$F:$F,$J17))</f>
        <v/>
      </c>
      <c r="D17" s="16" t="str">
        <f>IF($J17="","",INDEX('RobotLookup Clean'!$E:$E,$J17))</f>
        <v/>
      </c>
      <c r="E17" t="str">
        <f>IF(OR(INDEX('RobotLookup Clean'!$Q:$Q,ROW())=1,INDEX('RobotLookup Clean'!$R:$R,ROW())=1,INDEX('RobotLookup Clean'!$Y:$Y,ROW())=1,INDEX('RobotLookup Clean'!$Z:$Z,ROW())=1),ROW(),"")</f>
        <v/>
      </c>
      <c r="F17" t="str">
        <f>IF($E17="","",IF(INDEX('RobotLookup Clean'!$E:$E,$E17)="Junior",1,2))</f>
        <v/>
      </c>
      <c r="G17" t="str">
        <f>IF($E17="","",INDEX('RobotLookup Clean'!$D:$D,$E17))</f>
        <v/>
      </c>
      <c r="H17" t="str">
        <f t="shared" si="0"/>
        <v/>
      </c>
      <c r="I17" t="str">
        <f>IFERROR(MATCH(ROWS($I$2:I17),$H$2:$H$1001,0),"")</f>
        <v/>
      </c>
      <c r="J17" t="str">
        <f t="shared" si="1"/>
        <v/>
      </c>
    </row>
    <row r="18" spans="1:10" x14ac:dyDescent="0.2">
      <c r="A18" s="18" t="str">
        <f>IF($J18="","",INDEX('RobotLookup Clean'!$B:$B,$J18))</f>
        <v/>
      </c>
      <c r="B18" s="19" t="str">
        <f>IF($J18="","",INDEX('RobotLookup Clean'!$D:$D,$J18))</f>
        <v/>
      </c>
      <c r="C18" s="19" t="str">
        <f>IF($J18="","",INDEX('RobotLookup Clean'!$F:$F,$J18))</f>
        <v/>
      </c>
      <c r="D18" s="16" t="str">
        <f>IF($J18="","",INDEX('RobotLookup Clean'!$E:$E,$J18))</f>
        <v/>
      </c>
      <c r="E18" t="str">
        <f>IF(OR(INDEX('RobotLookup Clean'!$Q:$Q,ROW())=1,INDEX('RobotLookup Clean'!$R:$R,ROW())=1,INDEX('RobotLookup Clean'!$Y:$Y,ROW())=1,INDEX('RobotLookup Clean'!$Z:$Z,ROW())=1),ROW(),"")</f>
        <v/>
      </c>
      <c r="F18" t="str">
        <f>IF($E18="","",IF(INDEX('RobotLookup Clean'!$E:$E,$E18)="Junior",1,2))</f>
        <v/>
      </c>
      <c r="G18" t="str">
        <f>IF($E18="","",INDEX('RobotLookup Clean'!$D:$D,$E18))</f>
        <v/>
      </c>
      <c r="H18" t="str">
        <f t="shared" si="0"/>
        <v/>
      </c>
      <c r="I18" t="str">
        <f>IFERROR(MATCH(ROWS($I$2:I18),$H$2:$H$1001,0),"")</f>
        <v/>
      </c>
      <c r="J18" t="str">
        <f t="shared" si="1"/>
        <v/>
      </c>
    </row>
    <row r="19" spans="1:10" x14ac:dyDescent="0.2">
      <c r="A19" s="18" t="str">
        <f>IF($J19="","",INDEX('RobotLookup Clean'!$B:$B,$J19))</f>
        <v/>
      </c>
      <c r="B19" s="19" t="str">
        <f>IF($J19="","",INDEX('RobotLookup Clean'!$D:$D,$J19))</f>
        <v/>
      </c>
      <c r="C19" s="19" t="str">
        <f>IF($J19="","",INDEX('RobotLookup Clean'!$F:$F,$J19))</f>
        <v/>
      </c>
      <c r="D19" s="16" t="str">
        <f>IF($J19="","",INDEX('RobotLookup Clean'!$E:$E,$J19))</f>
        <v/>
      </c>
      <c r="E19" t="str">
        <f>IF(OR(INDEX('RobotLookup Clean'!$Q:$Q,ROW())=1,INDEX('RobotLookup Clean'!$R:$R,ROW())=1,INDEX('RobotLookup Clean'!$Y:$Y,ROW())=1,INDEX('RobotLookup Clean'!$Z:$Z,ROW())=1),ROW(),"")</f>
        <v/>
      </c>
      <c r="F19" t="str">
        <f>IF($E19="","",IF(INDEX('RobotLookup Clean'!$E:$E,$E19)="Junior",1,2))</f>
        <v/>
      </c>
      <c r="G19" t="str">
        <f>IF($E19="","",INDEX('RobotLookup Clean'!$D:$D,$E19))</f>
        <v/>
      </c>
      <c r="H19" t="str">
        <f t="shared" si="0"/>
        <v/>
      </c>
      <c r="I19" t="str">
        <f>IFERROR(MATCH(ROWS($I$2:I19),$H$2:$H$1001,0),"")</f>
        <v/>
      </c>
      <c r="J19" t="str">
        <f t="shared" si="1"/>
        <v/>
      </c>
    </row>
    <row r="20" spans="1:10" x14ac:dyDescent="0.2">
      <c r="A20" s="18" t="str">
        <f>IF($J20="","",INDEX('RobotLookup Clean'!$B:$B,$J20))</f>
        <v/>
      </c>
      <c r="B20" s="19" t="str">
        <f>IF($J20="","",INDEX('RobotLookup Clean'!$D:$D,$J20))</f>
        <v/>
      </c>
      <c r="C20" s="19" t="str">
        <f>IF($J20="","",INDEX('RobotLookup Clean'!$F:$F,$J20))</f>
        <v/>
      </c>
      <c r="D20" s="16" t="str">
        <f>IF($J20="","",INDEX('RobotLookup Clean'!$E:$E,$J20))</f>
        <v/>
      </c>
      <c r="E20" t="str">
        <f>IF(OR(INDEX('RobotLookup Clean'!$Q:$Q,ROW())=1,INDEX('RobotLookup Clean'!$R:$R,ROW())=1,INDEX('RobotLookup Clean'!$Y:$Y,ROW())=1,INDEX('RobotLookup Clean'!$Z:$Z,ROW())=1),ROW(),"")</f>
        <v/>
      </c>
      <c r="F20" t="str">
        <f>IF($E20="","",IF(INDEX('RobotLookup Clean'!$E:$E,$E20)="Junior",1,2))</f>
        <v/>
      </c>
      <c r="G20" t="str">
        <f>IF($E20="","",INDEX('RobotLookup Clean'!$D:$D,$E20))</f>
        <v/>
      </c>
      <c r="H20" t="str">
        <f t="shared" si="0"/>
        <v/>
      </c>
      <c r="I20" t="str">
        <f>IFERROR(MATCH(ROWS($I$2:I20),$H$2:$H$1001,0),"")</f>
        <v/>
      </c>
      <c r="J20" t="str">
        <f t="shared" si="1"/>
        <v/>
      </c>
    </row>
    <row r="21" spans="1:10" x14ac:dyDescent="0.2">
      <c r="A21" s="18" t="str">
        <f>IF($J21="","",INDEX('RobotLookup Clean'!$B:$B,$J21))</f>
        <v/>
      </c>
      <c r="B21" s="19" t="str">
        <f>IF($J21="","",INDEX('RobotLookup Clean'!$D:$D,$J21))</f>
        <v/>
      </c>
      <c r="C21" s="19" t="str">
        <f>IF($J21="","",INDEX('RobotLookup Clean'!$F:$F,$J21))</f>
        <v/>
      </c>
      <c r="D21" s="16" t="str">
        <f>IF($J21="","",INDEX('RobotLookup Clean'!$E:$E,$J21))</f>
        <v/>
      </c>
      <c r="E21" t="str">
        <f>IF(OR(INDEX('RobotLookup Clean'!$Q:$Q,ROW())=1,INDEX('RobotLookup Clean'!$R:$R,ROW())=1,INDEX('RobotLookup Clean'!$Y:$Y,ROW())=1,INDEX('RobotLookup Clean'!$Z:$Z,ROW())=1),ROW(),"")</f>
        <v/>
      </c>
      <c r="F21" t="str">
        <f>IF($E21="","",IF(INDEX('RobotLookup Clean'!$E:$E,$E21)="Junior",1,2))</f>
        <v/>
      </c>
      <c r="G21" t="str">
        <f>IF($E21="","",INDEX('RobotLookup Clean'!$D:$D,$E21))</f>
        <v/>
      </c>
      <c r="H21" t="str">
        <f t="shared" si="0"/>
        <v/>
      </c>
      <c r="I21" t="str">
        <f>IFERROR(MATCH(ROWS($I$2:I21),$H$2:$H$1001,0),"")</f>
        <v/>
      </c>
      <c r="J21" t="str">
        <f t="shared" si="1"/>
        <v/>
      </c>
    </row>
    <row r="22" spans="1:10" x14ac:dyDescent="0.2">
      <c r="A22" s="18" t="str">
        <f>IF($J22="","",INDEX('RobotLookup Clean'!$B:$B,$J22))</f>
        <v/>
      </c>
      <c r="B22" s="19" t="str">
        <f>IF($J22="","",INDEX('RobotLookup Clean'!$D:$D,$J22))</f>
        <v/>
      </c>
      <c r="C22" s="19" t="str">
        <f>IF($J22="","",INDEX('RobotLookup Clean'!$F:$F,$J22))</f>
        <v/>
      </c>
      <c r="D22" s="16" t="str">
        <f>IF($J22="","",INDEX('RobotLookup Clean'!$E:$E,$J22))</f>
        <v/>
      </c>
      <c r="E22" t="str">
        <f>IF(OR(INDEX('RobotLookup Clean'!$Q:$Q,ROW())=1,INDEX('RobotLookup Clean'!$R:$R,ROW())=1,INDEX('RobotLookup Clean'!$Y:$Y,ROW())=1,INDEX('RobotLookup Clean'!$Z:$Z,ROW())=1),ROW(),"")</f>
        <v/>
      </c>
      <c r="F22" t="str">
        <f>IF($E22="","",IF(INDEX('RobotLookup Clean'!$E:$E,$E22)="Junior",1,2))</f>
        <v/>
      </c>
      <c r="G22" t="str">
        <f>IF($E22="","",INDEX('RobotLookup Clean'!$D:$D,$E22))</f>
        <v/>
      </c>
      <c r="H22" t="str">
        <f t="shared" si="0"/>
        <v/>
      </c>
      <c r="I22" t="str">
        <f>IFERROR(MATCH(ROWS($I$2:I22),$H$2:$H$1001,0),"")</f>
        <v/>
      </c>
      <c r="J22" t="str">
        <f t="shared" si="1"/>
        <v/>
      </c>
    </row>
    <row r="23" spans="1:10" x14ac:dyDescent="0.2">
      <c r="A23" s="18" t="str">
        <f>IF($J23="","",INDEX('RobotLookup Clean'!$B:$B,$J23))</f>
        <v/>
      </c>
      <c r="B23" s="19" t="str">
        <f>IF($J23="","",INDEX('RobotLookup Clean'!$D:$D,$J23))</f>
        <v/>
      </c>
      <c r="C23" s="19" t="str">
        <f>IF($J23="","",INDEX('RobotLookup Clean'!$F:$F,$J23))</f>
        <v/>
      </c>
      <c r="D23" s="16" t="str">
        <f>IF($J23="","",INDEX('RobotLookup Clean'!$E:$E,$J23))</f>
        <v/>
      </c>
      <c r="E23" t="str">
        <f>IF(OR(INDEX('RobotLookup Clean'!$Q:$Q,ROW())=1,INDEX('RobotLookup Clean'!$R:$R,ROW())=1,INDEX('RobotLookup Clean'!$Y:$Y,ROW())=1,INDEX('RobotLookup Clean'!$Z:$Z,ROW())=1),ROW(),"")</f>
        <v/>
      </c>
      <c r="F23" t="str">
        <f>IF($E23="","",IF(INDEX('RobotLookup Clean'!$E:$E,$E23)="Junior",1,2))</f>
        <v/>
      </c>
      <c r="G23" t="str">
        <f>IF($E23="","",INDEX('RobotLookup Clean'!$D:$D,$E23))</f>
        <v/>
      </c>
      <c r="H23" t="str">
        <f t="shared" si="0"/>
        <v/>
      </c>
      <c r="I23" t="str">
        <f>IFERROR(MATCH(ROWS($I$2:I23),$H$2:$H$1001,0),"")</f>
        <v/>
      </c>
      <c r="J23" t="str">
        <f t="shared" si="1"/>
        <v/>
      </c>
    </row>
    <row r="24" spans="1:10" x14ac:dyDescent="0.2">
      <c r="A24" s="18" t="str">
        <f>IF($J24="","",INDEX('RobotLookup Clean'!$B:$B,$J24))</f>
        <v/>
      </c>
      <c r="B24" s="19" t="str">
        <f>IF($J24="","",INDEX('RobotLookup Clean'!$D:$D,$J24))</f>
        <v/>
      </c>
      <c r="C24" s="19" t="str">
        <f>IF($J24="","",INDEX('RobotLookup Clean'!$F:$F,$J24))</f>
        <v/>
      </c>
      <c r="D24" s="16" t="str">
        <f>IF($J24="","",INDEX('RobotLookup Clean'!$E:$E,$J24))</f>
        <v/>
      </c>
      <c r="E24" t="str">
        <f>IF(OR(INDEX('RobotLookup Clean'!$Q:$Q,ROW())=1,INDEX('RobotLookup Clean'!$R:$R,ROW())=1,INDEX('RobotLookup Clean'!$Y:$Y,ROW())=1,INDEX('RobotLookup Clean'!$Z:$Z,ROW())=1),ROW(),"")</f>
        <v/>
      </c>
      <c r="F24" t="str">
        <f>IF($E24="","",IF(INDEX('RobotLookup Clean'!$E:$E,$E24)="Junior",1,2))</f>
        <v/>
      </c>
      <c r="G24" t="str">
        <f>IF($E24="","",INDEX('RobotLookup Clean'!$D:$D,$E24))</f>
        <v/>
      </c>
      <c r="H24" t="str">
        <f t="shared" si="0"/>
        <v/>
      </c>
      <c r="I24" t="str">
        <f>IFERROR(MATCH(ROWS($I$2:I24),$H$2:$H$1001,0),"")</f>
        <v/>
      </c>
      <c r="J24" t="str">
        <f t="shared" si="1"/>
        <v/>
      </c>
    </row>
    <row r="25" spans="1:10" x14ac:dyDescent="0.2">
      <c r="A25" s="18" t="str">
        <f>IF($J25="","",INDEX('RobotLookup Clean'!$B:$B,$J25))</f>
        <v/>
      </c>
      <c r="B25" s="19" t="str">
        <f>IF($J25="","",INDEX('RobotLookup Clean'!$D:$D,$J25))</f>
        <v/>
      </c>
      <c r="C25" s="19" t="str">
        <f>IF($J25="","",INDEX('RobotLookup Clean'!$F:$F,$J25))</f>
        <v/>
      </c>
      <c r="D25" s="16" t="str">
        <f>IF($J25="","",INDEX('RobotLookup Clean'!$E:$E,$J25))</f>
        <v/>
      </c>
      <c r="E25" t="str">
        <f>IF(OR(INDEX('RobotLookup Clean'!$Q:$Q,ROW())=1,INDEX('RobotLookup Clean'!$R:$R,ROW())=1,INDEX('RobotLookup Clean'!$Y:$Y,ROW())=1,INDEX('RobotLookup Clean'!$Z:$Z,ROW())=1),ROW(),"")</f>
        <v/>
      </c>
      <c r="F25" t="str">
        <f>IF($E25="","",IF(INDEX('RobotLookup Clean'!$E:$E,$E25)="Junior",1,2))</f>
        <v/>
      </c>
      <c r="G25" t="str">
        <f>IF($E25="","",INDEX('RobotLookup Clean'!$D:$D,$E25))</f>
        <v/>
      </c>
      <c r="H25" t="str">
        <f t="shared" si="0"/>
        <v/>
      </c>
      <c r="I25" t="str">
        <f>IFERROR(MATCH(ROWS($I$2:I25),$H$2:$H$1001,0),"")</f>
        <v/>
      </c>
      <c r="J25" t="str">
        <f t="shared" si="1"/>
        <v/>
      </c>
    </row>
    <row r="26" spans="1:10" x14ac:dyDescent="0.2">
      <c r="A26" s="18" t="str">
        <f>IF($J26="","",INDEX('RobotLookup Clean'!$B:$B,$J26))</f>
        <v/>
      </c>
      <c r="B26" s="19" t="str">
        <f>IF($J26="","",INDEX('RobotLookup Clean'!$D:$D,$J26))</f>
        <v/>
      </c>
      <c r="C26" s="19" t="str">
        <f>IF($J26="","",INDEX('RobotLookup Clean'!$F:$F,$J26))</f>
        <v/>
      </c>
      <c r="D26" s="16" t="str">
        <f>IF($J26="","",INDEX('RobotLookup Clean'!$E:$E,$J26))</f>
        <v/>
      </c>
      <c r="E26" t="str">
        <f>IF(OR(INDEX('RobotLookup Clean'!$Q:$Q,ROW())=1,INDEX('RobotLookup Clean'!$R:$R,ROW())=1,INDEX('RobotLookup Clean'!$Y:$Y,ROW())=1,INDEX('RobotLookup Clean'!$Z:$Z,ROW())=1),ROW(),"")</f>
        <v/>
      </c>
      <c r="F26" t="str">
        <f>IF($E26="","",IF(INDEX('RobotLookup Clean'!$E:$E,$E26)="Junior",1,2))</f>
        <v/>
      </c>
      <c r="G26" t="str">
        <f>IF($E26="","",INDEX('RobotLookup Clean'!$D:$D,$E26))</f>
        <v/>
      </c>
      <c r="H26" t="str">
        <f t="shared" si="0"/>
        <v/>
      </c>
      <c r="I26" t="str">
        <f>IFERROR(MATCH(ROWS($I$2:I26),$H$2:$H$1001,0),"")</f>
        <v/>
      </c>
      <c r="J26" t="str">
        <f t="shared" si="1"/>
        <v/>
      </c>
    </row>
    <row r="27" spans="1:10" x14ac:dyDescent="0.2">
      <c r="A27" s="18" t="str">
        <f>IF($J27="","",INDEX('RobotLookup Clean'!$B:$B,$J27))</f>
        <v/>
      </c>
      <c r="B27" s="19" t="str">
        <f>IF($J27="","",INDEX('RobotLookup Clean'!$D:$D,$J27))</f>
        <v/>
      </c>
      <c r="C27" s="19" t="str">
        <f>IF($J27="","",INDEX('RobotLookup Clean'!$F:$F,$J27))</f>
        <v/>
      </c>
      <c r="D27" s="16" t="str">
        <f>IF($J27="","",INDEX('RobotLookup Clean'!$E:$E,$J27))</f>
        <v/>
      </c>
      <c r="E27" t="str">
        <f>IF(OR(INDEX('RobotLookup Clean'!$Q:$Q,ROW())=1,INDEX('RobotLookup Clean'!$R:$R,ROW())=1,INDEX('RobotLookup Clean'!$Y:$Y,ROW())=1,INDEX('RobotLookup Clean'!$Z:$Z,ROW())=1),ROW(),"")</f>
        <v/>
      </c>
      <c r="F27" t="str">
        <f>IF($E27="","",IF(INDEX('RobotLookup Clean'!$E:$E,$E27)="Junior",1,2))</f>
        <v/>
      </c>
      <c r="G27" t="str">
        <f>IF($E27="","",INDEX('RobotLookup Clean'!$D:$D,$E27))</f>
        <v/>
      </c>
      <c r="H27" t="str">
        <f t="shared" si="0"/>
        <v/>
      </c>
      <c r="I27" t="str">
        <f>IFERROR(MATCH(ROWS($I$2:I27),$H$2:$H$1001,0),"")</f>
        <v/>
      </c>
      <c r="J27" t="str">
        <f t="shared" si="1"/>
        <v/>
      </c>
    </row>
    <row r="28" spans="1:10" x14ac:dyDescent="0.2">
      <c r="A28" s="18" t="str">
        <f>IF($J28="","",INDEX('RobotLookup Clean'!$B:$B,$J28))</f>
        <v/>
      </c>
      <c r="B28" s="19" t="str">
        <f>IF($J28="","",INDEX('RobotLookup Clean'!$D:$D,$J28))</f>
        <v/>
      </c>
      <c r="C28" s="19" t="str">
        <f>IF($J28="","",INDEX('RobotLookup Clean'!$F:$F,$J28))</f>
        <v/>
      </c>
      <c r="D28" s="16" t="str">
        <f>IF($J28="","",INDEX('RobotLookup Clean'!$E:$E,$J28))</f>
        <v/>
      </c>
      <c r="E28" t="str">
        <f>IF(OR(INDEX('RobotLookup Clean'!$Q:$Q,ROW())=1,INDEX('RobotLookup Clean'!$R:$R,ROW())=1,INDEX('RobotLookup Clean'!$Y:$Y,ROW())=1,INDEX('RobotLookup Clean'!$Z:$Z,ROW())=1),ROW(),"")</f>
        <v/>
      </c>
      <c r="F28" t="str">
        <f>IF($E28="","",IF(INDEX('RobotLookup Clean'!$E:$E,$E28)="Junior",1,2))</f>
        <v/>
      </c>
      <c r="G28" t="str">
        <f>IF($E28="","",INDEX('RobotLookup Clean'!$D:$D,$E28))</f>
        <v/>
      </c>
      <c r="H28" t="str">
        <f t="shared" si="0"/>
        <v/>
      </c>
      <c r="I28" t="str">
        <f>IFERROR(MATCH(ROWS($I$2:I28),$H$2:$H$1001,0),"")</f>
        <v/>
      </c>
      <c r="J28" t="str">
        <f t="shared" si="1"/>
        <v/>
      </c>
    </row>
    <row r="29" spans="1:10" x14ac:dyDescent="0.2">
      <c r="A29" s="18" t="str">
        <f>IF($J29="","",INDEX('RobotLookup Clean'!$B:$B,$J29))</f>
        <v/>
      </c>
      <c r="B29" s="19" t="str">
        <f>IF($J29="","",INDEX('RobotLookup Clean'!$D:$D,$J29))</f>
        <v/>
      </c>
      <c r="C29" s="19" t="str">
        <f>IF($J29="","",INDEX('RobotLookup Clean'!$F:$F,$J29))</f>
        <v/>
      </c>
      <c r="D29" s="16" t="str">
        <f>IF($J29="","",INDEX('RobotLookup Clean'!$E:$E,$J29))</f>
        <v/>
      </c>
      <c r="E29" t="str">
        <f>IF(OR(INDEX('RobotLookup Clean'!$Q:$Q,ROW())=1,INDEX('RobotLookup Clean'!$R:$R,ROW())=1,INDEX('RobotLookup Clean'!$Y:$Y,ROW())=1,INDEX('RobotLookup Clean'!$Z:$Z,ROW())=1),ROW(),"")</f>
        <v/>
      </c>
      <c r="F29" t="str">
        <f>IF($E29="","",IF(INDEX('RobotLookup Clean'!$E:$E,$E29)="Junior",1,2))</f>
        <v/>
      </c>
      <c r="G29" t="str">
        <f>IF($E29="","",INDEX('RobotLookup Clean'!$D:$D,$E29))</f>
        <v/>
      </c>
      <c r="H29" t="str">
        <f t="shared" si="0"/>
        <v/>
      </c>
      <c r="I29" t="str">
        <f>IFERROR(MATCH(ROWS($I$2:I29),$H$2:$H$1001,0),"")</f>
        <v/>
      </c>
      <c r="J29" t="str">
        <f t="shared" si="1"/>
        <v/>
      </c>
    </row>
    <row r="30" spans="1:10" x14ac:dyDescent="0.2">
      <c r="A30" s="18" t="str">
        <f>IF($J30="","",INDEX('RobotLookup Clean'!$B:$B,$J30))</f>
        <v/>
      </c>
      <c r="B30" s="19" t="str">
        <f>IF($J30="","",INDEX('RobotLookup Clean'!$D:$D,$J30))</f>
        <v/>
      </c>
      <c r="C30" s="19" t="str">
        <f>IF($J30="","",INDEX('RobotLookup Clean'!$F:$F,$J30))</f>
        <v/>
      </c>
      <c r="D30" s="16" t="str">
        <f>IF($J30="","",INDEX('RobotLookup Clean'!$E:$E,$J30))</f>
        <v/>
      </c>
      <c r="E30" t="str">
        <f>IF(OR(INDEX('RobotLookup Clean'!$Q:$Q,ROW())=1,INDEX('RobotLookup Clean'!$R:$R,ROW())=1,INDEX('RobotLookup Clean'!$Y:$Y,ROW())=1,INDEX('RobotLookup Clean'!$Z:$Z,ROW())=1),ROW(),"")</f>
        <v/>
      </c>
      <c r="F30" t="str">
        <f>IF($E30="","",IF(INDEX('RobotLookup Clean'!$E:$E,$E30)="Junior",1,2))</f>
        <v/>
      </c>
      <c r="G30" t="str">
        <f>IF($E30="","",INDEX('RobotLookup Clean'!$D:$D,$E30))</f>
        <v/>
      </c>
      <c r="H30" t="str">
        <f t="shared" si="0"/>
        <v/>
      </c>
      <c r="I30" t="str">
        <f>IFERROR(MATCH(ROWS($I$2:I30),$H$2:$H$1001,0),"")</f>
        <v/>
      </c>
      <c r="J30" t="str">
        <f t="shared" si="1"/>
        <v/>
      </c>
    </row>
    <row r="31" spans="1:10" x14ac:dyDescent="0.2">
      <c r="A31" s="18" t="str">
        <f>IF($J31="","",INDEX('RobotLookup Clean'!$B:$B,$J31))</f>
        <v/>
      </c>
      <c r="B31" s="19" t="str">
        <f>IF($J31="","",INDEX('RobotLookup Clean'!$D:$D,$J31))</f>
        <v/>
      </c>
      <c r="C31" s="19" t="str">
        <f>IF($J31="","",INDEX('RobotLookup Clean'!$F:$F,$J31))</f>
        <v/>
      </c>
      <c r="D31" s="16" t="str">
        <f>IF($J31="","",INDEX('RobotLookup Clean'!$E:$E,$J31))</f>
        <v/>
      </c>
      <c r="E31" t="str">
        <f>IF(OR(INDEX('RobotLookup Clean'!$Q:$Q,ROW())=1,INDEX('RobotLookup Clean'!$R:$R,ROW())=1,INDEX('RobotLookup Clean'!$Y:$Y,ROW())=1,INDEX('RobotLookup Clean'!$Z:$Z,ROW())=1),ROW(),"")</f>
        <v/>
      </c>
      <c r="F31" t="str">
        <f>IF($E31="","",IF(INDEX('RobotLookup Clean'!$E:$E,$E31)="Junior",1,2))</f>
        <v/>
      </c>
      <c r="G31" t="str">
        <f>IF($E31="","",INDEX('RobotLookup Clean'!$D:$D,$E31))</f>
        <v/>
      </c>
      <c r="H31" t="str">
        <f t="shared" si="0"/>
        <v/>
      </c>
      <c r="I31" t="str">
        <f>IFERROR(MATCH(ROWS($I$2:I31),$H$2:$H$1001,0),"")</f>
        <v/>
      </c>
      <c r="J31" t="str">
        <f t="shared" si="1"/>
        <v/>
      </c>
    </row>
    <row r="32" spans="1:10" x14ac:dyDescent="0.2">
      <c r="A32" s="18" t="str">
        <f>IF($J32="","",INDEX('RobotLookup Clean'!$B:$B,$J32))</f>
        <v/>
      </c>
      <c r="B32" s="19" t="str">
        <f>IF($J32="","",INDEX('RobotLookup Clean'!$D:$D,$J32))</f>
        <v/>
      </c>
      <c r="C32" s="19" t="str">
        <f>IF($J32="","",INDEX('RobotLookup Clean'!$F:$F,$J32))</f>
        <v/>
      </c>
      <c r="D32" s="16" t="str">
        <f>IF($J32="","",INDEX('RobotLookup Clean'!$E:$E,$J32))</f>
        <v/>
      </c>
      <c r="E32" t="str">
        <f>IF(OR(INDEX('RobotLookup Clean'!$Q:$Q,ROW())=1,INDEX('RobotLookup Clean'!$R:$R,ROW())=1,INDEX('RobotLookup Clean'!$Y:$Y,ROW())=1,INDEX('RobotLookup Clean'!$Z:$Z,ROW())=1),ROW(),"")</f>
        <v/>
      </c>
      <c r="F32" t="str">
        <f>IF($E32="","",IF(INDEX('RobotLookup Clean'!$E:$E,$E32)="Junior",1,2))</f>
        <v/>
      </c>
      <c r="G32" t="str">
        <f>IF($E32="","",INDEX('RobotLookup Clean'!$D:$D,$E32))</f>
        <v/>
      </c>
      <c r="H32" t="str">
        <f t="shared" si="0"/>
        <v/>
      </c>
      <c r="I32" t="str">
        <f>IFERROR(MATCH(ROWS($I$2:I32),$H$2:$H$1001,0),"")</f>
        <v/>
      </c>
      <c r="J32" t="str">
        <f t="shared" si="1"/>
        <v/>
      </c>
    </row>
    <row r="33" spans="1:10" x14ac:dyDescent="0.2">
      <c r="A33" s="18" t="str">
        <f>IF($J33="","",INDEX('RobotLookup Clean'!$B:$B,$J33))</f>
        <v/>
      </c>
      <c r="B33" s="19" t="str">
        <f>IF($J33="","",INDEX('RobotLookup Clean'!$D:$D,$J33))</f>
        <v/>
      </c>
      <c r="C33" s="19" t="str">
        <f>IF($J33="","",INDEX('RobotLookup Clean'!$F:$F,$J33))</f>
        <v/>
      </c>
      <c r="D33" s="16" t="str">
        <f>IF($J33="","",INDEX('RobotLookup Clean'!$E:$E,$J33))</f>
        <v/>
      </c>
      <c r="E33" t="str">
        <f>IF(OR(INDEX('RobotLookup Clean'!$Q:$Q,ROW())=1,INDEX('RobotLookup Clean'!$R:$R,ROW())=1,INDEX('RobotLookup Clean'!$Y:$Y,ROW())=1,INDEX('RobotLookup Clean'!$Z:$Z,ROW())=1),ROW(),"")</f>
        <v/>
      </c>
      <c r="F33" t="str">
        <f>IF($E33="","",IF(INDEX('RobotLookup Clean'!$E:$E,$E33)="Junior",1,2))</f>
        <v/>
      </c>
      <c r="G33" t="str">
        <f>IF($E33="","",INDEX('RobotLookup Clean'!$D:$D,$E33))</f>
        <v/>
      </c>
      <c r="H33" t="str">
        <f t="shared" si="0"/>
        <v/>
      </c>
      <c r="I33" t="str">
        <f>IFERROR(MATCH(ROWS($I$2:I33),$H$2:$H$1001,0),"")</f>
        <v/>
      </c>
      <c r="J33" t="str">
        <f t="shared" si="1"/>
        <v/>
      </c>
    </row>
    <row r="34" spans="1:10" x14ac:dyDescent="0.2">
      <c r="A34" s="18" t="str">
        <f>IF($J34="","",INDEX('RobotLookup Clean'!$B:$B,$J34))</f>
        <v/>
      </c>
      <c r="B34" s="19" t="str">
        <f>IF($J34="","",INDEX('RobotLookup Clean'!$D:$D,$J34))</f>
        <v/>
      </c>
      <c r="C34" s="19" t="str">
        <f>IF($J34="","",INDEX('RobotLookup Clean'!$F:$F,$J34))</f>
        <v/>
      </c>
      <c r="D34" s="16" t="str">
        <f>IF($J34="","",INDEX('RobotLookup Clean'!$E:$E,$J34))</f>
        <v/>
      </c>
      <c r="E34" t="str">
        <f>IF(OR(INDEX('RobotLookup Clean'!$Q:$Q,ROW())=1,INDEX('RobotLookup Clean'!$R:$R,ROW())=1,INDEX('RobotLookup Clean'!$Y:$Y,ROW())=1,INDEX('RobotLookup Clean'!$Z:$Z,ROW())=1),ROW(),"")</f>
        <v/>
      </c>
      <c r="F34" t="str">
        <f>IF($E34="","",IF(INDEX('RobotLookup Clean'!$E:$E,$E34)="Junior",1,2))</f>
        <v/>
      </c>
      <c r="G34" t="str">
        <f>IF($E34="","",INDEX('RobotLookup Clean'!$D:$D,$E34))</f>
        <v/>
      </c>
      <c r="H34" t="str">
        <f t="shared" si="0"/>
        <v/>
      </c>
      <c r="I34" t="str">
        <f>IFERROR(MATCH(ROWS($I$2:I34),$H$2:$H$1001,0),"")</f>
        <v/>
      </c>
      <c r="J34" t="str">
        <f t="shared" si="1"/>
        <v/>
      </c>
    </row>
    <row r="35" spans="1:10" x14ac:dyDescent="0.2">
      <c r="A35" s="18" t="str">
        <f>IF($J35="","",INDEX('RobotLookup Clean'!$B:$B,$J35))</f>
        <v/>
      </c>
      <c r="B35" s="19" t="str">
        <f>IF($J35="","",INDEX('RobotLookup Clean'!$D:$D,$J35))</f>
        <v/>
      </c>
      <c r="C35" s="19" t="str">
        <f>IF($J35="","",INDEX('RobotLookup Clean'!$F:$F,$J35))</f>
        <v/>
      </c>
      <c r="D35" s="16" t="str">
        <f>IF($J35="","",INDEX('RobotLookup Clean'!$E:$E,$J35))</f>
        <v/>
      </c>
      <c r="E35" t="str">
        <f>IF(OR(INDEX('RobotLookup Clean'!$Q:$Q,ROW())=1,INDEX('RobotLookup Clean'!$R:$R,ROW())=1,INDEX('RobotLookup Clean'!$Y:$Y,ROW())=1,INDEX('RobotLookup Clean'!$Z:$Z,ROW())=1),ROW(),"")</f>
        <v/>
      </c>
      <c r="F35" t="str">
        <f>IF($E35="","",IF(INDEX('RobotLookup Clean'!$E:$E,$E35)="Junior",1,2))</f>
        <v/>
      </c>
      <c r="G35" t="str">
        <f>IF($E35="","",INDEX('RobotLookup Clean'!$D:$D,$E35))</f>
        <v/>
      </c>
      <c r="H35" t="str">
        <f t="shared" si="0"/>
        <v/>
      </c>
      <c r="I35" t="str">
        <f>IFERROR(MATCH(ROWS($I$2:I35),$H$2:$H$1001,0),"")</f>
        <v/>
      </c>
      <c r="J35" t="str">
        <f t="shared" si="1"/>
        <v/>
      </c>
    </row>
    <row r="36" spans="1:10" x14ac:dyDescent="0.2">
      <c r="A36" s="18" t="str">
        <f>IF($J36="","",INDEX('RobotLookup Clean'!$B:$B,$J36))</f>
        <v/>
      </c>
      <c r="B36" s="19" t="str">
        <f>IF($J36="","",INDEX('RobotLookup Clean'!$D:$D,$J36))</f>
        <v/>
      </c>
      <c r="C36" s="19" t="str">
        <f>IF($J36="","",INDEX('RobotLookup Clean'!$F:$F,$J36))</f>
        <v/>
      </c>
      <c r="D36" s="16" t="str">
        <f>IF($J36="","",INDEX('RobotLookup Clean'!$E:$E,$J36))</f>
        <v/>
      </c>
      <c r="E36" t="str">
        <f>IF(OR(INDEX('RobotLookup Clean'!$Q:$Q,ROW())=1,INDEX('RobotLookup Clean'!$R:$R,ROW())=1,INDEX('RobotLookup Clean'!$Y:$Y,ROW())=1,INDEX('RobotLookup Clean'!$Z:$Z,ROW())=1),ROW(),"")</f>
        <v/>
      </c>
      <c r="F36" t="str">
        <f>IF($E36="","",IF(INDEX('RobotLookup Clean'!$E:$E,$E36)="Junior",1,2))</f>
        <v/>
      </c>
      <c r="G36" t="str">
        <f>IF($E36="","",INDEX('RobotLookup Clean'!$D:$D,$E36))</f>
        <v/>
      </c>
      <c r="H36" t="str">
        <f t="shared" si="0"/>
        <v/>
      </c>
      <c r="I36" t="str">
        <f>IFERROR(MATCH(ROWS($I$2:I36),$H$2:$H$1001,0),"")</f>
        <v/>
      </c>
      <c r="J36" t="str">
        <f t="shared" si="1"/>
        <v/>
      </c>
    </row>
    <row r="37" spans="1:10" x14ac:dyDescent="0.2">
      <c r="A37" s="18" t="str">
        <f>IF($J37="","",INDEX('RobotLookup Clean'!$B:$B,$J37))</f>
        <v/>
      </c>
      <c r="B37" s="19" t="str">
        <f>IF($J37="","",INDEX('RobotLookup Clean'!$D:$D,$J37))</f>
        <v/>
      </c>
      <c r="C37" s="19" t="str">
        <f>IF($J37="","",INDEX('RobotLookup Clean'!$F:$F,$J37))</f>
        <v/>
      </c>
      <c r="D37" s="16" t="str">
        <f>IF($J37="","",INDEX('RobotLookup Clean'!$E:$E,$J37))</f>
        <v/>
      </c>
      <c r="E37" t="str">
        <f>IF(OR(INDEX('RobotLookup Clean'!$Q:$Q,ROW())=1,INDEX('RobotLookup Clean'!$R:$R,ROW())=1,INDEX('RobotLookup Clean'!$Y:$Y,ROW())=1,INDEX('RobotLookup Clean'!$Z:$Z,ROW())=1),ROW(),"")</f>
        <v/>
      </c>
      <c r="F37" t="str">
        <f>IF($E37="","",IF(INDEX('RobotLookup Clean'!$E:$E,$E37)="Junior",1,2))</f>
        <v/>
      </c>
      <c r="G37" t="str">
        <f>IF($E37="","",INDEX('RobotLookup Clean'!$D:$D,$E37))</f>
        <v/>
      </c>
      <c r="H37" t="str">
        <f t="shared" si="0"/>
        <v/>
      </c>
      <c r="I37" t="str">
        <f>IFERROR(MATCH(ROWS($I$2:I37),$H$2:$H$1001,0),"")</f>
        <v/>
      </c>
      <c r="J37" t="str">
        <f t="shared" si="1"/>
        <v/>
      </c>
    </row>
    <row r="38" spans="1:10" x14ac:dyDescent="0.2">
      <c r="A38" s="18" t="str">
        <f>IF($J38="","",INDEX('RobotLookup Clean'!$B:$B,$J38))</f>
        <v/>
      </c>
      <c r="B38" s="19" t="str">
        <f>IF($J38="","",INDEX('RobotLookup Clean'!$D:$D,$J38))</f>
        <v/>
      </c>
      <c r="C38" s="19" t="str">
        <f>IF($J38="","",INDEX('RobotLookup Clean'!$F:$F,$J38))</f>
        <v/>
      </c>
      <c r="D38" s="16" t="str">
        <f>IF($J38="","",INDEX('RobotLookup Clean'!$E:$E,$J38))</f>
        <v/>
      </c>
      <c r="E38" t="str">
        <f>IF(OR(INDEX('RobotLookup Clean'!$Q:$Q,ROW())=1,INDEX('RobotLookup Clean'!$R:$R,ROW())=1,INDEX('RobotLookup Clean'!$Y:$Y,ROW())=1,INDEX('RobotLookup Clean'!$Z:$Z,ROW())=1),ROW(),"")</f>
        <v/>
      </c>
      <c r="F38" t="str">
        <f>IF($E38="","",IF(INDEX('RobotLookup Clean'!$E:$E,$E38)="Junior",1,2))</f>
        <v/>
      </c>
      <c r="G38" t="str">
        <f>IF($E38="","",INDEX('RobotLookup Clean'!$D:$D,$E38))</f>
        <v/>
      </c>
      <c r="H38" t="str">
        <f t="shared" si="0"/>
        <v/>
      </c>
      <c r="I38" t="str">
        <f>IFERROR(MATCH(ROWS($I$2:I38),$H$2:$H$1001,0),"")</f>
        <v/>
      </c>
      <c r="J38" t="str">
        <f t="shared" si="1"/>
        <v/>
      </c>
    </row>
    <row r="39" spans="1:10" x14ac:dyDescent="0.2">
      <c r="A39" s="18" t="str">
        <f>IF($J39="","",INDEX('RobotLookup Clean'!$B:$B,$J39))</f>
        <v/>
      </c>
      <c r="B39" s="19" t="str">
        <f>IF($J39="","",INDEX('RobotLookup Clean'!$D:$D,$J39))</f>
        <v/>
      </c>
      <c r="C39" s="19" t="str">
        <f>IF($J39="","",INDEX('RobotLookup Clean'!$F:$F,$J39))</f>
        <v/>
      </c>
      <c r="D39" s="16" t="str">
        <f>IF($J39="","",INDEX('RobotLookup Clean'!$E:$E,$J39))</f>
        <v/>
      </c>
      <c r="E39" t="str">
        <f>IF(OR(INDEX('RobotLookup Clean'!$Q:$Q,ROW())=1,INDEX('RobotLookup Clean'!$R:$R,ROW())=1,INDEX('RobotLookup Clean'!$Y:$Y,ROW())=1,INDEX('RobotLookup Clean'!$Z:$Z,ROW())=1),ROW(),"")</f>
        <v/>
      </c>
      <c r="F39" t="str">
        <f>IF($E39="","",IF(INDEX('RobotLookup Clean'!$E:$E,$E39)="Junior",1,2))</f>
        <v/>
      </c>
      <c r="G39" t="str">
        <f>IF($E39="","",INDEX('RobotLookup Clean'!$D:$D,$E39))</f>
        <v/>
      </c>
      <c r="H39" t="str">
        <f t="shared" si="0"/>
        <v/>
      </c>
      <c r="I39" t="str">
        <f>IFERROR(MATCH(ROWS($I$2:I39),$H$2:$H$1001,0),"")</f>
        <v/>
      </c>
      <c r="J39" t="str">
        <f t="shared" si="1"/>
        <v/>
      </c>
    </row>
    <row r="40" spans="1:10" x14ac:dyDescent="0.2">
      <c r="A40" s="18" t="str">
        <f>IF($J40="","",INDEX('RobotLookup Clean'!$B:$B,$J40))</f>
        <v/>
      </c>
      <c r="B40" s="19" t="str">
        <f>IF($J40="","",INDEX('RobotLookup Clean'!$D:$D,$J40))</f>
        <v/>
      </c>
      <c r="C40" s="19" t="str">
        <f>IF($J40="","",INDEX('RobotLookup Clean'!$F:$F,$J40))</f>
        <v/>
      </c>
      <c r="D40" s="16" t="str">
        <f>IF($J40="","",INDEX('RobotLookup Clean'!$E:$E,$J40))</f>
        <v/>
      </c>
      <c r="E40" t="str">
        <f>IF(OR(INDEX('RobotLookup Clean'!$Q:$Q,ROW())=1,INDEX('RobotLookup Clean'!$R:$R,ROW())=1,INDEX('RobotLookup Clean'!$Y:$Y,ROW())=1,INDEX('RobotLookup Clean'!$Z:$Z,ROW())=1),ROW(),"")</f>
        <v/>
      </c>
      <c r="F40" t="str">
        <f>IF($E40="","",IF(INDEX('RobotLookup Clean'!$E:$E,$E40)="Junior",1,2))</f>
        <v/>
      </c>
      <c r="G40" t="str">
        <f>IF($E40="","",INDEX('RobotLookup Clean'!$D:$D,$E40))</f>
        <v/>
      </c>
      <c r="H40" t="str">
        <f t="shared" si="0"/>
        <v/>
      </c>
      <c r="I40" t="str">
        <f>IFERROR(MATCH(ROWS($I$2:I40),$H$2:$H$1001,0),"")</f>
        <v/>
      </c>
      <c r="J40" t="str">
        <f t="shared" si="1"/>
        <v/>
      </c>
    </row>
    <row r="41" spans="1:10" x14ac:dyDescent="0.2">
      <c r="A41" s="18" t="str">
        <f>IF($J41="","",INDEX('RobotLookup Clean'!$B:$B,$J41))</f>
        <v/>
      </c>
      <c r="B41" s="19" t="str">
        <f>IF($J41="","",INDEX('RobotLookup Clean'!$D:$D,$J41))</f>
        <v/>
      </c>
      <c r="C41" s="19" t="str">
        <f>IF($J41="","",INDEX('RobotLookup Clean'!$F:$F,$J41))</f>
        <v/>
      </c>
      <c r="D41" s="16" t="str">
        <f>IF($J41="","",INDEX('RobotLookup Clean'!$E:$E,$J41))</f>
        <v/>
      </c>
      <c r="E41" t="str">
        <f>IF(OR(INDEX('RobotLookup Clean'!$Q:$Q,ROW())=1,INDEX('RobotLookup Clean'!$R:$R,ROW())=1,INDEX('RobotLookup Clean'!$Y:$Y,ROW())=1,INDEX('RobotLookup Clean'!$Z:$Z,ROW())=1),ROW(),"")</f>
        <v/>
      </c>
      <c r="F41" t="str">
        <f>IF($E41="","",IF(INDEX('RobotLookup Clean'!$E:$E,$E41)="Junior",1,2))</f>
        <v/>
      </c>
      <c r="G41" t="str">
        <f>IF($E41="","",INDEX('RobotLookup Clean'!$D:$D,$E41))</f>
        <v/>
      </c>
      <c r="H41" t="str">
        <f t="shared" si="0"/>
        <v/>
      </c>
      <c r="I41" t="str">
        <f>IFERROR(MATCH(ROWS($I$2:I41),$H$2:$H$1001,0),"")</f>
        <v/>
      </c>
      <c r="J41" t="str">
        <f t="shared" si="1"/>
        <v/>
      </c>
    </row>
    <row r="42" spans="1:10" x14ac:dyDescent="0.2">
      <c r="A42" s="18" t="str">
        <f>IF($J42="","",INDEX('RobotLookup Clean'!$B:$B,$J42))</f>
        <v/>
      </c>
      <c r="B42" s="19" t="str">
        <f>IF($J42="","",INDEX('RobotLookup Clean'!$D:$D,$J42))</f>
        <v/>
      </c>
      <c r="C42" s="19" t="str">
        <f>IF($J42="","",INDEX('RobotLookup Clean'!$F:$F,$J42))</f>
        <v/>
      </c>
      <c r="D42" s="16" t="str">
        <f>IF($J42="","",INDEX('RobotLookup Clean'!$E:$E,$J42))</f>
        <v/>
      </c>
      <c r="E42" t="str">
        <f>IF(OR(INDEX('RobotLookup Clean'!$Q:$Q,ROW())=1,INDEX('RobotLookup Clean'!$R:$R,ROW())=1,INDEX('RobotLookup Clean'!$Y:$Y,ROW())=1,INDEX('RobotLookup Clean'!$Z:$Z,ROW())=1),ROW(),"")</f>
        <v/>
      </c>
      <c r="F42" t="str">
        <f>IF($E42="","",IF(INDEX('RobotLookup Clean'!$E:$E,$E42)="Junior",1,2))</f>
        <v/>
      </c>
      <c r="G42" t="str">
        <f>IF($E42="","",INDEX('RobotLookup Clean'!$D:$D,$E42))</f>
        <v/>
      </c>
      <c r="H42" t="str">
        <f t="shared" si="0"/>
        <v/>
      </c>
      <c r="I42" t="str">
        <f>IFERROR(MATCH(ROWS($I$2:I42),$H$2:$H$1001,0),"")</f>
        <v/>
      </c>
      <c r="J42" t="str">
        <f t="shared" si="1"/>
        <v/>
      </c>
    </row>
    <row r="43" spans="1:10" x14ac:dyDescent="0.2">
      <c r="A43" s="18" t="str">
        <f>IF($J43="","",INDEX('RobotLookup Clean'!$B:$B,$J43))</f>
        <v/>
      </c>
      <c r="B43" s="19" t="str">
        <f>IF($J43="","",INDEX('RobotLookup Clean'!$D:$D,$J43))</f>
        <v/>
      </c>
      <c r="C43" s="19" t="str">
        <f>IF($J43="","",INDEX('RobotLookup Clean'!$F:$F,$J43))</f>
        <v/>
      </c>
      <c r="D43" s="16" t="str">
        <f>IF($J43="","",INDEX('RobotLookup Clean'!$E:$E,$J43))</f>
        <v/>
      </c>
      <c r="E43" t="str">
        <f>IF(OR(INDEX('RobotLookup Clean'!$Q:$Q,ROW())=1,INDEX('RobotLookup Clean'!$R:$R,ROW())=1,INDEX('RobotLookup Clean'!$Y:$Y,ROW())=1,INDEX('RobotLookup Clean'!$Z:$Z,ROW())=1),ROW(),"")</f>
        <v/>
      </c>
      <c r="F43" t="str">
        <f>IF($E43="","",IF(INDEX('RobotLookup Clean'!$E:$E,$E43)="Junior",1,2))</f>
        <v/>
      </c>
      <c r="G43" t="str">
        <f>IF($E43="","",INDEX('RobotLookup Clean'!$D:$D,$E43))</f>
        <v/>
      </c>
      <c r="H43" t="str">
        <f t="shared" si="0"/>
        <v/>
      </c>
      <c r="I43" t="str">
        <f>IFERROR(MATCH(ROWS($I$2:I43),$H$2:$H$1001,0),"")</f>
        <v/>
      </c>
      <c r="J43" t="str">
        <f t="shared" si="1"/>
        <v/>
      </c>
    </row>
    <row r="44" spans="1:10" x14ac:dyDescent="0.2">
      <c r="A44" s="18" t="str">
        <f>IF($J44="","",INDEX('RobotLookup Clean'!$B:$B,$J44))</f>
        <v/>
      </c>
      <c r="B44" s="19" t="str">
        <f>IF($J44="","",INDEX('RobotLookup Clean'!$D:$D,$J44))</f>
        <v/>
      </c>
      <c r="C44" s="19" t="str">
        <f>IF($J44="","",INDEX('RobotLookup Clean'!$F:$F,$J44))</f>
        <v/>
      </c>
      <c r="D44" s="16" t="str">
        <f>IF($J44="","",INDEX('RobotLookup Clean'!$E:$E,$J44))</f>
        <v/>
      </c>
      <c r="E44" t="str">
        <f>IF(OR(INDEX('RobotLookup Clean'!$Q:$Q,ROW())=1,INDEX('RobotLookup Clean'!$R:$R,ROW())=1,INDEX('RobotLookup Clean'!$Y:$Y,ROW())=1,INDEX('RobotLookup Clean'!$Z:$Z,ROW())=1),ROW(),"")</f>
        <v/>
      </c>
      <c r="F44" t="str">
        <f>IF($E44="","",IF(INDEX('RobotLookup Clean'!$E:$E,$E44)="Junior",1,2))</f>
        <v/>
      </c>
      <c r="G44" t="str">
        <f>IF($E44="","",INDEX('RobotLookup Clean'!$D:$D,$E44))</f>
        <v/>
      </c>
      <c r="H44" t="str">
        <f t="shared" si="0"/>
        <v/>
      </c>
      <c r="I44" t="str">
        <f>IFERROR(MATCH(ROWS($I$2:I44),$H$2:$H$1001,0),"")</f>
        <v/>
      </c>
      <c r="J44" t="str">
        <f t="shared" si="1"/>
        <v/>
      </c>
    </row>
    <row r="45" spans="1:10" x14ac:dyDescent="0.2">
      <c r="A45" s="18" t="str">
        <f>IF($J45="","",INDEX('RobotLookup Clean'!$B:$B,$J45))</f>
        <v/>
      </c>
      <c r="B45" s="19" t="str">
        <f>IF($J45="","",INDEX('RobotLookup Clean'!$D:$D,$J45))</f>
        <v/>
      </c>
      <c r="C45" s="19" t="str">
        <f>IF($J45="","",INDEX('RobotLookup Clean'!$F:$F,$J45))</f>
        <v/>
      </c>
      <c r="D45" s="16" t="str">
        <f>IF($J45="","",INDEX('RobotLookup Clean'!$E:$E,$J45))</f>
        <v/>
      </c>
      <c r="E45" t="str">
        <f>IF(OR(INDEX('RobotLookup Clean'!$Q:$Q,ROW())=1,INDEX('RobotLookup Clean'!$R:$R,ROW())=1,INDEX('RobotLookup Clean'!$Y:$Y,ROW())=1,INDEX('RobotLookup Clean'!$Z:$Z,ROW())=1),ROW(),"")</f>
        <v/>
      </c>
      <c r="F45" t="str">
        <f>IF($E45="","",IF(INDEX('RobotLookup Clean'!$E:$E,$E45)="Junior",1,2))</f>
        <v/>
      </c>
      <c r="G45" t="str">
        <f>IF($E45="","",INDEX('RobotLookup Clean'!$D:$D,$E45))</f>
        <v/>
      </c>
      <c r="H45" t="str">
        <f t="shared" si="0"/>
        <v/>
      </c>
      <c r="I45" t="str">
        <f>IFERROR(MATCH(ROWS($I$2:I45),$H$2:$H$1001,0),"")</f>
        <v/>
      </c>
      <c r="J45" t="str">
        <f t="shared" si="1"/>
        <v/>
      </c>
    </row>
    <row r="46" spans="1:10" x14ac:dyDescent="0.2">
      <c r="A46" s="18" t="str">
        <f>IF($J46="","",INDEX('RobotLookup Clean'!$B:$B,$J46))</f>
        <v/>
      </c>
      <c r="B46" s="19" t="str">
        <f>IF($J46="","",INDEX('RobotLookup Clean'!$D:$D,$J46))</f>
        <v/>
      </c>
      <c r="C46" s="19" t="str">
        <f>IF($J46="","",INDEX('RobotLookup Clean'!$F:$F,$J46))</f>
        <v/>
      </c>
      <c r="D46" s="16" t="str">
        <f>IF($J46="","",INDEX('RobotLookup Clean'!$E:$E,$J46))</f>
        <v/>
      </c>
      <c r="E46" t="str">
        <f>IF(OR(INDEX('RobotLookup Clean'!$Q:$Q,ROW())=1,INDEX('RobotLookup Clean'!$R:$R,ROW())=1,INDEX('RobotLookup Clean'!$Y:$Y,ROW())=1,INDEX('RobotLookup Clean'!$Z:$Z,ROW())=1),ROW(),"")</f>
        <v/>
      </c>
      <c r="F46" t="str">
        <f>IF($E46="","",IF(INDEX('RobotLookup Clean'!$E:$E,$E46)="Junior",1,2))</f>
        <v/>
      </c>
      <c r="G46" t="str">
        <f>IF($E46="","",INDEX('RobotLookup Clean'!$D:$D,$E46))</f>
        <v/>
      </c>
      <c r="H46" t="str">
        <f t="shared" si="0"/>
        <v/>
      </c>
      <c r="I46" t="str">
        <f>IFERROR(MATCH(ROWS($I$2:I46),$H$2:$H$1001,0),"")</f>
        <v/>
      </c>
      <c r="J46" t="str">
        <f t="shared" si="1"/>
        <v/>
      </c>
    </row>
    <row r="47" spans="1:10" x14ac:dyDescent="0.2">
      <c r="A47" s="18" t="str">
        <f>IF($J47="","",INDEX('RobotLookup Clean'!$B:$B,$J47))</f>
        <v/>
      </c>
      <c r="B47" s="19" t="str">
        <f>IF($J47="","",INDEX('RobotLookup Clean'!$D:$D,$J47))</f>
        <v/>
      </c>
      <c r="C47" s="19" t="str">
        <f>IF($J47="","",INDEX('RobotLookup Clean'!$F:$F,$J47))</f>
        <v/>
      </c>
      <c r="D47" s="16" t="str">
        <f>IF($J47="","",INDEX('RobotLookup Clean'!$E:$E,$J47))</f>
        <v/>
      </c>
      <c r="E47" t="str">
        <f>IF(OR(INDEX('RobotLookup Clean'!$Q:$Q,ROW())=1,INDEX('RobotLookup Clean'!$R:$R,ROW())=1,INDEX('RobotLookup Clean'!$Y:$Y,ROW())=1,INDEX('RobotLookup Clean'!$Z:$Z,ROW())=1),ROW(),"")</f>
        <v/>
      </c>
      <c r="F47" t="str">
        <f>IF($E47="","",IF(INDEX('RobotLookup Clean'!$E:$E,$E47)="Junior",1,2))</f>
        <v/>
      </c>
      <c r="G47" t="str">
        <f>IF($E47="","",INDEX('RobotLookup Clean'!$D:$D,$E47))</f>
        <v/>
      </c>
      <c r="H47" t="str">
        <f t="shared" si="0"/>
        <v/>
      </c>
      <c r="I47" t="str">
        <f>IFERROR(MATCH(ROWS($I$2:I47),$H$2:$H$1001,0),"")</f>
        <v/>
      </c>
      <c r="J47" t="str">
        <f t="shared" si="1"/>
        <v/>
      </c>
    </row>
    <row r="48" spans="1:10" x14ac:dyDescent="0.2">
      <c r="A48" s="18" t="str">
        <f>IF($J48="","",INDEX('RobotLookup Clean'!$B:$B,$J48))</f>
        <v/>
      </c>
      <c r="B48" s="19" t="str">
        <f>IF($J48="","",INDEX('RobotLookup Clean'!$D:$D,$J48))</f>
        <v/>
      </c>
      <c r="C48" s="19" t="str">
        <f>IF($J48="","",INDEX('RobotLookup Clean'!$F:$F,$J48))</f>
        <v/>
      </c>
      <c r="D48" s="16" t="str">
        <f>IF($J48="","",INDEX('RobotLookup Clean'!$E:$E,$J48))</f>
        <v/>
      </c>
      <c r="E48" t="str">
        <f>IF(OR(INDEX('RobotLookup Clean'!$Q:$Q,ROW())=1,INDEX('RobotLookup Clean'!$R:$R,ROW())=1,INDEX('RobotLookup Clean'!$Y:$Y,ROW())=1,INDEX('RobotLookup Clean'!$Z:$Z,ROW())=1),ROW(),"")</f>
        <v/>
      </c>
      <c r="F48" t="str">
        <f>IF($E48="","",IF(INDEX('RobotLookup Clean'!$E:$E,$E48)="Junior",1,2))</f>
        <v/>
      </c>
      <c r="G48" t="str">
        <f>IF($E48="","",INDEX('RobotLookup Clean'!$D:$D,$E48))</f>
        <v/>
      </c>
      <c r="H48" t="str">
        <f t="shared" si="0"/>
        <v/>
      </c>
      <c r="I48" t="str">
        <f>IFERROR(MATCH(ROWS($I$2:I48),$H$2:$H$1001,0),"")</f>
        <v/>
      </c>
      <c r="J48" t="str">
        <f t="shared" si="1"/>
        <v/>
      </c>
    </row>
    <row r="49" spans="1:10" x14ac:dyDescent="0.2">
      <c r="A49" s="18" t="str">
        <f>IF($J49="","",INDEX('RobotLookup Clean'!$B:$B,$J49))</f>
        <v/>
      </c>
      <c r="B49" s="19" t="str">
        <f>IF($J49="","",INDEX('RobotLookup Clean'!$D:$D,$J49))</f>
        <v/>
      </c>
      <c r="C49" s="19" t="str">
        <f>IF($J49="","",INDEX('RobotLookup Clean'!$F:$F,$J49))</f>
        <v/>
      </c>
      <c r="D49" s="16" t="str">
        <f>IF($J49="","",INDEX('RobotLookup Clean'!$E:$E,$J49))</f>
        <v/>
      </c>
      <c r="E49" t="str">
        <f>IF(OR(INDEX('RobotLookup Clean'!$Q:$Q,ROW())=1,INDEX('RobotLookup Clean'!$R:$R,ROW())=1,INDEX('RobotLookup Clean'!$Y:$Y,ROW())=1,INDEX('RobotLookup Clean'!$Z:$Z,ROW())=1),ROW(),"")</f>
        <v/>
      </c>
      <c r="F49" t="str">
        <f>IF($E49="","",IF(INDEX('RobotLookup Clean'!$E:$E,$E49)="Junior",1,2))</f>
        <v/>
      </c>
      <c r="G49" t="str">
        <f>IF($E49="","",INDEX('RobotLookup Clean'!$D:$D,$E49))</f>
        <v/>
      </c>
      <c r="H49" t="str">
        <f t="shared" si="0"/>
        <v/>
      </c>
      <c r="I49" t="str">
        <f>IFERROR(MATCH(ROWS($I$2:I49),$H$2:$H$1001,0),"")</f>
        <v/>
      </c>
      <c r="J49" t="str">
        <f t="shared" si="1"/>
        <v/>
      </c>
    </row>
    <row r="50" spans="1:10" x14ac:dyDescent="0.2">
      <c r="A50" s="18" t="str">
        <f>IF($J50="","",INDEX('RobotLookup Clean'!$B:$B,$J50))</f>
        <v/>
      </c>
      <c r="B50" s="19" t="str">
        <f>IF($J50="","",INDEX('RobotLookup Clean'!$D:$D,$J50))</f>
        <v/>
      </c>
      <c r="C50" s="19" t="str">
        <f>IF($J50="","",INDEX('RobotLookup Clean'!$F:$F,$J50))</f>
        <v/>
      </c>
      <c r="D50" s="16" t="str">
        <f>IF($J50="","",INDEX('RobotLookup Clean'!$E:$E,$J50))</f>
        <v/>
      </c>
      <c r="E50" t="str">
        <f>IF(OR(INDEX('RobotLookup Clean'!$Q:$Q,ROW())=1,INDEX('RobotLookup Clean'!$R:$R,ROW())=1,INDEX('RobotLookup Clean'!$Y:$Y,ROW())=1,INDEX('RobotLookup Clean'!$Z:$Z,ROW())=1),ROW(),"")</f>
        <v/>
      </c>
      <c r="F50" t="str">
        <f>IF($E50="","",IF(INDEX('RobotLookup Clean'!$E:$E,$E50)="Junior",1,2))</f>
        <v/>
      </c>
      <c r="G50" t="str">
        <f>IF($E50="","",INDEX('RobotLookup Clean'!$D:$D,$E50))</f>
        <v/>
      </c>
      <c r="H50" t="str">
        <f t="shared" si="0"/>
        <v/>
      </c>
      <c r="I50" t="str">
        <f>IFERROR(MATCH(ROWS($I$2:I50),$H$2:$H$1001,0),"")</f>
        <v/>
      </c>
      <c r="J50" t="str">
        <f t="shared" si="1"/>
        <v/>
      </c>
    </row>
    <row r="51" spans="1:10" x14ac:dyDescent="0.2">
      <c r="A51" s="18" t="str">
        <f>IF($J51="","",INDEX('RobotLookup Clean'!$B:$B,$J51))</f>
        <v/>
      </c>
      <c r="B51" s="19" t="str">
        <f>IF($J51="","",INDEX('RobotLookup Clean'!$D:$D,$J51))</f>
        <v/>
      </c>
      <c r="C51" s="19" t="str">
        <f>IF($J51="","",INDEX('RobotLookup Clean'!$F:$F,$J51))</f>
        <v/>
      </c>
      <c r="D51" s="16" t="str">
        <f>IF($J51="","",INDEX('RobotLookup Clean'!$E:$E,$J51))</f>
        <v/>
      </c>
      <c r="E51" t="str">
        <f>IF(OR(INDEX('RobotLookup Clean'!$Q:$Q,ROW())=1,INDEX('RobotLookup Clean'!$R:$R,ROW())=1,INDEX('RobotLookup Clean'!$Y:$Y,ROW())=1,INDEX('RobotLookup Clean'!$Z:$Z,ROW())=1),ROW(),"")</f>
        <v/>
      </c>
      <c r="F51" t="str">
        <f>IF($E51="","",IF(INDEX('RobotLookup Clean'!$E:$E,$E51)="Junior",1,2))</f>
        <v/>
      </c>
      <c r="G51" t="str">
        <f>IF($E51="","",INDEX('RobotLookup Clean'!$D:$D,$E51))</f>
        <v/>
      </c>
      <c r="H51" t="str">
        <f t="shared" si="0"/>
        <v/>
      </c>
      <c r="I51" t="str">
        <f>IFERROR(MATCH(ROWS($I$2:I51),$H$2:$H$1001,0),"")</f>
        <v/>
      </c>
      <c r="J51" t="str">
        <f t="shared" si="1"/>
        <v/>
      </c>
    </row>
    <row r="52" spans="1:10" x14ac:dyDescent="0.2">
      <c r="A52" s="18" t="str">
        <f>IF($J52="","",INDEX('RobotLookup Clean'!$B:$B,$J52))</f>
        <v/>
      </c>
      <c r="B52" s="19" t="str">
        <f>IF($J52="","",INDEX('RobotLookup Clean'!$D:$D,$J52))</f>
        <v/>
      </c>
      <c r="C52" s="19" t="str">
        <f>IF($J52="","",INDEX('RobotLookup Clean'!$F:$F,$J52))</f>
        <v/>
      </c>
      <c r="D52" s="16" t="str">
        <f>IF($J52="","",INDEX('RobotLookup Clean'!$E:$E,$J52))</f>
        <v/>
      </c>
      <c r="E52" t="str">
        <f>IF(OR(INDEX('RobotLookup Clean'!$Q:$Q,ROW())=1,INDEX('RobotLookup Clean'!$R:$R,ROW())=1,INDEX('RobotLookup Clean'!$Y:$Y,ROW())=1,INDEX('RobotLookup Clean'!$Z:$Z,ROW())=1),ROW(),"")</f>
        <v/>
      </c>
      <c r="F52" t="str">
        <f>IF($E52="","",IF(INDEX('RobotLookup Clean'!$E:$E,$E52)="Junior",1,2))</f>
        <v/>
      </c>
      <c r="G52" t="str">
        <f>IF($E52="","",INDEX('RobotLookup Clean'!$D:$D,$E52))</f>
        <v/>
      </c>
      <c r="H52" t="str">
        <f t="shared" si="0"/>
        <v/>
      </c>
      <c r="I52" t="str">
        <f>IFERROR(MATCH(ROWS($I$2:I52),$H$2:$H$1001,0),"")</f>
        <v/>
      </c>
      <c r="J52" t="str">
        <f t="shared" si="1"/>
        <v/>
      </c>
    </row>
    <row r="53" spans="1:10" x14ac:dyDescent="0.2">
      <c r="A53" s="18" t="str">
        <f>IF($J53="","",INDEX('RobotLookup Clean'!$B:$B,$J53))</f>
        <v/>
      </c>
      <c r="B53" s="19" t="str">
        <f>IF($J53="","",INDEX('RobotLookup Clean'!$D:$D,$J53))</f>
        <v/>
      </c>
      <c r="C53" s="19" t="str">
        <f>IF($J53="","",INDEX('RobotLookup Clean'!$F:$F,$J53))</f>
        <v/>
      </c>
      <c r="D53" s="16" t="str">
        <f>IF($J53="","",INDEX('RobotLookup Clean'!$E:$E,$J53))</f>
        <v/>
      </c>
      <c r="E53" t="str">
        <f>IF(OR(INDEX('RobotLookup Clean'!$Q:$Q,ROW())=1,INDEX('RobotLookup Clean'!$R:$R,ROW())=1,INDEX('RobotLookup Clean'!$Y:$Y,ROW())=1,INDEX('RobotLookup Clean'!$Z:$Z,ROW())=1),ROW(),"")</f>
        <v/>
      </c>
      <c r="F53" t="str">
        <f>IF($E53="","",IF(INDEX('RobotLookup Clean'!$E:$E,$E53)="Junior",1,2))</f>
        <v/>
      </c>
      <c r="G53" t="str">
        <f>IF($E53="","",INDEX('RobotLookup Clean'!$D:$D,$E53))</f>
        <v/>
      </c>
      <c r="H53" t="str">
        <f t="shared" si="0"/>
        <v/>
      </c>
      <c r="I53" t="str">
        <f>IFERROR(MATCH(ROWS($I$2:I53),$H$2:$H$1001,0),"")</f>
        <v/>
      </c>
      <c r="J53" t="str">
        <f t="shared" si="1"/>
        <v/>
      </c>
    </row>
    <row r="54" spans="1:10" x14ac:dyDescent="0.2">
      <c r="A54" s="18" t="str">
        <f>IF($J54="","",INDEX('RobotLookup Clean'!$B:$B,$J54))</f>
        <v/>
      </c>
      <c r="B54" s="19" t="str">
        <f>IF($J54="","",INDEX('RobotLookup Clean'!$D:$D,$J54))</f>
        <v/>
      </c>
      <c r="C54" s="19" t="str">
        <f>IF($J54="","",INDEX('RobotLookup Clean'!$F:$F,$J54))</f>
        <v/>
      </c>
      <c r="D54" s="16" t="str">
        <f>IF($J54="","",INDEX('RobotLookup Clean'!$E:$E,$J54))</f>
        <v/>
      </c>
      <c r="E54" t="str">
        <f>IF(OR(INDEX('RobotLookup Clean'!$Q:$Q,ROW())=1,INDEX('RobotLookup Clean'!$R:$R,ROW())=1,INDEX('RobotLookup Clean'!$Y:$Y,ROW())=1,INDEX('RobotLookup Clean'!$Z:$Z,ROW())=1),ROW(),"")</f>
        <v/>
      </c>
      <c r="F54" t="str">
        <f>IF($E54="","",IF(INDEX('RobotLookup Clean'!$E:$E,$E54)="Junior",1,2))</f>
        <v/>
      </c>
      <c r="G54" t="str">
        <f>IF($E54="","",INDEX('RobotLookup Clean'!$D:$D,$E54))</f>
        <v/>
      </c>
      <c r="H54" t="str">
        <f t="shared" si="0"/>
        <v/>
      </c>
      <c r="I54" t="str">
        <f>IFERROR(MATCH(ROWS($I$2:I54),$H$2:$H$1001,0),"")</f>
        <v/>
      </c>
      <c r="J54" t="str">
        <f t="shared" si="1"/>
        <v/>
      </c>
    </row>
    <row r="55" spans="1:10" x14ac:dyDescent="0.2">
      <c r="A55" s="18" t="str">
        <f>IF($J55="","",INDEX('RobotLookup Clean'!$B:$B,$J55))</f>
        <v/>
      </c>
      <c r="B55" s="19" t="str">
        <f>IF($J55="","",INDEX('RobotLookup Clean'!$D:$D,$J55))</f>
        <v/>
      </c>
      <c r="C55" s="19" t="str">
        <f>IF($J55="","",INDEX('RobotLookup Clean'!$F:$F,$J55))</f>
        <v/>
      </c>
      <c r="D55" s="16" t="str">
        <f>IF($J55="","",INDEX('RobotLookup Clean'!$E:$E,$J55))</f>
        <v/>
      </c>
      <c r="E55" t="str">
        <f>IF(OR(INDEX('RobotLookup Clean'!$Q:$Q,ROW())=1,INDEX('RobotLookup Clean'!$R:$R,ROW())=1,INDEX('RobotLookup Clean'!$Y:$Y,ROW())=1,INDEX('RobotLookup Clean'!$Z:$Z,ROW())=1),ROW(),"")</f>
        <v/>
      </c>
      <c r="F55" t="str">
        <f>IF($E55="","",IF(INDEX('RobotLookup Clean'!$E:$E,$E55)="Junior",1,2))</f>
        <v/>
      </c>
      <c r="G55" t="str">
        <f>IF($E55="","",INDEX('RobotLookup Clean'!$D:$D,$E55))</f>
        <v/>
      </c>
      <c r="H55" t="str">
        <f t="shared" si="0"/>
        <v/>
      </c>
      <c r="I55" t="str">
        <f>IFERROR(MATCH(ROWS($I$2:I55),$H$2:$H$1001,0),"")</f>
        <v/>
      </c>
      <c r="J55" t="str">
        <f t="shared" si="1"/>
        <v/>
      </c>
    </row>
    <row r="56" spans="1:10" x14ac:dyDescent="0.2">
      <c r="A56" s="18" t="str">
        <f>IF($J56="","",INDEX('RobotLookup Clean'!$B:$B,$J56))</f>
        <v/>
      </c>
      <c r="B56" s="19" t="str">
        <f>IF($J56="","",INDEX('RobotLookup Clean'!$D:$D,$J56))</f>
        <v/>
      </c>
      <c r="C56" s="19" t="str">
        <f>IF($J56="","",INDEX('RobotLookup Clean'!$F:$F,$J56))</f>
        <v/>
      </c>
      <c r="D56" s="16" t="str">
        <f>IF($J56="","",INDEX('RobotLookup Clean'!$E:$E,$J56))</f>
        <v/>
      </c>
      <c r="E56" t="str">
        <f>IF(OR(INDEX('RobotLookup Clean'!$Q:$Q,ROW())=1,INDEX('RobotLookup Clean'!$R:$R,ROW())=1,INDEX('RobotLookup Clean'!$Y:$Y,ROW())=1,INDEX('RobotLookup Clean'!$Z:$Z,ROW())=1),ROW(),"")</f>
        <v/>
      </c>
      <c r="F56" t="str">
        <f>IF($E56="","",IF(INDEX('RobotLookup Clean'!$E:$E,$E56)="Junior",1,2))</f>
        <v/>
      </c>
      <c r="G56" t="str">
        <f>IF($E56="","",INDEX('RobotLookup Clean'!$D:$D,$E56))</f>
        <v/>
      </c>
      <c r="H56" t="str">
        <f t="shared" si="0"/>
        <v/>
      </c>
      <c r="I56" t="str">
        <f>IFERROR(MATCH(ROWS($I$2:I56),$H$2:$H$1001,0),"")</f>
        <v/>
      </c>
      <c r="J56" t="str">
        <f t="shared" si="1"/>
        <v/>
      </c>
    </row>
    <row r="57" spans="1:10" x14ac:dyDescent="0.2">
      <c r="A57" s="18" t="str">
        <f>IF($J57="","",INDEX('RobotLookup Clean'!$B:$B,$J57))</f>
        <v/>
      </c>
      <c r="B57" s="19" t="str">
        <f>IF($J57="","",INDEX('RobotLookup Clean'!$D:$D,$J57))</f>
        <v/>
      </c>
      <c r="C57" s="19" t="str">
        <f>IF($J57="","",INDEX('RobotLookup Clean'!$F:$F,$J57))</f>
        <v/>
      </c>
      <c r="D57" s="16" t="str">
        <f>IF($J57="","",INDEX('RobotLookup Clean'!$E:$E,$J57))</f>
        <v/>
      </c>
      <c r="E57" t="str">
        <f>IF(OR(INDEX('RobotLookup Clean'!$Q:$Q,ROW())=1,INDEX('RobotLookup Clean'!$R:$R,ROW())=1,INDEX('RobotLookup Clean'!$Y:$Y,ROW())=1,INDEX('RobotLookup Clean'!$Z:$Z,ROW())=1),ROW(),"")</f>
        <v/>
      </c>
      <c r="F57" t="str">
        <f>IF($E57="","",IF(INDEX('RobotLookup Clean'!$E:$E,$E57)="Junior",1,2))</f>
        <v/>
      </c>
      <c r="G57" t="str">
        <f>IF($E57="","",INDEX('RobotLookup Clean'!$D:$D,$E57))</f>
        <v/>
      </c>
      <c r="H57" t="str">
        <f t="shared" si="0"/>
        <v/>
      </c>
      <c r="I57" t="str">
        <f>IFERROR(MATCH(ROWS($I$2:I57),$H$2:$H$1001,0),"")</f>
        <v/>
      </c>
      <c r="J57" t="str">
        <f t="shared" si="1"/>
        <v/>
      </c>
    </row>
    <row r="58" spans="1:10" x14ac:dyDescent="0.2">
      <c r="A58" s="18" t="str">
        <f>IF($J58="","",INDEX('RobotLookup Clean'!$B:$B,$J58))</f>
        <v/>
      </c>
      <c r="B58" s="19" t="str">
        <f>IF($J58="","",INDEX('RobotLookup Clean'!$D:$D,$J58))</f>
        <v/>
      </c>
      <c r="C58" s="19" t="str">
        <f>IF($J58="","",INDEX('RobotLookup Clean'!$F:$F,$J58))</f>
        <v/>
      </c>
      <c r="D58" s="16" t="str">
        <f>IF($J58="","",INDEX('RobotLookup Clean'!$E:$E,$J58))</f>
        <v/>
      </c>
      <c r="E58" t="str">
        <f>IF(OR(INDEX('RobotLookup Clean'!$Q:$Q,ROW())=1,INDEX('RobotLookup Clean'!$R:$R,ROW())=1,INDEX('RobotLookup Clean'!$Y:$Y,ROW())=1,INDEX('RobotLookup Clean'!$Z:$Z,ROW())=1),ROW(),"")</f>
        <v/>
      </c>
      <c r="F58" t="str">
        <f>IF($E58="","",IF(INDEX('RobotLookup Clean'!$E:$E,$E58)="Junior",1,2))</f>
        <v/>
      </c>
      <c r="G58" t="str">
        <f>IF($E58="","",INDEX('RobotLookup Clean'!$D:$D,$E58))</f>
        <v/>
      </c>
      <c r="H58" t="str">
        <f t="shared" si="0"/>
        <v/>
      </c>
      <c r="I58" t="str">
        <f>IFERROR(MATCH(ROWS($I$2:I58),$H$2:$H$1001,0),"")</f>
        <v/>
      </c>
      <c r="J58" t="str">
        <f t="shared" si="1"/>
        <v/>
      </c>
    </row>
    <row r="59" spans="1:10" x14ac:dyDescent="0.2">
      <c r="A59" s="18" t="str">
        <f>IF($J59="","",INDEX('RobotLookup Clean'!$B:$B,$J59))</f>
        <v/>
      </c>
      <c r="B59" s="19" t="str">
        <f>IF($J59="","",INDEX('RobotLookup Clean'!$D:$D,$J59))</f>
        <v/>
      </c>
      <c r="C59" s="19" t="str">
        <f>IF($J59="","",INDEX('RobotLookup Clean'!$F:$F,$J59))</f>
        <v/>
      </c>
      <c r="D59" s="16" t="str">
        <f>IF($J59="","",INDEX('RobotLookup Clean'!$E:$E,$J59))</f>
        <v/>
      </c>
      <c r="E59" t="str">
        <f>IF(OR(INDEX('RobotLookup Clean'!$Q:$Q,ROW())=1,INDEX('RobotLookup Clean'!$R:$R,ROW())=1,INDEX('RobotLookup Clean'!$Y:$Y,ROW())=1,INDEX('RobotLookup Clean'!$Z:$Z,ROW())=1),ROW(),"")</f>
        <v/>
      </c>
      <c r="F59" t="str">
        <f>IF($E59="","",IF(INDEX('RobotLookup Clean'!$E:$E,$E59)="Junior",1,2))</f>
        <v/>
      </c>
      <c r="G59" t="str">
        <f>IF($E59="","",INDEX('RobotLookup Clean'!$D:$D,$E59))</f>
        <v/>
      </c>
      <c r="H59" t="str">
        <f t="shared" si="0"/>
        <v/>
      </c>
      <c r="I59" t="str">
        <f>IFERROR(MATCH(ROWS($I$2:I59),$H$2:$H$1001,0),"")</f>
        <v/>
      </c>
      <c r="J59" t="str">
        <f t="shared" si="1"/>
        <v/>
      </c>
    </row>
    <row r="60" spans="1:10" x14ac:dyDescent="0.2">
      <c r="A60" s="18" t="str">
        <f>IF($J60="","",INDEX('RobotLookup Clean'!$B:$B,$J60))</f>
        <v/>
      </c>
      <c r="B60" s="19" t="str">
        <f>IF($J60="","",INDEX('RobotLookup Clean'!$D:$D,$J60))</f>
        <v/>
      </c>
      <c r="C60" s="19" t="str">
        <f>IF($J60="","",INDEX('RobotLookup Clean'!$F:$F,$J60))</f>
        <v/>
      </c>
      <c r="D60" s="16" t="str">
        <f>IF($J60="","",INDEX('RobotLookup Clean'!$E:$E,$J60))</f>
        <v/>
      </c>
      <c r="E60" t="str">
        <f>IF(OR(INDEX('RobotLookup Clean'!$Q:$Q,ROW())=1,INDEX('RobotLookup Clean'!$R:$R,ROW())=1,INDEX('RobotLookup Clean'!$Y:$Y,ROW())=1,INDEX('RobotLookup Clean'!$Z:$Z,ROW())=1),ROW(),"")</f>
        <v/>
      </c>
      <c r="F60" t="str">
        <f>IF($E60="","",IF(INDEX('RobotLookup Clean'!$E:$E,$E60)="Junior",1,2))</f>
        <v/>
      </c>
      <c r="G60" t="str">
        <f>IF($E60="","",INDEX('RobotLookup Clean'!$D:$D,$E60))</f>
        <v/>
      </c>
      <c r="H60" t="str">
        <f t="shared" si="0"/>
        <v/>
      </c>
      <c r="I60" t="str">
        <f>IFERROR(MATCH(ROWS($I$2:I60),$H$2:$H$1001,0),"")</f>
        <v/>
      </c>
      <c r="J60" t="str">
        <f t="shared" si="1"/>
        <v/>
      </c>
    </row>
    <row r="61" spans="1:10" x14ac:dyDescent="0.2">
      <c r="A61" s="18" t="str">
        <f>IF($J61="","",INDEX('RobotLookup Clean'!$B:$B,$J61))</f>
        <v/>
      </c>
      <c r="B61" s="19" t="str">
        <f>IF($J61="","",INDEX('RobotLookup Clean'!$D:$D,$J61))</f>
        <v/>
      </c>
      <c r="C61" s="19" t="str">
        <f>IF($J61="","",INDEX('RobotLookup Clean'!$F:$F,$J61))</f>
        <v/>
      </c>
      <c r="D61" s="16" t="str">
        <f>IF($J61="","",INDEX('RobotLookup Clean'!$E:$E,$J61))</f>
        <v/>
      </c>
      <c r="E61" t="str">
        <f>IF(OR(INDEX('RobotLookup Clean'!$Q:$Q,ROW())=1,INDEX('RobotLookup Clean'!$R:$R,ROW())=1,INDEX('RobotLookup Clean'!$Y:$Y,ROW())=1,INDEX('RobotLookup Clean'!$Z:$Z,ROW())=1),ROW(),"")</f>
        <v/>
      </c>
      <c r="F61" t="str">
        <f>IF($E61="","",IF(INDEX('RobotLookup Clean'!$E:$E,$E61)="Junior",1,2))</f>
        <v/>
      </c>
      <c r="G61" t="str">
        <f>IF($E61="","",INDEX('RobotLookup Clean'!$D:$D,$E61))</f>
        <v/>
      </c>
      <c r="H61" t="str">
        <f t="shared" si="0"/>
        <v/>
      </c>
      <c r="I61" t="str">
        <f>IFERROR(MATCH(ROWS($I$2:I61),$H$2:$H$1001,0),"")</f>
        <v/>
      </c>
      <c r="J61" t="str">
        <f t="shared" si="1"/>
        <v/>
      </c>
    </row>
    <row r="62" spans="1:10" x14ac:dyDescent="0.2">
      <c r="A62" s="18" t="str">
        <f>IF($J62="","",INDEX('RobotLookup Clean'!$B:$B,$J62))</f>
        <v/>
      </c>
      <c r="B62" s="19" t="str">
        <f>IF($J62="","",INDEX('RobotLookup Clean'!$D:$D,$J62))</f>
        <v/>
      </c>
      <c r="C62" s="19" t="str">
        <f>IF($J62="","",INDEX('RobotLookup Clean'!$F:$F,$J62))</f>
        <v/>
      </c>
      <c r="D62" s="16" t="str">
        <f>IF($J62="","",INDEX('RobotLookup Clean'!$E:$E,$J62))</f>
        <v/>
      </c>
      <c r="E62" t="str">
        <f>IF(OR(INDEX('RobotLookup Clean'!$Q:$Q,ROW())=1,INDEX('RobotLookup Clean'!$R:$R,ROW())=1,INDEX('RobotLookup Clean'!$Y:$Y,ROW())=1,INDEX('RobotLookup Clean'!$Z:$Z,ROW())=1),ROW(),"")</f>
        <v/>
      </c>
      <c r="F62" t="str">
        <f>IF($E62="","",IF(INDEX('RobotLookup Clean'!$E:$E,$E62)="Junior",1,2))</f>
        <v/>
      </c>
      <c r="G62" t="str">
        <f>IF($E62="","",INDEX('RobotLookup Clean'!$D:$D,$E62))</f>
        <v/>
      </c>
      <c r="H62" t="str">
        <f t="shared" si="0"/>
        <v/>
      </c>
      <c r="I62" t="str">
        <f>IFERROR(MATCH(ROWS($I$2:I62),$H$2:$H$1001,0),"")</f>
        <v/>
      </c>
      <c r="J62" t="str">
        <f t="shared" si="1"/>
        <v/>
      </c>
    </row>
    <row r="63" spans="1:10" x14ac:dyDescent="0.2">
      <c r="A63" s="18" t="str">
        <f>IF($J63="","",INDEX('RobotLookup Clean'!$B:$B,$J63))</f>
        <v/>
      </c>
      <c r="B63" s="19" t="str">
        <f>IF($J63="","",INDEX('RobotLookup Clean'!$D:$D,$J63))</f>
        <v/>
      </c>
      <c r="C63" s="19" t="str">
        <f>IF($J63="","",INDEX('RobotLookup Clean'!$F:$F,$J63))</f>
        <v/>
      </c>
      <c r="D63" s="16" t="str">
        <f>IF($J63="","",INDEX('RobotLookup Clean'!$E:$E,$J63))</f>
        <v/>
      </c>
      <c r="E63" t="str">
        <f>IF(OR(INDEX('RobotLookup Clean'!$Q:$Q,ROW())=1,INDEX('RobotLookup Clean'!$R:$R,ROW())=1,INDEX('RobotLookup Clean'!$Y:$Y,ROW())=1,INDEX('RobotLookup Clean'!$Z:$Z,ROW())=1),ROW(),"")</f>
        <v/>
      </c>
      <c r="F63" t="str">
        <f>IF($E63="","",IF(INDEX('RobotLookup Clean'!$E:$E,$E63)="Junior",1,2))</f>
        <v/>
      </c>
      <c r="G63" t="str">
        <f>IF($E63="","",INDEX('RobotLookup Clean'!$D:$D,$E63))</f>
        <v/>
      </c>
      <c r="H63" t="str">
        <f t="shared" si="0"/>
        <v/>
      </c>
      <c r="I63" t="str">
        <f>IFERROR(MATCH(ROWS($I$2:I63),$H$2:$H$1001,0),"")</f>
        <v/>
      </c>
      <c r="J63" t="str">
        <f t="shared" si="1"/>
        <v/>
      </c>
    </row>
    <row r="64" spans="1:10" x14ac:dyDescent="0.2">
      <c r="A64" s="18" t="str">
        <f>IF($J64="","",INDEX('RobotLookup Clean'!$B:$B,$J64))</f>
        <v/>
      </c>
      <c r="B64" s="19" t="str">
        <f>IF($J64="","",INDEX('RobotLookup Clean'!$D:$D,$J64))</f>
        <v/>
      </c>
      <c r="C64" s="19" t="str">
        <f>IF($J64="","",INDEX('RobotLookup Clean'!$F:$F,$J64))</f>
        <v/>
      </c>
      <c r="D64" s="16" t="str">
        <f>IF($J64="","",INDEX('RobotLookup Clean'!$E:$E,$J64))</f>
        <v/>
      </c>
      <c r="E64" t="str">
        <f>IF(OR(INDEX('RobotLookup Clean'!$Q:$Q,ROW())=1,INDEX('RobotLookup Clean'!$R:$R,ROW())=1,INDEX('RobotLookup Clean'!$Y:$Y,ROW())=1,INDEX('RobotLookup Clean'!$Z:$Z,ROW())=1),ROW(),"")</f>
        <v/>
      </c>
      <c r="F64" t="str">
        <f>IF($E64="","",IF(INDEX('RobotLookup Clean'!$E:$E,$E64)="Junior",1,2))</f>
        <v/>
      </c>
      <c r="G64" t="str">
        <f>IF($E64="","",INDEX('RobotLookup Clean'!$D:$D,$E64))</f>
        <v/>
      </c>
      <c r="H64" t="str">
        <f t="shared" si="0"/>
        <v/>
      </c>
      <c r="I64" t="str">
        <f>IFERROR(MATCH(ROWS($I$2:I64),$H$2:$H$1001,0),"")</f>
        <v/>
      </c>
      <c r="J64" t="str">
        <f t="shared" si="1"/>
        <v/>
      </c>
    </row>
    <row r="65" spans="1:10" x14ac:dyDescent="0.2">
      <c r="A65" s="18" t="str">
        <f>IF($J65="","",INDEX('RobotLookup Clean'!$B:$B,$J65))</f>
        <v/>
      </c>
      <c r="B65" s="19" t="str">
        <f>IF($J65="","",INDEX('RobotLookup Clean'!$D:$D,$J65))</f>
        <v/>
      </c>
      <c r="C65" s="19" t="str">
        <f>IF($J65="","",INDEX('RobotLookup Clean'!$F:$F,$J65))</f>
        <v/>
      </c>
      <c r="D65" s="16" t="str">
        <f>IF($J65="","",INDEX('RobotLookup Clean'!$E:$E,$J65))</f>
        <v/>
      </c>
      <c r="E65" t="str">
        <f>IF(OR(INDEX('RobotLookup Clean'!$Q:$Q,ROW())=1,INDEX('RobotLookup Clean'!$R:$R,ROW())=1,INDEX('RobotLookup Clean'!$Y:$Y,ROW())=1,INDEX('RobotLookup Clean'!$Z:$Z,ROW())=1),ROW(),"")</f>
        <v/>
      </c>
      <c r="F65" t="str">
        <f>IF($E65="","",IF(INDEX('RobotLookup Clean'!$E:$E,$E65)="Junior",1,2))</f>
        <v/>
      </c>
      <c r="G65" t="str">
        <f>IF($E65="","",INDEX('RobotLookup Clean'!$D:$D,$E65))</f>
        <v/>
      </c>
      <c r="H65" t="str">
        <f t="shared" si="0"/>
        <v/>
      </c>
      <c r="I65" t="str">
        <f>IFERROR(MATCH(ROWS($I$2:I65),$H$2:$H$1001,0),"")</f>
        <v/>
      </c>
      <c r="J65" t="str">
        <f t="shared" si="1"/>
        <v/>
      </c>
    </row>
    <row r="66" spans="1:10" x14ac:dyDescent="0.2">
      <c r="A66" s="18" t="str">
        <f>IF($J66="","",INDEX('RobotLookup Clean'!$B:$B,$J66))</f>
        <v/>
      </c>
      <c r="B66" s="19" t="str">
        <f>IF($J66="","",INDEX('RobotLookup Clean'!$D:$D,$J66))</f>
        <v/>
      </c>
      <c r="C66" s="19" t="str">
        <f>IF($J66="","",INDEX('RobotLookup Clean'!$F:$F,$J66))</f>
        <v/>
      </c>
      <c r="D66" s="16" t="str">
        <f>IF($J66="","",INDEX('RobotLookup Clean'!$E:$E,$J66))</f>
        <v/>
      </c>
      <c r="E66" t="str">
        <f>IF(OR(INDEX('RobotLookup Clean'!$Q:$Q,ROW())=1,INDEX('RobotLookup Clean'!$R:$R,ROW())=1,INDEX('RobotLookup Clean'!$Y:$Y,ROW())=1,INDEX('RobotLookup Clean'!$Z:$Z,ROW())=1),ROW(),"")</f>
        <v/>
      </c>
      <c r="F66" t="str">
        <f>IF($E66="","",IF(INDEX('RobotLookup Clean'!$E:$E,$E66)="Junior",1,2))</f>
        <v/>
      </c>
      <c r="G66" t="str">
        <f>IF($E66="","",INDEX('RobotLookup Clean'!$D:$D,$E66))</f>
        <v/>
      </c>
      <c r="H66" t="str">
        <f t="shared" ref="H66:H129" si="2">IF($E66="","",SUMPRODUCT(($E$2:$E$1001&lt;&gt;"")*($F$2:$F$1001&lt;$F66))+SUMPRODUCT(($E$2:$E$1001&lt;&gt;"")*($F$2:$F$1001=$F66)*($G$2:$G$1001&lt;$G66))+SUMPRODUCT(($E$2:$E$1001&lt;&gt;"")*($F$2:$F$1001=$F66)*($G$2:$G$1001=$G66)*($E$2:$E$1001&lt;$E66))+1)</f>
        <v/>
      </c>
      <c r="I66" t="str">
        <f>IFERROR(MATCH(ROWS($I$2:I66),$H$2:$H$1001,0),"")</f>
        <v/>
      </c>
      <c r="J66" t="str">
        <f t="shared" ref="J66:J129" si="3">IF($I66="","",INDEX($E$2:$E$1001,$I66))</f>
        <v/>
      </c>
    </row>
    <row r="67" spans="1:10" x14ac:dyDescent="0.2">
      <c r="A67" s="18" t="str">
        <f>IF($J67="","",INDEX('RobotLookup Clean'!$B:$B,$J67))</f>
        <v/>
      </c>
      <c r="B67" s="19" t="str">
        <f>IF($J67="","",INDEX('RobotLookup Clean'!$D:$D,$J67))</f>
        <v/>
      </c>
      <c r="C67" s="19" t="str">
        <f>IF($J67="","",INDEX('RobotLookup Clean'!$F:$F,$J67))</f>
        <v/>
      </c>
      <c r="D67" s="16" t="str">
        <f>IF($J67="","",INDEX('RobotLookup Clean'!$E:$E,$J67))</f>
        <v/>
      </c>
      <c r="E67" t="str">
        <f>IF(OR(INDEX('RobotLookup Clean'!$Q:$Q,ROW())=1,INDEX('RobotLookup Clean'!$R:$R,ROW())=1,INDEX('RobotLookup Clean'!$Y:$Y,ROW())=1,INDEX('RobotLookup Clean'!$Z:$Z,ROW())=1),ROW(),"")</f>
        <v/>
      </c>
      <c r="F67" t="str">
        <f>IF($E67="","",IF(INDEX('RobotLookup Clean'!$E:$E,$E67)="Junior",1,2))</f>
        <v/>
      </c>
      <c r="G67" t="str">
        <f>IF($E67="","",INDEX('RobotLookup Clean'!$D:$D,$E67))</f>
        <v/>
      </c>
      <c r="H67" t="str">
        <f t="shared" si="2"/>
        <v/>
      </c>
      <c r="I67" t="str">
        <f>IFERROR(MATCH(ROWS($I$2:I67),$H$2:$H$1001,0),"")</f>
        <v/>
      </c>
      <c r="J67" t="str">
        <f t="shared" si="3"/>
        <v/>
      </c>
    </row>
    <row r="68" spans="1:10" x14ac:dyDescent="0.2">
      <c r="A68" s="18" t="str">
        <f>IF($J68="","",INDEX('RobotLookup Clean'!$B:$B,$J68))</f>
        <v/>
      </c>
      <c r="B68" s="19" t="str">
        <f>IF($J68="","",INDEX('RobotLookup Clean'!$D:$D,$J68))</f>
        <v/>
      </c>
      <c r="C68" s="19" t="str">
        <f>IF($J68="","",INDEX('RobotLookup Clean'!$F:$F,$J68))</f>
        <v/>
      </c>
      <c r="D68" s="16" t="str">
        <f>IF($J68="","",INDEX('RobotLookup Clean'!$E:$E,$J68))</f>
        <v/>
      </c>
      <c r="E68" t="str">
        <f>IF(OR(INDEX('RobotLookup Clean'!$Q:$Q,ROW())=1,INDEX('RobotLookup Clean'!$R:$R,ROW())=1,INDEX('RobotLookup Clean'!$Y:$Y,ROW())=1,INDEX('RobotLookup Clean'!$Z:$Z,ROW())=1),ROW(),"")</f>
        <v/>
      </c>
      <c r="F68" t="str">
        <f>IF($E68="","",IF(INDEX('RobotLookup Clean'!$E:$E,$E68)="Junior",1,2))</f>
        <v/>
      </c>
      <c r="G68" t="str">
        <f>IF($E68="","",INDEX('RobotLookup Clean'!$D:$D,$E68))</f>
        <v/>
      </c>
      <c r="H68" t="str">
        <f t="shared" si="2"/>
        <v/>
      </c>
      <c r="I68" t="str">
        <f>IFERROR(MATCH(ROWS($I$2:I68),$H$2:$H$1001,0),"")</f>
        <v/>
      </c>
      <c r="J68" t="str">
        <f t="shared" si="3"/>
        <v/>
      </c>
    </row>
    <row r="69" spans="1:10" x14ac:dyDescent="0.2">
      <c r="A69" s="18" t="str">
        <f>IF($J69="","",INDEX('RobotLookup Clean'!$B:$B,$J69))</f>
        <v/>
      </c>
      <c r="B69" s="19" t="str">
        <f>IF($J69="","",INDEX('RobotLookup Clean'!$D:$D,$J69))</f>
        <v/>
      </c>
      <c r="C69" s="19" t="str">
        <f>IF($J69="","",INDEX('RobotLookup Clean'!$F:$F,$J69))</f>
        <v/>
      </c>
      <c r="D69" s="16" t="str">
        <f>IF($J69="","",INDEX('RobotLookup Clean'!$E:$E,$J69))</f>
        <v/>
      </c>
      <c r="E69" t="str">
        <f>IF(OR(INDEX('RobotLookup Clean'!$Q:$Q,ROW())=1,INDEX('RobotLookup Clean'!$R:$R,ROW())=1,INDEX('RobotLookup Clean'!$Y:$Y,ROW())=1,INDEX('RobotLookup Clean'!$Z:$Z,ROW())=1),ROW(),"")</f>
        <v/>
      </c>
      <c r="F69" t="str">
        <f>IF($E69="","",IF(INDEX('RobotLookup Clean'!$E:$E,$E69)="Junior",1,2))</f>
        <v/>
      </c>
      <c r="G69" t="str">
        <f>IF($E69="","",INDEX('RobotLookup Clean'!$D:$D,$E69))</f>
        <v/>
      </c>
      <c r="H69" t="str">
        <f t="shared" si="2"/>
        <v/>
      </c>
      <c r="I69" t="str">
        <f>IFERROR(MATCH(ROWS($I$2:I69),$H$2:$H$1001,0),"")</f>
        <v/>
      </c>
      <c r="J69" t="str">
        <f t="shared" si="3"/>
        <v/>
      </c>
    </row>
    <row r="70" spans="1:10" x14ac:dyDescent="0.2">
      <c r="A70" s="18" t="str">
        <f>IF($J70="","",INDEX('RobotLookup Clean'!$B:$B,$J70))</f>
        <v/>
      </c>
      <c r="B70" s="19" t="str">
        <f>IF($J70="","",INDEX('RobotLookup Clean'!$D:$D,$J70))</f>
        <v/>
      </c>
      <c r="C70" s="19" t="str">
        <f>IF($J70="","",INDEX('RobotLookup Clean'!$F:$F,$J70))</f>
        <v/>
      </c>
      <c r="D70" s="16" t="str">
        <f>IF($J70="","",INDEX('RobotLookup Clean'!$E:$E,$J70))</f>
        <v/>
      </c>
      <c r="E70" t="str">
        <f>IF(OR(INDEX('RobotLookup Clean'!$Q:$Q,ROW())=1,INDEX('RobotLookup Clean'!$R:$R,ROW())=1,INDEX('RobotLookup Clean'!$Y:$Y,ROW())=1,INDEX('RobotLookup Clean'!$Z:$Z,ROW())=1),ROW(),"")</f>
        <v/>
      </c>
      <c r="F70" t="str">
        <f>IF($E70="","",IF(INDEX('RobotLookup Clean'!$E:$E,$E70)="Junior",1,2))</f>
        <v/>
      </c>
      <c r="G70" t="str">
        <f>IF($E70="","",INDEX('RobotLookup Clean'!$D:$D,$E70))</f>
        <v/>
      </c>
      <c r="H70" t="str">
        <f t="shared" si="2"/>
        <v/>
      </c>
      <c r="I70" t="str">
        <f>IFERROR(MATCH(ROWS($I$2:I70),$H$2:$H$1001,0),"")</f>
        <v/>
      </c>
      <c r="J70" t="str">
        <f t="shared" si="3"/>
        <v/>
      </c>
    </row>
    <row r="71" spans="1:10" x14ac:dyDescent="0.2">
      <c r="A71" s="18" t="str">
        <f>IF($J71="","",INDEX('RobotLookup Clean'!$B:$B,$J71))</f>
        <v/>
      </c>
      <c r="B71" s="19" t="str">
        <f>IF($J71="","",INDEX('RobotLookup Clean'!$D:$D,$J71))</f>
        <v/>
      </c>
      <c r="C71" s="19" t="str">
        <f>IF($J71="","",INDEX('RobotLookup Clean'!$F:$F,$J71))</f>
        <v/>
      </c>
      <c r="D71" s="16" t="str">
        <f>IF($J71="","",INDEX('RobotLookup Clean'!$E:$E,$J71))</f>
        <v/>
      </c>
      <c r="E71" t="str">
        <f>IF(OR(INDEX('RobotLookup Clean'!$Q:$Q,ROW())=1,INDEX('RobotLookup Clean'!$R:$R,ROW())=1,INDEX('RobotLookup Clean'!$Y:$Y,ROW())=1,INDEX('RobotLookup Clean'!$Z:$Z,ROW())=1),ROW(),"")</f>
        <v/>
      </c>
      <c r="F71" t="str">
        <f>IF($E71="","",IF(INDEX('RobotLookup Clean'!$E:$E,$E71)="Junior",1,2))</f>
        <v/>
      </c>
      <c r="G71" t="str">
        <f>IF($E71="","",INDEX('RobotLookup Clean'!$D:$D,$E71))</f>
        <v/>
      </c>
      <c r="H71" t="str">
        <f t="shared" si="2"/>
        <v/>
      </c>
      <c r="I71" t="str">
        <f>IFERROR(MATCH(ROWS($I$2:I71),$H$2:$H$1001,0),"")</f>
        <v/>
      </c>
      <c r="J71" t="str">
        <f t="shared" si="3"/>
        <v/>
      </c>
    </row>
    <row r="72" spans="1:10" x14ac:dyDescent="0.2">
      <c r="A72" s="18" t="str">
        <f>IF($J72="","",INDEX('RobotLookup Clean'!$B:$B,$J72))</f>
        <v/>
      </c>
      <c r="B72" s="19" t="str">
        <f>IF($J72="","",INDEX('RobotLookup Clean'!$D:$D,$J72))</f>
        <v/>
      </c>
      <c r="C72" s="19" t="str">
        <f>IF($J72="","",INDEX('RobotLookup Clean'!$F:$F,$J72))</f>
        <v/>
      </c>
      <c r="D72" s="16" t="str">
        <f>IF($J72="","",INDEX('RobotLookup Clean'!$E:$E,$J72))</f>
        <v/>
      </c>
      <c r="E72" t="str">
        <f>IF(OR(INDEX('RobotLookup Clean'!$Q:$Q,ROW())=1,INDEX('RobotLookup Clean'!$R:$R,ROW())=1,INDEX('RobotLookup Clean'!$Y:$Y,ROW())=1,INDEX('RobotLookup Clean'!$Z:$Z,ROW())=1),ROW(),"")</f>
        <v/>
      </c>
      <c r="F72" t="str">
        <f>IF($E72="","",IF(INDEX('RobotLookup Clean'!$E:$E,$E72)="Junior",1,2))</f>
        <v/>
      </c>
      <c r="G72" t="str">
        <f>IF($E72="","",INDEX('RobotLookup Clean'!$D:$D,$E72))</f>
        <v/>
      </c>
      <c r="H72" t="str">
        <f t="shared" si="2"/>
        <v/>
      </c>
      <c r="I72" t="str">
        <f>IFERROR(MATCH(ROWS($I$2:I72),$H$2:$H$1001,0),"")</f>
        <v/>
      </c>
      <c r="J72" t="str">
        <f t="shared" si="3"/>
        <v/>
      </c>
    </row>
    <row r="73" spans="1:10" x14ac:dyDescent="0.2">
      <c r="A73" s="18" t="str">
        <f>IF($J73="","",INDEX('RobotLookup Clean'!$B:$B,$J73))</f>
        <v/>
      </c>
      <c r="B73" s="19" t="str">
        <f>IF($J73="","",INDEX('RobotLookup Clean'!$D:$D,$J73))</f>
        <v/>
      </c>
      <c r="C73" s="19" t="str">
        <f>IF($J73="","",INDEX('RobotLookup Clean'!$F:$F,$J73))</f>
        <v/>
      </c>
      <c r="D73" s="16" t="str">
        <f>IF($J73="","",INDEX('RobotLookup Clean'!$E:$E,$J73))</f>
        <v/>
      </c>
      <c r="E73" t="str">
        <f>IF(OR(INDEX('RobotLookup Clean'!$Q:$Q,ROW())=1,INDEX('RobotLookup Clean'!$R:$R,ROW())=1,INDEX('RobotLookup Clean'!$Y:$Y,ROW())=1,INDEX('RobotLookup Clean'!$Z:$Z,ROW())=1),ROW(),"")</f>
        <v/>
      </c>
      <c r="F73" t="str">
        <f>IF($E73="","",IF(INDEX('RobotLookup Clean'!$E:$E,$E73)="Junior",1,2))</f>
        <v/>
      </c>
      <c r="G73" t="str">
        <f>IF($E73="","",INDEX('RobotLookup Clean'!$D:$D,$E73))</f>
        <v/>
      </c>
      <c r="H73" t="str">
        <f t="shared" si="2"/>
        <v/>
      </c>
      <c r="I73" t="str">
        <f>IFERROR(MATCH(ROWS($I$2:I73),$H$2:$H$1001,0),"")</f>
        <v/>
      </c>
      <c r="J73" t="str">
        <f t="shared" si="3"/>
        <v/>
      </c>
    </row>
    <row r="74" spans="1:10" x14ac:dyDescent="0.2">
      <c r="A74" s="18" t="str">
        <f>IF($J74="","",INDEX('RobotLookup Clean'!$B:$B,$J74))</f>
        <v/>
      </c>
      <c r="B74" s="19" t="str">
        <f>IF($J74="","",INDEX('RobotLookup Clean'!$D:$D,$J74))</f>
        <v/>
      </c>
      <c r="C74" s="19" t="str">
        <f>IF($J74="","",INDEX('RobotLookup Clean'!$F:$F,$J74))</f>
        <v/>
      </c>
      <c r="D74" s="16" t="str">
        <f>IF($J74="","",INDEX('RobotLookup Clean'!$E:$E,$J74))</f>
        <v/>
      </c>
      <c r="E74" t="str">
        <f>IF(OR(INDEX('RobotLookup Clean'!$Q:$Q,ROW())=1,INDEX('RobotLookup Clean'!$R:$R,ROW())=1,INDEX('RobotLookup Clean'!$Y:$Y,ROW())=1,INDEX('RobotLookup Clean'!$Z:$Z,ROW())=1),ROW(),"")</f>
        <v/>
      </c>
      <c r="F74" t="str">
        <f>IF($E74="","",IF(INDEX('RobotLookup Clean'!$E:$E,$E74)="Junior",1,2))</f>
        <v/>
      </c>
      <c r="G74" t="str">
        <f>IF($E74="","",INDEX('RobotLookup Clean'!$D:$D,$E74))</f>
        <v/>
      </c>
      <c r="H74" t="str">
        <f t="shared" si="2"/>
        <v/>
      </c>
      <c r="I74" t="str">
        <f>IFERROR(MATCH(ROWS($I$2:I74),$H$2:$H$1001,0),"")</f>
        <v/>
      </c>
      <c r="J74" t="str">
        <f t="shared" si="3"/>
        <v/>
      </c>
    </row>
    <row r="75" spans="1:10" x14ac:dyDescent="0.2">
      <c r="A75" s="18" t="str">
        <f>IF($J75="","",INDEX('RobotLookup Clean'!$B:$B,$J75))</f>
        <v/>
      </c>
      <c r="B75" s="19" t="str">
        <f>IF($J75="","",INDEX('RobotLookup Clean'!$D:$D,$J75))</f>
        <v/>
      </c>
      <c r="C75" s="19" t="str">
        <f>IF($J75="","",INDEX('RobotLookup Clean'!$F:$F,$J75))</f>
        <v/>
      </c>
      <c r="D75" s="16" t="str">
        <f>IF($J75="","",INDEX('RobotLookup Clean'!$E:$E,$J75))</f>
        <v/>
      </c>
      <c r="E75" t="str">
        <f>IF(OR(INDEX('RobotLookup Clean'!$Q:$Q,ROW())=1,INDEX('RobotLookup Clean'!$R:$R,ROW())=1,INDEX('RobotLookup Clean'!$Y:$Y,ROW())=1,INDEX('RobotLookup Clean'!$Z:$Z,ROW())=1),ROW(),"")</f>
        <v/>
      </c>
      <c r="F75" t="str">
        <f>IF($E75="","",IF(INDEX('RobotLookup Clean'!$E:$E,$E75)="Junior",1,2))</f>
        <v/>
      </c>
      <c r="G75" t="str">
        <f>IF($E75="","",INDEX('RobotLookup Clean'!$D:$D,$E75))</f>
        <v/>
      </c>
      <c r="H75" t="str">
        <f t="shared" si="2"/>
        <v/>
      </c>
      <c r="I75" t="str">
        <f>IFERROR(MATCH(ROWS($I$2:I75),$H$2:$H$1001,0),"")</f>
        <v/>
      </c>
      <c r="J75" t="str">
        <f t="shared" si="3"/>
        <v/>
      </c>
    </row>
    <row r="76" spans="1:10" x14ac:dyDescent="0.2">
      <c r="A76" s="18" t="str">
        <f>IF($J76="","",INDEX('RobotLookup Clean'!$B:$B,$J76))</f>
        <v/>
      </c>
      <c r="B76" s="19" t="str">
        <f>IF($J76="","",INDEX('RobotLookup Clean'!$D:$D,$J76))</f>
        <v/>
      </c>
      <c r="C76" s="19" t="str">
        <f>IF($J76="","",INDEX('RobotLookup Clean'!$F:$F,$J76))</f>
        <v/>
      </c>
      <c r="D76" s="16" t="str">
        <f>IF($J76="","",INDEX('RobotLookup Clean'!$E:$E,$J76))</f>
        <v/>
      </c>
      <c r="E76" t="str">
        <f>IF(OR(INDEX('RobotLookup Clean'!$Q:$Q,ROW())=1,INDEX('RobotLookup Clean'!$R:$R,ROW())=1,INDEX('RobotLookup Clean'!$Y:$Y,ROW())=1,INDEX('RobotLookup Clean'!$Z:$Z,ROW())=1),ROW(),"")</f>
        <v/>
      </c>
      <c r="F76" t="str">
        <f>IF($E76="","",IF(INDEX('RobotLookup Clean'!$E:$E,$E76)="Junior",1,2))</f>
        <v/>
      </c>
      <c r="G76" t="str">
        <f>IF($E76="","",INDEX('RobotLookup Clean'!$D:$D,$E76))</f>
        <v/>
      </c>
      <c r="H76" t="str">
        <f t="shared" si="2"/>
        <v/>
      </c>
      <c r="I76" t="str">
        <f>IFERROR(MATCH(ROWS($I$2:I76),$H$2:$H$1001,0),"")</f>
        <v/>
      </c>
      <c r="J76" t="str">
        <f t="shared" si="3"/>
        <v/>
      </c>
    </row>
    <row r="77" spans="1:10" x14ac:dyDescent="0.2">
      <c r="A77" s="18" t="str">
        <f>IF($J77="","",INDEX('RobotLookup Clean'!$B:$B,$J77))</f>
        <v/>
      </c>
      <c r="B77" s="19" t="str">
        <f>IF($J77="","",INDEX('RobotLookup Clean'!$D:$D,$J77))</f>
        <v/>
      </c>
      <c r="C77" s="19" t="str">
        <f>IF($J77="","",INDEX('RobotLookup Clean'!$F:$F,$J77))</f>
        <v/>
      </c>
      <c r="D77" s="16" t="str">
        <f>IF($J77="","",INDEX('RobotLookup Clean'!$E:$E,$J77))</f>
        <v/>
      </c>
      <c r="E77" t="str">
        <f>IF(OR(INDEX('RobotLookup Clean'!$Q:$Q,ROW())=1,INDEX('RobotLookup Clean'!$R:$R,ROW())=1,INDEX('RobotLookup Clean'!$Y:$Y,ROW())=1,INDEX('RobotLookup Clean'!$Z:$Z,ROW())=1),ROW(),"")</f>
        <v/>
      </c>
      <c r="F77" t="str">
        <f>IF($E77="","",IF(INDEX('RobotLookup Clean'!$E:$E,$E77)="Junior",1,2))</f>
        <v/>
      </c>
      <c r="G77" t="str">
        <f>IF($E77="","",INDEX('RobotLookup Clean'!$D:$D,$E77))</f>
        <v/>
      </c>
      <c r="H77" t="str">
        <f t="shared" si="2"/>
        <v/>
      </c>
      <c r="I77" t="str">
        <f>IFERROR(MATCH(ROWS($I$2:I77),$H$2:$H$1001,0),"")</f>
        <v/>
      </c>
      <c r="J77" t="str">
        <f t="shared" si="3"/>
        <v/>
      </c>
    </row>
    <row r="78" spans="1:10" x14ac:dyDescent="0.2">
      <c r="A78" s="18" t="str">
        <f>IF($J78="","",INDEX('RobotLookup Clean'!$B:$B,$J78))</f>
        <v/>
      </c>
      <c r="B78" s="19" t="str">
        <f>IF($J78="","",INDEX('RobotLookup Clean'!$D:$D,$J78))</f>
        <v/>
      </c>
      <c r="C78" s="19" t="str">
        <f>IF($J78="","",INDEX('RobotLookup Clean'!$F:$F,$J78))</f>
        <v/>
      </c>
      <c r="D78" s="16" t="str">
        <f>IF($J78="","",INDEX('RobotLookup Clean'!$E:$E,$J78))</f>
        <v/>
      </c>
      <c r="E78" t="str">
        <f>IF(OR(INDEX('RobotLookup Clean'!$Q:$Q,ROW())=1,INDEX('RobotLookup Clean'!$R:$R,ROW())=1,INDEX('RobotLookup Clean'!$Y:$Y,ROW())=1,INDEX('RobotLookup Clean'!$Z:$Z,ROW())=1),ROW(),"")</f>
        <v/>
      </c>
      <c r="F78" t="str">
        <f>IF($E78="","",IF(INDEX('RobotLookup Clean'!$E:$E,$E78)="Junior",1,2))</f>
        <v/>
      </c>
      <c r="G78" t="str">
        <f>IF($E78="","",INDEX('RobotLookup Clean'!$D:$D,$E78))</f>
        <v/>
      </c>
      <c r="H78" t="str">
        <f t="shared" si="2"/>
        <v/>
      </c>
      <c r="I78" t="str">
        <f>IFERROR(MATCH(ROWS($I$2:I78),$H$2:$H$1001,0),"")</f>
        <v/>
      </c>
      <c r="J78" t="str">
        <f t="shared" si="3"/>
        <v/>
      </c>
    </row>
    <row r="79" spans="1:10" x14ac:dyDescent="0.2">
      <c r="A79" s="18" t="str">
        <f>IF($J79="","",INDEX('RobotLookup Clean'!$B:$B,$J79))</f>
        <v/>
      </c>
      <c r="B79" s="19" t="str">
        <f>IF($J79="","",INDEX('RobotLookup Clean'!$D:$D,$J79))</f>
        <v/>
      </c>
      <c r="C79" s="19" t="str">
        <f>IF($J79="","",INDEX('RobotLookup Clean'!$F:$F,$J79))</f>
        <v/>
      </c>
      <c r="D79" s="16" t="str">
        <f>IF($J79="","",INDEX('RobotLookup Clean'!$E:$E,$J79))</f>
        <v/>
      </c>
      <c r="E79" t="str">
        <f>IF(OR(INDEX('RobotLookup Clean'!$Q:$Q,ROW())=1,INDEX('RobotLookup Clean'!$R:$R,ROW())=1,INDEX('RobotLookup Clean'!$Y:$Y,ROW())=1,INDEX('RobotLookup Clean'!$Z:$Z,ROW())=1),ROW(),"")</f>
        <v/>
      </c>
      <c r="F79" t="str">
        <f>IF($E79="","",IF(INDEX('RobotLookup Clean'!$E:$E,$E79)="Junior",1,2))</f>
        <v/>
      </c>
      <c r="G79" t="str">
        <f>IF($E79="","",INDEX('RobotLookup Clean'!$D:$D,$E79))</f>
        <v/>
      </c>
      <c r="H79" t="str">
        <f t="shared" si="2"/>
        <v/>
      </c>
      <c r="I79" t="str">
        <f>IFERROR(MATCH(ROWS($I$2:I79),$H$2:$H$1001,0),"")</f>
        <v/>
      </c>
      <c r="J79" t="str">
        <f t="shared" si="3"/>
        <v/>
      </c>
    </row>
    <row r="80" spans="1:10" x14ac:dyDescent="0.2">
      <c r="A80" s="18" t="str">
        <f>IF($J80="","",INDEX('RobotLookup Clean'!$B:$B,$J80))</f>
        <v/>
      </c>
      <c r="B80" s="19" t="str">
        <f>IF($J80="","",INDEX('RobotLookup Clean'!$D:$D,$J80))</f>
        <v/>
      </c>
      <c r="C80" s="19" t="str">
        <f>IF($J80="","",INDEX('RobotLookup Clean'!$F:$F,$J80))</f>
        <v/>
      </c>
      <c r="D80" s="16" t="str">
        <f>IF($J80="","",INDEX('RobotLookup Clean'!$E:$E,$J80))</f>
        <v/>
      </c>
      <c r="E80" t="str">
        <f>IF(OR(INDEX('RobotLookup Clean'!$Q:$Q,ROW())=1,INDEX('RobotLookup Clean'!$R:$R,ROW())=1,INDEX('RobotLookup Clean'!$Y:$Y,ROW())=1,INDEX('RobotLookup Clean'!$Z:$Z,ROW())=1),ROW(),"")</f>
        <v/>
      </c>
      <c r="F80" t="str">
        <f>IF($E80="","",IF(INDEX('RobotLookup Clean'!$E:$E,$E80)="Junior",1,2))</f>
        <v/>
      </c>
      <c r="G80" t="str">
        <f>IF($E80="","",INDEX('RobotLookup Clean'!$D:$D,$E80))</f>
        <v/>
      </c>
      <c r="H80" t="str">
        <f t="shared" si="2"/>
        <v/>
      </c>
      <c r="I80" t="str">
        <f>IFERROR(MATCH(ROWS($I$2:I80),$H$2:$H$1001,0),"")</f>
        <v/>
      </c>
      <c r="J80" t="str">
        <f t="shared" si="3"/>
        <v/>
      </c>
    </row>
    <row r="81" spans="1:10" x14ac:dyDescent="0.2">
      <c r="A81" s="18" t="str">
        <f>IF($J81="","",INDEX('RobotLookup Clean'!$B:$B,$J81))</f>
        <v/>
      </c>
      <c r="B81" s="19" t="str">
        <f>IF($J81="","",INDEX('RobotLookup Clean'!$D:$D,$J81))</f>
        <v/>
      </c>
      <c r="C81" s="19" t="str">
        <f>IF($J81="","",INDEX('RobotLookup Clean'!$F:$F,$J81))</f>
        <v/>
      </c>
      <c r="D81" s="16" t="str">
        <f>IF($J81="","",INDEX('RobotLookup Clean'!$E:$E,$J81))</f>
        <v/>
      </c>
      <c r="E81" t="str">
        <f>IF(OR(INDEX('RobotLookup Clean'!$Q:$Q,ROW())=1,INDEX('RobotLookup Clean'!$R:$R,ROW())=1,INDEX('RobotLookup Clean'!$Y:$Y,ROW())=1,INDEX('RobotLookup Clean'!$Z:$Z,ROW())=1),ROW(),"")</f>
        <v/>
      </c>
      <c r="F81" t="str">
        <f>IF($E81="","",IF(INDEX('RobotLookup Clean'!$E:$E,$E81)="Junior",1,2))</f>
        <v/>
      </c>
      <c r="G81" t="str">
        <f>IF($E81="","",INDEX('RobotLookup Clean'!$D:$D,$E81))</f>
        <v/>
      </c>
      <c r="H81" t="str">
        <f t="shared" si="2"/>
        <v/>
      </c>
      <c r="I81" t="str">
        <f>IFERROR(MATCH(ROWS($I$2:I81),$H$2:$H$1001,0),"")</f>
        <v/>
      </c>
      <c r="J81" t="str">
        <f t="shared" si="3"/>
        <v/>
      </c>
    </row>
    <row r="82" spans="1:10" x14ac:dyDescent="0.2">
      <c r="A82" s="18" t="str">
        <f>IF($J82="","",INDEX('RobotLookup Clean'!$B:$B,$J82))</f>
        <v/>
      </c>
      <c r="B82" s="19" t="str">
        <f>IF($J82="","",INDEX('RobotLookup Clean'!$D:$D,$J82))</f>
        <v/>
      </c>
      <c r="C82" s="19" t="str">
        <f>IF($J82="","",INDEX('RobotLookup Clean'!$F:$F,$J82))</f>
        <v/>
      </c>
      <c r="D82" s="16" t="str">
        <f>IF($J82="","",INDEX('RobotLookup Clean'!$E:$E,$J82))</f>
        <v/>
      </c>
      <c r="E82" t="str">
        <f>IF(OR(INDEX('RobotLookup Clean'!$Q:$Q,ROW())=1,INDEX('RobotLookup Clean'!$R:$R,ROW())=1,INDEX('RobotLookup Clean'!$Y:$Y,ROW())=1,INDEX('RobotLookup Clean'!$Z:$Z,ROW())=1),ROW(),"")</f>
        <v/>
      </c>
      <c r="F82" t="str">
        <f>IF($E82="","",IF(INDEX('RobotLookup Clean'!$E:$E,$E82)="Junior",1,2))</f>
        <v/>
      </c>
      <c r="G82" t="str">
        <f>IF($E82="","",INDEX('RobotLookup Clean'!$D:$D,$E82))</f>
        <v/>
      </c>
      <c r="H82" t="str">
        <f t="shared" si="2"/>
        <v/>
      </c>
      <c r="I82" t="str">
        <f>IFERROR(MATCH(ROWS($I$2:I82),$H$2:$H$1001,0),"")</f>
        <v/>
      </c>
      <c r="J82" t="str">
        <f t="shared" si="3"/>
        <v/>
      </c>
    </row>
    <row r="83" spans="1:10" x14ac:dyDescent="0.2">
      <c r="A83" s="18" t="str">
        <f>IF($J83="","",INDEX('RobotLookup Clean'!$B:$B,$J83))</f>
        <v/>
      </c>
      <c r="B83" s="19" t="str">
        <f>IF($J83="","",INDEX('RobotLookup Clean'!$D:$D,$J83))</f>
        <v/>
      </c>
      <c r="C83" s="19" t="str">
        <f>IF($J83="","",INDEX('RobotLookup Clean'!$F:$F,$J83))</f>
        <v/>
      </c>
      <c r="D83" s="16" t="str">
        <f>IF($J83="","",INDEX('RobotLookup Clean'!$E:$E,$J83))</f>
        <v/>
      </c>
      <c r="E83" t="str">
        <f>IF(OR(INDEX('RobotLookup Clean'!$Q:$Q,ROW())=1,INDEX('RobotLookup Clean'!$R:$R,ROW())=1,INDEX('RobotLookup Clean'!$Y:$Y,ROW())=1,INDEX('RobotLookup Clean'!$Z:$Z,ROW())=1),ROW(),"")</f>
        <v/>
      </c>
      <c r="F83" t="str">
        <f>IF($E83="","",IF(INDEX('RobotLookup Clean'!$E:$E,$E83)="Junior",1,2))</f>
        <v/>
      </c>
      <c r="G83" t="str">
        <f>IF($E83="","",INDEX('RobotLookup Clean'!$D:$D,$E83))</f>
        <v/>
      </c>
      <c r="H83" t="str">
        <f t="shared" si="2"/>
        <v/>
      </c>
      <c r="I83" t="str">
        <f>IFERROR(MATCH(ROWS($I$2:I83),$H$2:$H$1001,0),"")</f>
        <v/>
      </c>
      <c r="J83" t="str">
        <f t="shared" si="3"/>
        <v/>
      </c>
    </row>
    <row r="84" spans="1:10" x14ac:dyDescent="0.2">
      <c r="A84" s="18" t="str">
        <f>IF($J84="","",INDEX('RobotLookup Clean'!$B:$B,$J84))</f>
        <v/>
      </c>
      <c r="B84" s="19" t="str">
        <f>IF($J84="","",INDEX('RobotLookup Clean'!$D:$D,$J84))</f>
        <v/>
      </c>
      <c r="C84" s="19" t="str">
        <f>IF($J84="","",INDEX('RobotLookup Clean'!$F:$F,$J84))</f>
        <v/>
      </c>
      <c r="D84" s="16" t="str">
        <f>IF($J84="","",INDEX('RobotLookup Clean'!$E:$E,$J84))</f>
        <v/>
      </c>
      <c r="E84" t="str">
        <f>IF(OR(INDEX('RobotLookup Clean'!$Q:$Q,ROW())=1,INDEX('RobotLookup Clean'!$R:$R,ROW())=1,INDEX('RobotLookup Clean'!$Y:$Y,ROW())=1,INDEX('RobotLookup Clean'!$Z:$Z,ROW())=1),ROW(),"")</f>
        <v/>
      </c>
      <c r="F84" t="str">
        <f>IF($E84="","",IF(INDEX('RobotLookup Clean'!$E:$E,$E84)="Junior",1,2))</f>
        <v/>
      </c>
      <c r="G84" t="str">
        <f>IF($E84="","",INDEX('RobotLookup Clean'!$D:$D,$E84))</f>
        <v/>
      </c>
      <c r="H84" t="str">
        <f t="shared" si="2"/>
        <v/>
      </c>
      <c r="I84" t="str">
        <f>IFERROR(MATCH(ROWS($I$2:I84),$H$2:$H$1001,0),"")</f>
        <v/>
      </c>
      <c r="J84" t="str">
        <f t="shared" si="3"/>
        <v/>
      </c>
    </row>
    <row r="85" spans="1:10" x14ac:dyDescent="0.2">
      <c r="A85" s="18" t="str">
        <f>IF($J85="","",INDEX('RobotLookup Clean'!$B:$B,$J85))</f>
        <v/>
      </c>
      <c r="B85" s="19" t="str">
        <f>IF($J85="","",INDEX('RobotLookup Clean'!$D:$D,$J85))</f>
        <v/>
      </c>
      <c r="C85" s="19" t="str">
        <f>IF($J85="","",INDEX('RobotLookup Clean'!$F:$F,$J85))</f>
        <v/>
      </c>
      <c r="D85" s="16" t="str">
        <f>IF($J85="","",INDEX('RobotLookup Clean'!$E:$E,$J85))</f>
        <v/>
      </c>
      <c r="E85" t="str">
        <f>IF(OR(INDEX('RobotLookup Clean'!$Q:$Q,ROW())=1,INDEX('RobotLookup Clean'!$R:$R,ROW())=1,INDEX('RobotLookup Clean'!$Y:$Y,ROW())=1,INDEX('RobotLookup Clean'!$Z:$Z,ROW())=1),ROW(),"")</f>
        <v/>
      </c>
      <c r="F85" t="str">
        <f>IF($E85="","",IF(INDEX('RobotLookup Clean'!$E:$E,$E85)="Junior",1,2))</f>
        <v/>
      </c>
      <c r="G85" t="str">
        <f>IF($E85="","",INDEX('RobotLookup Clean'!$D:$D,$E85))</f>
        <v/>
      </c>
      <c r="H85" t="str">
        <f t="shared" si="2"/>
        <v/>
      </c>
      <c r="I85" t="str">
        <f>IFERROR(MATCH(ROWS($I$2:I85),$H$2:$H$1001,0),"")</f>
        <v/>
      </c>
      <c r="J85" t="str">
        <f t="shared" si="3"/>
        <v/>
      </c>
    </row>
    <row r="86" spans="1:10" x14ac:dyDescent="0.2">
      <c r="A86" s="18" t="str">
        <f>IF($J86="","",INDEX('RobotLookup Clean'!$B:$B,$J86))</f>
        <v/>
      </c>
      <c r="B86" s="19" t="str">
        <f>IF($J86="","",INDEX('RobotLookup Clean'!$D:$D,$J86))</f>
        <v/>
      </c>
      <c r="C86" s="19" t="str">
        <f>IF($J86="","",INDEX('RobotLookup Clean'!$F:$F,$J86))</f>
        <v/>
      </c>
      <c r="D86" s="16" t="str">
        <f>IF($J86="","",INDEX('RobotLookup Clean'!$E:$E,$J86))</f>
        <v/>
      </c>
      <c r="E86" t="str">
        <f>IF(OR(INDEX('RobotLookup Clean'!$Q:$Q,ROW())=1,INDEX('RobotLookup Clean'!$R:$R,ROW())=1,INDEX('RobotLookup Clean'!$Y:$Y,ROW())=1,INDEX('RobotLookup Clean'!$Z:$Z,ROW())=1),ROW(),"")</f>
        <v/>
      </c>
      <c r="F86" t="str">
        <f>IF($E86="","",IF(INDEX('RobotLookup Clean'!$E:$E,$E86)="Junior",1,2))</f>
        <v/>
      </c>
      <c r="G86" t="str">
        <f>IF($E86="","",INDEX('RobotLookup Clean'!$D:$D,$E86))</f>
        <v/>
      </c>
      <c r="H86" t="str">
        <f t="shared" si="2"/>
        <v/>
      </c>
      <c r="I86" t="str">
        <f>IFERROR(MATCH(ROWS($I$2:I86),$H$2:$H$1001,0),"")</f>
        <v/>
      </c>
      <c r="J86" t="str">
        <f t="shared" si="3"/>
        <v/>
      </c>
    </row>
    <row r="87" spans="1:10" x14ac:dyDescent="0.2">
      <c r="A87" s="18" t="str">
        <f>IF($J87="","",INDEX('RobotLookup Clean'!$B:$B,$J87))</f>
        <v/>
      </c>
      <c r="B87" s="19" t="str">
        <f>IF($J87="","",INDEX('RobotLookup Clean'!$D:$D,$J87))</f>
        <v/>
      </c>
      <c r="C87" s="19" t="str">
        <f>IF($J87="","",INDEX('RobotLookup Clean'!$F:$F,$J87))</f>
        <v/>
      </c>
      <c r="D87" s="16" t="str">
        <f>IF($J87="","",INDEX('RobotLookup Clean'!$E:$E,$J87))</f>
        <v/>
      </c>
      <c r="E87" t="str">
        <f>IF(OR(INDEX('RobotLookup Clean'!$Q:$Q,ROW())=1,INDEX('RobotLookup Clean'!$R:$R,ROW())=1,INDEX('RobotLookup Clean'!$Y:$Y,ROW())=1,INDEX('RobotLookup Clean'!$Z:$Z,ROW())=1),ROW(),"")</f>
        <v/>
      </c>
      <c r="F87" t="str">
        <f>IF($E87="","",IF(INDEX('RobotLookup Clean'!$E:$E,$E87)="Junior",1,2))</f>
        <v/>
      </c>
      <c r="G87" t="str">
        <f>IF($E87="","",INDEX('RobotLookup Clean'!$D:$D,$E87))</f>
        <v/>
      </c>
      <c r="H87" t="str">
        <f t="shared" si="2"/>
        <v/>
      </c>
      <c r="I87" t="str">
        <f>IFERROR(MATCH(ROWS($I$2:I87),$H$2:$H$1001,0),"")</f>
        <v/>
      </c>
      <c r="J87" t="str">
        <f t="shared" si="3"/>
        <v/>
      </c>
    </row>
    <row r="88" spans="1:10" x14ac:dyDescent="0.2">
      <c r="A88" s="18" t="str">
        <f>IF($J88="","",INDEX('RobotLookup Clean'!$B:$B,$J88))</f>
        <v/>
      </c>
      <c r="B88" s="19" t="str">
        <f>IF($J88="","",INDEX('RobotLookup Clean'!$D:$D,$J88))</f>
        <v/>
      </c>
      <c r="C88" s="19" t="str">
        <f>IF($J88="","",INDEX('RobotLookup Clean'!$F:$F,$J88))</f>
        <v/>
      </c>
      <c r="D88" s="16" t="str">
        <f>IF($J88="","",INDEX('RobotLookup Clean'!$E:$E,$J88))</f>
        <v/>
      </c>
      <c r="E88" t="str">
        <f>IF(OR(INDEX('RobotLookup Clean'!$Q:$Q,ROW())=1,INDEX('RobotLookup Clean'!$R:$R,ROW())=1,INDEX('RobotLookup Clean'!$Y:$Y,ROW())=1,INDEX('RobotLookup Clean'!$Z:$Z,ROW())=1),ROW(),"")</f>
        <v/>
      </c>
      <c r="F88" t="str">
        <f>IF($E88="","",IF(INDEX('RobotLookup Clean'!$E:$E,$E88)="Junior",1,2))</f>
        <v/>
      </c>
      <c r="G88" t="str">
        <f>IF($E88="","",INDEX('RobotLookup Clean'!$D:$D,$E88))</f>
        <v/>
      </c>
      <c r="H88" t="str">
        <f t="shared" si="2"/>
        <v/>
      </c>
      <c r="I88" t="str">
        <f>IFERROR(MATCH(ROWS($I$2:I88),$H$2:$H$1001,0),"")</f>
        <v/>
      </c>
      <c r="J88" t="str">
        <f t="shared" si="3"/>
        <v/>
      </c>
    </row>
    <row r="89" spans="1:10" x14ac:dyDescent="0.2">
      <c r="A89" s="18" t="str">
        <f>IF($J89="","",INDEX('RobotLookup Clean'!$B:$B,$J89))</f>
        <v/>
      </c>
      <c r="B89" s="19" t="str">
        <f>IF($J89="","",INDEX('RobotLookup Clean'!$D:$D,$J89))</f>
        <v/>
      </c>
      <c r="C89" s="19" t="str">
        <f>IF($J89="","",INDEX('RobotLookup Clean'!$F:$F,$J89))</f>
        <v/>
      </c>
      <c r="D89" s="16" t="str">
        <f>IF($J89="","",INDEX('RobotLookup Clean'!$E:$E,$J89))</f>
        <v/>
      </c>
      <c r="E89" t="str">
        <f>IF(OR(INDEX('RobotLookup Clean'!$Q:$Q,ROW())=1,INDEX('RobotLookup Clean'!$R:$R,ROW())=1,INDEX('RobotLookup Clean'!$Y:$Y,ROW())=1,INDEX('RobotLookup Clean'!$Z:$Z,ROW())=1),ROW(),"")</f>
        <v/>
      </c>
      <c r="F89" t="str">
        <f>IF($E89="","",IF(INDEX('RobotLookup Clean'!$E:$E,$E89)="Junior",1,2))</f>
        <v/>
      </c>
      <c r="G89" t="str">
        <f>IF($E89="","",INDEX('RobotLookup Clean'!$D:$D,$E89))</f>
        <v/>
      </c>
      <c r="H89" t="str">
        <f t="shared" si="2"/>
        <v/>
      </c>
      <c r="I89" t="str">
        <f>IFERROR(MATCH(ROWS($I$2:I89),$H$2:$H$1001,0),"")</f>
        <v/>
      </c>
      <c r="J89" t="str">
        <f t="shared" si="3"/>
        <v/>
      </c>
    </row>
    <row r="90" spans="1:10" x14ac:dyDescent="0.2">
      <c r="A90" s="18" t="str">
        <f>IF($J90="","",INDEX('RobotLookup Clean'!$B:$B,$J90))</f>
        <v/>
      </c>
      <c r="B90" s="19" t="str">
        <f>IF($J90="","",INDEX('RobotLookup Clean'!$D:$D,$J90))</f>
        <v/>
      </c>
      <c r="C90" s="19" t="str">
        <f>IF($J90="","",INDEX('RobotLookup Clean'!$F:$F,$J90))</f>
        <v/>
      </c>
      <c r="D90" s="16" t="str">
        <f>IF($J90="","",INDEX('RobotLookup Clean'!$E:$E,$J90))</f>
        <v/>
      </c>
      <c r="E90" t="str">
        <f>IF(OR(INDEX('RobotLookup Clean'!$Q:$Q,ROW())=1,INDEX('RobotLookup Clean'!$R:$R,ROW())=1,INDEX('RobotLookup Clean'!$Y:$Y,ROW())=1,INDEX('RobotLookup Clean'!$Z:$Z,ROW())=1),ROW(),"")</f>
        <v/>
      </c>
      <c r="F90" t="str">
        <f>IF($E90="","",IF(INDEX('RobotLookup Clean'!$E:$E,$E90)="Junior",1,2))</f>
        <v/>
      </c>
      <c r="G90" t="str">
        <f>IF($E90="","",INDEX('RobotLookup Clean'!$D:$D,$E90))</f>
        <v/>
      </c>
      <c r="H90" t="str">
        <f t="shared" si="2"/>
        <v/>
      </c>
      <c r="I90" t="str">
        <f>IFERROR(MATCH(ROWS($I$2:I90),$H$2:$H$1001,0),"")</f>
        <v/>
      </c>
      <c r="J90" t="str">
        <f t="shared" si="3"/>
        <v/>
      </c>
    </row>
    <row r="91" spans="1:10" x14ac:dyDescent="0.2">
      <c r="A91" s="18" t="str">
        <f>IF($J91="","",INDEX('RobotLookup Clean'!$B:$B,$J91))</f>
        <v/>
      </c>
      <c r="B91" s="19" t="str">
        <f>IF($J91="","",INDEX('RobotLookup Clean'!$D:$D,$J91))</f>
        <v/>
      </c>
      <c r="C91" s="19" t="str">
        <f>IF($J91="","",INDEX('RobotLookup Clean'!$F:$F,$J91))</f>
        <v/>
      </c>
      <c r="D91" s="16" t="str">
        <f>IF($J91="","",INDEX('RobotLookup Clean'!$E:$E,$J91))</f>
        <v/>
      </c>
      <c r="E91" t="str">
        <f>IF(OR(INDEX('RobotLookup Clean'!$Q:$Q,ROW())=1,INDEX('RobotLookup Clean'!$R:$R,ROW())=1,INDEX('RobotLookup Clean'!$Y:$Y,ROW())=1,INDEX('RobotLookup Clean'!$Z:$Z,ROW())=1),ROW(),"")</f>
        <v/>
      </c>
      <c r="F91" t="str">
        <f>IF($E91="","",IF(INDEX('RobotLookup Clean'!$E:$E,$E91)="Junior",1,2))</f>
        <v/>
      </c>
      <c r="G91" t="str">
        <f>IF($E91="","",INDEX('RobotLookup Clean'!$D:$D,$E91))</f>
        <v/>
      </c>
      <c r="H91" t="str">
        <f t="shared" si="2"/>
        <v/>
      </c>
      <c r="I91" t="str">
        <f>IFERROR(MATCH(ROWS($I$2:I91),$H$2:$H$1001,0),"")</f>
        <v/>
      </c>
      <c r="J91" t="str">
        <f t="shared" si="3"/>
        <v/>
      </c>
    </row>
    <row r="92" spans="1:10" x14ac:dyDescent="0.2">
      <c r="A92" s="18" t="str">
        <f>IF($J92="","",INDEX('RobotLookup Clean'!$B:$B,$J92))</f>
        <v/>
      </c>
      <c r="B92" s="19" t="str">
        <f>IF($J92="","",INDEX('RobotLookup Clean'!$D:$D,$J92))</f>
        <v/>
      </c>
      <c r="C92" s="19" t="str">
        <f>IF($J92="","",INDEX('RobotLookup Clean'!$F:$F,$J92))</f>
        <v/>
      </c>
      <c r="D92" s="16" t="str">
        <f>IF($J92="","",INDEX('RobotLookup Clean'!$E:$E,$J92))</f>
        <v/>
      </c>
      <c r="E92" t="str">
        <f>IF(OR(INDEX('RobotLookup Clean'!$Q:$Q,ROW())=1,INDEX('RobotLookup Clean'!$R:$R,ROW())=1,INDEX('RobotLookup Clean'!$Y:$Y,ROW())=1,INDEX('RobotLookup Clean'!$Z:$Z,ROW())=1),ROW(),"")</f>
        <v/>
      </c>
      <c r="F92" t="str">
        <f>IF($E92="","",IF(INDEX('RobotLookup Clean'!$E:$E,$E92)="Junior",1,2))</f>
        <v/>
      </c>
      <c r="G92" t="str">
        <f>IF($E92="","",INDEX('RobotLookup Clean'!$D:$D,$E92))</f>
        <v/>
      </c>
      <c r="H92" t="str">
        <f t="shared" si="2"/>
        <v/>
      </c>
      <c r="I92" t="str">
        <f>IFERROR(MATCH(ROWS($I$2:I92),$H$2:$H$1001,0),"")</f>
        <v/>
      </c>
      <c r="J92" t="str">
        <f t="shared" si="3"/>
        <v/>
      </c>
    </row>
    <row r="93" spans="1:10" x14ac:dyDescent="0.2">
      <c r="A93" s="18" t="str">
        <f>IF($J93="","",INDEX('RobotLookup Clean'!$B:$B,$J93))</f>
        <v/>
      </c>
      <c r="B93" s="19" t="str">
        <f>IF($J93="","",INDEX('RobotLookup Clean'!$D:$D,$J93))</f>
        <v/>
      </c>
      <c r="C93" s="19" t="str">
        <f>IF($J93="","",INDEX('RobotLookup Clean'!$F:$F,$J93))</f>
        <v/>
      </c>
      <c r="D93" s="16" t="str">
        <f>IF($J93="","",INDEX('RobotLookup Clean'!$E:$E,$J93))</f>
        <v/>
      </c>
      <c r="E93" t="str">
        <f>IF(OR(INDEX('RobotLookup Clean'!$Q:$Q,ROW())=1,INDEX('RobotLookup Clean'!$R:$R,ROW())=1,INDEX('RobotLookup Clean'!$Y:$Y,ROW())=1,INDEX('RobotLookup Clean'!$Z:$Z,ROW())=1),ROW(),"")</f>
        <v/>
      </c>
      <c r="F93" t="str">
        <f>IF($E93="","",IF(INDEX('RobotLookup Clean'!$E:$E,$E93)="Junior",1,2))</f>
        <v/>
      </c>
      <c r="G93" t="str">
        <f>IF($E93="","",INDEX('RobotLookup Clean'!$D:$D,$E93))</f>
        <v/>
      </c>
      <c r="H93" t="str">
        <f t="shared" si="2"/>
        <v/>
      </c>
      <c r="I93" t="str">
        <f>IFERROR(MATCH(ROWS($I$2:I93),$H$2:$H$1001,0),"")</f>
        <v/>
      </c>
      <c r="J93" t="str">
        <f t="shared" si="3"/>
        <v/>
      </c>
    </row>
    <row r="94" spans="1:10" x14ac:dyDescent="0.2">
      <c r="A94" s="18" t="str">
        <f>IF($J94="","",INDEX('RobotLookup Clean'!$B:$B,$J94))</f>
        <v/>
      </c>
      <c r="B94" s="19" t="str">
        <f>IF($J94="","",INDEX('RobotLookup Clean'!$D:$D,$J94))</f>
        <v/>
      </c>
      <c r="C94" s="19" t="str">
        <f>IF($J94="","",INDEX('RobotLookup Clean'!$F:$F,$J94))</f>
        <v/>
      </c>
      <c r="D94" s="16" t="str">
        <f>IF($J94="","",INDEX('RobotLookup Clean'!$E:$E,$J94))</f>
        <v/>
      </c>
      <c r="E94" t="str">
        <f>IF(OR(INDEX('RobotLookup Clean'!$Q:$Q,ROW())=1,INDEX('RobotLookup Clean'!$R:$R,ROW())=1,INDEX('RobotLookup Clean'!$Y:$Y,ROW())=1,INDEX('RobotLookup Clean'!$Z:$Z,ROW())=1),ROW(),"")</f>
        <v/>
      </c>
      <c r="F94" t="str">
        <f>IF($E94="","",IF(INDEX('RobotLookup Clean'!$E:$E,$E94)="Junior",1,2))</f>
        <v/>
      </c>
      <c r="G94" t="str">
        <f>IF($E94="","",INDEX('RobotLookup Clean'!$D:$D,$E94))</f>
        <v/>
      </c>
      <c r="H94" t="str">
        <f t="shared" si="2"/>
        <v/>
      </c>
      <c r="I94" t="str">
        <f>IFERROR(MATCH(ROWS($I$2:I94),$H$2:$H$1001,0),"")</f>
        <v/>
      </c>
      <c r="J94" t="str">
        <f t="shared" si="3"/>
        <v/>
      </c>
    </row>
    <row r="95" spans="1:10" x14ac:dyDescent="0.2">
      <c r="A95" s="18" t="str">
        <f>IF($J95="","",INDEX('RobotLookup Clean'!$B:$B,$J95))</f>
        <v/>
      </c>
      <c r="B95" s="19" t="str">
        <f>IF($J95="","",INDEX('RobotLookup Clean'!$D:$D,$J95))</f>
        <v/>
      </c>
      <c r="C95" s="19" t="str">
        <f>IF($J95="","",INDEX('RobotLookup Clean'!$F:$F,$J95))</f>
        <v/>
      </c>
      <c r="D95" s="16" t="str">
        <f>IF($J95="","",INDEX('RobotLookup Clean'!$E:$E,$J95))</f>
        <v/>
      </c>
      <c r="E95" t="str">
        <f>IF(OR(INDEX('RobotLookup Clean'!$Q:$Q,ROW())=1,INDEX('RobotLookup Clean'!$R:$R,ROW())=1,INDEX('RobotLookup Clean'!$Y:$Y,ROW())=1,INDEX('RobotLookup Clean'!$Z:$Z,ROW())=1),ROW(),"")</f>
        <v/>
      </c>
      <c r="F95" t="str">
        <f>IF($E95="","",IF(INDEX('RobotLookup Clean'!$E:$E,$E95)="Junior",1,2))</f>
        <v/>
      </c>
      <c r="G95" t="str">
        <f>IF($E95="","",INDEX('RobotLookup Clean'!$D:$D,$E95))</f>
        <v/>
      </c>
      <c r="H95" t="str">
        <f t="shared" si="2"/>
        <v/>
      </c>
      <c r="I95" t="str">
        <f>IFERROR(MATCH(ROWS($I$2:I95),$H$2:$H$1001,0),"")</f>
        <v/>
      </c>
      <c r="J95" t="str">
        <f t="shared" si="3"/>
        <v/>
      </c>
    </row>
    <row r="96" spans="1:10" x14ac:dyDescent="0.2">
      <c r="A96" s="18" t="str">
        <f>IF($J96="","",INDEX('RobotLookup Clean'!$B:$B,$J96))</f>
        <v/>
      </c>
      <c r="B96" s="19" t="str">
        <f>IF($J96="","",INDEX('RobotLookup Clean'!$D:$D,$J96))</f>
        <v/>
      </c>
      <c r="C96" s="19" t="str">
        <f>IF($J96="","",INDEX('RobotLookup Clean'!$F:$F,$J96))</f>
        <v/>
      </c>
      <c r="D96" s="16" t="str">
        <f>IF($J96="","",INDEX('RobotLookup Clean'!$E:$E,$J96))</f>
        <v/>
      </c>
      <c r="E96" t="str">
        <f>IF(OR(INDEX('RobotLookup Clean'!$Q:$Q,ROW())=1,INDEX('RobotLookup Clean'!$R:$R,ROW())=1,INDEX('RobotLookup Clean'!$Y:$Y,ROW())=1,INDEX('RobotLookup Clean'!$Z:$Z,ROW())=1),ROW(),"")</f>
        <v/>
      </c>
      <c r="F96" t="str">
        <f>IF($E96="","",IF(INDEX('RobotLookup Clean'!$E:$E,$E96)="Junior",1,2))</f>
        <v/>
      </c>
      <c r="G96" t="str">
        <f>IF($E96="","",INDEX('RobotLookup Clean'!$D:$D,$E96))</f>
        <v/>
      </c>
      <c r="H96" t="str">
        <f t="shared" si="2"/>
        <v/>
      </c>
      <c r="I96" t="str">
        <f>IFERROR(MATCH(ROWS($I$2:I96),$H$2:$H$1001,0),"")</f>
        <v/>
      </c>
      <c r="J96" t="str">
        <f t="shared" si="3"/>
        <v/>
      </c>
    </row>
    <row r="97" spans="1:10" x14ac:dyDescent="0.2">
      <c r="A97" s="18" t="str">
        <f>IF($J97="","",INDEX('RobotLookup Clean'!$B:$B,$J97))</f>
        <v/>
      </c>
      <c r="B97" s="19" t="str">
        <f>IF($J97="","",INDEX('RobotLookup Clean'!$D:$D,$J97))</f>
        <v/>
      </c>
      <c r="C97" s="19" t="str">
        <f>IF($J97="","",INDEX('RobotLookup Clean'!$F:$F,$J97))</f>
        <v/>
      </c>
      <c r="D97" s="16" t="str">
        <f>IF($J97="","",INDEX('RobotLookup Clean'!$E:$E,$J97))</f>
        <v/>
      </c>
      <c r="E97" t="str">
        <f>IF(OR(INDEX('RobotLookup Clean'!$Q:$Q,ROW())=1,INDEX('RobotLookup Clean'!$R:$R,ROW())=1,INDEX('RobotLookup Clean'!$Y:$Y,ROW())=1,INDEX('RobotLookup Clean'!$Z:$Z,ROW())=1),ROW(),"")</f>
        <v/>
      </c>
      <c r="F97" t="str">
        <f>IF($E97="","",IF(INDEX('RobotLookup Clean'!$E:$E,$E97)="Junior",1,2))</f>
        <v/>
      </c>
      <c r="G97" t="str">
        <f>IF($E97="","",INDEX('RobotLookup Clean'!$D:$D,$E97))</f>
        <v/>
      </c>
      <c r="H97" t="str">
        <f t="shared" si="2"/>
        <v/>
      </c>
      <c r="I97" t="str">
        <f>IFERROR(MATCH(ROWS($I$2:I97),$H$2:$H$1001,0),"")</f>
        <v/>
      </c>
      <c r="J97" t="str">
        <f t="shared" si="3"/>
        <v/>
      </c>
    </row>
    <row r="98" spans="1:10" x14ac:dyDescent="0.2">
      <c r="A98" s="18" t="str">
        <f>IF($J98="","",INDEX('RobotLookup Clean'!$B:$B,$J98))</f>
        <v/>
      </c>
      <c r="B98" s="19" t="str">
        <f>IF($J98="","",INDEX('RobotLookup Clean'!$D:$D,$J98))</f>
        <v/>
      </c>
      <c r="C98" s="19" t="str">
        <f>IF($J98="","",INDEX('RobotLookup Clean'!$F:$F,$J98))</f>
        <v/>
      </c>
      <c r="D98" s="16" t="str">
        <f>IF($J98="","",INDEX('RobotLookup Clean'!$E:$E,$J98))</f>
        <v/>
      </c>
      <c r="E98" t="str">
        <f>IF(OR(INDEX('RobotLookup Clean'!$Q:$Q,ROW())=1,INDEX('RobotLookup Clean'!$R:$R,ROW())=1,INDEX('RobotLookup Clean'!$Y:$Y,ROW())=1,INDEX('RobotLookup Clean'!$Z:$Z,ROW())=1),ROW(),"")</f>
        <v/>
      </c>
      <c r="F98" t="str">
        <f>IF($E98="","",IF(INDEX('RobotLookup Clean'!$E:$E,$E98)="Junior",1,2))</f>
        <v/>
      </c>
      <c r="G98" t="str">
        <f>IF($E98="","",INDEX('RobotLookup Clean'!$D:$D,$E98))</f>
        <v/>
      </c>
      <c r="H98" t="str">
        <f t="shared" si="2"/>
        <v/>
      </c>
      <c r="I98" t="str">
        <f>IFERROR(MATCH(ROWS($I$2:I98),$H$2:$H$1001,0),"")</f>
        <v/>
      </c>
      <c r="J98" t="str">
        <f t="shared" si="3"/>
        <v/>
      </c>
    </row>
    <row r="99" spans="1:10" x14ac:dyDescent="0.2">
      <c r="A99" s="18" t="str">
        <f>IF($J99="","",INDEX('RobotLookup Clean'!$B:$B,$J99))</f>
        <v/>
      </c>
      <c r="B99" s="19" t="str">
        <f>IF($J99="","",INDEX('RobotLookup Clean'!$D:$D,$J99))</f>
        <v/>
      </c>
      <c r="C99" s="19" t="str">
        <f>IF($J99="","",INDEX('RobotLookup Clean'!$F:$F,$J99))</f>
        <v/>
      </c>
      <c r="D99" s="16" t="str">
        <f>IF($J99="","",INDEX('RobotLookup Clean'!$E:$E,$J99))</f>
        <v/>
      </c>
      <c r="E99" t="str">
        <f>IF(OR(INDEX('RobotLookup Clean'!$Q:$Q,ROW())=1,INDEX('RobotLookup Clean'!$R:$R,ROW())=1,INDEX('RobotLookup Clean'!$Y:$Y,ROW())=1,INDEX('RobotLookup Clean'!$Z:$Z,ROW())=1),ROW(),"")</f>
        <v/>
      </c>
      <c r="F99" t="str">
        <f>IF($E99="","",IF(INDEX('RobotLookup Clean'!$E:$E,$E99)="Junior",1,2))</f>
        <v/>
      </c>
      <c r="G99" t="str">
        <f>IF($E99="","",INDEX('RobotLookup Clean'!$D:$D,$E99))</f>
        <v/>
      </c>
      <c r="H99" t="str">
        <f t="shared" si="2"/>
        <v/>
      </c>
      <c r="I99" t="str">
        <f>IFERROR(MATCH(ROWS($I$2:I99),$H$2:$H$1001,0),"")</f>
        <v/>
      </c>
      <c r="J99" t="str">
        <f t="shared" si="3"/>
        <v/>
      </c>
    </row>
    <row r="100" spans="1:10" x14ac:dyDescent="0.2">
      <c r="A100" s="18" t="str">
        <f>IF($J100="","",INDEX('RobotLookup Clean'!$B:$B,$J100))</f>
        <v/>
      </c>
      <c r="B100" s="19" t="str">
        <f>IF($J100="","",INDEX('RobotLookup Clean'!$D:$D,$J100))</f>
        <v/>
      </c>
      <c r="C100" s="19" t="str">
        <f>IF($J100="","",INDEX('RobotLookup Clean'!$F:$F,$J100))</f>
        <v/>
      </c>
      <c r="D100" s="16" t="str">
        <f>IF($J100="","",INDEX('RobotLookup Clean'!$E:$E,$J100))</f>
        <v/>
      </c>
      <c r="E100" t="str">
        <f>IF(OR(INDEX('RobotLookup Clean'!$Q:$Q,ROW())=1,INDEX('RobotLookup Clean'!$R:$R,ROW())=1,INDEX('RobotLookup Clean'!$Y:$Y,ROW())=1,INDEX('RobotLookup Clean'!$Z:$Z,ROW())=1),ROW(),"")</f>
        <v/>
      </c>
      <c r="F100" t="str">
        <f>IF($E100="","",IF(INDEX('RobotLookup Clean'!$E:$E,$E100)="Junior",1,2))</f>
        <v/>
      </c>
      <c r="G100" t="str">
        <f>IF($E100="","",INDEX('RobotLookup Clean'!$D:$D,$E100))</f>
        <v/>
      </c>
      <c r="H100" t="str">
        <f t="shared" si="2"/>
        <v/>
      </c>
      <c r="I100" t="str">
        <f>IFERROR(MATCH(ROWS($I$2:I100),$H$2:$H$1001,0),"")</f>
        <v/>
      </c>
      <c r="J100" t="str">
        <f t="shared" si="3"/>
        <v/>
      </c>
    </row>
    <row r="101" spans="1:10" x14ac:dyDescent="0.2">
      <c r="A101" s="18" t="str">
        <f>IF($J101="","",INDEX('RobotLookup Clean'!$B:$B,$J101))</f>
        <v/>
      </c>
      <c r="B101" s="19" t="str">
        <f>IF($J101="","",INDEX('RobotLookup Clean'!$D:$D,$J101))</f>
        <v/>
      </c>
      <c r="C101" s="19" t="str">
        <f>IF($J101="","",INDEX('RobotLookup Clean'!$F:$F,$J101))</f>
        <v/>
      </c>
      <c r="D101" s="16" t="str">
        <f>IF($J101="","",INDEX('RobotLookup Clean'!$E:$E,$J101))</f>
        <v/>
      </c>
      <c r="E101" t="str">
        <f>IF(OR(INDEX('RobotLookup Clean'!$Q:$Q,ROW())=1,INDEX('RobotLookup Clean'!$R:$R,ROW())=1,INDEX('RobotLookup Clean'!$Y:$Y,ROW())=1,INDEX('RobotLookup Clean'!$Z:$Z,ROW())=1),ROW(),"")</f>
        <v/>
      </c>
      <c r="F101" t="str">
        <f>IF($E101="","",IF(INDEX('RobotLookup Clean'!$E:$E,$E101)="Junior",1,2))</f>
        <v/>
      </c>
      <c r="G101" t="str">
        <f>IF($E101="","",INDEX('RobotLookup Clean'!$D:$D,$E101))</f>
        <v/>
      </c>
      <c r="H101" t="str">
        <f t="shared" si="2"/>
        <v/>
      </c>
      <c r="I101" t="str">
        <f>IFERROR(MATCH(ROWS($I$2:I101),$H$2:$H$1001,0),"")</f>
        <v/>
      </c>
      <c r="J101" t="str">
        <f t="shared" si="3"/>
        <v/>
      </c>
    </row>
    <row r="102" spans="1:10" x14ac:dyDescent="0.2">
      <c r="A102" s="18" t="str">
        <f>IF($J102="","",INDEX('RobotLookup Clean'!$B:$B,$J102))</f>
        <v/>
      </c>
      <c r="B102" s="19" t="str">
        <f>IF($J102="","",INDEX('RobotLookup Clean'!$D:$D,$J102))</f>
        <v/>
      </c>
      <c r="C102" s="19" t="str">
        <f>IF($J102="","",INDEX('RobotLookup Clean'!$F:$F,$J102))</f>
        <v/>
      </c>
      <c r="D102" s="16" t="str">
        <f>IF($J102="","",INDEX('RobotLookup Clean'!$E:$E,$J102))</f>
        <v/>
      </c>
      <c r="E102" t="str">
        <f>IF(OR(INDEX('RobotLookup Clean'!$Q:$Q,ROW())=1,INDEX('RobotLookup Clean'!$R:$R,ROW())=1,INDEX('RobotLookup Clean'!$Y:$Y,ROW())=1,INDEX('RobotLookup Clean'!$Z:$Z,ROW())=1),ROW(),"")</f>
        <v/>
      </c>
      <c r="F102" t="str">
        <f>IF($E102="","",IF(INDEX('RobotLookup Clean'!$E:$E,$E102)="Junior",1,2))</f>
        <v/>
      </c>
      <c r="G102" t="str">
        <f>IF($E102="","",INDEX('RobotLookup Clean'!$D:$D,$E102))</f>
        <v/>
      </c>
      <c r="H102" t="str">
        <f t="shared" si="2"/>
        <v/>
      </c>
      <c r="I102" t="str">
        <f>IFERROR(MATCH(ROWS($I$2:I102),$H$2:$H$1001,0),"")</f>
        <v/>
      </c>
      <c r="J102" t="str">
        <f t="shared" si="3"/>
        <v/>
      </c>
    </row>
    <row r="103" spans="1:10" x14ac:dyDescent="0.2">
      <c r="A103" s="18" t="str">
        <f>IF($J103="","",INDEX('RobotLookup Clean'!$B:$B,$J103))</f>
        <v/>
      </c>
      <c r="B103" s="19" t="str">
        <f>IF($J103="","",INDEX('RobotLookup Clean'!$D:$D,$J103))</f>
        <v/>
      </c>
      <c r="C103" s="19" t="str">
        <f>IF($J103="","",INDEX('RobotLookup Clean'!$F:$F,$J103))</f>
        <v/>
      </c>
      <c r="D103" s="16" t="str">
        <f>IF($J103="","",INDEX('RobotLookup Clean'!$E:$E,$J103))</f>
        <v/>
      </c>
      <c r="E103" t="str">
        <f>IF(OR(INDEX('RobotLookup Clean'!$Q:$Q,ROW())=1,INDEX('RobotLookup Clean'!$R:$R,ROW())=1,INDEX('RobotLookup Clean'!$Y:$Y,ROW())=1,INDEX('RobotLookup Clean'!$Z:$Z,ROW())=1),ROW(),"")</f>
        <v/>
      </c>
      <c r="F103" t="str">
        <f>IF($E103="","",IF(INDEX('RobotLookup Clean'!$E:$E,$E103)="Junior",1,2))</f>
        <v/>
      </c>
      <c r="G103" t="str">
        <f>IF($E103="","",INDEX('RobotLookup Clean'!$D:$D,$E103))</f>
        <v/>
      </c>
      <c r="H103" t="str">
        <f t="shared" si="2"/>
        <v/>
      </c>
      <c r="I103" t="str">
        <f>IFERROR(MATCH(ROWS($I$2:I103),$H$2:$H$1001,0),"")</f>
        <v/>
      </c>
      <c r="J103" t="str">
        <f t="shared" si="3"/>
        <v/>
      </c>
    </row>
    <row r="104" spans="1:10" x14ac:dyDescent="0.2">
      <c r="A104" s="18" t="str">
        <f>IF($J104="","",INDEX('RobotLookup Clean'!$B:$B,$J104))</f>
        <v/>
      </c>
      <c r="B104" s="19" t="str">
        <f>IF($J104="","",INDEX('RobotLookup Clean'!$D:$D,$J104))</f>
        <v/>
      </c>
      <c r="C104" s="19" t="str">
        <f>IF($J104="","",INDEX('RobotLookup Clean'!$F:$F,$J104))</f>
        <v/>
      </c>
      <c r="D104" s="16" t="str">
        <f>IF($J104="","",INDEX('RobotLookup Clean'!$E:$E,$J104))</f>
        <v/>
      </c>
      <c r="E104" t="str">
        <f>IF(OR(INDEX('RobotLookup Clean'!$Q:$Q,ROW())=1,INDEX('RobotLookup Clean'!$R:$R,ROW())=1,INDEX('RobotLookup Clean'!$Y:$Y,ROW())=1,INDEX('RobotLookup Clean'!$Z:$Z,ROW())=1),ROW(),"")</f>
        <v/>
      </c>
      <c r="F104" t="str">
        <f>IF($E104="","",IF(INDEX('RobotLookup Clean'!$E:$E,$E104)="Junior",1,2))</f>
        <v/>
      </c>
      <c r="G104" t="str">
        <f>IF($E104="","",INDEX('RobotLookup Clean'!$D:$D,$E104))</f>
        <v/>
      </c>
      <c r="H104" t="str">
        <f t="shared" si="2"/>
        <v/>
      </c>
      <c r="I104" t="str">
        <f>IFERROR(MATCH(ROWS($I$2:I104),$H$2:$H$1001,0),"")</f>
        <v/>
      </c>
      <c r="J104" t="str">
        <f t="shared" si="3"/>
        <v/>
      </c>
    </row>
    <row r="105" spans="1:10" x14ac:dyDescent="0.2">
      <c r="A105" s="18" t="str">
        <f>IF($J105="","",INDEX('RobotLookup Clean'!$B:$B,$J105))</f>
        <v/>
      </c>
      <c r="B105" s="19" t="str">
        <f>IF($J105="","",INDEX('RobotLookup Clean'!$D:$D,$J105))</f>
        <v/>
      </c>
      <c r="C105" s="19" t="str">
        <f>IF($J105="","",INDEX('RobotLookup Clean'!$F:$F,$J105))</f>
        <v/>
      </c>
      <c r="D105" s="16" t="str">
        <f>IF($J105="","",INDEX('RobotLookup Clean'!$E:$E,$J105))</f>
        <v/>
      </c>
      <c r="E105" t="str">
        <f>IF(OR(INDEX('RobotLookup Clean'!$Q:$Q,ROW())=1,INDEX('RobotLookup Clean'!$R:$R,ROW())=1,INDEX('RobotLookup Clean'!$Y:$Y,ROW())=1,INDEX('RobotLookup Clean'!$Z:$Z,ROW())=1),ROW(),"")</f>
        <v/>
      </c>
      <c r="F105" t="str">
        <f>IF($E105="","",IF(INDEX('RobotLookup Clean'!$E:$E,$E105)="Junior",1,2))</f>
        <v/>
      </c>
      <c r="G105" t="str">
        <f>IF($E105="","",INDEX('RobotLookup Clean'!$D:$D,$E105))</f>
        <v/>
      </c>
      <c r="H105" t="str">
        <f t="shared" si="2"/>
        <v/>
      </c>
      <c r="I105" t="str">
        <f>IFERROR(MATCH(ROWS($I$2:I105),$H$2:$H$1001,0),"")</f>
        <v/>
      </c>
      <c r="J105" t="str">
        <f t="shared" si="3"/>
        <v/>
      </c>
    </row>
    <row r="106" spans="1:10" x14ac:dyDescent="0.2">
      <c r="A106" s="18" t="str">
        <f>IF($J106="","",INDEX('RobotLookup Clean'!$B:$B,$J106))</f>
        <v/>
      </c>
      <c r="B106" s="19" t="str">
        <f>IF($J106="","",INDEX('RobotLookup Clean'!$D:$D,$J106))</f>
        <v/>
      </c>
      <c r="C106" s="19" t="str">
        <f>IF($J106="","",INDEX('RobotLookup Clean'!$F:$F,$J106))</f>
        <v/>
      </c>
      <c r="D106" s="16" t="str">
        <f>IF($J106="","",INDEX('RobotLookup Clean'!$E:$E,$J106))</f>
        <v/>
      </c>
      <c r="E106" t="str">
        <f>IF(OR(INDEX('RobotLookup Clean'!$Q:$Q,ROW())=1,INDEX('RobotLookup Clean'!$R:$R,ROW())=1,INDEX('RobotLookup Clean'!$Y:$Y,ROW())=1,INDEX('RobotLookup Clean'!$Z:$Z,ROW())=1),ROW(),"")</f>
        <v/>
      </c>
      <c r="F106" t="str">
        <f>IF($E106="","",IF(INDEX('RobotLookup Clean'!$E:$E,$E106)="Junior",1,2))</f>
        <v/>
      </c>
      <c r="G106" t="str">
        <f>IF($E106="","",INDEX('RobotLookup Clean'!$D:$D,$E106))</f>
        <v/>
      </c>
      <c r="H106" t="str">
        <f t="shared" si="2"/>
        <v/>
      </c>
      <c r="I106" t="str">
        <f>IFERROR(MATCH(ROWS($I$2:I106),$H$2:$H$1001,0),"")</f>
        <v/>
      </c>
      <c r="J106" t="str">
        <f t="shared" si="3"/>
        <v/>
      </c>
    </row>
    <row r="107" spans="1:10" x14ac:dyDescent="0.2">
      <c r="A107" s="18" t="str">
        <f>IF($J107="","",INDEX('RobotLookup Clean'!$B:$B,$J107))</f>
        <v/>
      </c>
      <c r="B107" s="19" t="str">
        <f>IF($J107="","",INDEX('RobotLookup Clean'!$D:$D,$J107))</f>
        <v/>
      </c>
      <c r="C107" s="19" t="str">
        <f>IF($J107="","",INDEX('RobotLookup Clean'!$F:$F,$J107))</f>
        <v/>
      </c>
      <c r="D107" s="16" t="str">
        <f>IF($J107="","",INDEX('RobotLookup Clean'!$E:$E,$J107))</f>
        <v/>
      </c>
      <c r="E107" t="str">
        <f>IF(OR(INDEX('RobotLookup Clean'!$Q:$Q,ROW())=1,INDEX('RobotLookup Clean'!$R:$R,ROW())=1,INDEX('RobotLookup Clean'!$Y:$Y,ROW())=1,INDEX('RobotLookup Clean'!$Z:$Z,ROW())=1),ROW(),"")</f>
        <v/>
      </c>
      <c r="F107" t="str">
        <f>IF($E107="","",IF(INDEX('RobotLookup Clean'!$E:$E,$E107)="Junior",1,2))</f>
        <v/>
      </c>
      <c r="G107" t="str">
        <f>IF($E107="","",INDEX('RobotLookup Clean'!$D:$D,$E107))</f>
        <v/>
      </c>
      <c r="H107" t="str">
        <f t="shared" si="2"/>
        <v/>
      </c>
      <c r="I107" t="str">
        <f>IFERROR(MATCH(ROWS($I$2:I107),$H$2:$H$1001,0),"")</f>
        <v/>
      </c>
      <c r="J107" t="str">
        <f t="shared" si="3"/>
        <v/>
      </c>
    </row>
    <row r="108" spans="1:10" x14ac:dyDescent="0.2">
      <c r="A108" s="18" t="str">
        <f>IF($J108="","",INDEX('RobotLookup Clean'!$B:$B,$J108))</f>
        <v/>
      </c>
      <c r="B108" s="19" t="str">
        <f>IF($J108="","",INDEX('RobotLookup Clean'!$D:$D,$J108))</f>
        <v/>
      </c>
      <c r="C108" s="19" t="str">
        <f>IF($J108="","",INDEX('RobotLookup Clean'!$F:$F,$J108))</f>
        <v/>
      </c>
      <c r="D108" s="16" t="str">
        <f>IF($J108="","",INDEX('RobotLookup Clean'!$E:$E,$J108))</f>
        <v/>
      </c>
      <c r="E108" t="str">
        <f>IF(OR(INDEX('RobotLookup Clean'!$Q:$Q,ROW())=1,INDEX('RobotLookup Clean'!$R:$R,ROW())=1,INDEX('RobotLookup Clean'!$Y:$Y,ROW())=1,INDEX('RobotLookup Clean'!$Z:$Z,ROW())=1),ROW(),"")</f>
        <v/>
      </c>
      <c r="F108" t="str">
        <f>IF($E108="","",IF(INDEX('RobotLookup Clean'!$E:$E,$E108)="Junior",1,2))</f>
        <v/>
      </c>
      <c r="G108" t="str">
        <f>IF($E108="","",INDEX('RobotLookup Clean'!$D:$D,$E108))</f>
        <v/>
      </c>
      <c r="H108" t="str">
        <f t="shared" si="2"/>
        <v/>
      </c>
      <c r="I108" t="str">
        <f>IFERROR(MATCH(ROWS($I$2:I108),$H$2:$H$1001,0),"")</f>
        <v/>
      </c>
      <c r="J108" t="str">
        <f t="shared" si="3"/>
        <v/>
      </c>
    </row>
    <row r="109" spans="1:10" x14ac:dyDescent="0.2">
      <c r="A109" s="18" t="str">
        <f>IF($J109="","",INDEX('RobotLookup Clean'!$B:$B,$J109))</f>
        <v/>
      </c>
      <c r="B109" s="19" t="str">
        <f>IF($J109="","",INDEX('RobotLookup Clean'!$D:$D,$J109))</f>
        <v/>
      </c>
      <c r="C109" s="19" t="str">
        <f>IF($J109="","",INDEX('RobotLookup Clean'!$F:$F,$J109))</f>
        <v/>
      </c>
      <c r="D109" s="16" t="str">
        <f>IF($J109="","",INDEX('RobotLookup Clean'!$E:$E,$J109))</f>
        <v/>
      </c>
      <c r="E109" t="str">
        <f>IF(OR(INDEX('RobotLookup Clean'!$Q:$Q,ROW())=1,INDEX('RobotLookup Clean'!$R:$R,ROW())=1,INDEX('RobotLookup Clean'!$Y:$Y,ROW())=1,INDEX('RobotLookup Clean'!$Z:$Z,ROW())=1),ROW(),"")</f>
        <v/>
      </c>
      <c r="F109" t="str">
        <f>IF($E109="","",IF(INDEX('RobotLookup Clean'!$E:$E,$E109)="Junior",1,2))</f>
        <v/>
      </c>
      <c r="G109" t="str">
        <f>IF($E109="","",INDEX('RobotLookup Clean'!$D:$D,$E109))</f>
        <v/>
      </c>
      <c r="H109" t="str">
        <f t="shared" si="2"/>
        <v/>
      </c>
      <c r="I109" t="str">
        <f>IFERROR(MATCH(ROWS($I$2:I109),$H$2:$H$1001,0),"")</f>
        <v/>
      </c>
      <c r="J109" t="str">
        <f t="shared" si="3"/>
        <v/>
      </c>
    </row>
    <row r="110" spans="1:10" x14ac:dyDescent="0.2">
      <c r="A110" s="18" t="str">
        <f>IF($J110="","",INDEX('RobotLookup Clean'!$B:$B,$J110))</f>
        <v/>
      </c>
      <c r="B110" s="19" t="str">
        <f>IF($J110="","",INDEX('RobotLookup Clean'!$D:$D,$J110))</f>
        <v/>
      </c>
      <c r="C110" s="19" t="str">
        <f>IF($J110="","",INDEX('RobotLookup Clean'!$F:$F,$J110))</f>
        <v/>
      </c>
      <c r="D110" s="16" t="str">
        <f>IF($J110="","",INDEX('RobotLookup Clean'!$E:$E,$J110))</f>
        <v/>
      </c>
      <c r="E110" t="str">
        <f>IF(OR(INDEX('RobotLookup Clean'!$Q:$Q,ROW())=1,INDEX('RobotLookup Clean'!$R:$R,ROW())=1,INDEX('RobotLookup Clean'!$Y:$Y,ROW())=1,INDEX('RobotLookup Clean'!$Z:$Z,ROW())=1),ROW(),"")</f>
        <v/>
      </c>
      <c r="F110" t="str">
        <f>IF($E110="","",IF(INDEX('RobotLookup Clean'!$E:$E,$E110)="Junior",1,2))</f>
        <v/>
      </c>
      <c r="G110" t="str">
        <f>IF($E110="","",INDEX('RobotLookup Clean'!$D:$D,$E110))</f>
        <v/>
      </c>
      <c r="H110" t="str">
        <f t="shared" si="2"/>
        <v/>
      </c>
      <c r="I110" t="str">
        <f>IFERROR(MATCH(ROWS($I$2:I110),$H$2:$H$1001,0),"")</f>
        <v/>
      </c>
      <c r="J110" t="str">
        <f t="shared" si="3"/>
        <v/>
      </c>
    </row>
    <row r="111" spans="1:10" x14ac:dyDescent="0.2">
      <c r="A111" s="18" t="str">
        <f>IF($J111="","",INDEX('RobotLookup Clean'!$B:$B,$J111))</f>
        <v/>
      </c>
      <c r="B111" s="19" t="str">
        <f>IF($J111="","",INDEX('RobotLookup Clean'!$D:$D,$J111))</f>
        <v/>
      </c>
      <c r="C111" s="19" t="str">
        <f>IF($J111="","",INDEX('RobotLookup Clean'!$F:$F,$J111))</f>
        <v/>
      </c>
      <c r="D111" s="16" t="str">
        <f>IF($J111="","",INDEX('RobotLookup Clean'!$E:$E,$J111))</f>
        <v/>
      </c>
      <c r="E111" t="str">
        <f>IF(OR(INDEX('RobotLookup Clean'!$Q:$Q,ROW())=1,INDEX('RobotLookup Clean'!$R:$R,ROW())=1,INDEX('RobotLookup Clean'!$Y:$Y,ROW())=1,INDEX('RobotLookup Clean'!$Z:$Z,ROW())=1),ROW(),"")</f>
        <v/>
      </c>
      <c r="F111" t="str">
        <f>IF($E111="","",IF(INDEX('RobotLookup Clean'!$E:$E,$E111)="Junior",1,2))</f>
        <v/>
      </c>
      <c r="G111" t="str">
        <f>IF($E111="","",INDEX('RobotLookup Clean'!$D:$D,$E111))</f>
        <v/>
      </c>
      <c r="H111" t="str">
        <f t="shared" si="2"/>
        <v/>
      </c>
      <c r="I111" t="str">
        <f>IFERROR(MATCH(ROWS($I$2:I111),$H$2:$H$1001,0),"")</f>
        <v/>
      </c>
      <c r="J111" t="str">
        <f t="shared" si="3"/>
        <v/>
      </c>
    </row>
    <row r="112" spans="1:10" x14ac:dyDescent="0.2">
      <c r="A112" s="18" t="str">
        <f>IF($J112="","",INDEX('RobotLookup Clean'!$B:$B,$J112))</f>
        <v/>
      </c>
      <c r="B112" s="19" t="str">
        <f>IF($J112="","",INDEX('RobotLookup Clean'!$D:$D,$J112))</f>
        <v/>
      </c>
      <c r="C112" s="19" t="str">
        <f>IF($J112="","",INDEX('RobotLookup Clean'!$F:$F,$J112))</f>
        <v/>
      </c>
      <c r="D112" s="16" t="str">
        <f>IF($J112="","",INDEX('RobotLookup Clean'!$E:$E,$J112))</f>
        <v/>
      </c>
      <c r="E112" t="str">
        <f>IF(OR(INDEX('RobotLookup Clean'!$Q:$Q,ROW())=1,INDEX('RobotLookup Clean'!$R:$R,ROW())=1,INDEX('RobotLookup Clean'!$Y:$Y,ROW())=1,INDEX('RobotLookup Clean'!$Z:$Z,ROW())=1),ROW(),"")</f>
        <v/>
      </c>
      <c r="F112" t="str">
        <f>IF($E112="","",IF(INDEX('RobotLookup Clean'!$E:$E,$E112)="Junior",1,2))</f>
        <v/>
      </c>
      <c r="G112" t="str">
        <f>IF($E112="","",INDEX('RobotLookup Clean'!$D:$D,$E112))</f>
        <v/>
      </c>
      <c r="H112" t="str">
        <f t="shared" si="2"/>
        <v/>
      </c>
      <c r="I112" t="str">
        <f>IFERROR(MATCH(ROWS($I$2:I112),$H$2:$H$1001,0),"")</f>
        <v/>
      </c>
      <c r="J112" t="str">
        <f t="shared" si="3"/>
        <v/>
      </c>
    </row>
    <row r="113" spans="1:10" x14ac:dyDescent="0.2">
      <c r="A113" s="18" t="str">
        <f>IF($J113="","",INDEX('RobotLookup Clean'!$B:$B,$J113))</f>
        <v/>
      </c>
      <c r="B113" s="19" t="str">
        <f>IF($J113="","",INDEX('RobotLookup Clean'!$D:$D,$J113))</f>
        <v/>
      </c>
      <c r="C113" s="19" t="str">
        <f>IF($J113="","",INDEX('RobotLookup Clean'!$F:$F,$J113))</f>
        <v/>
      </c>
      <c r="D113" s="16" t="str">
        <f>IF($J113="","",INDEX('RobotLookup Clean'!$E:$E,$J113))</f>
        <v/>
      </c>
      <c r="E113" t="str">
        <f>IF(OR(INDEX('RobotLookup Clean'!$Q:$Q,ROW())=1,INDEX('RobotLookup Clean'!$R:$R,ROW())=1,INDEX('RobotLookup Clean'!$Y:$Y,ROW())=1,INDEX('RobotLookup Clean'!$Z:$Z,ROW())=1),ROW(),"")</f>
        <v/>
      </c>
      <c r="F113" t="str">
        <f>IF($E113="","",IF(INDEX('RobotLookup Clean'!$E:$E,$E113)="Junior",1,2))</f>
        <v/>
      </c>
      <c r="G113" t="str">
        <f>IF($E113="","",INDEX('RobotLookup Clean'!$D:$D,$E113))</f>
        <v/>
      </c>
      <c r="H113" t="str">
        <f t="shared" si="2"/>
        <v/>
      </c>
      <c r="I113" t="str">
        <f>IFERROR(MATCH(ROWS($I$2:I113),$H$2:$H$1001,0),"")</f>
        <v/>
      </c>
      <c r="J113" t="str">
        <f t="shared" si="3"/>
        <v/>
      </c>
    </row>
    <row r="114" spans="1:10" x14ac:dyDescent="0.2">
      <c r="A114" s="18" t="str">
        <f>IF($J114="","",INDEX('RobotLookup Clean'!$B:$B,$J114))</f>
        <v/>
      </c>
      <c r="B114" s="19" t="str">
        <f>IF($J114="","",INDEX('RobotLookup Clean'!$D:$D,$J114))</f>
        <v/>
      </c>
      <c r="C114" s="19" t="str">
        <f>IF($J114="","",INDEX('RobotLookup Clean'!$F:$F,$J114))</f>
        <v/>
      </c>
      <c r="D114" s="16" t="str">
        <f>IF($J114="","",INDEX('RobotLookup Clean'!$E:$E,$J114))</f>
        <v/>
      </c>
      <c r="E114" t="str">
        <f>IF(OR(INDEX('RobotLookup Clean'!$Q:$Q,ROW())=1,INDEX('RobotLookup Clean'!$R:$R,ROW())=1,INDEX('RobotLookup Clean'!$Y:$Y,ROW())=1,INDEX('RobotLookup Clean'!$Z:$Z,ROW())=1),ROW(),"")</f>
        <v/>
      </c>
      <c r="F114" t="str">
        <f>IF($E114="","",IF(INDEX('RobotLookup Clean'!$E:$E,$E114)="Junior",1,2))</f>
        <v/>
      </c>
      <c r="G114" t="str">
        <f>IF($E114="","",INDEX('RobotLookup Clean'!$D:$D,$E114))</f>
        <v/>
      </c>
      <c r="H114" t="str">
        <f t="shared" si="2"/>
        <v/>
      </c>
      <c r="I114" t="str">
        <f>IFERROR(MATCH(ROWS($I$2:I114),$H$2:$H$1001,0),"")</f>
        <v/>
      </c>
      <c r="J114" t="str">
        <f t="shared" si="3"/>
        <v/>
      </c>
    </row>
    <row r="115" spans="1:10" x14ac:dyDescent="0.2">
      <c r="A115" s="18" t="str">
        <f>IF($J115="","",INDEX('RobotLookup Clean'!$B:$B,$J115))</f>
        <v/>
      </c>
      <c r="B115" s="19" t="str">
        <f>IF($J115="","",INDEX('RobotLookup Clean'!$D:$D,$J115))</f>
        <v/>
      </c>
      <c r="C115" s="19" t="str">
        <f>IF($J115="","",INDEX('RobotLookup Clean'!$F:$F,$J115))</f>
        <v/>
      </c>
      <c r="D115" s="16" t="str">
        <f>IF($J115="","",INDEX('RobotLookup Clean'!$E:$E,$J115))</f>
        <v/>
      </c>
      <c r="E115" t="str">
        <f>IF(OR(INDEX('RobotLookup Clean'!$Q:$Q,ROW())=1,INDEX('RobotLookup Clean'!$R:$R,ROW())=1,INDEX('RobotLookup Clean'!$Y:$Y,ROW())=1,INDEX('RobotLookup Clean'!$Z:$Z,ROW())=1),ROW(),"")</f>
        <v/>
      </c>
      <c r="F115" t="str">
        <f>IF($E115="","",IF(INDEX('RobotLookup Clean'!$E:$E,$E115)="Junior",1,2))</f>
        <v/>
      </c>
      <c r="G115" t="str">
        <f>IF($E115="","",INDEX('RobotLookup Clean'!$D:$D,$E115))</f>
        <v/>
      </c>
      <c r="H115" t="str">
        <f t="shared" si="2"/>
        <v/>
      </c>
      <c r="I115" t="str">
        <f>IFERROR(MATCH(ROWS($I$2:I115),$H$2:$H$1001,0),"")</f>
        <v/>
      </c>
      <c r="J115" t="str">
        <f t="shared" si="3"/>
        <v/>
      </c>
    </row>
    <row r="116" spans="1:10" x14ac:dyDescent="0.2">
      <c r="A116" s="18" t="str">
        <f>IF($J116="","",INDEX('RobotLookup Clean'!$B:$B,$J116))</f>
        <v/>
      </c>
      <c r="B116" s="19" t="str">
        <f>IF($J116="","",INDEX('RobotLookup Clean'!$D:$D,$J116))</f>
        <v/>
      </c>
      <c r="C116" s="19" t="str">
        <f>IF($J116="","",INDEX('RobotLookup Clean'!$F:$F,$J116))</f>
        <v/>
      </c>
      <c r="D116" s="16" t="str">
        <f>IF($J116="","",INDEX('RobotLookup Clean'!$E:$E,$J116))</f>
        <v/>
      </c>
      <c r="E116" t="str">
        <f>IF(OR(INDEX('RobotLookup Clean'!$Q:$Q,ROW())=1,INDEX('RobotLookup Clean'!$R:$R,ROW())=1,INDEX('RobotLookup Clean'!$Y:$Y,ROW())=1,INDEX('RobotLookup Clean'!$Z:$Z,ROW())=1),ROW(),"")</f>
        <v/>
      </c>
      <c r="F116" t="str">
        <f>IF($E116="","",IF(INDEX('RobotLookup Clean'!$E:$E,$E116)="Junior",1,2))</f>
        <v/>
      </c>
      <c r="G116" t="str">
        <f>IF($E116="","",INDEX('RobotLookup Clean'!$D:$D,$E116))</f>
        <v/>
      </c>
      <c r="H116" t="str">
        <f t="shared" si="2"/>
        <v/>
      </c>
      <c r="I116" t="str">
        <f>IFERROR(MATCH(ROWS($I$2:I116),$H$2:$H$1001,0),"")</f>
        <v/>
      </c>
      <c r="J116" t="str">
        <f t="shared" si="3"/>
        <v/>
      </c>
    </row>
    <row r="117" spans="1:10" x14ac:dyDescent="0.2">
      <c r="A117" s="18" t="str">
        <f>IF($J117="","",INDEX('RobotLookup Clean'!$B:$B,$J117))</f>
        <v/>
      </c>
      <c r="B117" s="19" t="str">
        <f>IF($J117="","",INDEX('RobotLookup Clean'!$D:$D,$J117))</f>
        <v/>
      </c>
      <c r="C117" s="19" t="str">
        <f>IF($J117="","",INDEX('RobotLookup Clean'!$F:$F,$J117))</f>
        <v/>
      </c>
      <c r="D117" s="16" t="str">
        <f>IF($J117="","",INDEX('RobotLookup Clean'!$E:$E,$J117))</f>
        <v/>
      </c>
      <c r="E117" t="str">
        <f>IF(OR(INDEX('RobotLookup Clean'!$Q:$Q,ROW())=1,INDEX('RobotLookup Clean'!$R:$R,ROW())=1,INDEX('RobotLookup Clean'!$Y:$Y,ROW())=1,INDEX('RobotLookup Clean'!$Z:$Z,ROW())=1),ROW(),"")</f>
        <v/>
      </c>
      <c r="F117" t="str">
        <f>IF($E117="","",IF(INDEX('RobotLookup Clean'!$E:$E,$E117)="Junior",1,2))</f>
        <v/>
      </c>
      <c r="G117" t="str">
        <f>IF($E117="","",INDEX('RobotLookup Clean'!$D:$D,$E117))</f>
        <v/>
      </c>
      <c r="H117" t="str">
        <f t="shared" si="2"/>
        <v/>
      </c>
      <c r="I117" t="str">
        <f>IFERROR(MATCH(ROWS($I$2:I117),$H$2:$H$1001,0),"")</f>
        <v/>
      </c>
      <c r="J117" t="str">
        <f t="shared" si="3"/>
        <v/>
      </c>
    </row>
    <row r="118" spans="1:10" x14ac:dyDescent="0.2">
      <c r="A118" s="18" t="str">
        <f>IF($J118="","",INDEX('RobotLookup Clean'!$B:$B,$J118))</f>
        <v/>
      </c>
      <c r="B118" s="19" t="str">
        <f>IF($J118="","",INDEX('RobotLookup Clean'!$D:$D,$J118))</f>
        <v/>
      </c>
      <c r="C118" s="19" t="str">
        <f>IF($J118="","",INDEX('RobotLookup Clean'!$F:$F,$J118))</f>
        <v/>
      </c>
      <c r="D118" s="16" t="str">
        <f>IF($J118="","",INDEX('RobotLookup Clean'!$E:$E,$J118))</f>
        <v/>
      </c>
      <c r="E118" t="str">
        <f>IF(OR(INDEX('RobotLookup Clean'!$Q:$Q,ROW())=1,INDEX('RobotLookup Clean'!$R:$R,ROW())=1,INDEX('RobotLookup Clean'!$Y:$Y,ROW())=1,INDEX('RobotLookup Clean'!$Z:$Z,ROW())=1),ROW(),"")</f>
        <v/>
      </c>
      <c r="F118" t="str">
        <f>IF($E118="","",IF(INDEX('RobotLookup Clean'!$E:$E,$E118)="Junior",1,2))</f>
        <v/>
      </c>
      <c r="G118" t="str">
        <f>IF($E118="","",INDEX('RobotLookup Clean'!$D:$D,$E118))</f>
        <v/>
      </c>
      <c r="H118" t="str">
        <f t="shared" si="2"/>
        <v/>
      </c>
      <c r="I118" t="str">
        <f>IFERROR(MATCH(ROWS($I$2:I118),$H$2:$H$1001,0),"")</f>
        <v/>
      </c>
      <c r="J118" t="str">
        <f t="shared" si="3"/>
        <v/>
      </c>
    </row>
    <row r="119" spans="1:10" x14ac:dyDescent="0.2">
      <c r="A119" s="18" t="str">
        <f>IF($J119="","",INDEX('RobotLookup Clean'!$B:$B,$J119))</f>
        <v/>
      </c>
      <c r="B119" s="19" t="str">
        <f>IF($J119="","",INDEX('RobotLookup Clean'!$D:$D,$J119))</f>
        <v/>
      </c>
      <c r="C119" s="19" t="str">
        <f>IF($J119="","",INDEX('RobotLookup Clean'!$F:$F,$J119))</f>
        <v/>
      </c>
      <c r="D119" s="16" t="str">
        <f>IF($J119="","",INDEX('RobotLookup Clean'!$E:$E,$J119))</f>
        <v/>
      </c>
      <c r="E119" t="str">
        <f>IF(OR(INDEX('RobotLookup Clean'!$Q:$Q,ROW())=1,INDEX('RobotLookup Clean'!$R:$R,ROW())=1,INDEX('RobotLookup Clean'!$Y:$Y,ROW())=1,INDEX('RobotLookup Clean'!$Z:$Z,ROW())=1),ROW(),"")</f>
        <v/>
      </c>
      <c r="F119" t="str">
        <f>IF($E119="","",IF(INDEX('RobotLookup Clean'!$E:$E,$E119)="Junior",1,2))</f>
        <v/>
      </c>
      <c r="G119" t="str">
        <f>IF($E119="","",INDEX('RobotLookup Clean'!$D:$D,$E119))</f>
        <v/>
      </c>
      <c r="H119" t="str">
        <f t="shared" si="2"/>
        <v/>
      </c>
      <c r="I119" t="str">
        <f>IFERROR(MATCH(ROWS($I$2:I119),$H$2:$H$1001,0),"")</f>
        <v/>
      </c>
      <c r="J119" t="str">
        <f t="shared" si="3"/>
        <v/>
      </c>
    </row>
    <row r="120" spans="1:10" x14ac:dyDescent="0.2">
      <c r="A120" s="18" t="str">
        <f>IF($J120="","",INDEX('RobotLookup Clean'!$B:$B,$J120))</f>
        <v/>
      </c>
      <c r="B120" s="19" t="str">
        <f>IF($J120="","",INDEX('RobotLookup Clean'!$D:$D,$J120))</f>
        <v/>
      </c>
      <c r="C120" s="19" t="str">
        <f>IF($J120="","",INDEX('RobotLookup Clean'!$F:$F,$J120))</f>
        <v/>
      </c>
      <c r="D120" s="16" t="str">
        <f>IF($J120="","",INDEX('RobotLookup Clean'!$E:$E,$J120))</f>
        <v/>
      </c>
      <c r="E120" t="str">
        <f>IF(OR(INDEX('RobotLookup Clean'!$Q:$Q,ROW())=1,INDEX('RobotLookup Clean'!$R:$R,ROW())=1,INDEX('RobotLookup Clean'!$Y:$Y,ROW())=1,INDEX('RobotLookup Clean'!$Z:$Z,ROW())=1),ROW(),"")</f>
        <v/>
      </c>
      <c r="F120" t="str">
        <f>IF($E120="","",IF(INDEX('RobotLookup Clean'!$E:$E,$E120)="Junior",1,2))</f>
        <v/>
      </c>
      <c r="G120" t="str">
        <f>IF($E120="","",INDEX('RobotLookup Clean'!$D:$D,$E120))</f>
        <v/>
      </c>
      <c r="H120" t="str">
        <f t="shared" si="2"/>
        <v/>
      </c>
      <c r="I120" t="str">
        <f>IFERROR(MATCH(ROWS($I$2:I120),$H$2:$H$1001,0),"")</f>
        <v/>
      </c>
      <c r="J120" t="str">
        <f t="shared" si="3"/>
        <v/>
      </c>
    </row>
    <row r="121" spans="1:10" x14ac:dyDescent="0.2">
      <c r="A121" s="18" t="str">
        <f>IF($J121="","",INDEX('RobotLookup Clean'!$B:$B,$J121))</f>
        <v/>
      </c>
      <c r="B121" s="19" t="str">
        <f>IF($J121="","",INDEX('RobotLookup Clean'!$D:$D,$J121))</f>
        <v/>
      </c>
      <c r="C121" s="19" t="str">
        <f>IF($J121="","",INDEX('RobotLookup Clean'!$F:$F,$J121))</f>
        <v/>
      </c>
      <c r="D121" s="16" t="str">
        <f>IF($J121="","",INDEX('RobotLookup Clean'!$E:$E,$J121))</f>
        <v/>
      </c>
      <c r="E121" t="str">
        <f>IF(OR(INDEX('RobotLookup Clean'!$Q:$Q,ROW())=1,INDEX('RobotLookup Clean'!$R:$R,ROW())=1,INDEX('RobotLookup Clean'!$Y:$Y,ROW())=1,INDEX('RobotLookup Clean'!$Z:$Z,ROW())=1),ROW(),"")</f>
        <v/>
      </c>
      <c r="F121" t="str">
        <f>IF($E121="","",IF(INDEX('RobotLookup Clean'!$E:$E,$E121)="Junior",1,2))</f>
        <v/>
      </c>
      <c r="G121" t="str">
        <f>IF($E121="","",INDEX('RobotLookup Clean'!$D:$D,$E121))</f>
        <v/>
      </c>
      <c r="H121" t="str">
        <f t="shared" si="2"/>
        <v/>
      </c>
      <c r="I121" t="str">
        <f>IFERROR(MATCH(ROWS($I$2:I121),$H$2:$H$1001,0),"")</f>
        <v/>
      </c>
      <c r="J121" t="str">
        <f t="shared" si="3"/>
        <v/>
      </c>
    </row>
    <row r="122" spans="1:10" x14ac:dyDescent="0.2">
      <c r="A122" s="18" t="str">
        <f>IF($J122="","",INDEX('RobotLookup Clean'!$B:$B,$J122))</f>
        <v/>
      </c>
      <c r="B122" s="19" t="str">
        <f>IF($J122="","",INDEX('RobotLookup Clean'!$D:$D,$J122))</f>
        <v/>
      </c>
      <c r="C122" s="19" t="str">
        <f>IF($J122="","",INDEX('RobotLookup Clean'!$F:$F,$J122))</f>
        <v/>
      </c>
      <c r="D122" s="16" t="str">
        <f>IF($J122="","",INDEX('RobotLookup Clean'!$E:$E,$J122))</f>
        <v/>
      </c>
      <c r="E122" t="str">
        <f>IF(OR(INDEX('RobotLookup Clean'!$Q:$Q,ROW())=1,INDEX('RobotLookup Clean'!$R:$R,ROW())=1,INDEX('RobotLookup Clean'!$Y:$Y,ROW())=1,INDEX('RobotLookup Clean'!$Z:$Z,ROW())=1),ROW(),"")</f>
        <v/>
      </c>
      <c r="F122" t="str">
        <f>IF($E122="","",IF(INDEX('RobotLookup Clean'!$E:$E,$E122)="Junior",1,2))</f>
        <v/>
      </c>
      <c r="G122" t="str">
        <f>IF($E122="","",INDEX('RobotLookup Clean'!$D:$D,$E122))</f>
        <v/>
      </c>
      <c r="H122" t="str">
        <f t="shared" si="2"/>
        <v/>
      </c>
      <c r="I122" t="str">
        <f>IFERROR(MATCH(ROWS($I$2:I122),$H$2:$H$1001,0),"")</f>
        <v/>
      </c>
      <c r="J122" t="str">
        <f t="shared" si="3"/>
        <v/>
      </c>
    </row>
    <row r="123" spans="1:10" x14ac:dyDescent="0.2">
      <c r="A123" s="18" t="str">
        <f>IF($J123="","",INDEX('RobotLookup Clean'!$B:$B,$J123))</f>
        <v/>
      </c>
      <c r="B123" s="19" t="str">
        <f>IF($J123="","",INDEX('RobotLookup Clean'!$D:$D,$J123))</f>
        <v/>
      </c>
      <c r="C123" s="19" t="str">
        <f>IF($J123="","",INDEX('RobotLookup Clean'!$F:$F,$J123))</f>
        <v/>
      </c>
      <c r="D123" s="16" t="str">
        <f>IF($J123="","",INDEX('RobotLookup Clean'!$E:$E,$J123))</f>
        <v/>
      </c>
      <c r="E123" t="str">
        <f>IF(OR(INDEX('RobotLookup Clean'!$Q:$Q,ROW())=1,INDEX('RobotLookup Clean'!$R:$R,ROW())=1,INDEX('RobotLookup Clean'!$Y:$Y,ROW())=1,INDEX('RobotLookup Clean'!$Z:$Z,ROW())=1),ROW(),"")</f>
        <v/>
      </c>
      <c r="F123" t="str">
        <f>IF($E123="","",IF(INDEX('RobotLookup Clean'!$E:$E,$E123)="Junior",1,2))</f>
        <v/>
      </c>
      <c r="G123" t="str">
        <f>IF($E123="","",INDEX('RobotLookup Clean'!$D:$D,$E123))</f>
        <v/>
      </c>
      <c r="H123" t="str">
        <f t="shared" si="2"/>
        <v/>
      </c>
      <c r="I123" t="str">
        <f>IFERROR(MATCH(ROWS($I$2:I123),$H$2:$H$1001,0),"")</f>
        <v/>
      </c>
      <c r="J123" t="str">
        <f t="shared" si="3"/>
        <v/>
      </c>
    </row>
    <row r="124" spans="1:10" x14ac:dyDescent="0.2">
      <c r="A124" s="18" t="str">
        <f>IF($J124="","",INDEX('RobotLookup Clean'!$B:$B,$J124))</f>
        <v/>
      </c>
      <c r="B124" s="19" t="str">
        <f>IF($J124="","",INDEX('RobotLookup Clean'!$D:$D,$J124))</f>
        <v/>
      </c>
      <c r="C124" s="19" t="str">
        <f>IF($J124="","",INDEX('RobotLookup Clean'!$F:$F,$J124))</f>
        <v/>
      </c>
      <c r="D124" s="16" t="str">
        <f>IF($J124="","",INDEX('RobotLookup Clean'!$E:$E,$J124))</f>
        <v/>
      </c>
      <c r="E124" t="str">
        <f>IF(OR(INDEX('RobotLookup Clean'!$Q:$Q,ROW())=1,INDEX('RobotLookup Clean'!$R:$R,ROW())=1,INDEX('RobotLookup Clean'!$Y:$Y,ROW())=1,INDEX('RobotLookup Clean'!$Z:$Z,ROW())=1),ROW(),"")</f>
        <v/>
      </c>
      <c r="F124" t="str">
        <f>IF($E124="","",IF(INDEX('RobotLookup Clean'!$E:$E,$E124)="Junior",1,2))</f>
        <v/>
      </c>
      <c r="G124" t="str">
        <f>IF($E124="","",INDEX('RobotLookup Clean'!$D:$D,$E124))</f>
        <v/>
      </c>
      <c r="H124" t="str">
        <f t="shared" si="2"/>
        <v/>
      </c>
      <c r="I124" t="str">
        <f>IFERROR(MATCH(ROWS($I$2:I124),$H$2:$H$1001,0),"")</f>
        <v/>
      </c>
      <c r="J124" t="str">
        <f t="shared" si="3"/>
        <v/>
      </c>
    </row>
    <row r="125" spans="1:10" x14ac:dyDescent="0.2">
      <c r="A125" s="18" t="str">
        <f>IF($J125="","",INDEX('RobotLookup Clean'!$B:$B,$J125))</f>
        <v/>
      </c>
      <c r="B125" s="19" t="str">
        <f>IF($J125="","",INDEX('RobotLookup Clean'!$D:$D,$J125))</f>
        <v/>
      </c>
      <c r="C125" s="19" t="str">
        <f>IF($J125="","",INDEX('RobotLookup Clean'!$F:$F,$J125))</f>
        <v/>
      </c>
      <c r="D125" s="16" t="str">
        <f>IF($J125="","",INDEX('RobotLookup Clean'!$E:$E,$J125))</f>
        <v/>
      </c>
      <c r="E125" t="str">
        <f>IF(OR(INDEX('RobotLookup Clean'!$Q:$Q,ROW())=1,INDEX('RobotLookup Clean'!$R:$R,ROW())=1,INDEX('RobotLookup Clean'!$Y:$Y,ROW())=1,INDEX('RobotLookup Clean'!$Z:$Z,ROW())=1),ROW(),"")</f>
        <v/>
      </c>
      <c r="F125" t="str">
        <f>IF($E125="","",IF(INDEX('RobotLookup Clean'!$E:$E,$E125)="Junior",1,2))</f>
        <v/>
      </c>
      <c r="G125" t="str">
        <f>IF($E125="","",INDEX('RobotLookup Clean'!$D:$D,$E125))</f>
        <v/>
      </c>
      <c r="H125" t="str">
        <f t="shared" si="2"/>
        <v/>
      </c>
      <c r="I125" t="str">
        <f>IFERROR(MATCH(ROWS($I$2:I125),$H$2:$H$1001,0),"")</f>
        <v/>
      </c>
      <c r="J125" t="str">
        <f t="shared" si="3"/>
        <v/>
      </c>
    </row>
    <row r="126" spans="1:10" x14ac:dyDescent="0.2">
      <c r="A126" s="18" t="str">
        <f>IF($J126="","",INDEX('RobotLookup Clean'!$B:$B,$J126))</f>
        <v/>
      </c>
      <c r="B126" s="19" t="str">
        <f>IF($J126="","",INDEX('RobotLookup Clean'!$D:$D,$J126))</f>
        <v/>
      </c>
      <c r="C126" s="19" t="str">
        <f>IF($J126="","",INDEX('RobotLookup Clean'!$F:$F,$J126))</f>
        <v/>
      </c>
      <c r="D126" s="16" t="str">
        <f>IF($J126="","",INDEX('RobotLookup Clean'!$E:$E,$J126))</f>
        <v/>
      </c>
      <c r="E126" t="str">
        <f>IF(OR(INDEX('RobotLookup Clean'!$Q:$Q,ROW())=1,INDEX('RobotLookup Clean'!$R:$R,ROW())=1,INDEX('RobotLookup Clean'!$Y:$Y,ROW())=1,INDEX('RobotLookup Clean'!$Z:$Z,ROW())=1),ROW(),"")</f>
        <v/>
      </c>
      <c r="F126" t="str">
        <f>IF($E126="","",IF(INDEX('RobotLookup Clean'!$E:$E,$E126)="Junior",1,2))</f>
        <v/>
      </c>
      <c r="G126" t="str">
        <f>IF($E126="","",INDEX('RobotLookup Clean'!$D:$D,$E126))</f>
        <v/>
      </c>
      <c r="H126" t="str">
        <f t="shared" si="2"/>
        <v/>
      </c>
      <c r="I126" t="str">
        <f>IFERROR(MATCH(ROWS($I$2:I126),$H$2:$H$1001,0),"")</f>
        <v/>
      </c>
      <c r="J126" t="str">
        <f t="shared" si="3"/>
        <v/>
      </c>
    </row>
    <row r="127" spans="1:10" x14ac:dyDescent="0.2">
      <c r="A127" s="18" t="str">
        <f>IF($J127="","",INDEX('RobotLookup Clean'!$B:$B,$J127))</f>
        <v/>
      </c>
      <c r="B127" s="19" t="str">
        <f>IF($J127="","",INDEX('RobotLookup Clean'!$D:$D,$J127))</f>
        <v/>
      </c>
      <c r="C127" s="19" t="str">
        <f>IF($J127="","",INDEX('RobotLookup Clean'!$F:$F,$J127))</f>
        <v/>
      </c>
      <c r="D127" s="16" t="str">
        <f>IF($J127="","",INDEX('RobotLookup Clean'!$E:$E,$J127))</f>
        <v/>
      </c>
      <c r="E127" t="str">
        <f>IF(OR(INDEX('RobotLookup Clean'!$Q:$Q,ROW())=1,INDEX('RobotLookup Clean'!$R:$R,ROW())=1,INDEX('RobotLookup Clean'!$Y:$Y,ROW())=1,INDEX('RobotLookup Clean'!$Z:$Z,ROW())=1),ROW(),"")</f>
        <v/>
      </c>
      <c r="F127" t="str">
        <f>IF($E127="","",IF(INDEX('RobotLookup Clean'!$E:$E,$E127)="Junior",1,2))</f>
        <v/>
      </c>
      <c r="G127" t="str">
        <f>IF($E127="","",INDEX('RobotLookup Clean'!$D:$D,$E127))</f>
        <v/>
      </c>
      <c r="H127" t="str">
        <f t="shared" si="2"/>
        <v/>
      </c>
      <c r="I127" t="str">
        <f>IFERROR(MATCH(ROWS($I$2:I127),$H$2:$H$1001,0),"")</f>
        <v/>
      </c>
      <c r="J127" t="str">
        <f t="shared" si="3"/>
        <v/>
      </c>
    </row>
    <row r="128" spans="1:10" x14ac:dyDescent="0.2">
      <c r="A128" s="18" t="str">
        <f>IF($J128="","",INDEX('RobotLookup Clean'!$B:$B,$J128))</f>
        <v/>
      </c>
      <c r="B128" s="19" t="str">
        <f>IF($J128="","",INDEX('RobotLookup Clean'!$D:$D,$J128))</f>
        <v/>
      </c>
      <c r="C128" s="19" t="str">
        <f>IF($J128="","",INDEX('RobotLookup Clean'!$F:$F,$J128))</f>
        <v/>
      </c>
      <c r="D128" s="16" t="str">
        <f>IF($J128="","",INDEX('RobotLookup Clean'!$E:$E,$J128))</f>
        <v/>
      </c>
      <c r="E128" t="str">
        <f>IF(OR(INDEX('RobotLookup Clean'!$Q:$Q,ROW())=1,INDEX('RobotLookup Clean'!$R:$R,ROW())=1,INDEX('RobotLookup Clean'!$Y:$Y,ROW())=1,INDEX('RobotLookup Clean'!$Z:$Z,ROW())=1),ROW(),"")</f>
        <v/>
      </c>
      <c r="F128" t="str">
        <f>IF($E128="","",IF(INDEX('RobotLookup Clean'!$E:$E,$E128)="Junior",1,2))</f>
        <v/>
      </c>
      <c r="G128" t="str">
        <f>IF($E128="","",INDEX('RobotLookup Clean'!$D:$D,$E128))</f>
        <v/>
      </c>
      <c r="H128" t="str">
        <f t="shared" si="2"/>
        <v/>
      </c>
      <c r="I128" t="str">
        <f>IFERROR(MATCH(ROWS($I$2:I128),$H$2:$H$1001,0),"")</f>
        <v/>
      </c>
      <c r="J128" t="str">
        <f t="shared" si="3"/>
        <v/>
      </c>
    </row>
    <row r="129" spans="1:10" x14ac:dyDescent="0.2">
      <c r="A129" s="18" t="str">
        <f>IF($J129="","",INDEX('RobotLookup Clean'!$B:$B,$J129))</f>
        <v/>
      </c>
      <c r="B129" s="19" t="str">
        <f>IF($J129="","",INDEX('RobotLookup Clean'!$D:$D,$J129))</f>
        <v/>
      </c>
      <c r="C129" s="19" t="str">
        <f>IF($J129="","",INDEX('RobotLookup Clean'!$F:$F,$J129))</f>
        <v/>
      </c>
      <c r="D129" s="16" t="str">
        <f>IF($J129="","",INDEX('RobotLookup Clean'!$E:$E,$J129))</f>
        <v/>
      </c>
      <c r="E129" t="str">
        <f>IF(OR(INDEX('RobotLookup Clean'!$Q:$Q,ROW())=1,INDEX('RobotLookup Clean'!$R:$R,ROW())=1,INDEX('RobotLookup Clean'!$Y:$Y,ROW())=1,INDEX('RobotLookup Clean'!$Z:$Z,ROW())=1),ROW(),"")</f>
        <v/>
      </c>
      <c r="F129" t="str">
        <f>IF($E129="","",IF(INDEX('RobotLookup Clean'!$E:$E,$E129)="Junior",1,2))</f>
        <v/>
      </c>
      <c r="G129" t="str">
        <f>IF($E129="","",INDEX('RobotLookup Clean'!$D:$D,$E129))</f>
        <v/>
      </c>
      <c r="H129" t="str">
        <f t="shared" si="2"/>
        <v/>
      </c>
      <c r="I129" t="str">
        <f>IFERROR(MATCH(ROWS($I$2:I129),$H$2:$H$1001,0),"")</f>
        <v/>
      </c>
      <c r="J129" t="str">
        <f t="shared" si="3"/>
        <v/>
      </c>
    </row>
    <row r="130" spans="1:10" x14ac:dyDescent="0.2">
      <c r="A130" s="18" t="str">
        <f>IF($J130="","",INDEX('RobotLookup Clean'!$B:$B,$J130))</f>
        <v/>
      </c>
      <c r="B130" s="19" t="str">
        <f>IF($J130="","",INDEX('RobotLookup Clean'!$D:$D,$J130))</f>
        <v/>
      </c>
      <c r="C130" s="19" t="str">
        <f>IF($J130="","",INDEX('RobotLookup Clean'!$F:$F,$J130))</f>
        <v/>
      </c>
      <c r="D130" s="16" t="str">
        <f>IF($J130="","",INDEX('RobotLookup Clean'!$E:$E,$J130))</f>
        <v/>
      </c>
      <c r="E130" t="str">
        <f>IF(OR(INDEX('RobotLookup Clean'!$Q:$Q,ROW())=1,INDEX('RobotLookup Clean'!$R:$R,ROW())=1,INDEX('RobotLookup Clean'!$Y:$Y,ROW())=1,INDEX('RobotLookup Clean'!$Z:$Z,ROW())=1),ROW(),"")</f>
        <v/>
      </c>
      <c r="F130" t="str">
        <f>IF($E130="","",IF(INDEX('RobotLookup Clean'!$E:$E,$E130)="Junior",1,2))</f>
        <v/>
      </c>
      <c r="G130" t="str">
        <f>IF($E130="","",INDEX('RobotLookup Clean'!$D:$D,$E130))</f>
        <v/>
      </c>
      <c r="H130" t="str">
        <f t="shared" ref="H130:H193" si="4">IF($E130="","",SUMPRODUCT(($E$2:$E$1001&lt;&gt;"")*($F$2:$F$1001&lt;$F130))+SUMPRODUCT(($E$2:$E$1001&lt;&gt;"")*($F$2:$F$1001=$F130)*($G$2:$G$1001&lt;$G130))+SUMPRODUCT(($E$2:$E$1001&lt;&gt;"")*($F$2:$F$1001=$F130)*($G$2:$G$1001=$G130)*($E$2:$E$1001&lt;$E130))+1)</f>
        <v/>
      </c>
      <c r="I130" t="str">
        <f>IFERROR(MATCH(ROWS($I$2:I130),$H$2:$H$1001,0),"")</f>
        <v/>
      </c>
      <c r="J130" t="str">
        <f t="shared" ref="J130:J193" si="5">IF($I130="","",INDEX($E$2:$E$1001,$I130))</f>
        <v/>
      </c>
    </row>
    <row r="131" spans="1:10" x14ac:dyDescent="0.2">
      <c r="A131" s="18" t="str">
        <f>IF($J131="","",INDEX('RobotLookup Clean'!$B:$B,$J131))</f>
        <v/>
      </c>
      <c r="B131" s="19" t="str">
        <f>IF($J131="","",INDEX('RobotLookup Clean'!$D:$D,$J131))</f>
        <v/>
      </c>
      <c r="C131" s="19" t="str">
        <f>IF($J131="","",INDEX('RobotLookup Clean'!$F:$F,$J131))</f>
        <v/>
      </c>
      <c r="D131" s="16" t="str">
        <f>IF($J131="","",INDEX('RobotLookup Clean'!$E:$E,$J131))</f>
        <v/>
      </c>
      <c r="E131" t="str">
        <f>IF(OR(INDEX('RobotLookup Clean'!$Q:$Q,ROW())=1,INDEX('RobotLookup Clean'!$R:$R,ROW())=1,INDEX('RobotLookup Clean'!$Y:$Y,ROW())=1,INDEX('RobotLookup Clean'!$Z:$Z,ROW())=1),ROW(),"")</f>
        <v/>
      </c>
      <c r="F131" t="str">
        <f>IF($E131="","",IF(INDEX('RobotLookup Clean'!$E:$E,$E131)="Junior",1,2))</f>
        <v/>
      </c>
      <c r="G131" t="str">
        <f>IF($E131="","",INDEX('RobotLookup Clean'!$D:$D,$E131))</f>
        <v/>
      </c>
      <c r="H131" t="str">
        <f t="shared" si="4"/>
        <v/>
      </c>
      <c r="I131" t="str">
        <f>IFERROR(MATCH(ROWS($I$2:I131),$H$2:$H$1001,0),"")</f>
        <v/>
      </c>
      <c r="J131" t="str">
        <f t="shared" si="5"/>
        <v/>
      </c>
    </row>
    <row r="132" spans="1:10" x14ac:dyDescent="0.2">
      <c r="A132" s="18" t="str">
        <f>IF($J132="","",INDEX('RobotLookup Clean'!$B:$B,$J132))</f>
        <v/>
      </c>
      <c r="B132" s="19" t="str">
        <f>IF($J132="","",INDEX('RobotLookup Clean'!$D:$D,$J132))</f>
        <v/>
      </c>
      <c r="C132" s="19" t="str">
        <f>IF($J132="","",INDEX('RobotLookup Clean'!$F:$F,$J132))</f>
        <v/>
      </c>
      <c r="D132" s="16" t="str">
        <f>IF($J132="","",INDEX('RobotLookup Clean'!$E:$E,$J132))</f>
        <v/>
      </c>
      <c r="E132" t="str">
        <f>IF(OR(INDEX('RobotLookup Clean'!$Q:$Q,ROW())=1,INDEX('RobotLookup Clean'!$R:$R,ROW())=1,INDEX('RobotLookup Clean'!$Y:$Y,ROW())=1,INDEX('RobotLookup Clean'!$Z:$Z,ROW())=1),ROW(),"")</f>
        <v/>
      </c>
      <c r="F132" t="str">
        <f>IF($E132="","",IF(INDEX('RobotLookup Clean'!$E:$E,$E132)="Junior",1,2))</f>
        <v/>
      </c>
      <c r="G132" t="str">
        <f>IF($E132="","",INDEX('RobotLookup Clean'!$D:$D,$E132))</f>
        <v/>
      </c>
      <c r="H132" t="str">
        <f t="shared" si="4"/>
        <v/>
      </c>
      <c r="I132" t="str">
        <f>IFERROR(MATCH(ROWS($I$2:I132),$H$2:$H$1001,0),"")</f>
        <v/>
      </c>
      <c r="J132" t="str">
        <f t="shared" si="5"/>
        <v/>
      </c>
    </row>
    <row r="133" spans="1:10" x14ac:dyDescent="0.2">
      <c r="A133" s="18" t="str">
        <f>IF($J133="","",INDEX('RobotLookup Clean'!$B:$B,$J133))</f>
        <v/>
      </c>
      <c r="B133" s="19" t="str">
        <f>IF($J133="","",INDEX('RobotLookup Clean'!$D:$D,$J133))</f>
        <v/>
      </c>
      <c r="C133" s="19" t="str">
        <f>IF($J133="","",INDEX('RobotLookup Clean'!$F:$F,$J133))</f>
        <v/>
      </c>
      <c r="D133" s="16" t="str">
        <f>IF($J133="","",INDEX('RobotLookup Clean'!$E:$E,$J133))</f>
        <v/>
      </c>
      <c r="E133" t="str">
        <f>IF(OR(INDEX('RobotLookup Clean'!$Q:$Q,ROW())=1,INDEX('RobotLookup Clean'!$R:$R,ROW())=1,INDEX('RobotLookup Clean'!$Y:$Y,ROW())=1,INDEX('RobotLookup Clean'!$Z:$Z,ROW())=1),ROW(),"")</f>
        <v/>
      </c>
      <c r="F133" t="str">
        <f>IF($E133="","",IF(INDEX('RobotLookup Clean'!$E:$E,$E133)="Junior",1,2))</f>
        <v/>
      </c>
      <c r="G133" t="str">
        <f>IF($E133="","",INDEX('RobotLookup Clean'!$D:$D,$E133))</f>
        <v/>
      </c>
      <c r="H133" t="str">
        <f t="shared" si="4"/>
        <v/>
      </c>
      <c r="I133" t="str">
        <f>IFERROR(MATCH(ROWS($I$2:I133),$H$2:$H$1001,0),"")</f>
        <v/>
      </c>
      <c r="J133" t="str">
        <f t="shared" si="5"/>
        <v/>
      </c>
    </row>
    <row r="134" spans="1:10" x14ac:dyDescent="0.2">
      <c r="A134" s="18" t="str">
        <f>IF($J134="","",INDEX('RobotLookup Clean'!$B:$B,$J134))</f>
        <v/>
      </c>
      <c r="B134" s="19" t="str">
        <f>IF($J134="","",INDEX('RobotLookup Clean'!$D:$D,$J134))</f>
        <v/>
      </c>
      <c r="C134" s="19" t="str">
        <f>IF($J134="","",INDEX('RobotLookup Clean'!$F:$F,$J134))</f>
        <v/>
      </c>
      <c r="D134" s="16" t="str">
        <f>IF($J134="","",INDEX('RobotLookup Clean'!$E:$E,$J134))</f>
        <v/>
      </c>
      <c r="E134" t="str">
        <f>IF(OR(INDEX('RobotLookup Clean'!$Q:$Q,ROW())=1,INDEX('RobotLookup Clean'!$R:$R,ROW())=1,INDEX('RobotLookup Clean'!$Y:$Y,ROW())=1,INDEX('RobotLookup Clean'!$Z:$Z,ROW())=1),ROW(),"")</f>
        <v/>
      </c>
      <c r="F134" t="str">
        <f>IF($E134="","",IF(INDEX('RobotLookup Clean'!$E:$E,$E134)="Junior",1,2))</f>
        <v/>
      </c>
      <c r="G134" t="str">
        <f>IF($E134="","",INDEX('RobotLookup Clean'!$D:$D,$E134))</f>
        <v/>
      </c>
      <c r="H134" t="str">
        <f t="shared" si="4"/>
        <v/>
      </c>
      <c r="I134" t="str">
        <f>IFERROR(MATCH(ROWS($I$2:I134),$H$2:$H$1001,0),"")</f>
        <v/>
      </c>
      <c r="J134" t="str">
        <f t="shared" si="5"/>
        <v/>
      </c>
    </row>
    <row r="135" spans="1:10" x14ac:dyDescent="0.2">
      <c r="A135" s="18" t="str">
        <f>IF($J135="","",INDEX('RobotLookup Clean'!$B:$B,$J135))</f>
        <v/>
      </c>
      <c r="B135" s="19" t="str">
        <f>IF($J135="","",INDEX('RobotLookup Clean'!$D:$D,$J135))</f>
        <v/>
      </c>
      <c r="C135" s="19" t="str">
        <f>IF($J135="","",INDEX('RobotLookup Clean'!$F:$F,$J135))</f>
        <v/>
      </c>
      <c r="D135" s="16" t="str">
        <f>IF($J135="","",INDEX('RobotLookup Clean'!$E:$E,$J135))</f>
        <v/>
      </c>
      <c r="E135" t="str">
        <f>IF(OR(INDEX('RobotLookup Clean'!$Q:$Q,ROW())=1,INDEX('RobotLookup Clean'!$R:$R,ROW())=1,INDEX('RobotLookup Clean'!$Y:$Y,ROW())=1,INDEX('RobotLookup Clean'!$Z:$Z,ROW())=1),ROW(),"")</f>
        <v/>
      </c>
      <c r="F135" t="str">
        <f>IF($E135="","",IF(INDEX('RobotLookup Clean'!$E:$E,$E135)="Junior",1,2))</f>
        <v/>
      </c>
      <c r="G135" t="str">
        <f>IF($E135="","",INDEX('RobotLookup Clean'!$D:$D,$E135))</f>
        <v/>
      </c>
      <c r="H135" t="str">
        <f t="shared" si="4"/>
        <v/>
      </c>
      <c r="I135" t="str">
        <f>IFERROR(MATCH(ROWS($I$2:I135),$H$2:$H$1001,0),"")</f>
        <v/>
      </c>
      <c r="J135" t="str">
        <f t="shared" si="5"/>
        <v/>
      </c>
    </row>
    <row r="136" spans="1:10" x14ac:dyDescent="0.2">
      <c r="A136" s="18" t="str">
        <f>IF($J136="","",INDEX('RobotLookup Clean'!$B:$B,$J136))</f>
        <v/>
      </c>
      <c r="B136" s="19" t="str">
        <f>IF($J136="","",INDEX('RobotLookup Clean'!$D:$D,$J136))</f>
        <v/>
      </c>
      <c r="C136" s="19" t="str">
        <f>IF($J136="","",INDEX('RobotLookup Clean'!$F:$F,$J136))</f>
        <v/>
      </c>
      <c r="D136" s="16" t="str">
        <f>IF($J136="","",INDEX('RobotLookup Clean'!$E:$E,$J136))</f>
        <v/>
      </c>
      <c r="E136" t="str">
        <f>IF(OR(INDEX('RobotLookup Clean'!$Q:$Q,ROW())=1,INDEX('RobotLookup Clean'!$R:$R,ROW())=1,INDEX('RobotLookup Clean'!$Y:$Y,ROW())=1,INDEX('RobotLookup Clean'!$Z:$Z,ROW())=1),ROW(),"")</f>
        <v/>
      </c>
      <c r="F136" t="str">
        <f>IF($E136="","",IF(INDEX('RobotLookup Clean'!$E:$E,$E136)="Junior",1,2))</f>
        <v/>
      </c>
      <c r="G136" t="str">
        <f>IF($E136="","",INDEX('RobotLookup Clean'!$D:$D,$E136))</f>
        <v/>
      </c>
      <c r="H136" t="str">
        <f t="shared" si="4"/>
        <v/>
      </c>
      <c r="I136" t="str">
        <f>IFERROR(MATCH(ROWS($I$2:I136),$H$2:$H$1001,0),"")</f>
        <v/>
      </c>
      <c r="J136" t="str">
        <f t="shared" si="5"/>
        <v/>
      </c>
    </row>
    <row r="137" spans="1:10" x14ac:dyDescent="0.2">
      <c r="A137" s="18" t="str">
        <f>IF($J137="","",INDEX('RobotLookup Clean'!$B:$B,$J137))</f>
        <v/>
      </c>
      <c r="B137" s="19" t="str">
        <f>IF($J137="","",INDEX('RobotLookup Clean'!$D:$D,$J137))</f>
        <v/>
      </c>
      <c r="C137" s="19" t="str">
        <f>IF($J137="","",INDEX('RobotLookup Clean'!$F:$F,$J137))</f>
        <v/>
      </c>
      <c r="D137" s="16" t="str">
        <f>IF($J137="","",INDEX('RobotLookup Clean'!$E:$E,$J137))</f>
        <v/>
      </c>
      <c r="E137" t="str">
        <f>IF(OR(INDEX('RobotLookup Clean'!$Q:$Q,ROW())=1,INDEX('RobotLookup Clean'!$R:$R,ROW())=1,INDEX('RobotLookup Clean'!$Y:$Y,ROW())=1,INDEX('RobotLookup Clean'!$Z:$Z,ROW())=1),ROW(),"")</f>
        <v/>
      </c>
      <c r="F137" t="str">
        <f>IF($E137="","",IF(INDEX('RobotLookup Clean'!$E:$E,$E137)="Junior",1,2))</f>
        <v/>
      </c>
      <c r="G137" t="str">
        <f>IF($E137="","",INDEX('RobotLookup Clean'!$D:$D,$E137))</f>
        <v/>
      </c>
      <c r="H137" t="str">
        <f t="shared" si="4"/>
        <v/>
      </c>
      <c r="I137" t="str">
        <f>IFERROR(MATCH(ROWS($I$2:I137),$H$2:$H$1001,0),"")</f>
        <v/>
      </c>
      <c r="J137" t="str">
        <f t="shared" si="5"/>
        <v/>
      </c>
    </row>
    <row r="138" spans="1:10" x14ac:dyDescent="0.2">
      <c r="A138" s="18" t="str">
        <f>IF($J138="","",INDEX('RobotLookup Clean'!$B:$B,$J138))</f>
        <v/>
      </c>
      <c r="B138" s="19" t="str">
        <f>IF($J138="","",INDEX('RobotLookup Clean'!$D:$D,$J138))</f>
        <v/>
      </c>
      <c r="C138" s="19" t="str">
        <f>IF($J138="","",INDEX('RobotLookup Clean'!$F:$F,$J138))</f>
        <v/>
      </c>
      <c r="D138" s="16" t="str">
        <f>IF($J138="","",INDEX('RobotLookup Clean'!$E:$E,$J138))</f>
        <v/>
      </c>
      <c r="E138" t="str">
        <f>IF(OR(INDEX('RobotLookup Clean'!$Q:$Q,ROW())=1,INDEX('RobotLookup Clean'!$R:$R,ROW())=1,INDEX('RobotLookup Clean'!$Y:$Y,ROW())=1,INDEX('RobotLookup Clean'!$Z:$Z,ROW())=1),ROW(),"")</f>
        <v/>
      </c>
      <c r="F138" t="str">
        <f>IF($E138="","",IF(INDEX('RobotLookup Clean'!$E:$E,$E138)="Junior",1,2))</f>
        <v/>
      </c>
      <c r="G138" t="str">
        <f>IF($E138="","",INDEX('RobotLookup Clean'!$D:$D,$E138))</f>
        <v/>
      </c>
      <c r="H138" t="str">
        <f t="shared" si="4"/>
        <v/>
      </c>
      <c r="I138" t="str">
        <f>IFERROR(MATCH(ROWS($I$2:I138),$H$2:$H$1001,0),"")</f>
        <v/>
      </c>
      <c r="J138" t="str">
        <f t="shared" si="5"/>
        <v/>
      </c>
    </row>
    <row r="139" spans="1:10" x14ac:dyDescent="0.2">
      <c r="A139" s="18" t="str">
        <f>IF($J139="","",INDEX('RobotLookup Clean'!$B:$B,$J139))</f>
        <v/>
      </c>
      <c r="B139" s="19" t="str">
        <f>IF($J139="","",INDEX('RobotLookup Clean'!$D:$D,$J139))</f>
        <v/>
      </c>
      <c r="C139" s="19" t="str">
        <f>IF($J139="","",INDEX('RobotLookup Clean'!$F:$F,$J139))</f>
        <v/>
      </c>
      <c r="D139" s="16" t="str">
        <f>IF($J139="","",INDEX('RobotLookup Clean'!$E:$E,$J139))</f>
        <v/>
      </c>
      <c r="E139" t="str">
        <f>IF(OR(INDEX('RobotLookup Clean'!$Q:$Q,ROW())=1,INDEX('RobotLookup Clean'!$R:$R,ROW())=1,INDEX('RobotLookup Clean'!$Y:$Y,ROW())=1,INDEX('RobotLookup Clean'!$Z:$Z,ROW())=1),ROW(),"")</f>
        <v/>
      </c>
      <c r="F139" t="str">
        <f>IF($E139="","",IF(INDEX('RobotLookup Clean'!$E:$E,$E139)="Junior",1,2))</f>
        <v/>
      </c>
      <c r="G139" t="str">
        <f>IF($E139="","",INDEX('RobotLookup Clean'!$D:$D,$E139))</f>
        <v/>
      </c>
      <c r="H139" t="str">
        <f t="shared" si="4"/>
        <v/>
      </c>
      <c r="I139" t="str">
        <f>IFERROR(MATCH(ROWS($I$2:I139),$H$2:$H$1001,0),"")</f>
        <v/>
      </c>
      <c r="J139" t="str">
        <f t="shared" si="5"/>
        <v/>
      </c>
    </row>
    <row r="140" spans="1:10" x14ac:dyDescent="0.2">
      <c r="A140" s="18" t="str">
        <f>IF($J140="","",INDEX('RobotLookup Clean'!$B:$B,$J140))</f>
        <v/>
      </c>
      <c r="B140" s="19" t="str">
        <f>IF($J140="","",INDEX('RobotLookup Clean'!$D:$D,$J140))</f>
        <v/>
      </c>
      <c r="C140" s="19" t="str">
        <f>IF($J140="","",INDEX('RobotLookup Clean'!$F:$F,$J140))</f>
        <v/>
      </c>
      <c r="D140" s="16" t="str">
        <f>IF($J140="","",INDEX('RobotLookup Clean'!$E:$E,$J140))</f>
        <v/>
      </c>
      <c r="E140" t="str">
        <f>IF(OR(INDEX('RobotLookup Clean'!$Q:$Q,ROW())=1,INDEX('RobotLookup Clean'!$R:$R,ROW())=1,INDEX('RobotLookup Clean'!$Y:$Y,ROW())=1,INDEX('RobotLookup Clean'!$Z:$Z,ROW())=1),ROW(),"")</f>
        <v/>
      </c>
      <c r="F140" t="str">
        <f>IF($E140="","",IF(INDEX('RobotLookup Clean'!$E:$E,$E140)="Junior",1,2))</f>
        <v/>
      </c>
      <c r="G140" t="str">
        <f>IF($E140="","",INDEX('RobotLookup Clean'!$D:$D,$E140))</f>
        <v/>
      </c>
      <c r="H140" t="str">
        <f t="shared" si="4"/>
        <v/>
      </c>
      <c r="I140" t="str">
        <f>IFERROR(MATCH(ROWS($I$2:I140),$H$2:$H$1001,0),"")</f>
        <v/>
      </c>
      <c r="J140" t="str">
        <f t="shared" si="5"/>
        <v/>
      </c>
    </row>
    <row r="141" spans="1:10" x14ac:dyDescent="0.2">
      <c r="A141" s="18" t="str">
        <f>IF($J141="","",INDEX('RobotLookup Clean'!$B:$B,$J141))</f>
        <v/>
      </c>
      <c r="B141" s="19" t="str">
        <f>IF($J141="","",INDEX('RobotLookup Clean'!$D:$D,$J141))</f>
        <v/>
      </c>
      <c r="C141" s="19" t="str">
        <f>IF($J141="","",INDEX('RobotLookup Clean'!$F:$F,$J141))</f>
        <v/>
      </c>
      <c r="D141" s="16" t="str">
        <f>IF($J141="","",INDEX('RobotLookup Clean'!$E:$E,$J141))</f>
        <v/>
      </c>
      <c r="E141" t="str">
        <f>IF(OR(INDEX('RobotLookup Clean'!$Q:$Q,ROW())=1,INDEX('RobotLookup Clean'!$R:$R,ROW())=1,INDEX('RobotLookup Clean'!$Y:$Y,ROW())=1,INDEX('RobotLookup Clean'!$Z:$Z,ROW())=1),ROW(),"")</f>
        <v/>
      </c>
      <c r="F141" t="str">
        <f>IF($E141="","",IF(INDEX('RobotLookup Clean'!$E:$E,$E141)="Junior",1,2))</f>
        <v/>
      </c>
      <c r="G141" t="str">
        <f>IF($E141="","",INDEX('RobotLookup Clean'!$D:$D,$E141))</f>
        <v/>
      </c>
      <c r="H141" t="str">
        <f t="shared" si="4"/>
        <v/>
      </c>
      <c r="I141" t="str">
        <f>IFERROR(MATCH(ROWS($I$2:I141),$H$2:$H$1001,0),"")</f>
        <v/>
      </c>
      <c r="J141" t="str">
        <f t="shared" si="5"/>
        <v/>
      </c>
    </row>
    <row r="142" spans="1:10" x14ac:dyDescent="0.2">
      <c r="A142" s="18" t="str">
        <f>IF($J142="","",INDEX('RobotLookup Clean'!$B:$B,$J142))</f>
        <v/>
      </c>
      <c r="B142" s="19" t="str">
        <f>IF($J142="","",INDEX('RobotLookup Clean'!$D:$D,$J142))</f>
        <v/>
      </c>
      <c r="C142" s="19" t="str">
        <f>IF($J142="","",INDEX('RobotLookup Clean'!$F:$F,$J142))</f>
        <v/>
      </c>
      <c r="D142" s="16" t="str">
        <f>IF($J142="","",INDEX('RobotLookup Clean'!$E:$E,$J142))</f>
        <v/>
      </c>
      <c r="E142" t="str">
        <f>IF(OR(INDEX('RobotLookup Clean'!$Q:$Q,ROW())=1,INDEX('RobotLookup Clean'!$R:$R,ROW())=1,INDEX('RobotLookup Clean'!$Y:$Y,ROW())=1,INDEX('RobotLookup Clean'!$Z:$Z,ROW())=1),ROW(),"")</f>
        <v/>
      </c>
      <c r="F142" t="str">
        <f>IF($E142="","",IF(INDEX('RobotLookup Clean'!$E:$E,$E142)="Junior",1,2))</f>
        <v/>
      </c>
      <c r="G142" t="str">
        <f>IF($E142="","",INDEX('RobotLookup Clean'!$D:$D,$E142))</f>
        <v/>
      </c>
      <c r="H142" t="str">
        <f t="shared" si="4"/>
        <v/>
      </c>
      <c r="I142" t="str">
        <f>IFERROR(MATCH(ROWS($I$2:I142),$H$2:$H$1001,0),"")</f>
        <v/>
      </c>
      <c r="J142" t="str">
        <f t="shared" si="5"/>
        <v/>
      </c>
    </row>
    <row r="143" spans="1:10" x14ac:dyDescent="0.2">
      <c r="A143" s="18" t="str">
        <f>IF($J143="","",INDEX('RobotLookup Clean'!$B:$B,$J143))</f>
        <v/>
      </c>
      <c r="B143" s="19" t="str">
        <f>IF($J143="","",INDEX('RobotLookup Clean'!$D:$D,$J143))</f>
        <v/>
      </c>
      <c r="C143" s="19" t="str">
        <f>IF($J143="","",INDEX('RobotLookup Clean'!$F:$F,$J143))</f>
        <v/>
      </c>
      <c r="D143" s="16" t="str">
        <f>IF($J143="","",INDEX('RobotLookup Clean'!$E:$E,$J143))</f>
        <v/>
      </c>
      <c r="E143" t="str">
        <f>IF(OR(INDEX('RobotLookup Clean'!$Q:$Q,ROW())=1,INDEX('RobotLookup Clean'!$R:$R,ROW())=1,INDEX('RobotLookup Clean'!$Y:$Y,ROW())=1,INDEX('RobotLookup Clean'!$Z:$Z,ROW())=1),ROW(),"")</f>
        <v/>
      </c>
      <c r="F143" t="str">
        <f>IF($E143="","",IF(INDEX('RobotLookup Clean'!$E:$E,$E143)="Junior",1,2))</f>
        <v/>
      </c>
      <c r="G143" t="str">
        <f>IF($E143="","",INDEX('RobotLookup Clean'!$D:$D,$E143))</f>
        <v/>
      </c>
      <c r="H143" t="str">
        <f t="shared" si="4"/>
        <v/>
      </c>
      <c r="I143" t="str">
        <f>IFERROR(MATCH(ROWS($I$2:I143),$H$2:$H$1001,0),"")</f>
        <v/>
      </c>
      <c r="J143" t="str">
        <f t="shared" si="5"/>
        <v/>
      </c>
    </row>
    <row r="144" spans="1:10" x14ac:dyDescent="0.2">
      <c r="A144" s="18" t="str">
        <f>IF($J144="","",INDEX('RobotLookup Clean'!$B:$B,$J144))</f>
        <v/>
      </c>
      <c r="B144" s="19" t="str">
        <f>IF($J144="","",INDEX('RobotLookup Clean'!$D:$D,$J144))</f>
        <v/>
      </c>
      <c r="C144" s="19" t="str">
        <f>IF($J144="","",INDEX('RobotLookup Clean'!$F:$F,$J144))</f>
        <v/>
      </c>
      <c r="D144" s="16" t="str">
        <f>IF($J144="","",INDEX('RobotLookup Clean'!$E:$E,$J144))</f>
        <v/>
      </c>
      <c r="E144" t="str">
        <f>IF(OR(INDEX('RobotLookup Clean'!$Q:$Q,ROW())=1,INDEX('RobotLookup Clean'!$R:$R,ROW())=1,INDEX('RobotLookup Clean'!$Y:$Y,ROW())=1,INDEX('RobotLookup Clean'!$Z:$Z,ROW())=1),ROW(),"")</f>
        <v/>
      </c>
      <c r="F144" t="str">
        <f>IF($E144="","",IF(INDEX('RobotLookup Clean'!$E:$E,$E144)="Junior",1,2))</f>
        <v/>
      </c>
      <c r="G144" t="str">
        <f>IF($E144="","",INDEX('RobotLookup Clean'!$D:$D,$E144))</f>
        <v/>
      </c>
      <c r="H144" t="str">
        <f t="shared" si="4"/>
        <v/>
      </c>
      <c r="I144" t="str">
        <f>IFERROR(MATCH(ROWS($I$2:I144),$H$2:$H$1001,0),"")</f>
        <v/>
      </c>
      <c r="J144" t="str">
        <f t="shared" si="5"/>
        <v/>
      </c>
    </row>
    <row r="145" spans="1:10" x14ac:dyDescent="0.2">
      <c r="A145" s="18" t="str">
        <f>IF($J145="","",INDEX('RobotLookup Clean'!$B:$B,$J145))</f>
        <v/>
      </c>
      <c r="B145" s="19" t="str">
        <f>IF($J145="","",INDEX('RobotLookup Clean'!$D:$D,$J145))</f>
        <v/>
      </c>
      <c r="C145" s="19" t="str">
        <f>IF($J145="","",INDEX('RobotLookup Clean'!$F:$F,$J145))</f>
        <v/>
      </c>
      <c r="D145" s="16" t="str">
        <f>IF($J145="","",INDEX('RobotLookup Clean'!$E:$E,$J145))</f>
        <v/>
      </c>
      <c r="E145" t="str">
        <f>IF(OR(INDEX('RobotLookup Clean'!$Q:$Q,ROW())=1,INDEX('RobotLookup Clean'!$R:$R,ROW())=1,INDEX('RobotLookup Clean'!$Y:$Y,ROW())=1,INDEX('RobotLookup Clean'!$Z:$Z,ROW())=1),ROW(),"")</f>
        <v/>
      </c>
      <c r="F145" t="str">
        <f>IF($E145="","",IF(INDEX('RobotLookup Clean'!$E:$E,$E145)="Junior",1,2))</f>
        <v/>
      </c>
      <c r="G145" t="str">
        <f>IF($E145="","",INDEX('RobotLookup Clean'!$D:$D,$E145))</f>
        <v/>
      </c>
      <c r="H145" t="str">
        <f t="shared" si="4"/>
        <v/>
      </c>
      <c r="I145" t="str">
        <f>IFERROR(MATCH(ROWS($I$2:I145),$H$2:$H$1001,0),"")</f>
        <v/>
      </c>
      <c r="J145" t="str">
        <f t="shared" si="5"/>
        <v/>
      </c>
    </row>
    <row r="146" spans="1:10" x14ac:dyDescent="0.2">
      <c r="A146" s="18" t="str">
        <f>IF($J146="","",INDEX('RobotLookup Clean'!$B:$B,$J146))</f>
        <v/>
      </c>
      <c r="B146" s="19" t="str">
        <f>IF($J146="","",INDEX('RobotLookup Clean'!$D:$D,$J146))</f>
        <v/>
      </c>
      <c r="C146" s="19" t="str">
        <f>IF($J146="","",INDEX('RobotLookup Clean'!$F:$F,$J146))</f>
        <v/>
      </c>
      <c r="D146" s="16" t="str">
        <f>IF($J146="","",INDEX('RobotLookup Clean'!$E:$E,$J146))</f>
        <v/>
      </c>
      <c r="E146" t="str">
        <f>IF(OR(INDEX('RobotLookup Clean'!$Q:$Q,ROW())=1,INDEX('RobotLookup Clean'!$R:$R,ROW())=1,INDEX('RobotLookup Clean'!$Y:$Y,ROW())=1,INDEX('RobotLookup Clean'!$Z:$Z,ROW())=1),ROW(),"")</f>
        <v/>
      </c>
      <c r="F146" t="str">
        <f>IF($E146="","",IF(INDEX('RobotLookup Clean'!$E:$E,$E146)="Junior",1,2))</f>
        <v/>
      </c>
      <c r="G146" t="str">
        <f>IF($E146="","",INDEX('RobotLookup Clean'!$D:$D,$E146))</f>
        <v/>
      </c>
      <c r="H146" t="str">
        <f t="shared" si="4"/>
        <v/>
      </c>
      <c r="I146" t="str">
        <f>IFERROR(MATCH(ROWS($I$2:I146),$H$2:$H$1001,0),"")</f>
        <v/>
      </c>
      <c r="J146" t="str">
        <f t="shared" si="5"/>
        <v/>
      </c>
    </row>
    <row r="147" spans="1:10" x14ac:dyDescent="0.2">
      <c r="A147" s="18" t="str">
        <f>IF($J147="","",INDEX('RobotLookup Clean'!$B:$B,$J147))</f>
        <v/>
      </c>
      <c r="B147" s="19" t="str">
        <f>IF($J147="","",INDEX('RobotLookup Clean'!$D:$D,$J147))</f>
        <v/>
      </c>
      <c r="C147" s="19" t="str">
        <f>IF($J147="","",INDEX('RobotLookup Clean'!$F:$F,$J147))</f>
        <v/>
      </c>
      <c r="D147" s="16" t="str">
        <f>IF($J147="","",INDEX('RobotLookup Clean'!$E:$E,$J147))</f>
        <v/>
      </c>
      <c r="E147" t="str">
        <f>IF(OR(INDEX('RobotLookup Clean'!$Q:$Q,ROW())=1,INDEX('RobotLookup Clean'!$R:$R,ROW())=1,INDEX('RobotLookup Clean'!$Y:$Y,ROW())=1,INDEX('RobotLookup Clean'!$Z:$Z,ROW())=1),ROW(),"")</f>
        <v/>
      </c>
      <c r="F147" t="str">
        <f>IF($E147="","",IF(INDEX('RobotLookup Clean'!$E:$E,$E147)="Junior",1,2))</f>
        <v/>
      </c>
      <c r="G147" t="str">
        <f>IF($E147="","",INDEX('RobotLookup Clean'!$D:$D,$E147))</f>
        <v/>
      </c>
      <c r="H147" t="str">
        <f t="shared" si="4"/>
        <v/>
      </c>
      <c r="I147" t="str">
        <f>IFERROR(MATCH(ROWS($I$2:I147),$H$2:$H$1001,0),"")</f>
        <v/>
      </c>
      <c r="J147" t="str">
        <f t="shared" si="5"/>
        <v/>
      </c>
    </row>
    <row r="148" spans="1:10" x14ac:dyDescent="0.2">
      <c r="A148" s="18" t="str">
        <f>IF($J148="","",INDEX('RobotLookup Clean'!$B:$B,$J148))</f>
        <v/>
      </c>
      <c r="B148" s="19" t="str">
        <f>IF($J148="","",INDEX('RobotLookup Clean'!$D:$D,$J148))</f>
        <v/>
      </c>
      <c r="C148" s="19" t="str">
        <f>IF($J148="","",INDEX('RobotLookup Clean'!$F:$F,$J148))</f>
        <v/>
      </c>
      <c r="D148" s="16" t="str">
        <f>IF($J148="","",INDEX('RobotLookup Clean'!$E:$E,$J148))</f>
        <v/>
      </c>
      <c r="E148" t="str">
        <f>IF(OR(INDEX('RobotLookup Clean'!$Q:$Q,ROW())=1,INDEX('RobotLookup Clean'!$R:$R,ROW())=1,INDEX('RobotLookup Clean'!$Y:$Y,ROW())=1,INDEX('RobotLookup Clean'!$Z:$Z,ROW())=1),ROW(),"")</f>
        <v/>
      </c>
      <c r="F148" t="str">
        <f>IF($E148="","",IF(INDEX('RobotLookup Clean'!$E:$E,$E148)="Junior",1,2))</f>
        <v/>
      </c>
      <c r="G148" t="str">
        <f>IF($E148="","",INDEX('RobotLookup Clean'!$D:$D,$E148))</f>
        <v/>
      </c>
      <c r="H148" t="str">
        <f t="shared" si="4"/>
        <v/>
      </c>
      <c r="I148" t="str">
        <f>IFERROR(MATCH(ROWS($I$2:I148),$H$2:$H$1001,0),"")</f>
        <v/>
      </c>
      <c r="J148" t="str">
        <f t="shared" si="5"/>
        <v/>
      </c>
    </row>
    <row r="149" spans="1:10" x14ac:dyDescent="0.2">
      <c r="A149" s="18" t="str">
        <f>IF($J149="","",INDEX('RobotLookup Clean'!$B:$B,$J149))</f>
        <v/>
      </c>
      <c r="B149" s="19" t="str">
        <f>IF($J149="","",INDEX('RobotLookup Clean'!$D:$D,$J149))</f>
        <v/>
      </c>
      <c r="C149" s="19" t="str">
        <f>IF($J149="","",INDEX('RobotLookup Clean'!$F:$F,$J149))</f>
        <v/>
      </c>
      <c r="D149" s="16" t="str">
        <f>IF($J149="","",INDEX('RobotLookup Clean'!$E:$E,$J149))</f>
        <v/>
      </c>
      <c r="E149" t="str">
        <f>IF(OR(INDEX('RobotLookup Clean'!$Q:$Q,ROW())=1,INDEX('RobotLookup Clean'!$R:$R,ROW())=1,INDEX('RobotLookup Clean'!$Y:$Y,ROW())=1,INDEX('RobotLookup Clean'!$Z:$Z,ROW())=1),ROW(),"")</f>
        <v/>
      </c>
      <c r="F149" t="str">
        <f>IF($E149="","",IF(INDEX('RobotLookup Clean'!$E:$E,$E149)="Junior",1,2))</f>
        <v/>
      </c>
      <c r="G149" t="str">
        <f>IF($E149="","",INDEX('RobotLookup Clean'!$D:$D,$E149))</f>
        <v/>
      </c>
      <c r="H149" t="str">
        <f t="shared" si="4"/>
        <v/>
      </c>
      <c r="I149" t="str">
        <f>IFERROR(MATCH(ROWS($I$2:I149),$H$2:$H$1001,0),"")</f>
        <v/>
      </c>
      <c r="J149" t="str">
        <f t="shared" si="5"/>
        <v/>
      </c>
    </row>
    <row r="150" spans="1:10" x14ac:dyDescent="0.2">
      <c r="A150" s="18" t="str">
        <f>IF($J150="","",INDEX('RobotLookup Clean'!$B:$B,$J150))</f>
        <v/>
      </c>
      <c r="B150" s="19" t="str">
        <f>IF($J150="","",INDEX('RobotLookup Clean'!$D:$D,$J150))</f>
        <v/>
      </c>
      <c r="C150" s="19" t="str">
        <f>IF($J150="","",INDEX('RobotLookup Clean'!$F:$F,$J150))</f>
        <v/>
      </c>
      <c r="D150" s="16" t="str">
        <f>IF($J150="","",INDEX('RobotLookup Clean'!$E:$E,$J150))</f>
        <v/>
      </c>
      <c r="E150" t="str">
        <f>IF(OR(INDEX('RobotLookup Clean'!$Q:$Q,ROW())=1,INDEX('RobotLookup Clean'!$R:$R,ROW())=1,INDEX('RobotLookup Clean'!$Y:$Y,ROW())=1,INDEX('RobotLookup Clean'!$Z:$Z,ROW())=1),ROW(),"")</f>
        <v/>
      </c>
      <c r="F150" t="str">
        <f>IF($E150="","",IF(INDEX('RobotLookup Clean'!$E:$E,$E150)="Junior",1,2))</f>
        <v/>
      </c>
      <c r="G150" t="str">
        <f>IF($E150="","",INDEX('RobotLookup Clean'!$D:$D,$E150))</f>
        <v/>
      </c>
      <c r="H150" t="str">
        <f t="shared" si="4"/>
        <v/>
      </c>
      <c r="I150" t="str">
        <f>IFERROR(MATCH(ROWS($I$2:I150),$H$2:$H$1001,0),"")</f>
        <v/>
      </c>
      <c r="J150" t="str">
        <f t="shared" si="5"/>
        <v/>
      </c>
    </row>
    <row r="151" spans="1:10" x14ac:dyDescent="0.2">
      <c r="A151" s="18" t="str">
        <f>IF($J151="","",INDEX('RobotLookup Clean'!$B:$B,$J151))</f>
        <v/>
      </c>
      <c r="B151" s="19" t="str">
        <f>IF($J151="","",INDEX('RobotLookup Clean'!$D:$D,$J151))</f>
        <v/>
      </c>
      <c r="C151" s="19" t="str">
        <f>IF($J151="","",INDEX('RobotLookup Clean'!$F:$F,$J151))</f>
        <v/>
      </c>
      <c r="D151" s="16" t="str">
        <f>IF($J151="","",INDEX('RobotLookup Clean'!$E:$E,$J151))</f>
        <v/>
      </c>
      <c r="E151" t="str">
        <f>IF(OR(INDEX('RobotLookup Clean'!$Q:$Q,ROW())=1,INDEX('RobotLookup Clean'!$R:$R,ROW())=1,INDEX('RobotLookup Clean'!$Y:$Y,ROW())=1,INDEX('RobotLookup Clean'!$Z:$Z,ROW())=1),ROW(),"")</f>
        <v/>
      </c>
      <c r="F151" t="str">
        <f>IF($E151="","",IF(INDEX('RobotLookup Clean'!$E:$E,$E151)="Junior",1,2))</f>
        <v/>
      </c>
      <c r="G151" t="str">
        <f>IF($E151="","",INDEX('RobotLookup Clean'!$D:$D,$E151))</f>
        <v/>
      </c>
      <c r="H151" t="str">
        <f t="shared" si="4"/>
        <v/>
      </c>
      <c r="I151" t="str">
        <f>IFERROR(MATCH(ROWS($I$2:I151),$H$2:$H$1001,0),"")</f>
        <v/>
      </c>
      <c r="J151" t="str">
        <f t="shared" si="5"/>
        <v/>
      </c>
    </row>
    <row r="152" spans="1:10" x14ac:dyDescent="0.2">
      <c r="A152" s="18" t="str">
        <f>IF($J152="","",INDEX('RobotLookup Clean'!$B:$B,$J152))</f>
        <v/>
      </c>
      <c r="B152" s="19" t="str">
        <f>IF($J152="","",INDEX('RobotLookup Clean'!$D:$D,$J152))</f>
        <v/>
      </c>
      <c r="C152" s="19" t="str">
        <f>IF($J152="","",INDEX('RobotLookup Clean'!$F:$F,$J152))</f>
        <v/>
      </c>
      <c r="D152" s="16" t="str">
        <f>IF($J152="","",INDEX('RobotLookup Clean'!$E:$E,$J152))</f>
        <v/>
      </c>
      <c r="E152" t="str">
        <f>IF(OR(INDEX('RobotLookup Clean'!$Q:$Q,ROW())=1,INDEX('RobotLookup Clean'!$R:$R,ROW())=1,INDEX('RobotLookup Clean'!$Y:$Y,ROW())=1,INDEX('RobotLookup Clean'!$Z:$Z,ROW())=1),ROW(),"")</f>
        <v/>
      </c>
      <c r="F152" t="str">
        <f>IF($E152="","",IF(INDEX('RobotLookup Clean'!$E:$E,$E152)="Junior",1,2))</f>
        <v/>
      </c>
      <c r="G152" t="str">
        <f>IF($E152="","",INDEX('RobotLookup Clean'!$D:$D,$E152))</f>
        <v/>
      </c>
      <c r="H152" t="str">
        <f t="shared" si="4"/>
        <v/>
      </c>
      <c r="I152" t="str">
        <f>IFERROR(MATCH(ROWS($I$2:I152),$H$2:$H$1001,0),"")</f>
        <v/>
      </c>
      <c r="J152" t="str">
        <f t="shared" si="5"/>
        <v/>
      </c>
    </row>
    <row r="153" spans="1:10" x14ac:dyDescent="0.2">
      <c r="A153" s="18" t="str">
        <f>IF($J153="","",INDEX('RobotLookup Clean'!$B:$B,$J153))</f>
        <v/>
      </c>
      <c r="B153" s="19" t="str">
        <f>IF($J153="","",INDEX('RobotLookup Clean'!$D:$D,$J153))</f>
        <v/>
      </c>
      <c r="C153" s="19" t="str">
        <f>IF($J153="","",INDEX('RobotLookup Clean'!$F:$F,$J153))</f>
        <v/>
      </c>
      <c r="D153" s="16" t="str">
        <f>IF($J153="","",INDEX('RobotLookup Clean'!$E:$E,$J153))</f>
        <v/>
      </c>
      <c r="E153" t="str">
        <f>IF(OR(INDEX('RobotLookup Clean'!$Q:$Q,ROW())=1,INDEX('RobotLookup Clean'!$R:$R,ROW())=1,INDEX('RobotLookup Clean'!$Y:$Y,ROW())=1,INDEX('RobotLookup Clean'!$Z:$Z,ROW())=1),ROW(),"")</f>
        <v/>
      </c>
      <c r="F153" t="str">
        <f>IF($E153="","",IF(INDEX('RobotLookup Clean'!$E:$E,$E153)="Junior",1,2))</f>
        <v/>
      </c>
      <c r="G153" t="str">
        <f>IF($E153="","",INDEX('RobotLookup Clean'!$D:$D,$E153))</f>
        <v/>
      </c>
      <c r="H153" t="str">
        <f t="shared" si="4"/>
        <v/>
      </c>
      <c r="I153" t="str">
        <f>IFERROR(MATCH(ROWS($I$2:I153),$H$2:$H$1001,0),"")</f>
        <v/>
      </c>
      <c r="J153" t="str">
        <f t="shared" si="5"/>
        <v/>
      </c>
    </row>
    <row r="154" spans="1:10" x14ac:dyDescent="0.2">
      <c r="A154" s="18" t="str">
        <f>IF($J154="","",INDEX('RobotLookup Clean'!$B:$B,$J154))</f>
        <v/>
      </c>
      <c r="B154" s="19" t="str">
        <f>IF($J154="","",INDEX('RobotLookup Clean'!$D:$D,$J154))</f>
        <v/>
      </c>
      <c r="C154" s="19" t="str">
        <f>IF($J154="","",INDEX('RobotLookup Clean'!$F:$F,$J154))</f>
        <v/>
      </c>
      <c r="D154" s="16" t="str">
        <f>IF($J154="","",INDEX('RobotLookup Clean'!$E:$E,$J154))</f>
        <v/>
      </c>
      <c r="E154" t="str">
        <f>IF(OR(INDEX('RobotLookup Clean'!$Q:$Q,ROW())=1,INDEX('RobotLookup Clean'!$R:$R,ROW())=1,INDEX('RobotLookup Clean'!$Y:$Y,ROW())=1,INDEX('RobotLookup Clean'!$Z:$Z,ROW())=1),ROW(),"")</f>
        <v/>
      </c>
      <c r="F154" t="str">
        <f>IF($E154="","",IF(INDEX('RobotLookup Clean'!$E:$E,$E154)="Junior",1,2))</f>
        <v/>
      </c>
      <c r="G154" t="str">
        <f>IF($E154="","",INDEX('RobotLookup Clean'!$D:$D,$E154))</f>
        <v/>
      </c>
      <c r="H154" t="str">
        <f t="shared" si="4"/>
        <v/>
      </c>
      <c r="I154" t="str">
        <f>IFERROR(MATCH(ROWS($I$2:I154),$H$2:$H$1001,0),"")</f>
        <v/>
      </c>
      <c r="J154" t="str">
        <f t="shared" si="5"/>
        <v/>
      </c>
    </row>
    <row r="155" spans="1:10" x14ac:dyDescent="0.2">
      <c r="A155" s="18" t="str">
        <f>IF($J155="","",INDEX('RobotLookup Clean'!$B:$B,$J155))</f>
        <v/>
      </c>
      <c r="B155" s="19" t="str">
        <f>IF($J155="","",INDEX('RobotLookup Clean'!$D:$D,$J155))</f>
        <v/>
      </c>
      <c r="C155" s="19" t="str">
        <f>IF($J155="","",INDEX('RobotLookup Clean'!$F:$F,$J155))</f>
        <v/>
      </c>
      <c r="D155" s="16" t="str">
        <f>IF($J155="","",INDEX('RobotLookup Clean'!$E:$E,$J155))</f>
        <v/>
      </c>
      <c r="E155" t="str">
        <f>IF(OR(INDEX('RobotLookup Clean'!$Q:$Q,ROW())=1,INDEX('RobotLookup Clean'!$R:$R,ROW())=1,INDEX('RobotLookup Clean'!$Y:$Y,ROW())=1,INDEX('RobotLookup Clean'!$Z:$Z,ROW())=1),ROW(),"")</f>
        <v/>
      </c>
      <c r="F155" t="str">
        <f>IF($E155="","",IF(INDEX('RobotLookup Clean'!$E:$E,$E155)="Junior",1,2))</f>
        <v/>
      </c>
      <c r="G155" t="str">
        <f>IF($E155="","",INDEX('RobotLookup Clean'!$D:$D,$E155))</f>
        <v/>
      </c>
      <c r="H155" t="str">
        <f t="shared" si="4"/>
        <v/>
      </c>
      <c r="I155" t="str">
        <f>IFERROR(MATCH(ROWS($I$2:I155),$H$2:$H$1001,0),"")</f>
        <v/>
      </c>
      <c r="J155" t="str">
        <f t="shared" si="5"/>
        <v/>
      </c>
    </row>
    <row r="156" spans="1:10" x14ac:dyDescent="0.2">
      <c r="A156" s="18" t="str">
        <f>IF($J156="","",INDEX('RobotLookup Clean'!$B:$B,$J156))</f>
        <v/>
      </c>
      <c r="B156" s="19" t="str">
        <f>IF($J156="","",INDEX('RobotLookup Clean'!$D:$D,$J156))</f>
        <v/>
      </c>
      <c r="C156" s="19" t="str">
        <f>IF($J156="","",INDEX('RobotLookup Clean'!$F:$F,$J156))</f>
        <v/>
      </c>
      <c r="D156" s="16" t="str">
        <f>IF($J156="","",INDEX('RobotLookup Clean'!$E:$E,$J156))</f>
        <v/>
      </c>
      <c r="E156" t="str">
        <f>IF(OR(INDEX('RobotLookup Clean'!$Q:$Q,ROW())=1,INDEX('RobotLookup Clean'!$R:$R,ROW())=1,INDEX('RobotLookup Clean'!$Y:$Y,ROW())=1,INDEX('RobotLookup Clean'!$Z:$Z,ROW())=1),ROW(),"")</f>
        <v/>
      </c>
      <c r="F156" t="str">
        <f>IF($E156="","",IF(INDEX('RobotLookup Clean'!$E:$E,$E156)="Junior",1,2))</f>
        <v/>
      </c>
      <c r="G156" t="str">
        <f>IF($E156="","",INDEX('RobotLookup Clean'!$D:$D,$E156))</f>
        <v/>
      </c>
      <c r="H156" t="str">
        <f t="shared" si="4"/>
        <v/>
      </c>
      <c r="I156" t="str">
        <f>IFERROR(MATCH(ROWS($I$2:I156),$H$2:$H$1001,0),"")</f>
        <v/>
      </c>
      <c r="J156" t="str">
        <f t="shared" si="5"/>
        <v/>
      </c>
    </row>
    <row r="157" spans="1:10" x14ac:dyDescent="0.2">
      <c r="A157" s="18" t="str">
        <f>IF($J157="","",INDEX('RobotLookup Clean'!$B:$B,$J157))</f>
        <v/>
      </c>
      <c r="B157" s="19" t="str">
        <f>IF($J157="","",INDEX('RobotLookup Clean'!$D:$D,$J157))</f>
        <v/>
      </c>
      <c r="C157" s="19" t="str">
        <f>IF($J157="","",INDEX('RobotLookup Clean'!$F:$F,$J157))</f>
        <v/>
      </c>
      <c r="D157" s="16" t="str">
        <f>IF($J157="","",INDEX('RobotLookup Clean'!$E:$E,$J157))</f>
        <v/>
      </c>
      <c r="E157" t="str">
        <f>IF(OR(INDEX('RobotLookup Clean'!$Q:$Q,ROW())=1,INDEX('RobotLookup Clean'!$R:$R,ROW())=1,INDEX('RobotLookup Clean'!$Y:$Y,ROW())=1,INDEX('RobotLookup Clean'!$Z:$Z,ROW())=1),ROW(),"")</f>
        <v/>
      </c>
      <c r="F157" t="str">
        <f>IF($E157="","",IF(INDEX('RobotLookup Clean'!$E:$E,$E157)="Junior",1,2))</f>
        <v/>
      </c>
      <c r="G157" t="str">
        <f>IF($E157="","",INDEX('RobotLookup Clean'!$D:$D,$E157))</f>
        <v/>
      </c>
      <c r="H157" t="str">
        <f t="shared" si="4"/>
        <v/>
      </c>
      <c r="I157" t="str">
        <f>IFERROR(MATCH(ROWS($I$2:I157),$H$2:$H$1001,0),"")</f>
        <v/>
      </c>
      <c r="J157" t="str">
        <f t="shared" si="5"/>
        <v/>
      </c>
    </row>
    <row r="158" spans="1:10" x14ac:dyDescent="0.2">
      <c r="A158" s="18" t="str">
        <f>IF($J158="","",INDEX('RobotLookup Clean'!$B:$B,$J158))</f>
        <v/>
      </c>
      <c r="B158" s="19" t="str">
        <f>IF($J158="","",INDEX('RobotLookup Clean'!$D:$D,$J158))</f>
        <v/>
      </c>
      <c r="C158" s="19" t="str">
        <f>IF($J158="","",INDEX('RobotLookup Clean'!$F:$F,$J158))</f>
        <v/>
      </c>
      <c r="D158" s="16" t="str">
        <f>IF($J158="","",INDEX('RobotLookup Clean'!$E:$E,$J158))</f>
        <v/>
      </c>
      <c r="E158" t="str">
        <f>IF(OR(INDEX('RobotLookup Clean'!$Q:$Q,ROW())=1,INDEX('RobotLookup Clean'!$R:$R,ROW())=1,INDEX('RobotLookup Clean'!$Y:$Y,ROW())=1,INDEX('RobotLookup Clean'!$Z:$Z,ROW())=1),ROW(),"")</f>
        <v/>
      </c>
      <c r="F158" t="str">
        <f>IF($E158="","",IF(INDEX('RobotLookup Clean'!$E:$E,$E158)="Junior",1,2))</f>
        <v/>
      </c>
      <c r="G158" t="str">
        <f>IF($E158="","",INDEX('RobotLookup Clean'!$D:$D,$E158))</f>
        <v/>
      </c>
      <c r="H158" t="str">
        <f t="shared" si="4"/>
        <v/>
      </c>
      <c r="I158" t="str">
        <f>IFERROR(MATCH(ROWS($I$2:I158),$H$2:$H$1001,0),"")</f>
        <v/>
      </c>
      <c r="J158" t="str">
        <f t="shared" si="5"/>
        <v/>
      </c>
    </row>
    <row r="159" spans="1:10" x14ac:dyDescent="0.2">
      <c r="A159" s="18" t="str">
        <f>IF($J159="","",INDEX('RobotLookup Clean'!$B:$B,$J159))</f>
        <v/>
      </c>
      <c r="B159" s="19" t="str">
        <f>IF($J159="","",INDEX('RobotLookup Clean'!$D:$D,$J159))</f>
        <v/>
      </c>
      <c r="C159" s="19" t="str">
        <f>IF($J159="","",INDEX('RobotLookup Clean'!$F:$F,$J159))</f>
        <v/>
      </c>
      <c r="D159" s="16" t="str">
        <f>IF($J159="","",INDEX('RobotLookup Clean'!$E:$E,$J159))</f>
        <v/>
      </c>
      <c r="E159" t="str">
        <f>IF(OR(INDEX('RobotLookup Clean'!$Q:$Q,ROW())=1,INDEX('RobotLookup Clean'!$R:$R,ROW())=1,INDEX('RobotLookup Clean'!$Y:$Y,ROW())=1,INDEX('RobotLookup Clean'!$Z:$Z,ROW())=1),ROW(),"")</f>
        <v/>
      </c>
      <c r="F159" t="str">
        <f>IF($E159="","",IF(INDEX('RobotLookup Clean'!$E:$E,$E159)="Junior",1,2))</f>
        <v/>
      </c>
      <c r="G159" t="str">
        <f>IF($E159="","",INDEX('RobotLookup Clean'!$D:$D,$E159))</f>
        <v/>
      </c>
      <c r="H159" t="str">
        <f t="shared" si="4"/>
        <v/>
      </c>
      <c r="I159" t="str">
        <f>IFERROR(MATCH(ROWS($I$2:I159),$H$2:$H$1001,0),"")</f>
        <v/>
      </c>
      <c r="J159" t="str">
        <f t="shared" si="5"/>
        <v/>
      </c>
    </row>
    <row r="160" spans="1:10" x14ac:dyDescent="0.2">
      <c r="A160" s="18" t="str">
        <f>IF($J160="","",INDEX('RobotLookup Clean'!$B:$B,$J160))</f>
        <v/>
      </c>
      <c r="B160" s="19" t="str">
        <f>IF($J160="","",INDEX('RobotLookup Clean'!$D:$D,$J160))</f>
        <v/>
      </c>
      <c r="C160" s="19" t="str">
        <f>IF($J160="","",INDEX('RobotLookup Clean'!$F:$F,$J160))</f>
        <v/>
      </c>
      <c r="D160" s="16" t="str">
        <f>IF($J160="","",INDEX('RobotLookup Clean'!$E:$E,$J160))</f>
        <v/>
      </c>
      <c r="E160" t="str">
        <f>IF(OR(INDEX('RobotLookup Clean'!$Q:$Q,ROW())=1,INDEX('RobotLookup Clean'!$R:$R,ROW())=1,INDEX('RobotLookup Clean'!$Y:$Y,ROW())=1,INDEX('RobotLookup Clean'!$Z:$Z,ROW())=1),ROW(),"")</f>
        <v/>
      </c>
      <c r="F160" t="str">
        <f>IF($E160="","",IF(INDEX('RobotLookup Clean'!$E:$E,$E160)="Junior",1,2))</f>
        <v/>
      </c>
      <c r="G160" t="str">
        <f>IF($E160="","",INDEX('RobotLookup Clean'!$D:$D,$E160))</f>
        <v/>
      </c>
      <c r="H160" t="str">
        <f t="shared" si="4"/>
        <v/>
      </c>
      <c r="I160" t="str">
        <f>IFERROR(MATCH(ROWS($I$2:I160),$H$2:$H$1001,0),"")</f>
        <v/>
      </c>
      <c r="J160" t="str">
        <f t="shared" si="5"/>
        <v/>
      </c>
    </row>
    <row r="161" spans="1:10" x14ac:dyDescent="0.2">
      <c r="A161" s="18" t="str">
        <f>IF($J161="","",INDEX('RobotLookup Clean'!$B:$B,$J161))</f>
        <v/>
      </c>
      <c r="B161" s="19" t="str">
        <f>IF($J161="","",INDEX('RobotLookup Clean'!$D:$D,$J161))</f>
        <v/>
      </c>
      <c r="C161" s="19" t="str">
        <f>IF($J161="","",INDEX('RobotLookup Clean'!$F:$F,$J161))</f>
        <v/>
      </c>
      <c r="D161" s="16" t="str">
        <f>IF($J161="","",INDEX('RobotLookup Clean'!$E:$E,$J161))</f>
        <v/>
      </c>
      <c r="E161" t="str">
        <f>IF(OR(INDEX('RobotLookup Clean'!$Q:$Q,ROW())=1,INDEX('RobotLookup Clean'!$R:$R,ROW())=1,INDEX('RobotLookup Clean'!$Y:$Y,ROW())=1,INDEX('RobotLookup Clean'!$Z:$Z,ROW())=1),ROW(),"")</f>
        <v/>
      </c>
      <c r="F161" t="str">
        <f>IF($E161="","",IF(INDEX('RobotLookup Clean'!$E:$E,$E161)="Junior",1,2))</f>
        <v/>
      </c>
      <c r="G161" t="str">
        <f>IF($E161="","",INDEX('RobotLookup Clean'!$D:$D,$E161))</f>
        <v/>
      </c>
      <c r="H161" t="str">
        <f t="shared" si="4"/>
        <v/>
      </c>
      <c r="I161" t="str">
        <f>IFERROR(MATCH(ROWS($I$2:I161),$H$2:$H$1001,0),"")</f>
        <v/>
      </c>
      <c r="J161" t="str">
        <f t="shared" si="5"/>
        <v/>
      </c>
    </row>
    <row r="162" spans="1:10" x14ac:dyDescent="0.2">
      <c r="A162" s="18" t="str">
        <f>IF($J162="","",INDEX('RobotLookup Clean'!$B:$B,$J162))</f>
        <v/>
      </c>
      <c r="B162" s="19" t="str">
        <f>IF($J162="","",INDEX('RobotLookup Clean'!$D:$D,$J162))</f>
        <v/>
      </c>
      <c r="C162" s="19" t="str">
        <f>IF($J162="","",INDEX('RobotLookup Clean'!$F:$F,$J162))</f>
        <v/>
      </c>
      <c r="D162" s="16" t="str">
        <f>IF($J162="","",INDEX('RobotLookup Clean'!$E:$E,$J162))</f>
        <v/>
      </c>
      <c r="E162" t="str">
        <f>IF(OR(INDEX('RobotLookup Clean'!$Q:$Q,ROW())=1,INDEX('RobotLookup Clean'!$R:$R,ROW())=1,INDEX('RobotLookup Clean'!$Y:$Y,ROW())=1,INDEX('RobotLookup Clean'!$Z:$Z,ROW())=1),ROW(),"")</f>
        <v/>
      </c>
      <c r="F162" t="str">
        <f>IF($E162="","",IF(INDEX('RobotLookup Clean'!$E:$E,$E162)="Junior",1,2))</f>
        <v/>
      </c>
      <c r="G162" t="str">
        <f>IF($E162="","",INDEX('RobotLookup Clean'!$D:$D,$E162))</f>
        <v/>
      </c>
      <c r="H162" t="str">
        <f t="shared" si="4"/>
        <v/>
      </c>
      <c r="I162" t="str">
        <f>IFERROR(MATCH(ROWS($I$2:I162),$H$2:$H$1001,0),"")</f>
        <v/>
      </c>
      <c r="J162" t="str">
        <f t="shared" si="5"/>
        <v/>
      </c>
    </row>
    <row r="163" spans="1:10" x14ac:dyDescent="0.2">
      <c r="A163" s="18" t="str">
        <f>IF($J163="","",INDEX('RobotLookup Clean'!$B:$B,$J163))</f>
        <v/>
      </c>
      <c r="B163" s="19" t="str">
        <f>IF($J163="","",INDEX('RobotLookup Clean'!$D:$D,$J163))</f>
        <v/>
      </c>
      <c r="C163" s="19" t="str">
        <f>IF($J163="","",INDEX('RobotLookup Clean'!$F:$F,$J163))</f>
        <v/>
      </c>
      <c r="D163" s="16" t="str">
        <f>IF($J163="","",INDEX('RobotLookup Clean'!$E:$E,$J163))</f>
        <v/>
      </c>
      <c r="E163" t="str">
        <f>IF(OR(INDEX('RobotLookup Clean'!$Q:$Q,ROW())=1,INDEX('RobotLookup Clean'!$R:$R,ROW())=1,INDEX('RobotLookup Clean'!$Y:$Y,ROW())=1,INDEX('RobotLookup Clean'!$Z:$Z,ROW())=1),ROW(),"")</f>
        <v/>
      </c>
      <c r="F163" t="str">
        <f>IF($E163="","",IF(INDEX('RobotLookup Clean'!$E:$E,$E163)="Junior",1,2))</f>
        <v/>
      </c>
      <c r="G163" t="str">
        <f>IF($E163="","",INDEX('RobotLookup Clean'!$D:$D,$E163))</f>
        <v/>
      </c>
      <c r="H163" t="str">
        <f t="shared" si="4"/>
        <v/>
      </c>
      <c r="I163" t="str">
        <f>IFERROR(MATCH(ROWS($I$2:I163),$H$2:$H$1001,0),"")</f>
        <v/>
      </c>
      <c r="J163" t="str">
        <f t="shared" si="5"/>
        <v/>
      </c>
    </row>
    <row r="164" spans="1:10" x14ac:dyDescent="0.2">
      <c r="A164" s="18" t="str">
        <f>IF($J164="","",INDEX('RobotLookup Clean'!$B:$B,$J164))</f>
        <v/>
      </c>
      <c r="B164" s="19" t="str">
        <f>IF($J164="","",INDEX('RobotLookup Clean'!$D:$D,$J164))</f>
        <v/>
      </c>
      <c r="C164" s="19" t="str">
        <f>IF($J164="","",INDEX('RobotLookup Clean'!$F:$F,$J164))</f>
        <v/>
      </c>
      <c r="D164" s="16" t="str">
        <f>IF($J164="","",INDEX('RobotLookup Clean'!$E:$E,$J164))</f>
        <v/>
      </c>
      <c r="E164" t="str">
        <f>IF(OR(INDEX('RobotLookup Clean'!$Q:$Q,ROW())=1,INDEX('RobotLookup Clean'!$R:$R,ROW())=1,INDEX('RobotLookup Clean'!$Y:$Y,ROW())=1,INDEX('RobotLookup Clean'!$Z:$Z,ROW())=1),ROW(),"")</f>
        <v/>
      </c>
      <c r="F164" t="str">
        <f>IF($E164="","",IF(INDEX('RobotLookup Clean'!$E:$E,$E164)="Junior",1,2))</f>
        <v/>
      </c>
      <c r="G164" t="str">
        <f>IF($E164="","",INDEX('RobotLookup Clean'!$D:$D,$E164))</f>
        <v/>
      </c>
      <c r="H164" t="str">
        <f t="shared" si="4"/>
        <v/>
      </c>
      <c r="I164" t="str">
        <f>IFERROR(MATCH(ROWS($I$2:I164),$H$2:$H$1001,0),"")</f>
        <v/>
      </c>
      <c r="J164" t="str">
        <f t="shared" si="5"/>
        <v/>
      </c>
    </row>
    <row r="165" spans="1:10" x14ac:dyDescent="0.2">
      <c r="A165" s="18" t="str">
        <f>IF($J165="","",INDEX('RobotLookup Clean'!$B:$B,$J165))</f>
        <v/>
      </c>
      <c r="B165" s="19" t="str">
        <f>IF($J165="","",INDEX('RobotLookup Clean'!$D:$D,$J165))</f>
        <v/>
      </c>
      <c r="C165" s="19" t="str">
        <f>IF($J165="","",INDEX('RobotLookup Clean'!$F:$F,$J165))</f>
        <v/>
      </c>
      <c r="D165" s="16" t="str">
        <f>IF($J165="","",INDEX('RobotLookup Clean'!$E:$E,$J165))</f>
        <v/>
      </c>
      <c r="E165" t="str">
        <f>IF(OR(INDEX('RobotLookup Clean'!$Q:$Q,ROW())=1,INDEX('RobotLookup Clean'!$R:$R,ROW())=1,INDEX('RobotLookup Clean'!$Y:$Y,ROW())=1,INDEX('RobotLookup Clean'!$Z:$Z,ROW())=1),ROW(),"")</f>
        <v/>
      </c>
      <c r="F165" t="str">
        <f>IF($E165="","",IF(INDEX('RobotLookup Clean'!$E:$E,$E165)="Junior",1,2))</f>
        <v/>
      </c>
      <c r="G165" t="str">
        <f>IF($E165="","",INDEX('RobotLookup Clean'!$D:$D,$E165))</f>
        <v/>
      </c>
      <c r="H165" t="str">
        <f t="shared" si="4"/>
        <v/>
      </c>
      <c r="I165" t="str">
        <f>IFERROR(MATCH(ROWS($I$2:I165),$H$2:$H$1001,0),"")</f>
        <v/>
      </c>
      <c r="J165" t="str">
        <f t="shared" si="5"/>
        <v/>
      </c>
    </row>
    <row r="166" spans="1:10" x14ac:dyDescent="0.2">
      <c r="A166" s="18" t="str">
        <f>IF($J166="","",INDEX('RobotLookup Clean'!$B:$B,$J166))</f>
        <v/>
      </c>
      <c r="B166" s="19" t="str">
        <f>IF($J166="","",INDEX('RobotLookup Clean'!$D:$D,$J166))</f>
        <v/>
      </c>
      <c r="C166" s="19" t="str">
        <f>IF($J166="","",INDEX('RobotLookup Clean'!$F:$F,$J166))</f>
        <v/>
      </c>
      <c r="D166" s="16" t="str">
        <f>IF($J166="","",INDEX('RobotLookup Clean'!$E:$E,$J166))</f>
        <v/>
      </c>
      <c r="E166" t="str">
        <f>IF(OR(INDEX('RobotLookup Clean'!$Q:$Q,ROW())=1,INDEX('RobotLookup Clean'!$R:$R,ROW())=1,INDEX('RobotLookup Clean'!$Y:$Y,ROW())=1,INDEX('RobotLookup Clean'!$Z:$Z,ROW())=1),ROW(),"")</f>
        <v/>
      </c>
      <c r="F166" t="str">
        <f>IF($E166="","",IF(INDEX('RobotLookup Clean'!$E:$E,$E166)="Junior",1,2))</f>
        <v/>
      </c>
      <c r="G166" t="str">
        <f>IF($E166="","",INDEX('RobotLookup Clean'!$D:$D,$E166))</f>
        <v/>
      </c>
      <c r="H166" t="str">
        <f t="shared" si="4"/>
        <v/>
      </c>
      <c r="I166" t="str">
        <f>IFERROR(MATCH(ROWS($I$2:I166),$H$2:$H$1001,0),"")</f>
        <v/>
      </c>
      <c r="J166" t="str">
        <f t="shared" si="5"/>
        <v/>
      </c>
    </row>
    <row r="167" spans="1:10" x14ac:dyDescent="0.2">
      <c r="A167" s="18" t="str">
        <f>IF($J167="","",INDEX('RobotLookup Clean'!$B:$B,$J167))</f>
        <v/>
      </c>
      <c r="B167" s="19" t="str">
        <f>IF($J167="","",INDEX('RobotLookup Clean'!$D:$D,$J167))</f>
        <v/>
      </c>
      <c r="C167" s="19" t="str">
        <f>IF($J167="","",INDEX('RobotLookup Clean'!$F:$F,$J167))</f>
        <v/>
      </c>
      <c r="D167" s="16" t="str">
        <f>IF($J167="","",INDEX('RobotLookup Clean'!$E:$E,$J167))</f>
        <v/>
      </c>
      <c r="E167" t="str">
        <f>IF(OR(INDEX('RobotLookup Clean'!$Q:$Q,ROW())=1,INDEX('RobotLookup Clean'!$R:$R,ROW())=1,INDEX('RobotLookup Clean'!$Y:$Y,ROW())=1,INDEX('RobotLookup Clean'!$Z:$Z,ROW())=1),ROW(),"")</f>
        <v/>
      </c>
      <c r="F167" t="str">
        <f>IF($E167="","",IF(INDEX('RobotLookup Clean'!$E:$E,$E167)="Junior",1,2))</f>
        <v/>
      </c>
      <c r="G167" t="str">
        <f>IF($E167="","",INDEX('RobotLookup Clean'!$D:$D,$E167))</f>
        <v/>
      </c>
      <c r="H167" t="str">
        <f t="shared" si="4"/>
        <v/>
      </c>
      <c r="I167" t="str">
        <f>IFERROR(MATCH(ROWS($I$2:I167),$H$2:$H$1001,0),"")</f>
        <v/>
      </c>
      <c r="J167" t="str">
        <f t="shared" si="5"/>
        <v/>
      </c>
    </row>
    <row r="168" spans="1:10" x14ac:dyDescent="0.2">
      <c r="A168" s="18" t="str">
        <f>IF($J168="","",INDEX('RobotLookup Clean'!$B:$B,$J168))</f>
        <v/>
      </c>
      <c r="B168" s="19" t="str">
        <f>IF($J168="","",INDEX('RobotLookup Clean'!$D:$D,$J168))</f>
        <v/>
      </c>
      <c r="C168" s="19" t="str">
        <f>IF($J168="","",INDEX('RobotLookup Clean'!$F:$F,$J168))</f>
        <v/>
      </c>
      <c r="D168" s="16" t="str">
        <f>IF($J168="","",INDEX('RobotLookup Clean'!$E:$E,$J168))</f>
        <v/>
      </c>
      <c r="E168" t="str">
        <f>IF(OR(INDEX('RobotLookup Clean'!$Q:$Q,ROW())=1,INDEX('RobotLookup Clean'!$R:$R,ROW())=1,INDEX('RobotLookup Clean'!$Y:$Y,ROW())=1,INDEX('RobotLookup Clean'!$Z:$Z,ROW())=1),ROW(),"")</f>
        <v/>
      </c>
      <c r="F168" t="str">
        <f>IF($E168="","",IF(INDEX('RobotLookup Clean'!$E:$E,$E168)="Junior",1,2))</f>
        <v/>
      </c>
      <c r="G168" t="str">
        <f>IF($E168="","",INDEX('RobotLookup Clean'!$D:$D,$E168))</f>
        <v/>
      </c>
      <c r="H168" t="str">
        <f t="shared" si="4"/>
        <v/>
      </c>
      <c r="I168" t="str">
        <f>IFERROR(MATCH(ROWS($I$2:I168),$H$2:$H$1001,0),"")</f>
        <v/>
      </c>
      <c r="J168" t="str">
        <f t="shared" si="5"/>
        <v/>
      </c>
    </row>
    <row r="169" spans="1:10" x14ac:dyDescent="0.2">
      <c r="A169" s="18" t="str">
        <f>IF($J169="","",INDEX('RobotLookup Clean'!$B:$B,$J169))</f>
        <v/>
      </c>
      <c r="B169" s="19" t="str">
        <f>IF($J169="","",INDEX('RobotLookup Clean'!$D:$D,$J169))</f>
        <v/>
      </c>
      <c r="C169" s="19" t="str">
        <f>IF($J169="","",INDEX('RobotLookup Clean'!$F:$F,$J169))</f>
        <v/>
      </c>
      <c r="D169" s="16" t="str">
        <f>IF($J169="","",INDEX('RobotLookup Clean'!$E:$E,$J169))</f>
        <v/>
      </c>
      <c r="E169" t="str">
        <f>IF(OR(INDEX('RobotLookup Clean'!$Q:$Q,ROW())=1,INDEX('RobotLookup Clean'!$R:$R,ROW())=1,INDEX('RobotLookup Clean'!$Y:$Y,ROW())=1,INDEX('RobotLookup Clean'!$Z:$Z,ROW())=1),ROW(),"")</f>
        <v/>
      </c>
      <c r="F169" t="str">
        <f>IF($E169="","",IF(INDEX('RobotLookup Clean'!$E:$E,$E169)="Junior",1,2))</f>
        <v/>
      </c>
      <c r="G169" t="str">
        <f>IF($E169="","",INDEX('RobotLookup Clean'!$D:$D,$E169))</f>
        <v/>
      </c>
      <c r="H169" t="str">
        <f t="shared" si="4"/>
        <v/>
      </c>
      <c r="I169" t="str">
        <f>IFERROR(MATCH(ROWS($I$2:I169),$H$2:$H$1001,0),"")</f>
        <v/>
      </c>
      <c r="J169" t="str">
        <f t="shared" si="5"/>
        <v/>
      </c>
    </row>
    <row r="170" spans="1:10" x14ac:dyDescent="0.2">
      <c r="A170" s="18" t="str">
        <f>IF($J170="","",INDEX('RobotLookup Clean'!$B:$B,$J170))</f>
        <v/>
      </c>
      <c r="B170" s="19" t="str">
        <f>IF($J170="","",INDEX('RobotLookup Clean'!$D:$D,$J170))</f>
        <v/>
      </c>
      <c r="C170" s="19" t="str">
        <f>IF($J170="","",INDEX('RobotLookup Clean'!$F:$F,$J170))</f>
        <v/>
      </c>
      <c r="D170" s="16" t="str">
        <f>IF($J170="","",INDEX('RobotLookup Clean'!$E:$E,$J170))</f>
        <v/>
      </c>
      <c r="E170" t="str">
        <f>IF(OR(INDEX('RobotLookup Clean'!$Q:$Q,ROW())=1,INDEX('RobotLookup Clean'!$R:$R,ROW())=1,INDEX('RobotLookup Clean'!$Y:$Y,ROW())=1,INDEX('RobotLookup Clean'!$Z:$Z,ROW())=1),ROW(),"")</f>
        <v/>
      </c>
      <c r="F170" t="str">
        <f>IF($E170="","",IF(INDEX('RobotLookup Clean'!$E:$E,$E170)="Junior",1,2))</f>
        <v/>
      </c>
      <c r="G170" t="str">
        <f>IF($E170="","",INDEX('RobotLookup Clean'!$D:$D,$E170))</f>
        <v/>
      </c>
      <c r="H170" t="str">
        <f t="shared" si="4"/>
        <v/>
      </c>
      <c r="I170" t="str">
        <f>IFERROR(MATCH(ROWS($I$2:I170),$H$2:$H$1001,0),"")</f>
        <v/>
      </c>
      <c r="J170" t="str">
        <f t="shared" si="5"/>
        <v/>
      </c>
    </row>
    <row r="171" spans="1:10" x14ac:dyDescent="0.2">
      <c r="A171" s="18" t="str">
        <f>IF($J171="","",INDEX('RobotLookup Clean'!$B:$B,$J171))</f>
        <v/>
      </c>
      <c r="B171" s="19" t="str">
        <f>IF($J171="","",INDEX('RobotLookup Clean'!$D:$D,$J171))</f>
        <v/>
      </c>
      <c r="C171" s="19" t="str">
        <f>IF($J171="","",INDEX('RobotLookup Clean'!$F:$F,$J171))</f>
        <v/>
      </c>
      <c r="D171" s="16" t="str">
        <f>IF($J171="","",INDEX('RobotLookup Clean'!$E:$E,$J171))</f>
        <v/>
      </c>
      <c r="E171" t="str">
        <f>IF(OR(INDEX('RobotLookup Clean'!$Q:$Q,ROW())=1,INDEX('RobotLookup Clean'!$R:$R,ROW())=1,INDEX('RobotLookup Clean'!$Y:$Y,ROW())=1,INDEX('RobotLookup Clean'!$Z:$Z,ROW())=1),ROW(),"")</f>
        <v/>
      </c>
      <c r="F171" t="str">
        <f>IF($E171="","",IF(INDEX('RobotLookup Clean'!$E:$E,$E171)="Junior",1,2))</f>
        <v/>
      </c>
      <c r="G171" t="str">
        <f>IF($E171="","",INDEX('RobotLookup Clean'!$D:$D,$E171))</f>
        <v/>
      </c>
      <c r="H171" t="str">
        <f t="shared" si="4"/>
        <v/>
      </c>
      <c r="I171" t="str">
        <f>IFERROR(MATCH(ROWS($I$2:I171),$H$2:$H$1001,0),"")</f>
        <v/>
      </c>
      <c r="J171" t="str">
        <f t="shared" si="5"/>
        <v/>
      </c>
    </row>
    <row r="172" spans="1:10" x14ac:dyDescent="0.2">
      <c r="A172" s="18" t="str">
        <f>IF($J172="","",INDEX('RobotLookup Clean'!$B:$B,$J172))</f>
        <v/>
      </c>
      <c r="B172" s="19" t="str">
        <f>IF($J172="","",INDEX('RobotLookup Clean'!$D:$D,$J172))</f>
        <v/>
      </c>
      <c r="C172" s="19" t="str">
        <f>IF($J172="","",INDEX('RobotLookup Clean'!$F:$F,$J172))</f>
        <v/>
      </c>
      <c r="D172" s="16" t="str">
        <f>IF($J172="","",INDEX('RobotLookup Clean'!$E:$E,$J172))</f>
        <v/>
      </c>
      <c r="E172" t="str">
        <f>IF(OR(INDEX('RobotLookup Clean'!$Q:$Q,ROW())=1,INDEX('RobotLookup Clean'!$R:$R,ROW())=1,INDEX('RobotLookup Clean'!$Y:$Y,ROW())=1,INDEX('RobotLookup Clean'!$Z:$Z,ROW())=1),ROW(),"")</f>
        <v/>
      </c>
      <c r="F172" t="str">
        <f>IF($E172="","",IF(INDEX('RobotLookup Clean'!$E:$E,$E172)="Junior",1,2))</f>
        <v/>
      </c>
      <c r="G172" t="str">
        <f>IF($E172="","",INDEX('RobotLookup Clean'!$D:$D,$E172))</f>
        <v/>
      </c>
      <c r="H172" t="str">
        <f t="shared" si="4"/>
        <v/>
      </c>
      <c r="I172" t="str">
        <f>IFERROR(MATCH(ROWS($I$2:I172),$H$2:$H$1001,0),"")</f>
        <v/>
      </c>
      <c r="J172" t="str">
        <f t="shared" si="5"/>
        <v/>
      </c>
    </row>
    <row r="173" spans="1:10" x14ac:dyDescent="0.2">
      <c r="A173" s="18" t="str">
        <f>IF($J173="","",INDEX('RobotLookup Clean'!$B:$B,$J173))</f>
        <v/>
      </c>
      <c r="B173" s="19" t="str">
        <f>IF($J173="","",INDEX('RobotLookup Clean'!$D:$D,$J173))</f>
        <v/>
      </c>
      <c r="C173" s="19" t="str">
        <f>IF($J173="","",INDEX('RobotLookup Clean'!$F:$F,$J173))</f>
        <v/>
      </c>
      <c r="D173" s="16" t="str">
        <f>IF($J173="","",INDEX('RobotLookup Clean'!$E:$E,$J173))</f>
        <v/>
      </c>
      <c r="E173" t="str">
        <f>IF(OR(INDEX('RobotLookup Clean'!$Q:$Q,ROW())=1,INDEX('RobotLookup Clean'!$R:$R,ROW())=1,INDEX('RobotLookup Clean'!$Y:$Y,ROW())=1,INDEX('RobotLookup Clean'!$Z:$Z,ROW())=1),ROW(),"")</f>
        <v/>
      </c>
      <c r="F173" t="str">
        <f>IF($E173="","",IF(INDEX('RobotLookup Clean'!$E:$E,$E173)="Junior",1,2))</f>
        <v/>
      </c>
      <c r="G173" t="str">
        <f>IF($E173="","",INDEX('RobotLookup Clean'!$D:$D,$E173))</f>
        <v/>
      </c>
      <c r="H173" t="str">
        <f t="shared" si="4"/>
        <v/>
      </c>
      <c r="I173" t="str">
        <f>IFERROR(MATCH(ROWS($I$2:I173),$H$2:$H$1001,0),"")</f>
        <v/>
      </c>
      <c r="J173" t="str">
        <f t="shared" si="5"/>
        <v/>
      </c>
    </row>
    <row r="174" spans="1:10" x14ac:dyDescent="0.2">
      <c r="A174" s="18" t="str">
        <f>IF($J174="","",INDEX('RobotLookup Clean'!$B:$B,$J174))</f>
        <v/>
      </c>
      <c r="B174" s="19" t="str">
        <f>IF($J174="","",INDEX('RobotLookup Clean'!$D:$D,$J174))</f>
        <v/>
      </c>
      <c r="C174" s="19" t="str">
        <f>IF($J174="","",INDEX('RobotLookup Clean'!$F:$F,$J174))</f>
        <v/>
      </c>
      <c r="D174" s="16" t="str">
        <f>IF($J174="","",INDEX('RobotLookup Clean'!$E:$E,$J174))</f>
        <v/>
      </c>
      <c r="E174" t="str">
        <f>IF(OR(INDEX('RobotLookup Clean'!$Q:$Q,ROW())=1,INDEX('RobotLookup Clean'!$R:$R,ROW())=1,INDEX('RobotLookup Clean'!$Y:$Y,ROW())=1,INDEX('RobotLookup Clean'!$Z:$Z,ROW())=1),ROW(),"")</f>
        <v/>
      </c>
      <c r="F174" t="str">
        <f>IF($E174="","",IF(INDEX('RobotLookup Clean'!$E:$E,$E174)="Junior",1,2))</f>
        <v/>
      </c>
      <c r="G174" t="str">
        <f>IF($E174="","",INDEX('RobotLookup Clean'!$D:$D,$E174))</f>
        <v/>
      </c>
      <c r="H174" t="str">
        <f t="shared" si="4"/>
        <v/>
      </c>
      <c r="I174" t="str">
        <f>IFERROR(MATCH(ROWS($I$2:I174),$H$2:$H$1001,0),"")</f>
        <v/>
      </c>
      <c r="J174" t="str">
        <f t="shared" si="5"/>
        <v/>
      </c>
    </row>
    <row r="175" spans="1:10" x14ac:dyDescent="0.2">
      <c r="A175" s="18" t="str">
        <f>IF($J175="","",INDEX('RobotLookup Clean'!$B:$B,$J175))</f>
        <v/>
      </c>
      <c r="B175" s="19" t="str">
        <f>IF($J175="","",INDEX('RobotLookup Clean'!$D:$D,$J175))</f>
        <v/>
      </c>
      <c r="C175" s="19" t="str">
        <f>IF($J175="","",INDEX('RobotLookup Clean'!$F:$F,$J175))</f>
        <v/>
      </c>
      <c r="D175" s="16" t="str">
        <f>IF($J175="","",INDEX('RobotLookup Clean'!$E:$E,$J175))</f>
        <v/>
      </c>
      <c r="E175" t="str">
        <f>IF(OR(INDEX('RobotLookup Clean'!$Q:$Q,ROW())=1,INDEX('RobotLookup Clean'!$R:$R,ROW())=1,INDEX('RobotLookup Clean'!$Y:$Y,ROW())=1,INDEX('RobotLookup Clean'!$Z:$Z,ROW())=1),ROW(),"")</f>
        <v/>
      </c>
      <c r="F175" t="str">
        <f>IF($E175="","",IF(INDEX('RobotLookup Clean'!$E:$E,$E175)="Junior",1,2))</f>
        <v/>
      </c>
      <c r="G175" t="str">
        <f>IF($E175="","",INDEX('RobotLookup Clean'!$D:$D,$E175))</f>
        <v/>
      </c>
      <c r="H175" t="str">
        <f t="shared" si="4"/>
        <v/>
      </c>
      <c r="I175" t="str">
        <f>IFERROR(MATCH(ROWS($I$2:I175),$H$2:$H$1001,0),"")</f>
        <v/>
      </c>
      <c r="J175" t="str">
        <f t="shared" si="5"/>
        <v/>
      </c>
    </row>
    <row r="176" spans="1:10" x14ac:dyDescent="0.2">
      <c r="A176" s="18" t="str">
        <f>IF($J176="","",INDEX('RobotLookup Clean'!$B:$B,$J176))</f>
        <v/>
      </c>
      <c r="B176" s="19" t="str">
        <f>IF($J176="","",INDEX('RobotLookup Clean'!$D:$D,$J176))</f>
        <v/>
      </c>
      <c r="C176" s="19" t="str">
        <f>IF($J176="","",INDEX('RobotLookup Clean'!$F:$F,$J176))</f>
        <v/>
      </c>
      <c r="D176" s="16" t="str">
        <f>IF($J176="","",INDEX('RobotLookup Clean'!$E:$E,$J176))</f>
        <v/>
      </c>
      <c r="E176" t="str">
        <f>IF(OR(INDEX('RobotLookup Clean'!$Q:$Q,ROW())=1,INDEX('RobotLookup Clean'!$R:$R,ROW())=1,INDEX('RobotLookup Clean'!$Y:$Y,ROW())=1,INDEX('RobotLookup Clean'!$Z:$Z,ROW())=1),ROW(),"")</f>
        <v/>
      </c>
      <c r="F176" t="str">
        <f>IF($E176="","",IF(INDEX('RobotLookup Clean'!$E:$E,$E176)="Junior",1,2))</f>
        <v/>
      </c>
      <c r="G176" t="str">
        <f>IF($E176="","",INDEX('RobotLookup Clean'!$D:$D,$E176))</f>
        <v/>
      </c>
      <c r="H176" t="str">
        <f t="shared" si="4"/>
        <v/>
      </c>
      <c r="I176" t="str">
        <f>IFERROR(MATCH(ROWS($I$2:I176),$H$2:$H$1001,0),"")</f>
        <v/>
      </c>
      <c r="J176" t="str">
        <f t="shared" si="5"/>
        <v/>
      </c>
    </row>
    <row r="177" spans="1:10" x14ac:dyDescent="0.2">
      <c r="A177" s="18" t="str">
        <f>IF($J177="","",INDEX('RobotLookup Clean'!$B:$B,$J177))</f>
        <v/>
      </c>
      <c r="B177" s="19" t="str">
        <f>IF($J177="","",INDEX('RobotLookup Clean'!$D:$D,$J177))</f>
        <v/>
      </c>
      <c r="C177" s="19" t="str">
        <f>IF($J177="","",INDEX('RobotLookup Clean'!$F:$F,$J177))</f>
        <v/>
      </c>
      <c r="D177" s="16" t="str">
        <f>IF($J177="","",INDEX('RobotLookup Clean'!$E:$E,$J177))</f>
        <v/>
      </c>
      <c r="E177" t="str">
        <f>IF(OR(INDEX('RobotLookup Clean'!$Q:$Q,ROW())=1,INDEX('RobotLookup Clean'!$R:$R,ROW())=1,INDEX('RobotLookup Clean'!$Y:$Y,ROW())=1,INDEX('RobotLookup Clean'!$Z:$Z,ROW())=1),ROW(),"")</f>
        <v/>
      </c>
      <c r="F177" t="str">
        <f>IF($E177="","",IF(INDEX('RobotLookup Clean'!$E:$E,$E177)="Junior",1,2))</f>
        <v/>
      </c>
      <c r="G177" t="str">
        <f>IF($E177="","",INDEX('RobotLookup Clean'!$D:$D,$E177))</f>
        <v/>
      </c>
      <c r="H177" t="str">
        <f t="shared" si="4"/>
        <v/>
      </c>
      <c r="I177" t="str">
        <f>IFERROR(MATCH(ROWS($I$2:I177),$H$2:$H$1001,0),"")</f>
        <v/>
      </c>
      <c r="J177" t="str">
        <f t="shared" si="5"/>
        <v/>
      </c>
    </row>
    <row r="178" spans="1:10" x14ac:dyDescent="0.2">
      <c r="A178" s="18" t="str">
        <f>IF($J178="","",INDEX('RobotLookup Clean'!$B:$B,$J178))</f>
        <v/>
      </c>
      <c r="B178" s="19" t="str">
        <f>IF($J178="","",INDEX('RobotLookup Clean'!$D:$D,$J178))</f>
        <v/>
      </c>
      <c r="C178" s="19" t="str">
        <f>IF($J178="","",INDEX('RobotLookup Clean'!$F:$F,$J178))</f>
        <v/>
      </c>
      <c r="D178" s="16" t="str">
        <f>IF($J178="","",INDEX('RobotLookup Clean'!$E:$E,$J178))</f>
        <v/>
      </c>
      <c r="E178" t="str">
        <f>IF(OR(INDEX('RobotLookup Clean'!$Q:$Q,ROW())=1,INDEX('RobotLookup Clean'!$R:$R,ROW())=1,INDEX('RobotLookup Clean'!$Y:$Y,ROW())=1,INDEX('RobotLookup Clean'!$Z:$Z,ROW())=1),ROW(),"")</f>
        <v/>
      </c>
      <c r="F178" t="str">
        <f>IF($E178="","",IF(INDEX('RobotLookup Clean'!$E:$E,$E178)="Junior",1,2))</f>
        <v/>
      </c>
      <c r="G178" t="str">
        <f>IF($E178="","",INDEX('RobotLookup Clean'!$D:$D,$E178))</f>
        <v/>
      </c>
      <c r="H178" t="str">
        <f t="shared" si="4"/>
        <v/>
      </c>
      <c r="I178" t="str">
        <f>IFERROR(MATCH(ROWS($I$2:I178),$H$2:$H$1001,0),"")</f>
        <v/>
      </c>
      <c r="J178" t="str">
        <f t="shared" si="5"/>
        <v/>
      </c>
    </row>
    <row r="179" spans="1:10" x14ac:dyDescent="0.2">
      <c r="A179" s="18" t="str">
        <f>IF($J179="","",INDEX('RobotLookup Clean'!$B:$B,$J179))</f>
        <v/>
      </c>
      <c r="B179" s="19" t="str">
        <f>IF($J179="","",INDEX('RobotLookup Clean'!$D:$D,$J179))</f>
        <v/>
      </c>
      <c r="C179" s="19" t="str">
        <f>IF($J179="","",INDEX('RobotLookup Clean'!$F:$F,$J179))</f>
        <v/>
      </c>
      <c r="D179" s="16" t="str">
        <f>IF($J179="","",INDEX('RobotLookup Clean'!$E:$E,$J179))</f>
        <v/>
      </c>
      <c r="E179" t="str">
        <f>IF(OR(INDEX('RobotLookup Clean'!$Q:$Q,ROW())=1,INDEX('RobotLookup Clean'!$R:$R,ROW())=1,INDEX('RobotLookup Clean'!$Y:$Y,ROW())=1,INDEX('RobotLookup Clean'!$Z:$Z,ROW())=1),ROW(),"")</f>
        <v/>
      </c>
      <c r="F179" t="str">
        <f>IF($E179="","",IF(INDEX('RobotLookup Clean'!$E:$E,$E179)="Junior",1,2))</f>
        <v/>
      </c>
      <c r="G179" t="str">
        <f>IF($E179="","",INDEX('RobotLookup Clean'!$D:$D,$E179))</f>
        <v/>
      </c>
      <c r="H179" t="str">
        <f t="shared" si="4"/>
        <v/>
      </c>
      <c r="I179" t="str">
        <f>IFERROR(MATCH(ROWS($I$2:I179),$H$2:$H$1001,0),"")</f>
        <v/>
      </c>
      <c r="J179" t="str">
        <f t="shared" si="5"/>
        <v/>
      </c>
    </row>
    <row r="180" spans="1:10" x14ac:dyDescent="0.2">
      <c r="A180" s="18" t="str">
        <f>IF($J180="","",INDEX('RobotLookup Clean'!$B:$B,$J180))</f>
        <v/>
      </c>
      <c r="B180" s="19" t="str">
        <f>IF($J180="","",INDEX('RobotLookup Clean'!$D:$D,$J180))</f>
        <v/>
      </c>
      <c r="C180" s="19" t="str">
        <f>IF($J180="","",INDEX('RobotLookup Clean'!$F:$F,$J180))</f>
        <v/>
      </c>
      <c r="D180" s="16" t="str">
        <f>IF($J180="","",INDEX('RobotLookup Clean'!$E:$E,$J180))</f>
        <v/>
      </c>
      <c r="E180" t="str">
        <f>IF(OR(INDEX('RobotLookup Clean'!$Q:$Q,ROW())=1,INDEX('RobotLookup Clean'!$R:$R,ROW())=1,INDEX('RobotLookup Clean'!$Y:$Y,ROW())=1,INDEX('RobotLookup Clean'!$Z:$Z,ROW())=1),ROW(),"")</f>
        <v/>
      </c>
      <c r="F180" t="str">
        <f>IF($E180="","",IF(INDEX('RobotLookup Clean'!$E:$E,$E180)="Junior",1,2))</f>
        <v/>
      </c>
      <c r="G180" t="str">
        <f>IF($E180="","",INDEX('RobotLookup Clean'!$D:$D,$E180))</f>
        <v/>
      </c>
      <c r="H180" t="str">
        <f t="shared" si="4"/>
        <v/>
      </c>
      <c r="I180" t="str">
        <f>IFERROR(MATCH(ROWS($I$2:I180),$H$2:$H$1001,0),"")</f>
        <v/>
      </c>
      <c r="J180" t="str">
        <f t="shared" si="5"/>
        <v/>
      </c>
    </row>
    <row r="181" spans="1:10" x14ac:dyDescent="0.2">
      <c r="A181" s="18" t="str">
        <f>IF($J181="","",INDEX('RobotLookup Clean'!$B:$B,$J181))</f>
        <v/>
      </c>
      <c r="B181" s="19" t="str">
        <f>IF($J181="","",INDEX('RobotLookup Clean'!$D:$D,$J181))</f>
        <v/>
      </c>
      <c r="C181" s="19" t="str">
        <f>IF($J181="","",INDEX('RobotLookup Clean'!$F:$F,$J181))</f>
        <v/>
      </c>
      <c r="D181" s="16" t="str">
        <f>IF($J181="","",INDEX('RobotLookup Clean'!$E:$E,$J181))</f>
        <v/>
      </c>
      <c r="E181" t="str">
        <f>IF(OR(INDEX('RobotLookup Clean'!$Q:$Q,ROW())=1,INDEX('RobotLookup Clean'!$R:$R,ROW())=1,INDEX('RobotLookup Clean'!$Y:$Y,ROW())=1,INDEX('RobotLookup Clean'!$Z:$Z,ROW())=1),ROW(),"")</f>
        <v/>
      </c>
      <c r="F181" t="str">
        <f>IF($E181="","",IF(INDEX('RobotLookup Clean'!$E:$E,$E181)="Junior",1,2))</f>
        <v/>
      </c>
      <c r="G181" t="str">
        <f>IF($E181="","",INDEX('RobotLookup Clean'!$D:$D,$E181))</f>
        <v/>
      </c>
      <c r="H181" t="str">
        <f t="shared" si="4"/>
        <v/>
      </c>
      <c r="I181" t="str">
        <f>IFERROR(MATCH(ROWS($I$2:I181),$H$2:$H$1001,0),"")</f>
        <v/>
      </c>
      <c r="J181" t="str">
        <f t="shared" si="5"/>
        <v/>
      </c>
    </row>
    <row r="182" spans="1:10" x14ac:dyDescent="0.2">
      <c r="A182" s="18" t="str">
        <f>IF($J182="","",INDEX('RobotLookup Clean'!$B:$B,$J182))</f>
        <v/>
      </c>
      <c r="B182" s="19" t="str">
        <f>IF($J182="","",INDEX('RobotLookup Clean'!$D:$D,$J182))</f>
        <v/>
      </c>
      <c r="C182" s="19" t="str">
        <f>IF($J182="","",INDEX('RobotLookup Clean'!$F:$F,$J182))</f>
        <v/>
      </c>
      <c r="D182" s="16" t="str">
        <f>IF($J182="","",INDEX('RobotLookup Clean'!$E:$E,$J182))</f>
        <v/>
      </c>
      <c r="E182" t="str">
        <f>IF(OR(INDEX('RobotLookup Clean'!$Q:$Q,ROW())=1,INDEX('RobotLookup Clean'!$R:$R,ROW())=1,INDEX('RobotLookup Clean'!$Y:$Y,ROW())=1,INDEX('RobotLookup Clean'!$Z:$Z,ROW())=1),ROW(),"")</f>
        <v/>
      </c>
      <c r="F182" t="str">
        <f>IF($E182="","",IF(INDEX('RobotLookup Clean'!$E:$E,$E182)="Junior",1,2))</f>
        <v/>
      </c>
      <c r="G182" t="str">
        <f>IF($E182="","",INDEX('RobotLookup Clean'!$D:$D,$E182))</f>
        <v/>
      </c>
      <c r="H182" t="str">
        <f t="shared" si="4"/>
        <v/>
      </c>
      <c r="I182" t="str">
        <f>IFERROR(MATCH(ROWS($I$2:I182),$H$2:$H$1001,0),"")</f>
        <v/>
      </c>
      <c r="J182" t="str">
        <f t="shared" si="5"/>
        <v/>
      </c>
    </row>
    <row r="183" spans="1:10" x14ac:dyDescent="0.2">
      <c r="A183" s="18" t="str">
        <f>IF($J183="","",INDEX('RobotLookup Clean'!$B:$B,$J183))</f>
        <v/>
      </c>
      <c r="B183" s="19" t="str">
        <f>IF($J183="","",INDEX('RobotLookup Clean'!$D:$D,$J183))</f>
        <v/>
      </c>
      <c r="C183" s="19" t="str">
        <f>IF($J183="","",INDEX('RobotLookup Clean'!$F:$F,$J183))</f>
        <v/>
      </c>
      <c r="D183" s="16" t="str">
        <f>IF($J183="","",INDEX('RobotLookup Clean'!$E:$E,$J183))</f>
        <v/>
      </c>
      <c r="E183" t="str">
        <f>IF(OR(INDEX('RobotLookup Clean'!$Q:$Q,ROW())=1,INDEX('RobotLookup Clean'!$R:$R,ROW())=1,INDEX('RobotLookup Clean'!$Y:$Y,ROW())=1,INDEX('RobotLookup Clean'!$Z:$Z,ROW())=1),ROW(),"")</f>
        <v/>
      </c>
      <c r="F183" t="str">
        <f>IF($E183="","",IF(INDEX('RobotLookup Clean'!$E:$E,$E183)="Junior",1,2))</f>
        <v/>
      </c>
      <c r="G183" t="str">
        <f>IF($E183="","",INDEX('RobotLookup Clean'!$D:$D,$E183))</f>
        <v/>
      </c>
      <c r="H183" t="str">
        <f t="shared" si="4"/>
        <v/>
      </c>
      <c r="I183" t="str">
        <f>IFERROR(MATCH(ROWS($I$2:I183),$H$2:$H$1001,0),"")</f>
        <v/>
      </c>
      <c r="J183" t="str">
        <f t="shared" si="5"/>
        <v/>
      </c>
    </row>
    <row r="184" spans="1:10" x14ac:dyDescent="0.2">
      <c r="A184" s="18" t="str">
        <f>IF($J184="","",INDEX('RobotLookup Clean'!$B:$B,$J184))</f>
        <v/>
      </c>
      <c r="B184" s="19" t="str">
        <f>IF($J184="","",INDEX('RobotLookup Clean'!$D:$D,$J184))</f>
        <v/>
      </c>
      <c r="C184" s="19" t="str">
        <f>IF($J184="","",INDEX('RobotLookup Clean'!$F:$F,$J184))</f>
        <v/>
      </c>
      <c r="D184" s="16" t="str">
        <f>IF($J184="","",INDEX('RobotLookup Clean'!$E:$E,$J184))</f>
        <v/>
      </c>
      <c r="E184" t="str">
        <f>IF(OR(INDEX('RobotLookup Clean'!$Q:$Q,ROW())=1,INDEX('RobotLookup Clean'!$R:$R,ROW())=1,INDEX('RobotLookup Clean'!$Y:$Y,ROW())=1,INDEX('RobotLookup Clean'!$Z:$Z,ROW())=1),ROW(),"")</f>
        <v/>
      </c>
      <c r="F184" t="str">
        <f>IF($E184="","",IF(INDEX('RobotLookup Clean'!$E:$E,$E184)="Junior",1,2))</f>
        <v/>
      </c>
      <c r="G184" t="str">
        <f>IF($E184="","",INDEX('RobotLookup Clean'!$D:$D,$E184))</f>
        <v/>
      </c>
      <c r="H184" t="str">
        <f t="shared" si="4"/>
        <v/>
      </c>
      <c r="I184" t="str">
        <f>IFERROR(MATCH(ROWS($I$2:I184),$H$2:$H$1001,0),"")</f>
        <v/>
      </c>
      <c r="J184" t="str">
        <f t="shared" si="5"/>
        <v/>
      </c>
    </row>
    <row r="185" spans="1:10" x14ac:dyDescent="0.2">
      <c r="A185" s="18" t="str">
        <f>IF($J185="","",INDEX('RobotLookup Clean'!$B:$B,$J185))</f>
        <v/>
      </c>
      <c r="B185" s="19" t="str">
        <f>IF($J185="","",INDEX('RobotLookup Clean'!$D:$D,$J185))</f>
        <v/>
      </c>
      <c r="C185" s="19" t="str">
        <f>IF($J185="","",INDEX('RobotLookup Clean'!$F:$F,$J185))</f>
        <v/>
      </c>
      <c r="D185" s="16" t="str">
        <f>IF($J185="","",INDEX('RobotLookup Clean'!$E:$E,$J185))</f>
        <v/>
      </c>
      <c r="E185" t="str">
        <f>IF(OR(INDEX('RobotLookup Clean'!$Q:$Q,ROW())=1,INDEX('RobotLookup Clean'!$R:$R,ROW())=1,INDEX('RobotLookup Clean'!$Y:$Y,ROW())=1,INDEX('RobotLookup Clean'!$Z:$Z,ROW())=1),ROW(),"")</f>
        <v/>
      </c>
      <c r="F185" t="str">
        <f>IF($E185="","",IF(INDEX('RobotLookup Clean'!$E:$E,$E185)="Junior",1,2))</f>
        <v/>
      </c>
      <c r="G185" t="str">
        <f>IF($E185="","",INDEX('RobotLookup Clean'!$D:$D,$E185))</f>
        <v/>
      </c>
      <c r="H185" t="str">
        <f t="shared" si="4"/>
        <v/>
      </c>
      <c r="I185" t="str">
        <f>IFERROR(MATCH(ROWS($I$2:I185),$H$2:$H$1001,0),"")</f>
        <v/>
      </c>
      <c r="J185" t="str">
        <f t="shared" si="5"/>
        <v/>
      </c>
    </row>
    <row r="186" spans="1:10" x14ac:dyDescent="0.2">
      <c r="A186" s="18" t="str">
        <f>IF($J186="","",INDEX('RobotLookup Clean'!$B:$B,$J186))</f>
        <v/>
      </c>
      <c r="B186" s="19" t="str">
        <f>IF($J186="","",INDEX('RobotLookup Clean'!$D:$D,$J186))</f>
        <v/>
      </c>
      <c r="C186" s="19" t="str">
        <f>IF($J186="","",INDEX('RobotLookup Clean'!$F:$F,$J186))</f>
        <v/>
      </c>
      <c r="D186" s="16" t="str">
        <f>IF($J186="","",INDEX('RobotLookup Clean'!$E:$E,$J186))</f>
        <v/>
      </c>
      <c r="E186" t="str">
        <f>IF(OR(INDEX('RobotLookup Clean'!$Q:$Q,ROW())=1,INDEX('RobotLookup Clean'!$R:$R,ROW())=1,INDEX('RobotLookup Clean'!$Y:$Y,ROW())=1,INDEX('RobotLookup Clean'!$Z:$Z,ROW())=1),ROW(),"")</f>
        <v/>
      </c>
      <c r="F186" t="str">
        <f>IF($E186="","",IF(INDEX('RobotLookup Clean'!$E:$E,$E186)="Junior",1,2))</f>
        <v/>
      </c>
      <c r="G186" t="str">
        <f>IF($E186="","",INDEX('RobotLookup Clean'!$D:$D,$E186))</f>
        <v/>
      </c>
      <c r="H186" t="str">
        <f t="shared" si="4"/>
        <v/>
      </c>
      <c r="I186" t="str">
        <f>IFERROR(MATCH(ROWS($I$2:I186),$H$2:$H$1001,0),"")</f>
        <v/>
      </c>
      <c r="J186" t="str">
        <f t="shared" si="5"/>
        <v/>
      </c>
    </row>
    <row r="187" spans="1:10" x14ac:dyDescent="0.2">
      <c r="A187" s="18" t="str">
        <f>IF($J187="","",INDEX('RobotLookup Clean'!$B:$B,$J187))</f>
        <v/>
      </c>
      <c r="B187" s="19" t="str">
        <f>IF($J187="","",INDEX('RobotLookup Clean'!$D:$D,$J187))</f>
        <v/>
      </c>
      <c r="C187" s="19" t="str">
        <f>IF($J187="","",INDEX('RobotLookup Clean'!$F:$F,$J187))</f>
        <v/>
      </c>
      <c r="D187" s="16" t="str">
        <f>IF($J187="","",INDEX('RobotLookup Clean'!$E:$E,$J187))</f>
        <v/>
      </c>
      <c r="E187" t="str">
        <f>IF(OR(INDEX('RobotLookup Clean'!$Q:$Q,ROW())=1,INDEX('RobotLookup Clean'!$R:$R,ROW())=1,INDEX('RobotLookup Clean'!$Y:$Y,ROW())=1,INDEX('RobotLookup Clean'!$Z:$Z,ROW())=1),ROW(),"")</f>
        <v/>
      </c>
      <c r="F187" t="str">
        <f>IF($E187="","",IF(INDEX('RobotLookup Clean'!$E:$E,$E187)="Junior",1,2))</f>
        <v/>
      </c>
      <c r="G187" t="str">
        <f>IF($E187="","",INDEX('RobotLookup Clean'!$D:$D,$E187))</f>
        <v/>
      </c>
      <c r="H187" t="str">
        <f t="shared" si="4"/>
        <v/>
      </c>
      <c r="I187" t="str">
        <f>IFERROR(MATCH(ROWS($I$2:I187),$H$2:$H$1001,0),"")</f>
        <v/>
      </c>
      <c r="J187" t="str">
        <f t="shared" si="5"/>
        <v/>
      </c>
    </row>
    <row r="188" spans="1:10" x14ac:dyDescent="0.2">
      <c r="A188" s="18" t="str">
        <f>IF($J188="","",INDEX('RobotLookup Clean'!$B:$B,$J188))</f>
        <v/>
      </c>
      <c r="B188" s="19" t="str">
        <f>IF($J188="","",INDEX('RobotLookup Clean'!$D:$D,$J188))</f>
        <v/>
      </c>
      <c r="C188" s="19" t="str">
        <f>IF($J188="","",INDEX('RobotLookup Clean'!$F:$F,$J188))</f>
        <v/>
      </c>
      <c r="D188" s="16" t="str">
        <f>IF($J188="","",INDEX('RobotLookup Clean'!$E:$E,$J188))</f>
        <v/>
      </c>
      <c r="E188" t="str">
        <f>IF(OR(INDEX('RobotLookup Clean'!$Q:$Q,ROW())=1,INDEX('RobotLookup Clean'!$R:$R,ROW())=1,INDEX('RobotLookup Clean'!$Y:$Y,ROW())=1,INDEX('RobotLookup Clean'!$Z:$Z,ROW())=1),ROW(),"")</f>
        <v/>
      </c>
      <c r="F188" t="str">
        <f>IF($E188="","",IF(INDEX('RobotLookup Clean'!$E:$E,$E188)="Junior",1,2))</f>
        <v/>
      </c>
      <c r="G188" t="str">
        <f>IF($E188="","",INDEX('RobotLookup Clean'!$D:$D,$E188))</f>
        <v/>
      </c>
      <c r="H188" t="str">
        <f t="shared" si="4"/>
        <v/>
      </c>
      <c r="I188" t="str">
        <f>IFERROR(MATCH(ROWS($I$2:I188),$H$2:$H$1001,0),"")</f>
        <v/>
      </c>
      <c r="J188" t="str">
        <f t="shared" si="5"/>
        <v/>
      </c>
    </row>
    <row r="189" spans="1:10" x14ac:dyDescent="0.2">
      <c r="A189" s="18" t="str">
        <f>IF($J189="","",INDEX('RobotLookup Clean'!$B:$B,$J189))</f>
        <v/>
      </c>
      <c r="B189" s="19" t="str">
        <f>IF($J189="","",INDEX('RobotLookup Clean'!$D:$D,$J189))</f>
        <v/>
      </c>
      <c r="C189" s="19" t="str">
        <f>IF($J189="","",INDEX('RobotLookup Clean'!$F:$F,$J189))</f>
        <v/>
      </c>
      <c r="D189" s="16" t="str">
        <f>IF($J189="","",INDEX('RobotLookup Clean'!$E:$E,$J189))</f>
        <v/>
      </c>
      <c r="E189" t="str">
        <f>IF(OR(INDEX('RobotLookup Clean'!$Q:$Q,ROW())=1,INDEX('RobotLookup Clean'!$R:$R,ROW())=1,INDEX('RobotLookup Clean'!$Y:$Y,ROW())=1,INDEX('RobotLookup Clean'!$Z:$Z,ROW())=1),ROW(),"")</f>
        <v/>
      </c>
      <c r="F189" t="str">
        <f>IF($E189="","",IF(INDEX('RobotLookup Clean'!$E:$E,$E189)="Junior",1,2))</f>
        <v/>
      </c>
      <c r="G189" t="str">
        <f>IF($E189="","",INDEX('RobotLookup Clean'!$D:$D,$E189))</f>
        <v/>
      </c>
      <c r="H189" t="str">
        <f t="shared" si="4"/>
        <v/>
      </c>
      <c r="I189" t="str">
        <f>IFERROR(MATCH(ROWS($I$2:I189),$H$2:$H$1001,0),"")</f>
        <v/>
      </c>
      <c r="J189" t="str">
        <f t="shared" si="5"/>
        <v/>
      </c>
    </row>
    <row r="190" spans="1:10" x14ac:dyDescent="0.2">
      <c r="A190" s="18" t="str">
        <f>IF($J190="","",INDEX('RobotLookup Clean'!$B:$B,$J190))</f>
        <v/>
      </c>
      <c r="B190" s="19" t="str">
        <f>IF($J190="","",INDEX('RobotLookup Clean'!$D:$D,$J190))</f>
        <v/>
      </c>
      <c r="C190" s="19" t="str">
        <f>IF($J190="","",INDEX('RobotLookup Clean'!$F:$F,$J190))</f>
        <v/>
      </c>
      <c r="D190" s="16" t="str">
        <f>IF($J190="","",INDEX('RobotLookup Clean'!$E:$E,$J190))</f>
        <v/>
      </c>
      <c r="E190" t="str">
        <f>IF(OR(INDEX('RobotLookup Clean'!$Q:$Q,ROW())=1,INDEX('RobotLookup Clean'!$R:$R,ROW())=1,INDEX('RobotLookup Clean'!$Y:$Y,ROW())=1,INDEX('RobotLookup Clean'!$Z:$Z,ROW())=1),ROW(),"")</f>
        <v/>
      </c>
      <c r="F190" t="str">
        <f>IF($E190="","",IF(INDEX('RobotLookup Clean'!$E:$E,$E190)="Junior",1,2))</f>
        <v/>
      </c>
      <c r="G190" t="str">
        <f>IF($E190="","",INDEX('RobotLookup Clean'!$D:$D,$E190))</f>
        <v/>
      </c>
      <c r="H190" t="str">
        <f t="shared" si="4"/>
        <v/>
      </c>
      <c r="I190" t="str">
        <f>IFERROR(MATCH(ROWS($I$2:I190),$H$2:$H$1001,0),"")</f>
        <v/>
      </c>
      <c r="J190" t="str">
        <f t="shared" si="5"/>
        <v/>
      </c>
    </row>
    <row r="191" spans="1:10" x14ac:dyDescent="0.2">
      <c r="A191" s="18" t="str">
        <f>IF($J191="","",INDEX('RobotLookup Clean'!$B:$B,$J191))</f>
        <v/>
      </c>
      <c r="B191" s="19" t="str">
        <f>IF($J191="","",INDEX('RobotLookup Clean'!$D:$D,$J191))</f>
        <v/>
      </c>
      <c r="C191" s="19" t="str">
        <f>IF($J191="","",INDEX('RobotLookup Clean'!$F:$F,$J191))</f>
        <v/>
      </c>
      <c r="D191" s="16" t="str">
        <f>IF($J191="","",INDEX('RobotLookup Clean'!$E:$E,$J191))</f>
        <v/>
      </c>
      <c r="E191" t="str">
        <f>IF(OR(INDEX('RobotLookup Clean'!$Q:$Q,ROW())=1,INDEX('RobotLookup Clean'!$R:$R,ROW())=1,INDEX('RobotLookup Clean'!$Y:$Y,ROW())=1,INDEX('RobotLookup Clean'!$Z:$Z,ROW())=1),ROW(),"")</f>
        <v/>
      </c>
      <c r="F191" t="str">
        <f>IF($E191="","",IF(INDEX('RobotLookup Clean'!$E:$E,$E191)="Junior",1,2))</f>
        <v/>
      </c>
      <c r="G191" t="str">
        <f>IF($E191="","",INDEX('RobotLookup Clean'!$D:$D,$E191))</f>
        <v/>
      </c>
      <c r="H191" t="str">
        <f t="shared" si="4"/>
        <v/>
      </c>
      <c r="I191" t="str">
        <f>IFERROR(MATCH(ROWS($I$2:I191),$H$2:$H$1001,0),"")</f>
        <v/>
      </c>
      <c r="J191" t="str">
        <f t="shared" si="5"/>
        <v/>
      </c>
    </row>
    <row r="192" spans="1:10" x14ac:dyDescent="0.2">
      <c r="A192" s="18" t="str">
        <f>IF($J192="","",INDEX('RobotLookup Clean'!$B:$B,$J192))</f>
        <v/>
      </c>
      <c r="B192" s="19" t="str">
        <f>IF($J192="","",INDEX('RobotLookup Clean'!$D:$D,$J192))</f>
        <v/>
      </c>
      <c r="C192" s="19" t="str">
        <f>IF($J192="","",INDEX('RobotLookup Clean'!$F:$F,$J192))</f>
        <v/>
      </c>
      <c r="D192" s="16" t="str">
        <f>IF($J192="","",INDEX('RobotLookup Clean'!$E:$E,$J192))</f>
        <v/>
      </c>
      <c r="E192" t="str">
        <f>IF(OR(INDEX('RobotLookup Clean'!$Q:$Q,ROW())=1,INDEX('RobotLookup Clean'!$R:$R,ROW())=1,INDEX('RobotLookup Clean'!$Y:$Y,ROW())=1,INDEX('RobotLookup Clean'!$Z:$Z,ROW())=1),ROW(),"")</f>
        <v/>
      </c>
      <c r="F192" t="str">
        <f>IF($E192="","",IF(INDEX('RobotLookup Clean'!$E:$E,$E192)="Junior",1,2))</f>
        <v/>
      </c>
      <c r="G192" t="str">
        <f>IF($E192="","",INDEX('RobotLookup Clean'!$D:$D,$E192))</f>
        <v/>
      </c>
      <c r="H192" t="str">
        <f t="shared" si="4"/>
        <v/>
      </c>
      <c r="I192" t="str">
        <f>IFERROR(MATCH(ROWS($I$2:I192),$H$2:$H$1001,0),"")</f>
        <v/>
      </c>
      <c r="J192" t="str">
        <f t="shared" si="5"/>
        <v/>
      </c>
    </row>
    <row r="193" spans="1:10" x14ac:dyDescent="0.2">
      <c r="A193" s="18" t="str">
        <f>IF($J193="","",INDEX('RobotLookup Clean'!$B:$B,$J193))</f>
        <v/>
      </c>
      <c r="B193" s="19" t="str">
        <f>IF($J193="","",INDEX('RobotLookup Clean'!$D:$D,$J193))</f>
        <v/>
      </c>
      <c r="C193" s="19" t="str">
        <f>IF($J193="","",INDEX('RobotLookup Clean'!$F:$F,$J193))</f>
        <v/>
      </c>
      <c r="D193" s="16" t="str">
        <f>IF($J193="","",INDEX('RobotLookup Clean'!$E:$E,$J193))</f>
        <v/>
      </c>
      <c r="E193" t="str">
        <f>IF(OR(INDEX('RobotLookup Clean'!$Q:$Q,ROW())=1,INDEX('RobotLookup Clean'!$R:$R,ROW())=1,INDEX('RobotLookup Clean'!$Y:$Y,ROW())=1,INDEX('RobotLookup Clean'!$Z:$Z,ROW())=1),ROW(),"")</f>
        <v/>
      </c>
      <c r="F193" t="str">
        <f>IF($E193="","",IF(INDEX('RobotLookup Clean'!$E:$E,$E193)="Junior",1,2))</f>
        <v/>
      </c>
      <c r="G193" t="str">
        <f>IF($E193="","",INDEX('RobotLookup Clean'!$D:$D,$E193))</f>
        <v/>
      </c>
      <c r="H193" t="str">
        <f t="shared" si="4"/>
        <v/>
      </c>
      <c r="I193" t="str">
        <f>IFERROR(MATCH(ROWS($I$2:I193),$H$2:$H$1001,0),"")</f>
        <v/>
      </c>
      <c r="J193" t="str">
        <f t="shared" si="5"/>
        <v/>
      </c>
    </row>
    <row r="194" spans="1:10" x14ac:dyDescent="0.2">
      <c r="A194" s="18" t="str">
        <f>IF($J194="","",INDEX('RobotLookup Clean'!$B:$B,$J194))</f>
        <v/>
      </c>
      <c r="B194" s="19" t="str">
        <f>IF($J194="","",INDEX('RobotLookup Clean'!$D:$D,$J194))</f>
        <v/>
      </c>
      <c r="C194" s="19" t="str">
        <f>IF($J194="","",INDEX('RobotLookup Clean'!$F:$F,$J194))</f>
        <v/>
      </c>
      <c r="D194" s="16" t="str">
        <f>IF($J194="","",INDEX('RobotLookup Clean'!$E:$E,$J194))</f>
        <v/>
      </c>
      <c r="E194" t="str">
        <f>IF(OR(INDEX('RobotLookup Clean'!$Q:$Q,ROW())=1,INDEX('RobotLookup Clean'!$R:$R,ROW())=1,INDEX('RobotLookup Clean'!$Y:$Y,ROW())=1,INDEX('RobotLookup Clean'!$Z:$Z,ROW())=1),ROW(),"")</f>
        <v/>
      </c>
      <c r="F194" t="str">
        <f>IF($E194="","",IF(INDEX('RobotLookup Clean'!$E:$E,$E194)="Junior",1,2))</f>
        <v/>
      </c>
      <c r="G194" t="str">
        <f>IF($E194="","",INDEX('RobotLookup Clean'!$D:$D,$E194))</f>
        <v/>
      </c>
      <c r="H194" t="str">
        <f t="shared" ref="H194:H257" si="6">IF($E194="","",SUMPRODUCT(($E$2:$E$1001&lt;&gt;"")*($F$2:$F$1001&lt;$F194))+SUMPRODUCT(($E$2:$E$1001&lt;&gt;"")*($F$2:$F$1001=$F194)*($G$2:$G$1001&lt;$G194))+SUMPRODUCT(($E$2:$E$1001&lt;&gt;"")*($F$2:$F$1001=$F194)*($G$2:$G$1001=$G194)*($E$2:$E$1001&lt;$E194))+1)</f>
        <v/>
      </c>
      <c r="I194" t="str">
        <f>IFERROR(MATCH(ROWS($I$2:I194),$H$2:$H$1001,0),"")</f>
        <v/>
      </c>
      <c r="J194" t="str">
        <f t="shared" ref="J194:J257" si="7">IF($I194="","",INDEX($E$2:$E$1001,$I194))</f>
        <v/>
      </c>
    </row>
    <row r="195" spans="1:10" x14ac:dyDescent="0.2">
      <c r="A195" s="18" t="str">
        <f>IF($J195="","",INDEX('RobotLookup Clean'!$B:$B,$J195))</f>
        <v/>
      </c>
      <c r="B195" s="19" t="str">
        <f>IF($J195="","",INDEX('RobotLookup Clean'!$D:$D,$J195))</f>
        <v/>
      </c>
      <c r="C195" s="19" t="str">
        <f>IF($J195="","",INDEX('RobotLookup Clean'!$F:$F,$J195))</f>
        <v/>
      </c>
      <c r="D195" s="16" t="str">
        <f>IF($J195="","",INDEX('RobotLookup Clean'!$E:$E,$J195))</f>
        <v/>
      </c>
      <c r="E195" t="str">
        <f>IF(OR(INDEX('RobotLookup Clean'!$Q:$Q,ROW())=1,INDEX('RobotLookup Clean'!$R:$R,ROW())=1,INDEX('RobotLookup Clean'!$Y:$Y,ROW())=1,INDEX('RobotLookup Clean'!$Z:$Z,ROW())=1),ROW(),"")</f>
        <v/>
      </c>
      <c r="F195" t="str">
        <f>IF($E195="","",IF(INDEX('RobotLookup Clean'!$E:$E,$E195)="Junior",1,2))</f>
        <v/>
      </c>
      <c r="G195" t="str">
        <f>IF($E195="","",INDEX('RobotLookup Clean'!$D:$D,$E195))</f>
        <v/>
      </c>
      <c r="H195" t="str">
        <f t="shared" si="6"/>
        <v/>
      </c>
      <c r="I195" t="str">
        <f>IFERROR(MATCH(ROWS($I$2:I195),$H$2:$H$1001,0),"")</f>
        <v/>
      </c>
      <c r="J195" t="str">
        <f t="shared" si="7"/>
        <v/>
      </c>
    </row>
    <row r="196" spans="1:10" x14ac:dyDescent="0.2">
      <c r="A196" s="18" t="str">
        <f>IF($J196="","",INDEX('RobotLookup Clean'!$B:$B,$J196))</f>
        <v/>
      </c>
      <c r="B196" s="19" t="str">
        <f>IF($J196="","",INDEX('RobotLookup Clean'!$D:$D,$J196))</f>
        <v/>
      </c>
      <c r="C196" s="19" t="str">
        <f>IF($J196="","",INDEX('RobotLookup Clean'!$F:$F,$J196))</f>
        <v/>
      </c>
      <c r="D196" s="16" t="str">
        <f>IF($J196="","",INDEX('RobotLookup Clean'!$E:$E,$J196))</f>
        <v/>
      </c>
      <c r="E196" t="str">
        <f>IF(OR(INDEX('RobotLookup Clean'!$Q:$Q,ROW())=1,INDEX('RobotLookup Clean'!$R:$R,ROW())=1,INDEX('RobotLookup Clean'!$Y:$Y,ROW())=1,INDEX('RobotLookup Clean'!$Z:$Z,ROW())=1),ROW(),"")</f>
        <v/>
      </c>
      <c r="F196" t="str">
        <f>IF($E196="","",IF(INDEX('RobotLookup Clean'!$E:$E,$E196)="Junior",1,2))</f>
        <v/>
      </c>
      <c r="G196" t="str">
        <f>IF($E196="","",INDEX('RobotLookup Clean'!$D:$D,$E196))</f>
        <v/>
      </c>
      <c r="H196" t="str">
        <f t="shared" si="6"/>
        <v/>
      </c>
      <c r="I196" t="str">
        <f>IFERROR(MATCH(ROWS($I$2:I196),$H$2:$H$1001,0),"")</f>
        <v/>
      </c>
      <c r="J196" t="str">
        <f t="shared" si="7"/>
        <v/>
      </c>
    </row>
    <row r="197" spans="1:10" x14ac:dyDescent="0.2">
      <c r="A197" s="18" t="str">
        <f>IF($J197="","",INDEX('RobotLookup Clean'!$B:$B,$J197))</f>
        <v/>
      </c>
      <c r="B197" s="19" t="str">
        <f>IF($J197="","",INDEX('RobotLookup Clean'!$D:$D,$J197))</f>
        <v/>
      </c>
      <c r="C197" s="19" t="str">
        <f>IF($J197="","",INDEX('RobotLookup Clean'!$F:$F,$J197))</f>
        <v/>
      </c>
      <c r="D197" s="16" t="str">
        <f>IF($J197="","",INDEX('RobotLookup Clean'!$E:$E,$J197))</f>
        <v/>
      </c>
      <c r="E197" t="str">
        <f>IF(OR(INDEX('RobotLookup Clean'!$Q:$Q,ROW())=1,INDEX('RobotLookup Clean'!$R:$R,ROW())=1,INDEX('RobotLookup Clean'!$Y:$Y,ROW())=1,INDEX('RobotLookup Clean'!$Z:$Z,ROW())=1),ROW(),"")</f>
        <v/>
      </c>
      <c r="F197" t="str">
        <f>IF($E197="","",IF(INDEX('RobotLookup Clean'!$E:$E,$E197)="Junior",1,2))</f>
        <v/>
      </c>
      <c r="G197" t="str">
        <f>IF($E197="","",INDEX('RobotLookup Clean'!$D:$D,$E197))</f>
        <v/>
      </c>
      <c r="H197" t="str">
        <f t="shared" si="6"/>
        <v/>
      </c>
      <c r="I197" t="str">
        <f>IFERROR(MATCH(ROWS($I$2:I197),$H$2:$H$1001,0),"")</f>
        <v/>
      </c>
      <c r="J197" t="str">
        <f t="shared" si="7"/>
        <v/>
      </c>
    </row>
    <row r="198" spans="1:10" x14ac:dyDescent="0.2">
      <c r="A198" s="18" t="str">
        <f>IF($J198="","",INDEX('RobotLookup Clean'!$B:$B,$J198))</f>
        <v/>
      </c>
      <c r="B198" s="19" t="str">
        <f>IF($J198="","",INDEX('RobotLookup Clean'!$D:$D,$J198))</f>
        <v/>
      </c>
      <c r="C198" s="19" t="str">
        <f>IF($J198="","",INDEX('RobotLookup Clean'!$F:$F,$J198))</f>
        <v/>
      </c>
      <c r="D198" s="16" t="str">
        <f>IF($J198="","",INDEX('RobotLookup Clean'!$E:$E,$J198))</f>
        <v/>
      </c>
      <c r="E198" t="str">
        <f>IF(OR(INDEX('RobotLookup Clean'!$Q:$Q,ROW())=1,INDEX('RobotLookup Clean'!$R:$R,ROW())=1,INDEX('RobotLookup Clean'!$Y:$Y,ROW())=1,INDEX('RobotLookup Clean'!$Z:$Z,ROW())=1),ROW(),"")</f>
        <v/>
      </c>
      <c r="F198" t="str">
        <f>IF($E198="","",IF(INDEX('RobotLookup Clean'!$E:$E,$E198)="Junior",1,2))</f>
        <v/>
      </c>
      <c r="G198" t="str">
        <f>IF($E198="","",INDEX('RobotLookup Clean'!$D:$D,$E198))</f>
        <v/>
      </c>
      <c r="H198" t="str">
        <f t="shared" si="6"/>
        <v/>
      </c>
      <c r="I198" t="str">
        <f>IFERROR(MATCH(ROWS($I$2:I198),$H$2:$H$1001,0),"")</f>
        <v/>
      </c>
      <c r="J198" t="str">
        <f t="shared" si="7"/>
        <v/>
      </c>
    </row>
    <row r="199" spans="1:10" x14ac:dyDescent="0.2">
      <c r="A199" s="18" t="str">
        <f>IF($J199="","",INDEX('RobotLookup Clean'!$B:$B,$J199))</f>
        <v/>
      </c>
      <c r="B199" s="19" t="str">
        <f>IF($J199="","",INDEX('RobotLookup Clean'!$D:$D,$J199))</f>
        <v/>
      </c>
      <c r="C199" s="19" t="str">
        <f>IF($J199="","",INDEX('RobotLookup Clean'!$F:$F,$J199))</f>
        <v/>
      </c>
      <c r="D199" s="16" t="str">
        <f>IF($J199="","",INDEX('RobotLookup Clean'!$E:$E,$J199))</f>
        <v/>
      </c>
      <c r="E199" t="str">
        <f>IF(OR(INDEX('RobotLookup Clean'!$Q:$Q,ROW())=1,INDEX('RobotLookup Clean'!$R:$R,ROW())=1,INDEX('RobotLookup Clean'!$Y:$Y,ROW())=1,INDEX('RobotLookup Clean'!$Z:$Z,ROW())=1),ROW(),"")</f>
        <v/>
      </c>
      <c r="F199" t="str">
        <f>IF($E199="","",IF(INDEX('RobotLookup Clean'!$E:$E,$E199)="Junior",1,2))</f>
        <v/>
      </c>
      <c r="G199" t="str">
        <f>IF($E199="","",INDEX('RobotLookup Clean'!$D:$D,$E199))</f>
        <v/>
      </c>
      <c r="H199" t="str">
        <f t="shared" si="6"/>
        <v/>
      </c>
      <c r="I199" t="str">
        <f>IFERROR(MATCH(ROWS($I$2:I199),$H$2:$H$1001,0),"")</f>
        <v/>
      </c>
      <c r="J199" t="str">
        <f t="shared" si="7"/>
        <v/>
      </c>
    </row>
    <row r="200" spans="1:10" x14ac:dyDescent="0.2">
      <c r="A200" s="18" t="str">
        <f>IF($J200="","",INDEX('RobotLookup Clean'!$B:$B,$J200))</f>
        <v/>
      </c>
      <c r="B200" s="19" t="str">
        <f>IF($J200="","",INDEX('RobotLookup Clean'!$D:$D,$J200))</f>
        <v/>
      </c>
      <c r="C200" s="19" t="str">
        <f>IF($J200="","",INDEX('RobotLookup Clean'!$F:$F,$J200))</f>
        <v/>
      </c>
      <c r="D200" s="16" t="str">
        <f>IF($J200="","",INDEX('RobotLookup Clean'!$E:$E,$J200))</f>
        <v/>
      </c>
      <c r="E200" t="str">
        <f>IF(OR(INDEX('RobotLookup Clean'!$Q:$Q,ROW())=1,INDEX('RobotLookup Clean'!$R:$R,ROW())=1,INDEX('RobotLookup Clean'!$Y:$Y,ROW())=1,INDEX('RobotLookup Clean'!$Z:$Z,ROW())=1),ROW(),"")</f>
        <v/>
      </c>
      <c r="F200" t="str">
        <f>IF($E200="","",IF(INDEX('RobotLookup Clean'!$E:$E,$E200)="Junior",1,2))</f>
        <v/>
      </c>
      <c r="G200" t="str">
        <f>IF($E200="","",INDEX('RobotLookup Clean'!$D:$D,$E200))</f>
        <v/>
      </c>
      <c r="H200" t="str">
        <f t="shared" si="6"/>
        <v/>
      </c>
      <c r="I200" t="str">
        <f>IFERROR(MATCH(ROWS($I$2:I200),$H$2:$H$1001,0),"")</f>
        <v/>
      </c>
      <c r="J200" t="str">
        <f t="shared" si="7"/>
        <v/>
      </c>
    </row>
    <row r="201" spans="1:10" x14ac:dyDescent="0.2">
      <c r="A201" s="18" t="str">
        <f>IF($J201="","",INDEX('RobotLookup Clean'!$B:$B,$J201))</f>
        <v/>
      </c>
      <c r="B201" s="19" t="str">
        <f>IF($J201="","",INDEX('RobotLookup Clean'!$D:$D,$J201))</f>
        <v/>
      </c>
      <c r="C201" s="19" t="str">
        <f>IF($J201="","",INDEX('RobotLookup Clean'!$F:$F,$J201))</f>
        <v/>
      </c>
      <c r="D201" s="16" t="str">
        <f>IF($J201="","",INDEX('RobotLookup Clean'!$E:$E,$J201))</f>
        <v/>
      </c>
      <c r="E201" t="str">
        <f>IF(OR(INDEX('RobotLookup Clean'!$Q:$Q,ROW())=1,INDEX('RobotLookup Clean'!$R:$R,ROW())=1,INDEX('RobotLookup Clean'!$Y:$Y,ROW())=1,INDEX('RobotLookup Clean'!$Z:$Z,ROW())=1),ROW(),"")</f>
        <v/>
      </c>
      <c r="F201" t="str">
        <f>IF($E201="","",IF(INDEX('RobotLookup Clean'!$E:$E,$E201)="Junior",1,2))</f>
        <v/>
      </c>
      <c r="G201" t="str">
        <f>IF($E201="","",INDEX('RobotLookup Clean'!$D:$D,$E201))</f>
        <v/>
      </c>
      <c r="H201" t="str">
        <f t="shared" si="6"/>
        <v/>
      </c>
      <c r="I201" t="str">
        <f>IFERROR(MATCH(ROWS($I$2:I201),$H$2:$H$1001,0),"")</f>
        <v/>
      </c>
      <c r="J201" t="str">
        <f t="shared" si="7"/>
        <v/>
      </c>
    </row>
    <row r="202" spans="1:10" x14ac:dyDescent="0.2">
      <c r="A202" s="18" t="str">
        <f>IF($J202="","",INDEX('RobotLookup Clean'!$B:$B,$J202))</f>
        <v/>
      </c>
      <c r="B202" s="19" t="str">
        <f>IF($J202="","",INDEX('RobotLookup Clean'!$D:$D,$J202))</f>
        <v/>
      </c>
      <c r="C202" s="19" t="str">
        <f>IF($J202="","",INDEX('RobotLookup Clean'!$F:$F,$J202))</f>
        <v/>
      </c>
      <c r="D202" s="16" t="str">
        <f>IF($J202="","",INDEX('RobotLookup Clean'!$E:$E,$J202))</f>
        <v/>
      </c>
      <c r="E202" t="str">
        <f>IF(OR(INDEX('RobotLookup Clean'!$Q:$Q,ROW())=1,INDEX('RobotLookup Clean'!$R:$R,ROW())=1,INDEX('RobotLookup Clean'!$Y:$Y,ROW())=1,INDEX('RobotLookup Clean'!$Z:$Z,ROW())=1),ROW(),"")</f>
        <v/>
      </c>
      <c r="F202" t="str">
        <f>IF($E202="","",IF(INDEX('RobotLookup Clean'!$E:$E,$E202)="Junior",1,2))</f>
        <v/>
      </c>
      <c r="G202" t="str">
        <f>IF($E202="","",INDEX('RobotLookup Clean'!$D:$D,$E202))</f>
        <v/>
      </c>
      <c r="H202" t="str">
        <f t="shared" si="6"/>
        <v/>
      </c>
      <c r="I202" t="str">
        <f>IFERROR(MATCH(ROWS($I$2:I202),$H$2:$H$1001,0),"")</f>
        <v/>
      </c>
      <c r="J202" t="str">
        <f t="shared" si="7"/>
        <v/>
      </c>
    </row>
    <row r="203" spans="1:10" x14ac:dyDescent="0.2">
      <c r="A203" s="18" t="str">
        <f>IF($J203="","",INDEX('RobotLookup Clean'!$B:$B,$J203))</f>
        <v/>
      </c>
      <c r="B203" s="19" t="str">
        <f>IF($J203="","",INDEX('RobotLookup Clean'!$D:$D,$J203))</f>
        <v/>
      </c>
      <c r="C203" s="19" t="str">
        <f>IF($J203="","",INDEX('RobotLookup Clean'!$F:$F,$J203))</f>
        <v/>
      </c>
      <c r="D203" s="16" t="str">
        <f>IF($J203="","",INDEX('RobotLookup Clean'!$E:$E,$J203))</f>
        <v/>
      </c>
      <c r="E203" t="str">
        <f>IF(OR(INDEX('RobotLookup Clean'!$Q:$Q,ROW())=1,INDEX('RobotLookup Clean'!$R:$R,ROW())=1,INDEX('RobotLookup Clean'!$Y:$Y,ROW())=1,INDEX('RobotLookup Clean'!$Z:$Z,ROW())=1),ROW(),"")</f>
        <v/>
      </c>
      <c r="F203" t="str">
        <f>IF($E203="","",IF(INDEX('RobotLookup Clean'!$E:$E,$E203)="Junior",1,2))</f>
        <v/>
      </c>
      <c r="G203" t="str">
        <f>IF($E203="","",INDEX('RobotLookup Clean'!$D:$D,$E203))</f>
        <v/>
      </c>
      <c r="H203" t="str">
        <f t="shared" si="6"/>
        <v/>
      </c>
      <c r="I203" t="str">
        <f>IFERROR(MATCH(ROWS($I$2:I203),$H$2:$H$1001,0),"")</f>
        <v/>
      </c>
      <c r="J203" t="str">
        <f t="shared" si="7"/>
        <v/>
      </c>
    </row>
    <row r="204" spans="1:10" x14ac:dyDescent="0.2">
      <c r="A204" s="18" t="str">
        <f>IF($J204="","",INDEX('RobotLookup Clean'!$B:$B,$J204))</f>
        <v/>
      </c>
      <c r="B204" s="19" t="str">
        <f>IF($J204="","",INDEX('RobotLookup Clean'!$D:$D,$J204))</f>
        <v/>
      </c>
      <c r="C204" s="19" t="str">
        <f>IF($J204="","",INDEX('RobotLookup Clean'!$F:$F,$J204))</f>
        <v/>
      </c>
      <c r="D204" s="16" t="str">
        <f>IF($J204="","",INDEX('RobotLookup Clean'!$E:$E,$J204))</f>
        <v/>
      </c>
      <c r="E204" t="str">
        <f>IF(OR(INDEX('RobotLookup Clean'!$Q:$Q,ROW())=1,INDEX('RobotLookup Clean'!$R:$R,ROW())=1,INDEX('RobotLookup Clean'!$Y:$Y,ROW())=1,INDEX('RobotLookup Clean'!$Z:$Z,ROW())=1),ROW(),"")</f>
        <v/>
      </c>
      <c r="F204" t="str">
        <f>IF($E204="","",IF(INDEX('RobotLookup Clean'!$E:$E,$E204)="Junior",1,2))</f>
        <v/>
      </c>
      <c r="G204" t="str">
        <f>IF($E204="","",INDEX('RobotLookup Clean'!$D:$D,$E204))</f>
        <v/>
      </c>
      <c r="H204" t="str">
        <f t="shared" si="6"/>
        <v/>
      </c>
      <c r="I204" t="str">
        <f>IFERROR(MATCH(ROWS($I$2:I204),$H$2:$H$1001,0),"")</f>
        <v/>
      </c>
      <c r="J204" t="str">
        <f t="shared" si="7"/>
        <v/>
      </c>
    </row>
    <row r="205" spans="1:10" x14ac:dyDescent="0.2">
      <c r="A205" s="18" t="str">
        <f>IF($J205="","",INDEX('RobotLookup Clean'!$B:$B,$J205))</f>
        <v/>
      </c>
      <c r="B205" s="19" t="str">
        <f>IF($J205="","",INDEX('RobotLookup Clean'!$D:$D,$J205))</f>
        <v/>
      </c>
      <c r="C205" s="19" t="str">
        <f>IF($J205="","",INDEX('RobotLookup Clean'!$F:$F,$J205))</f>
        <v/>
      </c>
      <c r="D205" s="16" t="str">
        <f>IF($J205="","",INDEX('RobotLookup Clean'!$E:$E,$J205))</f>
        <v/>
      </c>
      <c r="E205" t="str">
        <f>IF(OR(INDEX('RobotLookup Clean'!$Q:$Q,ROW())=1,INDEX('RobotLookup Clean'!$R:$R,ROW())=1,INDEX('RobotLookup Clean'!$Y:$Y,ROW())=1,INDEX('RobotLookup Clean'!$Z:$Z,ROW())=1),ROW(),"")</f>
        <v/>
      </c>
      <c r="F205" t="str">
        <f>IF($E205="","",IF(INDEX('RobotLookup Clean'!$E:$E,$E205)="Junior",1,2))</f>
        <v/>
      </c>
      <c r="G205" t="str">
        <f>IF($E205="","",INDEX('RobotLookup Clean'!$D:$D,$E205))</f>
        <v/>
      </c>
      <c r="H205" t="str">
        <f t="shared" si="6"/>
        <v/>
      </c>
      <c r="I205" t="str">
        <f>IFERROR(MATCH(ROWS($I$2:I205),$H$2:$H$1001,0),"")</f>
        <v/>
      </c>
      <c r="J205" t="str">
        <f t="shared" si="7"/>
        <v/>
      </c>
    </row>
    <row r="206" spans="1:10" x14ac:dyDescent="0.2">
      <c r="A206" s="18" t="str">
        <f>IF($J206="","",INDEX('RobotLookup Clean'!$B:$B,$J206))</f>
        <v/>
      </c>
      <c r="B206" s="19" t="str">
        <f>IF($J206="","",INDEX('RobotLookup Clean'!$D:$D,$J206))</f>
        <v/>
      </c>
      <c r="C206" s="19" t="str">
        <f>IF($J206="","",INDEX('RobotLookup Clean'!$F:$F,$J206))</f>
        <v/>
      </c>
      <c r="D206" s="16" t="str">
        <f>IF($J206="","",INDEX('RobotLookup Clean'!$E:$E,$J206))</f>
        <v/>
      </c>
      <c r="E206" t="str">
        <f>IF(OR(INDEX('RobotLookup Clean'!$Q:$Q,ROW())=1,INDEX('RobotLookup Clean'!$R:$R,ROW())=1,INDEX('RobotLookup Clean'!$Y:$Y,ROW())=1,INDEX('RobotLookup Clean'!$Z:$Z,ROW())=1),ROW(),"")</f>
        <v/>
      </c>
      <c r="F206" t="str">
        <f>IF($E206="","",IF(INDEX('RobotLookup Clean'!$E:$E,$E206)="Junior",1,2))</f>
        <v/>
      </c>
      <c r="G206" t="str">
        <f>IF($E206="","",INDEX('RobotLookup Clean'!$D:$D,$E206))</f>
        <v/>
      </c>
      <c r="H206" t="str">
        <f t="shared" si="6"/>
        <v/>
      </c>
      <c r="I206" t="str">
        <f>IFERROR(MATCH(ROWS($I$2:I206),$H$2:$H$1001,0),"")</f>
        <v/>
      </c>
      <c r="J206" t="str">
        <f t="shared" si="7"/>
        <v/>
      </c>
    </row>
    <row r="207" spans="1:10" x14ac:dyDescent="0.2">
      <c r="A207" s="18" t="str">
        <f>IF($J207="","",INDEX('RobotLookup Clean'!$B:$B,$J207))</f>
        <v/>
      </c>
      <c r="B207" s="19" t="str">
        <f>IF($J207="","",INDEX('RobotLookup Clean'!$D:$D,$J207))</f>
        <v/>
      </c>
      <c r="C207" s="19" t="str">
        <f>IF($J207="","",INDEX('RobotLookup Clean'!$F:$F,$J207))</f>
        <v/>
      </c>
      <c r="D207" s="16" t="str">
        <f>IF($J207="","",INDEX('RobotLookup Clean'!$E:$E,$J207))</f>
        <v/>
      </c>
      <c r="E207" t="str">
        <f>IF(OR(INDEX('RobotLookup Clean'!$Q:$Q,ROW())=1,INDEX('RobotLookup Clean'!$R:$R,ROW())=1,INDEX('RobotLookup Clean'!$Y:$Y,ROW())=1,INDEX('RobotLookup Clean'!$Z:$Z,ROW())=1),ROW(),"")</f>
        <v/>
      </c>
      <c r="F207" t="str">
        <f>IF($E207="","",IF(INDEX('RobotLookup Clean'!$E:$E,$E207)="Junior",1,2))</f>
        <v/>
      </c>
      <c r="G207" t="str">
        <f>IF($E207="","",INDEX('RobotLookup Clean'!$D:$D,$E207))</f>
        <v/>
      </c>
      <c r="H207" t="str">
        <f t="shared" si="6"/>
        <v/>
      </c>
      <c r="I207" t="str">
        <f>IFERROR(MATCH(ROWS($I$2:I207),$H$2:$H$1001,0),"")</f>
        <v/>
      </c>
      <c r="J207" t="str">
        <f t="shared" si="7"/>
        <v/>
      </c>
    </row>
    <row r="208" spans="1:10" x14ac:dyDescent="0.2">
      <c r="A208" s="18" t="str">
        <f>IF($J208="","",INDEX('RobotLookup Clean'!$B:$B,$J208))</f>
        <v/>
      </c>
      <c r="B208" s="19" t="str">
        <f>IF($J208="","",INDEX('RobotLookup Clean'!$D:$D,$J208))</f>
        <v/>
      </c>
      <c r="C208" s="19" t="str">
        <f>IF($J208="","",INDEX('RobotLookup Clean'!$F:$F,$J208))</f>
        <v/>
      </c>
      <c r="D208" s="16" t="str">
        <f>IF($J208="","",INDEX('RobotLookup Clean'!$E:$E,$J208))</f>
        <v/>
      </c>
      <c r="E208" t="str">
        <f>IF(OR(INDEX('RobotLookup Clean'!$Q:$Q,ROW())=1,INDEX('RobotLookup Clean'!$R:$R,ROW())=1,INDEX('RobotLookup Clean'!$Y:$Y,ROW())=1,INDEX('RobotLookup Clean'!$Z:$Z,ROW())=1),ROW(),"")</f>
        <v/>
      </c>
      <c r="F208" t="str">
        <f>IF($E208="","",IF(INDEX('RobotLookup Clean'!$E:$E,$E208)="Junior",1,2))</f>
        <v/>
      </c>
      <c r="G208" t="str">
        <f>IF($E208="","",INDEX('RobotLookup Clean'!$D:$D,$E208))</f>
        <v/>
      </c>
      <c r="H208" t="str">
        <f t="shared" si="6"/>
        <v/>
      </c>
      <c r="I208" t="str">
        <f>IFERROR(MATCH(ROWS($I$2:I208),$H$2:$H$1001,0),"")</f>
        <v/>
      </c>
      <c r="J208" t="str">
        <f t="shared" si="7"/>
        <v/>
      </c>
    </row>
    <row r="209" spans="1:10" x14ac:dyDescent="0.2">
      <c r="A209" s="18" t="str">
        <f>IF($J209="","",INDEX('RobotLookup Clean'!$B:$B,$J209))</f>
        <v/>
      </c>
      <c r="B209" s="19" t="str">
        <f>IF($J209="","",INDEX('RobotLookup Clean'!$D:$D,$J209))</f>
        <v/>
      </c>
      <c r="C209" s="19" t="str">
        <f>IF($J209="","",INDEX('RobotLookup Clean'!$F:$F,$J209))</f>
        <v/>
      </c>
      <c r="D209" s="16" t="str">
        <f>IF($J209="","",INDEX('RobotLookup Clean'!$E:$E,$J209))</f>
        <v/>
      </c>
      <c r="E209" t="str">
        <f>IF(OR(INDEX('RobotLookup Clean'!$Q:$Q,ROW())=1,INDEX('RobotLookup Clean'!$R:$R,ROW())=1,INDEX('RobotLookup Clean'!$Y:$Y,ROW())=1,INDEX('RobotLookup Clean'!$Z:$Z,ROW())=1),ROW(),"")</f>
        <v/>
      </c>
      <c r="F209" t="str">
        <f>IF($E209="","",IF(INDEX('RobotLookup Clean'!$E:$E,$E209)="Junior",1,2))</f>
        <v/>
      </c>
      <c r="G209" t="str">
        <f>IF($E209="","",INDEX('RobotLookup Clean'!$D:$D,$E209))</f>
        <v/>
      </c>
      <c r="H209" t="str">
        <f t="shared" si="6"/>
        <v/>
      </c>
      <c r="I209" t="str">
        <f>IFERROR(MATCH(ROWS($I$2:I209),$H$2:$H$1001,0),"")</f>
        <v/>
      </c>
      <c r="J209" t="str">
        <f t="shared" si="7"/>
        <v/>
      </c>
    </row>
    <row r="210" spans="1:10" x14ac:dyDescent="0.2">
      <c r="A210" s="18" t="str">
        <f>IF($J210="","",INDEX('RobotLookup Clean'!$B:$B,$J210))</f>
        <v/>
      </c>
      <c r="B210" s="19" t="str">
        <f>IF($J210="","",INDEX('RobotLookup Clean'!$D:$D,$J210))</f>
        <v/>
      </c>
      <c r="C210" s="19" t="str">
        <f>IF($J210="","",INDEX('RobotLookup Clean'!$F:$F,$J210))</f>
        <v/>
      </c>
      <c r="D210" s="16" t="str">
        <f>IF($J210="","",INDEX('RobotLookup Clean'!$E:$E,$J210))</f>
        <v/>
      </c>
      <c r="E210" t="str">
        <f>IF(OR(INDEX('RobotLookup Clean'!$Q:$Q,ROW())=1,INDEX('RobotLookup Clean'!$R:$R,ROW())=1,INDEX('RobotLookup Clean'!$Y:$Y,ROW())=1,INDEX('RobotLookup Clean'!$Z:$Z,ROW())=1),ROW(),"")</f>
        <v/>
      </c>
      <c r="F210" t="str">
        <f>IF($E210="","",IF(INDEX('RobotLookup Clean'!$E:$E,$E210)="Junior",1,2))</f>
        <v/>
      </c>
      <c r="G210" t="str">
        <f>IF($E210="","",INDEX('RobotLookup Clean'!$D:$D,$E210))</f>
        <v/>
      </c>
      <c r="H210" t="str">
        <f t="shared" si="6"/>
        <v/>
      </c>
      <c r="I210" t="str">
        <f>IFERROR(MATCH(ROWS($I$2:I210),$H$2:$H$1001,0),"")</f>
        <v/>
      </c>
      <c r="J210" t="str">
        <f t="shared" si="7"/>
        <v/>
      </c>
    </row>
    <row r="211" spans="1:10" x14ac:dyDescent="0.2">
      <c r="A211" s="18" t="str">
        <f>IF($J211="","",INDEX('RobotLookup Clean'!$B:$B,$J211))</f>
        <v/>
      </c>
      <c r="B211" s="19" t="str">
        <f>IF($J211="","",INDEX('RobotLookup Clean'!$D:$D,$J211))</f>
        <v/>
      </c>
      <c r="C211" s="19" t="str">
        <f>IF($J211="","",INDEX('RobotLookup Clean'!$F:$F,$J211))</f>
        <v/>
      </c>
      <c r="D211" s="16" t="str">
        <f>IF($J211="","",INDEX('RobotLookup Clean'!$E:$E,$J211))</f>
        <v/>
      </c>
      <c r="E211" t="str">
        <f>IF(OR(INDEX('RobotLookup Clean'!$Q:$Q,ROW())=1,INDEX('RobotLookup Clean'!$R:$R,ROW())=1,INDEX('RobotLookup Clean'!$Y:$Y,ROW())=1,INDEX('RobotLookup Clean'!$Z:$Z,ROW())=1),ROW(),"")</f>
        <v/>
      </c>
      <c r="F211" t="str">
        <f>IF($E211="","",IF(INDEX('RobotLookup Clean'!$E:$E,$E211)="Junior",1,2))</f>
        <v/>
      </c>
      <c r="G211" t="str">
        <f>IF($E211="","",INDEX('RobotLookup Clean'!$D:$D,$E211))</f>
        <v/>
      </c>
      <c r="H211" t="str">
        <f t="shared" si="6"/>
        <v/>
      </c>
      <c r="I211" t="str">
        <f>IFERROR(MATCH(ROWS($I$2:I211),$H$2:$H$1001,0),"")</f>
        <v/>
      </c>
      <c r="J211" t="str">
        <f t="shared" si="7"/>
        <v/>
      </c>
    </row>
    <row r="212" spans="1:10" x14ac:dyDescent="0.2">
      <c r="A212" s="18" t="str">
        <f>IF($J212="","",INDEX('RobotLookup Clean'!$B:$B,$J212))</f>
        <v/>
      </c>
      <c r="B212" s="19" t="str">
        <f>IF($J212="","",INDEX('RobotLookup Clean'!$D:$D,$J212))</f>
        <v/>
      </c>
      <c r="C212" s="19" t="str">
        <f>IF($J212="","",INDEX('RobotLookup Clean'!$F:$F,$J212))</f>
        <v/>
      </c>
      <c r="D212" s="16" t="str">
        <f>IF($J212="","",INDEX('RobotLookup Clean'!$E:$E,$J212))</f>
        <v/>
      </c>
      <c r="E212" t="str">
        <f>IF(OR(INDEX('RobotLookup Clean'!$Q:$Q,ROW())=1,INDEX('RobotLookup Clean'!$R:$R,ROW())=1,INDEX('RobotLookup Clean'!$Y:$Y,ROW())=1,INDEX('RobotLookup Clean'!$Z:$Z,ROW())=1),ROW(),"")</f>
        <v/>
      </c>
      <c r="F212" t="str">
        <f>IF($E212="","",IF(INDEX('RobotLookup Clean'!$E:$E,$E212)="Junior",1,2))</f>
        <v/>
      </c>
      <c r="G212" t="str">
        <f>IF($E212="","",INDEX('RobotLookup Clean'!$D:$D,$E212))</f>
        <v/>
      </c>
      <c r="H212" t="str">
        <f t="shared" si="6"/>
        <v/>
      </c>
      <c r="I212" t="str">
        <f>IFERROR(MATCH(ROWS($I$2:I212),$H$2:$H$1001,0),"")</f>
        <v/>
      </c>
      <c r="J212" t="str">
        <f t="shared" si="7"/>
        <v/>
      </c>
    </row>
    <row r="213" spans="1:10" x14ac:dyDescent="0.2">
      <c r="A213" s="18" t="str">
        <f>IF($J213="","",INDEX('RobotLookup Clean'!$B:$B,$J213))</f>
        <v/>
      </c>
      <c r="B213" s="19" t="str">
        <f>IF($J213="","",INDEX('RobotLookup Clean'!$D:$D,$J213))</f>
        <v/>
      </c>
      <c r="C213" s="19" t="str">
        <f>IF($J213="","",INDEX('RobotLookup Clean'!$F:$F,$J213))</f>
        <v/>
      </c>
      <c r="D213" s="16" t="str">
        <f>IF($J213="","",INDEX('RobotLookup Clean'!$E:$E,$J213))</f>
        <v/>
      </c>
      <c r="E213" t="str">
        <f>IF(OR(INDEX('RobotLookup Clean'!$Q:$Q,ROW())=1,INDEX('RobotLookup Clean'!$R:$R,ROW())=1,INDEX('RobotLookup Clean'!$Y:$Y,ROW())=1,INDEX('RobotLookup Clean'!$Z:$Z,ROW())=1),ROW(),"")</f>
        <v/>
      </c>
      <c r="F213" t="str">
        <f>IF($E213="","",IF(INDEX('RobotLookup Clean'!$E:$E,$E213)="Junior",1,2))</f>
        <v/>
      </c>
      <c r="G213" t="str">
        <f>IF($E213="","",INDEX('RobotLookup Clean'!$D:$D,$E213))</f>
        <v/>
      </c>
      <c r="H213" t="str">
        <f t="shared" si="6"/>
        <v/>
      </c>
      <c r="I213" t="str">
        <f>IFERROR(MATCH(ROWS($I$2:I213),$H$2:$H$1001,0),"")</f>
        <v/>
      </c>
      <c r="J213" t="str">
        <f t="shared" si="7"/>
        <v/>
      </c>
    </row>
    <row r="214" spans="1:10" x14ac:dyDescent="0.2">
      <c r="A214" s="18" t="str">
        <f>IF($J214="","",INDEX('RobotLookup Clean'!$B:$B,$J214))</f>
        <v/>
      </c>
      <c r="B214" s="19" t="str">
        <f>IF($J214="","",INDEX('RobotLookup Clean'!$D:$D,$J214))</f>
        <v/>
      </c>
      <c r="C214" s="19" t="str">
        <f>IF($J214="","",INDEX('RobotLookup Clean'!$F:$F,$J214))</f>
        <v/>
      </c>
      <c r="D214" s="16" t="str">
        <f>IF($J214="","",INDEX('RobotLookup Clean'!$E:$E,$J214))</f>
        <v/>
      </c>
      <c r="E214" t="str">
        <f>IF(OR(INDEX('RobotLookup Clean'!$Q:$Q,ROW())=1,INDEX('RobotLookup Clean'!$R:$R,ROW())=1,INDEX('RobotLookup Clean'!$Y:$Y,ROW())=1,INDEX('RobotLookup Clean'!$Z:$Z,ROW())=1),ROW(),"")</f>
        <v/>
      </c>
      <c r="F214" t="str">
        <f>IF($E214="","",IF(INDEX('RobotLookup Clean'!$E:$E,$E214)="Junior",1,2))</f>
        <v/>
      </c>
      <c r="G214" t="str">
        <f>IF($E214="","",INDEX('RobotLookup Clean'!$D:$D,$E214))</f>
        <v/>
      </c>
      <c r="H214" t="str">
        <f t="shared" si="6"/>
        <v/>
      </c>
      <c r="I214" t="str">
        <f>IFERROR(MATCH(ROWS($I$2:I214),$H$2:$H$1001,0),"")</f>
        <v/>
      </c>
      <c r="J214" t="str">
        <f t="shared" si="7"/>
        <v/>
      </c>
    </row>
    <row r="215" spans="1:10" x14ac:dyDescent="0.2">
      <c r="A215" s="18" t="str">
        <f>IF($J215="","",INDEX('RobotLookup Clean'!$B:$B,$J215))</f>
        <v/>
      </c>
      <c r="B215" s="19" t="str">
        <f>IF($J215="","",INDEX('RobotLookup Clean'!$D:$D,$J215))</f>
        <v/>
      </c>
      <c r="C215" s="19" t="str">
        <f>IF($J215="","",INDEX('RobotLookup Clean'!$F:$F,$J215))</f>
        <v/>
      </c>
      <c r="D215" s="16" t="str">
        <f>IF($J215="","",INDEX('RobotLookup Clean'!$E:$E,$J215))</f>
        <v/>
      </c>
      <c r="E215" t="str">
        <f>IF(OR(INDEX('RobotLookup Clean'!$Q:$Q,ROW())=1,INDEX('RobotLookup Clean'!$R:$R,ROW())=1,INDEX('RobotLookup Clean'!$Y:$Y,ROW())=1,INDEX('RobotLookup Clean'!$Z:$Z,ROW())=1),ROW(),"")</f>
        <v/>
      </c>
      <c r="F215" t="str">
        <f>IF($E215="","",IF(INDEX('RobotLookup Clean'!$E:$E,$E215)="Junior",1,2))</f>
        <v/>
      </c>
      <c r="G215" t="str">
        <f>IF($E215="","",INDEX('RobotLookup Clean'!$D:$D,$E215))</f>
        <v/>
      </c>
      <c r="H215" t="str">
        <f t="shared" si="6"/>
        <v/>
      </c>
      <c r="I215" t="str">
        <f>IFERROR(MATCH(ROWS($I$2:I215),$H$2:$H$1001,0),"")</f>
        <v/>
      </c>
      <c r="J215" t="str">
        <f t="shared" si="7"/>
        <v/>
      </c>
    </row>
    <row r="216" spans="1:10" x14ac:dyDescent="0.2">
      <c r="A216" s="18" t="str">
        <f>IF($J216="","",INDEX('RobotLookup Clean'!$B:$B,$J216))</f>
        <v/>
      </c>
      <c r="B216" s="19" t="str">
        <f>IF($J216="","",INDEX('RobotLookup Clean'!$D:$D,$J216))</f>
        <v/>
      </c>
      <c r="C216" s="19" t="str">
        <f>IF($J216="","",INDEX('RobotLookup Clean'!$F:$F,$J216))</f>
        <v/>
      </c>
      <c r="D216" s="16" t="str">
        <f>IF($J216="","",INDEX('RobotLookup Clean'!$E:$E,$J216))</f>
        <v/>
      </c>
      <c r="E216" t="str">
        <f>IF(OR(INDEX('RobotLookup Clean'!$Q:$Q,ROW())=1,INDEX('RobotLookup Clean'!$R:$R,ROW())=1,INDEX('RobotLookup Clean'!$Y:$Y,ROW())=1,INDEX('RobotLookup Clean'!$Z:$Z,ROW())=1),ROW(),"")</f>
        <v/>
      </c>
      <c r="F216" t="str">
        <f>IF($E216="","",IF(INDEX('RobotLookup Clean'!$E:$E,$E216)="Junior",1,2))</f>
        <v/>
      </c>
      <c r="G216" t="str">
        <f>IF($E216="","",INDEX('RobotLookup Clean'!$D:$D,$E216))</f>
        <v/>
      </c>
      <c r="H216" t="str">
        <f t="shared" si="6"/>
        <v/>
      </c>
      <c r="I216" t="str">
        <f>IFERROR(MATCH(ROWS($I$2:I216),$H$2:$H$1001,0),"")</f>
        <v/>
      </c>
      <c r="J216" t="str">
        <f t="shared" si="7"/>
        <v/>
      </c>
    </row>
    <row r="217" spans="1:10" x14ac:dyDescent="0.2">
      <c r="A217" s="18" t="str">
        <f>IF($J217="","",INDEX('RobotLookup Clean'!$B:$B,$J217))</f>
        <v/>
      </c>
      <c r="B217" s="19" t="str">
        <f>IF($J217="","",INDEX('RobotLookup Clean'!$D:$D,$J217))</f>
        <v/>
      </c>
      <c r="C217" s="19" t="str">
        <f>IF($J217="","",INDEX('RobotLookup Clean'!$F:$F,$J217))</f>
        <v/>
      </c>
      <c r="D217" s="16" t="str">
        <f>IF($J217="","",INDEX('RobotLookup Clean'!$E:$E,$J217))</f>
        <v/>
      </c>
      <c r="E217" t="str">
        <f>IF(OR(INDEX('RobotLookup Clean'!$Q:$Q,ROW())=1,INDEX('RobotLookup Clean'!$R:$R,ROW())=1,INDEX('RobotLookup Clean'!$Y:$Y,ROW())=1,INDEX('RobotLookup Clean'!$Z:$Z,ROW())=1),ROW(),"")</f>
        <v/>
      </c>
      <c r="F217" t="str">
        <f>IF($E217="","",IF(INDEX('RobotLookup Clean'!$E:$E,$E217)="Junior",1,2))</f>
        <v/>
      </c>
      <c r="G217" t="str">
        <f>IF($E217="","",INDEX('RobotLookup Clean'!$D:$D,$E217))</f>
        <v/>
      </c>
      <c r="H217" t="str">
        <f t="shared" si="6"/>
        <v/>
      </c>
      <c r="I217" t="str">
        <f>IFERROR(MATCH(ROWS($I$2:I217),$H$2:$H$1001,0),"")</f>
        <v/>
      </c>
      <c r="J217" t="str">
        <f t="shared" si="7"/>
        <v/>
      </c>
    </row>
    <row r="218" spans="1:10" x14ac:dyDescent="0.2">
      <c r="A218" s="18" t="str">
        <f>IF($J218="","",INDEX('RobotLookup Clean'!$B:$B,$J218))</f>
        <v/>
      </c>
      <c r="B218" s="19" t="str">
        <f>IF($J218="","",INDEX('RobotLookup Clean'!$D:$D,$J218))</f>
        <v/>
      </c>
      <c r="C218" s="19" t="str">
        <f>IF($J218="","",INDEX('RobotLookup Clean'!$F:$F,$J218))</f>
        <v/>
      </c>
      <c r="D218" s="16" t="str">
        <f>IF($J218="","",INDEX('RobotLookup Clean'!$E:$E,$J218))</f>
        <v/>
      </c>
      <c r="E218" t="str">
        <f>IF(OR(INDEX('RobotLookup Clean'!$Q:$Q,ROW())=1,INDEX('RobotLookup Clean'!$R:$R,ROW())=1,INDEX('RobotLookup Clean'!$Y:$Y,ROW())=1,INDEX('RobotLookup Clean'!$Z:$Z,ROW())=1),ROW(),"")</f>
        <v/>
      </c>
      <c r="F218" t="str">
        <f>IF($E218="","",IF(INDEX('RobotLookup Clean'!$E:$E,$E218)="Junior",1,2))</f>
        <v/>
      </c>
      <c r="G218" t="str">
        <f>IF($E218="","",INDEX('RobotLookup Clean'!$D:$D,$E218))</f>
        <v/>
      </c>
      <c r="H218" t="str">
        <f t="shared" si="6"/>
        <v/>
      </c>
      <c r="I218" t="str">
        <f>IFERROR(MATCH(ROWS($I$2:I218),$H$2:$H$1001,0),"")</f>
        <v/>
      </c>
      <c r="J218" t="str">
        <f t="shared" si="7"/>
        <v/>
      </c>
    </row>
    <row r="219" spans="1:10" x14ac:dyDescent="0.2">
      <c r="A219" s="18" t="str">
        <f>IF($J219="","",INDEX('RobotLookup Clean'!$B:$B,$J219))</f>
        <v/>
      </c>
      <c r="B219" s="19" t="str">
        <f>IF($J219="","",INDEX('RobotLookup Clean'!$D:$D,$J219))</f>
        <v/>
      </c>
      <c r="C219" s="19" t="str">
        <f>IF($J219="","",INDEX('RobotLookup Clean'!$F:$F,$J219))</f>
        <v/>
      </c>
      <c r="D219" s="16" t="str">
        <f>IF($J219="","",INDEX('RobotLookup Clean'!$E:$E,$J219))</f>
        <v/>
      </c>
      <c r="E219" t="str">
        <f>IF(OR(INDEX('RobotLookup Clean'!$Q:$Q,ROW())=1,INDEX('RobotLookup Clean'!$R:$R,ROW())=1,INDEX('RobotLookup Clean'!$Y:$Y,ROW())=1,INDEX('RobotLookup Clean'!$Z:$Z,ROW())=1),ROW(),"")</f>
        <v/>
      </c>
      <c r="F219" t="str">
        <f>IF($E219="","",IF(INDEX('RobotLookup Clean'!$E:$E,$E219)="Junior",1,2))</f>
        <v/>
      </c>
      <c r="G219" t="str">
        <f>IF($E219="","",INDEX('RobotLookup Clean'!$D:$D,$E219))</f>
        <v/>
      </c>
      <c r="H219" t="str">
        <f t="shared" si="6"/>
        <v/>
      </c>
      <c r="I219" t="str">
        <f>IFERROR(MATCH(ROWS($I$2:I219),$H$2:$H$1001,0),"")</f>
        <v/>
      </c>
      <c r="J219" t="str">
        <f t="shared" si="7"/>
        <v/>
      </c>
    </row>
    <row r="220" spans="1:10" x14ac:dyDescent="0.2">
      <c r="A220" s="18" t="str">
        <f>IF($J220="","",INDEX('RobotLookup Clean'!$B:$B,$J220))</f>
        <v/>
      </c>
      <c r="B220" s="19" t="str">
        <f>IF($J220="","",INDEX('RobotLookup Clean'!$D:$D,$J220))</f>
        <v/>
      </c>
      <c r="C220" s="19" t="str">
        <f>IF($J220="","",INDEX('RobotLookup Clean'!$F:$F,$J220))</f>
        <v/>
      </c>
      <c r="D220" s="16" t="str">
        <f>IF($J220="","",INDEX('RobotLookup Clean'!$E:$E,$J220))</f>
        <v/>
      </c>
      <c r="E220" t="str">
        <f>IF(OR(INDEX('RobotLookup Clean'!$Q:$Q,ROW())=1,INDEX('RobotLookup Clean'!$R:$R,ROW())=1,INDEX('RobotLookup Clean'!$Y:$Y,ROW())=1,INDEX('RobotLookup Clean'!$Z:$Z,ROW())=1),ROW(),"")</f>
        <v/>
      </c>
      <c r="F220" t="str">
        <f>IF($E220="","",IF(INDEX('RobotLookup Clean'!$E:$E,$E220)="Junior",1,2))</f>
        <v/>
      </c>
      <c r="G220" t="str">
        <f>IF($E220="","",INDEX('RobotLookup Clean'!$D:$D,$E220))</f>
        <v/>
      </c>
      <c r="H220" t="str">
        <f t="shared" si="6"/>
        <v/>
      </c>
      <c r="I220" t="str">
        <f>IFERROR(MATCH(ROWS($I$2:I220),$H$2:$H$1001,0),"")</f>
        <v/>
      </c>
      <c r="J220" t="str">
        <f t="shared" si="7"/>
        <v/>
      </c>
    </row>
    <row r="221" spans="1:10" x14ac:dyDescent="0.2">
      <c r="A221" s="18" t="str">
        <f>IF($J221="","",INDEX('RobotLookup Clean'!$B:$B,$J221))</f>
        <v/>
      </c>
      <c r="B221" s="19" t="str">
        <f>IF($J221="","",INDEX('RobotLookup Clean'!$D:$D,$J221))</f>
        <v/>
      </c>
      <c r="C221" s="19" t="str">
        <f>IF($J221="","",INDEX('RobotLookup Clean'!$F:$F,$J221))</f>
        <v/>
      </c>
      <c r="D221" s="16" t="str">
        <f>IF($J221="","",INDEX('RobotLookup Clean'!$E:$E,$J221))</f>
        <v/>
      </c>
      <c r="E221" t="str">
        <f>IF(OR(INDEX('RobotLookup Clean'!$Q:$Q,ROW())=1,INDEX('RobotLookup Clean'!$R:$R,ROW())=1,INDEX('RobotLookup Clean'!$Y:$Y,ROW())=1,INDEX('RobotLookup Clean'!$Z:$Z,ROW())=1),ROW(),"")</f>
        <v/>
      </c>
      <c r="F221" t="str">
        <f>IF($E221="","",IF(INDEX('RobotLookup Clean'!$E:$E,$E221)="Junior",1,2))</f>
        <v/>
      </c>
      <c r="G221" t="str">
        <f>IF($E221="","",INDEX('RobotLookup Clean'!$D:$D,$E221))</f>
        <v/>
      </c>
      <c r="H221" t="str">
        <f t="shared" si="6"/>
        <v/>
      </c>
      <c r="I221" t="str">
        <f>IFERROR(MATCH(ROWS($I$2:I221),$H$2:$H$1001,0),"")</f>
        <v/>
      </c>
      <c r="J221" t="str">
        <f t="shared" si="7"/>
        <v/>
      </c>
    </row>
    <row r="222" spans="1:10" x14ac:dyDescent="0.2">
      <c r="A222" s="18" t="str">
        <f>IF($J222="","",INDEX('RobotLookup Clean'!$B:$B,$J222))</f>
        <v/>
      </c>
      <c r="B222" s="19" t="str">
        <f>IF($J222="","",INDEX('RobotLookup Clean'!$D:$D,$J222))</f>
        <v/>
      </c>
      <c r="C222" s="19" t="str">
        <f>IF($J222="","",INDEX('RobotLookup Clean'!$F:$F,$J222))</f>
        <v/>
      </c>
      <c r="D222" s="16" t="str">
        <f>IF($J222="","",INDEX('RobotLookup Clean'!$E:$E,$J222))</f>
        <v/>
      </c>
      <c r="E222" t="str">
        <f>IF(OR(INDEX('RobotLookup Clean'!$Q:$Q,ROW())=1,INDEX('RobotLookup Clean'!$R:$R,ROW())=1,INDEX('RobotLookup Clean'!$Y:$Y,ROW())=1,INDEX('RobotLookup Clean'!$Z:$Z,ROW())=1),ROW(),"")</f>
        <v/>
      </c>
      <c r="F222" t="str">
        <f>IF($E222="","",IF(INDEX('RobotLookup Clean'!$E:$E,$E222)="Junior",1,2))</f>
        <v/>
      </c>
      <c r="G222" t="str">
        <f>IF($E222="","",INDEX('RobotLookup Clean'!$D:$D,$E222))</f>
        <v/>
      </c>
      <c r="H222" t="str">
        <f t="shared" si="6"/>
        <v/>
      </c>
      <c r="I222" t="str">
        <f>IFERROR(MATCH(ROWS($I$2:I222),$H$2:$H$1001,0),"")</f>
        <v/>
      </c>
      <c r="J222" t="str">
        <f t="shared" si="7"/>
        <v/>
      </c>
    </row>
    <row r="223" spans="1:10" x14ac:dyDescent="0.2">
      <c r="A223" s="18" t="str">
        <f>IF($J223="","",INDEX('RobotLookup Clean'!$B:$B,$J223))</f>
        <v/>
      </c>
      <c r="B223" s="19" t="str">
        <f>IF($J223="","",INDEX('RobotLookup Clean'!$D:$D,$J223))</f>
        <v/>
      </c>
      <c r="C223" s="19" t="str">
        <f>IF($J223="","",INDEX('RobotLookup Clean'!$F:$F,$J223))</f>
        <v/>
      </c>
      <c r="D223" s="16" t="str">
        <f>IF($J223="","",INDEX('RobotLookup Clean'!$E:$E,$J223))</f>
        <v/>
      </c>
      <c r="E223" t="str">
        <f>IF(OR(INDEX('RobotLookup Clean'!$Q:$Q,ROW())=1,INDEX('RobotLookup Clean'!$R:$R,ROW())=1,INDEX('RobotLookup Clean'!$Y:$Y,ROW())=1,INDEX('RobotLookup Clean'!$Z:$Z,ROW())=1),ROW(),"")</f>
        <v/>
      </c>
      <c r="F223" t="str">
        <f>IF($E223="","",IF(INDEX('RobotLookup Clean'!$E:$E,$E223)="Junior",1,2))</f>
        <v/>
      </c>
      <c r="G223" t="str">
        <f>IF($E223="","",INDEX('RobotLookup Clean'!$D:$D,$E223))</f>
        <v/>
      </c>
      <c r="H223" t="str">
        <f t="shared" si="6"/>
        <v/>
      </c>
      <c r="I223" t="str">
        <f>IFERROR(MATCH(ROWS($I$2:I223),$H$2:$H$1001,0),"")</f>
        <v/>
      </c>
      <c r="J223" t="str">
        <f t="shared" si="7"/>
        <v/>
      </c>
    </row>
    <row r="224" spans="1:10" x14ac:dyDescent="0.2">
      <c r="A224" s="18" t="str">
        <f>IF($J224="","",INDEX('RobotLookup Clean'!$B:$B,$J224))</f>
        <v/>
      </c>
      <c r="B224" s="19" t="str">
        <f>IF($J224="","",INDEX('RobotLookup Clean'!$D:$D,$J224))</f>
        <v/>
      </c>
      <c r="C224" s="19" t="str">
        <f>IF($J224="","",INDEX('RobotLookup Clean'!$F:$F,$J224))</f>
        <v/>
      </c>
      <c r="D224" s="16" t="str">
        <f>IF($J224="","",INDEX('RobotLookup Clean'!$E:$E,$J224))</f>
        <v/>
      </c>
      <c r="E224" t="str">
        <f>IF(OR(INDEX('RobotLookup Clean'!$Q:$Q,ROW())=1,INDEX('RobotLookup Clean'!$R:$R,ROW())=1,INDEX('RobotLookup Clean'!$Y:$Y,ROW())=1,INDEX('RobotLookup Clean'!$Z:$Z,ROW())=1),ROW(),"")</f>
        <v/>
      </c>
      <c r="F224" t="str">
        <f>IF($E224="","",IF(INDEX('RobotLookup Clean'!$E:$E,$E224)="Junior",1,2))</f>
        <v/>
      </c>
      <c r="G224" t="str">
        <f>IF($E224="","",INDEX('RobotLookup Clean'!$D:$D,$E224))</f>
        <v/>
      </c>
      <c r="H224" t="str">
        <f t="shared" si="6"/>
        <v/>
      </c>
      <c r="I224" t="str">
        <f>IFERROR(MATCH(ROWS($I$2:I224),$H$2:$H$1001,0),"")</f>
        <v/>
      </c>
      <c r="J224" t="str">
        <f t="shared" si="7"/>
        <v/>
      </c>
    </row>
    <row r="225" spans="1:10" x14ac:dyDescent="0.2">
      <c r="A225" s="18" t="str">
        <f>IF($J225="","",INDEX('RobotLookup Clean'!$B:$B,$J225))</f>
        <v/>
      </c>
      <c r="B225" s="19" t="str">
        <f>IF($J225="","",INDEX('RobotLookup Clean'!$D:$D,$J225))</f>
        <v/>
      </c>
      <c r="C225" s="19" t="str">
        <f>IF($J225="","",INDEX('RobotLookup Clean'!$F:$F,$J225))</f>
        <v/>
      </c>
      <c r="D225" s="16" t="str">
        <f>IF($J225="","",INDEX('RobotLookup Clean'!$E:$E,$J225))</f>
        <v/>
      </c>
      <c r="E225" t="str">
        <f>IF(OR(INDEX('RobotLookup Clean'!$Q:$Q,ROW())=1,INDEX('RobotLookup Clean'!$R:$R,ROW())=1,INDEX('RobotLookup Clean'!$Y:$Y,ROW())=1,INDEX('RobotLookup Clean'!$Z:$Z,ROW())=1),ROW(),"")</f>
        <v/>
      </c>
      <c r="F225" t="str">
        <f>IF($E225="","",IF(INDEX('RobotLookup Clean'!$E:$E,$E225)="Junior",1,2))</f>
        <v/>
      </c>
      <c r="G225" t="str">
        <f>IF($E225="","",INDEX('RobotLookup Clean'!$D:$D,$E225))</f>
        <v/>
      </c>
      <c r="H225" t="str">
        <f t="shared" si="6"/>
        <v/>
      </c>
      <c r="I225" t="str">
        <f>IFERROR(MATCH(ROWS($I$2:I225),$H$2:$H$1001,0),"")</f>
        <v/>
      </c>
      <c r="J225" t="str">
        <f t="shared" si="7"/>
        <v/>
      </c>
    </row>
    <row r="226" spans="1:10" x14ac:dyDescent="0.2">
      <c r="A226" s="18" t="str">
        <f>IF($J226="","",INDEX('RobotLookup Clean'!$B:$B,$J226))</f>
        <v/>
      </c>
      <c r="B226" s="19" t="str">
        <f>IF($J226="","",INDEX('RobotLookup Clean'!$D:$D,$J226))</f>
        <v/>
      </c>
      <c r="C226" s="19" t="str">
        <f>IF($J226="","",INDEX('RobotLookup Clean'!$F:$F,$J226))</f>
        <v/>
      </c>
      <c r="D226" s="16" t="str">
        <f>IF($J226="","",INDEX('RobotLookup Clean'!$E:$E,$J226))</f>
        <v/>
      </c>
      <c r="E226" t="str">
        <f>IF(OR(INDEX('RobotLookup Clean'!$Q:$Q,ROW())=1,INDEX('RobotLookup Clean'!$R:$R,ROW())=1,INDEX('RobotLookup Clean'!$Y:$Y,ROW())=1,INDEX('RobotLookup Clean'!$Z:$Z,ROW())=1),ROW(),"")</f>
        <v/>
      </c>
      <c r="F226" t="str">
        <f>IF($E226="","",IF(INDEX('RobotLookup Clean'!$E:$E,$E226)="Junior",1,2))</f>
        <v/>
      </c>
      <c r="G226" t="str">
        <f>IF($E226="","",INDEX('RobotLookup Clean'!$D:$D,$E226))</f>
        <v/>
      </c>
      <c r="H226" t="str">
        <f t="shared" si="6"/>
        <v/>
      </c>
      <c r="I226" t="str">
        <f>IFERROR(MATCH(ROWS($I$2:I226),$H$2:$H$1001,0),"")</f>
        <v/>
      </c>
      <c r="J226" t="str">
        <f t="shared" si="7"/>
        <v/>
      </c>
    </row>
    <row r="227" spans="1:10" x14ac:dyDescent="0.2">
      <c r="A227" s="18" t="str">
        <f>IF($J227="","",INDEX('RobotLookup Clean'!$B:$B,$J227))</f>
        <v/>
      </c>
      <c r="B227" s="19" t="str">
        <f>IF($J227="","",INDEX('RobotLookup Clean'!$D:$D,$J227))</f>
        <v/>
      </c>
      <c r="C227" s="19" t="str">
        <f>IF($J227="","",INDEX('RobotLookup Clean'!$F:$F,$J227))</f>
        <v/>
      </c>
      <c r="D227" s="16" t="str">
        <f>IF($J227="","",INDEX('RobotLookup Clean'!$E:$E,$J227))</f>
        <v/>
      </c>
      <c r="E227" t="str">
        <f>IF(OR(INDEX('RobotLookup Clean'!$Q:$Q,ROW())=1,INDEX('RobotLookup Clean'!$R:$R,ROW())=1,INDEX('RobotLookup Clean'!$Y:$Y,ROW())=1,INDEX('RobotLookup Clean'!$Z:$Z,ROW())=1),ROW(),"")</f>
        <v/>
      </c>
      <c r="F227" t="str">
        <f>IF($E227="","",IF(INDEX('RobotLookup Clean'!$E:$E,$E227)="Junior",1,2))</f>
        <v/>
      </c>
      <c r="G227" t="str">
        <f>IF($E227="","",INDEX('RobotLookup Clean'!$D:$D,$E227))</f>
        <v/>
      </c>
      <c r="H227" t="str">
        <f t="shared" si="6"/>
        <v/>
      </c>
      <c r="I227" t="str">
        <f>IFERROR(MATCH(ROWS($I$2:I227),$H$2:$H$1001,0),"")</f>
        <v/>
      </c>
      <c r="J227" t="str">
        <f t="shared" si="7"/>
        <v/>
      </c>
    </row>
    <row r="228" spans="1:10" x14ac:dyDescent="0.2">
      <c r="A228" s="18" t="str">
        <f>IF($J228="","",INDEX('RobotLookup Clean'!$B:$B,$J228))</f>
        <v/>
      </c>
      <c r="B228" s="19" t="str">
        <f>IF($J228="","",INDEX('RobotLookup Clean'!$D:$D,$J228))</f>
        <v/>
      </c>
      <c r="C228" s="19" t="str">
        <f>IF($J228="","",INDEX('RobotLookup Clean'!$F:$F,$J228))</f>
        <v/>
      </c>
      <c r="D228" s="16" t="str">
        <f>IF($J228="","",INDEX('RobotLookup Clean'!$E:$E,$J228))</f>
        <v/>
      </c>
      <c r="E228" t="str">
        <f>IF(OR(INDEX('RobotLookup Clean'!$Q:$Q,ROW())=1,INDEX('RobotLookup Clean'!$R:$R,ROW())=1,INDEX('RobotLookup Clean'!$Y:$Y,ROW())=1,INDEX('RobotLookup Clean'!$Z:$Z,ROW())=1),ROW(),"")</f>
        <v/>
      </c>
      <c r="F228" t="str">
        <f>IF($E228="","",IF(INDEX('RobotLookup Clean'!$E:$E,$E228)="Junior",1,2))</f>
        <v/>
      </c>
      <c r="G228" t="str">
        <f>IF($E228="","",INDEX('RobotLookup Clean'!$D:$D,$E228))</f>
        <v/>
      </c>
      <c r="H228" t="str">
        <f t="shared" si="6"/>
        <v/>
      </c>
      <c r="I228" t="str">
        <f>IFERROR(MATCH(ROWS($I$2:I228),$H$2:$H$1001,0),"")</f>
        <v/>
      </c>
      <c r="J228" t="str">
        <f t="shared" si="7"/>
        <v/>
      </c>
    </row>
    <row r="229" spans="1:10" x14ac:dyDescent="0.2">
      <c r="A229" s="18" t="str">
        <f>IF($J229="","",INDEX('RobotLookup Clean'!$B:$B,$J229))</f>
        <v/>
      </c>
      <c r="B229" s="19" t="str">
        <f>IF($J229="","",INDEX('RobotLookup Clean'!$D:$D,$J229))</f>
        <v/>
      </c>
      <c r="C229" s="19" t="str">
        <f>IF($J229="","",INDEX('RobotLookup Clean'!$F:$F,$J229))</f>
        <v/>
      </c>
      <c r="D229" s="16" t="str">
        <f>IF($J229="","",INDEX('RobotLookup Clean'!$E:$E,$J229))</f>
        <v/>
      </c>
      <c r="E229" t="str">
        <f>IF(OR(INDEX('RobotLookup Clean'!$Q:$Q,ROW())=1,INDEX('RobotLookup Clean'!$R:$R,ROW())=1,INDEX('RobotLookup Clean'!$Y:$Y,ROW())=1,INDEX('RobotLookup Clean'!$Z:$Z,ROW())=1),ROW(),"")</f>
        <v/>
      </c>
      <c r="F229" t="str">
        <f>IF($E229="","",IF(INDEX('RobotLookup Clean'!$E:$E,$E229)="Junior",1,2))</f>
        <v/>
      </c>
      <c r="G229" t="str">
        <f>IF($E229="","",INDEX('RobotLookup Clean'!$D:$D,$E229))</f>
        <v/>
      </c>
      <c r="H229" t="str">
        <f t="shared" si="6"/>
        <v/>
      </c>
      <c r="I229" t="str">
        <f>IFERROR(MATCH(ROWS($I$2:I229),$H$2:$H$1001,0),"")</f>
        <v/>
      </c>
      <c r="J229" t="str">
        <f t="shared" si="7"/>
        <v/>
      </c>
    </row>
    <row r="230" spans="1:10" x14ac:dyDescent="0.2">
      <c r="A230" s="18" t="str">
        <f>IF($J230="","",INDEX('RobotLookup Clean'!$B:$B,$J230))</f>
        <v/>
      </c>
      <c r="B230" s="19" t="str">
        <f>IF($J230="","",INDEX('RobotLookup Clean'!$D:$D,$J230))</f>
        <v/>
      </c>
      <c r="C230" s="19" t="str">
        <f>IF($J230="","",INDEX('RobotLookup Clean'!$F:$F,$J230))</f>
        <v/>
      </c>
      <c r="D230" s="16" t="str">
        <f>IF($J230="","",INDEX('RobotLookup Clean'!$E:$E,$J230))</f>
        <v/>
      </c>
      <c r="E230" t="str">
        <f>IF(OR(INDEX('RobotLookup Clean'!$Q:$Q,ROW())=1,INDEX('RobotLookup Clean'!$R:$R,ROW())=1,INDEX('RobotLookup Clean'!$Y:$Y,ROW())=1,INDEX('RobotLookup Clean'!$Z:$Z,ROW())=1),ROW(),"")</f>
        <v/>
      </c>
      <c r="F230" t="str">
        <f>IF($E230="","",IF(INDEX('RobotLookup Clean'!$E:$E,$E230)="Junior",1,2))</f>
        <v/>
      </c>
      <c r="G230" t="str">
        <f>IF($E230="","",INDEX('RobotLookup Clean'!$D:$D,$E230))</f>
        <v/>
      </c>
      <c r="H230" t="str">
        <f t="shared" si="6"/>
        <v/>
      </c>
      <c r="I230" t="str">
        <f>IFERROR(MATCH(ROWS($I$2:I230),$H$2:$H$1001,0),"")</f>
        <v/>
      </c>
      <c r="J230" t="str">
        <f t="shared" si="7"/>
        <v/>
      </c>
    </row>
    <row r="231" spans="1:10" x14ac:dyDescent="0.2">
      <c r="A231" s="18" t="str">
        <f>IF($J231="","",INDEX('RobotLookup Clean'!$B:$B,$J231))</f>
        <v/>
      </c>
      <c r="B231" s="19" t="str">
        <f>IF($J231="","",INDEX('RobotLookup Clean'!$D:$D,$J231))</f>
        <v/>
      </c>
      <c r="C231" s="19" t="str">
        <f>IF($J231="","",INDEX('RobotLookup Clean'!$F:$F,$J231))</f>
        <v/>
      </c>
      <c r="D231" s="16" t="str">
        <f>IF($J231="","",INDEX('RobotLookup Clean'!$E:$E,$J231))</f>
        <v/>
      </c>
      <c r="E231" t="str">
        <f>IF(OR(INDEX('RobotLookup Clean'!$Q:$Q,ROW())=1,INDEX('RobotLookup Clean'!$R:$R,ROW())=1,INDEX('RobotLookup Clean'!$Y:$Y,ROW())=1,INDEX('RobotLookup Clean'!$Z:$Z,ROW())=1),ROW(),"")</f>
        <v/>
      </c>
      <c r="F231" t="str">
        <f>IF($E231="","",IF(INDEX('RobotLookup Clean'!$E:$E,$E231)="Junior",1,2))</f>
        <v/>
      </c>
      <c r="G231" t="str">
        <f>IF($E231="","",INDEX('RobotLookup Clean'!$D:$D,$E231))</f>
        <v/>
      </c>
      <c r="H231" t="str">
        <f t="shared" si="6"/>
        <v/>
      </c>
      <c r="I231" t="str">
        <f>IFERROR(MATCH(ROWS($I$2:I231),$H$2:$H$1001,0),"")</f>
        <v/>
      </c>
      <c r="J231" t="str">
        <f t="shared" si="7"/>
        <v/>
      </c>
    </row>
    <row r="232" spans="1:10" x14ac:dyDescent="0.2">
      <c r="A232" s="18" t="str">
        <f>IF($J232="","",INDEX('RobotLookup Clean'!$B:$B,$J232))</f>
        <v/>
      </c>
      <c r="B232" s="19" t="str">
        <f>IF($J232="","",INDEX('RobotLookup Clean'!$D:$D,$J232))</f>
        <v/>
      </c>
      <c r="C232" s="19" t="str">
        <f>IF($J232="","",INDEX('RobotLookup Clean'!$F:$F,$J232))</f>
        <v/>
      </c>
      <c r="D232" s="16" t="str">
        <f>IF($J232="","",INDEX('RobotLookup Clean'!$E:$E,$J232))</f>
        <v/>
      </c>
      <c r="E232" t="str">
        <f>IF(OR(INDEX('RobotLookup Clean'!$Q:$Q,ROW())=1,INDEX('RobotLookup Clean'!$R:$R,ROW())=1,INDEX('RobotLookup Clean'!$Y:$Y,ROW())=1,INDEX('RobotLookup Clean'!$Z:$Z,ROW())=1),ROW(),"")</f>
        <v/>
      </c>
      <c r="F232" t="str">
        <f>IF($E232="","",IF(INDEX('RobotLookup Clean'!$E:$E,$E232)="Junior",1,2))</f>
        <v/>
      </c>
      <c r="G232" t="str">
        <f>IF($E232="","",INDEX('RobotLookup Clean'!$D:$D,$E232))</f>
        <v/>
      </c>
      <c r="H232" t="str">
        <f t="shared" si="6"/>
        <v/>
      </c>
      <c r="I232" t="str">
        <f>IFERROR(MATCH(ROWS($I$2:I232),$H$2:$H$1001,0),"")</f>
        <v/>
      </c>
      <c r="J232" t="str">
        <f t="shared" si="7"/>
        <v/>
      </c>
    </row>
    <row r="233" spans="1:10" x14ac:dyDescent="0.2">
      <c r="A233" s="18" t="str">
        <f>IF($J233="","",INDEX('RobotLookup Clean'!$B:$B,$J233))</f>
        <v/>
      </c>
      <c r="B233" s="19" t="str">
        <f>IF($J233="","",INDEX('RobotLookup Clean'!$D:$D,$J233))</f>
        <v/>
      </c>
      <c r="C233" s="19" t="str">
        <f>IF($J233="","",INDEX('RobotLookup Clean'!$F:$F,$J233))</f>
        <v/>
      </c>
      <c r="D233" s="16" t="str">
        <f>IF($J233="","",INDEX('RobotLookup Clean'!$E:$E,$J233))</f>
        <v/>
      </c>
      <c r="E233" t="str">
        <f>IF(OR(INDEX('RobotLookup Clean'!$Q:$Q,ROW())=1,INDEX('RobotLookup Clean'!$R:$R,ROW())=1,INDEX('RobotLookup Clean'!$Y:$Y,ROW())=1,INDEX('RobotLookup Clean'!$Z:$Z,ROW())=1),ROW(),"")</f>
        <v/>
      </c>
      <c r="F233" t="str">
        <f>IF($E233="","",IF(INDEX('RobotLookup Clean'!$E:$E,$E233)="Junior",1,2))</f>
        <v/>
      </c>
      <c r="G233" t="str">
        <f>IF($E233="","",INDEX('RobotLookup Clean'!$D:$D,$E233))</f>
        <v/>
      </c>
      <c r="H233" t="str">
        <f t="shared" si="6"/>
        <v/>
      </c>
      <c r="I233" t="str">
        <f>IFERROR(MATCH(ROWS($I$2:I233),$H$2:$H$1001,0),"")</f>
        <v/>
      </c>
      <c r="J233" t="str">
        <f t="shared" si="7"/>
        <v/>
      </c>
    </row>
    <row r="234" spans="1:10" x14ac:dyDescent="0.2">
      <c r="A234" s="18" t="str">
        <f>IF($J234="","",INDEX('RobotLookup Clean'!$B:$B,$J234))</f>
        <v/>
      </c>
      <c r="B234" s="19" t="str">
        <f>IF($J234="","",INDEX('RobotLookup Clean'!$D:$D,$J234))</f>
        <v/>
      </c>
      <c r="C234" s="19" t="str">
        <f>IF($J234="","",INDEX('RobotLookup Clean'!$F:$F,$J234))</f>
        <v/>
      </c>
      <c r="D234" s="16" t="str">
        <f>IF($J234="","",INDEX('RobotLookup Clean'!$E:$E,$J234))</f>
        <v/>
      </c>
      <c r="E234" t="str">
        <f>IF(OR(INDEX('RobotLookup Clean'!$Q:$Q,ROW())=1,INDEX('RobotLookup Clean'!$R:$R,ROW())=1,INDEX('RobotLookup Clean'!$Y:$Y,ROW())=1,INDEX('RobotLookup Clean'!$Z:$Z,ROW())=1),ROW(),"")</f>
        <v/>
      </c>
      <c r="F234" t="str">
        <f>IF($E234="","",IF(INDEX('RobotLookup Clean'!$E:$E,$E234)="Junior",1,2))</f>
        <v/>
      </c>
      <c r="G234" t="str">
        <f>IF($E234="","",INDEX('RobotLookup Clean'!$D:$D,$E234))</f>
        <v/>
      </c>
      <c r="H234" t="str">
        <f t="shared" si="6"/>
        <v/>
      </c>
      <c r="I234" t="str">
        <f>IFERROR(MATCH(ROWS($I$2:I234),$H$2:$H$1001,0),"")</f>
        <v/>
      </c>
      <c r="J234" t="str">
        <f t="shared" si="7"/>
        <v/>
      </c>
    </row>
    <row r="235" spans="1:10" x14ac:dyDescent="0.2">
      <c r="A235" s="18" t="str">
        <f>IF($J235="","",INDEX('RobotLookup Clean'!$B:$B,$J235))</f>
        <v/>
      </c>
      <c r="B235" s="19" t="str">
        <f>IF($J235="","",INDEX('RobotLookup Clean'!$D:$D,$J235))</f>
        <v/>
      </c>
      <c r="C235" s="19" t="str">
        <f>IF($J235="","",INDEX('RobotLookup Clean'!$F:$F,$J235))</f>
        <v/>
      </c>
      <c r="D235" s="16" t="str">
        <f>IF($J235="","",INDEX('RobotLookup Clean'!$E:$E,$J235))</f>
        <v/>
      </c>
      <c r="E235" t="str">
        <f>IF(OR(INDEX('RobotLookup Clean'!$Q:$Q,ROW())=1,INDEX('RobotLookup Clean'!$R:$R,ROW())=1,INDEX('RobotLookup Clean'!$Y:$Y,ROW())=1,INDEX('RobotLookup Clean'!$Z:$Z,ROW())=1),ROW(),"")</f>
        <v/>
      </c>
      <c r="F235" t="str">
        <f>IF($E235="","",IF(INDEX('RobotLookup Clean'!$E:$E,$E235)="Junior",1,2))</f>
        <v/>
      </c>
      <c r="G235" t="str">
        <f>IF($E235="","",INDEX('RobotLookup Clean'!$D:$D,$E235))</f>
        <v/>
      </c>
      <c r="H235" t="str">
        <f t="shared" si="6"/>
        <v/>
      </c>
      <c r="I235" t="str">
        <f>IFERROR(MATCH(ROWS($I$2:I235),$H$2:$H$1001,0),"")</f>
        <v/>
      </c>
      <c r="J235" t="str">
        <f t="shared" si="7"/>
        <v/>
      </c>
    </row>
    <row r="236" spans="1:10" x14ac:dyDescent="0.2">
      <c r="A236" s="18" t="str">
        <f>IF($J236="","",INDEX('RobotLookup Clean'!$B:$B,$J236))</f>
        <v/>
      </c>
      <c r="B236" s="19" t="str">
        <f>IF($J236="","",INDEX('RobotLookup Clean'!$D:$D,$J236))</f>
        <v/>
      </c>
      <c r="C236" s="19" t="str">
        <f>IF($J236="","",INDEX('RobotLookup Clean'!$F:$F,$J236))</f>
        <v/>
      </c>
      <c r="D236" s="16" t="str">
        <f>IF($J236="","",INDEX('RobotLookup Clean'!$E:$E,$J236))</f>
        <v/>
      </c>
      <c r="E236" t="str">
        <f>IF(OR(INDEX('RobotLookup Clean'!$Q:$Q,ROW())=1,INDEX('RobotLookup Clean'!$R:$R,ROW())=1,INDEX('RobotLookup Clean'!$Y:$Y,ROW())=1,INDEX('RobotLookup Clean'!$Z:$Z,ROW())=1),ROW(),"")</f>
        <v/>
      </c>
      <c r="F236" t="str">
        <f>IF($E236="","",IF(INDEX('RobotLookup Clean'!$E:$E,$E236)="Junior",1,2))</f>
        <v/>
      </c>
      <c r="G236" t="str">
        <f>IF($E236="","",INDEX('RobotLookup Clean'!$D:$D,$E236))</f>
        <v/>
      </c>
      <c r="H236" t="str">
        <f t="shared" si="6"/>
        <v/>
      </c>
      <c r="I236" t="str">
        <f>IFERROR(MATCH(ROWS($I$2:I236),$H$2:$H$1001,0),"")</f>
        <v/>
      </c>
      <c r="J236" t="str">
        <f t="shared" si="7"/>
        <v/>
      </c>
    </row>
    <row r="237" spans="1:10" x14ac:dyDescent="0.2">
      <c r="A237" s="18" t="str">
        <f>IF($J237="","",INDEX('RobotLookup Clean'!$B:$B,$J237))</f>
        <v/>
      </c>
      <c r="B237" s="19" t="str">
        <f>IF($J237="","",INDEX('RobotLookup Clean'!$D:$D,$J237))</f>
        <v/>
      </c>
      <c r="C237" s="19" t="str">
        <f>IF($J237="","",INDEX('RobotLookup Clean'!$F:$F,$J237))</f>
        <v/>
      </c>
      <c r="D237" s="16" t="str">
        <f>IF($J237="","",INDEX('RobotLookup Clean'!$E:$E,$J237))</f>
        <v/>
      </c>
      <c r="E237" t="str">
        <f>IF(OR(INDEX('RobotLookup Clean'!$Q:$Q,ROW())=1,INDEX('RobotLookup Clean'!$R:$R,ROW())=1,INDEX('RobotLookup Clean'!$Y:$Y,ROW())=1,INDEX('RobotLookup Clean'!$Z:$Z,ROW())=1),ROW(),"")</f>
        <v/>
      </c>
      <c r="F237" t="str">
        <f>IF($E237="","",IF(INDEX('RobotLookup Clean'!$E:$E,$E237)="Junior",1,2))</f>
        <v/>
      </c>
      <c r="G237" t="str">
        <f>IF($E237="","",INDEX('RobotLookup Clean'!$D:$D,$E237))</f>
        <v/>
      </c>
      <c r="H237" t="str">
        <f t="shared" si="6"/>
        <v/>
      </c>
      <c r="I237" t="str">
        <f>IFERROR(MATCH(ROWS($I$2:I237),$H$2:$H$1001,0),"")</f>
        <v/>
      </c>
      <c r="J237" t="str">
        <f t="shared" si="7"/>
        <v/>
      </c>
    </row>
    <row r="238" spans="1:10" x14ac:dyDescent="0.2">
      <c r="A238" s="18" t="str">
        <f>IF($J238="","",INDEX('RobotLookup Clean'!$B:$B,$J238))</f>
        <v/>
      </c>
      <c r="B238" s="19" t="str">
        <f>IF($J238="","",INDEX('RobotLookup Clean'!$D:$D,$J238))</f>
        <v/>
      </c>
      <c r="C238" s="19" t="str">
        <f>IF($J238="","",INDEX('RobotLookup Clean'!$F:$F,$J238))</f>
        <v/>
      </c>
      <c r="D238" s="16" t="str">
        <f>IF($J238="","",INDEX('RobotLookup Clean'!$E:$E,$J238))</f>
        <v/>
      </c>
      <c r="E238" t="str">
        <f>IF(OR(INDEX('RobotLookup Clean'!$Q:$Q,ROW())=1,INDEX('RobotLookup Clean'!$R:$R,ROW())=1,INDEX('RobotLookup Clean'!$Y:$Y,ROW())=1,INDEX('RobotLookup Clean'!$Z:$Z,ROW())=1),ROW(),"")</f>
        <v/>
      </c>
      <c r="F238" t="str">
        <f>IF($E238="","",IF(INDEX('RobotLookup Clean'!$E:$E,$E238)="Junior",1,2))</f>
        <v/>
      </c>
      <c r="G238" t="str">
        <f>IF($E238="","",INDEX('RobotLookup Clean'!$D:$D,$E238))</f>
        <v/>
      </c>
      <c r="H238" t="str">
        <f t="shared" si="6"/>
        <v/>
      </c>
      <c r="I238" t="str">
        <f>IFERROR(MATCH(ROWS($I$2:I238),$H$2:$H$1001,0),"")</f>
        <v/>
      </c>
      <c r="J238" t="str">
        <f t="shared" si="7"/>
        <v/>
      </c>
    </row>
    <row r="239" spans="1:10" x14ac:dyDescent="0.2">
      <c r="A239" s="18" t="str">
        <f>IF($J239="","",INDEX('RobotLookup Clean'!$B:$B,$J239))</f>
        <v/>
      </c>
      <c r="B239" s="19" t="str">
        <f>IF($J239="","",INDEX('RobotLookup Clean'!$D:$D,$J239))</f>
        <v/>
      </c>
      <c r="C239" s="19" t="str">
        <f>IF($J239="","",INDEX('RobotLookup Clean'!$F:$F,$J239))</f>
        <v/>
      </c>
      <c r="D239" s="16" t="str">
        <f>IF($J239="","",INDEX('RobotLookup Clean'!$E:$E,$J239))</f>
        <v/>
      </c>
      <c r="E239" t="str">
        <f>IF(OR(INDEX('RobotLookup Clean'!$Q:$Q,ROW())=1,INDEX('RobotLookup Clean'!$R:$R,ROW())=1,INDEX('RobotLookup Clean'!$Y:$Y,ROW())=1,INDEX('RobotLookup Clean'!$Z:$Z,ROW())=1),ROW(),"")</f>
        <v/>
      </c>
      <c r="F239" t="str">
        <f>IF($E239="","",IF(INDEX('RobotLookup Clean'!$E:$E,$E239)="Junior",1,2))</f>
        <v/>
      </c>
      <c r="G239" t="str">
        <f>IF($E239="","",INDEX('RobotLookup Clean'!$D:$D,$E239))</f>
        <v/>
      </c>
      <c r="H239" t="str">
        <f t="shared" si="6"/>
        <v/>
      </c>
      <c r="I239" t="str">
        <f>IFERROR(MATCH(ROWS($I$2:I239),$H$2:$H$1001,0),"")</f>
        <v/>
      </c>
      <c r="J239" t="str">
        <f t="shared" si="7"/>
        <v/>
      </c>
    </row>
    <row r="240" spans="1:10" x14ac:dyDescent="0.2">
      <c r="A240" s="18" t="str">
        <f>IF($J240="","",INDEX('RobotLookup Clean'!$B:$B,$J240))</f>
        <v/>
      </c>
      <c r="B240" s="19" t="str">
        <f>IF($J240="","",INDEX('RobotLookup Clean'!$D:$D,$J240))</f>
        <v/>
      </c>
      <c r="C240" s="19" t="str">
        <f>IF($J240="","",INDEX('RobotLookup Clean'!$F:$F,$J240))</f>
        <v/>
      </c>
      <c r="D240" s="16" t="str">
        <f>IF($J240="","",INDEX('RobotLookup Clean'!$E:$E,$J240))</f>
        <v/>
      </c>
      <c r="E240" t="str">
        <f>IF(OR(INDEX('RobotLookup Clean'!$Q:$Q,ROW())=1,INDEX('RobotLookup Clean'!$R:$R,ROW())=1,INDEX('RobotLookup Clean'!$Y:$Y,ROW())=1,INDEX('RobotLookup Clean'!$Z:$Z,ROW())=1),ROW(),"")</f>
        <v/>
      </c>
      <c r="F240" t="str">
        <f>IF($E240="","",IF(INDEX('RobotLookup Clean'!$E:$E,$E240)="Junior",1,2))</f>
        <v/>
      </c>
      <c r="G240" t="str">
        <f>IF($E240="","",INDEX('RobotLookup Clean'!$D:$D,$E240))</f>
        <v/>
      </c>
      <c r="H240" t="str">
        <f t="shared" si="6"/>
        <v/>
      </c>
      <c r="I240" t="str">
        <f>IFERROR(MATCH(ROWS($I$2:I240),$H$2:$H$1001,0),"")</f>
        <v/>
      </c>
      <c r="J240" t="str">
        <f t="shared" si="7"/>
        <v/>
      </c>
    </row>
    <row r="241" spans="1:10" x14ac:dyDescent="0.2">
      <c r="A241" s="18" t="str">
        <f>IF($J241="","",INDEX('RobotLookup Clean'!$B:$B,$J241))</f>
        <v/>
      </c>
      <c r="B241" s="19" t="str">
        <f>IF($J241="","",INDEX('RobotLookup Clean'!$D:$D,$J241))</f>
        <v/>
      </c>
      <c r="C241" s="19" t="str">
        <f>IF($J241="","",INDEX('RobotLookup Clean'!$F:$F,$J241))</f>
        <v/>
      </c>
      <c r="D241" s="16" t="str">
        <f>IF($J241="","",INDEX('RobotLookup Clean'!$E:$E,$J241))</f>
        <v/>
      </c>
      <c r="E241" t="str">
        <f>IF(OR(INDEX('RobotLookup Clean'!$Q:$Q,ROW())=1,INDEX('RobotLookup Clean'!$R:$R,ROW())=1,INDEX('RobotLookup Clean'!$Y:$Y,ROW())=1,INDEX('RobotLookup Clean'!$Z:$Z,ROW())=1),ROW(),"")</f>
        <v/>
      </c>
      <c r="F241" t="str">
        <f>IF($E241="","",IF(INDEX('RobotLookup Clean'!$E:$E,$E241)="Junior",1,2))</f>
        <v/>
      </c>
      <c r="G241" t="str">
        <f>IF($E241="","",INDEX('RobotLookup Clean'!$D:$D,$E241))</f>
        <v/>
      </c>
      <c r="H241" t="str">
        <f t="shared" si="6"/>
        <v/>
      </c>
      <c r="I241" t="str">
        <f>IFERROR(MATCH(ROWS($I$2:I241),$H$2:$H$1001,0),"")</f>
        <v/>
      </c>
      <c r="J241" t="str">
        <f t="shared" si="7"/>
        <v/>
      </c>
    </row>
    <row r="242" spans="1:10" x14ac:dyDescent="0.2">
      <c r="A242" s="18" t="str">
        <f>IF($J242="","",INDEX('RobotLookup Clean'!$B:$B,$J242))</f>
        <v/>
      </c>
      <c r="B242" s="19" t="str">
        <f>IF($J242="","",INDEX('RobotLookup Clean'!$D:$D,$J242))</f>
        <v/>
      </c>
      <c r="C242" s="19" t="str">
        <f>IF($J242="","",INDEX('RobotLookup Clean'!$F:$F,$J242))</f>
        <v/>
      </c>
      <c r="D242" s="16" t="str">
        <f>IF($J242="","",INDEX('RobotLookup Clean'!$E:$E,$J242))</f>
        <v/>
      </c>
      <c r="E242" t="str">
        <f>IF(OR(INDEX('RobotLookup Clean'!$Q:$Q,ROW())=1,INDEX('RobotLookup Clean'!$R:$R,ROW())=1,INDEX('RobotLookup Clean'!$Y:$Y,ROW())=1,INDEX('RobotLookup Clean'!$Z:$Z,ROW())=1),ROW(),"")</f>
        <v/>
      </c>
      <c r="F242" t="str">
        <f>IF($E242="","",IF(INDEX('RobotLookup Clean'!$E:$E,$E242)="Junior",1,2))</f>
        <v/>
      </c>
      <c r="G242" t="str">
        <f>IF($E242="","",INDEX('RobotLookup Clean'!$D:$D,$E242))</f>
        <v/>
      </c>
      <c r="H242" t="str">
        <f t="shared" si="6"/>
        <v/>
      </c>
      <c r="I242" t="str">
        <f>IFERROR(MATCH(ROWS($I$2:I242),$H$2:$H$1001,0),"")</f>
        <v/>
      </c>
      <c r="J242" t="str">
        <f t="shared" si="7"/>
        <v/>
      </c>
    </row>
    <row r="243" spans="1:10" x14ac:dyDescent="0.2">
      <c r="A243" s="18" t="str">
        <f>IF($J243="","",INDEX('RobotLookup Clean'!$B:$B,$J243))</f>
        <v/>
      </c>
      <c r="B243" s="19" t="str">
        <f>IF($J243="","",INDEX('RobotLookup Clean'!$D:$D,$J243))</f>
        <v/>
      </c>
      <c r="C243" s="19" t="str">
        <f>IF($J243="","",INDEX('RobotLookup Clean'!$F:$F,$J243))</f>
        <v/>
      </c>
      <c r="D243" s="16" t="str">
        <f>IF($J243="","",INDEX('RobotLookup Clean'!$E:$E,$J243))</f>
        <v/>
      </c>
      <c r="E243" t="str">
        <f>IF(OR(INDEX('RobotLookup Clean'!$Q:$Q,ROW())=1,INDEX('RobotLookup Clean'!$R:$R,ROW())=1,INDEX('RobotLookup Clean'!$Y:$Y,ROW())=1,INDEX('RobotLookup Clean'!$Z:$Z,ROW())=1),ROW(),"")</f>
        <v/>
      </c>
      <c r="F243" t="str">
        <f>IF($E243="","",IF(INDEX('RobotLookup Clean'!$E:$E,$E243)="Junior",1,2))</f>
        <v/>
      </c>
      <c r="G243" t="str">
        <f>IF($E243="","",INDEX('RobotLookup Clean'!$D:$D,$E243))</f>
        <v/>
      </c>
      <c r="H243" t="str">
        <f t="shared" si="6"/>
        <v/>
      </c>
      <c r="I243" t="str">
        <f>IFERROR(MATCH(ROWS($I$2:I243),$H$2:$H$1001,0),"")</f>
        <v/>
      </c>
      <c r="J243" t="str">
        <f t="shared" si="7"/>
        <v/>
      </c>
    </row>
    <row r="244" spans="1:10" x14ac:dyDescent="0.2">
      <c r="A244" s="18" t="str">
        <f>IF($J244="","",INDEX('RobotLookup Clean'!$B:$B,$J244))</f>
        <v/>
      </c>
      <c r="B244" s="19" t="str">
        <f>IF($J244="","",INDEX('RobotLookup Clean'!$D:$D,$J244))</f>
        <v/>
      </c>
      <c r="C244" s="19" t="str">
        <f>IF($J244="","",INDEX('RobotLookup Clean'!$F:$F,$J244))</f>
        <v/>
      </c>
      <c r="D244" s="16" t="str">
        <f>IF($J244="","",INDEX('RobotLookup Clean'!$E:$E,$J244))</f>
        <v/>
      </c>
      <c r="E244" t="str">
        <f>IF(OR(INDEX('RobotLookup Clean'!$Q:$Q,ROW())=1,INDEX('RobotLookup Clean'!$R:$R,ROW())=1,INDEX('RobotLookup Clean'!$Y:$Y,ROW())=1,INDEX('RobotLookup Clean'!$Z:$Z,ROW())=1),ROW(),"")</f>
        <v/>
      </c>
      <c r="F244" t="str">
        <f>IF($E244="","",IF(INDEX('RobotLookup Clean'!$E:$E,$E244)="Junior",1,2))</f>
        <v/>
      </c>
      <c r="G244" t="str">
        <f>IF($E244="","",INDEX('RobotLookup Clean'!$D:$D,$E244))</f>
        <v/>
      </c>
      <c r="H244" t="str">
        <f t="shared" si="6"/>
        <v/>
      </c>
      <c r="I244" t="str">
        <f>IFERROR(MATCH(ROWS($I$2:I244),$H$2:$H$1001,0),"")</f>
        <v/>
      </c>
      <c r="J244" t="str">
        <f t="shared" si="7"/>
        <v/>
      </c>
    </row>
    <row r="245" spans="1:10" x14ac:dyDescent="0.2">
      <c r="A245" s="18" t="str">
        <f>IF($J245="","",INDEX('RobotLookup Clean'!$B:$B,$J245))</f>
        <v/>
      </c>
      <c r="B245" s="19" t="str">
        <f>IF($J245="","",INDEX('RobotLookup Clean'!$D:$D,$J245))</f>
        <v/>
      </c>
      <c r="C245" s="19" t="str">
        <f>IF($J245="","",INDEX('RobotLookup Clean'!$F:$F,$J245))</f>
        <v/>
      </c>
      <c r="D245" s="16" t="str">
        <f>IF($J245="","",INDEX('RobotLookup Clean'!$E:$E,$J245))</f>
        <v/>
      </c>
      <c r="E245" t="str">
        <f>IF(OR(INDEX('RobotLookup Clean'!$Q:$Q,ROW())=1,INDEX('RobotLookup Clean'!$R:$R,ROW())=1,INDEX('RobotLookup Clean'!$Y:$Y,ROW())=1,INDEX('RobotLookup Clean'!$Z:$Z,ROW())=1),ROW(),"")</f>
        <v/>
      </c>
      <c r="F245" t="str">
        <f>IF($E245="","",IF(INDEX('RobotLookup Clean'!$E:$E,$E245)="Junior",1,2))</f>
        <v/>
      </c>
      <c r="G245" t="str">
        <f>IF($E245="","",INDEX('RobotLookup Clean'!$D:$D,$E245))</f>
        <v/>
      </c>
      <c r="H245" t="str">
        <f t="shared" si="6"/>
        <v/>
      </c>
      <c r="I245" t="str">
        <f>IFERROR(MATCH(ROWS($I$2:I245),$H$2:$H$1001,0),"")</f>
        <v/>
      </c>
      <c r="J245" t="str">
        <f t="shared" si="7"/>
        <v/>
      </c>
    </row>
    <row r="246" spans="1:10" x14ac:dyDescent="0.2">
      <c r="A246" s="18" t="str">
        <f>IF($J246="","",INDEX('RobotLookup Clean'!$B:$B,$J246))</f>
        <v/>
      </c>
      <c r="B246" s="19" t="str">
        <f>IF($J246="","",INDEX('RobotLookup Clean'!$D:$D,$J246))</f>
        <v/>
      </c>
      <c r="C246" s="19" t="str">
        <f>IF($J246="","",INDEX('RobotLookup Clean'!$F:$F,$J246))</f>
        <v/>
      </c>
      <c r="D246" s="16" t="str">
        <f>IF($J246="","",INDEX('RobotLookup Clean'!$E:$E,$J246))</f>
        <v/>
      </c>
      <c r="E246" t="str">
        <f>IF(OR(INDEX('RobotLookup Clean'!$Q:$Q,ROW())=1,INDEX('RobotLookup Clean'!$R:$R,ROW())=1,INDEX('RobotLookup Clean'!$Y:$Y,ROW())=1,INDEX('RobotLookup Clean'!$Z:$Z,ROW())=1),ROW(),"")</f>
        <v/>
      </c>
      <c r="F246" t="str">
        <f>IF($E246="","",IF(INDEX('RobotLookup Clean'!$E:$E,$E246)="Junior",1,2))</f>
        <v/>
      </c>
      <c r="G246" t="str">
        <f>IF($E246="","",INDEX('RobotLookup Clean'!$D:$D,$E246))</f>
        <v/>
      </c>
      <c r="H246" t="str">
        <f t="shared" si="6"/>
        <v/>
      </c>
      <c r="I246" t="str">
        <f>IFERROR(MATCH(ROWS($I$2:I246),$H$2:$H$1001,0),"")</f>
        <v/>
      </c>
      <c r="J246" t="str">
        <f t="shared" si="7"/>
        <v/>
      </c>
    </row>
    <row r="247" spans="1:10" x14ac:dyDescent="0.2">
      <c r="A247" s="18" t="str">
        <f>IF($J247="","",INDEX('RobotLookup Clean'!$B:$B,$J247))</f>
        <v/>
      </c>
      <c r="B247" s="19" t="str">
        <f>IF($J247="","",INDEX('RobotLookup Clean'!$D:$D,$J247))</f>
        <v/>
      </c>
      <c r="C247" s="19" t="str">
        <f>IF($J247="","",INDEX('RobotLookup Clean'!$F:$F,$J247))</f>
        <v/>
      </c>
      <c r="D247" s="16" t="str">
        <f>IF($J247="","",INDEX('RobotLookup Clean'!$E:$E,$J247))</f>
        <v/>
      </c>
      <c r="E247" t="str">
        <f>IF(OR(INDEX('RobotLookup Clean'!$Q:$Q,ROW())=1,INDEX('RobotLookup Clean'!$R:$R,ROW())=1,INDEX('RobotLookup Clean'!$Y:$Y,ROW())=1,INDEX('RobotLookup Clean'!$Z:$Z,ROW())=1),ROW(),"")</f>
        <v/>
      </c>
      <c r="F247" t="str">
        <f>IF($E247="","",IF(INDEX('RobotLookup Clean'!$E:$E,$E247)="Junior",1,2))</f>
        <v/>
      </c>
      <c r="G247" t="str">
        <f>IF($E247="","",INDEX('RobotLookup Clean'!$D:$D,$E247))</f>
        <v/>
      </c>
      <c r="H247" t="str">
        <f t="shared" si="6"/>
        <v/>
      </c>
      <c r="I247" t="str">
        <f>IFERROR(MATCH(ROWS($I$2:I247),$H$2:$H$1001,0),"")</f>
        <v/>
      </c>
      <c r="J247" t="str">
        <f t="shared" si="7"/>
        <v/>
      </c>
    </row>
    <row r="248" spans="1:10" x14ac:dyDescent="0.2">
      <c r="A248" s="18" t="str">
        <f>IF($J248="","",INDEX('RobotLookup Clean'!$B:$B,$J248))</f>
        <v/>
      </c>
      <c r="B248" s="19" t="str">
        <f>IF($J248="","",INDEX('RobotLookup Clean'!$D:$D,$J248))</f>
        <v/>
      </c>
      <c r="C248" s="19" t="str">
        <f>IF($J248="","",INDEX('RobotLookup Clean'!$F:$F,$J248))</f>
        <v/>
      </c>
      <c r="D248" s="16" t="str">
        <f>IF($J248="","",INDEX('RobotLookup Clean'!$E:$E,$J248))</f>
        <v/>
      </c>
      <c r="E248" t="str">
        <f>IF(OR(INDEX('RobotLookup Clean'!$Q:$Q,ROW())=1,INDEX('RobotLookup Clean'!$R:$R,ROW())=1,INDEX('RobotLookup Clean'!$Y:$Y,ROW())=1,INDEX('RobotLookup Clean'!$Z:$Z,ROW())=1),ROW(),"")</f>
        <v/>
      </c>
      <c r="F248" t="str">
        <f>IF($E248="","",IF(INDEX('RobotLookup Clean'!$E:$E,$E248)="Junior",1,2))</f>
        <v/>
      </c>
      <c r="G248" t="str">
        <f>IF($E248="","",INDEX('RobotLookup Clean'!$D:$D,$E248))</f>
        <v/>
      </c>
      <c r="H248" t="str">
        <f t="shared" si="6"/>
        <v/>
      </c>
      <c r="I248" t="str">
        <f>IFERROR(MATCH(ROWS($I$2:I248),$H$2:$H$1001,0),"")</f>
        <v/>
      </c>
      <c r="J248" t="str">
        <f t="shared" si="7"/>
        <v/>
      </c>
    </row>
    <row r="249" spans="1:10" x14ac:dyDescent="0.2">
      <c r="A249" s="18" t="str">
        <f>IF($J249="","",INDEX('RobotLookup Clean'!$B:$B,$J249))</f>
        <v/>
      </c>
      <c r="B249" s="19" t="str">
        <f>IF($J249="","",INDEX('RobotLookup Clean'!$D:$D,$J249))</f>
        <v/>
      </c>
      <c r="C249" s="19" t="str">
        <f>IF($J249="","",INDEX('RobotLookup Clean'!$F:$F,$J249))</f>
        <v/>
      </c>
      <c r="D249" s="16" t="str">
        <f>IF($J249="","",INDEX('RobotLookup Clean'!$E:$E,$J249))</f>
        <v/>
      </c>
      <c r="E249" t="str">
        <f>IF(OR(INDEX('RobotLookup Clean'!$Q:$Q,ROW())=1,INDEX('RobotLookup Clean'!$R:$R,ROW())=1,INDEX('RobotLookup Clean'!$Y:$Y,ROW())=1,INDEX('RobotLookup Clean'!$Z:$Z,ROW())=1),ROW(),"")</f>
        <v/>
      </c>
      <c r="F249" t="str">
        <f>IF($E249="","",IF(INDEX('RobotLookup Clean'!$E:$E,$E249)="Junior",1,2))</f>
        <v/>
      </c>
      <c r="G249" t="str">
        <f>IF($E249="","",INDEX('RobotLookup Clean'!$D:$D,$E249))</f>
        <v/>
      </c>
      <c r="H249" t="str">
        <f t="shared" si="6"/>
        <v/>
      </c>
      <c r="I249" t="str">
        <f>IFERROR(MATCH(ROWS($I$2:I249),$H$2:$H$1001,0),"")</f>
        <v/>
      </c>
      <c r="J249" t="str">
        <f t="shared" si="7"/>
        <v/>
      </c>
    </row>
    <row r="250" spans="1:10" x14ac:dyDescent="0.2">
      <c r="A250" s="18" t="str">
        <f>IF($J250="","",INDEX('RobotLookup Clean'!$B:$B,$J250))</f>
        <v/>
      </c>
      <c r="B250" s="19" t="str">
        <f>IF($J250="","",INDEX('RobotLookup Clean'!$D:$D,$J250))</f>
        <v/>
      </c>
      <c r="C250" s="19" t="str">
        <f>IF($J250="","",INDEX('RobotLookup Clean'!$F:$F,$J250))</f>
        <v/>
      </c>
      <c r="D250" s="16" t="str">
        <f>IF($J250="","",INDEX('RobotLookup Clean'!$E:$E,$J250))</f>
        <v/>
      </c>
      <c r="E250" t="str">
        <f>IF(OR(INDEX('RobotLookup Clean'!$Q:$Q,ROW())=1,INDEX('RobotLookup Clean'!$R:$R,ROW())=1,INDEX('RobotLookup Clean'!$Y:$Y,ROW())=1,INDEX('RobotLookup Clean'!$Z:$Z,ROW())=1),ROW(),"")</f>
        <v/>
      </c>
      <c r="F250" t="str">
        <f>IF($E250="","",IF(INDEX('RobotLookup Clean'!$E:$E,$E250)="Junior",1,2))</f>
        <v/>
      </c>
      <c r="G250" t="str">
        <f>IF($E250="","",INDEX('RobotLookup Clean'!$D:$D,$E250))</f>
        <v/>
      </c>
      <c r="H250" t="str">
        <f t="shared" si="6"/>
        <v/>
      </c>
      <c r="I250" t="str">
        <f>IFERROR(MATCH(ROWS($I$2:I250),$H$2:$H$1001,0),"")</f>
        <v/>
      </c>
      <c r="J250" t="str">
        <f t="shared" si="7"/>
        <v/>
      </c>
    </row>
    <row r="251" spans="1:10" x14ac:dyDescent="0.2">
      <c r="A251" s="18" t="str">
        <f>IF($J251="","",INDEX('RobotLookup Clean'!$B:$B,$J251))</f>
        <v/>
      </c>
      <c r="B251" s="19" t="str">
        <f>IF($J251="","",INDEX('RobotLookup Clean'!$D:$D,$J251))</f>
        <v/>
      </c>
      <c r="C251" s="19" t="str">
        <f>IF($J251="","",INDEX('RobotLookup Clean'!$F:$F,$J251))</f>
        <v/>
      </c>
      <c r="D251" s="16" t="str">
        <f>IF($J251="","",INDEX('RobotLookup Clean'!$E:$E,$J251))</f>
        <v/>
      </c>
      <c r="E251" t="str">
        <f>IF(OR(INDEX('RobotLookup Clean'!$Q:$Q,ROW())=1,INDEX('RobotLookup Clean'!$R:$R,ROW())=1,INDEX('RobotLookup Clean'!$Y:$Y,ROW())=1,INDEX('RobotLookup Clean'!$Z:$Z,ROW())=1),ROW(),"")</f>
        <v/>
      </c>
      <c r="F251" t="str">
        <f>IF($E251="","",IF(INDEX('RobotLookup Clean'!$E:$E,$E251)="Junior",1,2))</f>
        <v/>
      </c>
      <c r="G251" t="str">
        <f>IF($E251="","",INDEX('RobotLookup Clean'!$D:$D,$E251))</f>
        <v/>
      </c>
      <c r="H251" t="str">
        <f t="shared" si="6"/>
        <v/>
      </c>
      <c r="I251" t="str">
        <f>IFERROR(MATCH(ROWS($I$2:I251),$H$2:$H$1001,0),"")</f>
        <v/>
      </c>
      <c r="J251" t="str">
        <f t="shared" si="7"/>
        <v/>
      </c>
    </row>
    <row r="252" spans="1:10" x14ac:dyDescent="0.2">
      <c r="A252" s="18" t="str">
        <f>IF($J252="","",INDEX('RobotLookup Clean'!$B:$B,$J252))</f>
        <v/>
      </c>
      <c r="B252" s="19" t="str">
        <f>IF($J252="","",INDEX('RobotLookup Clean'!$D:$D,$J252))</f>
        <v/>
      </c>
      <c r="C252" s="19" t="str">
        <f>IF($J252="","",INDEX('RobotLookup Clean'!$F:$F,$J252))</f>
        <v/>
      </c>
      <c r="D252" s="16" t="str">
        <f>IF($J252="","",INDEX('RobotLookup Clean'!$E:$E,$J252))</f>
        <v/>
      </c>
      <c r="E252" t="str">
        <f>IF(OR(INDEX('RobotLookup Clean'!$Q:$Q,ROW())=1,INDEX('RobotLookup Clean'!$R:$R,ROW())=1,INDEX('RobotLookup Clean'!$Y:$Y,ROW())=1,INDEX('RobotLookup Clean'!$Z:$Z,ROW())=1),ROW(),"")</f>
        <v/>
      </c>
      <c r="F252" t="str">
        <f>IF($E252="","",IF(INDEX('RobotLookup Clean'!$E:$E,$E252)="Junior",1,2))</f>
        <v/>
      </c>
      <c r="G252" t="str">
        <f>IF($E252="","",INDEX('RobotLookup Clean'!$D:$D,$E252))</f>
        <v/>
      </c>
      <c r="H252" t="str">
        <f t="shared" si="6"/>
        <v/>
      </c>
      <c r="I252" t="str">
        <f>IFERROR(MATCH(ROWS($I$2:I252),$H$2:$H$1001,0),"")</f>
        <v/>
      </c>
      <c r="J252" t="str">
        <f t="shared" si="7"/>
        <v/>
      </c>
    </row>
    <row r="253" spans="1:10" x14ac:dyDescent="0.2">
      <c r="A253" s="18" t="str">
        <f>IF($J253="","",INDEX('RobotLookup Clean'!$B:$B,$J253))</f>
        <v/>
      </c>
      <c r="B253" s="19" t="str">
        <f>IF($J253="","",INDEX('RobotLookup Clean'!$D:$D,$J253))</f>
        <v/>
      </c>
      <c r="C253" s="19" t="str">
        <f>IF($J253="","",INDEX('RobotLookup Clean'!$F:$F,$J253))</f>
        <v/>
      </c>
      <c r="D253" s="16" t="str">
        <f>IF($J253="","",INDEX('RobotLookup Clean'!$E:$E,$J253))</f>
        <v/>
      </c>
      <c r="E253" t="str">
        <f>IF(OR(INDEX('RobotLookup Clean'!$Q:$Q,ROW())=1,INDEX('RobotLookup Clean'!$R:$R,ROW())=1,INDEX('RobotLookup Clean'!$Y:$Y,ROW())=1,INDEX('RobotLookup Clean'!$Z:$Z,ROW())=1),ROW(),"")</f>
        <v/>
      </c>
      <c r="F253" t="str">
        <f>IF($E253="","",IF(INDEX('RobotLookup Clean'!$E:$E,$E253)="Junior",1,2))</f>
        <v/>
      </c>
      <c r="G253" t="str">
        <f>IF($E253="","",INDEX('RobotLookup Clean'!$D:$D,$E253))</f>
        <v/>
      </c>
      <c r="H253" t="str">
        <f t="shared" si="6"/>
        <v/>
      </c>
      <c r="I253" t="str">
        <f>IFERROR(MATCH(ROWS($I$2:I253),$H$2:$H$1001,0),"")</f>
        <v/>
      </c>
      <c r="J253" t="str">
        <f t="shared" si="7"/>
        <v/>
      </c>
    </row>
    <row r="254" spans="1:10" x14ac:dyDescent="0.2">
      <c r="A254" s="18" t="str">
        <f>IF($J254="","",INDEX('RobotLookup Clean'!$B:$B,$J254))</f>
        <v/>
      </c>
      <c r="B254" s="19" t="str">
        <f>IF($J254="","",INDEX('RobotLookup Clean'!$D:$D,$J254))</f>
        <v/>
      </c>
      <c r="C254" s="19" t="str">
        <f>IF($J254="","",INDEX('RobotLookup Clean'!$F:$F,$J254))</f>
        <v/>
      </c>
      <c r="D254" s="16" t="str">
        <f>IF($J254="","",INDEX('RobotLookup Clean'!$E:$E,$J254))</f>
        <v/>
      </c>
      <c r="E254" t="str">
        <f>IF(OR(INDEX('RobotLookup Clean'!$Q:$Q,ROW())=1,INDEX('RobotLookup Clean'!$R:$R,ROW())=1,INDEX('RobotLookup Clean'!$Y:$Y,ROW())=1,INDEX('RobotLookup Clean'!$Z:$Z,ROW())=1),ROW(),"")</f>
        <v/>
      </c>
      <c r="F254" t="str">
        <f>IF($E254="","",IF(INDEX('RobotLookup Clean'!$E:$E,$E254)="Junior",1,2))</f>
        <v/>
      </c>
      <c r="G254" t="str">
        <f>IF($E254="","",INDEX('RobotLookup Clean'!$D:$D,$E254))</f>
        <v/>
      </c>
      <c r="H254" t="str">
        <f t="shared" si="6"/>
        <v/>
      </c>
      <c r="I254" t="str">
        <f>IFERROR(MATCH(ROWS($I$2:I254),$H$2:$H$1001,0),"")</f>
        <v/>
      </c>
      <c r="J254" t="str">
        <f t="shared" si="7"/>
        <v/>
      </c>
    </row>
    <row r="255" spans="1:10" x14ac:dyDescent="0.2">
      <c r="A255" s="18" t="str">
        <f>IF($J255="","",INDEX('RobotLookup Clean'!$B:$B,$J255))</f>
        <v/>
      </c>
      <c r="B255" s="19" t="str">
        <f>IF($J255="","",INDEX('RobotLookup Clean'!$D:$D,$J255))</f>
        <v/>
      </c>
      <c r="C255" s="19" t="str">
        <f>IF($J255="","",INDEX('RobotLookup Clean'!$F:$F,$J255))</f>
        <v/>
      </c>
      <c r="D255" s="16" t="str">
        <f>IF($J255="","",INDEX('RobotLookup Clean'!$E:$E,$J255))</f>
        <v/>
      </c>
      <c r="E255" t="str">
        <f>IF(OR(INDEX('RobotLookup Clean'!$Q:$Q,ROW())=1,INDEX('RobotLookup Clean'!$R:$R,ROW())=1,INDEX('RobotLookup Clean'!$Y:$Y,ROW())=1,INDEX('RobotLookup Clean'!$Z:$Z,ROW())=1),ROW(),"")</f>
        <v/>
      </c>
      <c r="F255" t="str">
        <f>IF($E255="","",IF(INDEX('RobotLookup Clean'!$E:$E,$E255)="Junior",1,2))</f>
        <v/>
      </c>
      <c r="G255" t="str">
        <f>IF($E255="","",INDEX('RobotLookup Clean'!$D:$D,$E255))</f>
        <v/>
      </c>
      <c r="H255" t="str">
        <f t="shared" si="6"/>
        <v/>
      </c>
      <c r="I255" t="str">
        <f>IFERROR(MATCH(ROWS($I$2:I255),$H$2:$H$1001,0),"")</f>
        <v/>
      </c>
      <c r="J255" t="str">
        <f t="shared" si="7"/>
        <v/>
      </c>
    </row>
    <row r="256" spans="1:10" x14ac:dyDescent="0.2">
      <c r="A256" s="18" t="str">
        <f>IF($J256="","",INDEX('RobotLookup Clean'!$B:$B,$J256))</f>
        <v/>
      </c>
      <c r="B256" s="19" t="str">
        <f>IF($J256="","",INDEX('RobotLookup Clean'!$D:$D,$J256))</f>
        <v/>
      </c>
      <c r="C256" s="19" t="str">
        <f>IF($J256="","",INDEX('RobotLookup Clean'!$F:$F,$J256))</f>
        <v/>
      </c>
      <c r="D256" s="16" t="str">
        <f>IF($J256="","",INDEX('RobotLookup Clean'!$E:$E,$J256))</f>
        <v/>
      </c>
      <c r="E256" t="str">
        <f>IF(OR(INDEX('RobotLookup Clean'!$Q:$Q,ROW())=1,INDEX('RobotLookup Clean'!$R:$R,ROW())=1,INDEX('RobotLookup Clean'!$Y:$Y,ROW())=1,INDEX('RobotLookup Clean'!$Z:$Z,ROW())=1),ROW(),"")</f>
        <v/>
      </c>
      <c r="F256" t="str">
        <f>IF($E256="","",IF(INDEX('RobotLookup Clean'!$E:$E,$E256)="Junior",1,2))</f>
        <v/>
      </c>
      <c r="G256" t="str">
        <f>IF($E256="","",INDEX('RobotLookup Clean'!$D:$D,$E256))</f>
        <v/>
      </c>
      <c r="H256" t="str">
        <f t="shared" si="6"/>
        <v/>
      </c>
      <c r="I256" t="str">
        <f>IFERROR(MATCH(ROWS($I$2:I256),$H$2:$H$1001,0),"")</f>
        <v/>
      </c>
      <c r="J256" t="str">
        <f t="shared" si="7"/>
        <v/>
      </c>
    </row>
    <row r="257" spans="1:10" x14ac:dyDescent="0.2">
      <c r="A257" s="18" t="str">
        <f>IF($J257="","",INDEX('RobotLookup Clean'!$B:$B,$J257))</f>
        <v/>
      </c>
      <c r="B257" s="19" t="str">
        <f>IF($J257="","",INDEX('RobotLookup Clean'!$D:$D,$J257))</f>
        <v/>
      </c>
      <c r="C257" s="19" t="str">
        <f>IF($J257="","",INDEX('RobotLookup Clean'!$F:$F,$J257))</f>
        <v/>
      </c>
      <c r="D257" s="16" t="str">
        <f>IF($J257="","",INDEX('RobotLookup Clean'!$E:$E,$J257))</f>
        <v/>
      </c>
      <c r="E257" t="str">
        <f>IF(OR(INDEX('RobotLookup Clean'!$Q:$Q,ROW())=1,INDEX('RobotLookup Clean'!$R:$R,ROW())=1,INDEX('RobotLookup Clean'!$Y:$Y,ROW())=1,INDEX('RobotLookup Clean'!$Z:$Z,ROW())=1),ROW(),"")</f>
        <v/>
      </c>
      <c r="F257" t="str">
        <f>IF($E257="","",IF(INDEX('RobotLookup Clean'!$E:$E,$E257)="Junior",1,2))</f>
        <v/>
      </c>
      <c r="G257" t="str">
        <f>IF($E257="","",INDEX('RobotLookup Clean'!$D:$D,$E257))</f>
        <v/>
      </c>
      <c r="H257" t="str">
        <f t="shared" si="6"/>
        <v/>
      </c>
      <c r="I257" t="str">
        <f>IFERROR(MATCH(ROWS($I$2:I257),$H$2:$H$1001,0),"")</f>
        <v/>
      </c>
      <c r="J257" t="str">
        <f t="shared" si="7"/>
        <v/>
      </c>
    </row>
    <row r="258" spans="1:10" x14ac:dyDescent="0.2">
      <c r="A258" s="18" t="str">
        <f>IF($J258="","",INDEX('RobotLookup Clean'!$B:$B,$J258))</f>
        <v/>
      </c>
      <c r="B258" s="19" t="str">
        <f>IF($J258="","",INDEX('RobotLookup Clean'!$D:$D,$J258))</f>
        <v/>
      </c>
      <c r="C258" s="19" t="str">
        <f>IF($J258="","",INDEX('RobotLookup Clean'!$F:$F,$J258))</f>
        <v/>
      </c>
      <c r="D258" s="16" t="str">
        <f>IF($J258="","",INDEX('RobotLookup Clean'!$E:$E,$J258))</f>
        <v/>
      </c>
      <c r="E258" t="str">
        <f>IF(OR(INDEX('RobotLookup Clean'!$Q:$Q,ROW())=1,INDEX('RobotLookup Clean'!$R:$R,ROW())=1,INDEX('RobotLookup Clean'!$Y:$Y,ROW())=1,INDEX('RobotLookup Clean'!$Z:$Z,ROW())=1),ROW(),"")</f>
        <v/>
      </c>
      <c r="F258" t="str">
        <f>IF($E258="","",IF(INDEX('RobotLookup Clean'!$E:$E,$E258)="Junior",1,2))</f>
        <v/>
      </c>
      <c r="G258" t="str">
        <f>IF($E258="","",INDEX('RobotLookup Clean'!$D:$D,$E258))</f>
        <v/>
      </c>
      <c r="H258" t="str">
        <f t="shared" ref="H258:H321" si="8">IF($E258="","",SUMPRODUCT(($E$2:$E$1001&lt;&gt;"")*($F$2:$F$1001&lt;$F258))+SUMPRODUCT(($E$2:$E$1001&lt;&gt;"")*($F$2:$F$1001=$F258)*($G$2:$G$1001&lt;$G258))+SUMPRODUCT(($E$2:$E$1001&lt;&gt;"")*($F$2:$F$1001=$F258)*($G$2:$G$1001=$G258)*($E$2:$E$1001&lt;$E258))+1)</f>
        <v/>
      </c>
      <c r="I258" t="str">
        <f>IFERROR(MATCH(ROWS($I$2:I258),$H$2:$H$1001,0),"")</f>
        <v/>
      </c>
      <c r="J258" t="str">
        <f t="shared" ref="J258:J321" si="9">IF($I258="","",INDEX($E$2:$E$1001,$I258))</f>
        <v/>
      </c>
    </row>
    <row r="259" spans="1:10" x14ac:dyDescent="0.2">
      <c r="A259" s="18" t="str">
        <f>IF($J259="","",INDEX('RobotLookup Clean'!$B:$B,$J259))</f>
        <v/>
      </c>
      <c r="B259" s="19" t="str">
        <f>IF($J259="","",INDEX('RobotLookup Clean'!$D:$D,$J259))</f>
        <v/>
      </c>
      <c r="C259" s="19" t="str">
        <f>IF($J259="","",INDEX('RobotLookup Clean'!$F:$F,$J259))</f>
        <v/>
      </c>
      <c r="D259" s="16" t="str">
        <f>IF($J259="","",INDEX('RobotLookup Clean'!$E:$E,$J259))</f>
        <v/>
      </c>
      <c r="E259" t="str">
        <f>IF(OR(INDEX('RobotLookup Clean'!$Q:$Q,ROW())=1,INDEX('RobotLookup Clean'!$R:$R,ROW())=1,INDEX('RobotLookup Clean'!$Y:$Y,ROW())=1,INDEX('RobotLookup Clean'!$Z:$Z,ROW())=1),ROW(),"")</f>
        <v/>
      </c>
      <c r="F259" t="str">
        <f>IF($E259="","",IF(INDEX('RobotLookup Clean'!$E:$E,$E259)="Junior",1,2))</f>
        <v/>
      </c>
      <c r="G259" t="str">
        <f>IF($E259="","",INDEX('RobotLookup Clean'!$D:$D,$E259))</f>
        <v/>
      </c>
      <c r="H259" t="str">
        <f t="shared" si="8"/>
        <v/>
      </c>
      <c r="I259" t="str">
        <f>IFERROR(MATCH(ROWS($I$2:I259),$H$2:$H$1001,0),"")</f>
        <v/>
      </c>
      <c r="J259" t="str">
        <f t="shared" si="9"/>
        <v/>
      </c>
    </row>
    <row r="260" spans="1:10" x14ac:dyDescent="0.2">
      <c r="A260" s="18" t="str">
        <f>IF($J260="","",INDEX('RobotLookup Clean'!$B:$B,$J260))</f>
        <v/>
      </c>
      <c r="B260" s="19" t="str">
        <f>IF($J260="","",INDEX('RobotLookup Clean'!$D:$D,$J260))</f>
        <v/>
      </c>
      <c r="C260" s="19" t="str">
        <f>IF($J260="","",INDEX('RobotLookup Clean'!$F:$F,$J260))</f>
        <v/>
      </c>
      <c r="D260" s="16" t="str">
        <f>IF($J260="","",INDEX('RobotLookup Clean'!$E:$E,$J260))</f>
        <v/>
      </c>
      <c r="E260" t="str">
        <f>IF(OR(INDEX('RobotLookup Clean'!$Q:$Q,ROW())=1,INDEX('RobotLookup Clean'!$R:$R,ROW())=1,INDEX('RobotLookup Clean'!$Y:$Y,ROW())=1,INDEX('RobotLookup Clean'!$Z:$Z,ROW())=1),ROW(),"")</f>
        <v/>
      </c>
      <c r="F260" t="str">
        <f>IF($E260="","",IF(INDEX('RobotLookup Clean'!$E:$E,$E260)="Junior",1,2))</f>
        <v/>
      </c>
      <c r="G260" t="str">
        <f>IF($E260="","",INDEX('RobotLookup Clean'!$D:$D,$E260))</f>
        <v/>
      </c>
      <c r="H260" t="str">
        <f t="shared" si="8"/>
        <v/>
      </c>
      <c r="I260" t="str">
        <f>IFERROR(MATCH(ROWS($I$2:I260),$H$2:$H$1001,0),"")</f>
        <v/>
      </c>
      <c r="J260" t="str">
        <f t="shared" si="9"/>
        <v/>
      </c>
    </row>
    <row r="261" spans="1:10" x14ac:dyDescent="0.2">
      <c r="A261" s="18" t="str">
        <f>IF($J261="","",INDEX('RobotLookup Clean'!$B:$B,$J261))</f>
        <v/>
      </c>
      <c r="B261" s="19" t="str">
        <f>IF($J261="","",INDEX('RobotLookup Clean'!$D:$D,$J261))</f>
        <v/>
      </c>
      <c r="C261" s="19" t="str">
        <f>IF($J261="","",INDEX('RobotLookup Clean'!$F:$F,$J261))</f>
        <v/>
      </c>
      <c r="D261" s="16" t="str">
        <f>IF($J261="","",INDEX('RobotLookup Clean'!$E:$E,$J261))</f>
        <v/>
      </c>
      <c r="E261" t="str">
        <f>IF(OR(INDEX('RobotLookup Clean'!$Q:$Q,ROW())=1,INDEX('RobotLookup Clean'!$R:$R,ROW())=1,INDEX('RobotLookup Clean'!$Y:$Y,ROW())=1,INDEX('RobotLookup Clean'!$Z:$Z,ROW())=1),ROW(),"")</f>
        <v/>
      </c>
      <c r="F261" t="str">
        <f>IF($E261="","",IF(INDEX('RobotLookup Clean'!$E:$E,$E261)="Junior",1,2))</f>
        <v/>
      </c>
      <c r="G261" t="str">
        <f>IF($E261="","",INDEX('RobotLookup Clean'!$D:$D,$E261))</f>
        <v/>
      </c>
      <c r="H261" t="str">
        <f t="shared" si="8"/>
        <v/>
      </c>
      <c r="I261" t="str">
        <f>IFERROR(MATCH(ROWS($I$2:I261),$H$2:$H$1001,0),"")</f>
        <v/>
      </c>
      <c r="J261" t="str">
        <f t="shared" si="9"/>
        <v/>
      </c>
    </row>
    <row r="262" spans="1:10" x14ac:dyDescent="0.2">
      <c r="A262" s="18" t="str">
        <f>IF($J262="","",INDEX('RobotLookup Clean'!$B:$B,$J262))</f>
        <v/>
      </c>
      <c r="B262" s="19" t="str">
        <f>IF($J262="","",INDEX('RobotLookup Clean'!$D:$D,$J262))</f>
        <v/>
      </c>
      <c r="C262" s="19" t="str">
        <f>IF($J262="","",INDEX('RobotLookup Clean'!$F:$F,$J262))</f>
        <v/>
      </c>
      <c r="D262" s="16" t="str">
        <f>IF($J262="","",INDEX('RobotLookup Clean'!$E:$E,$J262))</f>
        <v/>
      </c>
      <c r="E262" t="str">
        <f>IF(OR(INDEX('RobotLookup Clean'!$Q:$Q,ROW())=1,INDEX('RobotLookup Clean'!$R:$R,ROW())=1,INDEX('RobotLookup Clean'!$Y:$Y,ROW())=1,INDEX('RobotLookup Clean'!$Z:$Z,ROW())=1),ROW(),"")</f>
        <v/>
      </c>
      <c r="F262" t="str">
        <f>IF($E262="","",IF(INDEX('RobotLookup Clean'!$E:$E,$E262)="Junior",1,2))</f>
        <v/>
      </c>
      <c r="G262" t="str">
        <f>IF($E262="","",INDEX('RobotLookup Clean'!$D:$D,$E262))</f>
        <v/>
      </c>
      <c r="H262" t="str">
        <f t="shared" si="8"/>
        <v/>
      </c>
      <c r="I262" t="str">
        <f>IFERROR(MATCH(ROWS($I$2:I262),$H$2:$H$1001,0),"")</f>
        <v/>
      </c>
      <c r="J262" t="str">
        <f t="shared" si="9"/>
        <v/>
      </c>
    </row>
    <row r="263" spans="1:10" x14ac:dyDescent="0.2">
      <c r="A263" s="18" t="str">
        <f>IF($J263="","",INDEX('RobotLookup Clean'!$B:$B,$J263))</f>
        <v/>
      </c>
      <c r="B263" s="19" t="str">
        <f>IF($J263="","",INDEX('RobotLookup Clean'!$D:$D,$J263))</f>
        <v/>
      </c>
      <c r="C263" s="19" t="str">
        <f>IF($J263="","",INDEX('RobotLookup Clean'!$F:$F,$J263))</f>
        <v/>
      </c>
      <c r="D263" s="16" t="str">
        <f>IF($J263="","",INDEX('RobotLookup Clean'!$E:$E,$J263))</f>
        <v/>
      </c>
      <c r="E263" t="str">
        <f>IF(OR(INDEX('RobotLookup Clean'!$Q:$Q,ROW())=1,INDEX('RobotLookup Clean'!$R:$R,ROW())=1,INDEX('RobotLookup Clean'!$Y:$Y,ROW())=1,INDEX('RobotLookup Clean'!$Z:$Z,ROW())=1),ROW(),"")</f>
        <v/>
      </c>
      <c r="F263" t="str">
        <f>IF($E263="","",IF(INDEX('RobotLookup Clean'!$E:$E,$E263)="Junior",1,2))</f>
        <v/>
      </c>
      <c r="G263" t="str">
        <f>IF($E263="","",INDEX('RobotLookup Clean'!$D:$D,$E263))</f>
        <v/>
      </c>
      <c r="H263" t="str">
        <f t="shared" si="8"/>
        <v/>
      </c>
      <c r="I263" t="str">
        <f>IFERROR(MATCH(ROWS($I$2:I263),$H$2:$H$1001,0),"")</f>
        <v/>
      </c>
      <c r="J263" t="str">
        <f t="shared" si="9"/>
        <v/>
      </c>
    </row>
    <row r="264" spans="1:10" x14ac:dyDescent="0.2">
      <c r="A264" s="18" t="str">
        <f>IF($J264="","",INDEX('RobotLookup Clean'!$B:$B,$J264))</f>
        <v/>
      </c>
      <c r="B264" s="19" t="str">
        <f>IF($J264="","",INDEX('RobotLookup Clean'!$D:$D,$J264))</f>
        <v/>
      </c>
      <c r="C264" s="19" t="str">
        <f>IF($J264="","",INDEX('RobotLookup Clean'!$F:$F,$J264))</f>
        <v/>
      </c>
      <c r="D264" s="16" t="str">
        <f>IF($J264="","",INDEX('RobotLookup Clean'!$E:$E,$J264))</f>
        <v/>
      </c>
      <c r="E264" t="str">
        <f>IF(OR(INDEX('RobotLookup Clean'!$Q:$Q,ROW())=1,INDEX('RobotLookup Clean'!$R:$R,ROW())=1,INDEX('RobotLookup Clean'!$Y:$Y,ROW())=1,INDEX('RobotLookup Clean'!$Z:$Z,ROW())=1),ROW(),"")</f>
        <v/>
      </c>
      <c r="F264" t="str">
        <f>IF($E264="","",IF(INDEX('RobotLookup Clean'!$E:$E,$E264)="Junior",1,2))</f>
        <v/>
      </c>
      <c r="G264" t="str">
        <f>IF($E264="","",INDEX('RobotLookup Clean'!$D:$D,$E264))</f>
        <v/>
      </c>
      <c r="H264" t="str">
        <f t="shared" si="8"/>
        <v/>
      </c>
      <c r="I264" t="str">
        <f>IFERROR(MATCH(ROWS($I$2:I264),$H$2:$H$1001,0),"")</f>
        <v/>
      </c>
      <c r="J264" t="str">
        <f t="shared" si="9"/>
        <v/>
      </c>
    </row>
    <row r="265" spans="1:10" x14ac:dyDescent="0.2">
      <c r="A265" s="18" t="str">
        <f>IF($J265="","",INDEX('RobotLookup Clean'!$B:$B,$J265))</f>
        <v/>
      </c>
      <c r="B265" s="19" t="str">
        <f>IF($J265="","",INDEX('RobotLookup Clean'!$D:$D,$J265))</f>
        <v/>
      </c>
      <c r="C265" s="19" t="str">
        <f>IF($J265="","",INDEX('RobotLookup Clean'!$F:$F,$J265))</f>
        <v/>
      </c>
      <c r="D265" s="16" t="str">
        <f>IF($J265="","",INDEX('RobotLookup Clean'!$E:$E,$J265))</f>
        <v/>
      </c>
      <c r="E265" t="str">
        <f>IF(OR(INDEX('RobotLookup Clean'!$Q:$Q,ROW())=1,INDEX('RobotLookup Clean'!$R:$R,ROW())=1,INDEX('RobotLookup Clean'!$Y:$Y,ROW())=1,INDEX('RobotLookup Clean'!$Z:$Z,ROW())=1),ROW(),"")</f>
        <v/>
      </c>
      <c r="F265" t="str">
        <f>IF($E265="","",IF(INDEX('RobotLookup Clean'!$E:$E,$E265)="Junior",1,2))</f>
        <v/>
      </c>
      <c r="G265" t="str">
        <f>IF($E265="","",INDEX('RobotLookup Clean'!$D:$D,$E265))</f>
        <v/>
      </c>
      <c r="H265" t="str">
        <f t="shared" si="8"/>
        <v/>
      </c>
      <c r="I265" t="str">
        <f>IFERROR(MATCH(ROWS($I$2:I265),$H$2:$H$1001,0),"")</f>
        <v/>
      </c>
      <c r="J265" t="str">
        <f t="shared" si="9"/>
        <v/>
      </c>
    </row>
    <row r="266" spans="1:10" x14ac:dyDescent="0.2">
      <c r="A266" s="18" t="str">
        <f>IF($J266="","",INDEX('RobotLookup Clean'!$B:$B,$J266))</f>
        <v/>
      </c>
      <c r="B266" s="19" t="str">
        <f>IF($J266="","",INDEX('RobotLookup Clean'!$D:$D,$J266))</f>
        <v/>
      </c>
      <c r="C266" s="19" t="str">
        <f>IF($J266="","",INDEX('RobotLookup Clean'!$F:$F,$J266))</f>
        <v/>
      </c>
      <c r="D266" s="16" t="str">
        <f>IF($J266="","",INDEX('RobotLookup Clean'!$E:$E,$J266))</f>
        <v/>
      </c>
      <c r="E266" t="str">
        <f>IF(OR(INDEX('RobotLookup Clean'!$Q:$Q,ROW())=1,INDEX('RobotLookup Clean'!$R:$R,ROW())=1,INDEX('RobotLookup Clean'!$Y:$Y,ROW())=1,INDEX('RobotLookup Clean'!$Z:$Z,ROW())=1),ROW(),"")</f>
        <v/>
      </c>
      <c r="F266" t="str">
        <f>IF($E266="","",IF(INDEX('RobotLookup Clean'!$E:$E,$E266)="Junior",1,2))</f>
        <v/>
      </c>
      <c r="G266" t="str">
        <f>IF($E266="","",INDEX('RobotLookup Clean'!$D:$D,$E266))</f>
        <v/>
      </c>
      <c r="H266" t="str">
        <f t="shared" si="8"/>
        <v/>
      </c>
      <c r="I266" t="str">
        <f>IFERROR(MATCH(ROWS($I$2:I266),$H$2:$H$1001,0),"")</f>
        <v/>
      </c>
      <c r="J266" t="str">
        <f t="shared" si="9"/>
        <v/>
      </c>
    </row>
    <row r="267" spans="1:10" x14ac:dyDescent="0.2">
      <c r="A267" s="18" t="str">
        <f>IF($J267="","",INDEX('RobotLookup Clean'!$B:$B,$J267))</f>
        <v/>
      </c>
      <c r="B267" s="19" t="str">
        <f>IF($J267="","",INDEX('RobotLookup Clean'!$D:$D,$J267))</f>
        <v/>
      </c>
      <c r="C267" s="19" t="str">
        <f>IF($J267="","",INDEX('RobotLookup Clean'!$F:$F,$J267))</f>
        <v/>
      </c>
      <c r="D267" s="16" t="str">
        <f>IF($J267="","",INDEX('RobotLookup Clean'!$E:$E,$J267))</f>
        <v/>
      </c>
      <c r="E267" t="str">
        <f>IF(OR(INDEX('RobotLookup Clean'!$Q:$Q,ROW())=1,INDEX('RobotLookup Clean'!$R:$R,ROW())=1,INDEX('RobotLookup Clean'!$Y:$Y,ROW())=1,INDEX('RobotLookup Clean'!$Z:$Z,ROW())=1),ROW(),"")</f>
        <v/>
      </c>
      <c r="F267" t="str">
        <f>IF($E267="","",IF(INDEX('RobotLookup Clean'!$E:$E,$E267)="Junior",1,2))</f>
        <v/>
      </c>
      <c r="G267" t="str">
        <f>IF($E267="","",INDEX('RobotLookup Clean'!$D:$D,$E267))</f>
        <v/>
      </c>
      <c r="H267" t="str">
        <f t="shared" si="8"/>
        <v/>
      </c>
      <c r="I267" t="str">
        <f>IFERROR(MATCH(ROWS($I$2:I267),$H$2:$H$1001,0),"")</f>
        <v/>
      </c>
      <c r="J267" t="str">
        <f t="shared" si="9"/>
        <v/>
      </c>
    </row>
    <row r="268" spans="1:10" x14ac:dyDescent="0.2">
      <c r="A268" s="18" t="str">
        <f>IF($J268="","",INDEX('RobotLookup Clean'!$B:$B,$J268))</f>
        <v/>
      </c>
      <c r="B268" s="19" t="str">
        <f>IF($J268="","",INDEX('RobotLookup Clean'!$D:$D,$J268))</f>
        <v/>
      </c>
      <c r="C268" s="19" t="str">
        <f>IF($J268="","",INDEX('RobotLookup Clean'!$F:$F,$J268))</f>
        <v/>
      </c>
      <c r="D268" s="16" t="str">
        <f>IF($J268="","",INDEX('RobotLookup Clean'!$E:$E,$J268))</f>
        <v/>
      </c>
      <c r="E268" t="str">
        <f>IF(OR(INDEX('RobotLookup Clean'!$Q:$Q,ROW())=1,INDEX('RobotLookup Clean'!$R:$R,ROW())=1,INDEX('RobotLookup Clean'!$Y:$Y,ROW())=1,INDEX('RobotLookup Clean'!$Z:$Z,ROW())=1),ROW(),"")</f>
        <v/>
      </c>
      <c r="F268" t="str">
        <f>IF($E268="","",IF(INDEX('RobotLookup Clean'!$E:$E,$E268)="Junior",1,2))</f>
        <v/>
      </c>
      <c r="G268" t="str">
        <f>IF($E268="","",INDEX('RobotLookup Clean'!$D:$D,$E268))</f>
        <v/>
      </c>
      <c r="H268" t="str">
        <f t="shared" si="8"/>
        <v/>
      </c>
      <c r="I268" t="str">
        <f>IFERROR(MATCH(ROWS($I$2:I268),$H$2:$H$1001,0),"")</f>
        <v/>
      </c>
      <c r="J268" t="str">
        <f t="shared" si="9"/>
        <v/>
      </c>
    </row>
    <row r="269" spans="1:10" x14ac:dyDescent="0.2">
      <c r="A269" s="18" t="str">
        <f>IF($J269="","",INDEX('RobotLookup Clean'!$B:$B,$J269))</f>
        <v/>
      </c>
      <c r="B269" s="19" t="str">
        <f>IF($J269="","",INDEX('RobotLookup Clean'!$D:$D,$J269))</f>
        <v/>
      </c>
      <c r="C269" s="19" t="str">
        <f>IF($J269="","",INDEX('RobotLookup Clean'!$F:$F,$J269))</f>
        <v/>
      </c>
      <c r="D269" s="16" t="str">
        <f>IF($J269="","",INDEX('RobotLookup Clean'!$E:$E,$J269))</f>
        <v/>
      </c>
      <c r="E269" t="str">
        <f>IF(OR(INDEX('RobotLookup Clean'!$Q:$Q,ROW())=1,INDEX('RobotLookup Clean'!$R:$R,ROW())=1,INDEX('RobotLookup Clean'!$Y:$Y,ROW())=1,INDEX('RobotLookup Clean'!$Z:$Z,ROW())=1),ROW(),"")</f>
        <v/>
      </c>
      <c r="F269" t="str">
        <f>IF($E269="","",IF(INDEX('RobotLookup Clean'!$E:$E,$E269)="Junior",1,2))</f>
        <v/>
      </c>
      <c r="G269" t="str">
        <f>IF($E269="","",INDEX('RobotLookup Clean'!$D:$D,$E269))</f>
        <v/>
      </c>
      <c r="H269" t="str">
        <f t="shared" si="8"/>
        <v/>
      </c>
      <c r="I269" t="str">
        <f>IFERROR(MATCH(ROWS($I$2:I269),$H$2:$H$1001,0),"")</f>
        <v/>
      </c>
      <c r="J269" t="str">
        <f t="shared" si="9"/>
        <v/>
      </c>
    </row>
    <row r="270" spans="1:10" x14ac:dyDescent="0.2">
      <c r="A270" s="18" t="str">
        <f>IF($J270="","",INDEX('RobotLookup Clean'!$B:$B,$J270))</f>
        <v/>
      </c>
      <c r="B270" s="19" t="str">
        <f>IF($J270="","",INDEX('RobotLookup Clean'!$D:$D,$J270))</f>
        <v/>
      </c>
      <c r="C270" s="19" t="str">
        <f>IF($J270="","",INDEX('RobotLookup Clean'!$F:$F,$J270))</f>
        <v/>
      </c>
      <c r="D270" s="16" t="str">
        <f>IF($J270="","",INDEX('RobotLookup Clean'!$E:$E,$J270))</f>
        <v/>
      </c>
      <c r="E270" t="str">
        <f>IF(OR(INDEX('RobotLookup Clean'!$Q:$Q,ROW())=1,INDEX('RobotLookup Clean'!$R:$R,ROW())=1,INDEX('RobotLookup Clean'!$Y:$Y,ROW())=1,INDEX('RobotLookup Clean'!$Z:$Z,ROW())=1),ROW(),"")</f>
        <v/>
      </c>
      <c r="F270" t="str">
        <f>IF($E270="","",IF(INDEX('RobotLookup Clean'!$E:$E,$E270)="Junior",1,2))</f>
        <v/>
      </c>
      <c r="G270" t="str">
        <f>IF($E270="","",INDEX('RobotLookup Clean'!$D:$D,$E270))</f>
        <v/>
      </c>
      <c r="H270" t="str">
        <f t="shared" si="8"/>
        <v/>
      </c>
      <c r="I270" t="str">
        <f>IFERROR(MATCH(ROWS($I$2:I270),$H$2:$H$1001,0),"")</f>
        <v/>
      </c>
      <c r="J270" t="str">
        <f t="shared" si="9"/>
        <v/>
      </c>
    </row>
    <row r="271" spans="1:10" x14ac:dyDescent="0.2">
      <c r="A271" s="18" t="str">
        <f>IF($J271="","",INDEX('RobotLookup Clean'!$B:$B,$J271))</f>
        <v/>
      </c>
      <c r="B271" s="19" t="str">
        <f>IF($J271="","",INDEX('RobotLookup Clean'!$D:$D,$J271))</f>
        <v/>
      </c>
      <c r="C271" s="19" t="str">
        <f>IF($J271="","",INDEX('RobotLookup Clean'!$F:$F,$J271))</f>
        <v/>
      </c>
      <c r="D271" s="16" t="str">
        <f>IF($J271="","",INDEX('RobotLookup Clean'!$E:$E,$J271))</f>
        <v/>
      </c>
      <c r="E271" t="str">
        <f>IF(OR(INDEX('RobotLookup Clean'!$Q:$Q,ROW())=1,INDEX('RobotLookup Clean'!$R:$R,ROW())=1,INDEX('RobotLookup Clean'!$Y:$Y,ROW())=1,INDEX('RobotLookup Clean'!$Z:$Z,ROW())=1),ROW(),"")</f>
        <v/>
      </c>
      <c r="F271" t="str">
        <f>IF($E271="","",IF(INDEX('RobotLookup Clean'!$E:$E,$E271)="Junior",1,2))</f>
        <v/>
      </c>
      <c r="G271" t="str">
        <f>IF($E271="","",INDEX('RobotLookup Clean'!$D:$D,$E271))</f>
        <v/>
      </c>
      <c r="H271" t="str">
        <f t="shared" si="8"/>
        <v/>
      </c>
      <c r="I271" t="str">
        <f>IFERROR(MATCH(ROWS($I$2:I271),$H$2:$H$1001,0),"")</f>
        <v/>
      </c>
      <c r="J271" t="str">
        <f t="shared" si="9"/>
        <v/>
      </c>
    </row>
    <row r="272" spans="1:10" x14ac:dyDescent="0.2">
      <c r="A272" s="18" t="str">
        <f>IF($J272="","",INDEX('RobotLookup Clean'!$B:$B,$J272))</f>
        <v/>
      </c>
      <c r="B272" s="19" t="str">
        <f>IF($J272="","",INDEX('RobotLookup Clean'!$D:$D,$J272))</f>
        <v/>
      </c>
      <c r="C272" s="19" t="str">
        <f>IF($J272="","",INDEX('RobotLookup Clean'!$F:$F,$J272))</f>
        <v/>
      </c>
      <c r="D272" s="16" t="str">
        <f>IF($J272="","",INDEX('RobotLookup Clean'!$E:$E,$J272))</f>
        <v/>
      </c>
      <c r="E272" t="str">
        <f>IF(OR(INDEX('RobotLookup Clean'!$Q:$Q,ROW())=1,INDEX('RobotLookup Clean'!$R:$R,ROW())=1,INDEX('RobotLookup Clean'!$Y:$Y,ROW())=1,INDEX('RobotLookup Clean'!$Z:$Z,ROW())=1),ROW(),"")</f>
        <v/>
      </c>
      <c r="F272" t="str">
        <f>IF($E272="","",IF(INDEX('RobotLookup Clean'!$E:$E,$E272)="Junior",1,2))</f>
        <v/>
      </c>
      <c r="G272" t="str">
        <f>IF($E272="","",INDEX('RobotLookup Clean'!$D:$D,$E272))</f>
        <v/>
      </c>
      <c r="H272" t="str">
        <f t="shared" si="8"/>
        <v/>
      </c>
      <c r="I272" t="str">
        <f>IFERROR(MATCH(ROWS($I$2:I272),$H$2:$H$1001,0),"")</f>
        <v/>
      </c>
      <c r="J272" t="str">
        <f t="shared" si="9"/>
        <v/>
      </c>
    </row>
    <row r="273" spans="1:10" x14ac:dyDescent="0.2">
      <c r="A273" s="18" t="str">
        <f>IF($J273="","",INDEX('RobotLookup Clean'!$B:$B,$J273))</f>
        <v/>
      </c>
      <c r="B273" s="19" t="str">
        <f>IF($J273="","",INDEX('RobotLookup Clean'!$D:$D,$J273))</f>
        <v/>
      </c>
      <c r="C273" s="19" t="str">
        <f>IF($J273="","",INDEX('RobotLookup Clean'!$F:$F,$J273))</f>
        <v/>
      </c>
      <c r="D273" s="16" t="str">
        <f>IF($J273="","",INDEX('RobotLookup Clean'!$E:$E,$J273))</f>
        <v/>
      </c>
      <c r="E273" t="str">
        <f>IF(OR(INDEX('RobotLookup Clean'!$Q:$Q,ROW())=1,INDEX('RobotLookup Clean'!$R:$R,ROW())=1,INDEX('RobotLookup Clean'!$Y:$Y,ROW())=1,INDEX('RobotLookup Clean'!$Z:$Z,ROW())=1),ROW(),"")</f>
        <v/>
      </c>
      <c r="F273" t="str">
        <f>IF($E273="","",IF(INDEX('RobotLookup Clean'!$E:$E,$E273)="Junior",1,2))</f>
        <v/>
      </c>
      <c r="G273" t="str">
        <f>IF($E273="","",INDEX('RobotLookup Clean'!$D:$D,$E273))</f>
        <v/>
      </c>
      <c r="H273" t="str">
        <f t="shared" si="8"/>
        <v/>
      </c>
      <c r="I273" t="str">
        <f>IFERROR(MATCH(ROWS($I$2:I273),$H$2:$H$1001,0),"")</f>
        <v/>
      </c>
      <c r="J273" t="str">
        <f t="shared" si="9"/>
        <v/>
      </c>
    </row>
    <row r="274" spans="1:10" x14ac:dyDescent="0.2">
      <c r="A274" s="18" t="str">
        <f>IF($J274="","",INDEX('RobotLookup Clean'!$B:$B,$J274))</f>
        <v/>
      </c>
      <c r="B274" s="19" t="str">
        <f>IF($J274="","",INDEX('RobotLookup Clean'!$D:$D,$J274))</f>
        <v/>
      </c>
      <c r="C274" s="19" t="str">
        <f>IF($J274="","",INDEX('RobotLookup Clean'!$F:$F,$J274))</f>
        <v/>
      </c>
      <c r="D274" s="16" t="str">
        <f>IF($J274="","",INDEX('RobotLookup Clean'!$E:$E,$J274))</f>
        <v/>
      </c>
      <c r="E274" t="str">
        <f>IF(OR(INDEX('RobotLookup Clean'!$Q:$Q,ROW())=1,INDEX('RobotLookup Clean'!$R:$R,ROW())=1,INDEX('RobotLookup Clean'!$Y:$Y,ROW())=1,INDEX('RobotLookup Clean'!$Z:$Z,ROW())=1),ROW(),"")</f>
        <v/>
      </c>
      <c r="F274" t="str">
        <f>IF($E274="","",IF(INDEX('RobotLookup Clean'!$E:$E,$E274)="Junior",1,2))</f>
        <v/>
      </c>
      <c r="G274" t="str">
        <f>IF($E274="","",INDEX('RobotLookup Clean'!$D:$D,$E274))</f>
        <v/>
      </c>
      <c r="H274" t="str">
        <f t="shared" si="8"/>
        <v/>
      </c>
      <c r="I274" t="str">
        <f>IFERROR(MATCH(ROWS($I$2:I274),$H$2:$H$1001,0),"")</f>
        <v/>
      </c>
      <c r="J274" t="str">
        <f t="shared" si="9"/>
        <v/>
      </c>
    </row>
    <row r="275" spans="1:10" x14ac:dyDescent="0.2">
      <c r="A275" s="18" t="str">
        <f>IF($J275="","",INDEX('RobotLookup Clean'!$B:$B,$J275))</f>
        <v/>
      </c>
      <c r="B275" s="19" t="str">
        <f>IF($J275="","",INDEX('RobotLookup Clean'!$D:$D,$J275))</f>
        <v/>
      </c>
      <c r="C275" s="19" t="str">
        <f>IF($J275="","",INDEX('RobotLookup Clean'!$F:$F,$J275))</f>
        <v/>
      </c>
      <c r="D275" s="16" t="str">
        <f>IF($J275="","",INDEX('RobotLookup Clean'!$E:$E,$J275))</f>
        <v/>
      </c>
      <c r="E275" t="str">
        <f>IF(OR(INDEX('RobotLookup Clean'!$Q:$Q,ROW())=1,INDEX('RobotLookup Clean'!$R:$R,ROW())=1,INDEX('RobotLookup Clean'!$Y:$Y,ROW())=1,INDEX('RobotLookup Clean'!$Z:$Z,ROW())=1),ROW(),"")</f>
        <v/>
      </c>
      <c r="F275" t="str">
        <f>IF($E275="","",IF(INDEX('RobotLookup Clean'!$E:$E,$E275)="Junior",1,2))</f>
        <v/>
      </c>
      <c r="G275" t="str">
        <f>IF($E275="","",INDEX('RobotLookup Clean'!$D:$D,$E275))</f>
        <v/>
      </c>
      <c r="H275" t="str">
        <f t="shared" si="8"/>
        <v/>
      </c>
      <c r="I275" t="str">
        <f>IFERROR(MATCH(ROWS($I$2:I275),$H$2:$H$1001,0),"")</f>
        <v/>
      </c>
      <c r="J275" t="str">
        <f t="shared" si="9"/>
        <v/>
      </c>
    </row>
    <row r="276" spans="1:10" x14ac:dyDescent="0.2">
      <c r="A276" s="18" t="str">
        <f>IF($J276="","",INDEX('RobotLookup Clean'!$B:$B,$J276))</f>
        <v/>
      </c>
      <c r="B276" s="19" t="str">
        <f>IF($J276="","",INDEX('RobotLookup Clean'!$D:$D,$J276))</f>
        <v/>
      </c>
      <c r="C276" s="19" t="str">
        <f>IF($J276="","",INDEX('RobotLookup Clean'!$F:$F,$J276))</f>
        <v/>
      </c>
      <c r="D276" s="16" t="str">
        <f>IF($J276="","",INDEX('RobotLookup Clean'!$E:$E,$J276))</f>
        <v/>
      </c>
      <c r="E276" t="str">
        <f>IF(OR(INDEX('RobotLookup Clean'!$Q:$Q,ROW())=1,INDEX('RobotLookup Clean'!$R:$R,ROW())=1,INDEX('RobotLookup Clean'!$Y:$Y,ROW())=1,INDEX('RobotLookup Clean'!$Z:$Z,ROW())=1),ROW(),"")</f>
        <v/>
      </c>
      <c r="F276" t="str">
        <f>IF($E276="","",IF(INDEX('RobotLookup Clean'!$E:$E,$E276)="Junior",1,2))</f>
        <v/>
      </c>
      <c r="G276" t="str">
        <f>IF($E276="","",INDEX('RobotLookup Clean'!$D:$D,$E276))</f>
        <v/>
      </c>
      <c r="H276" t="str">
        <f t="shared" si="8"/>
        <v/>
      </c>
      <c r="I276" t="str">
        <f>IFERROR(MATCH(ROWS($I$2:I276),$H$2:$H$1001,0),"")</f>
        <v/>
      </c>
      <c r="J276" t="str">
        <f t="shared" si="9"/>
        <v/>
      </c>
    </row>
    <row r="277" spans="1:10" x14ac:dyDescent="0.2">
      <c r="A277" s="18" t="str">
        <f>IF($J277="","",INDEX('RobotLookup Clean'!$B:$B,$J277))</f>
        <v/>
      </c>
      <c r="B277" s="19" t="str">
        <f>IF($J277="","",INDEX('RobotLookup Clean'!$D:$D,$J277))</f>
        <v/>
      </c>
      <c r="C277" s="19" t="str">
        <f>IF($J277="","",INDEX('RobotLookup Clean'!$F:$F,$J277))</f>
        <v/>
      </c>
      <c r="D277" s="16" t="str">
        <f>IF($J277="","",INDEX('RobotLookup Clean'!$E:$E,$J277))</f>
        <v/>
      </c>
      <c r="E277" t="str">
        <f>IF(OR(INDEX('RobotLookup Clean'!$Q:$Q,ROW())=1,INDEX('RobotLookup Clean'!$R:$R,ROW())=1,INDEX('RobotLookup Clean'!$Y:$Y,ROW())=1,INDEX('RobotLookup Clean'!$Z:$Z,ROW())=1),ROW(),"")</f>
        <v/>
      </c>
      <c r="F277" t="str">
        <f>IF($E277="","",IF(INDEX('RobotLookup Clean'!$E:$E,$E277)="Junior",1,2))</f>
        <v/>
      </c>
      <c r="G277" t="str">
        <f>IF($E277="","",INDEX('RobotLookup Clean'!$D:$D,$E277))</f>
        <v/>
      </c>
      <c r="H277" t="str">
        <f t="shared" si="8"/>
        <v/>
      </c>
      <c r="I277" t="str">
        <f>IFERROR(MATCH(ROWS($I$2:I277),$H$2:$H$1001,0),"")</f>
        <v/>
      </c>
      <c r="J277" t="str">
        <f t="shared" si="9"/>
        <v/>
      </c>
    </row>
    <row r="278" spans="1:10" x14ac:dyDescent="0.2">
      <c r="A278" s="18" t="str">
        <f>IF($J278="","",INDEX('RobotLookup Clean'!$B:$B,$J278))</f>
        <v/>
      </c>
      <c r="B278" s="19" t="str">
        <f>IF($J278="","",INDEX('RobotLookup Clean'!$D:$D,$J278))</f>
        <v/>
      </c>
      <c r="C278" s="19" t="str">
        <f>IF($J278="","",INDEX('RobotLookup Clean'!$F:$F,$J278))</f>
        <v/>
      </c>
      <c r="D278" s="16" t="str">
        <f>IF($J278="","",INDEX('RobotLookup Clean'!$E:$E,$J278))</f>
        <v/>
      </c>
      <c r="E278" t="str">
        <f>IF(OR(INDEX('RobotLookup Clean'!$Q:$Q,ROW())=1,INDEX('RobotLookup Clean'!$R:$R,ROW())=1,INDEX('RobotLookup Clean'!$Y:$Y,ROW())=1,INDEX('RobotLookup Clean'!$Z:$Z,ROW())=1),ROW(),"")</f>
        <v/>
      </c>
      <c r="F278" t="str">
        <f>IF($E278="","",IF(INDEX('RobotLookup Clean'!$E:$E,$E278)="Junior",1,2))</f>
        <v/>
      </c>
      <c r="G278" t="str">
        <f>IF($E278="","",INDEX('RobotLookup Clean'!$D:$D,$E278))</f>
        <v/>
      </c>
      <c r="H278" t="str">
        <f t="shared" si="8"/>
        <v/>
      </c>
      <c r="I278" t="str">
        <f>IFERROR(MATCH(ROWS($I$2:I278),$H$2:$H$1001,0),"")</f>
        <v/>
      </c>
      <c r="J278" t="str">
        <f t="shared" si="9"/>
        <v/>
      </c>
    </row>
    <row r="279" spans="1:10" x14ac:dyDescent="0.2">
      <c r="A279" s="18" t="str">
        <f>IF($J279="","",INDEX('RobotLookup Clean'!$B:$B,$J279))</f>
        <v/>
      </c>
      <c r="B279" s="19" t="str">
        <f>IF($J279="","",INDEX('RobotLookup Clean'!$D:$D,$J279))</f>
        <v/>
      </c>
      <c r="C279" s="19" t="str">
        <f>IF($J279="","",INDEX('RobotLookup Clean'!$F:$F,$J279))</f>
        <v/>
      </c>
      <c r="D279" s="16" t="str">
        <f>IF($J279="","",INDEX('RobotLookup Clean'!$E:$E,$J279))</f>
        <v/>
      </c>
      <c r="E279" t="str">
        <f>IF(OR(INDEX('RobotLookup Clean'!$Q:$Q,ROW())=1,INDEX('RobotLookup Clean'!$R:$R,ROW())=1,INDEX('RobotLookup Clean'!$Y:$Y,ROW())=1,INDEX('RobotLookup Clean'!$Z:$Z,ROW())=1),ROW(),"")</f>
        <v/>
      </c>
      <c r="F279" t="str">
        <f>IF($E279="","",IF(INDEX('RobotLookup Clean'!$E:$E,$E279)="Junior",1,2))</f>
        <v/>
      </c>
      <c r="G279" t="str">
        <f>IF($E279="","",INDEX('RobotLookup Clean'!$D:$D,$E279))</f>
        <v/>
      </c>
      <c r="H279" t="str">
        <f t="shared" si="8"/>
        <v/>
      </c>
      <c r="I279" t="str">
        <f>IFERROR(MATCH(ROWS($I$2:I279),$H$2:$H$1001,0),"")</f>
        <v/>
      </c>
      <c r="J279" t="str">
        <f t="shared" si="9"/>
        <v/>
      </c>
    </row>
    <row r="280" spans="1:10" x14ac:dyDescent="0.2">
      <c r="A280" s="18" t="str">
        <f>IF($J280="","",INDEX('RobotLookup Clean'!$B:$B,$J280))</f>
        <v/>
      </c>
      <c r="B280" s="19" t="str">
        <f>IF($J280="","",INDEX('RobotLookup Clean'!$D:$D,$J280))</f>
        <v/>
      </c>
      <c r="C280" s="19" t="str">
        <f>IF($J280="","",INDEX('RobotLookup Clean'!$F:$F,$J280))</f>
        <v/>
      </c>
      <c r="D280" s="16" t="str">
        <f>IF($J280="","",INDEX('RobotLookup Clean'!$E:$E,$J280))</f>
        <v/>
      </c>
      <c r="E280" t="str">
        <f>IF(OR(INDEX('RobotLookup Clean'!$Q:$Q,ROW())=1,INDEX('RobotLookup Clean'!$R:$R,ROW())=1,INDEX('RobotLookup Clean'!$Y:$Y,ROW())=1,INDEX('RobotLookup Clean'!$Z:$Z,ROW())=1),ROW(),"")</f>
        <v/>
      </c>
      <c r="F280" t="str">
        <f>IF($E280="","",IF(INDEX('RobotLookup Clean'!$E:$E,$E280)="Junior",1,2))</f>
        <v/>
      </c>
      <c r="G280" t="str">
        <f>IF($E280="","",INDEX('RobotLookup Clean'!$D:$D,$E280))</f>
        <v/>
      </c>
      <c r="H280" t="str">
        <f t="shared" si="8"/>
        <v/>
      </c>
      <c r="I280" t="str">
        <f>IFERROR(MATCH(ROWS($I$2:I280),$H$2:$H$1001,0),"")</f>
        <v/>
      </c>
      <c r="J280" t="str">
        <f t="shared" si="9"/>
        <v/>
      </c>
    </row>
    <row r="281" spans="1:10" x14ac:dyDescent="0.2">
      <c r="A281" s="18" t="str">
        <f>IF($J281="","",INDEX('RobotLookup Clean'!$B:$B,$J281))</f>
        <v/>
      </c>
      <c r="B281" s="19" t="str">
        <f>IF($J281="","",INDEX('RobotLookup Clean'!$D:$D,$J281))</f>
        <v/>
      </c>
      <c r="C281" s="19" t="str">
        <f>IF($J281="","",INDEX('RobotLookup Clean'!$F:$F,$J281))</f>
        <v/>
      </c>
      <c r="D281" s="16" t="str">
        <f>IF($J281="","",INDEX('RobotLookup Clean'!$E:$E,$J281))</f>
        <v/>
      </c>
      <c r="E281" t="str">
        <f>IF(OR(INDEX('RobotLookup Clean'!$Q:$Q,ROW())=1,INDEX('RobotLookup Clean'!$R:$R,ROW())=1,INDEX('RobotLookup Clean'!$Y:$Y,ROW())=1,INDEX('RobotLookup Clean'!$Z:$Z,ROW())=1),ROW(),"")</f>
        <v/>
      </c>
      <c r="F281" t="str">
        <f>IF($E281="","",IF(INDEX('RobotLookup Clean'!$E:$E,$E281)="Junior",1,2))</f>
        <v/>
      </c>
      <c r="G281" t="str">
        <f>IF($E281="","",INDEX('RobotLookup Clean'!$D:$D,$E281))</f>
        <v/>
      </c>
      <c r="H281" t="str">
        <f t="shared" si="8"/>
        <v/>
      </c>
      <c r="I281" t="str">
        <f>IFERROR(MATCH(ROWS($I$2:I281),$H$2:$H$1001,0),"")</f>
        <v/>
      </c>
      <c r="J281" t="str">
        <f t="shared" si="9"/>
        <v/>
      </c>
    </row>
    <row r="282" spans="1:10" x14ac:dyDescent="0.2">
      <c r="A282" s="18" t="str">
        <f>IF($J282="","",INDEX('RobotLookup Clean'!$B:$B,$J282))</f>
        <v/>
      </c>
      <c r="B282" s="19" t="str">
        <f>IF($J282="","",INDEX('RobotLookup Clean'!$D:$D,$J282))</f>
        <v/>
      </c>
      <c r="C282" s="19" t="str">
        <f>IF($J282="","",INDEX('RobotLookup Clean'!$F:$F,$J282))</f>
        <v/>
      </c>
      <c r="D282" s="16" t="str">
        <f>IF($J282="","",INDEX('RobotLookup Clean'!$E:$E,$J282))</f>
        <v/>
      </c>
      <c r="E282" t="str">
        <f>IF(OR(INDEX('RobotLookup Clean'!$Q:$Q,ROW())=1,INDEX('RobotLookup Clean'!$R:$R,ROW())=1,INDEX('RobotLookup Clean'!$Y:$Y,ROW())=1,INDEX('RobotLookup Clean'!$Z:$Z,ROW())=1),ROW(),"")</f>
        <v/>
      </c>
      <c r="F282" t="str">
        <f>IF($E282="","",IF(INDEX('RobotLookup Clean'!$E:$E,$E282)="Junior",1,2))</f>
        <v/>
      </c>
      <c r="G282" t="str">
        <f>IF($E282="","",INDEX('RobotLookup Clean'!$D:$D,$E282))</f>
        <v/>
      </c>
      <c r="H282" t="str">
        <f t="shared" si="8"/>
        <v/>
      </c>
      <c r="I282" t="str">
        <f>IFERROR(MATCH(ROWS($I$2:I282),$H$2:$H$1001,0),"")</f>
        <v/>
      </c>
      <c r="J282" t="str">
        <f t="shared" si="9"/>
        <v/>
      </c>
    </row>
    <row r="283" spans="1:10" x14ac:dyDescent="0.2">
      <c r="A283" s="18" t="str">
        <f>IF($J283="","",INDEX('RobotLookup Clean'!$B:$B,$J283))</f>
        <v/>
      </c>
      <c r="B283" s="19" t="str">
        <f>IF($J283="","",INDEX('RobotLookup Clean'!$D:$D,$J283))</f>
        <v/>
      </c>
      <c r="C283" s="19" t="str">
        <f>IF($J283="","",INDEX('RobotLookup Clean'!$F:$F,$J283))</f>
        <v/>
      </c>
      <c r="D283" s="16" t="str">
        <f>IF($J283="","",INDEX('RobotLookup Clean'!$E:$E,$J283))</f>
        <v/>
      </c>
      <c r="E283" t="str">
        <f>IF(OR(INDEX('RobotLookup Clean'!$Q:$Q,ROW())=1,INDEX('RobotLookup Clean'!$R:$R,ROW())=1,INDEX('RobotLookup Clean'!$Y:$Y,ROW())=1,INDEX('RobotLookup Clean'!$Z:$Z,ROW())=1),ROW(),"")</f>
        <v/>
      </c>
      <c r="F283" t="str">
        <f>IF($E283="","",IF(INDEX('RobotLookup Clean'!$E:$E,$E283)="Junior",1,2))</f>
        <v/>
      </c>
      <c r="G283" t="str">
        <f>IF($E283="","",INDEX('RobotLookup Clean'!$D:$D,$E283))</f>
        <v/>
      </c>
      <c r="H283" t="str">
        <f t="shared" si="8"/>
        <v/>
      </c>
      <c r="I283" t="str">
        <f>IFERROR(MATCH(ROWS($I$2:I283),$H$2:$H$1001,0),"")</f>
        <v/>
      </c>
      <c r="J283" t="str">
        <f t="shared" si="9"/>
        <v/>
      </c>
    </row>
    <row r="284" spans="1:10" x14ac:dyDescent="0.2">
      <c r="A284" s="18" t="str">
        <f>IF($J284="","",INDEX('RobotLookup Clean'!$B:$B,$J284))</f>
        <v/>
      </c>
      <c r="B284" s="19" t="str">
        <f>IF($J284="","",INDEX('RobotLookup Clean'!$D:$D,$J284))</f>
        <v/>
      </c>
      <c r="C284" s="19" t="str">
        <f>IF($J284="","",INDEX('RobotLookup Clean'!$F:$F,$J284))</f>
        <v/>
      </c>
      <c r="D284" s="16" t="str">
        <f>IF($J284="","",INDEX('RobotLookup Clean'!$E:$E,$J284))</f>
        <v/>
      </c>
      <c r="E284" t="str">
        <f>IF(OR(INDEX('RobotLookup Clean'!$Q:$Q,ROW())=1,INDEX('RobotLookup Clean'!$R:$R,ROW())=1,INDEX('RobotLookup Clean'!$Y:$Y,ROW())=1,INDEX('RobotLookup Clean'!$Z:$Z,ROW())=1),ROW(),"")</f>
        <v/>
      </c>
      <c r="F284" t="str">
        <f>IF($E284="","",IF(INDEX('RobotLookup Clean'!$E:$E,$E284)="Junior",1,2))</f>
        <v/>
      </c>
      <c r="G284" t="str">
        <f>IF($E284="","",INDEX('RobotLookup Clean'!$D:$D,$E284))</f>
        <v/>
      </c>
      <c r="H284" t="str">
        <f t="shared" si="8"/>
        <v/>
      </c>
      <c r="I284" t="str">
        <f>IFERROR(MATCH(ROWS($I$2:I284),$H$2:$H$1001,0),"")</f>
        <v/>
      </c>
      <c r="J284" t="str">
        <f t="shared" si="9"/>
        <v/>
      </c>
    </row>
    <row r="285" spans="1:10" x14ac:dyDescent="0.2">
      <c r="A285" s="18" t="str">
        <f>IF($J285="","",INDEX('RobotLookup Clean'!$B:$B,$J285))</f>
        <v/>
      </c>
      <c r="B285" s="19" t="str">
        <f>IF($J285="","",INDEX('RobotLookup Clean'!$D:$D,$J285))</f>
        <v/>
      </c>
      <c r="C285" s="19" t="str">
        <f>IF($J285="","",INDEX('RobotLookup Clean'!$F:$F,$J285))</f>
        <v/>
      </c>
      <c r="D285" s="16" t="str">
        <f>IF($J285="","",INDEX('RobotLookup Clean'!$E:$E,$J285))</f>
        <v/>
      </c>
      <c r="E285" t="str">
        <f>IF(OR(INDEX('RobotLookup Clean'!$Q:$Q,ROW())=1,INDEX('RobotLookup Clean'!$R:$R,ROW())=1,INDEX('RobotLookup Clean'!$Y:$Y,ROW())=1,INDEX('RobotLookup Clean'!$Z:$Z,ROW())=1),ROW(),"")</f>
        <v/>
      </c>
      <c r="F285" t="str">
        <f>IF($E285="","",IF(INDEX('RobotLookup Clean'!$E:$E,$E285)="Junior",1,2))</f>
        <v/>
      </c>
      <c r="G285" t="str">
        <f>IF($E285="","",INDEX('RobotLookup Clean'!$D:$D,$E285))</f>
        <v/>
      </c>
      <c r="H285" t="str">
        <f t="shared" si="8"/>
        <v/>
      </c>
      <c r="I285" t="str">
        <f>IFERROR(MATCH(ROWS($I$2:I285),$H$2:$H$1001,0),"")</f>
        <v/>
      </c>
      <c r="J285" t="str">
        <f t="shared" si="9"/>
        <v/>
      </c>
    </row>
    <row r="286" spans="1:10" x14ac:dyDescent="0.2">
      <c r="A286" s="18" t="str">
        <f>IF($J286="","",INDEX('RobotLookup Clean'!$B:$B,$J286))</f>
        <v/>
      </c>
      <c r="B286" s="19" t="str">
        <f>IF($J286="","",INDEX('RobotLookup Clean'!$D:$D,$J286))</f>
        <v/>
      </c>
      <c r="C286" s="19" t="str">
        <f>IF($J286="","",INDEX('RobotLookup Clean'!$F:$F,$J286))</f>
        <v/>
      </c>
      <c r="D286" s="16" t="str">
        <f>IF($J286="","",INDEX('RobotLookup Clean'!$E:$E,$J286))</f>
        <v/>
      </c>
      <c r="E286" t="str">
        <f>IF(OR(INDEX('RobotLookup Clean'!$Q:$Q,ROW())=1,INDEX('RobotLookup Clean'!$R:$R,ROW())=1,INDEX('RobotLookup Clean'!$Y:$Y,ROW())=1,INDEX('RobotLookup Clean'!$Z:$Z,ROW())=1),ROW(),"")</f>
        <v/>
      </c>
      <c r="F286" t="str">
        <f>IF($E286="","",IF(INDEX('RobotLookup Clean'!$E:$E,$E286)="Junior",1,2))</f>
        <v/>
      </c>
      <c r="G286" t="str">
        <f>IF($E286="","",INDEX('RobotLookup Clean'!$D:$D,$E286))</f>
        <v/>
      </c>
      <c r="H286" t="str">
        <f t="shared" si="8"/>
        <v/>
      </c>
      <c r="I286" t="str">
        <f>IFERROR(MATCH(ROWS($I$2:I286),$H$2:$H$1001,0),"")</f>
        <v/>
      </c>
      <c r="J286" t="str">
        <f t="shared" si="9"/>
        <v/>
      </c>
    </row>
    <row r="287" spans="1:10" x14ac:dyDescent="0.2">
      <c r="A287" s="18" t="str">
        <f>IF($J287="","",INDEX('RobotLookup Clean'!$B:$B,$J287))</f>
        <v/>
      </c>
      <c r="B287" s="19" t="str">
        <f>IF($J287="","",INDEX('RobotLookup Clean'!$D:$D,$J287))</f>
        <v/>
      </c>
      <c r="C287" s="19" t="str">
        <f>IF($J287="","",INDEX('RobotLookup Clean'!$F:$F,$J287))</f>
        <v/>
      </c>
      <c r="D287" s="16" t="str">
        <f>IF($J287="","",INDEX('RobotLookup Clean'!$E:$E,$J287))</f>
        <v/>
      </c>
      <c r="E287" t="str">
        <f>IF(OR(INDEX('RobotLookup Clean'!$Q:$Q,ROW())=1,INDEX('RobotLookup Clean'!$R:$R,ROW())=1,INDEX('RobotLookup Clean'!$Y:$Y,ROW())=1,INDEX('RobotLookup Clean'!$Z:$Z,ROW())=1),ROW(),"")</f>
        <v/>
      </c>
      <c r="F287" t="str">
        <f>IF($E287="","",IF(INDEX('RobotLookup Clean'!$E:$E,$E287)="Junior",1,2))</f>
        <v/>
      </c>
      <c r="G287" t="str">
        <f>IF($E287="","",INDEX('RobotLookup Clean'!$D:$D,$E287))</f>
        <v/>
      </c>
      <c r="H287" t="str">
        <f t="shared" si="8"/>
        <v/>
      </c>
      <c r="I287" t="str">
        <f>IFERROR(MATCH(ROWS($I$2:I287),$H$2:$H$1001,0),"")</f>
        <v/>
      </c>
      <c r="J287" t="str">
        <f t="shared" si="9"/>
        <v/>
      </c>
    </row>
    <row r="288" spans="1:10" x14ac:dyDescent="0.2">
      <c r="A288" s="18" t="str">
        <f>IF($J288="","",INDEX('RobotLookup Clean'!$B:$B,$J288))</f>
        <v/>
      </c>
      <c r="B288" s="19" t="str">
        <f>IF($J288="","",INDEX('RobotLookup Clean'!$D:$D,$J288))</f>
        <v/>
      </c>
      <c r="C288" s="19" t="str">
        <f>IF($J288="","",INDEX('RobotLookup Clean'!$F:$F,$J288))</f>
        <v/>
      </c>
      <c r="D288" s="16" t="str">
        <f>IF($J288="","",INDEX('RobotLookup Clean'!$E:$E,$J288))</f>
        <v/>
      </c>
      <c r="E288" t="str">
        <f>IF(OR(INDEX('RobotLookup Clean'!$Q:$Q,ROW())=1,INDEX('RobotLookup Clean'!$R:$R,ROW())=1,INDEX('RobotLookup Clean'!$Y:$Y,ROW())=1,INDEX('RobotLookup Clean'!$Z:$Z,ROW())=1),ROW(),"")</f>
        <v/>
      </c>
      <c r="F288" t="str">
        <f>IF($E288="","",IF(INDEX('RobotLookup Clean'!$E:$E,$E288)="Junior",1,2))</f>
        <v/>
      </c>
      <c r="G288" t="str">
        <f>IF($E288="","",INDEX('RobotLookup Clean'!$D:$D,$E288))</f>
        <v/>
      </c>
      <c r="H288" t="str">
        <f t="shared" si="8"/>
        <v/>
      </c>
      <c r="I288" t="str">
        <f>IFERROR(MATCH(ROWS($I$2:I288),$H$2:$H$1001,0),"")</f>
        <v/>
      </c>
      <c r="J288" t="str">
        <f t="shared" si="9"/>
        <v/>
      </c>
    </row>
    <row r="289" spans="1:10" x14ac:dyDescent="0.2">
      <c r="A289" s="18" t="str">
        <f>IF($J289="","",INDEX('RobotLookup Clean'!$B:$B,$J289))</f>
        <v/>
      </c>
      <c r="B289" s="19" t="str">
        <f>IF($J289="","",INDEX('RobotLookup Clean'!$D:$D,$J289))</f>
        <v/>
      </c>
      <c r="C289" s="19" t="str">
        <f>IF($J289="","",INDEX('RobotLookup Clean'!$F:$F,$J289))</f>
        <v/>
      </c>
      <c r="D289" s="16" t="str">
        <f>IF($J289="","",INDEX('RobotLookup Clean'!$E:$E,$J289))</f>
        <v/>
      </c>
      <c r="E289" t="str">
        <f>IF(OR(INDEX('RobotLookup Clean'!$Q:$Q,ROW())=1,INDEX('RobotLookup Clean'!$R:$R,ROW())=1,INDEX('RobotLookup Clean'!$Y:$Y,ROW())=1,INDEX('RobotLookup Clean'!$Z:$Z,ROW())=1),ROW(),"")</f>
        <v/>
      </c>
      <c r="F289" t="str">
        <f>IF($E289="","",IF(INDEX('RobotLookup Clean'!$E:$E,$E289)="Junior",1,2))</f>
        <v/>
      </c>
      <c r="G289" t="str">
        <f>IF($E289="","",INDEX('RobotLookup Clean'!$D:$D,$E289))</f>
        <v/>
      </c>
      <c r="H289" t="str">
        <f t="shared" si="8"/>
        <v/>
      </c>
      <c r="I289" t="str">
        <f>IFERROR(MATCH(ROWS($I$2:I289),$H$2:$H$1001,0),"")</f>
        <v/>
      </c>
      <c r="J289" t="str">
        <f t="shared" si="9"/>
        <v/>
      </c>
    </row>
    <row r="290" spans="1:10" x14ac:dyDescent="0.2">
      <c r="A290" s="18" t="str">
        <f>IF($J290="","",INDEX('RobotLookup Clean'!$B:$B,$J290))</f>
        <v/>
      </c>
      <c r="B290" s="19" t="str">
        <f>IF($J290="","",INDEX('RobotLookup Clean'!$D:$D,$J290))</f>
        <v/>
      </c>
      <c r="C290" s="19" t="str">
        <f>IF($J290="","",INDEX('RobotLookup Clean'!$F:$F,$J290))</f>
        <v/>
      </c>
      <c r="D290" s="16" t="str">
        <f>IF($J290="","",INDEX('RobotLookup Clean'!$E:$E,$J290))</f>
        <v/>
      </c>
      <c r="E290" t="str">
        <f>IF(OR(INDEX('RobotLookup Clean'!$Q:$Q,ROW())=1,INDEX('RobotLookup Clean'!$R:$R,ROW())=1,INDEX('RobotLookup Clean'!$Y:$Y,ROW())=1,INDEX('RobotLookup Clean'!$Z:$Z,ROW())=1),ROW(),"")</f>
        <v/>
      </c>
      <c r="F290" t="str">
        <f>IF($E290="","",IF(INDEX('RobotLookup Clean'!$E:$E,$E290)="Junior",1,2))</f>
        <v/>
      </c>
      <c r="G290" t="str">
        <f>IF($E290="","",INDEX('RobotLookup Clean'!$D:$D,$E290))</f>
        <v/>
      </c>
      <c r="H290" t="str">
        <f t="shared" si="8"/>
        <v/>
      </c>
      <c r="I290" t="str">
        <f>IFERROR(MATCH(ROWS($I$2:I290),$H$2:$H$1001,0),"")</f>
        <v/>
      </c>
      <c r="J290" t="str">
        <f t="shared" si="9"/>
        <v/>
      </c>
    </row>
    <row r="291" spans="1:10" x14ac:dyDescent="0.2">
      <c r="A291" s="18" t="str">
        <f>IF($J291="","",INDEX('RobotLookup Clean'!$B:$B,$J291))</f>
        <v/>
      </c>
      <c r="B291" s="19" t="str">
        <f>IF($J291="","",INDEX('RobotLookup Clean'!$D:$D,$J291))</f>
        <v/>
      </c>
      <c r="C291" s="19" t="str">
        <f>IF($J291="","",INDEX('RobotLookup Clean'!$F:$F,$J291))</f>
        <v/>
      </c>
      <c r="D291" s="16" t="str">
        <f>IF($J291="","",INDEX('RobotLookup Clean'!$E:$E,$J291))</f>
        <v/>
      </c>
      <c r="E291" t="str">
        <f>IF(OR(INDEX('RobotLookup Clean'!$Q:$Q,ROW())=1,INDEX('RobotLookup Clean'!$R:$R,ROW())=1,INDEX('RobotLookup Clean'!$Y:$Y,ROW())=1,INDEX('RobotLookup Clean'!$Z:$Z,ROW())=1),ROW(),"")</f>
        <v/>
      </c>
      <c r="F291" t="str">
        <f>IF($E291="","",IF(INDEX('RobotLookup Clean'!$E:$E,$E291)="Junior",1,2))</f>
        <v/>
      </c>
      <c r="G291" t="str">
        <f>IF($E291="","",INDEX('RobotLookup Clean'!$D:$D,$E291))</f>
        <v/>
      </c>
      <c r="H291" t="str">
        <f t="shared" si="8"/>
        <v/>
      </c>
      <c r="I291" t="str">
        <f>IFERROR(MATCH(ROWS($I$2:I291),$H$2:$H$1001,0),"")</f>
        <v/>
      </c>
      <c r="J291" t="str">
        <f t="shared" si="9"/>
        <v/>
      </c>
    </row>
    <row r="292" spans="1:10" x14ac:dyDescent="0.2">
      <c r="A292" s="18" t="str">
        <f>IF($J292="","",INDEX('RobotLookup Clean'!$B:$B,$J292))</f>
        <v/>
      </c>
      <c r="B292" s="19" t="str">
        <f>IF($J292="","",INDEX('RobotLookup Clean'!$D:$D,$J292))</f>
        <v/>
      </c>
      <c r="C292" s="19" t="str">
        <f>IF($J292="","",INDEX('RobotLookup Clean'!$F:$F,$J292))</f>
        <v/>
      </c>
      <c r="D292" s="16" t="str">
        <f>IF($J292="","",INDEX('RobotLookup Clean'!$E:$E,$J292))</f>
        <v/>
      </c>
      <c r="E292" t="str">
        <f>IF(OR(INDEX('RobotLookup Clean'!$Q:$Q,ROW())=1,INDEX('RobotLookup Clean'!$R:$R,ROW())=1,INDEX('RobotLookup Clean'!$Y:$Y,ROW())=1,INDEX('RobotLookup Clean'!$Z:$Z,ROW())=1),ROW(),"")</f>
        <v/>
      </c>
      <c r="F292" t="str">
        <f>IF($E292="","",IF(INDEX('RobotLookup Clean'!$E:$E,$E292)="Junior",1,2))</f>
        <v/>
      </c>
      <c r="G292" t="str">
        <f>IF($E292="","",INDEX('RobotLookup Clean'!$D:$D,$E292))</f>
        <v/>
      </c>
      <c r="H292" t="str">
        <f t="shared" si="8"/>
        <v/>
      </c>
      <c r="I292" t="str">
        <f>IFERROR(MATCH(ROWS($I$2:I292),$H$2:$H$1001,0),"")</f>
        <v/>
      </c>
      <c r="J292" t="str">
        <f t="shared" si="9"/>
        <v/>
      </c>
    </row>
    <row r="293" spans="1:10" x14ac:dyDescent="0.2">
      <c r="A293" s="18" t="str">
        <f>IF($J293="","",INDEX('RobotLookup Clean'!$B:$B,$J293))</f>
        <v/>
      </c>
      <c r="B293" s="19" t="str">
        <f>IF($J293="","",INDEX('RobotLookup Clean'!$D:$D,$J293))</f>
        <v/>
      </c>
      <c r="C293" s="19" t="str">
        <f>IF($J293="","",INDEX('RobotLookup Clean'!$F:$F,$J293))</f>
        <v/>
      </c>
      <c r="D293" s="16" t="str">
        <f>IF($J293="","",INDEX('RobotLookup Clean'!$E:$E,$J293))</f>
        <v/>
      </c>
      <c r="E293" t="str">
        <f>IF(OR(INDEX('RobotLookup Clean'!$Q:$Q,ROW())=1,INDEX('RobotLookup Clean'!$R:$R,ROW())=1,INDEX('RobotLookup Clean'!$Y:$Y,ROW())=1,INDEX('RobotLookup Clean'!$Z:$Z,ROW())=1),ROW(),"")</f>
        <v/>
      </c>
      <c r="F293" t="str">
        <f>IF($E293="","",IF(INDEX('RobotLookup Clean'!$E:$E,$E293)="Junior",1,2))</f>
        <v/>
      </c>
      <c r="G293" t="str">
        <f>IF($E293="","",INDEX('RobotLookup Clean'!$D:$D,$E293))</f>
        <v/>
      </c>
      <c r="H293" t="str">
        <f t="shared" si="8"/>
        <v/>
      </c>
      <c r="I293" t="str">
        <f>IFERROR(MATCH(ROWS($I$2:I293),$H$2:$H$1001,0),"")</f>
        <v/>
      </c>
      <c r="J293" t="str">
        <f t="shared" si="9"/>
        <v/>
      </c>
    </row>
    <row r="294" spans="1:10" x14ac:dyDescent="0.2">
      <c r="A294" s="18" t="str">
        <f>IF($J294="","",INDEX('RobotLookup Clean'!$B:$B,$J294))</f>
        <v/>
      </c>
      <c r="B294" s="19" t="str">
        <f>IF($J294="","",INDEX('RobotLookup Clean'!$D:$D,$J294))</f>
        <v/>
      </c>
      <c r="C294" s="19" t="str">
        <f>IF($J294="","",INDEX('RobotLookup Clean'!$F:$F,$J294))</f>
        <v/>
      </c>
      <c r="D294" s="16" t="str">
        <f>IF($J294="","",INDEX('RobotLookup Clean'!$E:$E,$J294))</f>
        <v/>
      </c>
      <c r="E294" t="str">
        <f>IF(OR(INDEX('RobotLookup Clean'!$Q:$Q,ROW())=1,INDEX('RobotLookup Clean'!$R:$R,ROW())=1,INDEX('RobotLookup Clean'!$Y:$Y,ROW())=1,INDEX('RobotLookup Clean'!$Z:$Z,ROW())=1),ROW(),"")</f>
        <v/>
      </c>
      <c r="F294" t="str">
        <f>IF($E294="","",IF(INDEX('RobotLookup Clean'!$E:$E,$E294)="Junior",1,2))</f>
        <v/>
      </c>
      <c r="G294" t="str">
        <f>IF($E294="","",INDEX('RobotLookup Clean'!$D:$D,$E294))</f>
        <v/>
      </c>
      <c r="H294" t="str">
        <f t="shared" si="8"/>
        <v/>
      </c>
      <c r="I294" t="str">
        <f>IFERROR(MATCH(ROWS($I$2:I294),$H$2:$H$1001,0),"")</f>
        <v/>
      </c>
      <c r="J294" t="str">
        <f t="shared" si="9"/>
        <v/>
      </c>
    </row>
    <row r="295" spans="1:10" x14ac:dyDescent="0.2">
      <c r="A295" s="18" t="str">
        <f>IF($J295="","",INDEX('RobotLookup Clean'!$B:$B,$J295))</f>
        <v/>
      </c>
      <c r="B295" s="19" t="str">
        <f>IF($J295="","",INDEX('RobotLookup Clean'!$D:$D,$J295))</f>
        <v/>
      </c>
      <c r="C295" s="19" t="str">
        <f>IF($J295="","",INDEX('RobotLookup Clean'!$F:$F,$J295))</f>
        <v/>
      </c>
      <c r="D295" s="16" t="str">
        <f>IF($J295="","",INDEX('RobotLookup Clean'!$E:$E,$J295))</f>
        <v/>
      </c>
      <c r="E295" t="str">
        <f>IF(OR(INDEX('RobotLookup Clean'!$Q:$Q,ROW())=1,INDEX('RobotLookup Clean'!$R:$R,ROW())=1,INDEX('RobotLookup Clean'!$Y:$Y,ROW())=1,INDEX('RobotLookup Clean'!$Z:$Z,ROW())=1),ROW(),"")</f>
        <v/>
      </c>
      <c r="F295" t="str">
        <f>IF($E295="","",IF(INDEX('RobotLookup Clean'!$E:$E,$E295)="Junior",1,2))</f>
        <v/>
      </c>
      <c r="G295" t="str">
        <f>IF($E295="","",INDEX('RobotLookup Clean'!$D:$D,$E295))</f>
        <v/>
      </c>
      <c r="H295" t="str">
        <f t="shared" si="8"/>
        <v/>
      </c>
      <c r="I295" t="str">
        <f>IFERROR(MATCH(ROWS($I$2:I295),$H$2:$H$1001,0),"")</f>
        <v/>
      </c>
      <c r="J295" t="str">
        <f t="shared" si="9"/>
        <v/>
      </c>
    </row>
    <row r="296" spans="1:10" x14ac:dyDescent="0.2">
      <c r="A296" s="18" t="str">
        <f>IF($J296="","",INDEX('RobotLookup Clean'!$B:$B,$J296))</f>
        <v/>
      </c>
      <c r="B296" s="19" t="str">
        <f>IF($J296="","",INDEX('RobotLookup Clean'!$D:$D,$J296))</f>
        <v/>
      </c>
      <c r="C296" s="19" t="str">
        <f>IF($J296="","",INDEX('RobotLookup Clean'!$F:$F,$J296))</f>
        <v/>
      </c>
      <c r="D296" s="16" t="str">
        <f>IF($J296="","",INDEX('RobotLookup Clean'!$E:$E,$J296))</f>
        <v/>
      </c>
      <c r="E296" t="str">
        <f>IF(OR(INDEX('RobotLookup Clean'!$Q:$Q,ROW())=1,INDEX('RobotLookup Clean'!$R:$R,ROW())=1,INDEX('RobotLookup Clean'!$Y:$Y,ROW())=1,INDEX('RobotLookup Clean'!$Z:$Z,ROW())=1),ROW(),"")</f>
        <v/>
      </c>
      <c r="F296" t="str">
        <f>IF($E296="","",IF(INDEX('RobotLookup Clean'!$E:$E,$E296)="Junior",1,2))</f>
        <v/>
      </c>
      <c r="G296" t="str">
        <f>IF($E296="","",INDEX('RobotLookup Clean'!$D:$D,$E296))</f>
        <v/>
      </c>
      <c r="H296" t="str">
        <f t="shared" si="8"/>
        <v/>
      </c>
      <c r="I296" t="str">
        <f>IFERROR(MATCH(ROWS($I$2:I296),$H$2:$H$1001,0),"")</f>
        <v/>
      </c>
      <c r="J296" t="str">
        <f t="shared" si="9"/>
        <v/>
      </c>
    </row>
    <row r="297" spans="1:10" x14ac:dyDescent="0.2">
      <c r="A297" s="18" t="str">
        <f>IF($J297="","",INDEX('RobotLookup Clean'!$B:$B,$J297))</f>
        <v/>
      </c>
      <c r="B297" s="19" t="str">
        <f>IF($J297="","",INDEX('RobotLookup Clean'!$D:$D,$J297))</f>
        <v/>
      </c>
      <c r="C297" s="19" t="str">
        <f>IF($J297="","",INDEX('RobotLookup Clean'!$F:$F,$J297))</f>
        <v/>
      </c>
      <c r="D297" s="16" t="str">
        <f>IF($J297="","",INDEX('RobotLookup Clean'!$E:$E,$J297))</f>
        <v/>
      </c>
      <c r="E297" t="str">
        <f>IF(OR(INDEX('RobotLookup Clean'!$Q:$Q,ROW())=1,INDEX('RobotLookup Clean'!$R:$R,ROW())=1,INDEX('RobotLookup Clean'!$Y:$Y,ROW())=1,INDEX('RobotLookup Clean'!$Z:$Z,ROW())=1),ROW(),"")</f>
        <v/>
      </c>
      <c r="F297" t="str">
        <f>IF($E297="","",IF(INDEX('RobotLookup Clean'!$E:$E,$E297)="Junior",1,2))</f>
        <v/>
      </c>
      <c r="G297" t="str">
        <f>IF($E297="","",INDEX('RobotLookup Clean'!$D:$D,$E297))</f>
        <v/>
      </c>
      <c r="H297" t="str">
        <f t="shared" si="8"/>
        <v/>
      </c>
      <c r="I297" t="str">
        <f>IFERROR(MATCH(ROWS($I$2:I297),$H$2:$H$1001,0),"")</f>
        <v/>
      </c>
      <c r="J297" t="str">
        <f t="shared" si="9"/>
        <v/>
      </c>
    </row>
    <row r="298" spans="1:10" x14ac:dyDescent="0.2">
      <c r="A298" s="18" t="str">
        <f>IF($J298="","",INDEX('RobotLookup Clean'!$B:$B,$J298))</f>
        <v/>
      </c>
      <c r="B298" s="19" t="str">
        <f>IF($J298="","",INDEX('RobotLookup Clean'!$D:$D,$J298))</f>
        <v/>
      </c>
      <c r="C298" s="19" t="str">
        <f>IF($J298="","",INDEX('RobotLookup Clean'!$F:$F,$J298))</f>
        <v/>
      </c>
      <c r="D298" s="16" t="str">
        <f>IF($J298="","",INDEX('RobotLookup Clean'!$E:$E,$J298))</f>
        <v/>
      </c>
      <c r="E298" t="str">
        <f>IF(OR(INDEX('RobotLookup Clean'!$Q:$Q,ROW())=1,INDEX('RobotLookup Clean'!$R:$R,ROW())=1,INDEX('RobotLookup Clean'!$Y:$Y,ROW())=1,INDEX('RobotLookup Clean'!$Z:$Z,ROW())=1),ROW(),"")</f>
        <v/>
      </c>
      <c r="F298" t="str">
        <f>IF($E298="","",IF(INDEX('RobotLookup Clean'!$E:$E,$E298)="Junior",1,2))</f>
        <v/>
      </c>
      <c r="G298" t="str">
        <f>IF($E298="","",INDEX('RobotLookup Clean'!$D:$D,$E298))</f>
        <v/>
      </c>
      <c r="H298" t="str">
        <f t="shared" si="8"/>
        <v/>
      </c>
      <c r="I298" t="str">
        <f>IFERROR(MATCH(ROWS($I$2:I298),$H$2:$H$1001,0),"")</f>
        <v/>
      </c>
      <c r="J298" t="str">
        <f t="shared" si="9"/>
        <v/>
      </c>
    </row>
    <row r="299" spans="1:10" x14ac:dyDescent="0.2">
      <c r="A299" s="18" t="str">
        <f>IF($J299="","",INDEX('RobotLookup Clean'!$B:$B,$J299))</f>
        <v/>
      </c>
      <c r="B299" s="19" t="str">
        <f>IF($J299="","",INDEX('RobotLookup Clean'!$D:$D,$J299))</f>
        <v/>
      </c>
      <c r="C299" s="19" t="str">
        <f>IF($J299="","",INDEX('RobotLookup Clean'!$F:$F,$J299))</f>
        <v/>
      </c>
      <c r="D299" s="16" t="str">
        <f>IF($J299="","",INDEX('RobotLookup Clean'!$E:$E,$J299))</f>
        <v/>
      </c>
      <c r="E299" t="str">
        <f>IF(OR(INDEX('RobotLookup Clean'!$Q:$Q,ROW())=1,INDEX('RobotLookup Clean'!$R:$R,ROW())=1,INDEX('RobotLookup Clean'!$Y:$Y,ROW())=1,INDEX('RobotLookup Clean'!$Z:$Z,ROW())=1),ROW(),"")</f>
        <v/>
      </c>
      <c r="F299" t="str">
        <f>IF($E299="","",IF(INDEX('RobotLookup Clean'!$E:$E,$E299)="Junior",1,2))</f>
        <v/>
      </c>
      <c r="G299" t="str">
        <f>IF($E299="","",INDEX('RobotLookup Clean'!$D:$D,$E299))</f>
        <v/>
      </c>
      <c r="H299" t="str">
        <f t="shared" si="8"/>
        <v/>
      </c>
      <c r="I299" t="str">
        <f>IFERROR(MATCH(ROWS($I$2:I299),$H$2:$H$1001,0),"")</f>
        <v/>
      </c>
      <c r="J299" t="str">
        <f t="shared" si="9"/>
        <v/>
      </c>
    </row>
    <row r="300" spans="1:10" x14ac:dyDescent="0.2">
      <c r="A300" s="18" t="str">
        <f>IF($J300="","",INDEX('RobotLookup Clean'!$B:$B,$J300))</f>
        <v/>
      </c>
      <c r="B300" s="19" t="str">
        <f>IF($J300="","",INDEX('RobotLookup Clean'!$D:$D,$J300))</f>
        <v/>
      </c>
      <c r="C300" s="19" t="str">
        <f>IF($J300="","",INDEX('RobotLookup Clean'!$F:$F,$J300))</f>
        <v/>
      </c>
      <c r="D300" s="16" t="str">
        <f>IF($J300="","",INDEX('RobotLookup Clean'!$E:$E,$J300))</f>
        <v/>
      </c>
      <c r="E300" t="str">
        <f>IF(OR(INDEX('RobotLookup Clean'!$Q:$Q,ROW())=1,INDEX('RobotLookup Clean'!$R:$R,ROW())=1,INDEX('RobotLookup Clean'!$Y:$Y,ROW())=1,INDEX('RobotLookup Clean'!$Z:$Z,ROW())=1),ROW(),"")</f>
        <v/>
      </c>
      <c r="F300" t="str">
        <f>IF($E300="","",IF(INDEX('RobotLookup Clean'!$E:$E,$E300)="Junior",1,2))</f>
        <v/>
      </c>
      <c r="G300" t="str">
        <f>IF($E300="","",INDEX('RobotLookup Clean'!$D:$D,$E300))</f>
        <v/>
      </c>
      <c r="H300" t="str">
        <f t="shared" si="8"/>
        <v/>
      </c>
      <c r="I300" t="str">
        <f>IFERROR(MATCH(ROWS($I$2:I300),$H$2:$H$1001,0),"")</f>
        <v/>
      </c>
      <c r="J300" t="str">
        <f t="shared" si="9"/>
        <v/>
      </c>
    </row>
    <row r="301" spans="1:10" x14ac:dyDescent="0.2">
      <c r="A301" s="18" t="str">
        <f>IF($J301="","",INDEX('RobotLookup Clean'!$B:$B,$J301))</f>
        <v/>
      </c>
      <c r="B301" s="19" t="str">
        <f>IF($J301="","",INDEX('RobotLookup Clean'!$D:$D,$J301))</f>
        <v/>
      </c>
      <c r="C301" s="19" t="str">
        <f>IF($J301="","",INDEX('RobotLookup Clean'!$F:$F,$J301))</f>
        <v/>
      </c>
      <c r="D301" s="16" t="str">
        <f>IF($J301="","",INDEX('RobotLookup Clean'!$E:$E,$J301))</f>
        <v/>
      </c>
      <c r="E301" t="str">
        <f>IF(OR(INDEX('RobotLookup Clean'!$Q:$Q,ROW())=1,INDEX('RobotLookup Clean'!$R:$R,ROW())=1,INDEX('RobotLookup Clean'!$Y:$Y,ROW())=1,INDEX('RobotLookup Clean'!$Z:$Z,ROW())=1),ROW(),"")</f>
        <v/>
      </c>
      <c r="F301" t="str">
        <f>IF($E301="","",IF(INDEX('RobotLookup Clean'!$E:$E,$E301)="Junior",1,2))</f>
        <v/>
      </c>
      <c r="G301" t="str">
        <f>IF($E301="","",INDEX('RobotLookup Clean'!$D:$D,$E301))</f>
        <v/>
      </c>
      <c r="H301" t="str">
        <f t="shared" si="8"/>
        <v/>
      </c>
      <c r="I301" t="str">
        <f>IFERROR(MATCH(ROWS($I$2:I301),$H$2:$H$1001,0),"")</f>
        <v/>
      </c>
      <c r="J301" t="str">
        <f t="shared" si="9"/>
        <v/>
      </c>
    </row>
    <row r="302" spans="1:10" x14ac:dyDescent="0.2">
      <c r="A302" s="18" t="str">
        <f>IF($J302="","",INDEX('RobotLookup Clean'!$B:$B,$J302))</f>
        <v/>
      </c>
      <c r="B302" s="19" t="str">
        <f>IF($J302="","",INDEX('RobotLookup Clean'!$D:$D,$J302))</f>
        <v/>
      </c>
      <c r="C302" s="19" t="str">
        <f>IF($J302="","",INDEX('RobotLookup Clean'!$F:$F,$J302))</f>
        <v/>
      </c>
      <c r="D302" s="16" t="str">
        <f>IF($J302="","",INDEX('RobotLookup Clean'!$E:$E,$J302))</f>
        <v/>
      </c>
      <c r="E302" t="str">
        <f>IF(OR(INDEX('RobotLookup Clean'!$Q:$Q,ROW())=1,INDEX('RobotLookup Clean'!$R:$R,ROW())=1,INDEX('RobotLookup Clean'!$Y:$Y,ROW())=1,INDEX('RobotLookup Clean'!$Z:$Z,ROW())=1),ROW(),"")</f>
        <v/>
      </c>
      <c r="F302" t="str">
        <f>IF($E302="","",IF(INDEX('RobotLookup Clean'!$E:$E,$E302)="Junior",1,2))</f>
        <v/>
      </c>
      <c r="G302" t="str">
        <f>IF($E302="","",INDEX('RobotLookup Clean'!$D:$D,$E302))</f>
        <v/>
      </c>
      <c r="H302" t="str">
        <f t="shared" si="8"/>
        <v/>
      </c>
      <c r="I302" t="str">
        <f>IFERROR(MATCH(ROWS($I$2:I302),$H$2:$H$1001,0),"")</f>
        <v/>
      </c>
      <c r="J302" t="str">
        <f t="shared" si="9"/>
        <v/>
      </c>
    </row>
    <row r="303" spans="1:10" x14ac:dyDescent="0.2">
      <c r="A303" s="18" t="str">
        <f>IF($J303="","",INDEX('RobotLookup Clean'!$B:$B,$J303))</f>
        <v/>
      </c>
      <c r="B303" s="19" t="str">
        <f>IF($J303="","",INDEX('RobotLookup Clean'!$D:$D,$J303))</f>
        <v/>
      </c>
      <c r="C303" s="19" t="str">
        <f>IF($J303="","",INDEX('RobotLookup Clean'!$F:$F,$J303))</f>
        <v/>
      </c>
      <c r="D303" s="16" t="str">
        <f>IF($J303="","",INDEX('RobotLookup Clean'!$E:$E,$J303))</f>
        <v/>
      </c>
      <c r="E303" t="str">
        <f>IF(OR(INDEX('RobotLookup Clean'!$Q:$Q,ROW())=1,INDEX('RobotLookup Clean'!$R:$R,ROW())=1,INDEX('RobotLookup Clean'!$Y:$Y,ROW())=1,INDEX('RobotLookup Clean'!$Z:$Z,ROW())=1),ROW(),"")</f>
        <v/>
      </c>
      <c r="F303" t="str">
        <f>IF($E303="","",IF(INDEX('RobotLookup Clean'!$E:$E,$E303)="Junior",1,2))</f>
        <v/>
      </c>
      <c r="G303" t="str">
        <f>IF($E303="","",INDEX('RobotLookup Clean'!$D:$D,$E303))</f>
        <v/>
      </c>
      <c r="H303" t="str">
        <f t="shared" si="8"/>
        <v/>
      </c>
      <c r="I303" t="str">
        <f>IFERROR(MATCH(ROWS($I$2:I303),$H$2:$H$1001,0),"")</f>
        <v/>
      </c>
      <c r="J303" t="str">
        <f t="shared" si="9"/>
        <v/>
      </c>
    </row>
    <row r="304" spans="1:10" x14ac:dyDescent="0.2">
      <c r="A304" s="18" t="str">
        <f>IF($J304="","",INDEX('RobotLookup Clean'!$B:$B,$J304))</f>
        <v/>
      </c>
      <c r="B304" s="19" t="str">
        <f>IF($J304="","",INDEX('RobotLookup Clean'!$D:$D,$J304))</f>
        <v/>
      </c>
      <c r="C304" s="19" t="str">
        <f>IF($J304="","",INDEX('RobotLookup Clean'!$F:$F,$J304))</f>
        <v/>
      </c>
      <c r="D304" s="16" t="str">
        <f>IF($J304="","",INDEX('RobotLookup Clean'!$E:$E,$J304))</f>
        <v/>
      </c>
      <c r="E304" t="str">
        <f>IF(OR(INDEX('RobotLookup Clean'!$Q:$Q,ROW())=1,INDEX('RobotLookup Clean'!$R:$R,ROW())=1,INDEX('RobotLookup Clean'!$Y:$Y,ROW())=1,INDEX('RobotLookup Clean'!$Z:$Z,ROW())=1),ROW(),"")</f>
        <v/>
      </c>
      <c r="F304" t="str">
        <f>IF($E304="","",IF(INDEX('RobotLookup Clean'!$E:$E,$E304)="Junior",1,2))</f>
        <v/>
      </c>
      <c r="G304" t="str">
        <f>IF($E304="","",INDEX('RobotLookup Clean'!$D:$D,$E304))</f>
        <v/>
      </c>
      <c r="H304" t="str">
        <f t="shared" si="8"/>
        <v/>
      </c>
      <c r="I304" t="str">
        <f>IFERROR(MATCH(ROWS($I$2:I304),$H$2:$H$1001,0),"")</f>
        <v/>
      </c>
      <c r="J304" t="str">
        <f t="shared" si="9"/>
        <v/>
      </c>
    </row>
    <row r="305" spans="1:10" x14ac:dyDescent="0.2">
      <c r="A305" s="18" t="str">
        <f>IF($J305="","",INDEX('RobotLookup Clean'!$B:$B,$J305))</f>
        <v/>
      </c>
      <c r="B305" s="19" t="str">
        <f>IF($J305="","",INDEX('RobotLookup Clean'!$D:$D,$J305))</f>
        <v/>
      </c>
      <c r="C305" s="19" t="str">
        <f>IF($J305="","",INDEX('RobotLookup Clean'!$F:$F,$J305))</f>
        <v/>
      </c>
      <c r="D305" s="16" t="str">
        <f>IF($J305="","",INDEX('RobotLookup Clean'!$E:$E,$J305))</f>
        <v/>
      </c>
      <c r="E305" t="str">
        <f>IF(OR(INDEX('RobotLookup Clean'!$Q:$Q,ROW())=1,INDEX('RobotLookup Clean'!$R:$R,ROW())=1,INDEX('RobotLookup Clean'!$Y:$Y,ROW())=1,INDEX('RobotLookup Clean'!$Z:$Z,ROW())=1),ROW(),"")</f>
        <v/>
      </c>
      <c r="F305" t="str">
        <f>IF($E305="","",IF(INDEX('RobotLookup Clean'!$E:$E,$E305)="Junior",1,2))</f>
        <v/>
      </c>
      <c r="G305" t="str">
        <f>IF($E305="","",INDEX('RobotLookup Clean'!$D:$D,$E305))</f>
        <v/>
      </c>
      <c r="H305" t="str">
        <f t="shared" si="8"/>
        <v/>
      </c>
      <c r="I305" t="str">
        <f>IFERROR(MATCH(ROWS($I$2:I305),$H$2:$H$1001,0),"")</f>
        <v/>
      </c>
      <c r="J305" t="str">
        <f t="shared" si="9"/>
        <v/>
      </c>
    </row>
    <row r="306" spans="1:10" x14ac:dyDescent="0.2">
      <c r="A306" s="18" t="str">
        <f>IF($J306="","",INDEX('RobotLookup Clean'!$B:$B,$J306))</f>
        <v/>
      </c>
      <c r="B306" s="19" t="str">
        <f>IF($J306="","",INDEX('RobotLookup Clean'!$D:$D,$J306))</f>
        <v/>
      </c>
      <c r="C306" s="19" t="str">
        <f>IF($J306="","",INDEX('RobotLookup Clean'!$F:$F,$J306))</f>
        <v/>
      </c>
      <c r="D306" s="16" t="str">
        <f>IF($J306="","",INDEX('RobotLookup Clean'!$E:$E,$J306))</f>
        <v/>
      </c>
      <c r="E306" t="str">
        <f>IF(OR(INDEX('RobotLookup Clean'!$Q:$Q,ROW())=1,INDEX('RobotLookup Clean'!$R:$R,ROW())=1,INDEX('RobotLookup Clean'!$Y:$Y,ROW())=1,INDEX('RobotLookup Clean'!$Z:$Z,ROW())=1),ROW(),"")</f>
        <v/>
      </c>
      <c r="F306" t="str">
        <f>IF($E306="","",IF(INDEX('RobotLookup Clean'!$E:$E,$E306)="Junior",1,2))</f>
        <v/>
      </c>
      <c r="G306" t="str">
        <f>IF($E306="","",INDEX('RobotLookup Clean'!$D:$D,$E306))</f>
        <v/>
      </c>
      <c r="H306" t="str">
        <f t="shared" si="8"/>
        <v/>
      </c>
      <c r="I306" t="str">
        <f>IFERROR(MATCH(ROWS($I$2:I306),$H$2:$H$1001,0),"")</f>
        <v/>
      </c>
      <c r="J306" t="str">
        <f t="shared" si="9"/>
        <v/>
      </c>
    </row>
    <row r="307" spans="1:10" x14ac:dyDescent="0.2">
      <c r="A307" s="18" t="str">
        <f>IF($J307="","",INDEX('RobotLookup Clean'!$B:$B,$J307))</f>
        <v/>
      </c>
      <c r="B307" s="19" t="str">
        <f>IF($J307="","",INDEX('RobotLookup Clean'!$D:$D,$J307))</f>
        <v/>
      </c>
      <c r="C307" s="19" t="str">
        <f>IF($J307="","",INDEX('RobotLookup Clean'!$F:$F,$J307))</f>
        <v/>
      </c>
      <c r="D307" s="16" t="str">
        <f>IF($J307="","",INDEX('RobotLookup Clean'!$E:$E,$J307))</f>
        <v/>
      </c>
      <c r="E307" t="str">
        <f>IF(OR(INDEX('RobotLookup Clean'!$Q:$Q,ROW())=1,INDEX('RobotLookup Clean'!$R:$R,ROW())=1,INDEX('RobotLookup Clean'!$Y:$Y,ROW())=1,INDEX('RobotLookup Clean'!$Z:$Z,ROW())=1),ROW(),"")</f>
        <v/>
      </c>
      <c r="F307" t="str">
        <f>IF($E307="","",IF(INDEX('RobotLookup Clean'!$E:$E,$E307)="Junior",1,2))</f>
        <v/>
      </c>
      <c r="G307" t="str">
        <f>IF($E307="","",INDEX('RobotLookup Clean'!$D:$D,$E307))</f>
        <v/>
      </c>
      <c r="H307" t="str">
        <f t="shared" si="8"/>
        <v/>
      </c>
      <c r="I307" t="str">
        <f>IFERROR(MATCH(ROWS($I$2:I307),$H$2:$H$1001,0),"")</f>
        <v/>
      </c>
      <c r="J307" t="str">
        <f t="shared" si="9"/>
        <v/>
      </c>
    </row>
    <row r="308" spans="1:10" x14ac:dyDescent="0.2">
      <c r="A308" s="18" t="str">
        <f>IF($J308="","",INDEX('RobotLookup Clean'!$B:$B,$J308))</f>
        <v/>
      </c>
      <c r="B308" s="19" t="str">
        <f>IF($J308="","",INDEX('RobotLookup Clean'!$D:$D,$J308))</f>
        <v/>
      </c>
      <c r="C308" s="19" t="str">
        <f>IF($J308="","",INDEX('RobotLookup Clean'!$F:$F,$J308))</f>
        <v/>
      </c>
      <c r="D308" s="16" t="str">
        <f>IF($J308="","",INDEX('RobotLookup Clean'!$E:$E,$J308))</f>
        <v/>
      </c>
      <c r="E308" t="str">
        <f>IF(OR(INDEX('RobotLookup Clean'!$Q:$Q,ROW())=1,INDEX('RobotLookup Clean'!$R:$R,ROW())=1,INDEX('RobotLookup Clean'!$Y:$Y,ROW())=1,INDEX('RobotLookup Clean'!$Z:$Z,ROW())=1),ROW(),"")</f>
        <v/>
      </c>
      <c r="F308" t="str">
        <f>IF($E308="","",IF(INDEX('RobotLookup Clean'!$E:$E,$E308)="Junior",1,2))</f>
        <v/>
      </c>
      <c r="G308" t="str">
        <f>IF($E308="","",INDEX('RobotLookup Clean'!$D:$D,$E308))</f>
        <v/>
      </c>
      <c r="H308" t="str">
        <f t="shared" si="8"/>
        <v/>
      </c>
      <c r="I308" t="str">
        <f>IFERROR(MATCH(ROWS($I$2:I308),$H$2:$H$1001,0),"")</f>
        <v/>
      </c>
      <c r="J308" t="str">
        <f t="shared" si="9"/>
        <v/>
      </c>
    </row>
    <row r="309" spans="1:10" x14ac:dyDescent="0.2">
      <c r="A309" s="18" t="str">
        <f>IF($J309="","",INDEX('RobotLookup Clean'!$B:$B,$J309))</f>
        <v/>
      </c>
      <c r="B309" s="19" t="str">
        <f>IF($J309="","",INDEX('RobotLookup Clean'!$D:$D,$J309))</f>
        <v/>
      </c>
      <c r="C309" s="19" t="str">
        <f>IF($J309="","",INDEX('RobotLookup Clean'!$F:$F,$J309))</f>
        <v/>
      </c>
      <c r="D309" s="16" t="str">
        <f>IF($J309="","",INDEX('RobotLookup Clean'!$E:$E,$J309))</f>
        <v/>
      </c>
      <c r="E309" t="str">
        <f>IF(OR(INDEX('RobotLookup Clean'!$Q:$Q,ROW())=1,INDEX('RobotLookup Clean'!$R:$R,ROW())=1,INDEX('RobotLookup Clean'!$Y:$Y,ROW())=1,INDEX('RobotLookup Clean'!$Z:$Z,ROW())=1),ROW(),"")</f>
        <v/>
      </c>
      <c r="F309" t="str">
        <f>IF($E309="","",IF(INDEX('RobotLookup Clean'!$E:$E,$E309)="Junior",1,2))</f>
        <v/>
      </c>
      <c r="G309" t="str">
        <f>IF($E309="","",INDEX('RobotLookup Clean'!$D:$D,$E309))</f>
        <v/>
      </c>
      <c r="H309" t="str">
        <f t="shared" si="8"/>
        <v/>
      </c>
      <c r="I309" t="str">
        <f>IFERROR(MATCH(ROWS($I$2:I309),$H$2:$H$1001,0),"")</f>
        <v/>
      </c>
      <c r="J309" t="str">
        <f t="shared" si="9"/>
        <v/>
      </c>
    </row>
    <row r="310" spans="1:10" x14ac:dyDescent="0.2">
      <c r="A310" s="18" t="str">
        <f>IF($J310="","",INDEX('RobotLookup Clean'!$B:$B,$J310))</f>
        <v/>
      </c>
      <c r="B310" s="19" t="str">
        <f>IF($J310="","",INDEX('RobotLookup Clean'!$D:$D,$J310))</f>
        <v/>
      </c>
      <c r="C310" s="19" t="str">
        <f>IF($J310="","",INDEX('RobotLookup Clean'!$F:$F,$J310))</f>
        <v/>
      </c>
      <c r="D310" s="16" t="str">
        <f>IF($J310="","",INDEX('RobotLookup Clean'!$E:$E,$J310))</f>
        <v/>
      </c>
      <c r="E310" t="str">
        <f>IF(OR(INDEX('RobotLookup Clean'!$Q:$Q,ROW())=1,INDEX('RobotLookup Clean'!$R:$R,ROW())=1,INDEX('RobotLookup Clean'!$Y:$Y,ROW())=1,INDEX('RobotLookup Clean'!$Z:$Z,ROW())=1),ROW(),"")</f>
        <v/>
      </c>
      <c r="F310" t="str">
        <f>IF($E310="","",IF(INDEX('RobotLookup Clean'!$E:$E,$E310)="Junior",1,2))</f>
        <v/>
      </c>
      <c r="G310" t="str">
        <f>IF($E310="","",INDEX('RobotLookup Clean'!$D:$D,$E310))</f>
        <v/>
      </c>
      <c r="H310" t="str">
        <f t="shared" si="8"/>
        <v/>
      </c>
      <c r="I310" t="str">
        <f>IFERROR(MATCH(ROWS($I$2:I310),$H$2:$H$1001,0),"")</f>
        <v/>
      </c>
      <c r="J310" t="str">
        <f t="shared" si="9"/>
        <v/>
      </c>
    </row>
    <row r="311" spans="1:10" x14ac:dyDescent="0.2">
      <c r="A311" s="18" t="str">
        <f>IF($J311="","",INDEX('RobotLookup Clean'!$B:$B,$J311))</f>
        <v/>
      </c>
      <c r="B311" s="19" t="str">
        <f>IF($J311="","",INDEX('RobotLookup Clean'!$D:$D,$J311))</f>
        <v/>
      </c>
      <c r="C311" s="19" t="str">
        <f>IF($J311="","",INDEX('RobotLookup Clean'!$F:$F,$J311))</f>
        <v/>
      </c>
      <c r="D311" s="16" t="str">
        <f>IF($J311="","",INDEX('RobotLookup Clean'!$E:$E,$J311))</f>
        <v/>
      </c>
      <c r="E311" t="str">
        <f>IF(OR(INDEX('RobotLookup Clean'!$Q:$Q,ROW())=1,INDEX('RobotLookup Clean'!$R:$R,ROW())=1,INDEX('RobotLookup Clean'!$Y:$Y,ROW())=1,INDEX('RobotLookup Clean'!$Z:$Z,ROW())=1),ROW(),"")</f>
        <v/>
      </c>
      <c r="F311" t="str">
        <f>IF($E311="","",IF(INDEX('RobotLookup Clean'!$E:$E,$E311)="Junior",1,2))</f>
        <v/>
      </c>
      <c r="G311" t="str">
        <f>IF($E311="","",INDEX('RobotLookup Clean'!$D:$D,$E311))</f>
        <v/>
      </c>
      <c r="H311" t="str">
        <f t="shared" si="8"/>
        <v/>
      </c>
      <c r="I311" t="str">
        <f>IFERROR(MATCH(ROWS($I$2:I311),$H$2:$H$1001,0),"")</f>
        <v/>
      </c>
      <c r="J311" t="str">
        <f t="shared" si="9"/>
        <v/>
      </c>
    </row>
    <row r="312" spans="1:10" x14ac:dyDescent="0.2">
      <c r="A312" s="18" t="str">
        <f>IF($J312="","",INDEX('RobotLookup Clean'!$B:$B,$J312))</f>
        <v/>
      </c>
      <c r="B312" s="19" t="str">
        <f>IF($J312="","",INDEX('RobotLookup Clean'!$D:$D,$J312))</f>
        <v/>
      </c>
      <c r="C312" s="19" t="str">
        <f>IF($J312="","",INDEX('RobotLookup Clean'!$F:$F,$J312))</f>
        <v/>
      </c>
      <c r="D312" s="16" t="str">
        <f>IF($J312="","",INDEX('RobotLookup Clean'!$E:$E,$J312))</f>
        <v/>
      </c>
      <c r="E312" t="str">
        <f>IF(OR(INDEX('RobotLookup Clean'!$Q:$Q,ROW())=1,INDEX('RobotLookup Clean'!$R:$R,ROW())=1,INDEX('RobotLookup Clean'!$Y:$Y,ROW())=1,INDEX('RobotLookup Clean'!$Z:$Z,ROW())=1),ROW(),"")</f>
        <v/>
      </c>
      <c r="F312" t="str">
        <f>IF($E312="","",IF(INDEX('RobotLookup Clean'!$E:$E,$E312)="Junior",1,2))</f>
        <v/>
      </c>
      <c r="G312" t="str">
        <f>IF($E312="","",INDEX('RobotLookup Clean'!$D:$D,$E312))</f>
        <v/>
      </c>
      <c r="H312" t="str">
        <f t="shared" si="8"/>
        <v/>
      </c>
      <c r="I312" t="str">
        <f>IFERROR(MATCH(ROWS($I$2:I312),$H$2:$H$1001,0),"")</f>
        <v/>
      </c>
      <c r="J312" t="str">
        <f t="shared" si="9"/>
        <v/>
      </c>
    </row>
    <row r="313" spans="1:10" x14ac:dyDescent="0.2">
      <c r="A313" s="18" t="str">
        <f>IF($J313="","",INDEX('RobotLookup Clean'!$B:$B,$J313))</f>
        <v/>
      </c>
      <c r="B313" s="19" t="str">
        <f>IF($J313="","",INDEX('RobotLookup Clean'!$D:$D,$J313))</f>
        <v/>
      </c>
      <c r="C313" s="19" t="str">
        <f>IF($J313="","",INDEX('RobotLookup Clean'!$F:$F,$J313))</f>
        <v/>
      </c>
      <c r="D313" s="16" t="str">
        <f>IF($J313="","",INDEX('RobotLookup Clean'!$E:$E,$J313))</f>
        <v/>
      </c>
      <c r="E313" t="str">
        <f>IF(OR(INDEX('RobotLookup Clean'!$Q:$Q,ROW())=1,INDEX('RobotLookup Clean'!$R:$R,ROW())=1,INDEX('RobotLookup Clean'!$Y:$Y,ROW())=1,INDEX('RobotLookup Clean'!$Z:$Z,ROW())=1),ROW(),"")</f>
        <v/>
      </c>
      <c r="F313" t="str">
        <f>IF($E313="","",IF(INDEX('RobotLookup Clean'!$E:$E,$E313)="Junior",1,2))</f>
        <v/>
      </c>
      <c r="G313" t="str">
        <f>IF($E313="","",INDEX('RobotLookup Clean'!$D:$D,$E313))</f>
        <v/>
      </c>
      <c r="H313" t="str">
        <f t="shared" si="8"/>
        <v/>
      </c>
      <c r="I313" t="str">
        <f>IFERROR(MATCH(ROWS($I$2:I313),$H$2:$H$1001,0),"")</f>
        <v/>
      </c>
      <c r="J313" t="str">
        <f t="shared" si="9"/>
        <v/>
      </c>
    </row>
    <row r="314" spans="1:10" x14ac:dyDescent="0.2">
      <c r="A314" s="18" t="str">
        <f>IF($J314="","",INDEX('RobotLookup Clean'!$B:$B,$J314))</f>
        <v/>
      </c>
      <c r="B314" s="19" t="str">
        <f>IF($J314="","",INDEX('RobotLookup Clean'!$D:$D,$J314))</f>
        <v/>
      </c>
      <c r="C314" s="19" t="str">
        <f>IF($J314="","",INDEX('RobotLookup Clean'!$F:$F,$J314))</f>
        <v/>
      </c>
      <c r="D314" s="16" t="str">
        <f>IF($J314="","",INDEX('RobotLookup Clean'!$E:$E,$J314))</f>
        <v/>
      </c>
      <c r="E314" t="str">
        <f>IF(OR(INDEX('RobotLookup Clean'!$Q:$Q,ROW())=1,INDEX('RobotLookup Clean'!$R:$R,ROW())=1,INDEX('RobotLookup Clean'!$Y:$Y,ROW())=1,INDEX('RobotLookup Clean'!$Z:$Z,ROW())=1),ROW(),"")</f>
        <v/>
      </c>
      <c r="F314" t="str">
        <f>IF($E314="","",IF(INDEX('RobotLookup Clean'!$E:$E,$E314)="Junior",1,2))</f>
        <v/>
      </c>
      <c r="G314" t="str">
        <f>IF($E314="","",INDEX('RobotLookup Clean'!$D:$D,$E314))</f>
        <v/>
      </c>
      <c r="H314" t="str">
        <f t="shared" si="8"/>
        <v/>
      </c>
      <c r="I314" t="str">
        <f>IFERROR(MATCH(ROWS($I$2:I314),$H$2:$H$1001,0),"")</f>
        <v/>
      </c>
      <c r="J314" t="str">
        <f t="shared" si="9"/>
        <v/>
      </c>
    </row>
    <row r="315" spans="1:10" x14ac:dyDescent="0.2">
      <c r="A315" s="18" t="str">
        <f>IF($J315="","",INDEX('RobotLookup Clean'!$B:$B,$J315))</f>
        <v/>
      </c>
      <c r="B315" s="19" t="str">
        <f>IF($J315="","",INDEX('RobotLookup Clean'!$D:$D,$J315))</f>
        <v/>
      </c>
      <c r="C315" s="19" t="str">
        <f>IF($J315="","",INDEX('RobotLookup Clean'!$F:$F,$J315))</f>
        <v/>
      </c>
      <c r="D315" s="16" t="str">
        <f>IF($J315="","",INDEX('RobotLookup Clean'!$E:$E,$J315))</f>
        <v/>
      </c>
      <c r="E315" t="str">
        <f>IF(OR(INDEX('RobotLookup Clean'!$Q:$Q,ROW())=1,INDEX('RobotLookup Clean'!$R:$R,ROW())=1,INDEX('RobotLookup Clean'!$Y:$Y,ROW())=1,INDEX('RobotLookup Clean'!$Z:$Z,ROW())=1),ROW(),"")</f>
        <v/>
      </c>
      <c r="F315" t="str">
        <f>IF($E315="","",IF(INDEX('RobotLookup Clean'!$E:$E,$E315)="Junior",1,2))</f>
        <v/>
      </c>
      <c r="G315" t="str">
        <f>IF($E315="","",INDEX('RobotLookup Clean'!$D:$D,$E315))</f>
        <v/>
      </c>
      <c r="H315" t="str">
        <f t="shared" si="8"/>
        <v/>
      </c>
      <c r="I315" t="str">
        <f>IFERROR(MATCH(ROWS($I$2:I315),$H$2:$H$1001,0),"")</f>
        <v/>
      </c>
      <c r="J315" t="str">
        <f t="shared" si="9"/>
        <v/>
      </c>
    </row>
    <row r="316" spans="1:10" x14ac:dyDescent="0.2">
      <c r="A316" s="18" t="str">
        <f>IF($J316="","",INDEX('RobotLookup Clean'!$B:$B,$J316))</f>
        <v/>
      </c>
      <c r="B316" s="19" t="str">
        <f>IF($J316="","",INDEX('RobotLookup Clean'!$D:$D,$J316))</f>
        <v/>
      </c>
      <c r="C316" s="19" t="str">
        <f>IF($J316="","",INDEX('RobotLookup Clean'!$F:$F,$J316))</f>
        <v/>
      </c>
      <c r="D316" s="16" t="str">
        <f>IF($J316="","",INDEX('RobotLookup Clean'!$E:$E,$J316))</f>
        <v/>
      </c>
      <c r="E316" t="str">
        <f>IF(OR(INDEX('RobotLookup Clean'!$Q:$Q,ROW())=1,INDEX('RobotLookup Clean'!$R:$R,ROW())=1,INDEX('RobotLookup Clean'!$Y:$Y,ROW())=1,INDEX('RobotLookup Clean'!$Z:$Z,ROW())=1),ROW(),"")</f>
        <v/>
      </c>
      <c r="F316" t="str">
        <f>IF($E316="","",IF(INDEX('RobotLookup Clean'!$E:$E,$E316)="Junior",1,2))</f>
        <v/>
      </c>
      <c r="G316" t="str">
        <f>IF($E316="","",INDEX('RobotLookup Clean'!$D:$D,$E316))</f>
        <v/>
      </c>
      <c r="H316" t="str">
        <f t="shared" si="8"/>
        <v/>
      </c>
      <c r="I316" t="str">
        <f>IFERROR(MATCH(ROWS($I$2:I316),$H$2:$H$1001,0),"")</f>
        <v/>
      </c>
      <c r="J316" t="str">
        <f t="shared" si="9"/>
        <v/>
      </c>
    </row>
    <row r="317" spans="1:10" x14ac:dyDescent="0.2">
      <c r="A317" s="18" t="str">
        <f>IF($J317="","",INDEX('RobotLookup Clean'!$B:$B,$J317))</f>
        <v/>
      </c>
      <c r="B317" s="19" t="str">
        <f>IF($J317="","",INDEX('RobotLookup Clean'!$D:$D,$J317))</f>
        <v/>
      </c>
      <c r="C317" s="19" t="str">
        <f>IF($J317="","",INDEX('RobotLookup Clean'!$F:$F,$J317))</f>
        <v/>
      </c>
      <c r="D317" s="16" t="str">
        <f>IF($J317="","",INDEX('RobotLookup Clean'!$E:$E,$J317))</f>
        <v/>
      </c>
      <c r="E317" t="str">
        <f>IF(OR(INDEX('RobotLookup Clean'!$Q:$Q,ROW())=1,INDEX('RobotLookup Clean'!$R:$R,ROW())=1,INDEX('RobotLookup Clean'!$Y:$Y,ROW())=1,INDEX('RobotLookup Clean'!$Z:$Z,ROW())=1),ROW(),"")</f>
        <v/>
      </c>
      <c r="F317" t="str">
        <f>IF($E317="","",IF(INDEX('RobotLookup Clean'!$E:$E,$E317)="Junior",1,2))</f>
        <v/>
      </c>
      <c r="G317" t="str">
        <f>IF($E317="","",INDEX('RobotLookup Clean'!$D:$D,$E317))</f>
        <v/>
      </c>
      <c r="H317" t="str">
        <f t="shared" si="8"/>
        <v/>
      </c>
      <c r="I317" t="str">
        <f>IFERROR(MATCH(ROWS($I$2:I317),$H$2:$H$1001,0),"")</f>
        <v/>
      </c>
      <c r="J317" t="str">
        <f t="shared" si="9"/>
        <v/>
      </c>
    </row>
    <row r="318" spans="1:10" x14ac:dyDescent="0.2">
      <c r="A318" s="18" t="str">
        <f>IF($J318="","",INDEX('RobotLookup Clean'!$B:$B,$J318))</f>
        <v/>
      </c>
      <c r="B318" s="19" t="str">
        <f>IF($J318="","",INDEX('RobotLookup Clean'!$D:$D,$J318))</f>
        <v/>
      </c>
      <c r="C318" s="19" t="str">
        <f>IF($J318="","",INDEX('RobotLookup Clean'!$F:$F,$J318))</f>
        <v/>
      </c>
      <c r="D318" s="16" t="str">
        <f>IF($J318="","",INDEX('RobotLookup Clean'!$E:$E,$J318))</f>
        <v/>
      </c>
      <c r="E318" t="str">
        <f>IF(OR(INDEX('RobotLookup Clean'!$Q:$Q,ROW())=1,INDEX('RobotLookup Clean'!$R:$R,ROW())=1,INDEX('RobotLookup Clean'!$Y:$Y,ROW())=1,INDEX('RobotLookup Clean'!$Z:$Z,ROW())=1),ROW(),"")</f>
        <v/>
      </c>
      <c r="F318" t="str">
        <f>IF($E318="","",IF(INDEX('RobotLookup Clean'!$E:$E,$E318)="Junior",1,2))</f>
        <v/>
      </c>
      <c r="G318" t="str">
        <f>IF($E318="","",INDEX('RobotLookup Clean'!$D:$D,$E318))</f>
        <v/>
      </c>
      <c r="H318" t="str">
        <f t="shared" si="8"/>
        <v/>
      </c>
      <c r="I318" t="str">
        <f>IFERROR(MATCH(ROWS($I$2:I318),$H$2:$H$1001,0),"")</f>
        <v/>
      </c>
      <c r="J318" t="str">
        <f t="shared" si="9"/>
        <v/>
      </c>
    </row>
    <row r="319" spans="1:10" x14ac:dyDescent="0.2">
      <c r="A319" s="18" t="str">
        <f>IF($J319="","",INDEX('RobotLookup Clean'!$B:$B,$J319))</f>
        <v/>
      </c>
      <c r="B319" s="19" t="str">
        <f>IF($J319="","",INDEX('RobotLookup Clean'!$D:$D,$J319))</f>
        <v/>
      </c>
      <c r="C319" s="19" t="str">
        <f>IF($J319="","",INDEX('RobotLookup Clean'!$F:$F,$J319))</f>
        <v/>
      </c>
      <c r="D319" s="16" t="str">
        <f>IF($J319="","",INDEX('RobotLookup Clean'!$E:$E,$J319))</f>
        <v/>
      </c>
      <c r="E319" t="str">
        <f>IF(OR(INDEX('RobotLookup Clean'!$Q:$Q,ROW())=1,INDEX('RobotLookup Clean'!$R:$R,ROW())=1,INDEX('RobotLookup Clean'!$Y:$Y,ROW())=1,INDEX('RobotLookup Clean'!$Z:$Z,ROW())=1),ROW(),"")</f>
        <v/>
      </c>
      <c r="F319" t="str">
        <f>IF($E319="","",IF(INDEX('RobotLookup Clean'!$E:$E,$E319)="Junior",1,2))</f>
        <v/>
      </c>
      <c r="G319" t="str">
        <f>IF($E319="","",INDEX('RobotLookup Clean'!$D:$D,$E319))</f>
        <v/>
      </c>
      <c r="H319" t="str">
        <f t="shared" si="8"/>
        <v/>
      </c>
      <c r="I319" t="str">
        <f>IFERROR(MATCH(ROWS($I$2:I319),$H$2:$H$1001,0),"")</f>
        <v/>
      </c>
      <c r="J319" t="str">
        <f t="shared" si="9"/>
        <v/>
      </c>
    </row>
    <row r="320" spans="1:10" x14ac:dyDescent="0.2">
      <c r="A320" s="18" t="str">
        <f>IF($J320="","",INDEX('RobotLookup Clean'!$B:$B,$J320))</f>
        <v/>
      </c>
      <c r="B320" s="19" t="str">
        <f>IF($J320="","",INDEX('RobotLookup Clean'!$D:$D,$J320))</f>
        <v/>
      </c>
      <c r="C320" s="19" t="str">
        <f>IF($J320="","",INDEX('RobotLookup Clean'!$F:$F,$J320))</f>
        <v/>
      </c>
      <c r="D320" s="16" t="str">
        <f>IF($J320="","",INDEX('RobotLookup Clean'!$E:$E,$J320))</f>
        <v/>
      </c>
      <c r="E320" t="str">
        <f>IF(OR(INDEX('RobotLookup Clean'!$Q:$Q,ROW())=1,INDEX('RobotLookup Clean'!$R:$R,ROW())=1,INDEX('RobotLookup Clean'!$Y:$Y,ROW())=1,INDEX('RobotLookup Clean'!$Z:$Z,ROW())=1),ROW(),"")</f>
        <v/>
      </c>
      <c r="F320" t="str">
        <f>IF($E320="","",IF(INDEX('RobotLookup Clean'!$E:$E,$E320)="Junior",1,2))</f>
        <v/>
      </c>
      <c r="G320" t="str">
        <f>IF($E320="","",INDEX('RobotLookup Clean'!$D:$D,$E320))</f>
        <v/>
      </c>
      <c r="H320" t="str">
        <f t="shared" si="8"/>
        <v/>
      </c>
      <c r="I320" t="str">
        <f>IFERROR(MATCH(ROWS($I$2:I320),$H$2:$H$1001,0),"")</f>
        <v/>
      </c>
      <c r="J320" t="str">
        <f t="shared" si="9"/>
        <v/>
      </c>
    </row>
    <row r="321" spans="1:10" x14ac:dyDescent="0.2">
      <c r="A321" s="18" t="str">
        <f>IF($J321="","",INDEX('RobotLookup Clean'!$B:$B,$J321))</f>
        <v/>
      </c>
      <c r="B321" s="19" t="str">
        <f>IF($J321="","",INDEX('RobotLookup Clean'!$D:$D,$J321))</f>
        <v/>
      </c>
      <c r="C321" s="19" t="str">
        <f>IF($J321="","",INDEX('RobotLookup Clean'!$F:$F,$J321))</f>
        <v/>
      </c>
      <c r="D321" s="16" t="str">
        <f>IF($J321="","",INDEX('RobotLookup Clean'!$E:$E,$J321))</f>
        <v/>
      </c>
      <c r="E321" t="str">
        <f>IF(OR(INDEX('RobotLookup Clean'!$Q:$Q,ROW())=1,INDEX('RobotLookup Clean'!$R:$R,ROW())=1,INDEX('RobotLookup Clean'!$Y:$Y,ROW())=1,INDEX('RobotLookup Clean'!$Z:$Z,ROW())=1),ROW(),"")</f>
        <v/>
      </c>
      <c r="F321" t="str">
        <f>IF($E321="","",IF(INDEX('RobotLookup Clean'!$E:$E,$E321)="Junior",1,2))</f>
        <v/>
      </c>
      <c r="G321" t="str">
        <f>IF($E321="","",INDEX('RobotLookup Clean'!$D:$D,$E321))</f>
        <v/>
      </c>
      <c r="H321" t="str">
        <f t="shared" si="8"/>
        <v/>
      </c>
      <c r="I321" t="str">
        <f>IFERROR(MATCH(ROWS($I$2:I321),$H$2:$H$1001,0),"")</f>
        <v/>
      </c>
      <c r="J321" t="str">
        <f t="shared" si="9"/>
        <v/>
      </c>
    </row>
    <row r="322" spans="1:10" x14ac:dyDescent="0.2">
      <c r="A322" s="18" t="str">
        <f>IF($J322="","",INDEX('RobotLookup Clean'!$B:$B,$J322))</f>
        <v/>
      </c>
      <c r="B322" s="19" t="str">
        <f>IF($J322="","",INDEX('RobotLookup Clean'!$D:$D,$J322))</f>
        <v/>
      </c>
      <c r="C322" s="19" t="str">
        <f>IF($J322="","",INDEX('RobotLookup Clean'!$F:$F,$J322))</f>
        <v/>
      </c>
      <c r="D322" s="16" t="str">
        <f>IF($J322="","",INDEX('RobotLookup Clean'!$E:$E,$J322))</f>
        <v/>
      </c>
      <c r="E322" t="str">
        <f>IF(OR(INDEX('RobotLookup Clean'!$Q:$Q,ROW())=1,INDEX('RobotLookup Clean'!$R:$R,ROW())=1,INDEX('RobotLookup Clean'!$Y:$Y,ROW())=1,INDEX('RobotLookup Clean'!$Z:$Z,ROW())=1),ROW(),"")</f>
        <v/>
      </c>
      <c r="F322" t="str">
        <f>IF($E322="","",IF(INDEX('RobotLookup Clean'!$E:$E,$E322)="Junior",1,2))</f>
        <v/>
      </c>
      <c r="G322" t="str">
        <f>IF($E322="","",INDEX('RobotLookup Clean'!$D:$D,$E322))</f>
        <v/>
      </c>
      <c r="H322" t="str">
        <f t="shared" ref="H322:H385" si="10">IF($E322="","",SUMPRODUCT(($E$2:$E$1001&lt;&gt;"")*($F$2:$F$1001&lt;$F322))+SUMPRODUCT(($E$2:$E$1001&lt;&gt;"")*($F$2:$F$1001=$F322)*($G$2:$G$1001&lt;$G322))+SUMPRODUCT(($E$2:$E$1001&lt;&gt;"")*($F$2:$F$1001=$F322)*($G$2:$G$1001=$G322)*($E$2:$E$1001&lt;$E322))+1)</f>
        <v/>
      </c>
      <c r="I322" t="str">
        <f>IFERROR(MATCH(ROWS($I$2:I322),$H$2:$H$1001,0),"")</f>
        <v/>
      </c>
      <c r="J322" t="str">
        <f t="shared" ref="J322:J385" si="11">IF($I322="","",INDEX($E$2:$E$1001,$I322))</f>
        <v/>
      </c>
    </row>
    <row r="323" spans="1:10" x14ac:dyDescent="0.2">
      <c r="A323" s="18" t="str">
        <f>IF($J323="","",INDEX('RobotLookup Clean'!$B:$B,$J323))</f>
        <v/>
      </c>
      <c r="B323" s="19" t="str">
        <f>IF($J323="","",INDEX('RobotLookup Clean'!$D:$D,$J323))</f>
        <v/>
      </c>
      <c r="C323" s="19" t="str">
        <f>IF($J323="","",INDEX('RobotLookup Clean'!$F:$F,$J323))</f>
        <v/>
      </c>
      <c r="D323" s="16" t="str">
        <f>IF($J323="","",INDEX('RobotLookup Clean'!$E:$E,$J323))</f>
        <v/>
      </c>
      <c r="E323" t="str">
        <f>IF(OR(INDEX('RobotLookup Clean'!$Q:$Q,ROW())=1,INDEX('RobotLookup Clean'!$R:$R,ROW())=1,INDEX('RobotLookup Clean'!$Y:$Y,ROW())=1,INDEX('RobotLookup Clean'!$Z:$Z,ROW())=1),ROW(),"")</f>
        <v/>
      </c>
      <c r="F323" t="str">
        <f>IF($E323="","",IF(INDEX('RobotLookup Clean'!$E:$E,$E323)="Junior",1,2))</f>
        <v/>
      </c>
      <c r="G323" t="str">
        <f>IF($E323="","",INDEX('RobotLookup Clean'!$D:$D,$E323))</f>
        <v/>
      </c>
      <c r="H323" t="str">
        <f t="shared" si="10"/>
        <v/>
      </c>
      <c r="I323" t="str">
        <f>IFERROR(MATCH(ROWS($I$2:I323),$H$2:$H$1001,0),"")</f>
        <v/>
      </c>
      <c r="J323" t="str">
        <f t="shared" si="11"/>
        <v/>
      </c>
    </row>
    <row r="324" spans="1:10" x14ac:dyDescent="0.2">
      <c r="A324" s="18" t="str">
        <f>IF($J324="","",INDEX('RobotLookup Clean'!$B:$B,$J324))</f>
        <v/>
      </c>
      <c r="B324" s="19" t="str">
        <f>IF($J324="","",INDEX('RobotLookup Clean'!$D:$D,$J324))</f>
        <v/>
      </c>
      <c r="C324" s="19" t="str">
        <f>IF($J324="","",INDEX('RobotLookup Clean'!$F:$F,$J324))</f>
        <v/>
      </c>
      <c r="D324" s="16" t="str">
        <f>IF($J324="","",INDEX('RobotLookup Clean'!$E:$E,$J324))</f>
        <v/>
      </c>
      <c r="E324" t="str">
        <f>IF(OR(INDEX('RobotLookup Clean'!$Q:$Q,ROW())=1,INDEX('RobotLookup Clean'!$R:$R,ROW())=1,INDEX('RobotLookup Clean'!$Y:$Y,ROW())=1,INDEX('RobotLookup Clean'!$Z:$Z,ROW())=1),ROW(),"")</f>
        <v/>
      </c>
      <c r="F324" t="str">
        <f>IF($E324="","",IF(INDEX('RobotLookup Clean'!$E:$E,$E324)="Junior",1,2))</f>
        <v/>
      </c>
      <c r="G324" t="str">
        <f>IF($E324="","",INDEX('RobotLookup Clean'!$D:$D,$E324))</f>
        <v/>
      </c>
      <c r="H324" t="str">
        <f t="shared" si="10"/>
        <v/>
      </c>
      <c r="I324" t="str">
        <f>IFERROR(MATCH(ROWS($I$2:I324),$H$2:$H$1001,0),"")</f>
        <v/>
      </c>
      <c r="J324" t="str">
        <f t="shared" si="11"/>
        <v/>
      </c>
    </row>
    <row r="325" spans="1:10" x14ac:dyDescent="0.2">
      <c r="A325" s="18" t="str">
        <f>IF($J325="","",INDEX('RobotLookup Clean'!$B:$B,$J325))</f>
        <v/>
      </c>
      <c r="B325" s="19" t="str">
        <f>IF($J325="","",INDEX('RobotLookup Clean'!$D:$D,$J325))</f>
        <v/>
      </c>
      <c r="C325" s="19" t="str">
        <f>IF($J325="","",INDEX('RobotLookup Clean'!$F:$F,$J325))</f>
        <v/>
      </c>
      <c r="D325" s="16" t="str">
        <f>IF($J325="","",INDEX('RobotLookup Clean'!$E:$E,$J325))</f>
        <v/>
      </c>
      <c r="E325" t="str">
        <f>IF(OR(INDEX('RobotLookup Clean'!$Q:$Q,ROW())=1,INDEX('RobotLookup Clean'!$R:$R,ROW())=1,INDEX('RobotLookup Clean'!$Y:$Y,ROW())=1,INDEX('RobotLookup Clean'!$Z:$Z,ROW())=1),ROW(),"")</f>
        <v/>
      </c>
      <c r="F325" t="str">
        <f>IF($E325="","",IF(INDEX('RobotLookup Clean'!$E:$E,$E325)="Junior",1,2))</f>
        <v/>
      </c>
      <c r="G325" t="str">
        <f>IF($E325="","",INDEX('RobotLookup Clean'!$D:$D,$E325))</f>
        <v/>
      </c>
      <c r="H325" t="str">
        <f t="shared" si="10"/>
        <v/>
      </c>
      <c r="I325" t="str">
        <f>IFERROR(MATCH(ROWS($I$2:I325),$H$2:$H$1001,0),"")</f>
        <v/>
      </c>
      <c r="J325" t="str">
        <f t="shared" si="11"/>
        <v/>
      </c>
    </row>
    <row r="326" spans="1:10" x14ac:dyDescent="0.2">
      <c r="A326" s="18" t="str">
        <f>IF($J326="","",INDEX('RobotLookup Clean'!$B:$B,$J326))</f>
        <v/>
      </c>
      <c r="B326" s="19" t="str">
        <f>IF($J326="","",INDEX('RobotLookup Clean'!$D:$D,$J326))</f>
        <v/>
      </c>
      <c r="C326" s="19" t="str">
        <f>IF($J326="","",INDEX('RobotLookup Clean'!$F:$F,$J326))</f>
        <v/>
      </c>
      <c r="D326" s="16" t="str">
        <f>IF($J326="","",INDEX('RobotLookup Clean'!$E:$E,$J326))</f>
        <v/>
      </c>
      <c r="E326" t="str">
        <f>IF(OR(INDEX('RobotLookup Clean'!$Q:$Q,ROW())=1,INDEX('RobotLookup Clean'!$R:$R,ROW())=1,INDEX('RobotLookup Clean'!$Y:$Y,ROW())=1,INDEX('RobotLookup Clean'!$Z:$Z,ROW())=1),ROW(),"")</f>
        <v/>
      </c>
      <c r="F326" t="str">
        <f>IF($E326="","",IF(INDEX('RobotLookup Clean'!$E:$E,$E326)="Junior",1,2))</f>
        <v/>
      </c>
      <c r="G326" t="str">
        <f>IF($E326="","",INDEX('RobotLookup Clean'!$D:$D,$E326))</f>
        <v/>
      </c>
      <c r="H326" t="str">
        <f t="shared" si="10"/>
        <v/>
      </c>
      <c r="I326" t="str">
        <f>IFERROR(MATCH(ROWS($I$2:I326),$H$2:$H$1001,0),"")</f>
        <v/>
      </c>
      <c r="J326" t="str">
        <f t="shared" si="11"/>
        <v/>
      </c>
    </row>
    <row r="327" spans="1:10" x14ac:dyDescent="0.2">
      <c r="A327" s="18" t="str">
        <f>IF($J327="","",INDEX('RobotLookup Clean'!$B:$B,$J327))</f>
        <v/>
      </c>
      <c r="B327" s="19" t="str">
        <f>IF($J327="","",INDEX('RobotLookup Clean'!$D:$D,$J327))</f>
        <v/>
      </c>
      <c r="C327" s="19" t="str">
        <f>IF($J327="","",INDEX('RobotLookup Clean'!$F:$F,$J327))</f>
        <v/>
      </c>
      <c r="D327" s="16" t="str">
        <f>IF($J327="","",INDEX('RobotLookup Clean'!$E:$E,$J327))</f>
        <v/>
      </c>
      <c r="E327" t="str">
        <f>IF(OR(INDEX('RobotLookup Clean'!$Q:$Q,ROW())=1,INDEX('RobotLookup Clean'!$R:$R,ROW())=1,INDEX('RobotLookup Clean'!$Y:$Y,ROW())=1,INDEX('RobotLookup Clean'!$Z:$Z,ROW())=1),ROW(),"")</f>
        <v/>
      </c>
      <c r="F327" t="str">
        <f>IF($E327="","",IF(INDEX('RobotLookup Clean'!$E:$E,$E327)="Junior",1,2))</f>
        <v/>
      </c>
      <c r="G327" t="str">
        <f>IF($E327="","",INDEX('RobotLookup Clean'!$D:$D,$E327))</f>
        <v/>
      </c>
      <c r="H327" t="str">
        <f t="shared" si="10"/>
        <v/>
      </c>
      <c r="I327" t="str">
        <f>IFERROR(MATCH(ROWS($I$2:I327),$H$2:$H$1001,0),"")</f>
        <v/>
      </c>
      <c r="J327" t="str">
        <f t="shared" si="11"/>
        <v/>
      </c>
    </row>
    <row r="328" spans="1:10" x14ac:dyDescent="0.2">
      <c r="A328" s="18" t="str">
        <f>IF($J328="","",INDEX('RobotLookup Clean'!$B:$B,$J328))</f>
        <v/>
      </c>
      <c r="B328" s="19" t="str">
        <f>IF($J328="","",INDEX('RobotLookup Clean'!$D:$D,$J328))</f>
        <v/>
      </c>
      <c r="C328" s="19" t="str">
        <f>IF($J328="","",INDEX('RobotLookup Clean'!$F:$F,$J328))</f>
        <v/>
      </c>
      <c r="D328" s="16" t="str">
        <f>IF($J328="","",INDEX('RobotLookup Clean'!$E:$E,$J328))</f>
        <v/>
      </c>
      <c r="E328" t="str">
        <f>IF(OR(INDEX('RobotLookup Clean'!$Q:$Q,ROW())=1,INDEX('RobotLookup Clean'!$R:$R,ROW())=1,INDEX('RobotLookup Clean'!$Y:$Y,ROW())=1,INDEX('RobotLookup Clean'!$Z:$Z,ROW())=1),ROW(),"")</f>
        <v/>
      </c>
      <c r="F328" t="str">
        <f>IF($E328="","",IF(INDEX('RobotLookup Clean'!$E:$E,$E328)="Junior",1,2))</f>
        <v/>
      </c>
      <c r="G328" t="str">
        <f>IF($E328="","",INDEX('RobotLookup Clean'!$D:$D,$E328))</f>
        <v/>
      </c>
      <c r="H328" t="str">
        <f t="shared" si="10"/>
        <v/>
      </c>
      <c r="I328" t="str">
        <f>IFERROR(MATCH(ROWS($I$2:I328),$H$2:$H$1001,0),"")</f>
        <v/>
      </c>
      <c r="J328" t="str">
        <f t="shared" si="11"/>
        <v/>
      </c>
    </row>
    <row r="329" spans="1:10" x14ac:dyDescent="0.2">
      <c r="A329" s="18" t="str">
        <f>IF($J329="","",INDEX('RobotLookup Clean'!$B:$B,$J329))</f>
        <v/>
      </c>
      <c r="B329" s="19" t="str">
        <f>IF($J329="","",INDEX('RobotLookup Clean'!$D:$D,$J329))</f>
        <v/>
      </c>
      <c r="C329" s="19" t="str">
        <f>IF($J329="","",INDEX('RobotLookup Clean'!$F:$F,$J329))</f>
        <v/>
      </c>
      <c r="D329" s="16" t="str">
        <f>IF($J329="","",INDEX('RobotLookup Clean'!$E:$E,$J329))</f>
        <v/>
      </c>
      <c r="E329" t="str">
        <f>IF(OR(INDEX('RobotLookup Clean'!$Q:$Q,ROW())=1,INDEX('RobotLookup Clean'!$R:$R,ROW())=1,INDEX('RobotLookup Clean'!$Y:$Y,ROW())=1,INDEX('RobotLookup Clean'!$Z:$Z,ROW())=1),ROW(),"")</f>
        <v/>
      </c>
      <c r="F329" t="str">
        <f>IF($E329="","",IF(INDEX('RobotLookup Clean'!$E:$E,$E329)="Junior",1,2))</f>
        <v/>
      </c>
      <c r="G329" t="str">
        <f>IF($E329="","",INDEX('RobotLookup Clean'!$D:$D,$E329))</f>
        <v/>
      </c>
      <c r="H329" t="str">
        <f t="shared" si="10"/>
        <v/>
      </c>
      <c r="I329" t="str">
        <f>IFERROR(MATCH(ROWS($I$2:I329),$H$2:$H$1001,0),"")</f>
        <v/>
      </c>
      <c r="J329" t="str">
        <f t="shared" si="11"/>
        <v/>
      </c>
    </row>
    <row r="330" spans="1:10" x14ac:dyDescent="0.2">
      <c r="A330" s="18" t="str">
        <f>IF($J330="","",INDEX('RobotLookup Clean'!$B:$B,$J330))</f>
        <v/>
      </c>
      <c r="B330" s="19" t="str">
        <f>IF($J330="","",INDEX('RobotLookup Clean'!$D:$D,$J330))</f>
        <v/>
      </c>
      <c r="C330" s="19" t="str">
        <f>IF($J330="","",INDEX('RobotLookup Clean'!$F:$F,$J330))</f>
        <v/>
      </c>
      <c r="D330" s="16" t="str">
        <f>IF($J330="","",INDEX('RobotLookup Clean'!$E:$E,$J330))</f>
        <v/>
      </c>
      <c r="E330" t="str">
        <f>IF(OR(INDEX('RobotLookup Clean'!$Q:$Q,ROW())=1,INDEX('RobotLookup Clean'!$R:$R,ROW())=1,INDEX('RobotLookup Clean'!$Y:$Y,ROW())=1,INDEX('RobotLookup Clean'!$Z:$Z,ROW())=1),ROW(),"")</f>
        <v/>
      </c>
      <c r="F330" t="str">
        <f>IF($E330="","",IF(INDEX('RobotLookup Clean'!$E:$E,$E330)="Junior",1,2))</f>
        <v/>
      </c>
      <c r="G330" t="str">
        <f>IF($E330="","",INDEX('RobotLookup Clean'!$D:$D,$E330))</f>
        <v/>
      </c>
      <c r="H330" t="str">
        <f t="shared" si="10"/>
        <v/>
      </c>
      <c r="I330" t="str">
        <f>IFERROR(MATCH(ROWS($I$2:I330),$H$2:$H$1001,0),"")</f>
        <v/>
      </c>
      <c r="J330" t="str">
        <f t="shared" si="11"/>
        <v/>
      </c>
    </row>
    <row r="331" spans="1:10" x14ac:dyDescent="0.2">
      <c r="A331" s="18" t="str">
        <f>IF($J331="","",INDEX('RobotLookup Clean'!$B:$B,$J331))</f>
        <v/>
      </c>
      <c r="B331" s="19" t="str">
        <f>IF($J331="","",INDEX('RobotLookup Clean'!$D:$D,$J331))</f>
        <v/>
      </c>
      <c r="C331" s="19" t="str">
        <f>IF($J331="","",INDEX('RobotLookup Clean'!$F:$F,$J331))</f>
        <v/>
      </c>
      <c r="D331" s="16" t="str">
        <f>IF($J331="","",INDEX('RobotLookup Clean'!$E:$E,$J331))</f>
        <v/>
      </c>
      <c r="E331" t="str">
        <f>IF(OR(INDEX('RobotLookup Clean'!$Q:$Q,ROW())=1,INDEX('RobotLookup Clean'!$R:$R,ROW())=1,INDEX('RobotLookup Clean'!$Y:$Y,ROW())=1,INDEX('RobotLookup Clean'!$Z:$Z,ROW())=1),ROW(),"")</f>
        <v/>
      </c>
      <c r="F331" t="str">
        <f>IF($E331="","",IF(INDEX('RobotLookup Clean'!$E:$E,$E331)="Junior",1,2))</f>
        <v/>
      </c>
      <c r="G331" t="str">
        <f>IF($E331="","",INDEX('RobotLookup Clean'!$D:$D,$E331))</f>
        <v/>
      </c>
      <c r="H331" t="str">
        <f t="shared" si="10"/>
        <v/>
      </c>
      <c r="I331" t="str">
        <f>IFERROR(MATCH(ROWS($I$2:I331),$H$2:$H$1001,0),"")</f>
        <v/>
      </c>
      <c r="J331" t="str">
        <f t="shared" si="11"/>
        <v/>
      </c>
    </row>
    <row r="332" spans="1:10" x14ac:dyDescent="0.2">
      <c r="A332" s="18" t="str">
        <f>IF($J332="","",INDEX('RobotLookup Clean'!$B:$B,$J332))</f>
        <v/>
      </c>
      <c r="B332" s="19" t="str">
        <f>IF($J332="","",INDEX('RobotLookup Clean'!$D:$D,$J332))</f>
        <v/>
      </c>
      <c r="C332" s="19" t="str">
        <f>IF($J332="","",INDEX('RobotLookup Clean'!$F:$F,$J332))</f>
        <v/>
      </c>
      <c r="D332" s="16" t="str">
        <f>IF($J332="","",INDEX('RobotLookup Clean'!$E:$E,$J332))</f>
        <v/>
      </c>
      <c r="E332" t="str">
        <f>IF(OR(INDEX('RobotLookup Clean'!$Q:$Q,ROW())=1,INDEX('RobotLookup Clean'!$R:$R,ROW())=1,INDEX('RobotLookup Clean'!$Y:$Y,ROW())=1,INDEX('RobotLookup Clean'!$Z:$Z,ROW())=1),ROW(),"")</f>
        <v/>
      </c>
      <c r="F332" t="str">
        <f>IF($E332="","",IF(INDEX('RobotLookup Clean'!$E:$E,$E332)="Junior",1,2))</f>
        <v/>
      </c>
      <c r="G332" t="str">
        <f>IF($E332="","",INDEX('RobotLookup Clean'!$D:$D,$E332))</f>
        <v/>
      </c>
      <c r="H332" t="str">
        <f t="shared" si="10"/>
        <v/>
      </c>
      <c r="I332" t="str">
        <f>IFERROR(MATCH(ROWS($I$2:I332),$H$2:$H$1001,0),"")</f>
        <v/>
      </c>
      <c r="J332" t="str">
        <f t="shared" si="11"/>
        <v/>
      </c>
    </row>
    <row r="333" spans="1:10" x14ac:dyDescent="0.2">
      <c r="A333" s="18" t="str">
        <f>IF($J333="","",INDEX('RobotLookup Clean'!$B:$B,$J333))</f>
        <v/>
      </c>
      <c r="B333" s="19" t="str">
        <f>IF($J333="","",INDEX('RobotLookup Clean'!$D:$D,$J333))</f>
        <v/>
      </c>
      <c r="C333" s="19" t="str">
        <f>IF($J333="","",INDEX('RobotLookup Clean'!$F:$F,$J333))</f>
        <v/>
      </c>
      <c r="D333" s="16" t="str">
        <f>IF($J333="","",INDEX('RobotLookup Clean'!$E:$E,$J333))</f>
        <v/>
      </c>
      <c r="E333" t="str">
        <f>IF(OR(INDEX('RobotLookup Clean'!$Q:$Q,ROW())=1,INDEX('RobotLookup Clean'!$R:$R,ROW())=1,INDEX('RobotLookup Clean'!$Y:$Y,ROW())=1,INDEX('RobotLookup Clean'!$Z:$Z,ROW())=1),ROW(),"")</f>
        <v/>
      </c>
      <c r="F333" t="str">
        <f>IF($E333="","",IF(INDEX('RobotLookup Clean'!$E:$E,$E333)="Junior",1,2))</f>
        <v/>
      </c>
      <c r="G333" t="str">
        <f>IF($E333="","",INDEX('RobotLookup Clean'!$D:$D,$E333))</f>
        <v/>
      </c>
      <c r="H333" t="str">
        <f t="shared" si="10"/>
        <v/>
      </c>
      <c r="I333" t="str">
        <f>IFERROR(MATCH(ROWS($I$2:I333),$H$2:$H$1001,0),"")</f>
        <v/>
      </c>
      <c r="J333" t="str">
        <f t="shared" si="11"/>
        <v/>
      </c>
    </row>
    <row r="334" spans="1:10" x14ac:dyDescent="0.2">
      <c r="A334" s="18" t="str">
        <f>IF($J334="","",INDEX('RobotLookup Clean'!$B:$B,$J334))</f>
        <v/>
      </c>
      <c r="B334" s="19" t="str">
        <f>IF($J334="","",INDEX('RobotLookup Clean'!$D:$D,$J334))</f>
        <v/>
      </c>
      <c r="C334" s="19" t="str">
        <f>IF($J334="","",INDEX('RobotLookup Clean'!$F:$F,$J334))</f>
        <v/>
      </c>
      <c r="D334" s="16" t="str">
        <f>IF($J334="","",INDEX('RobotLookup Clean'!$E:$E,$J334))</f>
        <v/>
      </c>
      <c r="E334" t="str">
        <f>IF(OR(INDEX('RobotLookup Clean'!$Q:$Q,ROW())=1,INDEX('RobotLookup Clean'!$R:$R,ROW())=1,INDEX('RobotLookup Clean'!$Y:$Y,ROW())=1,INDEX('RobotLookup Clean'!$Z:$Z,ROW())=1),ROW(),"")</f>
        <v/>
      </c>
      <c r="F334" t="str">
        <f>IF($E334="","",IF(INDEX('RobotLookup Clean'!$E:$E,$E334)="Junior",1,2))</f>
        <v/>
      </c>
      <c r="G334" t="str">
        <f>IF($E334="","",INDEX('RobotLookup Clean'!$D:$D,$E334))</f>
        <v/>
      </c>
      <c r="H334" t="str">
        <f t="shared" si="10"/>
        <v/>
      </c>
      <c r="I334" t="str">
        <f>IFERROR(MATCH(ROWS($I$2:I334),$H$2:$H$1001,0),"")</f>
        <v/>
      </c>
      <c r="J334" t="str">
        <f t="shared" si="11"/>
        <v/>
      </c>
    </row>
    <row r="335" spans="1:10" x14ac:dyDescent="0.2">
      <c r="A335" s="18" t="str">
        <f>IF($J335="","",INDEX('RobotLookup Clean'!$B:$B,$J335))</f>
        <v/>
      </c>
      <c r="B335" s="19" t="str">
        <f>IF($J335="","",INDEX('RobotLookup Clean'!$D:$D,$J335))</f>
        <v/>
      </c>
      <c r="C335" s="19" t="str">
        <f>IF($J335="","",INDEX('RobotLookup Clean'!$F:$F,$J335))</f>
        <v/>
      </c>
      <c r="D335" s="16" t="str">
        <f>IF($J335="","",INDEX('RobotLookup Clean'!$E:$E,$J335))</f>
        <v/>
      </c>
      <c r="E335" t="str">
        <f>IF(OR(INDEX('RobotLookup Clean'!$Q:$Q,ROW())=1,INDEX('RobotLookup Clean'!$R:$R,ROW())=1,INDEX('RobotLookup Clean'!$Y:$Y,ROW())=1,INDEX('RobotLookup Clean'!$Z:$Z,ROW())=1),ROW(),"")</f>
        <v/>
      </c>
      <c r="F335" t="str">
        <f>IF($E335="","",IF(INDEX('RobotLookup Clean'!$E:$E,$E335)="Junior",1,2))</f>
        <v/>
      </c>
      <c r="G335" t="str">
        <f>IF($E335="","",INDEX('RobotLookup Clean'!$D:$D,$E335))</f>
        <v/>
      </c>
      <c r="H335" t="str">
        <f t="shared" si="10"/>
        <v/>
      </c>
      <c r="I335" t="str">
        <f>IFERROR(MATCH(ROWS($I$2:I335),$H$2:$H$1001,0),"")</f>
        <v/>
      </c>
      <c r="J335" t="str">
        <f t="shared" si="11"/>
        <v/>
      </c>
    </row>
    <row r="336" spans="1:10" x14ac:dyDescent="0.2">
      <c r="A336" s="18" t="str">
        <f>IF($J336="","",INDEX('RobotLookup Clean'!$B:$B,$J336))</f>
        <v/>
      </c>
      <c r="B336" s="19" t="str">
        <f>IF($J336="","",INDEX('RobotLookup Clean'!$D:$D,$J336))</f>
        <v/>
      </c>
      <c r="C336" s="19" t="str">
        <f>IF($J336="","",INDEX('RobotLookup Clean'!$F:$F,$J336))</f>
        <v/>
      </c>
      <c r="D336" s="16" t="str">
        <f>IF($J336="","",INDEX('RobotLookup Clean'!$E:$E,$J336))</f>
        <v/>
      </c>
      <c r="E336" t="str">
        <f>IF(OR(INDEX('RobotLookup Clean'!$Q:$Q,ROW())=1,INDEX('RobotLookup Clean'!$R:$R,ROW())=1,INDEX('RobotLookup Clean'!$Y:$Y,ROW())=1,INDEX('RobotLookup Clean'!$Z:$Z,ROW())=1),ROW(),"")</f>
        <v/>
      </c>
      <c r="F336" t="str">
        <f>IF($E336="","",IF(INDEX('RobotLookup Clean'!$E:$E,$E336)="Junior",1,2))</f>
        <v/>
      </c>
      <c r="G336" t="str">
        <f>IF($E336="","",INDEX('RobotLookup Clean'!$D:$D,$E336))</f>
        <v/>
      </c>
      <c r="H336" t="str">
        <f t="shared" si="10"/>
        <v/>
      </c>
      <c r="I336" t="str">
        <f>IFERROR(MATCH(ROWS($I$2:I336),$H$2:$H$1001,0),"")</f>
        <v/>
      </c>
      <c r="J336" t="str">
        <f t="shared" si="11"/>
        <v/>
      </c>
    </row>
    <row r="337" spans="1:10" x14ac:dyDescent="0.2">
      <c r="A337" s="18" t="str">
        <f>IF($J337="","",INDEX('RobotLookup Clean'!$B:$B,$J337))</f>
        <v/>
      </c>
      <c r="B337" s="19" t="str">
        <f>IF($J337="","",INDEX('RobotLookup Clean'!$D:$D,$J337))</f>
        <v/>
      </c>
      <c r="C337" s="19" t="str">
        <f>IF($J337="","",INDEX('RobotLookup Clean'!$F:$F,$J337))</f>
        <v/>
      </c>
      <c r="D337" s="16" t="str">
        <f>IF($J337="","",INDEX('RobotLookup Clean'!$E:$E,$J337))</f>
        <v/>
      </c>
      <c r="E337" t="str">
        <f>IF(OR(INDEX('RobotLookup Clean'!$Q:$Q,ROW())=1,INDEX('RobotLookup Clean'!$R:$R,ROW())=1,INDEX('RobotLookup Clean'!$Y:$Y,ROW())=1,INDEX('RobotLookup Clean'!$Z:$Z,ROW())=1),ROW(),"")</f>
        <v/>
      </c>
      <c r="F337" t="str">
        <f>IF($E337="","",IF(INDEX('RobotLookup Clean'!$E:$E,$E337)="Junior",1,2))</f>
        <v/>
      </c>
      <c r="G337" t="str">
        <f>IF($E337="","",INDEX('RobotLookup Clean'!$D:$D,$E337))</f>
        <v/>
      </c>
      <c r="H337" t="str">
        <f t="shared" si="10"/>
        <v/>
      </c>
      <c r="I337" t="str">
        <f>IFERROR(MATCH(ROWS($I$2:I337),$H$2:$H$1001,0),"")</f>
        <v/>
      </c>
      <c r="J337" t="str">
        <f t="shared" si="11"/>
        <v/>
      </c>
    </row>
    <row r="338" spans="1:10" x14ac:dyDescent="0.2">
      <c r="A338" s="18" t="str">
        <f>IF($J338="","",INDEX('RobotLookup Clean'!$B:$B,$J338))</f>
        <v/>
      </c>
      <c r="B338" s="19" t="str">
        <f>IF($J338="","",INDEX('RobotLookup Clean'!$D:$D,$J338))</f>
        <v/>
      </c>
      <c r="C338" s="19" t="str">
        <f>IF($J338="","",INDEX('RobotLookup Clean'!$F:$F,$J338))</f>
        <v/>
      </c>
      <c r="D338" s="16" t="str">
        <f>IF($J338="","",INDEX('RobotLookup Clean'!$E:$E,$J338))</f>
        <v/>
      </c>
      <c r="E338" t="str">
        <f>IF(OR(INDEX('RobotLookup Clean'!$Q:$Q,ROW())=1,INDEX('RobotLookup Clean'!$R:$R,ROW())=1,INDEX('RobotLookup Clean'!$Y:$Y,ROW())=1,INDEX('RobotLookup Clean'!$Z:$Z,ROW())=1),ROW(),"")</f>
        <v/>
      </c>
      <c r="F338" t="str">
        <f>IF($E338="","",IF(INDEX('RobotLookup Clean'!$E:$E,$E338)="Junior",1,2))</f>
        <v/>
      </c>
      <c r="G338" t="str">
        <f>IF($E338="","",INDEX('RobotLookup Clean'!$D:$D,$E338))</f>
        <v/>
      </c>
      <c r="H338" t="str">
        <f t="shared" si="10"/>
        <v/>
      </c>
      <c r="I338" t="str">
        <f>IFERROR(MATCH(ROWS($I$2:I338),$H$2:$H$1001,0),"")</f>
        <v/>
      </c>
      <c r="J338" t="str">
        <f t="shared" si="11"/>
        <v/>
      </c>
    </row>
    <row r="339" spans="1:10" x14ac:dyDescent="0.2">
      <c r="A339" s="18" t="str">
        <f>IF($J339="","",INDEX('RobotLookup Clean'!$B:$B,$J339))</f>
        <v/>
      </c>
      <c r="B339" s="19" t="str">
        <f>IF($J339="","",INDEX('RobotLookup Clean'!$D:$D,$J339))</f>
        <v/>
      </c>
      <c r="C339" s="19" t="str">
        <f>IF($J339="","",INDEX('RobotLookup Clean'!$F:$F,$J339))</f>
        <v/>
      </c>
      <c r="D339" s="16" t="str">
        <f>IF($J339="","",INDEX('RobotLookup Clean'!$E:$E,$J339))</f>
        <v/>
      </c>
      <c r="E339" t="str">
        <f>IF(OR(INDEX('RobotLookup Clean'!$Q:$Q,ROW())=1,INDEX('RobotLookup Clean'!$R:$R,ROW())=1,INDEX('RobotLookup Clean'!$Y:$Y,ROW())=1,INDEX('RobotLookup Clean'!$Z:$Z,ROW())=1),ROW(),"")</f>
        <v/>
      </c>
      <c r="F339" t="str">
        <f>IF($E339="","",IF(INDEX('RobotLookup Clean'!$E:$E,$E339)="Junior",1,2))</f>
        <v/>
      </c>
      <c r="G339" t="str">
        <f>IF($E339="","",INDEX('RobotLookup Clean'!$D:$D,$E339))</f>
        <v/>
      </c>
      <c r="H339" t="str">
        <f t="shared" si="10"/>
        <v/>
      </c>
      <c r="I339" t="str">
        <f>IFERROR(MATCH(ROWS($I$2:I339),$H$2:$H$1001,0),"")</f>
        <v/>
      </c>
      <c r="J339" t="str">
        <f t="shared" si="11"/>
        <v/>
      </c>
    </row>
    <row r="340" spans="1:10" x14ac:dyDescent="0.2">
      <c r="A340" s="18" t="str">
        <f>IF($J340="","",INDEX('RobotLookup Clean'!$B:$B,$J340))</f>
        <v/>
      </c>
      <c r="B340" s="19" t="str">
        <f>IF($J340="","",INDEX('RobotLookup Clean'!$D:$D,$J340))</f>
        <v/>
      </c>
      <c r="C340" s="19" t="str">
        <f>IF($J340="","",INDEX('RobotLookup Clean'!$F:$F,$J340))</f>
        <v/>
      </c>
      <c r="D340" s="16" t="str">
        <f>IF($J340="","",INDEX('RobotLookup Clean'!$E:$E,$J340))</f>
        <v/>
      </c>
      <c r="E340" t="str">
        <f>IF(OR(INDEX('RobotLookup Clean'!$Q:$Q,ROW())=1,INDEX('RobotLookup Clean'!$R:$R,ROW())=1,INDEX('RobotLookup Clean'!$Y:$Y,ROW())=1,INDEX('RobotLookup Clean'!$Z:$Z,ROW())=1),ROW(),"")</f>
        <v/>
      </c>
      <c r="F340" t="str">
        <f>IF($E340="","",IF(INDEX('RobotLookup Clean'!$E:$E,$E340)="Junior",1,2))</f>
        <v/>
      </c>
      <c r="G340" t="str">
        <f>IF($E340="","",INDEX('RobotLookup Clean'!$D:$D,$E340))</f>
        <v/>
      </c>
      <c r="H340" t="str">
        <f t="shared" si="10"/>
        <v/>
      </c>
      <c r="I340" t="str">
        <f>IFERROR(MATCH(ROWS($I$2:I340),$H$2:$H$1001,0),"")</f>
        <v/>
      </c>
      <c r="J340" t="str">
        <f t="shared" si="11"/>
        <v/>
      </c>
    </row>
    <row r="341" spans="1:10" x14ac:dyDescent="0.2">
      <c r="A341" s="18" t="str">
        <f>IF($J341="","",INDEX('RobotLookup Clean'!$B:$B,$J341))</f>
        <v/>
      </c>
      <c r="B341" s="19" t="str">
        <f>IF($J341="","",INDEX('RobotLookup Clean'!$D:$D,$J341))</f>
        <v/>
      </c>
      <c r="C341" s="19" t="str">
        <f>IF($J341="","",INDEX('RobotLookup Clean'!$F:$F,$J341))</f>
        <v/>
      </c>
      <c r="D341" s="16" t="str">
        <f>IF($J341="","",INDEX('RobotLookup Clean'!$E:$E,$J341))</f>
        <v/>
      </c>
      <c r="E341" t="str">
        <f>IF(OR(INDEX('RobotLookup Clean'!$Q:$Q,ROW())=1,INDEX('RobotLookup Clean'!$R:$R,ROW())=1,INDEX('RobotLookup Clean'!$Y:$Y,ROW())=1,INDEX('RobotLookup Clean'!$Z:$Z,ROW())=1),ROW(),"")</f>
        <v/>
      </c>
      <c r="F341" t="str">
        <f>IF($E341="","",IF(INDEX('RobotLookup Clean'!$E:$E,$E341)="Junior",1,2))</f>
        <v/>
      </c>
      <c r="G341" t="str">
        <f>IF($E341="","",INDEX('RobotLookup Clean'!$D:$D,$E341))</f>
        <v/>
      </c>
      <c r="H341" t="str">
        <f t="shared" si="10"/>
        <v/>
      </c>
      <c r="I341" t="str">
        <f>IFERROR(MATCH(ROWS($I$2:I341),$H$2:$H$1001,0),"")</f>
        <v/>
      </c>
      <c r="J341" t="str">
        <f t="shared" si="11"/>
        <v/>
      </c>
    </row>
    <row r="342" spans="1:10" x14ac:dyDescent="0.2">
      <c r="A342" s="18" t="str">
        <f>IF($J342="","",INDEX('RobotLookup Clean'!$B:$B,$J342))</f>
        <v/>
      </c>
      <c r="B342" s="19" t="str">
        <f>IF($J342="","",INDEX('RobotLookup Clean'!$D:$D,$J342))</f>
        <v/>
      </c>
      <c r="C342" s="19" t="str">
        <f>IF($J342="","",INDEX('RobotLookup Clean'!$F:$F,$J342))</f>
        <v/>
      </c>
      <c r="D342" s="16" t="str">
        <f>IF($J342="","",INDEX('RobotLookup Clean'!$E:$E,$J342))</f>
        <v/>
      </c>
      <c r="E342" t="str">
        <f>IF(OR(INDEX('RobotLookup Clean'!$Q:$Q,ROW())=1,INDEX('RobotLookup Clean'!$R:$R,ROW())=1,INDEX('RobotLookup Clean'!$Y:$Y,ROW())=1,INDEX('RobotLookup Clean'!$Z:$Z,ROW())=1),ROW(),"")</f>
        <v/>
      </c>
      <c r="F342" t="str">
        <f>IF($E342="","",IF(INDEX('RobotLookup Clean'!$E:$E,$E342)="Junior",1,2))</f>
        <v/>
      </c>
      <c r="G342" t="str">
        <f>IF($E342="","",INDEX('RobotLookup Clean'!$D:$D,$E342))</f>
        <v/>
      </c>
      <c r="H342" t="str">
        <f t="shared" si="10"/>
        <v/>
      </c>
      <c r="I342" t="str">
        <f>IFERROR(MATCH(ROWS($I$2:I342),$H$2:$H$1001,0),"")</f>
        <v/>
      </c>
      <c r="J342" t="str">
        <f t="shared" si="11"/>
        <v/>
      </c>
    </row>
    <row r="343" spans="1:10" x14ac:dyDescent="0.2">
      <c r="A343" s="18" t="str">
        <f>IF($J343="","",INDEX('RobotLookup Clean'!$B:$B,$J343))</f>
        <v/>
      </c>
      <c r="B343" s="19" t="str">
        <f>IF($J343="","",INDEX('RobotLookup Clean'!$D:$D,$J343))</f>
        <v/>
      </c>
      <c r="C343" s="19" t="str">
        <f>IF($J343="","",INDEX('RobotLookup Clean'!$F:$F,$J343))</f>
        <v/>
      </c>
      <c r="D343" s="16" t="str">
        <f>IF($J343="","",INDEX('RobotLookup Clean'!$E:$E,$J343))</f>
        <v/>
      </c>
      <c r="E343" t="str">
        <f>IF(OR(INDEX('RobotLookup Clean'!$Q:$Q,ROW())=1,INDEX('RobotLookup Clean'!$R:$R,ROW())=1,INDEX('RobotLookup Clean'!$Y:$Y,ROW())=1,INDEX('RobotLookup Clean'!$Z:$Z,ROW())=1),ROW(),"")</f>
        <v/>
      </c>
      <c r="F343" t="str">
        <f>IF($E343="","",IF(INDEX('RobotLookup Clean'!$E:$E,$E343)="Junior",1,2))</f>
        <v/>
      </c>
      <c r="G343" t="str">
        <f>IF($E343="","",INDEX('RobotLookup Clean'!$D:$D,$E343))</f>
        <v/>
      </c>
      <c r="H343" t="str">
        <f t="shared" si="10"/>
        <v/>
      </c>
      <c r="I343" t="str">
        <f>IFERROR(MATCH(ROWS($I$2:I343),$H$2:$H$1001,0),"")</f>
        <v/>
      </c>
      <c r="J343" t="str">
        <f t="shared" si="11"/>
        <v/>
      </c>
    </row>
    <row r="344" spans="1:10" x14ac:dyDescent="0.2">
      <c r="A344" s="18" t="str">
        <f>IF($J344="","",INDEX('RobotLookup Clean'!$B:$B,$J344))</f>
        <v/>
      </c>
      <c r="B344" s="19" t="str">
        <f>IF($J344="","",INDEX('RobotLookup Clean'!$D:$D,$J344))</f>
        <v/>
      </c>
      <c r="C344" s="19" t="str">
        <f>IF($J344="","",INDEX('RobotLookup Clean'!$F:$F,$J344))</f>
        <v/>
      </c>
      <c r="D344" s="16" t="str">
        <f>IF($J344="","",INDEX('RobotLookup Clean'!$E:$E,$J344))</f>
        <v/>
      </c>
      <c r="E344" t="str">
        <f>IF(OR(INDEX('RobotLookup Clean'!$Q:$Q,ROW())=1,INDEX('RobotLookup Clean'!$R:$R,ROW())=1,INDEX('RobotLookup Clean'!$Y:$Y,ROW())=1,INDEX('RobotLookup Clean'!$Z:$Z,ROW())=1),ROW(),"")</f>
        <v/>
      </c>
      <c r="F344" t="str">
        <f>IF($E344="","",IF(INDEX('RobotLookup Clean'!$E:$E,$E344)="Junior",1,2))</f>
        <v/>
      </c>
      <c r="G344" t="str">
        <f>IF($E344="","",INDEX('RobotLookup Clean'!$D:$D,$E344))</f>
        <v/>
      </c>
      <c r="H344" t="str">
        <f t="shared" si="10"/>
        <v/>
      </c>
      <c r="I344" t="str">
        <f>IFERROR(MATCH(ROWS($I$2:I344),$H$2:$H$1001,0),"")</f>
        <v/>
      </c>
      <c r="J344" t="str">
        <f t="shared" si="11"/>
        <v/>
      </c>
    </row>
    <row r="345" spans="1:10" x14ac:dyDescent="0.2">
      <c r="A345" s="18" t="str">
        <f>IF($J345="","",INDEX('RobotLookup Clean'!$B:$B,$J345))</f>
        <v/>
      </c>
      <c r="B345" s="19" t="str">
        <f>IF($J345="","",INDEX('RobotLookup Clean'!$D:$D,$J345))</f>
        <v/>
      </c>
      <c r="C345" s="19" t="str">
        <f>IF($J345="","",INDEX('RobotLookup Clean'!$F:$F,$J345))</f>
        <v/>
      </c>
      <c r="D345" s="16" t="str">
        <f>IF($J345="","",INDEX('RobotLookup Clean'!$E:$E,$J345))</f>
        <v/>
      </c>
      <c r="E345" t="str">
        <f>IF(OR(INDEX('RobotLookup Clean'!$Q:$Q,ROW())=1,INDEX('RobotLookup Clean'!$R:$R,ROW())=1,INDEX('RobotLookup Clean'!$Y:$Y,ROW())=1,INDEX('RobotLookup Clean'!$Z:$Z,ROW())=1),ROW(),"")</f>
        <v/>
      </c>
      <c r="F345" t="str">
        <f>IF($E345="","",IF(INDEX('RobotLookup Clean'!$E:$E,$E345)="Junior",1,2))</f>
        <v/>
      </c>
      <c r="G345" t="str">
        <f>IF($E345="","",INDEX('RobotLookup Clean'!$D:$D,$E345))</f>
        <v/>
      </c>
      <c r="H345" t="str">
        <f t="shared" si="10"/>
        <v/>
      </c>
      <c r="I345" t="str">
        <f>IFERROR(MATCH(ROWS($I$2:I345),$H$2:$H$1001,0),"")</f>
        <v/>
      </c>
      <c r="J345" t="str">
        <f t="shared" si="11"/>
        <v/>
      </c>
    </row>
    <row r="346" spans="1:10" x14ac:dyDescent="0.2">
      <c r="A346" s="18" t="str">
        <f>IF($J346="","",INDEX('RobotLookup Clean'!$B:$B,$J346))</f>
        <v/>
      </c>
      <c r="B346" s="19" t="str">
        <f>IF($J346="","",INDEX('RobotLookup Clean'!$D:$D,$J346))</f>
        <v/>
      </c>
      <c r="C346" s="19" t="str">
        <f>IF($J346="","",INDEX('RobotLookup Clean'!$F:$F,$J346))</f>
        <v/>
      </c>
      <c r="D346" s="16" t="str">
        <f>IF($J346="","",INDEX('RobotLookup Clean'!$E:$E,$J346))</f>
        <v/>
      </c>
      <c r="E346" t="str">
        <f>IF(OR(INDEX('RobotLookup Clean'!$Q:$Q,ROW())=1,INDEX('RobotLookup Clean'!$R:$R,ROW())=1,INDEX('RobotLookup Clean'!$Y:$Y,ROW())=1,INDEX('RobotLookup Clean'!$Z:$Z,ROW())=1),ROW(),"")</f>
        <v/>
      </c>
      <c r="F346" t="str">
        <f>IF($E346="","",IF(INDEX('RobotLookup Clean'!$E:$E,$E346)="Junior",1,2))</f>
        <v/>
      </c>
      <c r="G346" t="str">
        <f>IF($E346="","",INDEX('RobotLookup Clean'!$D:$D,$E346))</f>
        <v/>
      </c>
      <c r="H346" t="str">
        <f t="shared" si="10"/>
        <v/>
      </c>
      <c r="I346" t="str">
        <f>IFERROR(MATCH(ROWS($I$2:I346),$H$2:$H$1001,0),"")</f>
        <v/>
      </c>
      <c r="J346" t="str">
        <f t="shared" si="11"/>
        <v/>
      </c>
    </row>
    <row r="347" spans="1:10" x14ac:dyDescent="0.2">
      <c r="A347" s="18" t="str">
        <f>IF($J347="","",INDEX('RobotLookup Clean'!$B:$B,$J347))</f>
        <v/>
      </c>
      <c r="B347" s="19" t="str">
        <f>IF($J347="","",INDEX('RobotLookup Clean'!$D:$D,$J347))</f>
        <v/>
      </c>
      <c r="C347" s="19" t="str">
        <f>IF($J347="","",INDEX('RobotLookup Clean'!$F:$F,$J347))</f>
        <v/>
      </c>
      <c r="D347" s="16" t="str">
        <f>IF($J347="","",INDEX('RobotLookup Clean'!$E:$E,$J347))</f>
        <v/>
      </c>
      <c r="E347" t="str">
        <f>IF(OR(INDEX('RobotLookup Clean'!$Q:$Q,ROW())=1,INDEX('RobotLookup Clean'!$R:$R,ROW())=1,INDEX('RobotLookup Clean'!$Y:$Y,ROW())=1,INDEX('RobotLookup Clean'!$Z:$Z,ROW())=1),ROW(),"")</f>
        <v/>
      </c>
      <c r="F347" t="str">
        <f>IF($E347="","",IF(INDEX('RobotLookup Clean'!$E:$E,$E347)="Junior",1,2))</f>
        <v/>
      </c>
      <c r="G347" t="str">
        <f>IF($E347="","",INDEX('RobotLookup Clean'!$D:$D,$E347))</f>
        <v/>
      </c>
      <c r="H347" t="str">
        <f t="shared" si="10"/>
        <v/>
      </c>
      <c r="I347" t="str">
        <f>IFERROR(MATCH(ROWS($I$2:I347),$H$2:$H$1001,0),"")</f>
        <v/>
      </c>
      <c r="J347" t="str">
        <f t="shared" si="11"/>
        <v/>
      </c>
    </row>
    <row r="348" spans="1:10" x14ac:dyDescent="0.2">
      <c r="A348" s="18" t="str">
        <f>IF($J348="","",INDEX('RobotLookup Clean'!$B:$B,$J348))</f>
        <v/>
      </c>
      <c r="B348" s="19" t="str">
        <f>IF($J348="","",INDEX('RobotLookup Clean'!$D:$D,$J348))</f>
        <v/>
      </c>
      <c r="C348" s="19" t="str">
        <f>IF($J348="","",INDEX('RobotLookup Clean'!$F:$F,$J348))</f>
        <v/>
      </c>
      <c r="D348" s="16" t="str">
        <f>IF($J348="","",INDEX('RobotLookup Clean'!$E:$E,$J348))</f>
        <v/>
      </c>
      <c r="E348" t="str">
        <f>IF(OR(INDEX('RobotLookup Clean'!$Q:$Q,ROW())=1,INDEX('RobotLookup Clean'!$R:$R,ROW())=1,INDEX('RobotLookup Clean'!$Y:$Y,ROW())=1,INDEX('RobotLookup Clean'!$Z:$Z,ROW())=1),ROW(),"")</f>
        <v/>
      </c>
      <c r="F348" t="str">
        <f>IF($E348="","",IF(INDEX('RobotLookup Clean'!$E:$E,$E348)="Junior",1,2))</f>
        <v/>
      </c>
      <c r="G348" t="str">
        <f>IF($E348="","",INDEX('RobotLookup Clean'!$D:$D,$E348))</f>
        <v/>
      </c>
      <c r="H348" t="str">
        <f t="shared" si="10"/>
        <v/>
      </c>
      <c r="I348" t="str">
        <f>IFERROR(MATCH(ROWS($I$2:I348),$H$2:$H$1001,0),"")</f>
        <v/>
      </c>
      <c r="J348" t="str">
        <f t="shared" si="11"/>
        <v/>
      </c>
    </row>
    <row r="349" spans="1:10" x14ac:dyDescent="0.2">
      <c r="A349" s="18" t="str">
        <f>IF($J349="","",INDEX('RobotLookup Clean'!$B:$B,$J349))</f>
        <v/>
      </c>
      <c r="B349" s="19" t="str">
        <f>IF($J349="","",INDEX('RobotLookup Clean'!$D:$D,$J349))</f>
        <v/>
      </c>
      <c r="C349" s="19" t="str">
        <f>IF($J349="","",INDEX('RobotLookup Clean'!$F:$F,$J349))</f>
        <v/>
      </c>
      <c r="D349" s="16" t="str">
        <f>IF($J349="","",INDEX('RobotLookup Clean'!$E:$E,$J349))</f>
        <v/>
      </c>
      <c r="E349" t="str">
        <f>IF(OR(INDEX('RobotLookup Clean'!$Q:$Q,ROW())=1,INDEX('RobotLookup Clean'!$R:$R,ROW())=1,INDEX('RobotLookup Clean'!$Y:$Y,ROW())=1,INDEX('RobotLookup Clean'!$Z:$Z,ROW())=1),ROW(),"")</f>
        <v/>
      </c>
      <c r="F349" t="str">
        <f>IF($E349="","",IF(INDEX('RobotLookup Clean'!$E:$E,$E349)="Junior",1,2))</f>
        <v/>
      </c>
      <c r="G349" t="str">
        <f>IF($E349="","",INDEX('RobotLookup Clean'!$D:$D,$E349))</f>
        <v/>
      </c>
      <c r="H349" t="str">
        <f t="shared" si="10"/>
        <v/>
      </c>
      <c r="I349" t="str">
        <f>IFERROR(MATCH(ROWS($I$2:I349),$H$2:$H$1001,0),"")</f>
        <v/>
      </c>
      <c r="J349" t="str">
        <f t="shared" si="11"/>
        <v/>
      </c>
    </row>
    <row r="350" spans="1:10" x14ac:dyDescent="0.2">
      <c r="A350" s="18" t="str">
        <f>IF($J350="","",INDEX('RobotLookup Clean'!$B:$B,$J350))</f>
        <v/>
      </c>
      <c r="B350" s="19" t="str">
        <f>IF($J350="","",INDEX('RobotLookup Clean'!$D:$D,$J350))</f>
        <v/>
      </c>
      <c r="C350" s="19" t="str">
        <f>IF($J350="","",INDEX('RobotLookup Clean'!$F:$F,$J350))</f>
        <v/>
      </c>
      <c r="D350" s="16" t="str">
        <f>IF($J350="","",INDEX('RobotLookup Clean'!$E:$E,$J350))</f>
        <v/>
      </c>
      <c r="E350" t="str">
        <f>IF(OR(INDEX('RobotLookup Clean'!$Q:$Q,ROW())=1,INDEX('RobotLookup Clean'!$R:$R,ROW())=1,INDEX('RobotLookup Clean'!$Y:$Y,ROW())=1,INDEX('RobotLookup Clean'!$Z:$Z,ROW())=1),ROW(),"")</f>
        <v/>
      </c>
      <c r="F350" t="str">
        <f>IF($E350="","",IF(INDEX('RobotLookup Clean'!$E:$E,$E350)="Junior",1,2))</f>
        <v/>
      </c>
      <c r="G350" t="str">
        <f>IF($E350="","",INDEX('RobotLookup Clean'!$D:$D,$E350))</f>
        <v/>
      </c>
      <c r="H350" t="str">
        <f t="shared" si="10"/>
        <v/>
      </c>
      <c r="I350" t="str">
        <f>IFERROR(MATCH(ROWS($I$2:I350),$H$2:$H$1001,0),"")</f>
        <v/>
      </c>
      <c r="J350" t="str">
        <f t="shared" si="11"/>
        <v/>
      </c>
    </row>
    <row r="351" spans="1:10" x14ac:dyDescent="0.2">
      <c r="A351" s="18" t="str">
        <f>IF($J351="","",INDEX('RobotLookup Clean'!$B:$B,$J351))</f>
        <v/>
      </c>
      <c r="B351" s="19" t="str">
        <f>IF($J351="","",INDEX('RobotLookup Clean'!$D:$D,$J351))</f>
        <v/>
      </c>
      <c r="C351" s="19" t="str">
        <f>IF($J351="","",INDEX('RobotLookup Clean'!$F:$F,$J351))</f>
        <v/>
      </c>
      <c r="D351" s="16" t="str">
        <f>IF($J351="","",INDEX('RobotLookup Clean'!$E:$E,$J351))</f>
        <v/>
      </c>
      <c r="E351" t="str">
        <f>IF(OR(INDEX('RobotLookup Clean'!$Q:$Q,ROW())=1,INDEX('RobotLookup Clean'!$R:$R,ROW())=1,INDEX('RobotLookup Clean'!$Y:$Y,ROW())=1,INDEX('RobotLookup Clean'!$Z:$Z,ROW())=1),ROW(),"")</f>
        <v/>
      </c>
      <c r="F351" t="str">
        <f>IF($E351="","",IF(INDEX('RobotLookup Clean'!$E:$E,$E351)="Junior",1,2))</f>
        <v/>
      </c>
      <c r="G351" t="str">
        <f>IF($E351="","",INDEX('RobotLookup Clean'!$D:$D,$E351))</f>
        <v/>
      </c>
      <c r="H351" t="str">
        <f t="shared" si="10"/>
        <v/>
      </c>
      <c r="I351" t="str">
        <f>IFERROR(MATCH(ROWS($I$2:I351),$H$2:$H$1001,0),"")</f>
        <v/>
      </c>
      <c r="J351" t="str">
        <f t="shared" si="11"/>
        <v/>
      </c>
    </row>
    <row r="352" spans="1:10" x14ac:dyDescent="0.2">
      <c r="A352" s="18" t="str">
        <f>IF($J352="","",INDEX('RobotLookup Clean'!$B:$B,$J352))</f>
        <v/>
      </c>
      <c r="B352" s="19" t="str">
        <f>IF($J352="","",INDEX('RobotLookup Clean'!$D:$D,$J352))</f>
        <v/>
      </c>
      <c r="C352" s="19" t="str">
        <f>IF($J352="","",INDEX('RobotLookup Clean'!$F:$F,$J352))</f>
        <v/>
      </c>
      <c r="D352" s="16" t="str">
        <f>IF($J352="","",INDEX('RobotLookup Clean'!$E:$E,$J352))</f>
        <v/>
      </c>
      <c r="E352" t="str">
        <f>IF(OR(INDEX('RobotLookup Clean'!$Q:$Q,ROW())=1,INDEX('RobotLookup Clean'!$R:$R,ROW())=1,INDEX('RobotLookup Clean'!$Y:$Y,ROW())=1,INDEX('RobotLookup Clean'!$Z:$Z,ROW())=1),ROW(),"")</f>
        <v/>
      </c>
      <c r="F352" t="str">
        <f>IF($E352="","",IF(INDEX('RobotLookup Clean'!$E:$E,$E352)="Junior",1,2))</f>
        <v/>
      </c>
      <c r="G352" t="str">
        <f>IF($E352="","",INDEX('RobotLookup Clean'!$D:$D,$E352))</f>
        <v/>
      </c>
      <c r="H352" t="str">
        <f t="shared" si="10"/>
        <v/>
      </c>
      <c r="I352" t="str">
        <f>IFERROR(MATCH(ROWS($I$2:I352),$H$2:$H$1001,0),"")</f>
        <v/>
      </c>
      <c r="J352" t="str">
        <f t="shared" si="11"/>
        <v/>
      </c>
    </row>
    <row r="353" spans="1:10" x14ac:dyDescent="0.2">
      <c r="A353" s="18" t="str">
        <f>IF($J353="","",INDEX('RobotLookup Clean'!$B:$B,$J353))</f>
        <v/>
      </c>
      <c r="B353" s="19" t="str">
        <f>IF($J353="","",INDEX('RobotLookup Clean'!$D:$D,$J353))</f>
        <v/>
      </c>
      <c r="C353" s="19" t="str">
        <f>IF($J353="","",INDEX('RobotLookup Clean'!$F:$F,$J353))</f>
        <v/>
      </c>
      <c r="D353" s="16" t="str">
        <f>IF($J353="","",INDEX('RobotLookup Clean'!$E:$E,$J353))</f>
        <v/>
      </c>
      <c r="E353" t="str">
        <f>IF(OR(INDEX('RobotLookup Clean'!$Q:$Q,ROW())=1,INDEX('RobotLookup Clean'!$R:$R,ROW())=1,INDEX('RobotLookup Clean'!$Y:$Y,ROW())=1,INDEX('RobotLookup Clean'!$Z:$Z,ROW())=1),ROW(),"")</f>
        <v/>
      </c>
      <c r="F353" t="str">
        <f>IF($E353="","",IF(INDEX('RobotLookup Clean'!$E:$E,$E353)="Junior",1,2))</f>
        <v/>
      </c>
      <c r="G353" t="str">
        <f>IF($E353="","",INDEX('RobotLookup Clean'!$D:$D,$E353))</f>
        <v/>
      </c>
      <c r="H353" t="str">
        <f t="shared" si="10"/>
        <v/>
      </c>
      <c r="I353" t="str">
        <f>IFERROR(MATCH(ROWS($I$2:I353),$H$2:$H$1001,0),"")</f>
        <v/>
      </c>
      <c r="J353" t="str">
        <f t="shared" si="11"/>
        <v/>
      </c>
    </row>
    <row r="354" spans="1:10" x14ac:dyDescent="0.2">
      <c r="A354" s="18" t="str">
        <f>IF($J354="","",INDEX('RobotLookup Clean'!$B:$B,$J354))</f>
        <v/>
      </c>
      <c r="B354" s="19" t="str">
        <f>IF($J354="","",INDEX('RobotLookup Clean'!$D:$D,$J354))</f>
        <v/>
      </c>
      <c r="C354" s="19" t="str">
        <f>IF($J354="","",INDEX('RobotLookup Clean'!$F:$F,$J354))</f>
        <v/>
      </c>
      <c r="D354" s="16" t="str">
        <f>IF($J354="","",INDEX('RobotLookup Clean'!$E:$E,$J354))</f>
        <v/>
      </c>
      <c r="E354" t="str">
        <f>IF(OR(INDEX('RobotLookup Clean'!$Q:$Q,ROW())=1,INDEX('RobotLookup Clean'!$R:$R,ROW())=1,INDEX('RobotLookup Clean'!$Y:$Y,ROW())=1,INDEX('RobotLookup Clean'!$Z:$Z,ROW())=1),ROW(),"")</f>
        <v/>
      </c>
      <c r="F354" t="str">
        <f>IF($E354="","",IF(INDEX('RobotLookup Clean'!$E:$E,$E354)="Junior",1,2))</f>
        <v/>
      </c>
      <c r="G354" t="str">
        <f>IF($E354="","",INDEX('RobotLookup Clean'!$D:$D,$E354))</f>
        <v/>
      </c>
      <c r="H354" t="str">
        <f t="shared" si="10"/>
        <v/>
      </c>
      <c r="I354" t="str">
        <f>IFERROR(MATCH(ROWS($I$2:I354),$H$2:$H$1001,0),"")</f>
        <v/>
      </c>
      <c r="J354" t="str">
        <f t="shared" si="11"/>
        <v/>
      </c>
    </row>
    <row r="355" spans="1:10" x14ac:dyDescent="0.2">
      <c r="A355" s="18" t="str">
        <f>IF($J355="","",INDEX('RobotLookup Clean'!$B:$B,$J355))</f>
        <v/>
      </c>
      <c r="B355" s="19" t="str">
        <f>IF($J355="","",INDEX('RobotLookup Clean'!$D:$D,$J355))</f>
        <v/>
      </c>
      <c r="C355" s="19" t="str">
        <f>IF($J355="","",INDEX('RobotLookup Clean'!$F:$F,$J355))</f>
        <v/>
      </c>
      <c r="D355" s="16" t="str">
        <f>IF($J355="","",INDEX('RobotLookup Clean'!$E:$E,$J355))</f>
        <v/>
      </c>
      <c r="E355" t="str">
        <f>IF(OR(INDEX('RobotLookup Clean'!$Q:$Q,ROW())=1,INDEX('RobotLookup Clean'!$R:$R,ROW())=1,INDEX('RobotLookup Clean'!$Y:$Y,ROW())=1,INDEX('RobotLookup Clean'!$Z:$Z,ROW())=1),ROW(),"")</f>
        <v/>
      </c>
      <c r="F355" t="str">
        <f>IF($E355="","",IF(INDEX('RobotLookup Clean'!$E:$E,$E355)="Junior",1,2))</f>
        <v/>
      </c>
      <c r="G355" t="str">
        <f>IF($E355="","",INDEX('RobotLookup Clean'!$D:$D,$E355))</f>
        <v/>
      </c>
      <c r="H355" t="str">
        <f t="shared" si="10"/>
        <v/>
      </c>
      <c r="I355" t="str">
        <f>IFERROR(MATCH(ROWS($I$2:I355),$H$2:$H$1001,0),"")</f>
        <v/>
      </c>
      <c r="J355" t="str">
        <f t="shared" si="11"/>
        <v/>
      </c>
    </row>
    <row r="356" spans="1:10" x14ac:dyDescent="0.2">
      <c r="A356" s="18" t="str">
        <f>IF($J356="","",INDEX('RobotLookup Clean'!$B:$B,$J356))</f>
        <v/>
      </c>
      <c r="B356" s="19" t="str">
        <f>IF($J356="","",INDEX('RobotLookup Clean'!$D:$D,$J356))</f>
        <v/>
      </c>
      <c r="C356" s="19" t="str">
        <f>IF($J356="","",INDEX('RobotLookup Clean'!$F:$F,$J356))</f>
        <v/>
      </c>
      <c r="D356" s="16" t="str">
        <f>IF($J356="","",INDEX('RobotLookup Clean'!$E:$E,$J356))</f>
        <v/>
      </c>
      <c r="E356" t="str">
        <f>IF(OR(INDEX('RobotLookup Clean'!$Q:$Q,ROW())=1,INDEX('RobotLookup Clean'!$R:$R,ROW())=1,INDEX('RobotLookup Clean'!$Y:$Y,ROW())=1,INDEX('RobotLookup Clean'!$Z:$Z,ROW())=1),ROW(),"")</f>
        <v/>
      </c>
      <c r="F356" t="str">
        <f>IF($E356="","",IF(INDEX('RobotLookup Clean'!$E:$E,$E356)="Junior",1,2))</f>
        <v/>
      </c>
      <c r="G356" t="str">
        <f>IF($E356="","",INDEX('RobotLookup Clean'!$D:$D,$E356))</f>
        <v/>
      </c>
      <c r="H356" t="str">
        <f t="shared" si="10"/>
        <v/>
      </c>
      <c r="I356" t="str">
        <f>IFERROR(MATCH(ROWS($I$2:I356),$H$2:$H$1001,0),"")</f>
        <v/>
      </c>
      <c r="J356" t="str">
        <f t="shared" si="11"/>
        <v/>
      </c>
    </row>
    <row r="357" spans="1:10" x14ac:dyDescent="0.2">
      <c r="A357" s="18" t="str">
        <f>IF($J357="","",INDEX('RobotLookup Clean'!$B:$B,$J357))</f>
        <v/>
      </c>
      <c r="B357" s="19" t="str">
        <f>IF($J357="","",INDEX('RobotLookup Clean'!$D:$D,$J357))</f>
        <v/>
      </c>
      <c r="C357" s="19" t="str">
        <f>IF($J357="","",INDEX('RobotLookup Clean'!$F:$F,$J357))</f>
        <v/>
      </c>
      <c r="D357" s="16" t="str">
        <f>IF($J357="","",INDEX('RobotLookup Clean'!$E:$E,$J357))</f>
        <v/>
      </c>
      <c r="E357" t="str">
        <f>IF(OR(INDEX('RobotLookup Clean'!$Q:$Q,ROW())=1,INDEX('RobotLookup Clean'!$R:$R,ROW())=1,INDEX('RobotLookup Clean'!$Y:$Y,ROW())=1,INDEX('RobotLookup Clean'!$Z:$Z,ROW())=1),ROW(),"")</f>
        <v/>
      </c>
      <c r="F357" t="str">
        <f>IF($E357="","",IF(INDEX('RobotLookup Clean'!$E:$E,$E357)="Junior",1,2))</f>
        <v/>
      </c>
      <c r="G357" t="str">
        <f>IF($E357="","",INDEX('RobotLookup Clean'!$D:$D,$E357))</f>
        <v/>
      </c>
      <c r="H357" t="str">
        <f t="shared" si="10"/>
        <v/>
      </c>
      <c r="I357" t="str">
        <f>IFERROR(MATCH(ROWS($I$2:I357),$H$2:$H$1001,0),"")</f>
        <v/>
      </c>
      <c r="J357" t="str">
        <f t="shared" si="11"/>
        <v/>
      </c>
    </row>
    <row r="358" spans="1:10" x14ac:dyDescent="0.2">
      <c r="A358" s="18" t="str">
        <f>IF($J358="","",INDEX('RobotLookup Clean'!$B:$B,$J358))</f>
        <v/>
      </c>
      <c r="B358" s="19" t="str">
        <f>IF($J358="","",INDEX('RobotLookup Clean'!$D:$D,$J358))</f>
        <v/>
      </c>
      <c r="C358" s="19" t="str">
        <f>IF($J358="","",INDEX('RobotLookup Clean'!$F:$F,$J358))</f>
        <v/>
      </c>
      <c r="D358" s="16" t="str">
        <f>IF($J358="","",INDEX('RobotLookup Clean'!$E:$E,$J358))</f>
        <v/>
      </c>
      <c r="E358" t="str">
        <f>IF(OR(INDEX('RobotLookup Clean'!$Q:$Q,ROW())=1,INDEX('RobotLookup Clean'!$R:$R,ROW())=1,INDEX('RobotLookup Clean'!$Y:$Y,ROW())=1,INDEX('RobotLookup Clean'!$Z:$Z,ROW())=1),ROW(),"")</f>
        <v/>
      </c>
      <c r="F358" t="str">
        <f>IF($E358="","",IF(INDEX('RobotLookup Clean'!$E:$E,$E358)="Junior",1,2))</f>
        <v/>
      </c>
      <c r="G358" t="str">
        <f>IF($E358="","",INDEX('RobotLookup Clean'!$D:$D,$E358))</f>
        <v/>
      </c>
      <c r="H358" t="str">
        <f t="shared" si="10"/>
        <v/>
      </c>
      <c r="I358" t="str">
        <f>IFERROR(MATCH(ROWS($I$2:I358),$H$2:$H$1001,0),"")</f>
        <v/>
      </c>
      <c r="J358" t="str">
        <f t="shared" si="11"/>
        <v/>
      </c>
    </row>
    <row r="359" spans="1:10" x14ac:dyDescent="0.2">
      <c r="A359" s="18" t="str">
        <f>IF($J359="","",INDEX('RobotLookup Clean'!$B:$B,$J359))</f>
        <v/>
      </c>
      <c r="B359" s="19" t="str">
        <f>IF($J359="","",INDEX('RobotLookup Clean'!$D:$D,$J359))</f>
        <v/>
      </c>
      <c r="C359" s="19" t="str">
        <f>IF($J359="","",INDEX('RobotLookup Clean'!$F:$F,$J359))</f>
        <v/>
      </c>
      <c r="D359" s="16" t="str">
        <f>IF($J359="","",INDEX('RobotLookup Clean'!$E:$E,$J359))</f>
        <v/>
      </c>
      <c r="E359" t="str">
        <f>IF(OR(INDEX('RobotLookup Clean'!$Q:$Q,ROW())=1,INDEX('RobotLookup Clean'!$R:$R,ROW())=1,INDEX('RobotLookup Clean'!$Y:$Y,ROW())=1,INDEX('RobotLookup Clean'!$Z:$Z,ROW())=1),ROW(),"")</f>
        <v/>
      </c>
      <c r="F359" t="str">
        <f>IF($E359="","",IF(INDEX('RobotLookup Clean'!$E:$E,$E359)="Junior",1,2))</f>
        <v/>
      </c>
      <c r="G359" t="str">
        <f>IF($E359="","",INDEX('RobotLookup Clean'!$D:$D,$E359))</f>
        <v/>
      </c>
      <c r="H359" t="str">
        <f t="shared" si="10"/>
        <v/>
      </c>
      <c r="I359" t="str">
        <f>IFERROR(MATCH(ROWS($I$2:I359),$H$2:$H$1001,0),"")</f>
        <v/>
      </c>
      <c r="J359" t="str">
        <f t="shared" si="11"/>
        <v/>
      </c>
    </row>
    <row r="360" spans="1:10" x14ac:dyDescent="0.2">
      <c r="A360" s="18" t="str">
        <f>IF($J360="","",INDEX('RobotLookup Clean'!$B:$B,$J360))</f>
        <v/>
      </c>
      <c r="B360" s="19" t="str">
        <f>IF($J360="","",INDEX('RobotLookup Clean'!$D:$D,$J360))</f>
        <v/>
      </c>
      <c r="C360" s="19" t="str">
        <f>IF($J360="","",INDEX('RobotLookup Clean'!$F:$F,$J360))</f>
        <v/>
      </c>
      <c r="D360" s="16" t="str">
        <f>IF($J360="","",INDEX('RobotLookup Clean'!$E:$E,$J360))</f>
        <v/>
      </c>
      <c r="E360" t="str">
        <f>IF(OR(INDEX('RobotLookup Clean'!$Q:$Q,ROW())=1,INDEX('RobotLookup Clean'!$R:$R,ROW())=1,INDEX('RobotLookup Clean'!$Y:$Y,ROW())=1,INDEX('RobotLookup Clean'!$Z:$Z,ROW())=1),ROW(),"")</f>
        <v/>
      </c>
      <c r="F360" t="str">
        <f>IF($E360="","",IF(INDEX('RobotLookup Clean'!$E:$E,$E360)="Junior",1,2))</f>
        <v/>
      </c>
      <c r="G360" t="str">
        <f>IF($E360="","",INDEX('RobotLookup Clean'!$D:$D,$E360))</f>
        <v/>
      </c>
      <c r="H360" t="str">
        <f t="shared" si="10"/>
        <v/>
      </c>
      <c r="I360" t="str">
        <f>IFERROR(MATCH(ROWS($I$2:I360),$H$2:$H$1001,0),"")</f>
        <v/>
      </c>
      <c r="J360" t="str">
        <f t="shared" si="11"/>
        <v/>
      </c>
    </row>
    <row r="361" spans="1:10" x14ac:dyDescent="0.2">
      <c r="A361" s="18" t="str">
        <f>IF($J361="","",INDEX('RobotLookup Clean'!$B:$B,$J361))</f>
        <v/>
      </c>
      <c r="B361" s="19" t="str">
        <f>IF($J361="","",INDEX('RobotLookup Clean'!$D:$D,$J361))</f>
        <v/>
      </c>
      <c r="C361" s="19" t="str">
        <f>IF($J361="","",INDEX('RobotLookup Clean'!$F:$F,$J361))</f>
        <v/>
      </c>
      <c r="D361" s="16" t="str">
        <f>IF($J361="","",INDEX('RobotLookup Clean'!$E:$E,$J361))</f>
        <v/>
      </c>
      <c r="E361" t="str">
        <f>IF(OR(INDEX('RobotLookup Clean'!$Q:$Q,ROW())=1,INDEX('RobotLookup Clean'!$R:$R,ROW())=1,INDEX('RobotLookup Clean'!$Y:$Y,ROW())=1,INDEX('RobotLookup Clean'!$Z:$Z,ROW())=1),ROW(),"")</f>
        <v/>
      </c>
      <c r="F361" t="str">
        <f>IF($E361="","",IF(INDEX('RobotLookup Clean'!$E:$E,$E361)="Junior",1,2))</f>
        <v/>
      </c>
      <c r="G361" t="str">
        <f>IF($E361="","",INDEX('RobotLookup Clean'!$D:$D,$E361))</f>
        <v/>
      </c>
      <c r="H361" t="str">
        <f t="shared" si="10"/>
        <v/>
      </c>
      <c r="I361" t="str">
        <f>IFERROR(MATCH(ROWS($I$2:I361),$H$2:$H$1001,0),"")</f>
        <v/>
      </c>
      <c r="J361" t="str">
        <f t="shared" si="11"/>
        <v/>
      </c>
    </row>
    <row r="362" spans="1:10" x14ac:dyDescent="0.2">
      <c r="A362" s="18" t="str">
        <f>IF($J362="","",INDEX('RobotLookup Clean'!$B:$B,$J362))</f>
        <v/>
      </c>
      <c r="B362" s="19" t="str">
        <f>IF($J362="","",INDEX('RobotLookup Clean'!$D:$D,$J362))</f>
        <v/>
      </c>
      <c r="C362" s="19" t="str">
        <f>IF($J362="","",INDEX('RobotLookup Clean'!$F:$F,$J362))</f>
        <v/>
      </c>
      <c r="D362" s="16" t="str">
        <f>IF($J362="","",INDEX('RobotLookup Clean'!$E:$E,$J362))</f>
        <v/>
      </c>
      <c r="E362" t="str">
        <f>IF(OR(INDEX('RobotLookup Clean'!$Q:$Q,ROW())=1,INDEX('RobotLookup Clean'!$R:$R,ROW())=1,INDEX('RobotLookup Clean'!$Y:$Y,ROW())=1,INDEX('RobotLookup Clean'!$Z:$Z,ROW())=1),ROW(),"")</f>
        <v/>
      </c>
      <c r="F362" t="str">
        <f>IF($E362="","",IF(INDEX('RobotLookup Clean'!$E:$E,$E362)="Junior",1,2))</f>
        <v/>
      </c>
      <c r="G362" t="str">
        <f>IF($E362="","",INDEX('RobotLookup Clean'!$D:$D,$E362))</f>
        <v/>
      </c>
      <c r="H362" t="str">
        <f t="shared" si="10"/>
        <v/>
      </c>
      <c r="I362" t="str">
        <f>IFERROR(MATCH(ROWS($I$2:I362),$H$2:$H$1001,0),"")</f>
        <v/>
      </c>
      <c r="J362" t="str">
        <f t="shared" si="11"/>
        <v/>
      </c>
    </row>
    <row r="363" spans="1:10" x14ac:dyDescent="0.2">
      <c r="A363" s="18" t="str">
        <f>IF($J363="","",INDEX('RobotLookup Clean'!$B:$B,$J363))</f>
        <v/>
      </c>
      <c r="B363" s="19" t="str">
        <f>IF($J363="","",INDEX('RobotLookup Clean'!$D:$D,$J363))</f>
        <v/>
      </c>
      <c r="C363" s="19" t="str">
        <f>IF($J363="","",INDEX('RobotLookup Clean'!$F:$F,$J363))</f>
        <v/>
      </c>
      <c r="D363" s="16" t="str">
        <f>IF($J363="","",INDEX('RobotLookup Clean'!$E:$E,$J363))</f>
        <v/>
      </c>
      <c r="E363" t="str">
        <f>IF(OR(INDEX('RobotLookup Clean'!$Q:$Q,ROW())=1,INDEX('RobotLookup Clean'!$R:$R,ROW())=1,INDEX('RobotLookup Clean'!$Y:$Y,ROW())=1,INDEX('RobotLookup Clean'!$Z:$Z,ROW())=1),ROW(),"")</f>
        <v/>
      </c>
      <c r="F363" t="str">
        <f>IF($E363="","",IF(INDEX('RobotLookup Clean'!$E:$E,$E363)="Junior",1,2))</f>
        <v/>
      </c>
      <c r="G363" t="str">
        <f>IF($E363="","",INDEX('RobotLookup Clean'!$D:$D,$E363))</f>
        <v/>
      </c>
      <c r="H363" t="str">
        <f t="shared" si="10"/>
        <v/>
      </c>
      <c r="I363" t="str">
        <f>IFERROR(MATCH(ROWS($I$2:I363),$H$2:$H$1001,0),"")</f>
        <v/>
      </c>
      <c r="J363" t="str">
        <f t="shared" si="11"/>
        <v/>
      </c>
    </row>
    <row r="364" spans="1:10" x14ac:dyDescent="0.2">
      <c r="A364" s="18" t="str">
        <f>IF($J364="","",INDEX('RobotLookup Clean'!$B:$B,$J364))</f>
        <v/>
      </c>
      <c r="B364" s="19" t="str">
        <f>IF($J364="","",INDEX('RobotLookup Clean'!$D:$D,$J364))</f>
        <v/>
      </c>
      <c r="C364" s="19" t="str">
        <f>IF($J364="","",INDEX('RobotLookup Clean'!$F:$F,$J364))</f>
        <v/>
      </c>
      <c r="D364" s="16" t="str">
        <f>IF($J364="","",INDEX('RobotLookup Clean'!$E:$E,$J364))</f>
        <v/>
      </c>
      <c r="E364" t="str">
        <f>IF(OR(INDEX('RobotLookup Clean'!$Q:$Q,ROW())=1,INDEX('RobotLookup Clean'!$R:$R,ROW())=1,INDEX('RobotLookup Clean'!$Y:$Y,ROW())=1,INDEX('RobotLookup Clean'!$Z:$Z,ROW())=1),ROW(),"")</f>
        <v/>
      </c>
      <c r="F364" t="str">
        <f>IF($E364="","",IF(INDEX('RobotLookup Clean'!$E:$E,$E364)="Junior",1,2))</f>
        <v/>
      </c>
      <c r="G364" t="str">
        <f>IF($E364="","",INDEX('RobotLookup Clean'!$D:$D,$E364))</f>
        <v/>
      </c>
      <c r="H364" t="str">
        <f t="shared" si="10"/>
        <v/>
      </c>
      <c r="I364" t="str">
        <f>IFERROR(MATCH(ROWS($I$2:I364),$H$2:$H$1001,0),"")</f>
        <v/>
      </c>
      <c r="J364" t="str">
        <f t="shared" si="11"/>
        <v/>
      </c>
    </row>
    <row r="365" spans="1:10" x14ac:dyDescent="0.2">
      <c r="A365" s="18" t="str">
        <f>IF($J365="","",INDEX('RobotLookup Clean'!$B:$B,$J365))</f>
        <v/>
      </c>
      <c r="B365" s="19" t="str">
        <f>IF($J365="","",INDEX('RobotLookup Clean'!$D:$D,$J365))</f>
        <v/>
      </c>
      <c r="C365" s="19" t="str">
        <f>IF($J365="","",INDEX('RobotLookup Clean'!$F:$F,$J365))</f>
        <v/>
      </c>
      <c r="D365" s="16" t="str">
        <f>IF($J365="","",INDEX('RobotLookup Clean'!$E:$E,$J365))</f>
        <v/>
      </c>
      <c r="E365" t="str">
        <f>IF(OR(INDEX('RobotLookup Clean'!$Q:$Q,ROW())=1,INDEX('RobotLookup Clean'!$R:$R,ROW())=1,INDEX('RobotLookup Clean'!$Y:$Y,ROW())=1,INDEX('RobotLookup Clean'!$Z:$Z,ROW())=1),ROW(),"")</f>
        <v/>
      </c>
      <c r="F365" t="str">
        <f>IF($E365="","",IF(INDEX('RobotLookup Clean'!$E:$E,$E365)="Junior",1,2))</f>
        <v/>
      </c>
      <c r="G365" t="str">
        <f>IF($E365="","",INDEX('RobotLookup Clean'!$D:$D,$E365))</f>
        <v/>
      </c>
      <c r="H365" t="str">
        <f t="shared" si="10"/>
        <v/>
      </c>
      <c r="I365" t="str">
        <f>IFERROR(MATCH(ROWS($I$2:I365),$H$2:$H$1001,0),"")</f>
        <v/>
      </c>
      <c r="J365" t="str">
        <f t="shared" si="11"/>
        <v/>
      </c>
    </row>
    <row r="366" spans="1:10" x14ac:dyDescent="0.2">
      <c r="A366" s="18" t="str">
        <f>IF($J366="","",INDEX('RobotLookup Clean'!$B:$B,$J366))</f>
        <v/>
      </c>
      <c r="B366" s="19" t="str">
        <f>IF($J366="","",INDEX('RobotLookup Clean'!$D:$D,$J366))</f>
        <v/>
      </c>
      <c r="C366" s="19" t="str">
        <f>IF($J366="","",INDEX('RobotLookup Clean'!$F:$F,$J366))</f>
        <v/>
      </c>
      <c r="D366" s="16" t="str">
        <f>IF($J366="","",INDEX('RobotLookup Clean'!$E:$E,$J366))</f>
        <v/>
      </c>
      <c r="E366" t="str">
        <f>IF(OR(INDEX('RobotLookup Clean'!$Q:$Q,ROW())=1,INDEX('RobotLookup Clean'!$R:$R,ROW())=1,INDEX('RobotLookup Clean'!$Y:$Y,ROW())=1,INDEX('RobotLookup Clean'!$Z:$Z,ROW())=1),ROW(),"")</f>
        <v/>
      </c>
      <c r="F366" t="str">
        <f>IF($E366="","",IF(INDEX('RobotLookup Clean'!$E:$E,$E366)="Junior",1,2))</f>
        <v/>
      </c>
      <c r="G366" t="str">
        <f>IF($E366="","",INDEX('RobotLookup Clean'!$D:$D,$E366))</f>
        <v/>
      </c>
      <c r="H366" t="str">
        <f t="shared" si="10"/>
        <v/>
      </c>
      <c r="I366" t="str">
        <f>IFERROR(MATCH(ROWS($I$2:I366),$H$2:$H$1001,0),"")</f>
        <v/>
      </c>
      <c r="J366" t="str">
        <f t="shared" si="11"/>
        <v/>
      </c>
    </row>
    <row r="367" spans="1:10" x14ac:dyDescent="0.2">
      <c r="A367" s="18" t="str">
        <f>IF($J367="","",INDEX('RobotLookup Clean'!$B:$B,$J367))</f>
        <v/>
      </c>
      <c r="B367" s="19" t="str">
        <f>IF($J367="","",INDEX('RobotLookup Clean'!$D:$D,$J367))</f>
        <v/>
      </c>
      <c r="C367" s="19" t="str">
        <f>IF($J367="","",INDEX('RobotLookup Clean'!$F:$F,$J367))</f>
        <v/>
      </c>
      <c r="D367" s="16" t="str">
        <f>IF($J367="","",INDEX('RobotLookup Clean'!$E:$E,$J367))</f>
        <v/>
      </c>
      <c r="E367" t="str">
        <f>IF(OR(INDEX('RobotLookup Clean'!$Q:$Q,ROW())=1,INDEX('RobotLookup Clean'!$R:$R,ROW())=1,INDEX('RobotLookup Clean'!$Y:$Y,ROW())=1,INDEX('RobotLookup Clean'!$Z:$Z,ROW())=1),ROW(),"")</f>
        <v/>
      </c>
      <c r="F367" t="str">
        <f>IF($E367="","",IF(INDEX('RobotLookup Clean'!$E:$E,$E367)="Junior",1,2))</f>
        <v/>
      </c>
      <c r="G367" t="str">
        <f>IF($E367="","",INDEX('RobotLookup Clean'!$D:$D,$E367))</f>
        <v/>
      </c>
      <c r="H367" t="str">
        <f t="shared" si="10"/>
        <v/>
      </c>
      <c r="I367" t="str">
        <f>IFERROR(MATCH(ROWS($I$2:I367),$H$2:$H$1001,0),"")</f>
        <v/>
      </c>
      <c r="J367" t="str">
        <f t="shared" si="11"/>
        <v/>
      </c>
    </row>
    <row r="368" spans="1:10" x14ac:dyDescent="0.2">
      <c r="A368" s="18" t="str">
        <f>IF($J368="","",INDEX('RobotLookup Clean'!$B:$B,$J368))</f>
        <v/>
      </c>
      <c r="B368" s="19" t="str">
        <f>IF($J368="","",INDEX('RobotLookup Clean'!$D:$D,$J368))</f>
        <v/>
      </c>
      <c r="C368" s="19" t="str">
        <f>IF($J368="","",INDEX('RobotLookup Clean'!$F:$F,$J368))</f>
        <v/>
      </c>
      <c r="D368" s="16" t="str">
        <f>IF($J368="","",INDEX('RobotLookup Clean'!$E:$E,$J368))</f>
        <v/>
      </c>
      <c r="E368" t="str">
        <f>IF(OR(INDEX('RobotLookup Clean'!$Q:$Q,ROW())=1,INDEX('RobotLookup Clean'!$R:$R,ROW())=1,INDEX('RobotLookup Clean'!$Y:$Y,ROW())=1,INDEX('RobotLookup Clean'!$Z:$Z,ROW())=1),ROW(),"")</f>
        <v/>
      </c>
      <c r="F368" t="str">
        <f>IF($E368="","",IF(INDEX('RobotLookup Clean'!$E:$E,$E368)="Junior",1,2))</f>
        <v/>
      </c>
      <c r="G368" t="str">
        <f>IF($E368="","",INDEX('RobotLookup Clean'!$D:$D,$E368))</f>
        <v/>
      </c>
      <c r="H368" t="str">
        <f t="shared" si="10"/>
        <v/>
      </c>
      <c r="I368" t="str">
        <f>IFERROR(MATCH(ROWS($I$2:I368),$H$2:$H$1001,0),"")</f>
        <v/>
      </c>
      <c r="J368" t="str">
        <f t="shared" si="11"/>
        <v/>
      </c>
    </row>
    <row r="369" spans="1:10" x14ac:dyDescent="0.2">
      <c r="A369" s="18" t="str">
        <f>IF($J369="","",INDEX('RobotLookup Clean'!$B:$B,$J369))</f>
        <v/>
      </c>
      <c r="B369" s="19" t="str">
        <f>IF($J369="","",INDEX('RobotLookup Clean'!$D:$D,$J369))</f>
        <v/>
      </c>
      <c r="C369" s="19" t="str">
        <f>IF($J369="","",INDEX('RobotLookup Clean'!$F:$F,$J369))</f>
        <v/>
      </c>
      <c r="D369" s="16" t="str">
        <f>IF($J369="","",INDEX('RobotLookup Clean'!$E:$E,$J369))</f>
        <v/>
      </c>
      <c r="E369" t="str">
        <f>IF(OR(INDEX('RobotLookup Clean'!$Q:$Q,ROW())=1,INDEX('RobotLookup Clean'!$R:$R,ROW())=1,INDEX('RobotLookup Clean'!$Y:$Y,ROW())=1,INDEX('RobotLookup Clean'!$Z:$Z,ROW())=1),ROW(),"")</f>
        <v/>
      </c>
      <c r="F369" t="str">
        <f>IF($E369="","",IF(INDEX('RobotLookup Clean'!$E:$E,$E369)="Junior",1,2))</f>
        <v/>
      </c>
      <c r="G369" t="str">
        <f>IF($E369="","",INDEX('RobotLookup Clean'!$D:$D,$E369))</f>
        <v/>
      </c>
      <c r="H369" t="str">
        <f t="shared" si="10"/>
        <v/>
      </c>
      <c r="I369" t="str">
        <f>IFERROR(MATCH(ROWS($I$2:I369),$H$2:$H$1001,0),"")</f>
        <v/>
      </c>
      <c r="J369" t="str">
        <f t="shared" si="11"/>
        <v/>
      </c>
    </row>
    <row r="370" spans="1:10" x14ac:dyDescent="0.2">
      <c r="A370" s="18" t="str">
        <f>IF($J370="","",INDEX('RobotLookup Clean'!$B:$B,$J370))</f>
        <v/>
      </c>
      <c r="B370" s="19" t="str">
        <f>IF($J370="","",INDEX('RobotLookup Clean'!$D:$D,$J370))</f>
        <v/>
      </c>
      <c r="C370" s="19" t="str">
        <f>IF($J370="","",INDEX('RobotLookup Clean'!$F:$F,$J370))</f>
        <v/>
      </c>
      <c r="D370" s="16" t="str">
        <f>IF($J370="","",INDEX('RobotLookup Clean'!$E:$E,$J370))</f>
        <v/>
      </c>
      <c r="E370" t="str">
        <f>IF(OR(INDEX('RobotLookup Clean'!$Q:$Q,ROW())=1,INDEX('RobotLookup Clean'!$R:$R,ROW())=1,INDEX('RobotLookup Clean'!$Y:$Y,ROW())=1,INDEX('RobotLookup Clean'!$Z:$Z,ROW())=1),ROW(),"")</f>
        <v/>
      </c>
      <c r="F370" t="str">
        <f>IF($E370="","",IF(INDEX('RobotLookup Clean'!$E:$E,$E370)="Junior",1,2))</f>
        <v/>
      </c>
      <c r="G370" t="str">
        <f>IF($E370="","",INDEX('RobotLookup Clean'!$D:$D,$E370))</f>
        <v/>
      </c>
      <c r="H370" t="str">
        <f t="shared" si="10"/>
        <v/>
      </c>
      <c r="I370" t="str">
        <f>IFERROR(MATCH(ROWS($I$2:I370),$H$2:$H$1001,0),"")</f>
        <v/>
      </c>
      <c r="J370" t="str">
        <f t="shared" si="11"/>
        <v/>
      </c>
    </row>
    <row r="371" spans="1:10" x14ac:dyDescent="0.2">
      <c r="A371" s="18" t="str">
        <f>IF($J371="","",INDEX('RobotLookup Clean'!$B:$B,$J371))</f>
        <v/>
      </c>
      <c r="B371" s="19" t="str">
        <f>IF($J371="","",INDEX('RobotLookup Clean'!$D:$D,$J371))</f>
        <v/>
      </c>
      <c r="C371" s="19" t="str">
        <f>IF($J371="","",INDEX('RobotLookup Clean'!$F:$F,$J371))</f>
        <v/>
      </c>
      <c r="D371" s="16" t="str">
        <f>IF($J371="","",INDEX('RobotLookup Clean'!$E:$E,$J371))</f>
        <v/>
      </c>
      <c r="E371" t="str">
        <f>IF(OR(INDEX('RobotLookup Clean'!$Q:$Q,ROW())=1,INDEX('RobotLookup Clean'!$R:$R,ROW())=1,INDEX('RobotLookup Clean'!$Y:$Y,ROW())=1,INDEX('RobotLookup Clean'!$Z:$Z,ROW())=1),ROW(),"")</f>
        <v/>
      </c>
      <c r="F371" t="str">
        <f>IF($E371="","",IF(INDEX('RobotLookup Clean'!$E:$E,$E371)="Junior",1,2))</f>
        <v/>
      </c>
      <c r="G371" t="str">
        <f>IF($E371="","",INDEX('RobotLookup Clean'!$D:$D,$E371))</f>
        <v/>
      </c>
      <c r="H371" t="str">
        <f t="shared" si="10"/>
        <v/>
      </c>
      <c r="I371" t="str">
        <f>IFERROR(MATCH(ROWS($I$2:I371),$H$2:$H$1001,0),"")</f>
        <v/>
      </c>
      <c r="J371" t="str">
        <f t="shared" si="11"/>
        <v/>
      </c>
    </row>
    <row r="372" spans="1:10" x14ac:dyDescent="0.2">
      <c r="A372" s="18" t="str">
        <f>IF($J372="","",INDEX('RobotLookup Clean'!$B:$B,$J372))</f>
        <v/>
      </c>
      <c r="B372" s="19" t="str">
        <f>IF($J372="","",INDEX('RobotLookup Clean'!$D:$D,$J372))</f>
        <v/>
      </c>
      <c r="C372" s="19" t="str">
        <f>IF($J372="","",INDEX('RobotLookup Clean'!$F:$F,$J372))</f>
        <v/>
      </c>
      <c r="D372" s="16" t="str">
        <f>IF($J372="","",INDEX('RobotLookup Clean'!$E:$E,$J372))</f>
        <v/>
      </c>
      <c r="E372" t="str">
        <f>IF(OR(INDEX('RobotLookup Clean'!$Q:$Q,ROW())=1,INDEX('RobotLookup Clean'!$R:$R,ROW())=1,INDEX('RobotLookup Clean'!$Y:$Y,ROW())=1,INDEX('RobotLookup Clean'!$Z:$Z,ROW())=1),ROW(),"")</f>
        <v/>
      </c>
      <c r="F372" t="str">
        <f>IF($E372="","",IF(INDEX('RobotLookup Clean'!$E:$E,$E372)="Junior",1,2))</f>
        <v/>
      </c>
      <c r="G372" t="str">
        <f>IF($E372="","",INDEX('RobotLookup Clean'!$D:$D,$E372))</f>
        <v/>
      </c>
      <c r="H372" t="str">
        <f t="shared" si="10"/>
        <v/>
      </c>
      <c r="I372" t="str">
        <f>IFERROR(MATCH(ROWS($I$2:I372),$H$2:$H$1001,0),"")</f>
        <v/>
      </c>
      <c r="J372" t="str">
        <f t="shared" si="11"/>
        <v/>
      </c>
    </row>
    <row r="373" spans="1:10" x14ac:dyDescent="0.2">
      <c r="A373" s="18" t="str">
        <f>IF($J373="","",INDEX('RobotLookup Clean'!$B:$B,$J373))</f>
        <v/>
      </c>
      <c r="B373" s="19" t="str">
        <f>IF($J373="","",INDEX('RobotLookup Clean'!$D:$D,$J373))</f>
        <v/>
      </c>
      <c r="C373" s="19" t="str">
        <f>IF($J373="","",INDEX('RobotLookup Clean'!$F:$F,$J373))</f>
        <v/>
      </c>
      <c r="D373" s="16" t="str">
        <f>IF($J373="","",INDEX('RobotLookup Clean'!$E:$E,$J373))</f>
        <v/>
      </c>
      <c r="E373" t="str">
        <f>IF(OR(INDEX('RobotLookup Clean'!$Q:$Q,ROW())=1,INDEX('RobotLookup Clean'!$R:$R,ROW())=1,INDEX('RobotLookup Clean'!$Y:$Y,ROW())=1,INDEX('RobotLookup Clean'!$Z:$Z,ROW())=1),ROW(),"")</f>
        <v/>
      </c>
      <c r="F373" t="str">
        <f>IF($E373="","",IF(INDEX('RobotLookup Clean'!$E:$E,$E373)="Junior",1,2))</f>
        <v/>
      </c>
      <c r="G373" t="str">
        <f>IF($E373="","",INDEX('RobotLookup Clean'!$D:$D,$E373))</f>
        <v/>
      </c>
      <c r="H373" t="str">
        <f t="shared" si="10"/>
        <v/>
      </c>
      <c r="I373" t="str">
        <f>IFERROR(MATCH(ROWS($I$2:I373),$H$2:$H$1001,0),"")</f>
        <v/>
      </c>
      <c r="J373" t="str">
        <f t="shared" si="11"/>
        <v/>
      </c>
    </row>
    <row r="374" spans="1:10" x14ac:dyDescent="0.2">
      <c r="A374" s="18" t="str">
        <f>IF($J374="","",INDEX('RobotLookup Clean'!$B:$B,$J374))</f>
        <v/>
      </c>
      <c r="B374" s="19" t="str">
        <f>IF($J374="","",INDEX('RobotLookup Clean'!$D:$D,$J374))</f>
        <v/>
      </c>
      <c r="C374" s="19" t="str">
        <f>IF($J374="","",INDEX('RobotLookup Clean'!$F:$F,$J374))</f>
        <v/>
      </c>
      <c r="D374" s="16" t="str">
        <f>IF($J374="","",INDEX('RobotLookup Clean'!$E:$E,$J374))</f>
        <v/>
      </c>
      <c r="E374" t="str">
        <f>IF(OR(INDEX('RobotLookup Clean'!$Q:$Q,ROW())=1,INDEX('RobotLookup Clean'!$R:$R,ROW())=1,INDEX('RobotLookup Clean'!$Y:$Y,ROW())=1,INDEX('RobotLookup Clean'!$Z:$Z,ROW())=1),ROW(),"")</f>
        <v/>
      </c>
      <c r="F374" t="str">
        <f>IF($E374="","",IF(INDEX('RobotLookup Clean'!$E:$E,$E374)="Junior",1,2))</f>
        <v/>
      </c>
      <c r="G374" t="str">
        <f>IF($E374="","",INDEX('RobotLookup Clean'!$D:$D,$E374))</f>
        <v/>
      </c>
      <c r="H374" t="str">
        <f t="shared" si="10"/>
        <v/>
      </c>
      <c r="I374" t="str">
        <f>IFERROR(MATCH(ROWS($I$2:I374),$H$2:$H$1001,0),"")</f>
        <v/>
      </c>
      <c r="J374" t="str">
        <f t="shared" si="11"/>
        <v/>
      </c>
    </row>
    <row r="375" spans="1:10" x14ac:dyDescent="0.2">
      <c r="A375" s="18" t="str">
        <f>IF($J375="","",INDEX('RobotLookup Clean'!$B:$B,$J375))</f>
        <v/>
      </c>
      <c r="B375" s="19" t="str">
        <f>IF($J375="","",INDEX('RobotLookup Clean'!$D:$D,$J375))</f>
        <v/>
      </c>
      <c r="C375" s="19" t="str">
        <f>IF($J375="","",INDEX('RobotLookup Clean'!$F:$F,$J375))</f>
        <v/>
      </c>
      <c r="D375" s="16" t="str">
        <f>IF($J375="","",INDEX('RobotLookup Clean'!$E:$E,$J375))</f>
        <v/>
      </c>
      <c r="E375" t="str">
        <f>IF(OR(INDEX('RobotLookup Clean'!$Q:$Q,ROW())=1,INDEX('RobotLookup Clean'!$R:$R,ROW())=1,INDEX('RobotLookup Clean'!$Y:$Y,ROW())=1,INDEX('RobotLookup Clean'!$Z:$Z,ROW())=1),ROW(),"")</f>
        <v/>
      </c>
      <c r="F375" t="str">
        <f>IF($E375="","",IF(INDEX('RobotLookup Clean'!$E:$E,$E375)="Junior",1,2))</f>
        <v/>
      </c>
      <c r="G375" t="str">
        <f>IF($E375="","",INDEX('RobotLookup Clean'!$D:$D,$E375))</f>
        <v/>
      </c>
      <c r="H375" t="str">
        <f t="shared" si="10"/>
        <v/>
      </c>
      <c r="I375" t="str">
        <f>IFERROR(MATCH(ROWS($I$2:I375),$H$2:$H$1001,0),"")</f>
        <v/>
      </c>
      <c r="J375" t="str">
        <f t="shared" si="11"/>
        <v/>
      </c>
    </row>
    <row r="376" spans="1:10" x14ac:dyDescent="0.2">
      <c r="A376" s="18" t="str">
        <f>IF($J376="","",INDEX('RobotLookup Clean'!$B:$B,$J376))</f>
        <v/>
      </c>
      <c r="B376" s="19" t="str">
        <f>IF($J376="","",INDEX('RobotLookup Clean'!$D:$D,$J376))</f>
        <v/>
      </c>
      <c r="C376" s="19" t="str">
        <f>IF($J376="","",INDEX('RobotLookup Clean'!$F:$F,$J376))</f>
        <v/>
      </c>
      <c r="D376" s="16" t="str">
        <f>IF($J376="","",INDEX('RobotLookup Clean'!$E:$E,$J376))</f>
        <v/>
      </c>
      <c r="E376" t="str">
        <f>IF(OR(INDEX('RobotLookup Clean'!$Q:$Q,ROW())=1,INDEX('RobotLookup Clean'!$R:$R,ROW())=1,INDEX('RobotLookup Clean'!$Y:$Y,ROW())=1,INDEX('RobotLookup Clean'!$Z:$Z,ROW())=1),ROW(),"")</f>
        <v/>
      </c>
      <c r="F376" t="str">
        <f>IF($E376="","",IF(INDEX('RobotLookup Clean'!$E:$E,$E376)="Junior",1,2))</f>
        <v/>
      </c>
      <c r="G376" t="str">
        <f>IF($E376="","",INDEX('RobotLookup Clean'!$D:$D,$E376))</f>
        <v/>
      </c>
      <c r="H376" t="str">
        <f t="shared" si="10"/>
        <v/>
      </c>
      <c r="I376" t="str">
        <f>IFERROR(MATCH(ROWS($I$2:I376),$H$2:$H$1001,0),"")</f>
        <v/>
      </c>
      <c r="J376" t="str">
        <f t="shared" si="11"/>
        <v/>
      </c>
    </row>
    <row r="377" spans="1:10" x14ac:dyDescent="0.2">
      <c r="A377" s="18" t="str">
        <f>IF($J377="","",INDEX('RobotLookup Clean'!$B:$B,$J377))</f>
        <v/>
      </c>
      <c r="B377" s="19" t="str">
        <f>IF($J377="","",INDEX('RobotLookup Clean'!$D:$D,$J377))</f>
        <v/>
      </c>
      <c r="C377" s="19" t="str">
        <f>IF($J377="","",INDEX('RobotLookup Clean'!$F:$F,$J377))</f>
        <v/>
      </c>
      <c r="D377" s="16" t="str">
        <f>IF($J377="","",INDEX('RobotLookup Clean'!$E:$E,$J377))</f>
        <v/>
      </c>
      <c r="E377" t="str">
        <f>IF(OR(INDEX('RobotLookup Clean'!$Q:$Q,ROW())=1,INDEX('RobotLookup Clean'!$R:$R,ROW())=1,INDEX('RobotLookup Clean'!$Y:$Y,ROW())=1,INDEX('RobotLookup Clean'!$Z:$Z,ROW())=1),ROW(),"")</f>
        <v/>
      </c>
      <c r="F377" t="str">
        <f>IF($E377="","",IF(INDEX('RobotLookup Clean'!$E:$E,$E377)="Junior",1,2))</f>
        <v/>
      </c>
      <c r="G377" t="str">
        <f>IF($E377="","",INDEX('RobotLookup Clean'!$D:$D,$E377))</f>
        <v/>
      </c>
      <c r="H377" t="str">
        <f t="shared" si="10"/>
        <v/>
      </c>
      <c r="I377" t="str">
        <f>IFERROR(MATCH(ROWS($I$2:I377),$H$2:$H$1001,0),"")</f>
        <v/>
      </c>
      <c r="J377" t="str">
        <f t="shared" si="11"/>
        <v/>
      </c>
    </row>
    <row r="378" spans="1:10" x14ac:dyDescent="0.2">
      <c r="A378" s="18" t="str">
        <f>IF($J378="","",INDEX('RobotLookup Clean'!$B:$B,$J378))</f>
        <v/>
      </c>
      <c r="B378" s="19" t="str">
        <f>IF($J378="","",INDEX('RobotLookup Clean'!$D:$D,$J378))</f>
        <v/>
      </c>
      <c r="C378" s="19" t="str">
        <f>IF($J378="","",INDEX('RobotLookup Clean'!$F:$F,$J378))</f>
        <v/>
      </c>
      <c r="D378" s="16" t="str">
        <f>IF($J378="","",INDEX('RobotLookup Clean'!$E:$E,$J378))</f>
        <v/>
      </c>
      <c r="E378" t="str">
        <f>IF(OR(INDEX('RobotLookup Clean'!$Q:$Q,ROW())=1,INDEX('RobotLookup Clean'!$R:$R,ROW())=1,INDEX('RobotLookup Clean'!$Y:$Y,ROW())=1,INDEX('RobotLookup Clean'!$Z:$Z,ROW())=1),ROW(),"")</f>
        <v/>
      </c>
      <c r="F378" t="str">
        <f>IF($E378="","",IF(INDEX('RobotLookup Clean'!$E:$E,$E378)="Junior",1,2))</f>
        <v/>
      </c>
      <c r="G378" t="str">
        <f>IF($E378="","",INDEX('RobotLookup Clean'!$D:$D,$E378))</f>
        <v/>
      </c>
      <c r="H378" t="str">
        <f t="shared" si="10"/>
        <v/>
      </c>
      <c r="I378" t="str">
        <f>IFERROR(MATCH(ROWS($I$2:I378),$H$2:$H$1001,0),"")</f>
        <v/>
      </c>
      <c r="J378" t="str">
        <f t="shared" si="11"/>
        <v/>
      </c>
    </row>
    <row r="379" spans="1:10" x14ac:dyDescent="0.2">
      <c r="A379" s="18" t="str">
        <f>IF($J379="","",INDEX('RobotLookup Clean'!$B:$B,$J379))</f>
        <v/>
      </c>
      <c r="B379" s="19" t="str">
        <f>IF($J379="","",INDEX('RobotLookup Clean'!$D:$D,$J379))</f>
        <v/>
      </c>
      <c r="C379" s="19" t="str">
        <f>IF($J379="","",INDEX('RobotLookup Clean'!$F:$F,$J379))</f>
        <v/>
      </c>
      <c r="D379" s="16" t="str">
        <f>IF($J379="","",INDEX('RobotLookup Clean'!$E:$E,$J379))</f>
        <v/>
      </c>
      <c r="E379" t="str">
        <f>IF(OR(INDEX('RobotLookup Clean'!$Q:$Q,ROW())=1,INDEX('RobotLookup Clean'!$R:$R,ROW())=1,INDEX('RobotLookup Clean'!$Y:$Y,ROW())=1,INDEX('RobotLookup Clean'!$Z:$Z,ROW())=1),ROW(),"")</f>
        <v/>
      </c>
      <c r="F379" t="str">
        <f>IF($E379="","",IF(INDEX('RobotLookup Clean'!$E:$E,$E379)="Junior",1,2))</f>
        <v/>
      </c>
      <c r="G379" t="str">
        <f>IF($E379="","",INDEX('RobotLookup Clean'!$D:$D,$E379))</f>
        <v/>
      </c>
      <c r="H379" t="str">
        <f t="shared" si="10"/>
        <v/>
      </c>
      <c r="I379" t="str">
        <f>IFERROR(MATCH(ROWS($I$2:I379),$H$2:$H$1001,0),"")</f>
        <v/>
      </c>
      <c r="J379" t="str">
        <f t="shared" si="11"/>
        <v/>
      </c>
    </row>
    <row r="380" spans="1:10" x14ac:dyDescent="0.2">
      <c r="A380" s="18" t="str">
        <f>IF($J380="","",INDEX('RobotLookup Clean'!$B:$B,$J380))</f>
        <v/>
      </c>
      <c r="B380" s="19" t="str">
        <f>IF($J380="","",INDEX('RobotLookup Clean'!$D:$D,$J380))</f>
        <v/>
      </c>
      <c r="C380" s="19" t="str">
        <f>IF($J380="","",INDEX('RobotLookup Clean'!$F:$F,$J380))</f>
        <v/>
      </c>
      <c r="D380" s="16" t="str">
        <f>IF($J380="","",INDEX('RobotLookup Clean'!$E:$E,$J380))</f>
        <v/>
      </c>
      <c r="E380" t="str">
        <f>IF(OR(INDEX('RobotLookup Clean'!$Q:$Q,ROW())=1,INDEX('RobotLookup Clean'!$R:$R,ROW())=1,INDEX('RobotLookup Clean'!$Y:$Y,ROW())=1,INDEX('RobotLookup Clean'!$Z:$Z,ROW())=1),ROW(),"")</f>
        <v/>
      </c>
      <c r="F380" t="str">
        <f>IF($E380="","",IF(INDEX('RobotLookup Clean'!$E:$E,$E380)="Junior",1,2))</f>
        <v/>
      </c>
      <c r="G380" t="str">
        <f>IF($E380="","",INDEX('RobotLookup Clean'!$D:$D,$E380))</f>
        <v/>
      </c>
      <c r="H380" t="str">
        <f t="shared" si="10"/>
        <v/>
      </c>
      <c r="I380" t="str">
        <f>IFERROR(MATCH(ROWS($I$2:I380),$H$2:$H$1001,0),"")</f>
        <v/>
      </c>
      <c r="J380" t="str">
        <f t="shared" si="11"/>
        <v/>
      </c>
    </row>
    <row r="381" spans="1:10" x14ac:dyDescent="0.2">
      <c r="A381" s="18" t="str">
        <f>IF($J381="","",INDEX('RobotLookup Clean'!$B:$B,$J381))</f>
        <v/>
      </c>
      <c r="B381" s="19" t="str">
        <f>IF($J381="","",INDEX('RobotLookup Clean'!$D:$D,$J381))</f>
        <v/>
      </c>
      <c r="C381" s="19" t="str">
        <f>IF($J381="","",INDEX('RobotLookup Clean'!$F:$F,$J381))</f>
        <v/>
      </c>
      <c r="D381" s="16" t="str">
        <f>IF($J381="","",INDEX('RobotLookup Clean'!$E:$E,$J381))</f>
        <v/>
      </c>
      <c r="E381" t="str">
        <f>IF(OR(INDEX('RobotLookup Clean'!$Q:$Q,ROW())=1,INDEX('RobotLookup Clean'!$R:$R,ROW())=1,INDEX('RobotLookup Clean'!$Y:$Y,ROW())=1,INDEX('RobotLookup Clean'!$Z:$Z,ROW())=1),ROW(),"")</f>
        <v/>
      </c>
      <c r="F381" t="str">
        <f>IF($E381="","",IF(INDEX('RobotLookup Clean'!$E:$E,$E381)="Junior",1,2))</f>
        <v/>
      </c>
      <c r="G381" t="str">
        <f>IF($E381="","",INDEX('RobotLookup Clean'!$D:$D,$E381))</f>
        <v/>
      </c>
      <c r="H381" t="str">
        <f t="shared" si="10"/>
        <v/>
      </c>
      <c r="I381" t="str">
        <f>IFERROR(MATCH(ROWS($I$2:I381),$H$2:$H$1001,0),"")</f>
        <v/>
      </c>
      <c r="J381" t="str">
        <f t="shared" si="11"/>
        <v/>
      </c>
    </row>
    <row r="382" spans="1:10" x14ac:dyDescent="0.2">
      <c r="A382" s="18" t="str">
        <f>IF($J382="","",INDEX('RobotLookup Clean'!$B:$B,$J382))</f>
        <v/>
      </c>
      <c r="B382" s="19" t="str">
        <f>IF($J382="","",INDEX('RobotLookup Clean'!$D:$D,$J382))</f>
        <v/>
      </c>
      <c r="C382" s="19" t="str">
        <f>IF($J382="","",INDEX('RobotLookup Clean'!$F:$F,$J382))</f>
        <v/>
      </c>
      <c r="D382" s="16" t="str">
        <f>IF($J382="","",INDEX('RobotLookup Clean'!$E:$E,$J382))</f>
        <v/>
      </c>
      <c r="E382" t="str">
        <f>IF(OR(INDEX('RobotLookup Clean'!$Q:$Q,ROW())=1,INDEX('RobotLookup Clean'!$R:$R,ROW())=1,INDEX('RobotLookup Clean'!$Y:$Y,ROW())=1,INDEX('RobotLookup Clean'!$Z:$Z,ROW())=1),ROW(),"")</f>
        <v/>
      </c>
      <c r="F382" t="str">
        <f>IF($E382="","",IF(INDEX('RobotLookup Clean'!$E:$E,$E382)="Junior",1,2))</f>
        <v/>
      </c>
      <c r="G382" t="str">
        <f>IF($E382="","",INDEX('RobotLookup Clean'!$D:$D,$E382))</f>
        <v/>
      </c>
      <c r="H382" t="str">
        <f t="shared" si="10"/>
        <v/>
      </c>
      <c r="I382" t="str">
        <f>IFERROR(MATCH(ROWS($I$2:I382),$H$2:$H$1001,0),"")</f>
        <v/>
      </c>
      <c r="J382" t="str">
        <f t="shared" si="11"/>
        <v/>
      </c>
    </row>
    <row r="383" spans="1:10" x14ac:dyDescent="0.2">
      <c r="A383" s="18" t="str">
        <f>IF($J383="","",INDEX('RobotLookup Clean'!$B:$B,$J383))</f>
        <v/>
      </c>
      <c r="B383" s="19" t="str">
        <f>IF($J383="","",INDEX('RobotLookup Clean'!$D:$D,$J383))</f>
        <v/>
      </c>
      <c r="C383" s="19" t="str">
        <f>IF($J383="","",INDEX('RobotLookup Clean'!$F:$F,$J383))</f>
        <v/>
      </c>
      <c r="D383" s="16" t="str">
        <f>IF($J383="","",INDEX('RobotLookup Clean'!$E:$E,$J383))</f>
        <v/>
      </c>
      <c r="E383" t="str">
        <f>IF(OR(INDEX('RobotLookup Clean'!$Q:$Q,ROW())=1,INDEX('RobotLookup Clean'!$R:$R,ROW())=1,INDEX('RobotLookup Clean'!$Y:$Y,ROW())=1,INDEX('RobotLookup Clean'!$Z:$Z,ROW())=1),ROW(),"")</f>
        <v/>
      </c>
      <c r="F383" t="str">
        <f>IF($E383="","",IF(INDEX('RobotLookup Clean'!$E:$E,$E383)="Junior",1,2))</f>
        <v/>
      </c>
      <c r="G383" t="str">
        <f>IF($E383="","",INDEX('RobotLookup Clean'!$D:$D,$E383))</f>
        <v/>
      </c>
      <c r="H383" t="str">
        <f t="shared" si="10"/>
        <v/>
      </c>
      <c r="I383" t="str">
        <f>IFERROR(MATCH(ROWS($I$2:I383),$H$2:$H$1001,0),"")</f>
        <v/>
      </c>
      <c r="J383" t="str">
        <f t="shared" si="11"/>
        <v/>
      </c>
    </row>
    <row r="384" spans="1:10" x14ac:dyDescent="0.2">
      <c r="A384" s="18" t="str">
        <f>IF($J384="","",INDEX('RobotLookup Clean'!$B:$B,$J384))</f>
        <v/>
      </c>
      <c r="B384" s="19" t="str">
        <f>IF($J384="","",INDEX('RobotLookup Clean'!$D:$D,$J384))</f>
        <v/>
      </c>
      <c r="C384" s="19" t="str">
        <f>IF($J384="","",INDEX('RobotLookup Clean'!$F:$F,$J384))</f>
        <v/>
      </c>
      <c r="D384" s="16" t="str">
        <f>IF($J384="","",INDEX('RobotLookup Clean'!$E:$E,$J384))</f>
        <v/>
      </c>
      <c r="E384" t="str">
        <f>IF(OR(INDEX('RobotLookup Clean'!$Q:$Q,ROW())=1,INDEX('RobotLookup Clean'!$R:$R,ROW())=1,INDEX('RobotLookup Clean'!$Y:$Y,ROW())=1,INDEX('RobotLookup Clean'!$Z:$Z,ROW())=1),ROW(),"")</f>
        <v/>
      </c>
      <c r="F384" t="str">
        <f>IF($E384="","",IF(INDEX('RobotLookup Clean'!$E:$E,$E384)="Junior",1,2))</f>
        <v/>
      </c>
      <c r="G384" t="str">
        <f>IF($E384="","",INDEX('RobotLookup Clean'!$D:$D,$E384))</f>
        <v/>
      </c>
      <c r="H384" t="str">
        <f t="shared" si="10"/>
        <v/>
      </c>
      <c r="I384" t="str">
        <f>IFERROR(MATCH(ROWS($I$2:I384),$H$2:$H$1001,0),"")</f>
        <v/>
      </c>
      <c r="J384" t="str">
        <f t="shared" si="11"/>
        <v/>
      </c>
    </row>
    <row r="385" spans="1:10" x14ac:dyDescent="0.2">
      <c r="A385" s="18" t="str">
        <f>IF($J385="","",INDEX('RobotLookup Clean'!$B:$B,$J385))</f>
        <v/>
      </c>
      <c r="B385" s="19" t="str">
        <f>IF($J385="","",INDEX('RobotLookup Clean'!$D:$D,$J385))</f>
        <v/>
      </c>
      <c r="C385" s="19" t="str">
        <f>IF($J385="","",INDEX('RobotLookup Clean'!$F:$F,$J385))</f>
        <v/>
      </c>
      <c r="D385" s="16" t="str">
        <f>IF($J385="","",INDEX('RobotLookup Clean'!$E:$E,$J385))</f>
        <v/>
      </c>
      <c r="E385" t="str">
        <f>IF(OR(INDEX('RobotLookup Clean'!$Q:$Q,ROW())=1,INDEX('RobotLookup Clean'!$R:$R,ROW())=1,INDEX('RobotLookup Clean'!$Y:$Y,ROW())=1,INDEX('RobotLookup Clean'!$Z:$Z,ROW())=1),ROW(),"")</f>
        <v/>
      </c>
      <c r="F385" t="str">
        <f>IF($E385="","",IF(INDEX('RobotLookup Clean'!$E:$E,$E385)="Junior",1,2))</f>
        <v/>
      </c>
      <c r="G385" t="str">
        <f>IF($E385="","",INDEX('RobotLookup Clean'!$D:$D,$E385))</f>
        <v/>
      </c>
      <c r="H385" t="str">
        <f t="shared" si="10"/>
        <v/>
      </c>
      <c r="I385" t="str">
        <f>IFERROR(MATCH(ROWS($I$2:I385),$H$2:$H$1001,0),"")</f>
        <v/>
      </c>
      <c r="J385" t="str">
        <f t="shared" si="11"/>
        <v/>
      </c>
    </row>
    <row r="386" spans="1:10" x14ac:dyDescent="0.2">
      <c r="A386" s="18" t="str">
        <f>IF($J386="","",INDEX('RobotLookup Clean'!$B:$B,$J386))</f>
        <v/>
      </c>
      <c r="B386" s="19" t="str">
        <f>IF($J386="","",INDEX('RobotLookup Clean'!$D:$D,$J386))</f>
        <v/>
      </c>
      <c r="C386" s="19" t="str">
        <f>IF($J386="","",INDEX('RobotLookup Clean'!$F:$F,$J386))</f>
        <v/>
      </c>
      <c r="D386" s="16" t="str">
        <f>IF($J386="","",INDEX('RobotLookup Clean'!$E:$E,$J386))</f>
        <v/>
      </c>
      <c r="E386" t="str">
        <f>IF(OR(INDEX('RobotLookup Clean'!$Q:$Q,ROW())=1,INDEX('RobotLookup Clean'!$R:$R,ROW())=1,INDEX('RobotLookup Clean'!$Y:$Y,ROW())=1,INDEX('RobotLookup Clean'!$Z:$Z,ROW())=1),ROW(),"")</f>
        <v/>
      </c>
      <c r="F386" t="str">
        <f>IF($E386="","",IF(INDEX('RobotLookup Clean'!$E:$E,$E386)="Junior",1,2))</f>
        <v/>
      </c>
      <c r="G386" t="str">
        <f>IF($E386="","",INDEX('RobotLookup Clean'!$D:$D,$E386))</f>
        <v/>
      </c>
      <c r="H386" t="str">
        <f t="shared" ref="H386:H449" si="12">IF($E386="","",SUMPRODUCT(($E$2:$E$1001&lt;&gt;"")*($F$2:$F$1001&lt;$F386))+SUMPRODUCT(($E$2:$E$1001&lt;&gt;"")*($F$2:$F$1001=$F386)*($G$2:$G$1001&lt;$G386))+SUMPRODUCT(($E$2:$E$1001&lt;&gt;"")*($F$2:$F$1001=$F386)*($G$2:$G$1001=$G386)*($E$2:$E$1001&lt;$E386))+1)</f>
        <v/>
      </c>
      <c r="I386" t="str">
        <f>IFERROR(MATCH(ROWS($I$2:I386),$H$2:$H$1001,0),"")</f>
        <v/>
      </c>
      <c r="J386" t="str">
        <f t="shared" ref="J386:J449" si="13">IF($I386="","",INDEX($E$2:$E$1001,$I386))</f>
        <v/>
      </c>
    </row>
    <row r="387" spans="1:10" x14ac:dyDescent="0.2">
      <c r="A387" s="18" t="str">
        <f>IF($J387="","",INDEX('RobotLookup Clean'!$B:$B,$J387))</f>
        <v/>
      </c>
      <c r="B387" s="19" t="str">
        <f>IF($J387="","",INDEX('RobotLookup Clean'!$D:$D,$J387))</f>
        <v/>
      </c>
      <c r="C387" s="19" t="str">
        <f>IF($J387="","",INDEX('RobotLookup Clean'!$F:$F,$J387))</f>
        <v/>
      </c>
      <c r="D387" s="16" t="str">
        <f>IF($J387="","",INDEX('RobotLookup Clean'!$E:$E,$J387))</f>
        <v/>
      </c>
      <c r="E387" t="str">
        <f>IF(OR(INDEX('RobotLookup Clean'!$Q:$Q,ROW())=1,INDEX('RobotLookup Clean'!$R:$R,ROW())=1,INDEX('RobotLookup Clean'!$Y:$Y,ROW())=1,INDEX('RobotLookup Clean'!$Z:$Z,ROW())=1),ROW(),"")</f>
        <v/>
      </c>
      <c r="F387" t="str">
        <f>IF($E387="","",IF(INDEX('RobotLookup Clean'!$E:$E,$E387)="Junior",1,2))</f>
        <v/>
      </c>
      <c r="G387" t="str">
        <f>IF($E387="","",INDEX('RobotLookup Clean'!$D:$D,$E387))</f>
        <v/>
      </c>
      <c r="H387" t="str">
        <f t="shared" si="12"/>
        <v/>
      </c>
      <c r="I387" t="str">
        <f>IFERROR(MATCH(ROWS($I$2:I387),$H$2:$H$1001,0),"")</f>
        <v/>
      </c>
      <c r="J387" t="str">
        <f t="shared" si="13"/>
        <v/>
      </c>
    </row>
    <row r="388" spans="1:10" x14ac:dyDescent="0.2">
      <c r="A388" s="18" t="str">
        <f>IF($J388="","",INDEX('RobotLookup Clean'!$B:$B,$J388))</f>
        <v/>
      </c>
      <c r="B388" s="19" t="str">
        <f>IF($J388="","",INDEX('RobotLookup Clean'!$D:$D,$J388))</f>
        <v/>
      </c>
      <c r="C388" s="19" t="str">
        <f>IF($J388="","",INDEX('RobotLookup Clean'!$F:$F,$J388))</f>
        <v/>
      </c>
      <c r="D388" s="16" t="str">
        <f>IF($J388="","",INDEX('RobotLookup Clean'!$E:$E,$J388))</f>
        <v/>
      </c>
      <c r="E388" t="str">
        <f>IF(OR(INDEX('RobotLookup Clean'!$Q:$Q,ROW())=1,INDEX('RobotLookup Clean'!$R:$R,ROW())=1,INDEX('RobotLookup Clean'!$Y:$Y,ROW())=1,INDEX('RobotLookup Clean'!$Z:$Z,ROW())=1),ROW(),"")</f>
        <v/>
      </c>
      <c r="F388" t="str">
        <f>IF($E388="","",IF(INDEX('RobotLookup Clean'!$E:$E,$E388)="Junior",1,2))</f>
        <v/>
      </c>
      <c r="G388" t="str">
        <f>IF($E388="","",INDEX('RobotLookup Clean'!$D:$D,$E388))</f>
        <v/>
      </c>
      <c r="H388" t="str">
        <f t="shared" si="12"/>
        <v/>
      </c>
      <c r="I388" t="str">
        <f>IFERROR(MATCH(ROWS($I$2:I388),$H$2:$H$1001,0),"")</f>
        <v/>
      </c>
      <c r="J388" t="str">
        <f t="shared" si="13"/>
        <v/>
      </c>
    </row>
    <row r="389" spans="1:10" x14ac:dyDescent="0.2">
      <c r="A389" s="18" t="str">
        <f>IF($J389="","",INDEX('RobotLookup Clean'!$B:$B,$J389))</f>
        <v/>
      </c>
      <c r="B389" s="19" t="str">
        <f>IF($J389="","",INDEX('RobotLookup Clean'!$D:$D,$J389))</f>
        <v/>
      </c>
      <c r="C389" s="19" t="str">
        <f>IF($J389="","",INDEX('RobotLookup Clean'!$F:$F,$J389))</f>
        <v/>
      </c>
      <c r="D389" s="16" t="str">
        <f>IF($J389="","",INDEX('RobotLookup Clean'!$E:$E,$J389))</f>
        <v/>
      </c>
      <c r="E389" t="str">
        <f>IF(OR(INDEX('RobotLookup Clean'!$Q:$Q,ROW())=1,INDEX('RobotLookup Clean'!$R:$R,ROW())=1,INDEX('RobotLookup Clean'!$Y:$Y,ROW())=1,INDEX('RobotLookup Clean'!$Z:$Z,ROW())=1),ROW(),"")</f>
        <v/>
      </c>
      <c r="F389" t="str">
        <f>IF($E389="","",IF(INDEX('RobotLookup Clean'!$E:$E,$E389)="Junior",1,2))</f>
        <v/>
      </c>
      <c r="G389" t="str">
        <f>IF($E389="","",INDEX('RobotLookup Clean'!$D:$D,$E389))</f>
        <v/>
      </c>
      <c r="H389" t="str">
        <f t="shared" si="12"/>
        <v/>
      </c>
      <c r="I389" t="str">
        <f>IFERROR(MATCH(ROWS($I$2:I389),$H$2:$H$1001,0),"")</f>
        <v/>
      </c>
      <c r="J389" t="str">
        <f t="shared" si="13"/>
        <v/>
      </c>
    </row>
    <row r="390" spans="1:10" x14ac:dyDescent="0.2">
      <c r="A390" s="18" t="str">
        <f>IF($J390="","",INDEX('RobotLookup Clean'!$B:$B,$J390))</f>
        <v/>
      </c>
      <c r="B390" s="19" t="str">
        <f>IF($J390="","",INDEX('RobotLookup Clean'!$D:$D,$J390))</f>
        <v/>
      </c>
      <c r="C390" s="19" t="str">
        <f>IF($J390="","",INDEX('RobotLookup Clean'!$F:$F,$J390))</f>
        <v/>
      </c>
      <c r="D390" s="16" t="str">
        <f>IF($J390="","",INDEX('RobotLookup Clean'!$E:$E,$J390))</f>
        <v/>
      </c>
      <c r="E390" t="str">
        <f>IF(OR(INDEX('RobotLookup Clean'!$Q:$Q,ROW())=1,INDEX('RobotLookup Clean'!$R:$R,ROW())=1,INDEX('RobotLookup Clean'!$Y:$Y,ROW())=1,INDEX('RobotLookup Clean'!$Z:$Z,ROW())=1),ROW(),"")</f>
        <v/>
      </c>
      <c r="F390" t="str">
        <f>IF($E390="","",IF(INDEX('RobotLookup Clean'!$E:$E,$E390)="Junior",1,2))</f>
        <v/>
      </c>
      <c r="G390" t="str">
        <f>IF($E390="","",INDEX('RobotLookup Clean'!$D:$D,$E390))</f>
        <v/>
      </c>
      <c r="H390" t="str">
        <f t="shared" si="12"/>
        <v/>
      </c>
      <c r="I390" t="str">
        <f>IFERROR(MATCH(ROWS($I$2:I390),$H$2:$H$1001,0),"")</f>
        <v/>
      </c>
      <c r="J390" t="str">
        <f t="shared" si="13"/>
        <v/>
      </c>
    </row>
    <row r="391" spans="1:10" x14ac:dyDescent="0.2">
      <c r="A391" s="18" t="str">
        <f>IF($J391="","",INDEX('RobotLookup Clean'!$B:$B,$J391))</f>
        <v/>
      </c>
      <c r="B391" s="19" t="str">
        <f>IF($J391="","",INDEX('RobotLookup Clean'!$D:$D,$J391))</f>
        <v/>
      </c>
      <c r="C391" s="19" t="str">
        <f>IF($J391="","",INDEX('RobotLookup Clean'!$F:$F,$J391))</f>
        <v/>
      </c>
      <c r="D391" s="16" t="str">
        <f>IF($J391="","",INDEX('RobotLookup Clean'!$E:$E,$J391))</f>
        <v/>
      </c>
      <c r="E391" t="str">
        <f>IF(OR(INDEX('RobotLookup Clean'!$Q:$Q,ROW())=1,INDEX('RobotLookup Clean'!$R:$R,ROW())=1,INDEX('RobotLookup Clean'!$Y:$Y,ROW())=1,INDEX('RobotLookup Clean'!$Z:$Z,ROW())=1),ROW(),"")</f>
        <v/>
      </c>
      <c r="F391" t="str">
        <f>IF($E391="","",IF(INDEX('RobotLookup Clean'!$E:$E,$E391)="Junior",1,2))</f>
        <v/>
      </c>
      <c r="G391" t="str">
        <f>IF($E391="","",INDEX('RobotLookup Clean'!$D:$D,$E391))</f>
        <v/>
      </c>
      <c r="H391" t="str">
        <f t="shared" si="12"/>
        <v/>
      </c>
      <c r="I391" t="str">
        <f>IFERROR(MATCH(ROWS($I$2:I391),$H$2:$H$1001,0),"")</f>
        <v/>
      </c>
      <c r="J391" t="str">
        <f t="shared" si="13"/>
        <v/>
      </c>
    </row>
    <row r="392" spans="1:10" x14ac:dyDescent="0.2">
      <c r="A392" s="18" t="str">
        <f>IF($J392="","",INDEX('RobotLookup Clean'!$B:$B,$J392))</f>
        <v/>
      </c>
      <c r="B392" s="19" t="str">
        <f>IF($J392="","",INDEX('RobotLookup Clean'!$D:$D,$J392))</f>
        <v/>
      </c>
      <c r="C392" s="19" t="str">
        <f>IF($J392="","",INDEX('RobotLookup Clean'!$F:$F,$J392))</f>
        <v/>
      </c>
      <c r="D392" s="16" t="str">
        <f>IF($J392="","",INDEX('RobotLookup Clean'!$E:$E,$J392))</f>
        <v/>
      </c>
      <c r="E392" t="str">
        <f>IF(OR(INDEX('RobotLookup Clean'!$Q:$Q,ROW())=1,INDEX('RobotLookup Clean'!$R:$R,ROW())=1,INDEX('RobotLookup Clean'!$Y:$Y,ROW())=1,INDEX('RobotLookup Clean'!$Z:$Z,ROW())=1),ROW(),"")</f>
        <v/>
      </c>
      <c r="F392" t="str">
        <f>IF($E392="","",IF(INDEX('RobotLookup Clean'!$E:$E,$E392)="Junior",1,2))</f>
        <v/>
      </c>
      <c r="G392" t="str">
        <f>IF($E392="","",INDEX('RobotLookup Clean'!$D:$D,$E392))</f>
        <v/>
      </c>
      <c r="H392" t="str">
        <f t="shared" si="12"/>
        <v/>
      </c>
      <c r="I392" t="str">
        <f>IFERROR(MATCH(ROWS($I$2:I392),$H$2:$H$1001,0),"")</f>
        <v/>
      </c>
      <c r="J392" t="str">
        <f t="shared" si="13"/>
        <v/>
      </c>
    </row>
    <row r="393" spans="1:10" x14ac:dyDescent="0.2">
      <c r="A393" s="18" t="str">
        <f>IF($J393="","",INDEX('RobotLookup Clean'!$B:$B,$J393))</f>
        <v/>
      </c>
      <c r="B393" s="19" t="str">
        <f>IF($J393="","",INDEX('RobotLookup Clean'!$D:$D,$J393))</f>
        <v/>
      </c>
      <c r="C393" s="19" t="str">
        <f>IF($J393="","",INDEX('RobotLookup Clean'!$F:$F,$J393))</f>
        <v/>
      </c>
      <c r="D393" s="16" t="str">
        <f>IF($J393="","",INDEX('RobotLookup Clean'!$E:$E,$J393))</f>
        <v/>
      </c>
      <c r="E393" t="str">
        <f>IF(OR(INDEX('RobotLookup Clean'!$Q:$Q,ROW())=1,INDEX('RobotLookup Clean'!$R:$R,ROW())=1,INDEX('RobotLookup Clean'!$Y:$Y,ROW())=1,INDEX('RobotLookup Clean'!$Z:$Z,ROW())=1),ROW(),"")</f>
        <v/>
      </c>
      <c r="F393" t="str">
        <f>IF($E393="","",IF(INDEX('RobotLookup Clean'!$E:$E,$E393)="Junior",1,2))</f>
        <v/>
      </c>
      <c r="G393" t="str">
        <f>IF($E393="","",INDEX('RobotLookup Clean'!$D:$D,$E393))</f>
        <v/>
      </c>
      <c r="H393" t="str">
        <f t="shared" si="12"/>
        <v/>
      </c>
      <c r="I393" t="str">
        <f>IFERROR(MATCH(ROWS($I$2:I393),$H$2:$H$1001,0),"")</f>
        <v/>
      </c>
      <c r="J393" t="str">
        <f t="shared" si="13"/>
        <v/>
      </c>
    </row>
    <row r="394" spans="1:10" x14ac:dyDescent="0.2">
      <c r="A394" s="18" t="str">
        <f>IF($J394="","",INDEX('RobotLookup Clean'!$B:$B,$J394))</f>
        <v/>
      </c>
      <c r="B394" s="19" t="str">
        <f>IF($J394="","",INDEX('RobotLookup Clean'!$D:$D,$J394))</f>
        <v/>
      </c>
      <c r="C394" s="19" t="str">
        <f>IF($J394="","",INDEX('RobotLookup Clean'!$F:$F,$J394))</f>
        <v/>
      </c>
      <c r="D394" s="16" t="str">
        <f>IF($J394="","",INDEX('RobotLookup Clean'!$E:$E,$J394))</f>
        <v/>
      </c>
      <c r="E394" t="str">
        <f>IF(OR(INDEX('RobotLookup Clean'!$Q:$Q,ROW())=1,INDEX('RobotLookup Clean'!$R:$R,ROW())=1,INDEX('RobotLookup Clean'!$Y:$Y,ROW())=1,INDEX('RobotLookup Clean'!$Z:$Z,ROW())=1),ROW(),"")</f>
        <v/>
      </c>
      <c r="F394" t="str">
        <f>IF($E394="","",IF(INDEX('RobotLookup Clean'!$E:$E,$E394)="Junior",1,2))</f>
        <v/>
      </c>
      <c r="G394" t="str">
        <f>IF($E394="","",INDEX('RobotLookup Clean'!$D:$D,$E394))</f>
        <v/>
      </c>
      <c r="H394" t="str">
        <f t="shared" si="12"/>
        <v/>
      </c>
      <c r="I394" t="str">
        <f>IFERROR(MATCH(ROWS($I$2:I394),$H$2:$H$1001,0),"")</f>
        <v/>
      </c>
      <c r="J394" t="str">
        <f t="shared" si="13"/>
        <v/>
      </c>
    </row>
    <row r="395" spans="1:10" x14ac:dyDescent="0.2">
      <c r="A395" s="18" t="str">
        <f>IF($J395="","",INDEX('RobotLookup Clean'!$B:$B,$J395))</f>
        <v/>
      </c>
      <c r="B395" s="19" t="str">
        <f>IF($J395="","",INDEX('RobotLookup Clean'!$D:$D,$J395))</f>
        <v/>
      </c>
      <c r="C395" s="19" t="str">
        <f>IF($J395="","",INDEX('RobotLookup Clean'!$F:$F,$J395))</f>
        <v/>
      </c>
      <c r="D395" s="16" t="str">
        <f>IF($J395="","",INDEX('RobotLookup Clean'!$E:$E,$J395))</f>
        <v/>
      </c>
      <c r="E395" t="str">
        <f>IF(OR(INDEX('RobotLookup Clean'!$Q:$Q,ROW())=1,INDEX('RobotLookup Clean'!$R:$R,ROW())=1,INDEX('RobotLookup Clean'!$Y:$Y,ROW())=1,INDEX('RobotLookup Clean'!$Z:$Z,ROW())=1),ROW(),"")</f>
        <v/>
      </c>
      <c r="F395" t="str">
        <f>IF($E395="","",IF(INDEX('RobotLookup Clean'!$E:$E,$E395)="Junior",1,2))</f>
        <v/>
      </c>
      <c r="G395" t="str">
        <f>IF($E395="","",INDEX('RobotLookup Clean'!$D:$D,$E395))</f>
        <v/>
      </c>
      <c r="H395" t="str">
        <f t="shared" si="12"/>
        <v/>
      </c>
      <c r="I395" t="str">
        <f>IFERROR(MATCH(ROWS($I$2:I395),$H$2:$H$1001,0),"")</f>
        <v/>
      </c>
      <c r="J395" t="str">
        <f t="shared" si="13"/>
        <v/>
      </c>
    </row>
    <row r="396" spans="1:10" x14ac:dyDescent="0.2">
      <c r="A396" s="18" t="str">
        <f>IF($J396="","",INDEX('RobotLookup Clean'!$B:$B,$J396))</f>
        <v/>
      </c>
      <c r="B396" s="19" t="str">
        <f>IF($J396="","",INDEX('RobotLookup Clean'!$D:$D,$J396))</f>
        <v/>
      </c>
      <c r="C396" s="19" t="str">
        <f>IF($J396="","",INDEX('RobotLookup Clean'!$F:$F,$J396))</f>
        <v/>
      </c>
      <c r="D396" s="16" t="str">
        <f>IF($J396="","",INDEX('RobotLookup Clean'!$E:$E,$J396))</f>
        <v/>
      </c>
      <c r="E396" t="str">
        <f>IF(OR(INDEX('RobotLookup Clean'!$Q:$Q,ROW())=1,INDEX('RobotLookup Clean'!$R:$R,ROW())=1,INDEX('RobotLookup Clean'!$Y:$Y,ROW())=1,INDEX('RobotLookup Clean'!$Z:$Z,ROW())=1),ROW(),"")</f>
        <v/>
      </c>
      <c r="F396" t="str">
        <f>IF($E396="","",IF(INDEX('RobotLookup Clean'!$E:$E,$E396)="Junior",1,2))</f>
        <v/>
      </c>
      <c r="G396" t="str">
        <f>IF($E396="","",INDEX('RobotLookup Clean'!$D:$D,$E396))</f>
        <v/>
      </c>
      <c r="H396" t="str">
        <f t="shared" si="12"/>
        <v/>
      </c>
      <c r="I396" t="str">
        <f>IFERROR(MATCH(ROWS($I$2:I396),$H$2:$H$1001,0),"")</f>
        <v/>
      </c>
      <c r="J396" t="str">
        <f t="shared" si="13"/>
        <v/>
      </c>
    </row>
    <row r="397" spans="1:10" x14ac:dyDescent="0.2">
      <c r="A397" s="18" t="str">
        <f>IF($J397="","",INDEX('RobotLookup Clean'!$B:$B,$J397))</f>
        <v/>
      </c>
      <c r="B397" s="19" t="str">
        <f>IF($J397="","",INDEX('RobotLookup Clean'!$D:$D,$J397))</f>
        <v/>
      </c>
      <c r="C397" s="19" t="str">
        <f>IF($J397="","",INDEX('RobotLookup Clean'!$F:$F,$J397))</f>
        <v/>
      </c>
      <c r="D397" s="16" t="str">
        <f>IF($J397="","",INDEX('RobotLookup Clean'!$E:$E,$J397))</f>
        <v/>
      </c>
      <c r="E397" t="str">
        <f>IF(OR(INDEX('RobotLookup Clean'!$Q:$Q,ROW())=1,INDEX('RobotLookup Clean'!$R:$R,ROW())=1,INDEX('RobotLookup Clean'!$Y:$Y,ROW())=1,INDEX('RobotLookup Clean'!$Z:$Z,ROW())=1),ROW(),"")</f>
        <v/>
      </c>
      <c r="F397" t="str">
        <f>IF($E397="","",IF(INDEX('RobotLookup Clean'!$E:$E,$E397)="Junior",1,2))</f>
        <v/>
      </c>
      <c r="G397" t="str">
        <f>IF($E397="","",INDEX('RobotLookup Clean'!$D:$D,$E397))</f>
        <v/>
      </c>
      <c r="H397" t="str">
        <f t="shared" si="12"/>
        <v/>
      </c>
      <c r="I397" t="str">
        <f>IFERROR(MATCH(ROWS($I$2:I397),$H$2:$H$1001,0),"")</f>
        <v/>
      </c>
      <c r="J397" t="str">
        <f t="shared" si="13"/>
        <v/>
      </c>
    </row>
    <row r="398" spans="1:10" x14ac:dyDescent="0.2">
      <c r="A398" s="18" t="str">
        <f>IF($J398="","",INDEX('RobotLookup Clean'!$B:$B,$J398))</f>
        <v/>
      </c>
      <c r="B398" s="19" t="str">
        <f>IF($J398="","",INDEX('RobotLookup Clean'!$D:$D,$J398))</f>
        <v/>
      </c>
      <c r="C398" s="19" t="str">
        <f>IF($J398="","",INDEX('RobotLookup Clean'!$F:$F,$J398))</f>
        <v/>
      </c>
      <c r="D398" s="16" t="str">
        <f>IF($J398="","",INDEX('RobotLookup Clean'!$E:$E,$J398))</f>
        <v/>
      </c>
      <c r="E398" t="str">
        <f>IF(OR(INDEX('RobotLookup Clean'!$Q:$Q,ROW())=1,INDEX('RobotLookup Clean'!$R:$R,ROW())=1,INDEX('RobotLookup Clean'!$Y:$Y,ROW())=1,INDEX('RobotLookup Clean'!$Z:$Z,ROW())=1),ROW(),"")</f>
        <v/>
      </c>
      <c r="F398" t="str">
        <f>IF($E398="","",IF(INDEX('RobotLookup Clean'!$E:$E,$E398)="Junior",1,2))</f>
        <v/>
      </c>
      <c r="G398" t="str">
        <f>IF($E398="","",INDEX('RobotLookup Clean'!$D:$D,$E398))</f>
        <v/>
      </c>
      <c r="H398" t="str">
        <f t="shared" si="12"/>
        <v/>
      </c>
      <c r="I398" t="str">
        <f>IFERROR(MATCH(ROWS($I$2:I398),$H$2:$H$1001,0),"")</f>
        <v/>
      </c>
      <c r="J398" t="str">
        <f t="shared" si="13"/>
        <v/>
      </c>
    </row>
    <row r="399" spans="1:10" x14ac:dyDescent="0.2">
      <c r="A399" s="18" t="str">
        <f>IF($J399="","",INDEX('RobotLookup Clean'!$B:$B,$J399))</f>
        <v/>
      </c>
      <c r="B399" s="19" t="str">
        <f>IF($J399="","",INDEX('RobotLookup Clean'!$D:$D,$J399))</f>
        <v/>
      </c>
      <c r="C399" s="19" t="str">
        <f>IF($J399="","",INDEX('RobotLookup Clean'!$F:$F,$J399))</f>
        <v/>
      </c>
      <c r="D399" s="16" t="str">
        <f>IF($J399="","",INDEX('RobotLookup Clean'!$E:$E,$J399))</f>
        <v/>
      </c>
      <c r="E399" t="str">
        <f>IF(OR(INDEX('RobotLookup Clean'!$Q:$Q,ROW())=1,INDEX('RobotLookup Clean'!$R:$R,ROW())=1,INDEX('RobotLookup Clean'!$Y:$Y,ROW())=1,INDEX('RobotLookup Clean'!$Z:$Z,ROW())=1),ROW(),"")</f>
        <v/>
      </c>
      <c r="F399" t="str">
        <f>IF($E399="","",IF(INDEX('RobotLookup Clean'!$E:$E,$E399)="Junior",1,2))</f>
        <v/>
      </c>
      <c r="G399" t="str">
        <f>IF($E399="","",INDEX('RobotLookup Clean'!$D:$D,$E399))</f>
        <v/>
      </c>
      <c r="H399" t="str">
        <f t="shared" si="12"/>
        <v/>
      </c>
      <c r="I399" t="str">
        <f>IFERROR(MATCH(ROWS($I$2:I399),$H$2:$H$1001,0),"")</f>
        <v/>
      </c>
      <c r="J399" t="str">
        <f t="shared" si="13"/>
        <v/>
      </c>
    </row>
    <row r="400" spans="1:10" x14ac:dyDescent="0.2">
      <c r="A400" s="18" t="str">
        <f>IF($J400="","",INDEX('RobotLookup Clean'!$B:$B,$J400))</f>
        <v/>
      </c>
      <c r="B400" s="19" t="str">
        <f>IF($J400="","",INDEX('RobotLookup Clean'!$D:$D,$J400))</f>
        <v/>
      </c>
      <c r="C400" s="19" t="str">
        <f>IF($J400="","",INDEX('RobotLookup Clean'!$F:$F,$J400))</f>
        <v/>
      </c>
      <c r="D400" s="16" t="str">
        <f>IF($J400="","",INDEX('RobotLookup Clean'!$E:$E,$J400))</f>
        <v/>
      </c>
      <c r="E400" t="str">
        <f>IF(OR(INDEX('RobotLookup Clean'!$Q:$Q,ROW())=1,INDEX('RobotLookup Clean'!$R:$R,ROW())=1,INDEX('RobotLookup Clean'!$Y:$Y,ROW())=1,INDEX('RobotLookup Clean'!$Z:$Z,ROW())=1),ROW(),"")</f>
        <v/>
      </c>
      <c r="F400" t="str">
        <f>IF($E400="","",IF(INDEX('RobotLookup Clean'!$E:$E,$E400)="Junior",1,2))</f>
        <v/>
      </c>
      <c r="G400" t="str">
        <f>IF($E400="","",INDEX('RobotLookup Clean'!$D:$D,$E400))</f>
        <v/>
      </c>
      <c r="H400" t="str">
        <f t="shared" si="12"/>
        <v/>
      </c>
      <c r="I400" t="str">
        <f>IFERROR(MATCH(ROWS($I$2:I400),$H$2:$H$1001,0),"")</f>
        <v/>
      </c>
      <c r="J400" t="str">
        <f t="shared" si="13"/>
        <v/>
      </c>
    </row>
    <row r="401" spans="1:10" x14ac:dyDescent="0.2">
      <c r="A401" s="18" t="str">
        <f>IF($J401="","",INDEX('RobotLookup Clean'!$B:$B,$J401))</f>
        <v/>
      </c>
      <c r="B401" s="19" t="str">
        <f>IF($J401="","",INDEX('RobotLookup Clean'!$D:$D,$J401))</f>
        <v/>
      </c>
      <c r="C401" s="19" t="str">
        <f>IF($J401="","",INDEX('RobotLookup Clean'!$F:$F,$J401))</f>
        <v/>
      </c>
      <c r="D401" s="16" t="str">
        <f>IF($J401="","",INDEX('RobotLookup Clean'!$E:$E,$J401))</f>
        <v/>
      </c>
      <c r="E401" t="str">
        <f>IF(OR(INDEX('RobotLookup Clean'!$Q:$Q,ROW())=1,INDEX('RobotLookup Clean'!$R:$R,ROW())=1,INDEX('RobotLookup Clean'!$Y:$Y,ROW())=1,INDEX('RobotLookup Clean'!$Z:$Z,ROW())=1),ROW(),"")</f>
        <v/>
      </c>
      <c r="F401" t="str">
        <f>IF($E401="","",IF(INDEX('RobotLookup Clean'!$E:$E,$E401)="Junior",1,2))</f>
        <v/>
      </c>
      <c r="G401" t="str">
        <f>IF($E401="","",INDEX('RobotLookup Clean'!$D:$D,$E401))</f>
        <v/>
      </c>
      <c r="H401" t="str">
        <f t="shared" si="12"/>
        <v/>
      </c>
      <c r="I401" t="str">
        <f>IFERROR(MATCH(ROWS($I$2:I401),$H$2:$H$1001,0),"")</f>
        <v/>
      </c>
      <c r="J401" t="str">
        <f t="shared" si="13"/>
        <v/>
      </c>
    </row>
    <row r="402" spans="1:10" x14ac:dyDescent="0.2">
      <c r="A402" s="18" t="str">
        <f>IF($J402="","",INDEX('RobotLookup Clean'!$B:$B,$J402))</f>
        <v/>
      </c>
      <c r="B402" s="19" t="str">
        <f>IF($J402="","",INDEX('RobotLookup Clean'!$D:$D,$J402))</f>
        <v/>
      </c>
      <c r="C402" s="19" t="str">
        <f>IF($J402="","",INDEX('RobotLookup Clean'!$F:$F,$J402))</f>
        <v/>
      </c>
      <c r="D402" s="16" t="str">
        <f>IF($J402="","",INDEX('RobotLookup Clean'!$E:$E,$J402))</f>
        <v/>
      </c>
      <c r="E402" t="str">
        <f>IF(OR(INDEX('RobotLookup Clean'!$Q:$Q,ROW())=1,INDEX('RobotLookup Clean'!$R:$R,ROW())=1,INDEX('RobotLookup Clean'!$Y:$Y,ROW())=1,INDEX('RobotLookup Clean'!$Z:$Z,ROW())=1),ROW(),"")</f>
        <v/>
      </c>
      <c r="F402" t="str">
        <f>IF($E402="","",IF(INDEX('RobotLookup Clean'!$E:$E,$E402)="Junior",1,2))</f>
        <v/>
      </c>
      <c r="G402" t="str">
        <f>IF($E402="","",INDEX('RobotLookup Clean'!$D:$D,$E402))</f>
        <v/>
      </c>
      <c r="H402" t="str">
        <f t="shared" si="12"/>
        <v/>
      </c>
      <c r="I402" t="str">
        <f>IFERROR(MATCH(ROWS($I$2:I402),$H$2:$H$1001,0),"")</f>
        <v/>
      </c>
      <c r="J402" t="str">
        <f t="shared" si="13"/>
        <v/>
      </c>
    </row>
    <row r="403" spans="1:10" x14ac:dyDescent="0.2">
      <c r="A403" s="18" t="str">
        <f>IF($J403="","",INDEX('RobotLookup Clean'!$B:$B,$J403))</f>
        <v/>
      </c>
      <c r="B403" s="19" t="str">
        <f>IF($J403="","",INDEX('RobotLookup Clean'!$D:$D,$J403))</f>
        <v/>
      </c>
      <c r="C403" s="19" t="str">
        <f>IF($J403="","",INDEX('RobotLookup Clean'!$F:$F,$J403))</f>
        <v/>
      </c>
      <c r="D403" s="16" t="str">
        <f>IF($J403="","",INDEX('RobotLookup Clean'!$E:$E,$J403))</f>
        <v/>
      </c>
      <c r="E403" t="str">
        <f>IF(OR(INDEX('RobotLookup Clean'!$Q:$Q,ROW())=1,INDEX('RobotLookup Clean'!$R:$R,ROW())=1,INDEX('RobotLookup Clean'!$Y:$Y,ROW())=1,INDEX('RobotLookup Clean'!$Z:$Z,ROW())=1),ROW(),"")</f>
        <v/>
      </c>
      <c r="F403" t="str">
        <f>IF($E403="","",IF(INDEX('RobotLookup Clean'!$E:$E,$E403)="Junior",1,2))</f>
        <v/>
      </c>
      <c r="G403" t="str">
        <f>IF($E403="","",INDEX('RobotLookup Clean'!$D:$D,$E403))</f>
        <v/>
      </c>
      <c r="H403" t="str">
        <f t="shared" si="12"/>
        <v/>
      </c>
      <c r="I403" t="str">
        <f>IFERROR(MATCH(ROWS($I$2:I403),$H$2:$H$1001,0),"")</f>
        <v/>
      </c>
      <c r="J403" t="str">
        <f t="shared" si="13"/>
        <v/>
      </c>
    </row>
    <row r="404" spans="1:10" x14ac:dyDescent="0.2">
      <c r="A404" s="18" t="str">
        <f>IF($J404="","",INDEX('RobotLookup Clean'!$B:$B,$J404))</f>
        <v/>
      </c>
      <c r="B404" s="19" t="str">
        <f>IF($J404="","",INDEX('RobotLookup Clean'!$D:$D,$J404))</f>
        <v/>
      </c>
      <c r="C404" s="19" t="str">
        <f>IF($J404="","",INDEX('RobotLookup Clean'!$F:$F,$J404))</f>
        <v/>
      </c>
      <c r="D404" s="16" t="str">
        <f>IF($J404="","",INDEX('RobotLookup Clean'!$E:$E,$J404))</f>
        <v/>
      </c>
      <c r="E404" t="str">
        <f>IF(OR(INDEX('RobotLookup Clean'!$Q:$Q,ROW())=1,INDEX('RobotLookup Clean'!$R:$R,ROW())=1,INDEX('RobotLookup Clean'!$Y:$Y,ROW())=1,INDEX('RobotLookup Clean'!$Z:$Z,ROW())=1),ROW(),"")</f>
        <v/>
      </c>
      <c r="F404" t="str">
        <f>IF($E404="","",IF(INDEX('RobotLookup Clean'!$E:$E,$E404)="Junior",1,2))</f>
        <v/>
      </c>
      <c r="G404" t="str">
        <f>IF($E404="","",INDEX('RobotLookup Clean'!$D:$D,$E404))</f>
        <v/>
      </c>
      <c r="H404" t="str">
        <f t="shared" si="12"/>
        <v/>
      </c>
      <c r="I404" t="str">
        <f>IFERROR(MATCH(ROWS($I$2:I404),$H$2:$H$1001,0),"")</f>
        <v/>
      </c>
      <c r="J404" t="str">
        <f t="shared" si="13"/>
        <v/>
      </c>
    </row>
    <row r="405" spans="1:10" x14ac:dyDescent="0.2">
      <c r="A405" s="18" t="str">
        <f>IF($J405="","",INDEX('RobotLookup Clean'!$B:$B,$J405))</f>
        <v/>
      </c>
      <c r="B405" s="19" t="str">
        <f>IF($J405="","",INDEX('RobotLookup Clean'!$D:$D,$J405))</f>
        <v/>
      </c>
      <c r="C405" s="19" t="str">
        <f>IF($J405="","",INDEX('RobotLookup Clean'!$F:$F,$J405))</f>
        <v/>
      </c>
      <c r="D405" s="16" t="str">
        <f>IF($J405="","",INDEX('RobotLookup Clean'!$E:$E,$J405))</f>
        <v/>
      </c>
      <c r="E405" t="str">
        <f>IF(OR(INDEX('RobotLookup Clean'!$Q:$Q,ROW())=1,INDEX('RobotLookup Clean'!$R:$R,ROW())=1,INDEX('RobotLookup Clean'!$Y:$Y,ROW())=1,INDEX('RobotLookup Clean'!$Z:$Z,ROW())=1),ROW(),"")</f>
        <v/>
      </c>
      <c r="F405" t="str">
        <f>IF($E405="","",IF(INDEX('RobotLookup Clean'!$E:$E,$E405)="Junior",1,2))</f>
        <v/>
      </c>
      <c r="G405" t="str">
        <f>IF($E405="","",INDEX('RobotLookup Clean'!$D:$D,$E405))</f>
        <v/>
      </c>
      <c r="H405" t="str">
        <f t="shared" si="12"/>
        <v/>
      </c>
      <c r="I405" t="str">
        <f>IFERROR(MATCH(ROWS($I$2:I405),$H$2:$H$1001,0),"")</f>
        <v/>
      </c>
      <c r="J405" t="str">
        <f t="shared" si="13"/>
        <v/>
      </c>
    </row>
    <row r="406" spans="1:10" x14ac:dyDescent="0.2">
      <c r="A406" s="18" t="str">
        <f>IF($J406="","",INDEX('RobotLookup Clean'!$B:$B,$J406))</f>
        <v/>
      </c>
      <c r="B406" s="19" t="str">
        <f>IF($J406="","",INDEX('RobotLookup Clean'!$D:$D,$J406))</f>
        <v/>
      </c>
      <c r="C406" s="19" t="str">
        <f>IF($J406="","",INDEX('RobotLookup Clean'!$F:$F,$J406))</f>
        <v/>
      </c>
      <c r="D406" s="16" t="str">
        <f>IF($J406="","",INDEX('RobotLookup Clean'!$E:$E,$J406))</f>
        <v/>
      </c>
      <c r="E406" t="str">
        <f>IF(OR(INDEX('RobotLookup Clean'!$Q:$Q,ROW())=1,INDEX('RobotLookup Clean'!$R:$R,ROW())=1,INDEX('RobotLookup Clean'!$Y:$Y,ROW())=1,INDEX('RobotLookup Clean'!$Z:$Z,ROW())=1),ROW(),"")</f>
        <v/>
      </c>
      <c r="F406" t="str">
        <f>IF($E406="","",IF(INDEX('RobotLookup Clean'!$E:$E,$E406)="Junior",1,2))</f>
        <v/>
      </c>
      <c r="G406" t="str">
        <f>IF($E406="","",INDEX('RobotLookup Clean'!$D:$D,$E406))</f>
        <v/>
      </c>
      <c r="H406" t="str">
        <f t="shared" si="12"/>
        <v/>
      </c>
      <c r="I406" t="str">
        <f>IFERROR(MATCH(ROWS($I$2:I406),$H$2:$H$1001,0),"")</f>
        <v/>
      </c>
      <c r="J406" t="str">
        <f t="shared" si="13"/>
        <v/>
      </c>
    </row>
    <row r="407" spans="1:10" x14ac:dyDescent="0.2">
      <c r="A407" s="18" t="str">
        <f>IF($J407="","",INDEX('RobotLookup Clean'!$B:$B,$J407))</f>
        <v/>
      </c>
      <c r="B407" s="19" t="str">
        <f>IF($J407="","",INDEX('RobotLookup Clean'!$D:$D,$J407))</f>
        <v/>
      </c>
      <c r="C407" s="19" t="str">
        <f>IF($J407="","",INDEX('RobotLookup Clean'!$F:$F,$J407))</f>
        <v/>
      </c>
      <c r="D407" s="16" t="str">
        <f>IF($J407="","",INDEX('RobotLookup Clean'!$E:$E,$J407))</f>
        <v/>
      </c>
      <c r="E407" t="str">
        <f>IF(OR(INDEX('RobotLookup Clean'!$Q:$Q,ROW())=1,INDEX('RobotLookup Clean'!$R:$R,ROW())=1,INDEX('RobotLookup Clean'!$Y:$Y,ROW())=1,INDEX('RobotLookup Clean'!$Z:$Z,ROW())=1),ROW(),"")</f>
        <v/>
      </c>
      <c r="F407" t="str">
        <f>IF($E407="","",IF(INDEX('RobotLookup Clean'!$E:$E,$E407)="Junior",1,2))</f>
        <v/>
      </c>
      <c r="G407" t="str">
        <f>IF($E407="","",INDEX('RobotLookup Clean'!$D:$D,$E407))</f>
        <v/>
      </c>
      <c r="H407" t="str">
        <f t="shared" si="12"/>
        <v/>
      </c>
      <c r="I407" t="str">
        <f>IFERROR(MATCH(ROWS($I$2:I407),$H$2:$H$1001,0),"")</f>
        <v/>
      </c>
      <c r="J407" t="str">
        <f t="shared" si="13"/>
        <v/>
      </c>
    </row>
    <row r="408" spans="1:10" x14ac:dyDescent="0.2">
      <c r="A408" s="18" t="str">
        <f>IF($J408="","",INDEX('RobotLookup Clean'!$B:$B,$J408))</f>
        <v/>
      </c>
      <c r="B408" s="19" t="str">
        <f>IF($J408="","",INDEX('RobotLookup Clean'!$D:$D,$J408))</f>
        <v/>
      </c>
      <c r="C408" s="19" t="str">
        <f>IF($J408="","",INDEX('RobotLookup Clean'!$F:$F,$J408))</f>
        <v/>
      </c>
      <c r="D408" s="16" t="str">
        <f>IF($J408="","",INDEX('RobotLookup Clean'!$E:$E,$J408))</f>
        <v/>
      </c>
      <c r="E408" t="str">
        <f>IF(OR(INDEX('RobotLookup Clean'!$Q:$Q,ROW())=1,INDEX('RobotLookup Clean'!$R:$R,ROW())=1,INDEX('RobotLookup Clean'!$Y:$Y,ROW())=1,INDEX('RobotLookup Clean'!$Z:$Z,ROW())=1),ROW(),"")</f>
        <v/>
      </c>
      <c r="F408" t="str">
        <f>IF($E408="","",IF(INDEX('RobotLookup Clean'!$E:$E,$E408)="Junior",1,2))</f>
        <v/>
      </c>
      <c r="G408" t="str">
        <f>IF($E408="","",INDEX('RobotLookup Clean'!$D:$D,$E408))</f>
        <v/>
      </c>
      <c r="H408" t="str">
        <f t="shared" si="12"/>
        <v/>
      </c>
      <c r="I408" t="str">
        <f>IFERROR(MATCH(ROWS($I$2:I408),$H$2:$H$1001,0),"")</f>
        <v/>
      </c>
      <c r="J408" t="str">
        <f t="shared" si="13"/>
        <v/>
      </c>
    </row>
    <row r="409" spans="1:10" x14ac:dyDescent="0.2">
      <c r="A409" s="18" t="str">
        <f>IF($J409="","",INDEX('RobotLookup Clean'!$B:$B,$J409))</f>
        <v/>
      </c>
      <c r="B409" s="19" t="str">
        <f>IF($J409="","",INDEX('RobotLookup Clean'!$D:$D,$J409))</f>
        <v/>
      </c>
      <c r="C409" s="19" t="str">
        <f>IF($J409="","",INDEX('RobotLookup Clean'!$F:$F,$J409))</f>
        <v/>
      </c>
      <c r="D409" s="16" t="str">
        <f>IF($J409="","",INDEX('RobotLookup Clean'!$E:$E,$J409))</f>
        <v/>
      </c>
      <c r="E409" t="str">
        <f>IF(OR(INDEX('RobotLookup Clean'!$Q:$Q,ROW())=1,INDEX('RobotLookup Clean'!$R:$R,ROW())=1,INDEX('RobotLookup Clean'!$Y:$Y,ROW())=1,INDEX('RobotLookup Clean'!$Z:$Z,ROW())=1),ROW(),"")</f>
        <v/>
      </c>
      <c r="F409" t="str">
        <f>IF($E409="","",IF(INDEX('RobotLookup Clean'!$E:$E,$E409)="Junior",1,2))</f>
        <v/>
      </c>
      <c r="G409" t="str">
        <f>IF($E409="","",INDEX('RobotLookup Clean'!$D:$D,$E409))</f>
        <v/>
      </c>
      <c r="H409" t="str">
        <f t="shared" si="12"/>
        <v/>
      </c>
      <c r="I409" t="str">
        <f>IFERROR(MATCH(ROWS($I$2:I409),$H$2:$H$1001,0),"")</f>
        <v/>
      </c>
      <c r="J409" t="str">
        <f t="shared" si="13"/>
        <v/>
      </c>
    </row>
    <row r="410" spans="1:10" x14ac:dyDescent="0.2">
      <c r="A410" s="18" t="str">
        <f>IF($J410="","",INDEX('RobotLookup Clean'!$B:$B,$J410))</f>
        <v/>
      </c>
      <c r="B410" s="19" t="str">
        <f>IF($J410="","",INDEX('RobotLookup Clean'!$D:$D,$J410))</f>
        <v/>
      </c>
      <c r="C410" s="19" t="str">
        <f>IF($J410="","",INDEX('RobotLookup Clean'!$F:$F,$J410))</f>
        <v/>
      </c>
      <c r="D410" s="16" t="str">
        <f>IF($J410="","",INDEX('RobotLookup Clean'!$E:$E,$J410))</f>
        <v/>
      </c>
      <c r="E410" t="str">
        <f>IF(OR(INDEX('RobotLookup Clean'!$Q:$Q,ROW())=1,INDEX('RobotLookup Clean'!$R:$R,ROW())=1,INDEX('RobotLookup Clean'!$Y:$Y,ROW())=1,INDEX('RobotLookup Clean'!$Z:$Z,ROW())=1),ROW(),"")</f>
        <v/>
      </c>
      <c r="F410" t="str">
        <f>IF($E410="","",IF(INDEX('RobotLookup Clean'!$E:$E,$E410)="Junior",1,2))</f>
        <v/>
      </c>
      <c r="G410" t="str">
        <f>IF($E410="","",INDEX('RobotLookup Clean'!$D:$D,$E410))</f>
        <v/>
      </c>
      <c r="H410" t="str">
        <f t="shared" si="12"/>
        <v/>
      </c>
      <c r="I410" t="str">
        <f>IFERROR(MATCH(ROWS($I$2:I410),$H$2:$H$1001,0),"")</f>
        <v/>
      </c>
      <c r="J410" t="str">
        <f t="shared" si="13"/>
        <v/>
      </c>
    </row>
    <row r="411" spans="1:10" x14ac:dyDescent="0.2">
      <c r="A411" s="18" t="str">
        <f>IF($J411="","",INDEX('RobotLookup Clean'!$B:$B,$J411))</f>
        <v/>
      </c>
      <c r="B411" s="19" t="str">
        <f>IF($J411="","",INDEX('RobotLookup Clean'!$D:$D,$J411))</f>
        <v/>
      </c>
      <c r="C411" s="19" t="str">
        <f>IF($J411="","",INDEX('RobotLookup Clean'!$F:$F,$J411))</f>
        <v/>
      </c>
      <c r="D411" s="16" t="str">
        <f>IF($J411="","",INDEX('RobotLookup Clean'!$E:$E,$J411))</f>
        <v/>
      </c>
      <c r="E411" t="str">
        <f>IF(OR(INDEX('RobotLookup Clean'!$Q:$Q,ROW())=1,INDEX('RobotLookup Clean'!$R:$R,ROW())=1,INDEX('RobotLookup Clean'!$Y:$Y,ROW())=1,INDEX('RobotLookup Clean'!$Z:$Z,ROW())=1),ROW(),"")</f>
        <v/>
      </c>
      <c r="F411" t="str">
        <f>IF($E411="","",IF(INDEX('RobotLookup Clean'!$E:$E,$E411)="Junior",1,2))</f>
        <v/>
      </c>
      <c r="G411" t="str">
        <f>IF($E411="","",INDEX('RobotLookup Clean'!$D:$D,$E411))</f>
        <v/>
      </c>
      <c r="H411" t="str">
        <f t="shared" si="12"/>
        <v/>
      </c>
      <c r="I411" t="str">
        <f>IFERROR(MATCH(ROWS($I$2:I411),$H$2:$H$1001,0),"")</f>
        <v/>
      </c>
      <c r="J411" t="str">
        <f t="shared" si="13"/>
        <v/>
      </c>
    </row>
    <row r="412" spans="1:10" x14ac:dyDescent="0.2">
      <c r="A412" s="18" t="str">
        <f>IF($J412="","",INDEX('RobotLookup Clean'!$B:$B,$J412))</f>
        <v/>
      </c>
      <c r="B412" s="19" t="str">
        <f>IF($J412="","",INDEX('RobotLookup Clean'!$D:$D,$J412))</f>
        <v/>
      </c>
      <c r="C412" s="19" t="str">
        <f>IF($J412="","",INDEX('RobotLookup Clean'!$F:$F,$J412))</f>
        <v/>
      </c>
      <c r="D412" s="16" t="str">
        <f>IF($J412="","",INDEX('RobotLookup Clean'!$E:$E,$J412))</f>
        <v/>
      </c>
      <c r="E412" t="str">
        <f>IF(OR(INDEX('RobotLookup Clean'!$Q:$Q,ROW())=1,INDEX('RobotLookup Clean'!$R:$R,ROW())=1,INDEX('RobotLookup Clean'!$Y:$Y,ROW())=1,INDEX('RobotLookup Clean'!$Z:$Z,ROW())=1),ROW(),"")</f>
        <v/>
      </c>
      <c r="F412" t="str">
        <f>IF($E412="","",IF(INDEX('RobotLookup Clean'!$E:$E,$E412)="Junior",1,2))</f>
        <v/>
      </c>
      <c r="G412" t="str">
        <f>IF($E412="","",INDEX('RobotLookup Clean'!$D:$D,$E412))</f>
        <v/>
      </c>
      <c r="H412" t="str">
        <f t="shared" si="12"/>
        <v/>
      </c>
      <c r="I412" t="str">
        <f>IFERROR(MATCH(ROWS($I$2:I412),$H$2:$H$1001,0),"")</f>
        <v/>
      </c>
      <c r="J412" t="str">
        <f t="shared" si="13"/>
        <v/>
      </c>
    </row>
    <row r="413" spans="1:10" x14ac:dyDescent="0.2">
      <c r="A413" s="18" t="str">
        <f>IF($J413="","",INDEX('RobotLookup Clean'!$B:$B,$J413))</f>
        <v/>
      </c>
      <c r="B413" s="19" t="str">
        <f>IF($J413="","",INDEX('RobotLookup Clean'!$D:$D,$J413))</f>
        <v/>
      </c>
      <c r="C413" s="19" t="str">
        <f>IF($J413="","",INDEX('RobotLookup Clean'!$F:$F,$J413))</f>
        <v/>
      </c>
      <c r="D413" s="16" t="str">
        <f>IF($J413="","",INDEX('RobotLookup Clean'!$E:$E,$J413))</f>
        <v/>
      </c>
      <c r="E413" t="str">
        <f>IF(OR(INDEX('RobotLookup Clean'!$Q:$Q,ROW())=1,INDEX('RobotLookup Clean'!$R:$R,ROW())=1,INDEX('RobotLookup Clean'!$Y:$Y,ROW())=1,INDEX('RobotLookup Clean'!$Z:$Z,ROW())=1),ROW(),"")</f>
        <v/>
      </c>
      <c r="F413" t="str">
        <f>IF($E413="","",IF(INDEX('RobotLookup Clean'!$E:$E,$E413)="Junior",1,2))</f>
        <v/>
      </c>
      <c r="G413" t="str">
        <f>IF($E413="","",INDEX('RobotLookup Clean'!$D:$D,$E413))</f>
        <v/>
      </c>
      <c r="H413" t="str">
        <f t="shared" si="12"/>
        <v/>
      </c>
      <c r="I413" t="str">
        <f>IFERROR(MATCH(ROWS($I$2:I413),$H$2:$H$1001,0),"")</f>
        <v/>
      </c>
      <c r="J413" t="str">
        <f t="shared" si="13"/>
        <v/>
      </c>
    </row>
    <row r="414" spans="1:10" x14ac:dyDescent="0.2">
      <c r="A414" s="18" t="str">
        <f>IF($J414="","",INDEX('RobotLookup Clean'!$B:$B,$J414))</f>
        <v/>
      </c>
      <c r="B414" s="19" t="str">
        <f>IF($J414="","",INDEX('RobotLookup Clean'!$D:$D,$J414))</f>
        <v/>
      </c>
      <c r="C414" s="19" t="str">
        <f>IF($J414="","",INDEX('RobotLookup Clean'!$F:$F,$J414))</f>
        <v/>
      </c>
      <c r="D414" s="16" t="str">
        <f>IF($J414="","",INDEX('RobotLookup Clean'!$E:$E,$J414))</f>
        <v/>
      </c>
      <c r="E414" t="str">
        <f>IF(OR(INDEX('RobotLookup Clean'!$Q:$Q,ROW())=1,INDEX('RobotLookup Clean'!$R:$R,ROW())=1,INDEX('RobotLookup Clean'!$Y:$Y,ROW())=1,INDEX('RobotLookup Clean'!$Z:$Z,ROW())=1),ROW(),"")</f>
        <v/>
      </c>
      <c r="F414" t="str">
        <f>IF($E414="","",IF(INDEX('RobotLookup Clean'!$E:$E,$E414)="Junior",1,2))</f>
        <v/>
      </c>
      <c r="G414" t="str">
        <f>IF($E414="","",INDEX('RobotLookup Clean'!$D:$D,$E414))</f>
        <v/>
      </c>
      <c r="H414" t="str">
        <f t="shared" si="12"/>
        <v/>
      </c>
      <c r="I414" t="str">
        <f>IFERROR(MATCH(ROWS($I$2:I414),$H$2:$H$1001,0),"")</f>
        <v/>
      </c>
      <c r="J414" t="str">
        <f t="shared" si="13"/>
        <v/>
      </c>
    </row>
    <row r="415" spans="1:10" x14ac:dyDescent="0.2">
      <c r="A415" s="18" t="str">
        <f>IF($J415="","",INDEX('RobotLookup Clean'!$B:$B,$J415))</f>
        <v/>
      </c>
      <c r="B415" s="19" t="str">
        <f>IF($J415="","",INDEX('RobotLookup Clean'!$D:$D,$J415))</f>
        <v/>
      </c>
      <c r="C415" s="19" t="str">
        <f>IF($J415="","",INDEX('RobotLookup Clean'!$F:$F,$J415))</f>
        <v/>
      </c>
      <c r="D415" s="16" t="str">
        <f>IF($J415="","",INDEX('RobotLookup Clean'!$E:$E,$J415))</f>
        <v/>
      </c>
      <c r="E415" t="str">
        <f>IF(OR(INDEX('RobotLookup Clean'!$Q:$Q,ROW())=1,INDEX('RobotLookup Clean'!$R:$R,ROW())=1,INDEX('RobotLookup Clean'!$Y:$Y,ROW())=1,INDEX('RobotLookup Clean'!$Z:$Z,ROW())=1),ROW(),"")</f>
        <v/>
      </c>
      <c r="F415" t="str">
        <f>IF($E415="","",IF(INDEX('RobotLookup Clean'!$E:$E,$E415)="Junior",1,2))</f>
        <v/>
      </c>
      <c r="G415" t="str">
        <f>IF($E415="","",INDEX('RobotLookup Clean'!$D:$D,$E415))</f>
        <v/>
      </c>
      <c r="H415" t="str">
        <f t="shared" si="12"/>
        <v/>
      </c>
      <c r="I415" t="str">
        <f>IFERROR(MATCH(ROWS($I$2:I415),$H$2:$H$1001,0),"")</f>
        <v/>
      </c>
      <c r="J415" t="str">
        <f t="shared" si="13"/>
        <v/>
      </c>
    </row>
    <row r="416" spans="1:10" x14ac:dyDescent="0.2">
      <c r="A416" s="18" t="str">
        <f>IF($J416="","",INDEX('RobotLookup Clean'!$B:$B,$J416))</f>
        <v/>
      </c>
      <c r="B416" s="19" t="str">
        <f>IF($J416="","",INDEX('RobotLookup Clean'!$D:$D,$J416))</f>
        <v/>
      </c>
      <c r="C416" s="19" t="str">
        <f>IF($J416="","",INDEX('RobotLookup Clean'!$F:$F,$J416))</f>
        <v/>
      </c>
      <c r="D416" s="16" t="str">
        <f>IF($J416="","",INDEX('RobotLookup Clean'!$E:$E,$J416))</f>
        <v/>
      </c>
      <c r="E416" t="str">
        <f>IF(OR(INDEX('RobotLookup Clean'!$Q:$Q,ROW())=1,INDEX('RobotLookup Clean'!$R:$R,ROW())=1,INDEX('RobotLookup Clean'!$Y:$Y,ROW())=1,INDEX('RobotLookup Clean'!$Z:$Z,ROW())=1),ROW(),"")</f>
        <v/>
      </c>
      <c r="F416" t="str">
        <f>IF($E416="","",IF(INDEX('RobotLookup Clean'!$E:$E,$E416)="Junior",1,2))</f>
        <v/>
      </c>
      <c r="G416" t="str">
        <f>IF($E416="","",INDEX('RobotLookup Clean'!$D:$D,$E416))</f>
        <v/>
      </c>
      <c r="H416" t="str">
        <f t="shared" si="12"/>
        <v/>
      </c>
      <c r="I416" t="str">
        <f>IFERROR(MATCH(ROWS($I$2:I416),$H$2:$H$1001,0),"")</f>
        <v/>
      </c>
      <c r="J416" t="str">
        <f t="shared" si="13"/>
        <v/>
      </c>
    </row>
    <row r="417" spans="1:10" x14ac:dyDescent="0.2">
      <c r="A417" s="18" t="str">
        <f>IF($J417="","",INDEX('RobotLookup Clean'!$B:$B,$J417))</f>
        <v/>
      </c>
      <c r="B417" s="19" t="str">
        <f>IF($J417="","",INDEX('RobotLookup Clean'!$D:$D,$J417))</f>
        <v/>
      </c>
      <c r="C417" s="19" t="str">
        <f>IF($J417="","",INDEX('RobotLookup Clean'!$F:$F,$J417))</f>
        <v/>
      </c>
      <c r="D417" s="16" t="str">
        <f>IF($J417="","",INDEX('RobotLookup Clean'!$E:$E,$J417))</f>
        <v/>
      </c>
      <c r="E417" t="str">
        <f>IF(OR(INDEX('RobotLookup Clean'!$Q:$Q,ROW())=1,INDEX('RobotLookup Clean'!$R:$R,ROW())=1,INDEX('RobotLookup Clean'!$Y:$Y,ROW())=1,INDEX('RobotLookup Clean'!$Z:$Z,ROW())=1),ROW(),"")</f>
        <v/>
      </c>
      <c r="F417" t="str">
        <f>IF($E417="","",IF(INDEX('RobotLookup Clean'!$E:$E,$E417)="Junior",1,2))</f>
        <v/>
      </c>
      <c r="G417" t="str">
        <f>IF($E417="","",INDEX('RobotLookup Clean'!$D:$D,$E417))</f>
        <v/>
      </c>
      <c r="H417" t="str">
        <f t="shared" si="12"/>
        <v/>
      </c>
      <c r="I417" t="str">
        <f>IFERROR(MATCH(ROWS($I$2:I417),$H$2:$H$1001,0),"")</f>
        <v/>
      </c>
      <c r="J417" t="str">
        <f t="shared" si="13"/>
        <v/>
      </c>
    </row>
    <row r="418" spans="1:10" x14ac:dyDescent="0.2">
      <c r="A418" s="18" t="str">
        <f>IF($J418="","",INDEX('RobotLookup Clean'!$B:$B,$J418))</f>
        <v/>
      </c>
      <c r="B418" s="19" t="str">
        <f>IF($J418="","",INDEX('RobotLookup Clean'!$D:$D,$J418))</f>
        <v/>
      </c>
      <c r="C418" s="19" t="str">
        <f>IF($J418="","",INDEX('RobotLookup Clean'!$F:$F,$J418))</f>
        <v/>
      </c>
      <c r="D418" s="16" t="str">
        <f>IF($J418="","",INDEX('RobotLookup Clean'!$E:$E,$J418))</f>
        <v/>
      </c>
      <c r="E418" t="str">
        <f>IF(OR(INDEX('RobotLookup Clean'!$Q:$Q,ROW())=1,INDEX('RobotLookup Clean'!$R:$R,ROW())=1,INDEX('RobotLookup Clean'!$Y:$Y,ROW())=1,INDEX('RobotLookup Clean'!$Z:$Z,ROW())=1),ROW(),"")</f>
        <v/>
      </c>
      <c r="F418" t="str">
        <f>IF($E418="","",IF(INDEX('RobotLookup Clean'!$E:$E,$E418)="Junior",1,2))</f>
        <v/>
      </c>
      <c r="G418" t="str">
        <f>IF($E418="","",INDEX('RobotLookup Clean'!$D:$D,$E418))</f>
        <v/>
      </c>
      <c r="H418" t="str">
        <f t="shared" si="12"/>
        <v/>
      </c>
      <c r="I418" t="str">
        <f>IFERROR(MATCH(ROWS($I$2:I418),$H$2:$H$1001,0),"")</f>
        <v/>
      </c>
      <c r="J418" t="str">
        <f t="shared" si="13"/>
        <v/>
      </c>
    </row>
    <row r="419" spans="1:10" x14ac:dyDescent="0.2">
      <c r="A419" s="18" t="str">
        <f>IF($J419="","",INDEX('RobotLookup Clean'!$B:$B,$J419))</f>
        <v/>
      </c>
      <c r="B419" s="19" t="str">
        <f>IF($J419="","",INDEX('RobotLookup Clean'!$D:$D,$J419))</f>
        <v/>
      </c>
      <c r="C419" s="19" t="str">
        <f>IF($J419="","",INDEX('RobotLookup Clean'!$F:$F,$J419))</f>
        <v/>
      </c>
      <c r="D419" s="16" t="str">
        <f>IF($J419="","",INDEX('RobotLookup Clean'!$E:$E,$J419))</f>
        <v/>
      </c>
      <c r="E419" t="str">
        <f>IF(OR(INDEX('RobotLookup Clean'!$Q:$Q,ROW())=1,INDEX('RobotLookup Clean'!$R:$R,ROW())=1,INDEX('RobotLookup Clean'!$Y:$Y,ROW())=1,INDEX('RobotLookup Clean'!$Z:$Z,ROW())=1),ROW(),"")</f>
        <v/>
      </c>
      <c r="F419" t="str">
        <f>IF($E419="","",IF(INDEX('RobotLookup Clean'!$E:$E,$E419)="Junior",1,2))</f>
        <v/>
      </c>
      <c r="G419" t="str">
        <f>IF($E419="","",INDEX('RobotLookup Clean'!$D:$D,$E419))</f>
        <v/>
      </c>
      <c r="H419" t="str">
        <f t="shared" si="12"/>
        <v/>
      </c>
      <c r="I419" t="str">
        <f>IFERROR(MATCH(ROWS($I$2:I419),$H$2:$H$1001,0),"")</f>
        <v/>
      </c>
      <c r="J419" t="str">
        <f t="shared" si="13"/>
        <v/>
      </c>
    </row>
    <row r="420" spans="1:10" x14ac:dyDescent="0.2">
      <c r="A420" s="18" t="str">
        <f>IF($J420="","",INDEX('RobotLookup Clean'!$B:$B,$J420))</f>
        <v/>
      </c>
      <c r="B420" s="19" t="str">
        <f>IF($J420="","",INDEX('RobotLookup Clean'!$D:$D,$J420))</f>
        <v/>
      </c>
      <c r="C420" s="19" t="str">
        <f>IF($J420="","",INDEX('RobotLookup Clean'!$F:$F,$J420))</f>
        <v/>
      </c>
      <c r="D420" s="16" t="str">
        <f>IF($J420="","",INDEX('RobotLookup Clean'!$E:$E,$J420))</f>
        <v/>
      </c>
      <c r="E420" t="str">
        <f>IF(OR(INDEX('RobotLookup Clean'!$Q:$Q,ROW())=1,INDEX('RobotLookup Clean'!$R:$R,ROW())=1,INDEX('RobotLookup Clean'!$Y:$Y,ROW())=1,INDEX('RobotLookup Clean'!$Z:$Z,ROW())=1),ROW(),"")</f>
        <v/>
      </c>
      <c r="F420" t="str">
        <f>IF($E420="","",IF(INDEX('RobotLookup Clean'!$E:$E,$E420)="Junior",1,2))</f>
        <v/>
      </c>
      <c r="G420" t="str">
        <f>IF($E420="","",INDEX('RobotLookup Clean'!$D:$D,$E420))</f>
        <v/>
      </c>
      <c r="H420" t="str">
        <f t="shared" si="12"/>
        <v/>
      </c>
      <c r="I420" t="str">
        <f>IFERROR(MATCH(ROWS($I$2:I420),$H$2:$H$1001,0),"")</f>
        <v/>
      </c>
      <c r="J420" t="str">
        <f t="shared" si="13"/>
        <v/>
      </c>
    </row>
    <row r="421" spans="1:10" x14ac:dyDescent="0.2">
      <c r="A421" s="18" t="str">
        <f>IF($J421="","",INDEX('RobotLookup Clean'!$B:$B,$J421))</f>
        <v/>
      </c>
      <c r="B421" s="19" t="str">
        <f>IF($J421="","",INDEX('RobotLookup Clean'!$D:$D,$J421))</f>
        <v/>
      </c>
      <c r="C421" s="19" t="str">
        <f>IF($J421="","",INDEX('RobotLookup Clean'!$F:$F,$J421))</f>
        <v/>
      </c>
      <c r="D421" s="16" t="str">
        <f>IF($J421="","",INDEX('RobotLookup Clean'!$E:$E,$J421))</f>
        <v/>
      </c>
      <c r="E421" t="str">
        <f>IF(OR(INDEX('RobotLookup Clean'!$Q:$Q,ROW())=1,INDEX('RobotLookup Clean'!$R:$R,ROW())=1,INDEX('RobotLookup Clean'!$Y:$Y,ROW())=1,INDEX('RobotLookup Clean'!$Z:$Z,ROW())=1),ROW(),"")</f>
        <v/>
      </c>
      <c r="F421" t="str">
        <f>IF($E421="","",IF(INDEX('RobotLookup Clean'!$E:$E,$E421)="Junior",1,2))</f>
        <v/>
      </c>
      <c r="G421" t="str">
        <f>IF($E421="","",INDEX('RobotLookup Clean'!$D:$D,$E421))</f>
        <v/>
      </c>
      <c r="H421" t="str">
        <f t="shared" si="12"/>
        <v/>
      </c>
      <c r="I421" t="str">
        <f>IFERROR(MATCH(ROWS($I$2:I421),$H$2:$H$1001,0),"")</f>
        <v/>
      </c>
      <c r="J421" t="str">
        <f t="shared" si="13"/>
        <v/>
      </c>
    </row>
    <row r="422" spans="1:10" x14ac:dyDescent="0.2">
      <c r="A422" s="18" t="str">
        <f>IF($J422="","",INDEX('RobotLookup Clean'!$B:$B,$J422))</f>
        <v/>
      </c>
      <c r="B422" s="19" t="str">
        <f>IF($J422="","",INDEX('RobotLookup Clean'!$D:$D,$J422))</f>
        <v/>
      </c>
      <c r="C422" s="19" t="str">
        <f>IF($J422="","",INDEX('RobotLookup Clean'!$F:$F,$J422))</f>
        <v/>
      </c>
      <c r="D422" s="16" t="str">
        <f>IF($J422="","",INDEX('RobotLookup Clean'!$E:$E,$J422))</f>
        <v/>
      </c>
      <c r="E422" t="str">
        <f>IF(OR(INDEX('RobotLookup Clean'!$Q:$Q,ROW())=1,INDEX('RobotLookup Clean'!$R:$R,ROW())=1,INDEX('RobotLookup Clean'!$Y:$Y,ROW())=1,INDEX('RobotLookup Clean'!$Z:$Z,ROW())=1),ROW(),"")</f>
        <v/>
      </c>
      <c r="F422" t="str">
        <f>IF($E422="","",IF(INDEX('RobotLookup Clean'!$E:$E,$E422)="Junior",1,2))</f>
        <v/>
      </c>
      <c r="G422" t="str">
        <f>IF($E422="","",INDEX('RobotLookup Clean'!$D:$D,$E422))</f>
        <v/>
      </c>
      <c r="H422" t="str">
        <f t="shared" si="12"/>
        <v/>
      </c>
      <c r="I422" t="str">
        <f>IFERROR(MATCH(ROWS($I$2:I422),$H$2:$H$1001,0),"")</f>
        <v/>
      </c>
      <c r="J422" t="str">
        <f t="shared" si="13"/>
        <v/>
      </c>
    </row>
    <row r="423" spans="1:10" x14ac:dyDescent="0.2">
      <c r="A423" s="18" t="str">
        <f>IF($J423="","",INDEX('RobotLookup Clean'!$B:$B,$J423))</f>
        <v/>
      </c>
      <c r="B423" s="19" t="str">
        <f>IF($J423="","",INDEX('RobotLookup Clean'!$D:$D,$J423))</f>
        <v/>
      </c>
      <c r="C423" s="19" t="str">
        <f>IF($J423="","",INDEX('RobotLookup Clean'!$F:$F,$J423))</f>
        <v/>
      </c>
      <c r="D423" s="16" t="str">
        <f>IF($J423="","",INDEX('RobotLookup Clean'!$E:$E,$J423))</f>
        <v/>
      </c>
      <c r="E423" t="str">
        <f>IF(OR(INDEX('RobotLookup Clean'!$Q:$Q,ROW())=1,INDEX('RobotLookup Clean'!$R:$R,ROW())=1,INDEX('RobotLookup Clean'!$Y:$Y,ROW())=1,INDEX('RobotLookup Clean'!$Z:$Z,ROW())=1),ROW(),"")</f>
        <v/>
      </c>
      <c r="F423" t="str">
        <f>IF($E423="","",IF(INDEX('RobotLookup Clean'!$E:$E,$E423)="Junior",1,2))</f>
        <v/>
      </c>
      <c r="G423" t="str">
        <f>IF($E423="","",INDEX('RobotLookup Clean'!$D:$D,$E423))</f>
        <v/>
      </c>
      <c r="H423" t="str">
        <f t="shared" si="12"/>
        <v/>
      </c>
      <c r="I423" t="str">
        <f>IFERROR(MATCH(ROWS($I$2:I423),$H$2:$H$1001,0),"")</f>
        <v/>
      </c>
      <c r="J423" t="str">
        <f t="shared" si="13"/>
        <v/>
      </c>
    </row>
    <row r="424" spans="1:10" x14ac:dyDescent="0.2">
      <c r="A424" s="18" t="str">
        <f>IF($J424="","",INDEX('RobotLookup Clean'!$B:$B,$J424))</f>
        <v/>
      </c>
      <c r="B424" s="19" t="str">
        <f>IF($J424="","",INDEX('RobotLookup Clean'!$D:$D,$J424))</f>
        <v/>
      </c>
      <c r="C424" s="19" t="str">
        <f>IF($J424="","",INDEX('RobotLookup Clean'!$F:$F,$J424))</f>
        <v/>
      </c>
      <c r="D424" s="16" t="str">
        <f>IF($J424="","",INDEX('RobotLookup Clean'!$E:$E,$J424))</f>
        <v/>
      </c>
      <c r="E424" t="str">
        <f>IF(OR(INDEX('RobotLookup Clean'!$Q:$Q,ROW())=1,INDEX('RobotLookup Clean'!$R:$R,ROW())=1,INDEX('RobotLookup Clean'!$Y:$Y,ROW())=1,INDEX('RobotLookup Clean'!$Z:$Z,ROW())=1),ROW(),"")</f>
        <v/>
      </c>
      <c r="F424" t="str">
        <f>IF($E424="","",IF(INDEX('RobotLookup Clean'!$E:$E,$E424)="Junior",1,2))</f>
        <v/>
      </c>
      <c r="G424" t="str">
        <f>IF($E424="","",INDEX('RobotLookup Clean'!$D:$D,$E424))</f>
        <v/>
      </c>
      <c r="H424" t="str">
        <f t="shared" si="12"/>
        <v/>
      </c>
      <c r="I424" t="str">
        <f>IFERROR(MATCH(ROWS($I$2:I424),$H$2:$H$1001,0),"")</f>
        <v/>
      </c>
      <c r="J424" t="str">
        <f t="shared" si="13"/>
        <v/>
      </c>
    </row>
    <row r="425" spans="1:10" x14ac:dyDescent="0.2">
      <c r="A425" s="18" t="str">
        <f>IF($J425="","",INDEX('RobotLookup Clean'!$B:$B,$J425))</f>
        <v/>
      </c>
      <c r="B425" s="19" t="str">
        <f>IF($J425="","",INDEX('RobotLookup Clean'!$D:$D,$J425))</f>
        <v/>
      </c>
      <c r="C425" s="19" t="str">
        <f>IF($J425="","",INDEX('RobotLookup Clean'!$F:$F,$J425))</f>
        <v/>
      </c>
      <c r="D425" s="16" t="str">
        <f>IF($J425="","",INDEX('RobotLookup Clean'!$E:$E,$J425))</f>
        <v/>
      </c>
      <c r="E425" t="str">
        <f>IF(OR(INDEX('RobotLookup Clean'!$Q:$Q,ROW())=1,INDEX('RobotLookup Clean'!$R:$R,ROW())=1,INDEX('RobotLookup Clean'!$Y:$Y,ROW())=1,INDEX('RobotLookup Clean'!$Z:$Z,ROW())=1),ROW(),"")</f>
        <v/>
      </c>
      <c r="F425" t="str">
        <f>IF($E425="","",IF(INDEX('RobotLookup Clean'!$E:$E,$E425)="Junior",1,2))</f>
        <v/>
      </c>
      <c r="G425" t="str">
        <f>IF($E425="","",INDEX('RobotLookup Clean'!$D:$D,$E425))</f>
        <v/>
      </c>
      <c r="H425" t="str">
        <f t="shared" si="12"/>
        <v/>
      </c>
      <c r="I425" t="str">
        <f>IFERROR(MATCH(ROWS($I$2:I425),$H$2:$H$1001,0),"")</f>
        <v/>
      </c>
      <c r="J425" t="str">
        <f t="shared" si="13"/>
        <v/>
      </c>
    </row>
    <row r="426" spans="1:10" x14ac:dyDescent="0.2">
      <c r="A426" s="18" t="str">
        <f>IF($J426="","",INDEX('RobotLookup Clean'!$B:$B,$J426))</f>
        <v/>
      </c>
      <c r="B426" s="19" t="str">
        <f>IF($J426="","",INDEX('RobotLookup Clean'!$D:$D,$J426))</f>
        <v/>
      </c>
      <c r="C426" s="19" t="str">
        <f>IF($J426="","",INDEX('RobotLookup Clean'!$F:$F,$J426))</f>
        <v/>
      </c>
      <c r="D426" s="16" t="str">
        <f>IF($J426="","",INDEX('RobotLookup Clean'!$E:$E,$J426))</f>
        <v/>
      </c>
      <c r="E426" t="str">
        <f>IF(OR(INDEX('RobotLookup Clean'!$Q:$Q,ROW())=1,INDEX('RobotLookup Clean'!$R:$R,ROW())=1,INDEX('RobotLookup Clean'!$Y:$Y,ROW())=1,INDEX('RobotLookup Clean'!$Z:$Z,ROW())=1),ROW(),"")</f>
        <v/>
      </c>
      <c r="F426" t="str">
        <f>IF($E426="","",IF(INDEX('RobotLookup Clean'!$E:$E,$E426)="Junior",1,2))</f>
        <v/>
      </c>
      <c r="G426" t="str">
        <f>IF($E426="","",INDEX('RobotLookup Clean'!$D:$D,$E426))</f>
        <v/>
      </c>
      <c r="H426" t="str">
        <f t="shared" si="12"/>
        <v/>
      </c>
      <c r="I426" t="str">
        <f>IFERROR(MATCH(ROWS($I$2:I426),$H$2:$H$1001,0),"")</f>
        <v/>
      </c>
      <c r="J426" t="str">
        <f t="shared" si="13"/>
        <v/>
      </c>
    </row>
    <row r="427" spans="1:10" x14ac:dyDescent="0.2">
      <c r="A427" s="18" t="str">
        <f>IF($J427="","",INDEX('RobotLookup Clean'!$B:$B,$J427))</f>
        <v/>
      </c>
      <c r="B427" s="19" t="str">
        <f>IF($J427="","",INDEX('RobotLookup Clean'!$D:$D,$J427))</f>
        <v/>
      </c>
      <c r="C427" s="19" t="str">
        <f>IF($J427="","",INDEX('RobotLookup Clean'!$F:$F,$J427))</f>
        <v/>
      </c>
      <c r="D427" s="16" t="str">
        <f>IF($J427="","",INDEX('RobotLookup Clean'!$E:$E,$J427))</f>
        <v/>
      </c>
      <c r="E427" t="str">
        <f>IF(OR(INDEX('RobotLookup Clean'!$Q:$Q,ROW())=1,INDEX('RobotLookup Clean'!$R:$R,ROW())=1,INDEX('RobotLookup Clean'!$Y:$Y,ROW())=1,INDEX('RobotLookup Clean'!$Z:$Z,ROW())=1),ROW(),"")</f>
        <v/>
      </c>
      <c r="F427" t="str">
        <f>IF($E427="","",IF(INDEX('RobotLookup Clean'!$E:$E,$E427)="Junior",1,2))</f>
        <v/>
      </c>
      <c r="G427" t="str">
        <f>IF($E427="","",INDEX('RobotLookup Clean'!$D:$D,$E427))</f>
        <v/>
      </c>
      <c r="H427" t="str">
        <f t="shared" si="12"/>
        <v/>
      </c>
      <c r="I427" t="str">
        <f>IFERROR(MATCH(ROWS($I$2:I427),$H$2:$H$1001,0),"")</f>
        <v/>
      </c>
      <c r="J427" t="str">
        <f t="shared" si="13"/>
        <v/>
      </c>
    </row>
    <row r="428" spans="1:10" x14ac:dyDescent="0.2">
      <c r="A428" s="18" t="str">
        <f>IF($J428="","",INDEX('RobotLookup Clean'!$B:$B,$J428))</f>
        <v/>
      </c>
      <c r="B428" s="19" t="str">
        <f>IF($J428="","",INDEX('RobotLookup Clean'!$D:$D,$J428))</f>
        <v/>
      </c>
      <c r="C428" s="19" t="str">
        <f>IF($J428="","",INDEX('RobotLookup Clean'!$F:$F,$J428))</f>
        <v/>
      </c>
      <c r="D428" s="16" t="str">
        <f>IF($J428="","",INDEX('RobotLookup Clean'!$E:$E,$J428))</f>
        <v/>
      </c>
      <c r="E428" t="str">
        <f>IF(OR(INDEX('RobotLookup Clean'!$Q:$Q,ROW())=1,INDEX('RobotLookup Clean'!$R:$R,ROW())=1,INDEX('RobotLookup Clean'!$Y:$Y,ROW())=1,INDEX('RobotLookup Clean'!$Z:$Z,ROW())=1),ROW(),"")</f>
        <v/>
      </c>
      <c r="F428" t="str">
        <f>IF($E428="","",IF(INDEX('RobotLookup Clean'!$E:$E,$E428)="Junior",1,2))</f>
        <v/>
      </c>
      <c r="G428" t="str">
        <f>IF($E428="","",INDEX('RobotLookup Clean'!$D:$D,$E428))</f>
        <v/>
      </c>
      <c r="H428" t="str">
        <f t="shared" si="12"/>
        <v/>
      </c>
      <c r="I428" t="str">
        <f>IFERROR(MATCH(ROWS($I$2:I428),$H$2:$H$1001,0),"")</f>
        <v/>
      </c>
      <c r="J428" t="str">
        <f t="shared" si="13"/>
        <v/>
      </c>
    </row>
    <row r="429" spans="1:10" x14ac:dyDescent="0.2">
      <c r="A429" s="18" t="str">
        <f>IF($J429="","",INDEX('RobotLookup Clean'!$B:$B,$J429))</f>
        <v/>
      </c>
      <c r="B429" s="19" t="str">
        <f>IF($J429="","",INDEX('RobotLookup Clean'!$D:$D,$J429))</f>
        <v/>
      </c>
      <c r="C429" s="19" t="str">
        <f>IF($J429="","",INDEX('RobotLookup Clean'!$F:$F,$J429))</f>
        <v/>
      </c>
      <c r="D429" s="16" t="str">
        <f>IF($J429="","",INDEX('RobotLookup Clean'!$E:$E,$J429))</f>
        <v/>
      </c>
      <c r="E429" t="str">
        <f>IF(OR(INDEX('RobotLookup Clean'!$Q:$Q,ROW())=1,INDEX('RobotLookup Clean'!$R:$R,ROW())=1,INDEX('RobotLookup Clean'!$Y:$Y,ROW())=1,INDEX('RobotLookup Clean'!$Z:$Z,ROW())=1),ROW(),"")</f>
        <v/>
      </c>
      <c r="F429" t="str">
        <f>IF($E429="","",IF(INDEX('RobotLookup Clean'!$E:$E,$E429)="Junior",1,2))</f>
        <v/>
      </c>
      <c r="G429" t="str">
        <f>IF($E429="","",INDEX('RobotLookup Clean'!$D:$D,$E429))</f>
        <v/>
      </c>
      <c r="H429" t="str">
        <f t="shared" si="12"/>
        <v/>
      </c>
      <c r="I429" t="str">
        <f>IFERROR(MATCH(ROWS($I$2:I429),$H$2:$H$1001,0),"")</f>
        <v/>
      </c>
      <c r="J429" t="str">
        <f t="shared" si="13"/>
        <v/>
      </c>
    </row>
    <row r="430" spans="1:10" x14ac:dyDescent="0.2">
      <c r="A430" s="18" t="str">
        <f>IF($J430="","",INDEX('RobotLookup Clean'!$B:$B,$J430))</f>
        <v/>
      </c>
      <c r="B430" s="19" t="str">
        <f>IF($J430="","",INDEX('RobotLookup Clean'!$D:$D,$J430))</f>
        <v/>
      </c>
      <c r="C430" s="19" t="str">
        <f>IF($J430="","",INDEX('RobotLookup Clean'!$F:$F,$J430))</f>
        <v/>
      </c>
      <c r="D430" s="16" t="str">
        <f>IF($J430="","",INDEX('RobotLookup Clean'!$E:$E,$J430))</f>
        <v/>
      </c>
      <c r="E430" t="str">
        <f>IF(OR(INDEX('RobotLookup Clean'!$Q:$Q,ROW())=1,INDEX('RobotLookup Clean'!$R:$R,ROW())=1,INDEX('RobotLookup Clean'!$Y:$Y,ROW())=1,INDEX('RobotLookup Clean'!$Z:$Z,ROW())=1),ROW(),"")</f>
        <v/>
      </c>
      <c r="F430" t="str">
        <f>IF($E430="","",IF(INDEX('RobotLookup Clean'!$E:$E,$E430)="Junior",1,2))</f>
        <v/>
      </c>
      <c r="G430" t="str">
        <f>IF($E430="","",INDEX('RobotLookup Clean'!$D:$D,$E430))</f>
        <v/>
      </c>
      <c r="H430" t="str">
        <f t="shared" si="12"/>
        <v/>
      </c>
      <c r="I430" t="str">
        <f>IFERROR(MATCH(ROWS($I$2:I430),$H$2:$H$1001,0),"")</f>
        <v/>
      </c>
      <c r="J430" t="str">
        <f t="shared" si="13"/>
        <v/>
      </c>
    </row>
    <row r="431" spans="1:10" x14ac:dyDescent="0.2">
      <c r="A431" s="18" t="str">
        <f>IF($J431="","",INDEX('RobotLookup Clean'!$B:$B,$J431))</f>
        <v/>
      </c>
      <c r="B431" s="19" t="str">
        <f>IF($J431="","",INDEX('RobotLookup Clean'!$D:$D,$J431))</f>
        <v/>
      </c>
      <c r="C431" s="19" t="str">
        <f>IF($J431="","",INDEX('RobotLookup Clean'!$F:$F,$J431))</f>
        <v/>
      </c>
      <c r="D431" s="16" t="str">
        <f>IF($J431="","",INDEX('RobotLookup Clean'!$E:$E,$J431))</f>
        <v/>
      </c>
      <c r="E431" t="str">
        <f>IF(OR(INDEX('RobotLookup Clean'!$Q:$Q,ROW())=1,INDEX('RobotLookup Clean'!$R:$R,ROW())=1,INDEX('RobotLookup Clean'!$Y:$Y,ROW())=1,INDEX('RobotLookup Clean'!$Z:$Z,ROW())=1),ROW(),"")</f>
        <v/>
      </c>
      <c r="F431" t="str">
        <f>IF($E431="","",IF(INDEX('RobotLookup Clean'!$E:$E,$E431)="Junior",1,2))</f>
        <v/>
      </c>
      <c r="G431" t="str">
        <f>IF($E431="","",INDEX('RobotLookup Clean'!$D:$D,$E431))</f>
        <v/>
      </c>
      <c r="H431" t="str">
        <f t="shared" si="12"/>
        <v/>
      </c>
      <c r="I431" t="str">
        <f>IFERROR(MATCH(ROWS($I$2:I431),$H$2:$H$1001,0),"")</f>
        <v/>
      </c>
      <c r="J431" t="str">
        <f t="shared" si="13"/>
        <v/>
      </c>
    </row>
    <row r="432" spans="1:10" x14ac:dyDescent="0.2">
      <c r="A432" s="18" t="str">
        <f>IF($J432="","",INDEX('RobotLookup Clean'!$B:$B,$J432))</f>
        <v/>
      </c>
      <c r="B432" s="19" t="str">
        <f>IF($J432="","",INDEX('RobotLookup Clean'!$D:$D,$J432))</f>
        <v/>
      </c>
      <c r="C432" s="19" t="str">
        <f>IF($J432="","",INDEX('RobotLookup Clean'!$F:$F,$J432))</f>
        <v/>
      </c>
      <c r="D432" s="16" t="str">
        <f>IF($J432="","",INDEX('RobotLookup Clean'!$E:$E,$J432))</f>
        <v/>
      </c>
      <c r="E432" t="str">
        <f>IF(OR(INDEX('RobotLookup Clean'!$Q:$Q,ROW())=1,INDEX('RobotLookup Clean'!$R:$R,ROW())=1,INDEX('RobotLookup Clean'!$Y:$Y,ROW())=1,INDEX('RobotLookup Clean'!$Z:$Z,ROW())=1),ROW(),"")</f>
        <v/>
      </c>
      <c r="F432" t="str">
        <f>IF($E432="","",IF(INDEX('RobotLookup Clean'!$E:$E,$E432)="Junior",1,2))</f>
        <v/>
      </c>
      <c r="G432" t="str">
        <f>IF($E432="","",INDEX('RobotLookup Clean'!$D:$D,$E432))</f>
        <v/>
      </c>
      <c r="H432" t="str">
        <f t="shared" si="12"/>
        <v/>
      </c>
      <c r="I432" t="str">
        <f>IFERROR(MATCH(ROWS($I$2:I432),$H$2:$H$1001,0),"")</f>
        <v/>
      </c>
      <c r="J432" t="str">
        <f t="shared" si="13"/>
        <v/>
      </c>
    </row>
    <row r="433" spans="1:10" x14ac:dyDescent="0.2">
      <c r="A433" s="18" t="str">
        <f>IF($J433="","",INDEX('RobotLookup Clean'!$B:$B,$J433))</f>
        <v/>
      </c>
      <c r="B433" s="19" t="str">
        <f>IF($J433="","",INDEX('RobotLookup Clean'!$D:$D,$J433))</f>
        <v/>
      </c>
      <c r="C433" s="19" t="str">
        <f>IF($J433="","",INDEX('RobotLookup Clean'!$F:$F,$J433))</f>
        <v/>
      </c>
      <c r="D433" s="16" t="str">
        <f>IF($J433="","",INDEX('RobotLookup Clean'!$E:$E,$J433))</f>
        <v/>
      </c>
      <c r="E433" t="str">
        <f>IF(OR(INDEX('RobotLookup Clean'!$Q:$Q,ROW())=1,INDEX('RobotLookup Clean'!$R:$R,ROW())=1,INDEX('RobotLookup Clean'!$Y:$Y,ROW())=1,INDEX('RobotLookup Clean'!$Z:$Z,ROW())=1),ROW(),"")</f>
        <v/>
      </c>
      <c r="F433" t="str">
        <f>IF($E433="","",IF(INDEX('RobotLookup Clean'!$E:$E,$E433)="Junior",1,2))</f>
        <v/>
      </c>
      <c r="G433" t="str">
        <f>IF($E433="","",INDEX('RobotLookup Clean'!$D:$D,$E433))</f>
        <v/>
      </c>
      <c r="H433" t="str">
        <f t="shared" si="12"/>
        <v/>
      </c>
      <c r="I433" t="str">
        <f>IFERROR(MATCH(ROWS($I$2:I433),$H$2:$H$1001,0),"")</f>
        <v/>
      </c>
      <c r="J433" t="str">
        <f t="shared" si="13"/>
        <v/>
      </c>
    </row>
    <row r="434" spans="1:10" x14ac:dyDescent="0.2">
      <c r="A434" s="18" t="str">
        <f>IF($J434="","",INDEX('RobotLookup Clean'!$B:$B,$J434))</f>
        <v/>
      </c>
      <c r="B434" s="19" t="str">
        <f>IF($J434="","",INDEX('RobotLookup Clean'!$D:$D,$J434))</f>
        <v/>
      </c>
      <c r="C434" s="19" t="str">
        <f>IF($J434="","",INDEX('RobotLookup Clean'!$F:$F,$J434))</f>
        <v/>
      </c>
      <c r="D434" s="16" t="str">
        <f>IF($J434="","",INDEX('RobotLookup Clean'!$E:$E,$J434))</f>
        <v/>
      </c>
      <c r="E434" t="str">
        <f>IF(OR(INDEX('RobotLookup Clean'!$Q:$Q,ROW())=1,INDEX('RobotLookup Clean'!$R:$R,ROW())=1,INDEX('RobotLookup Clean'!$Y:$Y,ROW())=1,INDEX('RobotLookup Clean'!$Z:$Z,ROW())=1),ROW(),"")</f>
        <v/>
      </c>
      <c r="F434" t="str">
        <f>IF($E434="","",IF(INDEX('RobotLookup Clean'!$E:$E,$E434)="Junior",1,2))</f>
        <v/>
      </c>
      <c r="G434" t="str">
        <f>IF($E434="","",INDEX('RobotLookup Clean'!$D:$D,$E434))</f>
        <v/>
      </c>
      <c r="H434" t="str">
        <f t="shared" si="12"/>
        <v/>
      </c>
      <c r="I434" t="str">
        <f>IFERROR(MATCH(ROWS($I$2:I434),$H$2:$H$1001,0),"")</f>
        <v/>
      </c>
      <c r="J434" t="str">
        <f t="shared" si="13"/>
        <v/>
      </c>
    </row>
    <row r="435" spans="1:10" x14ac:dyDescent="0.2">
      <c r="A435" s="18" t="str">
        <f>IF($J435="","",INDEX('RobotLookup Clean'!$B:$B,$J435))</f>
        <v/>
      </c>
      <c r="B435" s="19" t="str">
        <f>IF($J435="","",INDEX('RobotLookup Clean'!$D:$D,$J435))</f>
        <v/>
      </c>
      <c r="C435" s="19" t="str">
        <f>IF($J435="","",INDEX('RobotLookup Clean'!$F:$F,$J435))</f>
        <v/>
      </c>
      <c r="D435" s="16" t="str">
        <f>IF($J435="","",INDEX('RobotLookup Clean'!$E:$E,$J435))</f>
        <v/>
      </c>
      <c r="E435" t="str">
        <f>IF(OR(INDEX('RobotLookup Clean'!$Q:$Q,ROW())=1,INDEX('RobotLookup Clean'!$R:$R,ROW())=1,INDEX('RobotLookup Clean'!$Y:$Y,ROW())=1,INDEX('RobotLookup Clean'!$Z:$Z,ROW())=1),ROW(),"")</f>
        <v/>
      </c>
      <c r="F435" t="str">
        <f>IF($E435="","",IF(INDEX('RobotLookup Clean'!$E:$E,$E435)="Junior",1,2))</f>
        <v/>
      </c>
      <c r="G435" t="str">
        <f>IF($E435="","",INDEX('RobotLookup Clean'!$D:$D,$E435))</f>
        <v/>
      </c>
      <c r="H435" t="str">
        <f t="shared" si="12"/>
        <v/>
      </c>
      <c r="I435" t="str">
        <f>IFERROR(MATCH(ROWS($I$2:I435),$H$2:$H$1001,0),"")</f>
        <v/>
      </c>
      <c r="J435" t="str">
        <f t="shared" si="13"/>
        <v/>
      </c>
    </row>
    <row r="436" spans="1:10" x14ac:dyDescent="0.2">
      <c r="A436" s="18" t="str">
        <f>IF($J436="","",INDEX('RobotLookup Clean'!$B:$B,$J436))</f>
        <v/>
      </c>
      <c r="B436" s="19" t="str">
        <f>IF($J436="","",INDEX('RobotLookup Clean'!$D:$D,$J436))</f>
        <v/>
      </c>
      <c r="C436" s="19" t="str">
        <f>IF($J436="","",INDEX('RobotLookup Clean'!$F:$F,$J436))</f>
        <v/>
      </c>
      <c r="D436" s="16" t="str">
        <f>IF($J436="","",INDEX('RobotLookup Clean'!$E:$E,$J436))</f>
        <v/>
      </c>
      <c r="E436" t="str">
        <f>IF(OR(INDEX('RobotLookup Clean'!$Q:$Q,ROW())=1,INDEX('RobotLookup Clean'!$R:$R,ROW())=1,INDEX('RobotLookup Clean'!$Y:$Y,ROW())=1,INDEX('RobotLookup Clean'!$Z:$Z,ROW())=1),ROW(),"")</f>
        <v/>
      </c>
      <c r="F436" t="str">
        <f>IF($E436="","",IF(INDEX('RobotLookup Clean'!$E:$E,$E436)="Junior",1,2))</f>
        <v/>
      </c>
      <c r="G436" t="str">
        <f>IF($E436="","",INDEX('RobotLookup Clean'!$D:$D,$E436))</f>
        <v/>
      </c>
      <c r="H436" t="str">
        <f t="shared" si="12"/>
        <v/>
      </c>
      <c r="I436" t="str">
        <f>IFERROR(MATCH(ROWS($I$2:I436),$H$2:$H$1001,0),"")</f>
        <v/>
      </c>
      <c r="J436" t="str">
        <f t="shared" si="13"/>
        <v/>
      </c>
    </row>
    <row r="437" spans="1:10" x14ac:dyDescent="0.2">
      <c r="A437" s="18" t="str">
        <f>IF($J437="","",INDEX('RobotLookup Clean'!$B:$B,$J437))</f>
        <v/>
      </c>
      <c r="B437" s="19" t="str">
        <f>IF($J437="","",INDEX('RobotLookup Clean'!$D:$D,$J437))</f>
        <v/>
      </c>
      <c r="C437" s="19" t="str">
        <f>IF($J437="","",INDEX('RobotLookup Clean'!$F:$F,$J437))</f>
        <v/>
      </c>
      <c r="D437" s="16" t="str">
        <f>IF($J437="","",INDEX('RobotLookup Clean'!$E:$E,$J437))</f>
        <v/>
      </c>
      <c r="E437" t="str">
        <f>IF(OR(INDEX('RobotLookup Clean'!$Q:$Q,ROW())=1,INDEX('RobotLookup Clean'!$R:$R,ROW())=1,INDEX('RobotLookup Clean'!$Y:$Y,ROW())=1,INDEX('RobotLookup Clean'!$Z:$Z,ROW())=1),ROW(),"")</f>
        <v/>
      </c>
      <c r="F437" t="str">
        <f>IF($E437="","",IF(INDEX('RobotLookup Clean'!$E:$E,$E437)="Junior",1,2))</f>
        <v/>
      </c>
      <c r="G437" t="str">
        <f>IF($E437="","",INDEX('RobotLookup Clean'!$D:$D,$E437))</f>
        <v/>
      </c>
      <c r="H437" t="str">
        <f t="shared" si="12"/>
        <v/>
      </c>
      <c r="I437" t="str">
        <f>IFERROR(MATCH(ROWS($I$2:I437),$H$2:$H$1001,0),"")</f>
        <v/>
      </c>
      <c r="J437" t="str">
        <f t="shared" si="13"/>
        <v/>
      </c>
    </row>
    <row r="438" spans="1:10" x14ac:dyDescent="0.2">
      <c r="A438" s="18" t="str">
        <f>IF($J438="","",INDEX('RobotLookup Clean'!$B:$B,$J438))</f>
        <v/>
      </c>
      <c r="B438" s="19" t="str">
        <f>IF($J438="","",INDEX('RobotLookup Clean'!$D:$D,$J438))</f>
        <v/>
      </c>
      <c r="C438" s="19" t="str">
        <f>IF($J438="","",INDEX('RobotLookup Clean'!$F:$F,$J438))</f>
        <v/>
      </c>
      <c r="D438" s="16" t="str">
        <f>IF($J438="","",INDEX('RobotLookup Clean'!$E:$E,$J438))</f>
        <v/>
      </c>
      <c r="E438" t="str">
        <f>IF(OR(INDEX('RobotLookup Clean'!$Q:$Q,ROW())=1,INDEX('RobotLookup Clean'!$R:$R,ROW())=1,INDEX('RobotLookup Clean'!$Y:$Y,ROW())=1,INDEX('RobotLookup Clean'!$Z:$Z,ROW())=1),ROW(),"")</f>
        <v/>
      </c>
      <c r="F438" t="str">
        <f>IF($E438="","",IF(INDEX('RobotLookup Clean'!$E:$E,$E438)="Junior",1,2))</f>
        <v/>
      </c>
      <c r="G438" t="str">
        <f>IF($E438="","",INDEX('RobotLookup Clean'!$D:$D,$E438))</f>
        <v/>
      </c>
      <c r="H438" t="str">
        <f t="shared" si="12"/>
        <v/>
      </c>
      <c r="I438" t="str">
        <f>IFERROR(MATCH(ROWS($I$2:I438),$H$2:$H$1001,0),"")</f>
        <v/>
      </c>
      <c r="J438" t="str">
        <f t="shared" si="13"/>
        <v/>
      </c>
    </row>
    <row r="439" spans="1:10" x14ac:dyDescent="0.2">
      <c r="A439" s="18" t="str">
        <f>IF($J439="","",INDEX('RobotLookup Clean'!$B:$B,$J439))</f>
        <v/>
      </c>
      <c r="B439" s="19" t="str">
        <f>IF($J439="","",INDEX('RobotLookup Clean'!$D:$D,$J439))</f>
        <v/>
      </c>
      <c r="C439" s="19" t="str">
        <f>IF($J439="","",INDEX('RobotLookup Clean'!$F:$F,$J439))</f>
        <v/>
      </c>
      <c r="D439" s="16" t="str">
        <f>IF($J439="","",INDEX('RobotLookup Clean'!$E:$E,$J439))</f>
        <v/>
      </c>
      <c r="E439" t="str">
        <f>IF(OR(INDEX('RobotLookup Clean'!$Q:$Q,ROW())=1,INDEX('RobotLookup Clean'!$R:$R,ROW())=1,INDEX('RobotLookup Clean'!$Y:$Y,ROW())=1,INDEX('RobotLookup Clean'!$Z:$Z,ROW())=1),ROW(),"")</f>
        <v/>
      </c>
      <c r="F439" t="str">
        <f>IF($E439="","",IF(INDEX('RobotLookup Clean'!$E:$E,$E439)="Junior",1,2))</f>
        <v/>
      </c>
      <c r="G439" t="str">
        <f>IF($E439="","",INDEX('RobotLookup Clean'!$D:$D,$E439))</f>
        <v/>
      </c>
      <c r="H439" t="str">
        <f t="shared" si="12"/>
        <v/>
      </c>
      <c r="I439" t="str">
        <f>IFERROR(MATCH(ROWS($I$2:I439),$H$2:$H$1001,0),"")</f>
        <v/>
      </c>
      <c r="J439" t="str">
        <f t="shared" si="13"/>
        <v/>
      </c>
    </row>
    <row r="440" spans="1:10" x14ac:dyDescent="0.2">
      <c r="A440" s="18" t="str">
        <f>IF($J440="","",INDEX('RobotLookup Clean'!$B:$B,$J440))</f>
        <v/>
      </c>
      <c r="B440" s="19" t="str">
        <f>IF($J440="","",INDEX('RobotLookup Clean'!$D:$D,$J440))</f>
        <v/>
      </c>
      <c r="C440" s="19" t="str">
        <f>IF($J440="","",INDEX('RobotLookup Clean'!$F:$F,$J440))</f>
        <v/>
      </c>
      <c r="D440" s="16" t="str">
        <f>IF($J440="","",INDEX('RobotLookup Clean'!$E:$E,$J440))</f>
        <v/>
      </c>
      <c r="E440" t="str">
        <f>IF(OR(INDEX('RobotLookup Clean'!$Q:$Q,ROW())=1,INDEX('RobotLookup Clean'!$R:$R,ROW())=1,INDEX('RobotLookup Clean'!$Y:$Y,ROW())=1,INDEX('RobotLookup Clean'!$Z:$Z,ROW())=1),ROW(),"")</f>
        <v/>
      </c>
      <c r="F440" t="str">
        <f>IF($E440="","",IF(INDEX('RobotLookup Clean'!$E:$E,$E440)="Junior",1,2))</f>
        <v/>
      </c>
      <c r="G440" t="str">
        <f>IF($E440="","",INDEX('RobotLookup Clean'!$D:$D,$E440))</f>
        <v/>
      </c>
      <c r="H440" t="str">
        <f t="shared" si="12"/>
        <v/>
      </c>
      <c r="I440" t="str">
        <f>IFERROR(MATCH(ROWS($I$2:I440),$H$2:$H$1001,0),"")</f>
        <v/>
      </c>
      <c r="J440" t="str">
        <f t="shared" si="13"/>
        <v/>
      </c>
    </row>
    <row r="441" spans="1:10" x14ac:dyDescent="0.2">
      <c r="A441" s="18" t="str">
        <f>IF($J441="","",INDEX('RobotLookup Clean'!$B:$B,$J441))</f>
        <v/>
      </c>
      <c r="B441" s="19" t="str">
        <f>IF($J441="","",INDEX('RobotLookup Clean'!$D:$D,$J441))</f>
        <v/>
      </c>
      <c r="C441" s="19" t="str">
        <f>IF($J441="","",INDEX('RobotLookup Clean'!$F:$F,$J441))</f>
        <v/>
      </c>
      <c r="D441" s="16" t="str">
        <f>IF($J441="","",INDEX('RobotLookup Clean'!$E:$E,$J441))</f>
        <v/>
      </c>
      <c r="E441" t="str">
        <f>IF(OR(INDEX('RobotLookup Clean'!$Q:$Q,ROW())=1,INDEX('RobotLookup Clean'!$R:$R,ROW())=1,INDEX('RobotLookup Clean'!$Y:$Y,ROW())=1,INDEX('RobotLookup Clean'!$Z:$Z,ROW())=1),ROW(),"")</f>
        <v/>
      </c>
      <c r="F441" t="str">
        <f>IF($E441="","",IF(INDEX('RobotLookup Clean'!$E:$E,$E441)="Junior",1,2))</f>
        <v/>
      </c>
      <c r="G441" t="str">
        <f>IF($E441="","",INDEX('RobotLookup Clean'!$D:$D,$E441))</f>
        <v/>
      </c>
      <c r="H441" t="str">
        <f t="shared" si="12"/>
        <v/>
      </c>
      <c r="I441" t="str">
        <f>IFERROR(MATCH(ROWS($I$2:I441),$H$2:$H$1001,0),"")</f>
        <v/>
      </c>
      <c r="J441" t="str">
        <f t="shared" si="13"/>
        <v/>
      </c>
    </row>
    <row r="442" spans="1:10" x14ac:dyDescent="0.2">
      <c r="A442" s="18" t="str">
        <f>IF($J442="","",INDEX('RobotLookup Clean'!$B:$B,$J442))</f>
        <v/>
      </c>
      <c r="B442" s="19" t="str">
        <f>IF($J442="","",INDEX('RobotLookup Clean'!$D:$D,$J442))</f>
        <v/>
      </c>
      <c r="C442" s="19" t="str">
        <f>IF($J442="","",INDEX('RobotLookup Clean'!$F:$F,$J442))</f>
        <v/>
      </c>
      <c r="D442" s="16" t="str">
        <f>IF($J442="","",INDEX('RobotLookup Clean'!$E:$E,$J442))</f>
        <v/>
      </c>
      <c r="E442" t="str">
        <f>IF(OR(INDEX('RobotLookup Clean'!$Q:$Q,ROW())=1,INDEX('RobotLookup Clean'!$R:$R,ROW())=1,INDEX('RobotLookup Clean'!$Y:$Y,ROW())=1,INDEX('RobotLookup Clean'!$Z:$Z,ROW())=1),ROW(),"")</f>
        <v/>
      </c>
      <c r="F442" t="str">
        <f>IF($E442="","",IF(INDEX('RobotLookup Clean'!$E:$E,$E442)="Junior",1,2))</f>
        <v/>
      </c>
      <c r="G442" t="str">
        <f>IF($E442="","",INDEX('RobotLookup Clean'!$D:$D,$E442))</f>
        <v/>
      </c>
      <c r="H442" t="str">
        <f t="shared" si="12"/>
        <v/>
      </c>
      <c r="I442" t="str">
        <f>IFERROR(MATCH(ROWS($I$2:I442),$H$2:$H$1001,0),"")</f>
        <v/>
      </c>
      <c r="J442" t="str">
        <f t="shared" si="13"/>
        <v/>
      </c>
    </row>
    <row r="443" spans="1:10" x14ac:dyDescent="0.2">
      <c r="A443" s="18" t="str">
        <f>IF($J443="","",INDEX('RobotLookup Clean'!$B:$B,$J443))</f>
        <v/>
      </c>
      <c r="B443" s="19" t="str">
        <f>IF($J443="","",INDEX('RobotLookup Clean'!$D:$D,$J443))</f>
        <v/>
      </c>
      <c r="C443" s="19" t="str">
        <f>IF($J443="","",INDEX('RobotLookup Clean'!$F:$F,$J443))</f>
        <v/>
      </c>
      <c r="D443" s="16" t="str">
        <f>IF($J443="","",INDEX('RobotLookup Clean'!$E:$E,$J443))</f>
        <v/>
      </c>
      <c r="E443" t="str">
        <f>IF(OR(INDEX('RobotLookup Clean'!$Q:$Q,ROW())=1,INDEX('RobotLookup Clean'!$R:$R,ROW())=1,INDEX('RobotLookup Clean'!$Y:$Y,ROW())=1,INDEX('RobotLookup Clean'!$Z:$Z,ROW())=1),ROW(),"")</f>
        <v/>
      </c>
      <c r="F443" t="str">
        <f>IF($E443="","",IF(INDEX('RobotLookup Clean'!$E:$E,$E443)="Junior",1,2))</f>
        <v/>
      </c>
      <c r="G443" t="str">
        <f>IF($E443="","",INDEX('RobotLookup Clean'!$D:$D,$E443))</f>
        <v/>
      </c>
      <c r="H443" t="str">
        <f t="shared" si="12"/>
        <v/>
      </c>
      <c r="I443" t="str">
        <f>IFERROR(MATCH(ROWS($I$2:I443),$H$2:$H$1001,0),"")</f>
        <v/>
      </c>
      <c r="J443" t="str">
        <f t="shared" si="13"/>
        <v/>
      </c>
    </row>
    <row r="444" spans="1:10" x14ac:dyDescent="0.2">
      <c r="A444" s="18" t="str">
        <f>IF($J444="","",INDEX('RobotLookup Clean'!$B:$B,$J444))</f>
        <v/>
      </c>
      <c r="B444" s="19" t="str">
        <f>IF($J444="","",INDEX('RobotLookup Clean'!$D:$D,$J444))</f>
        <v/>
      </c>
      <c r="C444" s="19" t="str">
        <f>IF($J444="","",INDEX('RobotLookup Clean'!$F:$F,$J444))</f>
        <v/>
      </c>
      <c r="D444" s="16" t="str">
        <f>IF($J444="","",INDEX('RobotLookup Clean'!$E:$E,$J444))</f>
        <v/>
      </c>
      <c r="E444" t="str">
        <f>IF(OR(INDEX('RobotLookup Clean'!$Q:$Q,ROW())=1,INDEX('RobotLookup Clean'!$R:$R,ROW())=1,INDEX('RobotLookup Clean'!$Y:$Y,ROW())=1,INDEX('RobotLookup Clean'!$Z:$Z,ROW())=1),ROW(),"")</f>
        <v/>
      </c>
      <c r="F444" t="str">
        <f>IF($E444="","",IF(INDEX('RobotLookup Clean'!$E:$E,$E444)="Junior",1,2))</f>
        <v/>
      </c>
      <c r="G444" t="str">
        <f>IF($E444="","",INDEX('RobotLookup Clean'!$D:$D,$E444))</f>
        <v/>
      </c>
      <c r="H444" t="str">
        <f t="shared" si="12"/>
        <v/>
      </c>
      <c r="I444" t="str">
        <f>IFERROR(MATCH(ROWS($I$2:I444),$H$2:$H$1001,0),"")</f>
        <v/>
      </c>
      <c r="J444" t="str">
        <f t="shared" si="13"/>
        <v/>
      </c>
    </row>
    <row r="445" spans="1:10" x14ac:dyDescent="0.2">
      <c r="A445" s="18" t="str">
        <f>IF($J445="","",INDEX('RobotLookup Clean'!$B:$B,$J445))</f>
        <v/>
      </c>
      <c r="B445" s="19" t="str">
        <f>IF($J445="","",INDEX('RobotLookup Clean'!$D:$D,$J445))</f>
        <v/>
      </c>
      <c r="C445" s="19" t="str">
        <f>IF($J445="","",INDEX('RobotLookup Clean'!$F:$F,$J445))</f>
        <v/>
      </c>
      <c r="D445" s="16" t="str">
        <f>IF($J445="","",INDEX('RobotLookup Clean'!$E:$E,$J445))</f>
        <v/>
      </c>
      <c r="E445" t="str">
        <f>IF(OR(INDEX('RobotLookup Clean'!$Q:$Q,ROW())=1,INDEX('RobotLookup Clean'!$R:$R,ROW())=1,INDEX('RobotLookup Clean'!$Y:$Y,ROW())=1,INDEX('RobotLookup Clean'!$Z:$Z,ROW())=1),ROW(),"")</f>
        <v/>
      </c>
      <c r="F445" t="str">
        <f>IF($E445="","",IF(INDEX('RobotLookup Clean'!$E:$E,$E445)="Junior",1,2))</f>
        <v/>
      </c>
      <c r="G445" t="str">
        <f>IF($E445="","",INDEX('RobotLookup Clean'!$D:$D,$E445))</f>
        <v/>
      </c>
      <c r="H445" t="str">
        <f t="shared" si="12"/>
        <v/>
      </c>
      <c r="I445" t="str">
        <f>IFERROR(MATCH(ROWS($I$2:I445),$H$2:$H$1001,0),"")</f>
        <v/>
      </c>
      <c r="J445" t="str">
        <f t="shared" si="13"/>
        <v/>
      </c>
    </row>
    <row r="446" spans="1:10" x14ac:dyDescent="0.2">
      <c r="A446" s="18" t="str">
        <f>IF($J446="","",INDEX('RobotLookup Clean'!$B:$B,$J446))</f>
        <v/>
      </c>
      <c r="B446" s="19" t="str">
        <f>IF($J446="","",INDEX('RobotLookup Clean'!$D:$D,$J446))</f>
        <v/>
      </c>
      <c r="C446" s="19" t="str">
        <f>IF($J446="","",INDEX('RobotLookup Clean'!$F:$F,$J446))</f>
        <v/>
      </c>
      <c r="D446" s="16" t="str">
        <f>IF($J446="","",INDEX('RobotLookup Clean'!$E:$E,$J446))</f>
        <v/>
      </c>
      <c r="E446" t="str">
        <f>IF(OR(INDEX('RobotLookup Clean'!$Q:$Q,ROW())=1,INDEX('RobotLookup Clean'!$R:$R,ROW())=1,INDEX('RobotLookup Clean'!$Y:$Y,ROW())=1,INDEX('RobotLookup Clean'!$Z:$Z,ROW())=1),ROW(),"")</f>
        <v/>
      </c>
      <c r="F446" t="str">
        <f>IF($E446="","",IF(INDEX('RobotLookup Clean'!$E:$E,$E446)="Junior",1,2))</f>
        <v/>
      </c>
      <c r="G446" t="str">
        <f>IF($E446="","",INDEX('RobotLookup Clean'!$D:$D,$E446))</f>
        <v/>
      </c>
      <c r="H446" t="str">
        <f t="shared" si="12"/>
        <v/>
      </c>
      <c r="I446" t="str">
        <f>IFERROR(MATCH(ROWS($I$2:I446),$H$2:$H$1001,0),"")</f>
        <v/>
      </c>
      <c r="J446" t="str">
        <f t="shared" si="13"/>
        <v/>
      </c>
    </row>
    <row r="447" spans="1:10" x14ac:dyDescent="0.2">
      <c r="A447" s="18" t="str">
        <f>IF($J447="","",INDEX('RobotLookup Clean'!$B:$B,$J447))</f>
        <v/>
      </c>
      <c r="B447" s="19" t="str">
        <f>IF($J447="","",INDEX('RobotLookup Clean'!$D:$D,$J447))</f>
        <v/>
      </c>
      <c r="C447" s="19" t="str">
        <f>IF($J447="","",INDEX('RobotLookup Clean'!$F:$F,$J447))</f>
        <v/>
      </c>
      <c r="D447" s="16" t="str">
        <f>IF($J447="","",INDEX('RobotLookup Clean'!$E:$E,$J447))</f>
        <v/>
      </c>
      <c r="E447" t="str">
        <f>IF(OR(INDEX('RobotLookup Clean'!$Q:$Q,ROW())=1,INDEX('RobotLookup Clean'!$R:$R,ROW())=1,INDEX('RobotLookup Clean'!$Y:$Y,ROW())=1,INDEX('RobotLookup Clean'!$Z:$Z,ROW())=1),ROW(),"")</f>
        <v/>
      </c>
      <c r="F447" t="str">
        <f>IF($E447="","",IF(INDEX('RobotLookup Clean'!$E:$E,$E447)="Junior",1,2))</f>
        <v/>
      </c>
      <c r="G447" t="str">
        <f>IF($E447="","",INDEX('RobotLookup Clean'!$D:$D,$E447))</f>
        <v/>
      </c>
      <c r="H447" t="str">
        <f t="shared" si="12"/>
        <v/>
      </c>
      <c r="I447" t="str">
        <f>IFERROR(MATCH(ROWS($I$2:I447),$H$2:$H$1001,0),"")</f>
        <v/>
      </c>
      <c r="J447" t="str">
        <f t="shared" si="13"/>
        <v/>
      </c>
    </row>
    <row r="448" spans="1:10" x14ac:dyDescent="0.2">
      <c r="A448" s="18" t="str">
        <f>IF($J448="","",INDEX('RobotLookup Clean'!$B:$B,$J448))</f>
        <v/>
      </c>
      <c r="B448" s="19" t="str">
        <f>IF($J448="","",INDEX('RobotLookup Clean'!$D:$D,$J448))</f>
        <v/>
      </c>
      <c r="C448" s="19" t="str">
        <f>IF($J448="","",INDEX('RobotLookup Clean'!$F:$F,$J448))</f>
        <v/>
      </c>
      <c r="D448" s="16" t="str">
        <f>IF($J448="","",INDEX('RobotLookup Clean'!$E:$E,$J448))</f>
        <v/>
      </c>
      <c r="E448" t="str">
        <f>IF(OR(INDEX('RobotLookup Clean'!$Q:$Q,ROW())=1,INDEX('RobotLookup Clean'!$R:$R,ROW())=1,INDEX('RobotLookup Clean'!$Y:$Y,ROW())=1,INDEX('RobotLookup Clean'!$Z:$Z,ROW())=1),ROW(),"")</f>
        <v/>
      </c>
      <c r="F448" t="str">
        <f>IF($E448="","",IF(INDEX('RobotLookup Clean'!$E:$E,$E448)="Junior",1,2))</f>
        <v/>
      </c>
      <c r="G448" t="str">
        <f>IF($E448="","",INDEX('RobotLookup Clean'!$D:$D,$E448))</f>
        <v/>
      </c>
      <c r="H448" t="str">
        <f t="shared" si="12"/>
        <v/>
      </c>
      <c r="I448" t="str">
        <f>IFERROR(MATCH(ROWS($I$2:I448),$H$2:$H$1001,0),"")</f>
        <v/>
      </c>
      <c r="J448" t="str">
        <f t="shared" si="13"/>
        <v/>
      </c>
    </row>
    <row r="449" spans="1:10" x14ac:dyDescent="0.2">
      <c r="A449" s="18" t="str">
        <f>IF($J449="","",INDEX('RobotLookup Clean'!$B:$B,$J449))</f>
        <v/>
      </c>
      <c r="B449" s="19" t="str">
        <f>IF($J449="","",INDEX('RobotLookup Clean'!$D:$D,$J449))</f>
        <v/>
      </c>
      <c r="C449" s="19" t="str">
        <f>IF($J449="","",INDEX('RobotLookup Clean'!$F:$F,$J449))</f>
        <v/>
      </c>
      <c r="D449" s="16" t="str">
        <f>IF($J449="","",INDEX('RobotLookup Clean'!$E:$E,$J449))</f>
        <v/>
      </c>
      <c r="E449" t="str">
        <f>IF(OR(INDEX('RobotLookup Clean'!$Q:$Q,ROW())=1,INDEX('RobotLookup Clean'!$R:$R,ROW())=1,INDEX('RobotLookup Clean'!$Y:$Y,ROW())=1,INDEX('RobotLookup Clean'!$Z:$Z,ROW())=1),ROW(),"")</f>
        <v/>
      </c>
      <c r="F449" t="str">
        <f>IF($E449="","",IF(INDEX('RobotLookup Clean'!$E:$E,$E449)="Junior",1,2))</f>
        <v/>
      </c>
      <c r="G449" t="str">
        <f>IF($E449="","",INDEX('RobotLookup Clean'!$D:$D,$E449))</f>
        <v/>
      </c>
      <c r="H449" t="str">
        <f t="shared" si="12"/>
        <v/>
      </c>
      <c r="I449" t="str">
        <f>IFERROR(MATCH(ROWS($I$2:I449),$H$2:$H$1001,0),"")</f>
        <v/>
      </c>
      <c r="J449" t="str">
        <f t="shared" si="13"/>
        <v/>
      </c>
    </row>
    <row r="450" spans="1:10" x14ac:dyDescent="0.2">
      <c r="A450" s="18" t="str">
        <f>IF($J450="","",INDEX('RobotLookup Clean'!$B:$B,$J450))</f>
        <v/>
      </c>
      <c r="B450" s="19" t="str">
        <f>IF($J450="","",INDEX('RobotLookup Clean'!$D:$D,$J450))</f>
        <v/>
      </c>
      <c r="C450" s="19" t="str">
        <f>IF($J450="","",INDEX('RobotLookup Clean'!$F:$F,$J450))</f>
        <v/>
      </c>
      <c r="D450" s="16" t="str">
        <f>IF($J450="","",INDEX('RobotLookup Clean'!$E:$E,$J450))</f>
        <v/>
      </c>
      <c r="E450" t="str">
        <f>IF(OR(INDEX('RobotLookup Clean'!$Q:$Q,ROW())=1,INDEX('RobotLookup Clean'!$R:$R,ROW())=1,INDEX('RobotLookup Clean'!$Y:$Y,ROW())=1,INDEX('RobotLookup Clean'!$Z:$Z,ROW())=1),ROW(),"")</f>
        <v/>
      </c>
      <c r="F450" t="str">
        <f>IF($E450="","",IF(INDEX('RobotLookup Clean'!$E:$E,$E450)="Junior",1,2))</f>
        <v/>
      </c>
      <c r="G450" t="str">
        <f>IF($E450="","",INDEX('RobotLookup Clean'!$D:$D,$E450))</f>
        <v/>
      </c>
      <c r="H450" t="str">
        <f t="shared" ref="H450:H513" si="14">IF($E450="","",SUMPRODUCT(($E$2:$E$1001&lt;&gt;"")*($F$2:$F$1001&lt;$F450))+SUMPRODUCT(($E$2:$E$1001&lt;&gt;"")*($F$2:$F$1001=$F450)*($G$2:$G$1001&lt;$G450))+SUMPRODUCT(($E$2:$E$1001&lt;&gt;"")*($F$2:$F$1001=$F450)*($G$2:$G$1001=$G450)*($E$2:$E$1001&lt;$E450))+1)</f>
        <v/>
      </c>
      <c r="I450" t="str">
        <f>IFERROR(MATCH(ROWS($I$2:I450),$H$2:$H$1001,0),"")</f>
        <v/>
      </c>
      <c r="J450" t="str">
        <f t="shared" ref="J450:J513" si="15">IF($I450="","",INDEX($E$2:$E$1001,$I450))</f>
        <v/>
      </c>
    </row>
    <row r="451" spans="1:10" x14ac:dyDescent="0.2">
      <c r="A451" s="18" t="str">
        <f>IF($J451="","",INDEX('RobotLookup Clean'!$B:$B,$J451))</f>
        <v/>
      </c>
      <c r="B451" s="19" t="str">
        <f>IF($J451="","",INDEX('RobotLookup Clean'!$D:$D,$J451))</f>
        <v/>
      </c>
      <c r="C451" s="19" t="str">
        <f>IF($J451="","",INDEX('RobotLookup Clean'!$F:$F,$J451))</f>
        <v/>
      </c>
      <c r="D451" s="16" t="str">
        <f>IF($J451="","",INDEX('RobotLookup Clean'!$E:$E,$J451))</f>
        <v/>
      </c>
      <c r="E451" t="str">
        <f>IF(OR(INDEX('RobotLookup Clean'!$Q:$Q,ROW())=1,INDEX('RobotLookup Clean'!$R:$R,ROW())=1,INDEX('RobotLookup Clean'!$Y:$Y,ROW())=1,INDEX('RobotLookup Clean'!$Z:$Z,ROW())=1),ROW(),"")</f>
        <v/>
      </c>
      <c r="F451" t="str">
        <f>IF($E451="","",IF(INDEX('RobotLookup Clean'!$E:$E,$E451)="Junior",1,2))</f>
        <v/>
      </c>
      <c r="G451" t="str">
        <f>IF($E451="","",INDEX('RobotLookup Clean'!$D:$D,$E451))</f>
        <v/>
      </c>
      <c r="H451" t="str">
        <f t="shared" si="14"/>
        <v/>
      </c>
      <c r="I451" t="str">
        <f>IFERROR(MATCH(ROWS($I$2:I451),$H$2:$H$1001,0),"")</f>
        <v/>
      </c>
      <c r="J451" t="str">
        <f t="shared" si="15"/>
        <v/>
      </c>
    </row>
    <row r="452" spans="1:10" x14ac:dyDescent="0.2">
      <c r="A452" s="18" t="str">
        <f>IF($J452="","",INDEX('RobotLookup Clean'!$B:$B,$J452))</f>
        <v/>
      </c>
      <c r="B452" s="19" t="str">
        <f>IF($J452="","",INDEX('RobotLookup Clean'!$D:$D,$J452))</f>
        <v/>
      </c>
      <c r="C452" s="19" t="str">
        <f>IF($J452="","",INDEX('RobotLookup Clean'!$F:$F,$J452))</f>
        <v/>
      </c>
      <c r="D452" s="16" t="str">
        <f>IF($J452="","",INDEX('RobotLookup Clean'!$E:$E,$J452))</f>
        <v/>
      </c>
      <c r="E452" t="str">
        <f>IF(OR(INDEX('RobotLookup Clean'!$Q:$Q,ROW())=1,INDEX('RobotLookup Clean'!$R:$R,ROW())=1,INDEX('RobotLookup Clean'!$Y:$Y,ROW())=1,INDEX('RobotLookup Clean'!$Z:$Z,ROW())=1),ROW(),"")</f>
        <v/>
      </c>
      <c r="F452" t="str">
        <f>IF($E452="","",IF(INDEX('RobotLookup Clean'!$E:$E,$E452)="Junior",1,2))</f>
        <v/>
      </c>
      <c r="G452" t="str">
        <f>IF($E452="","",INDEX('RobotLookup Clean'!$D:$D,$E452))</f>
        <v/>
      </c>
      <c r="H452" t="str">
        <f t="shared" si="14"/>
        <v/>
      </c>
      <c r="I452" t="str">
        <f>IFERROR(MATCH(ROWS($I$2:I452),$H$2:$H$1001,0),"")</f>
        <v/>
      </c>
      <c r="J452" t="str">
        <f t="shared" si="15"/>
        <v/>
      </c>
    </row>
    <row r="453" spans="1:10" x14ac:dyDescent="0.2">
      <c r="A453" s="18" t="str">
        <f>IF($J453="","",INDEX('RobotLookup Clean'!$B:$B,$J453))</f>
        <v/>
      </c>
      <c r="B453" s="19" t="str">
        <f>IF($J453="","",INDEX('RobotLookup Clean'!$D:$D,$J453))</f>
        <v/>
      </c>
      <c r="C453" s="19" t="str">
        <f>IF($J453="","",INDEX('RobotLookup Clean'!$F:$F,$J453))</f>
        <v/>
      </c>
      <c r="D453" s="16" t="str">
        <f>IF($J453="","",INDEX('RobotLookup Clean'!$E:$E,$J453))</f>
        <v/>
      </c>
      <c r="E453" t="str">
        <f>IF(OR(INDEX('RobotLookup Clean'!$Q:$Q,ROW())=1,INDEX('RobotLookup Clean'!$R:$R,ROW())=1,INDEX('RobotLookup Clean'!$Y:$Y,ROW())=1,INDEX('RobotLookup Clean'!$Z:$Z,ROW())=1),ROW(),"")</f>
        <v/>
      </c>
      <c r="F453" t="str">
        <f>IF($E453="","",IF(INDEX('RobotLookup Clean'!$E:$E,$E453)="Junior",1,2))</f>
        <v/>
      </c>
      <c r="G453" t="str">
        <f>IF($E453="","",INDEX('RobotLookup Clean'!$D:$D,$E453))</f>
        <v/>
      </c>
      <c r="H453" t="str">
        <f t="shared" si="14"/>
        <v/>
      </c>
      <c r="I453" t="str">
        <f>IFERROR(MATCH(ROWS($I$2:I453),$H$2:$H$1001,0),"")</f>
        <v/>
      </c>
      <c r="J453" t="str">
        <f t="shared" si="15"/>
        <v/>
      </c>
    </row>
    <row r="454" spans="1:10" x14ac:dyDescent="0.2">
      <c r="A454" s="18" t="str">
        <f>IF($J454="","",INDEX('RobotLookup Clean'!$B:$B,$J454))</f>
        <v/>
      </c>
      <c r="B454" s="19" t="str">
        <f>IF($J454="","",INDEX('RobotLookup Clean'!$D:$D,$J454))</f>
        <v/>
      </c>
      <c r="C454" s="19" t="str">
        <f>IF($J454="","",INDEX('RobotLookup Clean'!$F:$F,$J454))</f>
        <v/>
      </c>
      <c r="D454" s="16" t="str">
        <f>IF($J454="","",INDEX('RobotLookup Clean'!$E:$E,$J454))</f>
        <v/>
      </c>
      <c r="E454" t="str">
        <f>IF(OR(INDEX('RobotLookup Clean'!$Q:$Q,ROW())=1,INDEX('RobotLookup Clean'!$R:$R,ROW())=1,INDEX('RobotLookup Clean'!$Y:$Y,ROW())=1,INDEX('RobotLookup Clean'!$Z:$Z,ROW())=1),ROW(),"")</f>
        <v/>
      </c>
      <c r="F454" t="str">
        <f>IF($E454="","",IF(INDEX('RobotLookup Clean'!$E:$E,$E454)="Junior",1,2))</f>
        <v/>
      </c>
      <c r="G454" t="str">
        <f>IF($E454="","",INDEX('RobotLookup Clean'!$D:$D,$E454))</f>
        <v/>
      </c>
      <c r="H454" t="str">
        <f t="shared" si="14"/>
        <v/>
      </c>
      <c r="I454" t="str">
        <f>IFERROR(MATCH(ROWS($I$2:I454),$H$2:$H$1001,0),"")</f>
        <v/>
      </c>
      <c r="J454" t="str">
        <f t="shared" si="15"/>
        <v/>
      </c>
    </row>
    <row r="455" spans="1:10" x14ac:dyDescent="0.2">
      <c r="A455" s="18" t="str">
        <f>IF($J455="","",INDEX('RobotLookup Clean'!$B:$B,$J455))</f>
        <v/>
      </c>
      <c r="B455" s="19" t="str">
        <f>IF($J455="","",INDEX('RobotLookup Clean'!$D:$D,$J455))</f>
        <v/>
      </c>
      <c r="C455" s="19" t="str">
        <f>IF($J455="","",INDEX('RobotLookup Clean'!$F:$F,$J455))</f>
        <v/>
      </c>
      <c r="D455" s="16" t="str">
        <f>IF($J455="","",INDEX('RobotLookup Clean'!$E:$E,$J455))</f>
        <v/>
      </c>
      <c r="E455" t="str">
        <f>IF(OR(INDEX('RobotLookup Clean'!$Q:$Q,ROW())=1,INDEX('RobotLookup Clean'!$R:$R,ROW())=1,INDEX('RobotLookup Clean'!$Y:$Y,ROW())=1,INDEX('RobotLookup Clean'!$Z:$Z,ROW())=1),ROW(),"")</f>
        <v/>
      </c>
      <c r="F455" t="str">
        <f>IF($E455="","",IF(INDEX('RobotLookup Clean'!$E:$E,$E455)="Junior",1,2))</f>
        <v/>
      </c>
      <c r="G455" t="str">
        <f>IF($E455="","",INDEX('RobotLookup Clean'!$D:$D,$E455))</f>
        <v/>
      </c>
      <c r="H455" t="str">
        <f t="shared" si="14"/>
        <v/>
      </c>
      <c r="I455" t="str">
        <f>IFERROR(MATCH(ROWS($I$2:I455),$H$2:$H$1001,0),"")</f>
        <v/>
      </c>
      <c r="J455" t="str">
        <f t="shared" si="15"/>
        <v/>
      </c>
    </row>
    <row r="456" spans="1:10" x14ac:dyDescent="0.2">
      <c r="A456" s="18" t="str">
        <f>IF($J456="","",INDEX('RobotLookup Clean'!$B:$B,$J456))</f>
        <v/>
      </c>
      <c r="B456" s="19" t="str">
        <f>IF($J456="","",INDEX('RobotLookup Clean'!$D:$D,$J456))</f>
        <v/>
      </c>
      <c r="C456" s="19" t="str">
        <f>IF($J456="","",INDEX('RobotLookup Clean'!$F:$F,$J456))</f>
        <v/>
      </c>
      <c r="D456" s="16" t="str">
        <f>IF($J456="","",INDEX('RobotLookup Clean'!$E:$E,$J456))</f>
        <v/>
      </c>
      <c r="E456" t="str">
        <f>IF(OR(INDEX('RobotLookup Clean'!$Q:$Q,ROW())=1,INDEX('RobotLookup Clean'!$R:$R,ROW())=1,INDEX('RobotLookup Clean'!$Y:$Y,ROW())=1,INDEX('RobotLookup Clean'!$Z:$Z,ROW())=1),ROW(),"")</f>
        <v/>
      </c>
      <c r="F456" t="str">
        <f>IF($E456="","",IF(INDEX('RobotLookup Clean'!$E:$E,$E456)="Junior",1,2))</f>
        <v/>
      </c>
      <c r="G456" t="str">
        <f>IF($E456="","",INDEX('RobotLookup Clean'!$D:$D,$E456))</f>
        <v/>
      </c>
      <c r="H456" t="str">
        <f t="shared" si="14"/>
        <v/>
      </c>
      <c r="I456" t="str">
        <f>IFERROR(MATCH(ROWS($I$2:I456),$H$2:$H$1001,0),"")</f>
        <v/>
      </c>
      <c r="J456" t="str">
        <f t="shared" si="15"/>
        <v/>
      </c>
    </row>
    <row r="457" spans="1:10" x14ac:dyDescent="0.2">
      <c r="A457" s="18" t="str">
        <f>IF($J457="","",INDEX('RobotLookup Clean'!$B:$B,$J457))</f>
        <v/>
      </c>
      <c r="B457" s="19" t="str">
        <f>IF($J457="","",INDEX('RobotLookup Clean'!$D:$D,$J457))</f>
        <v/>
      </c>
      <c r="C457" s="19" t="str">
        <f>IF($J457="","",INDEX('RobotLookup Clean'!$F:$F,$J457))</f>
        <v/>
      </c>
      <c r="D457" s="16" t="str">
        <f>IF($J457="","",INDEX('RobotLookup Clean'!$E:$E,$J457))</f>
        <v/>
      </c>
      <c r="E457" t="str">
        <f>IF(OR(INDEX('RobotLookup Clean'!$Q:$Q,ROW())=1,INDEX('RobotLookup Clean'!$R:$R,ROW())=1,INDEX('RobotLookup Clean'!$Y:$Y,ROW())=1,INDEX('RobotLookup Clean'!$Z:$Z,ROW())=1),ROW(),"")</f>
        <v/>
      </c>
      <c r="F457" t="str">
        <f>IF($E457="","",IF(INDEX('RobotLookup Clean'!$E:$E,$E457)="Junior",1,2))</f>
        <v/>
      </c>
      <c r="G457" t="str">
        <f>IF($E457="","",INDEX('RobotLookup Clean'!$D:$D,$E457))</f>
        <v/>
      </c>
      <c r="H457" t="str">
        <f t="shared" si="14"/>
        <v/>
      </c>
      <c r="I457" t="str">
        <f>IFERROR(MATCH(ROWS($I$2:I457),$H$2:$H$1001,0),"")</f>
        <v/>
      </c>
      <c r="J457" t="str">
        <f t="shared" si="15"/>
        <v/>
      </c>
    </row>
    <row r="458" spans="1:10" x14ac:dyDescent="0.2">
      <c r="A458" s="18" t="str">
        <f>IF($J458="","",INDEX('RobotLookup Clean'!$B:$B,$J458))</f>
        <v/>
      </c>
      <c r="B458" s="19" t="str">
        <f>IF($J458="","",INDEX('RobotLookup Clean'!$D:$D,$J458))</f>
        <v/>
      </c>
      <c r="C458" s="19" t="str">
        <f>IF($J458="","",INDEX('RobotLookup Clean'!$F:$F,$J458))</f>
        <v/>
      </c>
      <c r="D458" s="16" t="str">
        <f>IF($J458="","",INDEX('RobotLookup Clean'!$E:$E,$J458))</f>
        <v/>
      </c>
      <c r="E458" t="str">
        <f>IF(OR(INDEX('RobotLookup Clean'!$Q:$Q,ROW())=1,INDEX('RobotLookup Clean'!$R:$R,ROW())=1,INDEX('RobotLookup Clean'!$Y:$Y,ROW())=1,INDEX('RobotLookup Clean'!$Z:$Z,ROW())=1),ROW(),"")</f>
        <v/>
      </c>
      <c r="F458" t="str">
        <f>IF($E458="","",IF(INDEX('RobotLookup Clean'!$E:$E,$E458)="Junior",1,2))</f>
        <v/>
      </c>
      <c r="G458" t="str">
        <f>IF($E458="","",INDEX('RobotLookup Clean'!$D:$D,$E458))</f>
        <v/>
      </c>
      <c r="H458" t="str">
        <f t="shared" si="14"/>
        <v/>
      </c>
      <c r="I458" t="str">
        <f>IFERROR(MATCH(ROWS($I$2:I458),$H$2:$H$1001,0),"")</f>
        <v/>
      </c>
      <c r="J458" t="str">
        <f t="shared" si="15"/>
        <v/>
      </c>
    </row>
    <row r="459" spans="1:10" x14ac:dyDescent="0.2">
      <c r="A459" s="18" t="str">
        <f>IF($J459="","",INDEX('RobotLookup Clean'!$B:$B,$J459))</f>
        <v/>
      </c>
      <c r="B459" s="19" t="str">
        <f>IF($J459="","",INDEX('RobotLookup Clean'!$D:$D,$J459))</f>
        <v/>
      </c>
      <c r="C459" s="19" t="str">
        <f>IF($J459="","",INDEX('RobotLookup Clean'!$F:$F,$J459))</f>
        <v/>
      </c>
      <c r="D459" s="16" t="str">
        <f>IF($J459="","",INDEX('RobotLookup Clean'!$E:$E,$J459))</f>
        <v/>
      </c>
      <c r="E459" t="str">
        <f>IF(OR(INDEX('RobotLookup Clean'!$Q:$Q,ROW())=1,INDEX('RobotLookup Clean'!$R:$R,ROW())=1,INDEX('RobotLookup Clean'!$Y:$Y,ROW())=1,INDEX('RobotLookup Clean'!$Z:$Z,ROW())=1),ROW(),"")</f>
        <v/>
      </c>
      <c r="F459" t="str">
        <f>IF($E459="","",IF(INDEX('RobotLookup Clean'!$E:$E,$E459)="Junior",1,2))</f>
        <v/>
      </c>
      <c r="G459" t="str">
        <f>IF($E459="","",INDEX('RobotLookup Clean'!$D:$D,$E459))</f>
        <v/>
      </c>
      <c r="H459" t="str">
        <f t="shared" si="14"/>
        <v/>
      </c>
      <c r="I459" t="str">
        <f>IFERROR(MATCH(ROWS($I$2:I459),$H$2:$H$1001,0),"")</f>
        <v/>
      </c>
      <c r="J459" t="str">
        <f t="shared" si="15"/>
        <v/>
      </c>
    </row>
    <row r="460" spans="1:10" x14ac:dyDescent="0.2">
      <c r="A460" s="18" t="str">
        <f>IF($J460="","",INDEX('RobotLookup Clean'!$B:$B,$J460))</f>
        <v/>
      </c>
      <c r="B460" s="19" t="str">
        <f>IF($J460="","",INDEX('RobotLookup Clean'!$D:$D,$J460))</f>
        <v/>
      </c>
      <c r="C460" s="19" t="str">
        <f>IF($J460="","",INDEX('RobotLookup Clean'!$F:$F,$J460))</f>
        <v/>
      </c>
      <c r="D460" s="16" t="str">
        <f>IF($J460="","",INDEX('RobotLookup Clean'!$E:$E,$J460))</f>
        <v/>
      </c>
      <c r="E460" t="str">
        <f>IF(OR(INDEX('RobotLookup Clean'!$Q:$Q,ROW())=1,INDEX('RobotLookup Clean'!$R:$R,ROW())=1,INDEX('RobotLookup Clean'!$Y:$Y,ROW())=1,INDEX('RobotLookup Clean'!$Z:$Z,ROW())=1),ROW(),"")</f>
        <v/>
      </c>
      <c r="F460" t="str">
        <f>IF($E460="","",IF(INDEX('RobotLookup Clean'!$E:$E,$E460)="Junior",1,2))</f>
        <v/>
      </c>
      <c r="G460" t="str">
        <f>IF($E460="","",INDEX('RobotLookup Clean'!$D:$D,$E460))</f>
        <v/>
      </c>
      <c r="H460" t="str">
        <f t="shared" si="14"/>
        <v/>
      </c>
      <c r="I460" t="str">
        <f>IFERROR(MATCH(ROWS($I$2:I460),$H$2:$H$1001,0),"")</f>
        <v/>
      </c>
      <c r="J460" t="str">
        <f t="shared" si="15"/>
        <v/>
      </c>
    </row>
    <row r="461" spans="1:10" x14ac:dyDescent="0.2">
      <c r="A461" s="18" t="str">
        <f>IF($J461="","",INDEX('RobotLookup Clean'!$B:$B,$J461))</f>
        <v/>
      </c>
      <c r="B461" s="19" t="str">
        <f>IF($J461="","",INDEX('RobotLookup Clean'!$D:$D,$J461))</f>
        <v/>
      </c>
      <c r="C461" s="19" t="str">
        <f>IF($J461="","",INDEX('RobotLookup Clean'!$F:$F,$J461))</f>
        <v/>
      </c>
      <c r="D461" s="16" t="str">
        <f>IF($J461="","",INDEX('RobotLookup Clean'!$E:$E,$J461))</f>
        <v/>
      </c>
      <c r="E461" t="str">
        <f>IF(OR(INDEX('RobotLookup Clean'!$Q:$Q,ROW())=1,INDEX('RobotLookup Clean'!$R:$R,ROW())=1,INDEX('RobotLookup Clean'!$Y:$Y,ROW())=1,INDEX('RobotLookup Clean'!$Z:$Z,ROW())=1),ROW(),"")</f>
        <v/>
      </c>
      <c r="F461" t="str">
        <f>IF($E461="","",IF(INDEX('RobotLookup Clean'!$E:$E,$E461)="Junior",1,2))</f>
        <v/>
      </c>
      <c r="G461" t="str">
        <f>IF($E461="","",INDEX('RobotLookup Clean'!$D:$D,$E461))</f>
        <v/>
      </c>
      <c r="H461" t="str">
        <f t="shared" si="14"/>
        <v/>
      </c>
      <c r="I461" t="str">
        <f>IFERROR(MATCH(ROWS($I$2:I461),$H$2:$H$1001,0),"")</f>
        <v/>
      </c>
      <c r="J461" t="str">
        <f t="shared" si="15"/>
        <v/>
      </c>
    </row>
    <row r="462" spans="1:10" x14ac:dyDescent="0.2">
      <c r="A462" s="18" t="str">
        <f>IF($J462="","",INDEX('RobotLookup Clean'!$B:$B,$J462))</f>
        <v/>
      </c>
      <c r="B462" s="19" t="str">
        <f>IF($J462="","",INDEX('RobotLookup Clean'!$D:$D,$J462))</f>
        <v/>
      </c>
      <c r="C462" s="19" t="str">
        <f>IF($J462="","",INDEX('RobotLookup Clean'!$F:$F,$J462))</f>
        <v/>
      </c>
      <c r="D462" s="16" t="str">
        <f>IF($J462="","",INDEX('RobotLookup Clean'!$E:$E,$J462))</f>
        <v/>
      </c>
      <c r="E462" t="str">
        <f>IF(OR(INDEX('RobotLookup Clean'!$Q:$Q,ROW())=1,INDEX('RobotLookup Clean'!$R:$R,ROW())=1,INDEX('RobotLookup Clean'!$Y:$Y,ROW())=1,INDEX('RobotLookup Clean'!$Z:$Z,ROW())=1),ROW(),"")</f>
        <v/>
      </c>
      <c r="F462" t="str">
        <f>IF($E462="","",IF(INDEX('RobotLookup Clean'!$E:$E,$E462)="Junior",1,2))</f>
        <v/>
      </c>
      <c r="G462" t="str">
        <f>IF($E462="","",INDEX('RobotLookup Clean'!$D:$D,$E462))</f>
        <v/>
      </c>
      <c r="H462" t="str">
        <f t="shared" si="14"/>
        <v/>
      </c>
      <c r="I462" t="str">
        <f>IFERROR(MATCH(ROWS($I$2:I462),$H$2:$H$1001,0),"")</f>
        <v/>
      </c>
      <c r="J462" t="str">
        <f t="shared" si="15"/>
        <v/>
      </c>
    </row>
    <row r="463" spans="1:10" x14ac:dyDescent="0.2">
      <c r="A463" s="18" t="str">
        <f>IF($J463="","",INDEX('RobotLookup Clean'!$B:$B,$J463))</f>
        <v/>
      </c>
      <c r="B463" s="19" t="str">
        <f>IF($J463="","",INDEX('RobotLookup Clean'!$D:$D,$J463))</f>
        <v/>
      </c>
      <c r="C463" s="19" t="str">
        <f>IF($J463="","",INDEX('RobotLookup Clean'!$F:$F,$J463))</f>
        <v/>
      </c>
      <c r="D463" s="16" t="str">
        <f>IF($J463="","",INDEX('RobotLookup Clean'!$E:$E,$J463))</f>
        <v/>
      </c>
      <c r="E463" t="str">
        <f>IF(OR(INDEX('RobotLookup Clean'!$Q:$Q,ROW())=1,INDEX('RobotLookup Clean'!$R:$R,ROW())=1,INDEX('RobotLookup Clean'!$Y:$Y,ROW())=1,INDEX('RobotLookup Clean'!$Z:$Z,ROW())=1),ROW(),"")</f>
        <v/>
      </c>
      <c r="F463" t="str">
        <f>IF($E463="","",IF(INDEX('RobotLookup Clean'!$E:$E,$E463)="Junior",1,2))</f>
        <v/>
      </c>
      <c r="G463" t="str">
        <f>IF($E463="","",INDEX('RobotLookup Clean'!$D:$D,$E463))</f>
        <v/>
      </c>
      <c r="H463" t="str">
        <f t="shared" si="14"/>
        <v/>
      </c>
      <c r="I463" t="str">
        <f>IFERROR(MATCH(ROWS($I$2:I463),$H$2:$H$1001,0),"")</f>
        <v/>
      </c>
      <c r="J463" t="str">
        <f t="shared" si="15"/>
        <v/>
      </c>
    </row>
    <row r="464" spans="1:10" x14ac:dyDescent="0.2">
      <c r="A464" s="18" t="str">
        <f>IF($J464="","",INDEX('RobotLookup Clean'!$B:$B,$J464))</f>
        <v/>
      </c>
      <c r="B464" s="19" t="str">
        <f>IF($J464="","",INDEX('RobotLookup Clean'!$D:$D,$J464))</f>
        <v/>
      </c>
      <c r="C464" s="19" t="str">
        <f>IF($J464="","",INDEX('RobotLookup Clean'!$F:$F,$J464))</f>
        <v/>
      </c>
      <c r="D464" s="16" t="str">
        <f>IF($J464="","",INDEX('RobotLookup Clean'!$E:$E,$J464))</f>
        <v/>
      </c>
      <c r="E464" t="str">
        <f>IF(OR(INDEX('RobotLookup Clean'!$Q:$Q,ROW())=1,INDEX('RobotLookup Clean'!$R:$R,ROW())=1,INDEX('RobotLookup Clean'!$Y:$Y,ROW())=1,INDEX('RobotLookup Clean'!$Z:$Z,ROW())=1),ROW(),"")</f>
        <v/>
      </c>
      <c r="F464" t="str">
        <f>IF($E464="","",IF(INDEX('RobotLookup Clean'!$E:$E,$E464)="Junior",1,2))</f>
        <v/>
      </c>
      <c r="G464" t="str">
        <f>IF($E464="","",INDEX('RobotLookup Clean'!$D:$D,$E464))</f>
        <v/>
      </c>
      <c r="H464" t="str">
        <f t="shared" si="14"/>
        <v/>
      </c>
      <c r="I464" t="str">
        <f>IFERROR(MATCH(ROWS($I$2:I464),$H$2:$H$1001,0),"")</f>
        <v/>
      </c>
      <c r="J464" t="str">
        <f t="shared" si="15"/>
        <v/>
      </c>
    </row>
    <row r="465" spans="1:10" x14ac:dyDescent="0.2">
      <c r="A465" s="18" t="str">
        <f>IF($J465="","",INDEX('RobotLookup Clean'!$B:$B,$J465))</f>
        <v/>
      </c>
      <c r="B465" s="19" t="str">
        <f>IF($J465="","",INDEX('RobotLookup Clean'!$D:$D,$J465))</f>
        <v/>
      </c>
      <c r="C465" s="19" t="str">
        <f>IF($J465="","",INDEX('RobotLookup Clean'!$F:$F,$J465))</f>
        <v/>
      </c>
      <c r="D465" s="16" t="str">
        <f>IF($J465="","",INDEX('RobotLookup Clean'!$E:$E,$J465))</f>
        <v/>
      </c>
      <c r="E465" t="str">
        <f>IF(OR(INDEX('RobotLookup Clean'!$Q:$Q,ROW())=1,INDEX('RobotLookup Clean'!$R:$R,ROW())=1,INDEX('RobotLookup Clean'!$Y:$Y,ROW())=1,INDEX('RobotLookup Clean'!$Z:$Z,ROW())=1),ROW(),"")</f>
        <v/>
      </c>
      <c r="F465" t="str">
        <f>IF($E465="","",IF(INDEX('RobotLookup Clean'!$E:$E,$E465)="Junior",1,2))</f>
        <v/>
      </c>
      <c r="G465" t="str">
        <f>IF($E465="","",INDEX('RobotLookup Clean'!$D:$D,$E465))</f>
        <v/>
      </c>
      <c r="H465" t="str">
        <f t="shared" si="14"/>
        <v/>
      </c>
      <c r="I465" t="str">
        <f>IFERROR(MATCH(ROWS($I$2:I465),$H$2:$H$1001,0),"")</f>
        <v/>
      </c>
      <c r="J465" t="str">
        <f t="shared" si="15"/>
        <v/>
      </c>
    </row>
    <row r="466" spans="1:10" x14ac:dyDescent="0.2">
      <c r="A466" s="18" t="str">
        <f>IF($J466="","",INDEX('RobotLookup Clean'!$B:$B,$J466))</f>
        <v/>
      </c>
      <c r="B466" s="19" t="str">
        <f>IF($J466="","",INDEX('RobotLookup Clean'!$D:$D,$J466))</f>
        <v/>
      </c>
      <c r="C466" s="19" t="str">
        <f>IF($J466="","",INDEX('RobotLookup Clean'!$F:$F,$J466))</f>
        <v/>
      </c>
      <c r="D466" s="16" t="str">
        <f>IF($J466="","",INDEX('RobotLookup Clean'!$E:$E,$J466))</f>
        <v/>
      </c>
      <c r="E466" t="str">
        <f>IF(OR(INDEX('RobotLookup Clean'!$Q:$Q,ROW())=1,INDEX('RobotLookup Clean'!$R:$R,ROW())=1,INDEX('RobotLookup Clean'!$Y:$Y,ROW())=1,INDEX('RobotLookup Clean'!$Z:$Z,ROW())=1),ROW(),"")</f>
        <v/>
      </c>
      <c r="F466" t="str">
        <f>IF($E466="","",IF(INDEX('RobotLookup Clean'!$E:$E,$E466)="Junior",1,2))</f>
        <v/>
      </c>
      <c r="G466" t="str">
        <f>IF($E466="","",INDEX('RobotLookup Clean'!$D:$D,$E466))</f>
        <v/>
      </c>
      <c r="H466" t="str">
        <f t="shared" si="14"/>
        <v/>
      </c>
      <c r="I466" t="str">
        <f>IFERROR(MATCH(ROWS($I$2:I466),$H$2:$H$1001,0),"")</f>
        <v/>
      </c>
      <c r="J466" t="str">
        <f t="shared" si="15"/>
        <v/>
      </c>
    </row>
    <row r="467" spans="1:10" x14ac:dyDescent="0.2">
      <c r="A467" s="18" t="str">
        <f>IF($J467="","",INDEX('RobotLookup Clean'!$B:$B,$J467))</f>
        <v/>
      </c>
      <c r="B467" s="19" t="str">
        <f>IF($J467="","",INDEX('RobotLookup Clean'!$D:$D,$J467))</f>
        <v/>
      </c>
      <c r="C467" s="19" t="str">
        <f>IF($J467="","",INDEX('RobotLookup Clean'!$F:$F,$J467))</f>
        <v/>
      </c>
      <c r="D467" s="16" t="str">
        <f>IF($J467="","",INDEX('RobotLookup Clean'!$E:$E,$J467))</f>
        <v/>
      </c>
      <c r="E467" t="str">
        <f>IF(OR(INDEX('RobotLookup Clean'!$Q:$Q,ROW())=1,INDEX('RobotLookup Clean'!$R:$R,ROW())=1,INDEX('RobotLookup Clean'!$Y:$Y,ROW())=1,INDEX('RobotLookup Clean'!$Z:$Z,ROW())=1),ROW(),"")</f>
        <v/>
      </c>
      <c r="F467" t="str">
        <f>IF($E467="","",IF(INDEX('RobotLookup Clean'!$E:$E,$E467)="Junior",1,2))</f>
        <v/>
      </c>
      <c r="G467" t="str">
        <f>IF($E467="","",INDEX('RobotLookup Clean'!$D:$D,$E467))</f>
        <v/>
      </c>
      <c r="H467" t="str">
        <f t="shared" si="14"/>
        <v/>
      </c>
      <c r="I467" t="str">
        <f>IFERROR(MATCH(ROWS($I$2:I467),$H$2:$H$1001,0),"")</f>
        <v/>
      </c>
      <c r="J467" t="str">
        <f t="shared" si="15"/>
        <v/>
      </c>
    </row>
    <row r="468" spans="1:10" x14ac:dyDescent="0.2">
      <c r="A468" s="18" t="str">
        <f>IF($J468="","",INDEX('RobotLookup Clean'!$B:$B,$J468))</f>
        <v/>
      </c>
      <c r="B468" s="19" t="str">
        <f>IF($J468="","",INDEX('RobotLookup Clean'!$D:$D,$J468))</f>
        <v/>
      </c>
      <c r="C468" s="19" t="str">
        <f>IF($J468="","",INDEX('RobotLookup Clean'!$F:$F,$J468))</f>
        <v/>
      </c>
      <c r="D468" s="16" t="str">
        <f>IF($J468="","",INDEX('RobotLookup Clean'!$E:$E,$J468))</f>
        <v/>
      </c>
      <c r="E468" t="str">
        <f>IF(OR(INDEX('RobotLookup Clean'!$Q:$Q,ROW())=1,INDEX('RobotLookup Clean'!$R:$R,ROW())=1,INDEX('RobotLookup Clean'!$Y:$Y,ROW())=1,INDEX('RobotLookup Clean'!$Z:$Z,ROW())=1),ROW(),"")</f>
        <v/>
      </c>
      <c r="F468" t="str">
        <f>IF($E468="","",IF(INDEX('RobotLookup Clean'!$E:$E,$E468)="Junior",1,2))</f>
        <v/>
      </c>
      <c r="G468" t="str">
        <f>IF($E468="","",INDEX('RobotLookup Clean'!$D:$D,$E468))</f>
        <v/>
      </c>
      <c r="H468" t="str">
        <f t="shared" si="14"/>
        <v/>
      </c>
      <c r="I468" t="str">
        <f>IFERROR(MATCH(ROWS($I$2:I468),$H$2:$H$1001,0),"")</f>
        <v/>
      </c>
      <c r="J468" t="str">
        <f t="shared" si="15"/>
        <v/>
      </c>
    </row>
    <row r="469" spans="1:10" x14ac:dyDescent="0.2">
      <c r="A469" s="18" t="str">
        <f>IF($J469="","",INDEX('RobotLookup Clean'!$B:$B,$J469))</f>
        <v/>
      </c>
      <c r="B469" s="19" t="str">
        <f>IF($J469="","",INDEX('RobotLookup Clean'!$D:$D,$J469))</f>
        <v/>
      </c>
      <c r="C469" s="19" t="str">
        <f>IF($J469="","",INDEX('RobotLookup Clean'!$F:$F,$J469))</f>
        <v/>
      </c>
      <c r="D469" s="16" t="str">
        <f>IF($J469="","",INDEX('RobotLookup Clean'!$E:$E,$J469))</f>
        <v/>
      </c>
      <c r="E469" t="str">
        <f>IF(OR(INDEX('RobotLookup Clean'!$Q:$Q,ROW())=1,INDEX('RobotLookup Clean'!$R:$R,ROW())=1,INDEX('RobotLookup Clean'!$Y:$Y,ROW())=1,INDEX('RobotLookup Clean'!$Z:$Z,ROW())=1),ROW(),"")</f>
        <v/>
      </c>
      <c r="F469" t="str">
        <f>IF($E469="","",IF(INDEX('RobotLookup Clean'!$E:$E,$E469)="Junior",1,2))</f>
        <v/>
      </c>
      <c r="G469" t="str">
        <f>IF($E469="","",INDEX('RobotLookup Clean'!$D:$D,$E469))</f>
        <v/>
      </c>
      <c r="H469" t="str">
        <f t="shared" si="14"/>
        <v/>
      </c>
      <c r="I469" t="str">
        <f>IFERROR(MATCH(ROWS($I$2:I469),$H$2:$H$1001,0),"")</f>
        <v/>
      </c>
      <c r="J469" t="str">
        <f t="shared" si="15"/>
        <v/>
      </c>
    </row>
    <row r="470" spans="1:10" x14ac:dyDescent="0.2">
      <c r="A470" s="18" t="str">
        <f>IF($J470="","",INDEX('RobotLookup Clean'!$B:$B,$J470))</f>
        <v/>
      </c>
      <c r="B470" s="19" t="str">
        <f>IF($J470="","",INDEX('RobotLookup Clean'!$D:$D,$J470))</f>
        <v/>
      </c>
      <c r="C470" s="19" t="str">
        <f>IF($J470="","",INDEX('RobotLookup Clean'!$F:$F,$J470))</f>
        <v/>
      </c>
      <c r="D470" s="16" t="str">
        <f>IF($J470="","",INDEX('RobotLookup Clean'!$E:$E,$J470))</f>
        <v/>
      </c>
      <c r="E470" t="str">
        <f>IF(OR(INDEX('RobotLookup Clean'!$Q:$Q,ROW())=1,INDEX('RobotLookup Clean'!$R:$R,ROW())=1,INDEX('RobotLookup Clean'!$Y:$Y,ROW())=1,INDEX('RobotLookup Clean'!$Z:$Z,ROW())=1),ROW(),"")</f>
        <v/>
      </c>
      <c r="F470" t="str">
        <f>IF($E470="","",IF(INDEX('RobotLookup Clean'!$E:$E,$E470)="Junior",1,2))</f>
        <v/>
      </c>
      <c r="G470" t="str">
        <f>IF($E470="","",INDEX('RobotLookup Clean'!$D:$D,$E470))</f>
        <v/>
      </c>
      <c r="H470" t="str">
        <f t="shared" si="14"/>
        <v/>
      </c>
      <c r="I470" t="str">
        <f>IFERROR(MATCH(ROWS($I$2:I470),$H$2:$H$1001,0),"")</f>
        <v/>
      </c>
      <c r="J470" t="str">
        <f t="shared" si="15"/>
        <v/>
      </c>
    </row>
    <row r="471" spans="1:10" x14ac:dyDescent="0.2">
      <c r="A471" s="18" t="str">
        <f>IF($J471="","",INDEX('RobotLookup Clean'!$B:$B,$J471))</f>
        <v/>
      </c>
      <c r="B471" s="19" t="str">
        <f>IF($J471="","",INDEX('RobotLookup Clean'!$D:$D,$J471))</f>
        <v/>
      </c>
      <c r="C471" s="19" t="str">
        <f>IF($J471="","",INDEX('RobotLookup Clean'!$F:$F,$J471))</f>
        <v/>
      </c>
      <c r="D471" s="16" t="str">
        <f>IF($J471="","",INDEX('RobotLookup Clean'!$E:$E,$J471))</f>
        <v/>
      </c>
      <c r="E471" t="str">
        <f>IF(OR(INDEX('RobotLookup Clean'!$Q:$Q,ROW())=1,INDEX('RobotLookup Clean'!$R:$R,ROW())=1,INDEX('RobotLookup Clean'!$Y:$Y,ROW())=1,INDEX('RobotLookup Clean'!$Z:$Z,ROW())=1),ROW(),"")</f>
        <v/>
      </c>
      <c r="F471" t="str">
        <f>IF($E471="","",IF(INDEX('RobotLookup Clean'!$E:$E,$E471)="Junior",1,2))</f>
        <v/>
      </c>
      <c r="G471" t="str">
        <f>IF($E471="","",INDEX('RobotLookup Clean'!$D:$D,$E471))</f>
        <v/>
      </c>
      <c r="H471" t="str">
        <f t="shared" si="14"/>
        <v/>
      </c>
      <c r="I471" t="str">
        <f>IFERROR(MATCH(ROWS($I$2:I471),$H$2:$H$1001,0),"")</f>
        <v/>
      </c>
      <c r="J471" t="str">
        <f t="shared" si="15"/>
        <v/>
      </c>
    </row>
    <row r="472" spans="1:10" x14ac:dyDescent="0.2">
      <c r="A472" s="18" t="str">
        <f>IF($J472="","",INDEX('RobotLookup Clean'!$B:$B,$J472))</f>
        <v/>
      </c>
      <c r="B472" s="19" t="str">
        <f>IF($J472="","",INDEX('RobotLookup Clean'!$D:$D,$J472))</f>
        <v/>
      </c>
      <c r="C472" s="19" t="str">
        <f>IF($J472="","",INDEX('RobotLookup Clean'!$F:$F,$J472))</f>
        <v/>
      </c>
      <c r="D472" s="16" t="str">
        <f>IF($J472="","",INDEX('RobotLookup Clean'!$E:$E,$J472))</f>
        <v/>
      </c>
      <c r="E472" t="str">
        <f>IF(OR(INDEX('RobotLookup Clean'!$Q:$Q,ROW())=1,INDEX('RobotLookup Clean'!$R:$R,ROW())=1,INDEX('RobotLookup Clean'!$Y:$Y,ROW())=1,INDEX('RobotLookup Clean'!$Z:$Z,ROW())=1),ROW(),"")</f>
        <v/>
      </c>
      <c r="F472" t="str">
        <f>IF($E472="","",IF(INDEX('RobotLookup Clean'!$E:$E,$E472)="Junior",1,2))</f>
        <v/>
      </c>
      <c r="G472" t="str">
        <f>IF($E472="","",INDEX('RobotLookup Clean'!$D:$D,$E472))</f>
        <v/>
      </c>
      <c r="H472" t="str">
        <f t="shared" si="14"/>
        <v/>
      </c>
      <c r="I472" t="str">
        <f>IFERROR(MATCH(ROWS($I$2:I472),$H$2:$H$1001,0),"")</f>
        <v/>
      </c>
      <c r="J472" t="str">
        <f t="shared" si="15"/>
        <v/>
      </c>
    </row>
    <row r="473" spans="1:10" x14ac:dyDescent="0.2">
      <c r="A473" s="18" t="str">
        <f>IF($J473="","",INDEX('RobotLookup Clean'!$B:$B,$J473))</f>
        <v/>
      </c>
      <c r="B473" s="19" t="str">
        <f>IF($J473="","",INDEX('RobotLookup Clean'!$D:$D,$J473))</f>
        <v/>
      </c>
      <c r="C473" s="19" t="str">
        <f>IF($J473="","",INDEX('RobotLookup Clean'!$F:$F,$J473))</f>
        <v/>
      </c>
      <c r="D473" s="16" t="str">
        <f>IF($J473="","",INDEX('RobotLookup Clean'!$E:$E,$J473))</f>
        <v/>
      </c>
      <c r="E473" t="str">
        <f>IF(OR(INDEX('RobotLookup Clean'!$Q:$Q,ROW())=1,INDEX('RobotLookup Clean'!$R:$R,ROW())=1,INDEX('RobotLookup Clean'!$Y:$Y,ROW())=1,INDEX('RobotLookup Clean'!$Z:$Z,ROW())=1),ROW(),"")</f>
        <v/>
      </c>
      <c r="F473" t="str">
        <f>IF($E473="","",IF(INDEX('RobotLookup Clean'!$E:$E,$E473)="Junior",1,2))</f>
        <v/>
      </c>
      <c r="G473" t="str">
        <f>IF($E473="","",INDEX('RobotLookup Clean'!$D:$D,$E473))</f>
        <v/>
      </c>
      <c r="H473" t="str">
        <f t="shared" si="14"/>
        <v/>
      </c>
      <c r="I473" t="str">
        <f>IFERROR(MATCH(ROWS($I$2:I473),$H$2:$H$1001,0),"")</f>
        <v/>
      </c>
      <c r="J473" t="str">
        <f t="shared" si="15"/>
        <v/>
      </c>
    </row>
    <row r="474" spans="1:10" x14ac:dyDescent="0.2">
      <c r="A474" s="18" t="str">
        <f>IF($J474="","",INDEX('RobotLookup Clean'!$B:$B,$J474))</f>
        <v/>
      </c>
      <c r="B474" s="19" t="str">
        <f>IF($J474="","",INDEX('RobotLookup Clean'!$D:$D,$J474))</f>
        <v/>
      </c>
      <c r="C474" s="19" t="str">
        <f>IF($J474="","",INDEX('RobotLookup Clean'!$F:$F,$J474))</f>
        <v/>
      </c>
      <c r="D474" s="16" t="str">
        <f>IF($J474="","",INDEX('RobotLookup Clean'!$E:$E,$J474))</f>
        <v/>
      </c>
      <c r="E474" t="str">
        <f>IF(OR(INDEX('RobotLookup Clean'!$Q:$Q,ROW())=1,INDEX('RobotLookup Clean'!$R:$R,ROW())=1,INDEX('RobotLookup Clean'!$Y:$Y,ROW())=1,INDEX('RobotLookup Clean'!$Z:$Z,ROW())=1),ROW(),"")</f>
        <v/>
      </c>
      <c r="F474" t="str">
        <f>IF($E474="","",IF(INDEX('RobotLookup Clean'!$E:$E,$E474)="Junior",1,2))</f>
        <v/>
      </c>
      <c r="G474" t="str">
        <f>IF($E474="","",INDEX('RobotLookup Clean'!$D:$D,$E474))</f>
        <v/>
      </c>
      <c r="H474" t="str">
        <f t="shared" si="14"/>
        <v/>
      </c>
      <c r="I474" t="str">
        <f>IFERROR(MATCH(ROWS($I$2:I474),$H$2:$H$1001,0),"")</f>
        <v/>
      </c>
      <c r="J474" t="str">
        <f t="shared" si="15"/>
        <v/>
      </c>
    </row>
    <row r="475" spans="1:10" x14ac:dyDescent="0.2">
      <c r="A475" s="18" t="str">
        <f>IF($J475="","",INDEX('RobotLookup Clean'!$B:$B,$J475))</f>
        <v/>
      </c>
      <c r="B475" s="19" t="str">
        <f>IF($J475="","",INDEX('RobotLookup Clean'!$D:$D,$J475))</f>
        <v/>
      </c>
      <c r="C475" s="19" t="str">
        <f>IF($J475="","",INDEX('RobotLookup Clean'!$F:$F,$J475))</f>
        <v/>
      </c>
      <c r="D475" s="16" t="str">
        <f>IF($J475="","",INDEX('RobotLookup Clean'!$E:$E,$J475))</f>
        <v/>
      </c>
      <c r="E475" t="str">
        <f>IF(OR(INDEX('RobotLookup Clean'!$Q:$Q,ROW())=1,INDEX('RobotLookup Clean'!$R:$R,ROW())=1,INDEX('RobotLookup Clean'!$Y:$Y,ROW())=1,INDEX('RobotLookup Clean'!$Z:$Z,ROW())=1),ROW(),"")</f>
        <v/>
      </c>
      <c r="F475" t="str">
        <f>IF($E475="","",IF(INDEX('RobotLookup Clean'!$E:$E,$E475)="Junior",1,2))</f>
        <v/>
      </c>
      <c r="G475" t="str">
        <f>IF($E475="","",INDEX('RobotLookup Clean'!$D:$D,$E475))</f>
        <v/>
      </c>
      <c r="H475" t="str">
        <f t="shared" si="14"/>
        <v/>
      </c>
      <c r="I475" t="str">
        <f>IFERROR(MATCH(ROWS($I$2:I475),$H$2:$H$1001,0),"")</f>
        <v/>
      </c>
      <c r="J475" t="str">
        <f t="shared" si="15"/>
        <v/>
      </c>
    </row>
    <row r="476" spans="1:10" x14ac:dyDescent="0.2">
      <c r="A476" s="18" t="str">
        <f>IF($J476="","",INDEX('RobotLookup Clean'!$B:$B,$J476))</f>
        <v/>
      </c>
      <c r="B476" s="19" t="str">
        <f>IF($J476="","",INDEX('RobotLookup Clean'!$D:$D,$J476))</f>
        <v/>
      </c>
      <c r="C476" s="19" t="str">
        <f>IF($J476="","",INDEX('RobotLookup Clean'!$F:$F,$J476))</f>
        <v/>
      </c>
      <c r="D476" s="16" t="str">
        <f>IF($J476="","",INDEX('RobotLookup Clean'!$E:$E,$J476))</f>
        <v/>
      </c>
      <c r="E476" t="str">
        <f>IF(OR(INDEX('RobotLookup Clean'!$Q:$Q,ROW())=1,INDEX('RobotLookup Clean'!$R:$R,ROW())=1,INDEX('RobotLookup Clean'!$Y:$Y,ROW())=1,INDEX('RobotLookup Clean'!$Z:$Z,ROW())=1),ROW(),"")</f>
        <v/>
      </c>
      <c r="F476" t="str">
        <f>IF($E476="","",IF(INDEX('RobotLookup Clean'!$E:$E,$E476)="Junior",1,2))</f>
        <v/>
      </c>
      <c r="G476" t="str">
        <f>IF($E476="","",INDEX('RobotLookup Clean'!$D:$D,$E476))</f>
        <v/>
      </c>
      <c r="H476" t="str">
        <f t="shared" si="14"/>
        <v/>
      </c>
      <c r="I476" t="str">
        <f>IFERROR(MATCH(ROWS($I$2:I476),$H$2:$H$1001,0),"")</f>
        <v/>
      </c>
      <c r="J476" t="str">
        <f t="shared" si="15"/>
        <v/>
      </c>
    </row>
    <row r="477" spans="1:10" x14ac:dyDescent="0.2">
      <c r="A477" s="18" t="str">
        <f>IF($J477="","",INDEX('RobotLookup Clean'!$B:$B,$J477))</f>
        <v/>
      </c>
      <c r="B477" s="19" t="str">
        <f>IF($J477="","",INDEX('RobotLookup Clean'!$D:$D,$J477))</f>
        <v/>
      </c>
      <c r="C477" s="19" t="str">
        <f>IF($J477="","",INDEX('RobotLookup Clean'!$F:$F,$J477))</f>
        <v/>
      </c>
      <c r="D477" s="16" t="str">
        <f>IF($J477="","",INDEX('RobotLookup Clean'!$E:$E,$J477))</f>
        <v/>
      </c>
      <c r="E477" t="str">
        <f>IF(OR(INDEX('RobotLookup Clean'!$Q:$Q,ROW())=1,INDEX('RobotLookup Clean'!$R:$R,ROW())=1,INDEX('RobotLookup Clean'!$Y:$Y,ROW())=1,INDEX('RobotLookup Clean'!$Z:$Z,ROW())=1),ROW(),"")</f>
        <v/>
      </c>
      <c r="F477" t="str">
        <f>IF($E477="","",IF(INDEX('RobotLookup Clean'!$E:$E,$E477)="Junior",1,2))</f>
        <v/>
      </c>
      <c r="G477" t="str">
        <f>IF($E477="","",INDEX('RobotLookup Clean'!$D:$D,$E477))</f>
        <v/>
      </c>
      <c r="H477" t="str">
        <f t="shared" si="14"/>
        <v/>
      </c>
      <c r="I477" t="str">
        <f>IFERROR(MATCH(ROWS($I$2:I477),$H$2:$H$1001,0),"")</f>
        <v/>
      </c>
      <c r="J477" t="str">
        <f t="shared" si="15"/>
        <v/>
      </c>
    </row>
    <row r="478" spans="1:10" x14ac:dyDescent="0.2">
      <c r="A478" s="18" t="str">
        <f>IF($J478="","",INDEX('RobotLookup Clean'!$B:$B,$J478))</f>
        <v/>
      </c>
      <c r="B478" s="19" t="str">
        <f>IF($J478="","",INDEX('RobotLookup Clean'!$D:$D,$J478))</f>
        <v/>
      </c>
      <c r="C478" s="19" t="str">
        <f>IF($J478="","",INDEX('RobotLookup Clean'!$F:$F,$J478))</f>
        <v/>
      </c>
      <c r="D478" s="16" t="str">
        <f>IF($J478="","",INDEX('RobotLookup Clean'!$E:$E,$J478))</f>
        <v/>
      </c>
      <c r="E478" t="str">
        <f>IF(OR(INDEX('RobotLookup Clean'!$Q:$Q,ROW())=1,INDEX('RobotLookup Clean'!$R:$R,ROW())=1,INDEX('RobotLookup Clean'!$Y:$Y,ROW())=1,INDEX('RobotLookup Clean'!$Z:$Z,ROW())=1),ROW(),"")</f>
        <v/>
      </c>
      <c r="F478" t="str">
        <f>IF($E478="","",IF(INDEX('RobotLookup Clean'!$E:$E,$E478)="Junior",1,2))</f>
        <v/>
      </c>
      <c r="G478" t="str">
        <f>IF($E478="","",INDEX('RobotLookup Clean'!$D:$D,$E478))</f>
        <v/>
      </c>
      <c r="H478" t="str">
        <f t="shared" si="14"/>
        <v/>
      </c>
      <c r="I478" t="str">
        <f>IFERROR(MATCH(ROWS($I$2:I478),$H$2:$H$1001,0),"")</f>
        <v/>
      </c>
      <c r="J478" t="str">
        <f t="shared" si="15"/>
        <v/>
      </c>
    </row>
    <row r="479" spans="1:10" x14ac:dyDescent="0.2">
      <c r="A479" s="18" t="str">
        <f>IF($J479="","",INDEX('RobotLookup Clean'!$B:$B,$J479))</f>
        <v/>
      </c>
      <c r="B479" s="19" t="str">
        <f>IF($J479="","",INDEX('RobotLookup Clean'!$D:$D,$J479))</f>
        <v/>
      </c>
      <c r="C479" s="19" t="str">
        <f>IF($J479="","",INDEX('RobotLookup Clean'!$F:$F,$J479))</f>
        <v/>
      </c>
      <c r="D479" s="16" t="str">
        <f>IF($J479="","",INDEX('RobotLookup Clean'!$E:$E,$J479))</f>
        <v/>
      </c>
      <c r="E479" t="str">
        <f>IF(OR(INDEX('RobotLookup Clean'!$Q:$Q,ROW())=1,INDEX('RobotLookup Clean'!$R:$R,ROW())=1,INDEX('RobotLookup Clean'!$Y:$Y,ROW())=1,INDEX('RobotLookup Clean'!$Z:$Z,ROW())=1),ROW(),"")</f>
        <v/>
      </c>
      <c r="F479" t="str">
        <f>IF($E479="","",IF(INDEX('RobotLookup Clean'!$E:$E,$E479)="Junior",1,2))</f>
        <v/>
      </c>
      <c r="G479" t="str">
        <f>IF($E479="","",INDEX('RobotLookup Clean'!$D:$D,$E479))</f>
        <v/>
      </c>
      <c r="H479" t="str">
        <f t="shared" si="14"/>
        <v/>
      </c>
      <c r="I479" t="str">
        <f>IFERROR(MATCH(ROWS($I$2:I479),$H$2:$H$1001,0),"")</f>
        <v/>
      </c>
      <c r="J479" t="str">
        <f t="shared" si="15"/>
        <v/>
      </c>
    </row>
    <row r="480" spans="1:10" x14ac:dyDescent="0.2">
      <c r="A480" s="18" t="str">
        <f>IF($J480="","",INDEX('RobotLookup Clean'!$B:$B,$J480))</f>
        <v/>
      </c>
      <c r="B480" s="19" t="str">
        <f>IF($J480="","",INDEX('RobotLookup Clean'!$D:$D,$J480))</f>
        <v/>
      </c>
      <c r="C480" s="19" t="str">
        <f>IF($J480="","",INDEX('RobotLookup Clean'!$F:$F,$J480))</f>
        <v/>
      </c>
      <c r="D480" s="16" t="str">
        <f>IF($J480="","",INDEX('RobotLookup Clean'!$E:$E,$J480))</f>
        <v/>
      </c>
      <c r="E480" t="str">
        <f>IF(OR(INDEX('RobotLookup Clean'!$Q:$Q,ROW())=1,INDEX('RobotLookup Clean'!$R:$R,ROW())=1,INDEX('RobotLookup Clean'!$Y:$Y,ROW())=1,INDEX('RobotLookup Clean'!$Z:$Z,ROW())=1),ROW(),"")</f>
        <v/>
      </c>
      <c r="F480" t="str">
        <f>IF($E480="","",IF(INDEX('RobotLookup Clean'!$E:$E,$E480)="Junior",1,2))</f>
        <v/>
      </c>
      <c r="G480" t="str">
        <f>IF($E480="","",INDEX('RobotLookup Clean'!$D:$D,$E480))</f>
        <v/>
      </c>
      <c r="H480" t="str">
        <f t="shared" si="14"/>
        <v/>
      </c>
      <c r="I480" t="str">
        <f>IFERROR(MATCH(ROWS($I$2:I480),$H$2:$H$1001,0),"")</f>
        <v/>
      </c>
      <c r="J480" t="str">
        <f t="shared" si="15"/>
        <v/>
      </c>
    </row>
    <row r="481" spans="1:10" x14ac:dyDescent="0.2">
      <c r="A481" s="18" t="str">
        <f>IF($J481="","",INDEX('RobotLookup Clean'!$B:$B,$J481))</f>
        <v/>
      </c>
      <c r="B481" s="19" t="str">
        <f>IF($J481="","",INDEX('RobotLookup Clean'!$D:$D,$J481))</f>
        <v/>
      </c>
      <c r="C481" s="19" t="str">
        <f>IF($J481="","",INDEX('RobotLookup Clean'!$F:$F,$J481))</f>
        <v/>
      </c>
      <c r="D481" s="16" t="str">
        <f>IF($J481="","",INDEX('RobotLookup Clean'!$E:$E,$J481))</f>
        <v/>
      </c>
      <c r="E481" t="str">
        <f>IF(OR(INDEX('RobotLookup Clean'!$Q:$Q,ROW())=1,INDEX('RobotLookup Clean'!$R:$R,ROW())=1,INDEX('RobotLookup Clean'!$Y:$Y,ROW())=1,INDEX('RobotLookup Clean'!$Z:$Z,ROW())=1),ROW(),"")</f>
        <v/>
      </c>
      <c r="F481" t="str">
        <f>IF($E481="","",IF(INDEX('RobotLookup Clean'!$E:$E,$E481)="Junior",1,2))</f>
        <v/>
      </c>
      <c r="G481" t="str">
        <f>IF($E481="","",INDEX('RobotLookup Clean'!$D:$D,$E481))</f>
        <v/>
      </c>
      <c r="H481" t="str">
        <f t="shared" si="14"/>
        <v/>
      </c>
      <c r="I481" t="str">
        <f>IFERROR(MATCH(ROWS($I$2:I481),$H$2:$H$1001,0),"")</f>
        <v/>
      </c>
      <c r="J481" t="str">
        <f t="shared" si="15"/>
        <v/>
      </c>
    </row>
    <row r="482" spans="1:10" x14ac:dyDescent="0.2">
      <c r="A482" s="18" t="str">
        <f>IF($J482="","",INDEX('RobotLookup Clean'!$B:$B,$J482))</f>
        <v/>
      </c>
      <c r="B482" s="19" t="str">
        <f>IF($J482="","",INDEX('RobotLookup Clean'!$D:$D,$J482))</f>
        <v/>
      </c>
      <c r="C482" s="19" t="str">
        <f>IF($J482="","",INDEX('RobotLookup Clean'!$F:$F,$J482))</f>
        <v/>
      </c>
      <c r="D482" s="16" t="str">
        <f>IF($J482="","",INDEX('RobotLookup Clean'!$E:$E,$J482))</f>
        <v/>
      </c>
      <c r="E482" t="str">
        <f>IF(OR(INDEX('RobotLookup Clean'!$Q:$Q,ROW())=1,INDEX('RobotLookup Clean'!$R:$R,ROW())=1,INDEX('RobotLookup Clean'!$Y:$Y,ROW())=1,INDEX('RobotLookup Clean'!$Z:$Z,ROW())=1),ROW(),"")</f>
        <v/>
      </c>
      <c r="F482" t="str">
        <f>IF($E482="","",IF(INDEX('RobotLookup Clean'!$E:$E,$E482)="Junior",1,2))</f>
        <v/>
      </c>
      <c r="G482" t="str">
        <f>IF($E482="","",INDEX('RobotLookup Clean'!$D:$D,$E482))</f>
        <v/>
      </c>
      <c r="H482" t="str">
        <f t="shared" si="14"/>
        <v/>
      </c>
      <c r="I482" t="str">
        <f>IFERROR(MATCH(ROWS($I$2:I482),$H$2:$H$1001,0),"")</f>
        <v/>
      </c>
      <c r="J482" t="str">
        <f t="shared" si="15"/>
        <v/>
      </c>
    </row>
    <row r="483" spans="1:10" x14ac:dyDescent="0.2">
      <c r="A483" s="18" t="str">
        <f>IF($J483="","",INDEX('RobotLookup Clean'!$B:$B,$J483))</f>
        <v/>
      </c>
      <c r="B483" s="19" t="str">
        <f>IF($J483="","",INDEX('RobotLookup Clean'!$D:$D,$J483))</f>
        <v/>
      </c>
      <c r="C483" s="19" t="str">
        <f>IF($J483="","",INDEX('RobotLookup Clean'!$F:$F,$J483))</f>
        <v/>
      </c>
      <c r="D483" s="16" t="str">
        <f>IF($J483="","",INDEX('RobotLookup Clean'!$E:$E,$J483))</f>
        <v/>
      </c>
      <c r="E483" t="str">
        <f>IF(OR(INDEX('RobotLookup Clean'!$Q:$Q,ROW())=1,INDEX('RobotLookup Clean'!$R:$R,ROW())=1,INDEX('RobotLookup Clean'!$Y:$Y,ROW())=1,INDEX('RobotLookup Clean'!$Z:$Z,ROW())=1),ROW(),"")</f>
        <v/>
      </c>
      <c r="F483" t="str">
        <f>IF($E483="","",IF(INDEX('RobotLookup Clean'!$E:$E,$E483)="Junior",1,2))</f>
        <v/>
      </c>
      <c r="G483" t="str">
        <f>IF($E483="","",INDEX('RobotLookup Clean'!$D:$D,$E483))</f>
        <v/>
      </c>
      <c r="H483" t="str">
        <f t="shared" si="14"/>
        <v/>
      </c>
      <c r="I483" t="str">
        <f>IFERROR(MATCH(ROWS($I$2:I483),$H$2:$H$1001,0),"")</f>
        <v/>
      </c>
      <c r="J483" t="str">
        <f t="shared" si="15"/>
        <v/>
      </c>
    </row>
    <row r="484" spans="1:10" x14ac:dyDescent="0.2">
      <c r="A484" s="18" t="str">
        <f>IF($J484="","",INDEX('RobotLookup Clean'!$B:$B,$J484))</f>
        <v/>
      </c>
      <c r="B484" s="19" t="str">
        <f>IF($J484="","",INDEX('RobotLookup Clean'!$D:$D,$J484))</f>
        <v/>
      </c>
      <c r="C484" s="19" t="str">
        <f>IF($J484="","",INDEX('RobotLookup Clean'!$F:$F,$J484))</f>
        <v/>
      </c>
      <c r="D484" s="16" t="str">
        <f>IF($J484="","",INDEX('RobotLookup Clean'!$E:$E,$J484))</f>
        <v/>
      </c>
      <c r="E484" t="str">
        <f>IF(OR(INDEX('RobotLookup Clean'!$Q:$Q,ROW())=1,INDEX('RobotLookup Clean'!$R:$R,ROW())=1,INDEX('RobotLookup Clean'!$Y:$Y,ROW())=1,INDEX('RobotLookup Clean'!$Z:$Z,ROW())=1),ROW(),"")</f>
        <v/>
      </c>
      <c r="F484" t="str">
        <f>IF($E484="","",IF(INDEX('RobotLookup Clean'!$E:$E,$E484)="Junior",1,2))</f>
        <v/>
      </c>
      <c r="G484" t="str">
        <f>IF($E484="","",INDEX('RobotLookup Clean'!$D:$D,$E484))</f>
        <v/>
      </c>
      <c r="H484" t="str">
        <f t="shared" si="14"/>
        <v/>
      </c>
      <c r="I484" t="str">
        <f>IFERROR(MATCH(ROWS($I$2:I484),$H$2:$H$1001,0),"")</f>
        <v/>
      </c>
      <c r="J484" t="str">
        <f t="shared" si="15"/>
        <v/>
      </c>
    </row>
    <row r="485" spans="1:10" x14ac:dyDescent="0.2">
      <c r="A485" s="18" t="str">
        <f>IF($J485="","",INDEX('RobotLookup Clean'!$B:$B,$J485))</f>
        <v/>
      </c>
      <c r="B485" s="19" t="str">
        <f>IF($J485="","",INDEX('RobotLookup Clean'!$D:$D,$J485))</f>
        <v/>
      </c>
      <c r="C485" s="19" t="str">
        <f>IF($J485="","",INDEX('RobotLookup Clean'!$F:$F,$J485))</f>
        <v/>
      </c>
      <c r="D485" s="16" t="str">
        <f>IF($J485="","",INDEX('RobotLookup Clean'!$E:$E,$J485))</f>
        <v/>
      </c>
      <c r="E485" t="str">
        <f>IF(OR(INDEX('RobotLookup Clean'!$Q:$Q,ROW())=1,INDEX('RobotLookup Clean'!$R:$R,ROW())=1,INDEX('RobotLookup Clean'!$Y:$Y,ROW())=1,INDEX('RobotLookup Clean'!$Z:$Z,ROW())=1),ROW(),"")</f>
        <v/>
      </c>
      <c r="F485" t="str">
        <f>IF($E485="","",IF(INDEX('RobotLookup Clean'!$E:$E,$E485)="Junior",1,2))</f>
        <v/>
      </c>
      <c r="G485" t="str">
        <f>IF($E485="","",INDEX('RobotLookup Clean'!$D:$D,$E485))</f>
        <v/>
      </c>
      <c r="H485" t="str">
        <f t="shared" si="14"/>
        <v/>
      </c>
      <c r="I485" t="str">
        <f>IFERROR(MATCH(ROWS($I$2:I485),$H$2:$H$1001,0),"")</f>
        <v/>
      </c>
      <c r="J485" t="str">
        <f t="shared" si="15"/>
        <v/>
      </c>
    </row>
    <row r="486" spans="1:10" x14ac:dyDescent="0.2">
      <c r="A486" s="18" t="str">
        <f>IF($J486="","",INDEX('RobotLookup Clean'!$B:$B,$J486))</f>
        <v/>
      </c>
      <c r="B486" s="19" t="str">
        <f>IF($J486="","",INDEX('RobotLookup Clean'!$D:$D,$J486))</f>
        <v/>
      </c>
      <c r="C486" s="19" t="str">
        <f>IF($J486="","",INDEX('RobotLookup Clean'!$F:$F,$J486))</f>
        <v/>
      </c>
      <c r="D486" s="16" t="str">
        <f>IF($J486="","",INDEX('RobotLookup Clean'!$E:$E,$J486))</f>
        <v/>
      </c>
      <c r="E486" t="str">
        <f>IF(OR(INDEX('RobotLookup Clean'!$Q:$Q,ROW())=1,INDEX('RobotLookup Clean'!$R:$R,ROW())=1,INDEX('RobotLookup Clean'!$Y:$Y,ROW())=1,INDEX('RobotLookup Clean'!$Z:$Z,ROW())=1),ROW(),"")</f>
        <v/>
      </c>
      <c r="F486" t="str">
        <f>IF($E486="","",IF(INDEX('RobotLookup Clean'!$E:$E,$E486)="Junior",1,2))</f>
        <v/>
      </c>
      <c r="G486" t="str">
        <f>IF($E486="","",INDEX('RobotLookup Clean'!$D:$D,$E486))</f>
        <v/>
      </c>
      <c r="H486" t="str">
        <f t="shared" si="14"/>
        <v/>
      </c>
      <c r="I486" t="str">
        <f>IFERROR(MATCH(ROWS($I$2:I486),$H$2:$H$1001,0),"")</f>
        <v/>
      </c>
      <c r="J486" t="str">
        <f t="shared" si="15"/>
        <v/>
      </c>
    </row>
    <row r="487" spans="1:10" x14ac:dyDescent="0.2">
      <c r="A487" s="18" t="str">
        <f>IF($J487="","",INDEX('RobotLookup Clean'!$B:$B,$J487))</f>
        <v/>
      </c>
      <c r="B487" s="19" t="str">
        <f>IF($J487="","",INDEX('RobotLookup Clean'!$D:$D,$J487))</f>
        <v/>
      </c>
      <c r="C487" s="19" t="str">
        <f>IF($J487="","",INDEX('RobotLookup Clean'!$F:$F,$J487))</f>
        <v/>
      </c>
      <c r="D487" s="16" t="str">
        <f>IF($J487="","",INDEX('RobotLookup Clean'!$E:$E,$J487))</f>
        <v/>
      </c>
      <c r="E487" t="str">
        <f>IF(OR(INDEX('RobotLookup Clean'!$Q:$Q,ROW())=1,INDEX('RobotLookup Clean'!$R:$R,ROW())=1,INDEX('RobotLookup Clean'!$Y:$Y,ROW())=1,INDEX('RobotLookup Clean'!$Z:$Z,ROW())=1),ROW(),"")</f>
        <v/>
      </c>
      <c r="F487" t="str">
        <f>IF($E487="","",IF(INDEX('RobotLookup Clean'!$E:$E,$E487)="Junior",1,2))</f>
        <v/>
      </c>
      <c r="G487" t="str">
        <f>IF($E487="","",INDEX('RobotLookup Clean'!$D:$D,$E487))</f>
        <v/>
      </c>
      <c r="H487" t="str">
        <f t="shared" si="14"/>
        <v/>
      </c>
      <c r="I487" t="str">
        <f>IFERROR(MATCH(ROWS($I$2:I487),$H$2:$H$1001,0),"")</f>
        <v/>
      </c>
      <c r="J487" t="str">
        <f t="shared" si="15"/>
        <v/>
      </c>
    </row>
    <row r="488" spans="1:10" x14ac:dyDescent="0.2">
      <c r="A488" s="18" t="str">
        <f>IF($J488="","",INDEX('RobotLookup Clean'!$B:$B,$J488))</f>
        <v/>
      </c>
      <c r="B488" s="19" t="str">
        <f>IF($J488="","",INDEX('RobotLookup Clean'!$D:$D,$J488))</f>
        <v/>
      </c>
      <c r="C488" s="19" t="str">
        <f>IF($J488="","",INDEX('RobotLookup Clean'!$F:$F,$J488))</f>
        <v/>
      </c>
      <c r="D488" s="16" t="str">
        <f>IF($J488="","",INDEX('RobotLookup Clean'!$E:$E,$J488))</f>
        <v/>
      </c>
      <c r="E488" t="str">
        <f>IF(OR(INDEX('RobotLookup Clean'!$Q:$Q,ROW())=1,INDEX('RobotLookup Clean'!$R:$R,ROW())=1,INDEX('RobotLookup Clean'!$Y:$Y,ROW())=1,INDEX('RobotLookup Clean'!$Z:$Z,ROW())=1),ROW(),"")</f>
        <v/>
      </c>
      <c r="F488" t="str">
        <f>IF($E488="","",IF(INDEX('RobotLookup Clean'!$E:$E,$E488)="Junior",1,2))</f>
        <v/>
      </c>
      <c r="G488" t="str">
        <f>IF($E488="","",INDEX('RobotLookup Clean'!$D:$D,$E488))</f>
        <v/>
      </c>
      <c r="H488" t="str">
        <f t="shared" si="14"/>
        <v/>
      </c>
      <c r="I488" t="str">
        <f>IFERROR(MATCH(ROWS($I$2:I488),$H$2:$H$1001,0),"")</f>
        <v/>
      </c>
      <c r="J488" t="str">
        <f t="shared" si="15"/>
        <v/>
      </c>
    </row>
    <row r="489" spans="1:10" x14ac:dyDescent="0.2">
      <c r="A489" s="18" t="str">
        <f>IF($J489="","",INDEX('RobotLookup Clean'!$B:$B,$J489))</f>
        <v/>
      </c>
      <c r="B489" s="19" t="str">
        <f>IF($J489="","",INDEX('RobotLookup Clean'!$D:$D,$J489))</f>
        <v/>
      </c>
      <c r="C489" s="19" t="str">
        <f>IF($J489="","",INDEX('RobotLookup Clean'!$F:$F,$J489))</f>
        <v/>
      </c>
      <c r="D489" s="16" t="str">
        <f>IF($J489="","",INDEX('RobotLookup Clean'!$E:$E,$J489))</f>
        <v/>
      </c>
      <c r="E489" t="str">
        <f>IF(OR(INDEX('RobotLookup Clean'!$Q:$Q,ROW())=1,INDEX('RobotLookup Clean'!$R:$R,ROW())=1,INDEX('RobotLookup Clean'!$Y:$Y,ROW())=1,INDEX('RobotLookup Clean'!$Z:$Z,ROW())=1),ROW(),"")</f>
        <v/>
      </c>
      <c r="F489" t="str">
        <f>IF($E489="","",IF(INDEX('RobotLookup Clean'!$E:$E,$E489)="Junior",1,2))</f>
        <v/>
      </c>
      <c r="G489" t="str">
        <f>IF($E489="","",INDEX('RobotLookup Clean'!$D:$D,$E489))</f>
        <v/>
      </c>
      <c r="H489" t="str">
        <f t="shared" si="14"/>
        <v/>
      </c>
      <c r="I489" t="str">
        <f>IFERROR(MATCH(ROWS($I$2:I489),$H$2:$H$1001,0),"")</f>
        <v/>
      </c>
      <c r="J489" t="str">
        <f t="shared" si="15"/>
        <v/>
      </c>
    </row>
    <row r="490" spans="1:10" x14ac:dyDescent="0.2">
      <c r="A490" s="18" t="str">
        <f>IF($J490="","",INDEX('RobotLookup Clean'!$B:$B,$J490))</f>
        <v/>
      </c>
      <c r="B490" s="19" t="str">
        <f>IF($J490="","",INDEX('RobotLookup Clean'!$D:$D,$J490))</f>
        <v/>
      </c>
      <c r="C490" s="19" t="str">
        <f>IF($J490="","",INDEX('RobotLookup Clean'!$F:$F,$J490))</f>
        <v/>
      </c>
      <c r="D490" s="16" t="str">
        <f>IF($J490="","",INDEX('RobotLookup Clean'!$E:$E,$J490))</f>
        <v/>
      </c>
      <c r="E490" t="str">
        <f>IF(OR(INDEX('RobotLookup Clean'!$Q:$Q,ROW())=1,INDEX('RobotLookup Clean'!$R:$R,ROW())=1,INDEX('RobotLookup Clean'!$Y:$Y,ROW())=1,INDEX('RobotLookup Clean'!$Z:$Z,ROW())=1),ROW(),"")</f>
        <v/>
      </c>
      <c r="F490" t="str">
        <f>IF($E490="","",IF(INDEX('RobotLookup Clean'!$E:$E,$E490)="Junior",1,2))</f>
        <v/>
      </c>
      <c r="G490" t="str">
        <f>IF($E490="","",INDEX('RobotLookup Clean'!$D:$D,$E490))</f>
        <v/>
      </c>
      <c r="H490" t="str">
        <f t="shared" si="14"/>
        <v/>
      </c>
      <c r="I490" t="str">
        <f>IFERROR(MATCH(ROWS($I$2:I490),$H$2:$H$1001,0),"")</f>
        <v/>
      </c>
      <c r="J490" t="str">
        <f t="shared" si="15"/>
        <v/>
      </c>
    </row>
    <row r="491" spans="1:10" x14ac:dyDescent="0.2">
      <c r="A491" s="18" t="str">
        <f>IF($J491="","",INDEX('RobotLookup Clean'!$B:$B,$J491))</f>
        <v/>
      </c>
      <c r="B491" s="19" t="str">
        <f>IF($J491="","",INDEX('RobotLookup Clean'!$D:$D,$J491))</f>
        <v/>
      </c>
      <c r="C491" s="19" t="str">
        <f>IF($J491="","",INDEX('RobotLookup Clean'!$F:$F,$J491))</f>
        <v/>
      </c>
      <c r="D491" s="16" t="str">
        <f>IF($J491="","",INDEX('RobotLookup Clean'!$E:$E,$J491))</f>
        <v/>
      </c>
      <c r="E491" t="str">
        <f>IF(OR(INDEX('RobotLookup Clean'!$Q:$Q,ROW())=1,INDEX('RobotLookup Clean'!$R:$R,ROW())=1,INDEX('RobotLookup Clean'!$Y:$Y,ROW())=1,INDEX('RobotLookup Clean'!$Z:$Z,ROW())=1),ROW(),"")</f>
        <v/>
      </c>
      <c r="F491" t="str">
        <f>IF($E491="","",IF(INDEX('RobotLookup Clean'!$E:$E,$E491)="Junior",1,2))</f>
        <v/>
      </c>
      <c r="G491" t="str">
        <f>IF($E491="","",INDEX('RobotLookup Clean'!$D:$D,$E491))</f>
        <v/>
      </c>
      <c r="H491" t="str">
        <f t="shared" si="14"/>
        <v/>
      </c>
      <c r="I491" t="str">
        <f>IFERROR(MATCH(ROWS($I$2:I491),$H$2:$H$1001,0),"")</f>
        <v/>
      </c>
      <c r="J491" t="str">
        <f t="shared" si="15"/>
        <v/>
      </c>
    </row>
    <row r="492" spans="1:10" x14ac:dyDescent="0.2">
      <c r="A492" s="18" t="str">
        <f>IF($J492="","",INDEX('RobotLookup Clean'!$B:$B,$J492))</f>
        <v/>
      </c>
      <c r="B492" s="19" t="str">
        <f>IF($J492="","",INDEX('RobotLookup Clean'!$D:$D,$J492))</f>
        <v/>
      </c>
      <c r="C492" s="19" t="str">
        <f>IF($J492="","",INDEX('RobotLookup Clean'!$F:$F,$J492))</f>
        <v/>
      </c>
      <c r="D492" s="16" t="str">
        <f>IF($J492="","",INDEX('RobotLookup Clean'!$E:$E,$J492))</f>
        <v/>
      </c>
      <c r="E492" t="str">
        <f>IF(OR(INDEX('RobotLookup Clean'!$Q:$Q,ROW())=1,INDEX('RobotLookup Clean'!$R:$R,ROW())=1,INDEX('RobotLookup Clean'!$Y:$Y,ROW())=1,INDEX('RobotLookup Clean'!$Z:$Z,ROW())=1),ROW(),"")</f>
        <v/>
      </c>
      <c r="F492" t="str">
        <f>IF($E492="","",IF(INDEX('RobotLookup Clean'!$E:$E,$E492)="Junior",1,2))</f>
        <v/>
      </c>
      <c r="G492" t="str">
        <f>IF($E492="","",INDEX('RobotLookup Clean'!$D:$D,$E492))</f>
        <v/>
      </c>
      <c r="H492" t="str">
        <f t="shared" si="14"/>
        <v/>
      </c>
      <c r="I492" t="str">
        <f>IFERROR(MATCH(ROWS($I$2:I492),$H$2:$H$1001,0),"")</f>
        <v/>
      </c>
      <c r="J492" t="str">
        <f t="shared" si="15"/>
        <v/>
      </c>
    </row>
    <row r="493" spans="1:10" x14ac:dyDescent="0.2">
      <c r="A493" s="18" t="str">
        <f>IF($J493="","",INDEX('RobotLookup Clean'!$B:$B,$J493))</f>
        <v/>
      </c>
      <c r="B493" s="19" t="str">
        <f>IF($J493="","",INDEX('RobotLookup Clean'!$D:$D,$J493))</f>
        <v/>
      </c>
      <c r="C493" s="19" t="str">
        <f>IF($J493="","",INDEX('RobotLookup Clean'!$F:$F,$J493))</f>
        <v/>
      </c>
      <c r="D493" s="16" t="str">
        <f>IF($J493="","",INDEX('RobotLookup Clean'!$E:$E,$J493))</f>
        <v/>
      </c>
      <c r="E493" t="str">
        <f>IF(OR(INDEX('RobotLookup Clean'!$Q:$Q,ROW())=1,INDEX('RobotLookup Clean'!$R:$R,ROW())=1,INDEX('RobotLookup Clean'!$Y:$Y,ROW())=1,INDEX('RobotLookup Clean'!$Z:$Z,ROW())=1),ROW(),"")</f>
        <v/>
      </c>
      <c r="F493" t="str">
        <f>IF($E493="","",IF(INDEX('RobotLookup Clean'!$E:$E,$E493)="Junior",1,2))</f>
        <v/>
      </c>
      <c r="G493" t="str">
        <f>IF($E493="","",INDEX('RobotLookup Clean'!$D:$D,$E493))</f>
        <v/>
      </c>
      <c r="H493" t="str">
        <f t="shared" si="14"/>
        <v/>
      </c>
      <c r="I493" t="str">
        <f>IFERROR(MATCH(ROWS($I$2:I493),$H$2:$H$1001,0),"")</f>
        <v/>
      </c>
      <c r="J493" t="str">
        <f t="shared" si="15"/>
        <v/>
      </c>
    </row>
    <row r="494" spans="1:10" x14ac:dyDescent="0.2">
      <c r="A494" s="18" t="str">
        <f>IF($J494="","",INDEX('RobotLookup Clean'!$B:$B,$J494))</f>
        <v/>
      </c>
      <c r="B494" s="19" t="str">
        <f>IF($J494="","",INDEX('RobotLookup Clean'!$D:$D,$J494))</f>
        <v/>
      </c>
      <c r="C494" s="19" t="str">
        <f>IF($J494="","",INDEX('RobotLookup Clean'!$F:$F,$J494))</f>
        <v/>
      </c>
      <c r="D494" s="16" t="str">
        <f>IF($J494="","",INDEX('RobotLookup Clean'!$E:$E,$J494))</f>
        <v/>
      </c>
      <c r="E494" t="str">
        <f>IF(OR(INDEX('RobotLookup Clean'!$Q:$Q,ROW())=1,INDEX('RobotLookup Clean'!$R:$R,ROW())=1,INDEX('RobotLookup Clean'!$Y:$Y,ROW())=1,INDEX('RobotLookup Clean'!$Z:$Z,ROW())=1),ROW(),"")</f>
        <v/>
      </c>
      <c r="F494" t="str">
        <f>IF($E494="","",IF(INDEX('RobotLookup Clean'!$E:$E,$E494)="Junior",1,2))</f>
        <v/>
      </c>
      <c r="G494" t="str">
        <f>IF($E494="","",INDEX('RobotLookup Clean'!$D:$D,$E494))</f>
        <v/>
      </c>
      <c r="H494" t="str">
        <f t="shared" si="14"/>
        <v/>
      </c>
      <c r="I494" t="str">
        <f>IFERROR(MATCH(ROWS($I$2:I494),$H$2:$H$1001,0),"")</f>
        <v/>
      </c>
      <c r="J494" t="str">
        <f t="shared" si="15"/>
        <v/>
      </c>
    </row>
    <row r="495" spans="1:10" x14ac:dyDescent="0.2">
      <c r="A495" s="18" t="str">
        <f>IF($J495="","",INDEX('RobotLookup Clean'!$B:$B,$J495))</f>
        <v/>
      </c>
      <c r="B495" s="19" t="str">
        <f>IF($J495="","",INDEX('RobotLookup Clean'!$D:$D,$J495))</f>
        <v/>
      </c>
      <c r="C495" s="19" t="str">
        <f>IF($J495="","",INDEX('RobotLookup Clean'!$F:$F,$J495))</f>
        <v/>
      </c>
      <c r="D495" s="16" t="str">
        <f>IF($J495="","",INDEX('RobotLookup Clean'!$E:$E,$J495))</f>
        <v/>
      </c>
      <c r="E495" t="str">
        <f>IF(OR(INDEX('RobotLookup Clean'!$Q:$Q,ROW())=1,INDEX('RobotLookup Clean'!$R:$R,ROW())=1,INDEX('RobotLookup Clean'!$Y:$Y,ROW())=1,INDEX('RobotLookup Clean'!$Z:$Z,ROW())=1),ROW(),"")</f>
        <v/>
      </c>
      <c r="F495" t="str">
        <f>IF($E495="","",IF(INDEX('RobotLookup Clean'!$E:$E,$E495)="Junior",1,2))</f>
        <v/>
      </c>
      <c r="G495" t="str">
        <f>IF($E495="","",INDEX('RobotLookup Clean'!$D:$D,$E495))</f>
        <v/>
      </c>
      <c r="H495" t="str">
        <f t="shared" si="14"/>
        <v/>
      </c>
      <c r="I495" t="str">
        <f>IFERROR(MATCH(ROWS($I$2:I495),$H$2:$H$1001,0),"")</f>
        <v/>
      </c>
      <c r="J495" t="str">
        <f t="shared" si="15"/>
        <v/>
      </c>
    </row>
    <row r="496" spans="1:10" x14ac:dyDescent="0.2">
      <c r="A496" s="18" t="str">
        <f>IF($J496="","",INDEX('RobotLookup Clean'!$B:$B,$J496))</f>
        <v/>
      </c>
      <c r="B496" s="19" t="str">
        <f>IF($J496="","",INDEX('RobotLookup Clean'!$D:$D,$J496))</f>
        <v/>
      </c>
      <c r="C496" s="19" t="str">
        <f>IF($J496="","",INDEX('RobotLookup Clean'!$F:$F,$J496))</f>
        <v/>
      </c>
      <c r="D496" s="16" t="str">
        <f>IF($J496="","",INDEX('RobotLookup Clean'!$E:$E,$J496))</f>
        <v/>
      </c>
      <c r="E496" t="str">
        <f>IF(OR(INDEX('RobotLookup Clean'!$Q:$Q,ROW())=1,INDEX('RobotLookup Clean'!$R:$R,ROW())=1,INDEX('RobotLookup Clean'!$Y:$Y,ROW())=1,INDEX('RobotLookup Clean'!$Z:$Z,ROW())=1),ROW(),"")</f>
        <v/>
      </c>
      <c r="F496" t="str">
        <f>IF($E496="","",IF(INDEX('RobotLookup Clean'!$E:$E,$E496)="Junior",1,2))</f>
        <v/>
      </c>
      <c r="G496" t="str">
        <f>IF($E496="","",INDEX('RobotLookup Clean'!$D:$D,$E496))</f>
        <v/>
      </c>
      <c r="H496" t="str">
        <f t="shared" si="14"/>
        <v/>
      </c>
      <c r="I496" t="str">
        <f>IFERROR(MATCH(ROWS($I$2:I496),$H$2:$H$1001,0),"")</f>
        <v/>
      </c>
      <c r="J496" t="str">
        <f t="shared" si="15"/>
        <v/>
      </c>
    </row>
    <row r="497" spans="1:10" x14ac:dyDescent="0.2">
      <c r="A497" s="18" t="str">
        <f>IF($J497="","",INDEX('RobotLookup Clean'!$B:$B,$J497))</f>
        <v/>
      </c>
      <c r="B497" s="19" t="str">
        <f>IF($J497="","",INDEX('RobotLookup Clean'!$D:$D,$J497))</f>
        <v/>
      </c>
      <c r="C497" s="19" t="str">
        <f>IF($J497="","",INDEX('RobotLookup Clean'!$F:$F,$J497))</f>
        <v/>
      </c>
      <c r="D497" s="16" t="str">
        <f>IF($J497="","",INDEX('RobotLookup Clean'!$E:$E,$J497))</f>
        <v/>
      </c>
      <c r="E497" t="str">
        <f>IF(OR(INDEX('RobotLookup Clean'!$Q:$Q,ROW())=1,INDEX('RobotLookup Clean'!$R:$R,ROW())=1,INDEX('RobotLookup Clean'!$Y:$Y,ROW())=1,INDEX('RobotLookup Clean'!$Z:$Z,ROW())=1),ROW(),"")</f>
        <v/>
      </c>
      <c r="F497" t="str">
        <f>IF($E497="","",IF(INDEX('RobotLookup Clean'!$E:$E,$E497)="Junior",1,2))</f>
        <v/>
      </c>
      <c r="G497" t="str">
        <f>IF($E497="","",INDEX('RobotLookup Clean'!$D:$D,$E497))</f>
        <v/>
      </c>
      <c r="H497" t="str">
        <f t="shared" si="14"/>
        <v/>
      </c>
      <c r="I497" t="str">
        <f>IFERROR(MATCH(ROWS($I$2:I497),$H$2:$H$1001,0),"")</f>
        <v/>
      </c>
      <c r="J497" t="str">
        <f t="shared" si="15"/>
        <v/>
      </c>
    </row>
    <row r="498" spans="1:10" x14ac:dyDescent="0.2">
      <c r="A498" s="18" t="str">
        <f>IF($J498="","",INDEX('RobotLookup Clean'!$B:$B,$J498))</f>
        <v/>
      </c>
      <c r="B498" s="19" t="str">
        <f>IF($J498="","",INDEX('RobotLookup Clean'!$D:$D,$J498))</f>
        <v/>
      </c>
      <c r="C498" s="19" t="str">
        <f>IF($J498="","",INDEX('RobotLookup Clean'!$F:$F,$J498))</f>
        <v/>
      </c>
      <c r="D498" s="16" t="str">
        <f>IF($J498="","",INDEX('RobotLookup Clean'!$E:$E,$J498))</f>
        <v/>
      </c>
      <c r="E498" t="str">
        <f>IF(OR(INDEX('RobotLookup Clean'!$Q:$Q,ROW())=1,INDEX('RobotLookup Clean'!$R:$R,ROW())=1,INDEX('RobotLookup Clean'!$Y:$Y,ROW())=1,INDEX('RobotLookup Clean'!$Z:$Z,ROW())=1),ROW(),"")</f>
        <v/>
      </c>
      <c r="F498" t="str">
        <f>IF($E498="","",IF(INDEX('RobotLookup Clean'!$E:$E,$E498)="Junior",1,2))</f>
        <v/>
      </c>
      <c r="G498" t="str">
        <f>IF($E498="","",INDEX('RobotLookup Clean'!$D:$D,$E498))</f>
        <v/>
      </c>
      <c r="H498" t="str">
        <f t="shared" si="14"/>
        <v/>
      </c>
      <c r="I498" t="str">
        <f>IFERROR(MATCH(ROWS($I$2:I498),$H$2:$H$1001,0),"")</f>
        <v/>
      </c>
      <c r="J498" t="str">
        <f t="shared" si="15"/>
        <v/>
      </c>
    </row>
    <row r="499" spans="1:10" x14ac:dyDescent="0.2">
      <c r="A499" s="18" t="str">
        <f>IF($J499="","",INDEX('RobotLookup Clean'!$B:$B,$J499))</f>
        <v/>
      </c>
      <c r="B499" s="19" t="str">
        <f>IF($J499="","",INDEX('RobotLookup Clean'!$D:$D,$J499))</f>
        <v/>
      </c>
      <c r="C499" s="19" t="str">
        <f>IF($J499="","",INDEX('RobotLookup Clean'!$F:$F,$J499))</f>
        <v/>
      </c>
      <c r="D499" s="16" t="str">
        <f>IF($J499="","",INDEX('RobotLookup Clean'!$E:$E,$J499))</f>
        <v/>
      </c>
      <c r="E499" t="str">
        <f>IF(OR(INDEX('RobotLookup Clean'!$Q:$Q,ROW())=1,INDEX('RobotLookup Clean'!$R:$R,ROW())=1,INDEX('RobotLookup Clean'!$Y:$Y,ROW())=1,INDEX('RobotLookup Clean'!$Z:$Z,ROW())=1),ROW(),"")</f>
        <v/>
      </c>
      <c r="F499" t="str">
        <f>IF($E499="","",IF(INDEX('RobotLookup Clean'!$E:$E,$E499)="Junior",1,2))</f>
        <v/>
      </c>
      <c r="G499" t="str">
        <f>IF($E499="","",INDEX('RobotLookup Clean'!$D:$D,$E499))</f>
        <v/>
      </c>
      <c r="H499" t="str">
        <f t="shared" si="14"/>
        <v/>
      </c>
      <c r="I499" t="str">
        <f>IFERROR(MATCH(ROWS($I$2:I499),$H$2:$H$1001,0),"")</f>
        <v/>
      </c>
      <c r="J499" t="str">
        <f t="shared" si="15"/>
        <v/>
      </c>
    </row>
    <row r="500" spans="1:10" x14ac:dyDescent="0.2">
      <c r="A500" s="18" t="str">
        <f>IF($J500="","",INDEX('RobotLookup Clean'!$B:$B,$J500))</f>
        <v/>
      </c>
      <c r="B500" s="19" t="str">
        <f>IF($J500="","",INDEX('RobotLookup Clean'!$D:$D,$J500))</f>
        <v/>
      </c>
      <c r="C500" s="19" t="str">
        <f>IF($J500="","",INDEX('RobotLookup Clean'!$F:$F,$J500))</f>
        <v/>
      </c>
      <c r="D500" s="16" t="str">
        <f>IF($J500="","",INDEX('RobotLookup Clean'!$E:$E,$J500))</f>
        <v/>
      </c>
      <c r="E500" t="str">
        <f>IF(OR(INDEX('RobotLookup Clean'!$Q:$Q,ROW())=1,INDEX('RobotLookup Clean'!$R:$R,ROW())=1,INDEX('RobotLookup Clean'!$Y:$Y,ROW())=1,INDEX('RobotLookup Clean'!$Z:$Z,ROW())=1),ROW(),"")</f>
        <v/>
      </c>
      <c r="F500" t="str">
        <f>IF($E500="","",IF(INDEX('RobotLookup Clean'!$E:$E,$E500)="Junior",1,2))</f>
        <v/>
      </c>
      <c r="G500" t="str">
        <f>IF($E500="","",INDEX('RobotLookup Clean'!$D:$D,$E500))</f>
        <v/>
      </c>
      <c r="H500" t="str">
        <f t="shared" si="14"/>
        <v/>
      </c>
      <c r="I500" t="str">
        <f>IFERROR(MATCH(ROWS($I$2:I500),$H$2:$H$1001,0),"")</f>
        <v/>
      </c>
      <c r="J500" t="str">
        <f t="shared" si="15"/>
        <v/>
      </c>
    </row>
    <row r="501" spans="1:10" x14ac:dyDescent="0.2">
      <c r="A501" s="18" t="str">
        <f>IF($J501="","",INDEX('RobotLookup Clean'!$B:$B,$J501))</f>
        <v/>
      </c>
      <c r="B501" s="19" t="str">
        <f>IF($J501="","",INDEX('RobotLookup Clean'!$D:$D,$J501))</f>
        <v/>
      </c>
      <c r="C501" s="19" t="str">
        <f>IF($J501="","",INDEX('RobotLookup Clean'!$F:$F,$J501))</f>
        <v/>
      </c>
      <c r="D501" s="16" t="str">
        <f>IF($J501="","",INDEX('RobotLookup Clean'!$E:$E,$J501))</f>
        <v/>
      </c>
      <c r="E501" t="str">
        <f>IF(OR(INDEX('RobotLookup Clean'!$Q:$Q,ROW())=1,INDEX('RobotLookup Clean'!$R:$R,ROW())=1,INDEX('RobotLookup Clean'!$Y:$Y,ROW())=1,INDEX('RobotLookup Clean'!$Z:$Z,ROW())=1),ROW(),"")</f>
        <v/>
      </c>
      <c r="F501" t="str">
        <f>IF($E501="","",IF(INDEX('RobotLookup Clean'!$E:$E,$E501)="Junior",1,2))</f>
        <v/>
      </c>
      <c r="G501" t="str">
        <f>IF($E501="","",INDEX('RobotLookup Clean'!$D:$D,$E501))</f>
        <v/>
      </c>
      <c r="H501" t="str">
        <f t="shared" si="14"/>
        <v/>
      </c>
      <c r="I501" t="str">
        <f>IFERROR(MATCH(ROWS($I$2:I501),$H$2:$H$1001,0),"")</f>
        <v/>
      </c>
      <c r="J501" t="str">
        <f t="shared" si="15"/>
        <v/>
      </c>
    </row>
    <row r="502" spans="1:10" x14ac:dyDescent="0.2">
      <c r="A502" s="18" t="str">
        <f>IF($J502="","",INDEX('RobotLookup Clean'!$B:$B,$J502))</f>
        <v/>
      </c>
      <c r="B502" s="19" t="str">
        <f>IF($J502="","",INDEX('RobotLookup Clean'!$D:$D,$J502))</f>
        <v/>
      </c>
      <c r="C502" s="19" t="str">
        <f>IF($J502="","",INDEX('RobotLookup Clean'!$F:$F,$J502))</f>
        <v/>
      </c>
      <c r="D502" s="16" t="str">
        <f>IF($J502="","",INDEX('RobotLookup Clean'!$E:$E,$J502))</f>
        <v/>
      </c>
      <c r="E502" t="str">
        <f>IF(OR(INDEX('RobotLookup Clean'!$Q:$Q,ROW())=1,INDEX('RobotLookup Clean'!$R:$R,ROW())=1,INDEX('RobotLookup Clean'!$Y:$Y,ROW())=1,INDEX('RobotLookup Clean'!$Z:$Z,ROW())=1),ROW(),"")</f>
        <v/>
      </c>
      <c r="F502" t="str">
        <f>IF($E502="","",IF(INDEX('RobotLookup Clean'!$E:$E,$E502)="Junior",1,2))</f>
        <v/>
      </c>
      <c r="G502" t="str">
        <f>IF($E502="","",INDEX('RobotLookup Clean'!$D:$D,$E502))</f>
        <v/>
      </c>
      <c r="H502" t="str">
        <f t="shared" si="14"/>
        <v/>
      </c>
      <c r="I502" t="str">
        <f>IFERROR(MATCH(ROWS($I$2:I502),$H$2:$H$1001,0),"")</f>
        <v/>
      </c>
      <c r="J502" t="str">
        <f t="shared" si="15"/>
        <v/>
      </c>
    </row>
    <row r="503" spans="1:10" x14ac:dyDescent="0.2">
      <c r="A503" s="18" t="str">
        <f>IF($J503="","",INDEX('RobotLookup Clean'!$B:$B,$J503))</f>
        <v/>
      </c>
      <c r="B503" s="19" t="str">
        <f>IF($J503="","",INDEX('RobotLookup Clean'!$D:$D,$J503))</f>
        <v/>
      </c>
      <c r="C503" s="19" t="str">
        <f>IF($J503="","",INDEX('RobotLookup Clean'!$F:$F,$J503))</f>
        <v/>
      </c>
      <c r="D503" s="16" t="str">
        <f>IF($J503="","",INDEX('RobotLookup Clean'!$E:$E,$J503))</f>
        <v/>
      </c>
      <c r="E503" t="str">
        <f>IF(OR(INDEX('RobotLookup Clean'!$Q:$Q,ROW())=1,INDEX('RobotLookup Clean'!$R:$R,ROW())=1,INDEX('RobotLookup Clean'!$Y:$Y,ROW())=1,INDEX('RobotLookup Clean'!$Z:$Z,ROW())=1),ROW(),"")</f>
        <v/>
      </c>
      <c r="F503" t="str">
        <f>IF($E503="","",IF(INDEX('RobotLookup Clean'!$E:$E,$E503)="Junior",1,2))</f>
        <v/>
      </c>
      <c r="G503" t="str">
        <f>IF($E503="","",INDEX('RobotLookup Clean'!$D:$D,$E503))</f>
        <v/>
      </c>
      <c r="H503" t="str">
        <f t="shared" si="14"/>
        <v/>
      </c>
      <c r="I503" t="str">
        <f>IFERROR(MATCH(ROWS($I$2:I503),$H$2:$H$1001,0),"")</f>
        <v/>
      </c>
      <c r="J503" t="str">
        <f t="shared" si="15"/>
        <v/>
      </c>
    </row>
    <row r="504" spans="1:10" x14ac:dyDescent="0.2">
      <c r="A504" s="18" t="str">
        <f>IF($J504="","",INDEX('RobotLookup Clean'!$B:$B,$J504))</f>
        <v/>
      </c>
      <c r="B504" s="19" t="str">
        <f>IF($J504="","",INDEX('RobotLookup Clean'!$D:$D,$J504))</f>
        <v/>
      </c>
      <c r="C504" s="19" t="str">
        <f>IF($J504="","",INDEX('RobotLookup Clean'!$F:$F,$J504))</f>
        <v/>
      </c>
      <c r="D504" s="16" t="str">
        <f>IF($J504="","",INDEX('RobotLookup Clean'!$E:$E,$J504))</f>
        <v/>
      </c>
      <c r="E504" t="str">
        <f>IF(OR(INDEX('RobotLookup Clean'!$Q:$Q,ROW())=1,INDEX('RobotLookup Clean'!$R:$R,ROW())=1,INDEX('RobotLookup Clean'!$Y:$Y,ROW())=1,INDEX('RobotLookup Clean'!$Z:$Z,ROW())=1),ROW(),"")</f>
        <v/>
      </c>
      <c r="F504" t="str">
        <f>IF($E504="","",IF(INDEX('RobotLookup Clean'!$E:$E,$E504)="Junior",1,2))</f>
        <v/>
      </c>
      <c r="G504" t="str">
        <f>IF($E504="","",INDEX('RobotLookup Clean'!$D:$D,$E504))</f>
        <v/>
      </c>
      <c r="H504" t="str">
        <f t="shared" si="14"/>
        <v/>
      </c>
      <c r="I504" t="str">
        <f>IFERROR(MATCH(ROWS($I$2:I504),$H$2:$H$1001,0),"")</f>
        <v/>
      </c>
      <c r="J504" t="str">
        <f t="shared" si="15"/>
        <v/>
      </c>
    </row>
    <row r="505" spans="1:10" x14ac:dyDescent="0.2">
      <c r="A505" s="18" t="str">
        <f>IF($J505="","",INDEX('RobotLookup Clean'!$B:$B,$J505))</f>
        <v/>
      </c>
      <c r="B505" s="19" t="str">
        <f>IF($J505="","",INDEX('RobotLookup Clean'!$D:$D,$J505))</f>
        <v/>
      </c>
      <c r="C505" s="19" t="str">
        <f>IF($J505="","",INDEX('RobotLookup Clean'!$F:$F,$J505))</f>
        <v/>
      </c>
      <c r="D505" s="16" t="str">
        <f>IF($J505="","",INDEX('RobotLookup Clean'!$E:$E,$J505))</f>
        <v/>
      </c>
      <c r="E505" t="str">
        <f>IF(OR(INDEX('RobotLookup Clean'!$Q:$Q,ROW())=1,INDEX('RobotLookup Clean'!$R:$R,ROW())=1,INDEX('RobotLookup Clean'!$Y:$Y,ROW())=1,INDEX('RobotLookup Clean'!$Z:$Z,ROW())=1),ROW(),"")</f>
        <v/>
      </c>
      <c r="F505" t="str">
        <f>IF($E505="","",IF(INDEX('RobotLookup Clean'!$E:$E,$E505)="Junior",1,2))</f>
        <v/>
      </c>
      <c r="G505" t="str">
        <f>IF($E505="","",INDEX('RobotLookup Clean'!$D:$D,$E505))</f>
        <v/>
      </c>
      <c r="H505" t="str">
        <f t="shared" si="14"/>
        <v/>
      </c>
      <c r="I505" t="str">
        <f>IFERROR(MATCH(ROWS($I$2:I505),$H$2:$H$1001,0),"")</f>
        <v/>
      </c>
      <c r="J505" t="str">
        <f t="shared" si="15"/>
        <v/>
      </c>
    </row>
    <row r="506" spans="1:10" x14ac:dyDescent="0.2">
      <c r="A506" s="18" t="str">
        <f>IF($J506="","",INDEX('RobotLookup Clean'!$B:$B,$J506))</f>
        <v/>
      </c>
      <c r="B506" s="19" t="str">
        <f>IF($J506="","",INDEX('RobotLookup Clean'!$D:$D,$J506))</f>
        <v/>
      </c>
      <c r="C506" s="19" t="str">
        <f>IF($J506="","",INDEX('RobotLookup Clean'!$F:$F,$J506))</f>
        <v/>
      </c>
      <c r="D506" s="16" t="str">
        <f>IF($J506="","",INDEX('RobotLookup Clean'!$E:$E,$J506))</f>
        <v/>
      </c>
      <c r="E506" t="str">
        <f>IF(OR(INDEX('RobotLookup Clean'!$Q:$Q,ROW())=1,INDEX('RobotLookup Clean'!$R:$R,ROW())=1,INDEX('RobotLookup Clean'!$Y:$Y,ROW())=1,INDEX('RobotLookup Clean'!$Z:$Z,ROW())=1),ROW(),"")</f>
        <v/>
      </c>
      <c r="F506" t="str">
        <f>IF($E506="","",IF(INDEX('RobotLookup Clean'!$E:$E,$E506)="Junior",1,2))</f>
        <v/>
      </c>
      <c r="G506" t="str">
        <f>IF($E506="","",INDEX('RobotLookup Clean'!$D:$D,$E506))</f>
        <v/>
      </c>
      <c r="H506" t="str">
        <f t="shared" si="14"/>
        <v/>
      </c>
      <c r="I506" t="str">
        <f>IFERROR(MATCH(ROWS($I$2:I506),$H$2:$H$1001,0),"")</f>
        <v/>
      </c>
      <c r="J506" t="str">
        <f t="shared" si="15"/>
        <v/>
      </c>
    </row>
    <row r="507" spans="1:10" x14ac:dyDescent="0.2">
      <c r="A507" s="18" t="str">
        <f>IF($J507="","",INDEX('RobotLookup Clean'!$B:$B,$J507))</f>
        <v/>
      </c>
      <c r="B507" s="19" t="str">
        <f>IF($J507="","",INDEX('RobotLookup Clean'!$D:$D,$J507))</f>
        <v/>
      </c>
      <c r="C507" s="19" t="str">
        <f>IF($J507="","",INDEX('RobotLookup Clean'!$F:$F,$J507))</f>
        <v/>
      </c>
      <c r="D507" s="16" t="str">
        <f>IF($J507="","",INDEX('RobotLookup Clean'!$E:$E,$J507))</f>
        <v/>
      </c>
      <c r="E507" t="str">
        <f>IF(OR(INDEX('RobotLookup Clean'!$Q:$Q,ROW())=1,INDEX('RobotLookup Clean'!$R:$R,ROW())=1,INDEX('RobotLookup Clean'!$Y:$Y,ROW())=1,INDEX('RobotLookup Clean'!$Z:$Z,ROW())=1),ROW(),"")</f>
        <v/>
      </c>
      <c r="F507" t="str">
        <f>IF($E507="","",IF(INDEX('RobotLookup Clean'!$E:$E,$E507)="Junior",1,2))</f>
        <v/>
      </c>
      <c r="G507" t="str">
        <f>IF($E507="","",INDEX('RobotLookup Clean'!$D:$D,$E507))</f>
        <v/>
      </c>
      <c r="H507" t="str">
        <f t="shared" si="14"/>
        <v/>
      </c>
      <c r="I507" t="str">
        <f>IFERROR(MATCH(ROWS($I$2:I507),$H$2:$H$1001,0),"")</f>
        <v/>
      </c>
      <c r="J507" t="str">
        <f t="shared" si="15"/>
        <v/>
      </c>
    </row>
    <row r="508" spans="1:10" x14ac:dyDescent="0.2">
      <c r="A508" s="18" t="str">
        <f>IF($J508="","",INDEX('RobotLookup Clean'!$B:$B,$J508))</f>
        <v/>
      </c>
      <c r="B508" s="19" t="str">
        <f>IF($J508="","",INDEX('RobotLookup Clean'!$D:$D,$J508))</f>
        <v/>
      </c>
      <c r="C508" s="19" t="str">
        <f>IF($J508="","",INDEX('RobotLookup Clean'!$F:$F,$J508))</f>
        <v/>
      </c>
      <c r="D508" s="16" t="str">
        <f>IF($J508="","",INDEX('RobotLookup Clean'!$E:$E,$J508))</f>
        <v/>
      </c>
      <c r="E508" t="str">
        <f>IF(OR(INDEX('RobotLookup Clean'!$Q:$Q,ROW())=1,INDEX('RobotLookup Clean'!$R:$R,ROW())=1,INDEX('RobotLookup Clean'!$Y:$Y,ROW())=1,INDEX('RobotLookup Clean'!$Z:$Z,ROW())=1),ROW(),"")</f>
        <v/>
      </c>
      <c r="F508" t="str">
        <f>IF($E508="","",IF(INDEX('RobotLookup Clean'!$E:$E,$E508)="Junior",1,2))</f>
        <v/>
      </c>
      <c r="G508" t="str">
        <f>IF($E508="","",INDEX('RobotLookup Clean'!$D:$D,$E508))</f>
        <v/>
      </c>
      <c r="H508" t="str">
        <f t="shared" si="14"/>
        <v/>
      </c>
      <c r="I508" t="str">
        <f>IFERROR(MATCH(ROWS($I$2:I508),$H$2:$H$1001,0),"")</f>
        <v/>
      </c>
      <c r="J508" t="str">
        <f t="shared" si="15"/>
        <v/>
      </c>
    </row>
    <row r="509" spans="1:10" x14ac:dyDescent="0.2">
      <c r="A509" s="18" t="str">
        <f>IF($J509="","",INDEX('RobotLookup Clean'!$B:$B,$J509))</f>
        <v/>
      </c>
      <c r="B509" s="19" t="str">
        <f>IF($J509="","",INDEX('RobotLookup Clean'!$D:$D,$J509))</f>
        <v/>
      </c>
      <c r="C509" s="19" t="str">
        <f>IF($J509="","",INDEX('RobotLookup Clean'!$F:$F,$J509))</f>
        <v/>
      </c>
      <c r="D509" s="16" t="str">
        <f>IF($J509="","",INDEX('RobotLookup Clean'!$E:$E,$J509))</f>
        <v/>
      </c>
      <c r="E509" t="str">
        <f>IF(OR(INDEX('RobotLookup Clean'!$Q:$Q,ROW())=1,INDEX('RobotLookup Clean'!$R:$R,ROW())=1,INDEX('RobotLookup Clean'!$Y:$Y,ROW())=1,INDEX('RobotLookup Clean'!$Z:$Z,ROW())=1),ROW(),"")</f>
        <v/>
      </c>
      <c r="F509" t="str">
        <f>IF($E509="","",IF(INDEX('RobotLookup Clean'!$E:$E,$E509)="Junior",1,2))</f>
        <v/>
      </c>
      <c r="G509" t="str">
        <f>IF($E509="","",INDEX('RobotLookup Clean'!$D:$D,$E509))</f>
        <v/>
      </c>
      <c r="H509" t="str">
        <f t="shared" si="14"/>
        <v/>
      </c>
      <c r="I509" t="str">
        <f>IFERROR(MATCH(ROWS($I$2:I509),$H$2:$H$1001,0),"")</f>
        <v/>
      </c>
      <c r="J509" t="str">
        <f t="shared" si="15"/>
        <v/>
      </c>
    </row>
    <row r="510" spans="1:10" x14ac:dyDescent="0.2">
      <c r="A510" s="18" t="str">
        <f>IF($J510="","",INDEX('RobotLookup Clean'!$B:$B,$J510))</f>
        <v/>
      </c>
      <c r="B510" s="19" t="str">
        <f>IF($J510="","",INDEX('RobotLookup Clean'!$D:$D,$J510))</f>
        <v/>
      </c>
      <c r="C510" s="19" t="str">
        <f>IF($J510="","",INDEX('RobotLookup Clean'!$F:$F,$J510))</f>
        <v/>
      </c>
      <c r="D510" s="16" t="str">
        <f>IF($J510="","",INDEX('RobotLookup Clean'!$E:$E,$J510))</f>
        <v/>
      </c>
      <c r="E510" t="str">
        <f>IF(OR(INDEX('RobotLookup Clean'!$Q:$Q,ROW())=1,INDEX('RobotLookup Clean'!$R:$R,ROW())=1,INDEX('RobotLookup Clean'!$Y:$Y,ROW())=1,INDEX('RobotLookup Clean'!$Z:$Z,ROW())=1),ROW(),"")</f>
        <v/>
      </c>
      <c r="F510" t="str">
        <f>IF($E510="","",IF(INDEX('RobotLookup Clean'!$E:$E,$E510)="Junior",1,2))</f>
        <v/>
      </c>
      <c r="G510" t="str">
        <f>IF($E510="","",INDEX('RobotLookup Clean'!$D:$D,$E510))</f>
        <v/>
      </c>
      <c r="H510" t="str">
        <f t="shared" si="14"/>
        <v/>
      </c>
      <c r="I510" t="str">
        <f>IFERROR(MATCH(ROWS($I$2:I510),$H$2:$H$1001,0),"")</f>
        <v/>
      </c>
      <c r="J510" t="str">
        <f t="shared" si="15"/>
        <v/>
      </c>
    </row>
    <row r="511" spans="1:10" x14ac:dyDescent="0.2">
      <c r="A511" s="18" t="str">
        <f>IF($J511="","",INDEX('RobotLookup Clean'!$B:$B,$J511))</f>
        <v/>
      </c>
      <c r="B511" s="19" t="str">
        <f>IF($J511="","",INDEX('RobotLookup Clean'!$D:$D,$J511))</f>
        <v/>
      </c>
      <c r="C511" s="19" t="str">
        <f>IF($J511="","",INDEX('RobotLookup Clean'!$F:$F,$J511))</f>
        <v/>
      </c>
      <c r="D511" s="16" t="str">
        <f>IF($J511="","",INDEX('RobotLookup Clean'!$E:$E,$J511))</f>
        <v/>
      </c>
      <c r="E511" t="str">
        <f>IF(OR(INDEX('RobotLookup Clean'!$Q:$Q,ROW())=1,INDEX('RobotLookup Clean'!$R:$R,ROW())=1,INDEX('RobotLookup Clean'!$Y:$Y,ROW())=1,INDEX('RobotLookup Clean'!$Z:$Z,ROW())=1),ROW(),"")</f>
        <v/>
      </c>
      <c r="F511" t="str">
        <f>IF($E511="","",IF(INDEX('RobotLookup Clean'!$E:$E,$E511)="Junior",1,2))</f>
        <v/>
      </c>
      <c r="G511" t="str">
        <f>IF($E511="","",INDEX('RobotLookup Clean'!$D:$D,$E511))</f>
        <v/>
      </c>
      <c r="H511" t="str">
        <f t="shared" si="14"/>
        <v/>
      </c>
      <c r="I511" t="str">
        <f>IFERROR(MATCH(ROWS($I$2:I511),$H$2:$H$1001,0),"")</f>
        <v/>
      </c>
      <c r="J511" t="str">
        <f t="shared" si="15"/>
        <v/>
      </c>
    </row>
    <row r="512" spans="1:10" x14ac:dyDescent="0.2">
      <c r="A512" s="18" t="str">
        <f>IF($J512="","",INDEX('RobotLookup Clean'!$B:$B,$J512))</f>
        <v/>
      </c>
      <c r="B512" s="19" t="str">
        <f>IF($J512="","",INDEX('RobotLookup Clean'!$D:$D,$J512))</f>
        <v/>
      </c>
      <c r="C512" s="19" t="str">
        <f>IF($J512="","",INDEX('RobotLookup Clean'!$F:$F,$J512))</f>
        <v/>
      </c>
      <c r="D512" s="16" t="str">
        <f>IF($J512="","",INDEX('RobotLookup Clean'!$E:$E,$J512))</f>
        <v/>
      </c>
      <c r="E512" t="str">
        <f>IF(OR(INDEX('RobotLookup Clean'!$Q:$Q,ROW())=1,INDEX('RobotLookup Clean'!$R:$R,ROW())=1,INDEX('RobotLookup Clean'!$Y:$Y,ROW())=1,INDEX('RobotLookup Clean'!$Z:$Z,ROW())=1),ROW(),"")</f>
        <v/>
      </c>
      <c r="F512" t="str">
        <f>IF($E512="","",IF(INDEX('RobotLookup Clean'!$E:$E,$E512)="Junior",1,2))</f>
        <v/>
      </c>
      <c r="G512" t="str">
        <f>IF($E512="","",INDEX('RobotLookup Clean'!$D:$D,$E512))</f>
        <v/>
      </c>
      <c r="H512" t="str">
        <f t="shared" si="14"/>
        <v/>
      </c>
      <c r="I512" t="str">
        <f>IFERROR(MATCH(ROWS($I$2:I512),$H$2:$H$1001,0),"")</f>
        <v/>
      </c>
      <c r="J512" t="str">
        <f t="shared" si="15"/>
        <v/>
      </c>
    </row>
    <row r="513" spans="1:10" x14ac:dyDescent="0.2">
      <c r="A513" s="18" t="str">
        <f>IF($J513="","",INDEX('RobotLookup Clean'!$B:$B,$J513))</f>
        <v/>
      </c>
      <c r="B513" s="19" t="str">
        <f>IF($J513="","",INDEX('RobotLookup Clean'!$D:$D,$J513))</f>
        <v/>
      </c>
      <c r="C513" s="19" t="str">
        <f>IF($J513="","",INDEX('RobotLookup Clean'!$F:$F,$J513))</f>
        <v/>
      </c>
      <c r="D513" s="16" t="str">
        <f>IF($J513="","",INDEX('RobotLookup Clean'!$E:$E,$J513))</f>
        <v/>
      </c>
      <c r="E513" t="str">
        <f>IF(OR(INDEX('RobotLookup Clean'!$Q:$Q,ROW())=1,INDEX('RobotLookup Clean'!$R:$R,ROW())=1,INDEX('RobotLookup Clean'!$Y:$Y,ROW())=1,INDEX('RobotLookup Clean'!$Z:$Z,ROW())=1),ROW(),"")</f>
        <v/>
      </c>
      <c r="F513" t="str">
        <f>IF($E513="","",IF(INDEX('RobotLookup Clean'!$E:$E,$E513)="Junior",1,2))</f>
        <v/>
      </c>
      <c r="G513" t="str">
        <f>IF($E513="","",INDEX('RobotLookup Clean'!$D:$D,$E513))</f>
        <v/>
      </c>
      <c r="H513" t="str">
        <f t="shared" si="14"/>
        <v/>
      </c>
      <c r="I513" t="str">
        <f>IFERROR(MATCH(ROWS($I$2:I513),$H$2:$H$1001,0),"")</f>
        <v/>
      </c>
      <c r="J513" t="str">
        <f t="shared" si="15"/>
        <v/>
      </c>
    </row>
    <row r="514" spans="1:10" x14ac:dyDescent="0.2">
      <c r="A514" s="18" t="str">
        <f>IF($J514="","",INDEX('RobotLookup Clean'!$B:$B,$J514))</f>
        <v/>
      </c>
      <c r="B514" s="19" t="str">
        <f>IF($J514="","",INDEX('RobotLookup Clean'!$D:$D,$J514))</f>
        <v/>
      </c>
      <c r="C514" s="19" t="str">
        <f>IF($J514="","",INDEX('RobotLookup Clean'!$F:$F,$J514))</f>
        <v/>
      </c>
      <c r="D514" s="16" t="str">
        <f>IF($J514="","",INDEX('RobotLookup Clean'!$E:$E,$J514))</f>
        <v/>
      </c>
      <c r="E514" t="str">
        <f>IF(OR(INDEX('RobotLookup Clean'!$Q:$Q,ROW())=1,INDEX('RobotLookup Clean'!$R:$R,ROW())=1,INDEX('RobotLookup Clean'!$Y:$Y,ROW())=1,INDEX('RobotLookup Clean'!$Z:$Z,ROW())=1),ROW(),"")</f>
        <v/>
      </c>
      <c r="F514" t="str">
        <f>IF($E514="","",IF(INDEX('RobotLookup Clean'!$E:$E,$E514)="Junior",1,2))</f>
        <v/>
      </c>
      <c r="G514" t="str">
        <f>IF($E514="","",INDEX('RobotLookup Clean'!$D:$D,$E514))</f>
        <v/>
      </c>
      <c r="H514" t="str">
        <f t="shared" ref="H514:H577" si="16">IF($E514="","",SUMPRODUCT(($E$2:$E$1001&lt;&gt;"")*($F$2:$F$1001&lt;$F514))+SUMPRODUCT(($E$2:$E$1001&lt;&gt;"")*($F$2:$F$1001=$F514)*($G$2:$G$1001&lt;$G514))+SUMPRODUCT(($E$2:$E$1001&lt;&gt;"")*($F$2:$F$1001=$F514)*($G$2:$G$1001=$G514)*($E$2:$E$1001&lt;$E514))+1)</f>
        <v/>
      </c>
      <c r="I514" t="str">
        <f>IFERROR(MATCH(ROWS($I$2:I514),$H$2:$H$1001,0),"")</f>
        <v/>
      </c>
      <c r="J514" t="str">
        <f t="shared" ref="J514:J577" si="17">IF($I514="","",INDEX($E$2:$E$1001,$I514))</f>
        <v/>
      </c>
    </row>
    <row r="515" spans="1:10" x14ac:dyDescent="0.2">
      <c r="A515" s="18" t="str">
        <f>IF($J515="","",INDEX('RobotLookup Clean'!$B:$B,$J515))</f>
        <v/>
      </c>
      <c r="B515" s="19" t="str">
        <f>IF($J515="","",INDEX('RobotLookup Clean'!$D:$D,$J515))</f>
        <v/>
      </c>
      <c r="C515" s="19" t="str">
        <f>IF($J515="","",INDEX('RobotLookup Clean'!$F:$F,$J515))</f>
        <v/>
      </c>
      <c r="D515" s="16" t="str">
        <f>IF($J515="","",INDEX('RobotLookup Clean'!$E:$E,$J515))</f>
        <v/>
      </c>
      <c r="E515" t="str">
        <f>IF(OR(INDEX('RobotLookup Clean'!$Q:$Q,ROW())=1,INDEX('RobotLookup Clean'!$R:$R,ROW())=1,INDEX('RobotLookup Clean'!$Y:$Y,ROW())=1,INDEX('RobotLookup Clean'!$Z:$Z,ROW())=1),ROW(),"")</f>
        <v/>
      </c>
      <c r="F515" t="str">
        <f>IF($E515="","",IF(INDEX('RobotLookup Clean'!$E:$E,$E515)="Junior",1,2))</f>
        <v/>
      </c>
      <c r="G515" t="str">
        <f>IF($E515="","",INDEX('RobotLookup Clean'!$D:$D,$E515))</f>
        <v/>
      </c>
      <c r="H515" t="str">
        <f t="shared" si="16"/>
        <v/>
      </c>
      <c r="I515" t="str">
        <f>IFERROR(MATCH(ROWS($I$2:I515),$H$2:$H$1001,0),"")</f>
        <v/>
      </c>
      <c r="J515" t="str">
        <f t="shared" si="17"/>
        <v/>
      </c>
    </row>
    <row r="516" spans="1:10" x14ac:dyDescent="0.2">
      <c r="A516" s="18" t="str">
        <f>IF($J516="","",INDEX('RobotLookup Clean'!$B:$B,$J516))</f>
        <v/>
      </c>
      <c r="B516" s="19" t="str">
        <f>IF($J516="","",INDEX('RobotLookup Clean'!$D:$D,$J516))</f>
        <v/>
      </c>
      <c r="C516" s="19" t="str">
        <f>IF($J516="","",INDEX('RobotLookup Clean'!$F:$F,$J516))</f>
        <v/>
      </c>
      <c r="D516" s="16" t="str">
        <f>IF($J516="","",INDEX('RobotLookup Clean'!$E:$E,$J516))</f>
        <v/>
      </c>
      <c r="E516" t="str">
        <f>IF(OR(INDEX('RobotLookup Clean'!$Q:$Q,ROW())=1,INDEX('RobotLookup Clean'!$R:$R,ROW())=1,INDEX('RobotLookup Clean'!$Y:$Y,ROW())=1,INDEX('RobotLookup Clean'!$Z:$Z,ROW())=1),ROW(),"")</f>
        <v/>
      </c>
      <c r="F516" t="str">
        <f>IF($E516="","",IF(INDEX('RobotLookup Clean'!$E:$E,$E516)="Junior",1,2))</f>
        <v/>
      </c>
      <c r="G516" t="str">
        <f>IF($E516="","",INDEX('RobotLookup Clean'!$D:$D,$E516))</f>
        <v/>
      </c>
      <c r="H516" t="str">
        <f t="shared" si="16"/>
        <v/>
      </c>
      <c r="I516" t="str">
        <f>IFERROR(MATCH(ROWS($I$2:I516),$H$2:$H$1001,0),"")</f>
        <v/>
      </c>
      <c r="J516" t="str">
        <f t="shared" si="17"/>
        <v/>
      </c>
    </row>
    <row r="517" spans="1:10" x14ac:dyDescent="0.2">
      <c r="A517" s="18" t="str">
        <f>IF($J517="","",INDEX('RobotLookup Clean'!$B:$B,$J517))</f>
        <v/>
      </c>
      <c r="B517" s="19" t="str">
        <f>IF($J517="","",INDEX('RobotLookup Clean'!$D:$D,$J517))</f>
        <v/>
      </c>
      <c r="C517" s="19" t="str">
        <f>IF($J517="","",INDEX('RobotLookup Clean'!$F:$F,$J517))</f>
        <v/>
      </c>
      <c r="D517" s="16" t="str">
        <f>IF($J517="","",INDEX('RobotLookup Clean'!$E:$E,$J517))</f>
        <v/>
      </c>
      <c r="E517" t="str">
        <f>IF(OR(INDEX('RobotLookup Clean'!$Q:$Q,ROW())=1,INDEX('RobotLookup Clean'!$R:$R,ROW())=1,INDEX('RobotLookup Clean'!$Y:$Y,ROW())=1,INDEX('RobotLookup Clean'!$Z:$Z,ROW())=1),ROW(),"")</f>
        <v/>
      </c>
      <c r="F517" t="str">
        <f>IF($E517="","",IF(INDEX('RobotLookup Clean'!$E:$E,$E517)="Junior",1,2))</f>
        <v/>
      </c>
      <c r="G517" t="str">
        <f>IF($E517="","",INDEX('RobotLookup Clean'!$D:$D,$E517))</f>
        <v/>
      </c>
      <c r="H517" t="str">
        <f t="shared" si="16"/>
        <v/>
      </c>
      <c r="I517" t="str">
        <f>IFERROR(MATCH(ROWS($I$2:I517),$H$2:$H$1001,0),"")</f>
        <v/>
      </c>
      <c r="J517" t="str">
        <f t="shared" si="17"/>
        <v/>
      </c>
    </row>
    <row r="518" spans="1:10" x14ac:dyDescent="0.2">
      <c r="A518" s="18" t="str">
        <f>IF($J518="","",INDEX('RobotLookup Clean'!$B:$B,$J518))</f>
        <v/>
      </c>
      <c r="B518" s="19" t="str">
        <f>IF($J518="","",INDEX('RobotLookup Clean'!$D:$D,$J518))</f>
        <v/>
      </c>
      <c r="C518" s="19" t="str">
        <f>IF($J518="","",INDEX('RobotLookup Clean'!$F:$F,$J518))</f>
        <v/>
      </c>
      <c r="D518" s="16" t="str">
        <f>IF($J518="","",INDEX('RobotLookup Clean'!$E:$E,$J518))</f>
        <v/>
      </c>
      <c r="E518" t="str">
        <f>IF(OR(INDEX('RobotLookup Clean'!$Q:$Q,ROW())=1,INDEX('RobotLookup Clean'!$R:$R,ROW())=1,INDEX('RobotLookup Clean'!$Y:$Y,ROW())=1,INDEX('RobotLookup Clean'!$Z:$Z,ROW())=1),ROW(),"")</f>
        <v/>
      </c>
      <c r="F518" t="str">
        <f>IF($E518="","",IF(INDEX('RobotLookup Clean'!$E:$E,$E518)="Junior",1,2))</f>
        <v/>
      </c>
      <c r="G518" t="str">
        <f>IF($E518="","",INDEX('RobotLookup Clean'!$D:$D,$E518))</f>
        <v/>
      </c>
      <c r="H518" t="str">
        <f t="shared" si="16"/>
        <v/>
      </c>
      <c r="I518" t="str">
        <f>IFERROR(MATCH(ROWS($I$2:I518),$H$2:$H$1001,0),"")</f>
        <v/>
      </c>
      <c r="J518" t="str">
        <f t="shared" si="17"/>
        <v/>
      </c>
    </row>
    <row r="519" spans="1:10" x14ac:dyDescent="0.2">
      <c r="A519" s="18" t="str">
        <f>IF($J519="","",INDEX('RobotLookup Clean'!$B:$B,$J519))</f>
        <v/>
      </c>
      <c r="B519" s="19" t="str">
        <f>IF($J519="","",INDEX('RobotLookup Clean'!$D:$D,$J519))</f>
        <v/>
      </c>
      <c r="C519" s="19" t="str">
        <f>IF($J519="","",INDEX('RobotLookup Clean'!$F:$F,$J519))</f>
        <v/>
      </c>
      <c r="D519" s="16" t="str">
        <f>IF($J519="","",INDEX('RobotLookup Clean'!$E:$E,$J519))</f>
        <v/>
      </c>
      <c r="E519" t="str">
        <f>IF(OR(INDEX('RobotLookup Clean'!$Q:$Q,ROW())=1,INDEX('RobotLookup Clean'!$R:$R,ROW())=1,INDEX('RobotLookup Clean'!$Y:$Y,ROW())=1,INDEX('RobotLookup Clean'!$Z:$Z,ROW())=1),ROW(),"")</f>
        <v/>
      </c>
      <c r="F519" t="str">
        <f>IF($E519="","",IF(INDEX('RobotLookup Clean'!$E:$E,$E519)="Junior",1,2))</f>
        <v/>
      </c>
      <c r="G519" t="str">
        <f>IF($E519="","",INDEX('RobotLookup Clean'!$D:$D,$E519))</f>
        <v/>
      </c>
      <c r="H519" t="str">
        <f t="shared" si="16"/>
        <v/>
      </c>
      <c r="I519" t="str">
        <f>IFERROR(MATCH(ROWS($I$2:I519),$H$2:$H$1001,0),"")</f>
        <v/>
      </c>
      <c r="J519" t="str">
        <f t="shared" si="17"/>
        <v/>
      </c>
    </row>
    <row r="520" spans="1:10" x14ac:dyDescent="0.2">
      <c r="A520" s="18" t="str">
        <f>IF($J520="","",INDEX('RobotLookup Clean'!$B:$B,$J520))</f>
        <v/>
      </c>
      <c r="B520" s="19" t="str">
        <f>IF($J520="","",INDEX('RobotLookup Clean'!$D:$D,$J520))</f>
        <v/>
      </c>
      <c r="C520" s="19" t="str">
        <f>IF($J520="","",INDEX('RobotLookup Clean'!$F:$F,$J520))</f>
        <v/>
      </c>
      <c r="D520" s="16" t="str">
        <f>IF($J520="","",INDEX('RobotLookup Clean'!$E:$E,$J520))</f>
        <v/>
      </c>
      <c r="E520" t="str">
        <f>IF(OR(INDEX('RobotLookup Clean'!$Q:$Q,ROW())=1,INDEX('RobotLookup Clean'!$R:$R,ROW())=1,INDEX('RobotLookup Clean'!$Y:$Y,ROW())=1,INDEX('RobotLookup Clean'!$Z:$Z,ROW())=1),ROW(),"")</f>
        <v/>
      </c>
      <c r="F520" t="str">
        <f>IF($E520="","",IF(INDEX('RobotLookup Clean'!$E:$E,$E520)="Junior",1,2))</f>
        <v/>
      </c>
      <c r="G520" t="str">
        <f>IF($E520="","",INDEX('RobotLookup Clean'!$D:$D,$E520))</f>
        <v/>
      </c>
      <c r="H520" t="str">
        <f t="shared" si="16"/>
        <v/>
      </c>
      <c r="I520" t="str">
        <f>IFERROR(MATCH(ROWS($I$2:I520),$H$2:$H$1001,0),"")</f>
        <v/>
      </c>
      <c r="J520" t="str">
        <f t="shared" si="17"/>
        <v/>
      </c>
    </row>
    <row r="521" spans="1:10" x14ac:dyDescent="0.2">
      <c r="A521" s="18" t="str">
        <f>IF($J521="","",INDEX('RobotLookup Clean'!$B:$B,$J521))</f>
        <v/>
      </c>
      <c r="B521" s="19" t="str">
        <f>IF($J521="","",INDEX('RobotLookup Clean'!$D:$D,$J521))</f>
        <v/>
      </c>
      <c r="C521" s="19" t="str">
        <f>IF($J521="","",INDEX('RobotLookup Clean'!$F:$F,$J521))</f>
        <v/>
      </c>
      <c r="D521" s="16" t="str">
        <f>IF($J521="","",INDEX('RobotLookup Clean'!$E:$E,$J521))</f>
        <v/>
      </c>
      <c r="E521" t="str">
        <f>IF(OR(INDEX('RobotLookup Clean'!$Q:$Q,ROW())=1,INDEX('RobotLookup Clean'!$R:$R,ROW())=1,INDEX('RobotLookup Clean'!$Y:$Y,ROW())=1,INDEX('RobotLookup Clean'!$Z:$Z,ROW())=1),ROW(),"")</f>
        <v/>
      </c>
      <c r="F521" t="str">
        <f>IF($E521="","",IF(INDEX('RobotLookup Clean'!$E:$E,$E521)="Junior",1,2))</f>
        <v/>
      </c>
      <c r="G521" t="str">
        <f>IF($E521="","",INDEX('RobotLookup Clean'!$D:$D,$E521))</f>
        <v/>
      </c>
      <c r="H521" t="str">
        <f t="shared" si="16"/>
        <v/>
      </c>
      <c r="I521" t="str">
        <f>IFERROR(MATCH(ROWS($I$2:I521),$H$2:$H$1001,0),"")</f>
        <v/>
      </c>
      <c r="J521" t="str">
        <f t="shared" si="17"/>
        <v/>
      </c>
    </row>
    <row r="522" spans="1:10" x14ac:dyDescent="0.2">
      <c r="A522" s="18" t="str">
        <f>IF($J522="","",INDEX('RobotLookup Clean'!$B:$B,$J522))</f>
        <v/>
      </c>
      <c r="B522" s="19" t="str">
        <f>IF($J522="","",INDEX('RobotLookup Clean'!$D:$D,$J522))</f>
        <v/>
      </c>
      <c r="C522" s="19" t="str">
        <f>IF($J522="","",INDEX('RobotLookup Clean'!$F:$F,$J522))</f>
        <v/>
      </c>
      <c r="D522" s="16" t="str">
        <f>IF($J522="","",INDEX('RobotLookup Clean'!$E:$E,$J522))</f>
        <v/>
      </c>
      <c r="E522" t="str">
        <f>IF(OR(INDEX('RobotLookup Clean'!$Q:$Q,ROW())=1,INDEX('RobotLookup Clean'!$R:$R,ROW())=1,INDEX('RobotLookup Clean'!$Y:$Y,ROW())=1,INDEX('RobotLookup Clean'!$Z:$Z,ROW())=1),ROW(),"")</f>
        <v/>
      </c>
      <c r="F522" t="str">
        <f>IF($E522="","",IF(INDEX('RobotLookup Clean'!$E:$E,$E522)="Junior",1,2))</f>
        <v/>
      </c>
      <c r="G522" t="str">
        <f>IF($E522="","",INDEX('RobotLookup Clean'!$D:$D,$E522))</f>
        <v/>
      </c>
      <c r="H522" t="str">
        <f t="shared" si="16"/>
        <v/>
      </c>
      <c r="I522" t="str">
        <f>IFERROR(MATCH(ROWS($I$2:I522),$H$2:$H$1001,0),"")</f>
        <v/>
      </c>
      <c r="J522" t="str">
        <f t="shared" si="17"/>
        <v/>
      </c>
    </row>
    <row r="523" spans="1:10" x14ac:dyDescent="0.2">
      <c r="A523" s="18" t="str">
        <f>IF($J523="","",INDEX('RobotLookup Clean'!$B:$B,$J523))</f>
        <v/>
      </c>
      <c r="B523" s="19" t="str">
        <f>IF($J523="","",INDEX('RobotLookup Clean'!$D:$D,$J523))</f>
        <v/>
      </c>
      <c r="C523" s="19" t="str">
        <f>IF($J523="","",INDEX('RobotLookup Clean'!$F:$F,$J523))</f>
        <v/>
      </c>
      <c r="D523" s="16" t="str">
        <f>IF($J523="","",INDEX('RobotLookup Clean'!$E:$E,$J523))</f>
        <v/>
      </c>
      <c r="E523" t="str">
        <f>IF(OR(INDEX('RobotLookup Clean'!$Q:$Q,ROW())=1,INDEX('RobotLookup Clean'!$R:$R,ROW())=1,INDEX('RobotLookup Clean'!$Y:$Y,ROW())=1,INDEX('RobotLookup Clean'!$Z:$Z,ROW())=1),ROW(),"")</f>
        <v/>
      </c>
      <c r="F523" t="str">
        <f>IF($E523="","",IF(INDEX('RobotLookup Clean'!$E:$E,$E523)="Junior",1,2))</f>
        <v/>
      </c>
      <c r="G523" t="str">
        <f>IF($E523="","",INDEX('RobotLookup Clean'!$D:$D,$E523))</f>
        <v/>
      </c>
      <c r="H523" t="str">
        <f t="shared" si="16"/>
        <v/>
      </c>
      <c r="I523" t="str">
        <f>IFERROR(MATCH(ROWS($I$2:I523),$H$2:$H$1001,0),"")</f>
        <v/>
      </c>
      <c r="J523" t="str">
        <f t="shared" si="17"/>
        <v/>
      </c>
    </row>
    <row r="524" spans="1:10" x14ac:dyDescent="0.2">
      <c r="A524" s="18" t="str">
        <f>IF($J524="","",INDEX('RobotLookup Clean'!$B:$B,$J524))</f>
        <v/>
      </c>
      <c r="B524" s="19" t="str">
        <f>IF($J524="","",INDEX('RobotLookup Clean'!$D:$D,$J524))</f>
        <v/>
      </c>
      <c r="C524" s="19" t="str">
        <f>IF($J524="","",INDEX('RobotLookup Clean'!$F:$F,$J524))</f>
        <v/>
      </c>
      <c r="D524" s="16" t="str">
        <f>IF($J524="","",INDEX('RobotLookup Clean'!$E:$E,$J524))</f>
        <v/>
      </c>
      <c r="E524" t="str">
        <f>IF(OR(INDEX('RobotLookup Clean'!$Q:$Q,ROW())=1,INDEX('RobotLookup Clean'!$R:$R,ROW())=1,INDEX('RobotLookup Clean'!$Y:$Y,ROW())=1,INDEX('RobotLookup Clean'!$Z:$Z,ROW())=1),ROW(),"")</f>
        <v/>
      </c>
      <c r="F524" t="str">
        <f>IF($E524="","",IF(INDEX('RobotLookup Clean'!$E:$E,$E524)="Junior",1,2))</f>
        <v/>
      </c>
      <c r="G524" t="str">
        <f>IF($E524="","",INDEX('RobotLookup Clean'!$D:$D,$E524))</f>
        <v/>
      </c>
      <c r="H524" t="str">
        <f t="shared" si="16"/>
        <v/>
      </c>
      <c r="I524" t="str">
        <f>IFERROR(MATCH(ROWS($I$2:I524),$H$2:$H$1001,0),"")</f>
        <v/>
      </c>
      <c r="J524" t="str">
        <f t="shared" si="17"/>
        <v/>
      </c>
    </row>
    <row r="525" spans="1:10" x14ac:dyDescent="0.2">
      <c r="A525" s="18" t="str">
        <f>IF($J525="","",INDEX('RobotLookup Clean'!$B:$B,$J525))</f>
        <v/>
      </c>
      <c r="B525" s="19" t="str">
        <f>IF($J525="","",INDEX('RobotLookup Clean'!$D:$D,$J525))</f>
        <v/>
      </c>
      <c r="C525" s="19" t="str">
        <f>IF($J525="","",INDEX('RobotLookup Clean'!$F:$F,$J525))</f>
        <v/>
      </c>
      <c r="D525" s="16" t="str">
        <f>IF($J525="","",INDEX('RobotLookup Clean'!$E:$E,$J525))</f>
        <v/>
      </c>
      <c r="E525" t="str">
        <f>IF(OR(INDEX('RobotLookup Clean'!$Q:$Q,ROW())=1,INDEX('RobotLookup Clean'!$R:$R,ROW())=1,INDEX('RobotLookup Clean'!$Y:$Y,ROW())=1,INDEX('RobotLookup Clean'!$Z:$Z,ROW())=1),ROW(),"")</f>
        <v/>
      </c>
      <c r="F525" t="str">
        <f>IF($E525="","",IF(INDEX('RobotLookup Clean'!$E:$E,$E525)="Junior",1,2))</f>
        <v/>
      </c>
      <c r="G525" t="str">
        <f>IF($E525="","",INDEX('RobotLookup Clean'!$D:$D,$E525))</f>
        <v/>
      </c>
      <c r="H525" t="str">
        <f t="shared" si="16"/>
        <v/>
      </c>
      <c r="I525" t="str">
        <f>IFERROR(MATCH(ROWS($I$2:I525),$H$2:$H$1001,0),"")</f>
        <v/>
      </c>
      <c r="J525" t="str">
        <f t="shared" si="17"/>
        <v/>
      </c>
    </row>
    <row r="526" spans="1:10" x14ac:dyDescent="0.2">
      <c r="A526" s="18" t="str">
        <f>IF($J526="","",INDEX('RobotLookup Clean'!$B:$B,$J526))</f>
        <v/>
      </c>
      <c r="B526" s="19" t="str">
        <f>IF($J526="","",INDEX('RobotLookup Clean'!$D:$D,$J526))</f>
        <v/>
      </c>
      <c r="C526" s="19" t="str">
        <f>IF($J526="","",INDEX('RobotLookup Clean'!$F:$F,$J526))</f>
        <v/>
      </c>
      <c r="D526" s="16" t="str">
        <f>IF($J526="","",INDEX('RobotLookup Clean'!$E:$E,$J526))</f>
        <v/>
      </c>
      <c r="E526" t="str">
        <f>IF(OR(INDEX('RobotLookup Clean'!$Q:$Q,ROW())=1,INDEX('RobotLookup Clean'!$R:$R,ROW())=1,INDEX('RobotLookup Clean'!$Y:$Y,ROW())=1,INDEX('RobotLookup Clean'!$Z:$Z,ROW())=1),ROW(),"")</f>
        <v/>
      </c>
      <c r="F526" t="str">
        <f>IF($E526="","",IF(INDEX('RobotLookup Clean'!$E:$E,$E526)="Junior",1,2))</f>
        <v/>
      </c>
      <c r="G526" t="str">
        <f>IF($E526="","",INDEX('RobotLookup Clean'!$D:$D,$E526))</f>
        <v/>
      </c>
      <c r="H526" t="str">
        <f t="shared" si="16"/>
        <v/>
      </c>
      <c r="I526" t="str">
        <f>IFERROR(MATCH(ROWS($I$2:I526),$H$2:$H$1001,0),"")</f>
        <v/>
      </c>
      <c r="J526" t="str">
        <f t="shared" si="17"/>
        <v/>
      </c>
    </row>
    <row r="527" spans="1:10" x14ac:dyDescent="0.2">
      <c r="A527" s="18" t="str">
        <f>IF($J527="","",INDEX('RobotLookup Clean'!$B:$B,$J527))</f>
        <v/>
      </c>
      <c r="B527" s="19" t="str">
        <f>IF($J527="","",INDEX('RobotLookup Clean'!$D:$D,$J527))</f>
        <v/>
      </c>
      <c r="C527" s="19" t="str">
        <f>IF($J527="","",INDEX('RobotLookup Clean'!$F:$F,$J527))</f>
        <v/>
      </c>
      <c r="D527" s="16" t="str">
        <f>IF($J527="","",INDEX('RobotLookup Clean'!$E:$E,$J527))</f>
        <v/>
      </c>
      <c r="E527" t="str">
        <f>IF(OR(INDEX('RobotLookup Clean'!$Q:$Q,ROW())=1,INDEX('RobotLookup Clean'!$R:$R,ROW())=1,INDEX('RobotLookup Clean'!$Y:$Y,ROW())=1,INDEX('RobotLookup Clean'!$Z:$Z,ROW())=1),ROW(),"")</f>
        <v/>
      </c>
      <c r="F527" t="str">
        <f>IF($E527="","",IF(INDEX('RobotLookup Clean'!$E:$E,$E527)="Junior",1,2))</f>
        <v/>
      </c>
      <c r="G527" t="str">
        <f>IF($E527="","",INDEX('RobotLookup Clean'!$D:$D,$E527))</f>
        <v/>
      </c>
      <c r="H527" t="str">
        <f t="shared" si="16"/>
        <v/>
      </c>
      <c r="I527" t="str">
        <f>IFERROR(MATCH(ROWS($I$2:I527),$H$2:$H$1001,0),"")</f>
        <v/>
      </c>
      <c r="J527" t="str">
        <f t="shared" si="17"/>
        <v/>
      </c>
    </row>
    <row r="528" spans="1:10" x14ac:dyDescent="0.2">
      <c r="A528" s="18" t="str">
        <f>IF($J528="","",INDEX('RobotLookup Clean'!$B:$B,$J528))</f>
        <v/>
      </c>
      <c r="B528" s="19" t="str">
        <f>IF($J528="","",INDEX('RobotLookup Clean'!$D:$D,$J528))</f>
        <v/>
      </c>
      <c r="C528" s="19" t="str">
        <f>IF($J528="","",INDEX('RobotLookup Clean'!$F:$F,$J528))</f>
        <v/>
      </c>
      <c r="D528" s="16" t="str">
        <f>IF($J528="","",INDEX('RobotLookup Clean'!$E:$E,$J528))</f>
        <v/>
      </c>
      <c r="E528" t="str">
        <f>IF(OR(INDEX('RobotLookup Clean'!$Q:$Q,ROW())=1,INDEX('RobotLookup Clean'!$R:$R,ROW())=1,INDEX('RobotLookup Clean'!$Y:$Y,ROW())=1,INDEX('RobotLookup Clean'!$Z:$Z,ROW())=1),ROW(),"")</f>
        <v/>
      </c>
      <c r="F528" t="str">
        <f>IF($E528="","",IF(INDEX('RobotLookup Clean'!$E:$E,$E528)="Junior",1,2))</f>
        <v/>
      </c>
      <c r="G528" t="str">
        <f>IF($E528="","",INDEX('RobotLookup Clean'!$D:$D,$E528))</f>
        <v/>
      </c>
      <c r="H528" t="str">
        <f t="shared" si="16"/>
        <v/>
      </c>
      <c r="I528" t="str">
        <f>IFERROR(MATCH(ROWS($I$2:I528),$H$2:$H$1001,0),"")</f>
        <v/>
      </c>
      <c r="J528" t="str">
        <f t="shared" si="17"/>
        <v/>
      </c>
    </row>
    <row r="529" spans="1:10" x14ac:dyDescent="0.2">
      <c r="A529" s="18" t="str">
        <f>IF($J529="","",INDEX('RobotLookup Clean'!$B:$B,$J529))</f>
        <v/>
      </c>
      <c r="B529" s="19" t="str">
        <f>IF($J529="","",INDEX('RobotLookup Clean'!$D:$D,$J529))</f>
        <v/>
      </c>
      <c r="C529" s="19" t="str">
        <f>IF($J529="","",INDEX('RobotLookup Clean'!$F:$F,$J529))</f>
        <v/>
      </c>
      <c r="D529" s="16" t="str">
        <f>IF($J529="","",INDEX('RobotLookup Clean'!$E:$E,$J529))</f>
        <v/>
      </c>
      <c r="E529" t="str">
        <f>IF(OR(INDEX('RobotLookup Clean'!$Q:$Q,ROW())=1,INDEX('RobotLookup Clean'!$R:$R,ROW())=1,INDEX('RobotLookup Clean'!$Y:$Y,ROW())=1,INDEX('RobotLookup Clean'!$Z:$Z,ROW())=1),ROW(),"")</f>
        <v/>
      </c>
      <c r="F529" t="str">
        <f>IF($E529="","",IF(INDEX('RobotLookup Clean'!$E:$E,$E529)="Junior",1,2))</f>
        <v/>
      </c>
      <c r="G529" t="str">
        <f>IF($E529="","",INDEX('RobotLookup Clean'!$D:$D,$E529))</f>
        <v/>
      </c>
      <c r="H529" t="str">
        <f t="shared" si="16"/>
        <v/>
      </c>
      <c r="I529" t="str">
        <f>IFERROR(MATCH(ROWS($I$2:I529),$H$2:$H$1001,0),"")</f>
        <v/>
      </c>
      <c r="J529" t="str">
        <f t="shared" si="17"/>
        <v/>
      </c>
    </row>
    <row r="530" spans="1:10" x14ac:dyDescent="0.2">
      <c r="A530" s="18" t="str">
        <f>IF($J530="","",INDEX('RobotLookup Clean'!$B:$B,$J530))</f>
        <v/>
      </c>
      <c r="B530" s="19" t="str">
        <f>IF($J530="","",INDEX('RobotLookup Clean'!$D:$D,$J530))</f>
        <v/>
      </c>
      <c r="C530" s="19" t="str">
        <f>IF($J530="","",INDEX('RobotLookup Clean'!$F:$F,$J530))</f>
        <v/>
      </c>
      <c r="D530" s="16" t="str">
        <f>IF($J530="","",INDEX('RobotLookup Clean'!$E:$E,$J530))</f>
        <v/>
      </c>
      <c r="E530" t="str">
        <f>IF(OR(INDEX('RobotLookup Clean'!$Q:$Q,ROW())=1,INDEX('RobotLookup Clean'!$R:$R,ROW())=1,INDEX('RobotLookup Clean'!$Y:$Y,ROW())=1,INDEX('RobotLookup Clean'!$Z:$Z,ROW())=1),ROW(),"")</f>
        <v/>
      </c>
      <c r="F530" t="str">
        <f>IF($E530="","",IF(INDEX('RobotLookup Clean'!$E:$E,$E530)="Junior",1,2))</f>
        <v/>
      </c>
      <c r="G530" t="str">
        <f>IF($E530="","",INDEX('RobotLookup Clean'!$D:$D,$E530))</f>
        <v/>
      </c>
      <c r="H530" t="str">
        <f t="shared" si="16"/>
        <v/>
      </c>
      <c r="I530" t="str">
        <f>IFERROR(MATCH(ROWS($I$2:I530),$H$2:$H$1001,0),"")</f>
        <v/>
      </c>
      <c r="J530" t="str">
        <f t="shared" si="17"/>
        <v/>
      </c>
    </row>
    <row r="531" spans="1:10" x14ac:dyDescent="0.2">
      <c r="A531" s="18" t="str">
        <f>IF($J531="","",INDEX('RobotLookup Clean'!$B:$B,$J531))</f>
        <v/>
      </c>
      <c r="B531" s="19" t="str">
        <f>IF($J531="","",INDEX('RobotLookup Clean'!$D:$D,$J531))</f>
        <v/>
      </c>
      <c r="C531" s="19" t="str">
        <f>IF($J531="","",INDEX('RobotLookup Clean'!$F:$F,$J531))</f>
        <v/>
      </c>
      <c r="D531" s="16" t="str">
        <f>IF($J531="","",INDEX('RobotLookup Clean'!$E:$E,$J531))</f>
        <v/>
      </c>
      <c r="E531" t="str">
        <f>IF(OR(INDEX('RobotLookup Clean'!$Q:$Q,ROW())=1,INDEX('RobotLookup Clean'!$R:$R,ROW())=1,INDEX('RobotLookup Clean'!$Y:$Y,ROW())=1,INDEX('RobotLookup Clean'!$Z:$Z,ROW())=1),ROW(),"")</f>
        <v/>
      </c>
      <c r="F531" t="str">
        <f>IF($E531="","",IF(INDEX('RobotLookup Clean'!$E:$E,$E531)="Junior",1,2))</f>
        <v/>
      </c>
      <c r="G531" t="str">
        <f>IF($E531="","",INDEX('RobotLookup Clean'!$D:$D,$E531))</f>
        <v/>
      </c>
      <c r="H531" t="str">
        <f t="shared" si="16"/>
        <v/>
      </c>
      <c r="I531" t="str">
        <f>IFERROR(MATCH(ROWS($I$2:I531),$H$2:$H$1001,0),"")</f>
        <v/>
      </c>
      <c r="J531" t="str">
        <f t="shared" si="17"/>
        <v/>
      </c>
    </row>
    <row r="532" spans="1:10" x14ac:dyDescent="0.2">
      <c r="A532" s="18" t="str">
        <f>IF($J532="","",INDEX('RobotLookup Clean'!$B:$B,$J532))</f>
        <v/>
      </c>
      <c r="B532" s="19" t="str">
        <f>IF($J532="","",INDEX('RobotLookup Clean'!$D:$D,$J532))</f>
        <v/>
      </c>
      <c r="C532" s="19" t="str">
        <f>IF($J532="","",INDEX('RobotLookup Clean'!$F:$F,$J532))</f>
        <v/>
      </c>
      <c r="D532" s="16" t="str">
        <f>IF($J532="","",INDEX('RobotLookup Clean'!$E:$E,$J532))</f>
        <v/>
      </c>
      <c r="E532" t="str">
        <f>IF(OR(INDEX('RobotLookup Clean'!$Q:$Q,ROW())=1,INDEX('RobotLookup Clean'!$R:$R,ROW())=1,INDEX('RobotLookup Clean'!$Y:$Y,ROW())=1,INDEX('RobotLookup Clean'!$Z:$Z,ROW())=1),ROW(),"")</f>
        <v/>
      </c>
      <c r="F532" t="str">
        <f>IF($E532="","",IF(INDEX('RobotLookup Clean'!$E:$E,$E532)="Junior",1,2))</f>
        <v/>
      </c>
      <c r="G532" t="str">
        <f>IF($E532="","",INDEX('RobotLookup Clean'!$D:$D,$E532))</f>
        <v/>
      </c>
      <c r="H532" t="str">
        <f t="shared" si="16"/>
        <v/>
      </c>
      <c r="I532" t="str">
        <f>IFERROR(MATCH(ROWS($I$2:I532),$H$2:$H$1001,0),"")</f>
        <v/>
      </c>
      <c r="J532" t="str">
        <f t="shared" si="17"/>
        <v/>
      </c>
    </row>
    <row r="533" spans="1:10" x14ac:dyDescent="0.2">
      <c r="A533" s="18" t="str">
        <f>IF($J533="","",INDEX('RobotLookup Clean'!$B:$B,$J533))</f>
        <v/>
      </c>
      <c r="B533" s="19" t="str">
        <f>IF($J533="","",INDEX('RobotLookup Clean'!$D:$D,$J533))</f>
        <v/>
      </c>
      <c r="C533" s="19" t="str">
        <f>IF($J533="","",INDEX('RobotLookup Clean'!$F:$F,$J533))</f>
        <v/>
      </c>
      <c r="D533" s="16" t="str">
        <f>IF($J533="","",INDEX('RobotLookup Clean'!$E:$E,$J533))</f>
        <v/>
      </c>
      <c r="E533" t="str">
        <f>IF(OR(INDEX('RobotLookup Clean'!$Q:$Q,ROW())=1,INDEX('RobotLookup Clean'!$R:$R,ROW())=1,INDEX('RobotLookup Clean'!$Y:$Y,ROW())=1,INDEX('RobotLookup Clean'!$Z:$Z,ROW())=1),ROW(),"")</f>
        <v/>
      </c>
      <c r="F533" t="str">
        <f>IF($E533="","",IF(INDEX('RobotLookup Clean'!$E:$E,$E533)="Junior",1,2))</f>
        <v/>
      </c>
      <c r="G533" t="str">
        <f>IF($E533="","",INDEX('RobotLookup Clean'!$D:$D,$E533))</f>
        <v/>
      </c>
      <c r="H533" t="str">
        <f t="shared" si="16"/>
        <v/>
      </c>
      <c r="I533" t="str">
        <f>IFERROR(MATCH(ROWS($I$2:I533),$H$2:$H$1001,0),"")</f>
        <v/>
      </c>
      <c r="J533" t="str">
        <f t="shared" si="17"/>
        <v/>
      </c>
    </row>
    <row r="534" spans="1:10" x14ac:dyDescent="0.2">
      <c r="A534" s="18" t="str">
        <f>IF($J534="","",INDEX('RobotLookup Clean'!$B:$B,$J534))</f>
        <v/>
      </c>
      <c r="B534" s="19" t="str">
        <f>IF($J534="","",INDEX('RobotLookup Clean'!$D:$D,$J534))</f>
        <v/>
      </c>
      <c r="C534" s="19" t="str">
        <f>IF($J534="","",INDEX('RobotLookup Clean'!$F:$F,$J534))</f>
        <v/>
      </c>
      <c r="D534" s="16" t="str">
        <f>IF($J534="","",INDEX('RobotLookup Clean'!$E:$E,$J534))</f>
        <v/>
      </c>
      <c r="E534" t="str">
        <f>IF(OR(INDEX('RobotLookup Clean'!$Q:$Q,ROW())=1,INDEX('RobotLookup Clean'!$R:$R,ROW())=1,INDEX('RobotLookup Clean'!$Y:$Y,ROW())=1,INDEX('RobotLookup Clean'!$Z:$Z,ROW())=1),ROW(),"")</f>
        <v/>
      </c>
      <c r="F534" t="str">
        <f>IF($E534="","",IF(INDEX('RobotLookup Clean'!$E:$E,$E534)="Junior",1,2))</f>
        <v/>
      </c>
      <c r="G534" t="str">
        <f>IF($E534="","",INDEX('RobotLookup Clean'!$D:$D,$E534))</f>
        <v/>
      </c>
      <c r="H534" t="str">
        <f t="shared" si="16"/>
        <v/>
      </c>
      <c r="I534" t="str">
        <f>IFERROR(MATCH(ROWS($I$2:I534),$H$2:$H$1001,0),"")</f>
        <v/>
      </c>
      <c r="J534" t="str">
        <f t="shared" si="17"/>
        <v/>
      </c>
    </row>
    <row r="535" spans="1:10" x14ac:dyDescent="0.2">
      <c r="A535" s="18" t="str">
        <f>IF($J535="","",INDEX('RobotLookup Clean'!$B:$B,$J535))</f>
        <v/>
      </c>
      <c r="B535" s="19" t="str">
        <f>IF($J535="","",INDEX('RobotLookup Clean'!$D:$D,$J535))</f>
        <v/>
      </c>
      <c r="C535" s="19" t="str">
        <f>IF($J535="","",INDEX('RobotLookup Clean'!$F:$F,$J535))</f>
        <v/>
      </c>
      <c r="D535" s="16" t="str">
        <f>IF($J535="","",INDEX('RobotLookup Clean'!$E:$E,$J535))</f>
        <v/>
      </c>
      <c r="E535" t="str">
        <f>IF(OR(INDEX('RobotLookup Clean'!$Q:$Q,ROW())=1,INDEX('RobotLookup Clean'!$R:$R,ROW())=1,INDEX('RobotLookup Clean'!$Y:$Y,ROW())=1,INDEX('RobotLookup Clean'!$Z:$Z,ROW())=1),ROW(),"")</f>
        <v/>
      </c>
      <c r="F535" t="str">
        <f>IF($E535="","",IF(INDEX('RobotLookup Clean'!$E:$E,$E535)="Junior",1,2))</f>
        <v/>
      </c>
      <c r="G535" t="str">
        <f>IF($E535="","",INDEX('RobotLookup Clean'!$D:$D,$E535))</f>
        <v/>
      </c>
      <c r="H535" t="str">
        <f t="shared" si="16"/>
        <v/>
      </c>
      <c r="I535" t="str">
        <f>IFERROR(MATCH(ROWS($I$2:I535),$H$2:$H$1001,0),"")</f>
        <v/>
      </c>
      <c r="J535" t="str">
        <f t="shared" si="17"/>
        <v/>
      </c>
    </row>
    <row r="536" spans="1:10" x14ac:dyDescent="0.2">
      <c r="A536" s="18" t="str">
        <f>IF($J536="","",INDEX('RobotLookup Clean'!$B:$B,$J536))</f>
        <v/>
      </c>
      <c r="B536" s="19" t="str">
        <f>IF($J536="","",INDEX('RobotLookup Clean'!$D:$D,$J536))</f>
        <v/>
      </c>
      <c r="C536" s="19" t="str">
        <f>IF($J536="","",INDEX('RobotLookup Clean'!$F:$F,$J536))</f>
        <v/>
      </c>
      <c r="D536" s="16" t="str">
        <f>IF($J536="","",INDEX('RobotLookup Clean'!$E:$E,$J536))</f>
        <v/>
      </c>
      <c r="E536" t="str">
        <f>IF(OR(INDEX('RobotLookup Clean'!$Q:$Q,ROW())=1,INDEX('RobotLookup Clean'!$R:$R,ROW())=1,INDEX('RobotLookup Clean'!$Y:$Y,ROW())=1,INDEX('RobotLookup Clean'!$Z:$Z,ROW())=1),ROW(),"")</f>
        <v/>
      </c>
      <c r="F536" t="str">
        <f>IF($E536="","",IF(INDEX('RobotLookup Clean'!$E:$E,$E536)="Junior",1,2))</f>
        <v/>
      </c>
      <c r="G536" t="str">
        <f>IF($E536="","",INDEX('RobotLookup Clean'!$D:$D,$E536))</f>
        <v/>
      </c>
      <c r="H536" t="str">
        <f t="shared" si="16"/>
        <v/>
      </c>
      <c r="I536" t="str">
        <f>IFERROR(MATCH(ROWS($I$2:I536),$H$2:$H$1001,0),"")</f>
        <v/>
      </c>
      <c r="J536" t="str">
        <f t="shared" si="17"/>
        <v/>
      </c>
    </row>
    <row r="537" spans="1:10" x14ac:dyDescent="0.2">
      <c r="A537" s="18" t="str">
        <f>IF($J537="","",INDEX('RobotLookup Clean'!$B:$B,$J537))</f>
        <v/>
      </c>
      <c r="B537" s="19" t="str">
        <f>IF($J537="","",INDEX('RobotLookup Clean'!$D:$D,$J537))</f>
        <v/>
      </c>
      <c r="C537" s="19" t="str">
        <f>IF($J537="","",INDEX('RobotLookup Clean'!$F:$F,$J537))</f>
        <v/>
      </c>
      <c r="D537" s="16" t="str">
        <f>IF($J537="","",INDEX('RobotLookup Clean'!$E:$E,$J537))</f>
        <v/>
      </c>
      <c r="E537" t="str">
        <f>IF(OR(INDEX('RobotLookup Clean'!$Q:$Q,ROW())=1,INDEX('RobotLookup Clean'!$R:$R,ROW())=1,INDEX('RobotLookup Clean'!$Y:$Y,ROW())=1,INDEX('RobotLookup Clean'!$Z:$Z,ROW())=1),ROW(),"")</f>
        <v/>
      </c>
      <c r="F537" t="str">
        <f>IF($E537="","",IF(INDEX('RobotLookup Clean'!$E:$E,$E537)="Junior",1,2))</f>
        <v/>
      </c>
      <c r="G537" t="str">
        <f>IF($E537="","",INDEX('RobotLookup Clean'!$D:$D,$E537))</f>
        <v/>
      </c>
      <c r="H537" t="str">
        <f t="shared" si="16"/>
        <v/>
      </c>
      <c r="I537" t="str">
        <f>IFERROR(MATCH(ROWS($I$2:I537),$H$2:$H$1001,0),"")</f>
        <v/>
      </c>
      <c r="J537" t="str">
        <f t="shared" si="17"/>
        <v/>
      </c>
    </row>
    <row r="538" spans="1:10" x14ac:dyDescent="0.2">
      <c r="A538" s="18" t="str">
        <f>IF($J538="","",INDEX('RobotLookup Clean'!$B:$B,$J538))</f>
        <v/>
      </c>
      <c r="B538" s="19" t="str">
        <f>IF($J538="","",INDEX('RobotLookup Clean'!$D:$D,$J538))</f>
        <v/>
      </c>
      <c r="C538" s="19" t="str">
        <f>IF($J538="","",INDEX('RobotLookup Clean'!$F:$F,$J538))</f>
        <v/>
      </c>
      <c r="D538" s="16" t="str">
        <f>IF($J538="","",INDEX('RobotLookup Clean'!$E:$E,$J538))</f>
        <v/>
      </c>
      <c r="E538" t="str">
        <f>IF(OR(INDEX('RobotLookup Clean'!$Q:$Q,ROW())=1,INDEX('RobotLookup Clean'!$R:$R,ROW())=1,INDEX('RobotLookup Clean'!$Y:$Y,ROW())=1,INDEX('RobotLookup Clean'!$Z:$Z,ROW())=1),ROW(),"")</f>
        <v/>
      </c>
      <c r="F538" t="str">
        <f>IF($E538="","",IF(INDEX('RobotLookup Clean'!$E:$E,$E538)="Junior",1,2))</f>
        <v/>
      </c>
      <c r="G538" t="str">
        <f>IF($E538="","",INDEX('RobotLookup Clean'!$D:$D,$E538))</f>
        <v/>
      </c>
      <c r="H538" t="str">
        <f t="shared" si="16"/>
        <v/>
      </c>
      <c r="I538" t="str">
        <f>IFERROR(MATCH(ROWS($I$2:I538),$H$2:$H$1001,0),"")</f>
        <v/>
      </c>
      <c r="J538" t="str">
        <f t="shared" si="17"/>
        <v/>
      </c>
    </row>
    <row r="539" spans="1:10" x14ac:dyDescent="0.2">
      <c r="A539" s="18" t="str">
        <f>IF($J539="","",INDEX('RobotLookup Clean'!$B:$B,$J539))</f>
        <v/>
      </c>
      <c r="B539" s="19" t="str">
        <f>IF($J539="","",INDEX('RobotLookup Clean'!$D:$D,$J539))</f>
        <v/>
      </c>
      <c r="C539" s="19" t="str">
        <f>IF($J539="","",INDEX('RobotLookup Clean'!$F:$F,$J539))</f>
        <v/>
      </c>
      <c r="D539" s="16" t="str">
        <f>IF($J539="","",INDEX('RobotLookup Clean'!$E:$E,$J539))</f>
        <v/>
      </c>
      <c r="E539" t="str">
        <f>IF(OR(INDEX('RobotLookup Clean'!$Q:$Q,ROW())=1,INDEX('RobotLookup Clean'!$R:$R,ROW())=1,INDEX('RobotLookup Clean'!$Y:$Y,ROW())=1,INDEX('RobotLookup Clean'!$Z:$Z,ROW())=1),ROW(),"")</f>
        <v/>
      </c>
      <c r="F539" t="str">
        <f>IF($E539="","",IF(INDEX('RobotLookup Clean'!$E:$E,$E539)="Junior",1,2))</f>
        <v/>
      </c>
      <c r="G539" t="str">
        <f>IF($E539="","",INDEX('RobotLookup Clean'!$D:$D,$E539))</f>
        <v/>
      </c>
      <c r="H539" t="str">
        <f t="shared" si="16"/>
        <v/>
      </c>
      <c r="I539" t="str">
        <f>IFERROR(MATCH(ROWS($I$2:I539),$H$2:$H$1001,0),"")</f>
        <v/>
      </c>
      <c r="J539" t="str">
        <f t="shared" si="17"/>
        <v/>
      </c>
    </row>
    <row r="540" spans="1:10" x14ac:dyDescent="0.2">
      <c r="A540" s="18" t="str">
        <f>IF($J540="","",INDEX('RobotLookup Clean'!$B:$B,$J540))</f>
        <v/>
      </c>
      <c r="B540" s="19" t="str">
        <f>IF($J540="","",INDEX('RobotLookup Clean'!$D:$D,$J540))</f>
        <v/>
      </c>
      <c r="C540" s="19" t="str">
        <f>IF($J540="","",INDEX('RobotLookup Clean'!$F:$F,$J540))</f>
        <v/>
      </c>
      <c r="D540" s="16" t="str">
        <f>IF($J540="","",INDEX('RobotLookup Clean'!$E:$E,$J540))</f>
        <v/>
      </c>
      <c r="E540" t="str">
        <f>IF(OR(INDEX('RobotLookup Clean'!$Q:$Q,ROW())=1,INDEX('RobotLookup Clean'!$R:$R,ROW())=1,INDEX('RobotLookup Clean'!$Y:$Y,ROW())=1,INDEX('RobotLookup Clean'!$Z:$Z,ROW())=1),ROW(),"")</f>
        <v/>
      </c>
      <c r="F540" t="str">
        <f>IF($E540="","",IF(INDEX('RobotLookup Clean'!$E:$E,$E540)="Junior",1,2))</f>
        <v/>
      </c>
      <c r="G540" t="str">
        <f>IF($E540="","",INDEX('RobotLookup Clean'!$D:$D,$E540))</f>
        <v/>
      </c>
      <c r="H540" t="str">
        <f t="shared" si="16"/>
        <v/>
      </c>
      <c r="I540" t="str">
        <f>IFERROR(MATCH(ROWS($I$2:I540),$H$2:$H$1001,0),"")</f>
        <v/>
      </c>
      <c r="J540" t="str">
        <f t="shared" si="17"/>
        <v/>
      </c>
    </row>
    <row r="541" spans="1:10" x14ac:dyDescent="0.2">
      <c r="A541" s="18" t="str">
        <f>IF($J541="","",INDEX('RobotLookup Clean'!$B:$B,$J541))</f>
        <v/>
      </c>
      <c r="B541" s="19" t="str">
        <f>IF($J541="","",INDEX('RobotLookup Clean'!$D:$D,$J541))</f>
        <v/>
      </c>
      <c r="C541" s="19" t="str">
        <f>IF($J541="","",INDEX('RobotLookup Clean'!$F:$F,$J541))</f>
        <v/>
      </c>
      <c r="D541" s="16" t="str">
        <f>IF($J541="","",INDEX('RobotLookup Clean'!$E:$E,$J541))</f>
        <v/>
      </c>
      <c r="E541" t="str">
        <f>IF(OR(INDEX('RobotLookup Clean'!$Q:$Q,ROW())=1,INDEX('RobotLookup Clean'!$R:$R,ROW())=1,INDEX('RobotLookup Clean'!$Y:$Y,ROW())=1,INDEX('RobotLookup Clean'!$Z:$Z,ROW())=1),ROW(),"")</f>
        <v/>
      </c>
      <c r="F541" t="str">
        <f>IF($E541="","",IF(INDEX('RobotLookup Clean'!$E:$E,$E541)="Junior",1,2))</f>
        <v/>
      </c>
      <c r="G541" t="str">
        <f>IF($E541="","",INDEX('RobotLookup Clean'!$D:$D,$E541))</f>
        <v/>
      </c>
      <c r="H541" t="str">
        <f t="shared" si="16"/>
        <v/>
      </c>
      <c r="I541" t="str">
        <f>IFERROR(MATCH(ROWS($I$2:I541),$H$2:$H$1001,0),"")</f>
        <v/>
      </c>
      <c r="J541" t="str">
        <f t="shared" si="17"/>
        <v/>
      </c>
    </row>
    <row r="542" spans="1:10" x14ac:dyDescent="0.2">
      <c r="A542" s="18" t="str">
        <f>IF($J542="","",INDEX('RobotLookup Clean'!$B:$B,$J542))</f>
        <v/>
      </c>
      <c r="B542" s="19" t="str">
        <f>IF($J542="","",INDEX('RobotLookup Clean'!$D:$D,$J542))</f>
        <v/>
      </c>
      <c r="C542" s="19" t="str">
        <f>IF($J542="","",INDEX('RobotLookup Clean'!$F:$F,$J542))</f>
        <v/>
      </c>
      <c r="D542" s="16" t="str">
        <f>IF($J542="","",INDEX('RobotLookup Clean'!$E:$E,$J542))</f>
        <v/>
      </c>
      <c r="E542" t="str">
        <f>IF(OR(INDEX('RobotLookup Clean'!$Q:$Q,ROW())=1,INDEX('RobotLookup Clean'!$R:$R,ROW())=1,INDEX('RobotLookup Clean'!$Y:$Y,ROW())=1,INDEX('RobotLookup Clean'!$Z:$Z,ROW())=1),ROW(),"")</f>
        <v/>
      </c>
      <c r="F542" t="str">
        <f>IF($E542="","",IF(INDEX('RobotLookup Clean'!$E:$E,$E542)="Junior",1,2))</f>
        <v/>
      </c>
      <c r="G542" t="str">
        <f>IF($E542="","",INDEX('RobotLookup Clean'!$D:$D,$E542))</f>
        <v/>
      </c>
      <c r="H542" t="str">
        <f t="shared" si="16"/>
        <v/>
      </c>
      <c r="I542" t="str">
        <f>IFERROR(MATCH(ROWS($I$2:I542),$H$2:$H$1001,0),"")</f>
        <v/>
      </c>
      <c r="J542" t="str">
        <f t="shared" si="17"/>
        <v/>
      </c>
    </row>
    <row r="543" spans="1:10" x14ac:dyDescent="0.2">
      <c r="A543" s="18" t="str">
        <f>IF($J543="","",INDEX('RobotLookup Clean'!$B:$B,$J543))</f>
        <v/>
      </c>
      <c r="B543" s="19" t="str">
        <f>IF($J543="","",INDEX('RobotLookup Clean'!$D:$D,$J543))</f>
        <v/>
      </c>
      <c r="C543" s="19" t="str">
        <f>IF($J543="","",INDEX('RobotLookup Clean'!$F:$F,$J543))</f>
        <v/>
      </c>
      <c r="D543" s="16" t="str">
        <f>IF($J543="","",INDEX('RobotLookup Clean'!$E:$E,$J543))</f>
        <v/>
      </c>
      <c r="E543" t="str">
        <f>IF(OR(INDEX('RobotLookup Clean'!$Q:$Q,ROW())=1,INDEX('RobotLookup Clean'!$R:$R,ROW())=1,INDEX('RobotLookup Clean'!$Y:$Y,ROW())=1,INDEX('RobotLookup Clean'!$Z:$Z,ROW())=1),ROW(),"")</f>
        <v/>
      </c>
      <c r="F543" t="str">
        <f>IF($E543="","",IF(INDEX('RobotLookup Clean'!$E:$E,$E543)="Junior",1,2))</f>
        <v/>
      </c>
      <c r="G543" t="str">
        <f>IF($E543="","",INDEX('RobotLookup Clean'!$D:$D,$E543))</f>
        <v/>
      </c>
      <c r="H543" t="str">
        <f t="shared" si="16"/>
        <v/>
      </c>
      <c r="I543" t="str">
        <f>IFERROR(MATCH(ROWS($I$2:I543),$H$2:$H$1001,0),"")</f>
        <v/>
      </c>
      <c r="J543" t="str">
        <f t="shared" si="17"/>
        <v/>
      </c>
    </row>
    <row r="544" spans="1:10" x14ac:dyDescent="0.2">
      <c r="A544" s="18" t="str">
        <f>IF($J544="","",INDEX('RobotLookup Clean'!$B:$B,$J544))</f>
        <v/>
      </c>
      <c r="B544" s="19" t="str">
        <f>IF($J544="","",INDEX('RobotLookup Clean'!$D:$D,$J544))</f>
        <v/>
      </c>
      <c r="C544" s="19" t="str">
        <f>IF($J544="","",INDEX('RobotLookup Clean'!$F:$F,$J544))</f>
        <v/>
      </c>
      <c r="D544" s="16" t="str">
        <f>IF($J544="","",INDEX('RobotLookup Clean'!$E:$E,$J544))</f>
        <v/>
      </c>
      <c r="E544" t="str">
        <f>IF(OR(INDEX('RobotLookup Clean'!$Q:$Q,ROW())=1,INDEX('RobotLookup Clean'!$R:$R,ROW())=1,INDEX('RobotLookup Clean'!$Y:$Y,ROW())=1,INDEX('RobotLookup Clean'!$Z:$Z,ROW())=1),ROW(),"")</f>
        <v/>
      </c>
      <c r="F544" t="str">
        <f>IF($E544="","",IF(INDEX('RobotLookup Clean'!$E:$E,$E544)="Junior",1,2))</f>
        <v/>
      </c>
      <c r="G544" t="str">
        <f>IF($E544="","",INDEX('RobotLookup Clean'!$D:$D,$E544))</f>
        <v/>
      </c>
      <c r="H544" t="str">
        <f t="shared" si="16"/>
        <v/>
      </c>
      <c r="I544" t="str">
        <f>IFERROR(MATCH(ROWS($I$2:I544),$H$2:$H$1001,0),"")</f>
        <v/>
      </c>
      <c r="J544" t="str">
        <f t="shared" si="17"/>
        <v/>
      </c>
    </row>
    <row r="545" spans="1:10" x14ac:dyDescent="0.2">
      <c r="A545" s="18" t="str">
        <f>IF($J545="","",INDEX('RobotLookup Clean'!$B:$B,$J545))</f>
        <v/>
      </c>
      <c r="B545" s="19" t="str">
        <f>IF($J545="","",INDEX('RobotLookup Clean'!$D:$D,$J545))</f>
        <v/>
      </c>
      <c r="C545" s="19" t="str">
        <f>IF($J545="","",INDEX('RobotLookup Clean'!$F:$F,$J545))</f>
        <v/>
      </c>
      <c r="D545" s="16" t="str">
        <f>IF($J545="","",INDEX('RobotLookup Clean'!$E:$E,$J545))</f>
        <v/>
      </c>
      <c r="E545" t="str">
        <f>IF(OR(INDEX('RobotLookup Clean'!$Q:$Q,ROW())=1,INDEX('RobotLookup Clean'!$R:$R,ROW())=1,INDEX('RobotLookup Clean'!$Y:$Y,ROW())=1,INDEX('RobotLookup Clean'!$Z:$Z,ROW())=1),ROW(),"")</f>
        <v/>
      </c>
      <c r="F545" t="str">
        <f>IF($E545="","",IF(INDEX('RobotLookup Clean'!$E:$E,$E545)="Junior",1,2))</f>
        <v/>
      </c>
      <c r="G545" t="str">
        <f>IF($E545="","",INDEX('RobotLookup Clean'!$D:$D,$E545))</f>
        <v/>
      </c>
      <c r="H545" t="str">
        <f t="shared" si="16"/>
        <v/>
      </c>
      <c r="I545" t="str">
        <f>IFERROR(MATCH(ROWS($I$2:I545),$H$2:$H$1001,0),"")</f>
        <v/>
      </c>
      <c r="J545" t="str">
        <f t="shared" si="17"/>
        <v/>
      </c>
    </row>
    <row r="546" spans="1:10" x14ac:dyDescent="0.2">
      <c r="A546" s="18" t="str">
        <f>IF($J546="","",INDEX('RobotLookup Clean'!$B:$B,$J546))</f>
        <v/>
      </c>
      <c r="B546" s="19" t="str">
        <f>IF($J546="","",INDEX('RobotLookup Clean'!$D:$D,$J546))</f>
        <v/>
      </c>
      <c r="C546" s="19" t="str">
        <f>IF($J546="","",INDEX('RobotLookup Clean'!$F:$F,$J546))</f>
        <v/>
      </c>
      <c r="D546" s="16" t="str">
        <f>IF($J546="","",INDEX('RobotLookup Clean'!$E:$E,$J546))</f>
        <v/>
      </c>
      <c r="E546" t="str">
        <f>IF(OR(INDEX('RobotLookup Clean'!$Q:$Q,ROW())=1,INDEX('RobotLookup Clean'!$R:$R,ROW())=1,INDEX('RobotLookup Clean'!$Y:$Y,ROW())=1,INDEX('RobotLookup Clean'!$Z:$Z,ROW())=1),ROW(),"")</f>
        <v/>
      </c>
      <c r="F546" t="str">
        <f>IF($E546="","",IF(INDEX('RobotLookup Clean'!$E:$E,$E546)="Junior",1,2))</f>
        <v/>
      </c>
      <c r="G546" t="str">
        <f>IF($E546="","",INDEX('RobotLookup Clean'!$D:$D,$E546))</f>
        <v/>
      </c>
      <c r="H546" t="str">
        <f t="shared" si="16"/>
        <v/>
      </c>
      <c r="I546" t="str">
        <f>IFERROR(MATCH(ROWS($I$2:I546),$H$2:$H$1001,0),"")</f>
        <v/>
      </c>
      <c r="J546" t="str">
        <f t="shared" si="17"/>
        <v/>
      </c>
    </row>
    <row r="547" spans="1:10" x14ac:dyDescent="0.2">
      <c r="A547" s="18" t="str">
        <f>IF($J547="","",INDEX('RobotLookup Clean'!$B:$B,$J547))</f>
        <v/>
      </c>
      <c r="B547" s="19" t="str">
        <f>IF($J547="","",INDEX('RobotLookup Clean'!$D:$D,$J547))</f>
        <v/>
      </c>
      <c r="C547" s="19" t="str">
        <f>IF($J547="","",INDEX('RobotLookup Clean'!$F:$F,$J547))</f>
        <v/>
      </c>
      <c r="D547" s="16" t="str">
        <f>IF($J547="","",INDEX('RobotLookup Clean'!$E:$E,$J547))</f>
        <v/>
      </c>
      <c r="E547" t="str">
        <f>IF(OR(INDEX('RobotLookup Clean'!$Q:$Q,ROW())=1,INDEX('RobotLookup Clean'!$R:$R,ROW())=1,INDEX('RobotLookup Clean'!$Y:$Y,ROW())=1,INDEX('RobotLookup Clean'!$Z:$Z,ROW())=1),ROW(),"")</f>
        <v/>
      </c>
      <c r="F547" t="str">
        <f>IF($E547="","",IF(INDEX('RobotLookup Clean'!$E:$E,$E547)="Junior",1,2))</f>
        <v/>
      </c>
      <c r="G547" t="str">
        <f>IF($E547="","",INDEX('RobotLookup Clean'!$D:$D,$E547))</f>
        <v/>
      </c>
      <c r="H547" t="str">
        <f t="shared" si="16"/>
        <v/>
      </c>
      <c r="I547" t="str">
        <f>IFERROR(MATCH(ROWS($I$2:I547),$H$2:$H$1001,0),"")</f>
        <v/>
      </c>
      <c r="J547" t="str">
        <f t="shared" si="17"/>
        <v/>
      </c>
    </row>
    <row r="548" spans="1:10" x14ac:dyDescent="0.2">
      <c r="A548" s="18" t="str">
        <f>IF($J548="","",INDEX('RobotLookup Clean'!$B:$B,$J548))</f>
        <v/>
      </c>
      <c r="B548" s="19" t="str">
        <f>IF($J548="","",INDEX('RobotLookup Clean'!$D:$D,$J548))</f>
        <v/>
      </c>
      <c r="C548" s="19" t="str">
        <f>IF($J548="","",INDEX('RobotLookup Clean'!$F:$F,$J548))</f>
        <v/>
      </c>
      <c r="D548" s="16" t="str">
        <f>IF($J548="","",INDEX('RobotLookup Clean'!$E:$E,$J548))</f>
        <v/>
      </c>
      <c r="E548" t="str">
        <f>IF(OR(INDEX('RobotLookup Clean'!$Q:$Q,ROW())=1,INDEX('RobotLookup Clean'!$R:$R,ROW())=1,INDEX('RobotLookup Clean'!$Y:$Y,ROW())=1,INDEX('RobotLookup Clean'!$Z:$Z,ROW())=1),ROW(),"")</f>
        <v/>
      </c>
      <c r="F548" t="str">
        <f>IF($E548="","",IF(INDEX('RobotLookup Clean'!$E:$E,$E548)="Junior",1,2))</f>
        <v/>
      </c>
      <c r="G548" t="str">
        <f>IF($E548="","",INDEX('RobotLookup Clean'!$D:$D,$E548))</f>
        <v/>
      </c>
      <c r="H548" t="str">
        <f t="shared" si="16"/>
        <v/>
      </c>
      <c r="I548" t="str">
        <f>IFERROR(MATCH(ROWS($I$2:I548),$H$2:$H$1001,0),"")</f>
        <v/>
      </c>
      <c r="J548" t="str">
        <f t="shared" si="17"/>
        <v/>
      </c>
    </row>
    <row r="549" spans="1:10" x14ac:dyDescent="0.2">
      <c r="A549" s="18" t="str">
        <f>IF($J549="","",INDEX('RobotLookup Clean'!$B:$B,$J549))</f>
        <v/>
      </c>
      <c r="B549" s="19" t="str">
        <f>IF($J549="","",INDEX('RobotLookup Clean'!$D:$D,$J549))</f>
        <v/>
      </c>
      <c r="C549" s="19" t="str">
        <f>IF($J549="","",INDEX('RobotLookup Clean'!$F:$F,$J549))</f>
        <v/>
      </c>
      <c r="D549" s="16" t="str">
        <f>IF($J549="","",INDEX('RobotLookup Clean'!$E:$E,$J549))</f>
        <v/>
      </c>
      <c r="E549" t="str">
        <f>IF(OR(INDEX('RobotLookup Clean'!$Q:$Q,ROW())=1,INDEX('RobotLookup Clean'!$R:$R,ROW())=1,INDEX('RobotLookup Clean'!$Y:$Y,ROW())=1,INDEX('RobotLookup Clean'!$Z:$Z,ROW())=1),ROW(),"")</f>
        <v/>
      </c>
      <c r="F549" t="str">
        <f>IF($E549="","",IF(INDEX('RobotLookup Clean'!$E:$E,$E549)="Junior",1,2))</f>
        <v/>
      </c>
      <c r="G549" t="str">
        <f>IF($E549="","",INDEX('RobotLookup Clean'!$D:$D,$E549))</f>
        <v/>
      </c>
      <c r="H549" t="str">
        <f t="shared" si="16"/>
        <v/>
      </c>
      <c r="I549" t="str">
        <f>IFERROR(MATCH(ROWS($I$2:I549),$H$2:$H$1001,0),"")</f>
        <v/>
      </c>
      <c r="J549" t="str">
        <f t="shared" si="17"/>
        <v/>
      </c>
    </row>
    <row r="550" spans="1:10" x14ac:dyDescent="0.2">
      <c r="A550" s="18" t="str">
        <f>IF($J550="","",INDEX('RobotLookup Clean'!$B:$B,$J550))</f>
        <v/>
      </c>
      <c r="B550" s="19" t="str">
        <f>IF($J550="","",INDEX('RobotLookup Clean'!$D:$D,$J550))</f>
        <v/>
      </c>
      <c r="C550" s="19" t="str">
        <f>IF($J550="","",INDEX('RobotLookup Clean'!$F:$F,$J550))</f>
        <v/>
      </c>
      <c r="D550" s="16" t="str">
        <f>IF($J550="","",INDEX('RobotLookup Clean'!$E:$E,$J550))</f>
        <v/>
      </c>
      <c r="E550" t="str">
        <f>IF(OR(INDEX('RobotLookup Clean'!$Q:$Q,ROW())=1,INDEX('RobotLookup Clean'!$R:$R,ROW())=1,INDEX('RobotLookup Clean'!$Y:$Y,ROW())=1,INDEX('RobotLookup Clean'!$Z:$Z,ROW())=1),ROW(),"")</f>
        <v/>
      </c>
      <c r="F550" t="str">
        <f>IF($E550="","",IF(INDEX('RobotLookup Clean'!$E:$E,$E550)="Junior",1,2))</f>
        <v/>
      </c>
      <c r="G550" t="str">
        <f>IF($E550="","",INDEX('RobotLookup Clean'!$D:$D,$E550))</f>
        <v/>
      </c>
      <c r="H550" t="str">
        <f t="shared" si="16"/>
        <v/>
      </c>
      <c r="I550" t="str">
        <f>IFERROR(MATCH(ROWS($I$2:I550),$H$2:$H$1001,0),"")</f>
        <v/>
      </c>
      <c r="J550" t="str">
        <f t="shared" si="17"/>
        <v/>
      </c>
    </row>
    <row r="551" spans="1:10" x14ac:dyDescent="0.2">
      <c r="A551" s="18" t="str">
        <f>IF($J551="","",INDEX('RobotLookup Clean'!$B:$B,$J551))</f>
        <v/>
      </c>
      <c r="B551" s="19" t="str">
        <f>IF($J551="","",INDEX('RobotLookup Clean'!$D:$D,$J551))</f>
        <v/>
      </c>
      <c r="C551" s="19" t="str">
        <f>IF($J551="","",INDEX('RobotLookup Clean'!$F:$F,$J551))</f>
        <v/>
      </c>
      <c r="D551" s="16" t="str">
        <f>IF($J551="","",INDEX('RobotLookup Clean'!$E:$E,$J551))</f>
        <v/>
      </c>
      <c r="E551" t="str">
        <f>IF(OR(INDEX('RobotLookup Clean'!$Q:$Q,ROW())=1,INDEX('RobotLookup Clean'!$R:$R,ROW())=1,INDEX('RobotLookup Clean'!$Y:$Y,ROW())=1,INDEX('RobotLookup Clean'!$Z:$Z,ROW())=1),ROW(),"")</f>
        <v/>
      </c>
      <c r="F551" t="str">
        <f>IF($E551="","",IF(INDEX('RobotLookup Clean'!$E:$E,$E551)="Junior",1,2))</f>
        <v/>
      </c>
      <c r="G551" t="str">
        <f>IF($E551="","",INDEX('RobotLookup Clean'!$D:$D,$E551))</f>
        <v/>
      </c>
      <c r="H551" t="str">
        <f t="shared" si="16"/>
        <v/>
      </c>
      <c r="I551" t="str">
        <f>IFERROR(MATCH(ROWS($I$2:I551),$H$2:$H$1001,0),"")</f>
        <v/>
      </c>
      <c r="J551" t="str">
        <f t="shared" si="17"/>
        <v/>
      </c>
    </row>
    <row r="552" spans="1:10" x14ac:dyDescent="0.2">
      <c r="A552" s="18" t="str">
        <f>IF($J552="","",INDEX('RobotLookup Clean'!$B:$B,$J552))</f>
        <v/>
      </c>
      <c r="B552" s="19" t="str">
        <f>IF($J552="","",INDEX('RobotLookup Clean'!$D:$D,$J552))</f>
        <v/>
      </c>
      <c r="C552" s="19" t="str">
        <f>IF($J552="","",INDEX('RobotLookup Clean'!$F:$F,$J552))</f>
        <v/>
      </c>
      <c r="D552" s="16" t="str">
        <f>IF($J552="","",INDEX('RobotLookup Clean'!$E:$E,$J552))</f>
        <v/>
      </c>
      <c r="E552" t="str">
        <f>IF(OR(INDEX('RobotLookup Clean'!$Q:$Q,ROW())=1,INDEX('RobotLookup Clean'!$R:$R,ROW())=1,INDEX('RobotLookup Clean'!$Y:$Y,ROW())=1,INDEX('RobotLookup Clean'!$Z:$Z,ROW())=1),ROW(),"")</f>
        <v/>
      </c>
      <c r="F552" t="str">
        <f>IF($E552="","",IF(INDEX('RobotLookup Clean'!$E:$E,$E552)="Junior",1,2))</f>
        <v/>
      </c>
      <c r="G552" t="str">
        <f>IF($E552="","",INDEX('RobotLookup Clean'!$D:$D,$E552))</f>
        <v/>
      </c>
      <c r="H552" t="str">
        <f t="shared" si="16"/>
        <v/>
      </c>
      <c r="I552" t="str">
        <f>IFERROR(MATCH(ROWS($I$2:I552),$H$2:$H$1001,0),"")</f>
        <v/>
      </c>
      <c r="J552" t="str">
        <f t="shared" si="17"/>
        <v/>
      </c>
    </row>
    <row r="553" spans="1:10" x14ac:dyDescent="0.2">
      <c r="A553" s="18" t="str">
        <f>IF($J553="","",INDEX('RobotLookup Clean'!$B:$B,$J553))</f>
        <v/>
      </c>
      <c r="B553" s="19" t="str">
        <f>IF($J553="","",INDEX('RobotLookup Clean'!$D:$D,$J553))</f>
        <v/>
      </c>
      <c r="C553" s="19" t="str">
        <f>IF($J553="","",INDEX('RobotLookup Clean'!$F:$F,$J553))</f>
        <v/>
      </c>
      <c r="D553" s="16" t="str">
        <f>IF($J553="","",INDEX('RobotLookup Clean'!$E:$E,$J553))</f>
        <v/>
      </c>
      <c r="E553" t="str">
        <f>IF(OR(INDEX('RobotLookup Clean'!$Q:$Q,ROW())=1,INDEX('RobotLookup Clean'!$R:$R,ROW())=1,INDEX('RobotLookup Clean'!$Y:$Y,ROW())=1,INDEX('RobotLookup Clean'!$Z:$Z,ROW())=1),ROW(),"")</f>
        <v/>
      </c>
      <c r="F553" t="str">
        <f>IF($E553="","",IF(INDEX('RobotLookup Clean'!$E:$E,$E553)="Junior",1,2))</f>
        <v/>
      </c>
      <c r="G553" t="str">
        <f>IF($E553="","",INDEX('RobotLookup Clean'!$D:$D,$E553))</f>
        <v/>
      </c>
      <c r="H553" t="str">
        <f t="shared" si="16"/>
        <v/>
      </c>
      <c r="I553" t="str">
        <f>IFERROR(MATCH(ROWS($I$2:I553),$H$2:$H$1001,0),"")</f>
        <v/>
      </c>
      <c r="J553" t="str">
        <f t="shared" si="17"/>
        <v/>
      </c>
    </row>
    <row r="554" spans="1:10" x14ac:dyDescent="0.2">
      <c r="A554" s="18" t="str">
        <f>IF($J554="","",INDEX('RobotLookup Clean'!$B:$B,$J554))</f>
        <v/>
      </c>
      <c r="B554" s="19" t="str">
        <f>IF($J554="","",INDEX('RobotLookup Clean'!$D:$D,$J554))</f>
        <v/>
      </c>
      <c r="C554" s="19" t="str">
        <f>IF($J554="","",INDEX('RobotLookup Clean'!$F:$F,$J554))</f>
        <v/>
      </c>
      <c r="D554" s="16" t="str">
        <f>IF($J554="","",INDEX('RobotLookup Clean'!$E:$E,$J554))</f>
        <v/>
      </c>
      <c r="E554" t="str">
        <f>IF(OR(INDEX('RobotLookup Clean'!$Q:$Q,ROW())=1,INDEX('RobotLookup Clean'!$R:$R,ROW())=1,INDEX('RobotLookup Clean'!$Y:$Y,ROW())=1,INDEX('RobotLookup Clean'!$Z:$Z,ROW())=1),ROW(),"")</f>
        <v/>
      </c>
      <c r="F554" t="str">
        <f>IF($E554="","",IF(INDEX('RobotLookup Clean'!$E:$E,$E554)="Junior",1,2))</f>
        <v/>
      </c>
      <c r="G554" t="str">
        <f>IF($E554="","",INDEX('RobotLookup Clean'!$D:$D,$E554))</f>
        <v/>
      </c>
      <c r="H554" t="str">
        <f t="shared" si="16"/>
        <v/>
      </c>
      <c r="I554" t="str">
        <f>IFERROR(MATCH(ROWS($I$2:I554),$H$2:$H$1001,0),"")</f>
        <v/>
      </c>
      <c r="J554" t="str">
        <f t="shared" si="17"/>
        <v/>
      </c>
    </row>
    <row r="555" spans="1:10" x14ac:dyDescent="0.2">
      <c r="A555" s="18" t="str">
        <f>IF($J555="","",INDEX('RobotLookup Clean'!$B:$B,$J555))</f>
        <v/>
      </c>
      <c r="B555" s="19" t="str">
        <f>IF($J555="","",INDEX('RobotLookup Clean'!$D:$D,$J555))</f>
        <v/>
      </c>
      <c r="C555" s="19" t="str">
        <f>IF($J555="","",INDEX('RobotLookup Clean'!$F:$F,$J555))</f>
        <v/>
      </c>
      <c r="D555" s="16" t="str">
        <f>IF($J555="","",INDEX('RobotLookup Clean'!$E:$E,$J555))</f>
        <v/>
      </c>
      <c r="E555" t="str">
        <f>IF(OR(INDEX('RobotLookup Clean'!$Q:$Q,ROW())=1,INDEX('RobotLookup Clean'!$R:$R,ROW())=1,INDEX('RobotLookup Clean'!$Y:$Y,ROW())=1,INDEX('RobotLookup Clean'!$Z:$Z,ROW())=1),ROW(),"")</f>
        <v/>
      </c>
      <c r="F555" t="str">
        <f>IF($E555="","",IF(INDEX('RobotLookup Clean'!$E:$E,$E555)="Junior",1,2))</f>
        <v/>
      </c>
      <c r="G555" t="str">
        <f>IF($E555="","",INDEX('RobotLookup Clean'!$D:$D,$E555))</f>
        <v/>
      </c>
      <c r="H555" t="str">
        <f t="shared" si="16"/>
        <v/>
      </c>
      <c r="I555" t="str">
        <f>IFERROR(MATCH(ROWS($I$2:I555),$H$2:$H$1001,0),"")</f>
        <v/>
      </c>
      <c r="J555" t="str">
        <f t="shared" si="17"/>
        <v/>
      </c>
    </row>
    <row r="556" spans="1:10" x14ac:dyDescent="0.2">
      <c r="A556" s="18" t="str">
        <f>IF($J556="","",INDEX('RobotLookup Clean'!$B:$B,$J556))</f>
        <v/>
      </c>
      <c r="B556" s="19" t="str">
        <f>IF($J556="","",INDEX('RobotLookup Clean'!$D:$D,$J556))</f>
        <v/>
      </c>
      <c r="C556" s="19" t="str">
        <f>IF($J556="","",INDEX('RobotLookup Clean'!$F:$F,$J556))</f>
        <v/>
      </c>
      <c r="D556" s="16" t="str">
        <f>IF($J556="","",INDEX('RobotLookup Clean'!$E:$E,$J556))</f>
        <v/>
      </c>
      <c r="E556" t="str">
        <f>IF(OR(INDEX('RobotLookup Clean'!$Q:$Q,ROW())=1,INDEX('RobotLookup Clean'!$R:$R,ROW())=1,INDEX('RobotLookup Clean'!$Y:$Y,ROW())=1,INDEX('RobotLookup Clean'!$Z:$Z,ROW())=1),ROW(),"")</f>
        <v/>
      </c>
      <c r="F556" t="str">
        <f>IF($E556="","",IF(INDEX('RobotLookup Clean'!$E:$E,$E556)="Junior",1,2))</f>
        <v/>
      </c>
      <c r="G556" t="str">
        <f>IF($E556="","",INDEX('RobotLookup Clean'!$D:$D,$E556))</f>
        <v/>
      </c>
      <c r="H556" t="str">
        <f t="shared" si="16"/>
        <v/>
      </c>
      <c r="I556" t="str">
        <f>IFERROR(MATCH(ROWS($I$2:I556),$H$2:$H$1001,0),"")</f>
        <v/>
      </c>
      <c r="J556" t="str">
        <f t="shared" si="17"/>
        <v/>
      </c>
    </row>
    <row r="557" spans="1:10" x14ac:dyDescent="0.2">
      <c r="A557" s="18" t="str">
        <f>IF($J557="","",INDEX('RobotLookup Clean'!$B:$B,$J557))</f>
        <v/>
      </c>
      <c r="B557" s="19" t="str">
        <f>IF($J557="","",INDEX('RobotLookup Clean'!$D:$D,$J557))</f>
        <v/>
      </c>
      <c r="C557" s="19" t="str">
        <f>IF($J557="","",INDEX('RobotLookup Clean'!$F:$F,$J557))</f>
        <v/>
      </c>
      <c r="D557" s="16" t="str">
        <f>IF($J557="","",INDEX('RobotLookup Clean'!$E:$E,$J557))</f>
        <v/>
      </c>
      <c r="E557" t="str">
        <f>IF(OR(INDEX('RobotLookup Clean'!$Q:$Q,ROW())=1,INDEX('RobotLookup Clean'!$R:$R,ROW())=1,INDEX('RobotLookup Clean'!$Y:$Y,ROW())=1,INDEX('RobotLookup Clean'!$Z:$Z,ROW())=1),ROW(),"")</f>
        <v/>
      </c>
      <c r="F557" t="str">
        <f>IF($E557="","",IF(INDEX('RobotLookup Clean'!$E:$E,$E557)="Junior",1,2))</f>
        <v/>
      </c>
      <c r="G557" t="str">
        <f>IF($E557="","",INDEX('RobotLookup Clean'!$D:$D,$E557))</f>
        <v/>
      </c>
      <c r="H557" t="str">
        <f t="shared" si="16"/>
        <v/>
      </c>
      <c r="I557" t="str">
        <f>IFERROR(MATCH(ROWS($I$2:I557),$H$2:$H$1001,0),"")</f>
        <v/>
      </c>
      <c r="J557" t="str">
        <f t="shared" si="17"/>
        <v/>
      </c>
    </row>
    <row r="558" spans="1:10" x14ac:dyDescent="0.2">
      <c r="A558" s="18" t="str">
        <f>IF($J558="","",INDEX('RobotLookup Clean'!$B:$B,$J558))</f>
        <v/>
      </c>
      <c r="B558" s="19" t="str">
        <f>IF($J558="","",INDEX('RobotLookup Clean'!$D:$D,$J558))</f>
        <v/>
      </c>
      <c r="C558" s="19" t="str">
        <f>IF($J558="","",INDEX('RobotLookup Clean'!$F:$F,$J558))</f>
        <v/>
      </c>
      <c r="D558" s="16" t="str">
        <f>IF($J558="","",INDEX('RobotLookup Clean'!$E:$E,$J558))</f>
        <v/>
      </c>
      <c r="E558" t="str">
        <f>IF(OR(INDEX('RobotLookup Clean'!$Q:$Q,ROW())=1,INDEX('RobotLookup Clean'!$R:$R,ROW())=1,INDEX('RobotLookup Clean'!$Y:$Y,ROW())=1,INDEX('RobotLookup Clean'!$Z:$Z,ROW())=1),ROW(),"")</f>
        <v/>
      </c>
      <c r="F558" t="str">
        <f>IF($E558="","",IF(INDEX('RobotLookup Clean'!$E:$E,$E558)="Junior",1,2))</f>
        <v/>
      </c>
      <c r="G558" t="str">
        <f>IF($E558="","",INDEX('RobotLookup Clean'!$D:$D,$E558))</f>
        <v/>
      </c>
      <c r="H558" t="str">
        <f t="shared" si="16"/>
        <v/>
      </c>
      <c r="I558" t="str">
        <f>IFERROR(MATCH(ROWS($I$2:I558),$H$2:$H$1001,0),"")</f>
        <v/>
      </c>
      <c r="J558" t="str">
        <f t="shared" si="17"/>
        <v/>
      </c>
    </row>
    <row r="559" spans="1:10" x14ac:dyDescent="0.2">
      <c r="A559" s="18" t="str">
        <f>IF($J559="","",INDEX('RobotLookup Clean'!$B:$B,$J559))</f>
        <v/>
      </c>
      <c r="B559" s="19" t="str">
        <f>IF($J559="","",INDEX('RobotLookup Clean'!$D:$D,$J559))</f>
        <v/>
      </c>
      <c r="C559" s="19" t="str">
        <f>IF($J559="","",INDEX('RobotLookup Clean'!$F:$F,$J559))</f>
        <v/>
      </c>
      <c r="D559" s="16" t="str">
        <f>IF($J559="","",INDEX('RobotLookup Clean'!$E:$E,$J559))</f>
        <v/>
      </c>
      <c r="E559" t="str">
        <f>IF(OR(INDEX('RobotLookup Clean'!$Q:$Q,ROW())=1,INDEX('RobotLookup Clean'!$R:$R,ROW())=1,INDEX('RobotLookup Clean'!$Y:$Y,ROW())=1,INDEX('RobotLookup Clean'!$Z:$Z,ROW())=1),ROW(),"")</f>
        <v/>
      </c>
      <c r="F559" t="str">
        <f>IF($E559="","",IF(INDEX('RobotLookup Clean'!$E:$E,$E559)="Junior",1,2))</f>
        <v/>
      </c>
      <c r="G559" t="str">
        <f>IF($E559="","",INDEX('RobotLookup Clean'!$D:$D,$E559))</f>
        <v/>
      </c>
      <c r="H559" t="str">
        <f t="shared" si="16"/>
        <v/>
      </c>
      <c r="I559" t="str">
        <f>IFERROR(MATCH(ROWS($I$2:I559),$H$2:$H$1001,0),"")</f>
        <v/>
      </c>
      <c r="J559" t="str">
        <f t="shared" si="17"/>
        <v/>
      </c>
    </row>
    <row r="560" spans="1:10" x14ac:dyDescent="0.2">
      <c r="A560" s="18" t="str">
        <f>IF($J560="","",INDEX('RobotLookup Clean'!$B:$B,$J560))</f>
        <v/>
      </c>
      <c r="B560" s="19" t="str">
        <f>IF($J560="","",INDEX('RobotLookup Clean'!$D:$D,$J560))</f>
        <v/>
      </c>
      <c r="C560" s="19" t="str">
        <f>IF($J560="","",INDEX('RobotLookup Clean'!$F:$F,$J560))</f>
        <v/>
      </c>
      <c r="D560" s="16" t="str">
        <f>IF($J560="","",INDEX('RobotLookup Clean'!$E:$E,$J560))</f>
        <v/>
      </c>
      <c r="E560" t="str">
        <f>IF(OR(INDEX('RobotLookup Clean'!$Q:$Q,ROW())=1,INDEX('RobotLookup Clean'!$R:$R,ROW())=1,INDEX('RobotLookup Clean'!$Y:$Y,ROW())=1,INDEX('RobotLookup Clean'!$Z:$Z,ROW())=1),ROW(),"")</f>
        <v/>
      </c>
      <c r="F560" t="str">
        <f>IF($E560="","",IF(INDEX('RobotLookup Clean'!$E:$E,$E560)="Junior",1,2))</f>
        <v/>
      </c>
      <c r="G560" t="str">
        <f>IF($E560="","",INDEX('RobotLookup Clean'!$D:$D,$E560))</f>
        <v/>
      </c>
      <c r="H560" t="str">
        <f t="shared" si="16"/>
        <v/>
      </c>
      <c r="I560" t="str">
        <f>IFERROR(MATCH(ROWS($I$2:I560),$H$2:$H$1001,0),"")</f>
        <v/>
      </c>
      <c r="J560" t="str">
        <f t="shared" si="17"/>
        <v/>
      </c>
    </row>
    <row r="561" spans="1:10" x14ac:dyDescent="0.2">
      <c r="A561" s="18" t="str">
        <f>IF($J561="","",INDEX('RobotLookup Clean'!$B:$B,$J561))</f>
        <v/>
      </c>
      <c r="B561" s="19" t="str">
        <f>IF($J561="","",INDEX('RobotLookup Clean'!$D:$D,$J561))</f>
        <v/>
      </c>
      <c r="C561" s="19" t="str">
        <f>IF($J561="","",INDEX('RobotLookup Clean'!$F:$F,$J561))</f>
        <v/>
      </c>
      <c r="D561" s="16" t="str">
        <f>IF($J561="","",INDEX('RobotLookup Clean'!$E:$E,$J561))</f>
        <v/>
      </c>
      <c r="E561" t="str">
        <f>IF(OR(INDEX('RobotLookup Clean'!$Q:$Q,ROW())=1,INDEX('RobotLookup Clean'!$R:$R,ROW())=1,INDEX('RobotLookup Clean'!$Y:$Y,ROW())=1,INDEX('RobotLookup Clean'!$Z:$Z,ROW())=1),ROW(),"")</f>
        <v/>
      </c>
      <c r="F561" t="str">
        <f>IF($E561="","",IF(INDEX('RobotLookup Clean'!$E:$E,$E561)="Junior",1,2))</f>
        <v/>
      </c>
      <c r="G561" t="str">
        <f>IF($E561="","",INDEX('RobotLookup Clean'!$D:$D,$E561))</f>
        <v/>
      </c>
      <c r="H561" t="str">
        <f t="shared" si="16"/>
        <v/>
      </c>
      <c r="I561" t="str">
        <f>IFERROR(MATCH(ROWS($I$2:I561),$H$2:$H$1001,0),"")</f>
        <v/>
      </c>
      <c r="J561" t="str">
        <f t="shared" si="17"/>
        <v/>
      </c>
    </row>
    <row r="562" spans="1:10" x14ac:dyDescent="0.2">
      <c r="A562" s="18" t="str">
        <f>IF($J562="","",INDEX('RobotLookup Clean'!$B:$B,$J562))</f>
        <v/>
      </c>
      <c r="B562" s="19" t="str">
        <f>IF($J562="","",INDEX('RobotLookup Clean'!$D:$D,$J562))</f>
        <v/>
      </c>
      <c r="C562" s="19" t="str">
        <f>IF($J562="","",INDEX('RobotLookup Clean'!$F:$F,$J562))</f>
        <v/>
      </c>
      <c r="D562" s="16" t="str">
        <f>IF($J562="","",INDEX('RobotLookup Clean'!$E:$E,$J562))</f>
        <v/>
      </c>
      <c r="E562" t="str">
        <f>IF(OR(INDEX('RobotLookup Clean'!$Q:$Q,ROW())=1,INDEX('RobotLookup Clean'!$R:$R,ROW())=1,INDEX('RobotLookup Clean'!$Y:$Y,ROW())=1,INDEX('RobotLookup Clean'!$Z:$Z,ROW())=1),ROW(),"")</f>
        <v/>
      </c>
      <c r="F562" t="str">
        <f>IF($E562="","",IF(INDEX('RobotLookup Clean'!$E:$E,$E562)="Junior",1,2))</f>
        <v/>
      </c>
      <c r="G562" t="str">
        <f>IF($E562="","",INDEX('RobotLookup Clean'!$D:$D,$E562))</f>
        <v/>
      </c>
      <c r="H562" t="str">
        <f t="shared" si="16"/>
        <v/>
      </c>
      <c r="I562" t="str">
        <f>IFERROR(MATCH(ROWS($I$2:I562),$H$2:$H$1001,0),"")</f>
        <v/>
      </c>
      <c r="J562" t="str">
        <f t="shared" si="17"/>
        <v/>
      </c>
    </row>
    <row r="563" spans="1:10" x14ac:dyDescent="0.2">
      <c r="A563" s="18" t="str">
        <f>IF($J563="","",INDEX('RobotLookup Clean'!$B:$B,$J563))</f>
        <v/>
      </c>
      <c r="B563" s="19" t="str">
        <f>IF($J563="","",INDEX('RobotLookup Clean'!$D:$D,$J563))</f>
        <v/>
      </c>
      <c r="C563" s="19" t="str">
        <f>IF($J563="","",INDEX('RobotLookup Clean'!$F:$F,$J563))</f>
        <v/>
      </c>
      <c r="D563" s="16" t="str">
        <f>IF($J563="","",INDEX('RobotLookup Clean'!$E:$E,$J563))</f>
        <v/>
      </c>
      <c r="E563" t="str">
        <f>IF(OR(INDEX('RobotLookup Clean'!$Q:$Q,ROW())=1,INDEX('RobotLookup Clean'!$R:$R,ROW())=1,INDEX('RobotLookup Clean'!$Y:$Y,ROW())=1,INDEX('RobotLookup Clean'!$Z:$Z,ROW())=1),ROW(),"")</f>
        <v/>
      </c>
      <c r="F563" t="str">
        <f>IF($E563="","",IF(INDEX('RobotLookup Clean'!$E:$E,$E563)="Junior",1,2))</f>
        <v/>
      </c>
      <c r="G563" t="str">
        <f>IF($E563="","",INDEX('RobotLookup Clean'!$D:$D,$E563))</f>
        <v/>
      </c>
      <c r="H563" t="str">
        <f t="shared" si="16"/>
        <v/>
      </c>
      <c r="I563" t="str">
        <f>IFERROR(MATCH(ROWS($I$2:I563),$H$2:$H$1001,0),"")</f>
        <v/>
      </c>
      <c r="J563" t="str">
        <f t="shared" si="17"/>
        <v/>
      </c>
    </row>
    <row r="564" spans="1:10" x14ac:dyDescent="0.2">
      <c r="A564" s="18" t="str">
        <f>IF($J564="","",INDEX('RobotLookup Clean'!$B:$B,$J564))</f>
        <v/>
      </c>
      <c r="B564" s="19" t="str">
        <f>IF($J564="","",INDEX('RobotLookup Clean'!$D:$D,$J564))</f>
        <v/>
      </c>
      <c r="C564" s="19" t="str">
        <f>IF($J564="","",INDEX('RobotLookup Clean'!$F:$F,$J564))</f>
        <v/>
      </c>
      <c r="D564" s="16" t="str">
        <f>IF($J564="","",INDEX('RobotLookup Clean'!$E:$E,$J564))</f>
        <v/>
      </c>
      <c r="E564" t="str">
        <f>IF(OR(INDEX('RobotLookup Clean'!$Q:$Q,ROW())=1,INDEX('RobotLookup Clean'!$R:$R,ROW())=1,INDEX('RobotLookup Clean'!$Y:$Y,ROW())=1,INDEX('RobotLookup Clean'!$Z:$Z,ROW())=1),ROW(),"")</f>
        <v/>
      </c>
      <c r="F564" t="str">
        <f>IF($E564="","",IF(INDEX('RobotLookup Clean'!$E:$E,$E564)="Junior",1,2))</f>
        <v/>
      </c>
      <c r="G564" t="str">
        <f>IF($E564="","",INDEX('RobotLookup Clean'!$D:$D,$E564))</f>
        <v/>
      </c>
      <c r="H564" t="str">
        <f t="shared" si="16"/>
        <v/>
      </c>
      <c r="I564" t="str">
        <f>IFERROR(MATCH(ROWS($I$2:I564),$H$2:$H$1001,0),"")</f>
        <v/>
      </c>
      <c r="J564" t="str">
        <f t="shared" si="17"/>
        <v/>
      </c>
    </row>
    <row r="565" spans="1:10" x14ac:dyDescent="0.2">
      <c r="A565" s="18" t="str">
        <f>IF($J565="","",INDEX('RobotLookup Clean'!$B:$B,$J565))</f>
        <v/>
      </c>
      <c r="B565" s="19" t="str">
        <f>IF($J565="","",INDEX('RobotLookup Clean'!$D:$D,$J565))</f>
        <v/>
      </c>
      <c r="C565" s="19" t="str">
        <f>IF($J565="","",INDEX('RobotLookup Clean'!$F:$F,$J565))</f>
        <v/>
      </c>
      <c r="D565" s="16" t="str">
        <f>IF($J565="","",INDEX('RobotLookup Clean'!$E:$E,$J565))</f>
        <v/>
      </c>
      <c r="E565" t="str">
        <f>IF(OR(INDEX('RobotLookup Clean'!$Q:$Q,ROW())=1,INDEX('RobotLookup Clean'!$R:$R,ROW())=1,INDEX('RobotLookup Clean'!$Y:$Y,ROW())=1,INDEX('RobotLookup Clean'!$Z:$Z,ROW())=1),ROW(),"")</f>
        <v/>
      </c>
      <c r="F565" t="str">
        <f>IF($E565="","",IF(INDEX('RobotLookup Clean'!$E:$E,$E565)="Junior",1,2))</f>
        <v/>
      </c>
      <c r="G565" t="str">
        <f>IF($E565="","",INDEX('RobotLookup Clean'!$D:$D,$E565))</f>
        <v/>
      </c>
      <c r="H565" t="str">
        <f t="shared" si="16"/>
        <v/>
      </c>
      <c r="I565" t="str">
        <f>IFERROR(MATCH(ROWS($I$2:I565),$H$2:$H$1001,0),"")</f>
        <v/>
      </c>
      <c r="J565" t="str">
        <f t="shared" si="17"/>
        <v/>
      </c>
    </row>
    <row r="566" spans="1:10" x14ac:dyDescent="0.2">
      <c r="A566" s="18" t="str">
        <f>IF($J566="","",INDEX('RobotLookup Clean'!$B:$B,$J566))</f>
        <v/>
      </c>
      <c r="B566" s="19" t="str">
        <f>IF($J566="","",INDEX('RobotLookup Clean'!$D:$D,$J566))</f>
        <v/>
      </c>
      <c r="C566" s="19" t="str">
        <f>IF($J566="","",INDEX('RobotLookup Clean'!$F:$F,$J566))</f>
        <v/>
      </c>
      <c r="D566" s="16" t="str">
        <f>IF($J566="","",INDEX('RobotLookup Clean'!$E:$E,$J566))</f>
        <v/>
      </c>
      <c r="E566" t="str">
        <f>IF(OR(INDEX('RobotLookup Clean'!$Q:$Q,ROW())=1,INDEX('RobotLookup Clean'!$R:$R,ROW())=1,INDEX('RobotLookup Clean'!$Y:$Y,ROW())=1,INDEX('RobotLookup Clean'!$Z:$Z,ROW())=1),ROW(),"")</f>
        <v/>
      </c>
      <c r="F566" t="str">
        <f>IF($E566="","",IF(INDEX('RobotLookup Clean'!$E:$E,$E566)="Junior",1,2))</f>
        <v/>
      </c>
      <c r="G566" t="str">
        <f>IF($E566="","",INDEX('RobotLookup Clean'!$D:$D,$E566))</f>
        <v/>
      </c>
      <c r="H566" t="str">
        <f t="shared" si="16"/>
        <v/>
      </c>
      <c r="I566" t="str">
        <f>IFERROR(MATCH(ROWS($I$2:I566),$H$2:$H$1001,0),"")</f>
        <v/>
      </c>
      <c r="J566" t="str">
        <f t="shared" si="17"/>
        <v/>
      </c>
    </row>
    <row r="567" spans="1:10" x14ac:dyDescent="0.2">
      <c r="A567" s="18" t="str">
        <f>IF($J567="","",INDEX('RobotLookup Clean'!$B:$B,$J567))</f>
        <v/>
      </c>
      <c r="B567" s="19" t="str">
        <f>IF($J567="","",INDEX('RobotLookup Clean'!$D:$D,$J567))</f>
        <v/>
      </c>
      <c r="C567" s="19" t="str">
        <f>IF($J567="","",INDEX('RobotLookup Clean'!$F:$F,$J567))</f>
        <v/>
      </c>
      <c r="D567" s="16" t="str">
        <f>IF($J567="","",INDEX('RobotLookup Clean'!$E:$E,$J567))</f>
        <v/>
      </c>
      <c r="E567" t="str">
        <f>IF(OR(INDEX('RobotLookup Clean'!$Q:$Q,ROW())=1,INDEX('RobotLookup Clean'!$R:$R,ROW())=1,INDEX('RobotLookup Clean'!$Y:$Y,ROW())=1,INDEX('RobotLookup Clean'!$Z:$Z,ROW())=1),ROW(),"")</f>
        <v/>
      </c>
      <c r="F567" t="str">
        <f>IF($E567="","",IF(INDEX('RobotLookup Clean'!$E:$E,$E567)="Junior",1,2))</f>
        <v/>
      </c>
      <c r="G567" t="str">
        <f>IF($E567="","",INDEX('RobotLookup Clean'!$D:$D,$E567))</f>
        <v/>
      </c>
      <c r="H567" t="str">
        <f t="shared" si="16"/>
        <v/>
      </c>
      <c r="I567" t="str">
        <f>IFERROR(MATCH(ROWS($I$2:I567),$H$2:$H$1001,0),"")</f>
        <v/>
      </c>
      <c r="J567" t="str">
        <f t="shared" si="17"/>
        <v/>
      </c>
    </row>
    <row r="568" spans="1:10" x14ac:dyDescent="0.2">
      <c r="A568" s="18" t="str">
        <f>IF($J568="","",INDEX('RobotLookup Clean'!$B:$B,$J568))</f>
        <v/>
      </c>
      <c r="B568" s="19" t="str">
        <f>IF($J568="","",INDEX('RobotLookup Clean'!$D:$D,$J568))</f>
        <v/>
      </c>
      <c r="C568" s="19" t="str">
        <f>IF($J568="","",INDEX('RobotLookup Clean'!$F:$F,$J568))</f>
        <v/>
      </c>
      <c r="D568" s="16" t="str">
        <f>IF($J568="","",INDEX('RobotLookup Clean'!$E:$E,$J568))</f>
        <v/>
      </c>
      <c r="E568" t="str">
        <f>IF(OR(INDEX('RobotLookup Clean'!$Q:$Q,ROW())=1,INDEX('RobotLookup Clean'!$R:$R,ROW())=1,INDEX('RobotLookup Clean'!$Y:$Y,ROW())=1,INDEX('RobotLookup Clean'!$Z:$Z,ROW())=1),ROW(),"")</f>
        <v/>
      </c>
      <c r="F568" t="str">
        <f>IF($E568="","",IF(INDEX('RobotLookup Clean'!$E:$E,$E568)="Junior",1,2))</f>
        <v/>
      </c>
      <c r="G568" t="str">
        <f>IF($E568="","",INDEX('RobotLookup Clean'!$D:$D,$E568))</f>
        <v/>
      </c>
      <c r="H568" t="str">
        <f t="shared" si="16"/>
        <v/>
      </c>
      <c r="I568" t="str">
        <f>IFERROR(MATCH(ROWS($I$2:I568),$H$2:$H$1001,0),"")</f>
        <v/>
      </c>
      <c r="J568" t="str">
        <f t="shared" si="17"/>
        <v/>
      </c>
    </row>
    <row r="569" spans="1:10" x14ac:dyDescent="0.2">
      <c r="A569" s="18" t="str">
        <f>IF($J569="","",INDEX('RobotLookup Clean'!$B:$B,$J569))</f>
        <v/>
      </c>
      <c r="B569" s="19" t="str">
        <f>IF($J569="","",INDEX('RobotLookup Clean'!$D:$D,$J569))</f>
        <v/>
      </c>
      <c r="C569" s="19" t="str">
        <f>IF($J569="","",INDEX('RobotLookup Clean'!$F:$F,$J569))</f>
        <v/>
      </c>
      <c r="D569" s="16" t="str">
        <f>IF($J569="","",INDEX('RobotLookup Clean'!$E:$E,$J569))</f>
        <v/>
      </c>
      <c r="E569" t="str">
        <f>IF(OR(INDEX('RobotLookup Clean'!$Q:$Q,ROW())=1,INDEX('RobotLookup Clean'!$R:$R,ROW())=1,INDEX('RobotLookup Clean'!$Y:$Y,ROW())=1,INDEX('RobotLookup Clean'!$Z:$Z,ROW())=1),ROW(),"")</f>
        <v/>
      </c>
      <c r="F569" t="str">
        <f>IF($E569="","",IF(INDEX('RobotLookup Clean'!$E:$E,$E569)="Junior",1,2))</f>
        <v/>
      </c>
      <c r="G569" t="str">
        <f>IF($E569="","",INDEX('RobotLookup Clean'!$D:$D,$E569))</f>
        <v/>
      </c>
      <c r="H569" t="str">
        <f t="shared" si="16"/>
        <v/>
      </c>
      <c r="I569" t="str">
        <f>IFERROR(MATCH(ROWS($I$2:I569),$H$2:$H$1001,0),"")</f>
        <v/>
      </c>
      <c r="J569" t="str">
        <f t="shared" si="17"/>
        <v/>
      </c>
    </row>
    <row r="570" spans="1:10" x14ac:dyDescent="0.2">
      <c r="A570" s="18" t="str">
        <f>IF($J570="","",INDEX('RobotLookup Clean'!$B:$B,$J570))</f>
        <v/>
      </c>
      <c r="B570" s="19" t="str">
        <f>IF($J570="","",INDEX('RobotLookup Clean'!$D:$D,$J570))</f>
        <v/>
      </c>
      <c r="C570" s="19" t="str">
        <f>IF($J570="","",INDEX('RobotLookup Clean'!$F:$F,$J570))</f>
        <v/>
      </c>
      <c r="D570" s="16" t="str">
        <f>IF($J570="","",INDEX('RobotLookup Clean'!$E:$E,$J570))</f>
        <v/>
      </c>
      <c r="E570" t="str">
        <f>IF(OR(INDEX('RobotLookup Clean'!$Q:$Q,ROW())=1,INDEX('RobotLookup Clean'!$R:$R,ROW())=1,INDEX('RobotLookup Clean'!$Y:$Y,ROW())=1,INDEX('RobotLookup Clean'!$Z:$Z,ROW())=1),ROW(),"")</f>
        <v/>
      </c>
      <c r="F570" t="str">
        <f>IF($E570="","",IF(INDEX('RobotLookup Clean'!$E:$E,$E570)="Junior",1,2))</f>
        <v/>
      </c>
      <c r="G570" t="str">
        <f>IF($E570="","",INDEX('RobotLookup Clean'!$D:$D,$E570))</f>
        <v/>
      </c>
      <c r="H570" t="str">
        <f t="shared" si="16"/>
        <v/>
      </c>
      <c r="I570" t="str">
        <f>IFERROR(MATCH(ROWS($I$2:I570),$H$2:$H$1001,0),"")</f>
        <v/>
      </c>
      <c r="J570" t="str">
        <f t="shared" si="17"/>
        <v/>
      </c>
    </row>
    <row r="571" spans="1:10" x14ac:dyDescent="0.2">
      <c r="A571" s="18" t="str">
        <f>IF($J571="","",INDEX('RobotLookup Clean'!$B:$B,$J571))</f>
        <v/>
      </c>
      <c r="B571" s="19" t="str">
        <f>IF($J571="","",INDEX('RobotLookup Clean'!$D:$D,$J571))</f>
        <v/>
      </c>
      <c r="C571" s="19" t="str">
        <f>IF($J571="","",INDEX('RobotLookup Clean'!$F:$F,$J571))</f>
        <v/>
      </c>
      <c r="D571" s="16" t="str">
        <f>IF($J571="","",INDEX('RobotLookup Clean'!$E:$E,$J571))</f>
        <v/>
      </c>
      <c r="E571" t="str">
        <f>IF(OR(INDEX('RobotLookup Clean'!$Q:$Q,ROW())=1,INDEX('RobotLookup Clean'!$R:$R,ROW())=1,INDEX('RobotLookup Clean'!$Y:$Y,ROW())=1,INDEX('RobotLookup Clean'!$Z:$Z,ROW())=1),ROW(),"")</f>
        <v/>
      </c>
      <c r="F571" t="str">
        <f>IF($E571="","",IF(INDEX('RobotLookup Clean'!$E:$E,$E571)="Junior",1,2))</f>
        <v/>
      </c>
      <c r="G571" t="str">
        <f>IF($E571="","",INDEX('RobotLookup Clean'!$D:$D,$E571))</f>
        <v/>
      </c>
      <c r="H571" t="str">
        <f t="shared" si="16"/>
        <v/>
      </c>
      <c r="I571" t="str">
        <f>IFERROR(MATCH(ROWS($I$2:I571),$H$2:$H$1001,0),"")</f>
        <v/>
      </c>
      <c r="J571" t="str">
        <f t="shared" si="17"/>
        <v/>
      </c>
    </row>
    <row r="572" spans="1:10" x14ac:dyDescent="0.2">
      <c r="A572" s="18" t="str">
        <f>IF($J572="","",INDEX('RobotLookup Clean'!$B:$B,$J572))</f>
        <v/>
      </c>
      <c r="B572" s="19" t="str">
        <f>IF($J572="","",INDEX('RobotLookup Clean'!$D:$D,$J572))</f>
        <v/>
      </c>
      <c r="C572" s="19" t="str">
        <f>IF($J572="","",INDEX('RobotLookup Clean'!$F:$F,$J572))</f>
        <v/>
      </c>
      <c r="D572" s="16" t="str">
        <f>IF($J572="","",INDEX('RobotLookup Clean'!$E:$E,$J572))</f>
        <v/>
      </c>
      <c r="E572" t="str">
        <f>IF(OR(INDEX('RobotLookup Clean'!$Q:$Q,ROW())=1,INDEX('RobotLookup Clean'!$R:$R,ROW())=1,INDEX('RobotLookup Clean'!$Y:$Y,ROW())=1,INDEX('RobotLookup Clean'!$Z:$Z,ROW())=1),ROW(),"")</f>
        <v/>
      </c>
      <c r="F572" t="str">
        <f>IF($E572="","",IF(INDEX('RobotLookup Clean'!$E:$E,$E572)="Junior",1,2))</f>
        <v/>
      </c>
      <c r="G572" t="str">
        <f>IF($E572="","",INDEX('RobotLookup Clean'!$D:$D,$E572))</f>
        <v/>
      </c>
      <c r="H572" t="str">
        <f t="shared" si="16"/>
        <v/>
      </c>
      <c r="I572" t="str">
        <f>IFERROR(MATCH(ROWS($I$2:I572),$H$2:$H$1001,0),"")</f>
        <v/>
      </c>
      <c r="J572" t="str">
        <f t="shared" si="17"/>
        <v/>
      </c>
    </row>
    <row r="573" spans="1:10" x14ac:dyDescent="0.2">
      <c r="A573" s="18" t="str">
        <f>IF($J573="","",INDEX('RobotLookup Clean'!$B:$B,$J573))</f>
        <v/>
      </c>
      <c r="B573" s="19" t="str">
        <f>IF($J573="","",INDEX('RobotLookup Clean'!$D:$D,$J573))</f>
        <v/>
      </c>
      <c r="C573" s="19" t="str">
        <f>IF($J573="","",INDEX('RobotLookup Clean'!$F:$F,$J573))</f>
        <v/>
      </c>
      <c r="D573" s="16" t="str">
        <f>IF($J573="","",INDEX('RobotLookup Clean'!$E:$E,$J573))</f>
        <v/>
      </c>
      <c r="E573" t="str">
        <f>IF(OR(INDEX('RobotLookup Clean'!$Q:$Q,ROW())=1,INDEX('RobotLookup Clean'!$R:$R,ROW())=1,INDEX('RobotLookup Clean'!$Y:$Y,ROW())=1,INDEX('RobotLookup Clean'!$Z:$Z,ROW())=1),ROW(),"")</f>
        <v/>
      </c>
      <c r="F573" t="str">
        <f>IF($E573="","",IF(INDEX('RobotLookup Clean'!$E:$E,$E573)="Junior",1,2))</f>
        <v/>
      </c>
      <c r="G573" t="str">
        <f>IF($E573="","",INDEX('RobotLookup Clean'!$D:$D,$E573))</f>
        <v/>
      </c>
      <c r="H573" t="str">
        <f t="shared" si="16"/>
        <v/>
      </c>
      <c r="I573" t="str">
        <f>IFERROR(MATCH(ROWS($I$2:I573),$H$2:$H$1001,0),"")</f>
        <v/>
      </c>
      <c r="J573" t="str">
        <f t="shared" si="17"/>
        <v/>
      </c>
    </row>
    <row r="574" spans="1:10" x14ac:dyDescent="0.2">
      <c r="A574" s="18" t="str">
        <f>IF($J574="","",INDEX('RobotLookup Clean'!$B:$B,$J574))</f>
        <v/>
      </c>
      <c r="B574" s="19" t="str">
        <f>IF($J574="","",INDEX('RobotLookup Clean'!$D:$D,$J574))</f>
        <v/>
      </c>
      <c r="C574" s="19" t="str">
        <f>IF($J574="","",INDEX('RobotLookup Clean'!$F:$F,$J574))</f>
        <v/>
      </c>
      <c r="D574" s="16" t="str">
        <f>IF($J574="","",INDEX('RobotLookup Clean'!$E:$E,$J574))</f>
        <v/>
      </c>
      <c r="E574" t="str">
        <f>IF(OR(INDEX('RobotLookup Clean'!$Q:$Q,ROW())=1,INDEX('RobotLookup Clean'!$R:$R,ROW())=1,INDEX('RobotLookup Clean'!$Y:$Y,ROW())=1,INDEX('RobotLookup Clean'!$Z:$Z,ROW())=1),ROW(),"")</f>
        <v/>
      </c>
      <c r="F574" t="str">
        <f>IF($E574="","",IF(INDEX('RobotLookup Clean'!$E:$E,$E574)="Junior",1,2))</f>
        <v/>
      </c>
      <c r="G574" t="str">
        <f>IF($E574="","",INDEX('RobotLookup Clean'!$D:$D,$E574))</f>
        <v/>
      </c>
      <c r="H574" t="str">
        <f t="shared" si="16"/>
        <v/>
      </c>
      <c r="I574" t="str">
        <f>IFERROR(MATCH(ROWS($I$2:I574),$H$2:$H$1001,0),"")</f>
        <v/>
      </c>
      <c r="J574" t="str">
        <f t="shared" si="17"/>
        <v/>
      </c>
    </row>
    <row r="575" spans="1:10" x14ac:dyDescent="0.2">
      <c r="A575" s="18" t="str">
        <f>IF($J575="","",INDEX('RobotLookup Clean'!$B:$B,$J575))</f>
        <v/>
      </c>
      <c r="B575" s="19" t="str">
        <f>IF($J575="","",INDEX('RobotLookup Clean'!$D:$D,$J575))</f>
        <v/>
      </c>
      <c r="C575" s="19" t="str">
        <f>IF($J575="","",INDEX('RobotLookup Clean'!$F:$F,$J575))</f>
        <v/>
      </c>
      <c r="D575" s="16" t="str">
        <f>IF($J575="","",INDEX('RobotLookup Clean'!$E:$E,$J575))</f>
        <v/>
      </c>
      <c r="E575" t="str">
        <f>IF(OR(INDEX('RobotLookup Clean'!$Q:$Q,ROW())=1,INDEX('RobotLookup Clean'!$R:$R,ROW())=1,INDEX('RobotLookup Clean'!$Y:$Y,ROW())=1,INDEX('RobotLookup Clean'!$Z:$Z,ROW())=1),ROW(),"")</f>
        <v/>
      </c>
      <c r="F575" t="str">
        <f>IF($E575="","",IF(INDEX('RobotLookup Clean'!$E:$E,$E575)="Junior",1,2))</f>
        <v/>
      </c>
      <c r="G575" t="str">
        <f>IF($E575="","",INDEX('RobotLookup Clean'!$D:$D,$E575))</f>
        <v/>
      </c>
      <c r="H575" t="str">
        <f t="shared" si="16"/>
        <v/>
      </c>
      <c r="I575" t="str">
        <f>IFERROR(MATCH(ROWS($I$2:I575),$H$2:$H$1001,0),"")</f>
        <v/>
      </c>
      <c r="J575" t="str">
        <f t="shared" si="17"/>
        <v/>
      </c>
    </row>
    <row r="576" spans="1:10" x14ac:dyDescent="0.2">
      <c r="A576" s="18" t="str">
        <f>IF($J576="","",INDEX('RobotLookup Clean'!$B:$B,$J576))</f>
        <v/>
      </c>
      <c r="B576" s="19" t="str">
        <f>IF($J576="","",INDEX('RobotLookup Clean'!$D:$D,$J576))</f>
        <v/>
      </c>
      <c r="C576" s="19" t="str">
        <f>IF($J576="","",INDEX('RobotLookup Clean'!$F:$F,$J576))</f>
        <v/>
      </c>
      <c r="D576" s="16" t="str">
        <f>IF($J576="","",INDEX('RobotLookup Clean'!$E:$E,$J576))</f>
        <v/>
      </c>
      <c r="E576" t="str">
        <f>IF(OR(INDEX('RobotLookup Clean'!$Q:$Q,ROW())=1,INDEX('RobotLookup Clean'!$R:$R,ROW())=1,INDEX('RobotLookup Clean'!$Y:$Y,ROW())=1,INDEX('RobotLookup Clean'!$Z:$Z,ROW())=1),ROW(),"")</f>
        <v/>
      </c>
      <c r="F576" t="str">
        <f>IF($E576="","",IF(INDEX('RobotLookup Clean'!$E:$E,$E576)="Junior",1,2))</f>
        <v/>
      </c>
      <c r="G576" t="str">
        <f>IF($E576="","",INDEX('RobotLookup Clean'!$D:$D,$E576))</f>
        <v/>
      </c>
      <c r="H576" t="str">
        <f t="shared" si="16"/>
        <v/>
      </c>
      <c r="I576" t="str">
        <f>IFERROR(MATCH(ROWS($I$2:I576),$H$2:$H$1001,0),"")</f>
        <v/>
      </c>
      <c r="J576" t="str">
        <f t="shared" si="17"/>
        <v/>
      </c>
    </row>
    <row r="577" spans="1:10" x14ac:dyDescent="0.2">
      <c r="A577" s="18" t="str">
        <f>IF($J577="","",INDEX('RobotLookup Clean'!$B:$B,$J577))</f>
        <v/>
      </c>
      <c r="B577" s="19" t="str">
        <f>IF($J577="","",INDEX('RobotLookup Clean'!$D:$D,$J577))</f>
        <v/>
      </c>
      <c r="C577" s="19" t="str">
        <f>IF($J577="","",INDEX('RobotLookup Clean'!$F:$F,$J577))</f>
        <v/>
      </c>
      <c r="D577" s="16" t="str">
        <f>IF($J577="","",INDEX('RobotLookup Clean'!$E:$E,$J577))</f>
        <v/>
      </c>
      <c r="E577" t="str">
        <f>IF(OR(INDEX('RobotLookup Clean'!$Q:$Q,ROW())=1,INDEX('RobotLookup Clean'!$R:$R,ROW())=1,INDEX('RobotLookup Clean'!$Y:$Y,ROW())=1,INDEX('RobotLookup Clean'!$Z:$Z,ROW())=1),ROW(),"")</f>
        <v/>
      </c>
      <c r="F577" t="str">
        <f>IF($E577="","",IF(INDEX('RobotLookup Clean'!$E:$E,$E577)="Junior",1,2))</f>
        <v/>
      </c>
      <c r="G577" t="str">
        <f>IF($E577="","",INDEX('RobotLookup Clean'!$D:$D,$E577))</f>
        <v/>
      </c>
      <c r="H577" t="str">
        <f t="shared" si="16"/>
        <v/>
      </c>
      <c r="I577" t="str">
        <f>IFERROR(MATCH(ROWS($I$2:I577),$H$2:$H$1001,0),"")</f>
        <v/>
      </c>
      <c r="J577" t="str">
        <f t="shared" si="17"/>
        <v/>
      </c>
    </row>
    <row r="578" spans="1:10" x14ac:dyDescent="0.2">
      <c r="A578" s="18" t="str">
        <f>IF($J578="","",INDEX('RobotLookup Clean'!$B:$B,$J578))</f>
        <v/>
      </c>
      <c r="B578" s="19" t="str">
        <f>IF($J578="","",INDEX('RobotLookup Clean'!$D:$D,$J578))</f>
        <v/>
      </c>
      <c r="C578" s="19" t="str">
        <f>IF($J578="","",INDEX('RobotLookup Clean'!$F:$F,$J578))</f>
        <v/>
      </c>
      <c r="D578" s="16" t="str">
        <f>IF($J578="","",INDEX('RobotLookup Clean'!$E:$E,$J578))</f>
        <v/>
      </c>
      <c r="E578" t="str">
        <f>IF(OR(INDEX('RobotLookup Clean'!$Q:$Q,ROW())=1,INDEX('RobotLookup Clean'!$R:$R,ROW())=1,INDEX('RobotLookup Clean'!$Y:$Y,ROW())=1,INDEX('RobotLookup Clean'!$Z:$Z,ROW())=1),ROW(),"")</f>
        <v/>
      </c>
      <c r="F578" t="str">
        <f>IF($E578="","",IF(INDEX('RobotLookup Clean'!$E:$E,$E578)="Junior",1,2))</f>
        <v/>
      </c>
      <c r="G578" t="str">
        <f>IF($E578="","",INDEX('RobotLookup Clean'!$D:$D,$E578))</f>
        <v/>
      </c>
      <c r="H578" t="str">
        <f t="shared" ref="H578:H641" si="18">IF($E578="","",SUMPRODUCT(($E$2:$E$1001&lt;&gt;"")*($F$2:$F$1001&lt;$F578))+SUMPRODUCT(($E$2:$E$1001&lt;&gt;"")*($F$2:$F$1001=$F578)*($G$2:$G$1001&lt;$G578))+SUMPRODUCT(($E$2:$E$1001&lt;&gt;"")*($F$2:$F$1001=$F578)*($G$2:$G$1001=$G578)*($E$2:$E$1001&lt;$E578))+1)</f>
        <v/>
      </c>
      <c r="I578" t="str">
        <f>IFERROR(MATCH(ROWS($I$2:I578),$H$2:$H$1001,0),"")</f>
        <v/>
      </c>
      <c r="J578" t="str">
        <f t="shared" ref="J578:J641" si="19">IF($I578="","",INDEX($E$2:$E$1001,$I578))</f>
        <v/>
      </c>
    </row>
    <row r="579" spans="1:10" x14ac:dyDescent="0.2">
      <c r="A579" s="18" t="str">
        <f>IF($J579="","",INDEX('RobotLookup Clean'!$B:$B,$J579))</f>
        <v/>
      </c>
      <c r="B579" s="19" t="str">
        <f>IF($J579="","",INDEX('RobotLookup Clean'!$D:$D,$J579))</f>
        <v/>
      </c>
      <c r="C579" s="19" t="str">
        <f>IF($J579="","",INDEX('RobotLookup Clean'!$F:$F,$J579))</f>
        <v/>
      </c>
      <c r="D579" s="16" t="str">
        <f>IF($J579="","",INDEX('RobotLookup Clean'!$E:$E,$J579))</f>
        <v/>
      </c>
      <c r="E579" t="str">
        <f>IF(OR(INDEX('RobotLookup Clean'!$Q:$Q,ROW())=1,INDEX('RobotLookup Clean'!$R:$R,ROW())=1,INDEX('RobotLookup Clean'!$Y:$Y,ROW())=1,INDEX('RobotLookup Clean'!$Z:$Z,ROW())=1),ROW(),"")</f>
        <v/>
      </c>
      <c r="F579" t="str">
        <f>IF($E579="","",IF(INDEX('RobotLookup Clean'!$E:$E,$E579)="Junior",1,2))</f>
        <v/>
      </c>
      <c r="G579" t="str">
        <f>IF($E579="","",INDEX('RobotLookup Clean'!$D:$D,$E579))</f>
        <v/>
      </c>
      <c r="H579" t="str">
        <f t="shared" si="18"/>
        <v/>
      </c>
      <c r="I579" t="str">
        <f>IFERROR(MATCH(ROWS($I$2:I579),$H$2:$H$1001,0),"")</f>
        <v/>
      </c>
      <c r="J579" t="str">
        <f t="shared" si="19"/>
        <v/>
      </c>
    </row>
    <row r="580" spans="1:10" x14ac:dyDescent="0.2">
      <c r="A580" s="18" t="str">
        <f>IF($J580="","",INDEX('RobotLookup Clean'!$B:$B,$J580))</f>
        <v/>
      </c>
      <c r="B580" s="19" t="str">
        <f>IF($J580="","",INDEX('RobotLookup Clean'!$D:$D,$J580))</f>
        <v/>
      </c>
      <c r="C580" s="19" t="str">
        <f>IF($J580="","",INDEX('RobotLookup Clean'!$F:$F,$J580))</f>
        <v/>
      </c>
      <c r="D580" s="16" t="str">
        <f>IF($J580="","",INDEX('RobotLookup Clean'!$E:$E,$J580))</f>
        <v/>
      </c>
      <c r="E580" t="str">
        <f>IF(OR(INDEX('RobotLookup Clean'!$Q:$Q,ROW())=1,INDEX('RobotLookup Clean'!$R:$R,ROW())=1,INDEX('RobotLookup Clean'!$Y:$Y,ROW())=1,INDEX('RobotLookup Clean'!$Z:$Z,ROW())=1),ROW(),"")</f>
        <v/>
      </c>
      <c r="F580" t="str">
        <f>IF($E580="","",IF(INDEX('RobotLookup Clean'!$E:$E,$E580)="Junior",1,2))</f>
        <v/>
      </c>
      <c r="G580" t="str">
        <f>IF($E580="","",INDEX('RobotLookup Clean'!$D:$D,$E580))</f>
        <v/>
      </c>
      <c r="H580" t="str">
        <f t="shared" si="18"/>
        <v/>
      </c>
      <c r="I580" t="str">
        <f>IFERROR(MATCH(ROWS($I$2:I580),$H$2:$H$1001,0),"")</f>
        <v/>
      </c>
      <c r="J580" t="str">
        <f t="shared" si="19"/>
        <v/>
      </c>
    </row>
    <row r="581" spans="1:10" x14ac:dyDescent="0.2">
      <c r="A581" s="18" t="str">
        <f>IF($J581="","",INDEX('RobotLookup Clean'!$B:$B,$J581))</f>
        <v/>
      </c>
      <c r="B581" s="19" t="str">
        <f>IF($J581="","",INDEX('RobotLookup Clean'!$D:$D,$J581))</f>
        <v/>
      </c>
      <c r="C581" s="19" t="str">
        <f>IF($J581="","",INDEX('RobotLookup Clean'!$F:$F,$J581))</f>
        <v/>
      </c>
      <c r="D581" s="16" t="str">
        <f>IF($J581="","",INDEX('RobotLookup Clean'!$E:$E,$J581))</f>
        <v/>
      </c>
      <c r="E581" t="str">
        <f>IF(OR(INDEX('RobotLookup Clean'!$Q:$Q,ROW())=1,INDEX('RobotLookup Clean'!$R:$R,ROW())=1,INDEX('RobotLookup Clean'!$Y:$Y,ROW())=1,INDEX('RobotLookup Clean'!$Z:$Z,ROW())=1),ROW(),"")</f>
        <v/>
      </c>
      <c r="F581" t="str">
        <f>IF($E581="","",IF(INDEX('RobotLookup Clean'!$E:$E,$E581)="Junior",1,2))</f>
        <v/>
      </c>
      <c r="G581" t="str">
        <f>IF($E581="","",INDEX('RobotLookup Clean'!$D:$D,$E581))</f>
        <v/>
      </c>
      <c r="H581" t="str">
        <f t="shared" si="18"/>
        <v/>
      </c>
      <c r="I581" t="str">
        <f>IFERROR(MATCH(ROWS($I$2:I581),$H$2:$H$1001,0),"")</f>
        <v/>
      </c>
      <c r="J581" t="str">
        <f t="shared" si="19"/>
        <v/>
      </c>
    </row>
    <row r="582" spans="1:10" x14ac:dyDescent="0.2">
      <c r="A582" s="18" t="str">
        <f>IF($J582="","",INDEX('RobotLookup Clean'!$B:$B,$J582))</f>
        <v/>
      </c>
      <c r="B582" s="19" t="str">
        <f>IF($J582="","",INDEX('RobotLookup Clean'!$D:$D,$J582))</f>
        <v/>
      </c>
      <c r="C582" s="19" t="str">
        <f>IF($J582="","",INDEX('RobotLookup Clean'!$F:$F,$J582))</f>
        <v/>
      </c>
      <c r="D582" s="16" t="str">
        <f>IF($J582="","",INDEX('RobotLookup Clean'!$E:$E,$J582))</f>
        <v/>
      </c>
      <c r="E582" t="str">
        <f>IF(OR(INDEX('RobotLookup Clean'!$Q:$Q,ROW())=1,INDEX('RobotLookup Clean'!$R:$R,ROW())=1,INDEX('RobotLookup Clean'!$Y:$Y,ROW())=1,INDEX('RobotLookup Clean'!$Z:$Z,ROW())=1),ROW(),"")</f>
        <v/>
      </c>
      <c r="F582" t="str">
        <f>IF($E582="","",IF(INDEX('RobotLookup Clean'!$E:$E,$E582)="Junior",1,2))</f>
        <v/>
      </c>
      <c r="G582" t="str">
        <f>IF($E582="","",INDEX('RobotLookup Clean'!$D:$D,$E582))</f>
        <v/>
      </c>
      <c r="H582" t="str">
        <f t="shared" si="18"/>
        <v/>
      </c>
      <c r="I582" t="str">
        <f>IFERROR(MATCH(ROWS($I$2:I582),$H$2:$H$1001,0),"")</f>
        <v/>
      </c>
      <c r="J582" t="str">
        <f t="shared" si="19"/>
        <v/>
      </c>
    </row>
    <row r="583" spans="1:10" x14ac:dyDescent="0.2">
      <c r="A583" s="18" t="str">
        <f>IF($J583="","",INDEX('RobotLookup Clean'!$B:$B,$J583))</f>
        <v/>
      </c>
      <c r="B583" s="19" t="str">
        <f>IF($J583="","",INDEX('RobotLookup Clean'!$D:$D,$J583))</f>
        <v/>
      </c>
      <c r="C583" s="19" t="str">
        <f>IF($J583="","",INDEX('RobotLookup Clean'!$F:$F,$J583))</f>
        <v/>
      </c>
      <c r="D583" s="16" t="str">
        <f>IF($J583="","",INDEX('RobotLookup Clean'!$E:$E,$J583))</f>
        <v/>
      </c>
      <c r="E583" t="str">
        <f>IF(OR(INDEX('RobotLookup Clean'!$Q:$Q,ROW())=1,INDEX('RobotLookup Clean'!$R:$R,ROW())=1,INDEX('RobotLookup Clean'!$Y:$Y,ROW())=1,INDEX('RobotLookup Clean'!$Z:$Z,ROW())=1),ROW(),"")</f>
        <v/>
      </c>
      <c r="F583" t="str">
        <f>IF($E583="","",IF(INDEX('RobotLookup Clean'!$E:$E,$E583)="Junior",1,2))</f>
        <v/>
      </c>
      <c r="G583" t="str">
        <f>IF($E583="","",INDEX('RobotLookup Clean'!$D:$D,$E583))</f>
        <v/>
      </c>
      <c r="H583" t="str">
        <f t="shared" si="18"/>
        <v/>
      </c>
      <c r="I583" t="str">
        <f>IFERROR(MATCH(ROWS($I$2:I583),$H$2:$H$1001,0),"")</f>
        <v/>
      </c>
      <c r="J583" t="str">
        <f t="shared" si="19"/>
        <v/>
      </c>
    </row>
    <row r="584" spans="1:10" x14ac:dyDescent="0.2">
      <c r="A584" s="18" t="str">
        <f>IF($J584="","",INDEX('RobotLookup Clean'!$B:$B,$J584))</f>
        <v/>
      </c>
      <c r="B584" s="19" t="str">
        <f>IF($J584="","",INDEX('RobotLookup Clean'!$D:$D,$J584))</f>
        <v/>
      </c>
      <c r="C584" s="19" t="str">
        <f>IF($J584="","",INDEX('RobotLookup Clean'!$F:$F,$J584))</f>
        <v/>
      </c>
      <c r="D584" s="16" t="str">
        <f>IF($J584="","",INDEX('RobotLookup Clean'!$E:$E,$J584))</f>
        <v/>
      </c>
      <c r="E584" t="str">
        <f>IF(OR(INDEX('RobotLookup Clean'!$Q:$Q,ROW())=1,INDEX('RobotLookup Clean'!$R:$R,ROW())=1,INDEX('RobotLookup Clean'!$Y:$Y,ROW())=1,INDEX('RobotLookup Clean'!$Z:$Z,ROW())=1),ROW(),"")</f>
        <v/>
      </c>
      <c r="F584" t="str">
        <f>IF($E584="","",IF(INDEX('RobotLookup Clean'!$E:$E,$E584)="Junior",1,2))</f>
        <v/>
      </c>
      <c r="G584" t="str">
        <f>IF($E584="","",INDEX('RobotLookup Clean'!$D:$D,$E584))</f>
        <v/>
      </c>
      <c r="H584" t="str">
        <f t="shared" si="18"/>
        <v/>
      </c>
      <c r="I584" t="str">
        <f>IFERROR(MATCH(ROWS($I$2:I584),$H$2:$H$1001,0),"")</f>
        <v/>
      </c>
      <c r="J584" t="str">
        <f t="shared" si="19"/>
        <v/>
      </c>
    </row>
    <row r="585" spans="1:10" x14ac:dyDescent="0.2">
      <c r="A585" s="18" t="str">
        <f>IF($J585="","",INDEX('RobotLookup Clean'!$B:$B,$J585))</f>
        <v/>
      </c>
      <c r="B585" s="19" t="str">
        <f>IF($J585="","",INDEX('RobotLookup Clean'!$D:$D,$J585))</f>
        <v/>
      </c>
      <c r="C585" s="19" t="str">
        <f>IF($J585="","",INDEX('RobotLookup Clean'!$F:$F,$J585))</f>
        <v/>
      </c>
      <c r="D585" s="16" t="str">
        <f>IF($J585="","",INDEX('RobotLookup Clean'!$E:$E,$J585))</f>
        <v/>
      </c>
      <c r="E585" t="str">
        <f>IF(OR(INDEX('RobotLookup Clean'!$Q:$Q,ROW())=1,INDEX('RobotLookup Clean'!$R:$R,ROW())=1,INDEX('RobotLookup Clean'!$Y:$Y,ROW())=1,INDEX('RobotLookup Clean'!$Z:$Z,ROW())=1),ROW(),"")</f>
        <v/>
      </c>
      <c r="F585" t="str">
        <f>IF($E585="","",IF(INDEX('RobotLookup Clean'!$E:$E,$E585)="Junior",1,2))</f>
        <v/>
      </c>
      <c r="G585" t="str">
        <f>IF($E585="","",INDEX('RobotLookup Clean'!$D:$D,$E585))</f>
        <v/>
      </c>
      <c r="H585" t="str">
        <f t="shared" si="18"/>
        <v/>
      </c>
      <c r="I585" t="str">
        <f>IFERROR(MATCH(ROWS($I$2:I585),$H$2:$H$1001,0),"")</f>
        <v/>
      </c>
      <c r="J585" t="str">
        <f t="shared" si="19"/>
        <v/>
      </c>
    </row>
    <row r="586" spans="1:10" x14ac:dyDescent="0.2">
      <c r="A586" s="18" t="str">
        <f>IF($J586="","",INDEX('RobotLookup Clean'!$B:$B,$J586))</f>
        <v/>
      </c>
      <c r="B586" s="19" t="str">
        <f>IF($J586="","",INDEX('RobotLookup Clean'!$D:$D,$J586))</f>
        <v/>
      </c>
      <c r="C586" s="19" t="str">
        <f>IF($J586="","",INDEX('RobotLookup Clean'!$F:$F,$J586))</f>
        <v/>
      </c>
      <c r="D586" s="16" t="str">
        <f>IF($J586="","",INDEX('RobotLookup Clean'!$E:$E,$J586))</f>
        <v/>
      </c>
      <c r="E586" t="str">
        <f>IF(OR(INDEX('RobotLookup Clean'!$Q:$Q,ROW())=1,INDEX('RobotLookup Clean'!$R:$R,ROW())=1,INDEX('RobotLookup Clean'!$Y:$Y,ROW())=1,INDEX('RobotLookup Clean'!$Z:$Z,ROW())=1),ROW(),"")</f>
        <v/>
      </c>
      <c r="F586" t="str">
        <f>IF($E586="","",IF(INDEX('RobotLookup Clean'!$E:$E,$E586)="Junior",1,2))</f>
        <v/>
      </c>
      <c r="G586" t="str">
        <f>IF($E586="","",INDEX('RobotLookup Clean'!$D:$D,$E586))</f>
        <v/>
      </c>
      <c r="H586" t="str">
        <f t="shared" si="18"/>
        <v/>
      </c>
      <c r="I586" t="str">
        <f>IFERROR(MATCH(ROWS($I$2:I586),$H$2:$H$1001,0),"")</f>
        <v/>
      </c>
      <c r="J586" t="str">
        <f t="shared" si="19"/>
        <v/>
      </c>
    </row>
    <row r="587" spans="1:10" x14ac:dyDescent="0.2">
      <c r="A587" s="18" t="str">
        <f>IF($J587="","",INDEX('RobotLookup Clean'!$B:$B,$J587))</f>
        <v/>
      </c>
      <c r="B587" s="19" t="str">
        <f>IF($J587="","",INDEX('RobotLookup Clean'!$D:$D,$J587))</f>
        <v/>
      </c>
      <c r="C587" s="19" t="str">
        <f>IF($J587="","",INDEX('RobotLookup Clean'!$F:$F,$J587))</f>
        <v/>
      </c>
      <c r="D587" s="16" t="str">
        <f>IF($J587="","",INDEX('RobotLookup Clean'!$E:$E,$J587))</f>
        <v/>
      </c>
      <c r="E587" t="str">
        <f>IF(OR(INDEX('RobotLookup Clean'!$Q:$Q,ROW())=1,INDEX('RobotLookup Clean'!$R:$R,ROW())=1,INDEX('RobotLookup Clean'!$Y:$Y,ROW())=1,INDEX('RobotLookup Clean'!$Z:$Z,ROW())=1),ROW(),"")</f>
        <v/>
      </c>
      <c r="F587" t="str">
        <f>IF($E587="","",IF(INDEX('RobotLookup Clean'!$E:$E,$E587)="Junior",1,2))</f>
        <v/>
      </c>
      <c r="G587" t="str">
        <f>IF($E587="","",INDEX('RobotLookup Clean'!$D:$D,$E587))</f>
        <v/>
      </c>
      <c r="H587" t="str">
        <f t="shared" si="18"/>
        <v/>
      </c>
      <c r="I587" t="str">
        <f>IFERROR(MATCH(ROWS($I$2:I587),$H$2:$H$1001,0),"")</f>
        <v/>
      </c>
      <c r="J587" t="str">
        <f t="shared" si="19"/>
        <v/>
      </c>
    </row>
    <row r="588" spans="1:10" x14ac:dyDescent="0.2">
      <c r="A588" s="18" t="str">
        <f>IF($J588="","",INDEX('RobotLookup Clean'!$B:$B,$J588))</f>
        <v/>
      </c>
      <c r="B588" s="19" t="str">
        <f>IF($J588="","",INDEX('RobotLookup Clean'!$D:$D,$J588))</f>
        <v/>
      </c>
      <c r="C588" s="19" t="str">
        <f>IF($J588="","",INDEX('RobotLookup Clean'!$F:$F,$J588))</f>
        <v/>
      </c>
      <c r="D588" s="16" t="str">
        <f>IF($J588="","",INDEX('RobotLookup Clean'!$E:$E,$J588))</f>
        <v/>
      </c>
      <c r="E588" t="str">
        <f>IF(OR(INDEX('RobotLookup Clean'!$Q:$Q,ROW())=1,INDEX('RobotLookup Clean'!$R:$R,ROW())=1,INDEX('RobotLookup Clean'!$Y:$Y,ROW())=1,INDEX('RobotLookup Clean'!$Z:$Z,ROW())=1),ROW(),"")</f>
        <v/>
      </c>
      <c r="F588" t="str">
        <f>IF($E588="","",IF(INDEX('RobotLookup Clean'!$E:$E,$E588)="Junior",1,2))</f>
        <v/>
      </c>
      <c r="G588" t="str">
        <f>IF($E588="","",INDEX('RobotLookup Clean'!$D:$D,$E588))</f>
        <v/>
      </c>
      <c r="H588" t="str">
        <f t="shared" si="18"/>
        <v/>
      </c>
      <c r="I588" t="str">
        <f>IFERROR(MATCH(ROWS($I$2:I588),$H$2:$H$1001,0),"")</f>
        <v/>
      </c>
      <c r="J588" t="str">
        <f t="shared" si="19"/>
        <v/>
      </c>
    </row>
    <row r="589" spans="1:10" x14ac:dyDescent="0.2">
      <c r="A589" s="18" t="str">
        <f>IF($J589="","",INDEX('RobotLookup Clean'!$B:$B,$J589))</f>
        <v/>
      </c>
      <c r="B589" s="19" t="str">
        <f>IF($J589="","",INDEX('RobotLookup Clean'!$D:$D,$J589))</f>
        <v/>
      </c>
      <c r="C589" s="19" t="str">
        <f>IF($J589="","",INDEX('RobotLookup Clean'!$F:$F,$J589))</f>
        <v/>
      </c>
      <c r="D589" s="16" t="str">
        <f>IF($J589="","",INDEX('RobotLookup Clean'!$E:$E,$J589))</f>
        <v/>
      </c>
      <c r="E589" t="str">
        <f>IF(OR(INDEX('RobotLookup Clean'!$Q:$Q,ROW())=1,INDEX('RobotLookup Clean'!$R:$R,ROW())=1,INDEX('RobotLookup Clean'!$Y:$Y,ROW())=1,INDEX('RobotLookup Clean'!$Z:$Z,ROW())=1),ROW(),"")</f>
        <v/>
      </c>
      <c r="F589" t="str">
        <f>IF($E589="","",IF(INDEX('RobotLookup Clean'!$E:$E,$E589)="Junior",1,2))</f>
        <v/>
      </c>
      <c r="G589" t="str">
        <f>IF($E589="","",INDEX('RobotLookup Clean'!$D:$D,$E589))</f>
        <v/>
      </c>
      <c r="H589" t="str">
        <f t="shared" si="18"/>
        <v/>
      </c>
      <c r="I589" t="str">
        <f>IFERROR(MATCH(ROWS($I$2:I589),$H$2:$H$1001,0),"")</f>
        <v/>
      </c>
      <c r="J589" t="str">
        <f t="shared" si="19"/>
        <v/>
      </c>
    </row>
    <row r="590" spans="1:10" x14ac:dyDescent="0.2">
      <c r="A590" s="18" t="str">
        <f>IF($J590="","",INDEX('RobotLookup Clean'!$B:$B,$J590))</f>
        <v/>
      </c>
      <c r="B590" s="19" t="str">
        <f>IF($J590="","",INDEX('RobotLookup Clean'!$D:$D,$J590))</f>
        <v/>
      </c>
      <c r="C590" s="19" t="str">
        <f>IF($J590="","",INDEX('RobotLookup Clean'!$F:$F,$J590))</f>
        <v/>
      </c>
      <c r="D590" s="16" t="str">
        <f>IF($J590="","",INDEX('RobotLookup Clean'!$E:$E,$J590))</f>
        <v/>
      </c>
      <c r="E590" t="str">
        <f>IF(OR(INDEX('RobotLookup Clean'!$Q:$Q,ROW())=1,INDEX('RobotLookup Clean'!$R:$R,ROW())=1,INDEX('RobotLookup Clean'!$Y:$Y,ROW())=1,INDEX('RobotLookup Clean'!$Z:$Z,ROW())=1),ROW(),"")</f>
        <v/>
      </c>
      <c r="F590" t="str">
        <f>IF($E590="","",IF(INDEX('RobotLookup Clean'!$E:$E,$E590)="Junior",1,2))</f>
        <v/>
      </c>
      <c r="G590" t="str">
        <f>IF($E590="","",INDEX('RobotLookup Clean'!$D:$D,$E590))</f>
        <v/>
      </c>
      <c r="H590" t="str">
        <f t="shared" si="18"/>
        <v/>
      </c>
      <c r="I590" t="str">
        <f>IFERROR(MATCH(ROWS($I$2:I590),$H$2:$H$1001,0),"")</f>
        <v/>
      </c>
      <c r="J590" t="str">
        <f t="shared" si="19"/>
        <v/>
      </c>
    </row>
    <row r="591" spans="1:10" x14ac:dyDescent="0.2">
      <c r="A591" s="18" t="str">
        <f>IF($J591="","",INDEX('RobotLookup Clean'!$B:$B,$J591))</f>
        <v/>
      </c>
      <c r="B591" s="19" t="str">
        <f>IF($J591="","",INDEX('RobotLookup Clean'!$D:$D,$J591))</f>
        <v/>
      </c>
      <c r="C591" s="19" t="str">
        <f>IF($J591="","",INDEX('RobotLookup Clean'!$F:$F,$J591))</f>
        <v/>
      </c>
      <c r="D591" s="16" t="str">
        <f>IF($J591="","",INDEX('RobotLookup Clean'!$E:$E,$J591))</f>
        <v/>
      </c>
      <c r="E591" t="str">
        <f>IF(OR(INDEX('RobotLookup Clean'!$Q:$Q,ROW())=1,INDEX('RobotLookup Clean'!$R:$R,ROW())=1,INDEX('RobotLookup Clean'!$Y:$Y,ROW())=1,INDEX('RobotLookup Clean'!$Z:$Z,ROW())=1),ROW(),"")</f>
        <v/>
      </c>
      <c r="F591" t="str">
        <f>IF($E591="","",IF(INDEX('RobotLookup Clean'!$E:$E,$E591)="Junior",1,2))</f>
        <v/>
      </c>
      <c r="G591" t="str">
        <f>IF($E591="","",INDEX('RobotLookup Clean'!$D:$D,$E591))</f>
        <v/>
      </c>
      <c r="H591" t="str">
        <f t="shared" si="18"/>
        <v/>
      </c>
      <c r="I591" t="str">
        <f>IFERROR(MATCH(ROWS($I$2:I591),$H$2:$H$1001,0),"")</f>
        <v/>
      </c>
      <c r="J591" t="str">
        <f t="shared" si="19"/>
        <v/>
      </c>
    </row>
    <row r="592" spans="1:10" x14ac:dyDescent="0.2">
      <c r="A592" s="18" t="str">
        <f>IF($J592="","",INDEX('RobotLookup Clean'!$B:$B,$J592))</f>
        <v/>
      </c>
      <c r="B592" s="19" t="str">
        <f>IF($J592="","",INDEX('RobotLookup Clean'!$D:$D,$J592))</f>
        <v/>
      </c>
      <c r="C592" s="19" t="str">
        <f>IF($J592="","",INDEX('RobotLookup Clean'!$F:$F,$J592))</f>
        <v/>
      </c>
      <c r="D592" s="16" t="str">
        <f>IF($J592="","",INDEX('RobotLookup Clean'!$E:$E,$J592))</f>
        <v/>
      </c>
      <c r="E592" t="str">
        <f>IF(OR(INDEX('RobotLookup Clean'!$Q:$Q,ROW())=1,INDEX('RobotLookup Clean'!$R:$R,ROW())=1,INDEX('RobotLookup Clean'!$Y:$Y,ROW())=1,INDEX('RobotLookup Clean'!$Z:$Z,ROW())=1),ROW(),"")</f>
        <v/>
      </c>
      <c r="F592" t="str">
        <f>IF($E592="","",IF(INDEX('RobotLookup Clean'!$E:$E,$E592)="Junior",1,2))</f>
        <v/>
      </c>
      <c r="G592" t="str">
        <f>IF($E592="","",INDEX('RobotLookup Clean'!$D:$D,$E592))</f>
        <v/>
      </c>
      <c r="H592" t="str">
        <f t="shared" si="18"/>
        <v/>
      </c>
      <c r="I592" t="str">
        <f>IFERROR(MATCH(ROWS($I$2:I592),$H$2:$H$1001,0),"")</f>
        <v/>
      </c>
      <c r="J592" t="str">
        <f t="shared" si="19"/>
        <v/>
      </c>
    </row>
    <row r="593" spans="1:10" x14ac:dyDescent="0.2">
      <c r="A593" s="18" t="str">
        <f>IF($J593="","",INDEX('RobotLookup Clean'!$B:$B,$J593))</f>
        <v/>
      </c>
      <c r="B593" s="19" t="str">
        <f>IF($J593="","",INDEX('RobotLookup Clean'!$D:$D,$J593))</f>
        <v/>
      </c>
      <c r="C593" s="19" t="str">
        <f>IF($J593="","",INDEX('RobotLookup Clean'!$F:$F,$J593))</f>
        <v/>
      </c>
      <c r="D593" s="16" t="str">
        <f>IF($J593="","",INDEX('RobotLookup Clean'!$E:$E,$J593))</f>
        <v/>
      </c>
      <c r="E593" t="str">
        <f>IF(OR(INDEX('RobotLookup Clean'!$Q:$Q,ROW())=1,INDEX('RobotLookup Clean'!$R:$R,ROW())=1,INDEX('RobotLookup Clean'!$Y:$Y,ROW())=1,INDEX('RobotLookup Clean'!$Z:$Z,ROW())=1),ROW(),"")</f>
        <v/>
      </c>
      <c r="F593" t="str">
        <f>IF($E593="","",IF(INDEX('RobotLookup Clean'!$E:$E,$E593)="Junior",1,2))</f>
        <v/>
      </c>
      <c r="G593" t="str">
        <f>IF($E593="","",INDEX('RobotLookup Clean'!$D:$D,$E593))</f>
        <v/>
      </c>
      <c r="H593" t="str">
        <f t="shared" si="18"/>
        <v/>
      </c>
      <c r="I593" t="str">
        <f>IFERROR(MATCH(ROWS($I$2:I593),$H$2:$H$1001,0),"")</f>
        <v/>
      </c>
      <c r="J593" t="str">
        <f t="shared" si="19"/>
        <v/>
      </c>
    </row>
    <row r="594" spans="1:10" x14ac:dyDescent="0.2">
      <c r="A594" s="18" t="str">
        <f>IF($J594="","",INDEX('RobotLookup Clean'!$B:$B,$J594))</f>
        <v/>
      </c>
      <c r="B594" s="19" t="str">
        <f>IF($J594="","",INDEX('RobotLookup Clean'!$D:$D,$J594))</f>
        <v/>
      </c>
      <c r="C594" s="19" t="str">
        <f>IF($J594="","",INDEX('RobotLookup Clean'!$F:$F,$J594))</f>
        <v/>
      </c>
      <c r="D594" s="16" t="str">
        <f>IF($J594="","",INDEX('RobotLookup Clean'!$E:$E,$J594))</f>
        <v/>
      </c>
      <c r="E594" t="str">
        <f>IF(OR(INDEX('RobotLookup Clean'!$Q:$Q,ROW())=1,INDEX('RobotLookup Clean'!$R:$R,ROW())=1,INDEX('RobotLookup Clean'!$Y:$Y,ROW())=1,INDEX('RobotLookup Clean'!$Z:$Z,ROW())=1),ROW(),"")</f>
        <v/>
      </c>
      <c r="F594" t="str">
        <f>IF($E594="","",IF(INDEX('RobotLookup Clean'!$E:$E,$E594)="Junior",1,2))</f>
        <v/>
      </c>
      <c r="G594" t="str">
        <f>IF($E594="","",INDEX('RobotLookup Clean'!$D:$D,$E594))</f>
        <v/>
      </c>
      <c r="H594" t="str">
        <f t="shared" si="18"/>
        <v/>
      </c>
      <c r="I594" t="str">
        <f>IFERROR(MATCH(ROWS($I$2:I594),$H$2:$H$1001,0),"")</f>
        <v/>
      </c>
      <c r="J594" t="str">
        <f t="shared" si="19"/>
        <v/>
      </c>
    </row>
    <row r="595" spans="1:10" x14ac:dyDescent="0.2">
      <c r="A595" s="18" t="str">
        <f>IF($J595="","",INDEX('RobotLookup Clean'!$B:$B,$J595))</f>
        <v/>
      </c>
      <c r="B595" s="19" t="str">
        <f>IF($J595="","",INDEX('RobotLookup Clean'!$D:$D,$J595))</f>
        <v/>
      </c>
      <c r="C595" s="19" t="str">
        <f>IF($J595="","",INDEX('RobotLookup Clean'!$F:$F,$J595))</f>
        <v/>
      </c>
      <c r="D595" s="16" t="str">
        <f>IF($J595="","",INDEX('RobotLookup Clean'!$E:$E,$J595))</f>
        <v/>
      </c>
      <c r="E595" t="str">
        <f>IF(OR(INDEX('RobotLookup Clean'!$Q:$Q,ROW())=1,INDEX('RobotLookup Clean'!$R:$R,ROW())=1,INDEX('RobotLookup Clean'!$Y:$Y,ROW())=1,INDEX('RobotLookup Clean'!$Z:$Z,ROW())=1),ROW(),"")</f>
        <v/>
      </c>
      <c r="F595" t="str">
        <f>IF($E595="","",IF(INDEX('RobotLookup Clean'!$E:$E,$E595)="Junior",1,2))</f>
        <v/>
      </c>
      <c r="G595" t="str">
        <f>IF($E595="","",INDEX('RobotLookup Clean'!$D:$D,$E595))</f>
        <v/>
      </c>
      <c r="H595" t="str">
        <f t="shared" si="18"/>
        <v/>
      </c>
      <c r="I595" t="str">
        <f>IFERROR(MATCH(ROWS($I$2:I595),$H$2:$H$1001,0),"")</f>
        <v/>
      </c>
      <c r="J595" t="str">
        <f t="shared" si="19"/>
        <v/>
      </c>
    </row>
    <row r="596" spans="1:10" x14ac:dyDescent="0.2">
      <c r="A596" s="18" t="str">
        <f>IF($J596="","",INDEX('RobotLookup Clean'!$B:$B,$J596))</f>
        <v/>
      </c>
      <c r="B596" s="19" t="str">
        <f>IF($J596="","",INDEX('RobotLookup Clean'!$D:$D,$J596))</f>
        <v/>
      </c>
      <c r="C596" s="19" t="str">
        <f>IF($J596="","",INDEX('RobotLookup Clean'!$F:$F,$J596))</f>
        <v/>
      </c>
      <c r="D596" s="16" t="str">
        <f>IF($J596="","",INDEX('RobotLookup Clean'!$E:$E,$J596))</f>
        <v/>
      </c>
      <c r="E596" t="str">
        <f>IF(OR(INDEX('RobotLookup Clean'!$Q:$Q,ROW())=1,INDEX('RobotLookup Clean'!$R:$R,ROW())=1,INDEX('RobotLookup Clean'!$Y:$Y,ROW())=1,INDEX('RobotLookup Clean'!$Z:$Z,ROW())=1),ROW(),"")</f>
        <v/>
      </c>
      <c r="F596" t="str">
        <f>IF($E596="","",IF(INDEX('RobotLookup Clean'!$E:$E,$E596)="Junior",1,2))</f>
        <v/>
      </c>
      <c r="G596" t="str">
        <f>IF($E596="","",INDEX('RobotLookup Clean'!$D:$D,$E596))</f>
        <v/>
      </c>
      <c r="H596" t="str">
        <f t="shared" si="18"/>
        <v/>
      </c>
      <c r="I596" t="str">
        <f>IFERROR(MATCH(ROWS($I$2:I596),$H$2:$H$1001,0),"")</f>
        <v/>
      </c>
      <c r="J596" t="str">
        <f t="shared" si="19"/>
        <v/>
      </c>
    </row>
    <row r="597" spans="1:10" x14ac:dyDescent="0.2">
      <c r="A597" s="18" t="str">
        <f>IF($J597="","",INDEX('RobotLookup Clean'!$B:$B,$J597))</f>
        <v/>
      </c>
      <c r="B597" s="19" t="str">
        <f>IF($J597="","",INDEX('RobotLookup Clean'!$D:$D,$J597))</f>
        <v/>
      </c>
      <c r="C597" s="19" t="str">
        <f>IF($J597="","",INDEX('RobotLookup Clean'!$F:$F,$J597))</f>
        <v/>
      </c>
      <c r="D597" s="16" t="str">
        <f>IF($J597="","",INDEX('RobotLookup Clean'!$E:$E,$J597))</f>
        <v/>
      </c>
      <c r="E597" t="str">
        <f>IF(OR(INDEX('RobotLookup Clean'!$Q:$Q,ROW())=1,INDEX('RobotLookup Clean'!$R:$R,ROW())=1,INDEX('RobotLookup Clean'!$Y:$Y,ROW())=1,INDEX('RobotLookup Clean'!$Z:$Z,ROW())=1),ROW(),"")</f>
        <v/>
      </c>
      <c r="F597" t="str">
        <f>IF($E597="","",IF(INDEX('RobotLookup Clean'!$E:$E,$E597)="Junior",1,2))</f>
        <v/>
      </c>
      <c r="G597" t="str">
        <f>IF($E597="","",INDEX('RobotLookup Clean'!$D:$D,$E597))</f>
        <v/>
      </c>
      <c r="H597" t="str">
        <f t="shared" si="18"/>
        <v/>
      </c>
      <c r="I597" t="str">
        <f>IFERROR(MATCH(ROWS($I$2:I597),$H$2:$H$1001,0),"")</f>
        <v/>
      </c>
      <c r="J597" t="str">
        <f t="shared" si="19"/>
        <v/>
      </c>
    </row>
    <row r="598" spans="1:10" x14ac:dyDescent="0.2">
      <c r="A598" s="18" t="str">
        <f>IF($J598="","",INDEX('RobotLookup Clean'!$B:$B,$J598))</f>
        <v/>
      </c>
      <c r="B598" s="19" t="str">
        <f>IF($J598="","",INDEX('RobotLookup Clean'!$D:$D,$J598))</f>
        <v/>
      </c>
      <c r="C598" s="19" t="str">
        <f>IF($J598="","",INDEX('RobotLookup Clean'!$F:$F,$J598))</f>
        <v/>
      </c>
      <c r="D598" s="16" t="str">
        <f>IF($J598="","",INDEX('RobotLookup Clean'!$E:$E,$J598))</f>
        <v/>
      </c>
      <c r="E598" t="str">
        <f>IF(OR(INDEX('RobotLookup Clean'!$Q:$Q,ROW())=1,INDEX('RobotLookup Clean'!$R:$R,ROW())=1,INDEX('RobotLookup Clean'!$Y:$Y,ROW())=1,INDEX('RobotLookup Clean'!$Z:$Z,ROW())=1),ROW(),"")</f>
        <v/>
      </c>
      <c r="F598" t="str">
        <f>IF($E598="","",IF(INDEX('RobotLookup Clean'!$E:$E,$E598)="Junior",1,2))</f>
        <v/>
      </c>
      <c r="G598" t="str">
        <f>IF($E598="","",INDEX('RobotLookup Clean'!$D:$D,$E598))</f>
        <v/>
      </c>
      <c r="H598" t="str">
        <f t="shared" si="18"/>
        <v/>
      </c>
      <c r="I598" t="str">
        <f>IFERROR(MATCH(ROWS($I$2:I598),$H$2:$H$1001,0),"")</f>
        <v/>
      </c>
      <c r="J598" t="str">
        <f t="shared" si="19"/>
        <v/>
      </c>
    </row>
    <row r="599" spans="1:10" x14ac:dyDescent="0.2">
      <c r="A599" s="18" t="str">
        <f>IF($J599="","",INDEX('RobotLookup Clean'!$B:$B,$J599))</f>
        <v/>
      </c>
      <c r="B599" s="19" t="str">
        <f>IF($J599="","",INDEX('RobotLookup Clean'!$D:$D,$J599))</f>
        <v/>
      </c>
      <c r="C599" s="19" t="str">
        <f>IF($J599="","",INDEX('RobotLookup Clean'!$F:$F,$J599))</f>
        <v/>
      </c>
      <c r="D599" s="16" t="str">
        <f>IF($J599="","",INDEX('RobotLookup Clean'!$E:$E,$J599))</f>
        <v/>
      </c>
      <c r="E599" t="str">
        <f>IF(OR(INDEX('RobotLookup Clean'!$Q:$Q,ROW())=1,INDEX('RobotLookup Clean'!$R:$R,ROW())=1,INDEX('RobotLookup Clean'!$Y:$Y,ROW())=1,INDEX('RobotLookup Clean'!$Z:$Z,ROW())=1),ROW(),"")</f>
        <v/>
      </c>
      <c r="F599" t="str">
        <f>IF($E599="","",IF(INDEX('RobotLookup Clean'!$E:$E,$E599)="Junior",1,2))</f>
        <v/>
      </c>
      <c r="G599" t="str">
        <f>IF($E599="","",INDEX('RobotLookup Clean'!$D:$D,$E599))</f>
        <v/>
      </c>
      <c r="H599" t="str">
        <f t="shared" si="18"/>
        <v/>
      </c>
      <c r="I599" t="str">
        <f>IFERROR(MATCH(ROWS($I$2:I599),$H$2:$H$1001,0),"")</f>
        <v/>
      </c>
      <c r="J599" t="str">
        <f t="shared" si="19"/>
        <v/>
      </c>
    </row>
    <row r="600" spans="1:10" x14ac:dyDescent="0.2">
      <c r="A600" s="18" t="str">
        <f>IF($J600="","",INDEX('RobotLookup Clean'!$B:$B,$J600))</f>
        <v/>
      </c>
      <c r="B600" s="19" t="str">
        <f>IF($J600="","",INDEX('RobotLookup Clean'!$D:$D,$J600))</f>
        <v/>
      </c>
      <c r="C600" s="19" t="str">
        <f>IF($J600="","",INDEX('RobotLookup Clean'!$F:$F,$J600))</f>
        <v/>
      </c>
      <c r="D600" s="16" t="str">
        <f>IF($J600="","",INDEX('RobotLookup Clean'!$E:$E,$J600))</f>
        <v/>
      </c>
      <c r="E600" t="str">
        <f>IF(OR(INDEX('RobotLookup Clean'!$Q:$Q,ROW())=1,INDEX('RobotLookup Clean'!$R:$R,ROW())=1,INDEX('RobotLookup Clean'!$Y:$Y,ROW())=1,INDEX('RobotLookup Clean'!$Z:$Z,ROW())=1),ROW(),"")</f>
        <v/>
      </c>
      <c r="F600" t="str">
        <f>IF($E600="","",IF(INDEX('RobotLookup Clean'!$E:$E,$E600)="Junior",1,2))</f>
        <v/>
      </c>
      <c r="G600" t="str">
        <f>IF($E600="","",INDEX('RobotLookup Clean'!$D:$D,$E600))</f>
        <v/>
      </c>
      <c r="H600" t="str">
        <f t="shared" si="18"/>
        <v/>
      </c>
      <c r="I600" t="str">
        <f>IFERROR(MATCH(ROWS($I$2:I600),$H$2:$H$1001,0),"")</f>
        <v/>
      </c>
      <c r="J600" t="str">
        <f t="shared" si="19"/>
        <v/>
      </c>
    </row>
    <row r="601" spans="1:10" x14ac:dyDescent="0.2">
      <c r="A601" s="18" t="str">
        <f>IF($J601="","",INDEX('RobotLookup Clean'!$B:$B,$J601))</f>
        <v/>
      </c>
      <c r="B601" s="19" t="str">
        <f>IF($J601="","",INDEX('RobotLookup Clean'!$D:$D,$J601))</f>
        <v/>
      </c>
      <c r="C601" s="19" t="str">
        <f>IF($J601="","",INDEX('RobotLookup Clean'!$F:$F,$J601))</f>
        <v/>
      </c>
      <c r="D601" s="16" t="str">
        <f>IF($J601="","",INDEX('RobotLookup Clean'!$E:$E,$J601))</f>
        <v/>
      </c>
      <c r="E601" t="str">
        <f>IF(OR(INDEX('RobotLookup Clean'!$Q:$Q,ROW())=1,INDEX('RobotLookup Clean'!$R:$R,ROW())=1,INDEX('RobotLookup Clean'!$Y:$Y,ROW())=1,INDEX('RobotLookup Clean'!$Z:$Z,ROW())=1),ROW(),"")</f>
        <v/>
      </c>
      <c r="F601" t="str">
        <f>IF($E601="","",IF(INDEX('RobotLookup Clean'!$E:$E,$E601)="Junior",1,2))</f>
        <v/>
      </c>
      <c r="G601" t="str">
        <f>IF($E601="","",INDEX('RobotLookup Clean'!$D:$D,$E601))</f>
        <v/>
      </c>
      <c r="H601" t="str">
        <f t="shared" si="18"/>
        <v/>
      </c>
      <c r="I601" t="str">
        <f>IFERROR(MATCH(ROWS($I$2:I601),$H$2:$H$1001,0),"")</f>
        <v/>
      </c>
      <c r="J601" t="str">
        <f t="shared" si="19"/>
        <v/>
      </c>
    </row>
    <row r="602" spans="1:10" x14ac:dyDescent="0.2">
      <c r="A602" s="18" t="str">
        <f>IF($J602="","",INDEX('RobotLookup Clean'!$B:$B,$J602))</f>
        <v/>
      </c>
      <c r="B602" s="19" t="str">
        <f>IF($J602="","",INDEX('RobotLookup Clean'!$D:$D,$J602))</f>
        <v/>
      </c>
      <c r="C602" s="19" t="str">
        <f>IF($J602="","",INDEX('RobotLookup Clean'!$F:$F,$J602))</f>
        <v/>
      </c>
      <c r="D602" s="16" t="str">
        <f>IF($J602="","",INDEX('RobotLookup Clean'!$E:$E,$J602))</f>
        <v/>
      </c>
      <c r="E602" t="str">
        <f>IF(OR(INDEX('RobotLookup Clean'!$Q:$Q,ROW())=1,INDEX('RobotLookup Clean'!$R:$R,ROW())=1,INDEX('RobotLookup Clean'!$Y:$Y,ROW())=1,INDEX('RobotLookup Clean'!$Z:$Z,ROW())=1),ROW(),"")</f>
        <v/>
      </c>
      <c r="F602" t="str">
        <f>IF($E602="","",IF(INDEX('RobotLookup Clean'!$E:$E,$E602)="Junior",1,2))</f>
        <v/>
      </c>
      <c r="G602" t="str">
        <f>IF($E602="","",INDEX('RobotLookup Clean'!$D:$D,$E602))</f>
        <v/>
      </c>
      <c r="H602" t="str">
        <f t="shared" si="18"/>
        <v/>
      </c>
      <c r="I602" t="str">
        <f>IFERROR(MATCH(ROWS($I$2:I602),$H$2:$H$1001,0),"")</f>
        <v/>
      </c>
      <c r="J602" t="str">
        <f t="shared" si="19"/>
        <v/>
      </c>
    </row>
    <row r="603" spans="1:10" x14ac:dyDescent="0.2">
      <c r="A603" s="18" t="str">
        <f>IF($J603="","",INDEX('RobotLookup Clean'!$B:$B,$J603))</f>
        <v/>
      </c>
      <c r="B603" s="19" t="str">
        <f>IF($J603="","",INDEX('RobotLookup Clean'!$D:$D,$J603))</f>
        <v/>
      </c>
      <c r="C603" s="19" t="str">
        <f>IF($J603="","",INDEX('RobotLookup Clean'!$F:$F,$J603))</f>
        <v/>
      </c>
      <c r="D603" s="16" t="str">
        <f>IF($J603="","",INDEX('RobotLookup Clean'!$E:$E,$J603))</f>
        <v/>
      </c>
      <c r="E603" t="str">
        <f>IF(OR(INDEX('RobotLookup Clean'!$Q:$Q,ROW())=1,INDEX('RobotLookup Clean'!$R:$R,ROW())=1,INDEX('RobotLookup Clean'!$Y:$Y,ROW())=1,INDEX('RobotLookup Clean'!$Z:$Z,ROW())=1),ROW(),"")</f>
        <v/>
      </c>
      <c r="F603" t="str">
        <f>IF($E603="","",IF(INDEX('RobotLookup Clean'!$E:$E,$E603)="Junior",1,2))</f>
        <v/>
      </c>
      <c r="G603" t="str">
        <f>IF($E603="","",INDEX('RobotLookup Clean'!$D:$D,$E603))</f>
        <v/>
      </c>
      <c r="H603" t="str">
        <f t="shared" si="18"/>
        <v/>
      </c>
      <c r="I603" t="str">
        <f>IFERROR(MATCH(ROWS($I$2:I603),$H$2:$H$1001,0),"")</f>
        <v/>
      </c>
      <c r="J603" t="str">
        <f t="shared" si="19"/>
        <v/>
      </c>
    </row>
    <row r="604" spans="1:10" x14ac:dyDescent="0.2">
      <c r="A604" s="18" t="str">
        <f>IF($J604="","",INDEX('RobotLookup Clean'!$B:$B,$J604))</f>
        <v/>
      </c>
      <c r="B604" s="19" t="str">
        <f>IF($J604="","",INDEX('RobotLookup Clean'!$D:$D,$J604))</f>
        <v/>
      </c>
      <c r="C604" s="19" t="str">
        <f>IF($J604="","",INDEX('RobotLookup Clean'!$F:$F,$J604))</f>
        <v/>
      </c>
      <c r="D604" s="16" t="str">
        <f>IF($J604="","",INDEX('RobotLookup Clean'!$E:$E,$J604))</f>
        <v/>
      </c>
      <c r="E604" t="str">
        <f>IF(OR(INDEX('RobotLookup Clean'!$Q:$Q,ROW())=1,INDEX('RobotLookup Clean'!$R:$R,ROW())=1,INDEX('RobotLookup Clean'!$Y:$Y,ROW())=1,INDEX('RobotLookup Clean'!$Z:$Z,ROW())=1),ROW(),"")</f>
        <v/>
      </c>
      <c r="F604" t="str">
        <f>IF($E604="","",IF(INDEX('RobotLookup Clean'!$E:$E,$E604)="Junior",1,2))</f>
        <v/>
      </c>
      <c r="G604" t="str">
        <f>IF($E604="","",INDEX('RobotLookup Clean'!$D:$D,$E604))</f>
        <v/>
      </c>
      <c r="H604" t="str">
        <f t="shared" si="18"/>
        <v/>
      </c>
      <c r="I604" t="str">
        <f>IFERROR(MATCH(ROWS($I$2:I604),$H$2:$H$1001,0),"")</f>
        <v/>
      </c>
      <c r="J604" t="str">
        <f t="shared" si="19"/>
        <v/>
      </c>
    </row>
    <row r="605" spans="1:10" x14ac:dyDescent="0.2">
      <c r="A605" s="18" t="str">
        <f>IF($J605="","",INDEX('RobotLookup Clean'!$B:$B,$J605))</f>
        <v/>
      </c>
      <c r="B605" s="19" t="str">
        <f>IF($J605="","",INDEX('RobotLookup Clean'!$D:$D,$J605))</f>
        <v/>
      </c>
      <c r="C605" s="19" t="str">
        <f>IF($J605="","",INDEX('RobotLookup Clean'!$F:$F,$J605))</f>
        <v/>
      </c>
      <c r="D605" s="16" t="str">
        <f>IF($J605="","",INDEX('RobotLookup Clean'!$E:$E,$J605))</f>
        <v/>
      </c>
      <c r="E605" t="str">
        <f>IF(OR(INDEX('RobotLookup Clean'!$Q:$Q,ROW())=1,INDEX('RobotLookup Clean'!$R:$R,ROW())=1,INDEX('RobotLookup Clean'!$Y:$Y,ROW())=1,INDEX('RobotLookup Clean'!$Z:$Z,ROW())=1),ROW(),"")</f>
        <v/>
      </c>
      <c r="F605" t="str">
        <f>IF($E605="","",IF(INDEX('RobotLookup Clean'!$E:$E,$E605)="Junior",1,2))</f>
        <v/>
      </c>
      <c r="G605" t="str">
        <f>IF($E605="","",INDEX('RobotLookup Clean'!$D:$D,$E605))</f>
        <v/>
      </c>
      <c r="H605" t="str">
        <f t="shared" si="18"/>
        <v/>
      </c>
      <c r="I605" t="str">
        <f>IFERROR(MATCH(ROWS($I$2:I605),$H$2:$H$1001,0),"")</f>
        <v/>
      </c>
      <c r="J605" t="str">
        <f t="shared" si="19"/>
        <v/>
      </c>
    </row>
    <row r="606" spans="1:10" x14ac:dyDescent="0.2">
      <c r="A606" s="18" t="str">
        <f>IF($J606="","",INDEX('RobotLookup Clean'!$B:$B,$J606))</f>
        <v/>
      </c>
      <c r="B606" s="19" t="str">
        <f>IF($J606="","",INDEX('RobotLookup Clean'!$D:$D,$J606))</f>
        <v/>
      </c>
      <c r="C606" s="19" t="str">
        <f>IF($J606="","",INDEX('RobotLookup Clean'!$F:$F,$J606))</f>
        <v/>
      </c>
      <c r="D606" s="16" t="str">
        <f>IF($J606="","",INDEX('RobotLookup Clean'!$E:$E,$J606))</f>
        <v/>
      </c>
      <c r="E606" t="str">
        <f>IF(OR(INDEX('RobotLookup Clean'!$Q:$Q,ROW())=1,INDEX('RobotLookup Clean'!$R:$R,ROW())=1,INDEX('RobotLookup Clean'!$Y:$Y,ROW())=1,INDEX('RobotLookup Clean'!$Z:$Z,ROW())=1),ROW(),"")</f>
        <v/>
      </c>
      <c r="F606" t="str">
        <f>IF($E606="","",IF(INDEX('RobotLookup Clean'!$E:$E,$E606)="Junior",1,2))</f>
        <v/>
      </c>
      <c r="G606" t="str">
        <f>IF($E606="","",INDEX('RobotLookup Clean'!$D:$D,$E606))</f>
        <v/>
      </c>
      <c r="H606" t="str">
        <f t="shared" si="18"/>
        <v/>
      </c>
      <c r="I606" t="str">
        <f>IFERROR(MATCH(ROWS($I$2:I606),$H$2:$H$1001,0),"")</f>
        <v/>
      </c>
      <c r="J606" t="str">
        <f t="shared" si="19"/>
        <v/>
      </c>
    </row>
    <row r="607" spans="1:10" x14ac:dyDescent="0.2">
      <c r="A607" s="18" t="str">
        <f>IF($J607="","",INDEX('RobotLookup Clean'!$B:$B,$J607))</f>
        <v/>
      </c>
      <c r="B607" s="19" t="str">
        <f>IF($J607="","",INDEX('RobotLookup Clean'!$D:$D,$J607))</f>
        <v/>
      </c>
      <c r="C607" s="19" t="str">
        <f>IF($J607="","",INDEX('RobotLookup Clean'!$F:$F,$J607))</f>
        <v/>
      </c>
      <c r="D607" s="16" t="str">
        <f>IF($J607="","",INDEX('RobotLookup Clean'!$E:$E,$J607))</f>
        <v/>
      </c>
      <c r="E607" t="str">
        <f>IF(OR(INDEX('RobotLookup Clean'!$Q:$Q,ROW())=1,INDEX('RobotLookup Clean'!$R:$R,ROW())=1,INDEX('RobotLookup Clean'!$Y:$Y,ROW())=1,INDEX('RobotLookup Clean'!$Z:$Z,ROW())=1),ROW(),"")</f>
        <v/>
      </c>
      <c r="F607" t="str">
        <f>IF($E607="","",IF(INDEX('RobotLookup Clean'!$E:$E,$E607)="Junior",1,2))</f>
        <v/>
      </c>
      <c r="G607" t="str">
        <f>IF($E607="","",INDEX('RobotLookup Clean'!$D:$D,$E607))</f>
        <v/>
      </c>
      <c r="H607" t="str">
        <f t="shared" si="18"/>
        <v/>
      </c>
      <c r="I607" t="str">
        <f>IFERROR(MATCH(ROWS($I$2:I607),$H$2:$H$1001,0),"")</f>
        <v/>
      </c>
      <c r="J607" t="str">
        <f t="shared" si="19"/>
        <v/>
      </c>
    </row>
    <row r="608" spans="1:10" x14ac:dyDescent="0.2">
      <c r="A608" s="18" t="str">
        <f>IF($J608="","",INDEX('RobotLookup Clean'!$B:$B,$J608))</f>
        <v/>
      </c>
      <c r="B608" s="19" t="str">
        <f>IF($J608="","",INDEX('RobotLookup Clean'!$D:$D,$J608))</f>
        <v/>
      </c>
      <c r="C608" s="19" t="str">
        <f>IF($J608="","",INDEX('RobotLookup Clean'!$F:$F,$J608))</f>
        <v/>
      </c>
      <c r="D608" s="16" t="str">
        <f>IF($J608="","",INDEX('RobotLookup Clean'!$E:$E,$J608))</f>
        <v/>
      </c>
      <c r="E608" t="str">
        <f>IF(OR(INDEX('RobotLookup Clean'!$Q:$Q,ROW())=1,INDEX('RobotLookup Clean'!$R:$R,ROW())=1,INDEX('RobotLookup Clean'!$Y:$Y,ROW())=1,INDEX('RobotLookup Clean'!$Z:$Z,ROW())=1),ROW(),"")</f>
        <v/>
      </c>
      <c r="F608" t="str">
        <f>IF($E608="","",IF(INDEX('RobotLookup Clean'!$E:$E,$E608)="Junior",1,2))</f>
        <v/>
      </c>
      <c r="G608" t="str">
        <f>IF($E608="","",INDEX('RobotLookup Clean'!$D:$D,$E608))</f>
        <v/>
      </c>
      <c r="H608" t="str">
        <f t="shared" si="18"/>
        <v/>
      </c>
      <c r="I608" t="str">
        <f>IFERROR(MATCH(ROWS($I$2:I608),$H$2:$H$1001,0),"")</f>
        <v/>
      </c>
      <c r="J608" t="str">
        <f t="shared" si="19"/>
        <v/>
      </c>
    </row>
    <row r="609" spans="1:10" x14ac:dyDescent="0.2">
      <c r="A609" s="18" t="str">
        <f>IF($J609="","",INDEX('RobotLookup Clean'!$B:$B,$J609))</f>
        <v/>
      </c>
      <c r="B609" s="19" t="str">
        <f>IF($J609="","",INDEX('RobotLookup Clean'!$D:$D,$J609))</f>
        <v/>
      </c>
      <c r="C609" s="19" t="str">
        <f>IF($J609="","",INDEX('RobotLookup Clean'!$F:$F,$J609))</f>
        <v/>
      </c>
      <c r="D609" s="16" t="str">
        <f>IF($J609="","",INDEX('RobotLookup Clean'!$E:$E,$J609))</f>
        <v/>
      </c>
      <c r="E609" t="str">
        <f>IF(OR(INDEX('RobotLookup Clean'!$Q:$Q,ROW())=1,INDEX('RobotLookup Clean'!$R:$R,ROW())=1,INDEX('RobotLookup Clean'!$Y:$Y,ROW())=1,INDEX('RobotLookup Clean'!$Z:$Z,ROW())=1),ROW(),"")</f>
        <v/>
      </c>
      <c r="F609" t="str">
        <f>IF($E609="","",IF(INDEX('RobotLookup Clean'!$E:$E,$E609)="Junior",1,2))</f>
        <v/>
      </c>
      <c r="G609" t="str">
        <f>IF($E609="","",INDEX('RobotLookup Clean'!$D:$D,$E609))</f>
        <v/>
      </c>
      <c r="H609" t="str">
        <f t="shared" si="18"/>
        <v/>
      </c>
      <c r="I609" t="str">
        <f>IFERROR(MATCH(ROWS($I$2:I609),$H$2:$H$1001,0),"")</f>
        <v/>
      </c>
      <c r="J609" t="str">
        <f t="shared" si="19"/>
        <v/>
      </c>
    </row>
    <row r="610" spans="1:10" x14ac:dyDescent="0.2">
      <c r="A610" s="18" t="str">
        <f>IF($J610="","",INDEX('RobotLookup Clean'!$B:$B,$J610))</f>
        <v/>
      </c>
      <c r="B610" s="19" t="str">
        <f>IF($J610="","",INDEX('RobotLookup Clean'!$D:$D,$J610))</f>
        <v/>
      </c>
      <c r="C610" s="19" t="str">
        <f>IF($J610="","",INDEX('RobotLookup Clean'!$F:$F,$J610))</f>
        <v/>
      </c>
      <c r="D610" s="16" t="str">
        <f>IF($J610="","",INDEX('RobotLookup Clean'!$E:$E,$J610))</f>
        <v/>
      </c>
      <c r="E610" t="str">
        <f>IF(OR(INDEX('RobotLookup Clean'!$Q:$Q,ROW())=1,INDEX('RobotLookup Clean'!$R:$R,ROW())=1,INDEX('RobotLookup Clean'!$Y:$Y,ROW())=1,INDEX('RobotLookup Clean'!$Z:$Z,ROW())=1),ROW(),"")</f>
        <v/>
      </c>
      <c r="F610" t="str">
        <f>IF($E610="","",IF(INDEX('RobotLookup Clean'!$E:$E,$E610)="Junior",1,2))</f>
        <v/>
      </c>
      <c r="G610" t="str">
        <f>IF($E610="","",INDEX('RobotLookup Clean'!$D:$D,$E610))</f>
        <v/>
      </c>
      <c r="H610" t="str">
        <f t="shared" si="18"/>
        <v/>
      </c>
      <c r="I610" t="str">
        <f>IFERROR(MATCH(ROWS($I$2:I610),$H$2:$H$1001,0),"")</f>
        <v/>
      </c>
      <c r="J610" t="str">
        <f t="shared" si="19"/>
        <v/>
      </c>
    </row>
    <row r="611" spans="1:10" x14ac:dyDescent="0.2">
      <c r="A611" s="18" t="str">
        <f>IF($J611="","",INDEX('RobotLookup Clean'!$B:$B,$J611))</f>
        <v/>
      </c>
      <c r="B611" s="19" t="str">
        <f>IF($J611="","",INDEX('RobotLookup Clean'!$D:$D,$J611))</f>
        <v/>
      </c>
      <c r="C611" s="19" t="str">
        <f>IF($J611="","",INDEX('RobotLookup Clean'!$F:$F,$J611))</f>
        <v/>
      </c>
      <c r="D611" s="16" t="str">
        <f>IF($J611="","",INDEX('RobotLookup Clean'!$E:$E,$J611))</f>
        <v/>
      </c>
      <c r="E611" t="str">
        <f>IF(OR(INDEX('RobotLookup Clean'!$Q:$Q,ROW())=1,INDEX('RobotLookup Clean'!$R:$R,ROW())=1,INDEX('RobotLookup Clean'!$Y:$Y,ROW())=1,INDEX('RobotLookup Clean'!$Z:$Z,ROW())=1),ROW(),"")</f>
        <v/>
      </c>
      <c r="F611" t="str">
        <f>IF($E611="","",IF(INDEX('RobotLookup Clean'!$E:$E,$E611)="Junior",1,2))</f>
        <v/>
      </c>
      <c r="G611" t="str">
        <f>IF($E611="","",INDEX('RobotLookup Clean'!$D:$D,$E611))</f>
        <v/>
      </c>
      <c r="H611" t="str">
        <f t="shared" si="18"/>
        <v/>
      </c>
      <c r="I611" t="str">
        <f>IFERROR(MATCH(ROWS($I$2:I611),$H$2:$H$1001,0),"")</f>
        <v/>
      </c>
      <c r="J611" t="str">
        <f t="shared" si="19"/>
        <v/>
      </c>
    </row>
    <row r="612" spans="1:10" x14ac:dyDescent="0.2">
      <c r="A612" s="18" t="str">
        <f>IF($J612="","",INDEX('RobotLookup Clean'!$B:$B,$J612))</f>
        <v/>
      </c>
      <c r="B612" s="19" t="str">
        <f>IF($J612="","",INDEX('RobotLookup Clean'!$D:$D,$J612))</f>
        <v/>
      </c>
      <c r="C612" s="19" t="str">
        <f>IF($J612="","",INDEX('RobotLookup Clean'!$F:$F,$J612))</f>
        <v/>
      </c>
      <c r="D612" s="16" t="str">
        <f>IF($J612="","",INDEX('RobotLookup Clean'!$E:$E,$J612))</f>
        <v/>
      </c>
      <c r="E612" t="str">
        <f>IF(OR(INDEX('RobotLookup Clean'!$Q:$Q,ROW())=1,INDEX('RobotLookup Clean'!$R:$R,ROW())=1,INDEX('RobotLookup Clean'!$Y:$Y,ROW())=1,INDEX('RobotLookup Clean'!$Z:$Z,ROW())=1),ROW(),"")</f>
        <v/>
      </c>
      <c r="F612" t="str">
        <f>IF($E612="","",IF(INDEX('RobotLookup Clean'!$E:$E,$E612)="Junior",1,2))</f>
        <v/>
      </c>
      <c r="G612" t="str">
        <f>IF($E612="","",INDEX('RobotLookup Clean'!$D:$D,$E612))</f>
        <v/>
      </c>
      <c r="H612" t="str">
        <f t="shared" si="18"/>
        <v/>
      </c>
      <c r="I612" t="str">
        <f>IFERROR(MATCH(ROWS($I$2:I612),$H$2:$H$1001,0),"")</f>
        <v/>
      </c>
      <c r="J612" t="str">
        <f t="shared" si="19"/>
        <v/>
      </c>
    </row>
    <row r="613" spans="1:10" x14ac:dyDescent="0.2">
      <c r="A613" s="18" t="str">
        <f>IF($J613="","",INDEX('RobotLookup Clean'!$B:$B,$J613))</f>
        <v/>
      </c>
      <c r="B613" s="19" t="str">
        <f>IF($J613="","",INDEX('RobotLookup Clean'!$D:$D,$J613))</f>
        <v/>
      </c>
      <c r="C613" s="19" t="str">
        <f>IF($J613="","",INDEX('RobotLookup Clean'!$F:$F,$J613))</f>
        <v/>
      </c>
      <c r="D613" s="16" t="str">
        <f>IF($J613="","",INDEX('RobotLookup Clean'!$E:$E,$J613))</f>
        <v/>
      </c>
      <c r="E613" t="str">
        <f>IF(OR(INDEX('RobotLookup Clean'!$Q:$Q,ROW())=1,INDEX('RobotLookup Clean'!$R:$R,ROW())=1,INDEX('RobotLookup Clean'!$Y:$Y,ROW())=1,INDEX('RobotLookup Clean'!$Z:$Z,ROW())=1),ROW(),"")</f>
        <v/>
      </c>
      <c r="F613" t="str">
        <f>IF($E613="","",IF(INDEX('RobotLookup Clean'!$E:$E,$E613)="Junior",1,2))</f>
        <v/>
      </c>
      <c r="G613" t="str">
        <f>IF($E613="","",INDEX('RobotLookup Clean'!$D:$D,$E613))</f>
        <v/>
      </c>
      <c r="H613" t="str">
        <f t="shared" si="18"/>
        <v/>
      </c>
      <c r="I613" t="str">
        <f>IFERROR(MATCH(ROWS($I$2:I613),$H$2:$H$1001,0),"")</f>
        <v/>
      </c>
      <c r="J613" t="str">
        <f t="shared" si="19"/>
        <v/>
      </c>
    </row>
    <row r="614" spans="1:10" x14ac:dyDescent="0.2">
      <c r="A614" s="18" t="str">
        <f>IF($J614="","",INDEX('RobotLookup Clean'!$B:$B,$J614))</f>
        <v/>
      </c>
      <c r="B614" s="19" t="str">
        <f>IF($J614="","",INDEX('RobotLookup Clean'!$D:$D,$J614))</f>
        <v/>
      </c>
      <c r="C614" s="19" t="str">
        <f>IF($J614="","",INDEX('RobotLookup Clean'!$F:$F,$J614))</f>
        <v/>
      </c>
      <c r="D614" s="16" t="str">
        <f>IF($J614="","",INDEX('RobotLookup Clean'!$E:$E,$J614))</f>
        <v/>
      </c>
      <c r="E614" t="str">
        <f>IF(OR(INDEX('RobotLookup Clean'!$Q:$Q,ROW())=1,INDEX('RobotLookup Clean'!$R:$R,ROW())=1,INDEX('RobotLookup Clean'!$Y:$Y,ROW())=1,INDEX('RobotLookup Clean'!$Z:$Z,ROW())=1),ROW(),"")</f>
        <v/>
      </c>
      <c r="F614" t="str">
        <f>IF($E614="","",IF(INDEX('RobotLookup Clean'!$E:$E,$E614)="Junior",1,2))</f>
        <v/>
      </c>
      <c r="G614" t="str">
        <f>IF($E614="","",INDEX('RobotLookup Clean'!$D:$D,$E614))</f>
        <v/>
      </c>
      <c r="H614" t="str">
        <f t="shared" si="18"/>
        <v/>
      </c>
      <c r="I614" t="str">
        <f>IFERROR(MATCH(ROWS($I$2:I614),$H$2:$H$1001,0),"")</f>
        <v/>
      </c>
      <c r="J614" t="str">
        <f t="shared" si="19"/>
        <v/>
      </c>
    </row>
    <row r="615" spans="1:10" x14ac:dyDescent="0.2">
      <c r="A615" s="18" t="str">
        <f>IF($J615="","",INDEX('RobotLookup Clean'!$B:$B,$J615))</f>
        <v/>
      </c>
      <c r="B615" s="19" t="str">
        <f>IF($J615="","",INDEX('RobotLookup Clean'!$D:$D,$J615))</f>
        <v/>
      </c>
      <c r="C615" s="19" t="str">
        <f>IF($J615="","",INDEX('RobotLookup Clean'!$F:$F,$J615))</f>
        <v/>
      </c>
      <c r="D615" s="16" t="str">
        <f>IF($J615="","",INDEX('RobotLookup Clean'!$E:$E,$J615))</f>
        <v/>
      </c>
      <c r="E615" t="str">
        <f>IF(OR(INDEX('RobotLookup Clean'!$Q:$Q,ROW())=1,INDEX('RobotLookup Clean'!$R:$R,ROW())=1,INDEX('RobotLookup Clean'!$Y:$Y,ROW())=1,INDEX('RobotLookup Clean'!$Z:$Z,ROW())=1),ROW(),"")</f>
        <v/>
      </c>
      <c r="F615" t="str">
        <f>IF($E615="","",IF(INDEX('RobotLookup Clean'!$E:$E,$E615)="Junior",1,2))</f>
        <v/>
      </c>
      <c r="G615" t="str">
        <f>IF($E615="","",INDEX('RobotLookup Clean'!$D:$D,$E615))</f>
        <v/>
      </c>
      <c r="H615" t="str">
        <f t="shared" si="18"/>
        <v/>
      </c>
      <c r="I615" t="str">
        <f>IFERROR(MATCH(ROWS($I$2:I615),$H$2:$H$1001,0),"")</f>
        <v/>
      </c>
      <c r="J615" t="str">
        <f t="shared" si="19"/>
        <v/>
      </c>
    </row>
    <row r="616" spans="1:10" x14ac:dyDescent="0.2">
      <c r="A616" s="18" t="str">
        <f>IF($J616="","",INDEX('RobotLookup Clean'!$B:$B,$J616))</f>
        <v/>
      </c>
      <c r="B616" s="19" t="str">
        <f>IF($J616="","",INDEX('RobotLookup Clean'!$D:$D,$J616))</f>
        <v/>
      </c>
      <c r="C616" s="19" t="str">
        <f>IF($J616="","",INDEX('RobotLookup Clean'!$F:$F,$J616))</f>
        <v/>
      </c>
      <c r="D616" s="16" t="str">
        <f>IF($J616="","",INDEX('RobotLookup Clean'!$E:$E,$J616))</f>
        <v/>
      </c>
      <c r="E616" t="str">
        <f>IF(OR(INDEX('RobotLookup Clean'!$Q:$Q,ROW())=1,INDEX('RobotLookup Clean'!$R:$R,ROW())=1,INDEX('RobotLookup Clean'!$Y:$Y,ROW())=1,INDEX('RobotLookup Clean'!$Z:$Z,ROW())=1),ROW(),"")</f>
        <v/>
      </c>
      <c r="F616" t="str">
        <f>IF($E616="","",IF(INDEX('RobotLookup Clean'!$E:$E,$E616)="Junior",1,2))</f>
        <v/>
      </c>
      <c r="G616" t="str">
        <f>IF($E616="","",INDEX('RobotLookup Clean'!$D:$D,$E616))</f>
        <v/>
      </c>
      <c r="H616" t="str">
        <f t="shared" si="18"/>
        <v/>
      </c>
      <c r="I616" t="str">
        <f>IFERROR(MATCH(ROWS($I$2:I616),$H$2:$H$1001,0),"")</f>
        <v/>
      </c>
      <c r="J616" t="str">
        <f t="shared" si="19"/>
        <v/>
      </c>
    </row>
    <row r="617" spans="1:10" x14ac:dyDescent="0.2">
      <c r="A617" s="18" t="str">
        <f>IF($J617="","",INDEX('RobotLookup Clean'!$B:$B,$J617))</f>
        <v/>
      </c>
      <c r="B617" s="19" t="str">
        <f>IF($J617="","",INDEX('RobotLookup Clean'!$D:$D,$J617))</f>
        <v/>
      </c>
      <c r="C617" s="19" t="str">
        <f>IF($J617="","",INDEX('RobotLookup Clean'!$F:$F,$J617))</f>
        <v/>
      </c>
      <c r="D617" s="16" t="str">
        <f>IF($J617="","",INDEX('RobotLookup Clean'!$E:$E,$J617))</f>
        <v/>
      </c>
      <c r="E617" t="str">
        <f>IF(OR(INDEX('RobotLookup Clean'!$Q:$Q,ROW())=1,INDEX('RobotLookup Clean'!$R:$R,ROW())=1,INDEX('RobotLookup Clean'!$Y:$Y,ROW())=1,INDEX('RobotLookup Clean'!$Z:$Z,ROW())=1),ROW(),"")</f>
        <v/>
      </c>
      <c r="F617" t="str">
        <f>IF($E617="","",IF(INDEX('RobotLookup Clean'!$E:$E,$E617)="Junior",1,2))</f>
        <v/>
      </c>
      <c r="G617" t="str">
        <f>IF($E617="","",INDEX('RobotLookup Clean'!$D:$D,$E617))</f>
        <v/>
      </c>
      <c r="H617" t="str">
        <f t="shared" si="18"/>
        <v/>
      </c>
      <c r="I617" t="str">
        <f>IFERROR(MATCH(ROWS($I$2:I617),$H$2:$H$1001,0),"")</f>
        <v/>
      </c>
      <c r="J617" t="str">
        <f t="shared" si="19"/>
        <v/>
      </c>
    </row>
    <row r="618" spans="1:10" x14ac:dyDescent="0.2">
      <c r="A618" s="18" t="str">
        <f>IF($J618="","",INDEX('RobotLookup Clean'!$B:$B,$J618))</f>
        <v/>
      </c>
      <c r="B618" s="19" t="str">
        <f>IF($J618="","",INDEX('RobotLookup Clean'!$D:$D,$J618))</f>
        <v/>
      </c>
      <c r="C618" s="19" t="str">
        <f>IF($J618="","",INDEX('RobotLookup Clean'!$F:$F,$J618))</f>
        <v/>
      </c>
      <c r="D618" s="16" t="str">
        <f>IF($J618="","",INDEX('RobotLookup Clean'!$E:$E,$J618))</f>
        <v/>
      </c>
      <c r="E618" t="str">
        <f>IF(OR(INDEX('RobotLookup Clean'!$Q:$Q,ROW())=1,INDEX('RobotLookup Clean'!$R:$R,ROW())=1,INDEX('RobotLookup Clean'!$Y:$Y,ROW())=1,INDEX('RobotLookup Clean'!$Z:$Z,ROW())=1),ROW(),"")</f>
        <v/>
      </c>
      <c r="F618" t="str">
        <f>IF($E618="","",IF(INDEX('RobotLookup Clean'!$E:$E,$E618)="Junior",1,2))</f>
        <v/>
      </c>
      <c r="G618" t="str">
        <f>IF($E618="","",INDEX('RobotLookup Clean'!$D:$D,$E618))</f>
        <v/>
      </c>
      <c r="H618" t="str">
        <f t="shared" si="18"/>
        <v/>
      </c>
      <c r="I618" t="str">
        <f>IFERROR(MATCH(ROWS($I$2:I618),$H$2:$H$1001,0),"")</f>
        <v/>
      </c>
      <c r="J618" t="str">
        <f t="shared" si="19"/>
        <v/>
      </c>
    </row>
    <row r="619" spans="1:10" x14ac:dyDescent="0.2">
      <c r="A619" s="18" t="str">
        <f>IF($J619="","",INDEX('RobotLookup Clean'!$B:$B,$J619))</f>
        <v/>
      </c>
      <c r="B619" s="19" t="str">
        <f>IF($J619="","",INDEX('RobotLookup Clean'!$D:$D,$J619))</f>
        <v/>
      </c>
      <c r="C619" s="19" t="str">
        <f>IF($J619="","",INDEX('RobotLookup Clean'!$F:$F,$J619))</f>
        <v/>
      </c>
      <c r="D619" s="16" t="str">
        <f>IF($J619="","",INDEX('RobotLookup Clean'!$E:$E,$J619))</f>
        <v/>
      </c>
      <c r="E619" t="str">
        <f>IF(OR(INDEX('RobotLookup Clean'!$Q:$Q,ROW())=1,INDEX('RobotLookup Clean'!$R:$R,ROW())=1,INDEX('RobotLookup Clean'!$Y:$Y,ROW())=1,INDEX('RobotLookup Clean'!$Z:$Z,ROW())=1),ROW(),"")</f>
        <v/>
      </c>
      <c r="F619" t="str">
        <f>IF($E619="","",IF(INDEX('RobotLookup Clean'!$E:$E,$E619)="Junior",1,2))</f>
        <v/>
      </c>
      <c r="G619" t="str">
        <f>IF($E619="","",INDEX('RobotLookup Clean'!$D:$D,$E619))</f>
        <v/>
      </c>
      <c r="H619" t="str">
        <f t="shared" si="18"/>
        <v/>
      </c>
      <c r="I619" t="str">
        <f>IFERROR(MATCH(ROWS($I$2:I619),$H$2:$H$1001,0),"")</f>
        <v/>
      </c>
      <c r="J619" t="str">
        <f t="shared" si="19"/>
        <v/>
      </c>
    </row>
    <row r="620" spans="1:10" x14ac:dyDescent="0.2">
      <c r="A620" s="18" t="str">
        <f>IF($J620="","",INDEX('RobotLookup Clean'!$B:$B,$J620))</f>
        <v/>
      </c>
      <c r="B620" s="19" t="str">
        <f>IF($J620="","",INDEX('RobotLookup Clean'!$D:$D,$J620))</f>
        <v/>
      </c>
      <c r="C620" s="19" t="str">
        <f>IF($J620="","",INDEX('RobotLookup Clean'!$F:$F,$J620))</f>
        <v/>
      </c>
      <c r="D620" s="16" t="str">
        <f>IF($J620="","",INDEX('RobotLookup Clean'!$E:$E,$J620))</f>
        <v/>
      </c>
      <c r="E620" t="str">
        <f>IF(OR(INDEX('RobotLookup Clean'!$Q:$Q,ROW())=1,INDEX('RobotLookup Clean'!$R:$R,ROW())=1,INDEX('RobotLookup Clean'!$Y:$Y,ROW())=1,INDEX('RobotLookup Clean'!$Z:$Z,ROW())=1),ROW(),"")</f>
        <v/>
      </c>
      <c r="F620" t="str">
        <f>IF($E620="","",IF(INDEX('RobotLookup Clean'!$E:$E,$E620)="Junior",1,2))</f>
        <v/>
      </c>
      <c r="G620" t="str">
        <f>IF($E620="","",INDEX('RobotLookup Clean'!$D:$D,$E620))</f>
        <v/>
      </c>
      <c r="H620" t="str">
        <f t="shared" si="18"/>
        <v/>
      </c>
      <c r="I620" t="str">
        <f>IFERROR(MATCH(ROWS($I$2:I620),$H$2:$H$1001,0),"")</f>
        <v/>
      </c>
      <c r="J620" t="str">
        <f t="shared" si="19"/>
        <v/>
      </c>
    </row>
    <row r="621" spans="1:10" x14ac:dyDescent="0.2">
      <c r="A621" s="18" t="str">
        <f>IF($J621="","",INDEX('RobotLookup Clean'!$B:$B,$J621))</f>
        <v/>
      </c>
      <c r="B621" s="19" t="str">
        <f>IF($J621="","",INDEX('RobotLookup Clean'!$D:$D,$J621))</f>
        <v/>
      </c>
      <c r="C621" s="19" t="str">
        <f>IF($J621="","",INDEX('RobotLookup Clean'!$F:$F,$J621))</f>
        <v/>
      </c>
      <c r="D621" s="16" t="str">
        <f>IF($J621="","",INDEX('RobotLookup Clean'!$E:$E,$J621))</f>
        <v/>
      </c>
      <c r="E621" t="str">
        <f>IF(OR(INDEX('RobotLookup Clean'!$Q:$Q,ROW())=1,INDEX('RobotLookup Clean'!$R:$R,ROW())=1,INDEX('RobotLookup Clean'!$Y:$Y,ROW())=1,INDEX('RobotLookup Clean'!$Z:$Z,ROW())=1),ROW(),"")</f>
        <v/>
      </c>
      <c r="F621" t="str">
        <f>IF($E621="","",IF(INDEX('RobotLookup Clean'!$E:$E,$E621)="Junior",1,2))</f>
        <v/>
      </c>
      <c r="G621" t="str">
        <f>IF($E621="","",INDEX('RobotLookup Clean'!$D:$D,$E621))</f>
        <v/>
      </c>
      <c r="H621" t="str">
        <f t="shared" si="18"/>
        <v/>
      </c>
      <c r="I621" t="str">
        <f>IFERROR(MATCH(ROWS($I$2:I621),$H$2:$H$1001,0),"")</f>
        <v/>
      </c>
      <c r="J621" t="str">
        <f t="shared" si="19"/>
        <v/>
      </c>
    </row>
    <row r="622" spans="1:10" x14ac:dyDescent="0.2">
      <c r="A622" s="18" t="str">
        <f>IF($J622="","",INDEX('RobotLookup Clean'!$B:$B,$J622))</f>
        <v/>
      </c>
      <c r="B622" s="19" t="str">
        <f>IF($J622="","",INDEX('RobotLookup Clean'!$D:$D,$J622))</f>
        <v/>
      </c>
      <c r="C622" s="19" t="str">
        <f>IF($J622="","",INDEX('RobotLookup Clean'!$F:$F,$J622))</f>
        <v/>
      </c>
      <c r="D622" s="16" t="str">
        <f>IF($J622="","",INDEX('RobotLookup Clean'!$E:$E,$J622))</f>
        <v/>
      </c>
      <c r="E622" t="str">
        <f>IF(OR(INDEX('RobotLookup Clean'!$Q:$Q,ROW())=1,INDEX('RobotLookup Clean'!$R:$R,ROW())=1,INDEX('RobotLookup Clean'!$Y:$Y,ROW())=1,INDEX('RobotLookup Clean'!$Z:$Z,ROW())=1),ROW(),"")</f>
        <v/>
      </c>
      <c r="F622" t="str">
        <f>IF($E622="","",IF(INDEX('RobotLookup Clean'!$E:$E,$E622)="Junior",1,2))</f>
        <v/>
      </c>
      <c r="G622" t="str">
        <f>IF($E622="","",INDEX('RobotLookup Clean'!$D:$D,$E622))</f>
        <v/>
      </c>
      <c r="H622" t="str">
        <f t="shared" si="18"/>
        <v/>
      </c>
      <c r="I622" t="str">
        <f>IFERROR(MATCH(ROWS($I$2:I622),$H$2:$H$1001,0),"")</f>
        <v/>
      </c>
      <c r="J622" t="str">
        <f t="shared" si="19"/>
        <v/>
      </c>
    </row>
    <row r="623" spans="1:10" x14ac:dyDescent="0.2">
      <c r="A623" s="18" t="str">
        <f>IF($J623="","",INDEX('RobotLookup Clean'!$B:$B,$J623))</f>
        <v/>
      </c>
      <c r="B623" s="19" t="str">
        <f>IF($J623="","",INDEX('RobotLookup Clean'!$D:$D,$J623))</f>
        <v/>
      </c>
      <c r="C623" s="19" t="str">
        <f>IF($J623="","",INDEX('RobotLookup Clean'!$F:$F,$J623))</f>
        <v/>
      </c>
      <c r="D623" s="16" t="str">
        <f>IF($J623="","",INDEX('RobotLookup Clean'!$E:$E,$J623))</f>
        <v/>
      </c>
      <c r="E623" t="str">
        <f>IF(OR(INDEX('RobotLookup Clean'!$Q:$Q,ROW())=1,INDEX('RobotLookup Clean'!$R:$R,ROW())=1,INDEX('RobotLookup Clean'!$Y:$Y,ROW())=1,INDEX('RobotLookup Clean'!$Z:$Z,ROW())=1),ROW(),"")</f>
        <v/>
      </c>
      <c r="F623" t="str">
        <f>IF($E623="","",IF(INDEX('RobotLookup Clean'!$E:$E,$E623)="Junior",1,2))</f>
        <v/>
      </c>
      <c r="G623" t="str">
        <f>IF($E623="","",INDEX('RobotLookup Clean'!$D:$D,$E623))</f>
        <v/>
      </c>
      <c r="H623" t="str">
        <f t="shared" si="18"/>
        <v/>
      </c>
      <c r="I623" t="str">
        <f>IFERROR(MATCH(ROWS($I$2:I623),$H$2:$H$1001,0),"")</f>
        <v/>
      </c>
      <c r="J623" t="str">
        <f t="shared" si="19"/>
        <v/>
      </c>
    </row>
    <row r="624" spans="1:10" x14ac:dyDescent="0.2">
      <c r="A624" s="18" t="str">
        <f>IF($J624="","",INDEX('RobotLookup Clean'!$B:$B,$J624))</f>
        <v/>
      </c>
      <c r="B624" s="19" t="str">
        <f>IF($J624="","",INDEX('RobotLookup Clean'!$D:$D,$J624))</f>
        <v/>
      </c>
      <c r="C624" s="19" t="str">
        <f>IF($J624="","",INDEX('RobotLookup Clean'!$F:$F,$J624))</f>
        <v/>
      </c>
      <c r="D624" s="16" t="str">
        <f>IF($J624="","",INDEX('RobotLookup Clean'!$E:$E,$J624))</f>
        <v/>
      </c>
      <c r="E624" t="str">
        <f>IF(OR(INDEX('RobotLookup Clean'!$Q:$Q,ROW())=1,INDEX('RobotLookup Clean'!$R:$R,ROW())=1,INDEX('RobotLookup Clean'!$Y:$Y,ROW())=1,INDEX('RobotLookup Clean'!$Z:$Z,ROW())=1),ROW(),"")</f>
        <v/>
      </c>
      <c r="F624" t="str">
        <f>IF($E624="","",IF(INDEX('RobotLookup Clean'!$E:$E,$E624)="Junior",1,2))</f>
        <v/>
      </c>
      <c r="G624" t="str">
        <f>IF($E624="","",INDEX('RobotLookup Clean'!$D:$D,$E624))</f>
        <v/>
      </c>
      <c r="H624" t="str">
        <f t="shared" si="18"/>
        <v/>
      </c>
      <c r="I624" t="str">
        <f>IFERROR(MATCH(ROWS($I$2:I624),$H$2:$H$1001,0),"")</f>
        <v/>
      </c>
      <c r="J624" t="str">
        <f t="shared" si="19"/>
        <v/>
      </c>
    </row>
    <row r="625" spans="1:10" x14ac:dyDescent="0.2">
      <c r="A625" s="18" t="str">
        <f>IF($J625="","",INDEX('RobotLookup Clean'!$B:$B,$J625))</f>
        <v/>
      </c>
      <c r="B625" s="19" t="str">
        <f>IF($J625="","",INDEX('RobotLookup Clean'!$D:$D,$J625))</f>
        <v/>
      </c>
      <c r="C625" s="19" t="str">
        <f>IF($J625="","",INDEX('RobotLookup Clean'!$F:$F,$J625))</f>
        <v/>
      </c>
      <c r="D625" s="16" t="str">
        <f>IF($J625="","",INDEX('RobotLookup Clean'!$E:$E,$J625))</f>
        <v/>
      </c>
      <c r="E625" t="str">
        <f>IF(OR(INDEX('RobotLookup Clean'!$Q:$Q,ROW())=1,INDEX('RobotLookup Clean'!$R:$R,ROW())=1,INDEX('RobotLookup Clean'!$Y:$Y,ROW())=1,INDEX('RobotLookup Clean'!$Z:$Z,ROW())=1),ROW(),"")</f>
        <v/>
      </c>
      <c r="F625" t="str">
        <f>IF($E625="","",IF(INDEX('RobotLookup Clean'!$E:$E,$E625)="Junior",1,2))</f>
        <v/>
      </c>
      <c r="G625" t="str">
        <f>IF($E625="","",INDEX('RobotLookup Clean'!$D:$D,$E625))</f>
        <v/>
      </c>
      <c r="H625" t="str">
        <f t="shared" si="18"/>
        <v/>
      </c>
      <c r="I625" t="str">
        <f>IFERROR(MATCH(ROWS($I$2:I625),$H$2:$H$1001,0),"")</f>
        <v/>
      </c>
      <c r="J625" t="str">
        <f t="shared" si="19"/>
        <v/>
      </c>
    </row>
    <row r="626" spans="1:10" x14ac:dyDescent="0.2">
      <c r="A626" s="18" t="str">
        <f>IF($J626="","",INDEX('RobotLookup Clean'!$B:$B,$J626))</f>
        <v/>
      </c>
      <c r="B626" s="19" t="str">
        <f>IF($J626="","",INDEX('RobotLookup Clean'!$D:$D,$J626))</f>
        <v/>
      </c>
      <c r="C626" s="19" t="str">
        <f>IF($J626="","",INDEX('RobotLookup Clean'!$F:$F,$J626))</f>
        <v/>
      </c>
      <c r="D626" s="16" t="str">
        <f>IF($J626="","",INDEX('RobotLookup Clean'!$E:$E,$J626))</f>
        <v/>
      </c>
      <c r="E626" t="str">
        <f>IF(OR(INDEX('RobotLookup Clean'!$Q:$Q,ROW())=1,INDEX('RobotLookup Clean'!$R:$R,ROW())=1,INDEX('RobotLookup Clean'!$Y:$Y,ROW())=1,INDEX('RobotLookup Clean'!$Z:$Z,ROW())=1),ROW(),"")</f>
        <v/>
      </c>
      <c r="F626" t="str">
        <f>IF($E626="","",IF(INDEX('RobotLookup Clean'!$E:$E,$E626)="Junior",1,2))</f>
        <v/>
      </c>
      <c r="G626" t="str">
        <f>IF($E626="","",INDEX('RobotLookup Clean'!$D:$D,$E626))</f>
        <v/>
      </c>
      <c r="H626" t="str">
        <f t="shared" si="18"/>
        <v/>
      </c>
      <c r="I626" t="str">
        <f>IFERROR(MATCH(ROWS($I$2:I626),$H$2:$H$1001,0),"")</f>
        <v/>
      </c>
      <c r="J626" t="str">
        <f t="shared" si="19"/>
        <v/>
      </c>
    </row>
    <row r="627" spans="1:10" x14ac:dyDescent="0.2">
      <c r="A627" s="18" t="str">
        <f>IF($J627="","",INDEX('RobotLookup Clean'!$B:$B,$J627))</f>
        <v/>
      </c>
      <c r="B627" s="19" t="str">
        <f>IF($J627="","",INDEX('RobotLookup Clean'!$D:$D,$J627))</f>
        <v/>
      </c>
      <c r="C627" s="19" t="str">
        <f>IF($J627="","",INDEX('RobotLookup Clean'!$F:$F,$J627))</f>
        <v/>
      </c>
      <c r="D627" s="16" t="str">
        <f>IF($J627="","",INDEX('RobotLookup Clean'!$E:$E,$J627))</f>
        <v/>
      </c>
      <c r="E627" t="str">
        <f>IF(OR(INDEX('RobotLookup Clean'!$Q:$Q,ROW())=1,INDEX('RobotLookup Clean'!$R:$R,ROW())=1,INDEX('RobotLookup Clean'!$Y:$Y,ROW())=1,INDEX('RobotLookup Clean'!$Z:$Z,ROW())=1),ROW(),"")</f>
        <v/>
      </c>
      <c r="F627" t="str">
        <f>IF($E627="","",IF(INDEX('RobotLookup Clean'!$E:$E,$E627)="Junior",1,2))</f>
        <v/>
      </c>
      <c r="G627" t="str">
        <f>IF($E627="","",INDEX('RobotLookup Clean'!$D:$D,$E627))</f>
        <v/>
      </c>
      <c r="H627" t="str">
        <f t="shared" si="18"/>
        <v/>
      </c>
      <c r="I627" t="str">
        <f>IFERROR(MATCH(ROWS($I$2:I627),$H$2:$H$1001,0),"")</f>
        <v/>
      </c>
      <c r="J627" t="str">
        <f t="shared" si="19"/>
        <v/>
      </c>
    </row>
    <row r="628" spans="1:10" x14ac:dyDescent="0.2">
      <c r="A628" s="18" t="str">
        <f>IF($J628="","",INDEX('RobotLookup Clean'!$B:$B,$J628))</f>
        <v/>
      </c>
      <c r="B628" s="19" t="str">
        <f>IF($J628="","",INDEX('RobotLookup Clean'!$D:$D,$J628))</f>
        <v/>
      </c>
      <c r="C628" s="19" t="str">
        <f>IF($J628="","",INDEX('RobotLookup Clean'!$F:$F,$J628))</f>
        <v/>
      </c>
      <c r="D628" s="16" t="str">
        <f>IF($J628="","",INDEX('RobotLookup Clean'!$E:$E,$J628))</f>
        <v/>
      </c>
      <c r="E628" t="str">
        <f>IF(OR(INDEX('RobotLookup Clean'!$Q:$Q,ROW())=1,INDEX('RobotLookup Clean'!$R:$R,ROW())=1,INDEX('RobotLookup Clean'!$Y:$Y,ROW())=1,INDEX('RobotLookup Clean'!$Z:$Z,ROW())=1),ROW(),"")</f>
        <v/>
      </c>
      <c r="F628" t="str">
        <f>IF($E628="","",IF(INDEX('RobotLookup Clean'!$E:$E,$E628)="Junior",1,2))</f>
        <v/>
      </c>
      <c r="G628" t="str">
        <f>IF($E628="","",INDEX('RobotLookup Clean'!$D:$D,$E628))</f>
        <v/>
      </c>
      <c r="H628" t="str">
        <f t="shared" si="18"/>
        <v/>
      </c>
      <c r="I628" t="str">
        <f>IFERROR(MATCH(ROWS($I$2:I628),$H$2:$H$1001,0),"")</f>
        <v/>
      </c>
      <c r="J628" t="str">
        <f t="shared" si="19"/>
        <v/>
      </c>
    </row>
    <row r="629" spans="1:10" x14ac:dyDescent="0.2">
      <c r="A629" s="18" t="str">
        <f>IF($J629="","",INDEX('RobotLookup Clean'!$B:$B,$J629))</f>
        <v/>
      </c>
      <c r="B629" s="19" t="str">
        <f>IF($J629="","",INDEX('RobotLookup Clean'!$D:$D,$J629))</f>
        <v/>
      </c>
      <c r="C629" s="19" t="str">
        <f>IF($J629="","",INDEX('RobotLookup Clean'!$F:$F,$J629))</f>
        <v/>
      </c>
      <c r="D629" s="16" t="str">
        <f>IF($J629="","",INDEX('RobotLookup Clean'!$E:$E,$J629))</f>
        <v/>
      </c>
      <c r="E629" t="str">
        <f>IF(OR(INDEX('RobotLookup Clean'!$Q:$Q,ROW())=1,INDEX('RobotLookup Clean'!$R:$R,ROW())=1,INDEX('RobotLookup Clean'!$Y:$Y,ROW())=1,INDEX('RobotLookup Clean'!$Z:$Z,ROW())=1),ROW(),"")</f>
        <v/>
      </c>
      <c r="F629" t="str">
        <f>IF($E629="","",IF(INDEX('RobotLookup Clean'!$E:$E,$E629)="Junior",1,2))</f>
        <v/>
      </c>
      <c r="G629" t="str">
        <f>IF($E629="","",INDEX('RobotLookup Clean'!$D:$D,$E629))</f>
        <v/>
      </c>
      <c r="H629" t="str">
        <f t="shared" si="18"/>
        <v/>
      </c>
      <c r="I629" t="str">
        <f>IFERROR(MATCH(ROWS($I$2:I629),$H$2:$H$1001,0),"")</f>
        <v/>
      </c>
      <c r="J629" t="str">
        <f t="shared" si="19"/>
        <v/>
      </c>
    </row>
    <row r="630" spans="1:10" x14ac:dyDescent="0.2">
      <c r="A630" s="18" t="str">
        <f>IF($J630="","",INDEX('RobotLookup Clean'!$B:$B,$J630))</f>
        <v/>
      </c>
      <c r="B630" s="19" t="str">
        <f>IF($J630="","",INDEX('RobotLookup Clean'!$D:$D,$J630))</f>
        <v/>
      </c>
      <c r="C630" s="19" t="str">
        <f>IF($J630="","",INDEX('RobotLookup Clean'!$F:$F,$J630))</f>
        <v/>
      </c>
      <c r="D630" s="16" t="str">
        <f>IF($J630="","",INDEX('RobotLookup Clean'!$E:$E,$J630))</f>
        <v/>
      </c>
      <c r="E630" t="str">
        <f>IF(OR(INDEX('RobotLookup Clean'!$Q:$Q,ROW())=1,INDEX('RobotLookup Clean'!$R:$R,ROW())=1,INDEX('RobotLookup Clean'!$Y:$Y,ROW())=1,INDEX('RobotLookup Clean'!$Z:$Z,ROW())=1),ROW(),"")</f>
        <v/>
      </c>
      <c r="F630" t="str">
        <f>IF($E630="","",IF(INDEX('RobotLookup Clean'!$E:$E,$E630)="Junior",1,2))</f>
        <v/>
      </c>
      <c r="G630" t="str">
        <f>IF($E630="","",INDEX('RobotLookup Clean'!$D:$D,$E630))</f>
        <v/>
      </c>
      <c r="H630" t="str">
        <f t="shared" si="18"/>
        <v/>
      </c>
      <c r="I630" t="str">
        <f>IFERROR(MATCH(ROWS($I$2:I630),$H$2:$H$1001,0),"")</f>
        <v/>
      </c>
      <c r="J630" t="str">
        <f t="shared" si="19"/>
        <v/>
      </c>
    </row>
    <row r="631" spans="1:10" x14ac:dyDescent="0.2">
      <c r="A631" s="18" t="str">
        <f>IF($J631="","",INDEX('RobotLookup Clean'!$B:$B,$J631))</f>
        <v/>
      </c>
      <c r="B631" s="19" t="str">
        <f>IF($J631="","",INDEX('RobotLookup Clean'!$D:$D,$J631))</f>
        <v/>
      </c>
      <c r="C631" s="19" t="str">
        <f>IF($J631="","",INDEX('RobotLookup Clean'!$F:$F,$J631))</f>
        <v/>
      </c>
      <c r="D631" s="16" t="str">
        <f>IF($J631="","",INDEX('RobotLookup Clean'!$E:$E,$J631))</f>
        <v/>
      </c>
      <c r="E631" t="str">
        <f>IF(OR(INDEX('RobotLookup Clean'!$Q:$Q,ROW())=1,INDEX('RobotLookup Clean'!$R:$R,ROW())=1,INDEX('RobotLookup Clean'!$Y:$Y,ROW())=1,INDEX('RobotLookup Clean'!$Z:$Z,ROW())=1),ROW(),"")</f>
        <v/>
      </c>
      <c r="F631" t="str">
        <f>IF($E631="","",IF(INDEX('RobotLookup Clean'!$E:$E,$E631)="Junior",1,2))</f>
        <v/>
      </c>
      <c r="G631" t="str">
        <f>IF($E631="","",INDEX('RobotLookup Clean'!$D:$D,$E631))</f>
        <v/>
      </c>
      <c r="H631" t="str">
        <f t="shared" si="18"/>
        <v/>
      </c>
      <c r="I631" t="str">
        <f>IFERROR(MATCH(ROWS($I$2:I631),$H$2:$H$1001,0),"")</f>
        <v/>
      </c>
      <c r="J631" t="str">
        <f t="shared" si="19"/>
        <v/>
      </c>
    </row>
    <row r="632" spans="1:10" x14ac:dyDescent="0.2">
      <c r="A632" s="18" t="str">
        <f>IF($J632="","",INDEX('RobotLookup Clean'!$B:$B,$J632))</f>
        <v/>
      </c>
      <c r="B632" s="19" t="str">
        <f>IF($J632="","",INDEX('RobotLookup Clean'!$D:$D,$J632))</f>
        <v/>
      </c>
      <c r="C632" s="19" t="str">
        <f>IF($J632="","",INDEX('RobotLookup Clean'!$F:$F,$J632))</f>
        <v/>
      </c>
      <c r="D632" s="16" t="str">
        <f>IF($J632="","",INDEX('RobotLookup Clean'!$E:$E,$J632))</f>
        <v/>
      </c>
      <c r="E632" t="str">
        <f>IF(OR(INDEX('RobotLookup Clean'!$Q:$Q,ROW())=1,INDEX('RobotLookup Clean'!$R:$R,ROW())=1,INDEX('RobotLookup Clean'!$Y:$Y,ROW())=1,INDEX('RobotLookup Clean'!$Z:$Z,ROW())=1),ROW(),"")</f>
        <v/>
      </c>
      <c r="F632" t="str">
        <f>IF($E632="","",IF(INDEX('RobotLookup Clean'!$E:$E,$E632)="Junior",1,2))</f>
        <v/>
      </c>
      <c r="G632" t="str">
        <f>IF($E632="","",INDEX('RobotLookup Clean'!$D:$D,$E632))</f>
        <v/>
      </c>
      <c r="H632" t="str">
        <f t="shared" si="18"/>
        <v/>
      </c>
      <c r="I632" t="str">
        <f>IFERROR(MATCH(ROWS($I$2:I632),$H$2:$H$1001,0),"")</f>
        <v/>
      </c>
      <c r="J632" t="str">
        <f t="shared" si="19"/>
        <v/>
      </c>
    </row>
    <row r="633" spans="1:10" x14ac:dyDescent="0.2">
      <c r="A633" s="18" t="str">
        <f>IF($J633="","",INDEX('RobotLookup Clean'!$B:$B,$J633))</f>
        <v/>
      </c>
      <c r="B633" s="19" t="str">
        <f>IF($J633="","",INDEX('RobotLookup Clean'!$D:$D,$J633))</f>
        <v/>
      </c>
      <c r="C633" s="19" t="str">
        <f>IF($J633="","",INDEX('RobotLookup Clean'!$F:$F,$J633))</f>
        <v/>
      </c>
      <c r="D633" s="16" t="str">
        <f>IF($J633="","",INDEX('RobotLookup Clean'!$E:$E,$J633))</f>
        <v/>
      </c>
      <c r="E633" t="str">
        <f>IF(OR(INDEX('RobotLookup Clean'!$Q:$Q,ROW())=1,INDEX('RobotLookup Clean'!$R:$R,ROW())=1,INDEX('RobotLookup Clean'!$Y:$Y,ROW())=1,INDEX('RobotLookup Clean'!$Z:$Z,ROW())=1),ROW(),"")</f>
        <v/>
      </c>
      <c r="F633" t="str">
        <f>IF($E633="","",IF(INDEX('RobotLookup Clean'!$E:$E,$E633)="Junior",1,2))</f>
        <v/>
      </c>
      <c r="G633" t="str">
        <f>IF($E633="","",INDEX('RobotLookup Clean'!$D:$D,$E633))</f>
        <v/>
      </c>
      <c r="H633" t="str">
        <f t="shared" si="18"/>
        <v/>
      </c>
      <c r="I633" t="str">
        <f>IFERROR(MATCH(ROWS($I$2:I633),$H$2:$H$1001,0),"")</f>
        <v/>
      </c>
      <c r="J633" t="str">
        <f t="shared" si="19"/>
        <v/>
      </c>
    </row>
    <row r="634" spans="1:10" x14ac:dyDescent="0.2">
      <c r="A634" s="18" t="str">
        <f>IF($J634="","",INDEX('RobotLookup Clean'!$B:$B,$J634))</f>
        <v/>
      </c>
      <c r="B634" s="19" t="str">
        <f>IF($J634="","",INDEX('RobotLookup Clean'!$D:$D,$J634))</f>
        <v/>
      </c>
      <c r="C634" s="19" t="str">
        <f>IF($J634="","",INDEX('RobotLookup Clean'!$F:$F,$J634))</f>
        <v/>
      </c>
      <c r="D634" s="16" t="str">
        <f>IF($J634="","",INDEX('RobotLookup Clean'!$E:$E,$J634))</f>
        <v/>
      </c>
      <c r="E634" t="str">
        <f>IF(OR(INDEX('RobotLookup Clean'!$Q:$Q,ROW())=1,INDEX('RobotLookup Clean'!$R:$R,ROW())=1,INDEX('RobotLookup Clean'!$Y:$Y,ROW())=1,INDEX('RobotLookup Clean'!$Z:$Z,ROW())=1),ROW(),"")</f>
        <v/>
      </c>
      <c r="F634" t="str">
        <f>IF($E634="","",IF(INDEX('RobotLookup Clean'!$E:$E,$E634)="Junior",1,2))</f>
        <v/>
      </c>
      <c r="G634" t="str">
        <f>IF($E634="","",INDEX('RobotLookup Clean'!$D:$D,$E634))</f>
        <v/>
      </c>
      <c r="H634" t="str">
        <f t="shared" si="18"/>
        <v/>
      </c>
      <c r="I634" t="str">
        <f>IFERROR(MATCH(ROWS($I$2:I634),$H$2:$H$1001,0),"")</f>
        <v/>
      </c>
      <c r="J634" t="str">
        <f t="shared" si="19"/>
        <v/>
      </c>
    </row>
    <row r="635" spans="1:10" x14ac:dyDescent="0.2">
      <c r="A635" s="18" t="str">
        <f>IF($J635="","",INDEX('RobotLookup Clean'!$B:$B,$J635))</f>
        <v/>
      </c>
      <c r="B635" s="19" t="str">
        <f>IF($J635="","",INDEX('RobotLookup Clean'!$D:$D,$J635))</f>
        <v/>
      </c>
      <c r="C635" s="19" t="str">
        <f>IF($J635="","",INDEX('RobotLookup Clean'!$F:$F,$J635))</f>
        <v/>
      </c>
      <c r="D635" s="16" t="str">
        <f>IF($J635="","",INDEX('RobotLookup Clean'!$E:$E,$J635))</f>
        <v/>
      </c>
      <c r="E635" t="str">
        <f>IF(OR(INDEX('RobotLookup Clean'!$Q:$Q,ROW())=1,INDEX('RobotLookup Clean'!$R:$R,ROW())=1,INDEX('RobotLookup Clean'!$Y:$Y,ROW())=1,INDEX('RobotLookup Clean'!$Z:$Z,ROW())=1),ROW(),"")</f>
        <v/>
      </c>
      <c r="F635" t="str">
        <f>IF($E635="","",IF(INDEX('RobotLookup Clean'!$E:$E,$E635)="Junior",1,2))</f>
        <v/>
      </c>
      <c r="G635" t="str">
        <f>IF($E635="","",INDEX('RobotLookup Clean'!$D:$D,$E635))</f>
        <v/>
      </c>
      <c r="H635" t="str">
        <f t="shared" si="18"/>
        <v/>
      </c>
      <c r="I635" t="str">
        <f>IFERROR(MATCH(ROWS($I$2:I635),$H$2:$H$1001,0),"")</f>
        <v/>
      </c>
      <c r="J635" t="str">
        <f t="shared" si="19"/>
        <v/>
      </c>
    </row>
    <row r="636" spans="1:10" x14ac:dyDescent="0.2">
      <c r="A636" s="18" t="str">
        <f>IF($J636="","",INDEX('RobotLookup Clean'!$B:$B,$J636))</f>
        <v/>
      </c>
      <c r="B636" s="19" t="str">
        <f>IF($J636="","",INDEX('RobotLookup Clean'!$D:$D,$J636))</f>
        <v/>
      </c>
      <c r="C636" s="19" t="str">
        <f>IF($J636="","",INDEX('RobotLookup Clean'!$F:$F,$J636))</f>
        <v/>
      </c>
      <c r="D636" s="16" t="str">
        <f>IF($J636="","",INDEX('RobotLookup Clean'!$E:$E,$J636))</f>
        <v/>
      </c>
      <c r="E636" t="str">
        <f>IF(OR(INDEX('RobotLookup Clean'!$Q:$Q,ROW())=1,INDEX('RobotLookup Clean'!$R:$R,ROW())=1,INDEX('RobotLookup Clean'!$Y:$Y,ROW())=1,INDEX('RobotLookup Clean'!$Z:$Z,ROW())=1),ROW(),"")</f>
        <v/>
      </c>
      <c r="F636" t="str">
        <f>IF($E636="","",IF(INDEX('RobotLookup Clean'!$E:$E,$E636)="Junior",1,2))</f>
        <v/>
      </c>
      <c r="G636" t="str">
        <f>IF($E636="","",INDEX('RobotLookup Clean'!$D:$D,$E636))</f>
        <v/>
      </c>
      <c r="H636" t="str">
        <f t="shared" si="18"/>
        <v/>
      </c>
      <c r="I636" t="str">
        <f>IFERROR(MATCH(ROWS($I$2:I636),$H$2:$H$1001,0),"")</f>
        <v/>
      </c>
      <c r="J636" t="str">
        <f t="shared" si="19"/>
        <v/>
      </c>
    </row>
    <row r="637" spans="1:10" x14ac:dyDescent="0.2">
      <c r="A637" s="18" t="str">
        <f>IF($J637="","",INDEX('RobotLookup Clean'!$B:$B,$J637))</f>
        <v/>
      </c>
      <c r="B637" s="19" t="str">
        <f>IF($J637="","",INDEX('RobotLookup Clean'!$D:$D,$J637))</f>
        <v/>
      </c>
      <c r="C637" s="19" t="str">
        <f>IF($J637="","",INDEX('RobotLookup Clean'!$F:$F,$J637))</f>
        <v/>
      </c>
      <c r="D637" s="16" t="str">
        <f>IF($J637="","",INDEX('RobotLookup Clean'!$E:$E,$J637))</f>
        <v/>
      </c>
      <c r="E637" t="str">
        <f>IF(OR(INDEX('RobotLookup Clean'!$Q:$Q,ROW())=1,INDEX('RobotLookup Clean'!$R:$R,ROW())=1,INDEX('RobotLookup Clean'!$Y:$Y,ROW())=1,INDEX('RobotLookup Clean'!$Z:$Z,ROW())=1),ROW(),"")</f>
        <v/>
      </c>
      <c r="F637" t="str">
        <f>IF($E637="","",IF(INDEX('RobotLookup Clean'!$E:$E,$E637)="Junior",1,2))</f>
        <v/>
      </c>
      <c r="G637" t="str">
        <f>IF($E637="","",INDEX('RobotLookup Clean'!$D:$D,$E637))</f>
        <v/>
      </c>
      <c r="H637" t="str">
        <f t="shared" si="18"/>
        <v/>
      </c>
      <c r="I637" t="str">
        <f>IFERROR(MATCH(ROWS($I$2:I637),$H$2:$H$1001,0),"")</f>
        <v/>
      </c>
      <c r="J637" t="str">
        <f t="shared" si="19"/>
        <v/>
      </c>
    </row>
    <row r="638" spans="1:10" x14ac:dyDescent="0.2">
      <c r="A638" s="18" t="str">
        <f>IF($J638="","",INDEX('RobotLookup Clean'!$B:$B,$J638))</f>
        <v/>
      </c>
      <c r="B638" s="19" t="str">
        <f>IF($J638="","",INDEX('RobotLookup Clean'!$D:$D,$J638))</f>
        <v/>
      </c>
      <c r="C638" s="19" t="str">
        <f>IF($J638="","",INDEX('RobotLookup Clean'!$F:$F,$J638))</f>
        <v/>
      </c>
      <c r="D638" s="16" t="str">
        <f>IF($J638="","",INDEX('RobotLookup Clean'!$E:$E,$J638))</f>
        <v/>
      </c>
      <c r="E638" t="str">
        <f>IF(OR(INDEX('RobotLookup Clean'!$Q:$Q,ROW())=1,INDEX('RobotLookup Clean'!$R:$R,ROW())=1,INDEX('RobotLookup Clean'!$Y:$Y,ROW())=1,INDEX('RobotLookup Clean'!$Z:$Z,ROW())=1),ROW(),"")</f>
        <v/>
      </c>
      <c r="F638" t="str">
        <f>IF($E638="","",IF(INDEX('RobotLookup Clean'!$E:$E,$E638)="Junior",1,2))</f>
        <v/>
      </c>
      <c r="G638" t="str">
        <f>IF($E638="","",INDEX('RobotLookup Clean'!$D:$D,$E638))</f>
        <v/>
      </c>
      <c r="H638" t="str">
        <f t="shared" si="18"/>
        <v/>
      </c>
      <c r="I638" t="str">
        <f>IFERROR(MATCH(ROWS($I$2:I638),$H$2:$H$1001,0),"")</f>
        <v/>
      </c>
      <c r="J638" t="str">
        <f t="shared" si="19"/>
        <v/>
      </c>
    </row>
    <row r="639" spans="1:10" x14ac:dyDescent="0.2">
      <c r="A639" s="18" t="str">
        <f>IF($J639="","",INDEX('RobotLookup Clean'!$B:$B,$J639))</f>
        <v/>
      </c>
      <c r="B639" s="19" t="str">
        <f>IF($J639="","",INDEX('RobotLookup Clean'!$D:$D,$J639))</f>
        <v/>
      </c>
      <c r="C639" s="19" t="str">
        <f>IF($J639="","",INDEX('RobotLookup Clean'!$F:$F,$J639))</f>
        <v/>
      </c>
      <c r="D639" s="16" t="str">
        <f>IF($J639="","",INDEX('RobotLookup Clean'!$E:$E,$J639))</f>
        <v/>
      </c>
      <c r="E639" t="str">
        <f>IF(OR(INDEX('RobotLookup Clean'!$Q:$Q,ROW())=1,INDEX('RobotLookup Clean'!$R:$R,ROW())=1,INDEX('RobotLookup Clean'!$Y:$Y,ROW())=1,INDEX('RobotLookup Clean'!$Z:$Z,ROW())=1),ROW(),"")</f>
        <v/>
      </c>
      <c r="F639" t="str">
        <f>IF($E639="","",IF(INDEX('RobotLookup Clean'!$E:$E,$E639)="Junior",1,2))</f>
        <v/>
      </c>
      <c r="G639" t="str">
        <f>IF($E639="","",INDEX('RobotLookup Clean'!$D:$D,$E639))</f>
        <v/>
      </c>
      <c r="H639" t="str">
        <f t="shared" si="18"/>
        <v/>
      </c>
      <c r="I639" t="str">
        <f>IFERROR(MATCH(ROWS($I$2:I639),$H$2:$H$1001,0),"")</f>
        <v/>
      </c>
      <c r="J639" t="str">
        <f t="shared" si="19"/>
        <v/>
      </c>
    </row>
    <row r="640" spans="1:10" x14ac:dyDescent="0.2">
      <c r="A640" s="18" t="str">
        <f>IF($J640="","",INDEX('RobotLookup Clean'!$B:$B,$J640))</f>
        <v/>
      </c>
      <c r="B640" s="19" t="str">
        <f>IF($J640="","",INDEX('RobotLookup Clean'!$D:$D,$J640))</f>
        <v/>
      </c>
      <c r="C640" s="19" t="str">
        <f>IF($J640="","",INDEX('RobotLookup Clean'!$F:$F,$J640))</f>
        <v/>
      </c>
      <c r="D640" s="16" t="str">
        <f>IF($J640="","",INDEX('RobotLookup Clean'!$E:$E,$J640))</f>
        <v/>
      </c>
      <c r="E640" t="str">
        <f>IF(OR(INDEX('RobotLookup Clean'!$Q:$Q,ROW())=1,INDEX('RobotLookup Clean'!$R:$R,ROW())=1,INDEX('RobotLookup Clean'!$Y:$Y,ROW())=1,INDEX('RobotLookup Clean'!$Z:$Z,ROW())=1),ROW(),"")</f>
        <v/>
      </c>
      <c r="F640" t="str">
        <f>IF($E640="","",IF(INDEX('RobotLookup Clean'!$E:$E,$E640)="Junior",1,2))</f>
        <v/>
      </c>
      <c r="G640" t="str">
        <f>IF($E640="","",INDEX('RobotLookup Clean'!$D:$D,$E640))</f>
        <v/>
      </c>
      <c r="H640" t="str">
        <f t="shared" si="18"/>
        <v/>
      </c>
      <c r="I640" t="str">
        <f>IFERROR(MATCH(ROWS($I$2:I640),$H$2:$H$1001,0),"")</f>
        <v/>
      </c>
      <c r="J640" t="str">
        <f t="shared" si="19"/>
        <v/>
      </c>
    </row>
    <row r="641" spans="1:10" x14ac:dyDescent="0.2">
      <c r="A641" s="18" t="str">
        <f>IF($J641="","",INDEX('RobotLookup Clean'!$B:$B,$J641))</f>
        <v/>
      </c>
      <c r="B641" s="19" t="str">
        <f>IF($J641="","",INDEX('RobotLookup Clean'!$D:$D,$J641))</f>
        <v/>
      </c>
      <c r="C641" s="19" t="str">
        <f>IF($J641="","",INDEX('RobotLookup Clean'!$F:$F,$J641))</f>
        <v/>
      </c>
      <c r="D641" s="16" t="str">
        <f>IF($J641="","",INDEX('RobotLookup Clean'!$E:$E,$J641))</f>
        <v/>
      </c>
      <c r="E641" t="str">
        <f>IF(OR(INDEX('RobotLookup Clean'!$Q:$Q,ROW())=1,INDEX('RobotLookup Clean'!$R:$R,ROW())=1,INDEX('RobotLookup Clean'!$Y:$Y,ROW())=1,INDEX('RobotLookup Clean'!$Z:$Z,ROW())=1),ROW(),"")</f>
        <v/>
      </c>
      <c r="F641" t="str">
        <f>IF($E641="","",IF(INDEX('RobotLookup Clean'!$E:$E,$E641)="Junior",1,2))</f>
        <v/>
      </c>
      <c r="G641" t="str">
        <f>IF($E641="","",INDEX('RobotLookup Clean'!$D:$D,$E641))</f>
        <v/>
      </c>
      <c r="H641" t="str">
        <f t="shared" si="18"/>
        <v/>
      </c>
      <c r="I641" t="str">
        <f>IFERROR(MATCH(ROWS($I$2:I641),$H$2:$H$1001,0),"")</f>
        <v/>
      </c>
      <c r="J641" t="str">
        <f t="shared" si="19"/>
        <v/>
      </c>
    </row>
    <row r="642" spans="1:10" x14ac:dyDescent="0.2">
      <c r="A642" s="18" t="str">
        <f>IF($J642="","",INDEX('RobotLookup Clean'!$B:$B,$J642))</f>
        <v/>
      </c>
      <c r="B642" s="19" t="str">
        <f>IF($J642="","",INDEX('RobotLookup Clean'!$D:$D,$J642))</f>
        <v/>
      </c>
      <c r="C642" s="19" t="str">
        <f>IF($J642="","",INDEX('RobotLookup Clean'!$F:$F,$J642))</f>
        <v/>
      </c>
      <c r="D642" s="16" t="str">
        <f>IF($J642="","",INDEX('RobotLookup Clean'!$E:$E,$J642))</f>
        <v/>
      </c>
      <c r="E642" t="str">
        <f>IF(OR(INDEX('RobotLookup Clean'!$Q:$Q,ROW())=1,INDEX('RobotLookup Clean'!$R:$R,ROW())=1,INDEX('RobotLookup Clean'!$Y:$Y,ROW())=1,INDEX('RobotLookup Clean'!$Z:$Z,ROW())=1),ROW(),"")</f>
        <v/>
      </c>
      <c r="F642" t="str">
        <f>IF($E642="","",IF(INDEX('RobotLookup Clean'!$E:$E,$E642)="Junior",1,2))</f>
        <v/>
      </c>
      <c r="G642" t="str">
        <f>IF($E642="","",INDEX('RobotLookup Clean'!$D:$D,$E642))</f>
        <v/>
      </c>
      <c r="H642" t="str">
        <f t="shared" ref="H642:H705" si="20">IF($E642="","",SUMPRODUCT(($E$2:$E$1001&lt;&gt;"")*($F$2:$F$1001&lt;$F642))+SUMPRODUCT(($E$2:$E$1001&lt;&gt;"")*($F$2:$F$1001=$F642)*($G$2:$G$1001&lt;$G642))+SUMPRODUCT(($E$2:$E$1001&lt;&gt;"")*($F$2:$F$1001=$F642)*($G$2:$G$1001=$G642)*($E$2:$E$1001&lt;$E642))+1)</f>
        <v/>
      </c>
      <c r="I642" t="str">
        <f>IFERROR(MATCH(ROWS($I$2:I642),$H$2:$H$1001,0),"")</f>
        <v/>
      </c>
      <c r="J642" t="str">
        <f t="shared" ref="J642:J705" si="21">IF($I642="","",INDEX($E$2:$E$1001,$I642))</f>
        <v/>
      </c>
    </row>
    <row r="643" spans="1:10" x14ac:dyDescent="0.2">
      <c r="A643" s="18" t="str">
        <f>IF($J643="","",INDEX('RobotLookup Clean'!$B:$B,$J643))</f>
        <v/>
      </c>
      <c r="B643" s="19" t="str">
        <f>IF($J643="","",INDEX('RobotLookup Clean'!$D:$D,$J643))</f>
        <v/>
      </c>
      <c r="C643" s="19" t="str">
        <f>IF($J643="","",INDEX('RobotLookup Clean'!$F:$F,$J643))</f>
        <v/>
      </c>
      <c r="D643" s="16" t="str">
        <f>IF($J643="","",INDEX('RobotLookup Clean'!$E:$E,$J643))</f>
        <v/>
      </c>
      <c r="E643" t="str">
        <f>IF(OR(INDEX('RobotLookup Clean'!$Q:$Q,ROW())=1,INDEX('RobotLookup Clean'!$R:$R,ROW())=1,INDEX('RobotLookup Clean'!$Y:$Y,ROW())=1,INDEX('RobotLookup Clean'!$Z:$Z,ROW())=1),ROW(),"")</f>
        <v/>
      </c>
      <c r="F643" t="str">
        <f>IF($E643="","",IF(INDEX('RobotLookup Clean'!$E:$E,$E643)="Junior",1,2))</f>
        <v/>
      </c>
      <c r="G643" t="str">
        <f>IF($E643="","",INDEX('RobotLookup Clean'!$D:$D,$E643))</f>
        <v/>
      </c>
      <c r="H643" t="str">
        <f t="shared" si="20"/>
        <v/>
      </c>
      <c r="I643" t="str">
        <f>IFERROR(MATCH(ROWS($I$2:I643),$H$2:$H$1001,0),"")</f>
        <v/>
      </c>
      <c r="J643" t="str">
        <f t="shared" si="21"/>
        <v/>
      </c>
    </row>
    <row r="644" spans="1:10" x14ac:dyDescent="0.2">
      <c r="A644" s="18" t="str">
        <f>IF($J644="","",INDEX('RobotLookup Clean'!$B:$B,$J644))</f>
        <v/>
      </c>
      <c r="B644" s="19" t="str">
        <f>IF($J644="","",INDEX('RobotLookup Clean'!$D:$D,$J644))</f>
        <v/>
      </c>
      <c r="C644" s="19" t="str">
        <f>IF($J644="","",INDEX('RobotLookup Clean'!$F:$F,$J644))</f>
        <v/>
      </c>
      <c r="D644" s="16" t="str">
        <f>IF($J644="","",INDEX('RobotLookup Clean'!$E:$E,$J644))</f>
        <v/>
      </c>
      <c r="E644" t="str">
        <f>IF(OR(INDEX('RobotLookup Clean'!$Q:$Q,ROW())=1,INDEX('RobotLookup Clean'!$R:$R,ROW())=1,INDEX('RobotLookup Clean'!$Y:$Y,ROW())=1,INDEX('RobotLookup Clean'!$Z:$Z,ROW())=1),ROW(),"")</f>
        <v/>
      </c>
      <c r="F644" t="str">
        <f>IF($E644="","",IF(INDEX('RobotLookup Clean'!$E:$E,$E644)="Junior",1,2))</f>
        <v/>
      </c>
      <c r="G644" t="str">
        <f>IF($E644="","",INDEX('RobotLookup Clean'!$D:$D,$E644))</f>
        <v/>
      </c>
      <c r="H644" t="str">
        <f t="shared" si="20"/>
        <v/>
      </c>
      <c r="I644" t="str">
        <f>IFERROR(MATCH(ROWS($I$2:I644),$H$2:$H$1001,0),"")</f>
        <v/>
      </c>
      <c r="J644" t="str">
        <f t="shared" si="21"/>
        <v/>
      </c>
    </row>
    <row r="645" spans="1:10" x14ac:dyDescent="0.2">
      <c r="A645" s="18" t="str">
        <f>IF($J645="","",INDEX('RobotLookup Clean'!$B:$B,$J645))</f>
        <v/>
      </c>
      <c r="B645" s="19" t="str">
        <f>IF($J645="","",INDEX('RobotLookup Clean'!$D:$D,$J645))</f>
        <v/>
      </c>
      <c r="C645" s="19" t="str">
        <f>IF($J645="","",INDEX('RobotLookup Clean'!$F:$F,$J645))</f>
        <v/>
      </c>
      <c r="D645" s="16" t="str">
        <f>IF($J645="","",INDEX('RobotLookup Clean'!$E:$E,$J645))</f>
        <v/>
      </c>
      <c r="E645" t="str">
        <f>IF(OR(INDEX('RobotLookup Clean'!$Q:$Q,ROW())=1,INDEX('RobotLookup Clean'!$R:$R,ROW())=1,INDEX('RobotLookup Clean'!$Y:$Y,ROW())=1,INDEX('RobotLookup Clean'!$Z:$Z,ROW())=1),ROW(),"")</f>
        <v/>
      </c>
      <c r="F645" t="str">
        <f>IF($E645="","",IF(INDEX('RobotLookup Clean'!$E:$E,$E645)="Junior",1,2))</f>
        <v/>
      </c>
      <c r="G645" t="str">
        <f>IF($E645="","",INDEX('RobotLookup Clean'!$D:$D,$E645))</f>
        <v/>
      </c>
      <c r="H645" t="str">
        <f t="shared" si="20"/>
        <v/>
      </c>
      <c r="I645" t="str">
        <f>IFERROR(MATCH(ROWS($I$2:I645),$H$2:$H$1001,0),"")</f>
        <v/>
      </c>
      <c r="J645" t="str">
        <f t="shared" si="21"/>
        <v/>
      </c>
    </row>
    <row r="646" spans="1:10" x14ac:dyDescent="0.2">
      <c r="A646" s="18" t="str">
        <f>IF($J646="","",INDEX('RobotLookup Clean'!$B:$B,$J646))</f>
        <v/>
      </c>
      <c r="B646" s="19" t="str">
        <f>IF($J646="","",INDEX('RobotLookup Clean'!$D:$D,$J646))</f>
        <v/>
      </c>
      <c r="C646" s="19" t="str">
        <f>IF($J646="","",INDEX('RobotLookup Clean'!$F:$F,$J646))</f>
        <v/>
      </c>
      <c r="D646" s="16" t="str">
        <f>IF($J646="","",INDEX('RobotLookup Clean'!$E:$E,$J646))</f>
        <v/>
      </c>
      <c r="E646" t="str">
        <f>IF(OR(INDEX('RobotLookup Clean'!$Q:$Q,ROW())=1,INDEX('RobotLookup Clean'!$R:$R,ROW())=1,INDEX('RobotLookup Clean'!$Y:$Y,ROW())=1,INDEX('RobotLookup Clean'!$Z:$Z,ROW())=1),ROW(),"")</f>
        <v/>
      </c>
      <c r="F646" t="str">
        <f>IF($E646="","",IF(INDEX('RobotLookup Clean'!$E:$E,$E646)="Junior",1,2))</f>
        <v/>
      </c>
      <c r="G646" t="str">
        <f>IF($E646="","",INDEX('RobotLookup Clean'!$D:$D,$E646))</f>
        <v/>
      </c>
      <c r="H646" t="str">
        <f t="shared" si="20"/>
        <v/>
      </c>
      <c r="I646" t="str">
        <f>IFERROR(MATCH(ROWS($I$2:I646),$H$2:$H$1001,0),"")</f>
        <v/>
      </c>
      <c r="J646" t="str">
        <f t="shared" si="21"/>
        <v/>
      </c>
    </row>
    <row r="647" spans="1:10" x14ac:dyDescent="0.2">
      <c r="A647" s="18" t="str">
        <f>IF($J647="","",INDEX('RobotLookup Clean'!$B:$B,$J647))</f>
        <v/>
      </c>
      <c r="B647" s="19" t="str">
        <f>IF($J647="","",INDEX('RobotLookup Clean'!$D:$D,$J647))</f>
        <v/>
      </c>
      <c r="C647" s="19" t="str">
        <f>IF($J647="","",INDEX('RobotLookup Clean'!$F:$F,$J647))</f>
        <v/>
      </c>
      <c r="D647" s="16" t="str">
        <f>IF($J647="","",INDEX('RobotLookup Clean'!$E:$E,$J647))</f>
        <v/>
      </c>
      <c r="E647" t="str">
        <f>IF(OR(INDEX('RobotLookup Clean'!$Q:$Q,ROW())=1,INDEX('RobotLookup Clean'!$R:$R,ROW())=1,INDEX('RobotLookup Clean'!$Y:$Y,ROW())=1,INDEX('RobotLookup Clean'!$Z:$Z,ROW())=1),ROW(),"")</f>
        <v/>
      </c>
      <c r="F647" t="str">
        <f>IF($E647="","",IF(INDEX('RobotLookup Clean'!$E:$E,$E647)="Junior",1,2))</f>
        <v/>
      </c>
      <c r="G647" t="str">
        <f>IF($E647="","",INDEX('RobotLookup Clean'!$D:$D,$E647))</f>
        <v/>
      </c>
      <c r="H647" t="str">
        <f t="shared" si="20"/>
        <v/>
      </c>
      <c r="I647" t="str">
        <f>IFERROR(MATCH(ROWS($I$2:I647),$H$2:$H$1001,0),"")</f>
        <v/>
      </c>
      <c r="J647" t="str">
        <f t="shared" si="21"/>
        <v/>
      </c>
    </row>
    <row r="648" spans="1:10" x14ac:dyDescent="0.2">
      <c r="A648" s="18" t="str">
        <f>IF($J648="","",INDEX('RobotLookup Clean'!$B:$B,$J648))</f>
        <v/>
      </c>
      <c r="B648" s="19" t="str">
        <f>IF($J648="","",INDEX('RobotLookup Clean'!$D:$D,$J648))</f>
        <v/>
      </c>
      <c r="C648" s="19" t="str">
        <f>IF($J648="","",INDEX('RobotLookup Clean'!$F:$F,$J648))</f>
        <v/>
      </c>
      <c r="D648" s="16" t="str">
        <f>IF($J648="","",INDEX('RobotLookup Clean'!$E:$E,$J648))</f>
        <v/>
      </c>
      <c r="E648" t="str">
        <f>IF(OR(INDEX('RobotLookup Clean'!$Q:$Q,ROW())=1,INDEX('RobotLookup Clean'!$R:$R,ROW())=1,INDEX('RobotLookup Clean'!$Y:$Y,ROW())=1,INDEX('RobotLookup Clean'!$Z:$Z,ROW())=1),ROW(),"")</f>
        <v/>
      </c>
      <c r="F648" t="str">
        <f>IF($E648="","",IF(INDEX('RobotLookup Clean'!$E:$E,$E648)="Junior",1,2))</f>
        <v/>
      </c>
      <c r="G648" t="str">
        <f>IF($E648="","",INDEX('RobotLookup Clean'!$D:$D,$E648))</f>
        <v/>
      </c>
      <c r="H648" t="str">
        <f t="shared" si="20"/>
        <v/>
      </c>
      <c r="I648" t="str">
        <f>IFERROR(MATCH(ROWS($I$2:I648),$H$2:$H$1001,0),"")</f>
        <v/>
      </c>
      <c r="J648" t="str">
        <f t="shared" si="21"/>
        <v/>
      </c>
    </row>
    <row r="649" spans="1:10" x14ac:dyDescent="0.2">
      <c r="A649" s="18" t="str">
        <f>IF($J649="","",INDEX('RobotLookup Clean'!$B:$B,$J649))</f>
        <v/>
      </c>
      <c r="B649" s="19" t="str">
        <f>IF($J649="","",INDEX('RobotLookup Clean'!$D:$D,$J649))</f>
        <v/>
      </c>
      <c r="C649" s="19" t="str">
        <f>IF($J649="","",INDEX('RobotLookup Clean'!$F:$F,$J649))</f>
        <v/>
      </c>
      <c r="D649" s="16" t="str">
        <f>IF($J649="","",INDEX('RobotLookup Clean'!$E:$E,$J649))</f>
        <v/>
      </c>
      <c r="E649" t="str">
        <f>IF(OR(INDEX('RobotLookup Clean'!$Q:$Q,ROW())=1,INDEX('RobotLookup Clean'!$R:$R,ROW())=1,INDEX('RobotLookup Clean'!$Y:$Y,ROW())=1,INDEX('RobotLookup Clean'!$Z:$Z,ROW())=1),ROW(),"")</f>
        <v/>
      </c>
      <c r="F649" t="str">
        <f>IF($E649="","",IF(INDEX('RobotLookup Clean'!$E:$E,$E649)="Junior",1,2))</f>
        <v/>
      </c>
      <c r="G649" t="str">
        <f>IF($E649="","",INDEX('RobotLookup Clean'!$D:$D,$E649))</f>
        <v/>
      </c>
      <c r="H649" t="str">
        <f t="shared" si="20"/>
        <v/>
      </c>
      <c r="I649" t="str">
        <f>IFERROR(MATCH(ROWS($I$2:I649),$H$2:$H$1001,0),"")</f>
        <v/>
      </c>
      <c r="J649" t="str">
        <f t="shared" si="21"/>
        <v/>
      </c>
    </row>
    <row r="650" spans="1:10" x14ac:dyDescent="0.2">
      <c r="A650" s="18" t="str">
        <f>IF($J650="","",INDEX('RobotLookup Clean'!$B:$B,$J650))</f>
        <v/>
      </c>
      <c r="B650" s="19" t="str">
        <f>IF($J650="","",INDEX('RobotLookup Clean'!$D:$D,$J650))</f>
        <v/>
      </c>
      <c r="C650" s="19" t="str">
        <f>IF($J650="","",INDEX('RobotLookup Clean'!$F:$F,$J650))</f>
        <v/>
      </c>
      <c r="D650" s="16" t="str">
        <f>IF($J650="","",INDEX('RobotLookup Clean'!$E:$E,$J650))</f>
        <v/>
      </c>
      <c r="E650" t="str">
        <f>IF(OR(INDEX('RobotLookup Clean'!$Q:$Q,ROW())=1,INDEX('RobotLookup Clean'!$R:$R,ROW())=1,INDEX('RobotLookup Clean'!$Y:$Y,ROW())=1,INDEX('RobotLookup Clean'!$Z:$Z,ROW())=1),ROW(),"")</f>
        <v/>
      </c>
      <c r="F650" t="str">
        <f>IF($E650="","",IF(INDEX('RobotLookup Clean'!$E:$E,$E650)="Junior",1,2))</f>
        <v/>
      </c>
      <c r="G650" t="str">
        <f>IF($E650="","",INDEX('RobotLookup Clean'!$D:$D,$E650))</f>
        <v/>
      </c>
      <c r="H650" t="str">
        <f t="shared" si="20"/>
        <v/>
      </c>
      <c r="I650" t="str">
        <f>IFERROR(MATCH(ROWS($I$2:I650),$H$2:$H$1001,0),"")</f>
        <v/>
      </c>
      <c r="J650" t="str">
        <f t="shared" si="21"/>
        <v/>
      </c>
    </row>
    <row r="651" spans="1:10" x14ac:dyDescent="0.2">
      <c r="A651" s="18" t="str">
        <f>IF($J651="","",INDEX('RobotLookup Clean'!$B:$B,$J651))</f>
        <v/>
      </c>
      <c r="B651" s="19" t="str">
        <f>IF($J651="","",INDEX('RobotLookup Clean'!$D:$D,$J651))</f>
        <v/>
      </c>
      <c r="C651" s="19" t="str">
        <f>IF($J651="","",INDEX('RobotLookup Clean'!$F:$F,$J651))</f>
        <v/>
      </c>
      <c r="D651" s="16" t="str">
        <f>IF($J651="","",INDEX('RobotLookup Clean'!$E:$E,$J651))</f>
        <v/>
      </c>
      <c r="E651" t="str">
        <f>IF(OR(INDEX('RobotLookup Clean'!$Q:$Q,ROW())=1,INDEX('RobotLookup Clean'!$R:$R,ROW())=1,INDEX('RobotLookup Clean'!$Y:$Y,ROW())=1,INDEX('RobotLookup Clean'!$Z:$Z,ROW())=1),ROW(),"")</f>
        <v/>
      </c>
      <c r="F651" t="str">
        <f>IF($E651="","",IF(INDEX('RobotLookup Clean'!$E:$E,$E651)="Junior",1,2))</f>
        <v/>
      </c>
      <c r="G651" t="str">
        <f>IF($E651="","",INDEX('RobotLookup Clean'!$D:$D,$E651))</f>
        <v/>
      </c>
      <c r="H651" t="str">
        <f t="shared" si="20"/>
        <v/>
      </c>
      <c r="I651" t="str">
        <f>IFERROR(MATCH(ROWS($I$2:I651),$H$2:$H$1001,0),"")</f>
        <v/>
      </c>
      <c r="J651" t="str">
        <f t="shared" si="21"/>
        <v/>
      </c>
    </row>
    <row r="652" spans="1:10" x14ac:dyDescent="0.2">
      <c r="A652" s="18" t="str">
        <f>IF($J652="","",INDEX('RobotLookup Clean'!$B:$B,$J652))</f>
        <v/>
      </c>
      <c r="B652" s="19" t="str">
        <f>IF($J652="","",INDEX('RobotLookup Clean'!$D:$D,$J652))</f>
        <v/>
      </c>
      <c r="C652" s="19" t="str">
        <f>IF($J652="","",INDEX('RobotLookup Clean'!$F:$F,$J652))</f>
        <v/>
      </c>
      <c r="D652" s="16" t="str">
        <f>IF($J652="","",INDEX('RobotLookup Clean'!$E:$E,$J652))</f>
        <v/>
      </c>
      <c r="E652" t="str">
        <f>IF(OR(INDEX('RobotLookup Clean'!$Q:$Q,ROW())=1,INDEX('RobotLookup Clean'!$R:$R,ROW())=1,INDEX('RobotLookup Clean'!$Y:$Y,ROW())=1,INDEX('RobotLookup Clean'!$Z:$Z,ROW())=1),ROW(),"")</f>
        <v/>
      </c>
      <c r="F652" t="str">
        <f>IF($E652="","",IF(INDEX('RobotLookup Clean'!$E:$E,$E652)="Junior",1,2))</f>
        <v/>
      </c>
      <c r="G652" t="str">
        <f>IF($E652="","",INDEX('RobotLookup Clean'!$D:$D,$E652))</f>
        <v/>
      </c>
      <c r="H652" t="str">
        <f t="shared" si="20"/>
        <v/>
      </c>
      <c r="I652" t="str">
        <f>IFERROR(MATCH(ROWS($I$2:I652),$H$2:$H$1001,0),"")</f>
        <v/>
      </c>
      <c r="J652" t="str">
        <f t="shared" si="21"/>
        <v/>
      </c>
    </row>
    <row r="653" spans="1:10" x14ac:dyDescent="0.2">
      <c r="A653" s="18" t="str">
        <f>IF($J653="","",INDEX('RobotLookup Clean'!$B:$B,$J653))</f>
        <v/>
      </c>
      <c r="B653" s="19" t="str">
        <f>IF($J653="","",INDEX('RobotLookup Clean'!$D:$D,$J653))</f>
        <v/>
      </c>
      <c r="C653" s="19" t="str">
        <f>IF($J653="","",INDEX('RobotLookup Clean'!$F:$F,$J653))</f>
        <v/>
      </c>
      <c r="D653" s="16" t="str">
        <f>IF($J653="","",INDEX('RobotLookup Clean'!$E:$E,$J653))</f>
        <v/>
      </c>
      <c r="E653" t="str">
        <f>IF(OR(INDEX('RobotLookup Clean'!$Q:$Q,ROW())=1,INDEX('RobotLookup Clean'!$R:$R,ROW())=1,INDEX('RobotLookup Clean'!$Y:$Y,ROW())=1,INDEX('RobotLookup Clean'!$Z:$Z,ROW())=1),ROW(),"")</f>
        <v/>
      </c>
      <c r="F653" t="str">
        <f>IF($E653="","",IF(INDEX('RobotLookup Clean'!$E:$E,$E653)="Junior",1,2))</f>
        <v/>
      </c>
      <c r="G653" t="str">
        <f>IF($E653="","",INDEX('RobotLookup Clean'!$D:$D,$E653))</f>
        <v/>
      </c>
      <c r="H653" t="str">
        <f t="shared" si="20"/>
        <v/>
      </c>
      <c r="I653" t="str">
        <f>IFERROR(MATCH(ROWS($I$2:I653),$H$2:$H$1001,0),"")</f>
        <v/>
      </c>
      <c r="J653" t="str">
        <f t="shared" si="21"/>
        <v/>
      </c>
    </row>
    <row r="654" spans="1:10" x14ac:dyDescent="0.2">
      <c r="A654" s="18" t="str">
        <f>IF($J654="","",INDEX('RobotLookup Clean'!$B:$B,$J654))</f>
        <v/>
      </c>
      <c r="B654" s="19" t="str">
        <f>IF($J654="","",INDEX('RobotLookup Clean'!$D:$D,$J654))</f>
        <v/>
      </c>
      <c r="C654" s="19" t="str">
        <f>IF($J654="","",INDEX('RobotLookup Clean'!$F:$F,$J654))</f>
        <v/>
      </c>
      <c r="D654" s="16" t="str">
        <f>IF($J654="","",INDEX('RobotLookup Clean'!$E:$E,$J654))</f>
        <v/>
      </c>
      <c r="E654" t="str">
        <f>IF(OR(INDEX('RobotLookup Clean'!$Q:$Q,ROW())=1,INDEX('RobotLookup Clean'!$R:$R,ROW())=1,INDEX('RobotLookup Clean'!$Y:$Y,ROW())=1,INDEX('RobotLookup Clean'!$Z:$Z,ROW())=1),ROW(),"")</f>
        <v/>
      </c>
      <c r="F654" t="str">
        <f>IF($E654="","",IF(INDEX('RobotLookup Clean'!$E:$E,$E654)="Junior",1,2))</f>
        <v/>
      </c>
      <c r="G654" t="str">
        <f>IF($E654="","",INDEX('RobotLookup Clean'!$D:$D,$E654))</f>
        <v/>
      </c>
      <c r="H654" t="str">
        <f t="shared" si="20"/>
        <v/>
      </c>
      <c r="I654" t="str">
        <f>IFERROR(MATCH(ROWS($I$2:I654),$H$2:$H$1001,0),"")</f>
        <v/>
      </c>
      <c r="J654" t="str">
        <f t="shared" si="21"/>
        <v/>
      </c>
    </row>
    <row r="655" spans="1:10" x14ac:dyDescent="0.2">
      <c r="A655" s="18" t="str">
        <f>IF($J655="","",INDEX('RobotLookup Clean'!$B:$B,$J655))</f>
        <v/>
      </c>
      <c r="B655" s="19" t="str">
        <f>IF($J655="","",INDEX('RobotLookup Clean'!$D:$D,$J655))</f>
        <v/>
      </c>
      <c r="C655" s="19" t="str">
        <f>IF($J655="","",INDEX('RobotLookup Clean'!$F:$F,$J655))</f>
        <v/>
      </c>
      <c r="D655" s="16" t="str">
        <f>IF($J655="","",INDEX('RobotLookup Clean'!$E:$E,$J655))</f>
        <v/>
      </c>
      <c r="E655" t="str">
        <f>IF(OR(INDEX('RobotLookup Clean'!$Q:$Q,ROW())=1,INDEX('RobotLookup Clean'!$R:$R,ROW())=1,INDEX('RobotLookup Clean'!$Y:$Y,ROW())=1,INDEX('RobotLookup Clean'!$Z:$Z,ROW())=1),ROW(),"")</f>
        <v/>
      </c>
      <c r="F655" t="str">
        <f>IF($E655="","",IF(INDEX('RobotLookup Clean'!$E:$E,$E655)="Junior",1,2))</f>
        <v/>
      </c>
      <c r="G655" t="str">
        <f>IF($E655="","",INDEX('RobotLookup Clean'!$D:$D,$E655))</f>
        <v/>
      </c>
      <c r="H655" t="str">
        <f t="shared" si="20"/>
        <v/>
      </c>
      <c r="I655" t="str">
        <f>IFERROR(MATCH(ROWS($I$2:I655),$H$2:$H$1001,0),"")</f>
        <v/>
      </c>
      <c r="J655" t="str">
        <f t="shared" si="21"/>
        <v/>
      </c>
    </row>
    <row r="656" spans="1:10" x14ac:dyDescent="0.2">
      <c r="A656" s="18" t="str">
        <f>IF($J656="","",INDEX('RobotLookup Clean'!$B:$B,$J656))</f>
        <v/>
      </c>
      <c r="B656" s="19" t="str">
        <f>IF($J656="","",INDEX('RobotLookup Clean'!$D:$D,$J656))</f>
        <v/>
      </c>
      <c r="C656" s="19" t="str">
        <f>IF($J656="","",INDEX('RobotLookup Clean'!$F:$F,$J656))</f>
        <v/>
      </c>
      <c r="D656" s="16" t="str">
        <f>IF($J656="","",INDEX('RobotLookup Clean'!$E:$E,$J656))</f>
        <v/>
      </c>
      <c r="E656" t="str">
        <f>IF(OR(INDEX('RobotLookup Clean'!$Q:$Q,ROW())=1,INDEX('RobotLookup Clean'!$R:$R,ROW())=1,INDEX('RobotLookup Clean'!$Y:$Y,ROW())=1,INDEX('RobotLookup Clean'!$Z:$Z,ROW())=1),ROW(),"")</f>
        <v/>
      </c>
      <c r="F656" t="str">
        <f>IF($E656="","",IF(INDEX('RobotLookup Clean'!$E:$E,$E656)="Junior",1,2))</f>
        <v/>
      </c>
      <c r="G656" t="str">
        <f>IF($E656="","",INDEX('RobotLookup Clean'!$D:$D,$E656))</f>
        <v/>
      </c>
      <c r="H656" t="str">
        <f t="shared" si="20"/>
        <v/>
      </c>
      <c r="I656" t="str">
        <f>IFERROR(MATCH(ROWS($I$2:I656),$H$2:$H$1001,0),"")</f>
        <v/>
      </c>
      <c r="J656" t="str">
        <f t="shared" si="21"/>
        <v/>
      </c>
    </row>
    <row r="657" spans="1:10" x14ac:dyDescent="0.2">
      <c r="A657" s="18" t="str">
        <f>IF($J657="","",INDEX('RobotLookup Clean'!$B:$B,$J657))</f>
        <v/>
      </c>
      <c r="B657" s="19" t="str">
        <f>IF($J657="","",INDEX('RobotLookup Clean'!$D:$D,$J657))</f>
        <v/>
      </c>
      <c r="C657" s="19" t="str">
        <f>IF($J657="","",INDEX('RobotLookup Clean'!$F:$F,$J657))</f>
        <v/>
      </c>
      <c r="D657" s="16" t="str">
        <f>IF($J657="","",INDEX('RobotLookup Clean'!$E:$E,$J657))</f>
        <v/>
      </c>
      <c r="E657" t="str">
        <f>IF(OR(INDEX('RobotLookup Clean'!$Q:$Q,ROW())=1,INDEX('RobotLookup Clean'!$R:$R,ROW())=1,INDEX('RobotLookup Clean'!$Y:$Y,ROW())=1,INDEX('RobotLookup Clean'!$Z:$Z,ROW())=1),ROW(),"")</f>
        <v/>
      </c>
      <c r="F657" t="str">
        <f>IF($E657="","",IF(INDEX('RobotLookup Clean'!$E:$E,$E657)="Junior",1,2))</f>
        <v/>
      </c>
      <c r="G657" t="str">
        <f>IF($E657="","",INDEX('RobotLookup Clean'!$D:$D,$E657))</f>
        <v/>
      </c>
      <c r="H657" t="str">
        <f t="shared" si="20"/>
        <v/>
      </c>
      <c r="I657" t="str">
        <f>IFERROR(MATCH(ROWS($I$2:I657),$H$2:$H$1001,0),"")</f>
        <v/>
      </c>
      <c r="J657" t="str">
        <f t="shared" si="21"/>
        <v/>
      </c>
    </row>
    <row r="658" spans="1:10" x14ac:dyDescent="0.2">
      <c r="A658" s="18" t="str">
        <f>IF($J658="","",INDEX('RobotLookup Clean'!$B:$B,$J658))</f>
        <v/>
      </c>
      <c r="B658" s="19" t="str">
        <f>IF($J658="","",INDEX('RobotLookup Clean'!$D:$D,$J658))</f>
        <v/>
      </c>
      <c r="C658" s="19" t="str">
        <f>IF($J658="","",INDEX('RobotLookup Clean'!$F:$F,$J658))</f>
        <v/>
      </c>
      <c r="D658" s="16" t="str">
        <f>IF($J658="","",INDEX('RobotLookup Clean'!$E:$E,$J658))</f>
        <v/>
      </c>
      <c r="E658" t="str">
        <f>IF(OR(INDEX('RobotLookup Clean'!$Q:$Q,ROW())=1,INDEX('RobotLookup Clean'!$R:$R,ROW())=1,INDEX('RobotLookup Clean'!$Y:$Y,ROW())=1,INDEX('RobotLookup Clean'!$Z:$Z,ROW())=1),ROW(),"")</f>
        <v/>
      </c>
      <c r="F658" t="str">
        <f>IF($E658="","",IF(INDEX('RobotLookup Clean'!$E:$E,$E658)="Junior",1,2))</f>
        <v/>
      </c>
      <c r="G658" t="str">
        <f>IF($E658="","",INDEX('RobotLookup Clean'!$D:$D,$E658))</f>
        <v/>
      </c>
      <c r="H658" t="str">
        <f t="shared" si="20"/>
        <v/>
      </c>
      <c r="I658" t="str">
        <f>IFERROR(MATCH(ROWS($I$2:I658),$H$2:$H$1001,0),"")</f>
        <v/>
      </c>
      <c r="J658" t="str">
        <f t="shared" si="21"/>
        <v/>
      </c>
    </row>
    <row r="659" spans="1:10" x14ac:dyDescent="0.2">
      <c r="A659" s="18" t="str">
        <f>IF($J659="","",INDEX('RobotLookup Clean'!$B:$B,$J659))</f>
        <v/>
      </c>
      <c r="B659" s="19" t="str">
        <f>IF($J659="","",INDEX('RobotLookup Clean'!$D:$D,$J659))</f>
        <v/>
      </c>
      <c r="C659" s="19" t="str">
        <f>IF($J659="","",INDEX('RobotLookup Clean'!$F:$F,$J659))</f>
        <v/>
      </c>
      <c r="D659" s="16" t="str">
        <f>IF($J659="","",INDEX('RobotLookup Clean'!$E:$E,$J659))</f>
        <v/>
      </c>
      <c r="E659" t="str">
        <f>IF(OR(INDEX('RobotLookup Clean'!$Q:$Q,ROW())=1,INDEX('RobotLookup Clean'!$R:$R,ROW())=1,INDEX('RobotLookup Clean'!$Y:$Y,ROW())=1,INDEX('RobotLookup Clean'!$Z:$Z,ROW())=1),ROW(),"")</f>
        <v/>
      </c>
      <c r="F659" t="str">
        <f>IF($E659="","",IF(INDEX('RobotLookup Clean'!$E:$E,$E659)="Junior",1,2))</f>
        <v/>
      </c>
      <c r="G659" t="str">
        <f>IF($E659="","",INDEX('RobotLookup Clean'!$D:$D,$E659))</f>
        <v/>
      </c>
      <c r="H659" t="str">
        <f t="shared" si="20"/>
        <v/>
      </c>
      <c r="I659" t="str">
        <f>IFERROR(MATCH(ROWS($I$2:I659),$H$2:$H$1001,0),"")</f>
        <v/>
      </c>
      <c r="J659" t="str">
        <f t="shared" si="21"/>
        <v/>
      </c>
    </row>
    <row r="660" spans="1:10" x14ac:dyDescent="0.2">
      <c r="A660" s="18" t="str">
        <f>IF($J660="","",INDEX('RobotLookup Clean'!$B:$B,$J660))</f>
        <v/>
      </c>
      <c r="B660" s="19" t="str">
        <f>IF($J660="","",INDEX('RobotLookup Clean'!$D:$D,$J660))</f>
        <v/>
      </c>
      <c r="C660" s="19" t="str">
        <f>IF($J660="","",INDEX('RobotLookup Clean'!$F:$F,$J660))</f>
        <v/>
      </c>
      <c r="D660" s="16" t="str">
        <f>IF($J660="","",INDEX('RobotLookup Clean'!$E:$E,$J660))</f>
        <v/>
      </c>
      <c r="E660" t="str">
        <f>IF(OR(INDEX('RobotLookup Clean'!$Q:$Q,ROW())=1,INDEX('RobotLookup Clean'!$R:$R,ROW())=1,INDEX('RobotLookup Clean'!$Y:$Y,ROW())=1,INDEX('RobotLookup Clean'!$Z:$Z,ROW())=1),ROW(),"")</f>
        <v/>
      </c>
      <c r="F660" t="str">
        <f>IF($E660="","",IF(INDEX('RobotLookup Clean'!$E:$E,$E660)="Junior",1,2))</f>
        <v/>
      </c>
      <c r="G660" t="str">
        <f>IF($E660="","",INDEX('RobotLookup Clean'!$D:$D,$E660))</f>
        <v/>
      </c>
      <c r="H660" t="str">
        <f t="shared" si="20"/>
        <v/>
      </c>
      <c r="I660" t="str">
        <f>IFERROR(MATCH(ROWS($I$2:I660),$H$2:$H$1001,0),"")</f>
        <v/>
      </c>
      <c r="J660" t="str">
        <f t="shared" si="21"/>
        <v/>
      </c>
    </row>
    <row r="661" spans="1:10" x14ac:dyDescent="0.2">
      <c r="A661" s="18" t="str">
        <f>IF($J661="","",INDEX('RobotLookup Clean'!$B:$B,$J661))</f>
        <v/>
      </c>
      <c r="B661" s="19" t="str">
        <f>IF($J661="","",INDEX('RobotLookup Clean'!$D:$D,$J661))</f>
        <v/>
      </c>
      <c r="C661" s="19" t="str">
        <f>IF($J661="","",INDEX('RobotLookup Clean'!$F:$F,$J661))</f>
        <v/>
      </c>
      <c r="D661" s="16" t="str">
        <f>IF($J661="","",INDEX('RobotLookup Clean'!$E:$E,$J661))</f>
        <v/>
      </c>
      <c r="E661" t="str">
        <f>IF(OR(INDEX('RobotLookup Clean'!$Q:$Q,ROW())=1,INDEX('RobotLookup Clean'!$R:$R,ROW())=1,INDEX('RobotLookup Clean'!$Y:$Y,ROW())=1,INDEX('RobotLookup Clean'!$Z:$Z,ROW())=1),ROW(),"")</f>
        <v/>
      </c>
      <c r="F661" t="str">
        <f>IF($E661="","",IF(INDEX('RobotLookup Clean'!$E:$E,$E661)="Junior",1,2))</f>
        <v/>
      </c>
      <c r="G661" t="str">
        <f>IF($E661="","",INDEX('RobotLookup Clean'!$D:$D,$E661))</f>
        <v/>
      </c>
      <c r="H661" t="str">
        <f t="shared" si="20"/>
        <v/>
      </c>
      <c r="I661" t="str">
        <f>IFERROR(MATCH(ROWS($I$2:I661),$H$2:$H$1001,0),"")</f>
        <v/>
      </c>
      <c r="J661" t="str">
        <f t="shared" si="21"/>
        <v/>
      </c>
    </row>
    <row r="662" spans="1:10" x14ac:dyDescent="0.2">
      <c r="A662" s="18" t="str">
        <f>IF($J662="","",INDEX('RobotLookup Clean'!$B:$B,$J662))</f>
        <v/>
      </c>
      <c r="B662" s="19" t="str">
        <f>IF($J662="","",INDEX('RobotLookup Clean'!$D:$D,$J662))</f>
        <v/>
      </c>
      <c r="C662" s="19" t="str">
        <f>IF($J662="","",INDEX('RobotLookup Clean'!$F:$F,$J662))</f>
        <v/>
      </c>
      <c r="D662" s="16" t="str">
        <f>IF($J662="","",INDEX('RobotLookup Clean'!$E:$E,$J662))</f>
        <v/>
      </c>
      <c r="E662" t="str">
        <f>IF(OR(INDEX('RobotLookup Clean'!$Q:$Q,ROW())=1,INDEX('RobotLookup Clean'!$R:$R,ROW())=1,INDEX('RobotLookup Clean'!$Y:$Y,ROW())=1,INDEX('RobotLookup Clean'!$Z:$Z,ROW())=1),ROW(),"")</f>
        <v/>
      </c>
      <c r="F662" t="str">
        <f>IF($E662="","",IF(INDEX('RobotLookup Clean'!$E:$E,$E662)="Junior",1,2))</f>
        <v/>
      </c>
      <c r="G662" t="str">
        <f>IF($E662="","",INDEX('RobotLookup Clean'!$D:$D,$E662))</f>
        <v/>
      </c>
      <c r="H662" t="str">
        <f t="shared" si="20"/>
        <v/>
      </c>
      <c r="I662" t="str">
        <f>IFERROR(MATCH(ROWS($I$2:I662),$H$2:$H$1001,0),"")</f>
        <v/>
      </c>
      <c r="J662" t="str">
        <f t="shared" si="21"/>
        <v/>
      </c>
    </row>
    <row r="663" spans="1:10" x14ac:dyDescent="0.2">
      <c r="A663" s="18" t="str">
        <f>IF($J663="","",INDEX('RobotLookup Clean'!$B:$B,$J663))</f>
        <v/>
      </c>
      <c r="B663" s="19" t="str">
        <f>IF($J663="","",INDEX('RobotLookup Clean'!$D:$D,$J663))</f>
        <v/>
      </c>
      <c r="C663" s="19" t="str">
        <f>IF($J663="","",INDEX('RobotLookup Clean'!$F:$F,$J663))</f>
        <v/>
      </c>
      <c r="D663" s="16" t="str">
        <f>IF($J663="","",INDEX('RobotLookup Clean'!$E:$E,$J663))</f>
        <v/>
      </c>
      <c r="E663" t="str">
        <f>IF(OR(INDEX('RobotLookup Clean'!$Q:$Q,ROW())=1,INDEX('RobotLookup Clean'!$R:$R,ROW())=1,INDEX('RobotLookup Clean'!$Y:$Y,ROW())=1,INDEX('RobotLookup Clean'!$Z:$Z,ROW())=1),ROW(),"")</f>
        <v/>
      </c>
      <c r="F663" t="str">
        <f>IF($E663="","",IF(INDEX('RobotLookup Clean'!$E:$E,$E663)="Junior",1,2))</f>
        <v/>
      </c>
      <c r="G663" t="str">
        <f>IF($E663="","",INDEX('RobotLookup Clean'!$D:$D,$E663))</f>
        <v/>
      </c>
      <c r="H663" t="str">
        <f t="shared" si="20"/>
        <v/>
      </c>
      <c r="I663" t="str">
        <f>IFERROR(MATCH(ROWS($I$2:I663),$H$2:$H$1001,0),"")</f>
        <v/>
      </c>
      <c r="J663" t="str">
        <f t="shared" si="21"/>
        <v/>
      </c>
    </row>
    <row r="664" spans="1:10" x14ac:dyDescent="0.2">
      <c r="A664" s="18" t="str">
        <f>IF($J664="","",INDEX('RobotLookup Clean'!$B:$B,$J664))</f>
        <v/>
      </c>
      <c r="B664" s="19" t="str">
        <f>IF($J664="","",INDEX('RobotLookup Clean'!$D:$D,$J664))</f>
        <v/>
      </c>
      <c r="C664" s="19" t="str">
        <f>IF($J664="","",INDEX('RobotLookup Clean'!$F:$F,$J664))</f>
        <v/>
      </c>
      <c r="D664" s="16" t="str">
        <f>IF($J664="","",INDEX('RobotLookup Clean'!$E:$E,$J664))</f>
        <v/>
      </c>
      <c r="E664" t="str">
        <f>IF(OR(INDEX('RobotLookup Clean'!$Q:$Q,ROW())=1,INDEX('RobotLookup Clean'!$R:$R,ROW())=1,INDEX('RobotLookup Clean'!$Y:$Y,ROW())=1,INDEX('RobotLookup Clean'!$Z:$Z,ROW())=1),ROW(),"")</f>
        <v/>
      </c>
      <c r="F664" t="str">
        <f>IF($E664="","",IF(INDEX('RobotLookup Clean'!$E:$E,$E664)="Junior",1,2))</f>
        <v/>
      </c>
      <c r="G664" t="str">
        <f>IF($E664="","",INDEX('RobotLookup Clean'!$D:$D,$E664))</f>
        <v/>
      </c>
      <c r="H664" t="str">
        <f t="shared" si="20"/>
        <v/>
      </c>
      <c r="I664" t="str">
        <f>IFERROR(MATCH(ROWS($I$2:I664),$H$2:$H$1001,0),"")</f>
        <v/>
      </c>
      <c r="J664" t="str">
        <f t="shared" si="21"/>
        <v/>
      </c>
    </row>
    <row r="665" spans="1:10" x14ac:dyDescent="0.2">
      <c r="A665" s="18" t="str">
        <f>IF($J665="","",INDEX('RobotLookup Clean'!$B:$B,$J665))</f>
        <v/>
      </c>
      <c r="B665" s="19" t="str">
        <f>IF($J665="","",INDEX('RobotLookup Clean'!$D:$D,$J665))</f>
        <v/>
      </c>
      <c r="C665" s="19" t="str">
        <f>IF($J665="","",INDEX('RobotLookup Clean'!$F:$F,$J665))</f>
        <v/>
      </c>
      <c r="D665" s="16" t="str">
        <f>IF($J665="","",INDEX('RobotLookup Clean'!$E:$E,$J665))</f>
        <v/>
      </c>
      <c r="E665" t="str">
        <f>IF(OR(INDEX('RobotLookup Clean'!$Q:$Q,ROW())=1,INDEX('RobotLookup Clean'!$R:$R,ROW())=1,INDEX('RobotLookup Clean'!$Y:$Y,ROW())=1,INDEX('RobotLookup Clean'!$Z:$Z,ROW())=1),ROW(),"")</f>
        <v/>
      </c>
      <c r="F665" t="str">
        <f>IF($E665="","",IF(INDEX('RobotLookup Clean'!$E:$E,$E665)="Junior",1,2))</f>
        <v/>
      </c>
      <c r="G665" t="str">
        <f>IF($E665="","",INDEX('RobotLookup Clean'!$D:$D,$E665))</f>
        <v/>
      </c>
      <c r="H665" t="str">
        <f t="shared" si="20"/>
        <v/>
      </c>
      <c r="I665" t="str">
        <f>IFERROR(MATCH(ROWS($I$2:I665),$H$2:$H$1001,0),"")</f>
        <v/>
      </c>
      <c r="J665" t="str">
        <f t="shared" si="21"/>
        <v/>
      </c>
    </row>
    <row r="666" spans="1:10" x14ac:dyDescent="0.2">
      <c r="A666" s="18" t="str">
        <f>IF($J666="","",INDEX('RobotLookup Clean'!$B:$B,$J666))</f>
        <v/>
      </c>
      <c r="B666" s="19" t="str">
        <f>IF($J666="","",INDEX('RobotLookup Clean'!$D:$D,$J666))</f>
        <v/>
      </c>
      <c r="C666" s="19" t="str">
        <f>IF($J666="","",INDEX('RobotLookup Clean'!$F:$F,$J666))</f>
        <v/>
      </c>
      <c r="D666" s="16" t="str">
        <f>IF($J666="","",INDEX('RobotLookup Clean'!$E:$E,$J666))</f>
        <v/>
      </c>
      <c r="E666" t="str">
        <f>IF(OR(INDEX('RobotLookup Clean'!$Q:$Q,ROW())=1,INDEX('RobotLookup Clean'!$R:$R,ROW())=1,INDEX('RobotLookup Clean'!$Y:$Y,ROW())=1,INDEX('RobotLookup Clean'!$Z:$Z,ROW())=1),ROW(),"")</f>
        <v/>
      </c>
      <c r="F666" t="str">
        <f>IF($E666="","",IF(INDEX('RobotLookup Clean'!$E:$E,$E666)="Junior",1,2))</f>
        <v/>
      </c>
      <c r="G666" t="str">
        <f>IF($E666="","",INDEX('RobotLookup Clean'!$D:$D,$E666))</f>
        <v/>
      </c>
      <c r="H666" t="str">
        <f t="shared" si="20"/>
        <v/>
      </c>
      <c r="I666" t="str">
        <f>IFERROR(MATCH(ROWS($I$2:I666),$H$2:$H$1001,0),"")</f>
        <v/>
      </c>
      <c r="J666" t="str">
        <f t="shared" si="21"/>
        <v/>
      </c>
    </row>
    <row r="667" spans="1:10" x14ac:dyDescent="0.2">
      <c r="A667" s="18" t="str">
        <f>IF($J667="","",INDEX('RobotLookup Clean'!$B:$B,$J667))</f>
        <v/>
      </c>
      <c r="B667" s="19" t="str">
        <f>IF($J667="","",INDEX('RobotLookup Clean'!$D:$D,$J667))</f>
        <v/>
      </c>
      <c r="C667" s="19" t="str">
        <f>IF($J667="","",INDEX('RobotLookup Clean'!$F:$F,$J667))</f>
        <v/>
      </c>
      <c r="D667" s="16" t="str">
        <f>IF($J667="","",INDEX('RobotLookup Clean'!$E:$E,$J667))</f>
        <v/>
      </c>
      <c r="E667" t="str">
        <f>IF(OR(INDEX('RobotLookup Clean'!$Q:$Q,ROW())=1,INDEX('RobotLookup Clean'!$R:$R,ROW())=1,INDEX('RobotLookup Clean'!$Y:$Y,ROW())=1,INDEX('RobotLookup Clean'!$Z:$Z,ROW())=1),ROW(),"")</f>
        <v/>
      </c>
      <c r="F667" t="str">
        <f>IF($E667="","",IF(INDEX('RobotLookup Clean'!$E:$E,$E667)="Junior",1,2))</f>
        <v/>
      </c>
      <c r="G667" t="str">
        <f>IF($E667="","",INDEX('RobotLookup Clean'!$D:$D,$E667))</f>
        <v/>
      </c>
      <c r="H667" t="str">
        <f t="shared" si="20"/>
        <v/>
      </c>
      <c r="I667" t="str">
        <f>IFERROR(MATCH(ROWS($I$2:I667),$H$2:$H$1001,0),"")</f>
        <v/>
      </c>
      <c r="J667" t="str">
        <f t="shared" si="21"/>
        <v/>
      </c>
    </row>
    <row r="668" spans="1:10" x14ac:dyDescent="0.2">
      <c r="A668" s="18" t="str">
        <f>IF($J668="","",INDEX('RobotLookup Clean'!$B:$B,$J668))</f>
        <v/>
      </c>
      <c r="B668" s="19" t="str">
        <f>IF($J668="","",INDEX('RobotLookup Clean'!$D:$D,$J668))</f>
        <v/>
      </c>
      <c r="C668" s="19" t="str">
        <f>IF($J668="","",INDEX('RobotLookup Clean'!$F:$F,$J668))</f>
        <v/>
      </c>
      <c r="D668" s="16" t="str">
        <f>IF($J668="","",INDEX('RobotLookup Clean'!$E:$E,$J668))</f>
        <v/>
      </c>
      <c r="E668" t="str">
        <f>IF(OR(INDEX('RobotLookup Clean'!$Q:$Q,ROW())=1,INDEX('RobotLookup Clean'!$R:$R,ROW())=1,INDEX('RobotLookup Clean'!$Y:$Y,ROW())=1,INDEX('RobotLookup Clean'!$Z:$Z,ROW())=1),ROW(),"")</f>
        <v/>
      </c>
      <c r="F668" t="str">
        <f>IF($E668="","",IF(INDEX('RobotLookup Clean'!$E:$E,$E668)="Junior",1,2))</f>
        <v/>
      </c>
      <c r="G668" t="str">
        <f>IF($E668="","",INDEX('RobotLookup Clean'!$D:$D,$E668))</f>
        <v/>
      </c>
      <c r="H668" t="str">
        <f t="shared" si="20"/>
        <v/>
      </c>
      <c r="I668" t="str">
        <f>IFERROR(MATCH(ROWS($I$2:I668),$H$2:$H$1001,0),"")</f>
        <v/>
      </c>
      <c r="J668" t="str">
        <f t="shared" si="21"/>
        <v/>
      </c>
    </row>
    <row r="669" spans="1:10" x14ac:dyDescent="0.2">
      <c r="A669" s="18" t="str">
        <f>IF($J669="","",INDEX('RobotLookup Clean'!$B:$B,$J669))</f>
        <v/>
      </c>
      <c r="B669" s="19" t="str">
        <f>IF($J669="","",INDEX('RobotLookup Clean'!$D:$D,$J669))</f>
        <v/>
      </c>
      <c r="C669" s="19" t="str">
        <f>IF($J669="","",INDEX('RobotLookup Clean'!$F:$F,$J669))</f>
        <v/>
      </c>
      <c r="D669" s="16" t="str">
        <f>IF($J669="","",INDEX('RobotLookup Clean'!$E:$E,$J669))</f>
        <v/>
      </c>
      <c r="E669" t="str">
        <f>IF(OR(INDEX('RobotLookup Clean'!$Q:$Q,ROW())=1,INDEX('RobotLookup Clean'!$R:$R,ROW())=1,INDEX('RobotLookup Clean'!$Y:$Y,ROW())=1,INDEX('RobotLookup Clean'!$Z:$Z,ROW())=1),ROW(),"")</f>
        <v/>
      </c>
      <c r="F669" t="str">
        <f>IF($E669="","",IF(INDEX('RobotLookup Clean'!$E:$E,$E669)="Junior",1,2))</f>
        <v/>
      </c>
      <c r="G669" t="str">
        <f>IF($E669="","",INDEX('RobotLookup Clean'!$D:$D,$E669))</f>
        <v/>
      </c>
      <c r="H669" t="str">
        <f t="shared" si="20"/>
        <v/>
      </c>
      <c r="I669" t="str">
        <f>IFERROR(MATCH(ROWS($I$2:I669),$H$2:$H$1001,0),"")</f>
        <v/>
      </c>
      <c r="J669" t="str">
        <f t="shared" si="21"/>
        <v/>
      </c>
    </row>
    <row r="670" spans="1:10" x14ac:dyDescent="0.2">
      <c r="A670" s="18" t="str">
        <f>IF($J670="","",INDEX('RobotLookup Clean'!$B:$B,$J670))</f>
        <v/>
      </c>
      <c r="B670" s="19" t="str">
        <f>IF($J670="","",INDEX('RobotLookup Clean'!$D:$D,$J670))</f>
        <v/>
      </c>
      <c r="C670" s="19" t="str">
        <f>IF($J670="","",INDEX('RobotLookup Clean'!$F:$F,$J670))</f>
        <v/>
      </c>
      <c r="D670" s="16" t="str">
        <f>IF($J670="","",INDEX('RobotLookup Clean'!$E:$E,$J670))</f>
        <v/>
      </c>
      <c r="E670" t="str">
        <f>IF(OR(INDEX('RobotLookup Clean'!$Q:$Q,ROW())=1,INDEX('RobotLookup Clean'!$R:$R,ROW())=1,INDEX('RobotLookup Clean'!$Y:$Y,ROW())=1,INDEX('RobotLookup Clean'!$Z:$Z,ROW())=1),ROW(),"")</f>
        <v/>
      </c>
      <c r="F670" t="str">
        <f>IF($E670="","",IF(INDEX('RobotLookup Clean'!$E:$E,$E670)="Junior",1,2))</f>
        <v/>
      </c>
      <c r="G670" t="str">
        <f>IF($E670="","",INDEX('RobotLookup Clean'!$D:$D,$E670))</f>
        <v/>
      </c>
      <c r="H670" t="str">
        <f t="shared" si="20"/>
        <v/>
      </c>
      <c r="I670" t="str">
        <f>IFERROR(MATCH(ROWS($I$2:I670),$H$2:$H$1001,0),"")</f>
        <v/>
      </c>
      <c r="J670" t="str">
        <f t="shared" si="21"/>
        <v/>
      </c>
    </row>
    <row r="671" spans="1:10" x14ac:dyDescent="0.2">
      <c r="A671" s="18" t="str">
        <f>IF($J671="","",INDEX('RobotLookup Clean'!$B:$B,$J671))</f>
        <v/>
      </c>
      <c r="B671" s="19" t="str">
        <f>IF($J671="","",INDEX('RobotLookup Clean'!$D:$D,$J671))</f>
        <v/>
      </c>
      <c r="C671" s="19" t="str">
        <f>IF($J671="","",INDEX('RobotLookup Clean'!$F:$F,$J671))</f>
        <v/>
      </c>
      <c r="D671" s="16" t="str">
        <f>IF($J671="","",INDEX('RobotLookup Clean'!$E:$E,$J671))</f>
        <v/>
      </c>
      <c r="E671" t="str">
        <f>IF(OR(INDEX('RobotLookup Clean'!$Q:$Q,ROW())=1,INDEX('RobotLookup Clean'!$R:$R,ROW())=1,INDEX('RobotLookup Clean'!$Y:$Y,ROW())=1,INDEX('RobotLookup Clean'!$Z:$Z,ROW())=1),ROW(),"")</f>
        <v/>
      </c>
      <c r="F671" t="str">
        <f>IF($E671="","",IF(INDEX('RobotLookup Clean'!$E:$E,$E671)="Junior",1,2))</f>
        <v/>
      </c>
      <c r="G671" t="str">
        <f>IF($E671="","",INDEX('RobotLookup Clean'!$D:$D,$E671))</f>
        <v/>
      </c>
      <c r="H671" t="str">
        <f t="shared" si="20"/>
        <v/>
      </c>
      <c r="I671" t="str">
        <f>IFERROR(MATCH(ROWS($I$2:I671),$H$2:$H$1001,0),"")</f>
        <v/>
      </c>
      <c r="J671" t="str">
        <f t="shared" si="21"/>
        <v/>
      </c>
    </row>
    <row r="672" spans="1:10" x14ac:dyDescent="0.2">
      <c r="A672" s="18" t="str">
        <f>IF($J672="","",INDEX('RobotLookup Clean'!$B:$B,$J672))</f>
        <v/>
      </c>
      <c r="B672" s="19" t="str">
        <f>IF($J672="","",INDEX('RobotLookup Clean'!$D:$D,$J672))</f>
        <v/>
      </c>
      <c r="C672" s="19" t="str">
        <f>IF($J672="","",INDEX('RobotLookup Clean'!$F:$F,$J672))</f>
        <v/>
      </c>
      <c r="D672" s="16" t="str">
        <f>IF($J672="","",INDEX('RobotLookup Clean'!$E:$E,$J672))</f>
        <v/>
      </c>
      <c r="E672" t="str">
        <f>IF(OR(INDEX('RobotLookup Clean'!$Q:$Q,ROW())=1,INDEX('RobotLookup Clean'!$R:$R,ROW())=1,INDEX('RobotLookup Clean'!$Y:$Y,ROW())=1,INDEX('RobotLookup Clean'!$Z:$Z,ROW())=1),ROW(),"")</f>
        <v/>
      </c>
      <c r="F672" t="str">
        <f>IF($E672="","",IF(INDEX('RobotLookup Clean'!$E:$E,$E672)="Junior",1,2))</f>
        <v/>
      </c>
      <c r="G672" t="str">
        <f>IF($E672="","",INDEX('RobotLookup Clean'!$D:$D,$E672))</f>
        <v/>
      </c>
      <c r="H672" t="str">
        <f t="shared" si="20"/>
        <v/>
      </c>
      <c r="I672" t="str">
        <f>IFERROR(MATCH(ROWS($I$2:I672),$H$2:$H$1001,0),"")</f>
        <v/>
      </c>
      <c r="J672" t="str">
        <f t="shared" si="21"/>
        <v/>
      </c>
    </row>
    <row r="673" spans="1:10" x14ac:dyDescent="0.2">
      <c r="A673" s="18" t="str">
        <f>IF($J673="","",INDEX('RobotLookup Clean'!$B:$B,$J673))</f>
        <v/>
      </c>
      <c r="B673" s="19" t="str">
        <f>IF($J673="","",INDEX('RobotLookup Clean'!$D:$D,$J673))</f>
        <v/>
      </c>
      <c r="C673" s="19" t="str">
        <f>IF($J673="","",INDEX('RobotLookup Clean'!$F:$F,$J673))</f>
        <v/>
      </c>
      <c r="D673" s="16" t="str">
        <f>IF($J673="","",INDEX('RobotLookup Clean'!$E:$E,$J673))</f>
        <v/>
      </c>
      <c r="E673" t="str">
        <f>IF(OR(INDEX('RobotLookup Clean'!$Q:$Q,ROW())=1,INDEX('RobotLookup Clean'!$R:$R,ROW())=1,INDEX('RobotLookup Clean'!$Y:$Y,ROW())=1,INDEX('RobotLookup Clean'!$Z:$Z,ROW())=1),ROW(),"")</f>
        <v/>
      </c>
      <c r="F673" t="str">
        <f>IF($E673="","",IF(INDEX('RobotLookup Clean'!$E:$E,$E673)="Junior",1,2))</f>
        <v/>
      </c>
      <c r="G673" t="str">
        <f>IF($E673="","",INDEX('RobotLookup Clean'!$D:$D,$E673))</f>
        <v/>
      </c>
      <c r="H673" t="str">
        <f t="shared" si="20"/>
        <v/>
      </c>
      <c r="I673" t="str">
        <f>IFERROR(MATCH(ROWS($I$2:I673),$H$2:$H$1001,0),"")</f>
        <v/>
      </c>
      <c r="J673" t="str">
        <f t="shared" si="21"/>
        <v/>
      </c>
    </row>
    <row r="674" spans="1:10" x14ac:dyDescent="0.2">
      <c r="A674" s="18" t="str">
        <f>IF($J674="","",INDEX('RobotLookup Clean'!$B:$B,$J674))</f>
        <v/>
      </c>
      <c r="B674" s="19" t="str">
        <f>IF($J674="","",INDEX('RobotLookup Clean'!$D:$D,$J674))</f>
        <v/>
      </c>
      <c r="C674" s="19" t="str">
        <f>IF($J674="","",INDEX('RobotLookup Clean'!$F:$F,$J674))</f>
        <v/>
      </c>
      <c r="D674" s="16" t="str">
        <f>IF($J674="","",INDEX('RobotLookup Clean'!$E:$E,$J674))</f>
        <v/>
      </c>
      <c r="E674" t="str">
        <f>IF(OR(INDEX('RobotLookup Clean'!$Q:$Q,ROW())=1,INDEX('RobotLookup Clean'!$R:$R,ROW())=1,INDEX('RobotLookup Clean'!$Y:$Y,ROW())=1,INDEX('RobotLookup Clean'!$Z:$Z,ROW())=1),ROW(),"")</f>
        <v/>
      </c>
      <c r="F674" t="str">
        <f>IF($E674="","",IF(INDEX('RobotLookup Clean'!$E:$E,$E674)="Junior",1,2))</f>
        <v/>
      </c>
      <c r="G674" t="str">
        <f>IF($E674="","",INDEX('RobotLookup Clean'!$D:$D,$E674))</f>
        <v/>
      </c>
      <c r="H674" t="str">
        <f t="shared" si="20"/>
        <v/>
      </c>
      <c r="I674" t="str">
        <f>IFERROR(MATCH(ROWS($I$2:I674),$H$2:$H$1001,0),"")</f>
        <v/>
      </c>
      <c r="J674" t="str">
        <f t="shared" si="21"/>
        <v/>
      </c>
    </row>
    <row r="675" spans="1:10" x14ac:dyDescent="0.2">
      <c r="A675" s="18" t="str">
        <f>IF($J675="","",INDEX('RobotLookup Clean'!$B:$B,$J675))</f>
        <v/>
      </c>
      <c r="B675" s="19" t="str">
        <f>IF($J675="","",INDEX('RobotLookup Clean'!$D:$D,$J675))</f>
        <v/>
      </c>
      <c r="C675" s="19" t="str">
        <f>IF($J675="","",INDEX('RobotLookup Clean'!$F:$F,$J675))</f>
        <v/>
      </c>
      <c r="D675" s="16" t="str">
        <f>IF($J675="","",INDEX('RobotLookup Clean'!$E:$E,$J675))</f>
        <v/>
      </c>
      <c r="E675" t="str">
        <f>IF(OR(INDEX('RobotLookup Clean'!$Q:$Q,ROW())=1,INDEX('RobotLookup Clean'!$R:$R,ROW())=1,INDEX('RobotLookup Clean'!$Y:$Y,ROW())=1,INDEX('RobotLookup Clean'!$Z:$Z,ROW())=1),ROW(),"")</f>
        <v/>
      </c>
      <c r="F675" t="str">
        <f>IF($E675="","",IF(INDEX('RobotLookup Clean'!$E:$E,$E675)="Junior",1,2))</f>
        <v/>
      </c>
      <c r="G675" t="str">
        <f>IF($E675="","",INDEX('RobotLookup Clean'!$D:$D,$E675))</f>
        <v/>
      </c>
      <c r="H675" t="str">
        <f t="shared" si="20"/>
        <v/>
      </c>
      <c r="I675" t="str">
        <f>IFERROR(MATCH(ROWS($I$2:I675),$H$2:$H$1001,0),"")</f>
        <v/>
      </c>
      <c r="J675" t="str">
        <f t="shared" si="21"/>
        <v/>
      </c>
    </row>
    <row r="676" spans="1:10" x14ac:dyDescent="0.2">
      <c r="A676" s="18" t="str">
        <f>IF($J676="","",INDEX('RobotLookup Clean'!$B:$B,$J676))</f>
        <v/>
      </c>
      <c r="B676" s="19" t="str">
        <f>IF($J676="","",INDEX('RobotLookup Clean'!$D:$D,$J676))</f>
        <v/>
      </c>
      <c r="C676" s="19" t="str">
        <f>IF($J676="","",INDEX('RobotLookup Clean'!$F:$F,$J676))</f>
        <v/>
      </c>
      <c r="D676" s="16" t="str">
        <f>IF($J676="","",INDEX('RobotLookup Clean'!$E:$E,$J676))</f>
        <v/>
      </c>
      <c r="E676" t="str">
        <f>IF(OR(INDEX('RobotLookup Clean'!$Q:$Q,ROW())=1,INDEX('RobotLookup Clean'!$R:$R,ROW())=1,INDEX('RobotLookup Clean'!$Y:$Y,ROW())=1,INDEX('RobotLookup Clean'!$Z:$Z,ROW())=1),ROW(),"")</f>
        <v/>
      </c>
      <c r="F676" t="str">
        <f>IF($E676="","",IF(INDEX('RobotLookup Clean'!$E:$E,$E676)="Junior",1,2))</f>
        <v/>
      </c>
      <c r="G676" t="str">
        <f>IF($E676="","",INDEX('RobotLookup Clean'!$D:$D,$E676))</f>
        <v/>
      </c>
      <c r="H676" t="str">
        <f t="shared" si="20"/>
        <v/>
      </c>
      <c r="I676" t="str">
        <f>IFERROR(MATCH(ROWS($I$2:I676),$H$2:$H$1001,0),"")</f>
        <v/>
      </c>
      <c r="J676" t="str">
        <f t="shared" si="21"/>
        <v/>
      </c>
    </row>
    <row r="677" spans="1:10" x14ac:dyDescent="0.2">
      <c r="A677" s="18" t="str">
        <f>IF($J677="","",INDEX('RobotLookup Clean'!$B:$B,$J677))</f>
        <v/>
      </c>
      <c r="B677" s="19" t="str">
        <f>IF($J677="","",INDEX('RobotLookup Clean'!$D:$D,$J677))</f>
        <v/>
      </c>
      <c r="C677" s="19" t="str">
        <f>IF($J677="","",INDEX('RobotLookup Clean'!$F:$F,$J677))</f>
        <v/>
      </c>
      <c r="D677" s="16" t="str">
        <f>IF($J677="","",INDEX('RobotLookup Clean'!$E:$E,$J677))</f>
        <v/>
      </c>
      <c r="E677" t="str">
        <f>IF(OR(INDEX('RobotLookup Clean'!$Q:$Q,ROW())=1,INDEX('RobotLookup Clean'!$R:$R,ROW())=1,INDEX('RobotLookup Clean'!$Y:$Y,ROW())=1,INDEX('RobotLookup Clean'!$Z:$Z,ROW())=1),ROW(),"")</f>
        <v/>
      </c>
      <c r="F677" t="str">
        <f>IF($E677="","",IF(INDEX('RobotLookup Clean'!$E:$E,$E677)="Junior",1,2))</f>
        <v/>
      </c>
      <c r="G677" t="str">
        <f>IF($E677="","",INDEX('RobotLookup Clean'!$D:$D,$E677))</f>
        <v/>
      </c>
      <c r="H677" t="str">
        <f t="shared" si="20"/>
        <v/>
      </c>
      <c r="I677" t="str">
        <f>IFERROR(MATCH(ROWS($I$2:I677),$H$2:$H$1001,0),"")</f>
        <v/>
      </c>
      <c r="J677" t="str">
        <f t="shared" si="21"/>
        <v/>
      </c>
    </row>
    <row r="678" spans="1:10" x14ac:dyDescent="0.2">
      <c r="A678" s="18" t="str">
        <f>IF($J678="","",INDEX('RobotLookup Clean'!$B:$B,$J678))</f>
        <v/>
      </c>
      <c r="B678" s="19" t="str">
        <f>IF($J678="","",INDEX('RobotLookup Clean'!$D:$D,$J678))</f>
        <v/>
      </c>
      <c r="C678" s="19" t="str">
        <f>IF($J678="","",INDEX('RobotLookup Clean'!$F:$F,$J678))</f>
        <v/>
      </c>
      <c r="D678" s="16" t="str">
        <f>IF($J678="","",INDEX('RobotLookup Clean'!$E:$E,$J678))</f>
        <v/>
      </c>
      <c r="E678" t="str">
        <f>IF(OR(INDEX('RobotLookup Clean'!$Q:$Q,ROW())=1,INDEX('RobotLookup Clean'!$R:$R,ROW())=1,INDEX('RobotLookup Clean'!$Y:$Y,ROW())=1,INDEX('RobotLookup Clean'!$Z:$Z,ROW())=1),ROW(),"")</f>
        <v/>
      </c>
      <c r="F678" t="str">
        <f>IF($E678="","",IF(INDEX('RobotLookup Clean'!$E:$E,$E678)="Junior",1,2))</f>
        <v/>
      </c>
      <c r="G678" t="str">
        <f>IF($E678="","",INDEX('RobotLookup Clean'!$D:$D,$E678))</f>
        <v/>
      </c>
      <c r="H678" t="str">
        <f t="shared" si="20"/>
        <v/>
      </c>
      <c r="I678" t="str">
        <f>IFERROR(MATCH(ROWS($I$2:I678),$H$2:$H$1001,0),"")</f>
        <v/>
      </c>
      <c r="J678" t="str">
        <f t="shared" si="21"/>
        <v/>
      </c>
    </row>
    <row r="679" spans="1:10" x14ac:dyDescent="0.2">
      <c r="A679" s="18" t="str">
        <f>IF($J679="","",INDEX('RobotLookup Clean'!$B:$B,$J679))</f>
        <v/>
      </c>
      <c r="B679" s="19" t="str">
        <f>IF($J679="","",INDEX('RobotLookup Clean'!$D:$D,$J679))</f>
        <v/>
      </c>
      <c r="C679" s="19" t="str">
        <f>IF($J679="","",INDEX('RobotLookup Clean'!$F:$F,$J679))</f>
        <v/>
      </c>
      <c r="D679" s="16" t="str">
        <f>IF($J679="","",INDEX('RobotLookup Clean'!$E:$E,$J679))</f>
        <v/>
      </c>
      <c r="E679" t="str">
        <f>IF(OR(INDEX('RobotLookup Clean'!$Q:$Q,ROW())=1,INDEX('RobotLookup Clean'!$R:$R,ROW())=1,INDEX('RobotLookup Clean'!$Y:$Y,ROW())=1,INDEX('RobotLookup Clean'!$Z:$Z,ROW())=1),ROW(),"")</f>
        <v/>
      </c>
      <c r="F679" t="str">
        <f>IF($E679="","",IF(INDEX('RobotLookup Clean'!$E:$E,$E679)="Junior",1,2))</f>
        <v/>
      </c>
      <c r="G679" t="str">
        <f>IF($E679="","",INDEX('RobotLookup Clean'!$D:$D,$E679))</f>
        <v/>
      </c>
      <c r="H679" t="str">
        <f t="shared" si="20"/>
        <v/>
      </c>
      <c r="I679" t="str">
        <f>IFERROR(MATCH(ROWS($I$2:I679),$H$2:$H$1001,0),"")</f>
        <v/>
      </c>
      <c r="J679" t="str">
        <f t="shared" si="21"/>
        <v/>
      </c>
    </row>
    <row r="680" spans="1:10" x14ac:dyDescent="0.2">
      <c r="A680" s="18" t="str">
        <f>IF($J680="","",INDEX('RobotLookup Clean'!$B:$B,$J680))</f>
        <v/>
      </c>
      <c r="B680" s="19" t="str">
        <f>IF($J680="","",INDEX('RobotLookup Clean'!$D:$D,$J680))</f>
        <v/>
      </c>
      <c r="C680" s="19" t="str">
        <f>IF($J680="","",INDEX('RobotLookup Clean'!$F:$F,$J680))</f>
        <v/>
      </c>
      <c r="D680" s="16" t="str">
        <f>IF($J680="","",INDEX('RobotLookup Clean'!$E:$E,$J680))</f>
        <v/>
      </c>
      <c r="E680" t="str">
        <f>IF(OR(INDEX('RobotLookup Clean'!$Q:$Q,ROW())=1,INDEX('RobotLookup Clean'!$R:$R,ROW())=1,INDEX('RobotLookup Clean'!$Y:$Y,ROW())=1,INDEX('RobotLookup Clean'!$Z:$Z,ROW())=1),ROW(),"")</f>
        <v/>
      </c>
      <c r="F680" t="str">
        <f>IF($E680="","",IF(INDEX('RobotLookup Clean'!$E:$E,$E680)="Junior",1,2))</f>
        <v/>
      </c>
      <c r="G680" t="str">
        <f>IF($E680="","",INDEX('RobotLookup Clean'!$D:$D,$E680))</f>
        <v/>
      </c>
      <c r="H680" t="str">
        <f t="shared" si="20"/>
        <v/>
      </c>
      <c r="I680" t="str">
        <f>IFERROR(MATCH(ROWS($I$2:I680),$H$2:$H$1001,0),"")</f>
        <v/>
      </c>
      <c r="J680" t="str">
        <f t="shared" si="21"/>
        <v/>
      </c>
    </row>
    <row r="681" spans="1:10" x14ac:dyDescent="0.2">
      <c r="A681" s="18" t="str">
        <f>IF($J681="","",INDEX('RobotLookup Clean'!$B:$B,$J681))</f>
        <v/>
      </c>
      <c r="B681" s="19" t="str">
        <f>IF($J681="","",INDEX('RobotLookup Clean'!$D:$D,$J681))</f>
        <v/>
      </c>
      <c r="C681" s="19" t="str">
        <f>IF($J681="","",INDEX('RobotLookup Clean'!$F:$F,$J681))</f>
        <v/>
      </c>
      <c r="D681" s="16" t="str">
        <f>IF($J681="","",INDEX('RobotLookup Clean'!$E:$E,$J681))</f>
        <v/>
      </c>
      <c r="E681" t="str">
        <f>IF(OR(INDEX('RobotLookup Clean'!$Q:$Q,ROW())=1,INDEX('RobotLookup Clean'!$R:$R,ROW())=1,INDEX('RobotLookup Clean'!$Y:$Y,ROW())=1,INDEX('RobotLookup Clean'!$Z:$Z,ROW())=1),ROW(),"")</f>
        <v/>
      </c>
      <c r="F681" t="str">
        <f>IF($E681="","",IF(INDEX('RobotLookup Clean'!$E:$E,$E681)="Junior",1,2))</f>
        <v/>
      </c>
      <c r="G681" t="str">
        <f>IF($E681="","",INDEX('RobotLookup Clean'!$D:$D,$E681))</f>
        <v/>
      </c>
      <c r="H681" t="str">
        <f t="shared" si="20"/>
        <v/>
      </c>
      <c r="I681" t="str">
        <f>IFERROR(MATCH(ROWS($I$2:I681),$H$2:$H$1001,0),"")</f>
        <v/>
      </c>
      <c r="J681" t="str">
        <f t="shared" si="21"/>
        <v/>
      </c>
    </row>
    <row r="682" spans="1:10" x14ac:dyDescent="0.2">
      <c r="A682" s="18" t="str">
        <f>IF($J682="","",INDEX('RobotLookup Clean'!$B:$B,$J682))</f>
        <v/>
      </c>
      <c r="B682" s="19" t="str">
        <f>IF($J682="","",INDEX('RobotLookup Clean'!$D:$D,$J682))</f>
        <v/>
      </c>
      <c r="C682" s="19" t="str">
        <f>IF($J682="","",INDEX('RobotLookup Clean'!$F:$F,$J682))</f>
        <v/>
      </c>
      <c r="D682" s="16" t="str">
        <f>IF($J682="","",INDEX('RobotLookup Clean'!$E:$E,$J682))</f>
        <v/>
      </c>
      <c r="E682" t="str">
        <f>IF(OR(INDEX('RobotLookup Clean'!$Q:$Q,ROW())=1,INDEX('RobotLookup Clean'!$R:$R,ROW())=1,INDEX('RobotLookup Clean'!$Y:$Y,ROW())=1,INDEX('RobotLookup Clean'!$Z:$Z,ROW())=1),ROW(),"")</f>
        <v/>
      </c>
      <c r="F682" t="str">
        <f>IF($E682="","",IF(INDEX('RobotLookup Clean'!$E:$E,$E682)="Junior",1,2))</f>
        <v/>
      </c>
      <c r="G682" t="str">
        <f>IF($E682="","",INDEX('RobotLookup Clean'!$D:$D,$E682))</f>
        <v/>
      </c>
      <c r="H682" t="str">
        <f t="shared" si="20"/>
        <v/>
      </c>
      <c r="I682" t="str">
        <f>IFERROR(MATCH(ROWS($I$2:I682),$H$2:$H$1001,0),"")</f>
        <v/>
      </c>
      <c r="J682" t="str">
        <f t="shared" si="21"/>
        <v/>
      </c>
    </row>
    <row r="683" spans="1:10" x14ac:dyDescent="0.2">
      <c r="A683" s="18" t="str">
        <f>IF($J683="","",INDEX('RobotLookup Clean'!$B:$B,$J683))</f>
        <v/>
      </c>
      <c r="B683" s="19" t="str">
        <f>IF($J683="","",INDEX('RobotLookup Clean'!$D:$D,$J683))</f>
        <v/>
      </c>
      <c r="C683" s="19" t="str">
        <f>IF($J683="","",INDEX('RobotLookup Clean'!$F:$F,$J683))</f>
        <v/>
      </c>
      <c r="D683" s="16" t="str">
        <f>IF($J683="","",INDEX('RobotLookup Clean'!$E:$E,$J683))</f>
        <v/>
      </c>
      <c r="E683" t="str">
        <f>IF(OR(INDEX('RobotLookup Clean'!$Q:$Q,ROW())=1,INDEX('RobotLookup Clean'!$R:$R,ROW())=1,INDEX('RobotLookup Clean'!$Y:$Y,ROW())=1,INDEX('RobotLookup Clean'!$Z:$Z,ROW())=1),ROW(),"")</f>
        <v/>
      </c>
      <c r="F683" t="str">
        <f>IF($E683="","",IF(INDEX('RobotLookup Clean'!$E:$E,$E683)="Junior",1,2))</f>
        <v/>
      </c>
      <c r="G683" t="str">
        <f>IF($E683="","",INDEX('RobotLookup Clean'!$D:$D,$E683))</f>
        <v/>
      </c>
      <c r="H683" t="str">
        <f t="shared" si="20"/>
        <v/>
      </c>
      <c r="I683" t="str">
        <f>IFERROR(MATCH(ROWS($I$2:I683),$H$2:$H$1001,0),"")</f>
        <v/>
      </c>
      <c r="J683" t="str">
        <f t="shared" si="21"/>
        <v/>
      </c>
    </row>
    <row r="684" spans="1:10" x14ac:dyDescent="0.2">
      <c r="A684" s="18" t="str">
        <f>IF($J684="","",INDEX('RobotLookup Clean'!$B:$B,$J684))</f>
        <v/>
      </c>
      <c r="B684" s="19" t="str">
        <f>IF($J684="","",INDEX('RobotLookup Clean'!$D:$D,$J684))</f>
        <v/>
      </c>
      <c r="C684" s="19" t="str">
        <f>IF($J684="","",INDEX('RobotLookup Clean'!$F:$F,$J684))</f>
        <v/>
      </c>
      <c r="D684" s="16" t="str">
        <f>IF($J684="","",INDEX('RobotLookup Clean'!$E:$E,$J684))</f>
        <v/>
      </c>
      <c r="E684" t="str">
        <f>IF(OR(INDEX('RobotLookup Clean'!$Q:$Q,ROW())=1,INDEX('RobotLookup Clean'!$R:$R,ROW())=1,INDEX('RobotLookup Clean'!$Y:$Y,ROW())=1,INDEX('RobotLookup Clean'!$Z:$Z,ROW())=1),ROW(),"")</f>
        <v/>
      </c>
      <c r="F684" t="str">
        <f>IF($E684="","",IF(INDEX('RobotLookup Clean'!$E:$E,$E684)="Junior",1,2))</f>
        <v/>
      </c>
      <c r="G684" t="str">
        <f>IF($E684="","",INDEX('RobotLookup Clean'!$D:$D,$E684))</f>
        <v/>
      </c>
      <c r="H684" t="str">
        <f t="shared" si="20"/>
        <v/>
      </c>
      <c r="I684" t="str">
        <f>IFERROR(MATCH(ROWS($I$2:I684),$H$2:$H$1001,0),"")</f>
        <v/>
      </c>
      <c r="J684" t="str">
        <f t="shared" si="21"/>
        <v/>
      </c>
    </row>
    <row r="685" spans="1:10" x14ac:dyDescent="0.2">
      <c r="A685" s="18" t="str">
        <f>IF($J685="","",INDEX('RobotLookup Clean'!$B:$B,$J685))</f>
        <v/>
      </c>
      <c r="B685" s="19" t="str">
        <f>IF($J685="","",INDEX('RobotLookup Clean'!$D:$D,$J685))</f>
        <v/>
      </c>
      <c r="C685" s="19" t="str">
        <f>IF($J685="","",INDEX('RobotLookup Clean'!$F:$F,$J685))</f>
        <v/>
      </c>
      <c r="D685" s="16" t="str">
        <f>IF($J685="","",INDEX('RobotLookup Clean'!$E:$E,$J685))</f>
        <v/>
      </c>
      <c r="E685" t="str">
        <f>IF(OR(INDEX('RobotLookup Clean'!$Q:$Q,ROW())=1,INDEX('RobotLookup Clean'!$R:$R,ROW())=1,INDEX('RobotLookup Clean'!$Y:$Y,ROW())=1,INDEX('RobotLookup Clean'!$Z:$Z,ROW())=1),ROW(),"")</f>
        <v/>
      </c>
      <c r="F685" t="str">
        <f>IF($E685="","",IF(INDEX('RobotLookup Clean'!$E:$E,$E685)="Junior",1,2))</f>
        <v/>
      </c>
      <c r="G685" t="str">
        <f>IF($E685="","",INDEX('RobotLookup Clean'!$D:$D,$E685))</f>
        <v/>
      </c>
      <c r="H685" t="str">
        <f t="shared" si="20"/>
        <v/>
      </c>
      <c r="I685" t="str">
        <f>IFERROR(MATCH(ROWS($I$2:I685),$H$2:$H$1001,0),"")</f>
        <v/>
      </c>
      <c r="J685" t="str">
        <f t="shared" si="21"/>
        <v/>
      </c>
    </row>
    <row r="686" spans="1:10" x14ac:dyDescent="0.2">
      <c r="A686" s="18" t="str">
        <f>IF($J686="","",INDEX('RobotLookup Clean'!$B:$B,$J686))</f>
        <v/>
      </c>
      <c r="B686" s="19" t="str">
        <f>IF($J686="","",INDEX('RobotLookup Clean'!$D:$D,$J686))</f>
        <v/>
      </c>
      <c r="C686" s="19" t="str">
        <f>IF($J686="","",INDEX('RobotLookup Clean'!$F:$F,$J686))</f>
        <v/>
      </c>
      <c r="D686" s="16" t="str">
        <f>IF($J686="","",INDEX('RobotLookup Clean'!$E:$E,$J686))</f>
        <v/>
      </c>
      <c r="E686" t="str">
        <f>IF(OR(INDEX('RobotLookup Clean'!$Q:$Q,ROW())=1,INDEX('RobotLookup Clean'!$R:$R,ROW())=1,INDEX('RobotLookup Clean'!$Y:$Y,ROW())=1,INDEX('RobotLookup Clean'!$Z:$Z,ROW())=1),ROW(),"")</f>
        <v/>
      </c>
      <c r="F686" t="str">
        <f>IF($E686="","",IF(INDEX('RobotLookup Clean'!$E:$E,$E686)="Junior",1,2))</f>
        <v/>
      </c>
      <c r="G686" t="str">
        <f>IF($E686="","",INDEX('RobotLookup Clean'!$D:$D,$E686))</f>
        <v/>
      </c>
      <c r="H686" t="str">
        <f t="shared" si="20"/>
        <v/>
      </c>
      <c r="I686" t="str">
        <f>IFERROR(MATCH(ROWS($I$2:I686),$H$2:$H$1001,0),"")</f>
        <v/>
      </c>
      <c r="J686" t="str">
        <f t="shared" si="21"/>
        <v/>
      </c>
    </row>
    <row r="687" spans="1:10" x14ac:dyDescent="0.2">
      <c r="A687" s="18" t="str">
        <f>IF($J687="","",INDEX('RobotLookup Clean'!$B:$B,$J687))</f>
        <v/>
      </c>
      <c r="B687" s="19" t="str">
        <f>IF($J687="","",INDEX('RobotLookup Clean'!$D:$D,$J687))</f>
        <v/>
      </c>
      <c r="C687" s="19" t="str">
        <f>IF($J687="","",INDEX('RobotLookup Clean'!$F:$F,$J687))</f>
        <v/>
      </c>
      <c r="D687" s="16" t="str">
        <f>IF($J687="","",INDEX('RobotLookup Clean'!$E:$E,$J687))</f>
        <v/>
      </c>
      <c r="E687" t="str">
        <f>IF(OR(INDEX('RobotLookup Clean'!$Q:$Q,ROW())=1,INDEX('RobotLookup Clean'!$R:$R,ROW())=1,INDEX('RobotLookup Clean'!$Y:$Y,ROW())=1,INDEX('RobotLookup Clean'!$Z:$Z,ROW())=1),ROW(),"")</f>
        <v/>
      </c>
      <c r="F687" t="str">
        <f>IF($E687="","",IF(INDEX('RobotLookup Clean'!$E:$E,$E687)="Junior",1,2))</f>
        <v/>
      </c>
      <c r="G687" t="str">
        <f>IF($E687="","",INDEX('RobotLookup Clean'!$D:$D,$E687))</f>
        <v/>
      </c>
      <c r="H687" t="str">
        <f t="shared" si="20"/>
        <v/>
      </c>
      <c r="I687" t="str">
        <f>IFERROR(MATCH(ROWS($I$2:I687),$H$2:$H$1001,0),"")</f>
        <v/>
      </c>
      <c r="J687" t="str">
        <f t="shared" si="21"/>
        <v/>
      </c>
    </row>
    <row r="688" spans="1:10" x14ac:dyDescent="0.2">
      <c r="A688" s="18" t="str">
        <f>IF($J688="","",INDEX('RobotLookup Clean'!$B:$B,$J688))</f>
        <v/>
      </c>
      <c r="B688" s="19" t="str">
        <f>IF($J688="","",INDEX('RobotLookup Clean'!$D:$D,$J688))</f>
        <v/>
      </c>
      <c r="C688" s="19" t="str">
        <f>IF($J688="","",INDEX('RobotLookup Clean'!$F:$F,$J688))</f>
        <v/>
      </c>
      <c r="D688" s="16" t="str">
        <f>IF($J688="","",INDEX('RobotLookup Clean'!$E:$E,$J688))</f>
        <v/>
      </c>
      <c r="E688" t="str">
        <f>IF(OR(INDEX('RobotLookup Clean'!$Q:$Q,ROW())=1,INDEX('RobotLookup Clean'!$R:$R,ROW())=1,INDEX('RobotLookup Clean'!$Y:$Y,ROW())=1,INDEX('RobotLookup Clean'!$Z:$Z,ROW())=1),ROW(),"")</f>
        <v/>
      </c>
      <c r="F688" t="str">
        <f>IF($E688="","",IF(INDEX('RobotLookup Clean'!$E:$E,$E688)="Junior",1,2))</f>
        <v/>
      </c>
      <c r="G688" t="str">
        <f>IF($E688="","",INDEX('RobotLookup Clean'!$D:$D,$E688))</f>
        <v/>
      </c>
      <c r="H688" t="str">
        <f t="shared" si="20"/>
        <v/>
      </c>
      <c r="I688" t="str">
        <f>IFERROR(MATCH(ROWS($I$2:I688),$H$2:$H$1001,0),"")</f>
        <v/>
      </c>
      <c r="J688" t="str">
        <f t="shared" si="21"/>
        <v/>
      </c>
    </row>
    <row r="689" spans="1:10" x14ac:dyDescent="0.2">
      <c r="A689" s="18" t="str">
        <f>IF($J689="","",INDEX('RobotLookup Clean'!$B:$B,$J689))</f>
        <v/>
      </c>
      <c r="B689" s="19" t="str">
        <f>IF($J689="","",INDEX('RobotLookup Clean'!$D:$D,$J689))</f>
        <v/>
      </c>
      <c r="C689" s="19" t="str">
        <f>IF($J689="","",INDEX('RobotLookup Clean'!$F:$F,$J689))</f>
        <v/>
      </c>
      <c r="D689" s="16" t="str">
        <f>IF($J689="","",INDEX('RobotLookup Clean'!$E:$E,$J689))</f>
        <v/>
      </c>
      <c r="E689" t="str">
        <f>IF(OR(INDEX('RobotLookup Clean'!$Q:$Q,ROW())=1,INDEX('RobotLookup Clean'!$R:$R,ROW())=1,INDEX('RobotLookup Clean'!$Y:$Y,ROW())=1,INDEX('RobotLookup Clean'!$Z:$Z,ROW())=1),ROW(),"")</f>
        <v/>
      </c>
      <c r="F689" t="str">
        <f>IF($E689="","",IF(INDEX('RobotLookup Clean'!$E:$E,$E689)="Junior",1,2))</f>
        <v/>
      </c>
      <c r="G689" t="str">
        <f>IF($E689="","",INDEX('RobotLookup Clean'!$D:$D,$E689))</f>
        <v/>
      </c>
      <c r="H689" t="str">
        <f t="shared" si="20"/>
        <v/>
      </c>
      <c r="I689" t="str">
        <f>IFERROR(MATCH(ROWS($I$2:I689),$H$2:$H$1001,0),"")</f>
        <v/>
      </c>
      <c r="J689" t="str">
        <f t="shared" si="21"/>
        <v/>
      </c>
    </row>
    <row r="690" spans="1:10" x14ac:dyDescent="0.2">
      <c r="A690" s="18" t="str">
        <f>IF($J690="","",INDEX('RobotLookup Clean'!$B:$B,$J690))</f>
        <v/>
      </c>
      <c r="B690" s="19" t="str">
        <f>IF($J690="","",INDEX('RobotLookup Clean'!$D:$D,$J690))</f>
        <v/>
      </c>
      <c r="C690" s="19" t="str">
        <f>IF($J690="","",INDEX('RobotLookup Clean'!$F:$F,$J690))</f>
        <v/>
      </c>
      <c r="D690" s="16" t="str">
        <f>IF($J690="","",INDEX('RobotLookup Clean'!$E:$E,$J690))</f>
        <v/>
      </c>
      <c r="E690" t="str">
        <f>IF(OR(INDEX('RobotLookup Clean'!$Q:$Q,ROW())=1,INDEX('RobotLookup Clean'!$R:$R,ROW())=1,INDEX('RobotLookup Clean'!$Y:$Y,ROW())=1,INDEX('RobotLookup Clean'!$Z:$Z,ROW())=1),ROW(),"")</f>
        <v/>
      </c>
      <c r="F690" t="str">
        <f>IF($E690="","",IF(INDEX('RobotLookup Clean'!$E:$E,$E690)="Junior",1,2))</f>
        <v/>
      </c>
      <c r="G690" t="str">
        <f>IF($E690="","",INDEX('RobotLookup Clean'!$D:$D,$E690))</f>
        <v/>
      </c>
      <c r="H690" t="str">
        <f t="shared" si="20"/>
        <v/>
      </c>
      <c r="I690" t="str">
        <f>IFERROR(MATCH(ROWS($I$2:I690),$H$2:$H$1001,0),"")</f>
        <v/>
      </c>
      <c r="J690" t="str">
        <f t="shared" si="21"/>
        <v/>
      </c>
    </row>
    <row r="691" spans="1:10" x14ac:dyDescent="0.2">
      <c r="A691" s="18" t="str">
        <f>IF($J691="","",INDEX('RobotLookup Clean'!$B:$B,$J691))</f>
        <v/>
      </c>
      <c r="B691" s="19" t="str">
        <f>IF($J691="","",INDEX('RobotLookup Clean'!$D:$D,$J691))</f>
        <v/>
      </c>
      <c r="C691" s="19" t="str">
        <f>IF($J691="","",INDEX('RobotLookup Clean'!$F:$F,$J691))</f>
        <v/>
      </c>
      <c r="D691" s="16" t="str">
        <f>IF($J691="","",INDEX('RobotLookup Clean'!$E:$E,$J691))</f>
        <v/>
      </c>
      <c r="E691" t="str">
        <f>IF(OR(INDEX('RobotLookup Clean'!$Q:$Q,ROW())=1,INDEX('RobotLookup Clean'!$R:$R,ROW())=1,INDEX('RobotLookup Clean'!$Y:$Y,ROW())=1,INDEX('RobotLookup Clean'!$Z:$Z,ROW())=1),ROW(),"")</f>
        <v/>
      </c>
      <c r="F691" t="str">
        <f>IF($E691="","",IF(INDEX('RobotLookup Clean'!$E:$E,$E691)="Junior",1,2))</f>
        <v/>
      </c>
      <c r="G691" t="str">
        <f>IF($E691="","",INDEX('RobotLookup Clean'!$D:$D,$E691))</f>
        <v/>
      </c>
      <c r="H691" t="str">
        <f t="shared" si="20"/>
        <v/>
      </c>
      <c r="I691" t="str">
        <f>IFERROR(MATCH(ROWS($I$2:I691),$H$2:$H$1001,0),"")</f>
        <v/>
      </c>
      <c r="J691" t="str">
        <f t="shared" si="21"/>
        <v/>
      </c>
    </row>
    <row r="692" spans="1:10" x14ac:dyDescent="0.2">
      <c r="A692" s="18" t="str">
        <f>IF($J692="","",INDEX('RobotLookup Clean'!$B:$B,$J692))</f>
        <v/>
      </c>
      <c r="B692" s="19" t="str">
        <f>IF($J692="","",INDEX('RobotLookup Clean'!$D:$D,$J692))</f>
        <v/>
      </c>
      <c r="C692" s="19" t="str">
        <f>IF($J692="","",INDEX('RobotLookup Clean'!$F:$F,$J692))</f>
        <v/>
      </c>
      <c r="D692" s="16" t="str">
        <f>IF($J692="","",INDEX('RobotLookup Clean'!$E:$E,$J692))</f>
        <v/>
      </c>
      <c r="E692" t="str">
        <f>IF(OR(INDEX('RobotLookup Clean'!$Q:$Q,ROW())=1,INDEX('RobotLookup Clean'!$R:$R,ROW())=1,INDEX('RobotLookup Clean'!$Y:$Y,ROW())=1,INDEX('RobotLookup Clean'!$Z:$Z,ROW())=1),ROW(),"")</f>
        <v/>
      </c>
      <c r="F692" t="str">
        <f>IF($E692="","",IF(INDEX('RobotLookup Clean'!$E:$E,$E692)="Junior",1,2))</f>
        <v/>
      </c>
      <c r="G692" t="str">
        <f>IF($E692="","",INDEX('RobotLookup Clean'!$D:$D,$E692))</f>
        <v/>
      </c>
      <c r="H692" t="str">
        <f t="shared" si="20"/>
        <v/>
      </c>
      <c r="I692" t="str">
        <f>IFERROR(MATCH(ROWS($I$2:I692),$H$2:$H$1001,0),"")</f>
        <v/>
      </c>
      <c r="J692" t="str">
        <f t="shared" si="21"/>
        <v/>
      </c>
    </row>
    <row r="693" spans="1:10" x14ac:dyDescent="0.2">
      <c r="A693" s="18" t="str">
        <f>IF($J693="","",INDEX('RobotLookup Clean'!$B:$B,$J693))</f>
        <v/>
      </c>
      <c r="B693" s="19" t="str">
        <f>IF($J693="","",INDEX('RobotLookup Clean'!$D:$D,$J693))</f>
        <v/>
      </c>
      <c r="C693" s="19" t="str">
        <f>IF($J693="","",INDEX('RobotLookup Clean'!$F:$F,$J693))</f>
        <v/>
      </c>
      <c r="D693" s="16" t="str">
        <f>IF($J693="","",INDEX('RobotLookup Clean'!$E:$E,$J693))</f>
        <v/>
      </c>
      <c r="E693" t="str">
        <f>IF(OR(INDEX('RobotLookup Clean'!$Q:$Q,ROW())=1,INDEX('RobotLookup Clean'!$R:$R,ROW())=1,INDEX('RobotLookup Clean'!$Y:$Y,ROW())=1,INDEX('RobotLookup Clean'!$Z:$Z,ROW())=1),ROW(),"")</f>
        <v/>
      </c>
      <c r="F693" t="str">
        <f>IF($E693="","",IF(INDEX('RobotLookup Clean'!$E:$E,$E693)="Junior",1,2))</f>
        <v/>
      </c>
      <c r="G693" t="str">
        <f>IF($E693="","",INDEX('RobotLookup Clean'!$D:$D,$E693))</f>
        <v/>
      </c>
      <c r="H693" t="str">
        <f t="shared" si="20"/>
        <v/>
      </c>
      <c r="I693" t="str">
        <f>IFERROR(MATCH(ROWS($I$2:I693),$H$2:$H$1001,0),"")</f>
        <v/>
      </c>
      <c r="J693" t="str">
        <f t="shared" si="21"/>
        <v/>
      </c>
    </row>
    <row r="694" spans="1:10" x14ac:dyDescent="0.2">
      <c r="A694" s="18" t="str">
        <f>IF($J694="","",INDEX('RobotLookup Clean'!$B:$B,$J694))</f>
        <v/>
      </c>
      <c r="B694" s="19" t="str">
        <f>IF($J694="","",INDEX('RobotLookup Clean'!$D:$D,$J694))</f>
        <v/>
      </c>
      <c r="C694" s="19" t="str">
        <f>IF($J694="","",INDEX('RobotLookup Clean'!$F:$F,$J694))</f>
        <v/>
      </c>
      <c r="D694" s="16" t="str">
        <f>IF($J694="","",INDEX('RobotLookup Clean'!$E:$E,$J694))</f>
        <v/>
      </c>
      <c r="E694" t="str">
        <f>IF(OR(INDEX('RobotLookup Clean'!$Q:$Q,ROW())=1,INDEX('RobotLookup Clean'!$R:$R,ROW())=1,INDEX('RobotLookup Clean'!$Y:$Y,ROW())=1,INDEX('RobotLookup Clean'!$Z:$Z,ROW())=1),ROW(),"")</f>
        <v/>
      </c>
      <c r="F694" t="str">
        <f>IF($E694="","",IF(INDEX('RobotLookup Clean'!$E:$E,$E694)="Junior",1,2))</f>
        <v/>
      </c>
      <c r="G694" t="str">
        <f>IF($E694="","",INDEX('RobotLookup Clean'!$D:$D,$E694))</f>
        <v/>
      </c>
      <c r="H694" t="str">
        <f t="shared" si="20"/>
        <v/>
      </c>
      <c r="I694" t="str">
        <f>IFERROR(MATCH(ROWS($I$2:I694),$H$2:$H$1001,0),"")</f>
        <v/>
      </c>
      <c r="J694" t="str">
        <f t="shared" si="21"/>
        <v/>
      </c>
    </row>
    <row r="695" spans="1:10" x14ac:dyDescent="0.2">
      <c r="A695" s="18" t="str">
        <f>IF($J695="","",INDEX('RobotLookup Clean'!$B:$B,$J695))</f>
        <v/>
      </c>
      <c r="B695" s="19" t="str">
        <f>IF($J695="","",INDEX('RobotLookup Clean'!$D:$D,$J695))</f>
        <v/>
      </c>
      <c r="C695" s="19" t="str">
        <f>IF($J695="","",INDEX('RobotLookup Clean'!$F:$F,$J695))</f>
        <v/>
      </c>
      <c r="D695" s="16" t="str">
        <f>IF($J695="","",INDEX('RobotLookup Clean'!$E:$E,$J695))</f>
        <v/>
      </c>
      <c r="E695" t="str">
        <f>IF(OR(INDEX('RobotLookup Clean'!$Q:$Q,ROW())=1,INDEX('RobotLookup Clean'!$R:$R,ROW())=1,INDEX('RobotLookup Clean'!$Y:$Y,ROW())=1,INDEX('RobotLookup Clean'!$Z:$Z,ROW())=1),ROW(),"")</f>
        <v/>
      </c>
      <c r="F695" t="str">
        <f>IF($E695="","",IF(INDEX('RobotLookup Clean'!$E:$E,$E695)="Junior",1,2))</f>
        <v/>
      </c>
      <c r="G695" t="str">
        <f>IF($E695="","",INDEX('RobotLookup Clean'!$D:$D,$E695))</f>
        <v/>
      </c>
      <c r="H695" t="str">
        <f t="shared" si="20"/>
        <v/>
      </c>
      <c r="I695" t="str">
        <f>IFERROR(MATCH(ROWS($I$2:I695),$H$2:$H$1001,0),"")</f>
        <v/>
      </c>
      <c r="J695" t="str">
        <f t="shared" si="21"/>
        <v/>
      </c>
    </row>
    <row r="696" spans="1:10" x14ac:dyDescent="0.2">
      <c r="A696" s="18" t="str">
        <f>IF($J696="","",INDEX('RobotLookup Clean'!$B:$B,$J696))</f>
        <v/>
      </c>
      <c r="B696" s="19" t="str">
        <f>IF($J696="","",INDEX('RobotLookup Clean'!$D:$D,$J696))</f>
        <v/>
      </c>
      <c r="C696" s="19" t="str">
        <f>IF($J696="","",INDEX('RobotLookup Clean'!$F:$F,$J696))</f>
        <v/>
      </c>
      <c r="D696" s="16" t="str">
        <f>IF($J696="","",INDEX('RobotLookup Clean'!$E:$E,$J696))</f>
        <v/>
      </c>
      <c r="E696" t="str">
        <f>IF(OR(INDEX('RobotLookup Clean'!$Q:$Q,ROW())=1,INDEX('RobotLookup Clean'!$R:$R,ROW())=1,INDEX('RobotLookup Clean'!$Y:$Y,ROW())=1,INDEX('RobotLookup Clean'!$Z:$Z,ROW())=1),ROW(),"")</f>
        <v/>
      </c>
      <c r="F696" t="str">
        <f>IF($E696="","",IF(INDEX('RobotLookup Clean'!$E:$E,$E696)="Junior",1,2))</f>
        <v/>
      </c>
      <c r="G696" t="str">
        <f>IF($E696="","",INDEX('RobotLookup Clean'!$D:$D,$E696))</f>
        <v/>
      </c>
      <c r="H696" t="str">
        <f t="shared" si="20"/>
        <v/>
      </c>
      <c r="I696" t="str">
        <f>IFERROR(MATCH(ROWS($I$2:I696),$H$2:$H$1001,0),"")</f>
        <v/>
      </c>
      <c r="J696" t="str">
        <f t="shared" si="21"/>
        <v/>
      </c>
    </row>
    <row r="697" spans="1:10" x14ac:dyDescent="0.2">
      <c r="A697" s="18" t="str">
        <f>IF($J697="","",INDEX('RobotLookup Clean'!$B:$B,$J697))</f>
        <v/>
      </c>
      <c r="B697" s="19" t="str">
        <f>IF($J697="","",INDEX('RobotLookup Clean'!$D:$D,$J697))</f>
        <v/>
      </c>
      <c r="C697" s="19" t="str">
        <f>IF($J697="","",INDEX('RobotLookup Clean'!$F:$F,$J697))</f>
        <v/>
      </c>
      <c r="D697" s="16" t="str">
        <f>IF($J697="","",INDEX('RobotLookup Clean'!$E:$E,$J697))</f>
        <v/>
      </c>
      <c r="E697" t="str">
        <f>IF(OR(INDEX('RobotLookup Clean'!$Q:$Q,ROW())=1,INDEX('RobotLookup Clean'!$R:$R,ROW())=1,INDEX('RobotLookup Clean'!$Y:$Y,ROW())=1,INDEX('RobotLookup Clean'!$Z:$Z,ROW())=1),ROW(),"")</f>
        <v/>
      </c>
      <c r="F697" t="str">
        <f>IF($E697="","",IF(INDEX('RobotLookup Clean'!$E:$E,$E697)="Junior",1,2))</f>
        <v/>
      </c>
      <c r="G697" t="str">
        <f>IF($E697="","",INDEX('RobotLookup Clean'!$D:$D,$E697))</f>
        <v/>
      </c>
      <c r="H697" t="str">
        <f t="shared" si="20"/>
        <v/>
      </c>
      <c r="I697" t="str">
        <f>IFERROR(MATCH(ROWS($I$2:I697),$H$2:$H$1001,0),"")</f>
        <v/>
      </c>
      <c r="J697" t="str">
        <f t="shared" si="21"/>
        <v/>
      </c>
    </row>
    <row r="698" spans="1:10" x14ac:dyDescent="0.2">
      <c r="A698" s="18" t="str">
        <f>IF($J698="","",INDEX('RobotLookup Clean'!$B:$B,$J698))</f>
        <v/>
      </c>
      <c r="B698" s="19" t="str">
        <f>IF($J698="","",INDEX('RobotLookup Clean'!$D:$D,$J698))</f>
        <v/>
      </c>
      <c r="C698" s="19" t="str">
        <f>IF($J698="","",INDEX('RobotLookup Clean'!$F:$F,$J698))</f>
        <v/>
      </c>
      <c r="D698" s="16" t="str">
        <f>IF($J698="","",INDEX('RobotLookup Clean'!$E:$E,$J698))</f>
        <v/>
      </c>
      <c r="E698" t="str">
        <f>IF(OR(INDEX('RobotLookup Clean'!$Q:$Q,ROW())=1,INDEX('RobotLookup Clean'!$R:$R,ROW())=1,INDEX('RobotLookup Clean'!$Y:$Y,ROW())=1,INDEX('RobotLookup Clean'!$Z:$Z,ROW())=1),ROW(),"")</f>
        <v/>
      </c>
      <c r="F698" t="str">
        <f>IF($E698="","",IF(INDEX('RobotLookup Clean'!$E:$E,$E698)="Junior",1,2))</f>
        <v/>
      </c>
      <c r="G698" t="str">
        <f>IF($E698="","",INDEX('RobotLookup Clean'!$D:$D,$E698))</f>
        <v/>
      </c>
      <c r="H698" t="str">
        <f t="shared" si="20"/>
        <v/>
      </c>
      <c r="I698" t="str">
        <f>IFERROR(MATCH(ROWS($I$2:I698),$H$2:$H$1001,0),"")</f>
        <v/>
      </c>
      <c r="J698" t="str">
        <f t="shared" si="21"/>
        <v/>
      </c>
    </row>
    <row r="699" spans="1:10" x14ac:dyDescent="0.2">
      <c r="A699" s="18" t="str">
        <f>IF($J699="","",INDEX('RobotLookup Clean'!$B:$B,$J699))</f>
        <v/>
      </c>
      <c r="B699" s="19" t="str">
        <f>IF($J699="","",INDEX('RobotLookup Clean'!$D:$D,$J699))</f>
        <v/>
      </c>
      <c r="C699" s="19" t="str">
        <f>IF($J699="","",INDEX('RobotLookup Clean'!$F:$F,$J699))</f>
        <v/>
      </c>
      <c r="D699" s="16" t="str">
        <f>IF($J699="","",INDEX('RobotLookup Clean'!$E:$E,$J699))</f>
        <v/>
      </c>
      <c r="E699" t="str">
        <f>IF(OR(INDEX('RobotLookup Clean'!$Q:$Q,ROW())=1,INDEX('RobotLookup Clean'!$R:$R,ROW())=1,INDEX('RobotLookup Clean'!$Y:$Y,ROW())=1,INDEX('RobotLookup Clean'!$Z:$Z,ROW())=1),ROW(),"")</f>
        <v/>
      </c>
      <c r="F699" t="str">
        <f>IF($E699="","",IF(INDEX('RobotLookup Clean'!$E:$E,$E699)="Junior",1,2))</f>
        <v/>
      </c>
      <c r="G699" t="str">
        <f>IF($E699="","",INDEX('RobotLookup Clean'!$D:$D,$E699))</f>
        <v/>
      </c>
      <c r="H699" t="str">
        <f t="shared" si="20"/>
        <v/>
      </c>
      <c r="I699" t="str">
        <f>IFERROR(MATCH(ROWS($I$2:I699),$H$2:$H$1001,0),"")</f>
        <v/>
      </c>
      <c r="J699" t="str">
        <f t="shared" si="21"/>
        <v/>
      </c>
    </row>
    <row r="700" spans="1:10" x14ac:dyDescent="0.2">
      <c r="A700" s="18" t="str">
        <f>IF($J700="","",INDEX('RobotLookup Clean'!$B:$B,$J700))</f>
        <v/>
      </c>
      <c r="B700" s="19" t="str">
        <f>IF($J700="","",INDEX('RobotLookup Clean'!$D:$D,$J700))</f>
        <v/>
      </c>
      <c r="C700" s="19" t="str">
        <f>IF($J700="","",INDEX('RobotLookup Clean'!$F:$F,$J700))</f>
        <v/>
      </c>
      <c r="D700" s="16" t="str">
        <f>IF($J700="","",INDEX('RobotLookup Clean'!$E:$E,$J700))</f>
        <v/>
      </c>
      <c r="E700" t="str">
        <f>IF(OR(INDEX('RobotLookup Clean'!$Q:$Q,ROW())=1,INDEX('RobotLookup Clean'!$R:$R,ROW())=1,INDEX('RobotLookup Clean'!$Y:$Y,ROW())=1,INDEX('RobotLookup Clean'!$Z:$Z,ROW())=1),ROW(),"")</f>
        <v/>
      </c>
      <c r="F700" t="str">
        <f>IF($E700="","",IF(INDEX('RobotLookup Clean'!$E:$E,$E700)="Junior",1,2))</f>
        <v/>
      </c>
      <c r="G700" t="str">
        <f>IF($E700="","",INDEX('RobotLookup Clean'!$D:$D,$E700))</f>
        <v/>
      </c>
      <c r="H700" t="str">
        <f t="shared" si="20"/>
        <v/>
      </c>
      <c r="I700" t="str">
        <f>IFERROR(MATCH(ROWS($I$2:I700),$H$2:$H$1001,0),"")</f>
        <v/>
      </c>
      <c r="J700" t="str">
        <f t="shared" si="21"/>
        <v/>
      </c>
    </row>
    <row r="701" spans="1:10" x14ac:dyDescent="0.2">
      <c r="A701" s="18" t="str">
        <f>IF($J701="","",INDEX('RobotLookup Clean'!$B:$B,$J701))</f>
        <v/>
      </c>
      <c r="B701" s="19" t="str">
        <f>IF($J701="","",INDEX('RobotLookup Clean'!$D:$D,$J701))</f>
        <v/>
      </c>
      <c r="C701" s="19" t="str">
        <f>IF($J701="","",INDEX('RobotLookup Clean'!$F:$F,$J701))</f>
        <v/>
      </c>
      <c r="D701" s="16" t="str">
        <f>IF($J701="","",INDEX('RobotLookup Clean'!$E:$E,$J701))</f>
        <v/>
      </c>
      <c r="E701" t="str">
        <f>IF(OR(INDEX('RobotLookup Clean'!$Q:$Q,ROW())=1,INDEX('RobotLookup Clean'!$R:$R,ROW())=1,INDEX('RobotLookup Clean'!$Y:$Y,ROW())=1,INDEX('RobotLookup Clean'!$Z:$Z,ROW())=1),ROW(),"")</f>
        <v/>
      </c>
      <c r="F701" t="str">
        <f>IF($E701="","",IF(INDEX('RobotLookup Clean'!$E:$E,$E701)="Junior",1,2))</f>
        <v/>
      </c>
      <c r="G701" t="str">
        <f>IF($E701="","",INDEX('RobotLookup Clean'!$D:$D,$E701))</f>
        <v/>
      </c>
      <c r="H701" t="str">
        <f t="shared" si="20"/>
        <v/>
      </c>
      <c r="I701" t="str">
        <f>IFERROR(MATCH(ROWS($I$2:I701),$H$2:$H$1001,0),"")</f>
        <v/>
      </c>
      <c r="J701" t="str">
        <f t="shared" si="21"/>
        <v/>
      </c>
    </row>
    <row r="702" spans="1:10" x14ac:dyDescent="0.2">
      <c r="A702" s="18" t="str">
        <f>IF($J702="","",INDEX('RobotLookup Clean'!$B:$B,$J702))</f>
        <v/>
      </c>
      <c r="B702" s="19" t="str">
        <f>IF($J702="","",INDEX('RobotLookup Clean'!$D:$D,$J702))</f>
        <v/>
      </c>
      <c r="C702" s="19" t="str">
        <f>IF($J702="","",INDEX('RobotLookup Clean'!$F:$F,$J702))</f>
        <v/>
      </c>
      <c r="D702" s="16" t="str">
        <f>IF($J702="","",INDEX('RobotLookup Clean'!$E:$E,$J702))</f>
        <v/>
      </c>
      <c r="E702" t="str">
        <f>IF(OR(INDEX('RobotLookup Clean'!$Q:$Q,ROW())=1,INDEX('RobotLookup Clean'!$R:$R,ROW())=1,INDEX('RobotLookup Clean'!$Y:$Y,ROW())=1,INDEX('RobotLookup Clean'!$Z:$Z,ROW())=1),ROW(),"")</f>
        <v/>
      </c>
      <c r="F702" t="str">
        <f>IF($E702="","",IF(INDEX('RobotLookup Clean'!$E:$E,$E702)="Junior",1,2))</f>
        <v/>
      </c>
      <c r="G702" t="str">
        <f>IF($E702="","",INDEX('RobotLookup Clean'!$D:$D,$E702))</f>
        <v/>
      </c>
      <c r="H702" t="str">
        <f t="shared" si="20"/>
        <v/>
      </c>
      <c r="I702" t="str">
        <f>IFERROR(MATCH(ROWS($I$2:I702),$H$2:$H$1001,0),"")</f>
        <v/>
      </c>
      <c r="J702" t="str">
        <f t="shared" si="21"/>
        <v/>
      </c>
    </row>
    <row r="703" spans="1:10" x14ac:dyDescent="0.2">
      <c r="A703" s="18" t="str">
        <f>IF($J703="","",INDEX('RobotLookup Clean'!$B:$B,$J703))</f>
        <v/>
      </c>
      <c r="B703" s="19" t="str">
        <f>IF($J703="","",INDEX('RobotLookup Clean'!$D:$D,$J703))</f>
        <v/>
      </c>
      <c r="C703" s="19" t="str">
        <f>IF($J703="","",INDEX('RobotLookup Clean'!$F:$F,$J703))</f>
        <v/>
      </c>
      <c r="D703" s="16" t="str">
        <f>IF($J703="","",INDEX('RobotLookup Clean'!$E:$E,$J703))</f>
        <v/>
      </c>
      <c r="E703" t="str">
        <f>IF(OR(INDEX('RobotLookup Clean'!$Q:$Q,ROW())=1,INDEX('RobotLookup Clean'!$R:$R,ROW())=1,INDEX('RobotLookup Clean'!$Y:$Y,ROW())=1,INDEX('RobotLookup Clean'!$Z:$Z,ROW())=1),ROW(),"")</f>
        <v/>
      </c>
      <c r="F703" t="str">
        <f>IF($E703="","",IF(INDEX('RobotLookup Clean'!$E:$E,$E703)="Junior",1,2))</f>
        <v/>
      </c>
      <c r="G703" t="str">
        <f>IF($E703="","",INDEX('RobotLookup Clean'!$D:$D,$E703))</f>
        <v/>
      </c>
      <c r="H703" t="str">
        <f t="shared" si="20"/>
        <v/>
      </c>
      <c r="I703" t="str">
        <f>IFERROR(MATCH(ROWS($I$2:I703),$H$2:$H$1001,0),"")</f>
        <v/>
      </c>
      <c r="J703" t="str">
        <f t="shared" si="21"/>
        <v/>
      </c>
    </row>
    <row r="704" spans="1:10" x14ac:dyDescent="0.2">
      <c r="A704" s="18" t="str">
        <f>IF($J704="","",INDEX('RobotLookup Clean'!$B:$B,$J704))</f>
        <v/>
      </c>
      <c r="B704" s="19" t="str">
        <f>IF($J704="","",INDEX('RobotLookup Clean'!$D:$D,$J704))</f>
        <v/>
      </c>
      <c r="C704" s="19" t="str">
        <f>IF($J704="","",INDEX('RobotLookup Clean'!$F:$F,$J704))</f>
        <v/>
      </c>
      <c r="D704" s="16" t="str">
        <f>IF($J704="","",INDEX('RobotLookup Clean'!$E:$E,$J704))</f>
        <v/>
      </c>
      <c r="E704" t="str">
        <f>IF(OR(INDEX('RobotLookup Clean'!$Q:$Q,ROW())=1,INDEX('RobotLookup Clean'!$R:$R,ROW())=1,INDEX('RobotLookup Clean'!$Y:$Y,ROW())=1,INDEX('RobotLookup Clean'!$Z:$Z,ROW())=1),ROW(),"")</f>
        <v/>
      </c>
      <c r="F704" t="str">
        <f>IF($E704="","",IF(INDEX('RobotLookup Clean'!$E:$E,$E704)="Junior",1,2))</f>
        <v/>
      </c>
      <c r="G704" t="str">
        <f>IF($E704="","",INDEX('RobotLookup Clean'!$D:$D,$E704))</f>
        <v/>
      </c>
      <c r="H704" t="str">
        <f t="shared" si="20"/>
        <v/>
      </c>
      <c r="I704" t="str">
        <f>IFERROR(MATCH(ROWS($I$2:I704),$H$2:$H$1001,0),"")</f>
        <v/>
      </c>
      <c r="J704" t="str">
        <f t="shared" si="21"/>
        <v/>
      </c>
    </row>
    <row r="705" spans="1:10" x14ac:dyDescent="0.2">
      <c r="A705" s="18" t="str">
        <f>IF($J705="","",INDEX('RobotLookup Clean'!$B:$B,$J705))</f>
        <v/>
      </c>
      <c r="B705" s="19" t="str">
        <f>IF($J705="","",INDEX('RobotLookup Clean'!$D:$D,$J705))</f>
        <v/>
      </c>
      <c r="C705" s="19" t="str">
        <f>IF($J705="","",INDEX('RobotLookup Clean'!$F:$F,$J705))</f>
        <v/>
      </c>
      <c r="D705" s="16" t="str">
        <f>IF($J705="","",INDEX('RobotLookup Clean'!$E:$E,$J705))</f>
        <v/>
      </c>
      <c r="E705" t="str">
        <f>IF(OR(INDEX('RobotLookup Clean'!$Q:$Q,ROW())=1,INDEX('RobotLookup Clean'!$R:$R,ROW())=1,INDEX('RobotLookup Clean'!$Y:$Y,ROW())=1,INDEX('RobotLookup Clean'!$Z:$Z,ROW())=1),ROW(),"")</f>
        <v/>
      </c>
      <c r="F705" t="str">
        <f>IF($E705="","",IF(INDEX('RobotLookup Clean'!$E:$E,$E705)="Junior",1,2))</f>
        <v/>
      </c>
      <c r="G705" t="str">
        <f>IF($E705="","",INDEX('RobotLookup Clean'!$D:$D,$E705))</f>
        <v/>
      </c>
      <c r="H705" t="str">
        <f t="shared" si="20"/>
        <v/>
      </c>
      <c r="I705" t="str">
        <f>IFERROR(MATCH(ROWS($I$2:I705),$H$2:$H$1001,0),"")</f>
        <v/>
      </c>
      <c r="J705" t="str">
        <f t="shared" si="21"/>
        <v/>
      </c>
    </row>
    <row r="706" spans="1:10" x14ac:dyDescent="0.2">
      <c r="A706" s="18" t="str">
        <f>IF($J706="","",INDEX('RobotLookup Clean'!$B:$B,$J706))</f>
        <v/>
      </c>
      <c r="B706" s="19" t="str">
        <f>IF($J706="","",INDEX('RobotLookup Clean'!$D:$D,$J706))</f>
        <v/>
      </c>
      <c r="C706" s="19" t="str">
        <f>IF($J706="","",INDEX('RobotLookup Clean'!$F:$F,$J706))</f>
        <v/>
      </c>
      <c r="D706" s="16" t="str">
        <f>IF($J706="","",INDEX('RobotLookup Clean'!$E:$E,$J706))</f>
        <v/>
      </c>
      <c r="E706" t="str">
        <f>IF(OR(INDEX('RobotLookup Clean'!$Q:$Q,ROW())=1,INDEX('RobotLookup Clean'!$R:$R,ROW())=1,INDEX('RobotLookup Clean'!$Y:$Y,ROW())=1,INDEX('RobotLookup Clean'!$Z:$Z,ROW())=1),ROW(),"")</f>
        <v/>
      </c>
      <c r="F706" t="str">
        <f>IF($E706="","",IF(INDEX('RobotLookup Clean'!$E:$E,$E706)="Junior",1,2))</f>
        <v/>
      </c>
      <c r="G706" t="str">
        <f>IF($E706="","",INDEX('RobotLookup Clean'!$D:$D,$E706))</f>
        <v/>
      </c>
      <c r="H706" t="str">
        <f t="shared" ref="H706:H769" si="22">IF($E706="","",SUMPRODUCT(($E$2:$E$1001&lt;&gt;"")*($F$2:$F$1001&lt;$F706))+SUMPRODUCT(($E$2:$E$1001&lt;&gt;"")*($F$2:$F$1001=$F706)*($G$2:$G$1001&lt;$G706))+SUMPRODUCT(($E$2:$E$1001&lt;&gt;"")*($F$2:$F$1001=$F706)*($G$2:$G$1001=$G706)*($E$2:$E$1001&lt;$E706))+1)</f>
        <v/>
      </c>
      <c r="I706" t="str">
        <f>IFERROR(MATCH(ROWS($I$2:I706),$H$2:$H$1001,0),"")</f>
        <v/>
      </c>
      <c r="J706" t="str">
        <f t="shared" ref="J706:J769" si="23">IF($I706="","",INDEX($E$2:$E$1001,$I706))</f>
        <v/>
      </c>
    </row>
    <row r="707" spans="1:10" x14ac:dyDescent="0.2">
      <c r="A707" s="18" t="str">
        <f>IF($J707="","",INDEX('RobotLookup Clean'!$B:$B,$J707))</f>
        <v/>
      </c>
      <c r="B707" s="19" t="str">
        <f>IF($J707="","",INDEX('RobotLookup Clean'!$D:$D,$J707))</f>
        <v/>
      </c>
      <c r="C707" s="19" t="str">
        <f>IF($J707="","",INDEX('RobotLookup Clean'!$F:$F,$J707))</f>
        <v/>
      </c>
      <c r="D707" s="16" t="str">
        <f>IF($J707="","",INDEX('RobotLookup Clean'!$E:$E,$J707))</f>
        <v/>
      </c>
      <c r="E707" t="str">
        <f>IF(OR(INDEX('RobotLookup Clean'!$Q:$Q,ROW())=1,INDEX('RobotLookup Clean'!$R:$R,ROW())=1,INDEX('RobotLookup Clean'!$Y:$Y,ROW())=1,INDEX('RobotLookup Clean'!$Z:$Z,ROW())=1),ROW(),"")</f>
        <v/>
      </c>
      <c r="F707" t="str">
        <f>IF($E707="","",IF(INDEX('RobotLookup Clean'!$E:$E,$E707)="Junior",1,2))</f>
        <v/>
      </c>
      <c r="G707" t="str">
        <f>IF($E707="","",INDEX('RobotLookup Clean'!$D:$D,$E707))</f>
        <v/>
      </c>
      <c r="H707" t="str">
        <f t="shared" si="22"/>
        <v/>
      </c>
      <c r="I707" t="str">
        <f>IFERROR(MATCH(ROWS($I$2:I707),$H$2:$H$1001,0),"")</f>
        <v/>
      </c>
      <c r="J707" t="str">
        <f t="shared" si="23"/>
        <v/>
      </c>
    </row>
    <row r="708" spans="1:10" x14ac:dyDescent="0.2">
      <c r="A708" s="18" t="str">
        <f>IF($J708="","",INDEX('RobotLookup Clean'!$B:$B,$J708))</f>
        <v/>
      </c>
      <c r="B708" s="19" t="str">
        <f>IF($J708="","",INDEX('RobotLookup Clean'!$D:$D,$J708))</f>
        <v/>
      </c>
      <c r="C708" s="19" t="str">
        <f>IF($J708="","",INDEX('RobotLookup Clean'!$F:$F,$J708))</f>
        <v/>
      </c>
      <c r="D708" s="16" t="str">
        <f>IF($J708="","",INDEX('RobotLookup Clean'!$E:$E,$J708))</f>
        <v/>
      </c>
      <c r="E708" t="str">
        <f>IF(OR(INDEX('RobotLookup Clean'!$Q:$Q,ROW())=1,INDEX('RobotLookup Clean'!$R:$R,ROW())=1,INDEX('RobotLookup Clean'!$Y:$Y,ROW())=1,INDEX('RobotLookup Clean'!$Z:$Z,ROW())=1),ROW(),"")</f>
        <v/>
      </c>
      <c r="F708" t="str">
        <f>IF($E708="","",IF(INDEX('RobotLookup Clean'!$E:$E,$E708)="Junior",1,2))</f>
        <v/>
      </c>
      <c r="G708" t="str">
        <f>IF($E708="","",INDEX('RobotLookup Clean'!$D:$D,$E708))</f>
        <v/>
      </c>
      <c r="H708" t="str">
        <f t="shared" si="22"/>
        <v/>
      </c>
      <c r="I708" t="str">
        <f>IFERROR(MATCH(ROWS($I$2:I708),$H$2:$H$1001,0),"")</f>
        <v/>
      </c>
      <c r="J708" t="str">
        <f t="shared" si="23"/>
        <v/>
      </c>
    </row>
    <row r="709" spans="1:10" x14ac:dyDescent="0.2">
      <c r="A709" s="18" t="str">
        <f>IF($J709="","",INDEX('RobotLookup Clean'!$B:$B,$J709))</f>
        <v/>
      </c>
      <c r="B709" s="19" t="str">
        <f>IF($J709="","",INDEX('RobotLookup Clean'!$D:$D,$J709))</f>
        <v/>
      </c>
      <c r="C709" s="19" t="str">
        <f>IF($J709="","",INDEX('RobotLookup Clean'!$F:$F,$J709))</f>
        <v/>
      </c>
      <c r="D709" s="16" t="str">
        <f>IF($J709="","",INDEX('RobotLookup Clean'!$E:$E,$J709))</f>
        <v/>
      </c>
      <c r="E709" t="str">
        <f>IF(OR(INDEX('RobotLookup Clean'!$Q:$Q,ROW())=1,INDEX('RobotLookup Clean'!$R:$R,ROW())=1,INDEX('RobotLookup Clean'!$Y:$Y,ROW())=1,INDEX('RobotLookup Clean'!$Z:$Z,ROW())=1),ROW(),"")</f>
        <v/>
      </c>
      <c r="F709" t="str">
        <f>IF($E709="","",IF(INDEX('RobotLookup Clean'!$E:$E,$E709)="Junior",1,2))</f>
        <v/>
      </c>
      <c r="G709" t="str">
        <f>IF($E709="","",INDEX('RobotLookup Clean'!$D:$D,$E709))</f>
        <v/>
      </c>
      <c r="H709" t="str">
        <f t="shared" si="22"/>
        <v/>
      </c>
      <c r="I709" t="str">
        <f>IFERROR(MATCH(ROWS($I$2:I709),$H$2:$H$1001,0),"")</f>
        <v/>
      </c>
      <c r="J709" t="str">
        <f t="shared" si="23"/>
        <v/>
      </c>
    </row>
    <row r="710" spans="1:10" x14ac:dyDescent="0.2">
      <c r="A710" s="18" t="str">
        <f>IF($J710="","",INDEX('RobotLookup Clean'!$B:$B,$J710))</f>
        <v/>
      </c>
      <c r="B710" s="19" t="str">
        <f>IF($J710="","",INDEX('RobotLookup Clean'!$D:$D,$J710))</f>
        <v/>
      </c>
      <c r="C710" s="19" t="str">
        <f>IF($J710="","",INDEX('RobotLookup Clean'!$F:$F,$J710))</f>
        <v/>
      </c>
      <c r="D710" s="16" t="str">
        <f>IF($J710="","",INDEX('RobotLookup Clean'!$E:$E,$J710))</f>
        <v/>
      </c>
      <c r="E710" t="str">
        <f>IF(OR(INDEX('RobotLookup Clean'!$Q:$Q,ROW())=1,INDEX('RobotLookup Clean'!$R:$R,ROW())=1,INDEX('RobotLookup Clean'!$Y:$Y,ROW())=1,INDEX('RobotLookup Clean'!$Z:$Z,ROW())=1),ROW(),"")</f>
        <v/>
      </c>
      <c r="F710" t="str">
        <f>IF($E710="","",IF(INDEX('RobotLookup Clean'!$E:$E,$E710)="Junior",1,2))</f>
        <v/>
      </c>
      <c r="G710" t="str">
        <f>IF($E710="","",INDEX('RobotLookup Clean'!$D:$D,$E710))</f>
        <v/>
      </c>
      <c r="H710" t="str">
        <f t="shared" si="22"/>
        <v/>
      </c>
      <c r="I710" t="str">
        <f>IFERROR(MATCH(ROWS($I$2:I710),$H$2:$H$1001,0),"")</f>
        <v/>
      </c>
      <c r="J710" t="str">
        <f t="shared" si="23"/>
        <v/>
      </c>
    </row>
    <row r="711" spans="1:10" x14ac:dyDescent="0.2">
      <c r="A711" s="18" t="str">
        <f>IF($J711="","",INDEX('RobotLookup Clean'!$B:$B,$J711))</f>
        <v/>
      </c>
      <c r="B711" s="19" t="str">
        <f>IF($J711="","",INDEX('RobotLookup Clean'!$D:$D,$J711))</f>
        <v/>
      </c>
      <c r="C711" s="19" t="str">
        <f>IF($J711="","",INDEX('RobotLookup Clean'!$F:$F,$J711))</f>
        <v/>
      </c>
      <c r="D711" s="16" t="str">
        <f>IF($J711="","",INDEX('RobotLookup Clean'!$E:$E,$J711))</f>
        <v/>
      </c>
      <c r="E711" t="str">
        <f>IF(OR(INDEX('RobotLookup Clean'!$Q:$Q,ROW())=1,INDEX('RobotLookup Clean'!$R:$R,ROW())=1,INDEX('RobotLookup Clean'!$Y:$Y,ROW())=1,INDEX('RobotLookup Clean'!$Z:$Z,ROW())=1),ROW(),"")</f>
        <v/>
      </c>
      <c r="F711" t="str">
        <f>IF($E711="","",IF(INDEX('RobotLookup Clean'!$E:$E,$E711)="Junior",1,2))</f>
        <v/>
      </c>
      <c r="G711" t="str">
        <f>IF($E711="","",INDEX('RobotLookup Clean'!$D:$D,$E711))</f>
        <v/>
      </c>
      <c r="H711" t="str">
        <f t="shared" si="22"/>
        <v/>
      </c>
      <c r="I711" t="str">
        <f>IFERROR(MATCH(ROWS($I$2:I711),$H$2:$H$1001,0),"")</f>
        <v/>
      </c>
      <c r="J711" t="str">
        <f t="shared" si="23"/>
        <v/>
      </c>
    </row>
    <row r="712" spans="1:10" x14ac:dyDescent="0.2">
      <c r="A712" s="18" t="str">
        <f>IF($J712="","",INDEX('RobotLookup Clean'!$B:$B,$J712))</f>
        <v/>
      </c>
      <c r="B712" s="19" t="str">
        <f>IF($J712="","",INDEX('RobotLookup Clean'!$D:$D,$J712))</f>
        <v/>
      </c>
      <c r="C712" s="19" t="str">
        <f>IF($J712="","",INDEX('RobotLookup Clean'!$F:$F,$J712))</f>
        <v/>
      </c>
      <c r="D712" s="16" t="str">
        <f>IF($J712="","",INDEX('RobotLookup Clean'!$E:$E,$J712))</f>
        <v/>
      </c>
      <c r="E712" t="str">
        <f>IF(OR(INDEX('RobotLookup Clean'!$Q:$Q,ROW())=1,INDEX('RobotLookup Clean'!$R:$R,ROW())=1,INDEX('RobotLookup Clean'!$Y:$Y,ROW())=1,INDEX('RobotLookup Clean'!$Z:$Z,ROW())=1),ROW(),"")</f>
        <v/>
      </c>
      <c r="F712" t="str">
        <f>IF($E712="","",IF(INDEX('RobotLookup Clean'!$E:$E,$E712)="Junior",1,2))</f>
        <v/>
      </c>
      <c r="G712" t="str">
        <f>IF($E712="","",INDEX('RobotLookup Clean'!$D:$D,$E712))</f>
        <v/>
      </c>
      <c r="H712" t="str">
        <f t="shared" si="22"/>
        <v/>
      </c>
      <c r="I712" t="str">
        <f>IFERROR(MATCH(ROWS($I$2:I712),$H$2:$H$1001,0),"")</f>
        <v/>
      </c>
      <c r="J712" t="str">
        <f t="shared" si="23"/>
        <v/>
      </c>
    </row>
    <row r="713" spans="1:10" x14ac:dyDescent="0.2">
      <c r="A713" s="18" t="str">
        <f>IF($J713="","",INDEX('RobotLookup Clean'!$B:$B,$J713))</f>
        <v/>
      </c>
      <c r="B713" s="19" t="str">
        <f>IF($J713="","",INDEX('RobotLookup Clean'!$D:$D,$J713))</f>
        <v/>
      </c>
      <c r="C713" s="19" t="str">
        <f>IF($J713="","",INDEX('RobotLookup Clean'!$F:$F,$J713))</f>
        <v/>
      </c>
      <c r="D713" s="16" t="str">
        <f>IF($J713="","",INDEX('RobotLookup Clean'!$E:$E,$J713))</f>
        <v/>
      </c>
      <c r="E713" t="str">
        <f>IF(OR(INDEX('RobotLookup Clean'!$Q:$Q,ROW())=1,INDEX('RobotLookup Clean'!$R:$R,ROW())=1,INDEX('RobotLookup Clean'!$Y:$Y,ROW())=1,INDEX('RobotLookup Clean'!$Z:$Z,ROW())=1),ROW(),"")</f>
        <v/>
      </c>
      <c r="F713" t="str">
        <f>IF($E713="","",IF(INDEX('RobotLookup Clean'!$E:$E,$E713)="Junior",1,2))</f>
        <v/>
      </c>
      <c r="G713" t="str">
        <f>IF($E713="","",INDEX('RobotLookup Clean'!$D:$D,$E713))</f>
        <v/>
      </c>
      <c r="H713" t="str">
        <f t="shared" si="22"/>
        <v/>
      </c>
      <c r="I713" t="str">
        <f>IFERROR(MATCH(ROWS($I$2:I713),$H$2:$H$1001,0),"")</f>
        <v/>
      </c>
      <c r="J713" t="str">
        <f t="shared" si="23"/>
        <v/>
      </c>
    </row>
    <row r="714" spans="1:10" x14ac:dyDescent="0.2">
      <c r="A714" s="18" t="str">
        <f>IF($J714="","",INDEX('RobotLookup Clean'!$B:$B,$J714))</f>
        <v/>
      </c>
      <c r="B714" s="19" t="str">
        <f>IF($J714="","",INDEX('RobotLookup Clean'!$D:$D,$J714))</f>
        <v/>
      </c>
      <c r="C714" s="19" t="str">
        <f>IF($J714="","",INDEX('RobotLookup Clean'!$F:$F,$J714))</f>
        <v/>
      </c>
      <c r="D714" s="16" t="str">
        <f>IF($J714="","",INDEX('RobotLookup Clean'!$E:$E,$J714))</f>
        <v/>
      </c>
      <c r="E714" t="str">
        <f>IF(OR(INDEX('RobotLookup Clean'!$Q:$Q,ROW())=1,INDEX('RobotLookup Clean'!$R:$R,ROW())=1,INDEX('RobotLookup Clean'!$Y:$Y,ROW())=1,INDEX('RobotLookup Clean'!$Z:$Z,ROW())=1),ROW(),"")</f>
        <v/>
      </c>
      <c r="F714" t="str">
        <f>IF($E714="","",IF(INDEX('RobotLookup Clean'!$E:$E,$E714)="Junior",1,2))</f>
        <v/>
      </c>
      <c r="G714" t="str">
        <f>IF($E714="","",INDEX('RobotLookup Clean'!$D:$D,$E714))</f>
        <v/>
      </c>
      <c r="H714" t="str">
        <f t="shared" si="22"/>
        <v/>
      </c>
      <c r="I714" t="str">
        <f>IFERROR(MATCH(ROWS($I$2:I714),$H$2:$H$1001,0),"")</f>
        <v/>
      </c>
      <c r="J714" t="str">
        <f t="shared" si="23"/>
        <v/>
      </c>
    </row>
    <row r="715" spans="1:10" x14ac:dyDescent="0.2">
      <c r="A715" s="18" t="str">
        <f>IF($J715="","",INDEX('RobotLookup Clean'!$B:$B,$J715))</f>
        <v/>
      </c>
      <c r="B715" s="19" t="str">
        <f>IF($J715="","",INDEX('RobotLookup Clean'!$D:$D,$J715))</f>
        <v/>
      </c>
      <c r="C715" s="19" t="str">
        <f>IF($J715="","",INDEX('RobotLookup Clean'!$F:$F,$J715))</f>
        <v/>
      </c>
      <c r="D715" s="16" t="str">
        <f>IF($J715="","",INDEX('RobotLookup Clean'!$E:$E,$J715))</f>
        <v/>
      </c>
      <c r="E715" t="str">
        <f>IF(OR(INDEX('RobotLookup Clean'!$Q:$Q,ROW())=1,INDEX('RobotLookup Clean'!$R:$R,ROW())=1,INDEX('RobotLookup Clean'!$Y:$Y,ROW())=1,INDEX('RobotLookup Clean'!$Z:$Z,ROW())=1),ROW(),"")</f>
        <v/>
      </c>
      <c r="F715" t="str">
        <f>IF($E715="","",IF(INDEX('RobotLookup Clean'!$E:$E,$E715)="Junior",1,2))</f>
        <v/>
      </c>
      <c r="G715" t="str">
        <f>IF($E715="","",INDEX('RobotLookup Clean'!$D:$D,$E715))</f>
        <v/>
      </c>
      <c r="H715" t="str">
        <f t="shared" si="22"/>
        <v/>
      </c>
      <c r="I715" t="str">
        <f>IFERROR(MATCH(ROWS($I$2:I715),$H$2:$H$1001,0),"")</f>
        <v/>
      </c>
      <c r="J715" t="str">
        <f t="shared" si="23"/>
        <v/>
      </c>
    </row>
    <row r="716" spans="1:10" x14ac:dyDescent="0.2">
      <c r="A716" s="18" t="str">
        <f>IF($J716="","",INDEX('RobotLookup Clean'!$B:$B,$J716))</f>
        <v/>
      </c>
      <c r="B716" s="19" t="str">
        <f>IF($J716="","",INDEX('RobotLookup Clean'!$D:$D,$J716))</f>
        <v/>
      </c>
      <c r="C716" s="19" t="str">
        <f>IF($J716="","",INDEX('RobotLookup Clean'!$F:$F,$J716))</f>
        <v/>
      </c>
      <c r="D716" s="16" t="str">
        <f>IF($J716="","",INDEX('RobotLookup Clean'!$E:$E,$J716))</f>
        <v/>
      </c>
      <c r="E716" t="str">
        <f>IF(OR(INDEX('RobotLookup Clean'!$Q:$Q,ROW())=1,INDEX('RobotLookup Clean'!$R:$R,ROW())=1,INDEX('RobotLookup Clean'!$Y:$Y,ROW())=1,INDEX('RobotLookup Clean'!$Z:$Z,ROW())=1),ROW(),"")</f>
        <v/>
      </c>
      <c r="F716" t="str">
        <f>IF($E716="","",IF(INDEX('RobotLookup Clean'!$E:$E,$E716)="Junior",1,2))</f>
        <v/>
      </c>
      <c r="G716" t="str">
        <f>IF($E716="","",INDEX('RobotLookup Clean'!$D:$D,$E716))</f>
        <v/>
      </c>
      <c r="H716" t="str">
        <f t="shared" si="22"/>
        <v/>
      </c>
      <c r="I716" t="str">
        <f>IFERROR(MATCH(ROWS($I$2:I716),$H$2:$H$1001,0),"")</f>
        <v/>
      </c>
      <c r="J716" t="str">
        <f t="shared" si="23"/>
        <v/>
      </c>
    </row>
    <row r="717" spans="1:10" x14ac:dyDescent="0.2">
      <c r="A717" s="18" t="str">
        <f>IF($J717="","",INDEX('RobotLookup Clean'!$B:$B,$J717))</f>
        <v/>
      </c>
      <c r="B717" s="19" t="str">
        <f>IF($J717="","",INDEX('RobotLookup Clean'!$D:$D,$J717))</f>
        <v/>
      </c>
      <c r="C717" s="19" t="str">
        <f>IF($J717="","",INDEX('RobotLookup Clean'!$F:$F,$J717))</f>
        <v/>
      </c>
      <c r="D717" s="16" t="str">
        <f>IF($J717="","",INDEX('RobotLookup Clean'!$E:$E,$J717))</f>
        <v/>
      </c>
      <c r="E717" t="str">
        <f>IF(OR(INDEX('RobotLookup Clean'!$Q:$Q,ROW())=1,INDEX('RobotLookup Clean'!$R:$R,ROW())=1,INDEX('RobotLookup Clean'!$Y:$Y,ROW())=1,INDEX('RobotLookup Clean'!$Z:$Z,ROW())=1),ROW(),"")</f>
        <v/>
      </c>
      <c r="F717" t="str">
        <f>IF($E717="","",IF(INDEX('RobotLookup Clean'!$E:$E,$E717)="Junior",1,2))</f>
        <v/>
      </c>
      <c r="G717" t="str">
        <f>IF($E717="","",INDEX('RobotLookup Clean'!$D:$D,$E717))</f>
        <v/>
      </c>
      <c r="H717" t="str">
        <f t="shared" si="22"/>
        <v/>
      </c>
      <c r="I717" t="str">
        <f>IFERROR(MATCH(ROWS($I$2:I717),$H$2:$H$1001,0),"")</f>
        <v/>
      </c>
      <c r="J717" t="str">
        <f t="shared" si="23"/>
        <v/>
      </c>
    </row>
    <row r="718" spans="1:10" x14ac:dyDescent="0.2">
      <c r="A718" s="18" t="str">
        <f>IF($J718="","",INDEX('RobotLookup Clean'!$B:$B,$J718))</f>
        <v/>
      </c>
      <c r="B718" s="19" t="str">
        <f>IF($J718="","",INDEX('RobotLookup Clean'!$D:$D,$J718))</f>
        <v/>
      </c>
      <c r="C718" s="19" t="str">
        <f>IF($J718="","",INDEX('RobotLookup Clean'!$F:$F,$J718))</f>
        <v/>
      </c>
      <c r="D718" s="16" t="str">
        <f>IF($J718="","",INDEX('RobotLookup Clean'!$E:$E,$J718))</f>
        <v/>
      </c>
      <c r="E718" t="str">
        <f>IF(OR(INDEX('RobotLookup Clean'!$Q:$Q,ROW())=1,INDEX('RobotLookup Clean'!$R:$R,ROW())=1,INDEX('RobotLookup Clean'!$Y:$Y,ROW())=1,INDEX('RobotLookup Clean'!$Z:$Z,ROW())=1),ROW(),"")</f>
        <v/>
      </c>
      <c r="F718" t="str">
        <f>IF($E718="","",IF(INDEX('RobotLookup Clean'!$E:$E,$E718)="Junior",1,2))</f>
        <v/>
      </c>
      <c r="G718" t="str">
        <f>IF($E718="","",INDEX('RobotLookup Clean'!$D:$D,$E718))</f>
        <v/>
      </c>
      <c r="H718" t="str">
        <f t="shared" si="22"/>
        <v/>
      </c>
      <c r="I718" t="str">
        <f>IFERROR(MATCH(ROWS($I$2:I718),$H$2:$H$1001,0),"")</f>
        <v/>
      </c>
      <c r="J718" t="str">
        <f t="shared" si="23"/>
        <v/>
      </c>
    </row>
    <row r="719" spans="1:10" x14ac:dyDescent="0.2">
      <c r="A719" s="18" t="str">
        <f>IF($J719="","",INDEX('RobotLookup Clean'!$B:$B,$J719))</f>
        <v/>
      </c>
      <c r="B719" s="19" t="str">
        <f>IF($J719="","",INDEX('RobotLookup Clean'!$D:$D,$J719))</f>
        <v/>
      </c>
      <c r="C719" s="19" t="str">
        <f>IF($J719="","",INDEX('RobotLookup Clean'!$F:$F,$J719))</f>
        <v/>
      </c>
      <c r="D719" s="16" t="str">
        <f>IF($J719="","",INDEX('RobotLookup Clean'!$E:$E,$J719))</f>
        <v/>
      </c>
      <c r="E719" t="str">
        <f>IF(OR(INDEX('RobotLookup Clean'!$Q:$Q,ROW())=1,INDEX('RobotLookup Clean'!$R:$R,ROW())=1,INDEX('RobotLookup Clean'!$Y:$Y,ROW())=1,INDEX('RobotLookup Clean'!$Z:$Z,ROW())=1),ROW(),"")</f>
        <v/>
      </c>
      <c r="F719" t="str">
        <f>IF($E719="","",IF(INDEX('RobotLookup Clean'!$E:$E,$E719)="Junior",1,2))</f>
        <v/>
      </c>
      <c r="G719" t="str">
        <f>IF($E719="","",INDEX('RobotLookup Clean'!$D:$D,$E719))</f>
        <v/>
      </c>
      <c r="H719" t="str">
        <f t="shared" si="22"/>
        <v/>
      </c>
      <c r="I719" t="str">
        <f>IFERROR(MATCH(ROWS($I$2:I719),$H$2:$H$1001,0),"")</f>
        <v/>
      </c>
      <c r="J719" t="str">
        <f t="shared" si="23"/>
        <v/>
      </c>
    </row>
    <row r="720" spans="1:10" x14ac:dyDescent="0.2">
      <c r="A720" s="18" t="str">
        <f>IF($J720="","",INDEX('RobotLookup Clean'!$B:$B,$J720))</f>
        <v/>
      </c>
      <c r="B720" s="19" t="str">
        <f>IF($J720="","",INDEX('RobotLookup Clean'!$D:$D,$J720))</f>
        <v/>
      </c>
      <c r="C720" s="19" t="str">
        <f>IF($J720="","",INDEX('RobotLookup Clean'!$F:$F,$J720))</f>
        <v/>
      </c>
      <c r="D720" s="16" t="str">
        <f>IF($J720="","",INDEX('RobotLookup Clean'!$E:$E,$J720))</f>
        <v/>
      </c>
      <c r="E720" t="str">
        <f>IF(OR(INDEX('RobotLookup Clean'!$Q:$Q,ROW())=1,INDEX('RobotLookup Clean'!$R:$R,ROW())=1,INDEX('RobotLookup Clean'!$Y:$Y,ROW())=1,INDEX('RobotLookup Clean'!$Z:$Z,ROW())=1),ROW(),"")</f>
        <v/>
      </c>
      <c r="F720" t="str">
        <f>IF($E720="","",IF(INDEX('RobotLookup Clean'!$E:$E,$E720)="Junior",1,2))</f>
        <v/>
      </c>
      <c r="G720" t="str">
        <f>IF($E720="","",INDEX('RobotLookup Clean'!$D:$D,$E720))</f>
        <v/>
      </c>
      <c r="H720" t="str">
        <f t="shared" si="22"/>
        <v/>
      </c>
      <c r="I720" t="str">
        <f>IFERROR(MATCH(ROWS($I$2:I720),$H$2:$H$1001,0),"")</f>
        <v/>
      </c>
      <c r="J720" t="str">
        <f t="shared" si="23"/>
        <v/>
      </c>
    </row>
    <row r="721" spans="1:10" x14ac:dyDescent="0.2">
      <c r="A721" s="18" t="str">
        <f>IF($J721="","",INDEX('RobotLookup Clean'!$B:$B,$J721))</f>
        <v/>
      </c>
      <c r="B721" s="19" t="str">
        <f>IF($J721="","",INDEX('RobotLookup Clean'!$D:$D,$J721))</f>
        <v/>
      </c>
      <c r="C721" s="19" t="str">
        <f>IF($J721="","",INDEX('RobotLookup Clean'!$F:$F,$J721))</f>
        <v/>
      </c>
      <c r="D721" s="16" t="str">
        <f>IF($J721="","",INDEX('RobotLookup Clean'!$E:$E,$J721))</f>
        <v/>
      </c>
      <c r="E721" t="str">
        <f>IF(OR(INDEX('RobotLookup Clean'!$Q:$Q,ROW())=1,INDEX('RobotLookup Clean'!$R:$R,ROW())=1,INDEX('RobotLookup Clean'!$Y:$Y,ROW())=1,INDEX('RobotLookup Clean'!$Z:$Z,ROW())=1),ROW(),"")</f>
        <v/>
      </c>
      <c r="F721" t="str">
        <f>IF($E721="","",IF(INDEX('RobotLookup Clean'!$E:$E,$E721)="Junior",1,2))</f>
        <v/>
      </c>
      <c r="G721" t="str">
        <f>IF($E721="","",INDEX('RobotLookup Clean'!$D:$D,$E721))</f>
        <v/>
      </c>
      <c r="H721" t="str">
        <f t="shared" si="22"/>
        <v/>
      </c>
      <c r="I721" t="str">
        <f>IFERROR(MATCH(ROWS($I$2:I721),$H$2:$H$1001,0),"")</f>
        <v/>
      </c>
      <c r="J721" t="str">
        <f t="shared" si="23"/>
        <v/>
      </c>
    </row>
    <row r="722" spans="1:10" x14ac:dyDescent="0.2">
      <c r="A722" s="18" t="str">
        <f>IF($J722="","",INDEX('RobotLookup Clean'!$B:$B,$J722))</f>
        <v/>
      </c>
      <c r="B722" s="19" t="str">
        <f>IF($J722="","",INDEX('RobotLookup Clean'!$D:$D,$J722))</f>
        <v/>
      </c>
      <c r="C722" s="19" t="str">
        <f>IF($J722="","",INDEX('RobotLookup Clean'!$F:$F,$J722))</f>
        <v/>
      </c>
      <c r="D722" s="16" t="str">
        <f>IF($J722="","",INDEX('RobotLookup Clean'!$E:$E,$J722))</f>
        <v/>
      </c>
      <c r="E722" t="str">
        <f>IF(OR(INDEX('RobotLookup Clean'!$Q:$Q,ROW())=1,INDEX('RobotLookup Clean'!$R:$R,ROW())=1,INDEX('RobotLookup Clean'!$Y:$Y,ROW())=1,INDEX('RobotLookup Clean'!$Z:$Z,ROW())=1),ROW(),"")</f>
        <v/>
      </c>
      <c r="F722" t="str">
        <f>IF($E722="","",IF(INDEX('RobotLookup Clean'!$E:$E,$E722)="Junior",1,2))</f>
        <v/>
      </c>
      <c r="G722" t="str">
        <f>IF($E722="","",INDEX('RobotLookup Clean'!$D:$D,$E722))</f>
        <v/>
      </c>
      <c r="H722" t="str">
        <f t="shared" si="22"/>
        <v/>
      </c>
      <c r="I722" t="str">
        <f>IFERROR(MATCH(ROWS($I$2:I722),$H$2:$H$1001,0),"")</f>
        <v/>
      </c>
      <c r="J722" t="str">
        <f t="shared" si="23"/>
        <v/>
      </c>
    </row>
    <row r="723" spans="1:10" x14ac:dyDescent="0.2">
      <c r="A723" s="18" t="str">
        <f>IF($J723="","",INDEX('RobotLookup Clean'!$B:$B,$J723))</f>
        <v/>
      </c>
      <c r="B723" s="19" t="str">
        <f>IF($J723="","",INDEX('RobotLookup Clean'!$D:$D,$J723))</f>
        <v/>
      </c>
      <c r="C723" s="19" t="str">
        <f>IF($J723="","",INDEX('RobotLookup Clean'!$F:$F,$J723))</f>
        <v/>
      </c>
      <c r="D723" s="16" t="str">
        <f>IF($J723="","",INDEX('RobotLookup Clean'!$E:$E,$J723))</f>
        <v/>
      </c>
      <c r="E723" t="str">
        <f>IF(OR(INDEX('RobotLookup Clean'!$Q:$Q,ROW())=1,INDEX('RobotLookup Clean'!$R:$R,ROW())=1,INDEX('RobotLookup Clean'!$Y:$Y,ROW())=1,INDEX('RobotLookup Clean'!$Z:$Z,ROW())=1),ROW(),"")</f>
        <v/>
      </c>
      <c r="F723" t="str">
        <f>IF($E723="","",IF(INDEX('RobotLookup Clean'!$E:$E,$E723)="Junior",1,2))</f>
        <v/>
      </c>
      <c r="G723" t="str">
        <f>IF($E723="","",INDEX('RobotLookup Clean'!$D:$D,$E723))</f>
        <v/>
      </c>
      <c r="H723" t="str">
        <f t="shared" si="22"/>
        <v/>
      </c>
      <c r="I723" t="str">
        <f>IFERROR(MATCH(ROWS($I$2:I723),$H$2:$H$1001,0),"")</f>
        <v/>
      </c>
      <c r="J723" t="str">
        <f t="shared" si="23"/>
        <v/>
      </c>
    </row>
    <row r="724" spans="1:10" x14ac:dyDescent="0.2">
      <c r="A724" s="18" t="str">
        <f>IF($J724="","",INDEX('RobotLookup Clean'!$B:$B,$J724))</f>
        <v/>
      </c>
      <c r="B724" s="19" t="str">
        <f>IF($J724="","",INDEX('RobotLookup Clean'!$D:$D,$J724))</f>
        <v/>
      </c>
      <c r="C724" s="19" t="str">
        <f>IF($J724="","",INDEX('RobotLookup Clean'!$F:$F,$J724))</f>
        <v/>
      </c>
      <c r="D724" s="16" t="str">
        <f>IF($J724="","",INDEX('RobotLookup Clean'!$E:$E,$J724))</f>
        <v/>
      </c>
      <c r="E724" t="str">
        <f>IF(OR(INDEX('RobotLookup Clean'!$Q:$Q,ROW())=1,INDEX('RobotLookup Clean'!$R:$R,ROW())=1,INDEX('RobotLookup Clean'!$Y:$Y,ROW())=1,INDEX('RobotLookup Clean'!$Z:$Z,ROW())=1),ROW(),"")</f>
        <v/>
      </c>
      <c r="F724" t="str">
        <f>IF($E724="","",IF(INDEX('RobotLookup Clean'!$E:$E,$E724)="Junior",1,2))</f>
        <v/>
      </c>
      <c r="G724" t="str">
        <f>IF($E724="","",INDEX('RobotLookup Clean'!$D:$D,$E724))</f>
        <v/>
      </c>
      <c r="H724" t="str">
        <f t="shared" si="22"/>
        <v/>
      </c>
      <c r="I724" t="str">
        <f>IFERROR(MATCH(ROWS($I$2:I724),$H$2:$H$1001,0),"")</f>
        <v/>
      </c>
      <c r="J724" t="str">
        <f t="shared" si="23"/>
        <v/>
      </c>
    </row>
    <row r="725" spans="1:10" x14ac:dyDescent="0.2">
      <c r="A725" s="18" t="str">
        <f>IF($J725="","",INDEX('RobotLookup Clean'!$B:$B,$J725))</f>
        <v/>
      </c>
      <c r="B725" s="19" t="str">
        <f>IF($J725="","",INDEX('RobotLookup Clean'!$D:$D,$J725))</f>
        <v/>
      </c>
      <c r="C725" s="19" t="str">
        <f>IF($J725="","",INDEX('RobotLookup Clean'!$F:$F,$J725))</f>
        <v/>
      </c>
      <c r="D725" s="16" t="str">
        <f>IF($J725="","",INDEX('RobotLookup Clean'!$E:$E,$J725))</f>
        <v/>
      </c>
      <c r="E725" t="str">
        <f>IF(OR(INDEX('RobotLookup Clean'!$Q:$Q,ROW())=1,INDEX('RobotLookup Clean'!$R:$R,ROW())=1,INDEX('RobotLookup Clean'!$Y:$Y,ROW())=1,INDEX('RobotLookup Clean'!$Z:$Z,ROW())=1),ROW(),"")</f>
        <v/>
      </c>
      <c r="F725" t="str">
        <f>IF($E725="","",IF(INDEX('RobotLookup Clean'!$E:$E,$E725)="Junior",1,2))</f>
        <v/>
      </c>
      <c r="G725" t="str">
        <f>IF($E725="","",INDEX('RobotLookup Clean'!$D:$D,$E725))</f>
        <v/>
      </c>
      <c r="H725" t="str">
        <f t="shared" si="22"/>
        <v/>
      </c>
      <c r="I725" t="str">
        <f>IFERROR(MATCH(ROWS($I$2:I725),$H$2:$H$1001,0),"")</f>
        <v/>
      </c>
      <c r="J725" t="str">
        <f t="shared" si="23"/>
        <v/>
      </c>
    </row>
    <row r="726" spans="1:10" x14ac:dyDescent="0.2">
      <c r="A726" s="18" t="str">
        <f>IF($J726="","",INDEX('RobotLookup Clean'!$B:$B,$J726))</f>
        <v/>
      </c>
      <c r="B726" s="19" t="str">
        <f>IF($J726="","",INDEX('RobotLookup Clean'!$D:$D,$J726))</f>
        <v/>
      </c>
      <c r="C726" s="19" t="str">
        <f>IF($J726="","",INDEX('RobotLookup Clean'!$F:$F,$J726))</f>
        <v/>
      </c>
      <c r="D726" s="16" t="str">
        <f>IF($J726="","",INDEX('RobotLookup Clean'!$E:$E,$J726))</f>
        <v/>
      </c>
      <c r="E726" t="str">
        <f>IF(OR(INDEX('RobotLookup Clean'!$Q:$Q,ROW())=1,INDEX('RobotLookup Clean'!$R:$R,ROW())=1,INDEX('RobotLookup Clean'!$Y:$Y,ROW())=1,INDEX('RobotLookup Clean'!$Z:$Z,ROW())=1),ROW(),"")</f>
        <v/>
      </c>
      <c r="F726" t="str">
        <f>IF($E726="","",IF(INDEX('RobotLookup Clean'!$E:$E,$E726)="Junior",1,2))</f>
        <v/>
      </c>
      <c r="G726" t="str">
        <f>IF($E726="","",INDEX('RobotLookup Clean'!$D:$D,$E726))</f>
        <v/>
      </c>
      <c r="H726" t="str">
        <f t="shared" si="22"/>
        <v/>
      </c>
      <c r="I726" t="str">
        <f>IFERROR(MATCH(ROWS($I$2:I726),$H$2:$H$1001,0),"")</f>
        <v/>
      </c>
      <c r="J726" t="str">
        <f t="shared" si="23"/>
        <v/>
      </c>
    </row>
    <row r="727" spans="1:10" x14ac:dyDescent="0.2">
      <c r="A727" s="18" t="str">
        <f>IF($J727="","",INDEX('RobotLookup Clean'!$B:$B,$J727))</f>
        <v/>
      </c>
      <c r="B727" s="19" t="str">
        <f>IF($J727="","",INDEX('RobotLookup Clean'!$D:$D,$J727))</f>
        <v/>
      </c>
      <c r="C727" s="19" t="str">
        <f>IF($J727="","",INDEX('RobotLookup Clean'!$F:$F,$J727))</f>
        <v/>
      </c>
      <c r="D727" s="16" t="str">
        <f>IF($J727="","",INDEX('RobotLookup Clean'!$E:$E,$J727))</f>
        <v/>
      </c>
      <c r="E727" t="str">
        <f>IF(OR(INDEX('RobotLookup Clean'!$Q:$Q,ROW())=1,INDEX('RobotLookup Clean'!$R:$R,ROW())=1,INDEX('RobotLookup Clean'!$Y:$Y,ROW())=1,INDEX('RobotLookup Clean'!$Z:$Z,ROW())=1),ROW(),"")</f>
        <v/>
      </c>
      <c r="F727" t="str">
        <f>IF($E727="","",IF(INDEX('RobotLookup Clean'!$E:$E,$E727)="Junior",1,2))</f>
        <v/>
      </c>
      <c r="G727" t="str">
        <f>IF($E727="","",INDEX('RobotLookup Clean'!$D:$D,$E727))</f>
        <v/>
      </c>
      <c r="H727" t="str">
        <f t="shared" si="22"/>
        <v/>
      </c>
      <c r="I727" t="str">
        <f>IFERROR(MATCH(ROWS($I$2:I727),$H$2:$H$1001,0),"")</f>
        <v/>
      </c>
      <c r="J727" t="str">
        <f t="shared" si="23"/>
        <v/>
      </c>
    </row>
    <row r="728" spans="1:10" x14ac:dyDescent="0.2">
      <c r="A728" s="18" t="str">
        <f>IF($J728="","",INDEX('RobotLookup Clean'!$B:$B,$J728))</f>
        <v/>
      </c>
      <c r="B728" s="19" t="str">
        <f>IF($J728="","",INDEX('RobotLookup Clean'!$D:$D,$J728))</f>
        <v/>
      </c>
      <c r="C728" s="19" t="str">
        <f>IF($J728="","",INDEX('RobotLookup Clean'!$F:$F,$J728))</f>
        <v/>
      </c>
      <c r="D728" s="16" t="str">
        <f>IF($J728="","",INDEX('RobotLookup Clean'!$E:$E,$J728))</f>
        <v/>
      </c>
      <c r="E728" t="str">
        <f>IF(OR(INDEX('RobotLookup Clean'!$Q:$Q,ROW())=1,INDEX('RobotLookup Clean'!$R:$R,ROW())=1,INDEX('RobotLookup Clean'!$Y:$Y,ROW())=1,INDEX('RobotLookup Clean'!$Z:$Z,ROW())=1),ROW(),"")</f>
        <v/>
      </c>
      <c r="F728" t="str">
        <f>IF($E728="","",IF(INDEX('RobotLookup Clean'!$E:$E,$E728)="Junior",1,2))</f>
        <v/>
      </c>
      <c r="G728" t="str">
        <f>IF($E728="","",INDEX('RobotLookup Clean'!$D:$D,$E728))</f>
        <v/>
      </c>
      <c r="H728" t="str">
        <f t="shared" si="22"/>
        <v/>
      </c>
      <c r="I728" t="str">
        <f>IFERROR(MATCH(ROWS($I$2:I728),$H$2:$H$1001,0),"")</f>
        <v/>
      </c>
      <c r="J728" t="str">
        <f t="shared" si="23"/>
        <v/>
      </c>
    </row>
    <row r="729" spans="1:10" x14ac:dyDescent="0.2">
      <c r="A729" s="18" t="str">
        <f>IF($J729="","",INDEX('RobotLookup Clean'!$B:$B,$J729))</f>
        <v/>
      </c>
      <c r="B729" s="19" t="str">
        <f>IF($J729="","",INDEX('RobotLookup Clean'!$D:$D,$J729))</f>
        <v/>
      </c>
      <c r="C729" s="19" t="str">
        <f>IF($J729="","",INDEX('RobotLookup Clean'!$F:$F,$J729))</f>
        <v/>
      </c>
      <c r="D729" s="16" t="str">
        <f>IF($J729="","",INDEX('RobotLookup Clean'!$E:$E,$J729))</f>
        <v/>
      </c>
      <c r="E729" t="str">
        <f>IF(OR(INDEX('RobotLookup Clean'!$Q:$Q,ROW())=1,INDEX('RobotLookup Clean'!$R:$R,ROW())=1,INDEX('RobotLookup Clean'!$Y:$Y,ROW())=1,INDEX('RobotLookup Clean'!$Z:$Z,ROW())=1),ROW(),"")</f>
        <v/>
      </c>
      <c r="F729" t="str">
        <f>IF($E729="","",IF(INDEX('RobotLookup Clean'!$E:$E,$E729)="Junior",1,2))</f>
        <v/>
      </c>
      <c r="G729" t="str">
        <f>IF($E729="","",INDEX('RobotLookup Clean'!$D:$D,$E729))</f>
        <v/>
      </c>
      <c r="H729" t="str">
        <f t="shared" si="22"/>
        <v/>
      </c>
      <c r="I729" t="str">
        <f>IFERROR(MATCH(ROWS($I$2:I729),$H$2:$H$1001,0),"")</f>
        <v/>
      </c>
      <c r="J729" t="str">
        <f t="shared" si="23"/>
        <v/>
      </c>
    </row>
    <row r="730" spans="1:10" x14ac:dyDescent="0.2">
      <c r="A730" s="18" t="str">
        <f>IF($J730="","",INDEX('RobotLookup Clean'!$B:$B,$J730))</f>
        <v/>
      </c>
      <c r="B730" s="19" t="str">
        <f>IF($J730="","",INDEX('RobotLookup Clean'!$D:$D,$J730))</f>
        <v/>
      </c>
      <c r="C730" s="19" t="str">
        <f>IF($J730="","",INDEX('RobotLookup Clean'!$F:$F,$J730))</f>
        <v/>
      </c>
      <c r="D730" s="16" t="str">
        <f>IF($J730="","",INDEX('RobotLookup Clean'!$E:$E,$J730))</f>
        <v/>
      </c>
      <c r="E730" t="str">
        <f>IF(OR(INDEX('RobotLookup Clean'!$Q:$Q,ROW())=1,INDEX('RobotLookup Clean'!$R:$R,ROW())=1,INDEX('RobotLookup Clean'!$Y:$Y,ROW())=1,INDEX('RobotLookup Clean'!$Z:$Z,ROW())=1),ROW(),"")</f>
        <v/>
      </c>
      <c r="F730" t="str">
        <f>IF($E730="","",IF(INDEX('RobotLookup Clean'!$E:$E,$E730)="Junior",1,2))</f>
        <v/>
      </c>
      <c r="G730" t="str">
        <f>IF($E730="","",INDEX('RobotLookup Clean'!$D:$D,$E730))</f>
        <v/>
      </c>
      <c r="H730" t="str">
        <f t="shared" si="22"/>
        <v/>
      </c>
      <c r="I730" t="str">
        <f>IFERROR(MATCH(ROWS($I$2:I730),$H$2:$H$1001,0),"")</f>
        <v/>
      </c>
      <c r="J730" t="str">
        <f t="shared" si="23"/>
        <v/>
      </c>
    </row>
    <row r="731" spans="1:10" x14ac:dyDescent="0.2">
      <c r="A731" s="18" t="str">
        <f>IF($J731="","",INDEX('RobotLookup Clean'!$B:$B,$J731))</f>
        <v/>
      </c>
      <c r="B731" s="19" t="str">
        <f>IF($J731="","",INDEX('RobotLookup Clean'!$D:$D,$J731))</f>
        <v/>
      </c>
      <c r="C731" s="19" t="str">
        <f>IF($J731="","",INDEX('RobotLookup Clean'!$F:$F,$J731))</f>
        <v/>
      </c>
      <c r="D731" s="16" t="str">
        <f>IF($J731="","",INDEX('RobotLookup Clean'!$E:$E,$J731))</f>
        <v/>
      </c>
      <c r="E731" t="str">
        <f>IF(OR(INDEX('RobotLookup Clean'!$Q:$Q,ROW())=1,INDEX('RobotLookup Clean'!$R:$R,ROW())=1,INDEX('RobotLookup Clean'!$Y:$Y,ROW())=1,INDEX('RobotLookup Clean'!$Z:$Z,ROW())=1),ROW(),"")</f>
        <v/>
      </c>
      <c r="F731" t="str">
        <f>IF($E731="","",IF(INDEX('RobotLookup Clean'!$E:$E,$E731)="Junior",1,2))</f>
        <v/>
      </c>
      <c r="G731" t="str">
        <f>IF($E731="","",INDEX('RobotLookup Clean'!$D:$D,$E731))</f>
        <v/>
      </c>
      <c r="H731" t="str">
        <f t="shared" si="22"/>
        <v/>
      </c>
      <c r="I731" t="str">
        <f>IFERROR(MATCH(ROWS($I$2:I731),$H$2:$H$1001,0),"")</f>
        <v/>
      </c>
      <c r="J731" t="str">
        <f t="shared" si="23"/>
        <v/>
      </c>
    </row>
    <row r="732" spans="1:10" x14ac:dyDescent="0.2">
      <c r="A732" s="18" t="str">
        <f>IF($J732="","",INDEX('RobotLookup Clean'!$B:$B,$J732))</f>
        <v/>
      </c>
      <c r="B732" s="19" t="str">
        <f>IF($J732="","",INDEX('RobotLookup Clean'!$D:$D,$J732))</f>
        <v/>
      </c>
      <c r="C732" s="19" t="str">
        <f>IF($J732="","",INDEX('RobotLookup Clean'!$F:$F,$J732))</f>
        <v/>
      </c>
      <c r="D732" s="16" t="str">
        <f>IF($J732="","",INDEX('RobotLookup Clean'!$E:$E,$J732))</f>
        <v/>
      </c>
      <c r="E732" t="str">
        <f>IF(OR(INDEX('RobotLookup Clean'!$Q:$Q,ROW())=1,INDEX('RobotLookup Clean'!$R:$R,ROW())=1,INDEX('RobotLookup Clean'!$Y:$Y,ROW())=1,INDEX('RobotLookup Clean'!$Z:$Z,ROW())=1),ROW(),"")</f>
        <v/>
      </c>
      <c r="F732" t="str">
        <f>IF($E732="","",IF(INDEX('RobotLookup Clean'!$E:$E,$E732)="Junior",1,2))</f>
        <v/>
      </c>
      <c r="G732" t="str">
        <f>IF($E732="","",INDEX('RobotLookup Clean'!$D:$D,$E732))</f>
        <v/>
      </c>
      <c r="H732" t="str">
        <f t="shared" si="22"/>
        <v/>
      </c>
      <c r="I732" t="str">
        <f>IFERROR(MATCH(ROWS($I$2:I732),$H$2:$H$1001,0),"")</f>
        <v/>
      </c>
      <c r="J732" t="str">
        <f t="shared" si="23"/>
        <v/>
      </c>
    </row>
    <row r="733" spans="1:10" x14ac:dyDescent="0.2">
      <c r="A733" s="18" t="str">
        <f>IF($J733="","",INDEX('RobotLookup Clean'!$B:$B,$J733))</f>
        <v/>
      </c>
      <c r="B733" s="19" t="str">
        <f>IF($J733="","",INDEX('RobotLookup Clean'!$D:$D,$J733))</f>
        <v/>
      </c>
      <c r="C733" s="19" t="str">
        <f>IF($J733="","",INDEX('RobotLookup Clean'!$F:$F,$J733))</f>
        <v/>
      </c>
      <c r="D733" s="16" t="str">
        <f>IF($J733="","",INDEX('RobotLookup Clean'!$E:$E,$J733))</f>
        <v/>
      </c>
      <c r="E733" t="str">
        <f>IF(OR(INDEX('RobotLookup Clean'!$Q:$Q,ROW())=1,INDEX('RobotLookup Clean'!$R:$R,ROW())=1,INDEX('RobotLookup Clean'!$Y:$Y,ROW())=1,INDEX('RobotLookup Clean'!$Z:$Z,ROW())=1),ROW(),"")</f>
        <v/>
      </c>
      <c r="F733" t="str">
        <f>IF($E733="","",IF(INDEX('RobotLookup Clean'!$E:$E,$E733)="Junior",1,2))</f>
        <v/>
      </c>
      <c r="G733" t="str">
        <f>IF($E733="","",INDEX('RobotLookup Clean'!$D:$D,$E733))</f>
        <v/>
      </c>
      <c r="H733" t="str">
        <f t="shared" si="22"/>
        <v/>
      </c>
      <c r="I733" t="str">
        <f>IFERROR(MATCH(ROWS($I$2:I733),$H$2:$H$1001,0),"")</f>
        <v/>
      </c>
      <c r="J733" t="str">
        <f t="shared" si="23"/>
        <v/>
      </c>
    </row>
    <row r="734" spans="1:10" x14ac:dyDescent="0.2">
      <c r="A734" s="18" t="str">
        <f>IF($J734="","",INDEX('RobotLookup Clean'!$B:$B,$J734))</f>
        <v/>
      </c>
      <c r="B734" s="19" t="str">
        <f>IF($J734="","",INDEX('RobotLookup Clean'!$D:$D,$J734))</f>
        <v/>
      </c>
      <c r="C734" s="19" t="str">
        <f>IF($J734="","",INDEX('RobotLookup Clean'!$F:$F,$J734))</f>
        <v/>
      </c>
      <c r="D734" s="16" t="str">
        <f>IF($J734="","",INDEX('RobotLookup Clean'!$E:$E,$J734))</f>
        <v/>
      </c>
      <c r="E734" t="str">
        <f>IF(OR(INDEX('RobotLookup Clean'!$Q:$Q,ROW())=1,INDEX('RobotLookup Clean'!$R:$R,ROW())=1,INDEX('RobotLookup Clean'!$Y:$Y,ROW())=1,INDEX('RobotLookup Clean'!$Z:$Z,ROW())=1),ROW(),"")</f>
        <v/>
      </c>
      <c r="F734" t="str">
        <f>IF($E734="","",IF(INDEX('RobotLookup Clean'!$E:$E,$E734)="Junior",1,2))</f>
        <v/>
      </c>
      <c r="G734" t="str">
        <f>IF($E734="","",INDEX('RobotLookup Clean'!$D:$D,$E734))</f>
        <v/>
      </c>
      <c r="H734" t="str">
        <f t="shared" si="22"/>
        <v/>
      </c>
      <c r="I734" t="str">
        <f>IFERROR(MATCH(ROWS($I$2:I734),$H$2:$H$1001,0),"")</f>
        <v/>
      </c>
      <c r="J734" t="str">
        <f t="shared" si="23"/>
        <v/>
      </c>
    </row>
    <row r="735" spans="1:10" x14ac:dyDescent="0.2">
      <c r="A735" s="18" t="str">
        <f>IF($J735="","",INDEX('RobotLookup Clean'!$B:$B,$J735))</f>
        <v/>
      </c>
      <c r="B735" s="19" t="str">
        <f>IF($J735="","",INDEX('RobotLookup Clean'!$D:$D,$J735))</f>
        <v/>
      </c>
      <c r="C735" s="19" t="str">
        <f>IF($J735="","",INDEX('RobotLookup Clean'!$F:$F,$J735))</f>
        <v/>
      </c>
      <c r="D735" s="16" t="str">
        <f>IF($J735="","",INDEX('RobotLookup Clean'!$E:$E,$J735))</f>
        <v/>
      </c>
      <c r="E735" t="str">
        <f>IF(OR(INDEX('RobotLookup Clean'!$Q:$Q,ROW())=1,INDEX('RobotLookup Clean'!$R:$R,ROW())=1,INDEX('RobotLookup Clean'!$Y:$Y,ROW())=1,INDEX('RobotLookup Clean'!$Z:$Z,ROW())=1),ROW(),"")</f>
        <v/>
      </c>
      <c r="F735" t="str">
        <f>IF($E735="","",IF(INDEX('RobotLookup Clean'!$E:$E,$E735)="Junior",1,2))</f>
        <v/>
      </c>
      <c r="G735" t="str">
        <f>IF($E735="","",INDEX('RobotLookup Clean'!$D:$D,$E735))</f>
        <v/>
      </c>
      <c r="H735" t="str">
        <f t="shared" si="22"/>
        <v/>
      </c>
      <c r="I735" t="str">
        <f>IFERROR(MATCH(ROWS($I$2:I735),$H$2:$H$1001,0),"")</f>
        <v/>
      </c>
      <c r="J735" t="str">
        <f t="shared" si="23"/>
        <v/>
      </c>
    </row>
    <row r="736" spans="1:10" x14ac:dyDescent="0.2">
      <c r="A736" s="18" t="str">
        <f>IF($J736="","",INDEX('RobotLookup Clean'!$B:$B,$J736))</f>
        <v/>
      </c>
      <c r="B736" s="19" t="str">
        <f>IF($J736="","",INDEX('RobotLookup Clean'!$D:$D,$J736))</f>
        <v/>
      </c>
      <c r="C736" s="19" t="str">
        <f>IF($J736="","",INDEX('RobotLookup Clean'!$F:$F,$J736))</f>
        <v/>
      </c>
      <c r="D736" s="16" t="str">
        <f>IF($J736="","",INDEX('RobotLookup Clean'!$E:$E,$J736))</f>
        <v/>
      </c>
      <c r="E736" t="str">
        <f>IF(OR(INDEX('RobotLookup Clean'!$Q:$Q,ROW())=1,INDEX('RobotLookup Clean'!$R:$R,ROW())=1,INDEX('RobotLookup Clean'!$Y:$Y,ROW())=1,INDEX('RobotLookup Clean'!$Z:$Z,ROW())=1),ROW(),"")</f>
        <v/>
      </c>
      <c r="F736" t="str">
        <f>IF($E736="","",IF(INDEX('RobotLookup Clean'!$E:$E,$E736)="Junior",1,2))</f>
        <v/>
      </c>
      <c r="G736" t="str">
        <f>IF($E736="","",INDEX('RobotLookup Clean'!$D:$D,$E736))</f>
        <v/>
      </c>
      <c r="H736" t="str">
        <f t="shared" si="22"/>
        <v/>
      </c>
      <c r="I736" t="str">
        <f>IFERROR(MATCH(ROWS($I$2:I736),$H$2:$H$1001,0),"")</f>
        <v/>
      </c>
      <c r="J736" t="str">
        <f t="shared" si="23"/>
        <v/>
      </c>
    </row>
    <row r="737" spans="1:10" x14ac:dyDescent="0.2">
      <c r="A737" s="18" t="str">
        <f>IF($J737="","",INDEX('RobotLookup Clean'!$B:$B,$J737))</f>
        <v/>
      </c>
      <c r="B737" s="19" t="str">
        <f>IF($J737="","",INDEX('RobotLookup Clean'!$D:$D,$J737))</f>
        <v/>
      </c>
      <c r="C737" s="19" t="str">
        <f>IF($J737="","",INDEX('RobotLookup Clean'!$F:$F,$J737))</f>
        <v/>
      </c>
      <c r="D737" s="16" t="str">
        <f>IF($J737="","",INDEX('RobotLookup Clean'!$E:$E,$J737))</f>
        <v/>
      </c>
      <c r="E737" t="str">
        <f>IF(OR(INDEX('RobotLookup Clean'!$Q:$Q,ROW())=1,INDEX('RobotLookup Clean'!$R:$R,ROW())=1,INDEX('RobotLookup Clean'!$Y:$Y,ROW())=1,INDEX('RobotLookup Clean'!$Z:$Z,ROW())=1),ROW(),"")</f>
        <v/>
      </c>
      <c r="F737" t="str">
        <f>IF($E737="","",IF(INDEX('RobotLookup Clean'!$E:$E,$E737)="Junior",1,2))</f>
        <v/>
      </c>
      <c r="G737" t="str">
        <f>IF($E737="","",INDEX('RobotLookup Clean'!$D:$D,$E737))</f>
        <v/>
      </c>
      <c r="H737" t="str">
        <f t="shared" si="22"/>
        <v/>
      </c>
      <c r="I737" t="str">
        <f>IFERROR(MATCH(ROWS($I$2:I737),$H$2:$H$1001,0),"")</f>
        <v/>
      </c>
      <c r="J737" t="str">
        <f t="shared" si="23"/>
        <v/>
      </c>
    </row>
    <row r="738" spans="1:10" x14ac:dyDescent="0.2">
      <c r="A738" s="18" t="str">
        <f>IF($J738="","",INDEX('RobotLookup Clean'!$B:$B,$J738))</f>
        <v/>
      </c>
      <c r="B738" s="19" t="str">
        <f>IF($J738="","",INDEX('RobotLookup Clean'!$D:$D,$J738))</f>
        <v/>
      </c>
      <c r="C738" s="19" t="str">
        <f>IF($J738="","",INDEX('RobotLookup Clean'!$F:$F,$J738))</f>
        <v/>
      </c>
      <c r="D738" s="16" t="str">
        <f>IF($J738="","",INDEX('RobotLookup Clean'!$E:$E,$J738))</f>
        <v/>
      </c>
      <c r="E738" t="str">
        <f>IF(OR(INDEX('RobotLookup Clean'!$Q:$Q,ROW())=1,INDEX('RobotLookup Clean'!$R:$R,ROW())=1,INDEX('RobotLookup Clean'!$Y:$Y,ROW())=1,INDEX('RobotLookup Clean'!$Z:$Z,ROW())=1),ROW(),"")</f>
        <v/>
      </c>
      <c r="F738" t="str">
        <f>IF($E738="","",IF(INDEX('RobotLookup Clean'!$E:$E,$E738)="Junior",1,2))</f>
        <v/>
      </c>
      <c r="G738" t="str">
        <f>IF($E738="","",INDEX('RobotLookup Clean'!$D:$D,$E738))</f>
        <v/>
      </c>
      <c r="H738" t="str">
        <f t="shared" si="22"/>
        <v/>
      </c>
      <c r="I738" t="str">
        <f>IFERROR(MATCH(ROWS($I$2:I738),$H$2:$H$1001,0),"")</f>
        <v/>
      </c>
      <c r="J738" t="str">
        <f t="shared" si="23"/>
        <v/>
      </c>
    </row>
    <row r="739" spans="1:10" x14ac:dyDescent="0.2">
      <c r="A739" s="18" t="str">
        <f>IF($J739="","",INDEX('RobotLookup Clean'!$B:$B,$J739))</f>
        <v/>
      </c>
      <c r="B739" s="19" t="str">
        <f>IF($J739="","",INDEX('RobotLookup Clean'!$D:$D,$J739))</f>
        <v/>
      </c>
      <c r="C739" s="19" t="str">
        <f>IF($J739="","",INDEX('RobotLookup Clean'!$F:$F,$J739))</f>
        <v/>
      </c>
      <c r="D739" s="16" t="str">
        <f>IF($J739="","",INDEX('RobotLookup Clean'!$E:$E,$J739))</f>
        <v/>
      </c>
      <c r="E739" t="str">
        <f>IF(OR(INDEX('RobotLookup Clean'!$Q:$Q,ROW())=1,INDEX('RobotLookup Clean'!$R:$R,ROW())=1,INDEX('RobotLookup Clean'!$Y:$Y,ROW())=1,INDEX('RobotLookup Clean'!$Z:$Z,ROW())=1),ROW(),"")</f>
        <v/>
      </c>
      <c r="F739" t="str">
        <f>IF($E739="","",IF(INDEX('RobotLookup Clean'!$E:$E,$E739)="Junior",1,2))</f>
        <v/>
      </c>
      <c r="G739" t="str">
        <f>IF($E739="","",INDEX('RobotLookup Clean'!$D:$D,$E739))</f>
        <v/>
      </c>
      <c r="H739" t="str">
        <f t="shared" si="22"/>
        <v/>
      </c>
      <c r="I739" t="str">
        <f>IFERROR(MATCH(ROWS($I$2:I739),$H$2:$H$1001,0),"")</f>
        <v/>
      </c>
      <c r="J739" t="str">
        <f t="shared" si="23"/>
        <v/>
      </c>
    </row>
    <row r="740" spans="1:10" x14ac:dyDescent="0.2">
      <c r="A740" s="18" t="str">
        <f>IF($J740="","",INDEX('RobotLookup Clean'!$B:$B,$J740))</f>
        <v/>
      </c>
      <c r="B740" s="19" t="str">
        <f>IF($J740="","",INDEX('RobotLookup Clean'!$D:$D,$J740))</f>
        <v/>
      </c>
      <c r="C740" s="19" t="str">
        <f>IF($J740="","",INDEX('RobotLookup Clean'!$F:$F,$J740))</f>
        <v/>
      </c>
      <c r="D740" s="16" t="str">
        <f>IF($J740="","",INDEX('RobotLookup Clean'!$E:$E,$J740))</f>
        <v/>
      </c>
      <c r="E740" t="str">
        <f>IF(OR(INDEX('RobotLookup Clean'!$Q:$Q,ROW())=1,INDEX('RobotLookup Clean'!$R:$R,ROW())=1,INDEX('RobotLookup Clean'!$Y:$Y,ROW())=1,INDEX('RobotLookup Clean'!$Z:$Z,ROW())=1),ROW(),"")</f>
        <v/>
      </c>
      <c r="F740" t="str">
        <f>IF($E740="","",IF(INDEX('RobotLookup Clean'!$E:$E,$E740)="Junior",1,2))</f>
        <v/>
      </c>
      <c r="G740" t="str">
        <f>IF($E740="","",INDEX('RobotLookup Clean'!$D:$D,$E740))</f>
        <v/>
      </c>
      <c r="H740" t="str">
        <f t="shared" si="22"/>
        <v/>
      </c>
      <c r="I740" t="str">
        <f>IFERROR(MATCH(ROWS($I$2:I740),$H$2:$H$1001,0),"")</f>
        <v/>
      </c>
      <c r="J740" t="str">
        <f t="shared" si="23"/>
        <v/>
      </c>
    </row>
    <row r="741" spans="1:10" x14ac:dyDescent="0.2">
      <c r="A741" s="18" t="str">
        <f>IF($J741="","",INDEX('RobotLookup Clean'!$B:$B,$J741))</f>
        <v/>
      </c>
      <c r="B741" s="19" t="str">
        <f>IF($J741="","",INDEX('RobotLookup Clean'!$D:$D,$J741))</f>
        <v/>
      </c>
      <c r="C741" s="19" t="str">
        <f>IF($J741="","",INDEX('RobotLookup Clean'!$F:$F,$J741))</f>
        <v/>
      </c>
      <c r="D741" s="16" t="str">
        <f>IF($J741="","",INDEX('RobotLookup Clean'!$E:$E,$J741))</f>
        <v/>
      </c>
      <c r="E741" t="str">
        <f>IF(OR(INDEX('RobotLookup Clean'!$Q:$Q,ROW())=1,INDEX('RobotLookup Clean'!$R:$R,ROW())=1,INDEX('RobotLookup Clean'!$Y:$Y,ROW())=1,INDEX('RobotLookup Clean'!$Z:$Z,ROW())=1),ROW(),"")</f>
        <v/>
      </c>
      <c r="F741" t="str">
        <f>IF($E741="","",IF(INDEX('RobotLookup Clean'!$E:$E,$E741)="Junior",1,2))</f>
        <v/>
      </c>
      <c r="G741" t="str">
        <f>IF($E741="","",INDEX('RobotLookup Clean'!$D:$D,$E741))</f>
        <v/>
      </c>
      <c r="H741" t="str">
        <f t="shared" si="22"/>
        <v/>
      </c>
      <c r="I741" t="str">
        <f>IFERROR(MATCH(ROWS($I$2:I741),$H$2:$H$1001,0),"")</f>
        <v/>
      </c>
      <c r="J741" t="str">
        <f t="shared" si="23"/>
        <v/>
      </c>
    </row>
    <row r="742" spans="1:10" x14ac:dyDescent="0.2">
      <c r="A742" s="18" t="str">
        <f>IF($J742="","",INDEX('RobotLookup Clean'!$B:$B,$J742))</f>
        <v/>
      </c>
      <c r="B742" s="19" t="str">
        <f>IF($J742="","",INDEX('RobotLookup Clean'!$D:$D,$J742))</f>
        <v/>
      </c>
      <c r="C742" s="19" t="str">
        <f>IF($J742="","",INDEX('RobotLookup Clean'!$F:$F,$J742))</f>
        <v/>
      </c>
      <c r="D742" s="16" t="str">
        <f>IF($J742="","",INDEX('RobotLookup Clean'!$E:$E,$J742))</f>
        <v/>
      </c>
      <c r="E742" t="str">
        <f>IF(OR(INDEX('RobotLookup Clean'!$Q:$Q,ROW())=1,INDEX('RobotLookup Clean'!$R:$R,ROW())=1,INDEX('RobotLookup Clean'!$Y:$Y,ROW())=1,INDEX('RobotLookup Clean'!$Z:$Z,ROW())=1),ROW(),"")</f>
        <v/>
      </c>
      <c r="F742" t="str">
        <f>IF($E742="","",IF(INDEX('RobotLookup Clean'!$E:$E,$E742)="Junior",1,2))</f>
        <v/>
      </c>
      <c r="G742" t="str">
        <f>IF($E742="","",INDEX('RobotLookup Clean'!$D:$D,$E742))</f>
        <v/>
      </c>
      <c r="H742" t="str">
        <f t="shared" si="22"/>
        <v/>
      </c>
      <c r="I742" t="str">
        <f>IFERROR(MATCH(ROWS($I$2:I742),$H$2:$H$1001,0),"")</f>
        <v/>
      </c>
      <c r="J742" t="str">
        <f t="shared" si="23"/>
        <v/>
      </c>
    </row>
    <row r="743" spans="1:10" x14ac:dyDescent="0.2">
      <c r="A743" s="18" t="str">
        <f>IF($J743="","",INDEX('RobotLookup Clean'!$B:$B,$J743))</f>
        <v/>
      </c>
      <c r="B743" s="19" t="str">
        <f>IF($J743="","",INDEX('RobotLookup Clean'!$D:$D,$J743))</f>
        <v/>
      </c>
      <c r="C743" s="19" t="str">
        <f>IF($J743="","",INDEX('RobotLookup Clean'!$F:$F,$J743))</f>
        <v/>
      </c>
      <c r="D743" s="16" t="str">
        <f>IF($J743="","",INDEX('RobotLookup Clean'!$E:$E,$J743))</f>
        <v/>
      </c>
      <c r="E743" t="str">
        <f>IF(OR(INDEX('RobotLookup Clean'!$Q:$Q,ROW())=1,INDEX('RobotLookup Clean'!$R:$R,ROW())=1,INDEX('RobotLookup Clean'!$Y:$Y,ROW())=1,INDEX('RobotLookup Clean'!$Z:$Z,ROW())=1),ROW(),"")</f>
        <v/>
      </c>
      <c r="F743" t="str">
        <f>IF($E743="","",IF(INDEX('RobotLookup Clean'!$E:$E,$E743)="Junior",1,2))</f>
        <v/>
      </c>
      <c r="G743" t="str">
        <f>IF($E743="","",INDEX('RobotLookup Clean'!$D:$D,$E743))</f>
        <v/>
      </c>
      <c r="H743" t="str">
        <f t="shared" si="22"/>
        <v/>
      </c>
      <c r="I743" t="str">
        <f>IFERROR(MATCH(ROWS($I$2:I743),$H$2:$H$1001,0),"")</f>
        <v/>
      </c>
      <c r="J743" t="str">
        <f t="shared" si="23"/>
        <v/>
      </c>
    </row>
    <row r="744" spans="1:10" x14ac:dyDescent="0.2">
      <c r="A744" s="18" t="str">
        <f>IF($J744="","",INDEX('RobotLookup Clean'!$B:$B,$J744))</f>
        <v/>
      </c>
      <c r="B744" s="19" t="str">
        <f>IF($J744="","",INDEX('RobotLookup Clean'!$D:$D,$J744))</f>
        <v/>
      </c>
      <c r="C744" s="19" t="str">
        <f>IF($J744="","",INDEX('RobotLookup Clean'!$F:$F,$J744))</f>
        <v/>
      </c>
      <c r="D744" s="16" t="str">
        <f>IF($J744="","",INDEX('RobotLookup Clean'!$E:$E,$J744))</f>
        <v/>
      </c>
      <c r="E744" t="str">
        <f>IF(OR(INDEX('RobotLookup Clean'!$Q:$Q,ROW())=1,INDEX('RobotLookup Clean'!$R:$R,ROW())=1,INDEX('RobotLookup Clean'!$Y:$Y,ROW())=1,INDEX('RobotLookup Clean'!$Z:$Z,ROW())=1),ROW(),"")</f>
        <v/>
      </c>
      <c r="F744" t="str">
        <f>IF($E744="","",IF(INDEX('RobotLookup Clean'!$E:$E,$E744)="Junior",1,2))</f>
        <v/>
      </c>
      <c r="G744" t="str">
        <f>IF($E744="","",INDEX('RobotLookup Clean'!$D:$D,$E744))</f>
        <v/>
      </c>
      <c r="H744" t="str">
        <f t="shared" si="22"/>
        <v/>
      </c>
      <c r="I744" t="str">
        <f>IFERROR(MATCH(ROWS($I$2:I744),$H$2:$H$1001,0),"")</f>
        <v/>
      </c>
      <c r="J744" t="str">
        <f t="shared" si="23"/>
        <v/>
      </c>
    </row>
    <row r="745" spans="1:10" x14ac:dyDescent="0.2">
      <c r="A745" s="18" t="str">
        <f>IF($J745="","",INDEX('RobotLookup Clean'!$B:$B,$J745))</f>
        <v/>
      </c>
      <c r="B745" s="19" t="str">
        <f>IF($J745="","",INDEX('RobotLookup Clean'!$D:$D,$J745))</f>
        <v/>
      </c>
      <c r="C745" s="19" t="str">
        <f>IF($J745="","",INDEX('RobotLookup Clean'!$F:$F,$J745))</f>
        <v/>
      </c>
      <c r="D745" s="16" t="str">
        <f>IF($J745="","",INDEX('RobotLookup Clean'!$E:$E,$J745))</f>
        <v/>
      </c>
      <c r="E745" t="str">
        <f>IF(OR(INDEX('RobotLookup Clean'!$Q:$Q,ROW())=1,INDEX('RobotLookup Clean'!$R:$R,ROW())=1,INDEX('RobotLookup Clean'!$Y:$Y,ROW())=1,INDEX('RobotLookup Clean'!$Z:$Z,ROW())=1),ROW(),"")</f>
        <v/>
      </c>
      <c r="F745" t="str">
        <f>IF($E745="","",IF(INDEX('RobotLookup Clean'!$E:$E,$E745)="Junior",1,2))</f>
        <v/>
      </c>
      <c r="G745" t="str">
        <f>IF($E745="","",INDEX('RobotLookup Clean'!$D:$D,$E745))</f>
        <v/>
      </c>
      <c r="H745" t="str">
        <f t="shared" si="22"/>
        <v/>
      </c>
      <c r="I745" t="str">
        <f>IFERROR(MATCH(ROWS($I$2:I745),$H$2:$H$1001,0),"")</f>
        <v/>
      </c>
      <c r="J745" t="str">
        <f t="shared" si="23"/>
        <v/>
      </c>
    </row>
    <row r="746" spans="1:10" x14ac:dyDescent="0.2">
      <c r="A746" s="18" t="str">
        <f>IF($J746="","",INDEX('RobotLookup Clean'!$B:$B,$J746))</f>
        <v/>
      </c>
      <c r="B746" s="19" t="str">
        <f>IF($J746="","",INDEX('RobotLookup Clean'!$D:$D,$J746))</f>
        <v/>
      </c>
      <c r="C746" s="19" t="str">
        <f>IF($J746="","",INDEX('RobotLookup Clean'!$F:$F,$J746))</f>
        <v/>
      </c>
      <c r="D746" s="16" t="str">
        <f>IF($J746="","",INDEX('RobotLookup Clean'!$E:$E,$J746))</f>
        <v/>
      </c>
      <c r="E746" t="str">
        <f>IF(OR(INDEX('RobotLookup Clean'!$Q:$Q,ROW())=1,INDEX('RobotLookup Clean'!$R:$R,ROW())=1,INDEX('RobotLookup Clean'!$Y:$Y,ROW())=1,INDEX('RobotLookup Clean'!$Z:$Z,ROW())=1),ROW(),"")</f>
        <v/>
      </c>
      <c r="F746" t="str">
        <f>IF($E746="","",IF(INDEX('RobotLookup Clean'!$E:$E,$E746)="Junior",1,2))</f>
        <v/>
      </c>
      <c r="G746" t="str">
        <f>IF($E746="","",INDEX('RobotLookup Clean'!$D:$D,$E746))</f>
        <v/>
      </c>
      <c r="H746" t="str">
        <f t="shared" si="22"/>
        <v/>
      </c>
      <c r="I746" t="str">
        <f>IFERROR(MATCH(ROWS($I$2:I746),$H$2:$H$1001,0),"")</f>
        <v/>
      </c>
      <c r="J746" t="str">
        <f t="shared" si="23"/>
        <v/>
      </c>
    </row>
    <row r="747" spans="1:10" x14ac:dyDescent="0.2">
      <c r="A747" s="18" t="str">
        <f>IF($J747="","",INDEX('RobotLookup Clean'!$B:$B,$J747))</f>
        <v/>
      </c>
      <c r="B747" s="19" t="str">
        <f>IF($J747="","",INDEX('RobotLookup Clean'!$D:$D,$J747))</f>
        <v/>
      </c>
      <c r="C747" s="19" t="str">
        <f>IF($J747="","",INDEX('RobotLookup Clean'!$F:$F,$J747))</f>
        <v/>
      </c>
      <c r="D747" s="16" t="str">
        <f>IF($J747="","",INDEX('RobotLookup Clean'!$E:$E,$J747))</f>
        <v/>
      </c>
      <c r="E747" t="str">
        <f>IF(OR(INDEX('RobotLookup Clean'!$Q:$Q,ROW())=1,INDEX('RobotLookup Clean'!$R:$R,ROW())=1,INDEX('RobotLookup Clean'!$Y:$Y,ROW())=1,INDEX('RobotLookup Clean'!$Z:$Z,ROW())=1),ROW(),"")</f>
        <v/>
      </c>
      <c r="F747" t="str">
        <f>IF($E747="","",IF(INDEX('RobotLookup Clean'!$E:$E,$E747)="Junior",1,2))</f>
        <v/>
      </c>
      <c r="G747" t="str">
        <f>IF($E747="","",INDEX('RobotLookup Clean'!$D:$D,$E747))</f>
        <v/>
      </c>
      <c r="H747" t="str">
        <f t="shared" si="22"/>
        <v/>
      </c>
      <c r="I747" t="str">
        <f>IFERROR(MATCH(ROWS($I$2:I747),$H$2:$H$1001,0),"")</f>
        <v/>
      </c>
      <c r="J747" t="str">
        <f t="shared" si="23"/>
        <v/>
      </c>
    </row>
    <row r="748" spans="1:10" x14ac:dyDescent="0.2">
      <c r="A748" s="18" t="str">
        <f>IF($J748="","",INDEX('RobotLookup Clean'!$B:$B,$J748))</f>
        <v/>
      </c>
      <c r="B748" s="19" t="str">
        <f>IF($J748="","",INDEX('RobotLookup Clean'!$D:$D,$J748))</f>
        <v/>
      </c>
      <c r="C748" s="19" t="str">
        <f>IF($J748="","",INDEX('RobotLookup Clean'!$F:$F,$J748))</f>
        <v/>
      </c>
      <c r="D748" s="16" t="str">
        <f>IF($J748="","",INDEX('RobotLookup Clean'!$E:$E,$J748))</f>
        <v/>
      </c>
      <c r="E748" t="str">
        <f>IF(OR(INDEX('RobotLookup Clean'!$Q:$Q,ROW())=1,INDEX('RobotLookup Clean'!$R:$R,ROW())=1,INDEX('RobotLookup Clean'!$Y:$Y,ROW())=1,INDEX('RobotLookup Clean'!$Z:$Z,ROW())=1),ROW(),"")</f>
        <v/>
      </c>
      <c r="F748" t="str">
        <f>IF($E748="","",IF(INDEX('RobotLookup Clean'!$E:$E,$E748)="Junior",1,2))</f>
        <v/>
      </c>
      <c r="G748" t="str">
        <f>IF($E748="","",INDEX('RobotLookup Clean'!$D:$D,$E748))</f>
        <v/>
      </c>
      <c r="H748" t="str">
        <f t="shared" si="22"/>
        <v/>
      </c>
      <c r="I748" t="str">
        <f>IFERROR(MATCH(ROWS($I$2:I748),$H$2:$H$1001,0),"")</f>
        <v/>
      </c>
      <c r="J748" t="str">
        <f t="shared" si="23"/>
        <v/>
      </c>
    </row>
    <row r="749" spans="1:10" x14ac:dyDescent="0.2">
      <c r="A749" s="18" t="str">
        <f>IF($J749="","",INDEX('RobotLookup Clean'!$B:$B,$J749))</f>
        <v/>
      </c>
      <c r="B749" s="19" t="str">
        <f>IF($J749="","",INDEX('RobotLookup Clean'!$D:$D,$J749))</f>
        <v/>
      </c>
      <c r="C749" s="19" t="str">
        <f>IF($J749="","",INDEX('RobotLookup Clean'!$F:$F,$J749))</f>
        <v/>
      </c>
      <c r="D749" s="16" t="str">
        <f>IF($J749="","",INDEX('RobotLookup Clean'!$E:$E,$J749))</f>
        <v/>
      </c>
      <c r="E749" t="str">
        <f>IF(OR(INDEX('RobotLookup Clean'!$Q:$Q,ROW())=1,INDEX('RobotLookup Clean'!$R:$R,ROW())=1,INDEX('RobotLookup Clean'!$Y:$Y,ROW())=1,INDEX('RobotLookup Clean'!$Z:$Z,ROW())=1),ROW(),"")</f>
        <v/>
      </c>
      <c r="F749" t="str">
        <f>IF($E749="","",IF(INDEX('RobotLookup Clean'!$E:$E,$E749)="Junior",1,2))</f>
        <v/>
      </c>
      <c r="G749" t="str">
        <f>IF($E749="","",INDEX('RobotLookup Clean'!$D:$D,$E749))</f>
        <v/>
      </c>
      <c r="H749" t="str">
        <f t="shared" si="22"/>
        <v/>
      </c>
      <c r="I749" t="str">
        <f>IFERROR(MATCH(ROWS($I$2:I749),$H$2:$H$1001,0),"")</f>
        <v/>
      </c>
      <c r="J749" t="str">
        <f t="shared" si="23"/>
        <v/>
      </c>
    </row>
    <row r="750" spans="1:10" x14ac:dyDescent="0.2">
      <c r="A750" s="18" t="str">
        <f>IF($J750="","",INDEX('RobotLookup Clean'!$B:$B,$J750))</f>
        <v/>
      </c>
      <c r="B750" s="19" t="str">
        <f>IF($J750="","",INDEX('RobotLookup Clean'!$D:$D,$J750))</f>
        <v/>
      </c>
      <c r="C750" s="19" t="str">
        <f>IF($J750="","",INDEX('RobotLookup Clean'!$F:$F,$J750))</f>
        <v/>
      </c>
      <c r="D750" s="16" t="str">
        <f>IF($J750="","",INDEX('RobotLookup Clean'!$E:$E,$J750))</f>
        <v/>
      </c>
      <c r="E750" t="str">
        <f>IF(OR(INDEX('RobotLookup Clean'!$Q:$Q,ROW())=1,INDEX('RobotLookup Clean'!$R:$R,ROW())=1,INDEX('RobotLookup Clean'!$Y:$Y,ROW())=1,INDEX('RobotLookup Clean'!$Z:$Z,ROW())=1),ROW(),"")</f>
        <v/>
      </c>
      <c r="F750" t="str">
        <f>IF($E750="","",IF(INDEX('RobotLookup Clean'!$E:$E,$E750)="Junior",1,2))</f>
        <v/>
      </c>
      <c r="G750" t="str">
        <f>IF($E750="","",INDEX('RobotLookup Clean'!$D:$D,$E750))</f>
        <v/>
      </c>
      <c r="H750" t="str">
        <f t="shared" si="22"/>
        <v/>
      </c>
      <c r="I750" t="str">
        <f>IFERROR(MATCH(ROWS($I$2:I750),$H$2:$H$1001,0),"")</f>
        <v/>
      </c>
      <c r="J750" t="str">
        <f t="shared" si="23"/>
        <v/>
      </c>
    </row>
    <row r="751" spans="1:10" x14ac:dyDescent="0.2">
      <c r="A751" s="18" t="str">
        <f>IF($J751="","",INDEX('RobotLookup Clean'!$B:$B,$J751))</f>
        <v/>
      </c>
      <c r="B751" s="19" t="str">
        <f>IF($J751="","",INDEX('RobotLookup Clean'!$D:$D,$J751))</f>
        <v/>
      </c>
      <c r="C751" s="19" t="str">
        <f>IF($J751="","",INDEX('RobotLookup Clean'!$F:$F,$J751))</f>
        <v/>
      </c>
      <c r="D751" s="16" t="str">
        <f>IF($J751="","",INDEX('RobotLookup Clean'!$E:$E,$J751))</f>
        <v/>
      </c>
      <c r="E751" t="str">
        <f>IF(OR(INDEX('RobotLookup Clean'!$Q:$Q,ROW())=1,INDEX('RobotLookup Clean'!$R:$R,ROW())=1,INDEX('RobotLookup Clean'!$Y:$Y,ROW())=1,INDEX('RobotLookup Clean'!$Z:$Z,ROW())=1),ROW(),"")</f>
        <v/>
      </c>
      <c r="F751" t="str">
        <f>IF($E751="","",IF(INDEX('RobotLookup Clean'!$E:$E,$E751)="Junior",1,2))</f>
        <v/>
      </c>
      <c r="G751" t="str">
        <f>IF($E751="","",INDEX('RobotLookup Clean'!$D:$D,$E751))</f>
        <v/>
      </c>
      <c r="H751" t="str">
        <f t="shared" si="22"/>
        <v/>
      </c>
      <c r="I751" t="str">
        <f>IFERROR(MATCH(ROWS($I$2:I751),$H$2:$H$1001,0),"")</f>
        <v/>
      </c>
      <c r="J751" t="str">
        <f t="shared" si="23"/>
        <v/>
      </c>
    </row>
    <row r="752" spans="1:10" x14ac:dyDescent="0.2">
      <c r="A752" s="18" t="str">
        <f>IF($J752="","",INDEX('RobotLookup Clean'!$B:$B,$J752))</f>
        <v/>
      </c>
      <c r="B752" s="19" t="str">
        <f>IF($J752="","",INDEX('RobotLookup Clean'!$D:$D,$J752))</f>
        <v/>
      </c>
      <c r="C752" s="19" t="str">
        <f>IF($J752="","",INDEX('RobotLookup Clean'!$F:$F,$J752))</f>
        <v/>
      </c>
      <c r="D752" s="16" t="str">
        <f>IF($J752="","",INDEX('RobotLookup Clean'!$E:$E,$J752))</f>
        <v/>
      </c>
      <c r="E752" t="str">
        <f>IF(OR(INDEX('RobotLookup Clean'!$Q:$Q,ROW())=1,INDEX('RobotLookup Clean'!$R:$R,ROW())=1,INDEX('RobotLookup Clean'!$Y:$Y,ROW())=1,INDEX('RobotLookup Clean'!$Z:$Z,ROW())=1),ROW(),"")</f>
        <v/>
      </c>
      <c r="F752" t="str">
        <f>IF($E752="","",IF(INDEX('RobotLookup Clean'!$E:$E,$E752)="Junior",1,2))</f>
        <v/>
      </c>
      <c r="G752" t="str">
        <f>IF($E752="","",INDEX('RobotLookup Clean'!$D:$D,$E752))</f>
        <v/>
      </c>
      <c r="H752" t="str">
        <f t="shared" si="22"/>
        <v/>
      </c>
      <c r="I752" t="str">
        <f>IFERROR(MATCH(ROWS($I$2:I752),$H$2:$H$1001,0),"")</f>
        <v/>
      </c>
      <c r="J752" t="str">
        <f t="shared" si="23"/>
        <v/>
      </c>
    </row>
    <row r="753" spans="1:10" x14ac:dyDescent="0.2">
      <c r="A753" s="18" t="str">
        <f>IF($J753="","",INDEX('RobotLookup Clean'!$B:$B,$J753))</f>
        <v/>
      </c>
      <c r="B753" s="19" t="str">
        <f>IF($J753="","",INDEX('RobotLookup Clean'!$D:$D,$J753))</f>
        <v/>
      </c>
      <c r="C753" s="19" t="str">
        <f>IF($J753="","",INDEX('RobotLookup Clean'!$F:$F,$J753))</f>
        <v/>
      </c>
      <c r="D753" s="16" t="str">
        <f>IF($J753="","",INDEX('RobotLookup Clean'!$E:$E,$J753))</f>
        <v/>
      </c>
      <c r="E753" t="str">
        <f>IF(OR(INDEX('RobotLookup Clean'!$Q:$Q,ROW())=1,INDEX('RobotLookup Clean'!$R:$R,ROW())=1,INDEX('RobotLookup Clean'!$Y:$Y,ROW())=1,INDEX('RobotLookup Clean'!$Z:$Z,ROW())=1),ROW(),"")</f>
        <v/>
      </c>
      <c r="F753" t="str">
        <f>IF($E753="","",IF(INDEX('RobotLookup Clean'!$E:$E,$E753)="Junior",1,2))</f>
        <v/>
      </c>
      <c r="G753" t="str">
        <f>IF($E753="","",INDEX('RobotLookup Clean'!$D:$D,$E753))</f>
        <v/>
      </c>
      <c r="H753" t="str">
        <f t="shared" si="22"/>
        <v/>
      </c>
      <c r="I753" t="str">
        <f>IFERROR(MATCH(ROWS($I$2:I753),$H$2:$H$1001,0),"")</f>
        <v/>
      </c>
      <c r="J753" t="str">
        <f t="shared" si="23"/>
        <v/>
      </c>
    </row>
    <row r="754" spans="1:10" x14ac:dyDescent="0.2">
      <c r="A754" s="18" t="str">
        <f>IF($J754="","",INDEX('RobotLookup Clean'!$B:$B,$J754))</f>
        <v/>
      </c>
      <c r="B754" s="19" t="str">
        <f>IF($J754="","",INDEX('RobotLookup Clean'!$D:$D,$J754))</f>
        <v/>
      </c>
      <c r="C754" s="19" t="str">
        <f>IF($J754="","",INDEX('RobotLookup Clean'!$F:$F,$J754))</f>
        <v/>
      </c>
      <c r="D754" s="16" t="str">
        <f>IF($J754="","",INDEX('RobotLookup Clean'!$E:$E,$J754))</f>
        <v/>
      </c>
      <c r="E754" t="str">
        <f>IF(OR(INDEX('RobotLookup Clean'!$Q:$Q,ROW())=1,INDEX('RobotLookup Clean'!$R:$R,ROW())=1,INDEX('RobotLookup Clean'!$Y:$Y,ROW())=1,INDEX('RobotLookup Clean'!$Z:$Z,ROW())=1),ROW(),"")</f>
        <v/>
      </c>
      <c r="F754" t="str">
        <f>IF($E754="","",IF(INDEX('RobotLookup Clean'!$E:$E,$E754)="Junior",1,2))</f>
        <v/>
      </c>
      <c r="G754" t="str">
        <f>IF($E754="","",INDEX('RobotLookup Clean'!$D:$D,$E754))</f>
        <v/>
      </c>
      <c r="H754" t="str">
        <f t="shared" si="22"/>
        <v/>
      </c>
      <c r="I754" t="str">
        <f>IFERROR(MATCH(ROWS($I$2:I754),$H$2:$H$1001,0),"")</f>
        <v/>
      </c>
      <c r="J754" t="str">
        <f t="shared" si="23"/>
        <v/>
      </c>
    </row>
    <row r="755" spans="1:10" x14ac:dyDescent="0.2">
      <c r="A755" s="18" t="str">
        <f>IF($J755="","",INDEX('RobotLookup Clean'!$B:$B,$J755))</f>
        <v/>
      </c>
      <c r="B755" s="19" t="str">
        <f>IF($J755="","",INDEX('RobotLookup Clean'!$D:$D,$J755))</f>
        <v/>
      </c>
      <c r="C755" s="19" t="str">
        <f>IF($J755="","",INDEX('RobotLookup Clean'!$F:$F,$J755))</f>
        <v/>
      </c>
      <c r="D755" s="16" t="str">
        <f>IF($J755="","",INDEX('RobotLookup Clean'!$E:$E,$J755))</f>
        <v/>
      </c>
      <c r="E755" t="str">
        <f>IF(OR(INDEX('RobotLookup Clean'!$Q:$Q,ROW())=1,INDEX('RobotLookup Clean'!$R:$R,ROW())=1,INDEX('RobotLookup Clean'!$Y:$Y,ROW())=1,INDEX('RobotLookup Clean'!$Z:$Z,ROW())=1),ROW(),"")</f>
        <v/>
      </c>
      <c r="F755" t="str">
        <f>IF($E755="","",IF(INDEX('RobotLookup Clean'!$E:$E,$E755)="Junior",1,2))</f>
        <v/>
      </c>
      <c r="G755" t="str">
        <f>IF($E755="","",INDEX('RobotLookup Clean'!$D:$D,$E755))</f>
        <v/>
      </c>
      <c r="H755" t="str">
        <f t="shared" si="22"/>
        <v/>
      </c>
      <c r="I755" t="str">
        <f>IFERROR(MATCH(ROWS($I$2:I755),$H$2:$H$1001,0),"")</f>
        <v/>
      </c>
      <c r="J755" t="str">
        <f t="shared" si="23"/>
        <v/>
      </c>
    </row>
    <row r="756" spans="1:10" x14ac:dyDescent="0.2">
      <c r="A756" s="18" t="str">
        <f>IF($J756="","",INDEX('RobotLookup Clean'!$B:$B,$J756))</f>
        <v/>
      </c>
      <c r="B756" s="19" t="str">
        <f>IF($J756="","",INDEX('RobotLookup Clean'!$D:$D,$J756))</f>
        <v/>
      </c>
      <c r="C756" s="19" t="str">
        <f>IF($J756="","",INDEX('RobotLookup Clean'!$F:$F,$J756))</f>
        <v/>
      </c>
      <c r="D756" s="16" t="str">
        <f>IF($J756="","",INDEX('RobotLookup Clean'!$E:$E,$J756))</f>
        <v/>
      </c>
      <c r="E756" t="str">
        <f>IF(OR(INDEX('RobotLookup Clean'!$Q:$Q,ROW())=1,INDEX('RobotLookup Clean'!$R:$R,ROW())=1,INDEX('RobotLookup Clean'!$Y:$Y,ROW())=1,INDEX('RobotLookup Clean'!$Z:$Z,ROW())=1),ROW(),"")</f>
        <v/>
      </c>
      <c r="F756" t="str">
        <f>IF($E756="","",IF(INDEX('RobotLookup Clean'!$E:$E,$E756)="Junior",1,2))</f>
        <v/>
      </c>
      <c r="G756" t="str">
        <f>IF($E756="","",INDEX('RobotLookup Clean'!$D:$D,$E756))</f>
        <v/>
      </c>
      <c r="H756" t="str">
        <f t="shared" si="22"/>
        <v/>
      </c>
      <c r="I756" t="str">
        <f>IFERROR(MATCH(ROWS($I$2:I756),$H$2:$H$1001,0),"")</f>
        <v/>
      </c>
      <c r="J756" t="str">
        <f t="shared" si="23"/>
        <v/>
      </c>
    </row>
    <row r="757" spans="1:10" x14ac:dyDescent="0.2">
      <c r="A757" s="18" t="str">
        <f>IF($J757="","",INDEX('RobotLookup Clean'!$B:$B,$J757))</f>
        <v/>
      </c>
      <c r="B757" s="19" t="str">
        <f>IF($J757="","",INDEX('RobotLookup Clean'!$D:$D,$J757))</f>
        <v/>
      </c>
      <c r="C757" s="19" t="str">
        <f>IF($J757="","",INDEX('RobotLookup Clean'!$F:$F,$J757))</f>
        <v/>
      </c>
      <c r="D757" s="16" t="str">
        <f>IF($J757="","",INDEX('RobotLookup Clean'!$E:$E,$J757))</f>
        <v/>
      </c>
      <c r="E757" t="str">
        <f>IF(OR(INDEX('RobotLookup Clean'!$Q:$Q,ROW())=1,INDEX('RobotLookup Clean'!$R:$R,ROW())=1,INDEX('RobotLookup Clean'!$Y:$Y,ROW())=1,INDEX('RobotLookup Clean'!$Z:$Z,ROW())=1),ROW(),"")</f>
        <v/>
      </c>
      <c r="F757" t="str">
        <f>IF($E757="","",IF(INDEX('RobotLookup Clean'!$E:$E,$E757)="Junior",1,2))</f>
        <v/>
      </c>
      <c r="G757" t="str">
        <f>IF($E757="","",INDEX('RobotLookup Clean'!$D:$D,$E757))</f>
        <v/>
      </c>
      <c r="H757" t="str">
        <f t="shared" si="22"/>
        <v/>
      </c>
      <c r="I757" t="str">
        <f>IFERROR(MATCH(ROWS($I$2:I757),$H$2:$H$1001,0),"")</f>
        <v/>
      </c>
      <c r="J757" t="str">
        <f t="shared" si="23"/>
        <v/>
      </c>
    </row>
    <row r="758" spans="1:10" x14ac:dyDescent="0.2">
      <c r="A758" s="18" t="str">
        <f>IF($J758="","",INDEX('RobotLookup Clean'!$B:$B,$J758))</f>
        <v/>
      </c>
      <c r="B758" s="19" t="str">
        <f>IF($J758="","",INDEX('RobotLookup Clean'!$D:$D,$J758))</f>
        <v/>
      </c>
      <c r="C758" s="19" t="str">
        <f>IF($J758="","",INDEX('RobotLookup Clean'!$F:$F,$J758))</f>
        <v/>
      </c>
      <c r="D758" s="16" t="str">
        <f>IF($J758="","",INDEX('RobotLookup Clean'!$E:$E,$J758))</f>
        <v/>
      </c>
      <c r="E758" t="str">
        <f>IF(OR(INDEX('RobotLookup Clean'!$Q:$Q,ROW())=1,INDEX('RobotLookup Clean'!$R:$R,ROW())=1,INDEX('RobotLookup Clean'!$Y:$Y,ROW())=1,INDEX('RobotLookup Clean'!$Z:$Z,ROW())=1),ROW(),"")</f>
        <v/>
      </c>
      <c r="F758" t="str">
        <f>IF($E758="","",IF(INDEX('RobotLookup Clean'!$E:$E,$E758)="Junior",1,2))</f>
        <v/>
      </c>
      <c r="G758" t="str">
        <f>IF($E758="","",INDEX('RobotLookup Clean'!$D:$D,$E758))</f>
        <v/>
      </c>
      <c r="H758" t="str">
        <f t="shared" si="22"/>
        <v/>
      </c>
      <c r="I758" t="str">
        <f>IFERROR(MATCH(ROWS($I$2:I758),$H$2:$H$1001,0),"")</f>
        <v/>
      </c>
      <c r="J758" t="str">
        <f t="shared" si="23"/>
        <v/>
      </c>
    </row>
    <row r="759" spans="1:10" x14ac:dyDescent="0.2">
      <c r="A759" s="18" t="str">
        <f>IF($J759="","",INDEX('RobotLookup Clean'!$B:$B,$J759))</f>
        <v/>
      </c>
      <c r="B759" s="19" t="str">
        <f>IF($J759="","",INDEX('RobotLookup Clean'!$D:$D,$J759))</f>
        <v/>
      </c>
      <c r="C759" s="19" t="str">
        <f>IF($J759="","",INDEX('RobotLookup Clean'!$F:$F,$J759))</f>
        <v/>
      </c>
      <c r="D759" s="16" t="str">
        <f>IF($J759="","",INDEX('RobotLookup Clean'!$E:$E,$J759))</f>
        <v/>
      </c>
      <c r="E759" t="str">
        <f>IF(OR(INDEX('RobotLookup Clean'!$Q:$Q,ROW())=1,INDEX('RobotLookup Clean'!$R:$R,ROW())=1,INDEX('RobotLookup Clean'!$Y:$Y,ROW())=1,INDEX('RobotLookup Clean'!$Z:$Z,ROW())=1),ROW(),"")</f>
        <v/>
      </c>
      <c r="F759" t="str">
        <f>IF($E759="","",IF(INDEX('RobotLookup Clean'!$E:$E,$E759)="Junior",1,2))</f>
        <v/>
      </c>
      <c r="G759" t="str">
        <f>IF($E759="","",INDEX('RobotLookup Clean'!$D:$D,$E759))</f>
        <v/>
      </c>
      <c r="H759" t="str">
        <f t="shared" si="22"/>
        <v/>
      </c>
      <c r="I759" t="str">
        <f>IFERROR(MATCH(ROWS($I$2:I759),$H$2:$H$1001,0),"")</f>
        <v/>
      </c>
      <c r="J759" t="str">
        <f t="shared" si="23"/>
        <v/>
      </c>
    </row>
    <row r="760" spans="1:10" x14ac:dyDescent="0.2">
      <c r="A760" s="18" t="str">
        <f>IF($J760="","",INDEX('RobotLookup Clean'!$B:$B,$J760))</f>
        <v/>
      </c>
      <c r="B760" s="19" t="str">
        <f>IF($J760="","",INDEX('RobotLookup Clean'!$D:$D,$J760))</f>
        <v/>
      </c>
      <c r="C760" s="19" t="str">
        <f>IF($J760="","",INDEX('RobotLookup Clean'!$F:$F,$J760))</f>
        <v/>
      </c>
      <c r="D760" s="16" t="str">
        <f>IF($J760="","",INDEX('RobotLookup Clean'!$E:$E,$J760))</f>
        <v/>
      </c>
      <c r="E760" t="str">
        <f>IF(OR(INDEX('RobotLookup Clean'!$Q:$Q,ROW())=1,INDEX('RobotLookup Clean'!$R:$R,ROW())=1,INDEX('RobotLookup Clean'!$Y:$Y,ROW())=1,INDEX('RobotLookup Clean'!$Z:$Z,ROW())=1),ROW(),"")</f>
        <v/>
      </c>
      <c r="F760" t="str">
        <f>IF($E760="","",IF(INDEX('RobotLookup Clean'!$E:$E,$E760)="Junior",1,2))</f>
        <v/>
      </c>
      <c r="G760" t="str">
        <f>IF($E760="","",INDEX('RobotLookup Clean'!$D:$D,$E760))</f>
        <v/>
      </c>
      <c r="H760" t="str">
        <f t="shared" si="22"/>
        <v/>
      </c>
      <c r="I760" t="str">
        <f>IFERROR(MATCH(ROWS($I$2:I760),$H$2:$H$1001,0),"")</f>
        <v/>
      </c>
      <c r="J760" t="str">
        <f t="shared" si="23"/>
        <v/>
      </c>
    </row>
    <row r="761" spans="1:10" x14ac:dyDescent="0.2">
      <c r="A761" s="18" t="str">
        <f>IF($J761="","",INDEX('RobotLookup Clean'!$B:$B,$J761))</f>
        <v/>
      </c>
      <c r="B761" s="19" t="str">
        <f>IF($J761="","",INDEX('RobotLookup Clean'!$D:$D,$J761))</f>
        <v/>
      </c>
      <c r="C761" s="19" t="str">
        <f>IF($J761="","",INDEX('RobotLookup Clean'!$F:$F,$J761))</f>
        <v/>
      </c>
      <c r="D761" s="16" t="str">
        <f>IF($J761="","",INDEX('RobotLookup Clean'!$E:$E,$J761))</f>
        <v/>
      </c>
      <c r="E761" t="str">
        <f>IF(OR(INDEX('RobotLookup Clean'!$Q:$Q,ROW())=1,INDEX('RobotLookup Clean'!$R:$R,ROW())=1,INDEX('RobotLookup Clean'!$Y:$Y,ROW())=1,INDEX('RobotLookup Clean'!$Z:$Z,ROW())=1),ROW(),"")</f>
        <v/>
      </c>
      <c r="F761" t="str">
        <f>IF($E761="","",IF(INDEX('RobotLookup Clean'!$E:$E,$E761)="Junior",1,2))</f>
        <v/>
      </c>
      <c r="G761" t="str">
        <f>IF($E761="","",INDEX('RobotLookup Clean'!$D:$D,$E761))</f>
        <v/>
      </c>
      <c r="H761" t="str">
        <f t="shared" si="22"/>
        <v/>
      </c>
      <c r="I761" t="str">
        <f>IFERROR(MATCH(ROWS($I$2:I761),$H$2:$H$1001,0),"")</f>
        <v/>
      </c>
      <c r="J761" t="str">
        <f t="shared" si="23"/>
        <v/>
      </c>
    </row>
    <row r="762" spans="1:10" x14ac:dyDescent="0.2">
      <c r="A762" s="18" t="str">
        <f>IF($J762="","",INDEX('RobotLookup Clean'!$B:$B,$J762))</f>
        <v/>
      </c>
      <c r="B762" s="19" t="str">
        <f>IF($J762="","",INDEX('RobotLookup Clean'!$D:$D,$J762))</f>
        <v/>
      </c>
      <c r="C762" s="19" t="str">
        <f>IF($J762="","",INDEX('RobotLookup Clean'!$F:$F,$J762))</f>
        <v/>
      </c>
      <c r="D762" s="16" t="str">
        <f>IF($J762="","",INDEX('RobotLookup Clean'!$E:$E,$J762))</f>
        <v/>
      </c>
      <c r="E762" t="str">
        <f>IF(OR(INDEX('RobotLookup Clean'!$Q:$Q,ROW())=1,INDEX('RobotLookup Clean'!$R:$R,ROW())=1,INDEX('RobotLookup Clean'!$Y:$Y,ROW())=1,INDEX('RobotLookup Clean'!$Z:$Z,ROW())=1),ROW(),"")</f>
        <v/>
      </c>
      <c r="F762" t="str">
        <f>IF($E762="","",IF(INDEX('RobotLookup Clean'!$E:$E,$E762)="Junior",1,2))</f>
        <v/>
      </c>
      <c r="G762" t="str">
        <f>IF($E762="","",INDEX('RobotLookup Clean'!$D:$D,$E762))</f>
        <v/>
      </c>
      <c r="H762" t="str">
        <f t="shared" si="22"/>
        <v/>
      </c>
      <c r="I762" t="str">
        <f>IFERROR(MATCH(ROWS($I$2:I762),$H$2:$H$1001,0),"")</f>
        <v/>
      </c>
      <c r="J762" t="str">
        <f t="shared" si="23"/>
        <v/>
      </c>
    </row>
    <row r="763" spans="1:10" x14ac:dyDescent="0.2">
      <c r="A763" s="18" t="str">
        <f>IF($J763="","",INDEX('RobotLookup Clean'!$B:$B,$J763))</f>
        <v/>
      </c>
      <c r="B763" s="19" t="str">
        <f>IF($J763="","",INDEX('RobotLookup Clean'!$D:$D,$J763))</f>
        <v/>
      </c>
      <c r="C763" s="19" t="str">
        <f>IF($J763="","",INDEX('RobotLookup Clean'!$F:$F,$J763))</f>
        <v/>
      </c>
      <c r="D763" s="16" t="str">
        <f>IF($J763="","",INDEX('RobotLookup Clean'!$E:$E,$J763))</f>
        <v/>
      </c>
      <c r="E763" t="str">
        <f>IF(OR(INDEX('RobotLookup Clean'!$Q:$Q,ROW())=1,INDEX('RobotLookup Clean'!$R:$R,ROW())=1,INDEX('RobotLookup Clean'!$Y:$Y,ROW())=1,INDEX('RobotLookup Clean'!$Z:$Z,ROW())=1),ROW(),"")</f>
        <v/>
      </c>
      <c r="F763" t="str">
        <f>IF($E763="","",IF(INDEX('RobotLookup Clean'!$E:$E,$E763)="Junior",1,2))</f>
        <v/>
      </c>
      <c r="G763" t="str">
        <f>IF($E763="","",INDEX('RobotLookup Clean'!$D:$D,$E763))</f>
        <v/>
      </c>
      <c r="H763" t="str">
        <f t="shared" si="22"/>
        <v/>
      </c>
      <c r="I763" t="str">
        <f>IFERROR(MATCH(ROWS($I$2:I763),$H$2:$H$1001,0),"")</f>
        <v/>
      </c>
      <c r="J763" t="str">
        <f t="shared" si="23"/>
        <v/>
      </c>
    </row>
    <row r="764" spans="1:10" x14ac:dyDescent="0.2">
      <c r="A764" s="18" t="str">
        <f>IF($J764="","",INDEX('RobotLookup Clean'!$B:$B,$J764))</f>
        <v/>
      </c>
      <c r="B764" s="19" t="str">
        <f>IF($J764="","",INDEX('RobotLookup Clean'!$D:$D,$J764))</f>
        <v/>
      </c>
      <c r="C764" s="19" t="str">
        <f>IF($J764="","",INDEX('RobotLookup Clean'!$F:$F,$J764))</f>
        <v/>
      </c>
      <c r="D764" s="16" t="str">
        <f>IF($J764="","",INDEX('RobotLookup Clean'!$E:$E,$J764))</f>
        <v/>
      </c>
      <c r="E764" t="str">
        <f>IF(OR(INDEX('RobotLookup Clean'!$Q:$Q,ROW())=1,INDEX('RobotLookup Clean'!$R:$R,ROW())=1,INDEX('RobotLookup Clean'!$Y:$Y,ROW())=1,INDEX('RobotLookup Clean'!$Z:$Z,ROW())=1),ROW(),"")</f>
        <v/>
      </c>
      <c r="F764" t="str">
        <f>IF($E764="","",IF(INDEX('RobotLookup Clean'!$E:$E,$E764)="Junior",1,2))</f>
        <v/>
      </c>
      <c r="G764" t="str">
        <f>IF($E764="","",INDEX('RobotLookup Clean'!$D:$D,$E764))</f>
        <v/>
      </c>
      <c r="H764" t="str">
        <f t="shared" si="22"/>
        <v/>
      </c>
      <c r="I764" t="str">
        <f>IFERROR(MATCH(ROWS($I$2:I764),$H$2:$H$1001,0),"")</f>
        <v/>
      </c>
      <c r="J764" t="str">
        <f t="shared" si="23"/>
        <v/>
      </c>
    </row>
    <row r="765" spans="1:10" x14ac:dyDescent="0.2">
      <c r="A765" s="18" t="str">
        <f>IF($J765="","",INDEX('RobotLookup Clean'!$B:$B,$J765))</f>
        <v/>
      </c>
      <c r="B765" s="19" t="str">
        <f>IF($J765="","",INDEX('RobotLookup Clean'!$D:$D,$J765))</f>
        <v/>
      </c>
      <c r="C765" s="19" t="str">
        <f>IF($J765="","",INDEX('RobotLookup Clean'!$F:$F,$J765))</f>
        <v/>
      </c>
      <c r="D765" s="16" t="str">
        <f>IF($J765="","",INDEX('RobotLookup Clean'!$E:$E,$J765))</f>
        <v/>
      </c>
      <c r="E765" t="str">
        <f>IF(OR(INDEX('RobotLookup Clean'!$Q:$Q,ROW())=1,INDEX('RobotLookup Clean'!$R:$R,ROW())=1,INDEX('RobotLookup Clean'!$Y:$Y,ROW())=1,INDEX('RobotLookup Clean'!$Z:$Z,ROW())=1),ROW(),"")</f>
        <v/>
      </c>
      <c r="F765" t="str">
        <f>IF($E765="","",IF(INDEX('RobotLookup Clean'!$E:$E,$E765)="Junior",1,2))</f>
        <v/>
      </c>
      <c r="G765" t="str">
        <f>IF($E765="","",INDEX('RobotLookup Clean'!$D:$D,$E765))</f>
        <v/>
      </c>
      <c r="H765" t="str">
        <f t="shared" si="22"/>
        <v/>
      </c>
      <c r="I765" t="str">
        <f>IFERROR(MATCH(ROWS($I$2:I765),$H$2:$H$1001,0),"")</f>
        <v/>
      </c>
      <c r="J765" t="str">
        <f t="shared" si="23"/>
        <v/>
      </c>
    </row>
    <row r="766" spans="1:10" x14ac:dyDescent="0.2">
      <c r="A766" s="18" t="str">
        <f>IF($J766="","",INDEX('RobotLookup Clean'!$B:$B,$J766))</f>
        <v/>
      </c>
      <c r="B766" s="19" t="str">
        <f>IF($J766="","",INDEX('RobotLookup Clean'!$D:$D,$J766))</f>
        <v/>
      </c>
      <c r="C766" s="19" t="str">
        <f>IF($J766="","",INDEX('RobotLookup Clean'!$F:$F,$J766))</f>
        <v/>
      </c>
      <c r="D766" s="16" t="str">
        <f>IF($J766="","",INDEX('RobotLookup Clean'!$E:$E,$J766))</f>
        <v/>
      </c>
      <c r="E766" t="str">
        <f>IF(OR(INDEX('RobotLookup Clean'!$Q:$Q,ROW())=1,INDEX('RobotLookup Clean'!$R:$R,ROW())=1,INDEX('RobotLookup Clean'!$Y:$Y,ROW())=1,INDEX('RobotLookup Clean'!$Z:$Z,ROW())=1),ROW(),"")</f>
        <v/>
      </c>
      <c r="F766" t="str">
        <f>IF($E766="","",IF(INDEX('RobotLookup Clean'!$E:$E,$E766)="Junior",1,2))</f>
        <v/>
      </c>
      <c r="G766" t="str">
        <f>IF($E766="","",INDEX('RobotLookup Clean'!$D:$D,$E766))</f>
        <v/>
      </c>
      <c r="H766" t="str">
        <f t="shared" si="22"/>
        <v/>
      </c>
      <c r="I766" t="str">
        <f>IFERROR(MATCH(ROWS($I$2:I766),$H$2:$H$1001,0),"")</f>
        <v/>
      </c>
      <c r="J766" t="str">
        <f t="shared" si="23"/>
        <v/>
      </c>
    </row>
    <row r="767" spans="1:10" x14ac:dyDescent="0.2">
      <c r="A767" s="18" t="str">
        <f>IF($J767="","",INDEX('RobotLookup Clean'!$B:$B,$J767))</f>
        <v/>
      </c>
      <c r="B767" s="19" t="str">
        <f>IF($J767="","",INDEX('RobotLookup Clean'!$D:$D,$J767))</f>
        <v/>
      </c>
      <c r="C767" s="19" t="str">
        <f>IF($J767="","",INDEX('RobotLookup Clean'!$F:$F,$J767))</f>
        <v/>
      </c>
      <c r="D767" s="16" t="str">
        <f>IF($J767="","",INDEX('RobotLookup Clean'!$E:$E,$J767))</f>
        <v/>
      </c>
      <c r="E767" t="str">
        <f>IF(OR(INDEX('RobotLookup Clean'!$Q:$Q,ROW())=1,INDEX('RobotLookup Clean'!$R:$R,ROW())=1,INDEX('RobotLookup Clean'!$Y:$Y,ROW())=1,INDEX('RobotLookup Clean'!$Z:$Z,ROW())=1),ROW(),"")</f>
        <v/>
      </c>
      <c r="F767" t="str">
        <f>IF($E767="","",IF(INDEX('RobotLookup Clean'!$E:$E,$E767)="Junior",1,2))</f>
        <v/>
      </c>
      <c r="G767" t="str">
        <f>IF($E767="","",INDEX('RobotLookup Clean'!$D:$D,$E767))</f>
        <v/>
      </c>
      <c r="H767" t="str">
        <f t="shared" si="22"/>
        <v/>
      </c>
      <c r="I767" t="str">
        <f>IFERROR(MATCH(ROWS($I$2:I767),$H$2:$H$1001,0),"")</f>
        <v/>
      </c>
      <c r="J767" t="str">
        <f t="shared" si="23"/>
        <v/>
      </c>
    </row>
    <row r="768" spans="1:10" x14ac:dyDescent="0.2">
      <c r="A768" s="18" t="str">
        <f>IF($J768="","",INDEX('RobotLookup Clean'!$B:$B,$J768))</f>
        <v/>
      </c>
      <c r="B768" s="19" t="str">
        <f>IF($J768="","",INDEX('RobotLookup Clean'!$D:$D,$J768))</f>
        <v/>
      </c>
      <c r="C768" s="19" t="str">
        <f>IF($J768="","",INDEX('RobotLookup Clean'!$F:$F,$J768))</f>
        <v/>
      </c>
      <c r="D768" s="16" t="str">
        <f>IF($J768="","",INDEX('RobotLookup Clean'!$E:$E,$J768))</f>
        <v/>
      </c>
      <c r="E768" t="str">
        <f>IF(OR(INDEX('RobotLookup Clean'!$Q:$Q,ROW())=1,INDEX('RobotLookup Clean'!$R:$R,ROW())=1,INDEX('RobotLookup Clean'!$Y:$Y,ROW())=1,INDEX('RobotLookup Clean'!$Z:$Z,ROW())=1),ROW(),"")</f>
        <v/>
      </c>
      <c r="F768" t="str">
        <f>IF($E768="","",IF(INDEX('RobotLookup Clean'!$E:$E,$E768)="Junior",1,2))</f>
        <v/>
      </c>
      <c r="G768" t="str">
        <f>IF($E768="","",INDEX('RobotLookup Clean'!$D:$D,$E768))</f>
        <v/>
      </c>
      <c r="H768" t="str">
        <f t="shared" si="22"/>
        <v/>
      </c>
      <c r="I768" t="str">
        <f>IFERROR(MATCH(ROWS($I$2:I768),$H$2:$H$1001,0),"")</f>
        <v/>
      </c>
      <c r="J768" t="str">
        <f t="shared" si="23"/>
        <v/>
      </c>
    </row>
    <row r="769" spans="1:10" x14ac:dyDescent="0.2">
      <c r="A769" s="18" t="str">
        <f>IF($J769="","",INDEX('RobotLookup Clean'!$B:$B,$J769))</f>
        <v/>
      </c>
      <c r="B769" s="19" t="str">
        <f>IF($J769="","",INDEX('RobotLookup Clean'!$D:$D,$J769))</f>
        <v/>
      </c>
      <c r="C769" s="19" t="str">
        <f>IF($J769="","",INDEX('RobotLookup Clean'!$F:$F,$J769))</f>
        <v/>
      </c>
      <c r="D769" s="16" t="str">
        <f>IF($J769="","",INDEX('RobotLookup Clean'!$E:$E,$J769))</f>
        <v/>
      </c>
      <c r="E769" t="str">
        <f>IF(OR(INDEX('RobotLookup Clean'!$Q:$Q,ROW())=1,INDEX('RobotLookup Clean'!$R:$R,ROW())=1,INDEX('RobotLookup Clean'!$Y:$Y,ROW())=1,INDEX('RobotLookup Clean'!$Z:$Z,ROW())=1),ROW(),"")</f>
        <v/>
      </c>
      <c r="F769" t="str">
        <f>IF($E769="","",IF(INDEX('RobotLookup Clean'!$E:$E,$E769)="Junior",1,2))</f>
        <v/>
      </c>
      <c r="G769" t="str">
        <f>IF($E769="","",INDEX('RobotLookup Clean'!$D:$D,$E769))</f>
        <v/>
      </c>
      <c r="H769" t="str">
        <f t="shared" si="22"/>
        <v/>
      </c>
      <c r="I769" t="str">
        <f>IFERROR(MATCH(ROWS($I$2:I769),$H$2:$H$1001,0),"")</f>
        <v/>
      </c>
      <c r="J769" t="str">
        <f t="shared" si="23"/>
        <v/>
      </c>
    </row>
    <row r="770" spans="1:10" x14ac:dyDescent="0.2">
      <c r="A770" s="18" t="str">
        <f>IF($J770="","",INDEX('RobotLookup Clean'!$B:$B,$J770))</f>
        <v/>
      </c>
      <c r="B770" s="19" t="str">
        <f>IF($J770="","",INDEX('RobotLookup Clean'!$D:$D,$J770))</f>
        <v/>
      </c>
      <c r="C770" s="19" t="str">
        <f>IF($J770="","",INDEX('RobotLookup Clean'!$F:$F,$J770))</f>
        <v/>
      </c>
      <c r="D770" s="16" t="str">
        <f>IF($J770="","",INDEX('RobotLookup Clean'!$E:$E,$J770))</f>
        <v/>
      </c>
      <c r="E770" t="str">
        <f>IF(OR(INDEX('RobotLookup Clean'!$Q:$Q,ROW())=1,INDEX('RobotLookup Clean'!$R:$R,ROW())=1,INDEX('RobotLookup Clean'!$Y:$Y,ROW())=1,INDEX('RobotLookup Clean'!$Z:$Z,ROW())=1),ROW(),"")</f>
        <v/>
      </c>
      <c r="F770" t="str">
        <f>IF($E770="","",IF(INDEX('RobotLookup Clean'!$E:$E,$E770)="Junior",1,2))</f>
        <v/>
      </c>
      <c r="G770" t="str">
        <f>IF($E770="","",INDEX('RobotLookup Clean'!$D:$D,$E770))</f>
        <v/>
      </c>
      <c r="H770" t="str">
        <f t="shared" ref="H770:H833" si="24">IF($E770="","",SUMPRODUCT(($E$2:$E$1001&lt;&gt;"")*($F$2:$F$1001&lt;$F770))+SUMPRODUCT(($E$2:$E$1001&lt;&gt;"")*($F$2:$F$1001=$F770)*($G$2:$G$1001&lt;$G770))+SUMPRODUCT(($E$2:$E$1001&lt;&gt;"")*($F$2:$F$1001=$F770)*($G$2:$G$1001=$G770)*($E$2:$E$1001&lt;$E770))+1)</f>
        <v/>
      </c>
      <c r="I770" t="str">
        <f>IFERROR(MATCH(ROWS($I$2:I770),$H$2:$H$1001,0),"")</f>
        <v/>
      </c>
      <c r="J770" t="str">
        <f t="shared" ref="J770:J833" si="25">IF($I770="","",INDEX($E$2:$E$1001,$I770))</f>
        <v/>
      </c>
    </row>
    <row r="771" spans="1:10" x14ac:dyDescent="0.2">
      <c r="A771" s="18" t="str">
        <f>IF($J771="","",INDEX('RobotLookup Clean'!$B:$B,$J771))</f>
        <v/>
      </c>
      <c r="B771" s="19" t="str">
        <f>IF($J771="","",INDEX('RobotLookup Clean'!$D:$D,$J771))</f>
        <v/>
      </c>
      <c r="C771" s="19" t="str">
        <f>IF($J771="","",INDEX('RobotLookup Clean'!$F:$F,$J771))</f>
        <v/>
      </c>
      <c r="D771" s="16" t="str">
        <f>IF($J771="","",INDEX('RobotLookup Clean'!$E:$E,$J771))</f>
        <v/>
      </c>
      <c r="E771" t="str">
        <f>IF(OR(INDEX('RobotLookup Clean'!$Q:$Q,ROW())=1,INDEX('RobotLookup Clean'!$R:$R,ROW())=1,INDEX('RobotLookup Clean'!$Y:$Y,ROW())=1,INDEX('RobotLookup Clean'!$Z:$Z,ROW())=1),ROW(),"")</f>
        <v/>
      </c>
      <c r="F771" t="str">
        <f>IF($E771="","",IF(INDEX('RobotLookup Clean'!$E:$E,$E771)="Junior",1,2))</f>
        <v/>
      </c>
      <c r="G771" t="str">
        <f>IF($E771="","",INDEX('RobotLookup Clean'!$D:$D,$E771))</f>
        <v/>
      </c>
      <c r="H771" t="str">
        <f t="shared" si="24"/>
        <v/>
      </c>
      <c r="I771" t="str">
        <f>IFERROR(MATCH(ROWS($I$2:I771),$H$2:$H$1001,0),"")</f>
        <v/>
      </c>
      <c r="J771" t="str">
        <f t="shared" si="25"/>
        <v/>
      </c>
    </row>
    <row r="772" spans="1:10" x14ac:dyDescent="0.2">
      <c r="A772" s="18" t="str">
        <f>IF($J772="","",INDEX('RobotLookup Clean'!$B:$B,$J772))</f>
        <v/>
      </c>
      <c r="B772" s="19" t="str">
        <f>IF($J772="","",INDEX('RobotLookup Clean'!$D:$D,$J772))</f>
        <v/>
      </c>
      <c r="C772" s="19" t="str">
        <f>IF($J772="","",INDEX('RobotLookup Clean'!$F:$F,$J772))</f>
        <v/>
      </c>
      <c r="D772" s="16" t="str">
        <f>IF($J772="","",INDEX('RobotLookup Clean'!$E:$E,$J772))</f>
        <v/>
      </c>
      <c r="E772" t="str">
        <f>IF(OR(INDEX('RobotLookup Clean'!$Q:$Q,ROW())=1,INDEX('RobotLookup Clean'!$R:$R,ROW())=1,INDEX('RobotLookup Clean'!$Y:$Y,ROW())=1,INDEX('RobotLookup Clean'!$Z:$Z,ROW())=1),ROW(),"")</f>
        <v/>
      </c>
      <c r="F772" t="str">
        <f>IF($E772="","",IF(INDEX('RobotLookup Clean'!$E:$E,$E772)="Junior",1,2))</f>
        <v/>
      </c>
      <c r="G772" t="str">
        <f>IF($E772="","",INDEX('RobotLookup Clean'!$D:$D,$E772))</f>
        <v/>
      </c>
      <c r="H772" t="str">
        <f t="shared" si="24"/>
        <v/>
      </c>
      <c r="I772" t="str">
        <f>IFERROR(MATCH(ROWS($I$2:I772),$H$2:$H$1001,0),"")</f>
        <v/>
      </c>
      <c r="J772" t="str">
        <f t="shared" si="25"/>
        <v/>
      </c>
    </row>
    <row r="773" spans="1:10" x14ac:dyDescent="0.2">
      <c r="A773" s="18" t="str">
        <f>IF($J773="","",INDEX('RobotLookup Clean'!$B:$B,$J773))</f>
        <v/>
      </c>
      <c r="B773" s="19" t="str">
        <f>IF($J773="","",INDEX('RobotLookup Clean'!$D:$D,$J773))</f>
        <v/>
      </c>
      <c r="C773" s="19" t="str">
        <f>IF($J773="","",INDEX('RobotLookup Clean'!$F:$F,$J773))</f>
        <v/>
      </c>
      <c r="D773" s="16" t="str">
        <f>IF($J773="","",INDEX('RobotLookup Clean'!$E:$E,$J773))</f>
        <v/>
      </c>
      <c r="E773" t="str">
        <f>IF(OR(INDEX('RobotLookup Clean'!$Q:$Q,ROW())=1,INDEX('RobotLookup Clean'!$R:$R,ROW())=1,INDEX('RobotLookup Clean'!$Y:$Y,ROW())=1,INDEX('RobotLookup Clean'!$Z:$Z,ROW())=1),ROW(),"")</f>
        <v/>
      </c>
      <c r="F773" t="str">
        <f>IF($E773="","",IF(INDEX('RobotLookup Clean'!$E:$E,$E773)="Junior",1,2))</f>
        <v/>
      </c>
      <c r="G773" t="str">
        <f>IF($E773="","",INDEX('RobotLookup Clean'!$D:$D,$E773))</f>
        <v/>
      </c>
      <c r="H773" t="str">
        <f t="shared" si="24"/>
        <v/>
      </c>
      <c r="I773" t="str">
        <f>IFERROR(MATCH(ROWS($I$2:I773),$H$2:$H$1001,0),"")</f>
        <v/>
      </c>
      <c r="J773" t="str">
        <f t="shared" si="25"/>
        <v/>
      </c>
    </row>
    <row r="774" spans="1:10" x14ac:dyDescent="0.2">
      <c r="A774" s="18" t="str">
        <f>IF($J774="","",INDEX('RobotLookup Clean'!$B:$B,$J774))</f>
        <v/>
      </c>
      <c r="B774" s="19" t="str">
        <f>IF($J774="","",INDEX('RobotLookup Clean'!$D:$D,$J774))</f>
        <v/>
      </c>
      <c r="C774" s="19" t="str">
        <f>IF($J774="","",INDEX('RobotLookup Clean'!$F:$F,$J774))</f>
        <v/>
      </c>
      <c r="D774" s="16" t="str">
        <f>IF($J774="","",INDEX('RobotLookup Clean'!$E:$E,$J774))</f>
        <v/>
      </c>
      <c r="E774" t="str">
        <f>IF(OR(INDEX('RobotLookup Clean'!$Q:$Q,ROW())=1,INDEX('RobotLookup Clean'!$R:$R,ROW())=1,INDEX('RobotLookup Clean'!$Y:$Y,ROW())=1,INDEX('RobotLookup Clean'!$Z:$Z,ROW())=1),ROW(),"")</f>
        <v/>
      </c>
      <c r="F774" t="str">
        <f>IF($E774="","",IF(INDEX('RobotLookup Clean'!$E:$E,$E774)="Junior",1,2))</f>
        <v/>
      </c>
      <c r="G774" t="str">
        <f>IF($E774="","",INDEX('RobotLookup Clean'!$D:$D,$E774))</f>
        <v/>
      </c>
      <c r="H774" t="str">
        <f t="shared" si="24"/>
        <v/>
      </c>
      <c r="I774" t="str">
        <f>IFERROR(MATCH(ROWS($I$2:I774),$H$2:$H$1001,0),"")</f>
        <v/>
      </c>
      <c r="J774" t="str">
        <f t="shared" si="25"/>
        <v/>
      </c>
    </row>
    <row r="775" spans="1:10" x14ac:dyDescent="0.2">
      <c r="A775" s="18" t="str">
        <f>IF($J775="","",INDEX('RobotLookup Clean'!$B:$B,$J775))</f>
        <v/>
      </c>
      <c r="B775" s="19" t="str">
        <f>IF($J775="","",INDEX('RobotLookup Clean'!$D:$D,$J775))</f>
        <v/>
      </c>
      <c r="C775" s="19" t="str">
        <f>IF($J775="","",INDEX('RobotLookup Clean'!$F:$F,$J775))</f>
        <v/>
      </c>
      <c r="D775" s="16" t="str">
        <f>IF($J775="","",INDEX('RobotLookup Clean'!$E:$E,$J775))</f>
        <v/>
      </c>
      <c r="E775" t="str">
        <f>IF(OR(INDEX('RobotLookup Clean'!$Q:$Q,ROW())=1,INDEX('RobotLookup Clean'!$R:$R,ROW())=1,INDEX('RobotLookup Clean'!$Y:$Y,ROW())=1,INDEX('RobotLookup Clean'!$Z:$Z,ROW())=1),ROW(),"")</f>
        <v/>
      </c>
      <c r="F775" t="str">
        <f>IF($E775="","",IF(INDEX('RobotLookup Clean'!$E:$E,$E775)="Junior",1,2))</f>
        <v/>
      </c>
      <c r="G775" t="str">
        <f>IF($E775="","",INDEX('RobotLookup Clean'!$D:$D,$E775))</f>
        <v/>
      </c>
      <c r="H775" t="str">
        <f t="shared" si="24"/>
        <v/>
      </c>
      <c r="I775" t="str">
        <f>IFERROR(MATCH(ROWS($I$2:I775),$H$2:$H$1001,0),"")</f>
        <v/>
      </c>
      <c r="J775" t="str">
        <f t="shared" si="25"/>
        <v/>
      </c>
    </row>
    <row r="776" spans="1:10" x14ac:dyDescent="0.2">
      <c r="A776" s="18" t="str">
        <f>IF($J776="","",INDEX('RobotLookup Clean'!$B:$B,$J776))</f>
        <v/>
      </c>
      <c r="B776" s="19" t="str">
        <f>IF($J776="","",INDEX('RobotLookup Clean'!$D:$D,$J776))</f>
        <v/>
      </c>
      <c r="C776" s="19" t="str">
        <f>IF($J776="","",INDEX('RobotLookup Clean'!$F:$F,$J776))</f>
        <v/>
      </c>
      <c r="D776" s="16" t="str">
        <f>IF($J776="","",INDEX('RobotLookup Clean'!$E:$E,$J776))</f>
        <v/>
      </c>
      <c r="E776" t="str">
        <f>IF(OR(INDEX('RobotLookup Clean'!$Q:$Q,ROW())=1,INDEX('RobotLookup Clean'!$R:$R,ROW())=1,INDEX('RobotLookup Clean'!$Y:$Y,ROW())=1,INDEX('RobotLookup Clean'!$Z:$Z,ROW())=1),ROW(),"")</f>
        <v/>
      </c>
      <c r="F776" t="str">
        <f>IF($E776="","",IF(INDEX('RobotLookup Clean'!$E:$E,$E776)="Junior",1,2))</f>
        <v/>
      </c>
      <c r="G776" t="str">
        <f>IF($E776="","",INDEX('RobotLookup Clean'!$D:$D,$E776))</f>
        <v/>
      </c>
      <c r="H776" t="str">
        <f t="shared" si="24"/>
        <v/>
      </c>
      <c r="I776" t="str">
        <f>IFERROR(MATCH(ROWS($I$2:I776),$H$2:$H$1001,0),"")</f>
        <v/>
      </c>
      <c r="J776" t="str">
        <f t="shared" si="25"/>
        <v/>
      </c>
    </row>
    <row r="777" spans="1:10" x14ac:dyDescent="0.2">
      <c r="A777" s="18" t="str">
        <f>IF($J777="","",INDEX('RobotLookup Clean'!$B:$B,$J777))</f>
        <v/>
      </c>
      <c r="B777" s="19" t="str">
        <f>IF($J777="","",INDEX('RobotLookup Clean'!$D:$D,$J777))</f>
        <v/>
      </c>
      <c r="C777" s="19" t="str">
        <f>IF($J777="","",INDEX('RobotLookup Clean'!$F:$F,$J777))</f>
        <v/>
      </c>
      <c r="D777" s="16" t="str">
        <f>IF($J777="","",INDEX('RobotLookup Clean'!$E:$E,$J777))</f>
        <v/>
      </c>
      <c r="E777" t="str">
        <f>IF(OR(INDEX('RobotLookup Clean'!$Q:$Q,ROW())=1,INDEX('RobotLookup Clean'!$R:$R,ROW())=1,INDEX('RobotLookup Clean'!$Y:$Y,ROW())=1,INDEX('RobotLookup Clean'!$Z:$Z,ROW())=1),ROW(),"")</f>
        <v/>
      </c>
      <c r="F777" t="str">
        <f>IF($E777="","",IF(INDEX('RobotLookup Clean'!$E:$E,$E777)="Junior",1,2))</f>
        <v/>
      </c>
      <c r="G777" t="str">
        <f>IF($E777="","",INDEX('RobotLookup Clean'!$D:$D,$E777))</f>
        <v/>
      </c>
      <c r="H777" t="str">
        <f t="shared" si="24"/>
        <v/>
      </c>
      <c r="I777" t="str">
        <f>IFERROR(MATCH(ROWS($I$2:I777),$H$2:$H$1001,0),"")</f>
        <v/>
      </c>
      <c r="J777" t="str">
        <f t="shared" si="25"/>
        <v/>
      </c>
    </row>
    <row r="778" spans="1:10" x14ac:dyDescent="0.2">
      <c r="A778" s="18" t="str">
        <f>IF($J778="","",INDEX('RobotLookup Clean'!$B:$B,$J778))</f>
        <v/>
      </c>
      <c r="B778" s="19" t="str">
        <f>IF($J778="","",INDEX('RobotLookup Clean'!$D:$D,$J778))</f>
        <v/>
      </c>
      <c r="C778" s="19" t="str">
        <f>IF($J778="","",INDEX('RobotLookup Clean'!$F:$F,$J778))</f>
        <v/>
      </c>
      <c r="D778" s="16" t="str">
        <f>IF($J778="","",INDEX('RobotLookup Clean'!$E:$E,$J778))</f>
        <v/>
      </c>
      <c r="E778" t="str">
        <f>IF(OR(INDEX('RobotLookup Clean'!$Q:$Q,ROW())=1,INDEX('RobotLookup Clean'!$R:$R,ROW())=1,INDEX('RobotLookup Clean'!$Y:$Y,ROW())=1,INDEX('RobotLookup Clean'!$Z:$Z,ROW())=1),ROW(),"")</f>
        <v/>
      </c>
      <c r="F778" t="str">
        <f>IF($E778="","",IF(INDEX('RobotLookup Clean'!$E:$E,$E778)="Junior",1,2))</f>
        <v/>
      </c>
      <c r="G778" t="str">
        <f>IF($E778="","",INDEX('RobotLookup Clean'!$D:$D,$E778))</f>
        <v/>
      </c>
      <c r="H778" t="str">
        <f t="shared" si="24"/>
        <v/>
      </c>
      <c r="I778" t="str">
        <f>IFERROR(MATCH(ROWS($I$2:I778),$H$2:$H$1001,0),"")</f>
        <v/>
      </c>
      <c r="J778" t="str">
        <f t="shared" si="25"/>
        <v/>
      </c>
    </row>
    <row r="779" spans="1:10" x14ac:dyDescent="0.2">
      <c r="A779" s="18" t="str">
        <f>IF($J779="","",INDEX('RobotLookup Clean'!$B:$B,$J779))</f>
        <v/>
      </c>
      <c r="B779" s="19" t="str">
        <f>IF($J779="","",INDEX('RobotLookup Clean'!$D:$D,$J779))</f>
        <v/>
      </c>
      <c r="C779" s="19" t="str">
        <f>IF($J779="","",INDEX('RobotLookup Clean'!$F:$F,$J779))</f>
        <v/>
      </c>
      <c r="D779" s="16" t="str">
        <f>IF($J779="","",INDEX('RobotLookup Clean'!$E:$E,$J779))</f>
        <v/>
      </c>
      <c r="E779" t="str">
        <f>IF(OR(INDEX('RobotLookup Clean'!$Q:$Q,ROW())=1,INDEX('RobotLookup Clean'!$R:$R,ROW())=1,INDEX('RobotLookup Clean'!$Y:$Y,ROW())=1,INDEX('RobotLookup Clean'!$Z:$Z,ROW())=1),ROW(),"")</f>
        <v/>
      </c>
      <c r="F779" t="str">
        <f>IF($E779="","",IF(INDEX('RobotLookup Clean'!$E:$E,$E779)="Junior",1,2))</f>
        <v/>
      </c>
      <c r="G779" t="str">
        <f>IF($E779="","",INDEX('RobotLookup Clean'!$D:$D,$E779))</f>
        <v/>
      </c>
      <c r="H779" t="str">
        <f t="shared" si="24"/>
        <v/>
      </c>
      <c r="I779" t="str">
        <f>IFERROR(MATCH(ROWS($I$2:I779),$H$2:$H$1001,0),"")</f>
        <v/>
      </c>
      <c r="J779" t="str">
        <f t="shared" si="25"/>
        <v/>
      </c>
    </row>
    <row r="780" spans="1:10" x14ac:dyDescent="0.2">
      <c r="A780" s="18" t="str">
        <f>IF($J780="","",INDEX('RobotLookup Clean'!$B:$B,$J780))</f>
        <v/>
      </c>
      <c r="B780" s="19" t="str">
        <f>IF($J780="","",INDEX('RobotLookup Clean'!$D:$D,$J780))</f>
        <v/>
      </c>
      <c r="C780" s="19" t="str">
        <f>IF($J780="","",INDEX('RobotLookup Clean'!$F:$F,$J780))</f>
        <v/>
      </c>
      <c r="D780" s="16" t="str">
        <f>IF($J780="","",INDEX('RobotLookup Clean'!$E:$E,$J780))</f>
        <v/>
      </c>
      <c r="E780" t="str">
        <f>IF(OR(INDEX('RobotLookup Clean'!$Q:$Q,ROW())=1,INDEX('RobotLookup Clean'!$R:$R,ROW())=1,INDEX('RobotLookup Clean'!$Y:$Y,ROW())=1,INDEX('RobotLookup Clean'!$Z:$Z,ROW())=1),ROW(),"")</f>
        <v/>
      </c>
      <c r="F780" t="str">
        <f>IF($E780="","",IF(INDEX('RobotLookup Clean'!$E:$E,$E780)="Junior",1,2))</f>
        <v/>
      </c>
      <c r="G780" t="str">
        <f>IF($E780="","",INDEX('RobotLookup Clean'!$D:$D,$E780))</f>
        <v/>
      </c>
      <c r="H780" t="str">
        <f t="shared" si="24"/>
        <v/>
      </c>
      <c r="I780" t="str">
        <f>IFERROR(MATCH(ROWS($I$2:I780),$H$2:$H$1001,0),"")</f>
        <v/>
      </c>
      <c r="J780" t="str">
        <f t="shared" si="25"/>
        <v/>
      </c>
    </row>
    <row r="781" spans="1:10" x14ac:dyDescent="0.2">
      <c r="A781" s="18" t="str">
        <f>IF($J781="","",INDEX('RobotLookup Clean'!$B:$B,$J781))</f>
        <v/>
      </c>
      <c r="B781" s="19" t="str">
        <f>IF($J781="","",INDEX('RobotLookup Clean'!$D:$D,$J781))</f>
        <v/>
      </c>
      <c r="C781" s="19" t="str">
        <f>IF($J781="","",INDEX('RobotLookup Clean'!$F:$F,$J781))</f>
        <v/>
      </c>
      <c r="D781" s="16" t="str">
        <f>IF($J781="","",INDEX('RobotLookup Clean'!$E:$E,$J781))</f>
        <v/>
      </c>
      <c r="E781" t="str">
        <f>IF(OR(INDEX('RobotLookup Clean'!$Q:$Q,ROW())=1,INDEX('RobotLookup Clean'!$R:$R,ROW())=1,INDEX('RobotLookup Clean'!$Y:$Y,ROW())=1,INDEX('RobotLookup Clean'!$Z:$Z,ROW())=1),ROW(),"")</f>
        <v/>
      </c>
      <c r="F781" t="str">
        <f>IF($E781="","",IF(INDEX('RobotLookup Clean'!$E:$E,$E781)="Junior",1,2))</f>
        <v/>
      </c>
      <c r="G781" t="str">
        <f>IF($E781="","",INDEX('RobotLookup Clean'!$D:$D,$E781))</f>
        <v/>
      </c>
      <c r="H781" t="str">
        <f t="shared" si="24"/>
        <v/>
      </c>
      <c r="I781" t="str">
        <f>IFERROR(MATCH(ROWS($I$2:I781),$H$2:$H$1001,0),"")</f>
        <v/>
      </c>
      <c r="J781" t="str">
        <f t="shared" si="25"/>
        <v/>
      </c>
    </row>
    <row r="782" spans="1:10" x14ac:dyDescent="0.2">
      <c r="A782" s="18" t="str">
        <f>IF($J782="","",INDEX('RobotLookup Clean'!$B:$B,$J782))</f>
        <v/>
      </c>
      <c r="B782" s="19" t="str">
        <f>IF($J782="","",INDEX('RobotLookup Clean'!$D:$D,$J782))</f>
        <v/>
      </c>
      <c r="C782" s="19" t="str">
        <f>IF($J782="","",INDEX('RobotLookup Clean'!$F:$F,$J782))</f>
        <v/>
      </c>
      <c r="D782" s="16" t="str">
        <f>IF($J782="","",INDEX('RobotLookup Clean'!$E:$E,$J782))</f>
        <v/>
      </c>
      <c r="E782" t="str">
        <f>IF(OR(INDEX('RobotLookup Clean'!$Q:$Q,ROW())=1,INDEX('RobotLookup Clean'!$R:$R,ROW())=1,INDEX('RobotLookup Clean'!$Y:$Y,ROW())=1,INDEX('RobotLookup Clean'!$Z:$Z,ROW())=1),ROW(),"")</f>
        <v/>
      </c>
      <c r="F782" t="str">
        <f>IF($E782="","",IF(INDEX('RobotLookup Clean'!$E:$E,$E782)="Junior",1,2))</f>
        <v/>
      </c>
      <c r="G782" t="str">
        <f>IF($E782="","",INDEX('RobotLookup Clean'!$D:$D,$E782))</f>
        <v/>
      </c>
      <c r="H782" t="str">
        <f t="shared" si="24"/>
        <v/>
      </c>
      <c r="I782" t="str">
        <f>IFERROR(MATCH(ROWS($I$2:I782),$H$2:$H$1001,0),"")</f>
        <v/>
      </c>
      <c r="J782" t="str">
        <f t="shared" si="25"/>
        <v/>
      </c>
    </row>
    <row r="783" spans="1:10" x14ac:dyDescent="0.2">
      <c r="A783" s="18" t="str">
        <f>IF($J783="","",INDEX('RobotLookup Clean'!$B:$B,$J783))</f>
        <v/>
      </c>
      <c r="B783" s="19" t="str">
        <f>IF($J783="","",INDEX('RobotLookup Clean'!$D:$D,$J783))</f>
        <v/>
      </c>
      <c r="C783" s="19" t="str">
        <f>IF($J783="","",INDEX('RobotLookup Clean'!$F:$F,$J783))</f>
        <v/>
      </c>
      <c r="D783" s="16" t="str">
        <f>IF($J783="","",INDEX('RobotLookup Clean'!$E:$E,$J783))</f>
        <v/>
      </c>
      <c r="E783" t="str">
        <f>IF(OR(INDEX('RobotLookup Clean'!$Q:$Q,ROW())=1,INDEX('RobotLookup Clean'!$R:$R,ROW())=1,INDEX('RobotLookup Clean'!$Y:$Y,ROW())=1,INDEX('RobotLookup Clean'!$Z:$Z,ROW())=1),ROW(),"")</f>
        <v/>
      </c>
      <c r="F783" t="str">
        <f>IF($E783="","",IF(INDEX('RobotLookup Clean'!$E:$E,$E783)="Junior",1,2))</f>
        <v/>
      </c>
      <c r="G783" t="str">
        <f>IF($E783="","",INDEX('RobotLookup Clean'!$D:$D,$E783))</f>
        <v/>
      </c>
      <c r="H783" t="str">
        <f t="shared" si="24"/>
        <v/>
      </c>
      <c r="I783" t="str">
        <f>IFERROR(MATCH(ROWS($I$2:I783),$H$2:$H$1001,0),"")</f>
        <v/>
      </c>
      <c r="J783" t="str">
        <f t="shared" si="25"/>
        <v/>
      </c>
    </row>
    <row r="784" spans="1:10" x14ac:dyDescent="0.2">
      <c r="A784" s="18" t="str">
        <f>IF($J784="","",INDEX('RobotLookup Clean'!$B:$B,$J784))</f>
        <v/>
      </c>
      <c r="B784" s="19" t="str">
        <f>IF($J784="","",INDEX('RobotLookup Clean'!$D:$D,$J784))</f>
        <v/>
      </c>
      <c r="C784" s="19" t="str">
        <f>IF($J784="","",INDEX('RobotLookup Clean'!$F:$F,$J784))</f>
        <v/>
      </c>
      <c r="D784" s="16" t="str">
        <f>IF($J784="","",INDEX('RobotLookup Clean'!$E:$E,$J784))</f>
        <v/>
      </c>
      <c r="E784" t="str">
        <f>IF(OR(INDEX('RobotLookup Clean'!$Q:$Q,ROW())=1,INDEX('RobotLookup Clean'!$R:$R,ROW())=1,INDEX('RobotLookup Clean'!$Y:$Y,ROW())=1,INDEX('RobotLookup Clean'!$Z:$Z,ROW())=1),ROW(),"")</f>
        <v/>
      </c>
      <c r="F784" t="str">
        <f>IF($E784="","",IF(INDEX('RobotLookup Clean'!$E:$E,$E784)="Junior",1,2))</f>
        <v/>
      </c>
      <c r="G784" t="str">
        <f>IF($E784="","",INDEX('RobotLookup Clean'!$D:$D,$E784))</f>
        <v/>
      </c>
      <c r="H784" t="str">
        <f t="shared" si="24"/>
        <v/>
      </c>
      <c r="I784" t="str">
        <f>IFERROR(MATCH(ROWS($I$2:I784),$H$2:$H$1001,0),"")</f>
        <v/>
      </c>
      <c r="J784" t="str">
        <f t="shared" si="25"/>
        <v/>
      </c>
    </row>
    <row r="785" spans="1:10" x14ac:dyDescent="0.2">
      <c r="A785" s="18" t="str">
        <f>IF($J785="","",INDEX('RobotLookup Clean'!$B:$B,$J785))</f>
        <v/>
      </c>
      <c r="B785" s="19" t="str">
        <f>IF($J785="","",INDEX('RobotLookup Clean'!$D:$D,$J785))</f>
        <v/>
      </c>
      <c r="C785" s="19" t="str">
        <f>IF($J785="","",INDEX('RobotLookup Clean'!$F:$F,$J785))</f>
        <v/>
      </c>
      <c r="D785" s="16" t="str">
        <f>IF($J785="","",INDEX('RobotLookup Clean'!$E:$E,$J785))</f>
        <v/>
      </c>
      <c r="E785" t="str">
        <f>IF(OR(INDEX('RobotLookup Clean'!$Q:$Q,ROW())=1,INDEX('RobotLookup Clean'!$R:$R,ROW())=1,INDEX('RobotLookup Clean'!$Y:$Y,ROW())=1,INDEX('RobotLookup Clean'!$Z:$Z,ROW())=1),ROW(),"")</f>
        <v/>
      </c>
      <c r="F785" t="str">
        <f>IF($E785="","",IF(INDEX('RobotLookup Clean'!$E:$E,$E785)="Junior",1,2))</f>
        <v/>
      </c>
      <c r="G785" t="str">
        <f>IF($E785="","",INDEX('RobotLookup Clean'!$D:$D,$E785))</f>
        <v/>
      </c>
      <c r="H785" t="str">
        <f t="shared" si="24"/>
        <v/>
      </c>
      <c r="I785" t="str">
        <f>IFERROR(MATCH(ROWS($I$2:I785),$H$2:$H$1001,0),"")</f>
        <v/>
      </c>
      <c r="J785" t="str">
        <f t="shared" si="25"/>
        <v/>
      </c>
    </row>
    <row r="786" spans="1:10" x14ac:dyDescent="0.2">
      <c r="A786" s="18" t="str">
        <f>IF($J786="","",INDEX('RobotLookup Clean'!$B:$B,$J786))</f>
        <v/>
      </c>
      <c r="B786" s="19" t="str">
        <f>IF($J786="","",INDEX('RobotLookup Clean'!$D:$D,$J786))</f>
        <v/>
      </c>
      <c r="C786" s="19" t="str">
        <f>IF($J786="","",INDEX('RobotLookup Clean'!$F:$F,$J786))</f>
        <v/>
      </c>
      <c r="D786" s="16" t="str">
        <f>IF($J786="","",INDEX('RobotLookup Clean'!$E:$E,$J786))</f>
        <v/>
      </c>
      <c r="E786" t="str">
        <f>IF(OR(INDEX('RobotLookup Clean'!$Q:$Q,ROW())=1,INDEX('RobotLookup Clean'!$R:$R,ROW())=1,INDEX('RobotLookup Clean'!$Y:$Y,ROW())=1,INDEX('RobotLookup Clean'!$Z:$Z,ROW())=1),ROW(),"")</f>
        <v/>
      </c>
      <c r="F786" t="str">
        <f>IF($E786="","",IF(INDEX('RobotLookup Clean'!$E:$E,$E786)="Junior",1,2))</f>
        <v/>
      </c>
      <c r="G786" t="str">
        <f>IF($E786="","",INDEX('RobotLookup Clean'!$D:$D,$E786))</f>
        <v/>
      </c>
      <c r="H786" t="str">
        <f t="shared" si="24"/>
        <v/>
      </c>
      <c r="I786" t="str">
        <f>IFERROR(MATCH(ROWS($I$2:I786),$H$2:$H$1001,0),"")</f>
        <v/>
      </c>
      <c r="J786" t="str">
        <f t="shared" si="25"/>
        <v/>
      </c>
    </row>
    <row r="787" spans="1:10" x14ac:dyDescent="0.2">
      <c r="A787" s="18" t="str">
        <f>IF($J787="","",INDEX('RobotLookup Clean'!$B:$B,$J787))</f>
        <v/>
      </c>
      <c r="B787" s="19" t="str">
        <f>IF($J787="","",INDEX('RobotLookup Clean'!$D:$D,$J787))</f>
        <v/>
      </c>
      <c r="C787" s="19" t="str">
        <f>IF($J787="","",INDEX('RobotLookup Clean'!$F:$F,$J787))</f>
        <v/>
      </c>
      <c r="D787" s="16" t="str">
        <f>IF($J787="","",INDEX('RobotLookup Clean'!$E:$E,$J787))</f>
        <v/>
      </c>
      <c r="E787" t="str">
        <f>IF(OR(INDEX('RobotLookup Clean'!$Q:$Q,ROW())=1,INDEX('RobotLookup Clean'!$R:$R,ROW())=1,INDEX('RobotLookup Clean'!$Y:$Y,ROW())=1,INDEX('RobotLookup Clean'!$Z:$Z,ROW())=1),ROW(),"")</f>
        <v/>
      </c>
      <c r="F787" t="str">
        <f>IF($E787="","",IF(INDEX('RobotLookup Clean'!$E:$E,$E787)="Junior",1,2))</f>
        <v/>
      </c>
      <c r="G787" t="str">
        <f>IF($E787="","",INDEX('RobotLookup Clean'!$D:$D,$E787))</f>
        <v/>
      </c>
      <c r="H787" t="str">
        <f t="shared" si="24"/>
        <v/>
      </c>
      <c r="I787" t="str">
        <f>IFERROR(MATCH(ROWS($I$2:I787),$H$2:$H$1001,0),"")</f>
        <v/>
      </c>
      <c r="J787" t="str">
        <f t="shared" si="25"/>
        <v/>
      </c>
    </row>
    <row r="788" spans="1:10" x14ac:dyDescent="0.2">
      <c r="A788" s="18" t="str">
        <f>IF($J788="","",INDEX('RobotLookup Clean'!$B:$B,$J788))</f>
        <v/>
      </c>
      <c r="B788" s="19" t="str">
        <f>IF($J788="","",INDEX('RobotLookup Clean'!$D:$D,$J788))</f>
        <v/>
      </c>
      <c r="C788" s="19" t="str">
        <f>IF($J788="","",INDEX('RobotLookup Clean'!$F:$F,$J788))</f>
        <v/>
      </c>
      <c r="D788" s="16" t="str">
        <f>IF($J788="","",INDEX('RobotLookup Clean'!$E:$E,$J788))</f>
        <v/>
      </c>
      <c r="E788" t="str">
        <f>IF(OR(INDEX('RobotLookup Clean'!$Q:$Q,ROW())=1,INDEX('RobotLookup Clean'!$R:$R,ROW())=1,INDEX('RobotLookup Clean'!$Y:$Y,ROW())=1,INDEX('RobotLookup Clean'!$Z:$Z,ROW())=1),ROW(),"")</f>
        <v/>
      </c>
      <c r="F788" t="str">
        <f>IF($E788="","",IF(INDEX('RobotLookup Clean'!$E:$E,$E788)="Junior",1,2))</f>
        <v/>
      </c>
      <c r="G788" t="str">
        <f>IF($E788="","",INDEX('RobotLookup Clean'!$D:$D,$E788))</f>
        <v/>
      </c>
      <c r="H788" t="str">
        <f t="shared" si="24"/>
        <v/>
      </c>
      <c r="I788" t="str">
        <f>IFERROR(MATCH(ROWS($I$2:I788),$H$2:$H$1001,0),"")</f>
        <v/>
      </c>
      <c r="J788" t="str">
        <f t="shared" si="25"/>
        <v/>
      </c>
    </row>
    <row r="789" spans="1:10" x14ac:dyDescent="0.2">
      <c r="A789" s="18" t="str">
        <f>IF($J789="","",INDEX('RobotLookup Clean'!$B:$B,$J789))</f>
        <v/>
      </c>
      <c r="B789" s="19" t="str">
        <f>IF($J789="","",INDEX('RobotLookup Clean'!$D:$D,$J789))</f>
        <v/>
      </c>
      <c r="C789" s="19" t="str">
        <f>IF($J789="","",INDEX('RobotLookup Clean'!$F:$F,$J789))</f>
        <v/>
      </c>
      <c r="D789" s="16" t="str">
        <f>IF($J789="","",INDEX('RobotLookup Clean'!$E:$E,$J789))</f>
        <v/>
      </c>
      <c r="E789" t="str">
        <f>IF(OR(INDEX('RobotLookup Clean'!$Q:$Q,ROW())=1,INDEX('RobotLookup Clean'!$R:$R,ROW())=1,INDEX('RobotLookup Clean'!$Y:$Y,ROW())=1,INDEX('RobotLookup Clean'!$Z:$Z,ROW())=1),ROW(),"")</f>
        <v/>
      </c>
      <c r="F789" t="str">
        <f>IF($E789="","",IF(INDEX('RobotLookup Clean'!$E:$E,$E789)="Junior",1,2))</f>
        <v/>
      </c>
      <c r="G789" t="str">
        <f>IF($E789="","",INDEX('RobotLookup Clean'!$D:$D,$E789))</f>
        <v/>
      </c>
      <c r="H789" t="str">
        <f t="shared" si="24"/>
        <v/>
      </c>
      <c r="I789" t="str">
        <f>IFERROR(MATCH(ROWS($I$2:I789),$H$2:$H$1001,0),"")</f>
        <v/>
      </c>
      <c r="J789" t="str">
        <f t="shared" si="25"/>
        <v/>
      </c>
    </row>
    <row r="790" spans="1:10" x14ac:dyDescent="0.2">
      <c r="A790" s="18" t="str">
        <f>IF($J790="","",INDEX('RobotLookup Clean'!$B:$B,$J790))</f>
        <v/>
      </c>
      <c r="B790" s="19" t="str">
        <f>IF($J790="","",INDEX('RobotLookup Clean'!$D:$D,$J790))</f>
        <v/>
      </c>
      <c r="C790" s="19" t="str">
        <f>IF($J790="","",INDEX('RobotLookup Clean'!$F:$F,$J790))</f>
        <v/>
      </c>
      <c r="D790" s="16" t="str">
        <f>IF($J790="","",INDEX('RobotLookup Clean'!$E:$E,$J790))</f>
        <v/>
      </c>
      <c r="E790" t="str">
        <f>IF(OR(INDEX('RobotLookup Clean'!$Q:$Q,ROW())=1,INDEX('RobotLookup Clean'!$R:$R,ROW())=1,INDEX('RobotLookup Clean'!$Y:$Y,ROW())=1,INDEX('RobotLookup Clean'!$Z:$Z,ROW())=1),ROW(),"")</f>
        <v/>
      </c>
      <c r="F790" t="str">
        <f>IF($E790="","",IF(INDEX('RobotLookup Clean'!$E:$E,$E790)="Junior",1,2))</f>
        <v/>
      </c>
      <c r="G790" t="str">
        <f>IF($E790="","",INDEX('RobotLookup Clean'!$D:$D,$E790))</f>
        <v/>
      </c>
      <c r="H790" t="str">
        <f t="shared" si="24"/>
        <v/>
      </c>
      <c r="I790" t="str">
        <f>IFERROR(MATCH(ROWS($I$2:I790),$H$2:$H$1001,0),"")</f>
        <v/>
      </c>
      <c r="J790" t="str">
        <f t="shared" si="25"/>
        <v/>
      </c>
    </row>
    <row r="791" spans="1:10" x14ac:dyDescent="0.2">
      <c r="A791" s="18" t="str">
        <f>IF($J791="","",INDEX('RobotLookup Clean'!$B:$B,$J791))</f>
        <v/>
      </c>
      <c r="B791" s="19" t="str">
        <f>IF($J791="","",INDEX('RobotLookup Clean'!$D:$D,$J791))</f>
        <v/>
      </c>
      <c r="C791" s="19" t="str">
        <f>IF($J791="","",INDEX('RobotLookup Clean'!$F:$F,$J791))</f>
        <v/>
      </c>
      <c r="D791" s="16" t="str">
        <f>IF($J791="","",INDEX('RobotLookup Clean'!$E:$E,$J791))</f>
        <v/>
      </c>
      <c r="E791" t="str">
        <f>IF(OR(INDEX('RobotLookup Clean'!$Q:$Q,ROW())=1,INDEX('RobotLookup Clean'!$R:$R,ROW())=1,INDEX('RobotLookup Clean'!$Y:$Y,ROW())=1,INDEX('RobotLookup Clean'!$Z:$Z,ROW())=1),ROW(),"")</f>
        <v/>
      </c>
      <c r="F791" t="str">
        <f>IF($E791="","",IF(INDEX('RobotLookup Clean'!$E:$E,$E791)="Junior",1,2))</f>
        <v/>
      </c>
      <c r="G791" t="str">
        <f>IF($E791="","",INDEX('RobotLookup Clean'!$D:$D,$E791))</f>
        <v/>
      </c>
      <c r="H791" t="str">
        <f t="shared" si="24"/>
        <v/>
      </c>
      <c r="I791" t="str">
        <f>IFERROR(MATCH(ROWS($I$2:I791),$H$2:$H$1001,0),"")</f>
        <v/>
      </c>
      <c r="J791" t="str">
        <f t="shared" si="25"/>
        <v/>
      </c>
    </row>
    <row r="792" spans="1:10" x14ac:dyDescent="0.2">
      <c r="A792" s="18" t="str">
        <f>IF($J792="","",INDEX('RobotLookup Clean'!$B:$B,$J792))</f>
        <v/>
      </c>
      <c r="B792" s="19" t="str">
        <f>IF($J792="","",INDEX('RobotLookup Clean'!$D:$D,$J792))</f>
        <v/>
      </c>
      <c r="C792" s="19" t="str">
        <f>IF($J792="","",INDEX('RobotLookup Clean'!$F:$F,$J792))</f>
        <v/>
      </c>
      <c r="D792" s="16" t="str">
        <f>IF($J792="","",INDEX('RobotLookup Clean'!$E:$E,$J792))</f>
        <v/>
      </c>
      <c r="E792" t="str">
        <f>IF(OR(INDEX('RobotLookup Clean'!$Q:$Q,ROW())=1,INDEX('RobotLookup Clean'!$R:$R,ROW())=1,INDEX('RobotLookup Clean'!$Y:$Y,ROW())=1,INDEX('RobotLookup Clean'!$Z:$Z,ROW())=1),ROW(),"")</f>
        <v/>
      </c>
      <c r="F792" t="str">
        <f>IF($E792="","",IF(INDEX('RobotLookup Clean'!$E:$E,$E792)="Junior",1,2))</f>
        <v/>
      </c>
      <c r="G792" t="str">
        <f>IF($E792="","",INDEX('RobotLookup Clean'!$D:$D,$E792))</f>
        <v/>
      </c>
      <c r="H792" t="str">
        <f t="shared" si="24"/>
        <v/>
      </c>
      <c r="I792" t="str">
        <f>IFERROR(MATCH(ROWS($I$2:I792),$H$2:$H$1001,0),"")</f>
        <v/>
      </c>
      <c r="J792" t="str">
        <f t="shared" si="25"/>
        <v/>
      </c>
    </row>
    <row r="793" spans="1:10" x14ac:dyDescent="0.2">
      <c r="A793" s="18" t="str">
        <f>IF($J793="","",INDEX('RobotLookup Clean'!$B:$B,$J793))</f>
        <v/>
      </c>
      <c r="B793" s="19" t="str">
        <f>IF($J793="","",INDEX('RobotLookup Clean'!$D:$D,$J793))</f>
        <v/>
      </c>
      <c r="C793" s="19" t="str">
        <f>IF($J793="","",INDEX('RobotLookup Clean'!$F:$F,$J793))</f>
        <v/>
      </c>
      <c r="D793" s="16" t="str">
        <f>IF($J793="","",INDEX('RobotLookup Clean'!$E:$E,$J793))</f>
        <v/>
      </c>
      <c r="E793" t="str">
        <f>IF(OR(INDEX('RobotLookup Clean'!$Q:$Q,ROW())=1,INDEX('RobotLookup Clean'!$R:$R,ROW())=1,INDEX('RobotLookup Clean'!$Y:$Y,ROW())=1,INDEX('RobotLookup Clean'!$Z:$Z,ROW())=1),ROW(),"")</f>
        <v/>
      </c>
      <c r="F793" t="str">
        <f>IF($E793="","",IF(INDEX('RobotLookup Clean'!$E:$E,$E793)="Junior",1,2))</f>
        <v/>
      </c>
      <c r="G793" t="str">
        <f>IF($E793="","",INDEX('RobotLookup Clean'!$D:$D,$E793))</f>
        <v/>
      </c>
      <c r="H793" t="str">
        <f t="shared" si="24"/>
        <v/>
      </c>
      <c r="I793" t="str">
        <f>IFERROR(MATCH(ROWS($I$2:I793),$H$2:$H$1001,0),"")</f>
        <v/>
      </c>
      <c r="J793" t="str">
        <f t="shared" si="25"/>
        <v/>
      </c>
    </row>
    <row r="794" spans="1:10" x14ac:dyDescent="0.2">
      <c r="A794" s="18" t="str">
        <f>IF($J794="","",INDEX('RobotLookup Clean'!$B:$B,$J794))</f>
        <v/>
      </c>
      <c r="B794" s="19" t="str">
        <f>IF($J794="","",INDEX('RobotLookup Clean'!$D:$D,$J794))</f>
        <v/>
      </c>
      <c r="C794" s="19" t="str">
        <f>IF($J794="","",INDEX('RobotLookup Clean'!$F:$F,$J794))</f>
        <v/>
      </c>
      <c r="D794" s="16" t="str">
        <f>IF($J794="","",INDEX('RobotLookup Clean'!$E:$E,$J794))</f>
        <v/>
      </c>
      <c r="E794" t="str">
        <f>IF(OR(INDEX('RobotLookup Clean'!$Q:$Q,ROW())=1,INDEX('RobotLookup Clean'!$R:$R,ROW())=1,INDEX('RobotLookup Clean'!$Y:$Y,ROW())=1,INDEX('RobotLookup Clean'!$Z:$Z,ROW())=1),ROW(),"")</f>
        <v/>
      </c>
      <c r="F794" t="str">
        <f>IF($E794="","",IF(INDEX('RobotLookup Clean'!$E:$E,$E794)="Junior",1,2))</f>
        <v/>
      </c>
      <c r="G794" t="str">
        <f>IF($E794="","",INDEX('RobotLookup Clean'!$D:$D,$E794))</f>
        <v/>
      </c>
      <c r="H794" t="str">
        <f t="shared" si="24"/>
        <v/>
      </c>
      <c r="I794" t="str">
        <f>IFERROR(MATCH(ROWS($I$2:I794),$H$2:$H$1001,0),"")</f>
        <v/>
      </c>
      <c r="J794" t="str">
        <f t="shared" si="25"/>
        <v/>
      </c>
    </row>
    <row r="795" spans="1:10" x14ac:dyDescent="0.2">
      <c r="A795" s="18" t="str">
        <f>IF($J795="","",INDEX('RobotLookup Clean'!$B:$B,$J795))</f>
        <v/>
      </c>
      <c r="B795" s="19" t="str">
        <f>IF($J795="","",INDEX('RobotLookup Clean'!$D:$D,$J795))</f>
        <v/>
      </c>
      <c r="C795" s="19" t="str">
        <f>IF($J795="","",INDEX('RobotLookup Clean'!$F:$F,$J795))</f>
        <v/>
      </c>
      <c r="D795" s="16" t="str">
        <f>IF($J795="","",INDEX('RobotLookup Clean'!$E:$E,$J795))</f>
        <v/>
      </c>
      <c r="E795" t="str">
        <f>IF(OR(INDEX('RobotLookup Clean'!$Q:$Q,ROW())=1,INDEX('RobotLookup Clean'!$R:$R,ROW())=1,INDEX('RobotLookup Clean'!$Y:$Y,ROW())=1,INDEX('RobotLookup Clean'!$Z:$Z,ROW())=1),ROW(),"")</f>
        <v/>
      </c>
      <c r="F795" t="str">
        <f>IF($E795="","",IF(INDEX('RobotLookup Clean'!$E:$E,$E795)="Junior",1,2))</f>
        <v/>
      </c>
      <c r="G795" t="str">
        <f>IF($E795="","",INDEX('RobotLookup Clean'!$D:$D,$E795))</f>
        <v/>
      </c>
      <c r="H795" t="str">
        <f t="shared" si="24"/>
        <v/>
      </c>
      <c r="I795" t="str">
        <f>IFERROR(MATCH(ROWS($I$2:I795),$H$2:$H$1001,0),"")</f>
        <v/>
      </c>
      <c r="J795" t="str">
        <f t="shared" si="25"/>
        <v/>
      </c>
    </row>
    <row r="796" spans="1:10" x14ac:dyDescent="0.2">
      <c r="A796" s="18" t="str">
        <f>IF($J796="","",INDEX('RobotLookup Clean'!$B:$B,$J796))</f>
        <v/>
      </c>
      <c r="B796" s="19" t="str">
        <f>IF($J796="","",INDEX('RobotLookup Clean'!$D:$D,$J796))</f>
        <v/>
      </c>
      <c r="C796" s="19" t="str">
        <f>IF($J796="","",INDEX('RobotLookup Clean'!$F:$F,$J796))</f>
        <v/>
      </c>
      <c r="D796" s="16" t="str">
        <f>IF($J796="","",INDEX('RobotLookup Clean'!$E:$E,$J796))</f>
        <v/>
      </c>
      <c r="E796" t="str">
        <f>IF(OR(INDEX('RobotLookup Clean'!$Q:$Q,ROW())=1,INDEX('RobotLookup Clean'!$R:$R,ROW())=1,INDEX('RobotLookup Clean'!$Y:$Y,ROW())=1,INDEX('RobotLookup Clean'!$Z:$Z,ROW())=1),ROW(),"")</f>
        <v/>
      </c>
      <c r="F796" t="str">
        <f>IF($E796="","",IF(INDEX('RobotLookup Clean'!$E:$E,$E796)="Junior",1,2))</f>
        <v/>
      </c>
      <c r="G796" t="str">
        <f>IF($E796="","",INDEX('RobotLookup Clean'!$D:$D,$E796))</f>
        <v/>
      </c>
      <c r="H796" t="str">
        <f t="shared" si="24"/>
        <v/>
      </c>
      <c r="I796" t="str">
        <f>IFERROR(MATCH(ROWS($I$2:I796),$H$2:$H$1001,0),"")</f>
        <v/>
      </c>
      <c r="J796" t="str">
        <f t="shared" si="25"/>
        <v/>
      </c>
    </row>
    <row r="797" spans="1:10" x14ac:dyDescent="0.2">
      <c r="A797" s="18" t="str">
        <f>IF($J797="","",INDEX('RobotLookup Clean'!$B:$B,$J797))</f>
        <v/>
      </c>
      <c r="B797" s="19" t="str">
        <f>IF($J797="","",INDEX('RobotLookup Clean'!$D:$D,$J797))</f>
        <v/>
      </c>
      <c r="C797" s="19" t="str">
        <f>IF($J797="","",INDEX('RobotLookup Clean'!$F:$F,$J797))</f>
        <v/>
      </c>
      <c r="D797" s="16" t="str">
        <f>IF($J797="","",INDEX('RobotLookup Clean'!$E:$E,$J797))</f>
        <v/>
      </c>
      <c r="E797" t="str">
        <f>IF(OR(INDEX('RobotLookup Clean'!$Q:$Q,ROW())=1,INDEX('RobotLookup Clean'!$R:$R,ROW())=1,INDEX('RobotLookup Clean'!$Y:$Y,ROW())=1,INDEX('RobotLookup Clean'!$Z:$Z,ROW())=1),ROW(),"")</f>
        <v/>
      </c>
      <c r="F797" t="str">
        <f>IF($E797="","",IF(INDEX('RobotLookup Clean'!$E:$E,$E797)="Junior",1,2))</f>
        <v/>
      </c>
      <c r="G797" t="str">
        <f>IF($E797="","",INDEX('RobotLookup Clean'!$D:$D,$E797))</f>
        <v/>
      </c>
      <c r="H797" t="str">
        <f t="shared" si="24"/>
        <v/>
      </c>
      <c r="I797" t="str">
        <f>IFERROR(MATCH(ROWS($I$2:I797),$H$2:$H$1001,0),"")</f>
        <v/>
      </c>
      <c r="J797" t="str">
        <f t="shared" si="25"/>
        <v/>
      </c>
    </row>
    <row r="798" spans="1:10" x14ac:dyDescent="0.2">
      <c r="A798" s="18" t="str">
        <f>IF($J798="","",INDEX('RobotLookup Clean'!$B:$B,$J798))</f>
        <v/>
      </c>
      <c r="B798" s="19" t="str">
        <f>IF($J798="","",INDEX('RobotLookup Clean'!$D:$D,$J798))</f>
        <v/>
      </c>
      <c r="C798" s="19" t="str">
        <f>IF($J798="","",INDEX('RobotLookup Clean'!$F:$F,$J798))</f>
        <v/>
      </c>
      <c r="D798" s="16" t="str">
        <f>IF($J798="","",INDEX('RobotLookup Clean'!$E:$E,$J798))</f>
        <v/>
      </c>
      <c r="E798" t="str">
        <f>IF(OR(INDEX('RobotLookup Clean'!$Q:$Q,ROW())=1,INDEX('RobotLookup Clean'!$R:$R,ROW())=1,INDEX('RobotLookup Clean'!$Y:$Y,ROW())=1,INDEX('RobotLookup Clean'!$Z:$Z,ROW())=1),ROW(),"")</f>
        <v/>
      </c>
      <c r="F798" t="str">
        <f>IF($E798="","",IF(INDEX('RobotLookup Clean'!$E:$E,$E798)="Junior",1,2))</f>
        <v/>
      </c>
      <c r="G798" t="str">
        <f>IF($E798="","",INDEX('RobotLookup Clean'!$D:$D,$E798))</f>
        <v/>
      </c>
      <c r="H798" t="str">
        <f t="shared" si="24"/>
        <v/>
      </c>
      <c r="I798" t="str">
        <f>IFERROR(MATCH(ROWS($I$2:I798),$H$2:$H$1001,0),"")</f>
        <v/>
      </c>
      <c r="J798" t="str">
        <f t="shared" si="25"/>
        <v/>
      </c>
    </row>
    <row r="799" spans="1:10" x14ac:dyDescent="0.2">
      <c r="A799" s="18" t="str">
        <f>IF($J799="","",INDEX('RobotLookup Clean'!$B:$B,$J799))</f>
        <v/>
      </c>
      <c r="B799" s="19" t="str">
        <f>IF($J799="","",INDEX('RobotLookup Clean'!$D:$D,$J799))</f>
        <v/>
      </c>
      <c r="C799" s="19" t="str">
        <f>IF($J799="","",INDEX('RobotLookup Clean'!$F:$F,$J799))</f>
        <v/>
      </c>
      <c r="D799" s="16" t="str">
        <f>IF($J799="","",INDEX('RobotLookup Clean'!$E:$E,$J799))</f>
        <v/>
      </c>
      <c r="E799" t="str">
        <f>IF(OR(INDEX('RobotLookup Clean'!$Q:$Q,ROW())=1,INDEX('RobotLookup Clean'!$R:$R,ROW())=1,INDEX('RobotLookup Clean'!$Y:$Y,ROW())=1,INDEX('RobotLookup Clean'!$Z:$Z,ROW())=1),ROW(),"")</f>
        <v/>
      </c>
      <c r="F799" t="str">
        <f>IF($E799="","",IF(INDEX('RobotLookup Clean'!$E:$E,$E799)="Junior",1,2))</f>
        <v/>
      </c>
      <c r="G799" t="str">
        <f>IF($E799="","",INDEX('RobotLookup Clean'!$D:$D,$E799))</f>
        <v/>
      </c>
      <c r="H799" t="str">
        <f t="shared" si="24"/>
        <v/>
      </c>
      <c r="I799" t="str">
        <f>IFERROR(MATCH(ROWS($I$2:I799),$H$2:$H$1001,0),"")</f>
        <v/>
      </c>
      <c r="J799" t="str">
        <f t="shared" si="25"/>
        <v/>
      </c>
    </row>
    <row r="800" spans="1:10" x14ac:dyDescent="0.2">
      <c r="A800" s="18" t="str">
        <f>IF($J800="","",INDEX('RobotLookup Clean'!$B:$B,$J800))</f>
        <v/>
      </c>
      <c r="B800" s="19" t="str">
        <f>IF($J800="","",INDEX('RobotLookup Clean'!$D:$D,$J800))</f>
        <v/>
      </c>
      <c r="C800" s="19" t="str">
        <f>IF($J800="","",INDEX('RobotLookup Clean'!$F:$F,$J800))</f>
        <v/>
      </c>
      <c r="D800" s="16" t="str">
        <f>IF($J800="","",INDEX('RobotLookup Clean'!$E:$E,$J800))</f>
        <v/>
      </c>
      <c r="E800" t="str">
        <f>IF(OR(INDEX('RobotLookup Clean'!$Q:$Q,ROW())=1,INDEX('RobotLookup Clean'!$R:$R,ROW())=1,INDEX('RobotLookup Clean'!$Y:$Y,ROW())=1,INDEX('RobotLookup Clean'!$Z:$Z,ROW())=1),ROW(),"")</f>
        <v/>
      </c>
      <c r="F800" t="str">
        <f>IF($E800="","",IF(INDEX('RobotLookup Clean'!$E:$E,$E800)="Junior",1,2))</f>
        <v/>
      </c>
      <c r="G800" t="str">
        <f>IF($E800="","",INDEX('RobotLookup Clean'!$D:$D,$E800))</f>
        <v/>
      </c>
      <c r="H800" t="str">
        <f t="shared" si="24"/>
        <v/>
      </c>
      <c r="I800" t="str">
        <f>IFERROR(MATCH(ROWS($I$2:I800),$H$2:$H$1001,0),"")</f>
        <v/>
      </c>
      <c r="J800" t="str">
        <f t="shared" si="25"/>
        <v/>
      </c>
    </row>
    <row r="801" spans="1:10" x14ac:dyDescent="0.2">
      <c r="A801" s="18" t="str">
        <f>IF($J801="","",INDEX('RobotLookup Clean'!$B:$B,$J801))</f>
        <v/>
      </c>
      <c r="B801" s="19" t="str">
        <f>IF($J801="","",INDEX('RobotLookup Clean'!$D:$D,$J801))</f>
        <v/>
      </c>
      <c r="C801" s="19" t="str">
        <f>IF($J801="","",INDEX('RobotLookup Clean'!$F:$F,$J801))</f>
        <v/>
      </c>
      <c r="D801" s="16" t="str">
        <f>IF($J801="","",INDEX('RobotLookup Clean'!$E:$E,$J801))</f>
        <v/>
      </c>
      <c r="E801" t="str">
        <f>IF(OR(INDEX('RobotLookup Clean'!$Q:$Q,ROW())=1,INDEX('RobotLookup Clean'!$R:$R,ROW())=1,INDEX('RobotLookup Clean'!$Y:$Y,ROW())=1,INDEX('RobotLookup Clean'!$Z:$Z,ROW())=1),ROW(),"")</f>
        <v/>
      </c>
      <c r="F801" t="str">
        <f>IF($E801="","",IF(INDEX('RobotLookup Clean'!$E:$E,$E801)="Junior",1,2))</f>
        <v/>
      </c>
      <c r="G801" t="str">
        <f>IF($E801="","",INDEX('RobotLookup Clean'!$D:$D,$E801))</f>
        <v/>
      </c>
      <c r="H801" t="str">
        <f t="shared" si="24"/>
        <v/>
      </c>
      <c r="I801" t="str">
        <f>IFERROR(MATCH(ROWS($I$2:I801),$H$2:$H$1001,0),"")</f>
        <v/>
      </c>
      <c r="J801" t="str">
        <f t="shared" si="25"/>
        <v/>
      </c>
    </row>
    <row r="802" spans="1:10" x14ac:dyDescent="0.2">
      <c r="A802" s="18" t="str">
        <f>IF($J802="","",INDEX('RobotLookup Clean'!$B:$B,$J802))</f>
        <v/>
      </c>
      <c r="B802" s="19" t="str">
        <f>IF($J802="","",INDEX('RobotLookup Clean'!$D:$D,$J802))</f>
        <v/>
      </c>
      <c r="C802" s="19" t="str">
        <f>IF($J802="","",INDEX('RobotLookup Clean'!$F:$F,$J802))</f>
        <v/>
      </c>
      <c r="D802" s="16" t="str">
        <f>IF($J802="","",INDEX('RobotLookup Clean'!$E:$E,$J802))</f>
        <v/>
      </c>
      <c r="E802" t="str">
        <f>IF(OR(INDEX('RobotLookup Clean'!$Q:$Q,ROW())=1,INDEX('RobotLookup Clean'!$R:$R,ROW())=1,INDEX('RobotLookup Clean'!$Y:$Y,ROW())=1,INDEX('RobotLookup Clean'!$Z:$Z,ROW())=1),ROW(),"")</f>
        <v/>
      </c>
      <c r="F802" t="str">
        <f>IF($E802="","",IF(INDEX('RobotLookup Clean'!$E:$E,$E802)="Junior",1,2))</f>
        <v/>
      </c>
      <c r="G802" t="str">
        <f>IF($E802="","",INDEX('RobotLookup Clean'!$D:$D,$E802))</f>
        <v/>
      </c>
      <c r="H802" t="str">
        <f t="shared" si="24"/>
        <v/>
      </c>
      <c r="I802" t="str">
        <f>IFERROR(MATCH(ROWS($I$2:I802),$H$2:$H$1001,0),"")</f>
        <v/>
      </c>
      <c r="J802" t="str">
        <f t="shared" si="25"/>
        <v/>
      </c>
    </row>
    <row r="803" spans="1:10" x14ac:dyDescent="0.2">
      <c r="A803" s="18" t="str">
        <f>IF($J803="","",INDEX('RobotLookup Clean'!$B:$B,$J803))</f>
        <v/>
      </c>
      <c r="B803" s="19" t="str">
        <f>IF($J803="","",INDEX('RobotLookup Clean'!$D:$D,$J803))</f>
        <v/>
      </c>
      <c r="C803" s="19" t="str">
        <f>IF($J803="","",INDEX('RobotLookup Clean'!$F:$F,$J803))</f>
        <v/>
      </c>
      <c r="D803" s="16" t="str">
        <f>IF($J803="","",INDEX('RobotLookup Clean'!$E:$E,$J803))</f>
        <v/>
      </c>
      <c r="E803" t="str">
        <f>IF(OR(INDEX('RobotLookup Clean'!$Q:$Q,ROW())=1,INDEX('RobotLookup Clean'!$R:$R,ROW())=1,INDEX('RobotLookup Clean'!$Y:$Y,ROW())=1,INDEX('RobotLookup Clean'!$Z:$Z,ROW())=1),ROW(),"")</f>
        <v/>
      </c>
      <c r="F803" t="str">
        <f>IF($E803="","",IF(INDEX('RobotLookup Clean'!$E:$E,$E803)="Junior",1,2))</f>
        <v/>
      </c>
      <c r="G803" t="str">
        <f>IF($E803="","",INDEX('RobotLookup Clean'!$D:$D,$E803))</f>
        <v/>
      </c>
      <c r="H803" t="str">
        <f t="shared" si="24"/>
        <v/>
      </c>
      <c r="I803" t="str">
        <f>IFERROR(MATCH(ROWS($I$2:I803),$H$2:$H$1001,0),"")</f>
        <v/>
      </c>
      <c r="J803" t="str">
        <f t="shared" si="25"/>
        <v/>
      </c>
    </row>
    <row r="804" spans="1:10" x14ac:dyDescent="0.2">
      <c r="A804" s="18" t="str">
        <f>IF($J804="","",INDEX('RobotLookup Clean'!$B:$B,$J804))</f>
        <v/>
      </c>
      <c r="B804" s="19" t="str">
        <f>IF($J804="","",INDEX('RobotLookup Clean'!$D:$D,$J804))</f>
        <v/>
      </c>
      <c r="C804" s="19" t="str">
        <f>IF($J804="","",INDEX('RobotLookup Clean'!$F:$F,$J804))</f>
        <v/>
      </c>
      <c r="D804" s="16" t="str">
        <f>IF($J804="","",INDEX('RobotLookup Clean'!$E:$E,$J804))</f>
        <v/>
      </c>
      <c r="E804" t="str">
        <f>IF(OR(INDEX('RobotLookup Clean'!$Q:$Q,ROW())=1,INDEX('RobotLookup Clean'!$R:$R,ROW())=1,INDEX('RobotLookup Clean'!$Y:$Y,ROW())=1,INDEX('RobotLookup Clean'!$Z:$Z,ROW())=1),ROW(),"")</f>
        <v/>
      </c>
      <c r="F804" t="str">
        <f>IF($E804="","",IF(INDEX('RobotLookup Clean'!$E:$E,$E804)="Junior",1,2))</f>
        <v/>
      </c>
      <c r="G804" t="str">
        <f>IF($E804="","",INDEX('RobotLookup Clean'!$D:$D,$E804))</f>
        <v/>
      </c>
      <c r="H804" t="str">
        <f t="shared" si="24"/>
        <v/>
      </c>
      <c r="I804" t="str">
        <f>IFERROR(MATCH(ROWS($I$2:I804),$H$2:$H$1001,0),"")</f>
        <v/>
      </c>
      <c r="J804" t="str">
        <f t="shared" si="25"/>
        <v/>
      </c>
    </row>
    <row r="805" spans="1:10" x14ac:dyDescent="0.2">
      <c r="A805" s="18" t="str">
        <f>IF($J805="","",INDEX('RobotLookup Clean'!$B:$B,$J805))</f>
        <v/>
      </c>
      <c r="B805" s="19" t="str">
        <f>IF($J805="","",INDEX('RobotLookup Clean'!$D:$D,$J805))</f>
        <v/>
      </c>
      <c r="C805" s="19" t="str">
        <f>IF($J805="","",INDEX('RobotLookup Clean'!$F:$F,$J805))</f>
        <v/>
      </c>
      <c r="D805" s="16" t="str">
        <f>IF($J805="","",INDEX('RobotLookup Clean'!$E:$E,$J805))</f>
        <v/>
      </c>
      <c r="E805" t="str">
        <f>IF(OR(INDEX('RobotLookup Clean'!$Q:$Q,ROW())=1,INDEX('RobotLookup Clean'!$R:$R,ROW())=1,INDEX('RobotLookup Clean'!$Y:$Y,ROW())=1,INDEX('RobotLookup Clean'!$Z:$Z,ROW())=1),ROW(),"")</f>
        <v/>
      </c>
      <c r="F805" t="str">
        <f>IF($E805="","",IF(INDEX('RobotLookup Clean'!$E:$E,$E805)="Junior",1,2))</f>
        <v/>
      </c>
      <c r="G805" t="str">
        <f>IF($E805="","",INDEX('RobotLookup Clean'!$D:$D,$E805))</f>
        <v/>
      </c>
      <c r="H805" t="str">
        <f t="shared" si="24"/>
        <v/>
      </c>
      <c r="I805" t="str">
        <f>IFERROR(MATCH(ROWS($I$2:I805),$H$2:$H$1001,0),"")</f>
        <v/>
      </c>
      <c r="J805" t="str">
        <f t="shared" si="25"/>
        <v/>
      </c>
    </row>
    <row r="806" spans="1:10" x14ac:dyDescent="0.2">
      <c r="A806" s="18" t="str">
        <f>IF($J806="","",INDEX('RobotLookup Clean'!$B:$B,$J806))</f>
        <v/>
      </c>
      <c r="B806" s="19" t="str">
        <f>IF($J806="","",INDEX('RobotLookup Clean'!$D:$D,$J806))</f>
        <v/>
      </c>
      <c r="C806" s="19" t="str">
        <f>IF($J806="","",INDEX('RobotLookup Clean'!$F:$F,$J806))</f>
        <v/>
      </c>
      <c r="D806" s="16" t="str">
        <f>IF($J806="","",INDEX('RobotLookup Clean'!$E:$E,$J806))</f>
        <v/>
      </c>
      <c r="E806" t="str">
        <f>IF(OR(INDEX('RobotLookup Clean'!$Q:$Q,ROW())=1,INDEX('RobotLookup Clean'!$R:$R,ROW())=1,INDEX('RobotLookup Clean'!$Y:$Y,ROW())=1,INDEX('RobotLookup Clean'!$Z:$Z,ROW())=1),ROW(),"")</f>
        <v/>
      </c>
      <c r="F806" t="str">
        <f>IF($E806="","",IF(INDEX('RobotLookup Clean'!$E:$E,$E806)="Junior",1,2))</f>
        <v/>
      </c>
      <c r="G806" t="str">
        <f>IF($E806="","",INDEX('RobotLookup Clean'!$D:$D,$E806))</f>
        <v/>
      </c>
      <c r="H806" t="str">
        <f t="shared" si="24"/>
        <v/>
      </c>
      <c r="I806" t="str">
        <f>IFERROR(MATCH(ROWS($I$2:I806),$H$2:$H$1001,0),"")</f>
        <v/>
      </c>
      <c r="J806" t="str">
        <f t="shared" si="25"/>
        <v/>
      </c>
    </row>
    <row r="807" spans="1:10" x14ac:dyDescent="0.2">
      <c r="A807" s="18" t="str">
        <f>IF($J807="","",INDEX('RobotLookup Clean'!$B:$B,$J807))</f>
        <v/>
      </c>
      <c r="B807" s="19" t="str">
        <f>IF($J807="","",INDEX('RobotLookup Clean'!$D:$D,$J807))</f>
        <v/>
      </c>
      <c r="C807" s="19" t="str">
        <f>IF($J807="","",INDEX('RobotLookup Clean'!$F:$F,$J807))</f>
        <v/>
      </c>
      <c r="D807" s="16" t="str">
        <f>IF($J807="","",INDEX('RobotLookup Clean'!$E:$E,$J807))</f>
        <v/>
      </c>
      <c r="E807" t="str">
        <f>IF(OR(INDEX('RobotLookup Clean'!$Q:$Q,ROW())=1,INDEX('RobotLookup Clean'!$R:$R,ROW())=1,INDEX('RobotLookup Clean'!$Y:$Y,ROW())=1,INDEX('RobotLookup Clean'!$Z:$Z,ROW())=1),ROW(),"")</f>
        <v/>
      </c>
      <c r="F807" t="str">
        <f>IF($E807="","",IF(INDEX('RobotLookup Clean'!$E:$E,$E807)="Junior",1,2))</f>
        <v/>
      </c>
      <c r="G807" t="str">
        <f>IF($E807="","",INDEX('RobotLookup Clean'!$D:$D,$E807))</f>
        <v/>
      </c>
      <c r="H807" t="str">
        <f t="shared" si="24"/>
        <v/>
      </c>
      <c r="I807" t="str">
        <f>IFERROR(MATCH(ROWS($I$2:I807),$H$2:$H$1001,0),"")</f>
        <v/>
      </c>
      <c r="J807" t="str">
        <f t="shared" si="25"/>
        <v/>
      </c>
    </row>
    <row r="808" spans="1:10" x14ac:dyDescent="0.2">
      <c r="A808" s="18" t="str">
        <f>IF($J808="","",INDEX('RobotLookup Clean'!$B:$B,$J808))</f>
        <v/>
      </c>
      <c r="B808" s="19" t="str">
        <f>IF($J808="","",INDEX('RobotLookup Clean'!$D:$D,$J808))</f>
        <v/>
      </c>
      <c r="C808" s="19" t="str">
        <f>IF($J808="","",INDEX('RobotLookup Clean'!$F:$F,$J808))</f>
        <v/>
      </c>
      <c r="D808" s="16" t="str">
        <f>IF($J808="","",INDEX('RobotLookup Clean'!$E:$E,$J808))</f>
        <v/>
      </c>
      <c r="E808" t="str">
        <f>IF(OR(INDEX('RobotLookup Clean'!$Q:$Q,ROW())=1,INDEX('RobotLookup Clean'!$R:$R,ROW())=1,INDEX('RobotLookup Clean'!$Y:$Y,ROW())=1,INDEX('RobotLookup Clean'!$Z:$Z,ROW())=1),ROW(),"")</f>
        <v/>
      </c>
      <c r="F808" t="str">
        <f>IF($E808="","",IF(INDEX('RobotLookup Clean'!$E:$E,$E808)="Junior",1,2))</f>
        <v/>
      </c>
      <c r="G808" t="str">
        <f>IF($E808="","",INDEX('RobotLookup Clean'!$D:$D,$E808))</f>
        <v/>
      </c>
      <c r="H808" t="str">
        <f t="shared" si="24"/>
        <v/>
      </c>
      <c r="I808" t="str">
        <f>IFERROR(MATCH(ROWS($I$2:I808),$H$2:$H$1001,0),"")</f>
        <v/>
      </c>
      <c r="J808" t="str">
        <f t="shared" si="25"/>
        <v/>
      </c>
    </row>
    <row r="809" spans="1:10" x14ac:dyDescent="0.2">
      <c r="A809" s="18" t="str">
        <f>IF($J809="","",INDEX('RobotLookup Clean'!$B:$B,$J809))</f>
        <v/>
      </c>
      <c r="B809" s="19" t="str">
        <f>IF($J809="","",INDEX('RobotLookup Clean'!$D:$D,$J809))</f>
        <v/>
      </c>
      <c r="C809" s="19" t="str">
        <f>IF($J809="","",INDEX('RobotLookup Clean'!$F:$F,$J809))</f>
        <v/>
      </c>
      <c r="D809" s="16" t="str">
        <f>IF($J809="","",INDEX('RobotLookup Clean'!$E:$E,$J809))</f>
        <v/>
      </c>
      <c r="E809" t="str">
        <f>IF(OR(INDEX('RobotLookup Clean'!$Q:$Q,ROW())=1,INDEX('RobotLookup Clean'!$R:$R,ROW())=1,INDEX('RobotLookup Clean'!$Y:$Y,ROW())=1,INDEX('RobotLookup Clean'!$Z:$Z,ROW())=1),ROW(),"")</f>
        <v/>
      </c>
      <c r="F809" t="str">
        <f>IF($E809="","",IF(INDEX('RobotLookup Clean'!$E:$E,$E809)="Junior",1,2))</f>
        <v/>
      </c>
      <c r="G809" t="str">
        <f>IF($E809="","",INDEX('RobotLookup Clean'!$D:$D,$E809))</f>
        <v/>
      </c>
      <c r="H809" t="str">
        <f t="shared" si="24"/>
        <v/>
      </c>
      <c r="I809" t="str">
        <f>IFERROR(MATCH(ROWS($I$2:I809),$H$2:$H$1001,0),"")</f>
        <v/>
      </c>
      <c r="J809" t="str">
        <f t="shared" si="25"/>
        <v/>
      </c>
    </row>
    <row r="810" spans="1:10" x14ac:dyDescent="0.2">
      <c r="A810" s="18" t="str">
        <f>IF($J810="","",INDEX('RobotLookup Clean'!$B:$B,$J810))</f>
        <v/>
      </c>
      <c r="B810" s="19" t="str">
        <f>IF($J810="","",INDEX('RobotLookup Clean'!$D:$D,$J810))</f>
        <v/>
      </c>
      <c r="C810" s="19" t="str">
        <f>IF($J810="","",INDEX('RobotLookup Clean'!$F:$F,$J810))</f>
        <v/>
      </c>
      <c r="D810" s="16" t="str">
        <f>IF($J810="","",INDEX('RobotLookup Clean'!$E:$E,$J810))</f>
        <v/>
      </c>
      <c r="E810" t="str">
        <f>IF(OR(INDEX('RobotLookup Clean'!$Q:$Q,ROW())=1,INDEX('RobotLookup Clean'!$R:$R,ROW())=1,INDEX('RobotLookup Clean'!$Y:$Y,ROW())=1,INDEX('RobotLookup Clean'!$Z:$Z,ROW())=1),ROW(),"")</f>
        <v/>
      </c>
      <c r="F810" t="str">
        <f>IF($E810="","",IF(INDEX('RobotLookup Clean'!$E:$E,$E810)="Junior",1,2))</f>
        <v/>
      </c>
      <c r="G810" t="str">
        <f>IF($E810="","",INDEX('RobotLookup Clean'!$D:$D,$E810))</f>
        <v/>
      </c>
      <c r="H810" t="str">
        <f t="shared" si="24"/>
        <v/>
      </c>
      <c r="I810" t="str">
        <f>IFERROR(MATCH(ROWS($I$2:I810),$H$2:$H$1001,0),"")</f>
        <v/>
      </c>
      <c r="J810" t="str">
        <f t="shared" si="25"/>
        <v/>
      </c>
    </row>
    <row r="811" spans="1:10" x14ac:dyDescent="0.2">
      <c r="A811" s="18" t="str">
        <f>IF($J811="","",INDEX('RobotLookup Clean'!$B:$B,$J811))</f>
        <v/>
      </c>
      <c r="B811" s="19" t="str">
        <f>IF($J811="","",INDEX('RobotLookup Clean'!$D:$D,$J811))</f>
        <v/>
      </c>
      <c r="C811" s="19" t="str">
        <f>IF($J811="","",INDEX('RobotLookup Clean'!$F:$F,$J811))</f>
        <v/>
      </c>
      <c r="D811" s="16" t="str">
        <f>IF($J811="","",INDEX('RobotLookup Clean'!$E:$E,$J811))</f>
        <v/>
      </c>
      <c r="E811" t="str">
        <f>IF(OR(INDEX('RobotLookup Clean'!$Q:$Q,ROW())=1,INDEX('RobotLookup Clean'!$R:$R,ROW())=1,INDEX('RobotLookup Clean'!$Y:$Y,ROW())=1,INDEX('RobotLookup Clean'!$Z:$Z,ROW())=1),ROW(),"")</f>
        <v/>
      </c>
      <c r="F811" t="str">
        <f>IF($E811="","",IF(INDEX('RobotLookup Clean'!$E:$E,$E811)="Junior",1,2))</f>
        <v/>
      </c>
      <c r="G811" t="str">
        <f>IF($E811="","",INDEX('RobotLookup Clean'!$D:$D,$E811))</f>
        <v/>
      </c>
      <c r="H811" t="str">
        <f t="shared" si="24"/>
        <v/>
      </c>
      <c r="I811" t="str">
        <f>IFERROR(MATCH(ROWS($I$2:I811),$H$2:$H$1001,0),"")</f>
        <v/>
      </c>
      <c r="J811" t="str">
        <f t="shared" si="25"/>
        <v/>
      </c>
    </row>
    <row r="812" spans="1:10" x14ac:dyDescent="0.2">
      <c r="A812" s="18" t="str">
        <f>IF($J812="","",INDEX('RobotLookup Clean'!$B:$B,$J812))</f>
        <v/>
      </c>
      <c r="B812" s="19" t="str">
        <f>IF($J812="","",INDEX('RobotLookup Clean'!$D:$D,$J812))</f>
        <v/>
      </c>
      <c r="C812" s="19" t="str">
        <f>IF($J812="","",INDEX('RobotLookup Clean'!$F:$F,$J812))</f>
        <v/>
      </c>
      <c r="D812" s="16" t="str">
        <f>IF($J812="","",INDEX('RobotLookup Clean'!$E:$E,$J812))</f>
        <v/>
      </c>
      <c r="E812" t="str">
        <f>IF(OR(INDEX('RobotLookup Clean'!$Q:$Q,ROW())=1,INDEX('RobotLookup Clean'!$R:$R,ROW())=1,INDEX('RobotLookup Clean'!$Y:$Y,ROW())=1,INDEX('RobotLookup Clean'!$Z:$Z,ROW())=1),ROW(),"")</f>
        <v/>
      </c>
      <c r="F812" t="str">
        <f>IF($E812="","",IF(INDEX('RobotLookup Clean'!$E:$E,$E812)="Junior",1,2))</f>
        <v/>
      </c>
      <c r="G812" t="str">
        <f>IF($E812="","",INDEX('RobotLookup Clean'!$D:$D,$E812))</f>
        <v/>
      </c>
      <c r="H812" t="str">
        <f t="shared" si="24"/>
        <v/>
      </c>
      <c r="I812" t="str">
        <f>IFERROR(MATCH(ROWS($I$2:I812),$H$2:$H$1001,0),"")</f>
        <v/>
      </c>
      <c r="J812" t="str">
        <f t="shared" si="25"/>
        <v/>
      </c>
    </row>
    <row r="813" spans="1:10" x14ac:dyDescent="0.2">
      <c r="A813" s="18" t="str">
        <f>IF($J813="","",INDEX('RobotLookup Clean'!$B:$B,$J813))</f>
        <v/>
      </c>
      <c r="B813" s="19" t="str">
        <f>IF($J813="","",INDEX('RobotLookup Clean'!$D:$D,$J813))</f>
        <v/>
      </c>
      <c r="C813" s="19" t="str">
        <f>IF($J813="","",INDEX('RobotLookup Clean'!$F:$F,$J813))</f>
        <v/>
      </c>
      <c r="D813" s="16" t="str">
        <f>IF($J813="","",INDEX('RobotLookup Clean'!$E:$E,$J813))</f>
        <v/>
      </c>
      <c r="E813" t="str">
        <f>IF(OR(INDEX('RobotLookup Clean'!$Q:$Q,ROW())=1,INDEX('RobotLookup Clean'!$R:$R,ROW())=1,INDEX('RobotLookup Clean'!$Y:$Y,ROW())=1,INDEX('RobotLookup Clean'!$Z:$Z,ROW())=1),ROW(),"")</f>
        <v/>
      </c>
      <c r="F813" t="str">
        <f>IF($E813="","",IF(INDEX('RobotLookup Clean'!$E:$E,$E813)="Junior",1,2))</f>
        <v/>
      </c>
      <c r="G813" t="str">
        <f>IF($E813="","",INDEX('RobotLookup Clean'!$D:$D,$E813))</f>
        <v/>
      </c>
      <c r="H813" t="str">
        <f t="shared" si="24"/>
        <v/>
      </c>
      <c r="I813" t="str">
        <f>IFERROR(MATCH(ROWS($I$2:I813),$H$2:$H$1001,0),"")</f>
        <v/>
      </c>
      <c r="J813" t="str">
        <f t="shared" si="25"/>
        <v/>
      </c>
    </row>
    <row r="814" spans="1:10" x14ac:dyDescent="0.2">
      <c r="A814" s="18" t="str">
        <f>IF($J814="","",INDEX('RobotLookup Clean'!$B:$B,$J814))</f>
        <v/>
      </c>
      <c r="B814" s="19" t="str">
        <f>IF($J814="","",INDEX('RobotLookup Clean'!$D:$D,$J814))</f>
        <v/>
      </c>
      <c r="C814" s="19" t="str">
        <f>IF($J814="","",INDEX('RobotLookup Clean'!$F:$F,$J814))</f>
        <v/>
      </c>
      <c r="D814" s="16" t="str">
        <f>IF($J814="","",INDEX('RobotLookup Clean'!$E:$E,$J814))</f>
        <v/>
      </c>
      <c r="E814" t="str">
        <f>IF(OR(INDEX('RobotLookup Clean'!$Q:$Q,ROW())=1,INDEX('RobotLookup Clean'!$R:$R,ROW())=1,INDEX('RobotLookup Clean'!$Y:$Y,ROW())=1,INDEX('RobotLookup Clean'!$Z:$Z,ROW())=1),ROW(),"")</f>
        <v/>
      </c>
      <c r="F814" t="str">
        <f>IF($E814="","",IF(INDEX('RobotLookup Clean'!$E:$E,$E814)="Junior",1,2))</f>
        <v/>
      </c>
      <c r="G814" t="str">
        <f>IF($E814="","",INDEX('RobotLookup Clean'!$D:$D,$E814))</f>
        <v/>
      </c>
      <c r="H814" t="str">
        <f t="shared" si="24"/>
        <v/>
      </c>
      <c r="I814" t="str">
        <f>IFERROR(MATCH(ROWS($I$2:I814),$H$2:$H$1001,0),"")</f>
        <v/>
      </c>
      <c r="J814" t="str">
        <f t="shared" si="25"/>
        <v/>
      </c>
    </row>
    <row r="815" spans="1:10" x14ac:dyDescent="0.2">
      <c r="A815" s="18" t="str">
        <f>IF($J815="","",INDEX('RobotLookup Clean'!$B:$B,$J815))</f>
        <v/>
      </c>
      <c r="B815" s="19" t="str">
        <f>IF($J815="","",INDEX('RobotLookup Clean'!$D:$D,$J815))</f>
        <v/>
      </c>
      <c r="C815" s="19" t="str">
        <f>IF($J815="","",INDEX('RobotLookup Clean'!$F:$F,$J815))</f>
        <v/>
      </c>
      <c r="D815" s="16" t="str">
        <f>IF($J815="","",INDEX('RobotLookup Clean'!$E:$E,$J815))</f>
        <v/>
      </c>
      <c r="E815" t="str">
        <f>IF(OR(INDEX('RobotLookup Clean'!$Q:$Q,ROW())=1,INDEX('RobotLookup Clean'!$R:$R,ROW())=1,INDEX('RobotLookup Clean'!$Y:$Y,ROW())=1,INDEX('RobotLookup Clean'!$Z:$Z,ROW())=1),ROW(),"")</f>
        <v/>
      </c>
      <c r="F815" t="str">
        <f>IF($E815="","",IF(INDEX('RobotLookup Clean'!$E:$E,$E815)="Junior",1,2))</f>
        <v/>
      </c>
      <c r="G815" t="str">
        <f>IF($E815="","",INDEX('RobotLookup Clean'!$D:$D,$E815))</f>
        <v/>
      </c>
      <c r="H815" t="str">
        <f t="shared" si="24"/>
        <v/>
      </c>
      <c r="I815" t="str">
        <f>IFERROR(MATCH(ROWS($I$2:I815),$H$2:$H$1001,0),"")</f>
        <v/>
      </c>
      <c r="J815" t="str">
        <f t="shared" si="25"/>
        <v/>
      </c>
    </row>
    <row r="816" spans="1:10" x14ac:dyDescent="0.2">
      <c r="A816" s="18" t="str">
        <f>IF($J816="","",INDEX('RobotLookup Clean'!$B:$B,$J816))</f>
        <v/>
      </c>
      <c r="B816" s="19" t="str">
        <f>IF($J816="","",INDEX('RobotLookup Clean'!$D:$D,$J816))</f>
        <v/>
      </c>
      <c r="C816" s="19" t="str">
        <f>IF($J816="","",INDEX('RobotLookup Clean'!$F:$F,$J816))</f>
        <v/>
      </c>
      <c r="D816" s="16" t="str">
        <f>IF($J816="","",INDEX('RobotLookup Clean'!$E:$E,$J816))</f>
        <v/>
      </c>
      <c r="E816" t="str">
        <f>IF(OR(INDEX('RobotLookup Clean'!$Q:$Q,ROW())=1,INDEX('RobotLookup Clean'!$R:$R,ROW())=1,INDEX('RobotLookup Clean'!$Y:$Y,ROW())=1,INDEX('RobotLookup Clean'!$Z:$Z,ROW())=1),ROW(),"")</f>
        <v/>
      </c>
      <c r="F816" t="str">
        <f>IF($E816="","",IF(INDEX('RobotLookup Clean'!$E:$E,$E816)="Junior",1,2))</f>
        <v/>
      </c>
      <c r="G816" t="str">
        <f>IF($E816="","",INDEX('RobotLookup Clean'!$D:$D,$E816))</f>
        <v/>
      </c>
      <c r="H816" t="str">
        <f t="shared" si="24"/>
        <v/>
      </c>
      <c r="I816" t="str">
        <f>IFERROR(MATCH(ROWS($I$2:I816),$H$2:$H$1001,0),"")</f>
        <v/>
      </c>
      <c r="J816" t="str">
        <f t="shared" si="25"/>
        <v/>
      </c>
    </row>
    <row r="817" spans="1:10" x14ac:dyDescent="0.2">
      <c r="A817" s="18" t="str">
        <f>IF($J817="","",INDEX('RobotLookup Clean'!$B:$B,$J817))</f>
        <v/>
      </c>
      <c r="B817" s="19" t="str">
        <f>IF($J817="","",INDEX('RobotLookup Clean'!$D:$D,$J817))</f>
        <v/>
      </c>
      <c r="C817" s="19" t="str">
        <f>IF($J817="","",INDEX('RobotLookup Clean'!$F:$F,$J817))</f>
        <v/>
      </c>
      <c r="D817" s="16" t="str">
        <f>IF($J817="","",INDEX('RobotLookup Clean'!$E:$E,$J817))</f>
        <v/>
      </c>
      <c r="E817" t="str">
        <f>IF(OR(INDEX('RobotLookup Clean'!$Q:$Q,ROW())=1,INDEX('RobotLookup Clean'!$R:$R,ROW())=1,INDEX('RobotLookup Clean'!$Y:$Y,ROW())=1,INDEX('RobotLookup Clean'!$Z:$Z,ROW())=1),ROW(),"")</f>
        <v/>
      </c>
      <c r="F817" t="str">
        <f>IF($E817="","",IF(INDEX('RobotLookup Clean'!$E:$E,$E817)="Junior",1,2))</f>
        <v/>
      </c>
      <c r="G817" t="str">
        <f>IF($E817="","",INDEX('RobotLookup Clean'!$D:$D,$E817))</f>
        <v/>
      </c>
      <c r="H817" t="str">
        <f t="shared" si="24"/>
        <v/>
      </c>
      <c r="I817" t="str">
        <f>IFERROR(MATCH(ROWS($I$2:I817),$H$2:$H$1001,0),"")</f>
        <v/>
      </c>
      <c r="J817" t="str">
        <f t="shared" si="25"/>
        <v/>
      </c>
    </row>
    <row r="818" spans="1:10" x14ac:dyDescent="0.2">
      <c r="A818" s="18" t="str">
        <f>IF($J818="","",INDEX('RobotLookup Clean'!$B:$B,$J818))</f>
        <v/>
      </c>
      <c r="B818" s="19" t="str">
        <f>IF($J818="","",INDEX('RobotLookup Clean'!$D:$D,$J818))</f>
        <v/>
      </c>
      <c r="C818" s="19" t="str">
        <f>IF($J818="","",INDEX('RobotLookup Clean'!$F:$F,$J818))</f>
        <v/>
      </c>
      <c r="D818" s="16" t="str">
        <f>IF($J818="","",INDEX('RobotLookup Clean'!$E:$E,$J818))</f>
        <v/>
      </c>
      <c r="E818" t="str">
        <f>IF(OR(INDEX('RobotLookup Clean'!$Q:$Q,ROW())=1,INDEX('RobotLookup Clean'!$R:$R,ROW())=1,INDEX('RobotLookup Clean'!$Y:$Y,ROW())=1,INDEX('RobotLookup Clean'!$Z:$Z,ROW())=1),ROW(),"")</f>
        <v/>
      </c>
      <c r="F818" t="str">
        <f>IF($E818="","",IF(INDEX('RobotLookup Clean'!$E:$E,$E818)="Junior",1,2))</f>
        <v/>
      </c>
      <c r="G818" t="str">
        <f>IF($E818="","",INDEX('RobotLookup Clean'!$D:$D,$E818))</f>
        <v/>
      </c>
      <c r="H818" t="str">
        <f t="shared" si="24"/>
        <v/>
      </c>
      <c r="I818" t="str">
        <f>IFERROR(MATCH(ROWS($I$2:I818),$H$2:$H$1001,0),"")</f>
        <v/>
      </c>
      <c r="J818" t="str">
        <f t="shared" si="25"/>
        <v/>
      </c>
    </row>
    <row r="819" spans="1:10" x14ac:dyDescent="0.2">
      <c r="A819" s="18" t="str">
        <f>IF($J819="","",INDEX('RobotLookup Clean'!$B:$B,$J819))</f>
        <v/>
      </c>
      <c r="B819" s="19" t="str">
        <f>IF($J819="","",INDEX('RobotLookup Clean'!$D:$D,$J819))</f>
        <v/>
      </c>
      <c r="C819" s="19" t="str">
        <f>IF($J819="","",INDEX('RobotLookup Clean'!$F:$F,$J819))</f>
        <v/>
      </c>
      <c r="D819" s="16" t="str">
        <f>IF($J819="","",INDEX('RobotLookup Clean'!$E:$E,$J819))</f>
        <v/>
      </c>
      <c r="E819" t="str">
        <f>IF(OR(INDEX('RobotLookup Clean'!$Q:$Q,ROW())=1,INDEX('RobotLookup Clean'!$R:$R,ROW())=1,INDEX('RobotLookup Clean'!$Y:$Y,ROW())=1,INDEX('RobotLookup Clean'!$Z:$Z,ROW())=1),ROW(),"")</f>
        <v/>
      </c>
      <c r="F819" t="str">
        <f>IF($E819="","",IF(INDEX('RobotLookup Clean'!$E:$E,$E819)="Junior",1,2))</f>
        <v/>
      </c>
      <c r="G819" t="str">
        <f>IF($E819="","",INDEX('RobotLookup Clean'!$D:$D,$E819))</f>
        <v/>
      </c>
      <c r="H819" t="str">
        <f t="shared" si="24"/>
        <v/>
      </c>
      <c r="I819" t="str">
        <f>IFERROR(MATCH(ROWS($I$2:I819),$H$2:$H$1001,0),"")</f>
        <v/>
      </c>
      <c r="J819" t="str">
        <f t="shared" si="25"/>
        <v/>
      </c>
    </row>
    <row r="820" spans="1:10" x14ac:dyDescent="0.2">
      <c r="A820" s="18" t="str">
        <f>IF($J820="","",INDEX('RobotLookup Clean'!$B:$B,$J820))</f>
        <v/>
      </c>
      <c r="B820" s="19" t="str">
        <f>IF($J820="","",INDEX('RobotLookup Clean'!$D:$D,$J820))</f>
        <v/>
      </c>
      <c r="C820" s="19" t="str">
        <f>IF($J820="","",INDEX('RobotLookup Clean'!$F:$F,$J820))</f>
        <v/>
      </c>
      <c r="D820" s="16" t="str">
        <f>IF($J820="","",INDEX('RobotLookup Clean'!$E:$E,$J820))</f>
        <v/>
      </c>
      <c r="E820" t="str">
        <f>IF(OR(INDEX('RobotLookup Clean'!$Q:$Q,ROW())=1,INDEX('RobotLookup Clean'!$R:$R,ROW())=1,INDEX('RobotLookup Clean'!$Y:$Y,ROW())=1,INDEX('RobotLookup Clean'!$Z:$Z,ROW())=1),ROW(),"")</f>
        <v/>
      </c>
      <c r="F820" t="str">
        <f>IF($E820="","",IF(INDEX('RobotLookup Clean'!$E:$E,$E820)="Junior",1,2))</f>
        <v/>
      </c>
      <c r="G820" t="str">
        <f>IF($E820="","",INDEX('RobotLookup Clean'!$D:$D,$E820))</f>
        <v/>
      </c>
      <c r="H820" t="str">
        <f t="shared" si="24"/>
        <v/>
      </c>
      <c r="I820" t="str">
        <f>IFERROR(MATCH(ROWS($I$2:I820),$H$2:$H$1001,0),"")</f>
        <v/>
      </c>
      <c r="J820" t="str">
        <f t="shared" si="25"/>
        <v/>
      </c>
    </row>
    <row r="821" spans="1:10" x14ac:dyDescent="0.2">
      <c r="A821" s="18" t="str">
        <f>IF($J821="","",INDEX('RobotLookup Clean'!$B:$B,$J821))</f>
        <v/>
      </c>
      <c r="B821" s="19" t="str">
        <f>IF($J821="","",INDEX('RobotLookup Clean'!$D:$D,$J821))</f>
        <v/>
      </c>
      <c r="C821" s="19" t="str">
        <f>IF($J821="","",INDEX('RobotLookup Clean'!$F:$F,$J821))</f>
        <v/>
      </c>
      <c r="D821" s="16" t="str">
        <f>IF($J821="","",INDEX('RobotLookup Clean'!$E:$E,$J821))</f>
        <v/>
      </c>
      <c r="E821" t="str">
        <f>IF(OR(INDEX('RobotLookup Clean'!$Q:$Q,ROW())=1,INDEX('RobotLookup Clean'!$R:$R,ROW())=1,INDEX('RobotLookup Clean'!$Y:$Y,ROW())=1,INDEX('RobotLookup Clean'!$Z:$Z,ROW())=1),ROW(),"")</f>
        <v/>
      </c>
      <c r="F821" t="str">
        <f>IF($E821="","",IF(INDEX('RobotLookup Clean'!$E:$E,$E821)="Junior",1,2))</f>
        <v/>
      </c>
      <c r="G821" t="str">
        <f>IF($E821="","",INDEX('RobotLookup Clean'!$D:$D,$E821))</f>
        <v/>
      </c>
      <c r="H821" t="str">
        <f t="shared" si="24"/>
        <v/>
      </c>
      <c r="I821" t="str">
        <f>IFERROR(MATCH(ROWS($I$2:I821),$H$2:$H$1001,0),"")</f>
        <v/>
      </c>
      <c r="J821" t="str">
        <f t="shared" si="25"/>
        <v/>
      </c>
    </row>
    <row r="822" spans="1:10" x14ac:dyDescent="0.2">
      <c r="A822" s="18" t="str">
        <f>IF($J822="","",INDEX('RobotLookup Clean'!$B:$B,$J822))</f>
        <v/>
      </c>
      <c r="B822" s="19" t="str">
        <f>IF($J822="","",INDEX('RobotLookup Clean'!$D:$D,$J822))</f>
        <v/>
      </c>
      <c r="C822" s="19" t="str">
        <f>IF($J822="","",INDEX('RobotLookup Clean'!$F:$F,$J822))</f>
        <v/>
      </c>
      <c r="D822" s="16" t="str">
        <f>IF($J822="","",INDEX('RobotLookup Clean'!$E:$E,$J822))</f>
        <v/>
      </c>
      <c r="E822" t="str">
        <f>IF(OR(INDEX('RobotLookup Clean'!$Q:$Q,ROW())=1,INDEX('RobotLookup Clean'!$R:$R,ROW())=1,INDEX('RobotLookup Clean'!$Y:$Y,ROW())=1,INDEX('RobotLookup Clean'!$Z:$Z,ROW())=1),ROW(),"")</f>
        <v/>
      </c>
      <c r="F822" t="str">
        <f>IF($E822="","",IF(INDEX('RobotLookup Clean'!$E:$E,$E822)="Junior",1,2))</f>
        <v/>
      </c>
      <c r="G822" t="str">
        <f>IF($E822="","",INDEX('RobotLookup Clean'!$D:$D,$E822))</f>
        <v/>
      </c>
      <c r="H822" t="str">
        <f t="shared" si="24"/>
        <v/>
      </c>
      <c r="I822" t="str">
        <f>IFERROR(MATCH(ROWS($I$2:I822),$H$2:$H$1001,0),"")</f>
        <v/>
      </c>
      <c r="J822" t="str">
        <f t="shared" si="25"/>
        <v/>
      </c>
    </row>
    <row r="823" spans="1:10" x14ac:dyDescent="0.2">
      <c r="A823" s="18" t="str">
        <f>IF($J823="","",INDEX('RobotLookup Clean'!$B:$B,$J823))</f>
        <v/>
      </c>
      <c r="B823" s="19" t="str">
        <f>IF($J823="","",INDEX('RobotLookup Clean'!$D:$D,$J823))</f>
        <v/>
      </c>
      <c r="C823" s="19" t="str">
        <f>IF($J823="","",INDEX('RobotLookup Clean'!$F:$F,$J823))</f>
        <v/>
      </c>
      <c r="D823" s="16" t="str">
        <f>IF($J823="","",INDEX('RobotLookup Clean'!$E:$E,$J823))</f>
        <v/>
      </c>
      <c r="E823" t="str">
        <f>IF(OR(INDEX('RobotLookup Clean'!$Q:$Q,ROW())=1,INDEX('RobotLookup Clean'!$R:$R,ROW())=1,INDEX('RobotLookup Clean'!$Y:$Y,ROW())=1,INDEX('RobotLookup Clean'!$Z:$Z,ROW())=1),ROW(),"")</f>
        <v/>
      </c>
      <c r="F823" t="str">
        <f>IF($E823="","",IF(INDEX('RobotLookup Clean'!$E:$E,$E823)="Junior",1,2))</f>
        <v/>
      </c>
      <c r="G823" t="str">
        <f>IF($E823="","",INDEX('RobotLookup Clean'!$D:$D,$E823))</f>
        <v/>
      </c>
      <c r="H823" t="str">
        <f t="shared" si="24"/>
        <v/>
      </c>
      <c r="I823" t="str">
        <f>IFERROR(MATCH(ROWS($I$2:I823),$H$2:$H$1001,0),"")</f>
        <v/>
      </c>
      <c r="J823" t="str">
        <f t="shared" si="25"/>
        <v/>
      </c>
    </row>
    <row r="824" spans="1:10" x14ac:dyDescent="0.2">
      <c r="A824" s="18" t="str">
        <f>IF($J824="","",INDEX('RobotLookup Clean'!$B:$B,$J824))</f>
        <v/>
      </c>
      <c r="B824" s="19" t="str">
        <f>IF($J824="","",INDEX('RobotLookup Clean'!$D:$D,$J824))</f>
        <v/>
      </c>
      <c r="C824" s="19" t="str">
        <f>IF($J824="","",INDEX('RobotLookup Clean'!$F:$F,$J824))</f>
        <v/>
      </c>
      <c r="D824" s="16" t="str">
        <f>IF($J824="","",INDEX('RobotLookup Clean'!$E:$E,$J824))</f>
        <v/>
      </c>
      <c r="E824" t="str">
        <f>IF(OR(INDEX('RobotLookup Clean'!$Q:$Q,ROW())=1,INDEX('RobotLookup Clean'!$R:$R,ROW())=1,INDEX('RobotLookup Clean'!$Y:$Y,ROW())=1,INDEX('RobotLookup Clean'!$Z:$Z,ROW())=1),ROW(),"")</f>
        <v/>
      </c>
      <c r="F824" t="str">
        <f>IF($E824="","",IF(INDEX('RobotLookup Clean'!$E:$E,$E824)="Junior",1,2))</f>
        <v/>
      </c>
      <c r="G824" t="str">
        <f>IF($E824="","",INDEX('RobotLookup Clean'!$D:$D,$E824))</f>
        <v/>
      </c>
      <c r="H824" t="str">
        <f t="shared" si="24"/>
        <v/>
      </c>
      <c r="I824" t="str">
        <f>IFERROR(MATCH(ROWS($I$2:I824),$H$2:$H$1001,0),"")</f>
        <v/>
      </c>
      <c r="J824" t="str">
        <f t="shared" si="25"/>
        <v/>
      </c>
    </row>
    <row r="825" spans="1:10" x14ac:dyDescent="0.2">
      <c r="A825" s="18" t="str">
        <f>IF($J825="","",INDEX('RobotLookup Clean'!$B:$B,$J825))</f>
        <v/>
      </c>
      <c r="B825" s="19" t="str">
        <f>IF($J825="","",INDEX('RobotLookup Clean'!$D:$D,$J825))</f>
        <v/>
      </c>
      <c r="C825" s="19" t="str">
        <f>IF($J825="","",INDEX('RobotLookup Clean'!$F:$F,$J825))</f>
        <v/>
      </c>
      <c r="D825" s="16" t="str">
        <f>IF($J825="","",INDEX('RobotLookup Clean'!$E:$E,$J825))</f>
        <v/>
      </c>
      <c r="E825" t="str">
        <f>IF(OR(INDEX('RobotLookup Clean'!$Q:$Q,ROW())=1,INDEX('RobotLookup Clean'!$R:$R,ROW())=1,INDEX('RobotLookup Clean'!$Y:$Y,ROW())=1,INDEX('RobotLookup Clean'!$Z:$Z,ROW())=1),ROW(),"")</f>
        <v/>
      </c>
      <c r="F825" t="str">
        <f>IF($E825="","",IF(INDEX('RobotLookup Clean'!$E:$E,$E825)="Junior",1,2))</f>
        <v/>
      </c>
      <c r="G825" t="str">
        <f>IF($E825="","",INDEX('RobotLookup Clean'!$D:$D,$E825))</f>
        <v/>
      </c>
      <c r="H825" t="str">
        <f t="shared" si="24"/>
        <v/>
      </c>
      <c r="I825" t="str">
        <f>IFERROR(MATCH(ROWS($I$2:I825),$H$2:$H$1001,0),"")</f>
        <v/>
      </c>
      <c r="J825" t="str">
        <f t="shared" si="25"/>
        <v/>
      </c>
    </row>
    <row r="826" spans="1:10" x14ac:dyDescent="0.2">
      <c r="A826" s="18" t="str">
        <f>IF($J826="","",INDEX('RobotLookup Clean'!$B:$B,$J826))</f>
        <v/>
      </c>
      <c r="B826" s="19" t="str">
        <f>IF($J826="","",INDEX('RobotLookup Clean'!$D:$D,$J826))</f>
        <v/>
      </c>
      <c r="C826" s="19" t="str">
        <f>IF($J826="","",INDEX('RobotLookup Clean'!$F:$F,$J826))</f>
        <v/>
      </c>
      <c r="D826" s="16" t="str">
        <f>IF($J826="","",INDEX('RobotLookup Clean'!$E:$E,$J826))</f>
        <v/>
      </c>
      <c r="E826" t="str">
        <f>IF(OR(INDEX('RobotLookup Clean'!$Q:$Q,ROW())=1,INDEX('RobotLookup Clean'!$R:$R,ROW())=1,INDEX('RobotLookup Clean'!$Y:$Y,ROW())=1,INDEX('RobotLookup Clean'!$Z:$Z,ROW())=1),ROW(),"")</f>
        <v/>
      </c>
      <c r="F826" t="str">
        <f>IF($E826="","",IF(INDEX('RobotLookup Clean'!$E:$E,$E826)="Junior",1,2))</f>
        <v/>
      </c>
      <c r="G826" t="str">
        <f>IF($E826="","",INDEX('RobotLookup Clean'!$D:$D,$E826))</f>
        <v/>
      </c>
      <c r="H826" t="str">
        <f t="shared" si="24"/>
        <v/>
      </c>
      <c r="I826" t="str">
        <f>IFERROR(MATCH(ROWS($I$2:I826),$H$2:$H$1001,0),"")</f>
        <v/>
      </c>
      <c r="J826" t="str">
        <f t="shared" si="25"/>
        <v/>
      </c>
    </row>
    <row r="827" spans="1:10" x14ac:dyDescent="0.2">
      <c r="A827" s="18" t="str">
        <f>IF($J827="","",INDEX('RobotLookup Clean'!$B:$B,$J827))</f>
        <v/>
      </c>
      <c r="B827" s="19" t="str">
        <f>IF($J827="","",INDEX('RobotLookup Clean'!$D:$D,$J827))</f>
        <v/>
      </c>
      <c r="C827" s="19" t="str">
        <f>IF($J827="","",INDEX('RobotLookup Clean'!$F:$F,$J827))</f>
        <v/>
      </c>
      <c r="D827" s="16" t="str">
        <f>IF($J827="","",INDEX('RobotLookup Clean'!$E:$E,$J827))</f>
        <v/>
      </c>
      <c r="E827" t="str">
        <f>IF(OR(INDEX('RobotLookup Clean'!$Q:$Q,ROW())=1,INDEX('RobotLookup Clean'!$R:$R,ROW())=1,INDEX('RobotLookup Clean'!$Y:$Y,ROW())=1,INDEX('RobotLookup Clean'!$Z:$Z,ROW())=1),ROW(),"")</f>
        <v/>
      </c>
      <c r="F827" t="str">
        <f>IF($E827="","",IF(INDEX('RobotLookup Clean'!$E:$E,$E827)="Junior",1,2))</f>
        <v/>
      </c>
      <c r="G827" t="str">
        <f>IF($E827="","",INDEX('RobotLookup Clean'!$D:$D,$E827))</f>
        <v/>
      </c>
      <c r="H827" t="str">
        <f t="shared" si="24"/>
        <v/>
      </c>
      <c r="I827" t="str">
        <f>IFERROR(MATCH(ROWS($I$2:I827),$H$2:$H$1001,0),"")</f>
        <v/>
      </c>
      <c r="J827" t="str">
        <f t="shared" si="25"/>
        <v/>
      </c>
    </row>
    <row r="828" spans="1:10" x14ac:dyDescent="0.2">
      <c r="A828" s="18" t="str">
        <f>IF($J828="","",INDEX('RobotLookup Clean'!$B:$B,$J828))</f>
        <v/>
      </c>
      <c r="B828" s="19" t="str">
        <f>IF($J828="","",INDEX('RobotLookup Clean'!$D:$D,$J828))</f>
        <v/>
      </c>
      <c r="C828" s="19" t="str">
        <f>IF($J828="","",INDEX('RobotLookup Clean'!$F:$F,$J828))</f>
        <v/>
      </c>
      <c r="D828" s="16" t="str">
        <f>IF($J828="","",INDEX('RobotLookup Clean'!$E:$E,$J828))</f>
        <v/>
      </c>
      <c r="E828" t="str">
        <f>IF(OR(INDEX('RobotLookup Clean'!$Q:$Q,ROW())=1,INDEX('RobotLookup Clean'!$R:$R,ROW())=1,INDEX('RobotLookup Clean'!$Y:$Y,ROW())=1,INDEX('RobotLookup Clean'!$Z:$Z,ROW())=1),ROW(),"")</f>
        <v/>
      </c>
      <c r="F828" t="str">
        <f>IF($E828="","",IF(INDEX('RobotLookup Clean'!$E:$E,$E828)="Junior",1,2))</f>
        <v/>
      </c>
      <c r="G828" t="str">
        <f>IF($E828="","",INDEX('RobotLookup Clean'!$D:$D,$E828))</f>
        <v/>
      </c>
      <c r="H828" t="str">
        <f t="shared" si="24"/>
        <v/>
      </c>
      <c r="I828" t="str">
        <f>IFERROR(MATCH(ROWS($I$2:I828),$H$2:$H$1001,0),"")</f>
        <v/>
      </c>
      <c r="J828" t="str">
        <f t="shared" si="25"/>
        <v/>
      </c>
    </row>
    <row r="829" spans="1:10" x14ac:dyDescent="0.2">
      <c r="A829" s="18" t="str">
        <f>IF($J829="","",INDEX('RobotLookup Clean'!$B:$B,$J829))</f>
        <v/>
      </c>
      <c r="B829" s="19" t="str">
        <f>IF($J829="","",INDEX('RobotLookup Clean'!$D:$D,$J829))</f>
        <v/>
      </c>
      <c r="C829" s="19" t="str">
        <f>IF($J829="","",INDEX('RobotLookup Clean'!$F:$F,$J829))</f>
        <v/>
      </c>
      <c r="D829" s="16" t="str">
        <f>IF($J829="","",INDEX('RobotLookup Clean'!$E:$E,$J829))</f>
        <v/>
      </c>
      <c r="E829" t="str">
        <f>IF(OR(INDEX('RobotLookup Clean'!$Q:$Q,ROW())=1,INDEX('RobotLookup Clean'!$R:$R,ROW())=1,INDEX('RobotLookup Clean'!$Y:$Y,ROW())=1,INDEX('RobotLookup Clean'!$Z:$Z,ROW())=1),ROW(),"")</f>
        <v/>
      </c>
      <c r="F829" t="str">
        <f>IF($E829="","",IF(INDEX('RobotLookup Clean'!$E:$E,$E829)="Junior",1,2))</f>
        <v/>
      </c>
      <c r="G829" t="str">
        <f>IF($E829="","",INDEX('RobotLookup Clean'!$D:$D,$E829))</f>
        <v/>
      </c>
      <c r="H829" t="str">
        <f t="shared" si="24"/>
        <v/>
      </c>
      <c r="I829" t="str">
        <f>IFERROR(MATCH(ROWS($I$2:I829),$H$2:$H$1001,0),"")</f>
        <v/>
      </c>
      <c r="J829" t="str">
        <f t="shared" si="25"/>
        <v/>
      </c>
    </row>
    <row r="830" spans="1:10" x14ac:dyDescent="0.2">
      <c r="A830" s="18" t="str">
        <f>IF($J830="","",INDEX('RobotLookup Clean'!$B:$B,$J830))</f>
        <v/>
      </c>
      <c r="B830" s="19" t="str">
        <f>IF($J830="","",INDEX('RobotLookup Clean'!$D:$D,$J830))</f>
        <v/>
      </c>
      <c r="C830" s="19" t="str">
        <f>IF($J830="","",INDEX('RobotLookup Clean'!$F:$F,$J830))</f>
        <v/>
      </c>
      <c r="D830" s="16" t="str">
        <f>IF($J830="","",INDEX('RobotLookup Clean'!$E:$E,$J830))</f>
        <v/>
      </c>
      <c r="E830" t="str">
        <f>IF(OR(INDEX('RobotLookup Clean'!$Q:$Q,ROW())=1,INDEX('RobotLookup Clean'!$R:$R,ROW())=1,INDEX('RobotLookup Clean'!$Y:$Y,ROW())=1,INDEX('RobotLookup Clean'!$Z:$Z,ROW())=1),ROW(),"")</f>
        <v/>
      </c>
      <c r="F830" t="str">
        <f>IF($E830="","",IF(INDEX('RobotLookup Clean'!$E:$E,$E830)="Junior",1,2))</f>
        <v/>
      </c>
      <c r="G830" t="str">
        <f>IF($E830="","",INDEX('RobotLookup Clean'!$D:$D,$E830))</f>
        <v/>
      </c>
      <c r="H830" t="str">
        <f t="shared" si="24"/>
        <v/>
      </c>
      <c r="I830" t="str">
        <f>IFERROR(MATCH(ROWS($I$2:I830),$H$2:$H$1001,0),"")</f>
        <v/>
      </c>
      <c r="J830" t="str">
        <f t="shared" si="25"/>
        <v/>
      </c>
    </row>
    <row r="831" spans="1:10" x14ac:dyDescent="0.2">
      <c r="A831" s="18" t="str">
        <f>IF($J831="","",INDEX('RobotLookup Clean'!$B:$B,$J831))</f>
        <v/>
      </c>
      <c r="B831" s="19" t="str">
        <f>IF($J831="","",INDEX('RobotLookup Clean'!$D:$D,$J831))</f>
        <v/>
      </c>
      <c r="C831" s="19" t="str">
        <f>IF($J831="","",INDEX('RobotLookup Clean'!$F:$F,$J831))</f>
        <v/>
      </c>
      <c r="D831" s="16" t="str">
        <f>IF($J831="","",INDEX('RobotLookup Clean'!$E:$E,$J831))</f>
        <v/>
      </c>
      <c r="E831" t="str">
        <f>IF(OR(INDEX('RobotLookup Clean'!$Q:$Q,ROW())=1,INDEX('RobotLookup Clean'!$R:$R,ROW())=1,INDEX('RobotLookup Clean'!$Y:$Y,ROW())=1,INDEX('RobotLookup Clean'!$Z:$Z,ROW())=1),ROW(),"")</f>
        <v/>
      </c>
      <c r="F831" t="str">
        <f>IF($E831="","",IF(INDEX('RobotLookup Clean'!$E:$E,$E831)="Junior",1,2))</f>
        <v/>
      </c>
      <c r="G831" t="str">
        <f>IF($E831="","",INDEX('RobotLookup Clean'!$D:$D,$E831))</f>
        <v/>
      </c>
      <c r="H831" t="str">
        <f t="shared" si="24"/>
        <v/>
      </c>
      <c r="I831" t="str">
        <f>IFERROR(MATCH(ROWS($I$2:I831),$H$2:$H$1001,0),"")</f>
        <v/>
      </c>
      <c r="J831" t="str">
        <f t="shared" si="25"/>
        <v/>
      </c>
    </row>
    <row r="832" spans="1:10" x14ac:dyDescent="0.2">
      <c r="A832" s="18" t="str">
        <f>IF($J832="","",INDEX('RobotLookup Clean'!$B:$B,$J832))</f>
        <v/>
      </c>
      <c r="B832" s="19" t="str">
        <f>IF($J832="","",INDEX('RobotLookup Clean'!$D:$D,$J832))</f>
        <v/>
      </c>
      <c r="C832" s="19" t="str">
        <f>IF($J832="","",INDEX('RobotLookup Clean'!$F:$F,$J832))</f>
        <v/>
      </c>
      <c r="D832" s="16" t="str">
        <f>IF($J832="","",INDEX('RobotLookup Clean'!$E:$E,$J832))</f>
        <v/>
      </c>
      <c r="E832" t="str">
        <f>IF(OR(INDEX('RobotLookup Clean'!$Q:$Q,ROW())=1,INDEX('RobotLookup Clean'!$R:$R,ROW())=1,INDEX('RobotLookup Clean'!$Y:$Y,ROW())=1,INDEX('RobotLookup Clean'!$Z:$Z,ROW())=1),ROW(),"")</f>
        <v/>
      </c>
      <c r="F832" t="str">
        <f>IF($E832="","",IF(INDEX('RobotLookup Clean'!$E:$E,$E832)="Junior",1,2))</f>
        <v/>
      </c>
      <c r="G832" t="str">
        <f>IF($E832="","",INDEX('RobotLookup Clean'!$D:$D,$E832))</f>
        <v/>
      </c>
      <c r="H832" t="str">
        <f t="shared" si="24"/>
        <v/>
      </c>
      <c r="I832" t="str">
        <f>IFERROR(MATCH(ROWS($I$2:I832),$H$2:$H$1001,0),"")</f>
        <v/>
      </c>
      <c r="J832" t="str">
        <f t="shared" si="25"/>
        <v/>
      </c>
    </row>
    <row r="833" spans="1:10" x14ac:dyDescent="0.2">
      <c r="A833" s="18" t="str">
        <f>IF($J833="","",INDEX('RobotLookup Clean'!$B:$B,$J833))</f>
        <v/>
      </c>
      <c r="B833" s="19" t="str">
        <f>IF($J833="","",INDEX('RobotLookup Clean'!$D:$D,$J833))</f>
        <v/>
      </c>
      <c r="C833" s="19" t="str">
        <f>IF($J833="","",INDEX('RobotLookup Clean'!$F:$F,$J833))</f>
        <v/>
      </c>
      <c r="D833" s="16" t="str">
        <f>IF($J833="","",INDEX('RobotLookup Clean'!$E:$E,$J833))</f>
        <v/>
      </c>
      <c r="E833" t="str">
        <f>IF(OR(INDEX('RobotLookup Clean'!$Q:$Q,ROW())=1,INDEX('RobotLookup Clean'!$R:$R,ROW())=1,INDEX('RobotLookup Clean'!$Y:$Y,ROW())=1,INDEX('RobotLookup Clean'!$Z:$Z,ROW())=1),ROW(),"")</f>
        <v/>
      </c>
      <c r="F833" t="str">
        <f>IF($E833="","",IF(INDEX('RobotLookup Clean'!$E:$E,$E833)="Junior",1,2))</f>
        <v/>
      </c>
      <c r="G833" t="str">
        <f>IF($E833="","",INDEX('RobotLookup Clean'!$D:$D,$E833))</f>
        <v/>
      </c>
      <c r="H833" t="str">
        <f t="shared" si="24"/>
        <v/>
      </c>
      <c r="I833" t="str">
        <f>IFERROR(MATCH(ROWS($I$2:I833),$H$2:$H$1001,0),"")</f>
        <v/>
      </c>
      <c r="J833" t="str">
        <f t="shared" si="25"/>
        <v/>
      </c>
    </row>
    <row r="834" spans="1:10" x14ac:dyDescent="0.2">
      <c r="A834" s="18" t="str">
        <f>IF($J834="","",INDEX('RobotLookup Clean'!$B:$B,$J834))</f>
        <v/>
      </c>
      <c r="B834" s="19" t="str">
        <f>IF($J834="","",INDEX('RobotLookup Clean'!$D:$D,$J834))</f>
        <v/>
      </c>
      <c r="C834" s="19" t="str">
        <f>IF($J834="","",INDEX('RobotLookup Clean'!$F:$F,$J834))</f>
        <v/>
      </c>
      <c r="D834" s="16" t="str">
        <f>IF($J834="","",INDEX('RobotLookup Clean'!$E:$E,$J834))</f>
        <v/>
      </c>
      <c r="E834" t="str">
        <f>IF(OR(INDEX('RobotLookup Clean'!$Q:$Q,ROW())=1,INDEX('RobotLookup Clean'!$R:$R,ROW())=1,INDEX('RobotLookup Clean'!$Y:$Y,ROW())=1,INDEX('RobotLookup Clean'!$Z:$Z,ROW())=1),ROW(),"")</f>
        <v/>
      </c>
      <c r="F834" t="str">
        <f>IF($E834="","",IF(INDEX('RobotLookup Clean'!$E:$E,$E834)="Junior",1,2))</f>
        <v/>
      </c>
      <c r="G834" t="str">
        <f>IF($E834="","",INDEX('RobotLookup Clean'!$D:$D,$E834))</f>
        <v/>
      </c>
      <c r="H834" t="str">
        <f t="shared" ref="H834:H897" si="26">IF($E834="","",SUMPRODUCT(($E$2:$E$1001&lt;&gt;"")*($F$2:$F$1001&lt;$F834))+SUMPRODUCT(($E$2:$E$1001&lt;&gt;"")*($F$2:$F$1001=$F834)*($G$2:$G$1001&lt;$G834))+SUMPRODUCT(($E$2:$E$1001&lt;&gt;"")*($F$2:$F$1001=$F834)*($G$2:$G$1001=$G834)*($E$2:$E$1001&lt;$E834))+1)</f>
        <v/>
      </c>
      <c r="I834" t="str">
        <f>IFERROR(MATCH(ROWS($I$2:I834),$H$2:$H$1001,0),"")</f>
        <v/>
      </c>
      <c r="J834" t="str">
        <f t="shared" ref="J834:J897" si="27">IF($I834="","",INDEX($E$2:$E$1001,$I834))</f>
        <v/>
      </c>
    </row>
    <row r="835" spans="1:10" x14ac:dyDescent="0.2">
      <c r="A835" s="18" t="str">
        <f>IF($J835="","",INDEX('RobotLookup Clean'!$B:$B,$J835))</f>
        <v/>
      </c>
      <c r="B835" s="19" t="str">
        <f>IF($J835="","",INDEX('RobotLookup Clean'!$D:$D,$J835))</f>
        <v/>
      </c>
      <c r="C835" s="19" t="str">
        <f>IF($J835="","",INDEX('RobotLookup Clean'!$F:$F,$J835))</f>
        <v/>
      </c>
      <c r="D835" s="16" t="str">
        <f>IF($J835="","",INDEX('RobotLookup Clean'!$E:$E,$J835))</f>
        <v/>
      </c>
      <c r="E835" t="str">
        <f>IF(OR(INDEX('RobotLookup Clean'!$Q:$Q,ROW())=1,INDEX('RobotLookup Clean'!$R:$R,ROW())=1,INDEX('RobotLookup Clean'!$Y:$Y,ROW())=1,INDEX('RobotLookup Clean'!$Z:$Z,ROW())=1),ROW(),"")</f>
        <v/>
      </c>
      <c r="F835" t="str">
        <f>IF($E835="","",IF(INDEX('RobotLookup Clean'!$E:$E,$E835)="Junior",1,2))</f>
        <v/>
      </c>
      <c r="G835" t="str">
        <f>IF($E835="","",INDEX('RobotLookup Clean'!$D:$D,$E835))</f>
        <v/>
      </c>
      <c r="H835" t="str">
        <f t="shared" si="26"/>
        <v/>
      </c>
      <c r="I835" t="str">
        <f>IFERROR(MATCH(ROWS($I$2:I835),$H$2:$H$1001,0),"")</f>
        <v/>
      </c>
      <c r="J835" t="str">
        <f t="shared" si="27"/>
        <v/>
      </c>
    </row>
    <row r="836" spans="1:10" x14ac:dyDescent="0.2">
      <c r="A836" s="18" t="str">
        <f>IF($J836="","",INDEX('RobotLookup Clean'!$B:$B,$J836))</f>
        <v/>
      </c>
      <c r="B836" s="19" t="str">
        <f>IF($J836="","",INDEX('RobotLookup Clean'!$D:$D,$J836))</f>
        <v/>
      </c>
      <c r="C836" s="19" t="str">
        <f>IF($J836="","",INDEX('RobotLookup Clean'!$F:$F,$J836))</f>
        <v/>
      </c>
      <c r="D836" s="16" t="str">
        <f>IF($J836="","",INDEX('RobotLookup Clean'!$E:$E,$J836))</f>
        <v/>
      </c>
      <c r="E836" t="str">
        <f>IF(OR(INDEX('RobotLookup Clean'!$Q:$Q,ROW())=1,INDEX('RobotLookup Clean'!$R:$R,ROW())=1,INDEX('RobotLookup Clean'!$Y:$Y,ROW())=1,INDEX('RobotLookup Clean'!$Z:$Z,ROW())=1),ROW(),"")</f>
        <v/>
      </c>
      <c r="F836" t="str">
        <f>IF($E836="","",IF(INDEX('RobotLookup Clean'!$E:$E,$E836)="Junior",1,2))</f>
        <v/>
      </c>
      <c r="G836" t="str">
        <f>IF($E836="","",INDEX('RobotLookup Clean'!$D:$D,$E836))</f>
        <v/>
      </c>
      <c r="H836" t="str">
        <f t="shared" si="26"/>
        <v/>
      </c>
      <c r="I836" t="str">
        <f>IFERROR(MATCH(ROWS($I$2:I836),$H$2:$H$1001,0),"")</f>
        <v/>
      </c>
      <c r="J836" t="str">
        <f t="shared" si="27"/>
        <v/>
      </c>
    </row>
    <row r="837" spans="1:10" x14ac:dyDescent="0.2">
      <c r="A837" s="18" t="str">
        <f>IF($J837="","",INDEX('RobotLookup Clean'!$B:$B,$J837))</f>
        <v/>
      </c>
      <c r="B837" s="19" t="str">
        <f>IF($J837="","",INDEX('RobotLookup Clean'!$D:$D,$J837))</f>
        <v/>
      </c>
      <c r="C837" s="19" t="str">
        <f>IF($J837="","",INDEX('RobotLookup Clean'!$F:$F,$J837))</f>
        <v/>
      </c>
      <c r="D837" s="16" t="str">
        <f>IF($J837="","",INDEX('RobotLookup Clean'!$E:$E,$J837))</f>
        <v/>
      </c>
      <c r="E837" t="str">
        <f>IF(OR(INDEX('RobotLookup Clean'!$Q:$Q,ROW())=1,INDEX('RobotLookup Clean'!$R:$R,ROW())=1,INDEX('RobotLookup Clean'!$Y:$Y,ROW())=1,INDEX('RobotLookup Clean'!$Z:$Z,ROW())=1),ROW(),"")</f>
        <v/>
      </c>
      <c r="F837" t="str">
        <f>IF($E837="","",IF(INDEX('RobotLookup Clean'!$E:$E,$E837)="Junior",1,2))</f>
        <v/>
      </c>
      <c r="G837" t="str">
        <f>IF($E837="","",INDEX('RobotLookup Clean'!$D:$D,$E837))</f>
        <v/>
      </c>
      <c r="H837" t="str">
        <f t="shared" si="26"/>
        <v/>
      </c>
      <c r="I837" t="str">
        <f>IFERROR(MATCH(ROWS($I$2:I837),$H$2:$H$1001,0),"")</f>
        <v/>
      </c>
      <c r="J837" t="str">
        <f t="shared" si="27"/>
        <v/>
      </c>
    </row>
    <row r="838" spans="1:10" x14ac:dyDescent="0.2">
      <c r="A838" s="18" t="str">
        <f>IF($J838="","",INDEX('RobotLookup Clean'!$B:$B,$J838))</f>
        <v/>
      </c>
      <c r="B838" s="19" t="str">
        <f>IF($J838="","",INDEX('RobotLookup Clean'!$D:$D,$J838))</f>
        <v/>
      </c>
      <c r="C838" s="19" t="str">
        <f>IF($J838="","",INDEX('RobotLookup Clean'!$F:$F,$J838))</f>
        <v/>
      </c>
      <c r="D838" s="16" t="str">
        <f>IF($J838="","",INDEX('RobotLookup Clean'!$E:$E,$J838))</f>
        <v/>
      </c>
      <c r="E838" t="str">
        <f>IF(OR(INDEX('RobotLookup Clean'!$Q:$Q,ROW())=1,INDEX('RobotLookup Clean'!$R:$R,ROW())=1,INDEX('RobotLookup Clean'!$Y:$Y,ROW())=1,INDEX('RobotLookup Clean'!$Z:$Z,ROW())=1),ROW(),"")</f>
        <v/>
      </c>
      <c r="F838" t="str">
        <f>IF($E838="","",IF(INDEX('RobotLookup Clean'!$E:$E,$E838)="Junior",1,2))</f>
        <v/>
      </c>
      <c r="G838" t="str">
        <f>IF($E838="","",INDEX('RobotLookup Clean'!$D:$D,$E838))</f>
        <v/>
      </c>
      <c r="H838" t="str">
        <f t="shared" si="26"/>
        <v/>
      </c>
      <c r="I838" t="str">
        <f>IFERROR(MATCH(ROWS($I$2:I838),$H$2:$H$1001,0),"")</f>
        <v/>
      </c>
      <c r="J838" t="str">
        <f t="shared" si="27"/>
        <v/>
      </c>
    </row>
    <row r="839" spans="1:10" x14ac:dyDescent="0.2">
      <c r="A839" s="18" t="str">
        <f>IF($J839="","",INDEX('RobotLookup Clean'!$B:$B,$J839))</f>
        <v/>
      </c>
      <c r="B839" s="19" t="str">
        <f>IF($J839="","",INDEX('RobotLookup Clean'!$D:$D,$J839))</f>
        <v/>
      </c>
      <c r="C839" s="19" t="str">
        <f>IF($J839="","",INDEX('RobotLookup Clean'!$F:$F,$J839))</f>
        <v/>
      </c>
      <c r="D839" s="16" t="str">
        <f>IF($J839="","",INDEX('RobotLookup Clean'!$E:$E,$J839))</f>
        <v/>
      </c>
      <c r="E839" t="str">
        <f>IF(OR(INDEX('RobotLookup Clean'!$Q:$Q,ROW())=1,INDEX('RobotLookup Clean'!$R:$R,ROW())=1,INDEX('RobotLookup Clean'!$Y:$Y,ROW())=1,INDEX('RobotLookup Clean'!$Z:$Z,ROW())=1),ROW(),"")</f>
        <v/>
      </c>
      <c r="F839" t="str">
        <f>IF($E839="","",IF(INDEX('RobotLookup Clean'!$E:$E,$E839)="Junior",1,2))</f>
        <v/>
      </c>
      <c r="G839" t="str">
        <f>IF($E839="","",INDEX('RobotLookup Clean'!$D:$D,$E839))</f>
        <v/>
      </c>
      <c r="H839" t="str">
        <f t="shared" si="26"/>
        <v/>
      </c>
      <c r="I839" t="str">
        <f>IFERROR(MATCH(ROWS($I$2:I839),$H$2:$H$1001,0),"")</f>
        <v/>
      </c>
      <c r="J839" t="str">
        <f t="shared" si="27"/>
        <v/>
      </c>
    </row>
    <row r="840" spans="1:10" x14ac:dyDescent="0.2">
      <c r="A840" s="18" t="str">
        <f>IF($J840="","",INDEX('RobotLookup Clean'!$B:$B,$J840))</f>
        <v/>
      </c>
      <c r="B840" s="19" t="str">
        <f>IF($J840="","",INDEX('RobotLookup Clean'!$D:$D,$J840))</f>
        <v/>
      </c>
      <c r="C840" s="19" t="str">
        <f>IF($J840="","",INDEX('RobotLookup Clean'!$F:$F,$J840))</f>
        <v/>
      </c>
      <c r="D840" s="16" t="str">
        <f>IF($J840="","",INDEX('RobotLookup Clean'!$E:$E,$J840))</f>
        <v/>
      </c>
      <c r="E840" t="str">
        <f>IF(OR(INDEX('RobotLookup Clean'!$Q:$Q,ROW())=1,INDEX('RobotLookup Clean'!$R:$R,ROW())=1,INDEX('RobotLookup Clean'!$Y:$Y,ROW())=1,INDEX('RobotLookup Clean'!$Z:$Z,ROW())=1),ROW(),"")</f>
        <v/>
      </c>
      <c r="F840" t="str">
        <f>IF($E840="","",IF(INDEX('RobotLookup Clean'!$E:$E,$E840)="Junior",1,2))</f>
        <v/>
      </c>
      <c r="G840" t="str">
        <f>IF($E840="","",INDEX('RobotLookup Clean'!$D:$D,$E840))</f>
        <v/>
      </c>
      <c r="H840" t="str">
        <f t="shared" si="26"/>
        <v/>
      </c>
      <c r="I840" t="str">
        <f>IFERROR(MATCH(ROWS($I$2:I840),$H$2:$H$1001,0),"")</f>
        <v/>
      </c>
      <c r="J840" t="str">
        <f t="shared" si="27"/>
        <v/>
      </c>
    </row>
    <row r="841" spans="1:10" x14ac:dyDescent="0.2">
      <c r="A841" s="18" t="str">
        <f>IF($J841="","",INDEX('RobotLookup Clean'!$B:$B,$J841))</f>
        <v/>
      </c>
      <c r="B841" s="19" t="str">
        <f>IF($J841="","",INDEX('RobotLookup Clean'!$D:$D,$J841))</f>
        <v/>
      </c>
      <c r="C841" s="19" t="str">
        <f>IF($J841="","",INDEX('RobotLookup Clean'!$F:$F,$J841))</f>
        <v/>
      </c>
      <c r="D841" s="16" t="str">
        <f>IF($J841="","",INDEX('RobotLookup Clean'!$E:$E,$J841))</f>
        <v/>
      </c>
      <c r="E841" t="str">
        <f>IF(OR(INDEX('RobotLookup Clean'!$Q:$Q,ROW())=1,INDEX('RobotLookup Clean'!$R:$R,ROW())=1,INDEX('RobotLookup Clean'!$Y:$Y,ROW())=1,INDEX('RobotLookup Clean'!$Z:$Z,ROW())=1),ROW(),"")</f>
        <v/>
      </c>
      <c r="F841" t="str">
        <f>IF($E841="","",IF(INDEX('RobotLookup Clean'!$E:$E,$E841)="Junior",1,2))</f>
        <v/>
      </c>
      <c r="G841" t="str">
        <f>IF($E841="","",INDEX('RobotLookup Clean'!$D:$D,$E841))</f>
        <v/>
      </c>
      <c r="H841" t="str">
        <f t="shared" si="26"/>
        <v/>
      </c>
      <c r="I841" t="str">
        <f>IFERROR(MATCH(ROWS($I$2:I841),$H$2:$H$1001,0),"")</f>
        <v/>
      </c>
      <c r="J841" t="str">
        <f t="shared" si="27"/>
        <v/>
      </c>
    </row>
    <row r="842" spans="1:10" x14ac:dyDescent="0.2">
      <c r="A842" s="18" t="str">
        <f>IF($J842="","",INDEX('RobotLookup Clean'!$B:$B,$J842))</f>
        <v/>
      </c>
      <c r="B842" s="19" t="str">
        <f>IF($J842="","",INDEX('RobotLookup Clean'!$D:$D,$J842))</f>
        <v/>
      </c>
      <c r="C842" s="19" t="str">
        <f>IF($J842="","",INDEX('RobotLookup Clean'!$F:$F,$J842))</f>
        <v/>
      </c>
      <c r="D842" s="16" t="str">
        <f>IF($J842="","",INDEX('RobotLookup Clean'!$E:$E,$J842))</f>
        <v/>
      </c>
      <c r="E842" t="str">
        <f>IF(OR(INDEX('RobotLookup Clean'!$Q:$Q,ROW())=1,INDEX('RobotLookup Clean'!$R:$R,ROW())=1,INDEX('RobotLookup Clean'!$Y:$Y,ROW())=1,INDEX('RobotLookup Clean'!$Z:$Z,ROW())=1),ROW(),"")</f>
        <v/>
      </c>
      <c r="F842" t="str">
        <f>IF($E842="","",IF(INDEX('RobotLookup Clean'!$E:$E,$E842)="Junior",1,2))</f>
        <v/>
      </c>
      <c r="G842" t="str">
        <f>IF($E842="","",INDEX('RobotLookup Clean'!$D:$D,$E842))</f>
        <v/>
      </c>
      <c r="H842" t="str">
        <f t="shared" si="26"/>
        <v/>
      </c>
      <c r="I842" t="str">
        <f>IFERROR(MATCH(ROWS($I$2:I842),$H$2:$H$1001,0),"")</f>
        <v/>
      </c>
      <c r="J842" t="str">
        <f t="shared" si="27"/>
        <v/>
      </c>
    </row>
    <row r="843" spans="1:10" x14ac:dyDescent="0.2">
      <c r="A843" s="18" t="str">
        <f>IF($J843="","",INDEX('RobotLookup Clean'!$B:$B,$J843))</f>
        <v/>
      </c>
      <c r="B843" s="19" t="str">
        <f>IF($J843="","",INDEX('RobotLookup Clean'!$D:$D,$J843))</f>
        <v/>
      </c>
      <c r="C843" s="19" t="str">
        <f>IF($J843="","",INDEX('RobotLookup Clean'!$F:$F,$J843))</f>
        <v/>
      </c>
      <c r="D843" s="16" t="str">
        <f>IF($J843="","",INDEX('RobotLookup Clean'!$E:$E,$J843))</f>
        <v/>
      </c>
      <c r="E843" t="str">
        <f>IF(OR(INDEX('RobotLookup Clean'!$Q:$Q,ROW())=1,INDEX('RobotLookup Clean'!$R:$R,ROW())=1,INDEX('RobotLookup Clean'!$Y:$Y,ROW())=1,INDEX('RobotLookup Clean'!$Z:$Z,ROW())=1),ROW(),"")</f>
        <v/>
      </c>
      <c r="F843" t="str">
        <f>IF($E843="","",IF(INDEX('RobotLookup Clean'!$E:$E,$E843)="Junior",1,2))</f>
        <v/>
      </c>
      <c r="G843" t="str">
        <f>IF($E843="","",INDEX('RobotLookup Clean'!$D:$D,$E843))</f>
        <v/>
      </c>
      <c r="H843" t="str">
        <f t="shared" si="26"/>
        <v/>
      </c>
      <c r="I843" t="str">
        <f>IFERROR(MATCH(ROWS($I$2:I843),$H$2:$H$1001,0),"")</f>
        <v/>
      </c>
      <c r="J843" t="str">
        <f t="shared" si="27"/>
        <v/>
      </c>
    </row>
    <row r="844" spans="1:10" x14ac:dyDescent="0.2">
      <c r="A844" s="18" t="str">
        <f>IF($J844="","",INDEX('RobotLookup Clean'!$B:$B,$J844))</f>
        <v/>
      </c>
      <c r="B844" s="19" t="str">
        <f>IF($J844="","",INDEX('RobotLookup Clean'!$D:$D,$J844))</f>
        <v/>
      </c>
      <c r="C844" s="19" t="str">
        <f>IF($J844="","",INDEX('RobotLookup Clean'!$F:$F,$J844))</f>
        <v/>
      </c>
      <c r="D844" s="16" t="str">
        <f>IF($J844="","",INDEX('RobotLookup Clean'!$E:$E,$J844))</f>
        <v/>
      </c>
      <c r="E844" t="str">
        <f>IF(OR(INDEX('RobotLookup Clean'!$Q:$Q,ROW())=1,INDEX('RobotLookup Clean'!$R:$R,ROW())=1,INDEX('RobotLookup Clean'!$Y:$Y,ROW())=1,INDEX('RobotLookup Clean'!$Z:$Z,ROW())=1),ROW(),"")</f>
        <v/>
      </c>
      <c r="F844" t="str">
        <f>IF($E844="","",IF(INDEX('RobotLookup Clean'!$E:$E,$E844)="Junior",1,2))</f>
        <v/>
      </c>
      <c r="G844" t="str">
        <f>IF($E844="","",INDEX('RobotLookup Clean'!$D:$D,$E844))</f>
        <v/>
      </c>
      <c r="H844" t="str">
        <f t="shared" si="26"/>
        <v/>
      </c>
      <c r="I844" t="str">
        <f>IFERROR(MATCH(ROWS($I$2:I844),$H$2:$H$1001,0),"")</f>
        <v/>
      </c>
      <c r="J844" t="str">
        <f t="shared" si="27"/>
        <v/>
      </c>
    </row>
    <row r="845" spans="1:10" x14ac:dyDescent="0.2">
      <c r="A845" s="18" t="str">
        <f>IF($J845="","",INDEX('RobotLookup Clean'!$B:$B,$J845))</f>
        <v/>
      </c>
      <c r="B845" s="19" t="str">
        <f>IF($J845="","",INDEX('RobotLookup Clean'!$D:$D,$J845))</f>
        <v/>
      </c>
      <c r="C845" s="19" t="str">
        <f>IF($J845="","",INDEX('RobotLookup Clean'!$F:$F,$J845))</f>
        <v/>
      </c>
      <c r="D845" s="16" t="str">
        <f>IF($J845="","",INDEX('RobotLookup Clean'!$E:$E,$J845))</f>
        <v/>
      </c>
      <c r="E845" t="str">
        <f>IF(OR(INDEX('RobotLookup Clean'!$Q:$Q,ROW())=1,INDEX('RobotLookup Clean'!$R:$R,ROW())=1,INDEX('RobotLookup Clean'!$Y:$Y,ROW())=1,INDEX('RobotLookup Clean'!$Z:$Z,ROW())=1),ROW(),"")</f>
        <v/>
      </c>
      <c r="F845" t="str">
        <f>IF($E845="","",IF(INDEX('RobotLookup Clean'!$E:$E,$E845)="Junior",1,2))</f>
        <v/>
      </c>
      <c r="G845" t="str">
        <f>IF($E845="","",INDEX('RobotLookup Clean'!$D:$D,$E845))</f>
        <v/>
      </c>
      <c r="H845" t="str">
        <f t="shared" si="26"/>
        <v/>
      </c>
      <c r="I845" t="str">
        <f>IFERROR(MATCH(ROWS($I$2:I845),$H$2:$H$1001,0),"")</f>
        <v/>
      </c>
      <c r="J845" t="str">
        <f t="shared" si="27"/>
        <v/>
      </c>
    </row>
    <row r="846" spans="1:10" x14ac:dyDescent="0.2">
      <c r="A846" s="18" t="str">
        <f>IF($J846="","",INDEX('RobotLookup Clean'!$B:$B,$J846))</f>
        <v/>
      </c>
      <c r="B846" s="19" t="str">
        <f>IF($J846="","",INDEX('RobotLookup Clean'!$D:$D,$J846))</f>
        <v/>
      </c>
      <c r="C846" s="19" t="str">
        <f>IF($J846="","",INDEX('RobotLookup Clean'!$F:$F,$J846))</f>
        <v/>
      </c>
      <c r="D846" s="16" t="str">
        <f>IF($J846="","",INDEX('RobotLookup Clean'!$E:$E,$J846))</f>
        <v/>
      </c>
      <c r="E846" t="str">
        <f>IF(OR(INDEX('RobotLookup Clean'!$Q:$Q,ROW())=1,INDEX('RobotLookup Clean'!$R:$R,ROW())=1,INDEX('RobotLookup Clean'!$Y:$Y,ROW())=1,INDEX('RobotLookup Clean'!$Z:$Z,ROW())=1),ROW(),"")</f>
        <v/>
      </c>
      <c r="F846" t="str">
        <f>IF($E846="","",IF(INDEX('RobotLookup Clean'!$E:$E,$E846)="Junior",1,2))</f>
        <v/>
      </c>
      <c r="G846" t="str">
        <f>IF($E846="","",INDEX('RobotLookup Clean'!$D:$D,$E846))</f>
        <v/>
      </c>
      <c r="H846" t="str">
        <f t="shared" si="26"/>
        <v/>
      </c>
      <c r="I846" t="str">
        <f>IFERROR(MATCH(ROWS($I$2:I846),$H$2:$H$1001,0),"")</f>
        <v/>
      </c>
      <c r="J846" t="str">
        <f t="shared" si="27"/>
        <v/>
      </c>
    </row>
    <row r="847" spans="1:10" x14ac:dyDescent="0.2">
      <c r="A847" s="18" t="str">
        <f>IF($J847="","",INDEX('RobotLookup Clean'!$B:$B,$J847))</f>
        <v/>
      </c>
      <c r="B847" s="19" t="str">
        <f>IF($J847="","",INDEX('RobotLookup Clean'!$D:$D,$J847))</f>
        <v/>
      </c>
      <c r="C847" s="19" t="str">
        <f>IF($J847="","",INDEX('RobotLookup Clean'!$F:$F,$J847))</f>
        <v/>
      </c>
      <c r="D847" s="16" t="str">
        <f>IF($J847="","",INDEX('RobotLookup Clean'!$E:$E,$J847))</f>
        <v/>
      </c>
      <c r="E847" t="str">
        <f>IF(OR(INDEX('RobotLookup Clean'!$Q:$Q,ROW())=1,INDEX('RobotLookup Clean'!$R:$R,ROW())=1,INDEX('RobotLookup Clean'!$Y:$Y,ROW())=1,INDEX('RobotLookup Clean'!$Z:$Z,ROW())=1),ROW(),"")</f>
        <v/>
      </c>
      <c r="F847" t="str">
        <f>IF($E847="","",IF(INDEX('RobotLookup Clean'!$E:$E,$E847)="Junior",1,2))</f>
        <v/>
      </c>
      <c r="G847" t="str">
        <f>IF($E847="","",INDEX('RobotLookup Clean'!$D:$D,$E847))</f>
        <v/>
      </c>
      <c r="H847" t="str">
        <f t="shared" si="26"/>
        <v/>
      </c>
      <c r="I847" t="str">
        <f>IFERROR(MATCH(ROWS($I$2:I847),$H$2:$H$1001,0),"")</f>
        <v/>
      </c>
      <c r="J847" t="str">
        <f t="shared" si="27"/>
        <v/>
      </c>
    </row>
    <row r="848" spans="1:10" x14ac:dyDescent="0.2">
      <c r="A848" s="18" t="str">
        <f>IF($J848="","",INDEX('RobotLookup Clean'!$B:$B,$J848))</f>
        <v/>
      </c>
      <c r="B848" s="19" t="str">
        <f>IF($J848="","",INDEX('RobotLookup Clean'!$D:$D,$J848))</f>
        <v/>
      </c>
      <c r="C848" s="19" t="str">
        <f>IF($J848="","",INDEX('RobotLookup Clean'!$F:$F,$J848))</f>
        <v/>
      </c>
      <c r="D848" s="16" t="str">
        <f>IF($J848="","",INDEX('RobotLookup Clean'!$E:$E,$J848))</f>
        <v/>
      </c>
      <c r="E848" t="str">
        <f>IF(OR(INDEX('RobotLookup Clean'!$Q:$Q,ROW())=1,INDEX('RobotLookup Clean'!$R:$R,ROW())=1,INDEX('RobotLookup Clean'!$Y:$Y,ROW())=1,INDEX('RobotLookup Clean'!$Z:$Z,ROW())=1),ROW(),"")</f>
        <v/>
      </c>
      <c r="F848" t="str">
        <f>IF($E848="","",IF(INDEX('RobotLookup Clean'!$E:$E,$E848)="Junior",1,2))</f>
        <v/>
      </c>
      <c r="G848" t="str">
        <f>IF($E848="","",INDEX('RobotLookup Clean'!$D:$D,$E848))</f>
        <v/>
      </c>
      <c r="H848" t="str">
        <f t="shared" si="26"/>
        <v/>
      </c>
      <c r="I848" t="str">
        <f>IFERROR(MATCH(ROWS($I$2:I848),$H$2:$H$1001,0),"")</f>
        <v/>
      </c>
      <c r="J848" t="str">
        <f t="shared" si="27"/>
        <v/>
      </c>
    </row>
    <row r="849" spans="1:10" x14ac:dyDescent="0.2">
      <c r="A849" s="18" t="str">
        <f>IF($J849="","",INDEX('RobotLookup Clean'!$B:$B,$J849))</f>
        <v/>
      </c>
      <c r="B849" s="19" t="str">
        <f>IF($J849="","",INDEX('RobotLookup Clean'!$D:$D,$J849))</f>
        <v/>
      </c>
      <c r="C849" s="19" t="str">
        <f>IF($J849="","",INDEX('RobotLookup Clean'!$F:$F,$J849))</f>
        <v/>
      </c>
      <c r="D849" s="16" t="str">
        <f>IF($J849="","",INDEX('RobotLookup Clean'!$E:$E,$J849))</f>
        <v/>
      </c>
      <c r="E849" t="str">
        <f>IF(OR(INDEX('RobotLookup Clean'!$Q:$Q,ROW())=1,INDEX('RobotLookup Clean'!$R:$R,ROW())=1,INDEX('RobotLookup Clean'!$Y:$Y,ROW())=1,INDEX('RobotLookup Clean'!$Z:$Z,ROW())=1),ROW(),"")</f>
        <v/>
      </c>
      <c r="F849" t="str">
        <f>IF($E849="","",IF(INDEX('RobotLookup Clean'!$E:$E,$E849)="Junior",1,2))</f>
        <v/>
      </c>
      <c r="G849" t="str">
        <f>IF($E849="","",INDEX('RobotLookup Clean'!$D:$D,$E849))</f>
        <v/>
      </c>
      <c r="H849" t="str">
        <f t="shared" si="26"/>
        <v/>
      </c>
      <c r="I849" t="str">
        <f>IFERROR(MATCH(ROWS($I$2:I849),$H$2:$H$1001,0),"")</f>
        <v/>
      </c>
      <c r="J849" t="str">
        <f t="shared" si="27"/>
        <v/>
      </c>
    </row>
    <row r="850" spans="1:10" x14ac:dyDescent="0.2">
      <c r="A850" s="18" t="str">
        <f>IF($J850="","",INDEX('RobotLookup Clean'!$B:$B,$J850))</f>
        <v/>
      </c>
      <c r="B850" s="19" t="str">
        <f>IF($J850="","",INDEX('RobotLookup Clean'!$D:$D,$J850))</f>
        <v/>
      </c>
      <c r="C850" s="19" t="str">
        <f>IF($J850="","",INDEX('RobotLookup Clean'!$F:$F,$J850))</f>
        <v/>
      </c>
      <c r="D850" s="16" t="str">
        <f>IF($J850="","",INDEX('RobotLookup Clean'!$E:$E,$J850))</f>
        <v/>
      </c>
      <c r="E850" t="str">
        <f>IF(OR(INDEX('RobotLookup Clean'!$Q:$Q,ROW())=1,INDEX('RobotLookup Clean'!$R:$R,ROW())=1,INDEX('RobotLookup Clean'!$Y:$Y,ROW())=1,INDEX('RobotLookup Clean'!$Z:$Z,ROW())=1),ROW(),"")</f>
        <v/>
      </c>
      <c r="F850" t="str">
        <f>IF($E850="","",IF(INDEX('RobotLookup Clean'!$E:$E,$E850)="Junior",1,2))</f>
        <v/>
      </c>
      <c r="G850" t="str">
        <f>IF($E850="","",INDEX('RobotLookup Clean'!$D:$D,$E850))</f>
        <v/>
      </c>
      <c r="H850" t="str">
        <f t="shared" si="26"/>
        <v/>
      </c>
      <c r="I850" t="str">
        <f>IFERROR(MATCH(ROWS($I$2:I850),$H$2:$H$1001,0),"")</f>
        <v/>
      </c>
      <c r="J850" t="str">
        <f t="shared" si="27"/>
        <v/>
      </c>
    </row>
    <row r="851" spans="1:10" x14ac:dyDescent="0.2">
      <c r="A851" s="18" t="str">
        <f>IF($J851="","",INDEX('RobotLookup Clean'!$B:$B,$J851))</f>
        <v/>
      </c>
      <c r="B851" s="19" t="str">
        <f>IF($J851="","",INDEX('RobotLookup Clean'!$D:$D,$J851))</f>
        <v/>
      </c>
      <c r="C851" s="19" t="str">
        <f>IF($J851="","",INDEX('RobotLookup Clean'!$F:$F,$J851))</f>
        <v/>
      </c>
      <c r="D851" s="16" t="str">
        <f>IF($J851="","",INDEX('RobotLookup Clean'!$E:$E,$J851))</f>
        <v/>
      </c>
      <c r="E851" t="str">
        <f>IF(OR(INDEX('RobotLookup Clean'!$Q:$Q,ROW())=1,INDEX('RobotLookup Clean'!$R:$R,ROW())=1,INDEX('RobotLookup Clean'!$Y:$Y,ROW())=1,INDEX('RobotLookup Clean'!$Z:$Z,ROW())=1),ROW(),"")</f>
        <v/>
      </c>
      <c r="F851" t="str">
        <f>IF($E851="","",IF(INDEX('RobotLookup Clean'!$E:$E,$E851)="Junior",1,2))</f>
        <v/>
      </c>
      <c r="G851" t="str">
        <f>IF($E851="","",INDEX('RobotLookup Clean'!$D:$D,$E851))</f>
        <v/>
      </c>
      <c r="H851" t="str">
        <f t="shared" si="26"/>
        <v/>
      </c>
      <c r="I851" t="str">
        <f>IFERROR(MATCH(ROWS($I$2:I851),$H$2:$H$1001,0),"")</f>
        <v/>
      </c>
      <c r="J851" t="str">
        <f t="shared" si="27"/>
        <v/>
      </c>
    </row>
    <row r="852" spans="1:10" x14ac:dyDescent="0.2">
      <c r="A852" s="18" t="str">
        <f>IF($J852="","",INDEX('RobotLookup Clean'!$B:$B,$J852))</f>
        <v/>
      </c>
      <c r="B852" s="19" t="str">
        <f>IF($J852="","",INDEX('RobotLookup Clean'!$D:$D,$J852))</f>
        <v/>
      </c>
      <c r="C852" s="19" t="str">
        <f>IF($J852="","",INDEX('RobotLookup Clean'!$F:$F,$J852))</f>
        <v/>
      </c>
      <c r="D852" s="16" t="str">
        <f>IF($J852="","",INDEX('RobotLookup Clean'!$E:$E,$J852))</f>
        <v/>
      </c>
      <c r="E852" t="str">
        <f>IF(OR(INDEX('RobotLookup Clean'!$Q:$Q,ROW())=1,INDEX('RobotLookup Clean'!$R:$R,ROW())=1,INDEX('RobotLookup Clean'!$Y:$Y,ROW())=1,INDEX('RobotLookup Clean'!$Z:$Z,ROW())=1),ROW(),"")</f>
        <v/>
      </c>
      <c r="F852" t="str">
        <f>IF($E852="","",IF(INDEX('RobotLookup Clean'!$E:$E,$E852)="Junior",1,2))</f>
        <v/>
      </c>
      <c r="G852" t="str">
        <f>IF($E852="","",INDEX('RobotLookup Clean'!$D:$D,$E852))</f>
        <v/>
      </c>
      <c r="H852" t="str">
        <f t="shared" si="26"/>
        <v/>
      </c>
      <c r="I852" t="str">
        <f>IFERROR(MATCH(ROWS($I$2:I852),$H$2:$H$1001,0),"")</f>
        <v/>
      </c>
      <c r="J852" t="str">
        <f t="shared" si="27"/>
        <v/>
      </c>
    </row>
    <row r="853" spans="1:10" x14ac:dyDescent="0.2">
      <c r="A853" s="18" t="str">
        <f>IF($J853="","",INDEX('RobotLookup Clean'!$B:$B,$J853))</f>
        <v/>
      </c>
      <c r="B853" s="19" t="str">
        <f>IF($J853="","",INDEX('RobotLookup Clean'!$D:$D,$J853))</f>
        <v/>
      </c>
      <c r="C853" s="19" t="str">
        <f>IF($J853="","",INDEX('RobotLookup Clean'!$F:$F,$J853))</f>
        <v/>
      </c>
      <c r="D853" s="16" t="str">
        <f>IF($J853="","",INDEX('RobotLookup Clean'!$E:$E,$J853))</f>
        <v/>
      </c>
      <c r="E853" t="str">
        <f>IF(OR(INDEX('RobotLookup Clean'!$Q:$Q,ROW())=1,INDEX('RobotLookup Clean'!$R:$R,ROW())=1,INDEX('RobotLookup Clean'!$Y:$Y,ROW())=1,INDEX('RobotLookup Clean'!$Z:$Z,ROW())=1),ROW(),"")</f>
        <v/>
      </c>
      <c r="F853" t="str">
        <f>IF($E853="","",IF(INDEX('RobotLookup Clean'!$E:$E,$E853)="Junior",1,2))</f>
        <v/>
      </c>
      <c r="G853" t="str">
        <f>IF($E853="","",INDEX('RobotLookup Clean'!$D:$D,$E853))</f>
        <v/>
      </c>
      <c r="H853" t="str">
        <f t="shared" si="26"/>
        <v/>
      </c>
      <c r="I853" t="str">
        <f>IFERROR(MATCH(ROWS($I$2:I853),$H$2:$H$1001,0),"")</f>
        <v/>
      </c>
      <c r="J853" t="str">
        <f t="shared" si="27"/>
        <v/>
      </c>
    </row>
    <row r="854" spans="1:10" x14ac:dyDescent="0.2">
      <c r="A854" s="18" t="str">
        <f>IF($J854="","",INDEX('RobotLookup Clean'!$B:$B,$J854))</f>
        <v/>
      </c>
      <c r="B854" s="19" t="str">
        <f>IF($J854="","",INDEX('RobotLookup Clean'!$D:$D,$J854))</f>
        <v/>
      </c>
      <c r="C854" s="19" t="str">
        <f>IF($J854="","",INDEX('RobotLookup Clean'!$F:$F,$J854))</f>
        <v/>
      </c>
      <c r="D854" s="16" t="str">
        <f>IF($J854="","",INDEX('RobotLookup Clean'!$E:$E,$J854))</f>
        <v/>
      </c>
      <c r="E854" t="str">
        <f>IF(OR(INDEX('RobotLookup Clean'!$Q:$Q,ROW())=1,INDEX('RobotLookup Clean'!$R:$R,ROW())=1,INDEX('RobotLookup Clean'!$Y:$Y,ROW())=1,INDEX('RobotLookup Clean'!$Z:$Z,ROW())=1),ROW(),"")</f>
        <v/>
      </c>
      <c r="F854" t="str">
        <f>IF($E854="","",IF(INDEX('RobotLookup Clean'!$E:$E,$E854)="Junior",1,2))</f>
        <v/>
      </c>
      <c r="G854" t="str">
        <f>IF($E854="","",INDEX('RobotLookup Clean'!$D:$D,$E854))</f>
        <v/>
      </c>
      <c r="H854" t="str">
        <f t="shared" si="26"/>
        <v/>
      </c>
      <c r="I854" t="str">
        <f>IFERROR(MATCH(ROWS($I$2:I854),$H$2:$H$1001,0),"")</f>
        <v/>
      </c>
      <c r="J854" t="str">
        <f t="shared" si="27"/>
        <v/>
      </c>
    </row>
    <row r="855" spans="1:10" x14ac:dyDescent="0.2">
      <c r="A855" s="18" t="str">
        <f>IF($J855="","",INDEX('RobotLookup Clean'!$B:$B,$J855))</f>
        <v/>
      </c>
      <c r="B855" s="19" t="str">
        <f>IF($J855="","",INDEX('RobotLookup Clean'!$D:$D,$J855))</f>
        <v/>
      </c>
      <c r="C855" s="19" t="str">
        <f>IF($J855="","",INDEX('RobotLookup Clean'!$F:$F,$J855))</f>
        <v/>
      </c>
      <c r="D855" s="16" t="str">
        <f>IF($J855="","",INDEX('RobotLookup Clean'!$E:$E,$J855))</f>
        <v/>
      </c>
      <c r="E855" t="str">
        <f>IF(OR(INDEX('RobotLookup Clean'!$Q:$Q,ROW())=1,INDEX('RobotLookup Clean'!$R:$R,ROW())=1,INDEX('RobotLookup Clean'!$Y:$Y,ROW())=1,INDEX('RobotLookup Clean'!$Z:$Z,ROW())=1),ROW(),"")</f>
        <v/>
      </c>
      <c r="F855" t="str">
        <f>IF($E855="","",IF(INDEX('RobotLookup Clean'!$E:$E,$E855)="Junior",1,2))</f>
        <v/>
      </c>
      <c r="G855" t="str">
        <f>IF($E855="","",INDEX('RobotLookup Clean'!$D:$D,$E855))</f>
        <v/>
      </c>
      <c r="H855" t="str">
        <f t="shared" si="26"/>
        <v/>
      </c>
      <c r="I855" t="str">
        <f>IFERROR(MATCH(ROWS($I$2:I855),$H$2:$H$1001,0),"")</f>
        <v/>
      </c>
      <c r="J855" t="str">
        <f t="shared" si="27"/>
        <v/>
      </c>
    </row>
    <row r="856" spans="1:10" x14ac:dyDescent="0.2">
      <c r="A856" s="18" t="str">
        <f>IF($J856="","",INDEX('RobotLookup Clean'!$B:$B,$J856))</f>
        <v/>
      </c>
      <c r="B856" s="19" t="str">
        <f>IF($J856="","",INDEX('RobotLookup Clean'!$D:$D,$J856))</f>
        <v/>
      </c>
      <c r="C856" s="19" t="str">
        <f>IF($J856="","",INDEX('RobotLookup Clean'!$F:$F,$J856))</f>
        <v/>
      </c>
      <c r="D856" s="16" t="str">
        <f>IF($J856="","",INDEX('RobotLookup Clean'!$E:$E,$J856))</f>
        <v/>
      </c>
      <c r="E856" t="str">
        <f>IF(OR(INDEX('RobotLookup Clean'!$Q:$Q,ROW())=1,INDEX('RobotLookup Clean'!$R:$R,ROW())=1,INDEX('RobotLookup Clean'!$Y:$Y,ROW())=1,INDEX('RobotLookup Clean'!$Z:$Z,ROW())=1),ROW(),"")</f>
        <v/>
      </c>
      <c r="F856" t="str">
        <f>IF($E856="","",IF(INDEX('RobotLookup Clean'!$E:$E,$E856)="Junior",1,2))</f>
        <v/>
      </c>
      <c r="G856" t="str">
        <f>IF($E856="","",INDEX('RobotLookup Clean'!$D:$D,$E856))</f>
        <v/>
      </c>
      <c r="H856" t="str">
        <f t="shared" si="26"/>
        <v/>
      </c>
      <c r="I856" t="str">
        <f>IFERROR(MATCH(ROWS($I$2:I856),$H$2:$H$1001,0),"")</f>
        <v/>
      </c>
      <c r="J856" t="str">
        <f t="shared" si="27"/>
        <v/>
      </c>
    </row>
    <row r="857" spans="1:10" x14ac:dyDescent="0.2">
      <c r="A857" s="18" t="str">
        <f>IF($J857="","",INDEX('RobotLookup Clean'!$B:$B,$J857))</f>
        <v/>
      </c>
      <c r="B857" s="19" t="str">
        <f>IF($J857="","",INDEX('RobotLookup Clean'!$D:$D,$J857))</f>
        <v/>
      </c>
      <c r="C857" s="19" t="str">
        <f>IF($J857="","",INDEX('RobotLookup Clean'!$F:$F,$J857))</f>
        <v/>
      </c>
      <c r="D857" s="16" t="str">
        <f>IF($J857="","",INDEX('RobotLookup Clean'!$E:$E,$J857))</f>
        <v/>
      </c>
      <c r="E857" t="str">
        <f>IF(OR(INDEX('RobotLookup Clean'!$Q:$Q,ROW())=1,INDEX('RobotLookup Clean'!$R:$R,ROW())=1,INDEX('RobotLookup Clean'!$Y:$Y,ROW())=1,INDEX('RobotLookup Clean'!$Z:$Z,ROW())=1),ROW(),"")</f>
        <v/>
      </c>
      <c r="F857" t="str">
        <f>IF($E857="","",IF(INDEX('RobotLookup Clean'!$E:$E,$E857)="Junior",1,2))</f>
        <v/>
      </c>
      <c r="G857" t="str">
        <f>IF($E857="","",INDEX('RobotLookup Clean'!$D:$D,$E857))</f>
        <v/>
      </c>
      <c r="H857" t="str">
        <f t="shared" si="26"/>
        <v/>
      </c>
      <c r="I857" t="str">
        <f>IFERROR(MATCH(ROWS($I$2:I857),$H$2:$H$1001,0),"")</f>
        <v/>
      </c>
      <c r="J857" t="str">
        <f t="shared" si="27"/>
        <v/>
      </c>
    </row>
    <row r="858" spans="1:10" x14ac:dyDescent="0.2">
      <c r="A858" s="18" t="str">
        <f>IF($J858="","",INDEX('RobotLookup Clean'!$B:$B,$J858))</f>
        <v/>
      </c>
      <c r="B858" s="19" t="str">
        <f>IF($J858="","",INDEX('RobotLookup Clean'!$D:$D,$J858))</f>
        <v/>
      </c>
      <c r="C858" s="19" t="str">
        <f>IF($J858="","",INDEX('RobotLookup Clean'!$F:$F,$J858))</f>
        <v/>
      </c>
      <c r="D858" s="16" t="str">
        <f>IF($J858="","",INDEX('RobotLookup Clean'!$E:$E,$J858))</f>
        <v/>
      </c>
      <c r="E858" t="str">
        <f>IF(OR(INDEX('RobotLookup Clean'!$Q:$Q,ROW())=1,INDEX('RobotLookup Clean'!$R:$R,ROW())=1,INDEX('RobotLookup Clean'!$Y:$Y,ROW())=1,INDEX('RobotLookup Clean'!$Z:$Z,ROW())=1),ROW(),"")</f>
        <v/>
      </c>
      <c r="F858" t="str">
        <f>IF($E858="","",IF(INDEX('RobotLookup Clean'!$E:$E,$E858)="Junior",1,2))</f>
        <v/>
      </c>
      <c r="G858" t="str">
        <f>IF($E858="","",INDEX('RobotLookup Clean'!$D:$D,$E858))</f>
        <v/>
      </c>
      <c r="H858" t="str">
        <f t="shared" si="26"/>
        <v/>
      </c>
      <c r="I858" t="str">
        <f>IFERROR(MATCH(ROWS($I$2:I858),$H$2:$H$1001,0),"")</f>
        <v/>
      </c>
      <c r="J858" t="str">
        <f t="shared" si="27"/>
        <v/>
      </c>
    </row>
    <row r="859" spans="1:10" x14ac:dyDescent="0.2">
      <c r="A859" s="18" t="str">
        <f>IF($J859="","",INDEX('RobotLookup Clean'!$B:$B,$J859))</f>
        <v/>
      </c>
      <c r="B859" s="19" t="str">
        <f>IF($J859="","",INDEX('RobotLookup Clean'!$D:$D,$J859))</f>
        <v/>
      </c>
      <c r="C859" s="19" t="str">
        <f>IF($J859="","",INDEX('RobotLookup Clean'!$F:$F,$J859))</f>
        <v/>
      </c>
      <c r="D859" s="16" t="str">
        <f>IF($J859="","",INDEX('RobotLookup Clean'!$E:$E,$J859))</f>
        <v/>
      </c>
      <c r="E859" t="str">
        <f>IF(OR(INDEX('RobotLookup Clean'!$Q:$Q,ROW())=1,INDEX('RobotLookup Clean'!$R:$R,ROW())=1,INDEX('RobotLookup Clean'!$Y:$Y,ROW())=1,INDEX('RobotLookup Clean'!$Z:$Z,ROW())=1),ROW(),"")</f>
        <v/>
      </c>
      <c r="F859" t="str">
        <f>IF($E859="","",IF(INDEX('RobotLookup Clean'!$E:$E,$E859)="Junior",1,2))</f>
        <v/>
      </c>
      <c r="G859" t="str">
        <f>IF($E859="","",INDEX('RobotLookup Clean'!$D:$D,$E859))</f>
        <v/>
      </c>
      <c r="H859" t="str">
        <f t="shared" si="26"/>
        <v/>
      </c>
      <c r="I859" t="str">
        <f>IFERROR(MATCH(ROWS($I$2:I859),$H$2:$H$1001,0),"")</f>
        <v/>
      </c>
      <c r="J859" t="str">
        <f t="shared" si="27"/>
        <v/>
      </c>
    </row>
    <row r="860" spans="1:10" x14ac:dyDescent="0.2">
      <c r="A860" s="18" t="str">
        <f>IF($J860="","",INDEX('RobotLookup Clean'!$B:$B,$J860))</f>
        <v/>
      </c>
      <c r="B860" s="19" t="str">
        <f>IF($J860="","",INDEX('RobotLookup Clean'!$D:$D,$J860))</f>
        <v/>
      </c>
      <c r="C860" s="19" t="str">
        <f>IF($J860="","",INDEX('RobotLookup Clean'!$F:$F,$J860))</f>
        <v/>
      </c>
      <c r="D860" s="16" t="str">
        <f>IF($J860="","",INDEX('RobotLookup Clean'!$E:$E,$J860))</f>
        <v/>
      </c>
      <c r="E860" t="str">
        <f>IF(OR(INDEX('RobotLookup Clean'!$Q:$Q,ROW())=1,INDEX('RobotLookup Clean'!$R:$R,ROW())=1,INDEX('RobotLookup Clean'!$Y:$Y,ROW())=1,INDEX('RobotLookup Clean'!$Z:$Z,ROW())=1),ROW(),"")</f>
        <v/>
      </c>
      <c r="F860" t="str">
        <f>IF($E860="","",IF(INDEX('RobotLookup Clean'!$E:$E,$E860)="Junior",1,2))</f>
        <v/>
      </c>
      <c r="G860" t="str">
        <f>IF($E860="","",INDEX('RobotLookup Clean'!$D:$D,$E860))</f>
        <v/>
      </c>
      <c r="H860" t="str">
        <f t="shared" si="26"/>
        <v/>
      </c>
      <c r="I860" t="str">
        <f>IFERROR(MATCH(ROWS($I$2:I860),$H$2:$H$1001,0),"")</f>
        <v/>
      </c>
      <c r="J860" t="str">
        <f t="shared" si="27"/>
        <v/>
      </c>
    </row>
    <row r="861" spans="1:10" x14ac:dyDescent="0.2">
      <c r="A861" s="18" t="str">
        <f>IF($J861="","",INDEX('RobotLookup Clean'!$B:$B,$J861))</f>
        <v/>
      </c>
      <c r="B861" s="19" t="str">
        <f>IF($J861="","",INDEX('RobotLookup Clean'!$D:$D,$J861))</f>
        <v/>
      </c>
      <c r="C861" s="19" t="str">
        <f>IF($J861="","",INDEX('RobotLookup Clean'!$F:$F,$J861))</f>
        <v/>
      </c>
      <c r="D861" s="16" t="str">
        <f>IF($J861="","",INDEX('RobotLookup Clean'!$E:$E,$J861))</f>
        <v/>
      </c>
      <c r="E861" t="str">
        <f>IF(OR(INDEX('RobotLookup Clean'!$Q:$Q,ROW())=1,INDEX('RobotLookup Clean'!$R:$R,ROW())=1,INDEX('RobotLookup Clean'!$Y:$Y,ROW())=1,INDEX('RobotLookup Clean'!$Z:$Z,ROW())=1),ROW(),"")</f>
        <v/>
      </c>
      <c r="F861" t="str">
        <f>IF($E861="","",IF(INDEX('RobotLookup Clean'!$E:$E,$E861)="Junior",1,2))</f>
        <v/>
      </c>
      <c r="G861" t="str">
        <f>IF($E861="","",INDEX('RobotLookup Clean'!$D:$D,$E861))</f>
        <v/>
      </c>
      <c r="H861" t="str">
        <f t="shared" si="26"/>
        <v/>
      </c>
      <c r="I861" t="str">
        <f>IFERROR(MATCH(ROWS($I$2:I861),$H$2:$H$1001,0),"")</f>
        <v/>
      </c>
      <c r="J861" t="str">
        <f t="shared" si="27"/>
        <v/>
      </c>
    </row>
    <row r="862" spans="1:10" x14ac:dyDescent="0.2">
      <c r="A862" s="18" t="str">
        <f>IF($J862="","",INDEX('RobotLookup Clean'!$B:$B,$J862))</f>
        <v/>
      </c>
      <c r="B862" s="19" t="str">
        <f>IF($J862="","",INDEX('RobotLookup Clean'!$D:$D,$J862))</f>
        <v/>
      </c>
      <c r="C862" s="19" t="str">
        <f>IF($J862="","",INDEX('RobotLookup Clean'!$F:$F,$J862))</f>
        <v/>
      </c>
      <c r="D862" s="16" t="str">
        <f>IF($J862="","",INDEX('RobotLookup Clean'!$E:$E,$J862))</f>
        <v/>
      </c>
      <c r="E862" t="str">
        <f>IF(OR(INDEX('RobotLookup Clean'!$Q:$Q,ROW())=1,INDEX('RobotLookup Clean'!$R:$R,ROW())=1,INDEX('RobotLookup Clean'!$Y:$Y,ROW())=1,INDEX('RobotLookup Clean'!$Z:$Z,ROW())=1),ROW(),"")</f>
        <v/>
      </c>
      <c r="F862" t="str">
        <f>IF($E862="","",IF(INDEX('RobotLookup Clean'!$E:$E,$E862)="Junior",1,2))</f>
        <v/>
      </c>
      <c r="G862" t="str">
        <f>IF($E862="","",INDEX('RobotLookup Clean'!$D:$D,$E862))</f>
        <v/>
      </c>
      <c r="H862" t="str">
        <f t="shared" si="26"/>
        <v/>
      </c>
      <c r="I862" t="str">
        <f>IFERROR(MATCH(ROWS($I$2:I862),$H$2:$H$1001,0),"")</f>
        <v/>
      </c>
      <c r="J862" t="str">
        <f t="shared" si="27"/>
        <v/>
      </c>
    </row>
    <row r="863" spans="1:10" x14ac:dyDescent="0.2">
      <c r="A863" s="18" t="str">
        <f>IF($J863="","",INDEX('RobotLookup Clean'!$B:$B,$J863))</f>
        <v/>
      </c>
      <c r="B863" s="19" t="str">
        <f>IF($J863="","",INDEX('RobotLookup Clean'!$D:$D,$J863))</f>
        <v/>
      </c>
      <c r="C863" s="19" t="str">
        <f>IF($J863="","",INDEX('RobotLookup Clean'!$F:$F,$J863))</f>
        <v/>
      </c>
      <c r="D863" s="16" t="str">
        <f>IF($J863="","",INDEX('RobotLookup Clean'!$E:$E,$J863))</f>
        <v/>
      </c>
      <c r="E863" t="str">
        <f>IF(OR(INDEX('RobotLookup Clean'!$Q:$Q,ROW())=1,INDEX('RobotLookup Clean'!$R:$R,ROW())=1,INDEX('RobotLookup Clean'!$Y:$Y,ROW())=1,INDEX('RobotLookup Clean'!$Z:$Z,ROW())=1),ROW(),"")</f>
        <v/>
      </c>
      <c r="F863" t="str">
        <f>IF($E863="","",IF(INDEX('RobotLookup Clean'!$E:$E,$E863)="Junior",1,2))</f>
        <v/>
      </c>
      <c r="G863" t="str">
        <f>IF($E863="","",INDEX('RobotLookup Clean'!$D:$D,$E863))</f>
        <v/>
      </c>
      <c r="H863" t="str">
        <f t="shared" si="26"/>
        <v/>
      </c>
      <c r="I863" t="str">
        <f>IFERROR(MATCH(ROWS($I$2:I863),$H$2:$H$1001,0),"")</f>
        <v/>
      </c>
      <c r="J863" t="str">
        <f t="shared" si="27"/>
        <v/>
      </c>
    </row>
    <row r="864" spans="1:10" x14ac:dyDescent="0.2">
      <c r="A864" s="18" t="str">
        <f>IF($J864="","",INDEX('RobotLookup Clean'!$B:$B,$J864))</f>
        <v/>
      </c>
      <c r="B864" s="19" t="str">
        <f>IF($J864="","",INDEX('RobotLookup Clean'!$D:$D,$J864))</f>
        <v/>
      </c>
      <c r="C864" s="19" t="str">
        <f>IF($J864="","",INDEX('RobotLookup Clean'!$F:$F,$J864))</f>
        <v/>
      </c>
      <c r="D864" s="16" t="str">
        <f>IF($J864="","",INDEX('RobotLookup Clean'!$E:$E,$J864))</f>
        <v/>
      </c>
      <c r="E864" t="str">
        <f>IF(OR(INDEX('RobotLookup Clean'!$Q:$Q,ROW())=1,INDEX('RobotLookup Clean'!$R:$R,ROW())=1,INDEX('RobotLookup Clean'!$Y:$Y,ROW())=1,INDEX('RobotLookup Clean'!$Z:$Z,ROW())=1),ROW(),"")</f>
        <v/>
      </c>
      <c r="F864" t="str">
        <f>IF($E864="","",IF(INDEX('RobotLookup Clean'!$E:$E,$E864)="Junior",1,2))</f>
        <v/>
      </c>
      <c r="G864" t="str">
        <f>IF($E864="","",INDEX('RobotLookup Clean'!$D:$D,$E864))</f>
        <v/>
      </c>
      <c r="H864" t="str">
        <f t="shared" si="26"/>
        <v/>
      </c>
      <c r="I864" t="str">
        <f>IFERROR(MATCH(ROWS($I$2:I864),$H$2:$H$1001,0),"")</f>
        <v/>
      </c>
      <c r="J864" t="str">
        <f t="shared" si="27"/>
        <v/>
      </c>
    </row>
    <row r="865" spans="1:10" x14ac:dyDescent="0.2">
      <c r="A865" s="18" t="str">
        <f>IF($J865="","",INDEX('RobotLookup Clean'!$B:$B,$J865))</f>
        <v/>
      </c>
      <c r="B865" s="19" t="str">
        <f>IF($J865="","",INDEX('RobotLookup Clean'!$D:$D,$J865))</f>
        <v/>
      </c>
      <c r="C865" s="19" t="str">
        <f>IF($J865="","",INDEX('RobotLookup Clean'!$F:$F,$J865))</f>
        <v/>
      </c>
      <c r="D865" s="16" t="str">
        <f>IF($J865="","",INDEX('RobotLookup Clean'!$E:$E,$J865))</f>
        <v/>
      </c>
      <c r="E865" t="str">
        <f>IF(OR(INDEX('RobotLookup Clean'!$Q:$Q,ROW())=1,INDEX('RobotLookup Clean'!$R:$R,ROW())=1,INDEX('RobotLookup Clean'!$Y:$Y,ROW())=1,INDEX('RobotLookup Clean'!$Z:$Z,ROW())=1),ROW(),"")</f>
        <v/>
      </c>
      <c r="F865" t="str">
        <f>IF($E865="","",IF(INDEX('RobotLookup Clean'!$E:$E,$E865)="Junior",1,2))</f>
        <v/>
      </c>
      <c r="G865" t="str">
        <f>IF($E865="","",INDEX('RobotLookup Clean'!$D:$D,$E865))</f>
        <v/>
      </c>
      <c r="H865" t="str">
        <f t="shared" si="26"/>
        <v/>
      </c>
      <c r="I865" t="str">
        <f>IFERROR(MATCH(ROWS($I$2:I865),$H$2:$H$1001,0),"")</f>
        <v/>
      </c>
      <c r="J865" t="str">
        <f t="shared" si="27"/>
        <v/>
      </c>
    </row>
    <row r="866" spans="1:10" x14ac:dyDescent="0.2">
      <c r="A866" s="18" t="str">
        <f>IF($J866="","",INDEX('RobotLookup Clean'!$B:$B,$J866))</f>
        <v/>
      </c>
      <c r="B866" s="19" t="str">
        <f>IF($J866="","",INDEX('RobotLookup Clean'!$D:$D,$J866))</f>
        <v/>
      </c>
      <c r="C866" s="19" t="str">
        <f>IF($J866="","",INDEX('RobotLookup Clean'!$F:$F,$J866))</f>
        <v/>
      </c>
      <c r="D866" s="16" t="str">
        <f>IF($J866="","",INDEX('RobotLookup Clean'!$E:$E,$J866))</f>
        <v/>
      </c>
      <c r="E866" t="str">
        <f>IF(OR(INDEX('RobotLookup Clean'!$Q:$Q,ROW())=1,INDEX('RobotLookup Clean'!$R:$R,ROW())=1,INDEX('RobotLookup Clean'!$Y:$Y,ROW())=1,INDEX('RobotLookup Clean'!$Z:$Z,ROW())=1),ROW(),"")</f>
        <v/>
      </c>
      <c r="F866" t="str">
        <f>IF($E866="","",IF(INDEX('RobotLookup Clean'!$E:$E,$E866)="Junior",1,2))</f>
        <v/>
      </c>
      <c r="G866" t="str">
        <f>IF($E866="","",INDEX('RobotLookup Clean'!$D:$D,$E866))</f>
        <v/>
      </c>
      <c r="H866" t="str">
        <f t="shared" si="26"/>
        <v/>
      </c>
      <c r="I866" t="str">
        <f>IFERROR(MATCH(ROWS($I$2:I866),$H$2:$H$1001,0),"")</f>
        <v/>
      </c>
      <c r="J866" t="str">
        <f t="shared" si="27"/>
        <v/>
      </c>
    </row>
    <row r="867" spans="1:10" x14ac:dyDescent="0.2">
      <c r="A867" s="18" t="str">
        <f>IF($J867="","",INDEX('RobotLookup Clean'!$B:$B,$J867))</f>
        <v/>
      </c>
      <c r="B867" s="19" t="str">
        <f>IF($J867="","",INDEX('RobotLookup Clean'!$D:$D,$J867))</f>
        <v/>
      </c>
      <c r="C867" s="19" t="str">
        <f>IF($J867="","",INDEX('RobotLookup Clean'!$F:$F,$J867))</f>
        <v/>
      </c>
      <c r="D867" s="16" t="str">
        <f>IF($J867="","",INDEX('RobotLookup Clean'!$E:$E,$J867))</f>
        <v/>
      </c>
      <c r="E867" t="str">
        <f>IF(OR(INDEX('RobotLookup Clean'!$Q:$Q,ROW())=1,INDEX('RobotLookup Clean'!$R:$R,ROW())=1,INDEX('RobotLookup Clean'!$Y:$Y,ROW())=1,INDEX('RobotLookup Clean'!$Z:$Z,ROW())=1),ROW(),"")</f>
        <v/>
      </c>
      <c r="F867" t="str">
        <f>IF($E867="","",IF(INDEX('RobotLookup Clean'!$E:$E,$E867)="Junior",1,2))</f>
        <v/>
      </c>
      <c r="G867" t="str">
        <f>IF($E867="","",INDEX('RobotLookup Clean'!$D:$D,$E867))</f>
        <v/>
      </c>
      <c r="H867" t="str">
        <f t="shared" si="26"/>
        <v/>
      </c>
      <c r="I867" t="str">
        <f>IFERROR(MATCH(ROWS($I$2:I867),$H$2:$H$1001,0),"")</f>
        <v/>
      </c>
      <c r="J867" t="str">
        <f t="shared" si="27"/>
        <v/>
      </c>
    </row>
    <row r="868" spans="1:10" x14ac:dyDescent="0.2">
      <c r="A868" s="18" t="str">
        <f>IF($J868="","",INDEX('RobotLookup Clean'!$B:$B,$J868))</f>
        <v/>
      </c>
      <c r="B868" s="19" t="str">
        <f>IF($J868="","",INDEX('RobotLookup Clean'!$D:$D,$J868))</f>
        <v/>
      </c>
      <c r="C868" s="19" t="str">
        <f>IF($J868="","",INDEX('RobotLookup Clean'!$F:$F,$J868))</f>
        <v/>
      </c>
      <c r="D868" s="16" t="str">
        <f>IF($J868="","",INDEX('RobotLookup Clean'!$E:$E,$J868))</f>
        <v/>
      </c>
      <c r="E868" t="str">
        <f>IF(OR(INDEX('RobotLookup Clean'!$Q:$Q,ROW())=1,INDEX('RobotLookup Clean'!$R:$R,ROW())=1,INDEX('RobotLookup Clean'!$Y:$Y,ROW())=1,INDEX('RobotLookup Clean'!$Z:$Z,ROW())=1),ROW(),"")</f>
        <v/>
      </c>
      <c r="F868" t="str">
        <f>IF($E868="","",IF(INDEX('RobotLookup Clean'!$E:$E,$E868)="Junior",1,2))</f>
        <v/>
      </c>
      <c r="G868" t="str">
        <f>IF($E868="","",INDEX('RobotLookup Clean'!$D:$D,$E868))</f>
        <v/>
      </c>
      <c r="H868" t="str">
        <f t="shared" si="26"/>
        <v/>
      </c>
      <c r="I868" t="str">
        <f>IFERROR(MATCH(ROWS($I$2:I868),$H$2:$H$1001,0),"")</f>
        <v/>
      </c>
      <c r="J868" t="str">
        <f t="shared" si="27"/>
        <v/>
      </c>
    </row>
    <row r="869" spans="1:10" x14ac:dyDescent="0.2">
      <c r="A869" s="18" t="str">
        <f>IF($J869="","",INDEX('RobotLookup Clean'!$B:$B,$J869))</f>
        <v/>
      </c>
      <c r="B869" s="19" t="str">
        <f>IF($J869="","",INDEX('RobotLookup Clean'!$D:$D,$J869))</f>
        <v/>
      </c>
      <c r="C869" s="19" t="str">
        <f>IF($J869="","",INDEX('RobotLookup Clean'!$F:$F,$J869))</f>
        <v/>
      </c>
      <c r="D869" s="16" t="str">
        <f>IF($J869="","",INDEX('RobotLookup Clean'!$E:$E,$J869))</f>
        <v/>
      </c>
      <c r="E869" t="str">
        <f>IF(OR(INDEX('RobotLookup Clean'!$Q:$Q,ROW())=1,INDEX('RobotLookup Clean'!$R:$R,ROW())=1,INDEX('RobotLookup Clean'!$Y:$Y,ROW())=1,INDEX('RobotLookup Clean'!$Z:$Z,ROW())=1),ROW(),"")</f>
        <v/>
      </c>
      <c r="F869" t="str">
        <f>IF($E869="","",IF(INDEX('RobotLookup Clean'!$E:$E,$E869)="Junior",1,2))</f>
        <v/>
      </c>
      <c r="G869" t="str">
        <f>IF($E869="","",INDEX('RobotLookup Clean'!$D:$D,$E869))</f>
        <v/>
      </c>
      <c r="H869" t="str">
        <f t="shared" si="26"/>
        <v/>
      </c>
      <c r="I869" t="str">
        <f>IFERROR(MATCH(ROWS($I$2:I869),$H$2:$H$1001,0),"")</f>
        <v/>
      </c>
      <c r="J869" t="str">
        <f t="shared" si="27"/>
        <v/>
      </c>
    </row>
    <row r="870" spans="1:10" x14ac:dyDescent="0.2">
      <c r="A870" s="18" t="str">
        <f>IF($J870="","",INDEX('RobotLookup Clean'!$B:$B,$J870))</f>
        <v/>
      </c>
      <c r="B870" s="19" t="str">
        <f>IF($J870="","",INDEX('RobotLookup Clean'!$D:$D,$J870))</f>
        <v/>
      </c>
      <c r="C870" s="19" t="str">
        <f>IF($J870="","",INDEX('RobotLookup Clean'!$F:$F,$J870))</f>
        <v/>
      </c>
      <c r="D870" s="16" t="str">
        <f>IF($J870="","",INDEX('RobotLookup Clean'!$E:$E,$J870))</f>
        <v/>
      </c>
      <c r="E870" t="str">
        <f>IF(OR(INDEX('RobotLookup Clean'!$Q:$Q,ROW())=1,INDEX('RobotLookup Clean'!$R:$R,ROW())=1,INDEX('RobotLookup Clean'!$Y:$Y,ROW())=1,INDEX('RobotLookup Clean'!$Z:$Z,ROW())=1),ROW(),"")</f>
        <v/>
      </c>
      <c r="F870" t="str">
        <f>IF($E870="","",IF(INDEX('RobotLookup Clean'!$E:$E,$E870)="Junior",1,2))</f>
        <v/>
      </c>
      <c r="G870" t="str">
        <f>IF($E870="","",INDEX('RobotLookup Clean'!$D:$D,$E870))</f>
        <v/>
      </c>
      <c r="H870" t="str">
        <f t="shared" si="26"/>
        <v/>
      </c>
      <c r="I870" t="str">
        <f>IFERROR(MATCH(ROWS($I$2:I870),$H$2:$H$1001,0),"")</f>
        <v/>
      </c>
      <c r="J870" t="str">
        <f t="shared" si="27"/>
        <v/>
      </c>
    </row>
    <row r="871" spans="1:10" x14ac:dyDescent="0.2">
      <c r="A871" s="18" t="str">
        <f>IF($J871="","",INDEX('RobotLookup Clean'!$B:$B,$J871))</f>
        <v/>
      </c>
      <c r="B871" s="19" t="str">
        <f>IF($J871="","",INDEX('RobotLookup Clean'!$D:$D,$J871))</f>
        <v/>
      </c>
      <c r="C871" s="19" t="str">
        <f>IF($J871="","",INDEX('RobotLookup Clean'!$F:$F,$J871))</f>
        <v/>
      </c>
      <c r="D871" s="16" t="str">
        <f>IF($J871="","",INDEX('RobotLookup Clean'!$E:$E,$J871))</f>
        <v/>
      </c>
      <c r="E871" t="str">
        <f>IF(OR(INDEX('RobotLookup Clean'!$Q:$Q,ROW())=1,INDEX('RobotLookup Clean'!$R:$R,ROW())=1,INDEX('RobotLookup Clean'!$Y:$Y,ROW())=1,INDEX('RobotLookup Clean'!$Z:$Z,ROW())=1),ROW(),"")</f>
        <v/>
      </c>
      <c r="F871" t="str">
        <f>IF($E871="","",IF(INDEX('RobotLookup Clean'!$E:$E,$E871)="Junior",1,2))</f>
        <v/>
      </c>
      <c r="G871" t="str">
        <f>IF($E871="","",INDEX('RobotLookup Clean'!$D:$D,$E871))</f>
        <v/>
      </c>
      <c r="H871" t="str">
        <f t="shared" si="26"/>
        <v/>
      </c>
      <c r="I871" t="str">
        <f>IFERROR(MATCH(ROWS($I$2:I871),$H$2:$H$1001,0),"")</f>
        <v/>
      </c>
      <c r="J871" t="str">
        <f t="shared" si="27"/>
        <v/>
      </c>
    </row>
    <row r="872" spans="1:10" x14ac:dyDescent="0.2">
      <c r="A872" s="18" t="str">
        <f>IF($J872="","",INDEX('RobotLookup Clean'!$B:$B,$J872))</f>
        <v/>
      </c>
      <c r="B872" s="19" t="str">
        <f>IF($J872="","",INDEX('RobotLookup Clean'!$D:$D,$J872))</f>
        <v/>
      </c>
      <c r="C872" s="19" t="str">
        <f>IF($J872="","",INDEX('RobotLookup Clean'!$F:$F,$J872))</f>
        <v/>
      </c>
      <c r="D872" s="16" t="str">
        <f>IF($J872="","",INDEX('RobotLookup Clean'!$E:$E,$J872))</f>
        <v/>
      </c>
      <c r="E872" t="str">
        <f>IF(OR(INDEX('RobotLookup Clean'!$Q:$Q,ROW())=1,INDEX('RobotLookup Clean'!$R:$R,ROW())=1,INDEX('RobotLookup Clean'!$Y:$Y,ROW())=1,INDEX('RobotLookup Clean'!$Z:$Z,ROW())=1),ROW(),"")</f>
        <v/>
      </c>
      <c r="F872" t="str">
        <f>IF($E872="","",IF(INDEX('RobotLookup Clean'!$E:$E,$E872)="Junior",1,2))</f>
        <v/>
      </c>
      <c r="G872" t="str">
        <f>IF($E872="","",INDEX('RobotLookup Clean'!$D:$D,$E872))</f>
        <v/>
      </c>
      <c r="H872" t="str">
        <f t="shared" si="26"/>
        <v/>
      </c>
      <c r="I872" t="str">
        <f>IFERROR(MATCH(ROWS($I$2:I872),$H$2:$H$1001,0),"")</f>
        <v/>
      </c>
      <c r="J872" t="str">
        <f t="shared" si="27"/>
        <v/>
      </c>
    </row>
    <row r="873" spans="1:10" x14ac:dyDescent="0.2">
      <c r="A873" s="18" t="str">
        <f>IF($J873="","",INDEX('RobotLookup Clean'!$B:$B,$J873))</f>
        <v/>
      </c>
      <c r="B873" s="19" t="str">
        <f>IF($J873="","",INDEX('RobotLookup Clean'!$D:$D,$J873))</f>
        <v/>
      </c>
      <c r="C873" s="19" t="str">
        <f>IF($J873="","",INDEX('RobotLookup Clean'!$F:$F,$J873))</f>
        <v/>
      </c>
      <c r="D873" s="16" t="str">
        <f>IF($J873="","",INDEX('RobotLookup Clean'!$E:$E,$J873))</f>
        <v/>
      </c>
      <c r="E873" t="str">
        <f>IF(OR(INDEX('RobotLookup Clean'!$Q:$Q,ROW())=1,INDEX('RobotLookup Clean'!$R:$R,ROW())=1,INDEX('RobotLookup Clean'!$Y:$Y,ROW())=1,INDEX('RobotLookup Clean'!$Z:$Z,ROW())=1),ROW(),"")</f>
        <v/>
      </c>
      <c r="F873" t="str">
        <f>IF($E873="","",IF(INDEX('RobotLookup Clean'!$E:$E,$E873)="Junior",1,2))</f>
        <v/>
      </c>
      <c r="G873" t="str">
        <f>IF($E873="","",INDEX('RobotLookup Clean'!$D:$D,$E873))</f>
        <v/>
      </c>
      <c r="H873" t="str">
        <f t="shared" si="26"/>
        <v/>
      </c>
      <c r="I873" t="str">
        <f>IFERROR(MATCH(ROWS($I$2:I873),$H$2:$H$1001,0),"")</f>
        <v/>
      </c>
      <c r="J873" t="str">
        <f t="shared" si="27"/>
        <v/>
      </c>
    </row>
    <row r="874" spans="1:10" x14ac:dyDescent="0.2">
      <c r="A874" s="18" t="str">
        <f>IF($J874="","",INDEX('RobotLookup Clean'!$B:$B,$J874))</f>
        <v/>
      </c>
      <c r="B874" s="19" t="str">
        <f>IF($J874="","",INDEX('RobotLookup Clean'!$D:$D,$J874))</f>
        <v/>
      </c>
      <c r="C874" s="19" t="str">
        <f>IF($J874="","",INDEX('RobotLookup Clean'!$F:$F,$J874))</f>
        <v/>
      </c>
      <c r="D874" s="16" t="str">
        <f>IF($J874="","",INDEX('RobotLookup Clean'!$E:$E,$J874))</f>
        <v/>
      </c>
      <c r="E874" t="str">
        <f>IF(OR(INDEX('RobotLookup Clean'!$Q:$Q,ROW())=1,INDEX('RobotLookup Clean'!$R:$R,ROW())=1,INDEX('RobotLookup Clean'!$Y:$Y,ROW())=1,INDEX('RobotLookup Clean'!$Z:$Z,ROW())=1),ROW(),"")</f>
        <v/>
      </c>
      <c r="F874" t="str">
        <f>IF($E874="","",IF(INDEX('RobotLookup Clean'!$E:$E,$E874)="Junior",1,2))</f>
        <v/>
      </c>
      <c r="G874" t="str">
        <f>IF($E874="","",INDEX('RobotLookup Clean'!$D:$D,$E874))</f>
        <v/>
      </c>
      <c r="H874" t="str">
        <f t="shared" si="26"/>
        <v/>
      </c>
      <c r="I874" t="str">
        <f>IFERROR(MATCH(ROWS($I$2:I874),$H$2:$H$1001,0),"")</f>
        <v/>
      </c>
      <c r="J874" t="str">
        <f t="shared" si="27"/>
        <v/>
      </c>
    </row>
    <row r="875" spans="1:10" x14ac:dyDescent="0.2">
      <c r="A875" s="18" t="str">
        <f>IF($J875="","",INDEX('RobotLookup Clean'!$B:$B,$J875))</f>
        <v/>
      </c>
      <c r="B875" s="19" t="str">
        <f>IF($J875="","",INDEX('RobotLookup Clean'!$D:$D,$J875))</f>
        <v/>
      </c>
      <c r="C875" s="19" t="str">
        <f>IF($J875="","",INDEX('RobotLookup Clean'!$F:$F,$J875))</f>
        <v/>
      </c>
      <c r="D875" s="16" t="str">
        <f>IF($J875="","",INDEX('RobotLookup Clean'!$E:$E,$J875))</f>
        <v/>
      </c>
      <c r="E875" t="str">
        <f>IF(OR(INDEX('RobotLookup Clean'!$Q:$Q,ROW())=1,INDEX('RobotLookup Clean'!$R:$R,ROW())=1,INDEX('RobotLookup Clean'!$Y:$Y,ROW())=1,INDEX('RobotLookup Clean'!$Z:$Z,ROW())=1),ROW(),"")</f>
        <v/>
      </c>
      <c r="F875" t="str">
        <f>IF($E875="","",IF(INDEX('RobotLookup Clean'!$E:$E,$E875)="Junior",1,2))</f>
        <v/>
      </c>
      <c r="G875" t="str">
        <f>IF($E875="","",INDEX('RobotLookup Clean'!$D:$D,$E875))</f>
        <v/>
      </c>
      <c r="H875" t="str">
        <f t="shared" si="26"/>
        <v/>
      </c>
      <c r="I875" t="str">
        <f>IFERROR(MATCH(ROWS($I$2:I875),$H$2:$H$1001,0),"")</f>
        <v/>
      </c>
      <c r="J875" t="str">
        <f t="shared" si="27"/>
        <v/>
      </c>
    </row>
    <row r="876" spans="1:10" x14ac:dyDescent="0.2">
      <c r="A876" s="18" t="str">
        <f>IF($J876="","",INDEX('RobotLookup Clean'!$B:$B,$J876))</f>
        <v/>
      </c>
      <c r="B876" s="19" t="str">
        <f>IF($J876="","",INDEX('RobotLookup Clean'!$D:$D,$J876))</f>
        <v/>
      </c>
      <c r="C876" s="19" t="str">
        <f>IF($J876="","",INDEX('RobotLookup Clean'!$F:$F,$J876))</f>
        <v/>
      </c>
      <c r="D876" s="16" t="str">
        <f>IF($J876="","",INDEX('RobotLookup Clean'!$E:$E,$J876))</f>
        <v/>
      </c>
      <c r="E876" t="str">
        <f>IF(OR(INDEX('RobotLookup Clean'!$Q:$Q,ROW())=1,INDEX('RobotLookup Clean'!$R:$R,ROW())=1,INDEX('RobotLookup Clean'!$Y:$Y,ROW())=1,INDEX('RobotLookup Clean'!$Z:$Z,ROW())=1),ROW(),"")</f>
        <v/>
      </c>
      <c r="F876" t="str">
        <f>IF($E876="","",IF(INDEX('RobotLookup Clean'!$E:$E,$E876)="Junior",1,2))</f>
        <v/>
      </c>
      <c r="G876" t="str">
        <f>IF($E876="","",INDEX('RobotLookup Clean'!$D:$D,$E876))</f>
        <v/>
      </c>
      <c r="H876" t="str">
        <f t="shared" si="26"/>
        <v/>
      </c>
      <c r="I876" t="str">
        <f>IFERROR(MATCH(ROWS($I$2:I876),$H$2:$H$1001,0),"")</f>
        <v/>
      </c>
      <c r="J876" t="str">
        <f t="shared" si="27"/>
        <v/>
      </c>
    </row>
    <row r="877" spans="1:10" x14ac:dyDescent="0.2">
      <c r="A877" s="18" t="str">
        <f>IF($J877="","",INDEX('RobotLookup Clean'!$B:$B,$J877))</f>
        <v/>
      </c>
      <c r="B877" s="19" t="str">
        <f>IF($J877="","",INDEX('RobotLookup Clean'!$D:$D,$J877))</f>
        <v/>
      </c>
      <c r="C877" s="19" t="str">
        <f>IF($J877="","",INDEX('RobotLookup Clean'!$F:$F,$J877))</f>
        <v/>
      </c>
      <c r="D877" s="16" t="str">
        <f>IF($J877="","",INDEX('RobotLookup Clean'!$E:$E,$J877))</f>
        <v/>
      </c>
      <c r="E877" t="str">
        <f>IF(OR(INDEX('RobotLookup Clean'!$Q:$Q,ROW())=1,INDEX('RobotLookup Clean'!$R:$R,ROW())=1,INDEX('RobotLookup Clean'!$Y:$Y,ROW())=1,INDEX('RobotLookup Clean'!$Z:$Z,ROW())=1),ROW(),"")</f>
        <v/>
      </c>
      <c r="F877" t="str">
        <f>IF($E877="","",IF(INDEX('RobotLookup Clean'!$E:$E,$E877)="Junior",1,2))</f>
        <v/>
      </c>
      <c r="G877" t="str">
        <f>IF($E877="","",INDEX('RobotLookup Clean'!$D:$D,$E877))</f>
        <v/>
      </c>
      <c r="H877" t="str">
        <f t="shared" si="26"/>
        <v/>
      </c>
      <c r="I877" t="str">
        <f>IFERROR(MATCH(ROWS($I$2:I877),$H$2:$H$1001,0),"")</f>
        <v/>
      </c>
      <c r="J877" t="str">
        <f t="shared" si="27"/>
        <v/>
      </c>
    </row>
    <row r="878" spans="1:10" x14ac:dyDescent="0.2">
      <c r="A878" s="18" t="str">
        <f>IF($J878="","",INDEX('RobotLookup Clean'!$B:$B,$J878))</f>
        <v/>
      </c>
      <c r="B878" s="19" t="str">
        <f>IF($J878="","",INDEX('RobotLookup Clean'!$D:$D,$J878))</f>
        <v/>
      </c>
      <c r="C878" s="19" t="str">
        <f>IF($J878="","",INDEX('RobotLookup Clean'!$F:$F,$J878))</f>
        <v/>
      </c>
      <c r="D878" s="16" t="str">
        <f>IF($J878="","",INDEX('RobotLookup Clean'!$E:$E,$J878))</f>
        <v/>
      </c>
      <c r="E878" t="str">
        <f>IF(OR(INDEX('RobotLookup Clean'!$Q:$Q,ROW())=1,INDEX('RobotLookup Clean'!$R:$R,ROW())=1,INDEX('RobotLookup Clean'!$Y:$Y,ROW())=1,INDEX('RobotLookup Clean'!$Z:$Z,ROW())=1),ROW(),"")</f>
        <v/>
      </c>
      <c r="F878" t="str">
        <f>IF($E878="","",IF(INDEX('RobotLookup Clean'!$E:$E,$E878)="Junior",1,2))</f>
        <v/>
      </c>
      <c r="G878" t="str">
        <f>IF($E878="","",INDEX('RobotLookup Clean'!$D:$D,$E878))</f>
        <v/>
      </c>
      <c r="H878" t="str">
        <f t="shared" si="26"/>
        <v/>
      </c>
      <c r="I878" t="str">
        <f>IFERROR(MATCH(ROWS($I$2:I878),$H$2:$H$1001,0),"")</f>
        <v/>
      </c>
      <c r="J878" t="str">
        <f t="shared" si="27"/>
        <v/>
      </c>
    </row>
    <row r="879" spans="1:10" x14ac:dyDescent="0.2">
      <c r="A879" s="18" t="str">
        <f>IF($J879="","",INDEX('RobotLookup Clean'!$B:$B,$J879))</f>
        <v/>
      </c>
      <c r="B879" s="19" t="str">
        <f>IF($J879="","",INDEX('RobotLookup Clean'!$D:$D,$J879))</f>
        <v/>
      </c>
      <c r="C879" s="19" t="str">
        <f>IF($J879="","",INDEX('RobotLookup Clean'!$F:$F,$J879))</f>
        <v/>
      </c>
      <c r="D879" s="16" t="str">
        <f>IF($J879="","",INDEX('RobotLookup Clean'!$E:$E,$J879))</f>
        <v/>
      </c>
      <c r="E879" t="str">
        <f>IF(OR(INDEX('RobotLookup Clean'!$Q:$Q,ROW())=1,INDEX('RobotLookup Clean'!$R:$R,ROW())=1,INDEX('RobotLookup Clean'!$Y:$Y,ROW())=1,INDEX('RobotLookup Clean'!$Z:$Z,ROW())=1),ROW(),"")</f>
        <v/>
      </c>
      <c r="F879" t="str">
        <f>IF($E879="","",IF(INDEX('RobotLookup Clean'!$E:$E,$E879)="Junior",1,2))</f>
        <v/>
      </c>
      <c r="G879" t="str">
        <f>IF($E879="","",INDEX('RobotLookup Clean'!$D:$D,$E879))</f>
        <v/>
      </c>
      <c r="H879" t="str">
        <f t="shared" si="26"/>
        <v/>
      </c>
      <c r="I879" t="str">
        <f>IFERROR(MATCH(ROWS($I$2:I879),$H$2:$H$1001,0),"")</f>
        <v/>
      </c>
      <c r="J879" t="str">
        <f t="shared" si="27"/>
        <v/>
      </c>
    </row>
    <row r="880" spans="1:10" x14ac:dyDescent="0.2">
      <c r="A880" s="18" t="str">
        <f>IF($J880="","",INDEX('RobotLookup Clean'!$B:$B,$J880))</f>
        <v/>
      </c>
      <c r="B880" s="19" t="str">
        <f>IF($J880="","",INDEX('RobotLookup Clean'!$D:$D,$J880))</f>
        <v/>
      </c>
      <c r="C880" s="19" t="str">
        <f>IF($J880="","",INDEX('RobotLookup Clean'!$F:$F,$J880))</f>
        <v/>
      </c>
      <c r="D880" s="16" t="str">
        <f>IF($J880="","",INDEX('RobotLookup Clean'!$E:$E,$J880))</f>
        <v/>
      </c>
      <c r="E880" t="str">
        <f>IF(OR(INDEX('RobotLookup Clean'!$Q:$Q,ROW())=1,INDEX('RobotLookup Clean'!$R:$R,ROW())=1,INDEX('RobotLookup Clean'!$Y:$Y,ROW())=1,INDEX('RobotLookup Clean'!$Z:$Z,ROW())=1),ROW(),"")</f>
        <v/>
      </c>
      <c r="F880" t="str">
        <f>IF($E880="","",IF(INDEX('RobotLookup Clean'!$E:$E,$E880)="Junior",1,2))</f>
        <v/>
      </c>
      <c r="G880" t="str">
        <f>IF($E880="","",INDEX('RobotLookup Clean'!$D:$D,$E880))</f>
        <v/>
      </c>
      <c r="H880" t="str">
        <f t="shared" si="26"/>
        <v/>
      </c>
      <c r="I880" t="str">
        <f>IFERROR(MATCH(ROWS($I$2:I880),$H$2:$H$1001,0),"")</f>
        <v/>
      </c>
      <c r="J880" t="str">
        <f t="shared" si="27"/>
        <v/>
      </c>
    </row>
    <row r="881" spans="1:10" x14ac:dyDescent="0.2">
      <c r="A881" s="18" t="str">
        <f>IF($J881="","",INDEX('RobotLookup Clean'!$B:$B,$J881))</f>
        <v/>
      </c>
      <c r="B881" s="19" t="str">
        <f>IF($J881="","",INDEX('RobotLookup Clean'!$D:$D,$J881))</f>
        <v/>
      </c>
      <c r="C881" s="19" t="str">
        <f>IF($J881="","",INDEX('RobotLookup Clean'!$F:$F,$J881))</f>
        <v/>
      </c>
      <c r="D881" s="16" t="str">
        <f>IF($J881="","",INDEX('RobotLookup Clean'!$E:$E,$J881))</f>
        <v/>
      </c>
      <c r="E881" t="str">
        <f>IF(OR(INDEX('RobotLookup Clean'!$Q:$Q,ROW())=1,INDEX('RobotLookup Clean'!$R:$R,ROW())=1,INDEX('RobotLookup Clean'!$Y:$Y,ROW())=1,INDEX('RobotLookup Clean'!$Z:$Z,ROW())=1),ROW(),"")</f>
        <v/>
      </c>
      <c r="F881" t="str">
        <f>IF($E881="","",IF(INDEX('RobotLookup Clean'!$E:$E,$E881)="Junior",1,2))</f>
        <v/>
      </c>
      <c r="G881" t="str">
        <f>IF($E881="","",INDEX('RobotLookup Clean'!$D:$D,$E881))</f>
        <v/>
      </c>
      <c r="H881" t="str">
        <f t="shared" si="26"/>
        <v/>
      </c>
      <c r="I881" t="str">
        <f>IFERROR(MATCH(ROWS($I$2:I881),$H$2:$H$1001,0),"")</f>
        <v/>
      </c>
      <c r="J881" t="str">
        <f t="shared" si="27"/>
        <v/>
      </c>
    </row>
    <row r="882" spans="1:10" x14ac:dyDescent="0.2">
      <c r="A882" s="18" t="str">
        <f>IF($J882="","",INDEX('RobotLookup Clean'!$B:$B,$J882))</f>
        <v/>
      </c>
      <c r="B882" s="19" t="str">
        <f>IF($J882="","",INDEX('RobotLookup Clean'!$D:$D,$J882))</f>
        <v/>
      </c>
      <c r="C882" s="19" t="str">
        <f>IF($J882="","",INDEX('RobotLookup Clean'!$F:$F,$J882))</f>
        <v/>
      </c>
      <c r="D882" s="16" t="str">
        <f>IF($J882="","",INDEX('RobotLookup Clean'!$E:$E,$J882))</f>
        <v/>
      </c>
      <c r="E882" t="str">
        <f>IF(OR(INDEX('RobotLookup Clean'!$Q:$Q,ROW())=1,INDEX('RobotLookup Clean'!$R:$R,ROW())=1,INDEX('RobotLookup Clean'!$Y:$Y,ROW())=1,INDEX('RobotLookup Clean'!$Z:$Z,ROW())=1),ROW(),"")</f>
        <v/>
      </c>
      <c r="F882" t="str">
        <f>IF($E882="","",IF(INDEX('RobotLookup Clean'!$E:$E,$E882)="Junior",1,2))</f>
        <v/>
      </c>
      <c r="G882" t="str">
        <f>IF($E882="","",INDEX('RobotLookup Clean'!$D:$D,$E882))</f>
        <v/>
      </c>
      <c r="H882" t="str">
        <f t="shared" si="26"/>
        <v/>
      </c>
      <c r="I882" t="str">
        <f>IFERROR(MATCH(ROWS($I$2:I882),$H$2:$H$1001,0),"")</f>
        <v/>
      </c>
      <c r="J882" t="str">
        <f t="shared" si="27"/>
        <v/>
      </c>
    </row>
    <row r="883" spans="1:10" x14ac:dyDescent="0.2">
      <c r="A883" s="18" t="str">
        <f>IF($J883="","",INDEX('RobotLookup Clean'!$B:$B,$J883))</f>
        <v/>
      </c>
      <c r="B883" s="19" t="str">
        <f>IF($J883="","",INDEX('RobotLookup Clean'!$D:$D,$J883))</f>
        <v/>
      </c>
      <c r="C883" s="19" t="str">
        <f>IF($J883="","",INDEX('RobotLookup Clean'!$F:$F,$J883))</f>
        <v/>
      </c>
      <c r="D883" s="16" t="str">
        <f>IF($J883="","",INDEX('RobotLookup Clean'!$E:$E,$J883))</f>
        <v/>
      </c>
      <c r="E883" t="str">
        <f>IF(OR(INDEX('RobotLookup Clean'!$Q:$Q,ROW())=1,INDEX('RobotLookup Clean'!$R:$R,ROW())=1,INDEX('RobotLookup Clean'!$Y:$Y,ROW())=1,INDEX('RobotLookup Clean'!$Z:$Z,ROW())=1),ROW(),"")</f>
        <v/>
      </c>
      <c r="F883" t="str">
        <f>IF($E883="","",IF(INDEX('RobotLookup Clean'!$E:$E,$E883)="Junior",1,2))</f>
        <v/>
      </c>
      <c r="G883" t="str">
        <f>IF($E883="","",INDEX('RobotLookup Clean'!$D:$D,$E883))</f>
        <v/>
      </c>
      <c r="H883" t="str">
        <f t="shared" si="26"/>
        <v/>
      </c>
      <c r="I883" t="str">
        <f>IFERROR(MATCH(ROWS($I$2:I883),$H$2:$H$1001,0),"")</f>
        <v/>
      </c>
      <c r="J883" t="str">
        <f t="shared" si="27"/>
        <v/>
      </c>
    </row>
    <row r="884" spans="1:10" x14ac:dyDescent="0.2">
      <c r="A884" s="18" t="str">
        <f>IF($J884="","",INDEX('RobotLookup Clean'!$B:$B,$J884))</f>
        <v/>
      </c>
      <c r="B884" s="19" t="str">
        <f>IF($J884="","",INDEX('RobotLookup Clean'!$D:$D,$J884))</f>
        <v/>
      </c>
      <c r="C884" s="19" t="str">
        <f>IF($J884="","",INDEX('RobotLookup Clean'!$F:$F,$J884))</f>
        <v/>
      </c>
      <c r="D884" s="16" t="str">
        <f>IF($J884="","",INDEX('RobotLookup Clean'!$E:$E,$J884))</f>
        <v/>
      </c>
      <c r="E884" t="str">
        <f>IF(OR(INDEX('RobotLookup Clean'!$Q:$Q,ROW())=1,INDEX('RobotLookup Clean'!$R:$R,ROW())=1,INDEX('RobotLookup Clean'!$Y:$Y,ROW())=1,INDEX('RobotLookup Clean'!$Z:$Z,ROW())=1),ROW(),"")</f>
        <v/>
      </c>
      <c r="F884" t="str">
        <f>IF($E884="","",IF(INDEX('RobotLookup Clean'!$E:$E,$E884)="Junior",1,2))</f>
        <v/>
      </c>
      <c r="G884" t="str">
        <f>IF($E884="","",INDEX('RobotLookup Clean'!$D:$D,$E884))</f>
        <v/>
      </c>
      <c r="H884" t="str">
        <f t="shared" si="26"/>
        <v/>
      </c>
      <c r="I884" t="str">
        <f>IFERROR(MATCH(ROWS($I$2:I884),$H$2:$H$1001,0),"")</f>
        <v/>
      </c>
      <c r="J884" t="str">
        <f t="shared" si="27"/>
        <v/>
      </c>
    </row>
    <row r="885" spans="1:10" x14ac:dyDescent="0.2">
      <c r="A885" s="18" t="str">
        <f>IF($J885="","",INDEX('RobotLookup Clean'!$B:$B,$J885))</f>
        <v/>
      </c>
      <c r="B885" s="19" t="str">
        <f>IF($J885="","",INDEX('RobotLookup Clean'!$D:$D,$J885))</f>
        <v/>
      </c>
      <c r="C885" s="19" t="str">
        <f>IF($J885="","",INDEX('RobotLookup Clean'!$F:$F,$J885))</f>
        <v/>
      </c>
      <c r="D885" s="16" t="str">
        <f>IF($J885="","",INDEX('RobotLookup Clean'!$E:$E,$J885))</f>
        <v/>
      </c>
      <c r="E885" t="str">
        <f>IF(OR(INDEX('RobotLookup Clean'!$Q:$Q,ROW())=1,INDEX('RobotLookup Clean'!$R:$R,ROW())=1,INDEX('RobotLookup Clean'!$Y:$Y,ROW())=1,INDEX('RobotLookup Clean'!$Z:$Z,ROW())=1),ROW(),"")</f>
        <v/>
      </c>
      <c r="F885" t="str">
        <f>IF($E885="","",IF(INDEX('RobotLookup Clean'!$E:$E,$E885)="Junior",1,2))</f>
        <v/>
      </c>
      <c r="G885" t="str">
        <f>IF($E885="","",INDEX('RobotLookup Clean'!$D:$D,$E885))</f>
        <v/>
      </c>
      <c r="H885" t="str">
        <f t="shared" si="26"/>
        <v/>
      </c>
      <c r="I885" t="str">
        <f>IFERROR(MATCH(ROWS($I$2:I885),$H$2:$H$1001,0),"")</f>
        <v/>
      </c>
      <c r="J885" t="str">
        <f t="shared" si="27"/>
        <v/>
      </c>
    </row>
    <row r="886" spans="1:10" x14ac:dyDescent="0.2">
      <c r="A886" s="18" t="str">
        <f>IF($J886="","",INDEX('RobotLookup Clean'!$B:$B,$J886))</f>
        <v/>
      </c>
      <c r="B886" s="19" t="str">
        <f>IF($J886="","",INDEX('RobotLookup Clean'!$D:$D,$J886))</f>
        <v/>
      </c>
      <c r="C886" s="19" t="str">
        <f>IF($J886="","",INDEX('RobotLookup Clean'!$F:$F,$J886))</f>
        <v/>
      </c>
      <c r="D886" s="16" t="str">
        <f>IF($J886="","",INDEX('RobotLookup Clean'!$E:$E,$J886))</f>
        <v/>
      </c>
      <c r="E886" t="str">
        <f>IF(OR(INDEX('RobotLookup Clean'!$Q:$Q,ROW())=1,INDEX('RobotLookup Clean'!$R:$R,ROW())=1,INDEX('RobotLookup Clean'!$Y:$Y,ROW())=1,INDEX('RobotLookup Clean'!$Z:$Z,ROW())=1),ROW(),"")</f>
        <v/>
      </c>
      <c r="F886" t="str">
        <f>IF($E886="","",IF(INDEX('RobotLookup Clean'!$E:$E,$E886)="Junior",1,2))</f>
        <v/>
      </c>
      <c r="G886" t="str">
        <f>IF($E886="","",INDEX('RobotLookup Clean'!$D:$D,$E886))</f>
        <v/>
      </c>
      <c r="H886" t="str">
        <f t="shared" si="26"/>
        <v/>
      </c>
      <c r="I886" t="str">
        <f>IFERROR(MATCH(ROWS($I$2:I886),$H$2:$H$1001,0),"")</f>
        <v/>
      </c>
      <c r="J886" t="str">
        <f t="shared" si="27"/>
        <v/>
      </c>
    </row>
    <row r="887" spans="1:10" x14ac:dyDescent="0.2">
      <c r="A887" s="18" t="str">
        <f>IF($J887="","",INDEX('RobotLookup Clean'!$B:$B,$J887))</f>
        <v/>
      </c>
      <c r="B887" s="19" t="str">
        <f>IF($J887="","",INDEX('RobotLookup Clean'!$D:$D,$J887))</f>
        <v/>
      </c>
      <c r="C887" s="19" t="str">
        <f>IF($J887="","",INDEX('RobotLookup Clean'!$F:$F,$J887))</f>
        <v/>
      </c>
      <c r="D887" s="16" t="str">
        <f>IF($J887="","",INDEX('RobotLookup Clean'!$E:$E,$J887))</f>
        <v/>
      </c>
      <c r="E887" t="str">
        <f>IF(OR(INDEX('RobotLookup Clean'!$Q:$Q,ROW())=1,INDEX('RobotLookup Clean'!$R:$R,ROW())=1,INDEX('RobotLookup Clean'!$Y:$Y,ROW())=1,INDEX('RobotLookup Clean'!$Z:$Z,ROW())=1),ROW(),"")</f>
        <v/>
      </c>
      <c r="F887" t="str">
        <f>IF($E887="","",IF(INDEX('RobotLookup Clean'!$E:$E,$E887)="Junior",1,2))</f>
        <v/>
      </c>
      <c r="G887" t="str">
        <f>IF($E887="","",INDEX('RobotLookup Clean'!$D:$D,$E887))</f>
        <v/>
      </c>
      <c r="H887" t="str">
        <f t="shared" si="26"/>
        <v/>
      </c>
      <c r="I887" t="str">
        <f>IFERROR(MATCH(ROWS($I$2:I887),$H$2:$H$1001,0),"")</f>
        <v/>
      </c>
      <c r="J887" t="str">
        <f t="shared" si="27"/>
        <v/>
      </c>
    </row>
    <row r="888" spans="1:10" x14ac:dyDescent="0.2">
      <c r="A888" s="18" t="str">
        <f>IF($J888="","",INDEX('RobotLookup Clean'!$B:$B,$J888))</f>
        <v/>
      </c>
      <c r="B888" s="19" t="str">
        <f>IF($J888="","",INDEX('RobotLookup Clean'!$D:$D,$J888))</f>
        <v/>
      </c>
      <c r="C888" s="19" t="str">
        <f>IF($J888="","",INDEX('RobotLookup Clean'!$F:$F,$J888))</f>
        <v/>
      </c>
      <c r="D888" s="16" t="str">
        <f>IF($J888="","",INDEX('RobotLookup Clean'!$E:$E,$J888))</f>
        <v/>
      </c>
      <c r="E888" t="str">
        <f>IF(OR(INDEX('RobotLookup Clean'!$Q:$Q,ROW())=1,INDEX('RobotLookup Clean'!$R:$R,ROW())=1,INDEX('RobotLookup Clean'!$Y:$Y,ROW())=1,INDEX('RobotLookup Clean'!$Z:$Z,ROW())=1),ROW(),"")</f>
        <v/>
      </c>
      <c r="F888" t="str">
        <f>IF($E888="","",IF(INDEX('RobotLookup Clean'!$E:$E,$E888)="Junior",1,2))</f>
        <v/>
      </c>
      <c r="G888" t="str">
        <f>IF($E888="","",INDEX('RobotLookup Clean'!$D:$D,$E888))</f>
        <v/>
      </c>
      <c r="H888" t="str">
        <f t="shared" si="26"/>
        <v/>
      </c>
      <c r="I888" t="str">
        <f>IFERROR(MATCH(ROWS($I$2:I888),$H$2:$H$1001,0),"")</f>
        <v/>
      </c>
      <c r="J888" t="str">
        <f t="shared" si="27"/>
        <v/>
      </c>
    </row>
    <row r="889" spans="1:10" x14ac:dyDescent="0.2">
      <c r="A889" s="18" t="str">
        <f>IF($J889="","",INDEX('RobotLookup Clean'!$B:$B,$J889))</f>
        <v/>
      </c>
      <c r="B889" s="19" t="str">
        <f>IF($J889="","",INDEX('RobotLookup Clean'!$D:$D,$J889))</f>
        <v/>
      </c>
      <c r="C889" s="19" t="str">
        <f>IF($J889="","",INDEX('RobotLookup Clean'!$F:$F,$J889))</f>
        <v/>
      </c>
      <c r="D889" s="16" t="str">
        <f>IF($J889="","",INDEX('RobotLookup Clean'!$E:$E,$J889))</f>
        <v/>
      </c>
      <c r="E889" t="str">
        <f>IF(OR(INDEX('RobotLookup Clean'!$Q:$Q,ROW())=1,INDEX('RobotLookup Clean'!$R:$R,ROW())=1,INDEX('RobotLookup Clean'!$Y:$Y,ROW())=1,INDEX('RobotLookup Clean'!$Z:$Z,ROW())=1),ROW(),"")</f>
        <v/>
      </c>
      <c r="F889" t="str">
        <f>IF($E889="","",IF(INDEX('RobotLookup Clean'!$E:$E,$E889)="Junior",1,2))</f>
        <v/>
      </c>
      <c r="G889" t="str">
        <f>IF($E889="","",INDEX('RobotLookup Clean'!$D:$D,$E889))</f>
        <v/>
      </c>
      <c r="H889" t="str">
        <f t="shared" si="26"/>
        <v/>
      </c>
      <c r="I889" t="str">
        <f>IFERROR(MATCH(ROWS($I$2:I889),$H$2:$H$1001,0),"")</f>
        <v/>
      </c>
      <c r="J889" t="str">
        <f t="shared" si="27"/>
        <v/>
      </c>
    </row>
    <row r="890" spans="1:10" x14ac:dyDescent="0.2">
      <c r="A890" s="18" t="str">
        <f>IF($J890="","",INDEX('RobotLookup Clean'!$B:$B,$J890))</f>
        <v/>
      </c>
      <c r="B890" s="19" t="str">
        <f>IF($J890="","",INDEX('RobotLookup Clean'!$D:$D,$J890))</f>
        <v/>
      </c>
      <c r="C890" s="19" t="str">
        <f>IF($J890="","",INDEX('RobotLookup Clean'!$F:$F,$J890))</f>
        <v/>
      </c>
      <c r="D890" s="16" t="str">
        <f>IF($J890="","",INDEX('RobotLookup Clean'!$E:$E,$J890))</f>
        <v/>
      </c>
      <c r="E890" t="str">
        <f>IF(OR(INDEX('RobotLookup Clean'!$Q:$Q,ROW())=1,INDEX('RobotLookup Clean'!$R:$R,ROW())=1,INDEX('RobotLookup Clean'!$Y:$Y,ROW())=1,INDEX('RobotLookup Clean'!$Z:$Z,ROW())=1),ROW(),"")</f>
        <v/>
      </c>
      <c r="F890" t="str">
        <f>IF($E890="","",IF(INDEX('RobotLookup Clean'!$E:$E,$E890)="Junior",1,2))</f>
        <v/>
      </c>
      <c r="G890" t="str">
        <f>IF($E890="","",INDEX('RobotLookup Clean'!$D:$D,$E890))</f>
        <v/>
      </c>
      <c r="H890" t="str">
        <f t="shared" si="26"/>
        <v/>
      </c>
      <c r="I890" t="str">
        <f>IFERROR(MATCH(ROWS($I$2:I890),$H$2:$H$1001,0),"")</f>
        <v/>
      </c>
      <c r="J890" t="str">
        <f t="shared" si="27"/>
        <v/>
      </c>
    </row>
    <row r="891" spans="1:10" x14ac:dyDescent="0.2">
      <c r="A891" s="18" t="str">
        <f>IF($J891="","",INDEX('RobotLookup Clean'!$B:$B,$J891))</f>
        <v/>
      </c>
      <c r="B891" s="19" t="str">
        <f>IF($J891="","",INDEX('RobotLookup Clean'!$D:$D,$J891))</f>
        <v/>
      </c>
      <c r="C891" s="19" t="str">
        <f>IF($J891="","",INDEX('RobotLookup Clean'!$F:$F,$J891))</f>
        <v/>
      </c>
      <c r="D891" s="16" t="str">
        <f>IF($J891="","",INDEX('RobotLookup Clean'!$E:$E,$J891))</f>
        <v/>
      </c>
      <c r="E891" t="str">
        <f>IF(OR(INDEX('RobotLookup Clean'!$Q:$Q,ROW())=1,INDEX('RobotLookup Clean'!$R:$R,ROW())=1,INDEX('RobotLookup Clean'!$Y:$Y,ROW())=1,INDEX('RobotLookup Clean'!$Z:$Z,ROW())=1),ROW(),"")</f>
        <v/>
      </c>
      <c r="F891" t="str">
        <f>IF($E891="","",IF(INDEX('RobotLookup Clean'!$E:$E,$E891)="Junior",1,2))</f>
        <v/>
      </c>
      <c r="G891" t="str">
        <f>IF($E891="","",INDEX('RobotLookup Clean'!$D:$D,$E891))</f>
        <v/>
      </c>
      <c r="H891" t="str">
        <f t="shared" si="26"/>
        <v/>
      </c>
      <c r="I891" t="str">
        <f>IFERROR(MATCH(ROWS($I$2:I891),$H$2:$H$1001,0),"")</f>
        <v/>
      </c>
      <c r="J891" t="str">
        <f t="shared" si="27"/>
        <v/>
      </c>
    </row>
    <row r="892" spans="1:10" x14ac:dyDescent="0.2">
      <c r="A892" s="18" t="str">
        <f>IF($J892="","",INDEX('RobotLookup Clean'!$B:$B,$J892))</f>
        <v/>
      </c>
      <c r="B892" s="19" t="str">
        <f>IF($J892="","",INDEX('RobotLookup Clean'!$D:$D,$J892))</f>
        <v/>
      </c>
      <c r="C892" s="19" t="str">
        <f>IF($J892="","",INDEX('RobotLookup Clean'!$F:$F,$J892))</f>
        <v/>
      </c>
      <c r="D892" s="16" t="str">
        <f>IF($J892="","",INDEX('RobotLookup Clean'!$E:$E,$J892))</f>
        <v/>
      </c>
      <c r="E892" t="str">
        <f>IF(OR(INDEX('RobotLookup Clean'!$Q:$Q,ROW())=1,INDEX('RobotLookup Clean'!$R:$R,ROW())=1,INDEX('RobotLookup Clean'!$Y:$Y,ROW())=1,INDEX('RobotLookup Clean'!$Z:$Z,ROW())=1),ROW(),"")</f>
        <v/>
      </c>
      <c r="F892" t="str">
        <f>IF($E892="","",IF(INDEX('RobotLookup Clean'!$E:$E,$E892)="Junior",1,2))</f>
        <v/>
      </c>
      <c r="G892" t="str">
        <f>IF($E892="","",INDEX('RobotLookup Clean'!$D:$D,$E892))</f>
        <v/>
      </c>
      <c r="H892" t="str">
        <f t="shared" si="26"/>
        <v/>
      </c>
      <c r="I892" t="str">
        <f>IFERROR(MATCH(ROWS($I$2:I892),$H$2:$H$1001,0),"")</f>
        <v/>
      </c>
      <c r="J892" t="str">
        <f t="shared" si="27"/>
        <v/>
      </c>
    </row>
    <row r="893" spans="1:10" x14ac:dyDescent="0.2">
      <c r="A893" s="18" t="str">
        <f>IF($J893="","",INDEX('RobotLookup Clean'!$B:$B,$J893))</f>
        <v/>
      </c>
      <c r="B893" s="19" t="str">
        <f>IF($J893="","",INDEX('RobotLookup Clean'!$D:$D,$J893))</f>
        <v/>
      </c>
      <c r="C893" s="19" t="str">
        <f>IF($J893="","",INDEX('RobotLookup Clean'!$F:$F,$J893))</f>
        <v/>
      </c>
      <c r="D893" s="16" t="str">
        <f>IF($J893="","",INDEX('RobotLookup Clean'!$E:$E,$J893))</f>
        <v/>
      </c>
      <c r="E893" t="str">
        <f>IF(OR(INDEX('RobotLookup Clean'!$Q:$Q,ROW())=1,INDEX('RobotLookup Clean'!$R:$R,ROW())=1,INDEX('RobotLookup Clean'!$Y:$Y,ROW())=1,INDEX('RobotLookup Clean'!$Z:$Z,ROW())=1),ROW(),"")</f>
        <v/>
      </c>
      <c r="F893" t="str">
        <f>IF($E893="","",IF(INDEX('RobotLookup Clean'!$E:$E,$E893)="Junior",1,2))</f>
        <v/>
      </c>
      <c r="G893" t="str">
        <f>IF($E893="","",INDEX('RobotLookup Clean'!$D:$D,$E893))</f>
        <v/>
      </c>
      <c r="H893" t="str">
        <f t="shared" si="26"/>
        <v/>
      </c>
      <c r="I893" t="str">
        <f>IFERROR(MATCH(ROWS($I$2:I893),$H$2:$H$1001,0),"")</f>
        <v/>
      </c>
      <c r="J893" t="str">
        <f t="shared" si="27"/>
        <v/>
      </c>
    </row>
    <row r="894" spans="1:10" x14ac:dyDescent="0.2">
      <c r="A894" s="18" t="str">
        <f>IF($J894="","",INDEX('RobotLookup Clean'!$B:$B,$J894))</f>
        <v/>
      </c>
      <c r="B894" s="19" t="str">
        <f>IF($J894="","",INDEX('RobotLookup Clean'!$D:$D,$J894))</f>
        <v/>
      </c>
      <c r="C894" s="19" t="str">
        <f>IF($J894="","",INDEX('RobotLookup Clean'!$F:$F,$J894))</f>
        <v/>
      </c>
      <c r="D894" s="16" t="str">
        <f>IF($J894="","",INDEX('RobotLookup Clean'!$E:$E,$J894))</f>
        <v/>
      </c>
      <c r="E894" t="str">
        <f>IF(OR(INDEX('RobotLookup Clean'!$Q:$Q,ROW())=1,INDEX('RobotLookup Clean'!$R:$R,ROW())=1,INDEX('RobotLookup Clean'!$Y:$Y,ROW())=1,INDEX('RobotLookup Clean'!$Z:$Z,ROW())=1),ROW(),"")</f>
        <v/>
      </c>
      <c r="F894" t="str">
        <f>IF($E894="","",IF(INDEX('RobotLookup Clean'!$E:$E,$E894)="Junior",1,2))</f>
        <v/>
      </c>
      <c r="G894" t="str">
        <f>IF($E894="","",INDEX('RobotLookup Clean'!$D:$D,$E894))</f>
        <v/>
      </c>
      <c r="H894" t="str">
        <f t="shared" si="26"/>
        <v/>
      </c>
      <c r="I894" t="str">
        <f>IFERROR(MATCH(ROWS($I$2:I894),$H$2:$H$1001,0),"")</f>
        <v/>
      </c>
      <c r="J894" t="str">
        <f t="shared" si="27"/>
        <v/>
      </c>
    </row>
    <row r="895" spans="1:10" x14ac:dyDescent="0.2">
      <c r="A895" s="18" t="str">
        <f>IF($J895="","",INDEX('RobotLookup Clean'!$B:$B,$J895))</f>
        <v/>
      </c>
      <c r="B895" s="19" t="str">
        <f>IF($J895="","",INDEX('RobotLookup Clean'!$D:$D,$J895))</f>
        <v/>
      </c>
      <c r="C895" s="19" t="str">
        <f>IF($J895="","",INDEX('RobotLookup Clean'!$F:$F,$J895))</f>
        <v/>
      </c>
      <c r="D895" s="16" t="str">
        <f>IF($J895="","",INDEX('RobotLookup Clean'!$E:$E,$J895))</f>
        <v/>
      </c>
      <c r="E895" t="str">
        <f>IF(OR(INDEX('RobotLookup Clean'!$Q:$Q,ROW())=1,INDEX('RobotLookup Clean'!$R:$R,ROW())=1,INDEX('RobotLookup Clean'!$Y:$Y,ROW())=1,INDEX('RobotLookup Clean'!$Z:$Z,ROW())=1),ROW(),"")</f>
        <v/>
      </c>
      <c r="F895" t="str">
        <f>IF($E895="","",IF(INDEX('RobotLookup Clean'!$E:$E,$E895)="Junior",1,2))</f>
        <v/>
      </c>
      <c r="G895" t="str">
        <f>IF($E895="","",INDEX('RobotLookup Clean'!$D:$D,$E895))</f>
        <v/>
      </c>
      <c r="H895" t="str">
        <f t="shared" si="26"/>
        <v/>
      </c>
      <c r="I895" t="str">
        <f>IFERROR(MATCH(ROWS($I$2:I895),$H$2:$H$1001,0),"")</f>
        <v/>
      </c>
      <c r="J895" t="str">
        <f t="shared" si="27"/>
        <v/>
      </c>
    </row>
    <row r="896" spans="1:10" x14ac:dyDescent="0.2">
      <c r="A896" s="18" t="str">
        <f>IF($J896="","",INDEX('RobotLookup Clean'!$B:$B,$J896))</f>
        <v/>
      </c>
      <c r="B896" s="19" t="str">
        <f>IF($J896="","",INDEX('RobotLookup Clean'!$D:$D,$J896))</f>
        <v/>
      </c>
      <c r="C896" s="19" t="str">
        <f>IF($J896="","",INDEX('RobotLookup Clean'!$F:$F,$J896))</f>
        <v/>
      </c>
      <c r="D896" s="16" t="str">
        <f>IF($J896="","",INDEX('RobotLookup Clean'!$E:$E,$J896))</f>
        <v/>
      </c>
      <c r="E896" t="str">
        <f>IF(OR(INDEX('RobotLookup Clean'!$Q:$Q,ROW())=1,INDEX('RobotLookup Clean'!$R:$R,ROW())=1,INDEX('RobotLookup Clean'!$Y:$Y,ROW())=1,INDEX('RobotLookup Clean'!$Z:$Z,ROW())=1),ROW(),"")</f>
        <v/>
      </c>
      <c r="F896" t="str">
        <f>IF($E896="","",IF(INDEX('RobotLookup Clean'!$E:$E,$E896)="Junior",1,2))</f>
        <v/>
      </c>
      <c r="G896" t="str">
        <f>IF($E896="","",INDEX('RobotLookup Clean'!$D:$D,$E896))</f>
        <v/>
      </c>
      <c r="H896" t="str">
        <f t="shared" si="26"/>
        <v/>
      </c>
      <c r="I896" t="str">
        <f>IFERROR(MATCH(ROWS($I$2:I896),$H$2:$H$1001,0),"")</f>
        <v/>
      </c>
      <c r="J896" t="str">
        <f t="shared" si="27"/>
        <v/>
      </c>
    </row>
    <row r="897" spans="1:10" x14ac:dyDescent="0.2">
      <c r="A897" s="18" t="str">
        <f>IF($J897="","",INDEX('RobotLookup Clean'!$B:$B,$J897))</f>
        <v/>
      </c>
      <c r="B897" s="19" t="str">
        <f>IF($J897="","",INDEX('RobotLookup Clean'!$D:$D,$J897))</f>
        <v/>
      </c>
      <c r="C897" s="19" t="str">
        <f>IF($J897="","",INDEX('RobotLookup Clean'!$F:$F,$J897))</f>
        <v/>
      </c>
      <c r="D897" s="16" t="str">
        <f>IF($J897="","",INDEX('RobotLookup Clean'!$E:$E,$J897))</f>
        <v/>
      </c>
      <c r="E897" t="str">
        <f>IF(OR(INDEX('RobotLookup Clean'!$Q:$Q,ROW())=1,INDEX('RobotLookup Clean'!$R:$R,ROW())=1,INDEX('RobotLookup Clean'!$Y:$Y,ROW())=1,INDEX('RobotLookup Clean'!$Z:$Z,ROW())=1),ROW(),"")</f>
        <v/>
      </c>
      <c r="F897" t="str">
        <f>IF($E897="","",IF(INDEX('RobotLookup Clean'!$E:$E,$E897)="Junior",1,2))</f>
        <v/>
      </c>
      <c r="G897" t="str">
        <f>IF($E897="","",INDEX('RobotLookup Clean'!$D:$D,$E897))</f>
        <v/>
      </c>
      <c r="H897" t="str">
        <f t="shared" si="26"/>
        <v/>
      </c>
      <c r="I897" t="str">
        <f>IFERROR(MATCH(ROWS($I$2:I897),$H$2:$H$1001,0),"")</f>
        <v/>
      </c>
      <c r="J897" t="str">
        <f t="shared" si="27"/>
        <v/>
      </c>
    </row>
    <row r="898" spans="1:10" x14ac:dyDescent="0.2">
      <c r="A898" s="18" t="str">
        <f>IF($J898="","",INDEX('RobotLookup Clean'!$B:$B,$J898))</f>
        <v/>
      </c>
      <c r="B898" s="19" t="str">
        <f>IF($J898="","",INDEX('RobotLookup Clean'!$D:$D,$J898))</f>
        <v/>
      </c>
      <c r="C898" s="19" t="str">
        <f>IF($J898="","",INDEX('RobotLookup Clean'!$F:$F,$J898))</f>
        <v/>
      </c>
      <c r="D898" s="16" t="str">
        <f>IF($J898="","",INDEX('RobotLookup Clean'!$E:$E,$J898))</f>
        <v/>
      </c>
      <c r="E898" t="str">
        <f>IF(OR(INDEX('RobotLookup Clean'!$Q:$Q,ROW())=1,INDEX('RobotLookup Clean'!$R:$R,ROW())=1,INDEX('RobotLookup Clean'!$Y:$Y,ROW())=1,INDEX('RobotLookup Clean'!$Z:$Z,ROW())=1),ROW(),"")</f>
        <v/>
      </c>
      <c r="F898" t="str">
        <f>IF($E898="","",IF(INDEX('RobotLookup Clean'!$E:$E,$E898)="Junior",1,2))</f>
        <v/>
      </c>
      <c r="G898" t="str">
        <f>IF($E898="","",INDEX('RobotLookup Clean'!$D:$D,$E898))</f>
        <v/>
      </c>
      <c r="H898" t="str">
        <f t="shared" ref="H898:H961" si="28">IF($E898="","",SUMPRODUCT(($E$2:$E$1001&lt;&gt;"")*($F$2:$F$1001&lt;$F898))+SUMPRODUCT(($E$2:$E$1001&lt;&gt;"")*($F$2:$F$1001=$F898)*($G$2:$G$1001&lt;$G898))+SUMPRODUCT(($E$2:$E$1001&lt;&gt;"")*($F$2:$F$1001=$F898)*($G$2:$G$1001=$G898)*($E$2:$E$1001&lt;$E898))+1)</f>
        <v/>
      </c>
      <c r="I898" t="str">
        <f>IFERROR(MATCH(ROWS($I$2:I898),$H$2:$H$1001,0),"")</f>
        <v/>
      </c>
      <c r="J898" t="str">
        <f t="shared" ref="J898:J961" si="29">IF($I898="","",INDEX($E$2:$E$1001,$I898))</f>
        <v/>
      </c>
    </row>
    <row r="899" spans="1:10" x14ac:dyDescent="0.2">
      <c r="A899" s="18" t="str">
        <f>IF($J899="","",INDEX('RobotLookup Clean'!$B:$B,$J899))</f>
        <v/>
      </c>
      <c r="B899" s="19" t="str">
        <f>IF($J899="","",INDEX('RobotLookup Clean'!$D:$D,$J899))</f>
        <v/>
      </c>
      <c r="C899" s="19" t="str">
        <f>IF($J899="","",INDEX('RobotLookup Clean'!$F:$F,$J899))</f>
        <v/>
      </c>
      <c r="D899" s="16" t="str">
        <f>IF($J899="","",INDEX('RobotLookup Clean'!$E:$E,$J899))</f>
        <v/>
      </c>
      <c r="E899" t="str">
        <f>IF(OR(INDEX('RobotLookup Clean'!$Q:$Q,ROW())=1,INDEX('RobotLookup Clean'!$R:$R,ROW())=1,INDEX('RobotLookup Clean'!$Y:$Y,ROW())=1,INDEX('RobotLookup Clean'!$Z:$Z,ROW())=1),ROW(),"")</f>
        <v/>
      </c>
      <c r="F899" t="str">
        <f>IF($E899="","",IF(INDEX('RobotLookup Clean'!$E:$E,$E899)="Junior",1,2))</f>
        <v/>
      </c>
      <c r="G899" t="str">
        <f>IF($E899="","",INDEX('RobotLookup Clean'!$D:$D,$E899))</f>
        <v/>
      </c>
      <c r="H899" t="str">
        <f t="shared" si="28"/>
        <v/>
      </c>
      <c r="I899" t="str">
        <f>IFERROR(MATCH(ROWS($I$2:I899),$H$2:$H$1001,0),"")</f>
        <v/>
      </c>
      <c r="J899" t="str">
        <f t="shared" si="29"/>
        <v/>
      </c>
    </row>
    <row r="900" spans="1:10" x14ac:dyDescent="0.2">
      <c r="A900" s="18" t="str">
        <f>IF($J900="","",INDEX('RobotLookup Clean'!$B:$B,$J900))</f>
        <v/>
      </c>
      <c r="B900" s="19" t="str">
        <f>IF($J900="","",INDEX('RobotLookup Clean'!$D:$D,$J900))</f>
        <v/>
      </c>
      <c r="C900" s="19" t="str">
        <f>IF($J900="","",INDEX('RobotLookup Clean'!$F:$F,$J900))</f>
        <v/>
      </c>
      <c r="D900" s="16" t="str">
        <f>IF($J900="","",INDEX('RobotLookup Clean'!$E:$E,$J900))</f>
        <v/>
      </c>
      <c r="E900" t="str">
        <f>IF(OR(INDEX('RobotLookup Clean'!$Q:$Q,ROW())=1,INDEX('RobotLookup Clean'!$R:$R,ROW())=1,INDEX('RobotLookup Clean'!$Y:$Y,ROW())=1,INDEX('RobotLookup Clean'!$Z:$Z,ROW())=1),ROW(),"")</f>
        <v/>
      </c>
      <c r="F900" t="str">
        <f>IF($E900="","",IF(INDEX('RobotLookup Clean'!$E:$E,$E900)="Junior",1,2))</f>
        <v/>
      </c>
      <c r="G900" t="str">
        <f>IF($E900="","",INDEX('RobotLookup Clean'!$D:$D,$E900))</f>
        <v/>
      </c>
      <c r="H900" t="str">
        <f t="shared" si="28"/>
        <v/>
      </c>
      <c r="I900" t="str">
        <f>IFERROR(MATCH(ROWS($I$2:I900),$H$2:$H$1001,0),"")</f>
        <v/>
      </c>
      <c r="J900" t="str">
        <f t="shared" si="29"/>
        <v/>
      </c>
    </row>
    <row r="901" spans="1:10" x14ac:dyDescent="0.2">
      <c r="A901" s="18" t="str">
        <f>IF($J901="","",INDEX('RobotLookup Clean'!$B:$B,$J901))</f>
        <v/>
      </c>
      <c r="B901" s="19" t="str">
        <f>IF($J901="","",INDEX('RobotLookup Clean'!$D:$D,$J901))</f>
        <v/>
      </c>
      <c r="C901" s="19" t="str">
        <f>IF($J901="","",INDEX('RobotLookup Clean'!$F:$F,$J901))</f>
        <v/>
      </c>
      <c r="D901" s="16" t="str">
        <f>IF($J901="","",INDEX('RobotLookup Clean'!$E:$E,$J901))</f>
        <v/>
      </c>
      <c r="E901" t="str">
        <f>IF(OR(INDEX('RobotLookup Clean'!$Q:$Q,ROW())=1,INDEX('RobotLookup Clean'!$R:$R,ROW())=1,INDEX('RobotLookup Clean'!$Y:$Y,ROW())=1,INDEX('RobotLookup Clean'!$Z:$Z,ROW())=1),ROW(),"")</f>
        <v/>
      </c>
      <c r="F901" t="str">
        <f>IF($E901="","",IF(INDEX('RobotLookup Clean'!$E:$E,$E901)="Junior",1,2))</f>
        <v/>
      </c>
      <c r="G901" t="str">
        <f>IF($E901="","",INDEX('RobotLookup Clean'!$D:$D,$E901))</f>
        <v/>
      </c>
      <c r="H901" t="str">
        <f t="shared" si="28"/>
        <v/>
      </c>
      <c r="I901" t="str">
        <f>IFERROR(MATCH(ROWS($I$2:I901),$H$2:$H$1001,0),"")</f>
        <v/>
      </c>
      <c r="J901" t="str">
        <f t="shared" si="29"/>
        <v/>
      </c>
    </row>
    <row r="902" spans="1:10" x14ac:dyDescent="0.2">
      <c r="A902" s="18" t="str">
        <f>IF($J902="","",INDEX('RobotLookup Clean'!$B:$B,$J902))</f>
        <v/>
      </c>
      <c r="B902" s="19" t="str">
        <f>IF($J902="","",INDEX('RobotLookup Clean'!$D:$D,$J902))</f>
        <v/>
      </c>
      <c r="C902" s="19" t="str">
        <f>IF($J902="","",INDEX('RobotLookup Clean'!$F:$F,$J902))</f>
        <v/>
      </c>
      <c r="D902" s="16" t="str">
        <f>IF($J902="","",INDEX('RobotLookup Clean'!$E:$E,$J902))</f>
        <v/>
      </c>
      <c r="E902" t="str">
        <f>IF(OR(INDEX('RobotLookup Clean'!$Q:$Q,ROW())=1,INDEX('RobotLookup Clean'!$R:$R,ROW())=1,INDEX('RobotLookup Clean'!$Y:$Y,ROW())=1,INDEX('RobotLookup Clean'!$Z:$Z,ROW())=1),ROW(),"")</f>
        <v/>
      </c>
      <c r="F902" t="str">
        <f>IF($E902="","",IF(INDEX('RobotLookup Clean'!$E:$E,$E902)="Junior",1,2))</f>
        <v/>
      </c>
      <c r="G902" t="str">
        <f>IF($E902="","",INDEX('RobotLookup Clean'!$D:$D,$E902))</f>
        <v/>
      </c>
      <c r="H902" t="str">
        <f t="shared" si="28"/>
        <v/>
      </c>
      <c r="I902" t="str">
        <f>IFERROR(MATCH(ROWS($I$2:I902),$H$2:$H$1001,0),"")</f>
        <v/>
      </c>
      <c r="J902" t="str">
        <f t="shared" si="29"/>
        <v/>
      </c>
    </row>
    <row r="903" spans="1:10" x14ac:dyDescent="0.2">
      <c r="A903" s="18" t="str">
        <f>IF($J903="","",INDEX('RobotLookup Clean'!$B:$B,$J903))</f>
        <v/>
      </c>
      <c r="B903" s="19" t="str">
        <f>IF($J903="","",INDEX('RobotLookup Clean'!$D:$D,$J903))</f>
        <v/>
      </c>
      <c r="C903" s="19" t="str">
        <f>IF($J903="","",INDEX('RobotLookup Clean'!$F:$F,$J903))</f>
        <v/>
      </c>
      <c r="D903" s="16" t="str">
        <f>IF($J903="","",INDEX('RobotLookup Clean'!$E:$E,$J903))</f>
        <v/>
      </c>
      <c r="E903" t="str">
        <f>IF(OR(INDEX('RobotLookup Clean'!$Q:$Q,ROW())=1,INDEX('RobotLookup Clean'!$R:$R,ROW())=1,INDEX('RobotLookup Clean'!$Y:$Y,ROW())=1,INDEX('RobotLookup Clean'!$Z:$Z,ROW())=1),ROW(),"")</f>
        <v/>
      </c>
      <c r="F903" t="str">
        <f>IF($E903="","",IF(INDEX('RobotLookup Clean'!$E:$E,$E903)="Junior",1,2))</f>
        <v/>
      </c>
      <c r="G903" t="str">
        <f>IF($E903="","",INDEX('RobotLookup Clean'!$D:$D,$E903))</f>
        <v/>
      </c>
      <c r="H903" t="str">
        <f t="shared" si="28"/>
        <v/>
      </c>
      <c r="I903" t="str">
        <f>IFERROR(MATCH(ROWS($I$2:I903),$H$2:$H$1001,0),"")</f>
        <v/>
      </c>
      <c r="J903" t="str">
        <f t="shared" si="29"/>
        <v/>
      </c>
    </row>
    <row r="904" spans="1:10" x14ac:dyDescent="0.2">
      <c r="A904" s="18" t="str">
        <f>IF($J904="","",INDEX('RobotLookup Clean'!$B:$B,$J904))</f>
        <v/>
      </c>
      <c r="B904" s="19" t="str">
        <f>IF($J904="","",INDEX('RobotLookup Clean'!$D:$D,$J904))</f>
        <v/>
      </c>
      <c r="C904" s="19" t="str">
        <f>IF($J904="","",INDEX('RobotLookup Clean'!$F:$F,$J904))</f>
        <v/>
      </c>
      <c r="D904" s="16" t="str">
        <f>IF($J904="","",INDEX('RobotLookup Clean'!$E:$E,$J904))</f>
        <v/>
      </c>
      <c r="E904" t="str">
        <f>IF(OR(INDEX('RobotLookup Clean'!$Q:$Q,ROW())=1,INDEX('RobotLookup Clean'!$R:$R,ROW())=1,INDEX('RobotLookup Clean'!$Y:$Y,ROW())=1,INDEX('RobotLookup Clean'!$Z:$Z,ROW())=1),ROW(),"")</f>
        <v/>
      </c>
      <c r="F904" t="str">
        <f>IF($E904="","",IF(INDEX('RobotLookup Clean'!$E:$E,$E904)="Junior",1,2))</f>
        <v/>
      </c>
      <c r="G904" t="str">
        <f>IF($E904="","",INDEX('RobotLookup Clean'!$D:$D,$E904))</f>
        <v/>
      </c>
      <c r="H904" t="str">
        <f t="shared" si="28"/>
        <v/>
      </c>
      <c r="I904" t="str">
        <f>IFERROR(MATCH(ROWS($I$2:I904),$H$2:$H$1001,0),"")</f>
        <v/>
      </c>
      <c r="J904" t="str">
        <f t="shared" si="29"/>
        <v/>
      </c>
    </row>
    <row r="905" spans="1:10" x14ac:dyDescent="0.2">
      <c r="A905" s="18" t="str">
        <f>IF($J905="","",INDEX('RobotLookup Clean'!$B:$B,$J905))</f>
        <v/>
      </c>
      <c r="B905" s="19" t="str">
        <f>IF($J905="","",INDEX('RobotLookup Clean'!$D:$D,$J905))</f>
        <v/>
      </c>
      <c r="C905" s="19" t="str">
        <f>IF($J905="","",INDEX('RobotLookup Clean'!$F:$F,$J905))</f>
        <v/>
      </c>
      <c r="D905" s="16" t="str">
        <f>IF($J905="","",INDEX('RobotLookup Clean'!$E:$E,$J905))</f>
        <v/>
      </c>
      <c r="E905" t="str">
        <f>IF(OR(INDEX('RobotLookup Clean'!$Q:$Q,ROW())=1,INDEX('RobotLookup Clean'!$R:$R,ROW())=1,INDEX('RobotLookup Clean'!$Y:$Y,ROW())=1,INDEX('RobotLookup Clean'!$Z:$Z,ROW())=1),ROW(),"")</f>
        <v/>
      </c>
      <c r="F905" t="str">
        <f>IF($E905="","",IF(INDEX('RobotLookup Clean'!$E:$E,$E905)="Junior",1,2))</f>
        <v/>
      </c>
      <c r="G905" t="str">
        <f>IF($E905="","",INDEX('RobotLookup Clean'!$D:$D,$E905))</f>
        <v/>
      </c>
      <c r="H905" t="str">
        <f t="shared" si="28"/>
        <v/>
      </c>
      <c r="I905" t="str">
        <f>IFERROR(MATCH(ROWS($I$2:I905),$H$2:$H$1001,0),"")</f>
        <v/>
      </c>
      <c r="J905" t="str">
        <f t="shared" si="29"/>
        <v/>
      </c>
    </row>
    <row r="906" spans="1:10" x14ac:dyDescent="0.2">
      <c r="A906" s="18" t="str">
        <f>IF($J906="","",INDEX('RobotLookup Clean'!$B:$B,$J906))</f>
        <v/>
      </c>
      <c r="B906" s="19" t="str">
        <f>IF($J906="","",INDEX('RobotLookup Clean'!$D:$D,$J906))</f>
        <v/>
      </c>
      <c r="C906" s="19" t="str">
        <f>IF($J906="","",INDEX('RobotLookup Clean'!$F:$F,$J906))</f>
        <v/>
      </c>
      <c r="D906" s="16" t="str">
        <f>IF($J906="","",INDEX('RobotLookup Clean'!$E:$E,$J906))</f>
        <v/>
      </c>
      <c r="E906" t="str">
        <f>IF(OR(INDEX('RobotLookup Clean'!$Q:$Q,ROW())=1,INDEX('RobotLookup Clean'!$R:$R,ROW())=1,INDEX('RobotLookup Clean'!$Y:$Y,ROW())=1,INDEX('RobotLookup Clean'!$Z:$Z,ROW())=1),ROW(),"")</f>
        <v/>
      </c>
      <c r="F906" t="str">
        <f>IF($E906="","",IF(INDEX('RobotLookup Clean'!$E:$E,$E906)="Junior",1,2))</f>
        <v/>
      </c>
      <c r="G906" t="str">
        <f>IF($E906="","",INDEX('RobotLookup Clean'!$D:$D,$E906))</f>
        <v/>
      </c>
      <c r="H906" t="str">
        <f t="shared" si="28"/>
        <v/>
      </c>
      <c r="I906" t="str">
        <f>IFERROR(MATCH(ROWS($I$2:I906),$H$2:$H$1001,0),"")</f>
        <v/>
      </c>
      <c r="J906" t="str">
        <f t="shared" si="29"/>
        <v/>
      </c>
    </row>
    <row r="907" spans="1:10" x14ac:dyDescent="0.2">
      <c r="A907" s="18" t="str">
        <f>IF($J907="","",INDEX('RobotLookup Clean'!$B:$B,$J907))</f>
        <v/>
      </c>
      <c r="B907" s="19" t="str">
        <f>IF($J907="","",INDEX('RobotLookup Clean'!$D:$D,$J907))</f>
        <v/>
      </c>
      <c r="C907" s="19" t="str">
        <f>IF($J907="","",INDEX('RobotLookup Clean'!$F:$F,$J907))</f>
        <v/>
      </c>
      <c r="D907" s="16" t="str">
        <f>IF($J907="","",INDEX('RobotLookup Clean'!$E:$E,$J907))</f>
        <v/>
      </c>
      <c r="E907" t="str">
        <f>IF(OR(INDEX('RobotLookup Clean'!$Q:$Q,ROW())=1,INDEX('RobotLookup Clean'!$R:$R,ROW())=1,INDEX('RobotLookup Clean'!$Y:$Y,ROW())=1,INDEX('RobotLookup Clean'!$Z:$Z,ROW())=1),ROW(),"")</f>
        <v/>
      </c>
      <c r="F907" t="str">
        <f>IF($E907="","",IF(INDEX('RobotLookup Clean'!$E:$E,$E907)="Junior",1,2))</f>
        <v/>
      </c>
      <c r="G907" t="str">
        <f>IF($E907="","",INDEX('RobotLookup Clean'!$D:$D,$E907))</f>
        <v/>
      </c>
      <c r="H907" t="str">
        <f t="shared" si="28"/>
        <v/>
      </c>
      <c r="I907" t="str">
        <f>IFERROR(MATCH(ROWS($I$2:I907),$H$2:$H$1001,0),"")</f>
        <v/>
      </c>
      <c r="J907" t="str">
        <f t="shared" si="29"/>
        <v/>
      </c>
    </row>
    <row r="908" spans="1:10" x14ac:dyDescent="0.2">
      <c r="A908" s="18" t="str">
        <f>IF($J908="","",INDEX('RobotLookup Clean'!$B:$B,$J908))</f>
        <v/>
      </c>
      <c r="B908" s="19" t="str">
        <f>IF($J908="","",INDEX('RobotLookup Clean'!$D:$D,$J908))</f>
        <v/>
      </c>
      <c r="C908" s="19" t="str">
        <f>IF($J908="","",INDEX('RobotLookup Clean'!$F:$F,$J908))</f>
        <v/>
      </c>
      <c r="D908" s="16" t="str">
        <f>IF($J908="","",INDEX('RobotLookup Clean'!$E:$E,$J908))</f>
        <v/>
      </c>
      <c r="E908" t="str">
        <f>IF(OR(INDEX('RobotLookup Clean'!$Q:$Q,ROW())=1,INDEX('RobotLookup Clean'!$R:$R,ROW())=1,INDEX('RobotLookup Clean'!$Y:$Y,ROW())=1,INDEX('RobotLookup Clean'!$Z:$Z,ROW())=1),ROW(),"")</f>
        <v/>
      </c>
      <c r="F908" t="str">
        <f>IF($E908="","",IF(INDEX('RobotLookup Clean'!$E:$E,$E908)="Junior",1,2))</f>
        <v/>
      </c>
      <c r="G908" t="str">
        <f>IF($E908="","",INDEX('RobotLookup Clean'!$D:$D,$E908))</f>
        <v/>
      </c>
      <c r="H908" t="str">
        <f t="shared" si="28"/>
        <v/>
      </c>
      <c r="I908" t="str">
        <f>IFERROR(MATCH(ROWS($I$2:I908),$H$2:$H$1001,0),"")</f>
        <v/>
      </c>
      <c r="J908" t="str">
        <f t="shared" si="29"/>
        <v/>
      </c>
    </row>
    <row r="909" spans="1:10" x14ac:dyDescent="0.2">
      <c r="A909" s="18" t="str">
        <f>IF($J909="","",INDEX('RobotLookup Clean'!$B:$B,$J909))</f>
        <v/>
      </c>
      <c r="B909" s="19" t="str">
        <f>IF($J909="","",INDEX('RobotLookup Clean'!$D:$D,$J909))</f>
        <v/>
      </c>
      <c r="C909" s="19" t="str">
        <f>IF($J909="","",INDEX('RobotLookup Clean'!$F:$F,$J909))</f>
        <v/>
      </c>
      <c r="D909" s="16" t="str">
        <f>IF($J909="","",INDEX('RobotLookup Clean'!$E:$E,$J909))</f>
        <v/>
      </c>
      <c r="E909" t="str">
        <f>IF(OR(INDEX('RobotLookup Clean'!$Q:$Q,ROW())=1,INDEX('RobotLookup Clean'!$R:$R,ROW())=1,INDEX('RobotLookup Clean'!$Y:$Y,ROW())=1,INDEX('RobotLookup Clean'!$Z:$Z,ROW())=1),ROW(),"")</f>
        <v/>
      </c>
      <c r="F909" t="str">
        <f>IF($E909="","",IF(INDEX('RobotLookup Clean'!$E:$E,$E909)="Junior",1,2))</f>
        <v/>
      </c>
      <c r="G909" t="str">
        <f>IF($E909="","",INDEX('RobotLookup Clean'!$D:$D,$E909))</f>
        <v/>
      </c>
      <c r="H909" t="str">
        <f t="shared" si="28"/>
        <v/>
      </c>
      <c r="I909" t="str">
        <f>IFERROR(MATCH(ROWS($I$2:I909),$H$2:$H$1001,0),"")</f>
        <v/>
      </c>
      <c r="J909" t="str">
        <f t="shared" si="29"/>
        <v/>
      </c>
    </row>
    <row r="910" spans="1:10" x14ac:dyDescent="0.2">
      <c r="A910" s="18" t="str">
        <f>IF($J910="","",INDEX('RobotLookup Clean'!$B:$B,$J910))</f>
        <v/>
      </c>
      <c r="B910" s="19" t="str">
        <f>IF($J910="","",INDEX('RobotLookup Clean'!$D:$D,$J910))</f>
        <v/>
      </c>
      <c r="C910" s="19" t="str">
        <f>IF($J910="","",INDEX('RobotLookup Clean'!$F:$F,$J910))</f>
        <v/>
      </c>
      <c r="D910" s="16" t="str">
        <f>IF($J910="","",INDEX('RobotLookup Clean'!$E:$E,$J910))</f>
        <v/>
      </c>
      <c r="E910" t="str">
        <f>IF(OR(INDEX('RobotLookup Clean'!$Q:$Q,ROW())=1,INDEX('RobotLookup Clean'!$R:$R,ROW())=1,INDEX('RobotLookup Clean'!$Y:$Y,ROW())=1,INDEX('RobotLookup Clean'!$Z:$Z,ROW())=1),ROW(),"")</f>
        <v/>
      </c>
      <c r="F910" t="str">
        <f>IF($E910="","",IF(INDEX('RobotLookup Clean'!$E:$E,$E910)="Junior",1,2))</f>
        <v/>
      </c>
      <c r="G910" t="str">
        <f>IF($E910="","",INDEX('RobotLookup Clean'!$D:$D,$E910))</f>
        <v/>
      </c>
      <c r="H910" t="str">
        <f t="shared" si="28"/>
        <v/>
      </c>
      <c r="I910" t="str">
        <f>IFERROR(MATCH(ROWS($I$2:I910),$H$2:$H$1001,0),"")</f>
        <v/>
      </c>
      <c r="J910" t="str">
        <f t="shared" si="29"/>
        <v/>
      </c>
    </row>
    <row r="911" spans="1:10" x14ac:dyDescent="0.2">
      <c r="A911" s="18" t="str">
        <f>IF($J911="","",INDEX('RobotLookup Clean'!$B:$B,$J911))</f>
        <v/>
      </c>
      <c r="B911" s="19" t="str">
        <f>IF($J911="","",INDEX('RobotLookup Clean'!$D:$D,$J911))</f>
        <v/>
      </c>
      <c r="C911" s="19" t="str">
        <f>IF($J911="","",INDEX('RobotLookup Clean'!$F:$F,$J911))</f>
        <v/>
      </c>
      <c r="D911" s="16" t="str">
        <f>IF($J911="","",INDEX('RobotLookup Clean'!$E:$E,$J911))</f>
        <v/>
      </c>
      <c r="E911" t="str">
        <f>IF(OR(INDEX('RobotLookup Clean'!$Q:$Q,ROW())=1,INDEX('RobotLookup Clean'!$R:$R,ROW())=1,INDEX('RobotLookup Clean'!$Y:$Y,ROW())=1,INDEX('RobotLookup Clean'!$Z:$Z,ROW())=1),ROW(),"")</f>
        <v/>
      </c>
      <c r="F911" t="str">
        <f>IF($E911="","",IF(INDEX('RobotLookup Clean'!$E:$E,$E911)="Junior",1,2))</f>
        <v/>
      </c>
      <c r="G911" t="str">
        <f>IF($E911="","",INDEX('RobotLookup Clean'!$D:$D,$E911))</f>
        <v/>
      </c>
      <c r="H911" t="str">
        <f t="shared" si="28"/>
        <v/>
      </c>
      <c r="I911" t="str">
        <f>IFERROR(MATCH(ROWS($I$2:I911),$H$2:$H$1001,0),"")</f>
        <v/>
      </c>
      <c r="J911" t="str">
        <f t="shared" si="29"/>
        <v/>
      </c>
    </row>
    <row r="912" spans="1:10" x14ac:dyDescent="0.2">
      <c r="A912" s="18" t="str">
        <f>IF($J912="","",INDEX('RobotLookup Clean'!$B:$B,$J912))</f>
        <v/>
      </c>
      <c r="B912" s="19" t="str">
        <f>IF($J912="","",INDEX('RobotLookup Clean'!$D:$D,$J912))</f>
        <v/>
      </c>
      <c r="C912" s="19" t="str">
        <f>IF($J912="","",INDEX('RobotLookup Clean'!$F:$F,$J912))</f>
        <v/>
      </c>
      <c r="D912" s="16" t="str">
        <f>IF($J912="","",INDEX('RobotLookup Clean'!$E:$E,$J912))</f>
        <v/>
      </c>
      <c r="E912" t="str">
        <f>IF(OR(INDEX('RobotLookup Clean'!$Q:$Q,ROW())=1,INDEX('RobotLookup Clean'!$R:$R,ROW())=1,INDEX('RobotLookup Clean'!$Y:$Y,ROW())=1,INDEX('RobotLookup Clean'!$Z:$Z,ROW())=1),ROW(),"")</f>
        <v/>
      </c>
      <c r="F912" t="str">
        <f>IF($E912="","",IF(INDEX('RobotLookup Clean'!$E:$E,$E912)="Junior",1,2))</f>
        <v/>
      </c>
      <c r="G912" t="str">
        <f>IF($E912="","",INDEX('RobotLookup Clean'!$D:$D,$E912))</f>
        <v/>
      </c>
      <c r="H912" t="str">
        <f t="shared" si="28"/>
        <v/>
      </c>
      <c r="I912" t="str">
        <f>IFERROR(MATCH(ROWS($I$2:I912),$H$2:$H$1001,0),"")</f>
        <v/>
      </c>
      <c r="J912" t="str">
        <f t="shared" si="29"/>
        <v/>
      </c>
    </row>
    <row r="913" spans="1:10" x14ac:dyDescent="0.2">
      <c r="A913" s="18" t="str">
        <f>IF($J913="","",INDEX('RobotLookup Clean'!$B:$B,$J913))</f>
        <v/>
      </c>
      <c r="B913" s="19" t="str">
        <f>IF($J913="","",INDEX('RobotLookup Clean'!$D:$D,$J913))</f>
        <v/>
      </c>
      <c r="C913" s="19" t="str">
        <f>IF($J913="","",INDEX('RobotLookup Clean'!$F:$F,$J913))</f>
        <v/>
      </c>
      <c r="D913" s="16" t="str">
        <f>IF($J913="","",INDEX('RobotLookup Clean'!$E:$E,$J913))</f>
        <v/>
      </c>
      <c r="E913" t="str">
        <f>IF(OR(INDEX('RobotLookup Clean'!$Q:$Q,ROW())=1,INDEX('RobotLookup Clean'!$R:$R,ROW())=1,INDEX('RobotLookup Clean'!$Y:$Y,ROW())=1,INDEX('RobotLookup Clean'!$Z:$Z,ROW())=1),ROW(),"")</f>
        <v/>
      </c>
      <c r="F913" t="str">
        <f>IF($E913="","",IF(INDEX('RobotLookup Clean'!$E:$E,$E913)="Junior",1,2))</f>
        <v/>
      </c>
      <c r="G913" t="str">
        <f>IF($E913="","",INDEX('RobotLookup Clean'!$D:$D,$E913))</f>
        <v/>
      </c>
      <c r="H913" t="str">
        <f t="shared" si="28"/>
        <v/>
      </c>
      <c r="I913" t="str">
        <f>IFERROR(MATCH(ROWS($I$2:I913),$H$2:$H$1001,0),"")</f>
        <v/>
      </c>
      <c r="J913" t="str">
        <f t="shared" si="29"/>
        <v/>
      </c>
    </row>
    <row r="914" spans="1:10" x14ac:dyDescent="0.2">
      <c r="A914" s="18" t="str">
        <f>IF($J914="","",INDEX('RobotLookup Clean'!$B:$B,$J914))</f>
        <v/>
      </c>
      <c r="B914" s="19" t="str">
        <f>IF($J914="","",INDEX('RobotLookup Clean'!$D:$D,$J914))</f>
        <v/>
      </c>
      <c r="C914" s="19" t="str">
        <f>IF($J914="","",INDEX('RobotLookup Clean'!$F:$F,$J914))</f>
        <v/>
      </c>
      <c r="D914" s="16" t="str">
        <f>IF($J914="","",INDEX('RobotLookup Clean'!$E:$E,$J914))</f>
        <v/>
      </c>
      <c r="E914" t="str">
        <f>IF(OR(INDEX('RobotLookup Clean'!$Q:$Q,ROW())=1,INDEX('RobotLookup Clean'!$R:$R,ROW())=1,INDEX('RobotLookup Clean'!$Y:$Y,ROW())=1,INDEX('RobotLookup Clean'!$Z:$Z,ROW())=1),ROW(),"")</f>
        <v/>
      </c>
      <c r="F914" t="str">
        <f>IF($E914="","",IF(INDEX('RobotLookup Clean'!$E:$E,$E914)="Junior",1,2))</f>
        <v/>
      </c>
      <c r="G914" t="str">
        <f>IF($E914="","",INDEX('RobotLookup Clean'!$D:$D,$E914))</f>
        <v/>
      </c>
      <c r="H914" t="str">
        <f t="shared" si="28"/>
        <v/>
      </c>
      <c r="I914" t="str">
        <f>IFERROR(MATCH(ROWS($I$2:I914),$H$2:$H$1001,0),"")</f>
        <v/>
      </c>
      <c r="J914" t="str">
        <f t="shared" si="29"/>
        <v/>
      </c>
    </row>
    <row r="915" spans="1:10" x14ac:dyDescent="0.2">
      <c r="A915" s="18" t="str">
        <f>IF($J915="","",INDEX('RobotLookup Clean'!$B:$B,$J915))</f>
        <v/>
      </c>
      <c r="B915" s="19" t="str">
        <f>IF($J915="","",INDEX('RobotLookup Clean'!$D:$D,$J915))</f>
        <v/>
      </c>
      <c r="C915" s="19" t="str">
        <f>IF($J915="","",INDEX('RobotLookup Clean'!$F:$F,$J915))</f>
        <v/>
      </c>
      <c r="D915" s="16" t="str">
        <f>IF($J915="","",INDEX('RobotLookup Clean'!$E:$E,$J915))</f>
        <v/>
      </c>
      <c r="E915" t="str">
        <f>IF(OR(INDEX('RobotLookup Clean'!$Q:$Q,ROW())=1,INDEX('RobotLookup Clean'!$R:$R,ROW())=1,INDEX('RobotLookup Clean'!$Y:$Y,ROW())=1,INDEX('RobotLookup Clean'!$Z:$Z,ROW())=1),ROW(),"")</f>
        <v/>
      </c>
      <c r="F915" t="str">
        <f>IF($E915="","",IF(INDEX('RobotLookup Clean'!$E:$E,$E915)="Junior",1,2))</f>
        <v/>
      </c>
      <c r="G915" t="str">
        <f>IF($E915="","",INDEX('RobotLookup Clean'!$D:$D,$E915))</f>
        <v/>
      </c>
      <c r="H915" t="str">
        <f t="shared" si="28"/>
        <v/>
      </c>
      <c r="I915" t="str">
        <f>IFERROR(MATCH(ROWS($I$2:I915),$H$2:$H$1001,0),"")</f>
        <v/>
      </c>
      <c r="J915" t="str">
        <f t="shared" si="29"/>
        <v/>
      </c>
    </row>
    <row r="916" spans="1:10" x14ac:dyDescent="0.2">
      <c r="A916" s="18" t="str">
        <f>IF($J916="","",INDEX('RobotLookup Clean'!$B:$B,$J916))</f>
        <v/>
      </c>
      <c r="B916" s="19" t="str">
        <f>IF($J916="","",INDEX('RobotLookup Clean'!$D:$D,$J916))</f>
        <v/>
      </c>
      <c r="C916" s="19" t="str">
        <f>IF($J916="","",INDEX('RobotLookup Clean'!$F:$F,$J916))</f>
        <v/>
      </c>
      <c r="D916" s="16" t="str">
        <f>IF($J916="","",INDEX('RobotLookup Clean'!$E:$E,$J916))</f>
        <v/>
      </c>
      <c r="E916" t="str">
        <f>IF(OR(INDEX('RobotLookup Clean'!$Q:$Q,ROW())=1,INDEX('RobotLookup Clean'!$R:$R,ROW())=1,INDEX('RobotLookup Clean'!$Y:$Y,ROW())=1,INDEX('RobotLookup Clean'!$Z:$Z,ROW())=1),ROW(),"")</f>
        <v/>
      </c>
      <c r="F916" t="str">
        <f>IF($E916="","",IF(INDEX('RobotLookup Clean'!$E:$E,$E916)="Junior",1,2))</f>
        <v/>
      </c>
      <c r="G916" t="str">
        <f>IF($E916="","",INDEX('RobotLookup Clean'!$D:$D,$E916))</f>
        <v/>
      </c>
      <c r="H916" t="str">
        <f t="shared" si="28"/>
        <v/>
      </c>
      <c r="I916" t="str">
        <f>IFERROR(MATCH(ROWS($I$2:I916),$H$2:$H$1001,0),"")</f>
        <v/>
      </c>
      <c r="J916" t="str">
        <f t="shared" si="29"/>
        <v/>
      </c>
    </row>
    <row r="917" spans="1:10" x14ac:dyDescent="0.2">
      <c r="A917" s="18" t="str">
        <f>IF($J917="","",INDEX('RobotLookup Clean'!$B:$B,$J917))</f>
        <v/>
      </c>
      <c r="B917" s="19" t="str">
        <f>IF($J917="","",INDEX('RobotLookup Clean'!$D:$D,$J917))</f>
        <v/>
      </c>
      <c r="C917" s="19" t="str">
        <f>IF($J917="","",INDEX('RobotLookup Clean'!$F:$F,$J917))</f>
        <v/>
      </c>
      <c r="D917" s="16" t="str">
        <f>IF($J917="","",INDEX('RobotLookup Clean'!$E:$E,$J917))</f>
        <v/>
      </c>
      <c r="E917" t="str">
        <f>IF(OR(INDEX('RobotLookup Clean'!$Q:$Q,ROW())=1,INDEX('RobotLookup Clean'!$R:$R,ROW())=1,INDEX('RobotLookup Clean'!$Y:$Y,ROW())=1,INDEX('RobotLookup Clean'!$Z:$Z,ROW())=1),ROW(),"")</f>
        <v/>
      </c>
      <c r="F917" t="str">
        <f>IF($E917="","",IF(INDEX('RobotLookup Clean'!$E:$E,$E917)="Junior",1,2))</f>
        <v/>
      </c>
      <c r="G917" t="str">
        <f>IF($E917="","",INDEX('RobotLookup Clean'!$D:$D,$E917))</f>
        <v/>
      </c>
      <c r="H917" t="str">
        <f t="shared" si="28"/>
        <v/>
      </c>
      <c r="I917" t="str">
        <f>IFERROR(MATCH(ROWS($I$2:I917),$H$2:$H$1001,0),"")</f>
        <v/>
      </c>
      <c r="J917" t="str">
        <f t="shared" si="29"/>
        <v/>
      </c>
    </row>
    <row r="918" spans="1:10" x14ac:dyDescent="0.2">
      <c r="A918" s="18" t="str">
        <f>IF($J918="","",INDEX('RobotLookup Clean'!$B:$B,$J918))</f>
        <v/>
      </c>
      <c r="B918" s="19" t="str">
        <f>IF($J918="","",INDEX('RobotLookup Clean'!$D:$D,$J918))</f>
        <v/>
      </c>
      <c r="C918" s="19" t="str">
        <f>IF($J918="","",INDEX('RobotLookup Clean'!$F:$F,$J918))</f>
        <v/>
      </c>
      <c r="D918" s="16" t="str">
        <f>IF($J918="","",INDEX('RobotLookup Clean'!$E:$E,$J918))</f>
        <v/>
      </c>
      <c r="E918" t="str">
        <f>IF(OR(INDEX('RobotLookup Clean'!$Q:$Q,ROW())=1,INDEX('RobotLookup Clean'!$R:$R,ROW())=1,INDEX('RobotLookup Clean'!$Y:$Y,ROW())=1,INDEX('RobotLookup Clean'!$Z:$Z,ROW())=1),ROW(),"")</f>
        <v/>
      </c>
      <c r="F918" t="str">
        <f>IF($E918="","",IF(INDEX('RobotLookup Clean'!$E:$E,$E918)="Junior",1,2))</f>
        <v/>
      </c>
      <c r="G918" t="str">
        <f>IF($E918="","",INDEX('RobotLookup Clean'!$D:$D,$E918))</f>
        <v/>
      </c>
      <c r="H918" t="str">
        <f t="shared" si="28"/>
        <v/>
      </c>
      <c r="I918" t="str">
        <f>IFERROR(MATCH(ROWS($I$2:I918),$H$2:$H$1001,0),"")</f>
        <v/>
      </c>
      <c r="J918" t="str">
        <f t="shared" si="29"/>
        <v/>
      </c>
    </row>
    <row r="919" spans="1:10" x14ac:dyDescent="0.2">
      <c r="A919" s="18" t="str">
        <f>IF($J919="","",INDEX('RobotLookup Clean'!$B:$B,$J919))</f>
        <v/>
      </c>
      <c r="B919" s="19" t="str">
        <f>IF($J919="","",INDEX('RobotLookup Clean'!$D:$D,$J919))</f>
        <v/>
      </c>
      <c r="C919" s="19" t="str">
        <f>IF($J919="","",INDEX('RobotLookup Clean'!$F:$F,$J919))</f>
        <v/>
      </c>
      <c r="D919" s="16" t="str">
        <f>IF($J919="","",INDEX('RobotLookup Clean'!$E:$E,$J919))</f>
        <v/>
      </c>
      <c r="E919" t="str">
        <f>IF(OR(INDEX('RobotLookup Clean'!$Q:$Q,ROW())=1,INDEX('RobotLookup Clean'!$R:$R,ROW())=1,INDEX('RobotLookup Clean'!$Y:$Y,ROW())=1,INDEX('RobotLookup Clean'!$Z:$Z,ROW())=1),ROW(),"")</f>
        <v/>
      </c>
      <c r="F919" t="str">
        <f>IF($E919="","",IF(INDEX('RobotLookup Clean'!$E:$E,$E919)="Junior",1,2))</f>
        <v/>
      </c>
      <c r="G919" t="str">
        <f>IF($E919="","",INDEX('RobotLookup Clean'!$D:$D,$E919))</f>
        <v/>
      </c>
      <c r="H919" t="str">
        <f t="shared" si="28"/>
        <v/>
      </c>
      <c r="I919" t="str">
        <f>IFERROR(MATCH(ROWS($I$2:I919),$H$2:$H$1001,0),"")</f>
        <v/>
      </c>
      <c r="J919" t="str">
        <f t="shared" si="29"/>
        <v/>
      </c>
    </row>
    <row r="920" spans="1:10" x14ac:dyDescent="0.2">
      <c r="A920" s="18" t="str">
        <f>IF($J920="","",INDEX('RobotLookup Clean'!$B:$B,$J920))</f>
        <v/>
      </c>
      <c r="B920" s="19" t="str">
        <f>IF($J920="","",INDEX('RobotLookup Clean'!$D:$D,$J920))</f>
        <v/>
      </c>
      <c r="C920" s="19" t="str">
        <f>IF($J920="","",INDEX('RobotLookup Clean'!$F:$F,$J920))</f>
        <v/>
      </c>
      <c r="D920" s="16" t="str">
        <f>IF($J920="","",INDEX('RobotLookup Clean'!$E:$E,$J920))</f>
        <v/>
      </c>
      <c r="E920" t="str">
        <f>IF(OR(INDEX('RobotLookup Clean'!$Q:$Q,ROW())=1,INDEX('RobotLookup Clean'!$R:$R,ROW())=1,INDEX('RobotLookup Clean'!$Y:$Y,ROW())=1,INDEX('RobotLookup Clean'!$Z:$Z,ROW())=1),ROW(),"")</f>
        <v/>
      </c>
      <c r="F920" t="str">
        <f>IF($E920="","",IF(INDEX('RobotLookup Clean'!$E:$E,$E920)="Junior",1,2))</f>
        <v/>
      </c>
      <c r="G920" t="str">
        <f>IF($E920="","",INDEX('RobotLookup Clean'!$D:$D,$E920))</f>
        <v/>
      </c>
      <c r="H920" t="str">
        <f t="shared" si="28"/>
        <v/>
      </c>
      <c r="I920" t="str">
        <f>IFERROR(MATCH(ROWS($I$2:I920),$H$2:$H$1001,0),"")</f>
        <v/>
      </c>
      <c r="J920" t="str">
        <f t="shared" si="29"/>
        <v/>
      </c>
    </row>
    <row r="921" spans="1:10" x14ac:dyDescent="0.2">
      <c r="A921" s="18" t="str">
        <f>IF($J921="","",INDEX('RobotLookup Clean'!$B:$B,$J921))</f>
        <v/>
      </c>
      <c r="B921" s="19" t="str">
        <f>IF($J921="","",INDEX('RobotLookup Clean'!$D:$D,$J921))</f>
        <v/>
      </c>
      <c r="C921" s="19" t="str">
        <f>IF($J921="","",INDEX('RobotLookup Clean'!$F:$F,$J921))</f>
        <v/>
      </c>
      <c r="D921" s="16" t="str">
        <f>IF($J921="","",INDEX('RobotLookup Clean'!$E:$E,$J921))</f>
        <v/>
      </c>
      <c r="E921" t="str">
        <f>IF(OR(INDEX('RobotLookup Clean'!$Q:$Q,ROW())=1,INDEX('RobotLookup Clean'!$R:$R,ROW())=1,INDEX('RobotLookup Clean'!$Y:$Y,ROW())=1,INDEX('RobotLookup Clean'!$Z:$Z,ROW())=1),ROW(),"")</f>
        <v/>
      </c>
      <c r="F921" t="str">
        <f>IF($E921="","",IF(INDEX('RobotLookup Clean'!$E:$E,$E921)="Junior",1,2))</f>
        <v/>
      </c>
      <c r="G921" t="str">
        <f>IF($E921="","",INDEX('RobotLookup Clean'!$D:$D,$E921))</f>
        <v/>
      </c>
      <c r="H921" t="str">
        <f t="shared" si="28"/>
        <v/>
      </c>
      <c r="I921" t="str">
        <f>IFERROR(MATCH(ROWS($I$2:I921),$H$2:$H$1001,0),"")</f>
        <v/>
      </c>
      <c r="J921" t="str">
        <f t="shared" si="29"/>
        <v/>
      </c>
    </row>
    <row r="922" spans="1:10" x14ac:dyDescent="0.2">
      <c r="A922" s="18" t="str">
        <f>IF($J922="","",INDEX('RobotLookup Clean'!$B:$B,$J922))</f>
        <v/>
      </c>
      <c r="B922" s="19" t="str">
        <f>IF($J922="","",INDEX('RobotLookup Clean'!$D:$D,$J922))</f>
        <v/>
      </c>
      <c r="C922" s="19" t="str">
        <f>IF($J922="","",INDEX('RobotLookup Clean'!$F:$F,$J922))</f>
        <v/>
      </c>
      <c r="D922" s="16" t="str">
        <f>IF($J922="","",INDEX('RobotLookup Clean'!$E:$E,$J922))</f>
        <v/>
      </c>
      <c r="E922" t="str">
        <f>IF(OR(INDEX('RobotLookup Clean'!$Q:$Q,ROW())=1,INDEX('RobotLookup Clean'!$R:$R,ROW())=1,INDEX('RobotLookup Clean'!$Y:$Y,ROW())=1,INDEX('RobotLookup Clean'!$Z:$Z,ROW())=1),ROW(),"")</f>
        <v/>
      </c>
      <c r="F922" t="str">
        <f>IF($E922="","",IF(INDEX('RobotLookup Clean'!$E:$E,$E922)="Junior",1,2))</f>
        <v/>
      </c>
      <c r="G922" t="str">
        <f>IF($E922="","",INDEX('RobotLookup Clean'!$D:$D,$E922))</f>
        <v/>
      </c>
      <c r="H922" t="str">
        <f t="shared" si="28"/>
        <v/>
      </c>
      <c r="I922" t="str">
        <f>IFERROR(MATCH(ROWS($I$2:I922),$H$2:$H$1001,0),"")</f>
        <v/>
      </c>
      <c r="J922" t="str">
        <f t="shared" si="29"/>
        <v/>
      </c>
    </row>
    <row r="923" spans="1:10" x14ac:dyDescent="0.2">
      <c r="A923" s="18" t="str">
        <f>IF($J923="","",INDEX('RobotLookup Clean'!$B:$B,$J923))</f>
        <v/>
      </c>
      <c r="B923" s="19" t="str">
        <f>IF($J923="","",INDEX('RobotLookup Clean'!$D:$D,$J923))</f>
        <v/>
      </c>
      <c r="C923" s="19" t="str">
        <f>IF($J923="","",INDEX('RobotLookup Clean'!$F:$F,$J923))</f>
        <v/>
      </c>
      <c r="D923" s="16" t="str">
        <f>IF($J923="","",INDEX('RobotLookup Clean'!$E:$E,$J923))</f>
        <v/>
      </c>
      <c r="E923" t="str">
        <f>IF(OR(INDEX('RobotLookup Clean'!$Q:$Q,ROW())=1,INDEX('RobotLookup Clean'!$R:$R,ROW())=1,INDEX('RobotLookup Clean'!$Y:$Y,ROW())=1,INDEX('RobotLookup Clean'!$Z:$Z,ROW())=1),ROW(),"")</f>
        <v/>
      </c>
      <c r="F923" t="str">
        <f>IF($E923="","",IF(INDEX('RobotLookup Clean'!$E:$E,$E923)="Junior",1,2))</f>
        <v/>
      </c>
      <c r="G923" t="str">
        <f>IF($E923="","",INDEX('RobotLookup Clean'!$D:$D,$E923))</f>
        <v/>
      </c>
      <c r="H923" t="str">
        <f t="shared" si="28"/>
        <v/>
      </c>
      <c r="I923" t="str">
        <f>IFERROR(MATCH(ROWS($I$2:I923),$H$2:$H$1001,0),"")</f>
        <v/>
      </c>
      <c r="J923" t="str">
        <f t="shared" si="29"/>
        <v/>
      </c>
    </row>
    <row r="924" spans="1:10" x14ac:dyDescent="0.2">
      <c r="A924" s="18" t="str">
        <f>IF($J924="","",INDEX('RobotLookup Clean'!$B:$B,$J924))</f>
        <v/>
      </c>
      <c r="B924" s="19" t="str">
        <f>IF($J924="","",INDEX('RobotLookup Clean'!$D:$D,$J924))</f>
        <v/>
      </c>
      <c r="C924" s="19" t="str">
        <f>IF($J924="","",INDEX('RobotLookup Clean'!$F:$F,$J924))</f>
        <v/>
      </c>
      <c r="D924" s="16" t="str">
        <f>IF($J924="","",INDEX('RobotLookup Clean'!$E:$E,$J924))</f>
        <v/>
      </c>
      <c r="E924" t="str">
        <f>IF(OR(INDEX('RobotLookup Clean'!$Q:$Q,ROW())=1,INDEX('RobotLookup Clean'!$R:$R,ROW())=1,INDEX('RobotLookup Clean'!$Y:$Y,ROW())=1,INDEX('RobotLookup Clean'!$Z:$Z,ROW())=1),ROW(),"")</f>
        <v/>
      </c>
      <c r="F924" t="str">
        <f>IF($E924="","",IF(INDEX('RobotLookup Clean'!$E:$E,$E924)="Junior",1,2))</f>
        <v/>
      </c>
      <c r="G924" t="str">
        <f>IF($E924="","",INDEX('RobotLookup Clean'!$D:$D,$E924))</f>
        <v/>
      </c>
      <c r="H924" t="str">
        <f t="shared" si="28"/>
        <v/>
      </c>
      <c r="I924" t="str">
        <f>IFERROR(MATCH(ROWS($I$2:I924),$H$2:$H$1001,0),"")</f>
        <v/>
      </c>
      <c r="J924" t="str">
        <f t="shared" si="29"/>
        <v/>
      </c>
    </row>
    <row r="925" spans="1:10" x14ac:dyDescent="0.2">
      <c r="A925" s="18" t="str">
        <f>IF($J925="","",INDEX('RobotLookup Clean'!$B:$B,$J925))</f>
        <v/>
      </c>
      <c r="B925" s="19" t="str">
        <f>IF($J925="","",INDEX('RobotLookup Clean'!$D:$D,$J925))</f>
        <v/>
      </c>
      <c r="C925" s="19" t="str">
        <f>IF($J925="","",INDEX('RobotLookup Clean'!$F:$F,$J925))</f>
        <v/>
      </c>
      <c r="D925" s="16" t="str">
        <f>IF($J925="","",INDEX('RobotLookup Clean'!$E:$E,$J925))</f>
        <v/>
      </c>
      <c r="E925" t="str">
        <f>IF(OR(INDEX('RobotLookup Clean'!$Q:$Q,ROW())=1,INDEX('RobotLookup Clean'!$R:$R,ROW())=1,INDEX('RobotLookup Clean'!$Y:$Y,ROW())=1,INDEX('RobotLookup Clean'!$Z:$Z,ROW())=1),ROW(),"")</f>
        <v/>
      </c>
      <c r="F925" t="str">
        <f>IF($E925="","",IF(INDEX('RobotLookup Clean'!$E:$E,$E925)="Junior",1,2))</f>
        <v/>
      </c>
      <c r="G925" t="str">
        <f>IF($E925="","",INDEX('RobotLookup Clean'!$D:$D,$E925))</f>
        <v/>
      </c>
      <c r="H925" t="str">
        <f t="shared" si="28"/>
        <v/>
      </c>
      <c r="I925" t="str">
        <f>IFERROR(MATCH(ROWS($I$2:I925),$H$2:$H$1001,0),"")</f>
        <v/>
      </c>
      <c r="J925" t="str">
        <f t="shared" si="29"/>
        <v/>
      </c>
    </row>
    <row r="926" spans="1:10" x14ac:dyDescent="0.2">
      <c r="A926" s="18" t="str">
        <f>IF($J926="","",INDEX('RobotLookup Clean'!$B:$B,$J926))</f>
        <v/>
      </c>
      <c r="B926" s="19" t="str">
        <f>IF($J926="","",INDEX('RobotLookup Clean'!$D:$D,$J926))</f>
        <v/>
      </c>
      <c r="C926" s="19" t="str">
        <f>IF($J926="","",INDEX('RobotLookup Clean'!$F:$F,$J926))</f>
        <v/>
      </c>
      <c r="D926" s="16" t="str">
        <f>IF($J926="","",INDEX('RobotLookup Clean'!$E:$E,$J926))</f>
        <v/>
      </c>
      <c r="E926" t="str">
        <f>IF(OR(INDEX('RobotLookup Clean'!$Q:$Q,ROW())=1,INDEX('RobotLookup Clean'!$R:$R,ROW())=1,INDEX('RobotLookup Clean'!$Y:$Y,ROW())=1,INDEX('RobotLookup Clean'!$Z:$Z,ROW())=1),ROW(),"")</f>
        <v/>
      </c>
      <c r="F926" t="str">
        <f>IF($E926="","",IF(INDEX('RobotLookup Clean'!$E:$E,$E926)="Junior",1,2))</f>
        <v/>
      </c>
      <c r="G926" t="str">
        <f>IF($E926="","",INDEX('RobotLookup Clean'!$D:$D,$E926))</f>
        <v/>
      </c>
      <c r="H926" t="str">
        <f t="shared" si="28"/>
        <v/>
      </c>
      <c r="I926" t="str">
        <f>IFERROR(MATCH(ROWS($I$2:I926),$H$2:$H$1001,0),"")</f>
        <v/>
      </c>
      <c r="J926" t="str">
        <f t="shared" si="29"/>
        <v/>
      </c>
    </row>
    <row r="927" spans="1:10" x14ac:dyDescent="0.2">
      <c r="A927" s="18" t="str">
        <f>IF($J927="","",INDEX('RobotLookup Clean'!$B:$B,$J927))</f>
        <v/>
      </c>
      <c r="B927" s="19" t="str">
        <f>IF($J927="","",INDEX('RobotLookup Clean'!$D:$D,$J927))</f>
        <v/>
      </c>
      <c r="C927" s="19" t="str">
        <f>IF($J927="","",INDEX('RobotLookup Clean'!$F:$F,$J927))</f>
        <v/>
      </c>
      <c r="D927" s="16" t="str">
        <f>IF($J927="","",INDEX('RobotLookup Clean'!$E:$E,$J927))</f>
        <v/>
      </c>
      <c r="E927" t="str">
        <f>IF(OR(INDEX('RobotLookup Clean'!$Q:$Q,ROW())=1,INDEX('RobotLookup Clean'!$R:$R,ROW())=1,INDEX('RobotLookup Clean'!$Y:$Y,ROW())=1,INDEX('RobotLookup Clean'!$Z:$Z,ROW())=1),ROW(),"")</f>
        <v/>
      </c>
      <c r="F927" t="str">
        <f>IF($E927="","",IF(INDEX('RobotLookup Clean'!$E:$E,$E927)="Junior",1,2))</f>
        <v/>
      </c>
      <c r="G927" t="str">
        <f>IF($E927="","",INDEX('RobotLookup Clean'!$D:$D,$E927))</f>
        <v/>
      </c>
      <c r="H927" t="str">
        <f t="shared" si="28"/>
        <v/>
      </c>
      <c r="I927" t="str">
        <f>IFERROR(MATCH(ROWS($I$2:I927),$H$2:$H$1001,0),"")</f>
        <v/>
      </c>
      <c r="J927" t="str">
        <f t="shared" si="29"/>
        <v/>
      </c>
    </row>
    <row r="928" spans="1:10" x14ac:dyDescent="0.2">
      <c r="A928" s="18" t="str">
        <f>IF($J928="","",INDEX('RobotLookup Clean'!$B:$B,$J928))</f>
        <v/>
      </c>
      <c r="B928" s="19" t="str">
        <f>IF($J928="","",INDEX('RobotLookup Clean'!$D:$D,$J928))</f>
        <v/>
      </c>
      <c r="C928" s="19" t="str">
        <f>IF($J928="","",INDEX('RobotLookup Clean'!$F:$F,$J928))</f>
        <v/>
      </c>
      <c r="D928" s="16" t="str">
        <f>IF($J928="","",INDEX('RobotLookup Clean'!$E:$E,$J928))</f>
        <v/>
      </c>
      <c r="E928" t="str">
        <f>IF(OR(INDEX('RobotLookup Clean'!$Q:$Q,ROW())=1,INDEX('RobotLookup Clean'!$R:$R,ROW())=1,INDEX('RobotLookup Clean'!$Y:$Y,ROW())=1,INDEX('RobotLookup Clean'!$Z:$Z,ROW())=1),ROW(),"")</f>
        <v/>
      </c>
      <c r="F928" t="str">
        <f>IF($E928="","",IF(INDEX('RobotLookup Clean'!$E:$E,$E928)="Junior",1,2))</f>
        <v/>
      </c>
      <c r="G928" t="str">
        <f>IF($E928="","",INDEX('RobotLookup Clean'!$D:$D,$E928))</f>
        <v/>
      </c>
      <c r="H928" t="str">
        <f t="shared" si="28"/>
        <v/>
      </c>
      <c r="I928" t="str">
        <f>IFERROR(MATCH(ROWS($I$2:I928),$H$2:$H$1001,0),"")</f>
        <v/>
      </c>
      <c r="J928" t="str">
        <f t="shared" si="29"/>
        <v/>
      </c>
    </row>
    <row r="929" spans="1:10" x14ac:dyDescent="0.2">
      <c r="A929" s="18" t="str">
        <f>IF($J929="","",INDEX('RobotLookup Clean'!$B:$B,$J929))</f>
        <v/>
      </c>
      <c r="B929" s="19" t="str">
        <f>IF($J929="","",INDEX('RobotLookup Clean'!$D:$D,$J929))</f>
        <v/>
      </c>
      <c r="C929" s="19" t="str">
        <f>IF($J929="","",INDEX('RobotLookup Clean'!$F:$F,$J929))</f>
        <v/>
      </c>
      <c r="D929" s="16" t="str">
        <f>IF($J929="","",INDEX('RobotLookup Clean'!$E:$E,$J929))</f>
        <v/>
      </c>
      <c r="E929" t="str">
        <f>IF(OR(INDEX('RobotLookup Clean'!$Q:$Q,ROW())=1,INDEX('RobotLookup Clean'!$R:$R,ROW())=1,INDEX('RobotLookup Clean'!$Y:$Y,ROW())=1,INDEX('RobotLookup Clean'!$Z:$Z,ROW())=1),ROW(),"")</f>
        <v/>
      </c>
      <c r="F929" t="str">
        <f>IF($E929="","",IF(INDEX('RobotLookup Clean'!$E:$E,$E929)="Junior",1,2))</f>
        <v/>
      </c>
      <c r="G929" t="str">
        <f>IF($E929="","",INDEX('RobotLookup Clean'!$D:$D,$E929))</f>
        <v/>
      </c>
      <c r="H929" t="str">
        <f t="shared" si="28"/>
        <v/>
      </c>
      <c r="I929" t="str">
        <f>IFERROR(MATCH(ROWS($I$2:I929),$H$2:$H$1001,0),"")</f>
        <v/>
      </c>
      <c r="J929" t="str">
        <f t="shared" si="29"/>
        <v/>
      </c>
    </row>
    <row r="930" spans="1:10" x14ac:dyDescent="0.2">
      <c r="A930" s="18" t="str">
        <f>IF($J930="","",INDEX('RobotLookup Clean'!$B:$B,$J930))</f>
        <v/>
      </c>
      <c r="B930" s="19" t="str">
        <f>IF($J930="","",INDEX('RobotLookup Clean'!$D:$D,$J930))</f>
        <v/>
      </c>
      <c r="C930" s="19" t="str">
        <f>IF($J930="","",INDEX('RobotLookup Clean'!$F:$F,$J930))</f>
        <v/>
      </c>
      <c r="D930" s="16" t="str">
        <f>IF($J930="","",INDEX('RobotLookup Clean'!$E:$E,$J930))</f>
        <v/>
      </c>
      <c r="E930" t="str">
        <f>IF(OR(INDEX('RobotLookup Clean'!$Q:$Q,ROW())=1,INDEX('RobotLookup Clean'!$R:$R,ROW())=1,INDEX('RobotLookup Clean'!$Y:$Y,ROW())=1,INDEX('RobotLookup Clean'!$Z:$Z,ROW())=1),ROW(),"")</f>
        <v/>
      </c>
      <c r="F930" t="str">
        <f>IF($E930="","",IF(INDEX('RobotLookup Clean'!$E:$E,$E930)="Junior",1,2))</f>
        <v/>
      </c>
      <c r="G930" t="str">
        <f>IF($E930="","",INDEX('RobotLookup Clean'!$D:$D,$E930))</f>
        <v/>
      </c>
      <c r="H930" t="str">
        <f t="shared" si="28"/>
        <v/>
      </c>
      <c r="I930" t="str">
        <f>IFERROR(MATCH(ROWS($I$2:I930),$H$2:$H$1001,0),"")</f>
        <v/>
      </c>
      <c r="J930" t="str">
        <f t="shared" si="29"/>
        <v/>
      </c>
    </row>
    <row r="931" spans="1:10" x14ac:dyDescent="0.2">
      <c r="A931" s="18" t="str">
        <f>IF($J931="","",INDEX('RobotLookup Clean'!$B:$B,$J931))</f>
        <v/>
      </c>
      <c r="B931" s="19" t="str">
        <f>IF($J931="","",INDEX('RobotLookup Clean'!$D:$D,$J931))</f>
        <v/>
      </c>
      <c r="C931" s="19" t="str">
        <f>IF($J931="","",INDEX('RobotLookup Clean'!$F:$F,$J931))</f>
        <v/>
      </c>
      <c r="D931" s="16" t="str">
        <f>IF($J931="","",INDEX('RobotLookup Clean'!$E:$E,$J931))</f>
        <v/>
      </c>
      <c r="E931" t="str">
        <f>IF(OR(INDEX('RobotLookup Clean'!$Q:$Q,ROW())=1,INDEX('RobotLookup Clean'!$R:$R,ROW())=1,INDEX('RobotLookup Clean'!$Y:$Y,ROW())=1,INDEX('RobotLookup Clean'!$Z:$Z,ROW())=1),ROW(),"")</f>
        <v/>
      </c>
      <c r="F931" t="str">
        <f>IF($E931="","",IF(INDEX('RobotLookup Clean'!$E:$E,$E931)="Junior",1,2))</f>
        <v/>
      </c>
      <c r="G931" t="str">
        <f>IF($E931="","",INDEX('RobotLookup Clean'!$D:$D,$E931))</f>
        <v/>
      </c>
      <c r="H931" t="str">
        <f t="shared" si="28"/>
        <v/>
      </c>
      <c r="I931" t="str">
        <f>IFERROR(MATCH(ROWS($I$2:I931),$H$2:$H$1001,0),"")</f>
        <v/>
      </c>
      <c r="J931" t="str">
        <f t="shared" si="29"/>
        <v/>
      </c>
    </row>
    <row r="932" spans="1:10" x14ac:dyDescent="0.2">
      <c r="A932" s="18" t="str">
        <f>IF($J932="","",INDEX('RobotLookup Clean'!$B:$B,$J932))</f>
        <v/>
      </c>
      <c r="B932" s="19" t="str">
        <f>IF($J932="","",INDEX('RobotLookup Clean'!$D:$D,$J932))</f>
        <v/>
      </c>
      <c r="C932" s="19" t="str">
        <f>IF($J932="","",INDEX('RobotLookup Clean'!$F:$F,$J932))</f>
        <v/>
      </c>
      <c r="D932" s="16" t="str">
        <f>IF($J932="","",INDEX('RobotLookup Clean'!$E:$E,$J932))</f>
        <v/>
      </c>
      <c r="E932" t="str">
        <f>IF(OR(INDEX('RobotLookup Clean'!$Q:$Q,ROW())=1,INDEX('RobotLookup Clean'!$R:$R,ROW())=1,INDEX('RobotLookup Clean'!$Y:$Y,ROW())=1,INDEX('RobotLookup Clean'!$Z:$Z,ROW())=1),ROW(),"")</f>
        <v/>
      </c>
      <c r="F932" t="str">
        <f>IF($E932="","",IF(INDEX('RobotLookup Clean'!$E:$E,$E932)="Junior",1,2))</f>
        <v/>
      </c>
      <c r="G932" t="str">
        <f>IF($E932="","",INDEX('RobotLookup Clean'!$D:$D,$E932))</f>
        <v/>
      </c>
      <c r="H932" t="str">
        <f t="shared" si="28"/>
        <v/>
      </c>
      <c r="I932" t="str">
        <f>IFERROR(MATCH(ROWS($I$2:I932),$H$2:$H$1001,0),"")</f>
        <v/>
      </c>
      <c r="J932" t="str">
        <f t="shared" si="29"/>
        <v/>
      </c>
    </row>
    <row r="933" spans="1:10" x14ac:dyDescent="0.2">
      <c r="A933" s="18" t="str">
        <f>IF($J933="","",INDEX('RobotLookup Clean'!$B:$B,$J933))</f>
        <v/>
      </c>
      <c r="B933" s="19" t="str">
        <f>IF($J933="","",INDEX('RobotLookup Clean'!$D:$D,$J933))</f>
        <v/>
      </c>
      <c r="C933" s="19" t="str">
        <f>IF($J933="","",INDEX('RobotLookup Clean'!$F:$F,$J933))</f>
        <v/>
      </c>
      <c r="D933" s="16" t="str">
        <f>IF($J933="","",INDEX('RobotLookup Clean'!$E:$E,$J933))</f>
        <v/>
      </c>
      <c r="E933" t="str">
        <f>IF(OR(INDEX('RobotLookup Clean'!$Q:$Q,ROW())=1,INDEX('RobotLookup Clean'!$R:$R,ROW())=1,INDEX('RobotLookup Clean'!$Y:$Y,ROW())=1,INDEX('RobotLookup Clean'!$Z:$Z,ROW())=1),ROW(),"")</f>
        <v/>
      </c>
      <c r="F933" t="str">
        <f>IF($E933="","",IF(INDEX('RobotLookup Clean'!$E:$E,$E933)="Junior",1,2))</f>
        <v/>
      </c>
      <c r="G933" t="str">
        <f>IF($E933="","",INDEX('RobotLookup Clean'!$D:$D,$E933))</f>
        <v/>
      </c>
      <c r="H933" t="str">
        <f t="shared" si="28"/>
        <v/>
      </c>
      <c r="I933" t="str">
        <f>IFERROR(MATCH(ROWS($I$2:I933),$H$2:$H$1001,0),"")</f>
        <v/>
      </c>
      <c r="J933" t="str">
        <f t="shared" si="29"/>
        <v/>
      </c>
    </row>
    <row r="934" spans="1:10" x14ac:dyDescent="0.2">
      <c r="A934" s="18" t="str">
        <f>IF($J934="","",INDEX('RobotLookup Clean'!$B:$B,$J934))</f>
        <v/>
      </c>
      <c r="B934" s="19" t="str">
        <f>IF($J934="","",INDEX('RobotLookup Clean'!$D:$D,$J934))</f>
        <v/>
      </c>
      <c r="C934" s="19" t="str">
        <f>IF($J934="","",INDEX('RobotLookup Clean'!$F:$F,$J934))</f>
        <v/>
      </c>
      <c r="D934" s="16" t="str">
        <f>IF($J934="","",INDEX('RobotLookup Clean'!$E:$E,$J934))</f>
        <v/>
      </c>
      <c r="E934" t="str">
        <f>IF(OR(INDEX('RobotLookup Clean'!$Q:$Q,ROW())=1,INDEX('RobotLookup Clean'!$R:$R,ROW())=1,INDEX('RobotLookup Clean'!$Y:$Y,ROW())=1,INDEX('RobotLookup Clean'!$Z:$Z,ROW())=1),ROW(),"")</f>
        <v/>
      </c>
      <c r="F934" t="str">
        <f>IF($E934="","",IF(INDEX('RobotLookup Clean'!$E:$E,$E934)="Junior",1,2))</f>
        <v/>
      </c>
      <c r="G934" t="str">
        <f>IF($E934="","",INDEX('RobotLookup Clean'!$D:$D,$E934))</f>
        <v/>
      </c>
      <c r="H934" t="str">
        <f t="shared" si="28"/>
        <v/>
      </c>
      <c r="I934" t="str">
        <f>IFERROR(MATCH(ROWS($I$2:I934),$H$2:$H$1001,0),"")</f>
        <v/>
      </c>
      <c r="J934" t="str">
        <f t="shared" si="29"/>
        <v/>
      </c>
    </row>
    <row r="935" spans="1:10" x14ac:dyDescent="0.2">
      <c r="A935" s="18" t="str">
        <f>IF($J935="","",INDEX('RobotLookup Clean'!$B:$B,$J935))</f>
        <v/>
      </c>
      <c r="B935" s="19" t="str">
        <f>IF($J935="","",INDEX('RobotLookup Clean'!$D:$D,$J935))</f>
        <v/>
      </c>
      <c r="C935" s="19" t="str">
        <f>IF($J935="","",INDEX('RobotLookup Clean'!$F:$F,$J935))</f>
        <v/>
      </c>
      <c r="D935" s="16" t="str">
        <f>IF($J935="","",INDEX('RobotLookup Clean'!$E:$E,$J935))</f>
        <v/>
      </c>
      <c r="E935" t="str">
        <f>IF(OR(INDEX('RobotLookup Clean'!$Q:$Q,ROW())=1,INDEX('RobotLookup Clean'!$R:$R,ROW())=1,INDEX('RobotLookup Clean'!$Y:$Y,ROW())=1,INDEX('RobotLookup Clean'!$Z:$Z,ROW())=1),ROW(),"")</f>
        <v/>
      </c>
      <c r="F935" t="str">
        <f>IF($E935="","",IF(INDEX('RobotLookup Clean'!$E:$E,$E935)="Junior",1,2))</f>
        <v/>
      </c>
      <c r="G935" t="str">
        <f>IF($E935="","",INDEX('RobotLookup Clean'!$D:$D,$E935))</f>
        <v/>
      </c>
      <c r="H935" t="str">
        <f t="shared" si="28"/>
        <v/>
      </c>
      <c r="I935" t="str">
        <f>IFERROR(MATCH(ROWS($I$2:I935),$H$2:$H$1001,0),"")</f>
        <v/>
      </c>
      <c r="J935" t="str">
        <f t="shared" si="29"/>
        <v/>
      </c>
    </row>
    <row r="936" spans="1:10" x14ac:dyDescent="0.2">
      <c r="A936" s="18" t="str">
        <f>IF($J936="","",INDEX('RobotLookup Clean'!$B:$B,$J936))</f>
        <v/>
      </c>
      <c r="B936" s="19" t="str">
        <f>IF($J936="","",INDEX('RobotLookup Clean'!$D:$D,$J936))</f>
        <v/>
      </c>
      <c r="C936" s="19" t="str">
        <f>IF($J936="","",INDEX('RobotLookup Clean'!$F:$F,$J936))</f>
        <v/>
      </c>
      <c r="D936" s="16" t="str">
        <f>IF($J936="","",INDEX('RobotLookup Clean'!$E:$E,$J936))</f>
        <v/>
      </c>
      <c r="E936" t="str">
        <f>IF(OR(INDEX('RobotLookup Clean'!$Q:$Q,ROW())=1,INDEX('RobotLookup Clean'!$R:$R,ROW())=1,INDEX('RobotLookup Clean'!$Y:$Y,ROW())=1,INDEX('RobotLookup Clean'!$Z:$Z,ROW())=1),ROW(),"")</f>
        <v/>
      </c>
      <c r="F936" t="str">
        <f>IF($E936="","",IF(INDEX('RobotLookup Clean'!$E:$E,$E936)="Junior",1,2))</f>
        <v/>
      </c>
      <c r="G936" t="str">
        <f>IF($E936="","",INDEX('RobotLookup Clean'!$D:$D,$E936))</f>
        <v/>
      </c>
      <c r="H936" t="str">
        <f t="shared" si="28"/>
        <v/>
      </c>
      <c r="I936" t="str">
        <f>IFERROR(MATCH(ROWS($I$2:I936),$H$2:$H$1001,0),"")</f>
        <v/>
      </c>
      <c r="J936" t="str">
        <f t="shared" si="29"/>
        <v/>
      </c>
    </row>
    <row r="937" spans="1:10" x14ac:dyDescent="0.2">
      <c r="A937" s="18" t="str">
        <f>IF($J937="","",INDEX('RobotLookup Clean'!$B:$B,$J937))</f>
        <v/>
      </c>
      <c r="B937" s="19" t="str">
        <f>IF($J937="","",INDEX('RobotLookup Clean'!$D:$D,$J937))</f>
        <v/>
      </c>
      <c r="C937" s="19" t="str">
        <f>IF($J937="","",INDEX('RobotLookup Clean'!$F:$F,$J937))</f>
        <v/>
      </c>
      <c r="D937" s="16" t="str">
        <f>IF($J937="","",INDEX('RobotLookup Clean'!$E:$E,$J937))</f>
        <v/>
      </c>
      <c r="E937" t="str">
        <f>IF(OR(INDEX('RobotLookup Clean'!$Q:$Q,ROW())=1,INDEX('RobotLookup Clean'!$R:$R,ROW())=1,INDEX('RobotLookup Clean'!$Y:$Y,ROW())=1,INDEX('RobotLookup Clean'!$Z:$Z,ROW())=1),ROW(),"")</f>
        <v/>
      </c>
      <c r="F937" t="str">
        <f>IF($E937="","",IF(INDEX('RobotLookup Clean'!$E:$E,$E937)="Junior",1,2))</f>
        <v/>
      </c>
      <c r="G937" t="str">
        <f>IF($E937="","",INDEX('RobotLookup Clean'!$D:$D,$E937))</f>
        <v/>
      </c>
      <c r="H937" t="str">
        <f t="shared" si="28"/>
        <v/>
      </c>
      <c r="I937" t="str">
        <f>IFERROR(MATCH(ROWS($I$2:I937),$H$2:$H$1001,0),"")</f>
        <v/>
      </c>
      <c r="J937" t="str">
        <f t="shared" si="29"/>
        <v/>
      </c>
    </row>
    <row r="938" spans="1:10" x14ac:dyDescent="0.2">
      <c r="A938" s="18" t="str">
        <f>IF($J938="","",INDEX('RobotLookup Clean'!$B:$B,$J938))</f>
        <v/>
      </c>
      <c r="B938" s="19" t="str">
        <f>IF($J938="","",INDEX('RobotLookup Clean'!$D:$D,$J938))</f>
        <v/>
      </c>
      <c r="C938" s="19" t="str">
        <f>IF($J938="","",INDEX('RobotLookup Clean'!$F:$F,$J938))</f>
        <v/>
      </c>
      <c r="D938" s="16" t="str">
        <f>IF($J938="","",INDEX('RobotLookup Clean'!$E:$E,$J938))</f>
        <v/>
      </c>
      <c r="E938" t="str">
        <f>IF(OR(INDEX('RobotLookup Clean'!$Q:$Q,ROW())=1,INDEX('RobotLookup Clean'!$R:$R,ROW())=1,INDEX('RobotLookup Clean'!$Y:$Y,ROW())=1,INDEX('RobotLookup Clean'!$Z:$Z,ROW())=1),ROW(),"")</f>
        <v/>
      </c>
      <c r="F938" t="str">
        <f>IF($E938="","",IF(INDEX('RobotLookup Clean'!$E:$E,$E938)="Junior",1,2))</f>
        <v/>
      </c>
      <c r="G938" t="str">
        <f>IF($E938="","",INDEX('RobotLookup Clean'!$D:$D,$E938))</f>
        <v/>
      </c>
      <c r="H938" t="str">
        <f t="shared" si="28"/>
        <v/>
      </c>
      <c r="I938" t="str">
        <f>IFERROR(MATCH(ROWS($I$2:I938),$H$2:$H$1001,0),"")</f>
        <v/>
      </c>
      <c r="J938" t="str">
        <f t="shared" si="29"/>
        <v/>
      </c>
    </row>
    <row r="939" spans="1:10" x14ac:dyDescent="0.2">
      <c r="A939" s="18" t="str">
        <f>IF($J939="","",INDEX('RobotLookup Clean'!$B:$B,$J939))</f>
        <v/>
      </c>
      <c r="B939" s="19" t="str">
        <f>IF($J939="","",INDEX('RobotLookup Clean'!$D:$D,$J939))</f>
        <v/>
      </c>
      <c r="C939" s="19" t="str">
        <f>IF($J939="","",INDEX('RobotLookup Clean'!$F:$F,$J939))</f>
        <v/>
      </c>
      <c r="D939" s="16" t="str">
        <f>IF($J939="","",INDEX('RobotLookup Clean'!$E:$E,$J939))</f>
        <v/>
      </c>
      <c r="E939" t="str">
        <f>IF(OR(INDEX('RobotLookup Clean'!$Q:$Q,ROW())=1,INDEX('RobotLookup Clean'!$R:$R,ROW())=1,INDEX('RobotLookup Clean'!$Y:$Y,ROW())=1,INDEX('RobotLookup Clean'!$Z:$Z,ROW())=1),ROW(),"")</f>
        <v/>
      </c>
      <c r="F939" t="str">
        <f>IF($E939="","",IF(INDEX('RobotLookup Clean'!$E:$E,$E939)="Junior",1,2))</f>
        <v/>
      </c>
      <c r="G939" t="str">
        <f>IF($E939="","",INDEX('RobotLookup Clean'!$D:$D,$E939))</f>
        <v/>
      </c>
      <c r="H939" t="str">
        <f t="shared" si="28"/>
        <v/>
      </c>
      <c r="I939" t="str">
        <f>IFERROR(MATCH(ROWS($I$2:I939),$H$2:$H$1001,0),"")</f>
        <v/>
      </c>
      <c r="J939" t="str">
        <f t="shared" si="29"/>
        <v/>
      </c>
    </row>
    <row r="940" spans="1:10" x14ac:dyDescent="0.2">
      <c r="A940" s="18" t="str">
        <f>IF($J940="","",INDEX('RobotLookup Clean'!$B:$B,$J940))</f>
        <v/>
      </c>
      <c r="B940" s="19" t="str">
        <f>IF($J940="","",INDEX('RobotLookup Clean'!$D:$D,$J940))</f>
        <v/>
      </c>
      <c r="C940" s="19" t="str">
        <f>IF($J940="","",INDEX('RobotLookup Clean'!$F:$F,$J940))</f>
        <v/>
      </c>
      <c r="D940" s="16" t="str">
        <f>IF($J940="","",INDEX('RobotLookup Clean'!$E:$E,$J940))</f>
        <v/>
      </c>
      <c r="E940" t="str">
        <f>IF(OR(INDEX('RobotLookup Clean'!$Q:$Q,ROW())=1,INDEX('RobotLookup Clean'!$R:$R,ROW())=1,INDEX('RobotLookup Clean'!$Y:$Y,ROW())=1,INDEX('RobotLookup Clean'!$Z:$Z,ROW())=1),ROW(),"")</f>
        <v/>
      </c>
      <c r="F940" t="str">
        <f>IF($E940="","",IF(INDEX('RobotLookup Clean'!$E:$E,$E940)="Junior",1,2))</f>
        <v/>
      </c>
      <c r="G940" t="str">
        <f>IF($E940="","",INDEX('RobotLookup Clean'!$D:$D,$E940))</f>
        <v/>
      </c>
      <c r="H940" t="str">
        <f t="shared" si="28"/>
        <v/>
      </c>
      <c r="I940" t="str">
        <f>IFERROR(MATCH(ROWS($I$2:I940),$H$2:$H$1001,0),"")</f>
        <v/>
      </c>
      <c r="J940" t="str">
        <f t="shared" si="29"/>
        <v/>
      </c>
    </row>
    <row r="941" spans="1:10" x14ac:dyDescent="0.2">
      <c r="A941" s="18" t="str">
        <f>IF($J941="","",INDEX('RobotLookup Clean'!$B:$B,$J941))</f>
        <v/>
      </c>
      <c r="B941" s="19" t="str">
        <f>IF($J941="","",INDEX('RobotLookup Clean'!$D:$D,$J941))</f>
        <v/>
      </c>
      <c r="C941" s="19" t="str">
        <f>IF($J941="","",INDEX('RobotLookup Clean'!$F:$F,$J941))</f>
        <v/>
      </c>
      <c r="D941" s="16" t="str">
        <f>IF($J941="","",INDEX('RobotLookup Clean'!$E:$E,$J941))</f>
        <v/>
      </c>
      <c r="E941" t="str">
        <f>IF(OR(INDEX('RobotLookup Clean'!$Q:$Q,ROW())=1,INDEX('RobotLookup Clean'!$R:$R,ROW())=1,INDEX('RobotLookup Clean'!$Y:$Y,ROW())=1,INDEX('RobotLookup Clean'!$Z:$Z,ROW())=1),ROW(),"")</f>
        <v/>
      </c>
      <c r="F941" t="str">
        <f>IF($E941="","",IF(INDEX('RobotLookup Clean'!$E:$E,$E941)="Junior",1,2))</f>
        <v/>
      </c>
      <c r="G941" t="str">
        <f>IF($E941="","",INDEX('RobotLookup Clean'!$D:$D,$E941))</f>
        <v/>
      </c>
      <c r="H941" t="str">
        <f t="shared" si="28"/>
        <v/>
      </c>
      <c r="I941" t="str">
        <f>IFERROR(MATCH(ROWS($I$2:I941),$H$2:$H$1001,0),"")</f>
        <v/>
      </c>
      <c r="J941" t="str">
        <f t="shared" si="29"/>
        <v/>
      </c>
    </row>
    <row r="942" spans="1:10" x14ac:dyDescent="0.2">
      <c r="A942" s="18" t="str">
        <f>IF($J942="","",INDEX('RobotLookup Clean'!$B:$B,$J942))</f>
        <v/>
      </c>
      <c r="B942" s="19" t="str">
        <f>IF($J942="","",INDEX('RobotLookup Clean'!$D:$D,$J942))</f>
        <v/>
      </c>
      <c r="C942" s="19" t="str">
        <f>IF($J942="","",INDEX('RobotLookup Clean'!$F:$F,$J942))</f>
        <v/>
      </c>
      <c r="D942" s="16" t="str">
        <f>IF($J942="","",INDEX('RobotLookup Clean'!$E:$E,$J942))</f>
        <v/>
      </c>
      <c r="E942" t="str">
        <f>IF(OR(INDEX('RobotLookup Clean'!$Q:$Q,ROW())=1,INDEX('RobotLookup Clean'!$R:$R,ROW())=1,INDEX('RobotLookup Clean'!$Y:$Y,ROW())=1,INDEX('RobotLookup Clean'!$Z:$Z,ROW())=1),ROW(),"")</f>
        <v/>
      </c>
      <c r="F942" t="str">
        <f>IF($E942="","",IF(INDEX('RobotLookup Clean'!$E:$E,$E942)="Junior",1,2))</f>
        <v/>
      </c>
      <c r="G942" t="str">
        <f>IF($E942="","",INDEX('RobotLookup Clean'!$D:$D,$E942))</f>
        <v/>
      </c>
      <c r="H942" t="str">
        <f t="shared" si="28"/>
        <v/>
      </c>
      <c r="I942" t="str">
        <f>IFERROR(MATCH(ROWS($I$2:I942),$H$2:$H$1001,0),"")</f>
        <v/>
      </c>
      <c r="J942" t="str">
        <f t="shared" si="29"/>
        <v/>
      </c>
    </row>
    <row r="943" spans="1:10" x14ac:dyDescent="0.2">
      <c r="A943" s="18" t="str">
        <f>IF($J943="","",INDEX('RobotLookup Clean'!$B:$B,$J943))</f>
        <v/>
      </c>
      <c r="B943" s="19" t="str">
        <f>IF($J943="","",INDEX('RobotLookup Clean'!$D:$D,$J943))</f>
        <v/>
      </c>
      <c r="C943" s="19" t="str">
        <f>IF($J943="","",INDEX('RobotLookup Clean'!$F:$F,$J943))</f>
        <v/>
      </c>
      <c r="D943" s="16" t="str">
        <f>IF($J943="","",INDEX('RobotLookup Clean'!$E:$E,$J943))</f>
        <v/>
      </c>
      <c r="E943" t="str">
        <f>IF(OR(INDEX('RobotLookup Clean'!$Q:$Q,ROW())=1,INDEX('RobotLookup Clean'!$R:$R,ROW())=1,INDEX('RobotLookup Clean'!$Y:$Y,ROW())=1,INDEX('RobotLookup Clean'!$Z:$Z,ROW())=1),ROW(),"")</f>
        <v/>
      </c>
      <c r="F943" t="str">
        <f>IF($E943="","",IF(INDEX('RobotLookup Clean'!$E:$E,$E943)="Junior",1,2))</f>
        <v/>
      </c>
      <c r="G943" t="str">
        <f>IF($E943="","",INDEX('RobotLookup Clean'!$D:$D,$E943))</f>
        <v/>
      </c>
      <c r="H943" t="str">
        <f t="shared" si="28"/>
        <v/>
      </c>
      <c r="I943" t="str">
        <f>IFERROR(MATCH(ROWS($I$2:I943),$H$2:$H$1001,0),"")</f>
        <v/>
      </c>
      <c r="J943" t="str">
        <f t="shared" si="29"/>
        <v/>
      </c>
    </row>
    <row r="944" spans="1:10" x14ac:dyDescent="0.2">
      <c r="A944" s="18" t="str">
        <f>IF($J944="","",INDEX('RobotLookup Clean'!$B:$B,$J944))</f>
        <v/>
      </c>
      <c r="B944" s="19" t="str">
        <f>IF($J944="","",INDEX('RobotLookup Clean'!$D:$D,$J944))</f>
        <v/>
      </c>
      <c r="C944" s="19" t="str">
        <f>IF($J944="","",INDEX('RobotLookup Clean'!$F:$F,$J944))</f>
        <v/>
      </c>
      <c r="D944" s="16" t="str">
        <f>IF($J944="","",INDEX('RobotLookup Clean'!$E:$E,$J944))</f>
        <v/>
      </c>
      <c r="E944" t="str">
        <f>IF(OR(INDEX('RobotLookup Clean'!$Q:$Q,ROW())=1,INDEX('RobotLookup Clean'!$R:$R,ROW())=1,INDEX('RobotLookup Clean'!$Y:$Y,ROW())=1,INDEX('RobotLookup Clean'!$Z:$Z,ROW())=1),ROW(),"")</f>
        <v/>
      </c>
      <c r="F944" t="str">
        <f>IF($E944="","",IF(INDEX('RobotLookup Clean'!$E:$E,$E944)="Junior",1,2))</f>
        <v/>
      </c>
      <c r="G944" t="str">
        <f>IF($E944="","",INDEX('RobotLookup Clean'!$D:$D,$E944))</f>
        <v/>
      </c>
      <c r="H944" t="str">
        <f t="shared" si="28"/>
        <v/>
      </c>
      <c r="I944" t="str">
        <f>IFERROR(MATCH(ROWS($I$2:I944),$H$2:$H$1001,0),"")</f>
        <v/>
      </c>
      <c r="J944" t="str">
        <f t="shared" si="29"/>
        <v/>
      </c>
    </row>
    <row r="945" spans="1:10" x14ac:dyDescent="0.2">
      <c r="A945" s="18" t="str">
        <f>IF($J945="","",INDEX('RobotLookup Clean'!$B:$B,$J945))</f>
        <v/>
      </c>
      <c r="B945" s="19" t="str">
        <f>IF($J945="","",INDEX('RobotLookup Clean'!$D:$D,$J945))</f>
        <v/>
      </c>
      <c r="C945" s="19" t="str">
        <f>IF($J945="","",INDEX('RobotLookup Clean'!$F:$F,$J945))</f>
        <v/>
      </c>
      <c r="D945" s="16" t="str">
        <f>IF($J945="","",INDEX('RobotLookup Clean'!$E:$E,$J945))</f>
        <v/>
      </c>
      <c r="E945" t="str">
        <f>IF(OR(INDEX('RobotLookup Clean'!$Q:$Q,ROW())=1,INDEX('RobotLookup Clean'!$R:$R,ROW())=1,INDEX('RobotLookup Clean'!$Y:$Y,ROW())=1,INDEX('RobotLookup Clean'!$Z:$Z,ROW())=1),ROW(),"")</f>
        <v/>
      </c>
      <c r="F945" t="str">
        <f>IF($E945="","",IF(INDEX('RobotLookup Clean'!$E:$E,$E945)="Junior",1,2))</f>
        <v/>
      </c>
      <c r="G945" t="str">
        <f>IF($E945="","",INDEX('RobotLookup Clean'!$D:$D,$E945))</f>
        <v/>
      </c>
      <c r="H945" t="str">
        <f t="shared" si="28"/>
        <v/>
      </c>
      <c r="I945" t="str">
        <f>IFERROR(MATCH(ROWS($I$2:I945),$H$2:$H$1001,0),"")</f>
        <v/>
      </c>
      <c r="J945" t="str">
        <f t="shared" si="29"/>
        <v/>
      </c>
    </row>
    <row r="946" spans="1:10" x14ac:dyDescent="0.2">
      <c r="A946" s="18" t="str">
        <f>IF($J946="","",INDEX('RobotLookup Clean'!$B:$B,$J946))</f>
        <v/>
      </c>
      <c r="B946" s="19" t="str">
        <f>IF($J946="","",INDEX('RobotLookup Clean'!$D:$D,$J946))</f>
        <v/>
      </c>
      <c r="C946" s="19" t="str">
        <f>IF($J946="","",INDEX('RobotLookup Clean'!$F:$F,$J946))</f>
        <v/>
      </c>
      <c r="D946" s="16" t="str">
        <f>IF($J946="","",INDEX('RobotLookup Clean'!$E:$E,$J946))</f>
        <v/>
      </c>
      <c r="E946" t="str">
        <f>IF(OR(INDEX('RobotLookup Clean'!$Q:$Q,ROW())=1,INDEX('RobotLookup Clean'!$R:$R,ROW())=1,INDEX('RobotLookup Clean'!$Y:$Y,ROW())=1,INDEX('RobotLookup Clean'!$Z:$Z,ROW())=1),ROW(),"")</f>
        <v/>
      </c>
      <c r="F946" t="str">
        <f>IF($E946="","",IF(INDEX('RobotLookup Clean'!$E:$E,$E946)="Junior",1,2))</f>
        <v/>
      </c>
      <c r="G946" t="str">
        <f>IF($E946="","",INDEX('RobotLookup Clean'!$D:$D,$E946))</f>
        <v/>
      </c>
      <c r="H946" t="str">
        <f t="shared" si="28"/>
        <v/>
      </c>
      <c r="I946" t="str">
        <f>IFERROR(MATCH(ROWS($I$2:I946),$H$2:$H$1001,0),"")</f>
        <v/>
      </c>
      <c r="J946" t="str">
        <f t="shared" si="29"/>
        <v/>
      </c>
    </row>
    <row r="947" spans="1:10" x14ac:dyDescent="0.2">
      <c r="A947" s="18" t="str">
        <f>IF($J947="","",INDEX('RobotLookup Clean'!$B:$B,$J947))</f>
        <v/>
      </c>
      <c r="B947" s="19" t="str">
        <f>IF($J947="","",INDEX('RobotLookup Clean'!$D:$D,$J947))</f>
        <v/>
      </c>
      <c r="C947" s="19" t="str">
        <f>IF($J947="","",INDEX('RobotLookup Clean'!$F:$F,$J947))</f>
        <v/>
      </c>
      <c r="D947" s="16" t="str">
        <f>IF($J947="","",INDEX('RobotLookup Clean'!$E:$E,$J947))</f>
        <v/>
      </c>
      <c r="E947" t="str">
        <f>IF(OR(INDEX('RobotLookup Clean'!$Q:$Q,ROW())=1,INDEX('RobotLookup Clean'!$R:$R,ROW())=1,INDEX('RobotLookup Clean'!$Y:$Y,ROW())=1,INDEX('RobotLookup Clean'!$Z:$Z,ROW())=1),ROW(),"")</f>
        <v/>
      </c>
      <c r="F947" t="str">
        <f>IF($E947="","",IF(INDEX('RobotLookup Clean'!$E:$E,$E947)="Junior",1,2))</f>
        <v/>
      </c>
      <c r="G947" t="str">
        <f>IF($E947="","",INDEX('RobotLookup Clean'!$D:$D,$E947))</f>
        <v/>
      </c>
      <c r="H947" t="str">
        <f t="shared" si="28"/>
        <v/>
      </c>
      <c r="I947" t="str">
        <f>IFERROR(MATCH(ROWS($I$2:I947),$H$2:$H$1001,0),"")</f>
        <v/>
      </c>
      <c r="J947" t="str">
        <f t="shared" si="29"/>
        <v/>
      </c>
    </row>
    <row r="948" spans="1:10" x14ac:dyDescent="0.2">
      <c r="A948" s="18" t="str">
        <f>IF($J948="","",INDEX('RobotLookup Clean'!$B:$B,$J948))</f>
        <v/>
      </c>
      <c r="B948" s="19" t="str">
        <f>IF($J948="","",INDEX('RobotLookup Clean'!$D:$D,$J948))</f>
        <v/>
      </c>
      <c r="C948" s="19" t="str">
        <f>IF($J948="","",INDEX('RobotLookup Clean'!$F:$F,$J948))</f>
        <v/>
      </c>
      <c r="D948" s="16" t="str">
        <f>IF($J948="","",INDEX('RobotLookup Clean'!$E:$E,$J948))</f>
        <v/>
      </c>
      <c r="E948" t="str">
        <f>IF(OR(INDEX('RobotLookup Clean'!$Q:$Q,ROW())=1,INDEX('RobotLookup Clean'!$R:$R,ROW())=1,INDEX('RobotLookup Clean'!$Y:$Y,ROW())=1,INDEX('RobotLookup Clean'!$Z:$Z,ROW())=1),ROW(),"")</f>
        <v/>
      </c>
      <c r="F948" t="str">
        <f>IF($E948="","",IF(INDEX('RobotLookup Clean'!$E:$E,$E948)="Junior",1,2))</f>
        <v/>
      </c>
      <c r="G948" t="str">
        <f>IF($E948="","",INDEX('RobotLookup Clean'!$D:$D,$E948))</f>
        <v/>
      </c>
      <c r="H948" t="str">
        <f t="shared" si="28"/>
        <v/>
      </c>
      <c r="I948" t="str">
        <f>IFERROR(MATCH(ROWS($I$2:I948),$H$2:$H$1001,0),"")</f>
        <v/>
      </c>
      <c r="J948" t="str">
        <f t="shared" si="29"/>
        <v/>
      </c>
    </row>
    <row r="949" spans="1:10" x14ac:dyDescent="0.2">
      <c r="A949" s="18" t="str">
        <f>IF($J949="","",INDEX('RobotLookup Clean'!$B:$B,$J949))</f>
        <v/>
      </c>
      <c r="B949" s="19" t="str">
        <f>IF($J949="","",INDEX('RobotLookup Clean'!$D:$D,$J949))</f>
        <v/>
      </c>
      <c r="C949" s="19" t="str">
        <f>IF($J949="","",INDEX('RobotLookup Clean'!$F:$F,$J949))</f>
        <v/>
      </c>
      <c r="D949" s="16" t="str">
        <f>IF($J949="","",INDEX('RobotLookup Clean'!$E:$E,$J949))</f>
        <v/>
      </c>
      <c r="E949" t="str">
        <f>IF(OR(INDEX('RobotLookup Clean'!$Q:$Q,ROW())=1,INDEX('RobotLookup Clean'!$R:$R,ROW())=1,INDEX('RobotLookup Clean'!$Y:$Y,ROW())=1,INDEX('RobotLookup Clean'!$Z:$Z,ROW())=1),ROW(),"")</f>
        <v/>
      </c>
      <c r="F949" t="str">
        <f>IF($E949="","",IF(INDEX('RobotLookup Clean'!$E:$E,$E949)="Junior",1,2))</f>
        <v/>
      </c>
      <c r="G949" t="str">
        <f>IF($E949="","",INDEX('RobotLookup Clean'!$D:$D,$E949))</f>
        <v/>
      </c>
      <c r="H949" t="str">
        <f t="shared" si="28"/>
        <v/>
      </c>
      <c r="I949" t="str">
        <f>IFERROR(MATCH(ROWS($I$2:I949),$H$2:$H$1001,0),"")</f>
        <v/>
      </c>
      <c r="J949" t="str">
        <f t="shared" si="29"/>
        <v/>
      </c>
    </row>
    <row r="950" spans="1:10" x14ac:dyDescent="0.2">
      <c r="A950" s="18" t="str">
        <f>IF($J950="","",INDEX('RobotLookup Clean'!$B:$B,$J950))</f>
        <v/>
      </c>
      <c r="B950" s="19" t="str">
        <f>IF($J950="","",INDEX('RobotLookup Clean'!$D:$D,$J950))</f>
        <v/>
      </c>
      <c r="C950" s="19" t="str">
        <f>IF($J950="","",INDEX('RobotLookup Clean'!$F:$F,$J950))</f>
        <v/>
      </c>
      <c r="D950" s="16" t="str">
        <f>IF($J950="","",INDEX('RobotLookup Clean'!$E:$E,$J950))</f>
        <v/>
      </c>
      <c r="E950" t="str">
        <f>IF(OR(INDEX('RobotLookup Clean'!$Q:$Q,ROW())=1,INDEX('RobotLookup Clean'!$R:$R,ROW())=1,INDEX('RobotLookup Clean'!$Y:$Y,ROW())=1,INDEX('RobotLookup Clean'!$Z:$Z,ROW())=1),ROW(),"")</f>
        <v/>
      </c>
      <c r="F950" t="str">
        <f>IF($E950="","",IF(INDEX('RobotLookup Clean'!$E:$E,$E950)="Junior",1,2))</f>
        <v/>
      </c>
      <c r="G950" t="str">
        <f>IF($E950="","",INDEX('RobotLookup Clean'!$D:$D,$E950))</f>
        <v/>
      </c>
      <c r="H950" t="str">
        <f t="shared" si="28"/>
        <v/>
      </c>
      <c r="I950" t="str">
        <f>IFERROR(MATCH(ROWS($I$2:I950),$H$2:$H$1001,0),"")</f>
        <v/>
      </c>
      <c r="J950" t="str">
        <f t="shared" si="29"/>
        <v/>
      </c>
    </row>
    <row r="951" spans="1:10" x14ac:dyDescent="0.2">
      <c r="A951" s="18" t="str">
        <f>IF($J951="","",INDEX('RobotLookup Clean'!$B:$B,$J951))</f>
        <v/>
      </c>
      <c r="B951" s="19" t="str">
        <f>IF($J951="","",INDEX('RobotLookup Clean'!$D:$D,$J951))</f>
        <v/>
      </c>
      <c r="C951" s="19" t="str">
        <f>IF($J951="","",INDEX('RobotLookup Clean'!$F:$F,$J951))</f>
        <v/>
      </c>
      <c r="D951" s="16" t="str">
        <f>IF($J951="","",INDEX('RobotLookup Clean'!$E:$E,$J951))</f>
        <v/>
      </c>
      <c r="E951" t="str">
        <f>IF(OR(INDEX('RobotLookup Clean'!$Q:$Q,ROW())=1,INDEX('RobotLookup Clean'!$R:$R,ROW())=1,INDEX('RobotLookup Clean'!$Y:$Y,ROW())=1,INDEX('RobotLookup Clean'!$Z:$Z,ROW())=1),ROW(),"")</f>
        <v/>
      </c>
      <c r="F951" t="str">
        <f>IF($E951="","",IF(INDEX('RobotLookup Clean'!$E:$E,$E951)="Junior",1,2))</f>
        <v/>
      </c>
      <c r="G951" t="str">
        <f>IF($E951="","",INDEX('RobotLookup Clean'!$D:$D,$E951))</f>
        <v/>
      </c>
      <c r="H951" t="str">
        <f t="shared" si="28"/>
        <v/>
      </c>
      <c r="I951" t="str">
        <f>IFERROR(MATCH(ROWS($I$2:I951),$H$2:$H$1001,0),"")</f>
        <v/>
      </c>
      <c r="J951" t="str">
        <f t="shared" si="29"/>
        <v/>
      </c>
    </row>
    <row r="952" spans="1:10" x14ac:dyDescent="0.2">
      <c r="A952" s="18" t="str">
        <f>IF($J952="","",INDEX('RobotLookup Clean'!$B:$B,$J952))</f>
        <v/>
      </c>
      <c r="B952" s="19" t="str">
        <f>IF($J952="","",INDEX('RobotLookup Clean'!$D:$D,$J952))</f>
        <v/>
      </c>
      <c r="C952" s="19" t="str">
        <f>IF($J952="","",INDEX('RobotLookup Clean'!$F:$F,$J952))</f>
        <v/>
      </c>
      <c r="D952" s="16" t="str">
        <f>IF($J952="","",INDEX('RobotLookup Clean'!$E:$E,$J952))</f>
        <v/>
      </c>
      <c r="E952" t="str">
        <f>IF(OR(INDEX('RobotLookup Clean'!$Q:$Q,ROW())=1,INDEX('RobotLookup Clean'!$R:$R,ROW())=1,INDEX('RobotLookup Clean'!$Y:$Y,ROW())=1,INDEX('RobotLookup Clean'!$Z:$Z,ROW())=1),ROW(),"")</f>
        <v/>
      </c>
      <c r="F952" t="str">
        <f>IF($E952="","",IF(INDEX('RobotLookup Clean'!$E:$E,$E952)="Junior",1,2))</f>
        <v/>
      </c>
      <c r="G952" t="str">
        <f>IF($E952="","",INDEX('RobotLookup Clean'!$D:$D,$E952))</f>
        <v/>
      </c>
      <c r="H952" t="str">
        <f t="shared" si="28"/>
        <v/>
      </c>
      <c r="I952" t="str">
        <f>IFERROR(MATCH(ROWS($I$2:I952),$H$2:$H$1001,0),"")</f>
        <v/>
      </c>
      <c r="J952" t="str">
        <f t="shared" si="29"/>
        <v/>
      </c>
    </row>
    <row r="953" spans="1:10" x14ac:dyDescent="0.2">
      <c r="A953" s="18" t="str">
        <f>IF($J953="","",INDEX('RobotLookup Clean'!$B:$B,$J953))</f>
        <v/>
      </c>
      <c r="B953" s="19" t="str">
        <f>IF($J953="","",INDEX('RobotLookup Clean'!$D:$D,$J953))</f>
        <v/>
      </c>
      <c r="C953" s="19" t="str">
        <f>IF($J953="","",INDEX('RobotLookup Clean'!$F:$F,$J953))</f>
        <v/>
      </c>
      <c r="D953" s="16" t="str">
        <f>IF($J953="","",INDEX('RobotLookup Clean'!$E:$E,$J953))</f>
        <v/>
      </c>
      <c r="E953" t="str">
        <f>IF(OR(INDEX('RobotLookup Clean'!$Q:$Q,ROW())=1,INDEX('RobotLookup Clean'!$R:$R,ROW())=1,INDEX('RobotLookup Clean'!$Y:$Y,ROW())=1,INDEX('RobotLookup Clean'!$Z:$Z,ROW())=1),ROW(),"")</f>
        <v/>
      </c>
      <c r="F953" t="str">
        <f>IF($E953="","",IF(INDEX('RobotLookup Clean'!$E:$E,$E953)="Junior",1,2))</f>
        <v/>
      </c>
      <c r="G953" t="str">
        <f>IF($E953="","",INDEX('RobotLookup Clean'!$D:$D,$E953))</f>
        <v/>
      </c>
      <c r="H953" t="str">
        <f t="shared" si="28"/>
        <v/>
      </c>
      <c r="I953" t="str">
        <f>IFERROR(MATCH(ROWS($I$2:I953),$H$2:$H$1001,0),"")</f>
        <v/>
      </c>
      <c r="J953" t="str">
        <f t="shared" si="29"/>
        <v/>
      </c>
    </row>
    <row r="954" spans="1:10" x14ac:dyDescent="0.2">
      <c r="A954" s="18" t="str">
        <f>IF($J954="","",INDEX('RobotLookup Clean'!$B:$B,$J954))</f>
        <v/>
      </c>
      <c r="B954" s="19" t="str">
        <f>IF($J954="","",INDEX('RobotLookup Clean'!$D:$D,$J954))</f>
        <v/>
      </c>
      <c r="C954" s="19" t="str">
        <f>IF($J954="","",INDEX('RobotLookup Clean'!$F:$F,$J954))</f>
        <v/>
      </c>
      <c r="D954" s="16" t="str">
        <f>IF($J954="","",INDEX('RobotLookup Clean'!$E:$E,$J954))</f>
        <v/>
      </c>
      <c r="E954" t="str">
        <f>IF(OR(INDEX('RobotLookup Clean'!$Q:$Q,ROW())=1,INDEX('RobotLookup Clean'!$R:$R,ROW())=1,INDEX('RobotLookup Clean'!$Y:$Y,ROW())=1,INDEX('RobotLookup Clean'!$Z:$Z,ROW())=1),ROW(),"")</f>
        <v/>
      </c>
      <c r="F954" t="str">
        <f>IF($E954="","",IF(INDEX('RobotLookup Clean'!$E:$E,$E954)="Junior",1,2))</f>
        <v/>
      </c>
      <c r="G954" t="str">
        <f>IF($E954="","",INDEX('RobotLookup Clean'!$D:$D,$E954))</f>
        <v/>
      </c>
      <c r="H954" t="str">
        <f t="shared" si="28"/>
        <v/>
      </c>
      <c r="I954" t="str">
        <f>IFERROR(MATCH(ROWS($I$2:I954),$H$2:$H$1001,0),"")</f>
        <v/>
      </c>
      <c r="J954" t="str">
        <f t="shared" si="29"/>
        <v/>
      </c>
    </row>
    <row r="955" spans="1:10" x14ac:dyDescent="0.2">
      <c r="A955" s="18" t="str">
        <f>IF($J955="","",INDEX('RobotLookup Clean'!$B:$B,$J955))</f>
        <v/>
      </c>
      <c r="B955" s="19" t="str">
        <f>IF($J955="","",INDEX('RobotLookup Clean'!$D:$D,$J955))</f>
        <v/>
      </c>
      <c r="C955" s="19" t="str">
        <f>IF($J955="","",INDEX('RobotLookup Clean'!$F:$F,$J955))</f>
        <v/>
      </c>
      <c r="D955" s="16" t="str">
        <f>IF($J955="","",INDEX('RobotLookup Clean'!$E:$E,$J955))</f>
        <v/>
      </c>
      <c r="E955" t="str">
        <f>IF(OR(INDEX('RobotLookup Clean'!$Q:$Q,ROW())=1,INDEX('RobotLookup Clean'!$R:$R,ROW())=1,INDEX('RobotLookup Clean'!$Y:$Y,ROW())=1,INDEX('RobotLookup Clean'!$Z:$Z,ROW())=1),ROW(),"")</f>
        <v/>
      </c>
      <c r="F955" t="str">
        <f>IF($E955="","",IF(INDEX('RobotLookup Clean'!$E:$E,$E955)="Junior",1,2))</f>
        <v/>
      </c>
      <c r="G955" t="str">
        <f>IF($E955="","",INDEX('RobotLookup Clean'!$D:$D,$E955))</f>
        <v/>
      </c>
      <c r="H955" t="str">
        <f t="shared" si="28"/>
        <v/>
      </c>
      <c r="I955" t="str">
        <f>IFERROR(MATCH(ROWS($I$2:I955),$H$2:$H$1001,0),"")</f>
        <v/>
      </c>
      <c r="J955" t="str">
        <f t="shared" si="29"/>
        <v/>
      </c>
    </row>
    <row r="956" spans="1:10" x14ac:dyDescent="0.2">
      <c r="A956" s="18" t="str">
        <f>IF($J956="","",INDEX('RobotLookup Clean'!$B:$B,$J956))</f>
        <v/>
      </c>
      <c r="B956" s="19" t="str">
        <f>IF($J956="","",INDEX('RobotLookup Clean'!$D:$D,$J956))</f>
        <v/>
      </c>
      <c r="C956" s="19" t="str">
        <f>IF($J956="","",INDEX('RobotLookup Clean'!$F:$F,$J956))</f>
        <v/>
      </c>
      <c r="D956" s="16" t="str">
        <f>IF($J956="","",INDEX('RobotLookup Clean'!$E:$E,$J956))</f>
        <v/>
      </c>
      <c r="E956" t="str">
        <f>IF(OR(INDEX('RobotLookup Clean'!$Q:$Q,ROW())=1,INDEX('RobotLookup Clean'!$R:$R,ROW())=1,INDEX('RobotLookup Clean'!$Y:$Y,ROW())=1,INDEX('RobotLookup Clean'!$Z:$Z,ROW())=1),ROW(),"")</f>
        <v/>
      </c>
      <c r="F956" t="str">
        <f>IF($E956="","",IF(INDEX('RobotLookup Clean'!$E:$E,$E956)="Junior",1,2))</f>
        <v/>
      </c>
      <c r="G956" t="str">
        <f>IF($E956="","",INDEX('RobotLookup Clean'!$D:$D,$E956))</f>
        <v/>
      </c>
      <c r="H956" t="str">
        <f t="shared" si="28"/>
        <v/>
      </c>
      <c r="I956" t="str">
        <f>IFERROR(MATCH(ROWS($I$2:I956),$H$2:$H$1001,0),"")</f>
        <v/>
      </c>
      <c r="J956" t="str">
        <f t="shared" si="29"/>
        <v/>
      </c>
    </row>
    <row r="957" spans="1:10" x14ac:dyDescent="0.2">
      <c r="A957" s="18" t="str">
        <f>IF($J957="","",INDEX('RobotLookup Clean'!$B:$B,$J957))</f>
        <v/>
      </c>
      <c r="B957" s="19" t="str">
        <f>IF($J957="","",INDEX('RobotLookup Clean'!$D:$D,$J957))</f>
        <v/>
      </c>
      <c r="C957" s="19" t="str">
        <f>IF($J957="","",INDEX('RobotLookup Clean'!$F:$F,$J957))</f>
        <v/>
      </c>
      <c r="D957" s="16" t="str">
        <f>IF($J957="","",INDEX('RobotLookup Clean'!$E:$E,$J957))</f>
        <v/>
      </c>
      <c r="E957" t="str">
        <f>IF(OR(INDEX('RobotLookup Clean'!$Q:$Q,ROW())=1,INDEX('RobotLookup Clean'!$R:$R,ROW())=1,INDEX('RobotLookup Clean'!$Y:$Y,ROW())=1,INDEX('RobotLookup Clean'!$Z:$Z,ROW())=1),ROW(),"")</f>
        <v/>
      </c>
      <c r="F957" t="str">
        <f>IF($E957="","",IF(INDEX('RobotLookup Clean'!$E:$E,$E957)="Junior",1,2))</f>
        <v/>
      </c>
      <c r="G957" t="str">
        <f>IF($E957="","",INDEX('RobotLookup Clean'!$D:$D,$E957))</f>
        <v/>
      </c>
      <c r="H957" t="str">
        <f t="shared" si="28"/>
        <v/>
      </c>
      <c r="I957" t="str">
        <f>IFERROR(MATCH(ROWS($I$2:I957),$H$2:$H$1001,0),"")</f>
        <v/>
      </c>
      <c r="J957" t="str">
        <f t="shared" si="29"/>
        <v/>
      </c>
    </row>
    <row r="958" spans="1:10" x14ac:dyDescent="0.2">
      <c r="A958" s="18" t="str">
        <f>IF($J958="","",INDEX('RobotLookup Clean'!$B:$B,$J958))</f>
        <v/>
      </c>
      <c r="B958" s="19" t="str">
        <f>IF($J958="","",INDEX('RobotLookup Clean'!$D:$D,$J958))</f>
        <v/>
      </c>
      <c r="C958" s="19" t="str">
        <f>IF($J958="","",INDEX('RobotLookup Clean'!$F:$F,$J958))</f>
        <v/>
      </c>
      <c r="D958" s="16" t="str">
        <f>IF($J958="","",INDEX('RobotLookup Clean'!$E:$E,$J958))</f>
        <v/>
      </c>
      <c r="E958" t="str">
        <f>IF(OR(INDEX('RobotLookup Clean'!$Q:$Q,ROW())=1,INDEX('RobotLookup Clean'!$R:$R,ROW())=1,INDEX('RobotLookup Clean'!$Y:$Y,ROW())=1,INDEX('RobotLookup Clean'!$Z:$Z,ROW())=1),ROW(),"")</f>
        <v/>
      </c>
      <c r="F958" t="str">
        <f>IF($E958="","",IF(INDEX('RobotLookup Clean'!$E:$E,$E958)="Junior",1,2))</f>
        <v/>
      </c>
      <c r="G958" t="str">
        <f>IF($E958="","",INDEX('RobotLookup Clean'!$D:$D,$E958))</f>
        <v/>
      </c>
      <c r="H958" t="str">
        <f t="shared" si="28"/>
        <v/>
      </c>
      <c r="I958" t="str">
        <f>IFERROR(MATCH(ROWS($I$2:I958),$H$2:$H$1001,0),"")</f>
        <v/>
      </c>
      <c r="J958" t="str">
        <f t="shared" si="29"/>
        <v/>
      </c>
    </row>
    <row r="959" spans="1:10" x14ac:dyDescent="0.2">
      <c r="A959" s="18" t="str">
        <f>IF($J959="","",INDEX('RobotLookup Clean'!$B:$B,$J959))</f>
        <v/>
      </c>
      <c r="B959" s="19" t="str">
        <f>IF($J959="","",INDEX('RobotLookup Clean'!$D:$D,$J959))</f>
        <v/>
      </c>
      <c r="C959" s="19" t="str">
        <f>IF($J959="","",INDEX('RobotLookup Clean'!$F:$F,$J959))</f>
        <v/>
      </c>
      <c r="D959" s="16" t="str">
        <f>IF($J959="","",INDEX('RobotLookup Clean'!$E:$E,$J959))</f>
        <v/>
      </c>
      <c r="E959" t="str">
        <f>IF(OR(INDEX('RobotLookup Clean'!$Q:$Q,ROW())=1,INDEX('RobotLookup Clean'!$R:$R,ROW())=1,INDEX('RobotLookup Clean'!$Y:$Y,ROW())=1,INDEX('RobotLookup Clean'!$Z:$Z,ROW())=1),ROW(),"")</f>
        <v/>
      </c>
      <c r="F959" t="str">
        <f>IF($E959="","",IF(INDEX('RobotLookup Clean'!$E:$E,$E959)="Junior",1,2))</f>
        <v/>
      </c>
      <c r="G959" t="str">
        <f>IF($E959="","",INDEX('RobotLookup Clean'!$D:$D,$E959))</f>
        <v/>
      </c>
      <c r="H959" t="str">
        <f t="shared" si="28"/>
        <v/>
      </c>
      <c r="I959" t="str">
        <f>IFERROR(MATCH(ROWS($I$2:I959),$H$2:$H$1001,0),"")</f>
        <v/>
      </c>
      <c r="J959" t="str">
        <f t="shared" si="29"/>
        <v/>
      </c>
    </row>
    <row r="960" spans="1:10" x14ac:dyDescent="0.2">
      <c r="A960" s="18" t="str">
        <f>IF($J960="","",INDEX('RobotLookup Clean'!$B:$B,$J960))</f>
        <v/>
      </c>
      <c r="B960" s="19" t="str">
        <f>IF($J960="","",INDEX('RobotLookup Clean'!$D:$D,$J960))</f>
        <v/>
      </c>
      <c r="C960" s="19" t="str">
        <f>IF($J960="","",INDEX('RobotLookup Clean'!$F:$F,$J960))</f>
        <v/>
      </c>
      <c r="D960" s="16" t="str">
        <f>IF($J960="","",INDEX('RobotLookup Clean'!$E:$E,$J960))</f>
        <v/>
      </c>
      <c r="E960" t="str">
        <f>IF(OR(INDEX('RobotLookup Clean'!$Q:$Q,ROW())=1,INDEX('RobotLookup Clean'!$R:$R,ROW())=1,INDEX('RobotLookup Clean'!$Y:$Y,ROW())=1,INDEX('RobotLookup Clean'!$Z:$Z,ROW())=1),ROW(),"")</f>
        <v/>
      </c>
      <c r="F960" t="str">
        <f>IF($E960="","",IF(INDEX('RobotLookup Clean'!$E:$E,$E960)="Junior",1,2))</f>
        <v/>
      </c>
      <c r="G960" t="str">
        <f>IF($E960="","",INDEX('RobotLookup Clean'!$D:$D,$E960))</f>
        <v/>
      </c>
      <c r="H960" t="str">
        <f t="shared" si="28"/>
        <v/>
      </c>
      <c r="I960" t="str">
        <f>IFERROR(MATCH(ROWS($I$2:I960),$H$2:$H$1001,0),"")</f>
        <v/>
      </c>
      <c r="J960" t="str">
        <f t="shared" si="29"/>
        <v/>
      </c>
    </row>
    <row r="961" spans="1:10" x14ac:dyDescent="0.2">
      <c r="A961" s="18" t="str">
        <f>IF($J961="","",INDEX('RobotLookup Clean'!$B:$B,$J961))</f>
        <v/>
      </c>
      <c r="B961" s="19" t="str">
        <f>IF($J961="","",INDEX('RobotLookup Clean'!$D:$D,$J961))</f>
        <v/>
      </c>
      <c r="C961" s="19" t="str">
        <f>IF($J961="","",INDEX('RobotLookup Clean'!$F:$F,$J961))</f>
        <v/>
      </c>
      <c r="D961" s="16" t="str">
        <f>IF($J961="","",INDEX('RobotLookup Clean'!$E:$E,$J961))</f>
        <v/>
      </c>
      <c r="E961" t="str">
        <f>IF(OR(INDEX('RobotLookup Clean'!$Q:$Q,ROW())=1,INDEX('RobotLookup Clean'!$R:$R,ROW())=1,INDEX('RobotLookup Clean'!$Y:$Y,ROW())=1,INDEX('RobotLookup Clean'!$Z:$Z,ROW())=1),ROW(),"")</f>
        <v/>
      </c>
      <c r="F961" t="str">
        <f>IF($E961="","",IF(INDEX('RobotLookup Clean'!$E:$E,$E961)="Junior",1,2))</f>
        <v/>
      </c>
      <c r="G961" t="str">
        <f>IF($E961="","",INDEX('RobotLookup Clean'!$D:$D,$E961))</f>
        <v/>
      </c>
      <c r="H961" t="str">
        <f t="shared" si="28"/>
        <v/>
      </c>
      <c r="I961" t="str">
        <f>IFERROR(MATCH(ROWS($I$2:I961),$H$2:$H$1001,0),"")</f>
        <v/>
      </c>
      <c r="J961" t="str">
        <f t="shared" si="29"/>
        <v/>
      </c>
    </row>
    <row r="962" spans="1:10" x14ac:dyDescent="0.2">
      <c r="A962" s="18" t="str">
        <f>IF($J962="","",INDEX('RobotLookup Clean'!$B:$B,$J962))</f>
        <v/>
      </c>
      <c r="B962" s="19" t="str">
        <f>IF($J962="","",INDEX('RobotLookup Clean'!$D:$D,$J962))</f>
        <v/>
      </c>
      <c r="C962" s="19" t="str">
        <f>IF($J962="","",INDEX('RobotLookup Clean'!$F:$F,$J962))</f>
        <v/>
      </c>
      <c r="D962" s="16" t="str">
        <f>IF($J962="","",INDEX('RobotLookup Clean'!$E:$E,$J962))</f>
        <v/>
      </c>
      <c r="E962" t="str">
        <f>IF(OR(INDEX('RobotLookup Clean'!$Q:$Q,ROW())=1,INDEX('RobotLookup Clean'!$R:$R,ROW())=1,INDEX('RobotLookup Clean'!$Y:$Y,ROW())=1,INDEX('RobotLookup Clean'!$Z:$Z,ROW())=1),ROW(),"")</f>
        <v/>
      </c>
      <c r="F962" t="str">
        <f>IF($E962="","",IF(INDEX('RobotLookup Clean'!$E:$E,$E962)="Junior",1,2))</f>
        <v/>
      </c>
      <c r="G962" t="str">
        <f>IF($E962="","",INDEX('RobotLookup Clean'!$D:$D,$E962))</f>
        <v/>
      </c>
      <c r="H962" t="str">
        <f t="shared" ref="H962:H1001" si="30">IF($E962="","",SUMPRODUCT(($E$2:$E$1001&lt;&gt;"")*($F$2:$F$1001&lt;$F962))+SUMPRODUCT(($E$2:$E$1001&lt;&gt;"")*($F$2:$F$1001=$F962)*($G$2:$G$1001&lt;$G962))+SUMPRODUCT(($E$2:$E$1001&lt;&gt;"")*($F$2:$F$1001=$F962)*($G$2:$G$1001=$G962)*($E$2:$E$1001&lt;$E962))+1)</f>
        <v/>
      </c>
      <c r="I962" t="str">
        <f>IFERROR(MATCH(ROWS($I$2:I962),$H$2:$H$1001,0),"")</f>
        <v/>
      </c>
      <c r="J962" t="str">
        <f t="shared" ref="J962:J1001" si="31">IF($I962="","",INDEX($E$2:$E$1001,$I962))</f>
        <v/>
      </c>
    </row>
    <row r="963" spans="1:10" x14ac:dyDescent="0.2">
      <c r="A963" s="18" t="str">
        <f>IF($J963="","",INDEX('RobotLookup Clean'!$B:$B,$J963))</f>
        <v/>
      </c>
      <c r="B963" s="19" t="str">
        <f>IF($J963="","",INDEX('RobotLookup Clean'!$D:$D,$J963))</f>
        <v/>
      </c>
      <c r="C963" s="19" t="str">
        <f>IF($J963="","",INDEX('RobotLookup Clean'!$F:$F,$J963))</f>
        <v/>
      </c>
      <c r="D963" s="16" t="str">
        <f>IF($J963="","",INDEX('RobotLookup Clean'!$E:$E,$J963))</f>
        <v/>
      </c>
      <c r="E963" t="str">
        <f>IF(OR(INDEX('RobotLookup Clean'!$Q:$Q,ROW())=1,INDEX('RobotLookup Clean'!$R:$R,ROW())=1,INDEX('RobotLookup Clean'!$Y:$Y,ROW())=1,INDEX('RobotLookup Clean'!$Z:$Z,ROW())=1),ROW(),"")</f>
        <v/>
      </c>
      <c r="F963" t="str">
        <f>IF($E963="","",IF(INDEX('RobotLookup Clean'!$E:$E,$E963)="Junior",1,2))</f>
        <v/>
      </c>
      <c r="G963" t="str">
        <f>IF($E963="","",INDEX('RobotLookup Clean'!$D:$D,$E963))</f>
        <v/>
      </c>
      <c r="H963" t="str">
        <f t="shared" si="30"/>
        <v/>
      </c>
      <c r="I963" t="str">
        <f>IFERROR(MATCH(ROWS($I$2:I963),$H$2:$H$1001,0),"")</f>
        <v/>
      </c>
      <c r="J963" t="str">
        <f t="shared" si="31"/>
        <v/>
      </c>
    </row>
    <row r="964" spans="1:10" x14ac:dyDescent="0.2">
      <c r="A964" s="18" t="str">
        <f>IF($J964="","",INDEX('RobotLookup Clean'!$B:$B,$J964))</f>
        <v/>
      </c>
      <c r="B964" s="19" t="str">
        <f>IF($J964="","",INDEX('RobotLookup Clean'!$D:$D,$J964))</f>
        <v/>
      </c>
      <c r="C964" s="19" t="str">
        <f>IF($J964="","",INDEX('RobotLookup Clean'!$F:$F,$J964))</f>
        <v/>
      </c>
      <c r="D964" s="16" t="str">
        <f>IF($J964="","",INDEX('RobotLookup Clean'!$E:$E,$J964))</f>
        <v/>
      </c>
      <c r="E964" t="str">
        <f>IF(OR(INDEX('RobotLookup Clean'!$Q:$Q,ROW())=1,INDEX('RobotLookup Clean'!$R:$R,ROW())=1,INDEX('RobotLookup Clean'!$Y:$Y,ROW())=1,INDEX('RobotLookup Clean'!$Z:$Z,ROW())=1),ROW(),"")</f>
        <v/>
      </c>
      <c r="F964" t="str">
        <f>IF($E964="","",IF(INDEX('RobotLookup Clean'!$E:$E,$E964)="Junior",1,2))</f>
        <v/>
      </c>
      <c r="G964" t="str">
        <f>IF($E964="","",INDEX('RobotLookup Clean'!$D:$D,$E964))</f>
        <v/>
      </c>
      <c r="H964" t="str">
        <f t="shared" si="30"/>
        <v/>
      </c>
      <c r="I964" t="str">
        <f>IFERROR(MATCH(ROWS($I$2:I964),$H$2:$H$1001,0),"")</f>
        <v/>
      </c>
      <c r="J964" t="str">
        <f t="shared" si="31"/>
        <v/>
      </c>
    </row>
    <row r="965" spans="1:10" x14ac:dyDescent="0.2">
      <c r="A965" s="18" t="str">
        <f>IF($J965="","",INDEX('RobotLookup Clean'!$B:$B,$J965))</f>
        <v/>
      </c>
      <c r="B965" s="19" t="str">
        <f>IF($J965="","",INDEX('RobotLookup Clean'!$D:$D,$J965))</f>
        <v/>
      </c>
      <c r="C965" s="19" t="str">
        <f>IF($J965="","",INDEX('RobotLookup Clean'!$F:$F,$J965))</f>
        <v/>
      </c>
      <c r="D965" s="16" t="str">
        <f>IF($J965="","",INDEX('RobotLookup Clean'!$E:$E,$J965))</f>
        <v/>
      </c>
      <c r="E965" t="str">
        <f>IF(OR(INDEX('RobotLookup Clean'!$Q:$Q,ROW())=1,INDEX('RobotLookup Clean'!$R:$R,ROW())=1,INDEX('RobotLookup Clean'!$Y:$Y,ROW())=1,INDEX('RobotLookup Clean'!$Z:$Z,ROW())=1),ROW(),"")</f>
        <v/>
      </c>
      <c r="F965" t="str">
        <f>IF($E965="","",IF(INDEX('RobotLookup Clean'!$E:$E,$E965)="Junior",1,2))</f>
        <v/>
      </c>
      <c r="G965" t="str">
        <f>IF($E965="","",INDEX('RobotLookup Clean'!$D:$D,$E965))</f>
        <v/>
      </c>
      <c r="H965" t="str">
        <f t="shared" si="30"/>
        <v/>
      </c>
      <c r="I965" t="str">
        <f>IFERROR(MATCH(ROWS($I$2:I965),$H$2:$H$1001,0),"")</f>
        <v/>
      </c>
      <c r="J965" t="str">
        <f t="shared" si="31"/>
        <v/>
      </c>
    </row>
    <row r="966" spans="1:10" x14ac:dyDescent="0.2">
      <c r="A966" s="18" t="str">
        <f>IF($J966="","",INDEX('RobotLookup Clean'!$B:$B,$J966))</f>
        <v/>
      </c>
      <c r="B966" s="19" t="str">
        <f>IF($J966="","",INDEX('RobotLookup Clean'!$D:$D,$J966))</f>
        <v/>
      </c>
      <c r="C966" s="19" t="str">
        <f>IF($J966="","",INDEX('RobotLookup Clean'!$F:$F,$J966))</f>
        <v/>
      </c>
      <c r="D966" s="16" t="str">
        <f>IF($J966="","",INDEX('RobotLookup Clean'!$E:$E,$J966))</f>
        <v/>
      </c>
      <c r="E966" t="str">
        <f>IF(OR(INDEX('RobotLookup Clean'!$Q:$Q,ROW())=1,INDEX('RobotLookup Clean'!$R:$R,ROW())=1,INDEX('RobotLookup Clean'!$Y:$Y,ROW())=1,INDEX('RobotLookup Clean'!$Z:$Z,ROW())=1),ROW(),"")</f>
        <v/>
      </c>
      <c r="F966" t="str">
        <f>IF($E966="","",IF(INDEX('RobotLookup Clean'!$E:$E,$E966)="Junior",1,2))</f>
        <v/>
      </c>
      <c r="G966" t="str">
        <f>IF($E966="","",INDEX('RobotLookup Clean'!$D:$D,$E966))</f>
        <v/>
      </c>
      <c r="H966" t="str">
        <f t="shared" si="30"/>
        <v/>
      </c>
      <c r="I966" t="str">
        <f>IFERROR(MATCH(ROWS($I$2:I966),$H$2:$H$1001,0),"")</f>
        <v/>
      </c>
      <c r="J966" t="str">
        <f t="shared" si="31"/>
        <v/>
      </c>
    </row>
    <row r="967" spans="1:10" x14ac:dyDescent="0.2">
      <c r="A967" s="18" t="str">
        <f>IF($J967="","",INDEX('RobotLookup Clean'!$B:$B,$J967))</f>
        <v/>
      </c>
      <c r="B967" s="19" t="str">
        <f>IF($J967="","",INDEX('RobotLookup Clean'!$D:$D,$J967))</f>
        <v/>
      </c>
      <c r="C967" s="19" t="str">
        <f>IF($J967="","",INDEX('RobotLookup Clean'!$F:$F,$J967))</f>
        <v/>
      </c>
      <c r="D967" s="16" t="str">
        <f>IF($J967="","",INDEX('RobotLookup Clean'!$E:$E,$J967))</f>
        <v/>
      </c>
      <c r="E967" t="str">
        <f>IF(OR(INDEX('RobotLookup Clean'!$Q:$Q,ROW())=1,INDEX('RobotLookup Clean'!$R:$R,ROW())=1,INDEX('RobotLookup Clean'!$Y:$Y,ROW())=1,INDEX('RobotLookup Clean'!$Z:$Z,ROW())=1),ROW(),"")</f>
        <v/>
      </c>
      <c r="F967" t="str">
        <f>IF($E967="","",IF(INDEX('RobotLookup Clean'!$E:$E,$E967)="Junior",1,2))</f>
        <v/>
      </c>
      <c r="G967" t="str">
        <f>IF($E967="","",INDEX('RobotLookup Clean'!$D:$D,$E967))</f>
        <v/>
      </c>
      <c r="H967" t="str">
        <f t="shared" si="30"/>
        <v/>
      </c>
      <c r="I967" t="str">
        <f>IFERROR(MATCH(ROWS($I$2:I967),$H$2:$H$1001,0),"")</f>
        <v/>
      </c>
      <c r="J967" t="str">
        <f t="shared" si="31"/>
        <v/>
      </c>
    </row>
    <row r="968" spans="1:10" x14ac:dyDescent="0.2">
      <c r="A968" s="18" t="str">
        <f>IF($J968="","",INDEX('RobotLookup Clean'!$B:$B,$J968))</f>
        <v/>
      </c>
      <c r="B968" s="19" t="str">
        <f>IF($J968="","",INDEX('RobotLookup Clean'!$D:$D,$J968))</f>
        <v/>
      </c>
      <c r="C968" s="19" t="str">
        <f>IF($J968="","",INDEX('RobotLookup Clean'!$F:$F,$J968))</f>
        <v/>
      </c>
      <c r="D968" s="16" t="str">
        <f>IF($J968="","",INDEX('RobotLookup Clean'!$E:$E,$J968))</f>
        <v/>
      </c>
      <c r="E968" t="str">
        <f>IF(OR(INDEX('RobotLookup Clean'!$Q:$Q,ROW())=1,INDEX('RobotLookup Clean'!$R:$R,ROW())=1,INDEX('RobotLookup Clean'!$Y:$Y,ROW())=1,INDEX('RobotLookup Clean'!$Z:$Z,ROW())=1),ROW(),"")</f>
        <v/>
      </c>
      <c r="F968" t="str">
        <f>IF($E968="","",IF(INDEX('RobotLookup Clean'!$E:$E,$E968)="Junior",1,2))</f>
        <v/>
      </c>
      <c r="G968" t="str">
        <f>IF($E968="","",INDEX('RobotLookup Clean'!$D:$D,$E968))</f>
        <v/>
      </c>
      <c r="H968" t="str">
        <f t="shared" si="30"/>
        <v/>
      </c>
      <c r="I968" t="str">
        <f>IFERROR(MATCH(ROWS($I$2:I968),$H$2:$H$1001,0),"")</f>
        <v/>
      </c>
      <c r="J968" t="str">
        <f t="shared" si="31"/>
        <v/>
      </c>
    </row>
    <row r="969" spans="1:10" x14ac:dyDescent="0.2">
      <c r="A969" s="18" t="str">
        <f>IF($J969="","",INDEX('RobotLookup Clean'!$B:$B,$J969))</f>
        <v/>
      </c>
      <c r="B969" s="19" t="str">
        <f>IF($J969="","",INDEX('RobotLookup Clean'!$D:$D,$J969))</f>
        <v/>
      </c>
      <c r="C969" s="19" t="str">
        <f>IF($J969="","",INDEX('RobotLookup Clean'!$F:$F,$J969))</f>
        <v/>
      </c>
      <c r="D969" s="16" t="str">
        <f>IF($J969="","",INDEX('RobotLookup Clean'!$E:$E,$J969))</f>
        <v/>
      </c>
      <c r="E969" t="str">
        <f>IF(OR(INDEX('RobotLookup Clean'!$Q:$Q,ROW())=1,INDEX('RobotLookup Clean'!$R:$R,ROW())=1,INDEX('RobotLookup Clean'!$Y:$Y,ROW())=1,INDEX('RobotLookup Clean'!$Z:$Z,ROW())=1),ROW(),"")</f>
        <v/>
      </c>
      <c r="F969" t="str">
        <f>IF($E969="","",IF(INDEX('RobotLookup Clean'!$E:$E,$E969)="Junior",1,2))</f>
        <v/>
      </c>
      <c r="G969" t="str">
        <f>IF($E969="","",INDEX('RobotLookup Clean'!$D:$D,$E969))</f>
        <v/>
      </c>
      <c r="H969" t="str">
        <f t="shared" si="30"/>
        <v/>
      </c>
      <c r="I969" t="str">
        <f>IFERROR(MATCH(ROWS($I$2:I969),$H$2:$H$1001,0),"")</f>
        <v/>
      </c>
      <c r="J969" t="str">
        <f t="shared" si="31"/>
        <v/>
      </c>
    </row>
    <row r="970" spans="1:10" x14ac:dyDescent="0.2">
      <c r="A970" s="18" t="str">
        <f>IF($J970="","",INDEX('RobotLookup Clean'!$B:$B,$J970))</f>
        <v/>
      </c>
      <c r="B970" s="19" t="str">
        <f>IF($J970="","",INDEX('RobotLookup Clean'!$D:$D,$J970))</f>
        <v/>
      </c>
      <c r="C970" s="19" t="str">
        <f>IF($J970="","",INDEX('RobotLookup Clean'!$F:$F,$J970))</f>
        <v/>
      </c>
      <c r="D970" s="16" t="str">
        <f>IF($J970="","",INDEX('RobotLookup Clean'!$E:$E,$J970))</f>
        <v/>
      </c>
      <c r="E970" t="str">
        <f>IF(OR(INDEX('RobotLookup Clean'!$Q:$Q,ROW())=1,INDEX('RobotLookup Clean'!$R:$R,ROW())=1,INDEX('RobotLookup Clean'!$Y:$Y,ROW())=1,INDEX('RobotLookup Clean'!$Z:$Z,ROW())=1),ROW(),"")</f>
        <v/>
      </c>
      <c r="F970" t="str">
        <f>IF($E970="","",IF(INDEX('RobotLookup Clean'!$E:$E,$E970)="Junior",1,2))</f>
        <v/>
      </c>
      <c r="G970" t="str">
        <f>IF($E970="","",INDEX('RobotLookup Clean'!$D:$D,$E970))</f>
        <v/>
      </c>
      <c r="H970" t="str">
        <f t="shared" si="30"/>
        <v/>
      </c>
      <c r="I970" t="str">
        <f>IFERROR(MATCH(ROWS($I$2:I970),$H$2:$H$1001,0),"")</f>
        <v/>
      </c>
      <c r="J970" t="str">
        <f t="shared" si="31"/>
        <v/>
      </c>
    </row>
    <row r="971" spans="1:10" x14ac:dyDescent="0.2">
      <c r="A971" s="18" t="str">
        <f>IF($J971="","",INDEX('RobotLookup Clean'!$B:$B,$J971))</f>
        <v/>
      </c>
      <c r="B971" s="19" t="str">
        <f>IF($J971="","",INDEX('RobotLookup Clean'!$D:$D,$J971))</f>
        <v/>
      </c>
      <c r="C971" s="19" t="str">
        <f>IF($J971="","",INDEX('RobotLookup Clean'!$F:$F,$J971))</f>
        <v/>
      </c>
      <c r="D971" s="16" t="str">
        <f>IF($J971="","",INDEX('RobotLookup Clean'!$E:$E,$J971))</f>
        <v/>
      </c>
      <c r="E971" t="str">
        <f>IF(OR(INDEX('RobotLookup Clean'!$Q:$Q,ROW())=1,INDEX('RobotLookup Clean'!$R:$R,ROW())=1,INDEX('RobotLookup Clean'!$Y:$Y,ROW())=1,INDEX('RobotLookup Clean'!$Z:$Z,ROW())=1),ROW(),"")</f>
        <v/>
      </c>
      <c r="F971" t="str">
        <f>IF($E971="","",IF(INDEX('RobotLookup Clean'!$E:$E,$E971)="Junior",1,2))</f>
        <v/>
      </c>
      <c r="G971" t="str">
        <f>IF($E971="","",INDEX('RobotLookup Clean'!$D:$D,$E971))</f>
        <v/>
      </c>
      <c r="H971" t="str">
        <f t="shared" si="30"/>
        <v/>
      </c>
      <c r="I971" t="str">
        <f>IFERROR(MATCH(ROWS($I$2:I971),$H$2:$H$1001,0),"")</f>
        <v/>
      </c>
      <c r="J971" t="str">
        <f t="shared" si="31"/>
        <v/>
      </c>
    </row>
    <row r="972" spans="1:10" x14ac:dyDescent="0.2">
      <c r="A972" s="18" t="str">
        <f>IF($J972="","",INDEX('RobotLookup Clean'!$B:$B,$J972))</f>
        <v/>
      </c>
      <c r="B972" s="19" t="str">
        <f>IF($J972="","",INDEX('RobotLookup Clean'!$D:$D,$J972))</f>
        <v/>
      </c>
      <c r="C972" s="19" t="str">
        <f>IF($J972="","",INDEX('RobotLookup Clean'!$F:$F,$J972))</f>
        <v/>
      </c>
      <c r="D972" s="16" t="str">
        <f>IF($J972="","",INDEX('RobotLookup Clean'!$E:$E,$J972))</f>
        <v/>
      </c>
      <c r="E972" t="str">
        <f>IF(OR(INDEX('RobotLookup Clean'!$Q:$Q,ROW())=1,INDEX('RobotLookup Clean'!$R:$R,ROW())=1,INDEX('RobotLookup Clean'!$Y:$Y,ROW())=1,INDEX('RobotLookup Clean'!$Z:$Z,ROW())=1),ROW(),"")</f>
        <v/>
      </c>
      <c r="F972" t="str">
        <f>IF($E972="","",IF(INDEX('RobotLookup Clean'!$E:$E,$E972)="Junior",1,2))</f>
        <v/>
      </c>
      <c r="G972" t="str">
        <f>IF($E972="","",INDEX('RobotLookup Clean'!$D:$D,$E972))</f>
        <v/>
      </c>
      <c r="H972" t="str">
        <f t="shared" si="30"/>
        <v/>
      </c>
      <c r="I972" t="str">
        <f>IFERROR(MATCH(ROWS($I$2:I972),$H$2:$H$1001,0),"")</f>
        <v/>
      </c>
      <c r="J972" t="str">
        <f t="shared" si="31"/>
        <v/>
      </c>
    </row>
    <row r="973" spans="1:10" x14ac:dyDescent="0.2">
      <c r="A973" s="18" t="str">
        <f>IF($J973="","",INDEX('RobotLookup Clean'!$B:$B,$J973))</f>
        <v/>
      </c>
      <c r="B973" s="19" t="str">
        <f>IF($J973="","",INDEX('RobotLookup Clean'!$D:$D,$J973))</f>
        <v/>
      </c>
      <c r="C973" s="19" t="str">
        <f>IF($J973="","",INDEX('RobotLookup Clean'!$F:$F,$J973))</f>
        <v/>
      </c>
      <c r="D973" s="16" t="str">
        <f>IF($J973="","",INDEX('RobotLookup Clean'!$E:$E,$J973))</f>
        <v/>
      </c>
      <c r="E973" t="str">
        <f>IF(OR(INDEX('RobotLookup Clean'!$Q:$Q,ROW())=1,INDEX('RobotLookup Clean'!$R:$R,ROW())=1,INDEX('RobotLookup Clean'!$Y:$Y,ROW())=1,INDEX('RobotLookup Clean'!$Z:$Z,ROW())=1),ROW(),"")</f>
        <v/>
      </c>
      <c r="F973" t="str">
        <f>IF($E973="","",IF(INDEX('RobotLookup Clean'!$E:$E,$E973)="Junior",1,2))</f>
        <v/>
      </c>
      <c r="G973" t="str">
        <f>IF($E973="","",INDEX('RobotLookup Clean'!$D:$D,$E973))</f>
        <v/>
      </c>
      <c r="H973" t="str">
        <f t="shared" si="30"/>
        <v/>
      </c>
      <c r="I973" t="str">
        <f>IFERROR(MATCH(ROWS($I$2:I973),$H$2:$H$1001,0),"")</f>
        <v/>
      </c>
      <c r="J973" t="str">
        <f t="shared" si="31"/>
        <v/>
      </c>
    </row>
    <row r="974" spans="1:10" x14ac:dyDescent="0.2">
      <c r="A974" s="18" t="str">
        <f>IF($J974="","",INDEX('RobotLookup Clean'!$B:$B,$J974))</f>
        <v/>
      </c>
      <c r="B974" s="19" t="str">
        <f>IF($J974="","",INDEX('RobotLookup Clean'!$D:$D,$J974))</f>
        <v/>
      </c>
      <c r="C974" s="19" t="str">
        <f>IF($J974="","",INDEX('RobotLookup Clean'!$F:$F,$J974))</f>
        <v/>
      </c>
      <c r="D974" s="16" t="str">
        <f>IF($J974="","",INDEX('RobotLookup Clean'!$E:$E,$J974))</f>
        <v/>
      </c>
      <c r="E974" t="str">
        <f>IF(OR(INDEX('RobotLookup Clean'!$Q:$Q,ROW())=1,INDEX('RobotLookup Clean'!$R:$R,ROW())=1,INDEX('RobotLookup Clean'!$Y:$Y,ROW())=1,INDEX('RobotLookup Clean'!$Z:$Z,ROW())=1),ROW(),"")</f>
        <v/>
      </c>
      <c r="F974" t="str">
        <f>IF($E974="","",IF(INDEX('RobotLookup Clean'!$E:$E,$E974)="Junior",1,2))</f>
        <v/>
      </c>
      <c r="G974" t="str">
        <f>IF($E974="","",INDEX('RobotLookup Clean'!$D:$D,$E974))</f>
        <v/>
      </c>
      <c r="H974" t="str">
        <f t="shared" si="30"/>
        <v/>
      </c>
      <c r="I974" t="str">
        <f>IFERROR(MATCH(ROWS($I$2:I974),$H$2:$H$1001,0),"")</f>
        <v/>
      </c>
      <c r="J974" t="str">
        <f t="shared" si="31"/>
        <v/>
      </c>
    </row>
    <row r="975" spans="1:10" x14ac:dyDescent="0.2">
      <c r="A975" s="18" t="str">
        <f>IF($J975="","",INDEX('RobotLookup Clean'!$B:$B,$J975))</f>
        <v/>
      </c>
      <c r="B975" s="19" t="str">
        <f>IF($J975="","",INDEX('RobotLookup Clean'!$D:$D,$J975))</f>
        <v/>
      </c>
      <c r="C975" s="19" t="str">
        <f>IF($J975="","",INDEX('RobotLookup Clean'!$F:$F,$J975))</f>
        <v/>
      </c>
      <c r="D975" s="16" t="str">
        <f>IF($J975="","",INDEX('RobotLookup Clean'!$E:$E,$J975))</f>
        <v/>
      </c>
      <c r="E975" t="str">
        <f>IF(OR(INDEX('RobotLookup Clean'!$Q:$Q,ROW())=1,INDEX('RobotLookup Clean'!$R:$R,ROW())=1,INDEX('RobotLookup Clean'!$Y:$Y,ROW())=1,INDEX('RobotLookup Clean'!$Z:$Z,ROW())=1),ROW(),"")</f>
        <v/>
      </c>
      <c r="F975" t="str">
        <f>IF($E975="","",IF(INDEX('RobotLookup Clean'!$E:$E,$E975)="Junior",1,2))</f>
        <v/>
      </c>
      <c r="G975" t="str">
        <f>IF($E975="","",INDEX('RobotLookup Clean'!$D:$D,$E975))</f>
        <v/>
      </c>
      <c r="H975" t="str">
        <f t="shared" si="30"/>
        <v/>
      </c>
      <c r="I975" t="str">
        <f>IFERROR(MATCH(ROWS($I$2:I975),$H$2:$H$1001,0),"")</f>
        <v/>
      </c>
      <c r="J975" t="str">
        <f t="shared" si="31"/>
        <v/>
      </c>
    </row>
    <row r="976" spans="1:10" x14ac:dyDescent="0.2">
      <c r="A976" s="18" t="str">
        <f>IF($J976="","",INDEX('RobotLookup Clean'!$B:$B,$J976))</f>
        <v/>
      </c>
      <c r="B976" s="19" t="str">
        <f>IF($J976="","",INDEX('RobotLookup Clean'!$D:$D,$J976))</f>
        <v/>
      </c>
      <c r="C976" s="19" t="str">
        <f>IF($J976="","",INDEX('RobotLookup Clean'!$F:$F,$J976))</f>
        <v/>
      </c>
      <c r="D976" s="16" t="str">
        <f>IF($J976="","",INDEX('RobotLookup Clean'!$E:$E,$J976))</f>
        <v/>
      </c>
      <c r="E976" t="str">
        <f>IF(OR(INDEX('RobotLookup Clean'!$Q:$Q,ROW())=1,INDEX('RobotLookup Clean'!$R:$R,ROW())=1,INDEX('RobotLookup Clean'!$Y:$Y,ROW())=1,INDEX('RobotLookup Clean'!$Z:$Z,ROW())=1),ROW(),"")</f>
        <v/>
      </c>
      <c r="F976" t="str">
        <f>IF($E976="","",IF(INDEX('RobotLookup Clean'!$E:$E,$E976)="Junior",1,2))</f>
        <v/>
      </c>
      <c r="G976" t="str">
        <f>IF($E976="","",INDEX('RobotLookup Clean'!$D:$D,$E976))</f>
        <v/>
      </c>
      <c r="H976" t="str">
        <f t="shared" si="30"/>
        <v/>
      </c>
      <c r="I976" t="str">
        <f>IFERROR(MATCH(ROWS($I$2:I976),$H$2:$H$1001,0),"")</f>
        <v/>
      </c>
      <c r="J976" t="str">
        <f t="shared" si="31"/>
        <v/>
      </c>
    </row>
    <row r="977" spans="1:10" x14ac:dyDescent="0.2">
      <c r="A977" s="18" t="str">
        <f>IF($J977="","",INDEX('RobotLookup Clean'!$B:$B,$J977))</f>
        <v/>
      </c>
      <c r="B977" s="19" t="str">
        <f>IF($J977="","",INDEX('RobotLookup Clean'!$D:$D,$J977))</f>
        <v/>
      </c>
      <c r="C977" s="19" t="str">
        <f>IF($J977="","",INDEX('RobotLookup Clean'!$F:$F,$J977))</f>
        <v/>
      </c>
      <c r="D977" s="16" t="str">
        <f>IF($J977="","",INDEX('RobotLookup Clean'!$E:$E,$J977))</f>
        <v/>
      </c>
      <c r="E977" t="str">
        <f>IF(OR(INDEX('RobotLookup Clean'!$Q:$Q,ROW())=1,INDEX('RobotLookup Clean'!$R:$R,ROW())=1,INDEX('RobotLookup Clean'!$Y:$Y,ROW())=1,INDEX('RobotLookup Clean'!$Z:$Z,ROW())=1),ROW(),"")</f>
        <v/>
      </c>
      <c r="F977" t="str">
        <f>IF($E977="","",IF(INDEX('RobotLookup Clean'!$E:$E,$E977)="Junior",1,2))</f>
        <v/>
      </c>
      <c r="G977" t="str">
        <f>IF($E977="","",INDEX('RobotLookup Clean'!$D:$D,$E977))</f>
        <v/>
      </c>
      <c r="H977" t="str">
        <f t="shared" si="30"/>
        <v/>
      </c>
      <c r="I977" t="str">
        <f>IFERROR(MATCH(ROWS($I$2:I977),$H$2:$H$1001,0),"")</f>
        <v/>
      </c>
      <c r="J977" t="str">
        <f t="shared" si="31"/>
        <v/>
      </c>
    </row>
    <row r="978" spans="1:10" x14ac:dyDescent="0.2">
      <c r="A978" s="18" t="str">
        <f>IF($J978="","",INDEX('RobotLookup Clean'!$B:$B,$J978))</f>
        <v/>
      </c>
      <c r="B978" s="19" t="str">
        <f>IF($J978="","",INDEX('RobotLookup Clean'!$D:$D,$J978))</f>
        <v/>
      </c>
      <c r="C978" s="19" t="str">
        <f>IF($J978="","",INDEX('RobotLookup Clean'!$F:$F,$J978))</f>
        <v/>
      </c>
      <c r="D978" s="16" t="str">
        <f>IF($J978="","",INDEX('RobotLookup Clean'!$E:$E,$J978))</f>
        <v/>
      </c>
      <c r="E978" t="str">
        <f>IF(OR(INDEX('RobotLookup Clean'!$Q:$Q,ROW())=1,INDEX('RobotLookup Clean'!$R:$R,ROW())=1,INDEX('RobotLookup Clean'!$Y:$Y,ROW())=1,INDEX('RobotLookup Clean'!$Z:$Z,ROW())=1),ROW(),"")</f>
        <v/>
      </c>
      <c r="F978" t="str">
        <f>IF($E978="","",IF(INDEX('RobotLookup Clean'!$E:$E,$E978)="Junior",1,2))</f>
        <v/>
      </c>
      <c r="G978" t="str">
        <f>IF($E978="","",INDEX('RobotLookup Clean'!$D:$D,$E978))</f>
        <v/>
      </c>
      <c r="H978" t="str">
        <f t="shared" si="30"/>
        <v/>
      </c>
      <c r="I978" t="str">
        <f>IFERROR(MATCH(ROWS($I$2:I978),$H$2:$H$1001,0),"")</f>
        <v/>
      </c>
      <c r="J978" t="str">
        <f t="shared" si="31"/>
        <v/>
      </c>
    </row>
    <row r="979" spans="1:10" x14ac:dyDescent="0.2">
      <c r="A979" s="18" t="str">
        <f>IF($J979="","",INDEX('RobotLookup Clean'!$B:$B,$J979))</f>
        <v/>
      </c>
      <c r="B979" s="19" t="str">
        <f>IF($J979="","",INDEX('RobotLookup Clean'!$D:$D,$J979))</f>
        <v/>
      </c>
      <c r="C979" s="19" t="str">
        <f>IF($J979="","",INDEX('RobotLookup Clean'!$F:$F,$J979))</f>
        <v/>
      </c>
      <c r="D979" s="16" t="str">
        <f>IF($J979="","",INDEX('RobotLookup Clean'!$E:$E,$J979))</f>
        <v/>
      </c>
      <c r="E979" t="str">
        <f>IF(OR(INDEX('RobotLookup Clean'!$Q:$Q,ROW())=1,INDEX('RobotLookup Clean'!$R:$R,ROW())=1,INDEX('RobotLookup Clean'!$Y:$Y,ROW())=1,INDEX('RobotLookup Clean'!$Z:$Z,ROW())=1),ROW(),"")</f>
        <v/>
      </c>
      <c r="F979" t="str">
        <f>IF($E979="","",IF(INDEX('RobotLookup Clean'!$E:$E,$E979)="Junior",1,2))</f>
        <v/>
      </c>
      <c r="G979" t="str">
        <f>IF($E979="","",INDEX('RobotLookup Clean'!$D:$D,$E979))</f>
        <v/>
      </c>
      <c r="H979" t="str">
        <f t="shared" si="30"/>
        <v/>
      </c>
      <c r="I979" t="str">
        <f>IFERROR(MATCH(ROWS($I$2:I979),$H$2:$H$1001,0),"")</f>
        <v/>
      </c>
      <c r="J979" t="str">
        <f t="shared" si="31"/>
        <v/>
      </c>
    </row>
    <row r="980" spans="1:10" x14ac:dyDescent="0.2">
      <c r="A980" s="18" t="str">
        <f>IF($J980="","",INDEX('RobotLookup Clean'!$B:$B,$J980))</f>
        <v/>
      </c>
      <c r="B980" s="19" t="str">
        <f>IF($J980="","",INDEX('RobotLookup Clean'!$D:$D,$J980))</f>
        <v/>
      </c>
      <c r="C980" s="19" t="str">
        <f>IF($J980="","",INDEX('RobotLookup Clean'!$F:$F,$J980))</f>
        <v/>
      </c>
      <c r="D980" s="16" t="str">
        <f>IF($J980="","",INDEX('RobotLookup Clean'!$E:$E,$J980))</f>
        <v/>
      </c>
      <c r="E980" t="str">
        <f>IF(OR(INDEX('RobotLookup Clean'!$Q:$Q,ROW())=1,INDEX('RobotLookup Clean'!$R:$R,ROW())=1,INDEX('RobotLookup Clean'!$Y:$Y,ROW())=1,INDEX('RobotLookup Clean'!$Z:$Z,ROW())=1),ROW(),"")</f>
        <v/>
      </c>
      <c r="F980" t="str">
        <f>IF($E980="","",IF(INDEX('RobotLookup Clean'!$E:$E,$E980)="Junior",1,2))</f>
        <v/>
      </c>
      <c r="G980" t="str">
        <f>IF($E980="","",INDEX('RobotLookup Clean'!$D:$D,$E980))</f>
        <v/>
      </c>
      <c r="H980" t="str">
        <f t="shared" si="30"/>
        <v/>
      </c>
      <c r="I980" t="str">
        <f>IFERROR(MATCH(ROWS($I$2:I980),$H$2:$H$1001,0),"")</f>
        <v/>
      </c>
      <c r="J980" t="str">
        <f t="shared" si="31"/>
        <v/>
      </c>
    </row>
    <row r="981" spans="1:10" x14ac:dyDescent="0.2">
      <c r="A981" s="18" t="str">
        <f>IF($J981="","",INDEX('RobotLookup Clean'!$B:$B,$J981))</f>
        <v/>
      </c>
      <c r="B981" s="19" t="str">
        <f>IF($J981="","",INDEX('RobotLookup Clean'!$D:$D,$J981))</f>
        <v/>
      </c>
      <c r="C981" s="19" t="str">
        <f>IF($J981="","",INDEX('RobotLookup Clean'!$F:$F,$J981))</f>
        <v/>
      </c>
      <c r="D981" s="16" t="str">
        <f>IF($J981="","",INDEX('RobotLookup Clean'!$E:$E,$J981))</f>
        <v/>
      </c>
      <c r="E981" t="str">
        <f>IF(OR(INDEX('RobotLookup Clean'!$Q:$Q,ROW())=1,INDEX('RobotLookup Clean'!$R:$R,ROW())=1,INDEX('RobotLookup Clean'!$Y:$Y,ROW())=1,INDEX('RobotLookup Clean'!$Z:$Z,ROW())=1),ROW(),"")</f>
        <v/>
      </c>
      <c r="F981" t="str">
        <f>IF($E981="","",IF(INDEX('RobotLookup Clean'!$E:$E,$E981)="Junior",1,2))</f>
        <v/>
      </c>
      <c r="G981" t="str">
        <f>IF($E981="","",INDEX('RobotLookup Clean'!$D:$D,$E981))</f>
        <v/>
      </c>
      <c r="H981" t="str">
        <f t="shared" si="30"/>
        <v/>
      </c>
      <c r="I981" t="str">
        <f>IFERROR(MATCH(ROWS($I$2:I981),$H$2:$H$1001,0),"")</f>
        <v/>
      </c>
      <c r="J981" t="str">
        <f t="shared" si="31"/>
        <v/>
      </c>
    </row>
    <row r="982" spans="1:10" x14ac:dyDescent="0.2">
      <c r="A982" s="18" t="str">
        <f>IF($J982="","",INDEX('RobotLookup Clean'!$B:$B,$J982))</f>
        <v/>
      </c>
      <c r="B982" s="19" t="str">
        <f>IF($J982="","",INDEX('RobotLookup Clean'!$D:$D,$J982))</f>
        <v/>
      </c>
      <c r="C982" s="19" t="str">
        <f>IF($J982="","",INDEX('RobotLookup Clean'!$F:$F,$J982))</f>
        <v/>
      </c>
      <c r="D982" s="16" t="str">
        <f>IF($J982="","",INDEX('RobotLookup Clean'!$E:$E,$J982))</f>
        <v/>
      </c>
      <c r="E982" t="str">
        <f>IF(OR(INDEX('RobotLookup Clean'!$Q:$Q,ROW())=1,INDEX('RobotLookup Clean'!$R:$R,ROW())=1,INDEX('RobotLookup Clean'!$Y:$Y,ROW())=1,INDEX('RobotLookup Clean'!$Z:$Z,ROW())=1),ROW(),"")</f>
        <v/>
      </c>
      <c r="F982" t="str">
        <f>IF($E982="","",IF(INDEX('RobotLookup Clean'!$E:$E,$E982)="Junior",1,2))</f>
        <v/>
      </c>
      <c r="G982" t="str">
        <f>IF($E982="","",INDEX('RobotLookup Clean'!$D:$D,$E982))</f>
        <v/>
      </c>
      <c r="H982" t="str">
        <f t="shared" si="30"/>
        <v/>
      </c>
      <c r="I982" t="str">
        <f>IFERROR(MATCH(ROWS($I$2:I982),$H$2:$H$1001,0),"")</f>
        <v/>
      </c>
      <c r="J982" t="str">
        <f t="shared" si="31"/>
        <v/>
      </c>
    </row>
    <row r="983" spans="1:10" x14ac:dyDescent="0.2">
      <c r="A983" s="18" t="str">
        <f>IF($J983="","",INDEX('RobotLookup Clean'!$B:$B,$J983))</f>
        <v/>
      </c>
      <c r="B983" s="19" t="str">
        <f>IF($J983="","",INDEX('RobotLookup Clean'!$D:$D,$J983))</f>
        <v/>
      </c>
      <c r="C983" s="19" t="str">
        <f>IF($J983="","",INDEX('RobotLookup Clean'!$F:$F,$J983))</f>
        <v/>
      </c>
      <c r="D983" s="16" t="str">
        <f>IF($J983="","",INDEX('RobotLookup Clean'!$E:$E,$J983))</f>
        <v/>
      </c>
      <c r="E983" t="str">
        <f>IF(OR(INDEX('RobotLookup Clean'!$Q:$Q,ROW())=1,INDEX('RobotLookup Clean'!$R:$R,ROW())=1,INDEX('RobotLookup Clean'!$Y:$Y,ROW())=1,INDEX('RobotLookup Clean'!$Z:$Z,ROW())=1),ROW(),"")</f>
        <v/>
      </c>
      <c r="F983" t="str">
        <f>IF($E983="","",IF(INDEX('RobotLookup Clean'!$E:$E,$E983)="Junior",1,2))</f>
        <v/>
      </c>
      <c r="G983" t="str">
        <f>IF($E983="","",INDEX('RobotLookup Clean'!$D:$D,$E983))</f>
        <v/>
      </c>
      <c r="H983" t="str">
        <f t="shared" si="30"/>
        <v/>
      </c>
      <c r="I983" t="str">
        <f>IFERROR(MATCH(ROWS($I$2:I983),$H$2:$H$1001,0),"")</f>
        <v/>
      </c>
      <c r="J983" t="str">
        <f t="shared" si="31"/>
        <v/>
      </c>
    </row>
    <row r="984" spans="1:10" x14ac:dyDescent="0.2">
      <c r="A984" s="18" t="str">
        <f>IF($J984="","",INDEX('RobotLookup Clean'!$B:$B,$J984))</f>
        <v/>
      </c>
      <c r="B984" s="19" t="str">
        <f>IF($J984="","",INDEX('RobotLookup Clean'!$D:$D,$J984))</f>
        <v/>
      </c>
      <c r="C984" s="19" t="str">
        <f>IF($J984="","",INDEX('RobotLookup Clean'!$F:$F,$J984))</f>
        <v/>
      </c>
      <c r="D984" s="16" t="str">
        <f>IF($J984="","",INDEX('RobotLookup Clean'!$E:$E,$J984))</f>
        <v/>
      </c>
      <c r="E984" t="str">
        <f>IF(OR(INDEX('RobotLookup Clean'!$Q:$Q,ROW())=1,INDEX('RobotLookup Clean'!$R:$R,ROW())=1,INDEX('RobotLookup Clean'!$Y:$Y,ROW())=1,INDEX('RobotLookup Clean'!$Z:$Z,ROW())=1),ROW(),"")</f>
        <v/>
      </c>
      <c r="F984" t="str">
        <f>IF($E984="","",IF(INDEX('RobotLookup Clean'!$E:$E,$E984)="Junior",1,2))</f>
        <v/>
      </c>
      <c r="G984" t="str">
        <f>IF($E984="","",INDEX('RobotLookup Clean'!$D:$D,$E984))</f>
        <v/>
      </c>
      <c r="H984" t="str">
        <f t="shared" si="30"/>
        <v/>
      </c>
      <c r="I984" t="str">
        <f>IFERROR(MATCH(ROWS($I$2:I984),$H$2:$H$1001,0),"")</f>
        <v/>
      </c>
      <c r="J984" t="str">
        <f t="shared" si="31"/>
        <v/>
      </c>
    </row>
    <row r="985" spans="1:10" x14ac:dyDescent="0.2">
      <c r="A985" s="18" t="str">
        <f>IF($J985="","",INDEX('RobotLookup Clean'!$B:$B,$J985))</f>
        <v/>
      </c>
      <c r="B985" s="19" t="str">
        <f>IF($J985="","",INDEX('RobotLookup Clean'!$D:$D,$J985))</f>
        <v/>
      </c>
      <c r="C985" s="19" t="str">
        <f>IF($J985="","",INDEX('RobotLookup Clean'!$F:$F,$J985))</f>
        <v/>
      </c>
      <c r="D985" s="16" t="str">
        <f>IF($J985="","",INDEX('RobotLookup Clean'!$E:$E,$J985))</f>
        <v/>
      </c>
      <c r="E985" t="str">
        <f>IF(OR(INDEX('RobotLookup Clean'!$Q:$Q,ROW())=1,INDEX('RobotLookup Clean'!$R:$R,ROW())=1,INDEX('RobotLookup Clean'!$Y:$Y,ROW())=1,INDEX('RobotLookup Clean'!$Z:$Z,ROW())=1),ROW(),"")</f>
        <v/>
      </c>
      <c r="F985" t="str">
        <f>IF($E985="","",IF(INDEX('RobotLookup Clean'!$E:$E,$E985)="Junior",1,2))</f>
        <v/>
      </c>
      <c r="G985" t="str">
        <f>IF($E985="","",INDEX('RobotLookup Clean'!$D:$D,$E985))</f>
        <v/>
      </c>
      <c r="H985" t="str">
        <f t="shared" si="30"/>
        <v/>
      </c>
      <c r="I985" t="str">
        <f>IFERROR(MATCH(ROWS($I$2:I985),$H$2:$H$1001,0),"")</f>
        <v/>
      </c>
      <c r="J985" t="str">
        <f t="shared" si="31"/>
        <v/>
      </c>
    </row>
    <row r="986" spans="1:10" x14ac:dyDescent="0.2">
      <c r="A986" s="18" t="str">
        <f>IF($J986="","",INDEX('RobotLookup Clean'!$B:$B,$J986))</f>
        <v/>
      </c>
      <c r="B986" s="19" t="str">
        <f>IF($J986="","",INDEX('RobotLookup Clean'!$D:$D,$J986))</f>
        <v/>
      </c>
      <c r="C986" s="19" t="str">
        <f>IF($J986="","",INDEX('RobotLookup Clean'!$F:$F,$J986))</f>
        <v/>
      </c>
      <c r="D986" s="16" t="str">
        <f>IF($J986="","",INDEX('RobotLookup Clean'!$E:$E,$J986))</f>
        <v/>
      </c>
      <c r="E986" t="str">
        <f>IF(OR(INDEX('RobotLookup Clean'!$Q:$Q,ROW())=1,INDEX('RobotLookup Clean'!$R:$R,ROW())=1,INDEX('RobotLookup Clean'!$Y:$Y,ROW())=1,INDEX('RobotLookup Clean'!$Z:$Z,ROW())=1),ROW(),"")</f>
        <v/>
      </c>
      <c r="F986" t="str">
        <f>IF($E986="","",IF(INDEX('RobotLookup Clean'!$E:$E,$E986)="Junior",1,2))</f>
        <v/>
      </c>
      <c r="G986" t="str">
        <f>IF($E986="","",INDEX('RobotLookup Clean'!$D:$D,$E986))</f>
        <v/>
      </c>
      <c r="H986" t="str">
        <f t="shared" si="30"/>
        <v/>
      </c>
      <c r="I986" t="str">
        <f>IFERROR(MATCH(ROWS($I$2:I986),$H$2:$H$1001,0),"")</f>
        <v/>
      </c>
      <c r="J986" t="str">
        <f t="shared" si="31"/>
        <v/>
      </c>
    </row>
    <row r="987" spans="1:10" x14ac:dyDescent="0.2">
      <c r="A987" s="18" t="str">
        <f>IF($J987="","",INDEX('RobotLookup Clean'!$B:$B,$J987))</f>
        <v/>
      </c>
      <c r="B987" s="19" t="str">
        <f>IF($J987="","",INDEX('RobotLookup Clean'!$D:$D,$J987))</f>
        <v/>
      </c>
      <c r="C987" s="19" t="str">
        <f>IF($J987="","",INDEX('RobotLookup Clean'!$F:$F,$J987))</f>
        <v/>
      </c>
      <c r="D987" s="16" t="str">
        <f>IF($J987="","",INDEX('RobotLookup Clean'!$E:$E,$J987))</f>
        <v/>
      </c>
      <c r="E987" t="str">
        <f>IF(OR(INDEX('RobotLookup Clean'!$Q:$Q,ROW())=1,INDEX('RobotLookup Clean'!$R:$R,ROW())=1,INDEX('RobotLookup Clean'!$Y:$Y,ROW())=1,INDEX('RobotLookup Clean'!$Z:$Z,ROW())=1),ROW(),"")</f>
        <v/>
      </c>
      <c r="F987" t="str">
        <f>IF($E987="","",IF(INDEX('RobotLookup Clean'!$E:$E,$E987)="Junior",1,2))</f>
        <v/>
      </c>
      <c r="G987" t="str">
        <f>IF($E987="","",INDEX('RobotLookup Clean'!$D:$D,$E987))</f>
        <v/>
      </c>
      <c r="H987" t="str">
        <f t="shared" si="30"/>
        <v/>
      </c>
      <c r="I987" t="str">
        <f>IFERROR(MATCH(ROWS($I$2:I987),$H$2:$H$1001,0),"")</f>
        <v/>
      </c>
      <c r="J987" t="str">
        <f t="shared" si="31"/>
        <v/>
      </c>
    </row>
    <row r="988" spans="1:10" x14ac:dyDescent="0.2">
      <c r="A988" s="18" t="str">
        <f>IF($J988="","",INDEX('RobotLookup Clean'!$B:$B,$J988))</f>
        <v/>
      </c>
      <c r="B988" s="19" t="str">
        <f>IF($J988="","",INDEX('RobotLookup Clean'!$D:$D,$J988))</f>
        <v/>
      </c>
      <c r="C988" s="19" t="str">
        <f>IF($J988="","",INDEX('RobotLookup Clean'!$F:$F,$J988))</f>
        <v/>
      </c>
      <c r="D988" s="16" t="str">
        <f>IF($J988="","",INDEX('RobotLookup Clean'!$E:$E,$J988))</f>
        <v/>
      </c>
      <c r="E988" t="str">
        <f>IF(OR(INDEX('RobotLookup Clean'!$Q:$Q,ROW())=1,INDEX('RobotLookup Clean'!$R:$R,ROW())=1,INDEX('RobotLookup Clean'!$Y:$Y,ROW())=1,INDEX('RobotLookup Clean'!$Z:$Z,ROW())=1),ROW(),"")</f>
        <v/>
      </c>
      <c r="F988" t="str">
        <f>IF($E988="","",IF(INDEX('RobotLookup Clean'!$E:$E,$E988)="Junior",1,2))</f>
        <v/>
      </c>
      <c r="G988" t="str">
        <f>IF($E988="","",INDEX('RobotLookup Clean'!$D:$D,$E988))</f>
        <v/>
      </c>
      <c r="H988" t="str">
        <f t="shared" si="30"/>
        <v/>
      </c>
      <c r="I988" t="str">
        <f>IFERROR(MATCH(ROWS($I$2:I988),$H$2:$H$1001,0),"")</f>
        <v/>
      </c>
      <c r="J988" t="str">
        <f t="shared" si="31"/>
        <v/>
      </c>
    </row>
    <row r="989" spans="1:10" x14ac:dyDescent="0.2">
      <c r="A989" s="18" t="str">
        <f>IF($J989="","",INDEX('RobotLookup Clean'!$B:$B,$J989))</f>
        <v/>
      </c>
      <c r="B989" s="19" t="str">
        <f>IF($J989="","",INDEX('RobotLookup Clean'!$D:$D,$J989))</f>
        <v/>
      </c>
      <c r="C989" s="19" t="str">
        <f>IF($J989="","",INDEX('RobotLookup Clean'!$F:$F,$J989))</f>
        <v/>
      </c>
      <c r="D989" s="16" t="str">
        <f>IF($J989="","",INDEX('RobotLookup Clean'!$E:$E,$J989))</f>
        <v/>
      </c>
      <c r="E989" t="str">
        <f>IF(OR(INDEX('RobotLookup Clean'!$Q:$Q,ROW())=1,INDEX('RobotLookup Clean'!$R:$R,ROW())=1,INDEX('RobotLookup Clean'!$Y:$Y,ROW())=1,INDEX('RobotLookup Clean'!$Z:$Z,ROW())=1),ROW(),"")</f>
        <v/>
      </c>
      <c r="F989" t="str">
        <f>IF($E989="","",IF(INDEX('RobotLookup Clean'!$E:$E,$E989)="Junior",1,2))</f>
        <v/>
      </c>
      <c r="G989" t="str">
        <f>IF($E989="","",INDEX('RobotLookup Clean'!$D:$D,$E989))</f>
        <v/>
      </c>
      <c r="H989" t="str">
        <f t="shared" si="30"/>
        <v/>
      </c>
      <c r="I989" t="str">
        <f>IFERROR(MATCH(ROWS($I$2:I989),$H$2:$H$1001,0),"")</f>
        <v/>
      </c>
      <c r="J989" t="str">
        <f t="shared" si="31"/>
        <v/>
      </c>
    </row>
    <row r="990" spans="1:10" x14ac:dyDescent="0.2">
      <c r="A990" s="18" t="str">
        <f>IF($J990="","",INDEX('RobotLookup Clean'!$B:$B,$J990))</f>
        <v/>
      </c>
      <c r="B990" s="19" t="str">
        <f>IF($J990="","",INDEX('RobotLookup Clean'!$D:$D,$J990))</f>
        <v/>
      </c>
      <c r="C990" s="19" t="str">
        <f>IF($J990="","",INDEX('RobotLookup Clean'!$F:$F,$J990))</f>
        <v/>
      </c>
      <c r="D990" s="16" t="str">
        <f>IF($J990="","",INDEX('RobotLookup Clean'!$E:$E,$J990))</f>
        <v/>
      </c>
      <c r="E990" t="str">
        <f>IF(OR(INDEX('RobotLookup Clean'!$Q:$Q,ROW())=1,INDEX('RobotLookup Clean'!$R:$R,ROW())=1,INDEX('RobotLookup Clean'!$Y:$Y,ROW())=1,INDEX('RobotLookup Clean'!$Z:$Z,ROW())=1),ROW(),"")</f>
        <v/>
      </c>
      <c r="F990" t="str">
        <f>IF($E990="","",IF(INDEX('RobotLookup Clean'!$E:$E,$E990)="Junior",1,2))</f>
        <v/>
      </c>
      <c r="G990" t="str">
        <f>IF($E990="","",INDEX('RobotLookup Clean'!$D:$D,$E990))</f>
        <v/>
      </c>
      <c r="H990" t="str">
        <f t="shared" si="30"/>
        <v/>
      </c>
      <c r="I990" t="str">
        <f>IFERROR(MATCH(ROWS($I$2:I990),$H$2:$H$1001,0),"")</f>
        <v/>
      </c>
      <c r="J990" t="str">
        <f t="shared" si="31"/>
        <v/>
      </c>
    </row>
    <row r="991" spans="1:10" x14ac:dyDescent="0.2">
      <c r="A991" s="18" t="str">
        <f>IF($J991="","",INDEX('RobotLookup Clean'!$B:$B,$J991))</f>
        <v/>
      </c>
      <c r="B991" s="19" t="str">
        <f>IF($J991="","",INDEX('RobotLookup Clean'!$D:$D,$J991))</f>
        <v/>
      </c>
      <c r="C991" s="19" t="str">
        <f>IF($J991="","",INDEX('RobotLookup Clean'!$F:$F,$J991))</f>
        <v/>
      </c>
      <c r="D991" s="16" t="str">
        <f>IF($J991="","",INDEX('RobotLookup Clean'!$E:$E,$J991))</f>
        <v/>
      </c>
      <c r="E991" t="str">
        <f>IF(OR(INDEX('RobotLookup Clean'!$Q:$Q,ROW())=1,INDEX('RobotLookup Clean'!$R:$R,ROW())=1,INDEX('RobotLookup Clean'!$Y:$Y,ROW())=1,INDEX('RobotLookup Clean'!$Z:$Z,ROW())=1),ROW(),"")</f>
        <v/>
      </c>
      <c r="F991" t="str">
        <f>IF($E991="","",IF(INDEX('RobotLookup Clean'!$E:$E,$E991)="Junior",1,2))</f>
        <v/>
      </c>
      <c r="G991" t="str">
        <f>IF($E991="","",INDEX('RobotLookup Clean'!$D:$D,$E991))</f>
        <v/>
      </c>
      <c r="H991" t="str">
        <f t="shared" si="30"/>
        <v/>
      </c>
      <c r="I991" t="str">
        <f>IFERROR(MATCH(ROWS($I$2:I991),$H$2:$H$1001,0),"")</f>
        <v/>
      </c>
      <c r="J991" t="str">
        <f t="shared" si="31"/>
        <v/>
      </c>
    </row>
    <row r="992" spans="1:10" x14ac:dyDescent="0.2">
      <c r="A992" s="18" t="str">
        <f>IF($J992="","",INDEX('RobotLookup Clean'!$B:$B,$J992))</f>
        <v/>
      </c>
      <c r="B992" s="19" t="str">
        <f>IF($J992="","",INDEX('RobotLookup Clean'!$D:$D,$J992))</f>
        <v/>
      </c>
      <c r="C992" s="19" t="str">
        <f>IF($J992="","",INDEX('RobotLookup Clean'!$F:$F,$J992))</f>
        <v/>
      </c>
      <c r="D992" s="16" t="str">
        <f>IF($J992="","",INDEX('RobotLookup Clean'!$E:$E,$J992))</f>
        <v/>
      </c>
      <c r="E992" t="str">
        <f>IF(OR(INDEX('RobotLookup Clean'!$Q:$Q,ROW())=1,INDEX('RobotLookup Clean'!$R:$R,ROW())=1,INDEX('RobotLookup Clean'!$Y:$Y,ROW())=1,INDEX('RobotLookup Clean'!$Z:$Z,ROW())=1),ROW(),"")</f>
        <v/>
      </c>
      <c r="F992" t="str">
        <f>IF($E992="","",IF(INDEX('RobotLookup Clean'!$E:$E,$E992)="Junior",1,2))</f>
        <v/>
      </c>
      <c r="G992" t="str">
        <f>IF($E992="","",INDEX('RobotLookup Clean'!$D:$D,$E992))</f>
        <v/>
      </c>
      <c r="H992" t="str">
        <f t="shared" si="30"/>
        <v/>
      </c>
      <c r="I992" t="str">
        <f>IFERROR(MATCH(ROWS($I$2:I992),$H$2:$H$1001,0),"")</f>
        <v/>
      </c>
      <c r="J992" t="str">
        <f t="shared" si="31"/>
        <v/>
      </c>
    </row>
    <row r="993" spans="1:10" x14ac:dyDescent="0.2">
      <c r="A993" s="18" t="str">
        <f>IF($J993="","",INDEX('RobotLookup Clean'!$B:$B,$J993))</f>
        <v/>
      </c>
      <c r="B993" s="19" t="str">
        <f>IF($J993="","",INDEX('RobotLookup Clean'!$D:$D,$J993))</f>
        <v/>
      </c>
      <c r="C993" s="19" t="str">
        <f>IF($J993="","",INDEX('RobotLookup Clean'!$F:$F,$J993))</f>
        <v/>
      </c>
      <c r="D993" s="16" t="str">
        <f>IF($J993="","",INDEX('RobotLookup Clean'!$E:$E,$J993))</f>
        <v/>
      </c>
      <c r="E993" t="str">
        <f>IF(OR(INDEX('RobotLookup Clean'!$Q:$Q,ROW())=1,INDEX('RobotLookup Clean'!$R:$R,ROW())=1,INDEX('RobotLookup Clean'!$Y:$Y,ROW())=1,INDEX('RobotLookup Clean'!$Z:$Z,ROW())=1),ROW(),"")</f>
        <v/>
      </c>
      <c r="F993" t="str">
        <f>IF($E993="","",IF(INDEX('RobotLookup Clean'!$E:$E,$E993)="Junior",1,2))</f>
        <v/>
      </c>
      <c r="G993" t="str">
        <f>IF($E993="","",INDEX('RobotLookup Clean'!$D:$D,$E993))</f>
        <v/>
      </c>
      <c r="H993" t="str">
        <f t="shared" si="30"/>
        <v/>
      </c>
      <c r="I993" t="str">
        <f>IFERROR(MATCH(ROWS($I$2:I993),$H$2:$H$1001,0),"")</f>
        <v/>
      </c>
      <c r="J993" t="str">
        <f t="shared" si="31"/>
        <v/>
      </c>
    </row>
    <row r="994" spans="1:10" x14ac:dyDescent="0.2">
      <c r="A994" s="18" t="str">
        <f>IF($J994="","",INDEX('RobotLookup Clean'!$B:$B,$J994))</f>
        <v/>
      </c>
      <c r="B994" s="19" t="str">
        <f>IF($J994="","",INDEX('RobotLookup Clean'!$D:$D,$J994))</f>
        <v/>
      </c>
      <c r="C994" s="19" t="str">
        <f>IF($J994="","",INDEX('RobotLookup Clean'!$F:$F,$J994))</f>
        <v/>
      </c>
      <c r="D994" s="16" t="str">
        <f>IF($J994="","",INDEX('RobotLookup Clean'!$E:$E,$J994))</f>
        <v/>
      </c>
      <c r="E994" t="str">
        <f>IF(OR(INDEX('RobotLookup Clean'!$Q:$Q,ROW())=1,INDEX('RobotLookup Clean'!$R:$R,ROW())=1,INDEX('RobotLookup Clean'!$Y:$Y,ROW())=1,INDEX('RobotLookup Clean'!$Z:$Z,ROW())=1),ROW(),"")</f>
        <v/>
      </c>
      <c r="F994" t="str">
        <f>IF($E994="","",IF(INDEX('RobotLookup Clean'!$E:$E,$E994)="Junior",1,2))</f>
        <v/>
      </c>
      <c r="G994" t="str">
        <f>IF($E994="","",INDEX('RobotLookup Clean'!$D:$D,$E994))</f>
        <v/>
      </c>
      <c r="H994" t="str">
        <f t="shared" si="30"/>
        <v/>
      </c>
      <c r="I994" t="str">
        <f>IFERROR(MATCH(ROWS($I$2:I994),$H$2:$H$1001,0),"")</f>
        <v/>
      </c>
      <c r="J994" t="str">
        <f t="shared" si="31"/>
        <v/>
      </c>
    </row>
    <row r="995" spans="1:10" x14ac:dyDescent="0.2">
      <c r="A995" s="18" t="str">
        <f>IF($J995="","",INDEX('RobotLookup Clean'!$B:$B,$J995))</f>
        <v/>
      </c>
      <c r="B995" s="19" t="str">
        <f>IF($J995="","",INDEX('RobotLookup Clean'!$D:$D,$J995))</f>
        <v/>
      </c>
      <c r="C995" s="19" t="str">
        <f>IF($J995="","",INDEX('RobotLookup Clean'!$F:$F,$J995))</f>
        <v/>
      </c>
      <c r="D995" s="16" t="str">
        <f>IF($J995="","",INDEX('RobotLookup Clean'!$E:$E,$J995))</f>
        <v/>
      </c>
      <c r="E995" t="str">
        <f>IF(OR(INDEX('RobotLookup Clean'!$Q:$Q,ROW())=1,INDEX('RobotLookup Clean'!$R:$R,ROW())=1,INDEX('RobotLookup Clean'!$Y:$Y,ROW())=1,INDEX('RobotLookup Clean'!$Z:$Z,ROW())=1),ROW(),"")</f>
        <v/>
      </c>
      <c r="F995" t="str">
        <f>IF($E995="","",IF(INDEX('RobotLookup Clean'!$E:$E,$E995)="Junior",1,2))</f>
        <v/>
      </c>
      <c r="G995" t="str">
        <f>IF($E995="","",INDEX('RobotLookup Clean'!$D:$D,$E995))</f>
        <v/>
      </c>
      <c r="H995" t="str">
        <f t="shared" si="30"/>
        <v/>
      </c>
      <c r="I995" t="str">
        <f>IFERROR(MATCH(ROWS($I$2:I995),$H$2:$H$1001,0),"")</f>
        <v/>
      </c>
      <c r="J995" t="str">
        <f t="shared" si="31"/>
        <v/>
      </c>
    </row>
    <row r="996" spans="1:10" x14ac:dyDescent="0.2">
      <c r="A996" s="18" t="str">
        <f>IF($J996="","",INDEX('RobotLookup Clean'!$B:$B,$J996))</f>
        <v/>
      </c>
      <c r="B996" s="19" t="str">
        <f>IF($J996="","",INDEX('RobotLookup Clean'!$D:$D,$J996))</f>
        <v/>
      </c>
      <c r="C996" s="19" t="str">
        <f>IF($J996="","",INDEX('RobotLookup Clean'!$F:$F,$J996))</f>
        <v/>
      </c>
      <c r="D996" s="16" t="str">
        <f>IF($J996="","",INDEX('RobotLookup Clean'!$E:$E,$J996))</f>
        <v/>
      </c>
      <c r="E996" t="str">
        <f>IF(OR(INDEX('RobotLookup Clean'!$Q:$Q,ROW())=1,INDEX('RobotLookup Clean'!$R:$R,ROW())=1,INDEX('RobotLookup Clean'!$Y:$Y,ROW())=1,INDEX('RobotLookup Clean'!$Z:$Z,ROW())=1),ROW(),"")</f>
        <v/>
      </c>
      <c r="F996" t="str">
        <f>IF($E996="","",IF(INDEX('RobotLookup Clean'!$E:$E,$E996)="Junior",1,2))</f>
        <v/>
      </c>
      <c r="G996" t="str">
        <f>IF($E996="","",INDEX('RobotLookup Clean'!$D:$D,$E996))</f>
        <v/>
      </c>
      <c r="H996" t="str">
        <f t="shared" si="30"/>
        <v/>
      </c>
      <c r="I996" t="str">
        <f>IFERROR(MATCH(ROWS($I$2:I996),$H$2:$H$1001,0),"")</f>
        <v/>
      </c>
      <c r="J996" t="str">
        <f t="shared" si="31"/>
        <v/>
      </c>
    </row>
    <row r="997" spans="1:10" x14ac:dyDescent="0.2">
      <c r="A997" s="18" t="str">
        <f>IF($J997="","",INDEX('RobotLookup Clean'!$B:$B,$J997))</f>
        <v/>
      </c>
      <c r="B997" s="19" t="str">
        <f>IF($J997="","",INDEX('RobotLookup Clean'!$D:$D,$J997))</f>
        <v/>
      </c>
      <c r="C997" s="19" t="str">
        <f>IF($J997="","",INDEX('RobotLookup Clean'!$F:$F,$J997))</f>
        <v/>
      </c>
      <c r="D997" s="16" t="str">
        <f>IF($J997="","",INDEX('RobotLookup Clean'!$E:$E,$J997))</f>
        <v/>
      </c>
      <c r="E997" t="str">
        <f>IF(OR(INDEX('RobotLookup Clean'!$Q:$Q,ROW())=1,INDEX('RobotLookup Clean'!$R:$R,ROW())=1,INDEX('RobotLookup Clean'!$Y:$Y,ROW())=1,INDEX('RobotLookup Clean'!$Z:$Z,ROW())=1),ROW(),"")</f>
        <v/>
      </c>
      <c r="F997" t="str">
        <f>IF($E997="","",IF(INDEX('RobotLookup Clean'!$E:$E,$E997)="Junior",1,2))</f>
        <v/>
      </c>
      <c r="G997" t="str">
        <f>IF($E997="","",INDEX('RobotLookup Clean'!$D:$D,$E997))</f>
        <v/>
      </c>
      <c r="H997" t="str">
        <f t="shared" si="30"/>
        <v/>
      </c>
      <c r="I997" t="str">
        <f>IFERROR(MATCH(ROWS($I$2:I997),$H$2:$H$1001,0),"")</f>
        <v/>
      </c>
      <c r="J997" t="str">
        <f t="shared" si="31"/>
        <v/>
      </c>
    </row>
    <row r="998" spans="1:10" x14ac:dyDescent="0.2">
      <c r="A998" s="18" t="str">
        <f>IF($J998="","",INDEX('RobotLookup Clean'!$B:$B,$J998))</f>
        <v/>
      </c>
      <c r="B998" s="19" t="str">
        <f>IF($J998="","",INDEX('RobotLookup Clean'!$D:$D,$J998))</f>
        <v/>
      </c>
      <c r="C998" s="19" t="str">
        <f>IF($J998="","",INDEX('RobotLookup Clean'!$F:$F,$J998))</f>
        <v/>
      </c>
      <c r="D998" s="16" t="str">
        <f>IF($J998="","",INDEX('RobotLookup Clean'!$E:$E,$J998))</f>
        <v/>
      </c>
      <c r="E998" t="str">
        <f>IF(OR(INDEX('RobotLookup Clean'!$Q:$Q,ROW())=1,INDEX('RobotLookup Clean'!$R:$R,ROW())=1,INDEX('RobotLookup Clean'!$Y:$Y,ROW())=1,INDEX('RobotLookup Clean'!$Z:$Z,ROW())=1),ROW(),"")</f>
        <v/>
      </c>
      <c r="F998" t="str">
        <f>IF($E998="","",IF(INDEX('RobotLookup Clean'!$E:$E,$E998)="Junior",1,2))</f>
        <v/>
      </c>
      <c r="G998" t="str">
        <f>IF($E998="","",INDEX('RobotLookup Clean'!$D:$D,$E998))</f>
        <v/>
      </c>
      <c r="H998" t="str">
        <f t="shared" si="30"/>
        <v/>
      </c>
      <c r="I998" t="str">
        <f>IFERROR(MATCH(ROWS($I$2:I998),$H$2:$H$1001,0),"")</f>
        <v/>
      </c>
      <c r="J998" t="str">
        <f t="shared" si="31"/>
        <v/>
      </c>
    </row>
    <row r="999" spans="1:10" x14ac:dyDescent="0.2">
      <c r="A999" s="18" t="str">
        <f>IF($J999="","",INDEX('RobotLookup Clean'!$B:$B,$J999))</f>
        <v/>
      </c>
      <c r="B999" s="19" t="str">
        <f>IF($J999="","",INDEX('RobotLookup Clean'!$D:$D,$J999))</f>
        <v/>
      </c>
      <c r="C999" s="19" t="str">
        <f>IF($J999="","",INDEX('RobotLookup Clean'!$F:$F,$J999))</f>
        <v/>
      </c>
      <c r="D999" s="16" t="str">
        <f>IF($J999="","",INDEX('RobotLookup Clean'!$E:$E,$J999))</f>
        <v/>
      </c>
      <c r="E999" t="str">
        <f>IF(OR(INDEX('RobotLookup Clean'!$Q:$Q,ROW())=1,INDEX('RobotLookup Clean'!$R:$R,ROW())=1,INDEX('RobotLookup Clean'!$Y:$Y,ROW())=1,INDEX('RobotLookup Clean'!$Z:$Z,ROW())=1),ROW(),"")</f>
        <v/>
      </c>
      <c r="F999" t="str">
        <f>IF($E999="","",IF(INDEX('RobotLookup Clean'!$E:$E,$E999)="Junior",1,2))</f>
        <v/>
      </c>
      <c r="G999" t="str">
        <f>IF($E999="","",INDEX('RobotLookup Clean'!$D:$D,$E999))</f>
        <v/>
      </c>
      <c r="H999" t="str">
        <f t="shared" si="30"/>
        <v/>
      </c>
      <c r="I999" t="str">
        <f>IFERROR(MATCH(ROWS($I$2:I999),$H$2:$H$1001,0),"")</f>
        <v/>
      </c>
      <c r="J999" t="str">
        <f t="shared" si="31"/>
        <v/>
      </c>
    </row>
    <row r="1000" spans="1:10" x14ac:dyDescent="0.2">
      <c r="A1000" s="18" t="str">
        <f>IF($J1000="","",INDEX('RobotLookup Clean'!$B:$B,$J1000))</f>
        <v/>
      </c>
      <c r="B1000" s="19" t="str">
        <f>IF($J1000="","",INDEX('RobotLookup Clean'!$D:$D,$J1000))</f>
        <v/>
      </c>
      <c r="C1000" s="19" t="str">
        <f>IF($J1000="","",INDEX('RobotLookup Clean'!$F:$F,$J1000))</f>
        <v/>
      </c>
      <c r="D1000" s="16" t="str">
        <f>IF($J1000="","",INDEX('RobotLookup Clean'!$E:$E,$J1000))</f>
        <v/>
      </c>
      <c r="E1000" t="str">
        <f>IF(OR(INDEX('RobotLookup Clean'!$Q:$Q,ROW())=1,INDEX('RobotLookup Clean'!$R:$R,ROW())=1,INDEX('RobotLookup Clean'!$Y:$Y,ROW())=1,INDEX('RobotLookup Clean'!$Z:$Z,ROW())=1),ROW(),"")</f>
        <v/>
      </c>
      <c r="F1000" t="str">
        <f>IF($E1000="","",IF(INDEX('RobotLookup Clean'!$E:$E,$E1000)="Junior",1,2))</f>
        <v/>
      </c>
      <c r="G1000" t="str">
        <f>IF($E1000="","",INDEX('RobotLookup Clean'!$D:$D,$E1000))</f>
        <v/>
      </c>
      <c r="H1000" t="str">
        <f t="shared" si="30"/>
        <v/>
      </c>
      <c r="I1000" t="str">
        <f>IFERROR(MATCH(ROWS($I$2:I1000),$H$2:$H$1001,0),"")</f>
        <v/>
      </c>
      <c r="J1000" t="str">
        <f t="shared" si="31"/>
        <v/>
      </c>
    </row>
    <row r="1001" spans="1:10" x14ac:dyDescent="0.2">
      <c r="A1001" s="18" t="str">
        <f>IF($J1001="","",INDEX('RobotLookup Clean'!$B:$B,$J1001))</f>
        <v/>
      </c>
      <c r="B1001" s="19" t="str">
        <f>IF($J1001="","",INDEX('RobotLookup Clean'!$D:$D,$J1001))</f>
        <v/>
      </c>
      <c r="C1001" s="19" t="str">
        <f>IF($J1001="","",INDEX('RobotLookup Clean'!$F:$F,$J1001))</f>
        <v/>
      </c>
      <c r="D1001" s="16" t="str">
        <f>IF($J1001="","",INDEX('RobotLookup Clean'!$E:$E,$J1001))</f>
        <v/>
      </c>
      <c r="E1001" t="str">
        <f>IF(OR(INDEX('RobotLookup Clean'!$Q:$Q,ROW())=1,INDEX('RobotLookup Clean'!$R:$R,ROW())=1,INDEX('RobotLookup Clean'!$Y:$Y,ROW())=1,INDEX('RobotLookup Clean'!$Z:$Z,ROW())=1),ROW(),"")</f>
        <v/>
      </c>
      <c r="F1001" t="str">
        <f>IF($E1001="","",IF(INDEX('RobotLookup Clean'!$E:$E,$E1001)="Junior",1,2))</f>
        <v/>
      </c>
      <c r="G1001" t="str">
        <f>IF($E1001="","",INDEX('RobotLookup Clean'!$D:$D,$E1001))</f>
        <v/>
      </c>
      <c r="H1001" t="str">
        <f t="shared" si="30"/>
        <v/>
      </c>
      <c r="I1001" t="str">
        <f>IFERROR(MATCH(ROWS($I$2:I1001),$H$2:$H$1001,0),"")</f>
        <v/>
      </c>
      <c r="J1001" t="str">
        <f t="shared" si="31"/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1"/>
  <sheetViews>
    <sheetView workbookViewId="0">
      <selection activeCell="B5" sqref="B5"/>
    </sheetView>
  </sheetViews>
  <sheetFormatPr defaultRowHeight="12.75" x14ac:dyDescent="0.2"/>
  <cols>
    <col min="1" max="2" width="24" customWidth="1"/>
    <col min="3" max="3" width="30" customWidth="1"/>
    <col min="4" max="4" width="12" customWidth="1"/>
    <col min="5" max="10" width="13" hidden="1" customWidth="1"/>
  </cols>
  <sheetData>
    <row r="1" spans="1:10" x14ac:dyDescent="0.2">
      <c r="A1" s="17" t="s">
        <v>1</v>
      </c>
      <c r="B1" s="17" t="s">
        <v>2</v>
      </c>
      <c r="C1" s="17" t="s">
        <v>222</v>
      </c>
      <c r="D1" s="17" t="s">
        <v>20</v>
      </c>
      <c r="E1" t="s">
        <v>269</v>
      </c>
      <c r="F1" t="s">
        <v>273</v>
      </c>
      <c r="G1" t="s">
        <v>274</v>
      </c>
      <c r="H1" t="s">
        <v>275</v>
      </c>
      <c r="I1" t="s">
        <v>13</v>
      </c>
      <c r="J1" t="s">
        <v>11</v>
      </c>
    </row>
    <row r="2" spans="1:10" x14ac:dyDescent="0.2">
      <c r="A2" s="18" t="str">
        <f>IF($J2="","",INDEX('RobotLookup Clean'!$B:$B,$J2))</f>
        <v/>
      </c>
      <c r="B2" s="19" t="str">
        <f>IF($J2="","",INDEX('RobotLookup Clean'!$D:$D,$J2))</f>
        <v/>
      </c>
      <c r="C2" s="19" t="str">
        <f>IF($J2="","",INDEX('RobotLookup Clean'!$F:$F,$J2))</f>
        <v/>
      </c>
      <c r="D2" s="16" t="str">
        <f>IF($J2="","",INDEX('RobotLookup Clean'!$E:$E,$J2))</f>
        <v/>
      </c>
      <c r="E2" t="str">
        <f>IF(OR(INDEX('RobotLookup Clean'!$X:$X,ROW())=1,INDEX('RobotLookup Clean'!$AF:$AF,ROW())=1),ROW(),"")</f>
        <v/>
      </c>
      <c r="F2" t="str">
        <f>IF($E2="","",IF(INDEX('RobotLookup Clean'!$E:$E,$E2)="Junior",1,2))</f>
        <v/>
      </c>
      <c r="G2" t="str">
        <f>IF($E2="","",INDEX('RobotLookup Clean'!$D:$D,$E2))</f>
        <v/>
      </c>
      <c r="H2" t="str">
        <f t="shared" ref="H2:H65" si="0">IF($E2="","",SUMPRODUCT(($E$2:$E$1001&lt;&gt;"")*($F$2:$F$1001&lt;$F2))+SUMPRODUCT(($E$2:$E$1001&lt;&gt;"")*($F$2:$F$1001=$F2)*($G$2:$G$1001&lt;$G2))+SUMPRODUCT(($E$2:$E$1001&lt;&gt;"")*($F$2:$F$1001=$F2)*($G$2:$G$1001=$G2)*($E$2:$E$1001&lt;$E2))+1)</f>
        <v/>
      </c>
      <c r="I2" t="str">
        <f>IFERROR(MATCH(ROWS($I$2:I2),$H$2:$H$1001,0),"")</f>
        <v/>
      </c>
      <c r="J2" t="str">
        <f t="shared" ref="J2:J65" si="1">IF($I2="","",INDEX($E$2:$E$1001,$I2))</f>
        <v/>
      </c>
    </row>
    <row r="3" spans="1:10" x14ac:dyDescent="0.2">
      <c r="A3" s="18" t="str">
        <f>IF($J3="","",INDEX('RobotLookup Clean'!$B:$B,$J3))</f>
        <v/>
      </c>
      <c r="B3" s="19" t="str">
        <f>IF($J3="","",INDEX('RobotLookup Clean'!$D:$D,$J3))</f>
        <v/>
      </c>
      <c r="C3" s="19" t="str">
        <f>IF($J3="","",INDEX('RobotLookup Clean'!$F:$F,$J3))</f>
        <v/>
      </c>
      <c r="D3" s="16" t="str">
        <f>IF($J3="","",INDEX('RobotLookup Clean'!$E:$E,$J3))</f>
        <v/>
      </c>
      <c r="E3" t="str">
        <f>IF(OR(INDEX('RobotLookup Clean'!$X:$X,ROW())=1,INDEX('RobotLookup Clean'!$AF:$AF,ROW())=1),ROW(),"")</f>
        <v/>
      </c>
      <c r="F3" t="str">
        <f>IF($E3="","",IF(INDEX('RobotLookup Clean'!$E:$E,$E3)="Junior",1,2))</f>
        <v/>
      </c>
      <c r="G3" t="str">
        <f>IF($E3="","",INDEX('RobotLookup Clean'!$D:$D,$E3))</f>
        <v/>
      </c>
      <c r="H3" t="str">
        <f t="shared" si="0"/>
        <v/>
      </c>
      <c r="I3" t="str">
        <f>IFERROR(MATCH(ROWS($I$2:I3),$H$2:$H$1001,0),"")</f>
        <v/>
      </c>
      <c r="J3" t="str">
        <f t="shared" si="1"/>
        <v/>
      </c>
    </row>
    <row r="4" spans="1:10" x14ac:dyDescent="0.2">
      <c r="A4" s="18" t="str">
        <f>IF($J4="","",INDEX('RobotLookup Clean'!$B:$B,$J4))</f>
        <v/>
      </c>
      <c r="B4" s="19" t="str">
        <f>IF($J4="","",INDEX('RobotLookup Clean'!$D:$D,$J4))</f>
        <v/>
      </c>
      <c r="C4" s="19" t="str">
        <f>IF($J4="","",INDEX('RobotLookup Clean'!$F:$F,$J4))</f>
        <v/>
      </c>
      <c r="D4" s="16" t="str">
        <f>IF($J4="","",INDEX('RobotLookup Clean'!$E:$E,$J4))</f>
        <v/>
      </c>
      <c r="E4" t="str">
        <f>IF(OR(INDEX('RobotLookup Clean'!$X:$X,ROW())=1,INDEX('RobotLookup Clean'!$AF:$AF,ROW())=1),ROW(),"")</f>
        <v/>
      </c>
      <c r="F4" t="str">
        <f>IF($E4="","",IF(INDEX('RobotLookup Clean'!$E:$E,$E4)="Junior",1,2))</f>
        <v/>
      </c>
      <c r="G4" t="str">
        <f>IF($E4="","",INDEX('RobotLookup Clean'!$D:$D,$E4))</f>
        <v/>
      </c>
      <c r="H4" t="str">
        <f t="shared" si="0"/>
        <v/>
      </c>
      <c r="I4" t="str">
        <f>IFERROR(MATCH(ROWS($I$2:I4),$H$2:$H$1001,0),"")</f>
        <v/>
      </c>
      <c r="J4" t="str">
        <f t="shared" si="1"/>
        <v/>
      </c>
    </row>
    <row r="5" spans="1:10" x14ac:dyDescent="0.2">
      <c r="A5" s="18" t="str">
        <f>IF($J5="","",INDEX('RobotLookup Clean'!$B:$B,$J5))</f>
        <v/>
      </c>
      <c r="B5" s="19" t="str">
        <f>IF($J5="","",INDEX('RobotLookup Clean'!$D:$D,$J5))</f>
        <v/>
      </c>
      <c r="C5" s="19" t="str">
        <f>IF($J5="","",INDEX('RobotLookup Clean'!$F:$F,$J5))</f>
        <v/>
      </c>
      <c r="D5" s="16" t="str">
        <f>IF($J5="","",INDEX('RobotLookup Clean'!$E:$E,$J5))</f>
        <v/>
      </c>
      <c r="E5" t="str">
        <f>IF(OR(INDEX('RobotLookup Clean'!$X:$X,ROW())=1,INDEX('RobotLookup Clean'!$AF:$AF,ROW())=1),ROW(),"")</f>
        <v/>
      </c>
      <c r="F5" t="str">
        <f>IF($E5="","",IF(INDEX('RobotLookup Clean'!$E:$E,$E5)="Junior",1,2))</f>
        <v/>
      </c>
      <c r="G5" t="str">
        <f>IF($E5="","",INDEX('RobotLookup Clean'!$D:$D,$E5))</f>
        <v/>
      </c>
      <c r="H5" t="str">
        <f t="shared" si="0"/>
        <v/>
      </c>
      <c r="I5" t="str">
        <f>IFERROR(MATCH(ROWS($I$2:I5),$H$2:$H$1001,0),"")</f>
        <v/>
      </c>
      <c r="J5" t="str">
        <f t="shared" si="1"/>
        <v/>
      </c>
    </row>
    <row r="6" spans="1:10" x14ac:dyDescent="0.2">
      <c r="A6" s="18" t="str">
        <f>IF($J6="","",INDEX('RobotLookup Clean'!$B:$B,$J6))</f>
        <v/>
      </c>
      <c r="B6" s="19" t="str">
        <f>IF($J6="","",INDEX('RobotLookup Clean'!$D:$D,$J6))</f>
        <v/>
      </c>
      <c r="C6" s="19" t="str">
        <f>IF($J6="","",INDEX('RobotLookup Clean'!$F:$F,$J6))</f>
        <v/>
      </c>
      <c r="D6" s="16" t="str">
        <f>IF($J6="","",INDEX('RobotLookup Clean'!$E:$E,$J6))</f>
        <v/>
      </c>
      <c r="E6" t="str">
        <f>IF(OR(INDEX('RobotLookup Clean'!$X:$X,ROW())=1,INDEX('RobotLookup Clean'!$AF:$AF,ROW())=1),ROW(),"")</f>
        <v/>
      </c>
      <c r="F6" t="str">
        <f>IF($E6="","",IF(INDEX('RobotLookup Clean'!$E:$E,$E6)="Junior",1,2))</f>
        <v/>
      </c>
      <c r="G6" t="str">
        <f>IF($E6="","",INDEX('RobotLookup Clean'!$D:$D,$E6))</f>
        <v/>
      </c>
      <c r="H6" t="str">
        <f t="shared" si="0"/>
        <v/>
      </c>
      <c r="I6" t="str">
        <f>IFERROR(MATCH(ROWS($I$2:I6),$H$2:$H$1001,0),"")</f>
        <v/>
      </c>
      <c r="J6" t="str">
        <f t="shared" si="1"/>
        <v/>
      </c>
    </row>
    <row r="7" spans="1:10" x14ac:dyDescent="0.2">
      <c r="A7" s="18" t="str">
        <f>IF($J7="","",INDEX('RobotLookup Clean'!$B:$B,$J7))</f>
        <v/>
      </c>
      <c r="B7" s="19" t="str">
        <f>IF($J7="","",INDEX('RobotLookup Clean'!$D:$D,$J7))</f>
        <v/>
      </c>
      <c r="C7" s="19" t="str">
        <f>IF($J7="","",INDEX('RobotLookup Clean'!$F:$F,$J7))</f>
        <v/>
      </c>
      <c r="D7" s="16" t="str">
        <f>IF($J7="","",INDEX('RobotLookup Clean'!$E:$E,$J7))</f>
        <v/>
      </c>
      <c r="E7" t="str">
        <f>IF(OR(INDEX('RobotLookup Clean'!$X:$X,ROW())=1,INDEX('RobotLookup Clean'!$AF:$AF,ROW())=1),ROW(),"")</f>
        <v/>
      </c>
      <c r="F7" t="str">
        <f>IF($E7="","",IF(INDEX('RobotLookup Clean'!$E:$E,$E7)="Junior",1,2))</f>
        <v/>
      </c>
      <c r="G7" t="str">
        <f>IF($E7="","",INDEX('RobotLookup Clean'!$D:$D,$E7))</f>
        <v/>
      </c>
      <c r="H7" t="str">
        <f t="shared" si="0"/>
        <v/>
      </c>
      <c r="I7" t="str">
        <f>IFERROR(MATCH(ROWS($I$2:I7),$H$2:$H$1001,0),"")</f>
        <v/>
      </c>
      <c r="J7" t="str">
        <f t="shared" si="1"/>
        <v/>
      </c>
    </row>
    <row r="8" spans="1:10" x14ac:dyDescent="0.2">
      <c r="A8" s="18" t="str">
        <f>IF($J8="","",INDEX('RobotLookup Clean'!$B:$B,$J8))</f>
        <v/>
      </c>
      <c r="B8" s="19" t="str">
        <f>IF($J8="","",INDEX('RobotLookup Clean'!$D:$D,$J8))</f>
        <v/>
      </c>
      <c r="C8" s="19" t="str">
        <f>IF($J8="","",INDEX('RobotLookup Clean'!$F:$F,$J8))</f>
        <v/>
      </c>
      <c r="D8" s="16" t="str">
        <f>IF($J8="","",INDEX('RobotLookup Clean'!$E:$E,$J8))</f>
        <v/>
      </c>
      <c r="E8" t="str">
        <f>IF(OR(INDEX('RobotLookup Clean'!$X:$X,ROW())=1,INDEX('RobotLookup Clean'!$AF:$AF,ROW())=1),ROW(),"")</f>
        <v/>
      </c>
      <c r="F8" t="str">
        <f>IF($E8="","",IF(INDEX('RobotLookup Clean'!$E:$E,$E8)="Junior",1,2))</f>
        <v/>
      </c>
      <c r="G8" t="str">
        <f>IF($E8="","",INDEX('RobotLookup Clean'!$D:$D,$E8))</f>
        <v/>
      </c>
      <c r="H8" t="str">
        <f t="shared" si="0"/>
        <v/>
      </c>
      <c r="I8" t="str">
        <f>IFERROR(MATCH(ROWS($I$2:I8),$H$2:$H$1001,0),"")</f>
        <v/>
      </c>
      <c r="J8" t="str">
        <f t="shared" si="1"/>
        <v/>
      </c>
    </row>
    <row r="9" spans="1:10" x14ac:dyDescent="0.2">
      <c r="A9" s="18" t="str">
        <f>IF($J9="","",INDEX('RobotLookup Clean'!$B:$B,$J9))</f>
        <v/>
      </c>
      <c r="B9" s="19" t="str">
        <f>IF($J9="","",INDEX('RobotLookup Clean'!$D:$D,$J9))</f>
        <v/>
      </c>
      <c r="C9" s="19" t="str">
        <f>IF($J9="","",INDEX('RobotLookup Clean'!$F:$F,$J9))</f>
        <v/>
      </c>
      <c r="D9" s="16" t="str">
        <f>IF($J9="","",INDEX('RobotLookup Clean'!$E:$E,$J9))</f>
        <v/>
      </c>
      <c r="E9" t="str">
        <f>IF(OR(INDEX('RobotLookup Clean'!$X:$X,ROW())=1,INDEX('RobotLookup Clean'!$AF:$AF,ROW())=1),ROW(),"")</f>
        <v/>
      </c>
      <c r="F9" t="str">
        <f>IF($E9="","",IF(INDEX('RobotLookup Clean'!$E:$E,$E9)="Junior",1,2))</f>
        <v/>
      </c>
      <c r="G9" t="str">
        <f>IF($E9="","",INDEX('RobotLookup Clean'!$D:$D,$E9))</f>
        <v/>
      </c>
      <c r="H9" t="str">
        <f t="shared" si="0"/>
        <v/>
      </c>
      <c r="I9" t="str">
        <f>IFERROR(MATCH(ROWS($I$2:I9),$H$2:$H$1001,0),"")</f>
        <v/>
      </c>
      <c r="J9" t="str">
        <f t="shared" si="1"/>
        <v/>
      </c>
    </row>
    <row r="10" spans="1:10" x14ac:dyDescent="0.2">
      <c r="A10" s="18" t="str">
        <f>IF($J10="","",INDEX('RobotLookup Clean'!$B:$B,$J10))</f>
        <v/>
      </c>
      <c r="B10" s="19" t="str">
        <f>IF($J10="","",INDEX('RobotLookup Clean'!$D:$D,$J10))</f>
        <v/>
      </c>
      <c r="C10" s="19" t="str">
        <f>IF($J10="","",INDEX('RobotLookup Clean'!$F:$F,$J10))</f>
        <v/>
      </c>
      <c r="D10" s="16" t="str">
        <f>IF($J10="","",INDEX('RobotLookup Clean'!$E:$E,$J10))</f>
        <v/>
      </c>
      <c r="E10" t="str">
        <f>IF(OR(INDEX('RobotLookup Clean'!$X:$X,ROW())=1,INDEX('RobotLookup Clean'!$AF:$AF,ROW())=1),ROW(),"")</f>
        <v/>
      </c>
      <c r="F10" t="str">
        <f>IF($E10="","",IF(INDEX('RobotLookup Clean'!$E:$E,$E10)="Junior",1,2))</f>
        <v/>
      </c>
      <c r="G10" t="str">
        <f>IF($E10="","",INDEX('RobotLookup Clean'!$D:$D,$E10))</f>
        <v/>
      </c>
      <c r="H10" t="str">
        <f t="shared" si="0"/>
        <v/>
      </c>
      <c r="I10" t="str">
        <f>IFERROR(MATCH(ROWS($I$2:I10),$H$2:$H$1001,0),"")</f>
        <v/>
      </c>
      <c r="J10" t="str">
        <f t="shared" si="1"/>
        <v/>
      </c>
    </row>
    <row r="11" spans="1:10" x14ac:dyDescent="0.2">
      <c r="A11" s="18" t="str">
        <f>IF($J11="","",INDEX('RobotLookup Clean'!$B:$B,$J11))</f>
        <v/>
      </c>
      <c r="B11" s="19" t="str">
        <f>IF($J11="","",INDEX('RobotLookup Clean'!$D:$D,$J11))</f>
        <v/>
      </c>
      <c r="C11" s="19" t="str">
        <f>IF($J11="","",INDEX('RobotLookup Clean'!$F:$F,$J11))</f>
        <v/>
      </c>
      <c r="D11" s="16" t="str">
        <f>IF($J11="","",INDEX('RobotLookup Clean'!$E:$E,$J11))</f>
        <v/>
      </c>
      <c r="E11" t="str">
        <f>IF(OR(INDEX('RobotLookup Clean'!$X:$X,ROW())=1,INDEX('RobotLookup Clean'!$AF:$AF,ROW())=1),ROW(),"")</f>
        <v/>
      </c>
      <c r="F11" t="str">
        <f>IF($E11="","",IF(INDEX('RobotLookup Clean'!$E:$E,$E11)="Junior",1,2))</f>
        <v/>
      </c>
      <c r="G11" t="str">
        <f>IF($E11="","",INDEX('RobotLookup Clean'!$D:$D,$E11))</f>
        <v/>
      </c>
      <c r="H11" t="str">
        <f t="shared" si="0"/>
        <v/>
      </c>
      <c r="I11" t="str">
        <f>IFERROR(MATCH(ROWS($I$2:I11),$H$2:$H$1001,0),"")</f>
        <v/>
      </c>
      <c r="J11" t="str">
        <f t="shared" si="1"/>
        <v/>
      </c>
    </row>
    <row r="12" spans="1:10" x14ac:dyDescent="0.2">
      <c r="A12" s="18" t="str">
        <f>IF($J12="","",INDEX('RobotLookup Clean'!$B:$B,$J12))</f>
        <v/>
      </c>
      <c r="B12" s="19" t="str">
        <f>IF($J12="","",INDEX('RobotLookup Clean'!$D:$D,$J12))</f>
        <v/>
      </c>
      <c r="C12" s="19" t="str">
        <f>IF($J12="","",INDEX('RobotLookup Clean'!$F:$F,$J12))</f>
        <v/>
      </c>
      <c r="D12" s="16" t="str">
        <f>IF($J12="","",INDEX('RobotLookup Clean'!$E:$E,$J12))</f>
        <v/>
      </c>
      <c r="E12" t="str">
        <f>IF(OR(INDEX('RobotLookup Clean'!$X:$X,ROW())=1,INDEX('RobotLookup Clean'!$AF:$AF,ROW())=1),ROW(),"")</f>
        <v/>
      </c>
      <c r="F12" t="str">
        <f>IF($E12="","",IF(INDEX('RobotLookup Clean'!$E:$E,$E12)="Junior",1,2))</f>
        <v/>
      </c>
      <c r="G12" t="str">
        <f>IF($E12="","",INDEX('RobotLookup Clean'!$D:$D,$E12))</f>
        <v/>
      </c>
      <c r="H12" t="str">
        <f t="shared" si="0"/>
        <v/>
      </c>
      <c r="I12" t="str">
        <f>IFERROR(MATCH(ROWS($I$2:I12),$H$2:$H$1001,0),"")</f>
        <v/>
      </c>
      <c r="J12" t="str">
        <f t="shared" si="1"/>
        <v/>
      </c>
    </row>
    <row r="13" spans="1:10" x14ac:dyDescent="0.2">
      <c r="A13" s="18" t="str">
        <f>IF($J13="","",INDEX('RobotLookup Clean'!$B:$B,$J13))</f>
        <v/>
      </c>
      <c r="B13" s="19" t="str">
        <f>IF($J13="","",INDEX('RobotLookup Clean'!$D:$D,$J13))</f>
        <v/>
      </c>
      <c r="C13" s="19" t="str">
        <f>IF($J13="","",INDEX('RobotLookup Clean'!$F:$F,$J13))</f>
        <v/>
      </c>
      <c r="D13" s="16" t="str">
        <f>IF($J13="","",INDEX('RobotLookup Clean'!$E:$E,$J13))</f>
        <v/>
      </c>
      <c r="E13" t="str">
        <f>IF(OR(INDEX('RobotLookup Clean'!$X:$X,ROW())=1,INDEX('RobotLookup Clean'!$AF:$AF,ROW())=1),ROW(),"")</f>
        <v/>
      </c>
      <c r="F13" t="str">
        <f>IF($E13="","",IF(INDEX('RobotLookup Clean'!$E:$E,$E13)="Junior",1,2))</f>
        <v/>
      </c>
      <c r="G13" t="str">
        <f>IF($E13="","",INDEX('RobotLookup Clean'!$D:$D,$E13))</f>
        <v/>
      </c>
      <c r="H13" t="str">
        <f t="shared" si="0"/>
        <v/>
      </c>
      <c r="I13" t="str">
        <f>IFERROR(MATCH(ROWS($I$2:I13),$H$2:$H$1001,0),"")</f>
        <v/>
      </c>
      <c r="J13" t="str">
        <f t="shared" si="1"/>
        <v/>
      </c>
    </row>
    <row r="14" spans="1:10" x14ac:dyDescent="0.2">
      <c r="A14" s="18" t="str">
        <f>IF($J14="","",INDEX('RobotLookup Clean'!$B:$B,$J14))</f>
        <v/>
      </c>
      <c r="B14" s="19" t="str">
        <f>IF($J14="","",INDEX('RobotLookup Clean'!$D:$D,$J14))</f>
        <v/>
      </c>
      <c r="C14" s="19" t="str">
        <f>IF($J14="","",INDEX('RobotLookup Clean'!$F:$F,$J14))</f>
        <v/>
      </c>
      <c r="D14" s="16" t="str">
        <f>IF($J14="","",INDEX('RobotLookup Clean'!$E:$E,$J14))</f>
        <v/>
      </c>
      <c r="E14" t="str">
        <f>IF(OR(INDEX('RobotLookup Clean'!$X:$X,ROW())=1,INDEX('RobotLookup Clean'!$AF:$AF,ROW())=1),ROW(),"")</f>
        <v/>
      </c>
      <c r="F14" t="str">
        <f>IF($E14="","",IF(INDEX('RobotLookup Clean'!$E:$E,$E14)="Junior",1,2))</f>
        <v/>
      </c>
      <c r="G14" t="str">
        <f>IF($E14="","",INDEX('RobotLookup Clean'!$D:$D,$E14))</f>
        <v/>
      </c>
      <c r="H14" t="str">
        <f t="shared" si="0"/>
        <v/>
      </c>
      <c r="I14" t="str">
        <f>IFERROR(MATCH(ROWS($I$2:I14),$H$2:$H$1001,0),"")</f>
        <v/>
      </c>
      <c r="J14" t="str">
        <f t="shared" si="1"/>
        <v/>
      </c>
    </row>
    <row r="15" spans="1:10" x14ac:dyDescent="0.2">
      <c r="A15" s="18" t="str">
        <f>IF($J15="","",INDEX('RobotLookup Clean'!$B:$B,$J15))</f>
        <v/>
      </c>
      <c r="B15" s="19" t="str">
        <f>IF($J15="","",INDEX('RobotLookup Clean'!$D:$D,$J15))</f>
        <v/>
      </c>
      <c r="C15" s="19" t="str">
        <f>IF($J15="","",INDEX('RobotLookup Clean'!$F:$F,$J15))</f>
        <v/>
      </c>
      <c r="D15" s="16" t="str">
        <f>IF($J15="","",INDEX('RobotLookup Clean'!$E:$E,$J15))</f>
        <v/>
      </c>
      <c r="E15" t="str">
        <f>IF(OR(INDEX('RobotLookup Clean'!$X:$X,ROW())=1,INDEX('RobotLookup Clean'!$AF:$AF,ROW())=1),ROW(),"")</f>
        <v/>
      </c>
      <c r="F15" t="str">
        <f>IF($E15="","",IF(INDEX('RobotLookup Clean'!$E:$E,$E15)="Junior",1,2))</f>
        <v/>
      </c>
      <c r="G15" t="str">
        <f>IF($E15="","",INDEX('RobotLookup Clean'!$D:$D,$E15))</f>
        <v/>
      </c>
      <c r="H15" t="str">
        <f t="shared" si="0"/>
        <v/>
      </c>
      <c r="I15" t="str">
        <f>IFERROR(MATCH(ROWS($I$2:I15),$H$2:$H$1001,0),"")</f>
        <v/>
      </c>
      <c r="J15" t="str">
        <f t="shared" si="1"/>
        <v/>
      </c>
    </row>
    <row r="16" spans="1:10" x14ac:dyDescent="0.2">
      <c r="A16" s="18" t="str">
        <f>IF($J16="","",INDEX('RobotLookup Clean'!$B:$B,$J16))</f>
        <v/>
      </c>
      <c r="B16" s="19" t="str">
        <f>IF($J16="","",INDEX('RobotLookup Clean'!$D:$D,$J16))</f>
        <v/>
      </c>
      <c r="C16" s="19" t="str">
        <f>IF($J16="","",INDEX('RobotLookup Clean'!$F:$F,$J16))</f>
        <v/>
      </c>
      <c r="D16" s="16" t="str">
        <f>IF($J16="","",INDEX('RobotLookup Clean'!$E:$E,$J16))</f>
        <v/>
      </c>
      <c r="E16" t="str">
        <f>IF(OR(INDEX('RobotLookup Clean'!$X:$X,ROW())=1,INDEX('RobotLookup Clean'!$AF:$AF,ROW())=1),ROW(),"")</f>
        <v/>
      </c>
      <c r="F16" t="str">
        <f>IF($E16="","",IF(INDEX('RobotLookup Clean'!$E:$E,$E16)="Junior",1,2))</f>
        <v/>
      </c>
      <c r="G16" t="str">
        <f>IF($E16="","",INDEX('RobotLookup Clean'!$D:$D,$E16))</f>
        <v/>
      </c>
      <c r="H16" t="str">
        <f t="shared" si="0"/>
        <v/>
      </c>
      <c r="I16" t="str">
        <f>IFERROR(MATCH(ROWS($I$2:I16),$H$2:$H$1001,0),"")</f>
        <v/>
      </c>
      <c r="J16" t="str">
        <f t="shared" si="1"/>
        <v/>
      </c>
    </row>
    <row r="17" spans="1:10" x14ac:dyDescent="0.2">
      <c r="A17" s="18" t="str">
        <f>IF($J17="","",INDEX('RobotLookup Clean'!$B:$B,$J17))</f>
        <v/>
      </c>
      <c r="B17" s="19" t="str">
        <f>IF($J17="","",INDEX('RobotLookup Clean'!$D:$D,$J17))</f>
        <v/>
      </c>
      <c r="C17" s="19" t="str">
        <f>IF($J17="","",INDEX('RobotLookup Clean'!$F:$F,$J17))</f>
        <v/>
      </c>
      <c r="D17" s="16" t="str">
        <f>IF($J17="","",INDEX('RobotLookup Clean'!$E:$E,$J17))</f>
        <v/>
      </c>
      <c r="E17" t="str">
        <f>IF(OR(INDEX('RobotLookup Clean'!$X:$X,ROW())=1,INDEX('RobotLookup Clean'!$AF:$AF,ROW())=1),ROW(),"")</f>
        <v/>
      </c>
      <c r="F17" t="str">
        <f>IF($E17="","",IF(INDEX('RobotLookup Clean'!$E:$E,$E17)="Junior",1,2))</f>
        <v/>
      </c>
      <c r="G17" t="str">
        <f>IF($E17="","",INDEX('RobotLookup Clean'!$D:$D,$E17))</f>
        <v/>
      </c>
      <c r="H17" t="str">
        <f t="shared" si="0"/>
        <v/>
      </c>
      <c r="I17" t="str">
        <f>IFERROR(MATCH(ROWS($I$2:I17),$H$2:$H$1001,0),"")</f>
        <v/>
      </c>
      <c r="J17" t="str">
        <f t="shared" si="1"/>
        <v/>
      </c>
    </row>
    <row r="18" spans="1:10" x14ac:dyDescent="0.2">
      <c r="A18" s="18" t="str">
        <f>IF($J18="","",INDEX('RobotLookup Clean'!$B:$B,$J18))</f>
        <v/>
      </c>
      <c r="B18" s="19" t="str">
        <f>IF($J18="","",INDEX('RobotLookup Clean'!$D:$D,$J18))</f>
        <v/>
      </c>
      <c r="C18" s="19" t="str">
        <f>IF($J18="","",INDEX('RobotLookup Clean'!$F:$F,$J18))</f>
        <v/>
      </c>
      <c r="D18" s="16" t="str">
        <f>IF($J18="","",INDEX('RobotLookup Clean'!$E:$E,$J18))</f>
        <v/>
      </c>
      <c r="E18" t="str">
        <f>IF(OR(INDEX('RobotLookup Clean'!$X:$X,ROW())=1,INDEX('RobotLookup Clean'!$AF:$AF,ROW())=1),ROW(),"")</f>
        <v/>
      </c>
      <c r="F18" t="str">
        <f>IF($E18="","",IF(INDEX('RobotLookup Clean'!$E:$E,$E18)="Junior",1,2))</f>
        <v/>
      </c>
      <c r="G18" t="str">
        <f>IF($E18="","",INDEX('RobotLookup Clean'!$D:$D,$E18))</f>
        <v/>
      </c>
      <c r="H18" t="str">
        <f t="shared" si="0"/>
        <v/>
      </c>
      <c r="I18" t="str">
        <f>IFERROR(MATCH(ROWS($I$2:I18),$H$2:$H$1001,0),"")</f>
        <v/>
      </c>
      <c r="J18" t="str">
        <f t="shared" si="1"/>
        <v/>
      </c>
    </row>
    <row r="19" spans="1:10" x14ac:dyDescent="0.2">
      <c r="A19" s="18" t="str">
        <f>IF($J19="","",INDEX('RobotLookup Clean'!$B:$B,$J19))</f>
        <v/>
      </c>
      <c r="B19" s="19" t="str">
        <f>IF($J19="","",INDEX('RobotLookup Clean'!$D:$D,$J19))</f>
        <v/>
      </c>
      <c r="C19" s="19" t="str">
        <f>IF($J19="","",INDEX('RobotLookup Clean'!$F:$F,$J19))</f>
        <v/>
      </c>
      <c r="D19" s="16" t="str">
        <f>IF($J19="","",INDEX('RobotLookup Clean'!$E:$E,$J19))</f>
        <v/>
      </c>
      <c r="E19" t="str">
        <f>IF(OR(INDEX('RobotLookup Clean'!$X:$X,ROW())=1,INDEX('RobotLookup Clean'!$AF:$AF,ROW())=1),ROW(),"")</f>
        <v/>
      </c>
      <c r="F19" t="str">
        <f>IF($E19="","",IF(INDEX('RobotLookup Clean'!$E:$E,$E19)="Junior",1,2))</f>
        <v/>
      </c>
      <c r="G19" t="str">
        <f>IF($E19="","",INDEX('RobotLookup Clean'!$D:$D,$E19))</f>
        <v/>
      </c>
      <c r="H19" t="str">
        <f t="shared" si="0"/>
        <v/>
      </c>
      <c r="I19" t="str">
        <f>IFERROR(MATCH(ROWS($I$2:I19),$H$2:$H$1001,0),"")</f>
        <v/>
      </c>
      <c r="J19" t="str">
        <f t="shared" si="1"/>
        <v/>
      </c>
    </row>
    <row r="20" spans="1:10" x14ac:dyDescent="0.2">
      <c r="A20" s="18" t="str">
        <f>IF($J20="","",INDEX('RobotLookup Clean'!$B:$B,$J20))</f>
        <v/>
      </c>
      <c r="B20" s="19" t="str">
        <f>IF($J20="","",INDEX('RobotLookup Clean'!$D:$D,$J20))</f>
        <v/>
      </c>
      <c r="C20" s="19" t="str">
        <f>IF($J20="","",INDEX('RobotLookup Clean'!$F:$F,$J20))</f>
        <v/>
      </c>
      <c r="D20" s="16" t="str">
        <f>IF($J20="","",INDEX('RobotLookup Clean'!$E:$E,$J20))</f>
        <v/>
      </c>
      <c r="E20" t="str">
        <f>IF(OR(INDEX('RobotLookup Clean'!$X:$X,ROW())=1,INDEX('RobotLookup Clean'!$AF:$AF,ROW())=1),ROW(),"")</f>
        <v/>
      </c>
      <c r="F20" t="str">
        <f>IF($E20="","",IF(INDEX('RobotLookup Clean'!$E:$E,$E20)="Junior",1,2))</f>
        <v/>
      </c>
      <c r="G20" t="str">
        <f>IF($E20="","",INDEX('RobotLookup Clean'!$D:$D,$E20))</f>
        <v/>
      </c>
      <c r="H20" t="str">
        <f t="shared" si="0"/>
        <v/>
      </c>
      <c r="I20" t="str">
        <f>IFERROR(MATCH(ROWS($I$2:I20),$H$2:$H$1001,0),"")</f>
        <v/>
      </c>
      <c r="J20" t="str">
        <f t="shared" si="1"/>
        <v/>
      </c>
    </row>
    <row r="21" spans="1:10" x14ac:dyDescent="0.2">
      <c r="A21" s="18" t="str">
        <f>IF($J21="","",INDEX('RobotLookup Clean'!$B:$B,$J21))</f>
        <v/>
      </c>
      <c r="B21" s="19" t="str">
        <f>IF($J21="","",INDEX('RobotLookup Clean'!$D:$D,$J21))</f>
        <v/>
      </c>
      <c r="C21" s="19" t="str">
        <f>IF($J21="","",INDEX('RobotLookup Clean'!$F:$F,$J21))</f>
        <v/>
      </c>
      <c r="D21" s="16" t="str">
        <f>IF($J21="","",INDEX('RobotLookup Clean'!$E:$E,$J21))</f>
        <v/>
      </c>
      <c r="E21" t="str">
        <f>IF(OR(INDEX('RobotLookup Clean'!$X:$X,ROW())=1,INDEX('RobotLookup Clean'!$AF:$AF,ROW())=1),ROW(),"")</f>
        <v/>
      </c>
      <c r="F21" t="str">
        <f>IF($E21="","",IF(INDEX('RobotLookup Clean'!$E:$E,$E21)="Junior",1,2))</f>
        <v/>
      </c>
      <c r="G21" t="str">
        <f>IF($E21="","",INDEX('RobotLookup Clean'!$D:$D,$E21))</f>
        <v/>
      </c>
      <c r="H21" t="str">
        <f t="shared" si="0"/>
        <v/>
      </c>
      <c r="I21" t="str">
        <f>IFERROR(MATCH(ROWS($I$2:I21),$H$2:$H$1001,0),"")</f>
        <v/>
      </c>
      <c r="J21" t="str">
        <f t="shared" si="1"/>
        <v/>
      </c>
    </row>
    <row r="22" spans="1:10" x14ac:dyDescent="0.2">
      <c r="A22" s="18" t="str">
        <f>IF($J22="","",INDEX('RobotLookup Clean'!$B:$B,$J22))</f>
        <v/>
      </c>
      <c r="B22" s="19" t="str">
        <f>IF($J22="","",INDEX('RobotLookup Clean'!$D:$D,$J22))</f>
        <v/>
      </c>
      <c r="C22" s="19" t="str">
        <f>IF($J22="","",INDEX('RobotLookup Clean'!$F:$F,$J22))</f>
        <v/>
      </c>
      <c r="D22" s="16" t="str">
        <f>IF($J22="","",INDEX('RobotLookup Clean'!$E:$E,$J22))</f>
        <v/>
      </c>
      <c r="E22" t="str">
        <f>IF(OR(INDEX('RobotLookup Clean'!$X:$X,ROW())=1,INDEX('RobotLookup Clean'!$AF:$AF,ROW())=1),ROW(),"")</f>
        <v/>
      </c>
      <c r="F22" t="str">
        <f>IF($E22="","",IF(INDEX('RobotLookup Clean'!$E:$E,$E22)="Junior",1,2))</f>
        <v/>
      </c>
      <c r="G22" t="str">
        <f>IF($E22="","",INDEX('RobotLookup Clean'!$D:$D,$E22))</f>
        <v/>
      </c>
      <c r="H22" t="str">
        <f t="shared" si="0"/>
        <v/>
      </c>
      <c r="I22" t="str">
        <f>IFERROR(MATCH(ROWS($I$2:I22),$H$2:$H$1001,0),"")</f>
        <v/>
      </c>
      <c r="J22" t="str">
        <f t="shared" si="1"/>
        <v/>
      </c>
    </row>
    <row r="23" spans="1:10" x14ac:dyDescent="0.2">
      <c r="A23" s="18" t="str">
        <f>IF($J23="","",INDEX('RobotLookup Clean'!$B:$B,$J23))</f>
        <v/>
      </c>
      <c r="B23" s="19" t="str">
        <f>IF($J23="","",INDEX('RobotLookup Clean'!$D:$D,$J23))</f>
        <v/>
      </c>
      <c r="C23" s="19" t="str">
        <f>IF($J23="","",INDEX('RobotLookup Clean'!$F:$F,$J23))</f>
        <v/>
      </c>
      <c r="D23" s="16" t="str">
        <f>IF($J23="","",INDEX('RobotLookup Clean'!$E:$E,$J23))</f>
        <v/>
      </c>
      <c r="E23" t="str">
        <f>IF(OR(INDEX('RobotLookup Clean'!$X:$X,ROW())=1,INDEX('RobotLookup Clean'!$AF:$AF,ROW())=1),ROW(),"")</f>
        <v/>
      </c>
      <c r="F23" t="str">
        <f>IF($E23="","",IF(INDEX('RobotLookup Clean'!$E:$E,$E23)="Junior",1,2))</f>
        <v/>
      </c>
      <c r="G23" t="str">
        <f>IF($E23="","",INDEX('RobotLookup Clean'!$D:$D,$E23))</f>
        <v/>
      </c>
      <c r="H23" t="str">
        <f t="shared" si="0"/>
        <v/>
      </c>
      <c r="I23" t="str">
        <f>IFERROR(MATCH(ROWS($I$2:I23),$H$2:$H$1001,0),"")</f>
        <v/>
      </c>
      <c r="J23" t="str">
        <f t="shared" si="1"/>
        <v/>
      </c>
    </row>
    <row r="24" spans="1:10" x14ac:dyDescent="0.2">
      <c r="A24" s="18" t="str">
        <f>IF($J24="","",INDEX('RobotLookup Clean'!$B:$B,$J24))</f>
        <v/>
      </c>
      <c r="B24" s="19" t="str">
        <f>IF($J24="","",INDEX('RobotLookup Clean'!$D:$D,$J24))</f>
        <v/>
      </c>
      <c r="C24" s="19" t="str">
        <f>IF($J24="","",INDEX('RobotLookup Clean'!$F:$F,$J24))</f>
        <v/>
      </c>
      <c r="D24" s="16" t="str">
        <f>IF($J24="","",INDEX('RobotLookup Clean'!$E:$E,$J24))</f>
        <v/>
      </c>
      <c r="E24" t="str">
        <f>IF(OR(INDEX('RobotLookup Clean'!$X:$X,ROW())=1,INDEX('RobotLookup Clean'!$AF:$AF,ROW())=1),ROW(),"")</f>
        <v/>
      </c>
      <c r="F24" t="str">
        <f>IF($E24="","",IF(INDEX('RobotLookup Clean'!$E:$E,$E24)="Junior",1,2))</f>
        <v/>
      </c>
      <c r="G24" t="str">
        <f>IF($E24="","",INDEX('RobotLookup Clean'!$D:$D,$E24))</f>
        <v/>
      </c>
      <c r="H24" t="str">
        <f t="shared" si="0"/>
        <v/>
      </c>
      <c r="I24" t="str">
        <f>IFERROR(MATCH(ROWS($I$2:I24),$H$2:$H$1001,0),"")</f>
        <v/>
      </c>
      <c r="J24" t="str">
        <f t="shared" si="1"/>
        <v/>
      </c>
    </row>
    <row r="25" spans="1:10" x14ac:dyDescent="0.2">
      <c r="A25" s="18" t="str">
        <f>IF($J25="","",INDEX('RobotLookup Clean'!$B:$B,$J25))</f>
        <v/>
      </c>
      <c r="B25" s="19" t="str">
        <f>IF($J25="","",INDEX('RobotLookup Clean'!$D:$D,$J25))</f>
        <v/>
      </c>
      <c r="C25" s="19" t="str">
        <f>IF($J25="","",INDEX('RobotLookup Clean'!$F:$F,$J25))</f>
        <v/>
      </c>
      <c r="D25" s="16" t="str">
        <f>IF($J25="","",INDEX('RobotLookup Clean'!$E:$E,$J25))</f>
        <v/>
      </c>
      <c r="E25" t="str">
        <f>IF(OR(INDEX('RobotLookup Clean'!$X:$X,ROW())=1,INDEX('RobotLookup Clean'!$AF:$AF,ROW())=1),ROW(),"")</f>
        <v/>
      </c>
      <c r="F25" t="str">
        <f>IF($E25="","",IF(INDEX('RobotLookup Clean'!$E:$E,$E25)="Junior",1,2))</f>
        <v/>
      </c>
      <c r="G25" t="str">
        <f>IF($E25="","",INDEX('RobotLookup Clean'!$D:$D,$E25))</f>
        <v/>
      </c>
      <c r="H25" t="str">
        <f t="shared" si="0"/>
        <v/>
      </c>
      <c r="I25" t="str">
        <f>IFERROR(MATCH(ROWS($I$2:I25),$H$2:$H$1001,0),"")</f>
        <v/>
      </c>
      <c r="J25" t="str">
        <f t="shared" si="1"/>
        <v/>
      </c>
    </row>
    <row r="26" spans="1:10" x14ac:dyDescent="0.2">
      <c r="A26" s="18" t="str">
        <f>IF($J26="","",INDEX('RobotLookup Clean'!$B:$B,$J26))</f>
        <v/>
      </c>
      <c r="B26" s="19" t="str">
        <f>IF($J26="","",INDEX('RobotLookup Clean'!$D:$D,$J26))</f>
        <v/>
      </c>
      <c r="C26" s="19" t="str">
        <f>IF($J26="","",INDEX('RobotLookup Clean'!$F:$F,$J26))</f>
        <v/>
      </c>
      <c r="D26" s="16" t="str">
        <f>IF($J26="","",INDEX('RobotLookup Clean'!$E:$E,$J26))</f>
        <v/>
      </c>
      <c r="E26" t="str">
        <f>IF(OR(INDEX('RobotLookup Clean'!$X:$X,ROW())=1,INDEX('RobotLookup Clean'!$AF:$AF,ROW())=1),ROW(),"")</f>
        <v/>
      </c>
      <c r="F26" t="str">
        <f>IF($E26="","",IF(INDEX('RobotLookup Clean'!$E:$E,$E26)="Junior",1,2))</f>
        <v/>
      </c>
      <c r="G26" t="str">
        <f>IF($E26="","",INDEX('RobotLookup Clean'!$D:$D,$E26))</f>
        <v/>
      </c>
      <c r="H26" t="str">
        <f t="shared" si="0"/>
        <v/>
      </c>
      <c r="I26" t="str">
        <f>IFERROR(MATCH(ROWS($I$2:I26),$H$2:$H$1001,0),"")</f>
        <v/>
      </c>
      <c r="J26" t="str">
        <f t="shared" si="1"/>
        <v/>
      </c>
    </row>
    <row r="27" spans="1:10" x14ac:dyDescent="0.2">
      <c r="A27" s="18" t="str">
        <f>IF($J27="","",INDEX('RobotLookup Clean'!$B:$B,$J27))</f>
        <v/>
      </c>
      <c r="B27" s="19" t="str">
        <f>IF($J27="","",INDEX('RobotLookup Clean'!$D:$D,$J27))</f>
        <v/>
      </c>
      <c r="C27" s="19" t="str">
        <f>IF($J27="","",INDEX('RobotLookup Clean'!$F:$F,$J27))</f>
        <v/>
      </c>
      <c r="D27" s="16" t="str">
        <f>IF($J27="","",INDEX('RobotLookup Clean'!$E:$E,$J27))</f>
        <v/>
      </c>
      <c r="E27" t="str">
        <f>IF(OR(INDEX('RobotLookup Clean'!$X:$X,ROW())=1,INDEX('RobotLookup Clean'!$AF:$AF,ROW())=1),ROW(),"")</f>
        <v/>
      </c>
      <c r="F27" t="str">
        <f>IF($E27="","",IF(INDEX('RobotLookup Clean'!$E:$E,$E27)="Junior",1,2))</f>
        <v/>
      </c>
      <c r="G27" t="str">
        <f>IF($E27="","",INDEX('RobotLookup Clean'!$D:$D,$E27))</f>
        <v/>
      </c>
      <c r="H27" t="str">
        <f t="shared" si="0"/>
        <v/>
      </c>
      <c r="I27" t="str">
        <f>IFERROR(MATCH(ROWS($I$2:I27),$H$2:$H$1001,0),"")</f>
        <v/>
      </c>
      <c r="J27" t="str">
        <f t="shared" si="1"/>
        <v/>
      </c>
    </row>
    <row r="28" spans="1:10" x14ac:dyDescent="0.2">
      <c r="A28" s="18" t="str">
        <f>IF($J28="","",INDEX('RobotLookup Clean'!$B:$B,$J28))</f>
        <v/>
      </c>
      <c r="B28" s="19" t="str">
        <f>IF($J28="","",INDEX('RobotLookup Clean'!$D:$D,$J28))</f>
        <v/>
      </c>
      <c r="C28" s="19" t="str">
        <f>IF($J28="","",INDEX('RobotLookup Clean'!$F:$F,$J28))</f>
        <v/>
      </c>
      <c r="D28" s="16" t="str">
        <f>IF($J28="","",INDEX('RobotLookup Clean'!$E:$E,$J28))</f>
        <v/>
      </c>
      <c r="E28" t="str">
        <f>IF(OR(INDEX('RobotLookup Clean'!$X:$X,ROW())=1,INDEX('RobotLookup Clean'!$AF:$AF,ROW())=1),ROW(),"")</f>
        <v/>
      </c>
      <c r="F28" t="str">
        <f>IF($E28="","",IF(INDEX('RobotLookup Clean'!$E:$E,$E28)="Junior",1,2))</f>
        <v/>
      </c>
      <c r="G28" t="str">
        <f>IF($E28="","",INDEX('RobotLookup Clean'!$D:$D,$E28))</f>
        <v/>
      </c>
      <c r="H28" t="str">
        <f t="shared" si="0"/>
        <v/>
      </c>
      <c r="I28" t="str">
        <f>IFERROR(MATCH(ROWS($I$2:I28),$H$2:$H$1001,0),"")</f>
        <v/>
      </c>
      <c r="J28" t="str">
        <f t="shared" si="1"/>
        <v/>
      </c>
    </row>
    <row r="29" spans="1:10" x14ac:dyDescent="0.2">
      <c r="A29" s="18" t="str">
        <f>IF($J29="","",INDEX('RobotLookup Clean'!$B:$B,$J29))</f>
        <v/>
      </c>
      <c r="B29" s="19" t="str">
        <f>IF($J29="","",INDEX('RobotLookup Clean'!$D:$D,$J29))</f>
        <v/>
      </c>
      <c r="C29" s="19" t="str">
        <f>IF($J29="","",INDEX('RobotLookup Clean'!$F:$F,$J29))</f>
        <v/>
      </c>
      <c r="D29" s="16" t="str">
        <f>IF($J29="","",INDEX('RobotLookup Clean'!$E:$E,$J29))</f>
        <v/>
      </c>
      <c r="E29" t="str">
        <f>IF(OR(INDEX('RobotLookup Clean'!$X:$X,ROW())=1,INDEX('RobotLookup Clean'!$AF:$AF,ROW())=1),ROW(),"")</f>
        <v/>
      </c>
      <c r="F29" t="str">
        <f>IF($E29="","",IF(INDEX('RobotLookup Clean'!$E:$E,$E29)="Junior",1,2))</f>
        <v/>
      </c>
      <c r="G29" t="str">
        <f>IF($E29="","",INDEX('RobotLookup Clean'!$D:$D,$E29))</f>
        <v/>
      </c>
      <c r="H29" t="str">
        <f t="shared" si="0"/>
        <v/>
      </c>
      <c r="I29" t="str">
        <f>IFERROR(MATCH(ROWS($I$2:I29),$H$2:$H$1001,0),"")</f>
        <v/>
      </c>
      <c r="J29" t="str">
        <f t="shared" si="1"/>
        <v/>
      </c>
    </row>
    <row r="30" spans="1:10" x14ac:dyDescent="0.2">
      <c r="A30" s="18" t="str">
        <f>IF($J30="","",INDEX('RobotLookup Clean'!$B:$B,$J30))</f>
        <v/>
      </c>
      <c r="B30" s="19" t="str">
        <f>IF($J30="","",INDEX('RobotLookup Clean'!$D:$D,$J30))</f>
        <v/>
      </c>
      <c r="C30" s="19" t="str">
        <f>IF($J30="","",INDEX('RobotLookup Clean'!$F:$F,$J30))</f>
        <v/>
      </c>
      <c r="D30" s="16" t="str">
        <f>IF($J30="","",INDEX('RobotLookup Clean'!$E:$E,$J30))</f>
        <v/>
      </c>
      <c r="E30" t="str">
        <f>IF(OR(INDEX('RobotLookup Clean'!$X:$X,ROW())=1,INDEX('RobotLookup Clean'!$AF:$AF,ROW())=1),ROW(),"")</f>
        <v/>
      </c>
      <c r="F30" t="str">
        <f>IF($E30="","",IF(INDEX('RobotLookup Clean'!$E:$E,$E30)="Junior",1,2))</f>
        <v/>
      </c>
      <c r="G30" t="str">
        <f>IF($E30="","",INDEX('RobotLookup Clean'!$D:$D,$E30))</f>
        <v/>
      </c>
      <c r="H30" t="str">
        <f t="shared" si="0"/>
        <v/>
      </c>
      <c r="I30" t="str">
        <f>IFERROR(MATCH(ROWS($I$2:I30),$H$2:$H$1001,0),"")</f>
        <v/>
      </c>
      <c r="J30" t="str">
        <f t="shared" si="1"/>
        <v/>
      </c>
    </row>
    <row r="31" spans="1:10" x14ac:dyDescent="0.2">
      <c r="A31" s="18" t="str">
        <f>IF($J31="","",INDEX('RobotLookup Clean'!$B:$B,$J31))</f>
        <v/>
      </c>
      <c r="B31" s="19" t="str">
        <f>IF($J31="","",INDEX('RobotLookup Clean'!$D:$D,$J31))</f>
        <v/>
      </c>
      <c r="C31" s="19" t="str">
        <f>IF($J31="","",INDEX('RobotLookup Clean'!$F:$F,$J31))</f>
        <v/>
      </c>
      <c r="D31" s="16" t="str">
        <f>IF($J31="","",INDEX('RobotLookup Clean'!$E:$E,$J31))</f>
        <v/>
      </c>
      <c r="E31" t="str">
        <f>IF(OR(INDEX('RobotLookup Clean'!$X:$X,ROW())=1,INDEX('RobotLookup Clean'!$AF:$AF,ROW())=1),ROW(),"")</f>
        <v/>
      </c>
      <c r="F31" t="str">
        <f>IF($E31="","",IF(INDEX('RobotLookup Clean'!$E:$E,$E31)="Junior",1,2))</f>
        <v/>
      </c>
      <c r="G31" t="str">
        <f>IF($E31="","",INDEX('RobotLookup Clean'!$D:$D,$E31))</f>
        <v/>
      </c>
      <c r="H31" t="str">
        <f t="shared" si="0"/>
        <v/>
      </c>
      <c r="I31" t="str">
        <f>IFERROR(MATCH(ROWS($I$2:I31),$H$2:$H$1001,0),"")</f>
        <v/>
      </c>
      <c r="J31" t="str">
        <f t="shared" si="1"/>
        <v/>
      </c>
    </row>
    <row r="32" spans="1:10" x14ac:dyDescent="0.2">
      <c r="A32" s="18" t="str">
        <f>IF($J32="","",INDEX('RobotLookup Clean'!$B:$B,$J32))</f>
        <v/>
      </c>
      <c r="B32" s="19" t="str">
        <f>IF($J32="","",INDEX('RobotLookup Clean'!$D:$D,$J32))</f>
        <v/>
      </c>
      <c r="C32" s="19" t="str">
        <f>IF($J32="","",INDEX('RobotLookup Clean'!$F:$F,$J32))</f>
        <v/>
      </c>
      <c r="D32" s="16" t="str">
        <f>IF($J32="","",INDEX('RobotLookup Clean'!$E:$E,$J32))</f>
        <v/>
      </c>
      <c r="E32" t="str">
        <f>IF(OR(INDEX('RobotLookup Clean'!$X:$X,ROW())=1,INDEX('RobotLookup Clean'!$AF:$AF,ROW())=1),ROW(),"")</f>
        <v/>
      </c>
      <c r="F32" t="str">
        <f>IF($E32="","",IF(INDEX('RobotLookup Clean'!$E:$E,$E32)="Junior",1,2))</f>
        <v/>
      </c>
      <c r="G32" t="str">
        <f>IF($E32="","",INDEX('RobotLookup Clean'!$D:$D,$E32))</f>
        <v/>
      </c>
      <c r="H32" t="str">
        <f t="shared" si="0"/>
        <v/>
      </c>
      <c r="I32" t="str">
        <f>IFERROR(MATCH(ROWS($I$2:I32),$H$2:$H$1001,0),"")</f>
        <v/>
      </c>
      <c r="J32" t="str">
        <f t="shared" si="1"/>
        <v/>
      </c>
    </row>
    <row r="33" spans="1:10" x14ac:dyDescent="0.2">
      <c r="A33" s="18" t="str">
        <f>IF($J33="","",INDEX('RobotLookup Clean'!$B:$B,$J33))</f>
        <v/>
      </c>
      <c r="B33" s="19" t="str">
        <f>IF($J33="","",INDEX('RobotLookup Clean'!$D:$D,$J33))</f>
        <v/>
      </c>
      <c r="C33" s="19" t="str">
        <f>IF($J33="","",INDEX('RobotLookup Clean'!$F:$F,$J33))</f>
        <v/>
      </c>
      <c r="D33" s="16" t="str">
        <f>IF($J33="","",INDEX('RobotLookup Clean'!$E:$E,$J33))</f>
        <v/>
      </c>
      <c r="E33" t="str">
        <f>IF(OR(INDEX('RobotLookup Clean'!$X:$X,ROW())=1,INDEX('RobotLookup Clean'!$AF:$AF,ROW())=1),ROW(),"")</f>
        <v/>
      </c>
      <c r="F33" t="str">
        <f>IF($E33="","",IF(INDEX('RobotLookup Clean'!$E:$E,$E33)="Junior",1,2))</f>
        <v/>
      </c>
      <c r="G33" t="str">
        <f>IF($E33="","",INDEX('RobotLookup Clean'!$D:$D,$E33))</f>
        <v/>
      </c>
      <c r="H33" t="str">
        <f t="shared" si="0"/>
        <v/>
      </c>
      <c r="I33" t="str">
        <f>IFERROR(MATCH(ROWS($I$2:I33),$H$2:$H$1001,0),"")</f>
        <v/>
      </c>
      <c r="J33" t="str">
        <f t="shared" si="1"/>
        <v/>
      </c>
    </row>
    <row r="34" spans="1:10" x14ac:dyDescent="0.2">
      <c r="A34" s="18" t="str">
        <f>IF($J34="","",INDEX('RobotLookup Clean'!$B:$B,$J34))</f>
        <v/>
      </c>
      <c r="B34" s="19" t="str">
        <f>IF($J34="","",INDEX('RobotLookup Clean'!$D:$D,$J34))</f>
        <v/>
      </c>
      <c r="C34" s="19" t="str">
        <f>IF($J34="","",INDEX('RobotLookup Clean'!$F:$F,$J34))</f>
        <v/>
      </c>
      <c r="D34" s="16" t="str">
        <f>IF($J34="","",INDEX('RobotLookup Clean'!$E:$E,$J34))</f>
        <v/>
      </c>
      <c r="E34" t="str">
        <f>IF(OR(INDEX('RobotLookup Clean'!$X:$X,ROW())=1,INDEX('RobotLookup Clean'!$AF:$AF,ROW())=1),ROW(),"")</f>
        <v/>
      </c>
      <c r="F34" t="str">
        <f>IF($E34="","",IF(INDEX('RobotLookup Clean'!$E:$E,$E34)="Junior",1,2))</f>
        <v/>
      </c>
      <c r="G34" t="str">
        <f>IF($E34="","",INDEX('RobotLookup Clean'!$D:$D,$E34))</f>
        <v/>
      </c>
      <c r="H34" t="str">
        <f t="shared" si="0"/>
        <v/>
      </c>
      <c r="I34" t="str">
        <f>IFERROR(MATCH(ROWS($I$2:I34),$H$2:$H$1001,0),"")</f>
        <v/>
      </c>
      <c r="J34" t="str">
        <f t="shared" si="1"/>
        <v/>
      </c>
    </row>
    <row r="35" spans="1:10" x14ac:dyDescent="0.2">
      <c r="A35" s="18" t="str">
        <f>IF($J35="","",INDEX('RobotLookup Clean'!$B:$B,$J35))</f>
        <v/>
      </c>
      <c r="B35" s="19" t="str">
        <f>IF($J35="","",INDEX('RobotLookup Clean'!$D:$D,$J35))</f>
        <v/>
      </c>
      <c r="C35" s="19" t="str">
        <f>IF($J35="","",INDEX('RobotLookup Clean'!$F:$F,$J35))</f>
        <v/>
      </c>
      <c r="D35" s="16" t="str">
        <f>IF($J35="","",INDEX('RobotLookup Clean'!$E:$E,$J35))</f>
        <v/>
      </c>
      <c r="E35" t="str">
        <f>IF(OR(INDEX('RobotLookup Clean'!$X:$X,ROW())=1,INDEX('RobotLookup Clean'!$AF:$AF,ROW())=1),ROW(),"")</f>
        <v/>
      </c>
      <c r="F35" t="str">
        <f>IF($E35="","",IF(INDEX('RobotLookup Clean'!$E:$E,$E35)="Junior",1,2))</f>
        <v/>
      </c>
      <c r="G35" t="str">
        <f>IF($E35="","",INDEX('RobotLookup Clean'!$D:$D,$E35))</f>
        <v/>
      </c>
      <c r="H35" t="str">
        <f t="shared" si="0"/>
        <v/>
      </c>
      <c r="I35" t="str">
        <f>IFERROR(MATCH(ROWS($I$2:I35),$H$2:$H$1001,0),"")</f>
        <v/>
      </c>
      <c r="J35" t="str">
        <f t="shared" si="1"/>
        <v/>
      </c>
    </row>
    <row r="36" spans="1:10" x14ac:dyDescent="0.2">
      <c r="A36" s="18" t="str">
        <f>IF($J36="","",INDEX('RobotLookup Clean'!$B:$B,$J36))</f>
        <v/>
      </c>
      <c r="B36" s="19" t="str">
        <f>IF($J36="","",INDEX('RobotLookup Clean'!$D:$D,$J36))</f>
        <v/>
      </c>
      <c r="C36" s="19" t="str">
        <f>IF($J36="","",INDEX('RobotLookup Clean'!$F:$F,$J36))</f>
        <v/>
      </c>
      <c r="D36" s="16" t="str">
        <f>IF($J36="","",INDEX('RobotLookup Clean'!$E:$E,$J36))</f>
        <v/>
      </c>
      <c r="E36" t="str">
        <f>IF(OR(INDEX('RobotLookup Clean'!$X:$X,ROW())=1,INDEX('RobotLookup Clean'!$AF:$AF,ROW())=1),ROW(),"")</f>
        <v/>
      </c>
      <c r="F36" t="str">
        <f>IF($E36="","",IF(INDEX('RobotLookup Clean'!$E:$E,$E36)="Junior",1,2))</f>
        <v/>
      </c>
      <c r="G36" t="str">
        <f>IF($E36="","",INDEX('RobotLookup Clean'!$D:$D,$E36))</f>
        <v/>
      </c>
      <c r="H36" t="str">
        <f t="shared" si="0"/>
        <v/>
      </c>
      <c r="I36" t="str">
        <f>IFERROR(MATCH(ROWS($I$2:I36),$H$2:$H$1001,0),"")</f>
        <v/>
      </c>
      <c r="J36" t="str">
        <f t="shared" si="1"/>
        <v/>
      </c>
    </row>
    <row r="37" spans="1:10" x14ac:dyDescent="0.2">
      <c r="A37" s="18" t="str">
        <f>IF($J37="","",INDEX('RobotLookup Clean'!$B:$B,$J37))</f>
        <v/>
      </c>
      <c r="B37" s="19" t="str">
        <f>IF($J37="","",INDEX('RobotLookup Clean'!$D:$D,$J37))</f>
        <v/>
      </c>
      <c r="C37" s="19" t="str">
        <f>IF($J37="","",INDEX('RobotLookup Clean'!$F:$F,$J37))</f>
        <v/>
      </c>
      <c r="D37" s="16" t="str">
        <f>IF($J37="","",INDEX('RobotLookup Clean'!$E:$E,$J37))</f>
        <v/>
      </c>
      <c r="E37" t="str">
        <f>IF(OR(INDEX('RobotLookup Clean'!$X:$X,ROW())=1,INDEX('RobotLookup Clean'!$AF:$AF,ROW())=1),ROW(),"")</f>
        <v/>
      </c>
      <c r="F37" t="str">
        <f>IF($E37="","",IF(INDEX('RobotLookup Clean'!$E:$E,$E37)="Junior",1,2))</f>
        <v/>
      </c>
      <c r="G37" t="str">
        <f>IF($E37="","",INDEX('RobotLookup Clean'!$D:$D,$E37))</f>
        <v/>
      </c>
      <c r="H37" t="str">
        <f t="shared" si="0"/>
        <v/>
      </c>
      <c r="I37" t="str">
        <f>IFERROR(MATCH(ROWS($I$2:I37),$H$2:$H$1001,0),"")</f>
        <v/>
      </c>
      <c r="J37" t="str">
        <f t="shared" si="1"/>
        <v/>
      </c>
    </row>
    <row r="38" spans="1:10" x14ac:dyDescent="0.2">
      <c r="A38" s="18" t="str">
        <f>IF($J38="","",INDEX('RobotLookup Clean'!$B:$B,$J38))</f>
        <v/>
      </c>
      <c r="B38" s="19" t="str">
        <f>IF($J38="","",INDEX('RobotLookup Clean'!$D:$D,$J38))</f>
        <v/>
      </c>
      <c r="C38" s="19" t="str">
        <f>IF($J38="","",INDEX('RobotLookup Clean'!$F:$F,$J38))</f>
        <v/>
      </c>
      <c r="D38" s="16" t="str">
        <f>IF($J38="","",INDEX('RobotLookup Clean'!$E:$E,$J38))</f>
        <v/>
      </c>
      <c r="E38" t="str">
        <f>IF(OR(INDEX('RobotLookup Clean'!$X:$X,ROW())=1,INDEX('RobotLookup Clean'!$AF:$AF,ROW())=1),ROW(),"")</f>
        <v/>
      </c>
      <c r="F38" t="str">
        <f>IF($E38="","",IF(INDEX('RobotLookup Clean'!$E:$E,$E38)="Junior",1,2))</f>
        <v/>
      </c>
      <c r="G38" t="str">
        <f>IF($E38="","",INDEX('RobotLookup Clean'!$D:$D,$E38))</f>
        <v/>
      </c>
      <c r="H38" t="str">
        <f t="shared" si="0"/>
        <v/>
      </c>
      <c r="I38" t="str">
        <f>IFERROR(MATCH(ROWS($I$2:I38),$H$2:$H$1001,0),"")</f>
        <v/>
      </c>
      <c r="J38" t="str">
        <f t="shared" si="1"/>
        <v/>
      </c>
    </row>
    <row r="39" spans="1:10" x14ac:dyDescent="0.2">
      <c r="A39" s="18" t="str">
        <f>IF($J39="","",INDEX('RobotLookup Clean'!$B:$B,$J39))</f>
        <v/>
      </c>
      <c r="B39" s="19" t="str">
        <f>IF($J39="","",INDEX('RobotLookup Clean'!$D:$D,$J39))</f>
        <v/>
      </c>
      <c r="C39" s="19" t="str">
        <f>IF($J39="","",INDEX('RobotLookup Clean'!$F:$F,$J39))</f>
        <v/>
      </c>
      <c r="D39" s="16" t="str">
        <f>IF($J39="","",INDEX('RobotLookup Clean'!$E:$E,$J39))</f>
        <v/>
      </c>
      <c r="E39" t="str">
        <f>IF(OR(INDEX('RobotLookup Clean'!$X:$X,ROW())=1,INDEX('RobotLookup Clean'!$AF:$AF,ROW())=1),ROW(),"")</f>
        <v/>
      </c>
      <c r="F39" t="str">
        <f>IF($E39="","",IF(INDEX('RobotLookup Clean'!$E:$E,$E39)="Junior",1,2))</f>
        <v/>
      </c>
      <c r="G39" t="str">
        <f>IF($E39="","",INDEX('RobotLookup Clean'!$D:$D,$E39))</f>
        <v/>
      </c>
      <c r="H39" t="str">
        <f t="shared" si="0"/>
        <v/>
      </c>
      <c r="I39" t="str">
        <f>IFERROR(MATCH(ROWS($I$2:I39),$H$2:$H$1001,0),"")</f>
        <v/>
      </c>
      <c r="J39" t="str">
        <f t="shared" si="1"/>
        <v/>
      </c>
    </row>
    <row r="40" spans="1:10" x14ac:dyDescent="0.2">
      <c r="A40" s="18" t="str">
        <f>IF($J40="","",INDEX('RobotLookup Clean'!$B:$B,$J40))</f>
        <v/>
      </c>
      <c r="B40" s="19" t="str">
        <f>IF($J40="","",INDEX('RobotLookup Clean'!$D:$D,$J40))</f>
        <v/>
      </c>
      <c r="C40" s="19" t="str">
        <f>IF($J40="","",INDEX('RobotLookup Clean'!$F:$F,$J40))</f>
        <v/>
      </c>
      <c r="D40" s="16" t="str">
        <f>IF($J40="","",INDEX('RobotLookup Clean'!$E:$E,$J40))</f>
        <v/>
      </c>
      <c r="E40" t="str">
        <f>IF(OR(INDEX('RobotLookup Clean'!$X:$X,ROW())=1,INDEX('RobotLookup Clean'!$AF:$AF,ROW())=1),ROW(),"")</f>
        <v/>
      </c>
      <c r="F40" t="str">
        <f>IF($E40="","",IF(INDEX('RobotLookup Clean'!$E:$E,$E40)="Junior",1,2))</f>
        <v/>
      </c>
      <c r="G40" t="str">
        <f>IF($E40="","",INDEX('RobotLookup Clean'!$D:$D,$E40))</f>
        <v/>
      </c>
      <c r="H40" t="str">
        <f t="shared" si="0"/>
        <v/>
      </c>
      <c r="I40" t="str">
        <f>IFERROR(MATCH(ROWS($I$2:I40),$H$2:$H$1001,0),"")</f>
        <v/>
      </c>
      <c r="J40" t="str">
        <f t="shared" si="1"/>
        <v/>
      </c>
    </row>
    <row r="41" spans="1:10" x14ac:dyDescent="0.2">
      <c r="A41" s="18" t="str">
        <f>IF($J41="","",INDEX('RobotLookup Clean'!$B:$B,$J41))</f>
        <v/>
      </c>
      <c r="B41" s="19" t="str">
        <f>IF($J41="","",INDEX('RobotLookup Clean'!$D:$D,$J41))</f>
        <v/>
      </c>
      <c r="C41" s="19" t="str">
        <f>IF($J41="","",INDEX('RobotLookup Clean'!$F:$F,$J41))</f>
        <v/>
      </c>
      <c r="D41" s="16" t="str">
        <f>IF($J41="","",INDEX('RobotLookup Clean'!$E:$E,$J41))</f>
        <v/>
      </c>
      <c r="E41" t="str">
        <f>IF(OR(INDEX('RobotLookup Clean'!$X:$X,ROW())=1,INDEX('RobotLookup Clean'!$AF:$AF,ROW())=1),ROW(),"")</f>
        <v/>
      </c>
      <c r="F41" t="str">
        <f>IF($E41="","",IF(INDEX('RobotLookup Clean'!$E:$E,$E41)="Junior",1,2))</f>
        <v/>
      </c>
      <c r="G41" t="str">
        <f>IF($E41="","",INDEX('RobotLookup Clean'!$D:$D,$E41))</f>
        <v/>
      </c>
      <c r="H41" t="str">
        <f t="shared" si="0"/>
        <v/>
      </c>
      <c r="I41" t="str">
        <f>IFERROR(MATCH(ROWS($I$2:I41),$H$2:$H$1001,0),"")</f>
        <v/>
      </c>
      <c r="J41" t="str">
        <f t="shared" si="1"/>
        <v/>
      </c>
    </row>
    <row r="42" spans="1:10" x14ac:dyDescent="0.2">
      <c r="A42" s="18" t="str">
        <f>IF($J42="","",INDEX('RobotLookup Clean'!$B:$B,$J42))</f>
        <v/>
      </c>
      <c r="B42" s="19" t="str">
        <f>IF($J42="","",INDEX('RobotLookup Clean'!$D:$D,$J42))</f>
        <v/>
      </c>
      <c r="C42" s="19" t="str">
        <f>IF($J42="","",INDEX('RobotLookup Clean'!$F:$F,$J42))</f>
        <v/>
      </c>
      <c r="D42" s="16" t="str">
        <f>IF($J42="","",INDEX('RobotLookup Clean'!$E:$E,$J42))</f>
        <v/>
      </c>
      <c r="E42" t="str">
        <f>IF(OR(INDEX('RobotLookup Clean'!$X:$X,ROW())=1,INDEX('RobotLookup Clean'!$AF:$AF,ROW())=1),ROW(),"")</f>
        <v/>
      </c>
      <c r="F42" t="str">
        <f>IF($E42="","",IF(INDEX('RobotLookup Clean'!$E:$E,$E42)="Junior",1,2))</f>
        <v/>
      </c>
      <c r="G42" t="str">
        <f>IF($E42="","",INDEX('RobotLookup Clean'!$D:$D,$E42))</f>
        <v/>
      </c>
      <c r="H42" t="str">
        <f t="shared" si="0"/>
        <v/>
      </c>
      <c r="I42" t="str">
        <f>IFERROR(MATCH(ROWS($I$2:I42),$H$2:$H$1001,0),"")</f>
        <v/>
      </c>
      <c r="J42" t="str">
        <f t="shared" si="1"/>
        <v/>
      </c>
    </row>
    <row r="43" spans="1:10" x14ac:dyDescent="0.2">
      <c r="A43" s="18" t="str">
        <f>IF($J43="","",INDEX('RobotLookup Clean'!$B:$B,$J43))</f>
        <v/>
      </c>
      <c r="B43" s="19" t="str">
        <f>IF($J43="","",INDEX('RobotLookup Clean'!$D:$D,$J43))</f>
        <v/>
      </c>
      <c r="C43" s="19" t="str">
        <f>IF($J43="","",INDEX('RobotLookup Clean'!$F:$F,$J43))</f>
        <v/>
      </c>
      <c r="D43" s="16" t="str">
        <f>IF($J43="","",INDEX('RobotLookup Clean'!$E:$E,$J43))</f>
        <v/>
      </c>
      <c r="E43" t="str">
        <f>IF(OR(INDEX('RobotLookup Clean'!$X:$X,ROW())=1,INDEX('RobotLookup Clean'!$AF:$AF,ROW())=1),ROW(),"")</f>
        <v/>
      </c>
      <c r="F43" t="str">
        <f>IF($E43="","",IF(INDEX('RobotLookup Clean'!$E:$E,$E43)="Junior",1,2))</f>
        <v/>
      </c>
      <c r="G43" t="str">
        <f>IF($E43="","",INDEX('RobotLookup Clean'!$D:$D,$E43))</f>
        <v/>
      </c>
      <c r="H43" t="str">
        <f t="shared" si="0"/>
        <v/>
      </c>
      <c r="I43" t="str">
        <f>IFERROR(MATCH(ROWS($I$2:I43),$H$2:$H$1001,0),"")</f>
        <v/>
      </c>
      <c r="J43" t="str">
        <f t="shared" si="1"/>
        <v/>
      </c>
    </row>
    <row r="44" spans="1:10" x14ac:dyDescent="0.2">
      <c r="A44" s="18" t="str">
        <f>IF($J44="","",INDEX('RobotLookup Clean'!$B:$B,$J44))</f>
        <v/>
      </c>
      <c r="B44" s="19" t="str">
        <f>IF($J44="","",INDEX('RobotLookup Clean'!$D:$D,$J44))</f>
        <v/>
      </c>
      <c r="C44" s="19" t="str">
        <f>IF($J44="","",INDEX('RobotLookup Clean'!$F:$F,$J44))</f>
        <v/>
      </c>
      <c r="D44" s="16" t="str">
        <f>IF($J44="","",INDEX('RobotLookup Clean'!$E:$E,$J44))</f>
        <v/>
      </c>
      <c r="E44" t="str">
        <f>IF(OR(INDEX('RobotLookup Clean'!$X:$X,ROW())=1,INDEX('RobotLookup Clean'!$AF:$AF,ROW())=1),ROW(),"")</f>
        <v/>
      </c>
      <c r="F44" t="str">
        <f>IF($E44="","",IF(INDEX('RobotLookup Clean'!$E:$E,$E44)="Junior",1,2))</f>
        <v/>
      </c>
      <c r="G44" t="str">
        <f>IF($E44="","",INDEX('RobotLookup Clean'!$D:$D,$E44))</f>
        <v/>
      </c>
      <c r="H44" t="str">
        <f t="shared" si="0"/>
        <v/>
      </c>
      <c r="I44" t="str">
        <f>IFERROR(MATCH(ROWS($I$2:I44),$H$2:$H$1001,0),"")</f>
        <v/>
      </c>
      <c r="J44" t="str">
        <f t="shared" si="1"/>
        <v/>
      </c>
    </row>
    <row r="45" spans="1:10" x14ac:dyDescent="0.2">
      <c r="A45" s="18" t="str">
        <f>IF($J45="","",INDEX('RobotLookup Clean'!$B:$B,$J45))</f>
        <v/>
      </c>
      <c r="B45" s="19" t="str">
        <f>IF($J45="","",INDEX('RobotLookup Clean'!$D:$D,$J45))</f>
        <v/>
      </c>
      <c r="C45" s="19" t="str">
        <f>IF($J45="","",INDEX('RobotLookup Clean'!$F:$F,$J45))</f>
        <v/>
      </c>
      <c r="D45" s="16" t="str">
        <f>IF($J45="","",INDEX('RobotLookup Clean'!$E:$E,$J45))</f>
        <v/>
      </c>
      <c r="E45" t="str">
        <f>IF(OR(INDEX('RobotLookup Clean'!$X:$X,ROW())=1,INDEX('RobotLookup Clean'!$AF:$AF,ROW())=1),ROW(),"")</f>
        <v/>
      </c>
      <c r="F45" t="str">
        <f>IF($E45="","",IF(INDEX('RobotLookup Clean'!$E:$E,$E45)="Junior",1,2))</f>
        <v/>
      </c>
      <c r="G45" t="str">
        <f>IF($E45="","",INDEX('RobotLookup Clean'!$D:$D,$E45))</f>
        <v/>
      </c>
      <c r="H45" t="str">
        <f t="shared" si="0"/>
        <v/>
      </c>
      <c r="I45" t="str">
        <f>IFERROR(MATCH(ROWS($I$2:I45),$H$2:$H$1001,0),"")</f>
        <v/>
      </c>
      <c r="J45" t="str">
        <f t="shared" si="1"/>
        <v/>
      </c>
    </row>
    <row r="46" spans="1:10" x14ac:dyDescent="0.2">
      <c r="A46" s="18" t="str">
        <f>IF($J46="","",INDEX('RobotLookup Clean'!$B:$B,$J46))</f>
        <v/>
      </c>
      <c r="B46" s="19" t="str">
        <f>IF($J46="","",INDEX('RobotLookup Clean'!$D:$D,$J46))</f>
        <v/>
      </c>
      <c r="C46" s="19" t="str">
        <f>IF($J46="","",INDEX('RobotLookup Clean'!$F:$F,$J46))</f>
        <v/>
      </c>
      <c r="D46" s="16" t="str">
        <f>IF($J46="","",INDEX('RobotLookup Clean'!$E:$E,$J46))</f>
        <v/>
      </c>
      <c r="E46" t="str">
        <f>IF(OR(INDEX('RobotLookup Clean'!$X:$X,ROW())=1,INDEX('RobotLookup Clean'!$AF:$AF,ROW())=1),ROW(),"")</f>
        <v/>
      </c>
      <c r="F46" t="str">
        <f>IF($E46="","",IF(INDEX('RobotLookup Clean'!$E:$E,$E46)="Junior",1,2))</f>
        <v/>
      </c>
      <c r="G46" t="str">
        <f>IF($E46="","",INDEX('RobotLookup Clean'!$D:$D,$E46))</f>
        <v/>
      </c>
      <c r="H46" t="str">
        <f t="shared" si="0"/>
        <v/>
      </c>
      <c r="I46" t="str">
        <f>IFERROR(MATCH(ROWS($I$2:I46),$H$2:$H$1001,0),"")</f>
        <v/>
      </c>
      <c r="J46" t="str">
        <f t="shared" si="1"/>
        <v/>
      </c>
    </row>
    <row r="47" spans="1:10" x14ac:dyDescent="0.2">
      <c r="A47" s="18" t="str">
        <f>IF($J47="","",INDEX('RobotLookup Clean'!$B:$B,$J47))</f>
        <v/>
      </c>
      <c r="B47" s="19" t="str">
        <f>IF($J47="","",INDEX('RobotLookup Clean'!$D:$D,$J47))</f>
        <v/>
      </c>
      <c r="C47" s="19" t="str">
        <f>IF($J47="","",INDEX('RobotLookup Clean'!$F:$F,$J47))</f>
        <v/>
      </c>
      <c r="D47" s="16" t="str">
        <f>IF($J47="","",INDEX('RobotLookup Clean'!$E:$E,$J47))</f>
        <v/>
      </c>
      <c r="E47" t="str">
        <f>IF(OR(INDEX('RobotLookup Clean'!$X:$X,ROW())=1,INDEX('RobotLookup Clean'!$AF:$AF,ROW())=1),ROW(),"")</f>
        <v/>
      </c>
      <c r="F47" t="str">
        <f>IF($E47="","",IF(INDEX('RobotLookup Clean'!$E:$E,$E47)="Junior",1,2))</f>
        <v/>
      </c>
      <c r="G47" t="str">
        <f>IF($E47="","",INDEX('RobotLookup Clean'!$D:$D,$E47))</f>
        <v/>
      </c>
      <c r="H47" t="str">
        <f t="shared" si="0"/>
        <v/>
      </c>
      <c r="I47" t="str">
        <f>IFERROR(MATCH(ROWS($I$2:I47),$H$2:$H$1001,0),"")</f>
        <v/>
      </c>
      <c r="J47" t="str">
        <f t="shared" si="1"/>
        <v/>
      </c>
    </row>
    <row r="48" spans="1:10" x14ac:dyDescent="0.2">
      <c r="A48" s="18" t="str">
        <f>IF($J48="","",INDEX('RobotLookup Clean'!$B:$B,$J48))</f>
        <v/>
      </c>
      <c r="B48" s="19" t="str">
        <f>IF($J48="","",INDEX('RobotLookup Clean'!$D:$D,$J48))</f>
        <v/>
      </c>
      <c r="C48" s="19" t="str">
        <f>IF($J48="","",INDEX('RobotLookup Clean'!$F:$F,$J48))</f>
        <v/>
      </c>
      <c r="D48" s="16" t="str">
        <f>IF($J48="","",INDEX('RobotLookup Clean'!$E:$E,$J48))</f>
        <v/>
      </c>
      <c r="E48" t="str">
        <f>IF(OR(INDEX('RobotLookup Clean'!$X:$X,ROW())=1,INDEX('RobotLookup Clean'!$AF:$AF,ROW())=1),ROW(),"")</f>
        <v/>
      </c>
      <c r="F48" t="str">
        <f>IF($E48="","",IF(INDEX('RobotLookup Clean'!$E:$E,$E48)="Junior",1,2))</f>
        <v/>
      </c>
      <c r="G48" t="str">
        <f>IF($E48="","",INDEX('RobotLookup Clean'!$D:$D,$E48))</f>
        <v/>
      </c>
      <c r="H48" t="str">
        <f t="shared" si="0"/>
        <v/>
      </c>
      <c r="I48" t="str">
        <f>IFERROR(MATCH(ROWS($I$2:I48),$H$2:$H$1001,0),"")</f>
        <v/>
      </c>
      <c r="J48" t="str">
        <f t="shared" si="1"/>
        <v/>
      </c>
    </row>
    <row r="49" spans="1:10" x14ac:dyDescent="0.2">
      <c r="A49" s="18" t="str">
        <f>IF($J49="","",INDEX('RobotLookup Clean'!$B:$B,$J49))</f>
        <v/>
      </c>
      <c r="B49" s="19" t="str">
        <f>IF($J49="","",INDEX('RobotLookup Clean'!$D:$D,$J49))</f>
        <v/>
      </c>
      <c r="C49" s="19" t="str">
        <f>IF($J49="","",INDEX('RobotLookup Clean'!$F:$F,$J49))</f>
        <v/>
      </c>
      <c r="D49" s="16" t="str">
        <f>IF($J49="","",INDEX('RobotLookup Clean'!$E:$E,$J49))</f>
        <v/>
      </c>
      <c r="E49" t="str">
        <f>IF(OR(INDEX('RobotLookup Clean'!$X:$X,ROW())=1,INDEX('RobotLookup Clean'!$AF:$AF,ROW())=1),ROW(),"")</f>
        <v/>
      </c>
      <c r="F49" t="str">
        <f>IF($E49="","",IF(INDEX('RobotLookup Clean'!$E:$E,$E49)="Junior",1,2))</f>
        <v/>
      </c>
      <c r="G49" t="str">
        <f>IF($E49="","",INDEX('RobotLookup Clean'!$D:$D,$E49))</f>
        <v/>
      </c>
      <c r="H49" t="str">
        <f t="shared" si="0"/>
        <v/>
      </c>
      <c r="I49" t="str">
        <f>IFERROR(MATCH(ROWS($I$2:I49),$H$2:$H$1001,0),"")</f>
        <v/>
      </c>
      <c r="J49" t="str">
        <f t="shared" si="1"/>
        <v/>
      </c>
    </row>
    <row r="50" spans="1:10" x14ac:dyDescent="0.2">
      <c r="A50" s="18" t="str">
        <f>IF($J50="","",INDEX('RobotLookup Clean'!$B:$B,$J50))</f>
        <v/>
      </c>
      <c r="B50" s="19" t="str">
        <f>IF($J50="","",INDEX('RobotLookup Clean'!$D:$D,$J50))</f>
        <v/>
      </c>
      <c r="C50" s="19" t="str">
        <f>IF($J50="","",INDEX('RobotLookup Clean'!$F:$F,$J50))</f>
        <v/>
      </c>
      <c r="D50" s="16" t="str">
        <f>IF($J50="","",INDEX('RobotLookup Clean'!$E:$E,$J50))</f>
        <v/>
      </c>
      <c r="E50" t="str">
        <f>IF(OR(INDEX('RobotLookup Clean'!$X:$X,ROW())=1,INDEX('RobotLookup Clean'!$AF:$AF,ROW())=1),ROW(),"")</f>
        <v/>
      </c>
      <c r="F50" t="str">
        <f>IF($E50="","",IF(INDEX('RobotLookup Clean'!$E:$E,$E50)="Junior",1,2))</f>
        <v/>
      </c>
      <c r="G50" t="str">
        <f>IF($E50="","",INDEX('RobotLookup Clean'!$D:$D,$E50))</f>
        <v/>
      </c>
      <c r="H50" t="str">
        <f t="shared" si="0"/>
        <v/>
      </c>
      <c r="I50" t="str">
        <f>IFERROR(MATCH(ROWS($I$2:I50),$H$2:$H$1001,0),"")</f>
        <v/>
      </c>
      <c r="J50" t="str">
        <f t="shared" si="1"/>
        <v/>
      </c>
    </row>
    <row r="51" spans="1:10" x14ac:dyDescent="0.2">
      <c r="A51" s="18" t="str">
        <f>IF($J51="","",INDEX('RobotLookup Clean'!$B:$B,$J51))</f>
        <v/>
      </c>
      <c r="B51" s="19" t="str">
        <f>IF($J51="","",INDEX('RobotLookup Clean'!$D:$D,$J51))</f>
        <v/>
      </c>
      <c r="C51" s="19" t="str">
        <f>IF($J51="","",INDEX('RobotLookup Clean'!$F:$F,$J51))</f>
        <v/>
      </c>
      <c r="D51" s="16" t="str">
        <f>IF($J51="","",INDEX('RobotLookup Clean'!$E:$E,$J51))</f>
        <v/>
      </c>
      <c r="E51" t="str">
        <f>IF(OR(INDEX('RobotLookup Clean'!$X:$X,ROW())=1,INDEX('RobotLookup Clean'!$AF:$AF,ROW())=1),ROW(),"")</f>
        <v/>
      </c>
      <c r="F51" t="str">
        <f>IF($E51="","",IF(INDEX('RobotLookup Clean'!$E:$E,$E51)="Junior",1,2))</f>
        <v/>
      </c>
      <c r="G51" t="str">
        <f>IF($E51="","",INDEX('RobotLookup Clean'!$D:$D,$E51))</f>
        <v/>
      </c>
      <c r="H51" t="str">
        <f t="shared" si="0"/>
        <v/>
      </c>
      <c r="I51" t="str">
        <f>IFERROR(MATCH(ROWS($I$2:I51),$H$2:$H$1001,0),"")</f>
        <v/>
      </c>
      <c r="J51" t="str">
        <f t="shared" si="1"/>
        <v/>
      </c>
    </row>
    <row r="52" spans="1:10" x14ac:dyDescent="0.2">
      <c r="A52" s="18" t="str">
        <f>IF($J52="","",INDEX('RobotLookup Clean'!$B:$B,$J52))</f>
        <v/>
      </c>
      <c r="B52" s="19" t="str">
        <f>IF($J52="","",INDEX('RobotLookup Clean'!$D:$D,$J52))</f>
        <v/>
      </c>
      <c r="C52" s="19" t="str">
        <f>IF($J52="","",INDEX('RobotLookup Clean'!$F:$F,$J52))</f>
        <v/>
      </c>
      <c r="D52" s="16" t="str">
        <f>IF($J52="","",INDEX('RobotLookup Clean'!$E:$E,$J52))</f>
        <v/>
      </c>
      <c r="E52" t="str">
        <f>IF(OR(INDEX('RobotLookup Clean'!$X:$X,ROW())=1,INDEX('RobotLookup Clean'!$AF:$AF,ROW())=1),ROW(),"")</f>
        <v/>
      </c>
      <c r="F52" t="str">
        <f>IF($E52="","",IF(INDEX('RobotLookup Clean'!$E:$E,$E52)="Junior",1,2))</f>
        <v/>
      </c>
      <c r="G52" t="str">
        <f>IF($E52="","",INDEX('RobotLookup Clean'!$D:$D,$E52))</f>
        <v/>
      </c>
      <c r="H52" t="str">
        <f t="shared" si="0"/>
        <v/>
      </c>
      <c r="I52" t="str">
        <f>IFERROR(MATCH(ROWS($I$2:I52),$H$2:$H$1001,0),"")</f>
        <v/>
      </c>
      <c r="J52" t="str">
        <f t="shared" si="1"/>
        <v/>
      </c>
    </row>
    <row r="53" spans="1:10" x14ac:dyDescent="0.2">
      <c r="A53" s="18" t="str">
        <f>IF($J53="","",INDEX('RobotLookup Clean'!$B:$B,$J53))</f>
        <v/>
      </c>
      <c r="B53" s="19" t="str">
        <f>IF($J53="","",INDEX('RobotLookup Clean'!$D:$D,$J53))</f>
        <v/>
      </c>
      <c r="C53" s="19" t="str">
        <f>IF($J53="","",INDEX('RobotLookup Clean'!$F:$F,$J53))</f>
        <v/>
      </c>
      <c r="D53" s="16" t="str">
        <f>IF($J53="","",INDEX('RobotLookup Clean'!$E:$E,$J53))</f>
        <v/>
      </c>
      <c r="E53" t="str">
        <f>IF(OR(INDEX('RobotLookup Clean'!$X:$X,ROW())=1,INDEX('RobotLookup Clean'!$AF:$AF,ROW())=1),ROW(),"")</f>
        <v/>
      </c>
      <c r="F53" t="str">
        <f>IF($E53="","",IF(INDEX('RobotLookup Clean'!$E:$E,$E53)="Junior",1,2))</f>
        <v/>
      </c>
      <c r="G53" t="str">
        <f>IF($E53="","",INDEX('RobotLookup Clean'!$D:$D,$E53))</f>
        <v/>
      </c>
      <c r="H53" t="str">
        <f t="shared" si="0"/>
        <v/>
      </c>
      <c r="I53" t="str">
        <f>IFERROR(MATCH(ROWS($I$2:I53),$H$2:$H$1001,0),"")</f>
        <v/>
      </c>
      <c r="J53" t="str">
        <f t="shared" si="1"/>
        <v/>
      </c>
    </row>
    <row r="54" spans="1:10" x14ac:dyDescent="0.2">
      <c r="A54" s="18" t="str">
        <f>IF($J54="","",INDEX('RobotLookup Clean'!$B:$B,$J54))</f>
        <v/>
      </c>
      <c r="B54" s="19" t="str">
        <f>IF($J54="","",INDEX('RobotLookup Clean'!$D:$D,$J54))</f>
        <v/>
      </c>
      <c r="C54" s="19" t="str">
        <f>IF($J54="","",INDEX('RobotLookup Clean'!$F:$F,$J54))</f>
        <v/>
      </c>
      <c r="D54" s="16" t="str">
        <f>IF($J54="","",INDEX('RobotLookup Clean'!$E:$E,$J54))</f>
        <v/>
      </c>
      <c r="E54" t="str">
        <f>IF(OR(INDEX('RobotLookup Clean'!$X:$X,ROW())=1,INDEX('RobotLookup Clean'!$AF:$AF,ROW())=1),ROW(),"")</f>
        <v/>
      </c>
      <c r="F54" t="str">
        <f>IF($E54="","",IF(INDEX('RobotLookup Clean'!$E:$E,$E54)="Junior",1,2))</f>
        <v/>
      </c>
      <c r="G54" t="str">
        <f>IF($E54="","",INDEX('RobotLookup Clean'!$D:$D,$E54))</f>
        <v/>
      </c>
      <c r="H54" t="str">
        <f t="shared" si="0"/>
        <v/>
      </c>
      <c r="I54" t="str">
        <f>IFERROR(MATCH(ROWS($I$2:I54),$H$2:$H$1001,0),"")</f>
        <v/>
      </c>
      <c r="J54" t="str">
        <f t="shared" si="1"/>
        <v/>
      </c>
    </row>
    <row r="55" spans="1:10" x14ac:dyDescent="0.2">
      <c r="A55" s="18" t="str">
        <f>IF($J55="","",INDEX('RobotLookup Clean'!$B:$B,$J55))</f>
        <v/>
      </c>
      <c r="B55" s="19" t="str">
        <f>IF($J55="","",INDEX('RobotLookup Clean'!$D:$D,$J55))</f>
        <v/>
      </c>
      <c r="C55" s="19" t="str">
        <f>IF($J55="","",INDEX('RobotLookup Clean'!$F:$F,$J55))</f>
        <v/>
      </c>
      <c r="D55" s="16" t="str">
        <f>IF($J55="","",INDEX('RobotLookup Clean'!$E:$E,$J55))</f>
        <v/>
      </c>
      <c r="E55" t="str">
        <f>IF(OR(INDEX('RobotLookup Clean'!$X:$X,ROW())=1,INDEX('RobotLookup Clean'!$AF:$AF,ROW())=1),ROW(),"")</f>
        <v/>
      </c>
      <c r="F55" t="str">
        <f>IF($E55="","",IF(INDEX('RobotLookup Clean'!$E:$E,$E55)="Junior",1,2))</f>
        <v/>
      </c>
      <c r="G55" t="str">
        <f>IF($E55="","",INDEX('RobotLookup Clean'!$D:$D,$E55))</f>
        <v/>
      </c>
      <c r="H55" t="str">
        <f t="shared" si="0"/>
        <v/>
      </c>
      <c r="I55" t="str">
        <f>IFERROR(MATCH(ROWS($I$2:I55),$H$2:$H$1001,0),"")</f>
        <v/>
      </c>
      <c r="J55" t="str">
        <f t="shared" si="1"/>
        <v/>
      </c>
    </row>
    <row r="56" spans="1:10" x14ac:dyDescent="0.2">
      <c r="A56" s="18" t="str">
        <f>IF($J56="","",INDEX('RobotLookup Clean'!$B:$B,$J56))</f>
        <v/>
      </c>
      <c r="B56" s="19" t="str">
        <f>IF($J56="","",INDEX('RobotLookup Clean'!$D:$D,$J56))</f>
        <v/>
      </c>
      <c r="C56" s="19" t="str">
        <f>IF($J56="","",INDEX('RobotLookup Clean'!$F:$F,$J56))</f>
        <v/>
      </c>
      <c r="D56" s="16" t="str">
        <f>IF($J56="","",INDEX('RobotLookup Clean'!$E:$E,$J56))</f>
        <v/>
      </c>
      <c r="E56" t="str">
        <f>IF(OR(INDEX('RobotLookup Clean'!$X:$X,ROW())=1,INDEX('RobotLookup Clean'!$AF:$AF,ROW())=1),ROW(),"")</f>
        <v/>
      </c>
      <c r="F56" t="str">
        <f>IF($E56="","",IF(INDEX('RobotLookup Clean'!$E:$E,$E56)="Junior",1,2))</f>
        <v/>
      </c>
      <c r="G56" t="str">
        <f>IF($E56="","",INDEX('RobotLookup Clean'!$D:$D,$E56))</f>
        <v/>
      </c>
      <c r="H56" t="str">
        <f t="shared" si="0"/>
        <v/>
      </c>
      <c r="I56" t="str">
        <f>IFERROR(MATCH(ROWS($I$2:I56),$H$2:$H$1001,0),"")</f>
        <v/>
      </c>
      <c r="J56" t="str">
        <f t="shared" si="1"/>
        <v/>
      </c>
    </row>
    <row r="57" spans="1:10" x14ac:dyDescent="0.2">
      <c r="A57" s="18" t="str">
        <f>IF($J57="","",INDEX('RobotLookup Clean'!$B:$B,$J57))</f>
        <v/>
      </c>
      <c r="B57" s="19" t="str">
        <f>IF($J57="","",INDEX('RobotLookup Clean'!$D:$D,$J57))</f>
        <v/>
      </c>
      <c r="C57" s="19" t="str">
        <f>IF($J57="","",INDEX('RobotLookup Clean'!$F:$F,$J57))</f>
        <v/>
      </c>
      <c r="D57" s="16" t="str">
        <f>IF($J57="","",INDEX('RobotLookup Clean'!$E:$E,$J57))</f>
        <v/>
      </c>
      <c r="E57" t="str">
        <f>IF(OR(INDEX('RobotLookup Clean'!$X:$X,ROW())=1,INDEX('RobotLookup Clean'!$AF:$AF,ROW())=1),ROW(),"")</f>
        <v/>
      </c>
      <c r="F57" t="str">
        <f>IF($E57="","",IF(INDEX('RobotLookup Clean'!$E:$E,$E57)="Junior",1,2))</f>
        <v/>
      </c>
      <c r="G57" t="str">
        <f>IF($E57="","",INDEX('RobotLookup Clean'!$D:$D,$E57))</f>
        <v/>
      </c>
      <c r="H57" t="str">
        <f t="shared" si="0"/>
        <v/>
      </c>
      <c r="I57" t="str">
        <f>IFERROR(MATCH(ROWS($I$2:I57),$H$2:$H$1001,0),"")</f>
        <v/>
      </c>
      <c r="J57" t="str">
        <f t="shared" si="1"/>
        <v/>
      </c>
    </row>
    <row r="58" spans="1:10" x14ac:dyDescent="0.2">
      <c r="A58" s="18" t="str">
        <f>IF($J58="","",INDEX('RobotLookup Clean'!$B:$B,$J58))</f>
        <v/>
      </c>
      <c r="B58" s="19" t="str">
        <f>IF($J58="","",INDEX('RobotLookup Clean'!$D:$D,$J58))</f>
        <v/>
      </c>
      <c r="C58" s="19" t="str">
        <f>IF($J58="","",INDEX('RobotLookup Clean'!$F:$F,$J58))</f>
        <v/>
      </c>
      <c r="D58" s="16" t="str">
        <f>IF($J58="","",INDEX('RobotLookup Clean'!$E:$E,$J58))</f>
        <v/>
      </c>
      <c r="E58" t="str">
        <f>IF(OR(INDEX('RobotLookup Clean'!$X:$X,ROW())=1,INDEX('RobotLookup Clean'!$AF:$AF,ROW())=1),ROW(),"")</f>
        <v/>
      </c>
      <c r="F58" t="str">
        <f>IF($E58="","",IF(INDEX('RobotLookup Clean'!$E:$E,$E58)="Junior",1,2))</f>
        <v/>
      </c>
      <c r="G58" t="str">
        <f>IF($E58="","",INDEX('RobotLookup Clean'!$D:$D,$E58))</f>
        <v/>
      </c>
      <c r="H58" t="str">
        <f t="shared" si="0"/>
        <v/>
      </c>
      <c r="I58" t="str">
        <f>IFERROR(MATCH(ROWS($I$2:I58),$H$2:$H$1001,0),"")</f>
        <v/>
      </c>
      <c r="J58" t="str">
        <f t="shared" si="1"/>
        <v/>
      </c>
    </row>
    <row r="59" spans="1:10" x14ac:dyDescent="0.2">
      <c r="A59" s="18" t="str">
        <f>IF($J59="","",INDEX('RobotLookup Clean'!$B:$B,$J59))</f>
        <v/>
      </c>
      <c r="B59" s="19" t="str">
        <f>IF($J59="","",INDEX('RobotLookup Clean'!$D:$D,$J59))</f>
        <v/>
      </c>
      <c r="C59" s="19" t="str">
        <f>IF($J59="","",INDEX('RobotLookup Clean'!$F:$F,$J59))</f>
        <v/>
      </c>
      <c r="D59" s="16" t="str">
        <f>IF($J59="","",INDEX('RobotLookup Clean'!$E:$E,$J59))</f>
        <v/>
      </c>
      <c r="E59" t="str">
        <f>IF(OR(INDEX('RobotLookup Clean'!$X:$X,ROW())=1,INDEX('RobotLookup Clean'!$AF:$AF,ROW())=1),ROW(),"")</f>
        <v/>
      </c>
      <c r="F59" t="str">
        <f>IF($E59="","",IF(INDEX('RobotLookup Clean'!$E:$E,$E59)="Junior",1,2))</f>
        <v/>
      </c>
      <c r="G59" t="str">
        <f>IF($E59="","",INDEX('RobotLookup Clean'!$D:$D,$E59))</f>
        <v/>
      </c>
      <c r="H59" t="str">
        <f t="shared" si="0"/>
        <v/>
      </c>
      <c r="I59" t="str">
        <f>IFERROR(MATCH(ROWS($I$2:I59),$H$2:$H$1001,0),"")</f>
        <v/>
      </c>
      <c r="J59" t="str">
        <f t="shared" si="1"/>
        <v/>
      </c>
    </row>
    <row r="60" spans="1:10" x14ac:dyDescent="0.2">
      <c r="A60" s="18" t="str">
        <f>IF($J60="","",INDEX('RobotLookup Clean'!$B:$B,$J60))</f>
        <v/>
      </c>
      <c r="B60" s="19" t="str">
        <f>IF($J60="","",INDEX('RobotLookup Clean'!$D:$D,$J60))</f>
        <v/>
      </c>
      <c r="C60" s="19" t="str">
        <f>IF($J60="","",INDEX('RobotLookup Clean'!$F:$F,$J60))</f>
        <v/>
      </c>
      <c r="D60" s="16" t="str">
        <f>IF($J60="","",INDEX('RobotLookup Clean'!$E:$E,$J60))</f>
        <v/>
      </c>
      <c r="E60" t="str">
        <f>IF(OR(INDEX('RobotLookup Clean'!$X:$X,ROW())=1,INDEX('RobotLookup Clean'!$AF:$AF,ROW())=1),ROW(),"")</f>
        <v/>
      </c>
      <c r="F60" t="str">
        <f>IF($E60="","",IF(INDEX('RobotLookup Clean'!$E:$E,$E60)="Junior",1,2))</f>
        <v/>
      </c>
      <c r="G60" t="str">
        <f>IF($E60="","",INDEX('RobotLookup Clean'!$D:$D,$E60))</f>
        <v/>
      </c>
      <c r="H60" t="str">
        <f t="shared" si="0"/>
        <v/>
      </c>
      <c r="I60" t="str">
        <f>IFERROR(MATCH(ROWS($I$2:I60),$H$2:$H$1001,0),"")</f>
        <v/>
      </c>
      <c r="J60" t="str">
        <f t="shared" si="1"/>
        <v/>
      </c>
    </row>
    <row r="61" spans="1:10" x14ac:dyDescent="0.2">
      <c r="A61" s="18" t="str">
        <f>IF($J61="","",INDEX('RobotLookup Clean'!$B:$B,$J61))</f>
        <v/>
      </c>
      <c r="B61" s="19" t="str">
        <f>IF($J61="","",INDEX('RobotLookup Clean'!$D:$D,$J61))</f>
        <v/>
      </c>
      <c r="C61" s="19" t="str">
        <f>IF($J61="","",INDEX('RobotLookup Clean'!$F:$F,$J61))</f>
        <v/>
      </c>
      <c r="D61" s="16" t="str">
        <f>IF($J61="","",INDEX('RobotLookup Clean'!$E:$E,$J61))</f>
        <v/>
      </c>
      <c r="E61" t="str">
        <f>IF(OR(INDEX('RobotLookup Clean'!$X:$X,ROW())=1,INDEX('RobotLookup Clean'!$AF:$AF,ROW())=1),ROW(),"")</f>
        <v/>
      </c>
      <c r="F61" t="str">
        <f>IF($E61="","",IF(INDEX('RobotLookup Clean'!$E:$E,$E61)="Junior",1,2))</f>
        <v/>
      </c>
      <c r="G61" t="str">
        <f>IF($E61="","",INDEX('RobotLookup Clean'!$D:$D,$E61))</f>
        <v/>
      </c>
      <c r="H61" t="str">
        <f t="shared" si="0"/>
        <v/>
      </c>
      <c r="I61" t="str">
        <f>IFERROR(MATCH(ROWS($I$2:I61),$H$2:$H$1001,0),"")</f>
        <v/>
      </c>
      <c r="J61" t="str">
        <f t="shared" si="1"/>
        <v/>
      </c>
    </row>
    <row r="62" spans="1:10" x14ac:dyDescent="0.2">
      <c r="A62" s="18" t="str">
        <f>IF($J62="","",INDEX('RobotLookup Clean'!$B:$B,$J62))</f>
        <v/>
      </c>
      <c r="B62" s="19" t="str">
        <f>IF($J62="","",INDEX('RobotLookup Clean'!$D:$D,$J62))</f>
        <v/>
      </c>
      <c r="C62" s="19" t="str">
        <f>IF($J62="","",INDEX('RobotLookup Clean'!$F:$F,$J62))</f>
        <v/>
      </c>
      <c r="D62" s="16" t="str">
        <f>IF($J62="","",INDEX('RobotLookup Clean'!$E:$E,$J62))</f>
        <v/>
      </c>
      <c r="E62" t="str">
        <f>IF(OR(INDEX('RobotLookup Clean'!$X:$X,ROW())=1,INDEX('RobotLookup Clean'!$AF:$AF,ROW())=1),ROW(),"")</f>
        <v/>
      </c>
      <c r="F62" t="str">
        <f>IF($E62="","",IF(INDEX('RobotLookup Clean'!$E:$E,$E62)="Junior",1,2))</f>
        <v/>
      </c>
      <c r="G62" t="str">
        <f>IF($E62="","",INDEX('RobotLookup Clean'!$D:$D,$E62))</f>
        <v/>
      </c>
      <c r="H62" t="str">
        <f t="shared" si="0"/>
        <v/>
      </c>
      <c r="I62" t="str">
        <f>IFERROR(MATCH(ROWS($I$2:I62),$H$2:$H$1001,0),"")</f>
        <v/>
      </c>
      <c r="J62" t="str">
        <f t="shared" si="1"/>
        <v/>
      </c>
    </row>
    <row r="63" spans="1:10" x14ac:dyDescent="0.2">
      <c r="A63" s="18" t="str">
        <f>IF($J63="","",INDEX('RobotLookup Clean'!$B:$B,$J63))</f>
        <v/>
      </c>
      <c r="B63" s="19" t="str">
        <f>IF($J63="","",INDEX('RobotLookup Clean'!$D:$D,$J63))</f>
        <v/>
      </c>
      <c r="C63" s="19" t="str">
        <f>IF($J63="","",INDEX('RobotLookup Clean'!$F:$F,$J63))</f>
        <v/>
      </c>
      <c r="D63" s="16" t="str">
        <f>IF($J63="","",INDEX('RobotLookup Clean'!$E:$E,$J63))</f>
        <v/>
      </c>
      <c r="E63" t="str">
        <f>IF(OR(INDEX('RobotLookup Clean'!$X:$X,ROW())=1,INDEX('RobotLookup Clean'!$AF:$AF,ROW())=1),ROW(),"")</f>
        <v/>
      </c>
      <c r="F63" t="str">
        <f>IF($E63="","",IF(INDEX('RobotLookup Clean'!$E:$E,$E63)="Junior",1,2))</f>
        <v/>
      </c>
      <c r="G63" t="str">
        <f>IF($E63="","",INDEX('RobotLookup Clean'!$D:$D,$E63))</f>
        <v/>
      </c>
      <c r="H63" t="str">
        <f t="shared" si="0"/>
        <v/>
      </c>
      <c r="I63" t="str">
        <f>IFERROR(MATCH(ROWS($I$2:I63),$H$2:$H$1001,0),"")</f>
        <v/>
      </c>
      <c r="J63" t="str">
        <f t="shared" si="1"/>
        <v/>
      </c>
    </row>
    <row r="64" spans="1:10" x14ac:dyDescent="0.2">
      <c r="A64" s="18" t="str">
        <f>IF($J64="","",INDEX('RobotLookup Clean'!$B:$B,$J64))</f>
        <v/>
      </c>
      <c r="B64" s="19" t="str">
        <f>IF($J64="","",INDEX('RobotLookup Clean'!$D:$D,$J64))</f>
        <v/>
      </c>
      <c r="C64" s="19" t="str">
        <f>IF($J64="","",INDEX('RobotLookup Clean'!$F:$F,$J64))</f>
        <v/>
      </c>
      <c r="D64" s="16" t="str">
        <f>IF($J64="","",INDEX('RobotLookup Clean'!$E:$E,$J64))</f>
        <v/>
      </c>
      <c r="E64" t="str">
        <f>IF(OR(INDEX('RobotLookup Clean'!$X:$X,ROW())=1,INDEX('RobotLookup Clean'!$AF:$AF,ROW())=1),ROW(),"")</f>
        <v/>
      </c>
      <c r="F64" t="str">
        <f>IF($E64="","",IF(INDEX('RobotLookup Clean'!$E:$E,$E64)="Junior",1,2))</f>
        <v/>
      </c>
      <c r="G64" t="str">
        <f>IF($E64="","",INDEX('RobotLookup Clean'!$D:$D,$E64))</f>
        <v/>
      </c>
      <c r="H64" t="str">
        <f t="shared" si="0"/>
        <v/>
      </c>
      <c r="I64" t="str">
        <f>IFERROR(MATCH(ROWS($I$2:I64),$H$2:$H$1001,0),"")</f>
        <v/>
      </c>
      <c r="J64" t="str">
        <f t="shared" si="1"/>
        <v/>
      </c>
    </row>
    <row r="65" spans="1:10" x14ac:dyDescent="0.2">
      <c r="A65" s="18" t="str">
        <f>IF($J65="","",INDEX('RobotLookup Clean'!$B:$B,$J65))</f>
        <v/>
      </c>
      <c r="B65" s="19" t="str">
        <f>IF($J65="","",INDEX('RobotLookup Clean'!$D:$D,$J65))</f>
        <v/>
      </c>
      <c r="C65" s="19" t="str">
        <f>IF($J65="","",INDEX('RobotLookup Clean'!$F:$F,$J65))</f>
        <v/>
      </c>
      <c r="D65" s="16" t="str">
        <f>IF($J65="","",INDEX('RobotLookup Clean'!$E:$E,$J65))</f>
        <v/>
      </c>
      <c r="E65" t="str">
        <f>IF(OR(INDEX('RobotLookup Clean'!$X:$X,ROW())=1,INDEX('RobotLookup Clean'!$AF:$AF,ROW())=1),ROW(),"")</f>
        <v/>
      </c>
      <c r="F65" t="str">
        <f>IF($E65="","",IF(INDEX('RobotLookup Clean'!$E:$E,$E65)="Junior",1,2))</f>
        <v/>
      </c>
      <c r="G65" t="str">
        <f>IF($E65="","",INDEX('RobotLookup Clean'!$D:$D,$E65))</f>
        <v/>
      </c>
      <c r="H65" t="str">
        <f t="shared" si="0"/>
        <v/>
      </c>
      <c r="I65" t="str">
        <f>IFERROR(MATCH(ROWS($I$2:I65),$H$2:$H$1001,0),"")</f>
        <v/>
      </c>
      <c r="J65" t="str">
        <f t="shared" si="1"/>
        <v/>
      </c>
    </row>
    <row r="66" spans="1:10" x14ac:dyDescent="0.2">
      <c r="A66" s="18" t="str">
        <f>IF($J66="","",INDEX('RobotLookup Clean'!$B:$B,$J66))</f>
        <v/>
      </c>
      <c r="B66" s="19" t="str">
        <f>IF($J66="","",INDEX('RobotLookup Clean'!$D:$D,$J66))</f>
        <v/>
      </c>
      <c r="C66" s="19" t="str">
        <f>IF($J66="","",INDEX('RobotLookup Clean'!$F:$F,$J66))</f>
        <v/>
      </c>
      <c r="D66" s="16" t="str">
        <f>IF($J66="","",INDEX('RobotLookup Clean'!$E:$E,$J66))</f>
        <v/>
      </c>
      <c r="E66" t="str">
        <f>IF(OR(INDEX('RobotLookup Clean'!$X:$X,ROW())=1,INDEX('RobotLookup Clean'!$AF:$AF,ROW())=1),ROW(),"")</f>
        <v/>
      </c>
      <c r="F66" t="str">
        <f>IF($E66="","",IF(INDEX('RobotLookup Clean'!$E:$E,$E66)="Junior",1,2))</f>
        <v/>
      </c>
      <c r="G66" t="str">
        <f>IF($E66="","",INDEX('RobotLookup Clean'!$D:$D,$E66))</f>
        <v/>
      </c>
      <c r="H66" t="str">
        <f t="shared" ref="H66:H129" si="2">IF($E66="","",SUMPRODUCT(($E$2:$E$1001&lt;&gt;"")*($F$2:$F$1001&lt;$F66))+SUMPRODUCT(($E$2:$E$1001&lt;&gt;"")*($F$2:$F$1001=$F66)*($G$2:$G$1001&lt;$G66))+SUMPRODUCT(($E$2:$E$1001&lt;&gt;"")*($F$2:$F$1001=$F66)*($G$2:$G$1001=$G66)*($E$2:$E$1001&lt;$E66))+1)</f>
        <v/>
      </c>
      <c r="I66" t="str">
        <f>IFERROR(MATCH(ROWS($I$2:I66),$H$2:$H$1001,0),"")</f>
        <v/>
      </c>
      <c r="J66" t="str">
        <f t="shared" ref="J66:J129" si="3">IF($I66="","",INDEX($E$2:$E$1001,$I66))</f>
        <v/>
      </c>
    </row>
    <row r="67" spans="1:10" x14ac:dyDescent="0.2">
      <c r="A67" s="18" t="str">
        <f>IF($J67="","",INDEX('RobotLookup Clean'!$B:$B,$J67))</f>
        <v/>
      </c>
      <c r="B67" s="19" t="str">
        <f>IF($J67="","",INDEX('RobotLookup Clean'!$D:$D,$J67))</f>
        <v/>
      </c>
      <c r="C67" s="19" t="str">
        <f>IF($J67="","",INDEX('RobotLookup Clean'!$F:$F,$J67))</f>
        <v/>
      </c>
      <c r="D67" s="16" t="str">
        <f>IF($J67="","",INDEX('RobotLookup Clean'!$E:$E,$J67))</f>
        <v/>
      </c>
      <c r="E67" t="str">
        <f>IF(OR(INDEX('RobotLookup Clean'!$X:$X,ROW())=1,INDEX('RobotLookup Clean'!$AF:$AF,ROW())=1),ROW(),"")</f>
        <v/>
      </c>
      <c r="F67" t="str">
        <f>IF($E67="","",IF(INDEX('RobotLookup Clean'!$E:$E,$E67)="Junior",1,2))</f>
        <v/>
      </c>
      <c r="G67" t="str">
        <f>IF($E67="","",INDEX('RobotLookup Clean'!$D:$D,$E67))</f>
        <v/>
      </c>
      <c r="H67" t="str">
        <f t="shared" si="2"/>
        <v/>
      </c>
      <c r="I67" t="str">
        <f>IFERROR(MATCH(ROWS($I$2:I67),$H$2:$H$1001,0),"")</f>
        <v/>
      </c>
      <c r="J67" t="str">
        <f t="shared" si="3"/>
        <v/>
      </c>
    </row>
    <row r="68" spans="1:10" x14ac:dyDescent="0.2">
      <c r="A68" s="18" t="str">
        <f>IF($J68="","",INDEX('RobotLookup Clean'!$B:$B,$J68))</f>
        <v/>
      </c>
      <c r="B68" s="19" t="str">
        <f>IF($J68="","",INDEX('RobotLookup Clean'!$D:$D,$J68))</f>
        <v/>
      </c>
      <c r="C68" s="19" t="str">
        <f>IF($J68="","",INDEX('RobotLookup Clean'!$F:$F,$J68))</f>
        <v/>
      </c>
      <c r="D68" s="16" t="str">
        <f>IF($J68="","",INDEX('RobotLookup Clean'!$E:$E,$J68))</f>
        <v/>
      </c>
      <c r="E68" t="str">
        <f>IF(OR(INDEX('RobotLookup Clean'!$X:$X,ROW())=1,INDEX('RobotLookup Clean'!$AF:$AF,ROW())=1),ROW(),"")</f>
        <v/>
      </c>
      <c r="F68" t="str">
        <f>IF($E68="","",IF(INDEX('RobotLookup Clean'!$E:$E,$E68)="Junior",1,2))</f>
        <v/>
      </c>
      <c r="G68" t="str">
        <f>IF($E68="","",INDEX('RobotLookup Clean'!$D:$D,$E68))</f>
        <v/>
      </c>
      <c r="H68" t="str">
        <f t="shared" si="2"/>
        <v/>
      </c>
      <c r="I68" t="str">
        <f>IFERROR(MATCH(ROWS($I$2:I68),$H$2:$H$1001,0),"")</f>
        <v/>
      </c>
      <c r="J68" t="str">
        <f t="shared" si="3"/>
        <v/>
      </c>
    </row>
    <row r="69" spans="1:10" x14ac:dyDescent="0.2">
      <c r="A69" s="18" t="str">
        <f>IF($J69="","",INDEX('RobotLookup Clean'!$B:$B,$J69))</f>
        <v/>
      </c>
      <c r="B69" s="19" t="str">
        <f>IF($J69="","",INDEX('RobotLookup Clean'!$D:$D,$J69))</f>
        <v/>
      </c>
      <c r="C69" s="19" t="str">
        <f>IF($J69="","",INDEX('RobotLookup Clean'!$F:$F,$J69))</f>
        <v/>
      </c>
      <c r="D69" s="16" t="str">
        <f>IF($J69="","",INDEX('RobotLookup Clean'!$E:$E,$J69))</f>
        <v/>
      </c>
      <c r="E69" t="str">
        <f>IF(OR(INDEX('RobotLookup Clean'!$X:$X,ROW())=1,INDEX('RobotLookup Clean'!$AF:$AF,ROW())=1),ROW(),"")</f>
        <v/>
      </c>
      <c r="F69" t="str">
        <f>IF($E69="","",IF(INDEX('RobotLookup Clean'!$E:$E,$E69)="Junior",1,2))</f>
        <v/>
      </c>
      <c r="G69" t="str">
        <f>IF($E69="","",INDEX('RobotLookup Clean'!$D:$D,$E69))</f>
        <v/>
      </c>
      <c r="H69" t="str">
        <f t="shared" si="2"/>
        <v/>
      </c>
      <c r="I69" t="str">
        <f>IFERROR(MATCH(ROWS($I$2:I69),$H$2:$H$1001,0),"")</f>
        <v/>
      </c>
      <c r="J69" t="str">
        <f t="shared" si="3"/>
        <v/>
      </c>
    </row>
    <row r="70" spans="1:10" x14ac:dyDescent="0.2">
      <c r="A70" s="18" t="str">
        <f>IF($J70="","",INDEX('RobotLookup Clean'!$B:$B,$J70))</f>
        <v/>
      </c>
      <c r="B70" s="19" t="str">
        <f>IF($J70="","",INDEX('RobotLookup Clean'!$D:$D,$J70))</f>
        <v/>
      </c>
      <c r="C70" s="19" t="str">
        <f>IF($J70="","",INDEX('RobotLookup Clean'!$F:$F,$J70))</f>
        <v/>
      </c>
      <c r="D70" s="16" t="str">
        <f>IF($J70="","",INDEX('RobotLookup Clean'!$E:$E,$J70))</f>
        <v/>
      </c>
      <c r="E70" t="str">
        <f>IF(OR(INDEX('RobotLookup Clean'!$X:$X,ROW())=1,INDEX('RobotLookup Clean'!$AF:$AF,ROW())=1),ROW(),"")</f>
        <v/>
      </c>
      <c r="F70" t="str">
        <f>IF($E70="","",IF(INDEX('RobotLookup Clean'!$E:$E,$E70)="Junior",1,2))</f>
        <v/>
      </c>
      <c r="G70" t="str">
        <f>IF($E70="","",INDEX('RobotLookup Clean'!$D:$D,$E70))</f>
        <v/>
      </c>
      <c r="H70" t="str">
        <f t="shared" si="2"/>
        <v/>
      </c>
      <c r="I70" t="str">
        <f>IFERROR(MATCH(ROWS($I$2:I70),$H$2:$H$1001,0),"")</f>
        <v/>
      </c>
      <c r="J70" t="str">
        <f t="shared" si="3"/>
        <v/>
      </c>
    </row>
    <row r="71" spans="1:10" x14ac:dyDescent="0.2">
      <c r="A71" s="18" t="str">
        <f>IF($J71="","",INDEX('RobotLookup Clean'!$B:$B,$J71))</f>
        <v/>
      </c>
      <c r="B71" s="19" t="str">
        <f>IF($J71="","",INDEX('RobotLookup Clean'!$D:$D,$J71))</f>
        <v/>
      </c>
      <c r="C71" s="19" t="str">
        <f>IF($J71="","",INDEX('RobotLookup Clean'!$F:$F,$J71))</f>
        <v/>
      </c>
      <c r="D71" s="16" t="str">
        <f>IF($J71="","",INDEX('RobotLookup Clean'!$E:$E,$J71))</f>
        <v/>
      </c>
      <c r="E71" t="str">
        <f>IF(OR(INDEX('RobotLookup Clean'!$X:$X,ROW())=1,INDEX('RobotLookup Clean'!$AF:$AF,ROW())=1),ROW(),"")</f>
        <v/>
      </c>
      <c r="F71" t="str">
        <f>IF($E71="","",IF(INDEX('RobotLookup Clean'!$E:$E,$E71)="Junior",1,2))</f>
        <v/>
      </c>
      <c r="G71" t="str">
        <f>IF($E71="","",INDEX('RobotLookup Clean'!$D:$D,$E71))</f>
        <v/>
      </c>
      <c r="H71" t="str">
        <f t="shared" si="2"/>
        <v/>
      </c>
      <c r="I71" t="str">
        <f>IFERROR(MATCH(ROWS($I$2:I71),$H$2:$H$1001,0),"")</f>
        <v/>
      </c>
      <c r="J71" t="str">
        <f t="shared" si="3"/>
        <v/>
      </c>
    </row>
    <row r="72" spans="1:10" x14ac:dyDescent="0.2">
      <c r="A72" s="18" t="str">
        <f>IF($J72="","",INDEX('RobotLookup Clean'!$B:$B,$J72))</f>
        <v/>
      </c>
      <c r="B72" s="19" t="str">
        <f>IF($J72="","",INDEX('RobotLookup Clean'!$D:$D,$J72))</f>
        <v/>
      </c>
      <c r="C72" s="19" t="str">
        <f>IF($J72="","",INDEX('RobotLookup Clean'!$F:$F,$J72))</f>
        <v/>
      </c>
      <c r="D72" s="16" t="str">
        <f>IF($J72="","",INDEX('RobotLookup Clean'!$E:$E,$J72))</f>
        <v/>
      </c>
      <c r="E72" t="str">
        <f>IF(OR(INDEX('RobotLookup Clean'!$X:$X,ROW())=1,INDEX('RobotLookup Clean'!$AF:$AF,ROW())=1),ROW(),"")</f>
        <v/>
      </c>
      <c r="F72" t="str">
        <f>IF($E72="","",IF(INDEX('RobotLookup Clean'!$E:$E,$E72)="Junior",1,2))</f>
        <v/>
      </c>
      <c r="G72" t="str">
        <f>IF($E72="","",INDEX('RobotLookup Clean'!$D:$D,$E72))</f>
        <v/>
      </c>
      <c r="H72" t="str">
        <f t="shared" si="2"/>
        <v/>
      </c>
      <c r="I72" t="str">
        <f>IFERROR(MATCH(ROWS($I$2:I72),$H$2:$H$1001,0),"")</f>
        <v/>
      </c>
      <c r="J72" t="str">
        <f t="shared" si="3"/>
        <v/>
      </c>
    </row>
    <row r="73" spans="1:10" x14ac:dyDescent="0.2">
      <c r="A73" s="18" t="str">
        <f>IF($J73="","",INDEX('RobotLookup Clean'!$B:$B,$J73))</f>
        <v/>
      </c>
      <c r="B73" s="19" t="str">
        <f>IF($J73="","",INDEX('RobotLookup Clean'!$D:$D,$J73))</f>
        <v/>
      </c>
      <c r="C73" s="19" t="str">
        <f>IF($J73="","",INDEX('RobotLookup Clean'!$F:$F,$J73))</f>
        <v/>
      </c>
      <c r="D73" s="16" t="str">
        <f>IF($J73="","",INDEX('RobotLookup Clean'!$E:$E,$J73))</f>
        <v/>
      </c>
      <c r="E73" t="str">
        <f>IF(OR(INDEX('RobotLookup Clean'!$X:$X,ROW())=1,INDEX('RobotLookup Clean'!$AF:$AF,ROW())=1),ROW(),"")</f>
        <v/>
      </c>
      <c r="F73" t="str">
        <f>IF($E73="","",IF(INDEX('RobotLookup Clean'!$E:$E,$E73)="Junior",1,2))</f>
        <v/>
      </c>
      <c r="G73" t="str">
        <f>IF($E73="","",INDEX('RobotLookup Clean'!$D:$D,$E73))</f>
        <v/>
      </c>
      <c r="H73" t="str">
        <f t="shared" si="2"/>
        <v/>
      </c>
      <c r="I73" t="str">
        <f>IFERROR(MATCH(ROWS($I$2:I73),$H$2:$H$1001,0),"")</f>
        <v/>
      </c>
      <c r="J73" t="str">
        <f t="shared" si="3"/>
        <v/>
      </c>
    </row>
    <row r="74" spans="1:10" x14ac:dyDescent="0.2">
      <c r="A74" s="18" t="str">
        <f>IF($J74="","",INDEX('RobotLookup Clean'!$B:$B,$J74))</f>
        <v/>
      </c>
      <c r="B74" s="19" t="str">
        <f>IF($J74="","",INDEX('RobotLookup Clean'!$D:$D,$J74))</f>
        <v/>
      </c>
      <c r="C74" s="19" t="str">
        <f>IF($J74="","",INDEX('RobotLookup Clean'!$F:$F,$J74))</f>
        <v/>
      </c>
      <c r="D74" s="16" t="str">
        <f>IF($J74="","",INDEX('RobotLookup Clean'!$E:$E,$J74))</f>
        <v/>
      </c>
      <c r="E74" t="str">
        <f>IF(OR(INDEX('RobotLookup Clean'!$X:$X,ROW())=1,INDEX('RobotLookup Clean'!$AF:$AF,ROW())=1),ROW(),"")</f>
        <v/>
      </c>
      <c r="F74" t="str">
        <f>IF($E74="","",IF(INDEX('RobotLookup Clean'!$E:$E,$E74)="Junior",1,2))</f>
        <v/>
      </c>
      <c r="G74" t="str">
        <f>IF($E74="","",INDEX('RobotLookup Clean'!$D:$D,$E74))</f>
        <v/>
      </c>
      <c r="H74" t="str">
        <f t="shared" si="2"/>
        <v/>
      </c>
      <c r="I74" t="str">
        <f>IFERROR(MATCH(ROWS($I$2:I74),$H$2:$H$1001,0),"")</f>
        <v/>
      </c>
      <c r="J74" t="str">
        <f t="shared" si="3"/>
        <v/>
      </c>
    </row>
    <row r="75" spans="1:10" x14ac:dyDescent="0.2">
      <c r="A75" s="18" t="str">
        <f>IF($J75="","",INDEX('RobotLookup Clean'!$B:$B,$J75))</f>
        <v/>
      </c>
      <c r="B75" s="19" t="str">
        <f>IF($J75="","",INDEX('RobotLookup Clean'!$D:$D,$J75))</f>
        <v/>
      </c>
      <c r="C75" s="19" t="str">
        <f>IF($J75="","",INDEX('RobotLookup Clean'!$F:$F,$J75))</f>
        <v/>
      </c>
      <c r="D75" s="16" t="str">
        <f>IF($J75="","",INDEX('RobotLookup Clean'!$E:$E,$J75))</f>
        <v/>
      </c>
      <c r="E75" t="str">
        <f>IF(OR(INDEX('RobotLookup Clean'!$X:$X,ROW())=1,INDEX('RobotLookup Clean'!$AF:$AF,ROW())=1),ROW(),"")</f>
        <v/>
      </c>
      <c r="F75" t="str">
        <f>IF($E75="","",IF(INDEX('RobotLookup Clean'!$E:$E,$E75)="Junior",1,2))</f>
        <v/>
      </c>
      <c r="G75" t="str">
        <f>IF($E75="","",INDEX('RobotLookup Clean'!$D:$D,$E75))</f>
        <v/>
      </c>
      <c r="H75" t="str">
        <f t="shared" si="2"/>
        <v/>
      </c>
      <c r="I75" t="str">
        <f>IFERROR(MATCH(ROWS($I$2:I75),$H$2:$H$1001,0),"")</f>
        <v/>
      </c>
      <c r="J75" t="str">
        <f t="shared" si="3"/>
        <v/>
      </c>
    </row>
    <row r="76" spans="1:10" x14ac:dyDescent="0.2">
      <c r="A76" s="18" t="str">
        <f>IF($J76="","",INDEX('RobotLookup Clean'!$B:$B,$J76))</f>
        <v/>
      </c>
      <c r="B76" s="19" t="str">
        <f>IF($J76="","",INDEX('RobotLookup Clean'!$D:$D,$J76))</f>
        <v/>
      </c>
      <c r="C76" s="19" t="str">
        <f>IF($J76="","",INDEX('RobotLookup Clean'!$F:$F,$J76))</f>
        <v/>
      </c>
      <c r="D76" s="16" t="str">
        <f>IF($J76="","",INDEX('RobotLookup Clean'!$E:$E,$J76))</f>
        <v/>
      </c>
      <c r="E76" t="str">
        <f>IF(OR(INDEX('RobotLookup Clean'!$X:$X,ROW())=1,INDEX('RobotLookup Clean'!$AF:$AF,ROW())=1),ROW(),"")</f>
        <v/>
      </c>
      <c r="F76" t="str">
        <f>IF($E76="","",IF(INDEX('RobotLookup Clean'!$E:$E,$E76)="Junior",1,2))</f>
        <v/>
      </c>
      <c r="G76" t="str">
        <f>IF($E76="","",INDEX('RobotLookup Clean'!$D:$D,$E76))</f>
        <v/>
      </c>
      <c r="H76" t="str">
        <f t="shared" si="2"/>
        <v/>
      </c>
      <c r="I76" t="str">
        <f>IFERROR(MATCH(ROWS($I$2:I76),$H$2:$H$1001,0),"")</f>
        <v/>
      </c>
      <c r="J76" t="str">
        <f t="shared" si="3"/>
        <v/>
      </c>
    </row>
    <row r="77" spans="1:10" x14ac:dyDescent="0.2">
      <c r="A77" s="18" t="str">
        <f>IF($J77="","",INDEX('RobotLookup Clean'!$B:$B,$J77))</f>
        <v/>
      </c>
      <c r="B77" s="19" t="str">
        <f>IF($J77="","",INDEX('RobotLookup Clean'!$D:$D,$J77))</f>
        <v/>
      </c>
      <c r="C77" s="19" t="str">
        <f>IF($J77="","",INDEX('RobotLookup Clean'!$F:$F,$J77))</f>
        <v/>
      </c>
      <c r="D77" s="16" t="str">
        <f>IF($J77="","",INDEX('RobotLookup Clean'!$E:$E,$J77))</f>
        <v/>
      </c>
      <c r="E77" t="str">
        <f>IF(OR(INDEX('RobotLookup Clean'!$X:$X,ROW())=1,INDEX('RobotLookup Clean'!$AF:$AF,ROW())=1),ROW(),"")</f>
        <v/>
      </c>
      <c r="F77" t="str">
        <f>IF($E77="","",IF(INDEX('RobotLookup Clean'!$E:$E,$E77)="Junior",1,2))</f>
        <v/>
      </c>
      <c r="G77" t="str">
        <f>IF($E77="","",INDEX('RobotLookup Clean'!$D:$D,$E77))</f>
        <v/>
      </c>
      <c r="H77" t="str">
        <f t="shared" si="2"/>
        <v/>
      </c>
      <c r="I77" t="str">
        <f>IFERROR(MATCH(ROWS($I$2:I77),$H$2:$H$1001,0),"")</f>
        <v/>
      </c>
      <c r="J77" t="str">
        <f t="shared" si="3"/>
        <v/>
      </c>
    </row>
    <row r="78" spans="1:10" x14ac:dyDescent="0.2">
      <c r="A78" s="18" t="str">
        <f>IF($J78="","",INDEX('RobotLookup Clean'!$B:$B,$J78))</f>
        <v/>
      </c>
      <c r="B78" s="19" t="str">
        <f>IF($J78="","",INDEX('RobotLookup Clean'!$D:$D,$J78))</f>
        <v/>
      </c>
      <c r="C78" s="19" t="str">
        <f>IF($J78="","",INDEX('RobotLookup Clean'!$F:$F,$J78))</f>
        <v/>
      </c>
      <c r="D78" s="16" t="str">
        <f>IF($J78="","",INDEX('RobotLookup Clean'!$E:$E,$J78))</f>
        <v/>
      </c>
      <c r="E78" t="str">
        <f>IF(OR(INDEX('RobotLookup Clean'!$X:$X,ROW())=1,INDEX('RobotLookup Clean'!$AF:$AF,ROW())=1),ROW(),"")</f>
        <v/>
      </c>
      <c r="F78" t="str">
        <f>IF($E78="","",IF(INDEX('RobotLookup Clean'!$E:$E,$E78)="Junior",1,2))</f>
        <v/>
      </c>
      <c r="G78" t="str">
        <f>IF($E78="","",INDEX('RobotLookup Clean'!$D:$D,$E78))</f>
        <v/>
      </c>
      <c r="H78" t="str">
        <f t="shared" si="2"/>
        <v/>
      </c>
      <c r="I78" t="str">
        <f>IFERROR(MATCH(ROWS($I$2:I78),$H$2:$H$1001,0),"")</f>
        <v/>
      </c>
      <c r="J78" t="str">
        <f t="shared" si="3"/>
        <v/>
      </c>
    </row>
    <row r="79" spans="1:10" x14ac:dyDescent="0.2">
      <c r="A79" s="18" t="str">
        <f>IF($J79="","",INDEX('RobotLookup Clean'!$B:$B,$J79))</f>
        <v/>
      </c>
      <c r="B79" s="19" t="str">
        <f>IF($J79="","",INDEX('RobotLookup Clean'!$D:$D,$J79))</f>
        <v/>
      </c>
      <c r="C79" s="19" t="str">
        <f>IF($J79="","",INDEX('RobotLookup Clean'!$F:$F,$J79))</f>
        <v/>
      </c>
      <c r="D79" s="16" t="str">
        <f>IF($J79="","",INDEX('RobotLookup Clean'!$E:$E,$J79))</f>
        <v/>
      </c>
      <c r="E79" t="str">
        <f>IF(OR(INDEX('RobotLookup Clean'!$X:$X,ROW())=1,INDEX('RobotLookup Clean'!$AF:$AF,ROW())=1),ROW(),"")</f>
        <v/>
      </c>
      <c r="F79" t="str">
        <f>IF($E79="","",IF(INDEX('RobotLookup Clean'!$E:$E,$E79)="Junior",1,2))</f>
        <v/>
      </c>
      <c r="G79" t="str">
        <f>IF($E79="","",INDEX('RobotLookup Clean'!$D:$D,$E79))</f>
        <v/>
      </c>
      <c r="H79" t="str">
        <f t="shared" si="2"/>
        <v/>
      </c>
      <c r="I79" t="str">
        <f>IFERROR(MATCH(ROWS($I$2:I79),$H$2:$H$1001,0),"")</f>
        <v/>
      </c>
      <c r="J79" t="str">
        <f t="shared" si="3"/>
        <v/>
      </c>
    </row>
    <row r="80" spans="1:10" x14ac:dyDescent="0.2">
      <c r="A80" s="18" t="str">
        <f>IF($J80="","",INDEX('RobotLookup Clean'!$B:$B,$J80))</f>
        <v/>
      </c>
      <c r="B80" s="19" t="str">
        <f>IF($J80="","",INDEX('RobotLookup Clean'!$D:$D,$J80))</f>
        <v/>
      </c>
      <c r="C80" s="19" t="str">
        <f>IF($J80="","",INDEX('RobotLookup Clean'!$F:$F,$J80))</f>
        <v/>
      </c>
      <c r="D80" s="16" t="str">
        <f>IF($J80="","",INDEX('RobotLookup Clean'!$E:$E,$J80))</f>
        <v/>
      </c>
      <c r="E80" t="str">
        <f>IF(OR(INDEX('RobotLookup Clean'!$X:$X,ROW())=1,INDEX('RobotLookup Clean'!$AF:$AF,ROW())=1),ROW(),"")</f>
        <v/>
      </c>
      <c r="F80" t="str">
        <f>IF($E80="","",IF(INDEX('RobotLookup Clean'!$E:$E,$E80)="Junior",1,2))</f>
        <v/>
      </c>
      <c r="G80" t="str">
        <f>IF($E80="","",INDEX('RobotLookup Clean'!$D:$D,$E80))</f>
        <v/>
      </c>
      <c r="H80" t="str">
        <f t="shared" si="2"/>
        <v/>
      </c>
      <c r="I80" t="str">
        <f>IFERROR(MATCH(ROWS($I$2:I80),$H$2:$H$1001,0),"")</f>
        <v/>
      </c>
      <c r="J80" t="str">
        <f t="shared" si="3"/>
        <v/>
      </c>
    </row>
    <row r="81" spans="1:10" x14ac:dyDescent="0.2">
      <c r="A81" s="18" t="str">
        <f>IF($J81="","",INDEX('RobotLookup Clean'!$B:$B,$J81))</f>
        <v/>
      </c>
      <c r="B81" s="19" t="str">
        <f>IF($J81="","",INDEX('RobotLookup Clean'!$D:$D,$J81))</f>
        <v/>
      </c>
      <c r="C81" s="19" t="str">
        <f>IF($J81="","",INDEX('RobotLookup Clean'!$F:$F,$J81))</f>
        <v/>
      </c>
      <c r="D81" s="16" t="str">
        <f>IF($J81="","",INDEX('RobotLookup Clean'!$E:$E,$J81))</f>
        <v/>
      </c>
      <c r="E81" t="str">
        <f>IF(OR(INDEX('RobotLookup Clean'!$X:$X,ROW())=1,INDEX('RobotLookup Clean'!$AF:$AF,ROW())=1),ROW(),"")</f>
        <v/>
      </c>
      <c r="F81" t="str">
        <f>IF($E81="","",IF(INDEX('RobotLookup Clean'!$E:$E,$E81)="Junior",1,2))</f>
        <v/>
      </c>
      <c r="G81" t="str">
        <f>IF($E81="","",INDEX('RobotLookup Clean'!$D:$D,$E81))</f>
        <v/>
      </c>
      <c r="H81" t="str">
        <f t="shared" si="2"/>
        <v/>
      </c>
      <c r="I81" t="str">
        <f>IFERROR(MATCH(ROWS($I$2:I81),$H$2:$H$1001,0),"")</f>
        <v/>
      </c>
      <c r="J81" t="str">
        <f t="shared" si="3"/>
        <v/>
      </c>
    </row>
    <row r="82" spans="1:10" x14ac:dyDescent="0.2">
      <c r="A82" s="18" t="str">
        <f>IF($J82="","",INDEX('RobotLookup Clean'!$B:$B,$J82))</f>
        <v/>
      </c>
      <c r="B82" s="19" t="str">
        <f>IF($J82="","",INDEX('RobotLookup Clean'!$D:$D,$J82))</f>
        <v/>
      </c>
      <c r="C82" s="19" t="str">
        <f>IF($J82="","",INDEX('RobotLookup Clean'!$F:$F,$J82))</f>
        <v/>
      </c>
      <c r="D82" s="16" t="str">
        <f>IF($J82="","",INDEX('RobotLookup Clean'!$E:$E,$J82))</f>
        <v/>
      </c>
      <c r="E82" t="str">
        <f>IF(OR(INDEX('RobotLookup Clean'!$X:$X,ROW())=1,INDEX('RobotLookup Clean'!$AF:$AF,ROW())=1),ROW(),"")</f>
        <v/>
      </c>
      <c r="F82" t="str">
        <f>IF($E82="","",IF(INDEX('RobotLookup Clean'!$E:$E,$E82)="Junior",1,2))</f>
        <v/>
      </c>
      <c r="G82" t="str">
        <f>IF($E82="","",INDEX('RobotLookup Clean'!$D:$D,$E82))</f>
        <v/>
      </c>
      <c r="H82" t="str">
        <f t="shared" si="2"/>
        <v/>
      </c>
      <c r="I82" t="str">
        <f>IFERROR(MATCH(ROWS($I$2:I82),$H$2:$H$1001,0),"")</f>
        <v/>
      </c>
      <c r="J82" t="str">
        <f t="shared" si="3"/>
        <v/>
      </c>
    </row>
    <row r="83" spans="1:10" x14ac:dyDescent="0.2">
      <c r="A83" s="18" t="str">
        <f>IF($J83="","",INDEX('RobotLookup Clean'!$B:$B,$J83))</f>
        <v/>
      </c>
      <c r="B83" s="19" t="str">
        <f>IF($J83="","",INDEX('RobotLookup Clean'!$D:$D,$J83))</f>
        <v/>
      </c>
      <c r="C83" s="19" t="str">
        <f>IF($J83="","",INDEX('RobotLookup Clean'!$F:$F,$J83))</f>
        <v/>
      </c>
      <c r="D83" s="16" t="str">
        <f>IF($J83="","",INDEX('RobotLookup Clean'!$E:$E,$J83))</f>
        <v/>
      </c>
      <c r="E83" t="str">
        <f>IF(OR(INDEX('RobotLookup Clean'!$X:$X,ROW())=1,INDEX('RobotLookup Clean'!$AF:$AF,ROW())=1),ROW(),"")</f>
        <v/>
      </c>
      <c r="F83" t="str">
        <f>IF($E83="","",IF(INDEX('RobotLookup Clean'!$E:$E,$E83)="Junior",1,2))</f>
        <v/>
      </c>
      <c r="G83" t="str">
        <f>IF($E83="","",INDEX('RobotLookup Clean'!$D:$D,$E83))</f>
        <v/>
      </c>
      <c r="H83" t="str">
        <f t="shared" si="2"/>
        <v/>
      </c>
      <c r="I83" t="str">
        <f>IFERROR(MATCH(ROWS($I$2:I83),$H$2:$H$1001,0),"")</f>
        <v/>
      </c>
      <c r="J83" t="str">
        <f t="shared" si="3"/>
        <v/>
      </c>
    </row>
    <row r="84" spans="1:10" x14ac:dyDescent="0.2">
      <c r="A84" s="18" t="str">
        <f>IF($J84="","",INDEX('RobotLookup Clean'!$B:$B,$J84))</f>
        <v/>
      </c>
      <c r="B84" s="19" t="str">
        <f>IF($J84="","",INDEX('RobotLookup Clean'!$D:$D,$J84))</f>
        <v/>
      </c>
      <c r="C84" s="19" t="str">
        <f>IF($J84="","",INDEX('RobotLookup Clean'!$F:$F,$J84))</f>
        <v/>
      </c>
      <c r="D84" s="16" t="str">
        <f>IF($J84="","",INDEX('RobotLookup Clean'!$E:$E,$J84))</f>
        <v/>
      </c>
      <c r="E84" t="str">
        <f>IF(OR(INDEX('RobotLookup Clean'!$X:$X,ROW())=1,INDEX('RobotLookup Clean'!$AF:$AF,ROW())=1),ROW(),"")</f>
        <v/>
      </c>
      <c r="F84" t="str">
        <f>IF($E84="","",IF(INDEX('RobotLookup Clean'!$E:$E,$E84)="Junior",1,2))</f>
        <v/>
      </c>
      <c r="G84" t="str">
        <f>IF($E84="","",INDEX('RobotLookup Clean'!$D:$D,$E84))</f>
        <v/>
      </c>
      <c r="H84" t="str">
        <f t="shared" si="2"/>
        <v/>
      </c>
      <c r="I84" t="str">
        <f>IFERROR(MATCH(ROWS($I$2:I84),$H$2:$H$1001,0),"")</f>
        <v/>
      </c>
      <c r="J84" t="str">
        <f t="shared" si="3"/>
        <v/>
      </c>
    </row>
    <row r="85" spans="1:10" x14ac:dyDescent="0.2">
      <c r="A85" s="18" t="str">
        <f>IF($J85="","",INDEX('RobotLookup Clean'!$B:$B,$J85))</f>
        <v/>
      </c>
      <c r="B85" s="19" t="str">
        <f>IF($J85="","",INDEX('RobotLookup Clean'!$D:$D,$J85))</f>
        <v/>
      </c>
      <c r="C85" s="19" t="str">
        <f>IF($J85="","",INDEX('RobotLookup Clean'!$F:$F,$J85))</f>
        <v/>
      </c>
      <c r="D85" s="16" t="str">
        <f>IF($J85="","",INDEX('RobotLookup Clean'!$E:$E,$J85))</f>
        <v/>
      </c>
      <c r="E85" t="str">
        <f>IF(OR(INDEX('RobotLookup Clean'!$X:$X,ROW())=1,INDEX('RobotLookup Clean'!$AF:$AF,ROW())=1),ROW(),"")</f>
        <v/>
      </c>
      <c r="F85" t="str">
        <f>IF($E85="","",IF(INDEX('RobotLookup Clean'!$E:$E,$E85)="Junior",1,2))</f>
        <v/>
      </c>
      <c r="G85" t="str">
        <f>IF($E85="","",INDEX('RobotLookup Clean'!$D:$D,$E85))</f>
        <v/>
      </c>
      <c r="H85" t="str">
        <f t="shared" si="2"/>
        <v/>
      </c>
      <c r="I85" t="str">
        <f>IFERROR(MATCH(ROWS($I$2:I85),$H$2:$H$1001,0),"")</f>
        <v/>
      </c>
      <c r="J85" t="str">
        <f t="shared" si="3"/>
        <v/>
      </c>
    </row>
    <row r="86" spans="1:10" x14ac:dyDescent="0.2">
      <c r="A86" s="18" t="str">
        <f>IF($J86="","",INDEX('RobotLookup Clean'!$B:$B,$J86))</f>
        <v/>
      </c>
      <c r="B86" s="19" t="str">
        <f>IF($J86="","",INDEX('RobotLookup Clean'!$D:$D,$J86))</f>
        <v/>
      </c>
      <c r="C86" s="19" t="str">
        <f>IF($J86="","",INDEX('RobotLookup Clean'!$F:$F,$J86))</f>
        <v/>
      </c>
      <c r="D86" s="16" t="str">
        <f>IF($J86="","",INDEX('RobotLookup Clean'!$E:$E,$J86))</f>
        <v/>
      </c>
      <c r="E86" t="str">
        <f>IF(OR(INDEX('RobotLookup Clean'!$X:$X,ROW())=1,INDEX('RobotLookup Clean'!$AF:$AF,ROW())=1),ROW(),"")</f>
        <v/>
      </c>
      <c r="F86" t="str">
        <f>IF($E86="","",IF(INDEX('RobotLookup Clean'!$E:$E,$E86)="Junior",1,2))</f>
        <v/>
      </c>
      <c r="G86" t="str">
        <f>IF($E86="","",INDEX('RobotLookup Clean'!$D:$D,$E86))</f>
        <v/>
      </c>
      <c r="H86" t="str">
        <f t="shared" si="2"/>
        <v/>
      </c>
      <c r="I86" t="str">
        <f>IFERROR(MATCH(ROWS($I$2:I86),$H$2:$H$1001,0),"")</f>
        <v/>
      </c>
      <c r="J86" t="str">
        <f t="shared" si="3"/>
        <v/>
      </c>
    </row>
    <row r="87" spans="1:10" x14ac:dyDescent="0.2">
      <c r="A87" s="18" t="str">
        <f>IF($J87="","",INDEX('RobotLookup Clean'!$B:$B,$J87))</f>
        <v/>
      </c>
      <c r="B87" s="19" t="str">
        <f>IF($J87="","",INDEX('RobotLookup Clean'!$D:$D,$J87))</f>
        <v/>
      </c>
      <c r="C87" s="19" t="str">
        <f>IF($J87="","",INDEX('RobotLookup Clean'!$F:$F,$J87))</f>
        <v/>
      </c>
      <c r="D87" s="16" t="str">
        <f>IF($J87="","",INDEX('RobotLookup Clean'!$E:$E,$J87))</f>
        <v/>
      </c>
      <c r="E87" t="str">
        <f>IF(OR(INDEX('RobotLookup Clean'!$X:$X,ROW())=1,INDEX('RobotLookup Clean'!$AF:$AF,ROW())=1),ROW(),"")</f>
        <v/>
      </c>
      <c r="F87" t="str">
        <f>IF($E87="","",IF(INDEX('RobotLookup Clean'!$E:$E,$E87)="Junior",1,2))</f>
        <v/>
      </c>
      <c r="G87" t="str">
        <f>IF($E87="","",INDEX('RobotLookup Clean'!$D:$D,$E87))</f>
        <v/>
      </c>
      <c r="H87" t="str">
        <f t="shared" si="2"/>
        <v/>
      </c>
      <c r="I87" t="str">
        <f>IFERROR(MATCH(ROWS($I$2:I87),$H$2:$H$1001,0),"")</f>
        <v/>
      </c>
      <c r="J87" t="str">
        <f t="shared" si="3"/>
        <v/>
      </c>
    </row>
    <row r="88" spans="1:10" x14ac:dyDescent="0.2">
      <c r="A88" s="18" t="str">
        <f>IF($J88="","",INDEX('RobotLookup Clean'!$B:$B,$J88))</f>
        <v/>
      </c>
      <c r="B88" s="19" t="str">
        <f>IF($J88="","",INDEX('RobotLookup Clean'!$D:$D,$J88))</f>
        <v/>
      </c>
      <c r="C88" s="19" t="str">
        <f>IF($J88="","",INDEX('RobotLookup Clean'!$F:$F,$J88))</f>
        <v/>
      </c>
      <c r="D88" s="16" t="str">
        <f>IF($J88="","",INDEX('RobotLookup Clean'!$E:$E,$J88))</f>
        <v/>
      </c>
      <c r="E88" t="str">
        <f>IF(OR(INDEX('RobotLookup Clean'!$X:$X,ROW())=1,INDEX('RobotLookup Clean'!$AF:$AF,ROW())=1),ROW(),"")</f>
        <v/>
      </c>
      <c r="F88" t="str">
        <f>IF($E88="","",IF(INDEX('RobotLookup Clean'!$E:$E,$E88)="Junior",1,2))</f>
        <v/>
      </c>
      <c r="G88" t="str">
        <f>IF($E88="","",INDEX('RobotLookup Clean'!$D:$D,$E88))</f>
        <v/>
      </c>
      <c r="H88" t="str">
        <f t="shared" si="2"/>
        <v/>
      </c>
      <c r="I88" t="str">
        <f>IFERROR(MATCH(ROWS($I$2:I88),$H$2:$H$1001,0),"")</f>
        <v/>
      </c>
      <c r="J88" t="str">
        <f t="shared" si="3"/>
        <v/>
      </c>
    </row>
    <row r="89" spans="1:10" x14ac:dyDescent="0.2">
      <c r="A89" s="18" t="str">
        <f>IF($J89="","",INDEX('RobotLookup Clean'!$B:$B,$J89))</f>
        <v/>
      </c>
      <c r="B89" s="19" t="str">
        <f>IF($J89="","",INDEX('RobotLookup Clean'!$D:$D,$J89))</f>
        <v/>
      </c>
      <c r="C89" s="19" t="str">
        <f>IF($J89="","",INDEX('RobotLookup Clean'!$F:$F,$J89))</f>
        <v/>
      </c>
      <c r="D89" s="16" t="str">
        <f>IF($J89="","",INDEX('RobotLookup Clean'!$E:$E,$J89))</f>
        <v/>
      </c>
      <c r="E89" t="str">
        <f>IF(OR(INDEX('RobotLookup Clean'!$X:$X,ROW())=1,INDEX('RobotLookup Clean'!$AF:$AF,ROW())=1),ROW(),"")</f>
        <v/>
      </c>
      <c r="F89" t="str">
        <f>IF($E89="","",IF(INDEX('RobotLookup Clean'!$E:$E,$E89)="Junior",1,2))</f>
        <v/>
      </c>
      <c r="G89" t="str">
        <f>IF($E89="","",INDEX('RobotLookup Clean'!$D:$D,$E89))</f>
        <v/>
      </c>
      <c r="H89" t="str">
        <f t="shared" si="2"/>
        <v/>
      </c>
      <c r="I89" t="str">
        <f>IFERROR(MATCH(ROWS($I$2:I89),$H$2:$H$1001,0),"")</f>
        <v/>
      </c>
      <c r="J89" t="str">
        <f t="shared" si="3"/>
        <v/>
      </c>
    </row>
    <row r="90" spans="1:10" x14ac:dyDescent="0.2">
      <c r="A90" s="18" t="str">
        <f>IF($J90="","",INDEX('RobotLookup Clean'!$B:$B,$J90))</f>
        <v/>
      </c>
      <c r="B90" s="19" t="str">
        <f>IF($J90="","",INDEX('RobotLookup Clean'!$D:$D,$J90))</f>
        <v/>
      </c>
      <c r="C90" s="19" t="str">
        <f>IF($J90="","",INDEX('RobotLookup Clean'!$F:$F,$J90))</f>
        <v/>
      </c>
      <c r="D90" s="16" t="str">
        <f>IF($J90="","",INDEX('RobotLookup Clean'!$E:$E,$J90))</f>
        <v/>
      </c>
      <c r="E90" t="str">
        <f>IF(OR(INDEX('RobotLookup Clean'!$X:$X,ROW())=1,INDEX('RobotLookup Clean'!$AF:$AF,ROW())=1),ROW(),"")</f>
        <v/>
      </c>
      <c r="F90" t="str">
        <f>IF($E90="","",IF(INDEX('RobotLookup Clean'!$E:$E,$E90)="Junior",1,2))</f>
        <v/>
      </c>
      <c r="G90" t="str">
        <f>IF($E90="","",INDEX('RobotLookup Clean'!$D:$D,$E90))</f>
        <v/>
      </c>
      <c r="H90" t="str">
        <f t="shared" si="2"/>
        <v/>
      </c>
      <c r="I90" t="str">
        <f>IFERROR(MATCH(ROWS($I$2:I90),$H$2:$H$1001,0),"")</f>
        <v/>
      </c>
      <c r="J90" t="str">
        <f t="shared" si="3"/>
        <v/>
      </c>
    </row>
    <row r="91" spans="1:10" x14ac:dyDescent="0.2">
      <c r="A91" s="18" t="str">
        <f>IF($J91="","",INDEX('RobotLookup Clean'!$B:$B,$J91))</f>
        <v/>
      </c>
      <c r="B91" s="19" t="str">
        <f>IF($J91="","",INDEX('RobotLookup Clean'!$D:$D,$J91))</f>
        <v/>
      </c>
      <c r="C91" s="19" t="str">
        <f>IF($J91="","",INDEX('RobotLookup Clean'!$F:$F,$J91))</f>
        <v/>
      </c>
      <c r="D91" s="16" t="str">
        <f>IF($J91="","",INDEX('RobotLookup Clean'!$E:$E,$J91))</f>
        <v/>
      </c>
      <c r="E91" t="str">
        <f>IF(OR(INDEX('RobotLookup Clean'!$X:$X,ROW())=1,INDEX('RobotLookup Clean'!$AF:$AF,ROW())=1),ROW(),"")</f>
        <v/>
      </c>
      <c r="F91" t="str">
        <f>IF($E91="","",IF(INDEX('RobotLookup Clean'!$E:$E,$E91)="Junior",1,2))</f>
        <v/>
      </c>
      <c r="G91" t="str">
        <f>IF($E91="","",INDEX('RobotLookup Clean'!$D:$D,$E91))</f>
        <v/>
      </c>
      <c r="H91" t="str">
        <f t="shared" si="2"/>
        <v/>
      </c>
      <c r="I91" t="str">
        <f>IFERROR(MATCH(ROWS($I$2:I91),$H$2:$H$1001,0),"")</f>
        <v/>
      </c>
      <c r="J91" t="str">
        <f t="shared" si="3"/>
        <v/>
      </c>
    </row>
    <row r="92" spans="1:10" x14ac:dyDescent="0.2">
      <c r="A92" s="18" t="str">
        <f>IF($J92="","",INDEX('RobotLookup Clean'!$B:$B,$J92))</f>
        <v/>
      </c>
      <c r="B92" s="19" t="str">
        <f>IF($J92="","",INDEX('RobotLookup Clean'!$D:$D,$J92))</f>
        <v/>
      </c>
      <c r="C92" s="19" t="str">
        <f>IF($J92="","",INDEX('RobotLookup Clean'!$F:$F,$J92))</f>
        <v/>
      </c>
      <c r="D92" s="16" t="str">
        <f>IF($J92="","",INDEX('RobotLookup Clean'!$E:$E,$J92))</f>
        <v/>
      </c>
      <c r="E92" t="str">
        <f>IF(OR(INDEX('RobotLookup Clean'!$X:$X,ROW())=1,INDEX('RobotLookup Clean'!$AF:$AF,ROW())=1),ROW(),"")</f>
        <v/>
      </c>
      <c r="F92" t="str">
        <f>IF($E92="","",IF(INDEX('RobotLookup Clean'!$E:$E,$E92)="Junior",1,2))</f>
        <v/>
      </c>
      <c r="G92" t="str">
        <f>IF($E92="","",INDEX('RobotLookup Clean'!$D:$D,$E92))</f>
        <v/>
      </c>
      <c r="H92" t="str">
        <f t="shared" si="2"/>
        <v/>
      </c>
      <c r="I92" t="str">
        <f>IFERROR(MATCH(ROWS($I$2:I92),$H$2:$H$1001,0),"")</f>
        <v/>
      </c>
      <c r="J92" t="str">
        <f t="shared" si="3"/>
        <v/>
      </c>
    </row>
    <row r="93" spans="1:10" x14ac:dyDescent="0.2">
      <c r="A93" s="18" t="str">
        <f>IF($J93="","",INDEX('RobotLookup Clean'!$B:$B,$J93))</f>
        <v/>
      </c>
      <c r="B93" s="19" t="str">
        <f>IF($J93="","",INDEX('RobotLookup Clean'!$D:$D,$J93))</f>
        <v/>
      </c>
      <c r="C93" s="19" t="str">
        <f>IF($J93="","",INDEX('RobotLookup Clean'!$F:$F,$J93))</f>
        <v/>
      </c>
      <c r="D93" s="16" t="str">
        <f>IF($J93="","",INDEX('RobotLookup Clean'!$E:$E,$J93))</f>
        <v/>
      </c>
      <c r="E93" t="str">
        <f>IF(OR(INDEX('RobotLookup Clean'!$X:$X,ROW())=1,INDEX('RobotLookup Clean'!$AF:$AF,ROW())=1),ROW(),"")</f>
        <v/>
      </c>
      <c r="F93" t="str">
        <f>IF($E93="","",IF(INDEX('RobotLookup Clean'!$E:$E,$E93)="Junior",1,2))</f>
        <v/>
      </c>
      <c r="G93" t="str">
        <f>IF($E93="","",INDEX('RobotLookup Clean'!$D:$D,$E93))</f>
        <v/>
      </c>
      <c r="H93" t="str">
        <f t="shared" si="2"/>
        <v/>
      </c>
      <c r="I93" t="str">
        <f>IFERROR(MATCH(ROWS($I$2:I93),$H$2:$H$1001,0),"")</f>
        <v/>
      </c>
      <c r="J93" t="str">
        <f t="shared" si="3"/>
        <v/>
      </c>
    </row>
    <row r="94" spans="1:10" x14ac:dyDescent="0.2">
      <c r="A94" s="18" t="str">
        <f>IF($J94="","",INDEX('RobotLookup Clean'!$B:$B,$J94))</f>
        <v/>
      </c>
      <c r="B94" s="19" t="str">
        <f>IF($J94="","",INDEX('RobotLookup Clean'!$D:$D,$J94))</f>
        <v/>
      </c>
      <c r="C94" s="19" t="str">
        <f>IF($J94="","",INDEX('RobotLookup Clean'!$F:$F,$J94))</f>
        <v/>
      </c>
      <c r="D94" s="16" t="str">
        <f>IF($J94="","",INDEX('RobotLookup Clean'!$E:$E,$J94))</f>
        <v/>
      </c>
      <c r="E94" t="str">
        <f>IF(OR(INDEX('RobotLookup Clean'!$X:$X,ROW())=1,INDEX('RobotLookup Clean'!$AF:$AF,ROW())=1),ROW(),"")</f>
        <v/>
      </c>
      <c r="F94" t="str">
        <f>IF($E94="","",IF(INDEX('RobotLookup Clean'!$E:$E,$E94)="Junior",1,2))</f>
        <v/>
      </c>
      <c r="G94" t="str">
        <f>IF($E94="","",INDEX('RobotLookup Clean'!$D:$D,$E94))</f>
        <v/>
      </c>
      <c r="H94" t="str">
        <f t="shared" si="2"/>
        <v/>
      </c>
      <c r="I94" t="str">
        <f>IFERROR(MATCH(ROWS($I$2:I94),$H$2:$H$1001,0),"")</f>
        <v/>
      </c>
      <c r="J94" t="str">
        <f t="shared" si="3"/>
        <v/>
      </c>
    </row>
    <row r="95" spans="1:10" x14ac:dyDescent="0.2">
      <c r="A95" s="18" t="str">
        <f>IF($J95="","",INDEX('RobotLookup Clean'!$B:$B,$J95))</f>
        <v/>
      </c>
      <c r="B95" s="19" t="str">
        <f>IF($J95="","",INDEX('RobotLookup Clean'!$D:$D,$J95))</f>
        <v/>
      </c>
      <c r="C95" s="19" t="str">
        <f>IF($J95="","",INDEX('RobotLookup Clean'!$F:$F,$J95))</f>
        <v/>
      </c>
      <c r="D95" s="16" t="str">
        <f>IF($J95="","",INDEX('RobotLookup Clean'!$E:$E,$J95))</f>
        <v/>
      </c>
      <c r="E95" t="str">
        <f>IF(OR(INDEX('RobotLookup Clean'!$X:$X,ROW())=1,INDEX('RobotLookup Clean'!$AF:$AF,ROW())=1),ROW(),"")</f>
        <v/>
      </c>
      <c r="F95" t="str">
        <f>IF($E95="","",IF(INDEX('RobotLookup Clean'!$E:$E,$E95)="Junior",1,2))</f>
        <v/>
      </c>
      <c r="G95" t="str">
        <f>IF($E95="","",INDEX('RobotLookup Clean'!$D:$D,$E95))</f>
        <v/>
      </c>
      <c r="H95" t="str">
        <f t="shared" si="2"/>
        <v/>
      </c>
      <c r="I95" t="str">
        <f>IFERROR(MATCH(ROWS($I$2:I95),$H$2:$H$1001,0),"")</f>
        <v/>
      </c>
      <c r="J95" t="str">
        <f t="shared" si="3"/>
        <v/>
      </c>
    </row>
    <row r="96" spans="1:10" x14ac:dyDescent="0.2">
      <c r="A96" s="18" t="str">
        <f>IF($J96="","",INDEX('RobotLookup Clean'!$B:$B,$J96))</f>
        <v/>
      </c>
      <c r="B96" s="19" t="str">
        <f>IF($J96="","",INDEX('RobotLookup Clean'!$D:$D,$J96))</f>
        <v/>
      </c>
      <c r="C96" s="19" t="str">
        <f>IF($J96="","",INDEX('RobotLookup Clean'!$F:$F,$J96))</f>
        <v/>
      </c>
      <c r="D96" s="16" t="str">
        <f>IF($J96="","",INDEX('RobotLookup Clean'!$E:$E,$J96))</f>
        <v/>
      </c>
      <c r="E96" t="str">
        <f>IF(OR(INDEX('RobotLookup Clean'!$X:$X,ROW())=1,INDEX('RobotLookup Clean'!$AF:$AF,ROW())=1),ROW(),"")</f>
        <v/>
      </c>
      <c r="F96" t="str">
        <f>IF($E96="","",IF(INDEX('RobotLookup Clean'!$E:$E,$E96)="Junior",1,2))</f>
        <v/>
      </c>
      <c r="G96" t="str">
        <f>IF($E96="","",INDEX('RobotLookup Clean'!$D:$D,$E96))</f>
        <v/>
      </c>
      <c r="H96" t="str">
        <f t="shared" si="2"/>
        <v/>
      </c>
      <c r="I96" t="str">
        <f>IFERROR(MATCH(ROWS($I$2:I96),$H$2:$H$1001,0),"")</f>
        <v/>
      </c>
      <c r="J96" t="str">
        <f t="shared" si="3"/>
        <v/>
      </c>
    </row>
    <row r="97" spans="1:10" x14ac:dyDescent="0.2">
      <c r="A97" s="18" t="str">
        <f>IF($J97="","",INDEX('RobotLookup Clean'!$B:$B,$J97))</f>
        <v/>
      </c>
      <c r="B97" s="19" t="str">
        <f>IF($J97="","",INDEX('RobotLookup Clean'!$D:$D,$J97))</f>
        <v/>
      </c>
      <c r="C97" s="19" t="str">
        <f>IF($J97="","",INDEX('RobotLookup Clean'!$F:$F,$J97))</f>
        <v/>
      </c>
      <c r="D97" s="16" t="str">
        <f>IF($J97="","",INDEX('RobotLookup Clean'!$E:$E,$J97))</f>
        <v/>
      </c>
      <c r="E97" t="str">
        <f>IF(OR(INDEX('RobotLookup Clean'!$X:$X,ROW())=1,INDEX('RobotLookup Clean'!$AF:$AF,ROW())=1),ROW(),"")</f>
        <v/>
      </c>
      <c r="F97" t="str">
        <f>IF($E97="","",IF(INDEX('RobotLookup Clean'!$E:$E,$E97)="Junior",1,2))</f>
        <v/>
      </c>
      <c r="G97" t="str">
        <f>IF($E97="","",INDEX('RobotLookup Clean'!$D:$D,$E97))</f>
        <v/>
      </c>
      <c r="H97" t="str">
        <f t="shared" si="2"/>
        <v/>
      </c>
      <c r="I97" t="str">
        <f>IFERROR(MATCH(ROWS($I$2:I97),$H$2:$H$1001,0),"")</f>
        <v/>
      </c>
      <c r="J97" t="str">
        <f t="shared" si="3"/>
        <v/>
      </c>
    </row>
    <row r="98" spans="1:10" x14ac:dyDescent="0.2">
      <c r="A98" s="18" t="str">
        <f>IF($J98="","",INDEX('RobotLookup Clean'!$B:$B,$J98))</f>
        <v/>
      </c>
      <c r="B98" s="19" t="str">
        <f>IF($J98="","",INDEX('RobotLookup Clean'!$D:$D,$J98))</f>
        <v/>
      </c>
      <c r="C98" s="19" t="str">
        <f>IF($J98="","",INDEX('RobotLookup Clean'!$F:$F,$J98))</f>
        <v/>
      </c>
      <c r="D98" s="16" t="str">
        <f>IF($J98="","",INDEX('RobotLookup Clean'!$E:$E,$J98))</f>
        <v/>
      </c>
      <c r="E98" t="str">
        <f>IF(OR(INDEX('RobotLookup Clean'!$X:$X,ROW())=1,INDEX('RobotLookup Clean'!$AF:$AF,ROW())=1),ROW(),"")</f>
        <v/>
      </c>
      <c r="F98" t="str">
        <f>IF($E98="","",IF(INDEX('RobotLookup Clean'!$E:$E,$E98)="Junior",1,2))</f>
        <v/>
      </c>
      <c r="G98" t="str">
        <f>IF($E98="","",INDEX('RobotLookup Clean'!$D:$D,$E98))</f>
        <v/>
      </c>
      <c r="H98" t="str">
        <f t="shared" si="2"/>
        <v/>
      </c>
      <c r="I98" t="str">
        <f>IFERROR(MATCH(ROWS($I$2:I98),$H$2:$H$1001,0),"")</f>
        <v/>
      </c>
      <c r="J98" t="str">
        <f t="shared" si="3"/>
        <v/>
      </c>
    </row>
    <row r="99" spans="1:10" x14ac:dyDescent="0.2">
      <c r="A99" s="18" t="str">
        <f>IF($J99="","",INDEX('RobotLookup Clean'!$B:$B,$J99))</f>
        <v/>
      </c>
      <c r="B99" s="19" t="str">
        <f>IF($J99="","",INDEX('RobotLookup Clean'!$D:$D,$J99))</f>
        <v/>
      </c>
      <c r="C99" s="19" t="str">
        <f>IF($J99="","",INDEX('RobotLookup Clean'!$F:$F,$J99))</f>
        <v/>
      </c>
      <c r="D99" s="16" t="str">
        <f>IF($J99="","",INDEX('RobotLookup Clean'!$E:$E,$J99))</f>
        <v/>
      </c>
      <c r="E99" t="str">
        <f>IF(OR(INDEX('RobotLookup Clean'!$X:$X,ROW())=1,INDEX('RobotLookup Clean'!$AF:$AF,ROW())=1),ROW(),"")</f>
        <v/>
      </c>
      <c r="F99" t="str">
        <f>IF($E99="","",IF(INDEX('RobotLookup Clean'!$E:$E,$E99)="Junior",1,2))</f>
        <v/>
      </c>
      <c r="G99" t="str">
        <f>IF($E99="","",INDEX('RobotLookup Clean'!$D:$D,$E99))</f>
        <v/>
      </c>
      <c r="H99" t="str">
        <f t="shared" si="2"/>
        <v/>
      </c>
      <c r="I99" t="str">
        <f>IFERROR(MATCH(ROWS($I$2:I99),$H$2:$H$1001,0),"")</f>
        <v/>
      </c>
      <c r="J99" t="str">
        <f t="shared" si="3"/>
        <v/>
      </c>
    </row>
    <row r="100" spans="1:10" x14ac:dyDescent="0.2">
      <c r="A100" s="18" t="str">
        <f>IF($J100="","",INDEX('RobotLookup Clean'!$B:$B,$J100))</f>
        <v/>
      </c>
      <c r="B100" s="19" t="str">
        <f>IF($J100="","",INDEX('RobotLookup Clean'!$D:$D,$J100))</f>
        <v/>
      </c>
      <c r="C100" s="19" t="str">
        <f>IF($J100="","",INDEX('RobotLookup Clean'!$F:$F,$J100))</f>
        <v/>
      </c>
      <c r="D100" s="16" t="str">
        <f>IF($J100="","",INDEX('RobotLookup Clean'!$E:$E,$J100))</f>
        <v/>
      </c>
      <c r="E100" t="str">
        <f>IF(OR(INDEX('RobotLookup Clean'!$X:$X,ROW())=1,INDEX('RobotLookup Clean'!$AF:$AF,ROW())=1),ROW(),"")</f>
        <v/>
      </c>
      <c r="F100" t="str">
        <f>IF($E100="","",IF(INDEX('RobotLookup Clean'!$E:$E,$E100)="Junior",1,2))</f>
        <v/>
      </c>
      <c r="G100" t="str">
        <f>IF($E100="","",INDEX('RobotLookup Clean'!$D:$D,$E100))</f>
        <v/>
      </c>
      <c r="H100" t="str">
        <f t="shared" si="2"/>
        <v/>
      </c>
      <c r="I100" t="str">
        <f>IFERROR(MATCH(ROWS($I$2:I100),$H$2:$H$1001,0),"")</f>
        <v/>
      </c>
      <c r="J100" t="str">
        <f t="shared" si="3"/>
        <v/>
      </c>
    </row>
    <row r="101" spans="1:10" x14ac:dyDescent="0.2">
      <c r="A101" s="18" t="str">
        <f>IF($J101="","",INDEX('RobotLookup Clean'!$B:$B,$J101))</f>
        <v/>
      </c>
      <c r="B101" s="19" t="str">
        <f>IF($J101="","",INDEX('RobotLookup Clean'!$D:$D,$J101))</f>
        <v/>
      </c>
      <c r="C101" s="19" t="str">
        <f>IF($J101="","",INDEX('RobotLookup Clean'!$F:$F,$J101))</f>
        <v/>
      </c>
      <c r="D101" s="16" t="str">
        <f>IF($J101="","",INDEX('RobotLookup Clean'!$E:$E,$J101))</f>
        <v/>
      </c>
      <c r="E101" t="str">
        <f>IF(OR(INDEX('RobotLookup Clean'!$X:$X,ROW())=1,INDEX('RobotLookup Clean'!$AF:$AF,ROW())=1),ROW(),"")</f>
        <v/>
      </c>
      <c r="F101" t="str">
        <f>IF($E101="","",IF(INDEX('RobotLookup Clean'!$E:$E,$E101)="Junior",1,2))</f>
        <v/>
      </c>
      <c r="G101" t="str">
        <f>IF($E101="","",INDEX('RobotLookup Clean'!$D:$D,$E101))</f>
        <v/>
      </c>
      <c r="H101" t="str">
        <f t="shared" si="2"/>
        <v/>
      </c>
      <c r="I101" t="str">
        <f>IFERROR(MATCH(ROWS($I$2:I101),$H$2:$H$1001,0),"")</f>
        <v/>
      </c>
      <c r="J101" t="str">
        <f t="shared" si="3"/>
        <v/>
      </c>
    </row>
    <row r="102" spans="1:10" x14ac:dyDescent="0.2">
      <c r="A102" s="18" t="str">
        <f>IF($J102="","",INDEX('RobotLookup Clean'!$B:$B,$J102))</f>
        <v/>
      </c>
      <c r="B102" s="19" t="str">
        <f>IF($J102="","",INDEX('RobotLookup Clean'!$D:$D,$J102))</f>
        <v/>
      </c>
      <c r="C102" s="19" t="str">
        <f>IF($J102="","",INDEX('RobotLookup Clean'!$F:$F,$J102))</f>
        <v/>
      </c>
      <c r="D102" s="16" t="str">
        <f>IF($J102="","",INDEX('RobotLookup Clean'!$E:$E,$J102))</f>
        <v/>
      </c>
      <c r="E102" t="str">
        <f>IF(OR(INDEX('RobotLookup Clean'!$X:$X,ROW())=1,INDEX('RobotLookup Clean'!$AF:$AF,ROW())=1),ROW(),"")</f>
        <v/>
      </c>
      <c r="F102" t="str">
        <f>IF($E102="","",IF(INDEX('RobotLookup Clean'!$E:$E,$E102)="Junior",1,2))</f>
        <v/>
      </c>
      <c r="G102" t="str">
        <f>IF($E102="","",INDEX('RobotLookup Clean'!$D:$D,$E102))</f>
        <v/>
      </c>
      <c r="H102" t="str">
        <f t="shared" si="2"/>
        <v/>
      </c>
      <c r="I102" t="str">
        <f>IFERROR(MATCH(ROWS($I$2:I102),$H$2:$H$1001,0),"")</f>
        <v/>
      </c>
      <c r="J102" t="str">
        <f t="shared" si="3"/>
        <v/>
      </c>
    </row>
    <row r="103" spans="1:10" x14ac:dyDescent="0.2">
      <c r="A103" s="18" t="str">
        <f>IF($J103="","",INDEX('RobotLookup Clean'!$B:$B,$J103))</f>
        <v/>
      </c>
      <c r="B103" s="19" t="str">
        <f>IF($J103="","",INDEX('RobotLookup Clean'!$D:$D,$J103))</f>
        <v/>
      </c>
      <c r="C103" s="19" t="str">
        <f>IF($J103="","",INDEX('RobotLookup Clean'!$F:$F,$J103))</f>
        <v/>
      </c>
      <c r="D103" s="16" t="str">
        <f>IF($J103="","",INDEX('RobotLookup Clean'!$E:$E,$J103))</f>
        <v/>
      </c>
      <c r="E103" t="str">
        <f>IF(OR(INDEX('RobotLookup Clean'!$X:$X,ROW())=1,INDEX('RobotLookup Clean'!$AF:$AF,ROW())=1),ROW(),"")</f>
        <v/>
      </c>
      <c r="F103" t="str">
        <f>IF($E103="","",IF(INDEX('RobotLookup Clean'!$E:$E,$E103)="Junior",1,2))</f>
        <v/>
      </c>
      <c r="G103" t="str">
        <f>IF($E103="","",INDEX('RobotLookup Clean'!$D:$D,$E103))</f>
        <v/>
      </c>
      <c r="H103" t="str">
        <f t="shared" si="2"/>
        <v/>
      </c>
      <c r="I103" t="str">
        <f>IFERROR(MATCH(ROWS($I$2:I103),$H$2:$H$1001,0),"")</f>
        <v/>
      </c>
      <c r="J103" t="str">
        <f t="shared" si="3"/>
        <v/>
      </c>
    </row>
    <row r="104" spans="1:10" x14ac:dyDescent="0.2">
      <c r="A104" s="18" t="str">
        <f>IF($J104="","",INDEX('RobotLookup Clean'!$B:$B,$J104))</f>
        <v/>
      </c>
      <c r="B104" s="19" t="str">
        <f>IF($J104="","",INDEX('RobotLookup Clean'!$D:$D,$J104))</f>
        <v/>
      </c>
      <c r="C104" s="19" t="str">
        <f>IF($J104="","",INDEX('RobotLookup Clean'!$F:$F,$J104))</f>
        <v/>
      </c>
      <c r="D104" s="16" t="str">
        <f>IF($J104="","",INDEX('RobotLookup Clean'!$E:$E,$J104))</f>
        <v/>
      </c>
      <c r="E104" t="str">
        <f>IF(OR(INDEX('RobotLookup Clean'!$X:$X,ROW())=1,INDEX('RobotLookup Clean'!$AF:$AF,ROW())=1),ROW(),"")</f>
        <v/>
      </c>
      <c r="F104" t="str">
        <f>IF($E104="","",IF(INDEX('RobotLookup Clean'!$E:$E,$E104)="Junior",1,2))</f>
        <v/>
      </c>
      <c r="G104" t="str">
        <f>IF($E104="","",INDEX('RobotLookup Clean'!$D:$D,$E104))</f>
        <v/>
      </c>
      <c r="H104" t="str">
        <f t="shared" si="2"/>
        <v/>
      </c>
      <c r="I104" t="str">
        <f>IFERROR(MATCH(ROWS($I$2:I104),$H$2:$H$1001,0),"")</f>
        <v/>
      </c>
      <c r="J104" t="str">
        <f t="shared" si="3"/>
        <v/>
      </c>
    </row>
    <row r="105" spans="1:10" x14ac:dyDescent="0.2">
      <c r="A105" s="18" t="str">
        <f>IF($J105="","",INDEX('RobotLookup Clean'!$B:$B,$J105))</f>
        <v/>
      </c>
      <c r="B105" s="19" t="str">
        <f>IF($J105="","",INDEX('RobotLookup Clean'!$D:$D,$J105))</f>
        <v/>
      </c>
      <c r="C105" s="19" t="str">
        <f>IF($J105="","",INDEX('RobotLookup Clean'!$F:$F,$J105))</f>
        <v/>
      </c>
      <c r="D105" s="16" t="str">
        <f>IF($J105="","",INDEX('RobotLookup Clean'!$E:$E,$J105))</f>
        <v/>
      </c>
      <c r="E105" t="str">
        <f>IF(OR(INDEX('RobotLookup Clean'!$X:$X,ROW())=1,INDEX('RobotLookup Clean'!$AF:$AF,ROW())=1),ROW(),"")</f>
        <v/>
      </c>
      <c r="F105" t="str">
        <f>IF($E105="","",IF(INDEX('RobotLookup Clean'!$E:$E,$E105)="Junior",1,2))</f>
        <v/>
      </c>
      <c r="G105" t="str">
        <f>IF($E105="","",INDEX('RobotLookup Clean'!$D:$D,$E105))</f>
        <v/>
      </c>
      <c r="H105" t="str">
        <f t="shared" si="2"/>
        <v/>
      </c>
      <c r="I105" t="str">
        <f>IFERROR(MATCH(ROWS($I$2:I105),$H$2:$H$1001,0),"")</f>
        <v/>
      </c>
      <c r="J105" t="str">
        <f t="shared" si="3"/>
        <v/>
      </c>
    </row>
    <row r="106" spans="1:10" x14ac:dyDescent="0.2">
      <c r="A106" s="18" t="str">
        <f>IF($J106="","",INDEX('RobotLookup Clean'!$B:$B,$J106))</f>
        <v/>
      </c>
      <c r="B106" s="19" t="str">
        <f>IF($J106="","",INDEX('RobotLookup Clean'!$D:$D,$J106))</f>
        <v/>
      </c>
      <c r="C106" s="19" t="str">
        <f>IF($J106="","",INDEX('RobotLookup Clean'!$F:$F,$J106))</f>
        <v/>
      </c>
      <c r="D106" s="16" t="str">
        <f>IF($J106="","",INDEX('RobotLookup Clean'!$E:$E,$J106))</f>
        <v/>
      </c>
      <c r="E106" t="str">
        <f>IF(OR(INDEX('RobotLookup Clean'!$X:$X,ROW())=1,INDEX('RobotLookup Clean'!$AF:$AF,ROW())=1),ROW(),"")</f>
        <v/>
      </c>
      <c r="F106" t="str">
        <f>IF($E106="","",IF(INDEX('RobotLookup Clean'!$E:$E,$E106)="Junior",1,2))</f>
        <v/>
      </c>
      <c r="G106" t="str">
        <f>IF($E106="","",INDEX('RobotLookup Clean'!$D:$D,$E106))</f>
        <v/>
      </c>
      <c r="H106" t="str">
        <f t="shared" si="2"/>
        <v/>
      </c>
      <c r="I106" t="str">
        <f>IFERROR(MATCH(ROWS($I$2:I106),$H$2:$H$1001,0),"")</f>
        <v/>
      </c>
      <c r="J106" t="str">
        <f t="shared" si="3"/>
        <v/>
      </c>
    </row>
    <row r="107" spans="1:10" x14ac:dyDescent="0.2">
      <c r="A107" s="18" t="str">
        <f>IF($J107="","",INDEX('RobotLookup Clean'!$B:$B,$J107))</f>
        <v/>
      </c>
      <c r="B107" s="19" t="str">
        <f>IF($J107="","",INDEX('RobotLookup Clean'!$D:$D,$J107))</f>
        <v/>
      </c>
      <c r="C107" s="19" t="str">
        <f>IF($J107="","",INDEX('RobotLookup Clean'!$F:$F,$J107))</f>
        <v/>
      </c>
      <c r="D107" s="16" t="str">
        <f>IF($J107="","",INDEX('RobotLookup Clean'!$E:$E,$J107))</f>
        <v/>
      </c>
      <c r="E107" t="str">
        <f>IF(OR(INDEX('RobotLookup Clean'!$X:$X,ROW())=1,INDEX('RobotLookup Clean'!$AF:$AF,ROW())=1),ROW(),"")</f>
        <v/>
      </c>
      <c r="F107" t="str">
        <f>IF($E107="","",IF(INDEX('RobotLookup Clean'!$E:$E,$E107)="Junior",1,2))</f>
        <v/>
      </c>
      <c r="G107" t="str">
        <f>IF($E107="","",INDEX('RobotLookup Clean'!$D:$D,$E107))</f>
        <v/>
      </c>
      <c r="H107" t="str">
        <f t="shared" si="2"/>
        <v/>
      </c>
      <c r="I107" t="str">
        <f>IFERROR(MATCH(ROWS($I$2:I107),$H$2:$H$1001,0),"")</f>
        <v/>
      </c>
      <c r="J107" t="str">
        <f t="shared" si="3"/>
        <v/>
      </c>
    </row>
    <row r="108" spans="1:10" x14ac:dyDescent="0.2">
      <c r="A108" s="18" t="str">
        <f>IF($J108="","",INDEX('RobotLookup Clean'!$B:$B,$J108))</f>
        <v/>
      </c>
      <c r="B108" s="19" t="str">
        <f>IF($J108="","",INDEX('RobotLookup Clean'!$D:$D,$J108))</f>
        <v/>
      </c>
      <c r="C108" s="19" t="str">
        <f>IF($J108="","",INDEX('RobotLookup Clean'!$F:$F,$J108))</f>
        <v/>
      </c>
      <c r="D108" s="16" t="str">
        <f>IF($J108="","",INDEX('RobotLookup Clean'!$E:$E,$J108))</f>
        <v/>
      </c>
      <c r="E108" t="str">
        <f>IF(OR(INDEX('RobotLookup Clean'!$X:$X,ROW())=1,INDEX('RobotLookup Clean'!$AF:$AF,ROW())=1),ROW(),"")</f>
        <v/>
      </c>
      <c r="F108" t="str">
        <f>IF($E108="","",IF(INDEX('RobotLookup Clean'!$E:$E,$E108)="Junior",1,2))</f>
        <v/>
      </c>
      <c r="G108" t="str">
        <f>IF($E108="","",INDEX('RobotLookup Clean'!$D:$D,$E108))</f>
        <v/>
      </c>
      <c r="H108" t="str">
        <f t="shared" si="2"/>
        <v/>
      </c>
      <c r="I108" t="str">
        <f>IFERROR(MATCH(ROWS($I$2:I108),$H$2:$H$1001,0),"")</f>
        <v/>
      </c>
      <c r="J108" t="str">
        <f t="shared" si="3"/>
        <v/>
      </c>
    </row>
    <row r="109" spans="1:10" x14ac:dyDescent="0.2">
      <c r="A109" s="18" t="str">
        <f>IF($J109="","",INDEX('RobotLookup Clean'!$B:$B,$J109))</f>
        <v/>
      </c>
      <c r="B109" s="19" t="str">
        <f>IF($J109="","",INDEX('RobotLookup Clean'!$D:$D,$J109))</f>
        <v/>
      </c>
      <c r="C109" s="19" t="str">
        <f>IF($J109="","",INDEX('RobotLookup Clean'!$F:$F,$J109))</f>
        <v/>
      </c>
      <c r="D109" s="16" t="str">
        <f>IF($J109="","",INDEX('RobotLookup Clean'!$E:$E,$J109))</f>
        <v/>
      </c>
      <c r="E109" t="str">
        <f>IF(OR(INDEX('RobotLookup Clean'!$X:$X,ROW())=1,INDEX('RobotLookup Clean'!$AF:$AF,ROW())=1),ROW(),"")</f>
        <v/>
      </c>
      <c r="F109" t="str">
        <f>IF($E109="","",IF(INDEX('RobotLookup Clean'!$E:$E,$E109)="Junior",1,2))</f>
        <v/>
      </c>
      <c r="G109" t="str">
        <f>IF($E109="","",INDEX('RobotLookup Clean'!$D:$D,$E109))</f>
        <v/>
      </c>
      <c r="H109" t="str">
        <f t="shared" si="2"/>
        <v/>
      </c>
      <c r="I109" t="str">
        <f>IFERROR(MATCH(ROWS($I$2:I109),$H$2:$H$1001,0),"")</f>
        <v/>
      </c>
      <c r="J109" t="str">
        <f t="shared" si="3"/>
        <v/>
      </c>
    </row>
    <row r="110" spans="1:10" x14ac:dyDescent="0.2">
      <c r="A110" s="18" t="str">
        <f>IF($J110="","",INDEX('RobotLookup Clean'!$B:$B,$J110))</f>
        <v/>
      </c>
      <c r="B110" s="19" t="str">
        <f>IF($J110="","",INDEX('RobotLookup Clean'!$D:$D,$J110))</f>
        <v/>
      </c>
      <c r="C110" s="19" t="str">
        <f>IF($J110="","",INDEX('RobotLookup Clean'!$F:$F,$J110))</f>
        <v/>
      </c>
      <c r="D110" s="16" t="str">
        <f>IF($J110="","",INDEX('RobotLookup Clean'!$E:$E,$J110))</f>
        <v/>
      </c>
      <c r="E110" t="str">
        <f>IF(OR(INDEX('RobotLookup Clean'!$X:$X,ROW())=1,INDEX('RobotLookup Clean'!$AF:$AF,ROW())=1),ROW(),"")</f>
        <v/>
      </c>
      <c r="F110" t="str">
        <f>IF($E110="","",IF(INDEX('RobotLookup Clean'!$E:$E,$E110)="Junior",1,2))</f>
        <v/>
      </c>
      <c r="G110" t="str">
        <f>IF($E110="","",INDEX('RobotLookup Clean'!$D:$D,$E110))</f>
        <v/>
      </c>
      <c r="H110" t="str">
        <f t="shared" si="2"/>
        <v/>
      </c>
      <c r="I110" t="str">
        <f>IFERROR(MATCH(ROWS($I$2:I110),$H$2:$H$1001,0),"")</f>
        <v/>
      </c>
      <c r="J110" t="str">
        <f t="shared" si="3"/>
        <v/>
      </c>
    </row>
    <row r="111" spans="1:10" x14ac:dyDescent="0.2">
      <c r="A111" s="18" t="str">
        <f>IF($J111="","",INDEX('RobotLookup Clean'!$B:$B,$J111))</f>
        <v/>
      </c>
      <c r="B111" s="19" t="str">
        <f>IF($J111="","",INDEX('RobotLookup Clean'!$D:$D,$J111))</f>
        <v/>
      </c>
      <c r="C111" s="19" t="str">
        <f>IF($J111="","",INDEX('RobotLookup Clean'!$F:$F,$J111))</f>
        <v/>
      </c>
      <c r="D111" s="16" t="str">
        <f>IF($J111="","",INDEX('RobotLookup Clean'!$E:$E,$J111))</f>
        <v/>
      </c>
      <c r="E111" t="str">
        <f>IF(OR(INDEX('RobotLookup Clean'!$X:$X,ROW())=1,INDEX('RobotLookup Clean'!$AF:$AF,ROW())=1),ROW(),"")</f>
        <v/>
      </c>
      <c r="F111" t="str">
        <f>IF($E111="","",IF(INDEX('RobotLookup Clean'!$E:$E,$E111)="Junior",1,2))</f>
        <v/>
      </c>
      <c r="G111" t="str">
        <f>IF($E111="","",INDEX('RobotLookup Clean'!$D:$D,$E111))</f>
        <v/>
      </c>
      <c r="H111" t="str">
        <f t="shared" si="2"/>
        <v/>
      </c>
      <c r="I111" t="str">
        <f>IFERROR(MATCH(ROWS($I$2:I111),$H$2:$H$1001,0),"")</f>
        <v/>
      </c>
      <c r="J111" t="str">
        <f t="shared" si="3"/>
        <v/>
      </c>
    </row>
    <row r="112" spans="1:10" x14ac:dyDescent="0.2">
      <c r="A112" s="18" t="str">
        <f>IF($J112="","",INDEX('RobotLookup Clean'!$B:$B,$J112))</f>
        <v/>
      </c>
      <c r="B112" s="19" t="str">
        <f>IF($J112="","",INDEX('RobotLookup Clean'!$D:$D,$J112))</f>
        <v/>
      </c>
      <c r="C112" s="19" t="str">
        <f>IF($J112="","",INDEX('RobotLookup Clean'!$F:$F,$J112))</f>
        <v/>
      </c>
      <c r="D112" s="16" t="str">
        <f>IF($J112="","",INDEX('RobotLookup Clean'!$E:$E,$J112))</f>
        <v/>
      </c>
      <c r="E112" t="str">
        <f>IF(OR(INDEX('RobotLookup Clean'!$X:$X,ROW())=1,INDEX('RobotLookup Clean'!$AF:$AF,ROW())=1),ROW(),"")</f>
        <v/>
      </c>
      <c r="F112" t="str">
        <f>IF($E112="","",IF(INDEX('RobotLookup Clean'!$E:$E,$E112)="Junior",1,2))</f>
        <v/>
      </c>
      <c r="G112" t="str">
        <f>IF($E112="","",INDEX('RobotLookup Clean'!$D:$D,$E112))</f>
        <v/>
      </c>
      <c r="H112" t="str">
        <f t="shared" si="2"/>
        <v/>
      </c>
      <c r="I112" t="str">
        <f>IFERROR(MATCH(ROWS($I$2:I112),$H$2:$H$1001,0),"")</f>
        <v/>
      </c>
      <c r="J112" t="str">
        <f t="shared" si="3"/>
        <v/>
      </c>
    </row>
    <row r="113" spans="1:10" x14ac:dyDescent="0.2">
      <c r="A113" s="18" t="str">
        <f>IF($J113="","",INDEX('RobotLookup Clean'!$B:$B,$J113))</f>
        <v/>
      </c>
      <c r="B113" s="19" t="str">
        <f>IF($J113="","",INDEX('RobotLookup Clean'!$D:$D,$J113))</f>
        <v/>
      </c>
      <c r="C113" s="19" t="str">
        <f>IF($J113="","",INDEX('RobotLookup Clean'!$F:$F,$J113))</f>
        <v/>
      </c>
      <c r="D113" s="16" t="str">
        <f>IF($J113="","",INDEX('RobotLookup Clean'!$E:$E,$J113))</f>
        <v/>
      </c>
      <c r="E113" t="str">
        <f>IF(OR(INDEX('RobotLookup Clean'!$X:$X,ROW())=1,INDEX('RobotLookup Clean'!$AF:$AF,ROW())=1),ROW(),"")</f>
        <v/>
      </c>
      <c r="F113" t="str">
        <f>IF($E113="","",IF(INDEX('RobotLookup Clean'!$E:$E,$E113)="Junior",1,2))</f>
        <v/>
      </c>
      <c r="G113" t="str">
        <f>IF($E113="","",INDEX('RobotLookup Clean'!$D:$D,$E113))</f>
        <v/>
      </c>
      <c r="H113" t="str">
        <f t="shared" si="2"/>
        <v/>
      </c>
      <c r="I113" t="str">
        <f>IFERROR(MATCH(ROWS($I$2:I113),$H$2:$H$1001,0),"")</f>
        <v/>
      </c>
      <c r="J113" t="str">
        <f t="shared" si="3"/>
        <v/>
      </c>
    </row>
    <row r="114" spans="1:10" x14ac:dyDescent="0.2">
      <c r="A114" s="18" t="str">
        <f>IF($J114="","",INDEX('RobotLookup Clean'!$B:$B,$J114))</f>
        <v/>
      </c>
      <c r="B114" s="19" t="str">
        <f>IF($J114="","",INDEX('RobotLookup Clean'!$D:$D,$J114))</f>
        <v/>
      </c>
      <c r="C114" s="19" t="str">
        <f>IF($J114="","",INDEX('RobotLookup Clean'!$F:$F,$J114))</f>
        <v/>
      </c>
      <c r="D114" s="16" t="str">
        <f>IF($J114="","",INDEX('RobotLookup Clean'!$E:$E,$J114))</f>
        <v/>
      </c>
      <c r="E114" t="str">
        <f>IF(OR(INDEX('RobotLookup Clean'!$X:$X,ROW())=1,INDEX('RobotLookup Clean'!$AF:$AF,ROW())=1),ROW(),"")</f>
        <v/>
      </c>
      <c r="F114" t="str">
        <f>IF($E114="","",IF(INDEX('RobotLookup Clean'!$E:$E,$E114)="Junior",1,2))</f>
        <v/>
      </c>
      <c r="G114" t="str">
        <f>IF($E114="","",INDEX('RobotLookup Clean'!$D:$D,$E114))</f>
        <v/>
      </c>
      <c r="H114" t="str">
        <f t="shared" si="2"/>
        <v/>
      </c>
      <c r="I114" t="str">
        <f>IFERROR(MATCH(ROWS($I$2:I114),$H$2:$H$1001,0),"")</f>
        <v/>
      </c>
      <c r="J114" t="str">
        <f t="shared" si="3"/>
        <v/>
      </c>
    </row>
    <row r="115" spans="1:10" x14ac:dyDescent="0.2">
      <c r="A115" s="18" t="str">
        <f>IF($J115="","",INDEX('RobotLookup Clean'!$B:$B,$J115))</f>
        <v/>
      </c>
      <c r="B115" s="19" t="str">
        <f>IF($J115="","",INDEX('RobotLookup Clean'!$D:$D,$J115))</f>
        <v/>
      </c>
      <c r="C115" s="19" t="str">
        <f>IF($J115="","",INDEX('RobotLookup Clean'!$F:$F,$J115))</f>
        <v/>
      </c>
      <c r="D115" s="16" t="str">
        <f>IF($J115="","",INDEX('RobotLookup Clean'!$E:$E,$J115))</f>
        <v/>
      </c>
      <c r="E115" t="str">
        <f>IF(OR(INDEX('RobotLookup Clean'!$X:$X,ROW())=1,INDEX('RobotLookup Clean'!$AF:$AF,ROW())=1),ROW(),"")</f>
        <v/>
      </c>
      <c r="F115" t="str">
        <f>IF($E115="","",IF(INDEX('RobotLookup Clean'!$E:$E,$E115)="Junior",1,2))</f>
        <v/>
      </c>
      <c r="G115" t="str">
        <f>IF($E115="","",INDEX('RobotLookup Clean'!$D:$D,$E115))</f>
        <v/>
      </c>
      <c r="H115" t="str">
        <f t="shared" si="2"/>
        <v/>
      </c>
      <c r="I115" t="str">
        <f>IFERROR(MATCH(ROWS($I$2:I115),$H$2:$H$1001,0),"")</f>
        <v/>
      </c>
      <c r="J115" t="str">
        <f t="shared" si="3"/>
        <v/>
      </c>
    </row>
    <row r="116" spans="1:10" x14ac:dyDescent="0.2">
      <c r="A116" s="18" t="str">
        <f>IF($J116="","",INDEX('RobotLookup Clean'!$B:$B,$J116))</f>
        <v/>
      </c>
      <c r="B116" s="19" t="str">
        <f>IF($J116="","",INDEX('RobotLookup Clean'!$D:$D,$J116))</f>
        <v/>
      </c>
      <c r="C116" s="19" t="str">
        <f>IF($J116="","",INDEX('RobotLookup Clean'!$F:$F,$J116))</f>
        <v/>
      </c>
      <c r="D116" s="16" t="str">
        <f>IF($J116="","",INDEX('RobotLookup Clean'!$E:$E,$J116))</f>
        <v/>
      </c>
      <c r="E116" t="str">
        <f>IF(OR(INDEX('RobotLookup Clean'!$X:$X,ROW())=1,INDEX('RobotLookup Clean'!$AF:$AF,ROW())=1),ROW(),"")</f>
        <v/>
      </c>
      <c r="F116" t="str">
        <f>IF($E116="","",IF(INDEX('RobotLookup Clean'!$E:$E,$E116)="Junior",1,2))</f>
        <v/>
      </c>
      <c r="G116" t="str">
        <f>IF($E116="","",INDEX('RobotLookup Clean'!$D:$D,$E116))</f>
        <v/>
      </c>
      <c r="H116" t="str">
        <f t="shared" si="2"/>
        <v/>
      </c>
      <c r="I116" t="str">
        <f>IFERROR(MATCH(ROWS($I$2:I116),$H$2:$H$1001,0),"")</f>
        <v/>
      </c>
      <c r="J116" t="str">
        <f t="shared" si="3"/>
        <v/>
      </c>
    </row>
    <row r="117" spans="1:10" x14ac:dyDescent="0.2">
      <c r="A117" s="18" t="str">
        <f>IF($J117="","",INDEX('RobotLookup Clean'!$B:$B,$J117))</f>
        <v/>
      </c>
      <c r="B117" s="19" t="str">
        <f>IF($J117="","",INDEX('RobotLookup Clean'!$D:$D,$J117))</f>
        <v/>
      </c>
      <c r="C117" s="19" t="str">
        <f>IF($J117="","",INDEX('RobotLookup Clean'!$F:$F,$J117))</f>
        <v/>
      </c>
      <c r="D117" s="16" t="str">
        <f>IF($J117="","",INDEX('RobotLookup Clean'!$E:$E,$J117))</f>
        <v/>
      </c>
      <c r="E117" t="str">
        <f>IF(OR(INDEX('RobotLookup Clean'!$X:$X,ROW())=1,INDEX('RobotLookup Clean'!$AF:$AF,ROW())=1),ROW(),"")</f>
        <v/>
      </c>
      <c r="F117" t="str">
        <f>IF($E117="","",IF(INDEX('RobotLookup Clean'!$E:$E,$E117)="Junior",1,2))</f>
        <v/>
      </c>
      <c r="G117" t="str">
        <f>IF($E117="","",INDEX('RobotLookup Clean'!$D:$D,$E117))</f>
        <v/>
      </c>
      <c r="H117" t="str">
        <f t="shared" si="2"/>
        <v/>
      </c>
      <c r="I117" t="str">
        <f>IFERROR(MATCH(ROWS($I$2:I117),$H$2:$H$1001,0),"")</f>
        <v/>
      </c>
      <c r="J117" t="str">
        <f t="shared" si="3"/>
        <v/>
      </c>
    </row>
    <row r="118" spans="1:10" x14ac:dyDescent="0.2">
      <c r="A118" s="18" t="str">
        <f>IF($J118="","",INDEX('RobotLookup Clean'!$B:$B,$J118))</f>
        <v/>
      </c>
      <c r="B118" s="19" t="str">
        <f>IF($J118="","",INDEX('RobotLookup Clean'!$D:$D,$J118))</f>
        <v/>
      </c>
      <c r="C118" s="19" t="str">
        <f>IF($J118="","",INDEX('RobotLookup Clean'!$F:$F,$J118))</f>
        <v/>
      </c>
      <c r="D118" s="16" t="str">
        <f>IF($J118="","",INDEX('RobotLookup Clean'!$E:$E,$J118))</f>
        <v/>
      </c>
      <c r="E118" t="str">
        <f>IF(OR(INDEX('RobotLookup Clean'!$X:$X,ROW())=1,INDEX('RobotLookup Clean'!$AF:$AF,ROW())=1),ROW(),"")</f>
        <v/>
      </c>
      <c r="F118" t="str">
        <f>IF($E118="","",IF(INDEX('RobotLookup Clean'!$E:$E,$E118)="Junior",1,2))</f>
        <v/>
      </c>
      <c r="G118" t="str">
        <f>IF($E118="","",INDEX('RobotLookup Clean'!$D:$D,$E118))</f>
        <v/>
      </c>
      <c r="H118" t="str">
        <f t="shared" si="2"/>
        <v/>
      </c>
      <c r="I118" t="str">
        <f>IFERROR(MATCH(ROWS($I$2:I118),$H$2:$H$1001,0),"")</f>
        <v/>
      </c>
      <c r="J118" t="str">
        <f t="shared" si="3"/>
        <v/>
      </c>
    </row>
    <row r="119" spans="1:10" x14ac:dyDescent="0.2">
      <c r="A119" s="18" t="str">
        <f>IF($J119="","",INDEX('RobotLookup Clean'!$B:$B,$J119))</f>
        <v/>
      </c>
      <c r="B119" s="19" t="str">
        <f>IF($J119="","",INDEX('RobotLookup Clean'!$D:$D,$J119))</f>
        <v/>
      </c>
      <c r="C119" s="19" t="str">
        <f>IF($J119="","",INDEX('RobotLookup Clean'!$F:$F,$J119))</f>
        <v/>
      </c>
      <c r="D119" s="16" t="str">
        <f>IF($J119="","",INDEX('RobotLookup Clean'!$E:$E,$J119))</f>
        <v/>
      </c>
      <c r="E119" t="str">
        <f>IF(OR(INDEX('RobotLookup Clean'!$X:$X,ROW())=1,INDEX('RobotLookup Clean'!$AF:$AF,ROW())=1),ROW(),"")</f>
        <v/>
      </c>
      <c r="F119" t="str">
        <f>IF($E119="","",IF(INDEX('RobotLookup Clean'!$E:$E,$E119)="Junior",1,2))</f>
        <v/>
      </c>
      <c r="G119" t="str">
        <f>IF($E119="","",INDEX('RobotLookup Clean'!$D:$D,$E119))</f>
        <v/>
      </c>
      <c r="H119" t="str">
        <f t="shared" si="2"/>
        <v/>
      </c>
      <c r="I119" t="str">
        <f>IFERROR(MATCH(ROWS($I$2:I119),$H$2:$H$1001,0),"")</f>
        <v/>
      </c>
      <c r="J119" t="str">
        <f t="shared" si="3"/>
        <v/>
      </c>
    </row>
    <row r="120" spans="1:10" x14ac:dyDescent="0.2">
      <c r="A120" s="18" t="str">
        <f>IF($J120="","",INDEX('RobotLookup Clean'!$B:$B,$J120))</f>
        <v/>
      </c>
      <c r="B120" s="19" t="str">
        <f>IF($J120="","",INDEX('RobotLookup Clean'!$D:$D,$J120))</f>
        <v/>
      </c>
      <c r="C120" s="19" t="str">
        <f>IF($J120="","",INDEX('RobotLookup Clean'!$F:$F,$J120))</f>
        <v/>
      </c>
      <c r="D120" s="16" t="str">
        <f>IF($J120="","",INDEX('RobotLookup Clean'!$E:$E,$J120))</f>
        <v/>
      </c>
      <c r="E120" t="str">
        <f>IF(OR(INDEX('RobotLookup Clean'!$X:$X,ROW())=1,INDEX('RobotLookup Clean'!$AF:$AF,ROW())=1),ROW(),"")</f>
        <v/>
      </c>
      <c r="F120" t="str">
        <f>IF($E120="","",IF(INDEX('RobotLookup Clean'!$E:$E,$E120)="Junior",1,2))</f>
        <v/>
      </c>
      <c r="G120" t="str">
        <f>IF($E120="","",INDEX('RobotLookup Clean'!$D:$D,$E120))</f>
        <v/>
      </c>
      <c r="H120" t="str">
        <f t="shared" si="2"/>
        <v/>
      </c>
      <c r="I120" t="str">
        <f>IFERROR(MATCH(ROWS($I$2:I120),$H$2:$H$1001,0),"")</f>
        <v/>
      </c>
      <c r="J120" t="str">
        <f t="shared" si="3"/>
        <v/>
      </c>
    </row>
    <row r="121" spans="1:10" x14ac:dyDescent="0.2">
      <c r="A121" s="18" t="str">
        <f>IF($J121="","",INDEX('RobotLookup Clean'!$B:$B,$J121))</f>
        <v/>
      </c>
      <c r="B121" s="19" t="str">
        <f>IF($J121="","",INDEX('RobotLookup Clean'!$D:$D,$J121))</f>
        <v/>
      </c>
      <c r="C121" s="19" t="str">
        <f>IF($J121="","",INDEX('RobotLookup Clean'!$F:$F,$J121))</f>
        <v/>
      </c>
      <c r="D121" s="16" t="str">
        <f>IF($J121="","",INDEX('RobotLookup Clean'!$E:$E,$J121))</f>
        <v/>
      </c>
      <c r="E121" t="str">
        <f>IF(OR(INDEX('RobotLookup Clean'!$X:$X,ROW())=1,INDEX('RobotLookup Clean'!$AF:$AF,ROW())=1),ROW(),"")</f>
        <v/>
      </c>
      <c r="F121" t="str">
        <f>IF($E121="","",IF(INDEX('RobotLookup Clean'!$E:$E,$E121)="Junior",1,2))</f>
        <v/>
      </c>
      <c r="G121" t="str">
        <f>IF($E121="","",INDEX('RobotLookup Clean'!$D:$D,$E121))</f>
        <v/>
      </c>
      <c r="H121" t="str">
        <f t="shared" si="2"/>
        <v/>
      </c>
      <c r="I121" t="str">
        <f>IFERROR(MATCH(ROWS($I$2:I121),$H$2:$H$1001,0),"")</f>
        <v/>
      </c>
      <c r="J121" t="str">
        <f t="shared" si="3"/>
        <v/>
      </c>
    </row>
    <row r="122" spans="1:10" x14ac:dyDescent="0.2">
      <c r="A122" s="18" t="str">
        <f>IF($J122="","",INDEX('RobotLookup Clean'!$B:$B,$J122))</f>
        <v/>
      </c>
      <c r="B122" s="19" t="str">
        <f>IF($J122="","",INDEX('RobotLookup Clean'!$D:$D,$J122))</f>
        <v/>
      </c>
      <c r="C122" s="19" t="str">
        <f>IF($J122="","",INDEX('RobotLookup Clean'!$F:$F,$J122))</f>
        <v/>
      </c>
      <c r="D122" s="16" t="str">
        <f>IF($J122="","",INDEX('RobotLookup Clean'!$E:$E,$J122))</f>
        <v/>
      </c>
      <c r="E122" t="str">
        <f>IF(OR(INDEX('RobotLookup Clean'!$X:$X,ROW())=1,INDEX('RobotLookup Clean'!$AF:$AF,ROW())=1),ROW(),"")</f>
        <v/>
      </c>
      <c r="F122" t="str">
        <f>IF($E122="","",IF(INDEX('RobotLookup Clean'!$E:$E,$E122)="Junior",1,2))</f>
        <v/>
      </c>
      <c r="G122" t="str">
        <f>IF($E122="","",INDEX('RobotLookup Clean'!$D:$D,$E122))</f>
        <v/>
      </c>
      <c r="H122" t="str">
        <f t="shared" si="2"/>
        <v/>
      </c>
      <c r="I122" t="str">
        <f>IFERROR(MATCH(ROWS($I$2:I122),$H$2:$H$1001,0),"")</f>
        <v/>
      </c>
      <c r="J122" t="str">
        <f t="shared" si="3"/>
        <v/>
      </c>
    </row>
    <row r="123" spans="1:10" x14ac:dyDescent="0.2">
      <c r="A123" s="18" t="str">
        <f>IF($J123="","",INDEX('RobotLookup Clean'!$B:$B,$J123))</f>
        <v/>
      </c>
      <c r="B123" s="19" t="str">
        <f>IF($J123="","",INDEX('RobotLookup Clean'!$D:$D,$J123))</f>
        <v/>
      </c>
      <c r="C123" s="19" t="str">
        <f>IF($J123="","",INDEX('RobotLookup Clean'!$F:$F,$J123))</f>
        <v/>
      </c>
      <c r="D123" s="16" t="str">
        <f>IF($J123="","",INDEX('RobotLookup Clean'!$E:$E,$J123))</f>
        <v/>
      </c>
      <c r="E123" t="str">
        <f>IF(OR(INDEX('RobotLookup Clean'!$X:$X,ROW())=1,INDEX('RobotLookup Clean'!$AF:$AF,ROW())=1),ROW(),"")</f>
        <v/>
      </c>
      <c r="F123" t="str">
        <f>IF($E123="","",IF(INDEX('RobotLookup Clean'!$E:$E,$E123)="Junior",1,2))</f>
        <v/>
      </c>
      <c r="G123" t="str">
        <f>IF($E123="","",INDEX('RobotLookup Clean'!$D:$D,$E123))</f>
        <v/>
      </c>
      <c r="H123" t="str">
        <f t="shared" si="2"/>
        <v/>
      </c>
      <c r="I123" t="str">
        <f>IFERROR(MATCH(ROWS($I$2:I123),$H$2:$H$1001,0),"")</f>
        <v/>
      </c>
      <c r="J123" t="str">
        <f t="shared" si="3"/>
        <v/>
      </c>
    </row>
    <row r="124" spans="1:10" x14ac:dyDescent="0.2">
      <c r="A124" s="18" t="str">
        <f>IF($J124="","",INDEX('RobotLookup Clean'!$B:$B,$J124))</f>
        <v/>
      </c>
      <c r="B124" s="19" t="str">
        <f>IF($J124="","",INDEX('RobotLookup Clean'!$D:$D,$J124))</f>
        <v/>
      </c>
      <c r="C124" s="19" t="str">
        <f>IF($J124="","",INDEX('RobotLookup Clean'!$F:$F,$J124))</f>
        <v/>
      </c>
      <c r="D124" s="16" t="str">
        <f>IF($J124="","",INDEX('RobotLookup Clean'!$E:$E,$J124))</f>
        <v/>
      </c>
      <c r="E124" t="str">
        <f>IF(OR(INDEX('RobotLookup Clean'!$X:$X,ROW())=1,INDEX('RobotLookup Clean'!$AF:$AF,ROW())=1),ROW(),"")</f>
        <v/>
      </c>
      <c r="F124" t="str">
        <f>IF($E124="","",IF(INDEX('RobotLookup Clean'!$E:$E,$E124)="Junior",1,2))</f>
        <v/>
      </c>
      <c r="G124" t="str">
        <f>IF($E124="","",INDEX('RobotLookup Clean'!$D:$D,$E124))</f>
        <v/>
      </c>
      <c r="H124" t="str">
        <f t="shared" si="2"/>
        <v/>
      </c>
      <c r="I124" t="str">
        <f>IFERROR(MATCH(ROWS($I$2:I124),$H$2:$H$1001,0),"")</f>
        <v/>
      </c>
      <c r="J124" t="str">
        <f t="shared" si="3"/>
        <v/>
      </c>
    </row>
    <row r="125" spans="1:10" x14ac:dyDescent="0.2">
      <c r="A125" s="18" t="str">
        <f>IF($J125="","",INDEX('RobotLookup Clean'!$B:$B,$J125))</f>
        <v/>
      </c>
      <c r="B125" s="19" t="str">
        <f>IF($J125="","",INDEX('RobotLookup Clean'!$D:$D,$J125))</f>
        <v/>
      </c>
      <c r="C125" s="19" t="str">
        <f>IF($J125="","",INDEX('RobotLookup Clean'!$F:$F,$J125))</f>
        <v/>
      </c>
      <c r="D125" s="16" t="str">
        <f>IF($J125="","",INDEX('RobotLookup Clean'!$E:$E,$J125))</f>
        <v/>
      </c>
      <c r="E125" t="str">
        <f>IF(OR(INDEX('RobotLookup Clean'!$X:$X,ROW())=1,INDEX('RobotLookup Clean'!$AF:$AF,ROW())=1),ROW(),"")</f>
        <v/>
      </c>
      <c r="F125" t="str">
        <f>IF($E125="","",IF(INDEX('RobotLookup Clean'!$E:$E,$E125)="Junior",1,2))</f>
        <v/>
      </c>
      <c r="G125" t="str">
        <f>IF($E125="","",INDEX('RobotLookup Clean'!$D:$D,$E125))</f>
        <v/>
      </c>
      <c r="H125" t="str">
        <f t="shared" si="2"/>
        <v/>
      </c>
      <c r="I125" t="str">
        <f>IFERROR(MATCH(ROWS($I$2:I125),$H$2:$H$1001,0),"")</f>
        <v/>
      </c>
      <c r="J125" t="str">
        <f t="shared" si="3"/>
        <v/>
      </c>
    </row>
    <row r="126" spans="1:10" x14ac:dyDescent="0.2">
      <c r="A126" s="18" t="str">
        <f>IF($J126="","",INDEX('RobotLookup Clean'!$B:$B,$J126))</f>
        <v/>
      </c>
      <c r="B126" s="19" t="str">
        <f>IF($J126="","",INDEX('RobotLookup Clean'!$D:$D,$J126))</f>
        <v/>
      </c>
      <c r="C126" s="19" t="str">
        <f>IF($J126="","",INDEX('RobotLookup Clean'!$F:$F,$J126))</f>
        <v/>
      </c>
      <c r="D126" s="16" t="str">
        <f>IF($J126="","",INDEX('RobotLookup Clean'!$E:$E,$J126))</f>
        <v/>
      </c>
      <c r="E126" t="str">
        <f>IF(OR(INDEX('RobotLookup Clean'!$X:$X,ROW())=1,INDEX('RobotLookup Clean'!$AF:$AF,ROW())=1),ROW(),"")</f>
        <v/>
      </c>
      <c r="F126" t="str">
        <f>IF($E126="","",IF(INDEX('RobotLookup Clean'!$E:$E,$E126)="Junior",1,2))</f>
        <v/>
      </c>
      <c r="G126" t="str">
        <f>IF($E126="","",INDEX('RobotLookup Clean'!$D:$D,$E126))</f>
        <v/>
      </c>
      <c r="H126" t="str">
        <f t="shared" si="2"/>
        <v/>
      </c>
      <c r="I126" t="str">
        <f>IFERROR(MATCH(ROWS($I$2:I126),$H$2:$H$1001,0),"")</f>
        <v/>
      </c>
      <c r="J126" t="str">
        <f t="shared" si="3"/>
        <v/>
      </c>
    </row>
    <row r="127" spans="1:10" x14ac:dyDescent="0.2">
      <c r="A127" s="18" t="str">
        <f>IF($J127="","",INDEX('RobotLookup Clean'!$B:$B,$J127))</f>
        <v/>
      </c>
      <c r="B127" s="19" t="str">
        <f>IF($J127="","",INDEX('RobotLookup Clean'!$D:$D,$J127))</f>
        <v/>
      </c>
      <c r="C127" s="19" t="str">
        <f>IF($J127="","",INDEX('RobotLookup Clean'!$F:$F,$J127))</f>
        <v/>
      </c>
      <c r="D127" s="16" t="str">
        <f>IF($J127="","",INDEX('RobotLookup Clean'!$E:$E,$J127))</f>
        <v/>
      </c>
      <c r="E127" t="str">
        <f>IF(OR(INDEX('RobotLookup Clean'!$X:$X,ROW())=1,INDEX('RobotLookup Clean'!$AF:$AF,ROW())=1),ROW(),"")</f>
        <v/>
      </c>
      <c r="F127" t="str">
        <f>IF($E127="","",IF(INDEX('RobotLookup Clean'!$E:$E,$E127)="Junior",1,2))</f>
        <v/>
      </c>
      <c r="G127" t="str">
        <f>IF($E127="","",INDEX('RobotLookup Clean'!$D:$D,$E127))</f>
        <v/>
      </c>
      <c r="H127" t="str">
        <f t="shared" si="2"/>
        <v/>
      </c>
      <c r="I127" t="str">
        <f>IFERROR(MATCH(ROWS($I$2:I127),$H$2:$H$1001,0),"")</f>
        <v/>
      </c>
      <c r="J127" t="str">
        <f t="shared" si="3"/>
        <v/>
      </c>
    </row>
    <row r="128" spans="1:10" x14ac:dyDescent="0.2">
      <c r="A128" s="18" t="str">
        <f>IF($J128="","",INDEX('RobotLookup Clean'!$B:$B,$J128))</f>
        <v/>
      </c>
      <c r="B128" s="19" t="str">
        <f>IF($J128="","",INDEX('RobotLookup Clean'!$D:$D,$J128))</f>
        <v/>
      </c>
      <c r="C128" s="19" t="str">
        <f>IF($J128="","",INDEX('RobotLookup Clean'!$F:$F,$J128))</f>
        <v/>
      </c>
      <c r="D128" s="16" t="str">
        <f>IF($J128="","",INDEX('RobotLookup Clean'!$E:$E,$J128))</f>
        <v/>
      </c>
      <c r="E128" t="str">
        <f>IF(OR(INDEX('RobotLookup Clean'!$X:$X,ROW())=1,INDEX('RobotLookup Clean'!$AF:$AF,ROW())=1),ROW(),"")</f>
        <v/>
      </c>
      <c r="F128" t="str">
        <f>IF($E128="","",IF(INDEX('RobotLookup Clean'!$E:$E,$E128)="Junior",1,2))</f>
        <v/>
      </c>
      <c r="G128" t="str">
        <f>IF($E128="","",INDEX('RobotLookup Clean'!$D:$D,$E128))</f>
        <v/>
      </c>
      <c r="H128" t="str">
        <f t="shared" si="2"/>
        <v/>
      </c>
      <c r="I128" t="str">
        <f>IFERROR(MATCH(ROWS($I$2:I128),$H$2:$H$1001,0),"")</f>
        <v/>
      </c>
      <c r="J128" t="str">
        <f t="shared" si="3"/>
        <v/>
      </c>
    </row>
    <row r="129" spans="1:10" x14ac:dyDescent="0.2">
      <c r="A129" s="18" t="str">
        <f>IF($J129="","",INDEX('RobotLookup Clean'!$B:$B,$J129))</f>
        <v/>
      </c>
      <c r="B129" s="19" t="str">
        <f>IF($J129="","",INDEX('RobotLookup Clean'!$D:$D,$J129))</f>
        <v/>
      </c>
      <c r="C129" s="19" t="str">
        <f>IF($J129="","",INDEX('RobotLookup Clean'!$F:$F,$J129))</f>
        <v/>
      </c>
      <c r="D129" s="16" t="str">
        <f>IF($J129="","",INDEX('RobotLookup Clean'!$E:$E,$J129))</f>
        <v/>
      </c>
      <c r="E129" t="str">
        <f>IF(OR(INDEX('RobotLookup Clean'!$X:$X,ROW())=1,INDEX('RobotLookup Clean'!$AF:$AF,ROW())=1),ROW(),"")</f>
        <v/>
      </c>
      <c r="F129" t="str">
        <f>IF($E129="","",IF(INDEX('RobotLookup Clean'!$E:$E,$E129)="Junior",1,2))</f>
        <v/>
      </c>
      <c r="G129" t="str">
        <f>IF($E129="","",INDEX('RobotLookup Clean'!$D:$D,$E129))</f>
        <v/>
      </c>
      <c r="H129" t="str">
        <f t="shared" si="2"/>
        <v/>
      </c>
      <c r="I129" t="str">
        <f>IFERROR(MATCH(ROWS($I$2:I129),$H$2:$H$1001,0),"")</f>
        <v/>
      </c>
      <c r="J129" t="str">
        <f t="shared" si="3"/>
        <v/>
      </c>
    </row>
    <row r="130" spans="1:10" x14ac:dyDescent="0.2">
      <c r="A130" s="18" t="str">
        <f>IF($J130="","",INDEX('RobotLookup Clean'!$B:$B,$J130))</f>
        <v/>
      </c>
      <c r="B130" s="19" t="str">
        <f>IF($J130="","",INDEX('RobotLookup Clean'!$D:$D,$J130))</f>
        <v/>
      </c>
      <c r="C130" s="19" t="str">
        <f>IF($J130="","",INDEX('RobotLookup Clean'!$F:$F,$J130))</f>
        <v/>
      </c>
      <c r="D130" s="16" t="str">
        <f>IF($J130="","",INDEX('RobotLookup Clean'!$E:$E,$J130))</f>
        <v/>
      </c>
      <c r="E130" t="str">
        <f>IF(OR(INDEX('RobotLookup Clean'!$X:$X,ROW())=1,INDEX('RobotLookup Clean'!$AF:$AF,ROW())=1),ROW(),"")</f>
        <v/>
      </c>
      <c r="F130" t="str">
        <f>IF($E130="","",IF(INDEX('RobotLookup Clean'!$E:$E,$E130)="Junior",1,2))</f>
        <v/>
      </c>
      <c r="G130" t="str">
        <f>IF($E130="","",INDEX('RobotLookup Clean'!$D:$D,$E130))</f>
        <v/>
      </c>
      <c r="H130" t="str">
        <f t="shared" ref="H130:H193" si="4">IF($E130="","",SUMPRODUCT(($E$2:$E$1001&lt;&gt;"")*($F$2:$F$1001&lt;$F130))+SUMPRODUCT(($E$2:$E$1001&lt;&gt;"")*($F$2:$F$1001=$F130)*($G$2:$G$1001&lt;$G130))+SUMPRODUCT(($E$2:$E$1001&lt;&gt;"")*($F$2:$F$1001=$F130)*($G$2:$G$1001=$G130)*($E$2:$E$1001&lt;$E130))+1)</f>
        <v/>
      </c>
      <c r="I130" t="str">
        <f>IFERROR(MATCH(ROWS($I$2:I130),$H$2:$H$1001,0),"")</f>
        <v/>
      </c>
      <c r="J130" t="str">
        <f t="shared" ref="J130:J193" si="5">IF($I130="","",INDEX($E$2:$E$1001,$I130))</f>
        <v/>
      </c>
    </row>
    <row r="131" spans="1:10" x14ac:dyDescent="0.2">
      <c r="A131" s="18" t="str">
        <f>IF($J131="","",INDEX('RobotLookup Clean'!$B:$B,$J131))</f>
        <v/>
      </c>
      <c r="B131" s="19" t="str">
        <f>IF($J131="","",INDEX('RobotLookup Clean'!$D:$D,$J131))</f>
        <v/>
      </c>
      <c r="C131" s="19" t="str">
        <f>IF($J131="","",INDEX('RobotLookup Clean'!$F:$F,$J131))</f>
        <v/>
      </c>
      <c r="D131" s="16" t="str">
        <f>IF($J131="","",INDEX('RobotLookup Clean'!$E:$E,$J131))</f>
        <v/>
      </c>
      <c r="E131" t="str">
        <f>IF(OR(INDEX('RobotLookup Clean'!$X:$X,ROW())=1,INDEX('RobotLookup Clean'!$AF:$AF,ROW())=1),ROW(),"")</f>
        <v/>
      </c>
      <c r="F131" t="str">
        <f>IF($E131="","",IF(INDEX('RobotLookup Clean'!$E:$E,$E131)="Junior",1,2))</f>
        <v/>
      </c>
      <c r="G131" t="str">
        <f>IF($E131="","",INDEX('RobotLookup Clean'!$D:$D,$E131))</f>
        <v/>
      </c>
      <c r="H131" t="str">
        <f t="shared" si="4"/>
        <v/>
      </c>
      <c r="I131" t="str">
        <f>IFERROR(MATCH(ROWS($I$2:I131),$H$2:$H$1001,0),"")</f>
        <v/>
      </c>
      <c r="J131" t="str">
        <f t="shared" si="5"/>
        <v/>
      </c>
    </row>
    <row r="132" spans="1:10" x14ac:dyDescent="0.2">
      <c r="A132" s="18" t="str">
        <f>IF($J132="","",INDEX('RobotLookup Clean'!$B:$B,$J132))</f>
        <v/>
      </c>
      <c r="B132" s="19" t="str">
        <f>IF($J132="","",INDEX('RobotLookup Clean'!$D:$D,$J132))</f>
        <v/>
      </c>
      <c r="C132" s="19" t="str">
        <f>IF($J132="","",INDEX('RobotLookup Clean'!$F:$F,$J132))</f>
        <v/>
      </c>
      <c r="D132" s="16" t="str">
        <f>IF($J132="","",INDEX('RobotLookup Clean'!$E:$E,$J132))</f>
        <v/>
      </c>
      <c r="E132" t="str">
        <f>IF(OR(INDEX('RobotLookup Clean'!$X:$X,ROW())=1,INDEX('RobotLookup Clean'!$AF:$AF,ROW())=1),ROW(),"")</f>
        <v/>
      </c>
      <c r="F132" t="str">
        <f>IF($E132="","",IF(INDEX('RobotLookup Clean'!$E:$E,$E132)="Junior",1,2))</f>
        <v/>
      </c>
      <c r="G132" t="str">
        <f>IF($E132="","",INDEX('RobotLookup Clean'!$D:$D,$E132))</f>
        <v/>
      </c>
      <c r="H132" t="str">
        <f t="shared" si="4"/>
        <v/>
      </c>
      <c r="I132" t="str">
        <f>IFERROR(MATCH(ROWS($I$2:I132),$H$2:$H$1001,0),"")</f>
        <v/>
      </c>
      <c r="J132" t="str">
        <f t="shared" si="5"/>
        <v/>
      </c>
    </row>
    <row r="133" spans="1:10" x14ac:dyDescent="0.2">
      <c r="A133" s="18" t="str">
        <f>IF($J133="","",INDEX('RobotLookup Clean'!$B:$B,$J133))</f>
        <v/>
      </c>
      <c r="B133" s="19" t="str">
        <f>IF($J133="","",INDEX('RobotLookup Clean'!$D:$D,$J133))</f>
        <v/>
      </c>
      <c r="C133" s="19" t="str">
        <f>IF($J133="","",INDEX('RobotLookup Clean'!$F:$F,$J133))</f>
        <v/>
      </c>
      <c r="D133" s="16" t="str">
        <f>IF($J133="","",INDEX('RobotLookup Clean'!$E:$E,$J133))</f>
        <v/>
      </c>
      <c r="E133" t="str">
        <f>IF(OR(INDEX('RobotLookup Clean'!$X:$X,ROW())=1,INDEX('RobotLookup Clean'!$AF:$AF,ROW())=1),ROW(),"")</f>
        <v/>
      </c>
      <c r="F133" t="str">
        <f>IF($E133="","",IF(INDEX('RobotLookup Clean'!$E:$E,$E133)="Junior",1,2))</f>
        <v/>
      </c>
      <c r="G133" t="str">
        <f>IF($E133="","",INDEX('RobotLookup Clean'!$D:$D,$E133))</f>
        <v/>
      </c>
      <c r="H133" t="str">
        <f t="shared" si="4"/>
        <v/>
      </c>
      <c r="I133" t="str">
        <f>IFERROR(MATCH(ROWS($I$2:I133),$H$2:$H$1001,0),"")</f>
        <v/>
      </c>
      <c r="J133" t="str">
        <f t="shared" si="5"/>
        <v/>
      </c>
    </row>
    <row r="134" spans="1:10" x14ac:dyDescent="0.2">
      <c r="A134" s="18" t="str">
        <f>IF($J134="","",INDEX('RobotLookup Clean'!$B:$B,$J134))</f>
        <v/>
      </c>
      <c r="B134" s="19" t="str">
        <f>IF($J134="","",INDEX('RobotLookup Clean'!$D:$D,$J134))</f>
        <v/>
      </c>
      <c r="C134" s="19" t="str">
        <f>IF($J134="","",INDEX('RobotLookup Clean'!$F:$F,$J134))</f>
        <v/>
      </c>
      <c r="D134" s="16" t="str">
        <f>IF($J134="","",INDEX('RobotLookup Clean'!$E:$E,$J134))</f>
        <v/>
      </c>
      <c r="E134" t="str">
        <f>IF(OR(INDEX('RobotLookup Clean'!$X:$X,ROW())=1,INDEX('RobotLookup Clean'!$AF:$AF,ROW())=1),ROW(),"")</f>
        <v/>
      </c>
      <c r="F134" t="str">
        <f>IF($E134="","",IF(INDEX('RobotLookup Clean'!$E:$E,$E134)="Junior",1,2))</f>
        <v/>
      </c>
      <c r="G134" t="str">
        <f>IF($E134="","",INDEX('RobotLookup Clean'!$D:$D,$E134))</f>
        <v/>
      </c>
      <c r="H134" t="str">
        <f t="shared" si="4"/>
        <v/>
      </c>
      <c r="I134" t="str">
        <f>IFERROR(MATCH(ROWS($I$2:I134),$H$2:$H$1001,0),"")</f>
        <v/>
      </c>
      <c r="J134" t="str">
        <f t="shared" si="5"/>
        <v/>
      </c>
    </row>
    <row r="135" spans="1:10" x14ac:dyDescent="0.2">
      <c r="A135" s="18" t="str">
        <f>IF($J135="","",INDEX('RobotLookup Clean'!$B:$B,$J135))</f>
        <v/>
      </c>
      <c r="B135" s="19" t="str">
        <f>IF($J135="","",INDEX('RobotLookup Clean'!$D:$D,$J135))</f>
        <v/>
      </c>
      <c r="C135" s="19" t="str">
        <f>IF($J135="","",INDEX('RobotLookup Clean'!$F:$F,$J135))</f>
        <v/>
      </c>
      <c r="D135" s="16" t="str">
        <f>IF($J135="","",INDEX('RobotLookup Clean'!$E:$E,$J135))</f>
        <v/>
      </c>
      <c r="E135" t="str">
        <f>IF(OR(INDEX('RobotLookup Clean'!$X:$X,ROW())=1,INDEX('RobotLookup Clean'!$AF:$AF,ROW())=1),ROW(),"")</f>
        <v/>
      </c>
      <c r="F135" t="str">
        <f>IF($E135="","",IF(INDEX('RobotLookup Clean'!$E:$E,$E135)="Junior",1,2))</f>
        <v/>
      </c>
      <c r="G135" t="str">
        <f>IF($E135="","",INDEX('RobotLookup Clean'!$D:$D,$E135))</f>
        <v/>
      </c>
      <c r="H135" t="str">
        <f t="shared" si="4"/>
        <v/>
      </c>
      <c r="I135" t="str">
        <f>IFERROR(MATCH(ROWS($I$2:I135),$H$2:$H$1001,0),"")</f>
        <v/>
      </c>
      <c r="J135" t="str">
        <f t="shared" si="5"/>
        <v/>
      </c>
    </row>
    <row r="136" spans="1:10" x14ac:dyDescent="0.2">
      <c r="A136" s="18" t="str">
        <f>IF($J136="","",INDEX('RobotLookup Clean'!$B:$B,$J136))</f>
        <v/>
      </c>
      <c r="B136" s="19" t="str">
        <f>IF($J136="","",INDEX('RobotLookup Clean'!$D:$D,$J136))</f>
        <v/>
      </c>
      <c r="C136" s="19" t="str">
        <f>IF($J136="","",INDEX('RobotLookup Clean'!$F:$F,$J136))</f>
        <v/>
      </c>
      <c r="D136" s="16" t="str">
        <f>IF($J136="","",INDEX('RobotLookup Clean'!$E:$E,$J136))</f>
        <v/>
      </c>
      <c r="E136" t="str">
        <f>IF(OR(INDEX('RobotLookup Clean'!$X:$X,ROW())=1,INDEX('RobotLookup Clean'!$AF:$AF,ROW())=1),ROW(),"")</f>
        <v/>
      </c>
      <c r="F136" t="str">
        <f>IF($E136="","",IF(INDEX('RobotLookup Clean'!$E:$E,$E136)="Junior",1,2))</f>
        <v/>
      </c>
      <c r="G136" t="str">
        <f>IF($E136="","",INDEX('RobotLookup Clean'!$D:$D,$E136))</f>
        <v/>
      </c>
      <c r="H136" t="str">
        <f t="shared" si="4"/>
        <v/>
      </c>
      <c r="I136" t="str">
        <f>IFERROR(MATCH(ROWS($I$2:I136),$H$2:$H$1001,0),"")</f>
        <v/>
      </c>
      <c r="J136" t="str">
        <f t="shared" si="5"/>
        <v/>
      </c>
    </row>
    <row r="137" spans="1:10" x14ac:dyDescent="0.2">
      <c r="A137" s="18" t="str">
        <f>IF($J137="","",INDEX('RobotLookup Clean'!$B:$B,$J137))</f>
        <v/>
      </c>
      <c r="B137" s="19" t="str">
        <f>IF($J137="","",INDEX('RobotLookup Clean'!$D:$D,$J137))</f>
        <v/>
      </c>
      <c r="C137" s="19" t="str">
        <f>IF($J137="","",INDEX('RobotLookup Clean'!$F:$F,$J137))</f>
        <v/>
      </c>
      <c r="D137" s="16" t="str">
        <f>IF($J137="","",INDEX('RobotLookup Clean'!$E:$E,$J137))</f>
        <v/>
      </c>
      <c r="E137" t="str">
        <f>IF(OR(INDEX('RobotLookup Clean'!$X:$X,ROW())=1,INDEX('RobotLookup Clean'!$AF:$AF,ROW())=1),ROW(),"")</f>
        <v/>
      </c>
      <c r="F137" t="str">
        <f>IF($E137="","",IF(INDEX('RobotLookup Clean'!$E:$E,$E137)="Junior",1,2))</f>
        <v/>
      </c>
      <c r="G137" t="str">
        <f>IF($E137="","",INDEX('RobotLookup Clean'!$D:$D,$E137))</f>
        <v/>
      </c>
      <c r="H137" t="str">
        <f t="shared" si="4"/>
        <v/>
      </c>
      <c r="I137" t="str">
        <f>IFERROR(MATCH(ROWS($I$2:I137),$H$2:$H$1001,0),"")</f>
        <v/>
      </c>
      <c r="J137" t="str">
        <f t="shared" si="5"/>
        <v/>
      </c>
    </row>
    <row r="138" spans="1:10" x14ac:dyDescent="0.2">
      <c r="A138" s="18" t="str">
        <f>IF($J138="","",INDEX('RobotLookup Clean'!$B:$B,$J138))</f>
        <v/>
      </c>
      <c r="B138" s="19" t="str">
        <f>IF($J138="","",INDEX('RobotLookup Clean'!$D:$D,$J138))</f>
        <v/>
      </c>
      <c r="C138" s="19" t="str">
        <f>IF($J138="","",INDEX('RobotLookup Clean'!$F:$F,$J138))</f>
        <v/>
      </c>
      <c r="D138" s="16" t="str">
        <f>IF($J138="","",INDEX('RobotLookup Clean'!$E:$E,$J138))</f>
        <v/>
      </c>
      <c r="E138" t="str">
        <f>IF(OR(INDEX('RobotLookup Clean'!$X:$X,ROW())=1,INDEX('RobotLookup Clean'!$AF:$AF,ROW())=1),ROW(),"")</f>
        <v/>
      </c>
      <c r="F138" t="str">
        <f>IF($E138="","",IF(INDEX('RobotLookup Clean'!$E:$E,$E138)="Junior",1,2))</f>
        <v/>
      </c>
      <c r="G138" t="str">
        <f>IF($E138="","",INDEX('RobotLookup Clean'!$D:$D,$E138))</f>
        <v/>
      </c>
      <c r="H138" t="str">
        <f t="shared" si="4"/>
        <v/>
      </c>
      <c r="I138" t="str">
        <f>IFERROR(MATCH(ROWS($I$2:I138),$H$2:$H$1001,0),"")</f>
        <v/>
      </c>
      <c r="J138" t="str">
        <f t="shared" si="5"/>
        <v/>
      </c>
    </row>
    <row r="139" spans="1:10" x14ac:dyDescent="0.2">
      <c r="A139" s="18" t="str">
        <f>IF($J139="","",INDEX('RobotLookup Clean'!$B:$B,$J139))</f>
        <v/>
      </c>
      <c r="B139" s="19" t="str">
        <f>IF($J139="","",INDEX('RobotLookup Clean'!$D:$D,$J139))</f>
        <v/>
      </c>
      <c r="C139" s="19" t="str">
        <f>IF($J139="","",INDEX('RobotLookup Clean'!$F:$F,$J139))</f>
        <v/>
      </c>
      <c r="D139" s="16" t="str">
        <f>IF($J139="","",INDEX('RobotLookup Clean'!$E:$E,$J139))</f>
        <v/>
      </c>
      <c r="E139" t="str">
        <f>IF(OR(INDEX('RobotLookup Clean'!$X:$X,ROW())=1,INDEX('RobotLookup Clean'!$AF:$AF,ROW())=1),ROW(),"")</f>
        <v/>
      </c>
      <c r="F139" t="str">
        <f>IF($E139="","",IF(INDEX('RobotLookup Clean'!$E:$E,$E139)="Junior",1,2))</f>
        <v/>
      </c>
      <c r="G139" t="str">
        <f>IF($E139="","",INDEX('RobotLookup Clean'!$D:$D,$E139))</f>
        <v/>
      </c>
      <c r="H139" t="str">
        <f t="shared" si="4"/>
        <v/>
      </c>
      <c r="I139" t="str">
        <f>IFERROR(MATCH(ROWS($I$2:I139),$H$2:$H$1001,0),"")</f>
        <v/>
      </c>
      <c r="J139" t="str">
        <f t="shared" si="5"/>
        <v/>
      </c>
    </row>
    <row r="140" spans="1:10" x14ac:dyDescent="0.2">
      <c r="A140" s="18" t="str">
        <f>IF($J140="","",INDEX('RobotLookup Clean'!$B:$B,$J140))</f>
        <v/>
      </c>
      <c r="B140" s="19" t="str">
        <f>IF($J140="","",INDEX('RobotLookup Clean'!$D:$D,$J140))</f>
        <v/>
      </c>
      <c r="C140" s="19" t="str">
        <f>IF($J140="","",INDEX('RobotLookup Clean'!$F:$F,$J140))</f>
        <v/>
      </c>
      <c r="D140" s="16" t="str">
        <f>IF($J140="","",INDEX('RobotLookup Clean'!$E:$E,$J140))</f>
        <v/>
      </c>
      <c r="E140" t="str">
        <f>IF(OR(INDEX('RobotLookup Clean'!$X:$X,ROW())=1,INDEX('RobotLookup Clean'!$AF:$AF,ROW())=1),ROW(),"")</f>
        <v/>
      </c>
      <c r="F140" t="str">
        <f>IF($E140="","",IF(INDEX('RobotLookup Clean'!$E:$E,$E140)="Junior",1,2))</f>
        <v/>
      </c>
      <c r="G140" t="str">
        <f>IF($E140="","",INDEX('RobotLookup Clean'!$D:$D,$E140))</f>
        <v/>
      </c>
      <c r="H140" t="str">
        <f t="shared" si="4"/>
        <v/>
      </c>
      <c r="I140" t="str">
        <f>IFERROR(MATCH(ROWS($I$2:I140),$H$2:$H$1001,0),"")</f>
        <v/>
      </c>
      <c r="J140" t="str">
        <f t="shared" si="5"/>
        <v/>
      </c>
    </row>
    <row r="141" spans="1:10" x14ac:dyDescent="0.2">
      <c r="A141" s="18" t="str">
        <f>IF($J141="","",INDEX('RobotLookup Clean'!$B:$B,$J141))</f>
        <v/>
      </c>
      <c r="B141" s="19" t="str">
        <f>IF($J141="","",INDEX('RobotLookup Clean'!$D:$D,$J141))</f>
        <v/>
      </c>
      <c r="C141" s="19" t="str">
        <f>IF($J141="","",INDEX('RobotLookup Clean'!$F:$F,$J141))</f>
        <v/>
      </c>
      <c r="D141" s="16" t="str">
        <f>IF($J141="","",INDEX('RobotLookup Clean'!$E:$E,$J141))</f>
        <v/>
      </c>
      <c r="E141" t="str">
        <f>IF(OR(INDEX('RobotLookup Clean'!$X:$X,ROW())=1,INDEX('RobotLookup Clean'!$AF:$AF,ROW())=1),ROW(),"")</f>
        <v/>
      </c>
      <c r="F141" t="str">
        <f>IF($E141="","",IF(INDEX('RobotLookup Clean'!$E:$E,$E141)="Junior",1,2))</f>
        <v/>
      </c>
      <c r="G141" t="str">
        <f>IF($E141="","",INDEX('RobotLookup Clean'!$D:$D,$E141))</f>
        <v/>
      </c>
      <c r="H141" t="str">
        <f t="shared" si="4"/>
        <v/>
      </c>
      <c r="I141" t="str">
        <f>IFERROR(MATCH(ROWS($I$2:I141),$H$2:$H$1001,0),"")</f>
        <v/>
      </c>
      <c r="J141" t="str">
        <f t="shared" si="5"/>
        <v/>
      </c>
    </row>
    <row r="142" spans="1:10" x14ac:dyDescent="0.2">
      <c r="A142" s="18" t="str">
        <f>IF($J142="","",INDEX('RobotLookup Clean'!$B:$B,$J142))</f>
        <v/>
      </c>
      <c r="B142" s="19" t="str">
        <f>IF($J142="","",INDEX('RobotLookup Clean'!$D:$D,$J142))</f>
        <v/>
      </c>
      <c r="C142" s="19" t="str">
        <f>IF($J142="","",INDEX('RobotLookup Clean'!$F:$F,$J142))</f>
        <v/>
      </c>
      <c r="D142" s="16" t="str">
        <f>IF($J142="","",INDEX('RobotLookup Clean'!$E:$E,$J142))</f>
        <v/>
      </c>
      <c r="E142" t="str">
        <f>IF(OR(INDEX('RobotLookup Clean'!$X:$X,ROW())=1,INDEX('RobotLookup Clean'!$AF:$AF,ROW())=1),ROW(),"")</f>
        <v/>
      </c>
      <c r="F142" t="str">
        <f>IF($E142="","",IF(INDEX('RobotLookup Clean'!$E:$E,$E142)="Junior",1,2))</f>
        <v/>
      </c>
      <c r="G142" t="str">
        <f>IF($E142="","",INDEX('RobotLookup Clean'!$D:$D,$E142))</f>
        <v/>
      </c>
      <c r="H142" t="str">
        <f t="shared" si="4"/>
        <v/>
      </c>
      <c r="I142" t="str">
        <f>IFERROR(MATCH(ROWS($I$2:I142),$H$2:$H$1001,0),"")</f>
        <v/>
      </c>
      <c r="J142" t="str">
        <f t="shared" si="5"/>
        <v/>
      </c>
    </row>
    <row r="143" spans="1:10" x14ac:dyDescent="0.2">
      <c r="A143" s="18" t="str">
        <f>IF($J143="","",INDEX('RobotLookup Clean'!$B:$B,$J143))</f>
        <v/>
      </c>
      <c r="B143" s="19" t="str">
        <f>IF($J143="","",INDEX('RobotLookup Clean'!$D:$D,$J143))</f>
        <v/>
      </c>
      <c r="C143" s="19" t="str">
        <f>IF($J143="","",INDEX('RobotLookup Clean'!$F:$F,$J143))</f>
        <v/>
      </c>
      <c r="D143" s="16" t="str">
        <f>IF($J143="","",INDEX('RobotLookup Clean'!$E:$E,$J143))</f>
        <v/>
      </c>
      <c r="E143" t="str">
        <f>IF(OR(INDEX('RobotLookup Clean'!$X:$X,ROW())=1,INDEX('RobotLookup Clean'!$AF:$AF,ROW())=1),ROW(),"")</f>
        <v/>
      </c>
      <c r="F143" t="str">
        <f>IF($E143="","",IF(INDEX('RobotLookup Clean'!$E:$E,$E143)="Junior",1,2))</f>
        <v/>
      </c>
      <c r="G143" t="str">
        <f>IF($E143="","",INDEX('RobotLookup Clean'!$D:$D,$E143))</f>
        <v/>
      </c>
      <c r="H143" t="str">
        <f t="shared" si="4"/>
        <v/>
      </c>
      <c r="I143" t="str">
        <f>IFERROR(MATCH(ROWS($I$2:I143),$H$2:$H$1001,0),"")</f>
        <v/>
      </c>
      <c r="J143" t="str">
        <f t="shared" si="5"/>
        <v/>
      </c>
    </row>
    <row r="144" spans="1:10" x14ac:dyDescent="0.2">
      <c r="A144" s="18" t="str">
        <f>IF($J144="","",INDEX('RobotLookup Clean'!$B:$B,$J144))</f>
        <v/>
      </c>
      <c r="B144" s="19" t="str">
        <f>IF($J144="","",INDEX('RobotLookup Clean'!$D:$D,$J144))</f>
        <v/>
      </c>
      <c r="C144" s="19" t="str">
        <f>IF($J144="","",INDEX('RobotLookup Clean'!$F:$F,$J144))</f>
        <v/>
      </c>
      <c r="D144" s="16" t="str">
        <f>IF($J144="","",INDEX('RobotLookup Clean'!$E:$E,$J144))</f>
        <v/>
      </c>
      <c r="E144" t="str">
        <f>IF(OR(INDEX('RobotLookup Clean'!$X:$X,ROW())=1,INDEX('RobotLookup Clean'!$AF:$AF,ROW())=1),ROW(),"")</f>
        <v/>
      </c>
      <c r="F144" t="str">
        <f>IF($E144="","",IF(INDEX('RobotLookup Clean'!$E:$E,$E144)="Junior",1,2))</f>
        <v/>
      </c>
      <c r="G144" t="str">
        <f>IF($E144="","",INDEX('RobotLookup Clean'!$D:$D,$E144))</f>
        <v/>
      </c>
      <c r="H144" t="str">
        <f t="shared" si="4"/>
        <v/>
      </c>
      <c r="I144" t="str">
        <f>IFERROR(MATCH(ROWS($I$2:I144),$H$2:$H$1001,0),"")</f>
        <v/>
      </c>
      <c r="J144" t="str">
        <f t="shared" si="5"/>
        <v/>
      </c>
    </row>
    <row r="145" spans="1:10" x14ac:dyDescent="0.2">
      <c r="A145" s="18" t="str">
        <f>IF($J145="","",INDEX('RobotLookup Clean'!$B:$B,$J145))</f>
        <v/>
      </c>
      <c r="B145" s="19" t="str">
        <f>IF($J145="","",INDEX('RobotLookup Clean'!$D:$D,$J145))</f>
        <v/>
      </c>
      <c r="C145" s="19" t="str">
        <f>IF($J145="","",INDEX('RobotLookup Clean'!$F:$F,$J145))</f>
        <v/>
      </c>
      <c r="D145" s="16" t="str">
        <f>IF($J145="","",INDEX('RobotLookup Clean'!$E:$E,$J145))</f>
        <v/>
      </c>
      <c r="E145" t="str">
        <f>IF(OR(INDEX('RobotLookup Clean'!$X:$X,ROW())=1,INDEX('RobotLookup Clean'!$AF:$AF,ROW())=1),ROW(),"")</f>
        <v/>
      </c>
      <c r="F145" t="str">
        <f>IF($E145="","",IF(INDEX('RobotLookup Clean'!$E:$E,$E145)="Junior",1,2))</f>
        <v/>
      </c>
      <c r="G145" t="str">
        <f>IF($E145="","",INDEX('RobotLookup Clean'!$D:$D,$E145))</f>
        <v/>
      </c>
      <c r="H145" t="str">
        <f t="shared" si="4"/>
        <v/>
      </c>
      <c r="I145" t="str">
        <f>IFERROR(MATCH(ROWS($I$2:I145),$H$2:$H$1001,0),"")</f>
        <v/>
      </c>
      <c r="J145" t="str">
        <f t="shared" si="5"/>
        <v/>
      </c>
    </row>
    <row r="146" spans="1:10" x14ac:dyDescent="0.2">
      <c r="A146" s="18" t="str">
        <f>IF($J146="","",INDEX('RobotLookup Clean'!$B:$B,$J146))</f>
        <v/>
      </c>
      <c r="B146" s="19" t="str">
        <f>IF($J146="","",INDEX('RobotLookup Clean'!$D:$D,$J146))</f>
        <v/>
      </c>
      <c r="C146" s="19" t="str">
        <f>IF($J146="","",INDEX('RobotLookup Clean'!$F:$F,$J146))</f>
        <v/>
      </c>
      <c r="D146" s="16" t="str">
        <f>IF($J146="","",INDEX('RobotLookup Clean'!$E:$E,$J146))</f>
        <v/>
      </c>
      <c r="E146" t="str">
        <f>IF(OR(INDEX('RobotLookup Clean'!$X:$X,ROW())=1,INDEX('RobotLookup Clean'!$AF:$AF,ROW())=1),ROW(),"")</f>
        <v/>
      </c>
      <c r="F146" t="str">
        <f>IF($E146="","",IF(INDEX('RobotLookup Clean'!$E:$E,$E146)="Junior",1,2))</f>
        <v/>
      </c>
      <c r="G146" t="str">
        <f>IF($E146="","",INDEX('RobotLookup Clean'!$D:$D,$E146))</f>
        <v/>
      </c>
      <c r="H146" t="str">
        <f t="shared" si="4"/>
        <v/>
      </c>
      <c r="I146" t="str">
        <f>IFERROR(MATCH(ROWS($I$2:I146),$H$2:$H$1001,0),"")</f>
        <v/>
      </c>
      <c r="J146" t="str">
        <f t="shared" si="5"/>
        <v/>
      </c>
    </row>
    <row r="147" spans="1:10" x14ac:dyDescent="0.2">
      <c r="A147" s="18" t="str">
        <f>IF($J147="","",INDEX('RobotLookup Clean'!$B:$B,$J147))</f>
        <v/>
      </c>
      <c r="B147" s="19" t="str">
        <f>IF($J147="","",INDEX('RobotLookup Clean'!$D:$D,$J147))</f>
        <v/>
      </c>
      <c r="C147" s="19" t="str">
        <f>IF($J147="","",INDEX('RobotLookup Clean'!$F:$F,$J147))</f>
        <v/>
      </c>
      <c r="D147" s="16" t="str">
        <f>IF($J147="","",INDEX('RobotLookup Clean'!$E:$E,$J147))</f>
        <v/>
      </c>
      <c r="E147" t="str">
        <f>IF(OR(INDEX('RobotLookup Clean'!$X:$X,ROW())=1,INDEX('RobotLookup Clean'!$AF:$AF,ROW())=1),ROW(),"")</f>
        <v/>
      </c>
      <c r="F147" t="str">
        <f>IF($E147="","",IF(INDEX('RobotLookup Clean'!$E:$E,$E147)="Junior",1,2))</f>
        <v/>
      </c>
      <c r="G147" t="str">
        <f>IF($E147="","",INDEX('RobotLookup Clean'!$D:$D,$E147))</f>
        <v/>
      </c>
      <c r="H147" t="str">
        <f t="shared" si="4"/>
        <v/>
      </c>
      <c r="I147" t="str">
        <f>IFERROR(MATCH(ROWS($I$2:I147),$H$2:$H$1001,0),"")</f>
        <v/>
      </c>
      <c r="J147" t="str">
        <f t="shared" si="5"/>
        <v/>
      </c>
    </row>
    <row r="148" spans="1:10" x14ac:dyDescent="0.2">
      <c r="A148" s="18" t="str">
        <f>IF($J148="","",INDEX('RobotLookup Clean'!$B:$B,$J148))</f>
        <v/>
      </c>
      <c r="B148" s="19" t="str">
        <f>IF($J148="","",INDEX('RobotLookup Clean'!$D:$D,$J148))</f>
        <v/>
      </c>
      <c r="C148" s="19" t="str">
        <f>IF($J148="","",INDEX('RobotLookup Clean'!$F:$F,$J148))</f>
        <v/>
      </c>
      <c r="D148" s="16" t="str">
        <f>IF($J148="","",INDEX('RobotLookup Clean'!$E:$E,$J148))</f>
        <v/>
      </c>
      <c r="E148" t="str">
        <f>IF(OR(INDEX('RobotLookup Clean'!$X:$X,ROW())=1,INDEX('RobotLookup Clean'!$AF:$AF,ROW())=1),ROW(),"")</f>
        <v/>
      </c>
      <c r="F148" t="str">
        <f>IF($E148="","",IF(INDEX('RobotLookup Clean'!$E:$E,$E148)="Junior",1,2))</f>
        <v/>
      </c>
      <c r="G148" t="str">
        <f>IF($E148="","",INDEX('RobotLookup Clean'!$D:$D,$E148))</f>
        <v/>
      </c>
      <c r="H148" t="str">
        <f t="shared" si="4"/>
        <v/>
      </c>
      <c r="I148" t="str">
        <f>IFERROR(MATCH(ROWS($I$2:I148),$H$2:$H$1001,0),"")</f>
        <v/>
      </c>
      <c r="J148" t="str">
        <f t="shared" si="5"/>
        <v/>
      </c>
    </row>
    <row r="149" spans="1:10" x14ac:dyDescent="0.2">
      <c r="A149" s="18" t="str">
        <f>IF($J149="","",INDEX('RobotLookup Clean'!$B:$B,$J149))</f>
        <v/>
      </c>
      <c r="B149" s="19" t="str">
        <f>IF($J149="","",INDEX('RobotLookup Clean'!$D:$D,$J149))</f>
        <v/>
      </c>
      <c r="C149" s="19" t="str">
        <f>IF($J149="","",INDEX('RobotLookup Clean'!$F:$F,$J149))</f>
        <v/>
      </c>
      <c r="D149" s="16" t="str">
        <f>IF($J149="","",INDEX('RobotLookup Clean'!$E:$E,$J149))</f>
        <v/>
      </c>
      <c r="E149" t="str">
        <f>IF(OR(INDEX('RobotLookup Clean'!$X:$X,ROW())=1,INDEX('RobotLookup Clean'!$AF:$AF,ROW())=1),ROW(),"")</f>
        <v/>
      </c>
      <c r="F149" t="str">
        <f>IF($E149="","",IF(INDEX('RobotLookup Clean'!$E:$E,$E149)="Junior",1,2))</f>
        <v/>
      </c>
      <c r="G149" t="str">
        <f>IF($E149="","",INDEX('RobotLookup Clean'!$D:$D,$E149))</f>
        <v/>
      </c>
      <c r="H149" t="str">
        <f t="shared" si="4"/>
        <v/>
      </c>
      <c r="I149" t="str">
        <f>IFERROR(MATCH(ROWS($I$2:I149),$H$2:$H$1001,0),"")</f>
        <v/>
      </c>
      <c r="J149" t="str">
        <f t="shared" si="5"/>
        <v/>
      </c>
    </row>
    <row r="150" spans="1:10" x14ac:dyDescent="0.2">
      <c r="A150" s="18" t="str">
        <f>IF($J150="","",INDEX('RobotLookup Clean'!$B:$B,$J150))</f>
        <v/>
      </c>
      <c r="B150" s="19" t="str">
        <f>IF($J150="","",INDEX('RobotLookup Clean'!$D:$D,$J150))</f>
        <v/>
      </c>
      <c r="C150" s="19" t="str">
        <f>IF($J150="","",INDEX('RobotLookup Clean'!$F:$F,$J150))</f>
        <v/>
      </c>
      <c r="D150" s="16" t="str">
        <f>IF($J150="","",INDEX('RobotLookup Clean'!$E:$E,$J150))</f>
        <v/>
      </c>
      <c r="E150" t="str">
        <f>IF(OR(INDEX('RobotLookup Clean'!$X:$X,ROW())=1,INDEX('RobotLookup Clean'!$AF:$AF,ROW())=1),ROW(),"")</f>
        <v/>
      </c>
      <c r="F150" t="str">
        <f>IF($E150="","",IF(INDEX('RobotLookup Clean'!$E:$E,$E150)="Junior",1,2))</f>
        <v/>
      </c>
      <c r="G150" t="str">
        <f>IF($E150="","",INDEX('RobotLookup Clean'!$D:$D,$E150))</f>
        <v/>
      </c>
      <c r="H150" t="str">
        <f t="shared" si="4"/>
        <v/>
      </c>
      <c r="I150" t="str">
        <f>IFERROR(MATCH(ROWS($I$2:I150),$H$2:$H$1001,0),"")</f>
        <v/>
      </c>
      <c r="J150" t="str">
        <f t="shared" si="5"/>
        <v/>
      </c>
    </row>
    <row r="151" spans="1:10" x14ac:dyDescent="0.2">
      <c r="A151" s="18" t="str">
        <f>IF($J151="","",INDEX('RobotLookup Clean'!$B:$B,$J151))</f>
        <v/>
      </c>
      <c r="B151" s="19" t="str">
        <f>IF($J151="","",INDEX('RobotLookup Clean'!$D:$D,$J151))</f>
        <v/>
      </c>
      <c r="C151" s="19" t="str">
        <f>IF($J151="","",INDEX('RobotLookup Clean'!$F:$F,$J151))</f>
        <v/>
      </c>
      <c r="D151" s="16" t="str">
        <f>IF($J151="","",INDEX('RobotLookup Clean'!$E:$E,$J151))</f>
        <v/>
      </c>
      <c r="E151" t="str">
        <f>IF(OR(INDEX('RobotLookup Clean'!$X:$X,ROW())=1,INDEX('RobotLookup Clean'!$AF:$AF,ROW())=1),ROW(),"")</f>
        <v/>
      </c>
      <c r="F151" t="str">
        <f>IF($E151="","",IF(INDEX('RobotLookup Clean'!$E:$E,$E151)="Junior",1,2))</f>
        <v/>
      </c>
      <c r="G151" t="str">
        <f>IF($E151="","",INDEX('RobotLookup Clean'!$D:$D,$E151))</f>
        <v/>
      </c>
      <c r="H151" t="str">
        <f t="shared" si="4"/>
        <v/>
      </c>
      <c r="I151" t="str">
        <f>IFERROR(MATCH(ROWS($I$2:I151),$H$2:$H$1001,0),"")</f>
        <v/>
      </c>
      <c r="J151" t="str">
        <f t="shared" si="5"/>
        <v/>
      </c>
    </row>
    <row r="152" spans="1:10" x14ac:dyDescent="0.2">
      <c r="A152" s="18" t="str">
        <f>IF($J152="","",INDEX('RobotLookup Clean'!$B:$B,$J152))</f>
        <v/>
      </c>
      <c r="B152" s="19" t="str">
        <f>IF($J152="","",INDEX('RobotLookup Clean'!$D:$D,$J152))</f>
        <v/>
      </c>
      <c r="C152" s="19" t="str">
        <f>IF($J152="","",INDEX('RobotLookup Clean'!$F:$F,$J152))</f>
        <v/>
      </c>
      <c r="D152" s="16" t="str">
        <f>IF($J152="","",INDEX('RobotLookup Clean'!$E:$E,$J152))</f>
        <v/>
      </c>
      <c r="E152" t="str">
        <f>IF(OR(INDEX('RobotLookup Clean'!$X:$X,ROW())=1,INDEX('RobotLookup Clean'!$AF:$AF,ROW())=1),ROW(),"")</f>
        <v/>
      </c>
      <c r="F152" t="str">
        <f>IF($E152="","",IF(INDEX('RobotLookup Clean'!$E:$E,$E152)="Junior",1,2))</f>
        <v/>
      </c>
      <c r="G152" t="str">
        <f>IF($E152="","",INDEX('RobotLookup Clean'!$D:$D,$E152))</f>
        <v/>
      </c>
      <c r="H152" t="str">
        <f t="shared" si="4"/>
        <v/>
      </c>
      <c r="I152" t="str">
        <f>IFERROR(MATCH(ROWS($I$2:I152),$H$2:$H$1001,0),"")</f>
        <v/>
      </c>
      <c r="J152" t="str">
        <f t="shared" si="5"/>
        <v/>
      </c>
    </row>
    <row r="153" spans="1:10" x14ac:dyDescent="0.2">
      <c r="A153" s="18" t="str">
        <f>IF($J153="","",INDEX('RobotLookup Clean'!$B:$B,$J153))</f>
        <v/>
      </c>
      <c r="B153" s="19" t="str">
        <f>IF($J153="","",INDEX('RobotLookup Clean'!$D:$D,$J153))</f>
        <v/>
      </c>
      <c r="C153" s="19" t="str">
        <f>IF($J153="","",INDEX('RobotLookup Clean'!$F:$F,$J153))</f>
        <v/>
      </c>
      <c r="D153" s="16" t="str">
        <f>IF($J153="","",INDEX('RobotLookup Clean'!$E:$E,$J153))</f>
        <v/>
      </c>
      <c r="E153" t="str">
        <f>IF(OR(INDEX('RobotLookup Clean'!$X:$X,ROW())=1,INDEX('RobotLookup Clean'!$AF:$AF,ROW())=1),ROW(),"")</f>
        <v/>
      </c>
      <c r="F153" t="str">
        <f>IF($E153="","",IF(INDEX('RobotLookup Clean'!$E:$E,$E153)="Junior",1,2))</f>
        <v/>
      </c>
      <c r="G153" t="str">
        <f>IF($E153="","",INDEX('RobotLookup Clean'!$D:$D,$E153))</f>
        <v/>
      </c>
      <c r="H153" t="str">
        <f t="shared" si="4"/>
        <v/>
      </c>
      <c r="I153" t="str">
        <f>IFERROR(MATCH(ROWS($I$2:I153),$H$2:$H$1001,0),"")</f>
        <v/>
      </c>
      <c r="J153" t="str">
        <f t="shared" si="5"/>
        <v/>
      </c>
    </row>
    <row r="154" spans="1:10" x14ac:dyDescent="0.2">
      <c r="A154" s="18" t="str">
        <f>IF($J154="","",INDEX('RobotLookup Clean'!$B:$B,$J154))</f>
        <v/>
      </c>
      <c r="B154" s="19" t="str">
        <f>IF($J154="","",INDEX('RobotLookup Clean'!$D:$D,$J154))</f>
        <v/>
      </c>
      <c r="C154" s="19" t="str">
        <f>IF($J154="","",INDEX('RobotLookup Clean'!$F:$F,$J154))</f>
        <v/>
      </c>
      <c r="D154" s="16" t="str">
        <f>IF($J154="","",INDEX('RobotLookup Clean'!$E:$E,$J154))</f>
        <v/>
      </c>
      <c r="E154" t="str">
        <f>IF(OR(INDEX('RobotLookup Clean'!$X:$X,ROW())=1,INDEX('RobotLookup Clean'!$AF:$AF,ROW())=1),ROW(),"")</f>
        <v/>
      </c>
      <c r="F154" t="str">
        <f>IF($E154="","",IF(INDEX('RobotLookup Clean'!$E:$E,$E154)="Junior",1,2))</f>
        <v/>
      </c>
      <c r="G154" t="str">
        <f>IF($E154="","",INDEX('RobotLookup Clean'!$D:$D,$E154))</f>
        <v/>
      </c>
      <c r="H154" t="str">
        <f t="shared" si="4"/>
        <v/>
      </c>
      <c r="I154" t="str">
        <f>IFERROR(MATCH(ROWS($I$2:I154),$H$2:$H$1001,0),"")</f>
        <v/>
      </c>
      <c r="J154" t="str">
        <f t="shared" si="5"/>
        <v/>
      </c>
    </row>
    <row r="155" spans="1:10" x14ac:dyDescent="0.2">
      <c r="A155" s="18" t="str">
        <f>IF($J155="","",INDEX('RobotLookup Clean'!$B:$B,$J155))</f>
        <v/>
      </c>
      <c r="B155" s="19" t="str">
        <f>IF($J155="","",INDEX('RobotLookup Clean'!$D:$D,$J155))</f>
        <v/>
      </c>
      <c r="C155" s="19" t="str">
        <f>IF($J155="","",INDEX('RobotLookup Clean'!$F:$F,$J155))</f>
        <v/>
      </c>
      <c r="D155" s="16" t="str">
        <f>IF($J155="","",INDEX('RobotLookup Clean'!$E:$E,$J155))</f>
        <v/>
      </c>
      <c r="E155" t="str">
        <f>IF(OR(INDEX('RobotLookup Clean'!$X:$X,ROW())=1,INDEX('RobotLookup Clean'!$AF:$AF,ROW())=1),ROW(),"")</f>
        <v/>
      </c>
      <c r="F155" t="str">
        <f>IF($E155="","",IF(INDEX('RobotLookup Clean'!$E:$E,$E155)="Junior",1,2))</f>
        <v/>
      </c>
      <c r="G155" t="str">
        <f>IF($E155="","",INDEX('RobotLookup Clean'!$D:$D,$E155))</f>
        <v/>
      </c>
      <c r="H155" t="str">
        <f t="shared" si="4"/>
        <v/>
      </c>
      <c r="I155" t="str">
        <f>IFERROR(MATCH(ROWS($I$2:I155),$H$2:$H$1001,0),"")</f>
        <v/>
      </c>
      <c r="J155" t="str">
        <f t="shared" si="5"/>
        <v/>
      </c>
    </row>
    <row r="156" spans="1:10" x14ac:dyDescent="0.2">
      <c r="A156" s="18" t="str">
        <f>IF($J156="","",INDEX('RobotLookup Clean'!$B:$B,$J156))</f>
        <v/>
      </c>
      <c r="B156" s="19" t="str">
        <f>IF($J156="","",INDEX('RobotLookup Clean'!$D:$D,$J156))</f>
        <v/>
      </c>
      <c r="C156" s="19" t="str">
        <f>IF($J156="","",INDEX('RobotLookup Clean'!$F:$F,$J156))</f>
        <v/>
      </c>
      <c r="D156" s="16" t="str">
        <f>IF($J156="","",INDEX('RobotLookup Clean'!$E:$E,$J156))</f>
        <v/>
      </c>
      <c r="E156" t="str">
        <f>IF(OR(INDEX('RobotLookup Clean'!$X:$X,ROW())=1,INDEX('RobotLookup Clean'!$AF:$AF,ROW())=1),ROW(),"")</f>
        <v/>
      </c>
      <c r="F156" t="str">
        <f>IF($E156="","",IF(INDEX('RobotLookup Clean'!$E:$E,$E156)="Junior",1,2))</f>
        <v/>
      </c>
      <c r="G156" t="str">
        <f>IF($E156="","",INDEX('RobotLookup Clean'!$D:$D,$E156))</f>
        <v/>
      </c>
      <c r="H156" t="str">
        <f t="shared" si="4"/>
        <v/>
      </c>
      <c r="I156" t="str">
        <f>IFERROR(MATCH(ROWS($I$2:I156),$H$2:$H$1001,0),"")</f>
        <v/>
      </c>
      <c r="J156" t="str">
        <f t="shared" si="5"/>
        <v/>
      </c>
    </row>
    <row r="157" spans="1:10" x14ac:dyDescent="0.2">
      <c r="A157" s="18" t="str">
        <f>IF($J157="","",INDEX('RobotLookup Clean'!$B:$B,$J157))</f>
        <v/>
      </c>
      <c r="B157" s="19" t="str">
        <f>IF($J157="","",INDEX('RobotLookup Clean'!$D:$D,$J157))</f>
        <v/>
      </c>
      <c r="C157" s="19" t="str">
        <f>IF($J157="","",INDEX('RobotLookup Clean'!$F:$F,$J157))</f>
        <v/>
      </c>
      <c r="D157" s="16" t="str">
        <f>IF($J157="","",INDEX('RobotLookup Clean'!$E:$E,$J157))</f>
        <v/>
      </c>
      <c r="E157" t="str">
        <f>IF(OR(INDEX('RobotLookup Clean'!$X:$X,ROW())=1,INDEX('RobotLookup Clean'!$AF:$AF,ROW())=1),ROW(),"")</f>
        <v/>
      </c>
      <c r="F157" t="str">
        <f>IF($E157="","",IF(INDEX('RobotLookup Clean'!$E:$E,$E157)="Junior",1,2))</f>
        <v/>
      </c>
      <c r="G157" t="str">
        <f>IF($E157="","",INDEX('RobotLookup Clean'!$D:$D,$E157))</f>
        <v/>
      </c>
      <c r="H157" t="str">
        <f t="shared" si="4"/>
        <v/>
      </c>
      <c r="I157" t="str">
        <f>IFERROR(MATCH(ROWS($I$2:I157),$H$2:$H$1001,0),"")</f>
        <v/>
      </c>
      <c r="J157" t="str">
        <f t="shared" si="5"/>
        <v/>
      </c>
    </row>
    <row r="158" spans="1:10" x14ac:dyDescent="0.2">
      <c r="A158" s="18" t="str">
        <f>IF($J158="","",INDEX('RobotLookup Clean'!$B:$B,$J158))</f>
        <v/>
      </c>
      <c r="B158" s="19" t="str">
        <f>IF($J158="","",INDEX('RobotLookup Clean'!$D:$D,$J158))</f>
        <v/>
      </c>
      <c r="C158" s="19" t="str">
        <f>IF($J158="","",INDEX('RobotLookup Clean'!$F:$F,$J158))</f>
        <v/>
      </c>
      <c r="D158" s="16" t="str">
        <f>IF($J158="","",INDEX('RobotLookup Clean'!$E:$E,$J158))</f>
        <v/>
      </c>
      <c r="E158" t="str">
        <f>IF(OR(INDEX('RobotLookup Clean'!$X:$X,ROW())=1,INDEX('RobotLookup Clean'!$AF:$AF,ROW())=1),ROW(),"")</f>
        <v/>
      </c>
      <c r="F158" t="str">
        <f>IF($E158="","",IF(INDEX('RobotLookup Clean'!$E:$E,$E158)="Junior",1,2))</f>
        <v/>
      </c>
      <c r="G158" t="str">
        <f>IF($E158="","",INDEX('RobotLookup Clean'!$D:$D,$E158))</f>
        <v/>
      </c>
      <c r="H158" t="str">
        <f t="shared" si="4"/>
        <v/>
      </c>
      <c r="I158" t="str">
        <f>IFERROR(MATCH(ROWS($I$2:I158),$H$2:$H$1001,0),"")</f>
        <v/>
      </c>
      <c r="J158" t="str">
        <f t="shared" si="5"/>
        <v/>
      </c>
    </row>
    <row r="159" spans="1:10" x14ac:dyDescent="0.2">
      <c r="A159" s="18" t="str">
        <f>IF($J159="","",INDEX('RobotLookup Clean'!$B:$B,$J159))</f>
        <v/>
      </c>
      <c r="B159" s="19" t="str">
        <f>IF($J159="","",INDEX('RobotLookup Clean'!$D:$D,$J159))</f>
        <v/>
      </c>
      <c r="C159" s="19" t="str">
        <f>IF($J159="","",INDEX('RobotLookup Clean'!$F:$F,$J159))</f>
        <v/>
      </c>
      <c r="D159" s="16" t="str">
        <f>IF($J159="","",INDEX('RobotLookup Clean'!$E:$E,$J159))</f>
        <v/>
      </c>
      <c r="E159" t="str">
        <f>IF(OR(INDEX('RobotLookup Clean'!$X:$X,ROW())=1,INDEX('RobotLookup Clean'!$AF:$AF,ROW())=1),ROW(),"")</f>
        <v/>
      </c>
      <c r="F159" t="str">
        <f>IF($E159="","",IF(INDEX('RobotLookup Clean'!$E:$E,$E159)="Junior",1,2))</f>
        <v/>
      </c>
      <c r="G159" t="str">
        <f>IF($E159="","",INDEX('RobotLookup Clean'!$D:$D,$E159))</f>
        <v/>
      </c>
      <c r="H159" t="str">
        <f t="shared" si="4"/>
        <v/>
      </c>
      <c r="I159" t="str">
        <f>IFERROR(MATCH(ROWS($I$2:I159),$H$2:$H$1001,0),"")</f>
        <v/>
      </c>
      <c r="J159" t="str">
        <f t="shared" si="5"/>
        <v/>
      </c>
    </row>
    <row r="160" spans="1:10" x14ac:dyDescent="0.2">
      <c r="A160" s="18" t="str">
        <f>IF($J160="","",INDEX('RobotLookup Clean'!$B:$B,$J160))</f>
        <v/>
      </c>
      <c r="B160" s="19" t="str">
        <f>IF($J160="","",INDEX('RobotLookup Clean'!$D:$D,$J160))</f>
        <v/>
      </c>
      <c r="C160" s="19" t="str">
        <f>IF($J160="","",INDEX('RobotLookup Clean'!$F:$F,$J160))</f>
        <v/>
      </c>
      <c r="D160" s="16" t="str">
        <f>IF($J160="","",INDEX('RobotLookup Clean'!$E:$E,$J160))</f>
        <v/>
      </c>
      <c r="E160" t="str">
        <f>IF(OR(INDEX('RobotLookup Clean'!$X:$X,ROW())=1,INDEX('RobotLookup Clean'!$AF:$AF,ROW())=1),ROW(),"")</f>
        <v/>
      </c>
      <c r="F160" t="str">
        <f>IF($E160="","",IF(INDEX('RobotLookup Clean'!$E:$E,$E160)="Junior",1,2))</f>
        <v/>
      </c>
      <c r="G160" t="str">
        <f>IF($E160="","",INDEX('RobotLookup Clean'!$D:$D,$E160))</f>
        <v/>
      </c>
      <c r="H160" t="str">
        <f t="shared" si="4"/>
        <v/>
      </c>
      <c r="I160" t="str">
        <f>IFERROR(MATCH(ROWS($I$2:I160),$H$2:$H$1001,0),"")</f>
        <v/>
      </c>
      <c r="J160" t="str">
        <f t="shared" si="5"/>
        <v/>
      </c>
    </row>
    <row r="161" spans="1:10" x14ac:dyDescent="0.2">
      <c r="A161" s="18" t="str">
        <f>IF($J161="","",INDEX('RobotLookup Clean'!$B:$B,$J161))</f>
        <v/>
      </c>
      <c r="B161" s="19" t="str">
        <f>IF($J161="","",INDEX('RobotLookup Clean'!$D:$D,$J161))</f>
        <v/>
      </c>
      <c r="C161" s="19" t="str">
        <f>IF($J161="","",INDEX('RobotLookup Clean'!$F:$F,$J161))</f>
        <v/>
      </c>
      <c r="D161" s="16" t="str">
        <f>IF($J161="","",INDEX('RobotLookup Clean'!$E:$E,$J161))</f>
        <v/>
      </c>
      <c r="E161" t="str">
        <f>IF(OR(INDEX('RobotLookup Clean'!$X:$X,ROW())=1,INDEX('RobotLookup Clean'!$AF:$AF,ROW())=1),ROW(),"")</f>
        <v/>
      </c>
      <c r="F161" t="str">
        <f>IF($E161="","",IF(INDEX('RobotLookup Clean'!$E:$E,$E161)="Junior",1,2))</f>
        <v/>
      </c>
      <c r="G161" t="str">
        <f>IF($E161="","",INDEX('RobotLookup Clean'!$D:$D,$E161))</f>
        <v/>
      </c>
      <c r="H161" t="str">
        <f t="shared" si="4"/>
        <v/>
      </c>
      <c r="I161" t="str">
        <f>IFERROR(MATCH(ROWS($I$2:I161),$H$2:$H$1001,0),"")</f>
        <v/>
      </c>
      <c r="J161" t="str">
        <f t="shared" si="5"/>
        <v/>
      </c>
    </row>
    <row r="162" spans="1:10" x14ac:dyDescent="0.2">
      <c r="A162" s="18" t="str">
        <f>IF($J162="","",INDEX('RobotLookup Clean'!$B:$B,$J162))</f>
        <v/>
      </c>
      <c r="B162" s="19" t="str">
        <f>IF($J162="","",INDEX('RobotLookup Clean'!$D:$D,$J162))</f>
        <v/>
      </c>
      <c r="C162" s="19" t="str">
        <f>IF($J162="","",INDEX('RobotLookup Clean'!$F:$F,$J162))</f>
        <v/>
      </c>
      <c r="D162" s="16" t="str">
        <f>IF($J162="","",INDEX('RobotLookup Clean'!$E:$E,$J162))</f>
        <v/>
      </c>
      <c r="E162" t="str">
        <f>IF(OR(INDEX('RobotLookup Clean'!$X:$X,ROW())=1,INDEX('RobotLookup Clean'!$AF:$AF,ROW())=1),ROW(),"")</f>
        <v/>
      </c>
      <c r="F162" t="str">
        <f>IF($E162="","",IF(INDEX('RobotLookup Clean'!$E:$E,$E162)="Junior",1,2))</f>
        <v/>
      </c>
      <c r="G162" t="str">
        <f>IF($E162="","",INDEX('RobotLookup Clean'!$D:$D,$E162))</f>
        <v/>
      </c>
      <c r="H162" t="str">
        <f t="shared" si="4"/>
        <v/>
      </c>
      <c r="I162" t="str">
        <f>IFERROR(MATCH(ROWS($I$2:I162),$H$2:$H$1001,0),"")</f>
        <v/>
      </c>
      <c r="J162" t="str">
        <f t="shared" si="5"/>
        <v/>
      </c>
    </row>
    <row r="163" spans="1:10" x14ac:dyDescent="0.2">
      <c r="A163" s="18" t="str">
        <f>IF($J163="","",INDEX('RobotLookup Clean'!$B:$B,$J163))</f>
        <v/>
      </c>
      <c r="B163" s="19" t="str">
        <f>IF($J163="","",INDEX('RobotLookup Clean'!$D:$D,$J163))</f>
        <v/>
      </c>
      <c r="C163" s="19" t="str">
        <f>IF($J163="","",INDEX('RobotLookup Clean'!$F:$F,$J163))</f>
        <v/>
      </c>
      <c r="D163" s="16" t="str">
        <f>IF($J163="","",INDEX('RobotLookup Clean'!$E:$E,$J163))</f>
        <v/>
      </c>
      <c r="E163" t="str">
        <f>IF(OR(INDEX('RobotLookup Clean'!$X:$X,ROW())=1,INDEX('RobotLookup Clean'!$AF:$AF,ROW())=1),ROW(),"")</f>
        <v/>
      </c>
      <c r="F163" t="str">
        <f>IF($E163="","",IF(INDEX('RobotLookup Clean'!$E:$E,$E163)="Junior",1,2))</f>
        <v/>
      </c>
      <c r="G163" t="str">
        <f>IF($E163="","",INDEX('RobotLookup Clean'!$D:$D,$E163))</f>
        <v/>
      </c>
      <c r="H163" t="str">
        <f t="shared" si="4"/>
        <v/>
      </c>
      <c r="I163" t="str">
        <f>IFERROR(MATCH(ROWS($I$2:I163),$H$2:$H$1001,0),"")</f>
        <v/>
      </c>
      <c r="J163" t="str">
        <f t="shared" si="5"/>
        <v/>
      </c>
    </row>
    <row r="164" spans="1:10" x14ac:dyDescent="0.2">
      <c r="A164" s="18" t="str">
        <f>IF($J164="","",INDEX('RobotLookup Clean'!$B:$B,$J164))</f>
        <v/>
      </c>
      <c r="B164" s="19" t="str">
        <f>IF($J164="","",INDEX('RobotLookup Clean'!$D:$D,$J164))</f>
        <v/>
      </c>
      <c r="C164" s="19" t="str">
        <f>IF($J164="","",INDEX('RobotLookup Clean'!$F:$F,$J164))</f>
        <v/>
      </c>
      <c r="D164" s="16" t="str">
        <f>IF($J164="","",INDEX('RobotLookup Clean'!$E:$E,$J164))</f>
        <v/>
      </c>
      <c r="E164" t="str">
        <f>IF(OR(INDEX('RobotLookup Clean'!$X:$X,ROW())=1,INDEX('RobotLookup Clean'!$AF:$AF,ROW())=1),ROW(),"")</f>
        <v/>
      </c>
      <c r="F164" t="str">
        <f>IF($E164="","",IF(INDEX('RobotLookup Clean'!$E:$E,$E164)="Junior",1,2))</f>
        <v/>
      </c>
      <c r="G164" t="str">
        <f>IF($E164="","",INDEX('RobotLookup Clean'!$D:$D,$E164))</f>
        <v/>
      </c>
      <c r="H164" t="str">
        <f t="shared" si="4"/>
        <v/>
      </c>
      <c r="I164" t="str">
        <f>IFERROR(MATCH(ROWS($I$2:I164),$H$2:$H$1001,0),"")</f>
        <v/>
      </c>
      <c r="J164" t="str">
        <f t="shared" si="5"/>
        <v/>
      </c>
    </row>
    <row r="165" spans="1:10" x14ac:dyDescent="0.2">
      <c r="A165" s="18" t="str">
        <f>IF($J165="","",INDEX('RobotLookup Clean'!$B:$B,$J165))</f>
        <v/>
      </c>
      <c r="B165" s="19" t="str">
        <f>IF($J165="","",INDEX('RobotLookup Clean'!$D:$D,$J165))</f>
        <v/>
      </c>
      <c r="C165" s="19" t="str">
        <f>IF($J165="","",INDEX('RobotLookup Clean'!$F:$F,$J165))</f>
        <v/>
      </c>
      <c r="D165" s="16" t="str">
        <f>IF($J165="","",INDEX('RobotLookup Clean'!$E:$E,$J165))</f>
        <v/>
      </c>
      <c r="E165" t="str">
        <f>IF(OR(INDEX('RobotLookup Clean'!$X:$X,ROW())=1,INDEX('RobotLookup Clean'!$AF:$AF,ROW())=1),ROW(),"")</f>
        <v/>
      </c>
      <c r="F165" t="str">
        <f>IF($E165="","",IF(INDEX('RobotLookup Clean'!$E:$E,$E165)="Junior",1,2))</f>
        <v/>
      </c>
      <c r="G165" t="str">
        <f>IF($E165="","",INDEX('RobotLookup Clean'!$D:$D,$E165))</f>
        <v/>
      </c>
      <c r="H165" t="str">
        <f t="shared" si="4"/>
        <v/>
      </c>
      <c r="I165" t="str">
        <f>IFERROR(MATCH(ROWS($I$2:I165),$H$2:$H$1001,0),"")</f>
        <v/>
      </c>
      <c r="J165" t="str">
        <f t="shared" si="5"/>
        <v/>
      </c>
    </row>
    <row r="166" spans="1:10" x14ac:dyDescent="0.2">
      <c r="A166" s="18" t="str">
        <f>IF($J166="","",INDEX('RobotLookup Clean'!$B:$B,$J166))</f>
        <v/>
      </c>
      <c r="B166" s="19" t="str">
        <f>IF($J166="","",INDEX('RobotLookup Clean'!$D:$D,$J166))</f>
        <v/>
      </c>
      <c r="C166" s="19" t="str">
        <f>IF($J166="","",INDEX('RobotLookup Clean'!$F:$F,$J166))</f>
        <v/>
      </c>
      <c r="D166" s="16" t="str">
        <f>IF($J166="","",INDEX('RobotLookup Clean'!$E:$E,$J166))</f>
        <v/>
      </c>
      <c r="E166" t="str">
        <f>IF(OR(INDEX('RobotLookup Clean'!$X:$X,ROW())=1,INDEX('RobotLookup Clean'!$AF:$AF,ROW())=1),ROW(),"")</f>
        <v/>
      </c>
      <c r="F166" t="str">
        <f>IF($E166="","",IF(INDEX('RobotLookup Clean'!$E:$E,$E166)="Junior",1,2))</f>
        <v/>
      </c>
      <c r="G166" t="str">
        <f>IF($E166="","",INDEX('RobotLookup Clean'!$D:$D,$E166))</f>
        <v/>
      </c>
      <c r="H166" t="str">
        <f t="shared" si="4"/>
        <v/>
      </c>
      <c r="I166" t="str">
        <f>IFERROR(MATCH(ROWS($I$2:I166),$H$2:$H$1001,0),"")</f>
        <v/>
      </c>
      <c r="J166" t="str">
        <f t="shared" si="5"/>
        <v/>
      </c>
    </row>
    <row r="167" spans="1:10" x14ac:dyDescent="0.2">
      <c r="A167" s="18" t="str">
        <f>IF($J167="","",INDEX('RobotLookup Clean'!$B:$B,$J167))</f>
        <v/>
      </c>
      <c r="B167" s="19" t="str">
        <f>IF($J167="","",INDEX('RobotLookup Clean'!$D:$D,$J167))</f>
        <v/>
      </c>
      <c r="C167" s="19" t="str">
        <f>IF($J167="","",INDEX('RobotLookup Clean'!$F:$F,$J167))</f>
        <v/>
      </c>
      <c r="D167" s="16" t="str">
        <f>IF($J167="","",INDEX('RobotLookup Clean'!$E:$E,$J167))</f>
        <v/>
      </c>
      <c r="E167" t="str">
        <f>IF(OR(INDEX('RobotLookup Clean'!$X:$X,ROW())=1,INDEX('RobotLookup Clean'!$AF:$AF,ROW())=1),ROW(),"")</f>
        <v/>
      </c>
      <c r="F167" t="str">
        <f>IF($E167="","",IF(INDEX('RobotLookup Clean'!$E:$E,$E167)="Junior",1,2))</f>
        <v/>
      </c>
      <c r="G167" t="str">
        <f>IF($E167="","",INDEX('RobotLookup Clean'!$D:$D,$E167))</f>
        <v/>
      </c>
      <c r="H167" t="str">
        <f t="shared" si="4"/>
        <v/>
      </c>
      <c r="I167" t="str">
        <f>IFERROR(MATCH(ROWS($I$2:I167),$H$2:$H$1001,0),"")</f>
        <v/>
      </c>
      <c r="J167" t="str">
        <f t="shared" si="5"/>
        <v/>
      </c>
    </row>
    <row r="168" spans="1:10" x14ac:dyDescent="0.2">
      <c r="A168" s="18" t="str">
        <f>IF($J168="","",INDEX('RobotLookup Clean'!$B:$B,$J168))</f>
        <v/>
      </c>
      <c r="B168" s="19" t="str">
        <f>IF($J168="","",INDEX('RobotLookup Clean'!$D:$D,$J168))</f>
        <v/>
      </c>
      <c r="C168" s="19" t="str">
        <f>IF($J168="","",INDEX('RobotLookup Clean'!$F:$F,$J168))</f>
        <v/>
      </c>
      <c r="D168" s="16" t="str">
        <f>IF($J168="","",INDEX('RobotLookup Clean'!$E:$E,$J168))</f>
        <v/>
      </c>
      <c r="E168" t="str">
        <f>IF(OR(INDEX('RobotLookup Clean'!$X:$X,ROW())=1,INDEX('RobotLookup Clean'!$AF:$AF,ROW())=1),ROW(),"")</f>
        <v/>
      </c>
      <c r="F168" t="str">
        <f>IF($E168="","",IF(INDEX('RobotLookup Clean'!$E:$E,$E168)="Junior",1,2))</f>
        <v/>
      </c>
      <c r="G168" t="str">
        <f>IF($E168="","",INDEX('RobotLookup Clean'!$D:$D,$E168))</f>
        <v/>
      </c>
      <c r="H168" t="str">
        <f t="shared" si="4"/>
        <v/>
      </c>
      <c r="I168" t="str">
        <f>IFERROR(MATCH(ROWS($I$2:I168),$H$2:$H$1001,0),"")</f>
        <v/>
      </c>
      <c r="J168" t="str">
        <f t="shared" si="5"/>
        <v/>
      </c>
    </row>
    <row r="169" spans="1:10" x14ac:dyDescent="0.2">
      <c r="A169" s="18" t="str">
        <f>IF($J169="","",INDEX('RobotLookup Clean'!$B:$B,$J169))</f>
        <v/>
      </c>
      <c r="B169" s="19" t="str">
        <f>IF($J169="","",INDEX('RobotLookup Clean'!$D:$D,$J169))</f>
        <v/>
      </c>
      <c r="C169" s="19" t="str">
        <f>IF($J169="","",INDEX('RobotLookup Clean'!$F:$F,$J169))</f>
        <v/>
      </c>
      <c r="D169" s="16" t="str">
        <f>IF($J169="","",INDEX('RobotLookup Clean'!$E:$E,$J169))</f>
        <v/>
      </c>
      <c r="E169" t="str">
        <f>IF(OR(INDEX('RobotLookup Clean'!$X:$X,ROW())=1,INDEX('RobotLookup Clean'!$AF:$AF,ROW())=1),ROW(),"")</f>
        <v/>
      </c>
      <c r="F169" t="str">
        <f>IF($E169="","",IF(INDEX('RobotLookup Clean'!$E:$E,$E169)="Junior",1,2))</f>
        <v/>
      </c>
      <c r="G169" t="str">
        <f>IF($E169="","",INDEX('RobotLookup Clean'!$D:$D,$E169))</f>
        <v/>
      </c>
      <c r="H169" t="str">
        <f t="shared" si="4"/>
        <v/>
      </c>
      <c r="I169" t="str">
        <f>IFERROR(MATCH(ROWS($I$2:I169),$H$2:$H$1001,0),"")</f>
        <v/>
      </c>
      <c r="J169" t="str">
        <f t="shared" si="5"/>
        <v/>
      </c>
    </row>
    <row r="170" spans="1:10" x14ac:dyDescent="0.2">
      <c r="A170" s="18" t="str">
        <f>IF($J170="","",INDEX('RobotLookup Clean'!$B:$B,$J170))</f>
        <v/>
      </c>
      <c r="B170" s="19" t="str">
        <f>IF($J170="","",INDEX('RobotLookup Clean'!$D:$D,$J170))</f>
        <v/>
      </c>
      <c r="C170" s="19" t="str">
        <f>IF($J170="","",INDEX('RobotLookup Clean'!$F:$F,$J170))</f>
        <v/>
      </c>
      <c r="D170" s="16" t="str">
        <f>IF($J170="","",INDEX('RobotLookup Clean'!$E:$E,$J170))</f>
        <v/>
      </c>
      <c r="E170" t="str">
        <f>IF(OR(INDEX('RobotLookup Clean'!$X:$X,ROW())=1,INDEX('RobotLookup Clean'!$AF:$AF,ROW())=1),ROW(),"")</f>
        <v/>
      </c>
      <c r="F170" t="str">
        <f>IF($E170="","",IF(INDEX('RobotLookup Clean'!$E:$E,$E170)="Junior",1,2))</f>
        <v/>
      </c>
      <c r="G170" t="str">
        <f>IF($E170="","",INDEX('RobotLookup Clean'!$D:$D,$E170))</f>
        <v/>
      </c>
      <c r="H170" t="str">
        <f t="shared" si="4"/>
        <v/>
      </c>
      <c r="I170" t="str">
        <f>IFERROR(MATCH(ROWS($I$2:I170),$H$2:$H$1001,0),"")</f>
        <v/>
      </c>
      <c r="J170" t="str">
        <f t="shared" si="5"/>
        <v/>
      </c>
    </row>
    <row r="171" spans="1:10" x14ac:dyDescent="0.2">
      <c r="A171" s="18" t="str">
        <f>IF($J171="","",INDEX('RobotLookup Clean'!$B:$B,$J171))</f>
        <v/>
      </c>
      <c r="B171" s="19" t="str">
        <f>IF($J171="","",INDEX('RobotLookup Clean'!$D:$D,$J171))</f>
        <v/>
      </c>
      <c r="C171" s="19" t="str">
        <f>IF($J171="","",INDEX('RobotLookup Clean'!$F:$F,$J171))</f>
        <v/>
      </c>
      <c r="D171" s="16" t="str">
        <f>IF($J171="","",INDEX('RobotLookup Clean'!$E:$E,$J171))</f>
        <v/>
      </c>
      <c r="E171" t="str">
        <f>IF(OR(INDEX('RobotLookup Clean'!$X:$X,ROW())=1,INDEX('RobotLookup Clean'!$AF:$AF,ROW())=1),ROW(),"")</f>
        <v/>
      </c>
      <c r="F171" t="str">
        <f>IF($E171="","",IF(INDEX('RobotLookup Clean'!$E:$E,$E171)="Junior",1,2))</f>
        <v/>
      </c>
      <c r="G171" t="str">
        <f>IF($E171="","",INDEX('RobotLookup Clean'!$D:$D,$E171))</f>
        <v/>
      </c>
      <c r="H171" t="str">
        <f t="shared" si="4"/>
        <v/>
      </c>
      <c r="I171" t="str">
        <f>IFERROR(MATCH(ROWS($I$2:I171),$H$2:$H$1001,0),"")</f>
        <v/>
      </c>
      <c r="J171" t="str">
        <f t="shared" si="5"/>
        <v/>
      </c>
    </row>
    <row r="172" spans="1:10" x14ac:dyDescent="0.2">
      <c r="A172" s="18" t="str">
        <f>IF($J172="","",INDEX('RobotLookup Clean'!$B:$B,$J172))</f>
        <v/>
      </c>
      <c r="B172" s="19" t="str">
        <f>IF($J172="","",INDEX('RobotLookup Clean'!$D:$D,$J172))</f>
        <v/>
      </c>
      <c r="C172" s="19" t="str">
        <f>IF($J172="","",INDEX('RobotLookup Clean'!$F:$F,$J172))</f>
        <v/>
      </c>
      <c r="D172" s="16" t="str">
        <f>IF($J172="","",INDEX('RobotLookup Clean'!$E:$E,$J172))</f>
        <v/>
      </c>
      <c r="E172" t="str">
        <f>IF(OR(INDEX('RobotLookup Clean'!$X:$X,ROW())=1,INDEX('RobotLookup Clean'!$AF:$AF,ROW())=1),ROW(),"")</f>
        <v/>
      </c>
      <c r="F172" t="str">
        <f>IF($E172="","",IF(INDEX('RobotLookup Clean'!$E:$E,$E172)="Junior",1,2))</f>
        <v/>
      </c>
      <c r="G172" t="str">
        <f>IF($E172="","",INDEX('RobotLookup Clean'!$D:$D,$E172))</f>
        <v/>
      </c>
      <c r="H172" t="str">
        <f t="shared" si="4"/>
        <v/>
      </c>
      <c r="I172" t="str">
        <f>IFERROR(MATCH(ROWS($I$2:I172),$H$2:$H$1001,0),"")</f>
        <v/>
      </c>
      <c r="J172" t="str">
        <f t="shared" si="5"/>
        <v/>
      </c>
    </row>
    <row r="173" spans="1:10" x14ac:dyDescent="0.2">
      <c r="A173" s="18" t="str">
        <f>IF($J173="","",INDEX('RobotLookup Clean'!$B:$B,$J173))</f>
        <v/>
      </c>
      <c r="B173" s="19" t="str">
        <f>IF($J173="","",INDEX('RobotLookup Clean'!$D:$D,$J173))</f>
        <v/>
      </c>
      <c r="C173" s="19" t="str">
        <f>IF($J173="","",INDEX('RobotLookup Clean'!$F:$F,$J173))</f>
        <v/>
      </c>
      <c r="D173" s="16" t="str">
        <f>IF($J173="","",INDEX('RobotLookup Clean'!$E:$E,$J173))</f>
        <v/>
      </c>
      <c r="E173" t="str">
        <f>IF(OR(INDEX('RobotLookup Clean'!$X:$X,ROW())=1,INDEX('RobotLookup Clean'!$AF:$AF,ROW())=1),ROW(),"")</f>
        <v/>
      </c>
      <c r="F173" t="str">
        <f>IF($E173="","",IF(INDEX('RobotLookup Clean'!$E:$E,$E173)="Junior",1,2))</f>
        <v/>
      </c>
      <c r="G173" t="str">
        <f>IF($E173="","",INDEX('RobotLookup Clean'!$D:$D,$E173))</f>
        <v/>
      </c>
      <c r="H173" t="str">
        <f t="shared" si="4"/>
        <v/>
      </c>
      <c r="I173" t="str">
        <f>IFERROR(MATCH(ROWS($I$2:I173),$H$2:$H$1001,0),"")</f>
        <v/>
      </c>
      <c r="J173" t="str">
        <f t="shared" si="5"/>
        <v/>
      </c>
    </row>
    <row r="174" spans="1:10" x14ac:dyDescent="0.2">
      <c r="A174" s="18" t="str">
        <f>IF($J174="","",INDEX('RobotLookup Clean'!$B:$B,$J174))</f>
        <v/>
      </c>
      <c r="B174" s="19" t="str">
        <f>IF($J174="","",INDEX('RobotLookup Clean'!$D:$D,$J174))</f>
        <v/>
      </c>
      <c r="C174" s="19" t="str">
        <f>IF($J174="","",INDEX('RobotLookup Clean'!$F:$F,$J174))</f>
        <v/>
      </c>
      <c r="D174" s="16" t="str">
        <f>IF($J174="","",INDEX('RobotLookup Clean'!$E:$E,$J174))</f>
        <v/>
      </c>
      <c r="E174" t="str">
        <f>IF(OR(INDEX('RobotLookup Clean'!$X:$X,ROW())=1,INDEX('RobotLookup Clean'!$AF:$AF,ROW())=1),ROW(),"")</f>
        <v/>
      </c>
      <c r="F174" t="str">
        <f>IF($E174="","",IF(INDEX('RobotLookup Clean'!$E:$E,$E174)="Junior",1,2))</f>
        <v/>
      </c>
      <c r="G174" t="str">
        <f>IF($E174="","",INDEX('RobotLookup Clean'!$D:$D,$E174))</f>
        <v/>
      </c>
      <c r="H174" t="str">
        <f t="shared" si="4"/>
        <v/>
      </c>
      <c r="I174" t="str">
        <f>IFERROR(MATCH(ROWS($I$2:I174),$H$2:$H$1001,0),"")</f>
        <v/>
      </c>
      <c r="J174" t="str">
        <f t="shared" si="5"/>
        <v/>
      </c>
    </row>
    <row r="175" spans="1:10" x14ac:dyDescent="0.2">
      <c r="A175" s="18" t="str">
        <f>IF($J175="","",INDEX('RobotLookup Clean'!$B:$B,$J175))</f>
        <v/>
      </c>
      <c r="B175" s="19" t="str">
        <f>IF($J175="","",INDEX('RobotLookup Clean'!$D:$D,$J175))</f>
        <v/>
      </c>
      <c r="C175" s="19" t="str">
        <f>IF($J175="","",INDEX('RobotLookup Clean'!$F:$F,$J175))</f>
        <v/>
      </c>
      <c r="D175" s="16" t="str">
        <f>IF($J175="","",INDEX('RobotLookup Clean'!$E:$E,$J175))</f>
        <v/>
      </c>
      <c r="E175" t="str">
        <f>IF(OR(INDEX('RobotLookup Clean'!$X:$X,ROW())=1,INDEX('RobotLookup Clean'!$AF:$AF,ROW())=1),ROW(),"")</f>
        <v/>
      </c>
      <c r="F175" t="str">
        <f>IF($E175="","",IF(INDEX('RobotLookup Clean'!$E:$E,$E175)="Junior",1,2))</f>
        <v/>
      </c>
      <c r="G175" t="str">
        <f>IF($E175="","",INDEX('RobotLookup Clean'!$D:$D,$E175))</f>
        <v/>
      </c>
      <c r="H175" t="str">
        <f t="shared" si="4"/>
        <v/>
      </c>
      <c r="I175" t="str">
        <f>IFERROR(MATCH(ROWS($I$2:I175),$H$2:$H$1001,0),"")</f>
        <v/>
      </c>
      <c r="J175" t="str">
        <f t="shared" si="5"/>
        <v/>
      </c>
    </row>
    <row r="176" spans="1:10" x14ac:dyDescent="0.2">
      <c r="A176" s="18" t="str">
        <f>IF($J176="","",INDEX('RobotLookup Clean'!$B:$B,$J176))</f>
        <v/>
      </c>
      <c r="B176" s="19" t="str">
        <f>IF($J176="","",INDEX('RobotLookup Clean'!$D:$D,$J176))</f>
        <v/>
      </c>
      <c r="C176" s="19" t="str">
        <f>IF($J176="","",INDEX('RobotLookup Clean'!$F:$F,$J176))</f>
        <v/>
      </c>
      <c r="D176" s="16" t="str">
        <f>IF($J176="","",INDEX('RobotLookup Clean'!$E:$E,$J176))</f>
        <v/>
      </c>
      <c r="E176" t="str">
        <f>IF(OR(INDEX('RobotLookup Clean'!$X:$X,ROW())=1,INDEX('RobotLookup Clean'!$AF:$AF,ROW())=1),ROW(),"")</f>
        <v/>
      </c>
      <c r="F176" t="str">
        <f>IF($E176="","",IF(INDEX('RobotLookup Clean'!$E:$E,$E176)="Junior",1,2))</f>
        <v/>
      </c>
      <c r="G176" t="str">
        <f>IF($E176="","",INDEX('RobotLookup Clean'!$D:$D,$E176))</f>
        <v/>
      </c>
      <c r="H176" t="str">
        <f t="shared" si="4"/>
        <v/>
      </c>
      <c r="I176" t="str">
        <f>IFERROR(MATCH(ROWS($I$2:I176),$H$2:$H$1001,0),"")</f>
        <v/>
      </c>
      <c r="J176" t="str">
        <f t="shared" si="5"/>
        <v/>
      </c>
    </row>
    <row r="177" spans="1:10" x14ac:dyDescent="0.2">
      <c r="A177" s="18" t="str">
        <f>IF($J177="","",INDEX('RobotLookup Clean'!$B:$B,$J177))</f>
        <v/>
      </c>
      <c r="B177" s="19" t="str">
        <f>IF($J177="","",INDEX('RobotLookup Clean'!$D:$D,$J177))</f>
        <v/>
      </c>
      <c r="C177" s="19" t="str">
        <f>IF($J177="","",INDEX('RobotLookup Clean'!$F:$F,$J177))</f>
        <v/>
      </c>
      <c r="D177" s="16" t="str">
        <f>IF($J177="","",INDEX('RobotLookup Clean'!$E:$E,$J177))</f>
        <v/>
      </c>
      <c r="E177" t="str">
        <f>IF(OR(INDEX('RobotLookup Clean'!$X:$X,ROW())=1,INDEX('RobotLookup Clean'!$AF:$AF,ROW())=1),ROW(),"")</f>
        <v/>
      </c>
      <c r="F177" t="str">
        <f>IF($E177="","",IF(INDEX('RobotLookup Clean'!$E:$E,$E177)="Junior",1,2))</f>
        <v/>
      </c>
      <c r="G177" t="str">
        <f>IF($E177="","",INDEX('RobotLookup Clean'!$D:$D,$E177))</f>
        <v/>
      </c>
      <c r="H177" t="str">
        <f t="shared" si="4"/>
        <v/>
      </c>
      <c r="I177" t="str">
        <f>IFERROR(MATCH(ROWS($I$2:I177),$H$2:$H$1001,0),"")</f>
        <v/>
      </c>
      <c r="J177" t="str">
        <f t="shared" si="5"/>
        <v/>
      </c>
    </row>
    <row r="178" spans="1:10" x14ac:dyDescent="0.2">
      <c r="A178" s="18" t="str">
        <f>IF($J178="","",INDEX('RobotLookup Clean'!$B:$B,$J178))</f>
        <v/>
      </c>
      <c r="B178" s="19" t="str">
        <f>IF($J178="","",INDEX('RobotLookup Clean'!$D:$D,$J178))</f>
        <v/>
      </c>
      <c r="C178" s="19" t="str">
        <f>IF($J178="","",INDEX('RobotLookup Clean'!$F:$F,$J178))</f>
        <v/>
      </c>
      <c r="D178" s="16" t="str">
        <f>IF($J178="","",INDEX('RobotLookup Clean'!$E:$E,$J178))</f>
        <v/>
      </c>
      <c r="E178" t="str">
        <f>IF(OR(INDEX('RobotLookup Clean'!$X:$X,ROW())=1,INDEX('RobotLookup Clean'!$AF:$AF,ROW())=1),ROW(),"")</f>
        <v/>
      </c>
      <c r="F178" t="str">
        <f>IF($E178="","",IF(INDEX('RobotLookup Clean'!$E:$E,$E178)="Junior",1,2))</f>
        <v/>
      </c>
      <c r="G178" t="str">
        <f>IF($E178="","",INDEX('RobotLookup Clean'!$D:$D,$E178))</f>
        <v/>
      </c>
      <c r="H178" t="str">
        <f t="shared" si="4"/>
        <v/>
      </c>
      <c r="I178" t="str">
        <f>IFERROR(MATCH(ROWS($I$2:I178),$H$2:$H$1001,0),"")</f>
        <v/>
      </c>
      <c r="J178" t="str">
        <f t="shared" si="5"/>
        <v/>
      </c>
    </row>
    <row r="179" spans="1:10" x14ac:dyDescent="0.2">
      <c r="A179" s="18" t="str">
        <f>IF($J179="","",INDEX('RobotLookup Clean'!$B:$B,$J179))</f>
        <v/>
      </c>
      <c r="B179" s="19" t="str">
        <f>IF($J179="","",INDEX('RobotLookup Clean'!$D:$D,$J179))</f>
        <v/>
      </c>
      <c r="C179" s="19" t="str">
        <f>IF($J179="","",INDEX('RobotLookup Clean'!$F:$F,$J179))</f>
        <v/>
      </c>
      <c r="D179" s="16" t="str">
        <f>IF($J179="","",INDEX('RobotLookup Clean'!$E:$E,$J179))</f>
        <v/>
      </c>
      <c r="E179" t="str">
        <f>IF(OR(INDEX('RobotLookup Clean'!$X:$X,ROW())=1,INDEX('RobotLookup Clean'!$AF:$AF,ROW())=1),ROW(),"")</f>
        <v/>
      </c>
      <c r="F179" t="str">
        <f>IF($E179="","",IF(INDEX('RobotLookup Clean'!$E:$E,$E179)="Junior",1,2))</f>
        <v/>
      </c>
      <c r="G179" t="str">
        <f>IF($E179="","",INDEX('RobotLookup Clean'!$D:$D,$E179))</f>
        <v/>
      </c>
      <c r="H179" t="str">
        <f t="shared" si="4"/>
        <v/>
      </c>
      <c r="I179" t="str">
        <f>IFERROR(MATCH(ROWS($I$2:I179),$H$2:$H$1001,0),"")</f>
        <v/>
      </c>
      <c r="J179" t="str">
        <f t="shared" si="5"/>
        <v/>
      </c>
    </row>
    <row r="180" spans="1:10" x14ac:dyDescent="0.2">
      <c r="A180" s="18" t="str">
        <f>IF($J180="","",INDEX('RobotLookup Clean'!$B:$B,$J180))</f>
        <v/>
      </c>
      <c r="B180" s="19" t="str">
        <f>IF($J180="","",INDEX('RobotLookup Clean'!$D:$D,$J180))</f>
        <v/>
      </c>
      <c r="C180" s="19" t="str">
        <f>IF($J180="","",INDEX('RobotLookup Clean'!$F:$F,$J180))</f>
        <v/>
      </c>
      <c r="D180" s="16" t="str">
        <f>IF($J180="","",INDEX('RobotLookup Clean'!$E:$E,$J180))</f>
        <v/>
      </c>
      <c r="E180" t="str">
        <f>IF(OR(INDEX('RobotLookup Clean'!$X:$X,ROW())=1,INDEX('RobotLookup Clean'!$AF:$AF,ROW())=1),ROW(),"")</f>
        <v/>
      </c>
      <c r="F180" t="str">
        <f>IF($E180="","",IF(INDEX('RobotLookup Clean'!$E:$E,$E180)="Junior",1,2))</f>
        <v/>
      </c>
      <c r="G180" t="str">
        <f>IF($E180="","",INDEX('RobotLookup Clean'!$D:$D,$E180))</f>
        <v/>
      </c>
      <c r="H180" t="str">
        <f t="shared" si="4"/>
        <v/>
      </c>
      <c r="I180" t="str">
        <f>IFERROR(MATCH(ROWS($I$2:I180),$H$2:$H$1001,0),"")</f>
        <v/>
      </c>
      <c r="J180" t="str">
        <f t="shared" si="5"/>
        <v/>
      </c>
    </row>
    <row r="181" spans="1:10" x14ac:dyDescent="0.2">
      <c r="A181" s="18" t="str">
        <f>IF($J181="","",INDEX('RobotLookup Clean'!$B:$B,$J181))</f>
        <v/>
      </c>
      <c r="B181" s="19" t="str">
        <f>IF($J181="","",INDEX('RobotLookup Clean'!$D:$D,$J181))</f>
        <v/>
      </c>
      <c r="C181" s="19" t="str">
        <f>IF($J181="","",INDEX('RobotLookup Clean'!$F:$F,$J181))</f>
        <v/>
      </c>
      <c r="D181" s="16" t="str">
        <f>IF($J181="","",INDEX('RobotLookup Clean'!$E:$E,$J181))</f>
        <v/>
      </c>
      <c r="E181" t="str">
        <f>IF(OR(INDEX('RobotLookup Clean'!$X:$X,ROW())=1,INDEX('RobotLookup Clean'!$AF:$AF,ROW())=1),ROW(),"")</f>
        <v/>
      </c>
      <c r="F181" t="str">
        <f>IF($E181="","",IF(INDEX('RobotLookup Clean'!$E:$E,$E181)="Junior",1,2))</f>
        <v/>
      </c>
      <c r="G181" t="str">
        <f>IF($E181="","",INDEX('RobotLookup Clean'!$D:$D,$E181))</f>
        <v/>
      </c>
      <c r="H181" t="str">
        <f t="shared" si="4"/>
        <v/>
      </c>
      <c r="I181" t="str">
        <f>IFERROR(MATCH(ROWS($I$2:I181),$H$2:$H$1001,0),"")</f>
        <v/>
      </c>
      <c r="J181" t="str">
        <f t="shared" si="5"/>
        <v/>
      </c>
    </row>
    <row r="182" spans="1:10" x14ac:dyDescent="0.2">
      <c r="A182" s="18" t="str">
        <f>IF($J182="","",INDEX('RobotLookup Clean'!$B:$B,$J182))</f>
        <v/>
      </c>
      <c r="B182" s="19" t="str">
        <f>IF($J182="","",INDEX('RobotLookup Clean'!$D:$D,$J182))</f>
        <v/>
      </c>
      <c r="C182" s="19" t="str">
        <f>IF($J182="","",INDEX('RobotLookup Clean'!$F:$F,$J182))</f>
        <v/>
      </c>
      <c r="D182" s="16" t="str">
        <f>IF($J182="","",INDEX('RobotLookup Clean'!$E:$E,$J182))</f>
        <v/>
      </c>
      <c r="E182" t="str">
        <f>IF(OR(INDEX('RobotLookup Clean'!$X:$X,ROW())=1,INDEX('RobotLookup Clean'!$AF:$AF,ROW())=1),ROW(),"")</f>
        <v/>
      </c>
      <c r="F182" t="str">
        <f>IF($E182="","",IF(INDEX('RobotLookup Clean'!$E:$E,$E182)="Junior",1,2))</f>
        <v/>
      </c>
      <c r="G182" t="str">
        <f>IF($E182="","",INDEX('RobotLookup Clean'!$D:$D,$E182))</f>
        <v/>
      </c>
      <c r="H182" t="str">
        <f t="shared" si="4"/>
        <v/>
      </c>
      <c r="I182" t="str">
        <f>IFERROR(MATCH(ROWS($I$2:I182),$H$2:$H$1001,0),"")</f>
        <v/>
      </c>
      <c r="J182" t="str">
        <f t="shared" si="5"/>
        <v/>
      </c>
    </row>
    <row r="183" spans="1:10" x14ac:dyDescent="0.2">
      <c r="A183" s="18" t="str">
        <f>IF($J183="","",INDEX('RobotLookup Clean'!$B:$B,$J183))</f>
        <v/>
      </c>
      <c r="B183" s="19" t="str">
        <f>IF($J183="","",INDEX('RobotLookup Clean'!$D:$D,$J183))</f>
        <v/>
      </c>
      <c r="C183" s="19" t="str">
        <f>IF($J183="","",INDEX('RobotLookup Clean'!$F:$F,$J183))</f>
        <v/>
      </c>
      <c r="D183" s="16" t="str">
        <f>IF($J183="","",INDEX('RobotLookup Clean'!$E:$E,$J183))</f>
        <v/>
      </c>
      <c r="E183" t="str">
        <f>IF(OR(INDEX('RobotLookup Clean'!$X:$X,ROW())=1,INDEX('RobotLookup Clean'!$AF:$AF,ROW())=1),ROW(),"")</f>
        <v/>
      </c>
      <c r="F183" t="str">
        <f>IF($E183="","",IF(INDEX('RobotLookup Clean'!$E:$E,$E183)="Junior",1,2))</f>
        <v/>
      </c>
      <c r="G183" t="str">
        <f>IF($E183="","",INDEX('RobotLookup Clean'!$D:$D,$E183))</f>
        <v/>
      </c>
      <c r="H183" t="str">
        <f t="shared" si="4"/>
        <v/>
      </c>
      <c r="I183" t="str">
        <f>IFERROR(MATCH(ROWS($I$2:I183),$H$2:$H$1001,0),"")</f>
        <v/>
      </c>
      <c r="J183" t="str">
        <f t="shared" si="5"/>
        <v/>
      </c>
    </row>
    <row r="184" spans="1:10" x14ac:dyDescent="0.2">
      <c r="A184" s="18" t="str">
        <f>IF($J184="","",INDEX('RobotLookup Clean'!$B:$B,$J184))</f>
        <v/>
      </c>
      <c r="B184" s="19" t="str">
        <f>IF($J184="","",INDEX('RobotLookup Clean'!$D:$D,$J184))</f>
        <v/>
      </c>
      <c r="C184" s="19" t="str">
        <f>IF($J184="","",INDEX('RobotLookup Clean'!$F:$F,$J184))</f>
        <v/>
      </c>
      <c r="D184" s="16" t="str">
        <f>IF($J184="","",INDEX('RobotLookup Clean'!$E:$E,$J184))</f>
        <v/>
      </c>
      <c r="E184" t="str">
        <f>IF(OR(INDEX('RobotLookup Clean'!$X:$X,ROW())=1,INDEX('RobotLookup Clean'!$AF:$AF,ROW())=1),ROW(),"")</f>
        <v/>
      </c>
      <c r="F184" t="str">
        <f>IF($E184="","",IF(INDEX('RobotLookup Clean'!$E:$E,$E184)="Junior",1,2))</f>
        <v/>
      </c>
      <c r="G184" t="str">
        <f>IF($E184="","",INDEX('RobotLookup Clean'!$D:$D,$E184))</f>
        <v/>
      </c>
      <c r="H184" t="str">
        <f t="shared" si="4"/>
        <v/>
      </c>
      <c r="I184" t="str">
        <f>IFERROR(MATCH(ROWS($I$2:I184),$H$2:$H$1001,0),"")</f>
        <v/>
      </c>
      <c r="J184" t="str">
        <f t="shared" si="5"/>
        <v/>
      </c>
    </row>
    <row r="185" spans="1:10" x14ac:dyDescent="0.2">
      <c r="A185" s="18" t="str">
        <f>IF($J185="","",INDEX('RobotLookup Clean'!$B:$B,$J185))</f>
        <v/>
      </c>
      <c r="B185" s="19" t="str">
        <f>IF($J185="","",INDEX('RobotLookup Clean'!$D:$D,$J185))</f>
        <v/>
      </c>
      <c r="C185" s="19" t="str">
        <f>IF($J185="","",INDEX('RobotLookup Clean'!$F:$F,$J185))</f>
        <v/>
      </c>
      <c r="D185" s="16" t="str">
        <f>IF($J185="","",INDEX('RobotLookup Clean'!$E:$E,$J185))</f>
        <v/>
      </c>
      <c r="E185" t="str">
        <f>IF(OR(INDEX('RobotLookup Clean'!$X:$X,ROW())=1,INDEX('RobotLookup Clean'!$AF:$AF,ROW())=1),ROW(),"")</f>
        <v/>
      </c>
      <c r="F185" t="str">
        <f>IF($E185="","",IF(INDEX('RobotLookup Clean'!$E:$E,$E185)="Junior",1,2))</f>
        <v/>
      </c>
      <c r="G185" t="str">
        <f>IF($E185="","",INDEX('RobotLookup Clean'!$D:$D,$E185))</f>
        <v/>
      </c>
      <c r="H185" t="str">
        <f t="shared" si="4"/>
        <v/>
      </c>
      <c r="I185" t="str">
        <f>IFERROR(MATCH(ROWS($I$2:I185),$H$2:$H$1001,0),"")</f>
        <v/>
      </c>
      <c r="J185" t="str">
        <f t="shared" si="5"/>
        <v/>
      </c>
    </row>
    <row r="186" spans="1:10" x14ac:dyDescent="0.2">
      <c r="A186" s="18" t="str">
        <f>IF($J186="","",INDEX('RobotLookup Clean'!$B:$B,$J186))</f>
        <v/>
      </c>
      <c r="B186" s="19" t="str">
        <f>IF($J186="","",INDEX('RobotLookup Clean'!$D:$D,$J186))</f>
        <v/>
      </c>
      <c r="C186" s="19" t="str">
        <f>IF($J186="","",INDEX('RobotLookup Clean'!$F:$F,$J186))</f>
        <v/>
      </c>
      <c r="D186" s="16" t="str">
        <f>IF($J186="","",INDEX('RobotLookup Clean'!$E:$E,$J186))</f>
        <v/>
      </c>
      <c r="E186" t="str">
        <f>IF(OR(INDEX('RobotLookup Clean'!$X:$X,ROW())=1,INDEX('RobotLookup Clean'!$AF:$AF,ROW())=1),ROW(),"")</f>
        <v/>
      </c>
      <c r="F186" t="str">
        <f>IF($E186="","",IF(INDEX('RobotLookup Clean'!$E:$E,$E186)="Junior",1,2))</f>
        <v/>
      </c>
      <c r="G186" t="str">
        <f>IF($E186="","",INDEX('RobotLookup Clean'!$D:$D,$E186))</f>
        <v/>
      </c>
      <c r="H186" t="str">
        <f t="shared" si="4"/>
        <v/>
      </c>
      <c r="I186" t="str">
        <f>IFERROR(MATCH(ROWS($I$2:I186),$H$2:$H$1001,0),"")</f>
        <v/>
      </c>
      <c r="J186" t="str">
        <f t="shared" si="5"/>
        <v/>
      </c>
    </row>
    <row r="187" spans="1:10" x14ac:dyDescent="0.2">
      <c r="A187" s="18" t="str">
        <f>IF($J187="","",INDEX('RobotLookup Clean'!$B:$B,$J187))</f>
        <v/>
      </c>
      <c r="B187" s="19" t="str">
        <f>IF($J187="","",INDEX('RobotLookup Clean'!$D:$D,$J187))</f>
        <v/>
      </c>
      <c r="C187" s="19" t="str">
        <f>IF($J187="","",INDEX('RobotLookup Clean'!$F:$F,$J187))</f>
        <v/>
      </c>
      <c r="D187" s="16" t="str">
        <f>IF($J187="","",INDEX('RobotLookup Clean'!$E:$E,$J187))</f>
        <v/>
      </c>
      <c r="E187" t="str">
        <f>IF(OR(INDEX('RobotLookup Clean'!$X:$X,ROW())=1,INDEX('RobotLookup Clean'!$AF:$AF,ROW())=1),ROW(),"")</f>
        <v/>
      </c>
      <c r="F187" t="str">
        <f>IF($E187="","",IF(INDEX('RobotLookup Clean'!$E:$E,$E187)="Junior",1,2))</f>
        <v/>
      </c>
      <c r="G187" t="str">
        <f>IF($E187="","",INDEX('RobotLookup Clean'!$D:$D,$E187))</f>
        <v/>
      </c>
      <c r="H187" t="str">
        <f t="shared" si="4"/>
        <v/>
      </c>
      <c r="I187" t="str">
        <f>IFERROR(MATCH(ROWS($I$2:I187),$H$2:$H$1001,0),"")</f>
        <v/>
      </c>
      <c r="J187" t="str">
        <f t="shared" si="5"/>
        <v/>
      </c>
    </row>
    <row r="188" spans="1:10" x14ac:dyDescent="0.2">
      <c r="A188" s="18" t="str">
        <f>IF($J188="","",INDEX('RobotLookup Clean'!$B:$B,$J188))</f>
        <v/>
      </c>
      <c r="B188" s="19" t="str">
        <f>IF($J188="","",INDEX('RobotLookup Clean'!$D:$D,$J188))</f>
        <v/>
      </c>
      <c r="C188" s="19" t="str">
        <f>IF($J188="","",INDEX('RobotLookup Clean'!$F:$F,$J188))</f>
        <v/>
      </c>
      <c r="D188" s="16" t="str">
        <f>IF($J188="","",INDEX('RobotLookup Clean'!$E:$E,$J188))</f>
        <v/>
      </c>
      <c r="E188" t="str">
        <f>IF(OR(INDEX('RobotLookup Clean'!$X:$X,ROW())=1,INDEX('RobotLookup Clean'!$AF:$AF,ROW())=1),ROW(),"")</f>
        <v/>
      </c>
      <c r="F188" t="str">
        <f>IF($E188="","",IF(INDEX('RobotLookup Clean'!$E:$E,$E188)="Junior",1,2))</f>
        <v/>
      </c>
      <c r="G188" t="str">
        <f>IF($E188="","",INDEX('RobotLookup Clean'!$D:$D,$E188))</f>
        <v/>
      </c>
      <c r="H188" t="str">
        <f t="shared" si="4"/>
        <v/>
      </c>
      <c r="I188" t="str">
        <f>IFERROR(MATCH(ROWS($I$2:I188),$H$2:$H$1001,0),"")</f>
        <v/>
      </c>
      <c r="J188" t="str">
        <f t="shared" si="5"/>
        <v/>
      </c>
    </row>
    <row r="189" spans="1:10" x14ac:dyDescent="0.2">
      <c r="A189" s="18" t="str">
        <f>IF($J189="","",INDEX('RobotLookup Clean'!$B:$B,$J189))</f>
        <v/>
      </c>
      <c r="B189" s="19" t="str">
        <f>IF($J189="","",INDEX('RobotLookup Clean'!$D:$D,$J189))</f>
        <v/>
      </c>
      <c r="C189" s="19" t="str">
        <f>IF($J189="","",INDEX('RobotLookup Clean'!$F:$F,$J189))</f>
        <v/>
      </c>
      <c r="D189" s="16" t="str">
        <f>IF($J189="","",INDEX('RobotLookup Clean'!$E:$E,$J189))</f>
        <v/>
      </c>
      <c r="E189" t="str">
        <f>IF(OR(INDEX('RobotLookup Clean'!$X:$X,ROW())=1,INDEX('RobotLookup Clean'!$AF:$AF,ROW())=1),ROW(),"")</f>
        <v/>
      </c>
      <c r="F189" t="str">
        <f>IF($E189="","",IF(INDEX('RobotLookup Clean'!$E:$E,$E189)="Junior",1,2))</f>
        <v/>
      </c>
      <c r="G189" t="str">
        <f>IF($E189="","",INDEX('RobotLookup Clean'!$D:$D,$E189))</f>
        <v/>
      </c>
      <c r="H189" t="str">
        <f t="shared" si="4"/>
        <v/>
      </c>
      <c r="I189" t="str">
        <f>IFERROR(MATCH(ROWS($I$2:I189),$H$2:$H$1001,0),"")</f>
        <v/>
      </c>
      <c r="J189" t="str">
        <f t="shared" si="5"/>
        <v/>
      </c>
    </row>
    <row r="190" spans="1:10" x14ac:dyDescent="0.2">
      <c r="A190" s="18" t="str">
        <f>IF($J190="","",INDEX('RobotLookup Clean'!$B:$B,$J190))</f>
        <v/>
      </c>
      <c r="B190" s="19" t="str">
        <f>IF($J190="","",INDEX('RobotLookup Clean'!$D:$D,$J190))</f>
        <v/>
      </c>
      <c r="C190" s="19" t="str">
        <f>IF($J190="","",INDEX('RobotLookup Clean'!$F:$F,$J190))</f>
        <v/>
      </c>
      <c r="D190" s="16" t="str">
        <f>IF($J190="","",INDEX('RobotLookup Clean'!$E:$E,$J190))</f>
        <v/>
      </c>
      <c r="E190" t="str">
        <f>IF(OR(INDEX('RobotLookup Clean'!$X:$X,ROW())=1,INDEX('RobotLookup Clean'!$AF:$AF,ROW())=1),ROW(),"")</f>
        <v/>
      </c>
      <c r="F190" t="str">
        <f>IF($E190="","",IF(INDEX('RobotLookup Clean'!$E:$E,$E190)="Junior",1,2))</f>
        <v/>
      </c>
      <c r="G190" t="str">
        <f>IF($E190="","",INDEX('RobotLookup Clean'!$D:$D,$E190))</f>
        <v/>
      </c>
      <c r="H190" t="str">
        <f t="shared" si="4"/>
        <v/>
      </c>
      <c r="I190" t="str">
        <f>IFERROR(MATCH(ROWS($I$2:I190),$H$2:$H$1001,0),"")</f>
        <v/>
      </c>
      <c r="J190" t="str">
        <f t="shared" si="5"/>
        <v/>
      </c>
    </row>
    <row r="191" spans="1:10" x14ac:dyDescent="0.2">
      <c r="A191" s="18" t="str">
        <f>IF($J191="","",INDEX('RobotLookup Clean'!$B:$B,$J191))</f>
        <v/>
      </c>
      <c r="B191" s="19" t="str">
        <f>IF($J191="","",INDEX('RobotLookup Clean'!$D:$D,$J191))</f>
        <v/>
      </c>
      <c r="C191" s="19" t="str">
        <f>IF($J191="","",INDEX('RobotLookup Clean'!$F:$F,$J191))</f>
        <v/>
      </c>
      <c r="D191" s="16" t="str">
        <f>IF($J191="","",INDEX('RobotLookup Clean'!$E:$E,$J191))</f>
        <v/>
      </c>
      <c r="E191" t="str">
        <f>IF(OR(INDEX('RobotLookup Clean'!$X:$X,ROW())=1,INDEX('RobotLookup Clean'!$AF:$AF,ROW())=1),ROW(),"")</f>
        <v/>
      </c>
      <c r="F191" t="str">
        <f>IF($E191="","",IF(INDEX('RobotLookup Clean'!$E:$E,$E191)="Junior",1,2))</f>
        <v/>
      </c>
      <c r="G191" t="str">
        <f>IF($E191="","",INDEX('RobotLookup Clean'!$D:$D,$E191))</f>
        <v/>
      </c>
      <c r="H191" t="str">
        <f t="shared" si="4"/>
        <v/>
      </c>
      <c r="I191" t="str">
        <f>IFERROR(MATCH(ROWS($I$2:I191),$H$2:$H$1001,0),"")</f>
        <v/>
      </c>
      <c r="J191" t="str">
        <f t="shared" si="5"/>
        <v/>
      </c>
    </row>
    <row r="192" spans="1:10" x14ac:dyDescent="0.2">
      <c r="A192" s="18" t="str">
        <f>IF($J192="","",INDEX('RobotLookup Clean'!$B:$B,$J192))</f>
        <v/>
      </c>
      <c r="B192" s="19" t="str">
        <f>IF($J192="","",INDEX('RobotLookup Clean'!$D:$D,$J192))</f>
        <v/>
      </c>
      <c r="C192" s="19" t="str">
        <f>IF($J192="","",INDEX('RobotLookup Clean'!$F:$F,$J192))</f>
        <v/>
      </c>
      <c r="D192" s="16" t="str">
        <f>IF($J192="","",INDEX('RobotLookup Clean'!$E:$E,$J192))</f>
        <v/>
      </c>
      <c r="E192" t="str">
        <f>IF(OR(INDEX('RobotLookup Clean'!$X:$X,ROW())=1,INDEX('RobotLookup Clean'!$AF:$AF,ROW())=1),ROW(),"")</f>
        <v/>
      </c>
      <c r="F192" t="str">
        <f>IF($E192="","",IF(INDEX('RobotLookup Clean'!$E:$E,$E192)="Junior",1,2))</f>
        <v/>
      </c>
      <c r="G192" t="str">
        <f>IF($E192="","",INDEX('RobotLookup Clean'!$D:$D,$E192))</f>
        <v/>
      </c>
      <c r="H192" t="str">
        <f t="shared" si="4"/>
        <v/>
      </c>
      <c r="I192" t="str">
        <f>IFERROR(MATCH(ROWS($I$2:I192),$H$2:$H$1001,0),"")</f>
        <v/>
      </c>
      <c r="J192" t="str">
        <f t="shared" si="5"/>
        <v/>
      </c>
    </row>
    <row r="193" spans="1:10" x14ac:dyDescent="0.2">
      <c r="A193" s="18" t="str">
        <f>IF($J193="","",INDEX('RobotLookup Clean'!$B:$B,$J193))</f>
        <v/>
      </c>
      <c r="B193" s="19" t="str">
        <f>IF($J193="","",INDEX('RobotLookup Clean'!$D:$D,$J193))</f>
        <v/>
      </c>
      <c r="C193" s="19" t="str">
        <f>IF($J193="","",INDEX('RobotLookup Clean'!$F:$F,$J193))</f>
        <v/>
      </c>
      <c r="D193" s="16" t="str">
        <f>IF($J193="","",INDEX('RobotLookup Clean'!$E:$E,$J193))</f>
        <v/>
      </c>
      <c r="E193" t="str">
        <f>IF(OR(INDEX('RobotLookup Clean'!$X:$X,ROW())=1,INDEX('RobotLookup Clean'!$AF:$AF,ROW())=1),ROW(),"")</f>
        <v/>
      </c>
      <c r="F193" t="str">
        <f>IF($E193="","",IF(INDEX('RobotLookup Clean'!$E:$E,$E193)="Junior",1,2))</f>
        <v/>
      </c>
      <c r="G193" t="str">
        <f>IF($E193="","",INDEX('RobotLookup Clean'!$D:$D,$E193))</f>
        <v/>
      </c>
      <c r="H193" t="str">
        <f t="shared" si="4"/>
        <v/>
      </c>
      <c r="I193" t="str">
        <f>IFERROR(MATCH(ROWS($I$2:I193),$H$2:$H$1001,0),"")</f>
        <v/>
      </c>
      <c r="J193" t="str">
        <f t="shared" si="5"/>
        <v/>
      </c>
    </row>
    <row r="194" spans="1:10" x14ac:dyDescent="0.2">
      <c r="A194" s="18" t="str">
        <f>IF($J194="","",INDEX('RobotLookup Clean'!$B:$B,$J194))</f>
        <v/>
      </c>
      <c r="B194" s="19" t="str">
        <f>IF($J194="","",INDEX('RobotLookup Clean'!$D:$D,$J194))</f>
        <v/>
      </c>
      <c r="C194" s="19" t="str">
        <f>IF($J194="","",INDEX('RobotLookup Clean'!$F:$F,$J194))</f>
        <v/>
      </c>
      <c r="D194" s="16" t="str">
        <f>IF($J194="","",INDEX('RobotLookup Clean'!$E:$E,$J194))</f>
        <v/>
      </c>
      <c r="E194" t="str">
        <f>IF(OR(INDEX('RobotLookup Clean'!$X:$X,ROW())=1,INDEX('RobotLookup Clean'!$AF:$AF,ROW())=1),ROW(),"")</f>
        <v/>
      </c>
      <c r="F194" t="str">
        <f>IF($E194="","",IF(INDEX('RobotLookup Clean'!$E:$E,$E194)="Junior",1,2))</f>
        <v/>
      </c>
      <c r="G194" t="str">
        <f>IF($E194="","",INDEX('RobotLookup Clean'!$D:$D,$E194))</f>
        <v/>
      </c>
      <c r="H194" t="str">
        <f t="shared" ref="H194:H257" si="6">IF($E194="","",SUMPRODUCT(($E$2:$E$1001&lt;&gt;"")*($F$2:$F$1001&lt;$F194))+SUMPRODUCT(($E$2:$E$1001&lt;&gt;"")*($F$2:$F$1001=$F194)*($G$2:$G$1001&lt;$G194))+SUMPRODUCT(($E$2:$E$1001&lt;&gt;"")*($F$2:$F$1001=$F194)*($G$2:$G$1001=$G194)*($E$2:$E$1001&lt;$E194))+1)</f>
        <v/>
      </c>
      <c r="I194" t="str">
        <f>IFERROR(MATCH(ROWS($I$2:I194),$H$2:$H$1001,0),"")</f>
        <v/>
      </c>
      <c r="J194" t="str">
        <f t="shared" ref="J194:J257" si="7">IF($I194="","",INDEX($E$2:$E$1001,$I194))</f>
        <v/>
      </c>
    </row>
    <row r="195" spans="1:10" x14ac:dyDescent="0.2">
      <c r="A195" s="18" t="str">
        <f>IF($J195="","",INDEX('RobotLookup Clean'!$B:$B,$J195))</f>
        <v/>
      </c>
      <c r="B195" s="19" t="str">
        <f>IF($J195="","",INDEX('RobotLookup Clean'!$D:$D,$J195))</f>
        <v/>
      </c>
      <c r="C195" s="19" t="str">
        <f>IF($J195="","",INDEX('RobotLookup Clean'!$F:$F,$J195))</f>
        <v/>
      </c>
      <c r="D195" s="16" t="str">
        <f>IF($J195="","",INDEX('RobotLookup Clean'!$E:$E,$J195))</f>
        <v/>
      </c>
      <c r="E195" t="str">
        <f>IF(OR(INDEX('RobotLookup Clean'!$X:$X,ROW())=1,INDEX('RobotLookup Clean'!$AF:$AF,ROW())=1),ROW(),"")</f>
        <v/>
      </c>
      <c r="F195" t="str">
        <f>IF($E195="","",IF(INDEX('RobotLookup Clean'!$E:$E,$E195)="Junior",1,2))</f>
        <v/>
      </c>
      <c r="G195" t="str">
        <f>IF($E195="","",INDEX('RobotLookup Clean'!$D:$D,$E195))</f>
        <v/>
      </c>
      <c r="H195" t="str">
        <f t="shared" si="6"/>
        <v/>
      </c>
      <c r="I195" t="str">
        <f>IFERROR(MATCH(ROWS($I$2:I195),$H$2:$H$1001,0),"")</f>
        <v/>
      </c>
      <c r="J195" t="str">
        <f t="shared" si="7"/>
        <v/>
      </c>
    </row>
    <row r="196" spans="1:10" x14ac:dyDescent="0.2">
      <c r="A196" s="18" t="str">
        <f>IF($J196="","",INDEX('RobotLookup Clean'!$B:$B,$J196))</f>
        <v/>
      </c>
      <c r="B196" s="19" t="str">
        <f>IF($J196="","",INDEX('RobotLookup Clean'!$D:$D,$J196))</f>
        <v/>
      </c>
      <c r="C196" s="19" t="str">
        <f>IF($J196="","",INDEX('RobotLookup Clean'!$F:$F,$J196))</f>
        <v/>
      </c>
      <c r="D196" s="16" t="str">
        <f>IF($J196="","",INDEX('RobotLookup Clean'!$E:$E,$J196))</f>
        <v/>
      </c>
      <c r="E196" t="str">
        <f>IF(OR(INDEX('RobotLookup Clean'!$X:$X,ROW())=1,INDEX('RobotLookup Clean'!$AF:$AF,ROW())=1),ROW(),"")</f>
        <v/>
      </c>
      <c r="F196" t="str">
        <f>IF($E196="","",IF(INDEX('RobotLookup Clean'!$E:$E,$E196)="Junior",1,2))</f>
        <v/>
      </c>
      <c r="G196" t="str">
        <f>IF($E196="","",INDEX('RobotLookup Clean'!$D:$D,$E196))</f>
        <v/>
      </c>
      <c r="H196" t="str">
        <f t="shared" si="6"/>
        <v/>
      </c>
      <c r="I196" t="str">
        <f>IFERROR(MATCH(ROWS($I$2:I196),$H$2:$H$1001,0),"")</f>
        <v/>
      </c>
      <c r="J196" t="str">
        <f t="shared" si="7"/>
        <v/>
      </c>
    </row>
    <row r="197" spans="1:10" x14ac:dyDescent="0.2">
      <c r="A197" s="18" t="str">
        <f>IF($J197="","",INDEX('RobotLookup Clean'!$B:$B,$J197))</f>
        <v/>
      </c>
      <c r="B197" s="19" t="str">
        <f>IF($J197="","",INDEX('RobotLookup Clean'!$D:$D,$J197))</f>
        <v/>
      </c>
      <c r="C197" s="19" t="str">
        <f>IF($J197="","",INDEX('RobotLookup Clean'!$F:$F,$J197))</f>
        <v/>
      </c>
      <c r="D197" s="16" t="str">
        <f>IF($J197="","",INDEX('RobotLookup Clean'!$E:$E,$J197))</f>
        <v/>
      </c>
      <c r="E197" t="str">
        <f>IF(OR(INDEX('RobotLookup Clean'!$X:$X,ROW())=1,INDEX('RobotLookup Clean'!$AF:$AF,ROW())=1),ROW(),"")</f>
        <v/>
      </c>
      <c r="F197" t="str">
        <f>IF($E197="","",IF(INDEX('RobotLookup Clean'!$E:$E,$E197)="Junior",1,2))</f>
        <v/>
      </c>
      <c r="G197" t="str">
        <f>IF($E197="","",INDEX('RobotLookup Clean'!$D:$D,$E197))</f>
        <v/>
      </c>
      <c r="H197" t="str">
        <f t="shared" si="6"/>
        <v/>
      </c>
      <c r="I197" t="str">
        <f>IFERROR(MATCH(ROWS($I$2:I197),$H$2:$H$1001,0),"")</f>
        <v/>
      </c>
      <c r="J197" t="str">
        <f t="shared" si="7"/>
        <v/>
      </c>
    </row>
    <row r="198" spans="1:10" x14ac:dyDescent="0.2">
      <c r="A198" s="18" t="str">
        <f>IF($J198="","",INDEX('RobotLookup Clean'!$B:$B,$J198))</f>
        <v/>
      </c>
      <c r="B198" s="19" t="str">
        <f>IF($J198="","",INDEX('RobotLookup Clean'!$D:$D,$J198))</f>
        <v/>
      </c>
      <c r="C198" s="19" t="str">
        <f>IF($J198="","",INDEX('RobotLookup Clean'!$F:$F,$J198))</f>
        <v/>
      </c>
      <c r="D198" s="16" t="str">
        <f>IF($J198="","",INDEX('RobotLookup Clean'!$E:$E,$J198))</f>
        <v/>
      </c>
      <c r="E198" t="str">
        <f>IF(OR(INDEX('RobotLookup Clean'!$X:$X,ROW())=1,INDEX('RobotLookup Clean'!$AF:$AF,ROW())=1),ROW(),"")</f>
        <v/>
      </c>
      <c r="F198" t="str">
        <f>IF($E198="","",IF(INDEX('RobotLookup Clean'!$E:$E,$E198)="Junior",1,2))</f>
        <v/>
      </c>
      <c r="G198" t="str">
        <f>IF($E198="","",INDEX('RobotLookup Clean'!$D:$D,$E198))</f>
        <v/>
      </c>
      <c r="H198" t="str">
        <f t="shared" si="6"/>
        <v/>
      </c>
      <c r="I198" t="str">
        <f>IFERROR(MATCH(ROWS($I$2:I198),$H$2:$H$1001,0),"")</f>
        <v/>
      </c>
      <c r="J198" t="str">
        <f t="shared" si="7"/>
        <v/>
      </c>
    </row>
    <row r="199" spans="1:10" x14ac:dyDescent="0.2">
      <c r="A199" s="18" t="str">
        <f>IF($J199="","",INDEX('RobotLookup Clean'!$B:$B,$J199))</f>
        <v/>
      </c>
      <c r="B199" s="19" t="str">
        <f>IF($J199="","",INDEX('RobotLookup Clean'!$D:$D,$J199))</f>
        <v/>
      </c>
      <c r="C199" s="19" t="str">
        <f>IF($J199="","",INDEX('RobotLookup Clean'!$F:$F,$J199))</f>
        <v/>
      </c>
      <c r="D199" s="16" t="str">
        <f>IF($J199="","",INDEX('RobotLookup Clean'!$E:$E,$J199))</f>
        <v/>
      </c>
      <c r="E199" t="str">
        <f>IF(OR(INDEX('RobotLookup Clean'!$X:$X,ROW())=1,INDEX('RobotLookup Clean'!$AF:$AF,ROW())=1),ROW(),"")</f>
        <v/>
      </c>
      <c r="F199" t="str">
        <f>IF($E199="","",IF(INDEX('RobotLookup Clean'!$E:$E,$E199)="Junior",1,2))</f>
        <v/>
      </c>
      <c r="G199" t="str">
        <f>IF($E199="","",INDEX('RobotLookup Clean'!$D:$D,$E199))</f>
        <v/>
      </c>
      <c r="H199" t="str">
        <f t="shared" si="6"/>
        <v/>
      </c>
      <c r="I199" t="str">
        <f>IFERROR(MATCH(ROWS($I$2:I199),$H$2:$H$1001,0),"")</f>
        <v/>
      </c>
      <c r="J199" t="str">
        <f t="shared" si="7"/>
        <v/>
      </c>
    </row>
    <row r="200" spans="1:10" x14ac:dyDescent="0.2">
      <c r="A200" s="18" t="str">
        <f>IF($J200="","",INDEX('RobotLookup Clean'!$B:$B,$J200))</f>
        <v/>
      </c>
      <c r="B200" s="19" t="str">
        <f>IF($J200="","",INDEX('RobotLookup Clean'!$D:$D,$J200))</f>
        <v/>
      </c>
      <c r="C200" s="19" t="str">
        <f>IF($J200="","",INDEX('RobotLookup Clean'!$F:$F,$J200))</f>
        <v/>
      </c>
      <c r="D200" s="16" t="str">
        <f>IF($J200="","",INDEX('RobotLookup Clean'!$E:$E,$J200))</f>
        <v/>
      </c>
      <c r="E200" t="str">
        <f>IF(OR(INDEX('RobotLookup Clean'!$X:$X,ROW())=1,INDEX('RobotLookup Clean'!$AF:$AF,ROW())=1),ROW(),"")</f>
        <v/>
      </c>
      <c r="F200" t="str">
        <f>IF($E200="","",IF(INDEX('RobotLookup Clean'!$E:$E,$E200)="Junior",1,2))</f>
        <v/>
      </c>
      <c r="G200" t="str">
        <f>IF($E200="","",INDEX('RobotLookup Clean'!$D:$D,$E200))</f>
        <v/>
      </c>
      <c r="H200" t="str">
        <f t="shared" si="6"/>
        <v/>
      </c>
      <c r="I200" t="str">
        <f>IFERROR(MATCH(ROWS($I$2:I200),$H$2:$H$1001,0),"")</f>
        <v/>
      </c>
      <c r="J200" t="str">
        <f t="shared" si="7"/>
        <v/>
      </c>
    </row>
    <row r="201" spans="1:10" x14ac:dyDescent="0.2">
      <c r="A201" s="18" t="str">
        <f>IF($J201="","",INDEX('RobotLookup Clean'!$B:$B,$J201))</f>
        <v/>
      </c>
      <c r="B201" s="19" t="str">
        <f>IF($J201="","",INDEX('RobotLookup Clean'!$D:$D,$J201))</f>
        <v/>
      </c>
      <c r="C201" s="19" t="str">
        <f>IF($J201="","",INDEX('RobotLookup Clean'!$F:$F,$J201))</f>
        <v/>
      </c>
      <c r="D201" s="16" t="str">
        <f>IF($J201="","",INDEX('RobotLookup Clean'!$E:$E,$J201))</f>
        <v/>
      </c>
      <c r="E201" t="str">
        <f>IF(OR(INDEX('RobotLookup Clean'!$X:$X,ROW())=1,INDEX('RobotLookup Clean'!$AF:$AF,ROW())=1),ROW(),"")</f>
        <v/>
      </c>
      <c r="F201" t="str">
        <f>IF($E201="","",IF(INDEX('RobotLookup Clean'!$E:$E,$E201)="Junior",1,2))</f>
        <v/>
      </c>
      <c r="G201" t="str">
        <f>IF($E201="","",INDEX('RobotLookup Clean'!$D:$D,$E201))</f>
        <v/>
      </c>
      <c r="H201" t="str">
        <f t="shared" si="6"/>
        <v/>
      </c>
      <c r="I201" t="str">
        <f>IFERROR(MATCH(ROWS($I$2:I201),$H$2:$H$1001,0),"")</f>
        <v/>
      </c>
      <c r="J201" t="str">
        <f t="shared" si="7"/>
        <v/>
      </c>
    </row>
    <row r="202" spans="1:10" x14ac:dyDescent="0.2">
      <c r="A202" s="18" t="str">
        <f>IF($J202="","",INDEX('RobotLookup Clean'!$B:$B,$J202))</f>
        <v/>
      </c>
      <c r="B202" s="19" t="str">
        <f>IF($J202="","",INDEX('RobotLookup Clean'!$D:$D,$J202))</f>
        <v/>
      </c>
      <c r="C202" s="19" t="str">
        <f>IF($J202="","",INDEX('RobotLookup Clean'!$F:$F,$J202))</f>
        <v/>
      </c>
      <c r="D202" s="16" t="str">
        <f>IF($J202="","",INDEX('RobotLookup Clean'!$E:$E,$J202))</f>
        <v/>
      </c>
      <c r="E202" t="str">
        <f>IF(OR(INDEX('RobotLookup Clean'!$X:$X,ROW())=1,INDEX('RobotLookup Clean'!$AF:$AF,ROW())=1),ROW(),"")</f>
        <v/>
      </c>
      <c r="F202" t="str">
        <f>IF($E202="","",IF(INDEX('RobotLookup Clean'!$E:$E,$E202)="Junior",1,2))</f>
        <v/>
      </c>
      <c r="G202" t="str">
        <f>IF($E202="","",INDEX('RobotLookup Clean'!$D:$D,$E202))</f>
        <v/>
      </c>
      <c r="H202" t="str">
        <f t="shared" si="6"/>
        <v/>
      </c>
      <c r="I202" t="str">
        <f>IFERROR(MATCH(ROWS($I$2:I202),$H$2:$H$1001,0),"")</f>
        <v/>
      </c>
      <c r="J202" t="str">
        <f t="shared" si="7"/>
        <v/>
      </c>
    </row>
    <row r="203" spans="1:10" x14ac:dyDescent="0.2">
      <c r="A203" s="18" t="str">
        <f>IF($J203="","",INDEX('RobotLookup Clean'!$B:$B,$J203))</f>
        <v/>
      </c>
      <c r="B203" s="19" t="str">
        <f>IF($J203="","",INDEX('RobotLookup Clean'!$D:$D,$J203))</f>
        <v/>
      </c>
      <c r="C203" s="19" t="str">
        <f>IF($J203="","",INDEX('RobotLookup Clean'!$F:$F,$J203))</f>
        <v/>
      </c>
      <c r="D203" s="16" t="str">
        <f>IF($J203="","",INDEX('RobotLookup Clean'!$E:$E,$J203))</f>
        <v/>
      </c>
      <c r="E203" t="str">
        <f>IF(OR(INDEX('RobotLookup Clean'!$X:$X,ROW())=1,INDEX('RobotLookup Clean'!$AF:$AF,ROW())=1),ROW(),"")</f>
        <v/>
      </c>
      <c r="F203" t="str">
        <f>IF($E203="","",IF(INDEX('RobotLookup Clean'!$E:$E,$E203)="Junior",1,2))</f>
        <v/>
      </c>
      <c r="G203" t="str">
        <f>IF($E203="","",INDEX('RobotLookup Clean'!$D:$D,$E203))</f>
        <v/>
      </c>
      <c r="H203" t="str">
        <f t="shared" si="6"/>
        <v/>
      </c>
      <c r="I203" t="str">
        <f>IFERROR(MATCH(ROWS($I$2:I203),$H$2:$H$1001,0),"")</f>
        <v/>
      </c>
      <c r="J203" t="str">
        <f t="shared" si="7"/>
        <v/>
      </c>
    </row>
    <row r="204" spans="1:10" x14ac:dyDescent="0.2">
      <c r="A204" s="18" t="str">
        <f>IF($J204="","",INDEX('RobotLookup Clean'!$B:$B,$J204))</f>
        <v/>
      </c>
      <c r="B204" s="19" t="str">
        <f>IF($J204="","",INDEX('RobotLookup Clean'!$D:$D,$J204))</f>
        <v/>
      </c>
      <c r="C204" s="19" t="str">
        <f>IF($J204="","",INDEX('RobotLookup Clean'!$F:$F,$J204))</f>
        <v/>
      </c>
      <c r="D204" s="16" t="str">
        <f>IF($J204="","",INDEX('RobotLookup Clean'!$E:$E,$J204))</f>
        <v/>
      </c>
      <c r="E204" t="str">
        <f>IF(OR(INDEX('RobotLookup Clean'!$X:$X,ROW())=1,INDEX('RobotLookup Clean'!$AF:$AF,ROW())=1),ROW(),"")</f>
        <v/>
      </c>
      <c r="F204" t="str">
        <f>IF($E204="","",IF(INDEX('RobotLookup Clean'!$E:$E,$E204)="Junior",1,2))</f>
        <v/>
      </c>
      <c r="G204" t="str">
        <f>IF($E204="","",INDEX('RobotLookup Clean'!$D:$D,$E204))</f>
        <v/>
      </c>
      <c r="H204" t="str">
        <f t="shared" si="6"/>
        <v/>
      </c>
      <c r="I204" t="str">
        <f>IFERROR(MATCH(ROWS($I$2:I204),$H$2:$H$1001,0),"")</f>
        <v/>
      </c>
      <c r="J204" t="str">
        <f t="shared" si="7"/>
        <v/>
      </c>
    </row>
    <row r="205" spans="1:10" x14ac:dyDescent="0.2">
      <c r="A205" s="18" t="str">
        <f>IF($J205="","",INDEX('RobotLookup Clean'!$B:$B,$J205))</f>
        <v/>
      </c>
      <c r="B205" s="19" t="str">
        <f>IF($J205="","",INDEX('RobotLookup Clean'!$D:$D,$J205))</f>
        <v/>
      </c>
      <c r="C205" s="19" t="str">
        <f>IF($J205="","",INDEX('RobotLookup Clean'!$F:$F,$J205))</f>
        <v/>
      </c>
      <c r="D205" s="16" t="str">
        <f>IF($J205="","",INDEX('RobotLookup Clean'!$E:$E,$J205))</f>
        <v/>
      </c>
      <c r="E205" t="str">
        <f>IF(OR(INDEX('RobotLookup Clean'!$X:$X,ROW())=1,INDEX('RobotLookup Clean'!$AF:$AF,ROW())=1),ROW(),"")</f>
        <v/>
      </c>
      <c r="F205" t="str">
        <f>IF($E205="","",IF(INDEX('RobotLookup Clean'!$E:$E,$E205)="Junior",1,2))</f>
        <v/>
      </c>
      <c r="G205" t="str">
        <f>IF($E205="","",INDEX('RobotLookup Clean'!$D:$D,$E205))</f>
        <v/>
      </c>
      <c r="H205" t="str">
        <f t="shared" si="6"/>
        <v/>
      </c>
      <c r="I205" t="str">
        <f>IFERROR(MATCH(ROWS($I$2:I205),$H$2:$H$1001,0),"")</f>
        <v/>
      </c>
      <c r="J205" t="str">
        <f t="shared" si="7"/>
        <v/>
      </c>
    </row>
    <row r="206" spans="1:10" x14ac:dyDescent="0.2">
      <c r="A206" s="18" t="str">
        <f>IF($J206="","",INDEX('RobotLookup Clean'!$B:$B,$J206))</f>
        <v/>
      </c>
      <c r="B206" s="19" t="str">
        <f>IF($J206="","",INDEX('RobotLookup Clean'!$D:$D,$J206))</f>
        <v/>
      </c>
      <c r="C206" s="19" t="str">
        <f>IF($J206="","",INDEX('RobotLookup Clean'!$F:$F,$J206))</f>
        <v/>
      </c>
      <c r="D206" s="16" t="str">
        <f>IF($J206="","",INDEX('RobotLookup Clean'!$E:$E,$J206))</f>
        <v/>
      </c>
      <c r="E206" t="str">
        <f>IF(OR(INDEX('RobotLookup Clean'!$X:$X,ROW())=1,INDEX('RobotLookup Clean'!$AF:$AF,ROW())=1),ROW(),"")</f>
        <v/>
      </c>
      <c r="F206" t="str">
        <f>IF($E206="","",IF(INDEX('RobotLookup Clean'!$E:$E,$E206)="Junior",1,2))</f>
        <v/>
      </c>
      <c r="G206" t="str">
        <f>IF($E206="","",INDEX('RobotLookup Clean'!$D:$D,$E206))</f>
        <v/>
      </c>
      <c r="H206" t="str">
        <f t="shared" si="6"/>
        <v/>
      </c>
      <c r="I206" t="str">
        <f>IFERROR(MATCH(ROWS($I$2:I206),$H$2:$H$1001,0),"")</f>
        <v/>
      </c>
      <c r="J206" t="str">
        <f t="shared" si="7"/>
        <v/>
      </c>
    </row>
    <row r="207" spans="1:10" x14ac:dyDescent="0.2">
      <c r="A207" s="18" t="str">
        <f>IF($J207="","",INDEX('RobotLookup Clean'!$B:$B,$J207))</f>
        <v/>
      </c>
      <c r="B207" s="19" t="str">
        <f>IF($J207="","",INDEX('RobotLookup Clean'!$D:$D,$J207))</f>
        <v/>
      </c>
      <c r="C207" s="19" t="str">
        <f>IF($J207="","",INDEX('RobotLookup Clean'!$F:$F,$J207))</f>
        <v/>
      </c>
      <c r="D207" s="16" t="str">
        <f>IF($J207="","",INDEX('RobotLookup Clean'!$E:$E,$J207))</f>
        <v/>
      </c>
      <c r="E207" t="str">
        <f>IF(OR(INDEX('RobotLookup Clean'!$X:$X,ROW())=1,INDEX('RobotLookup Clean'!$AF:$AF,ROW())=1),ROW(),"")</f>
        <v/>
      </c>
      <c r="F207" t="str">
        <f>IF($E207="","",IF(INDEX('RobotLookup Clean'!$E:$E,$E207)="Junior",1,2))</f>
        <v/>
      </c>
      <c r="G207" t="str">
        <f>IF($E207="","",INDEX('RobotLookup Clean'!$D:$D,$E207))</f>
        <v/>
      </c>
      <c r="H207" t="str">
        <f t="shared" si="6"/>
        <v/>
      </c>
      <c r="I207" t="str">
        <f>IFERROR(MATCH(ROWS($I$2:I207),$H$2:$H$1001,0),"")</f>
        <v/>
      </c>
      <c r="J207" t="str">
        <f t="shared" si="7"/>
        <v/>
      </c>
    </row>
    <row r="208" spans="1:10" x14ac:dyDescent="0.2">
      <c r="A208" s="18" t="str">
        <f>IF($J208="","",INDEX('RobotLookup Clean'!$B:$B,$J208))</f>
        <v/>
      </c>
      <c r="B208" s="19" t="str">
        <f>IF($J208="","",INDEX('RobotLookup Clean'!$D:$D,$J208))</f>
        <v/>
      </c>
      <c r="C208" s="19" t="str">
        <f>IF($J208="","",INDEX('RobotLookup Clean'!$F:$F,$J208))</f>
        <v/>
      </c>
      <c r="D208" s="16" t="str">
        <f>IF($J208="","",INDEX('RobotLookup Clean'!$E:$E,$J208))</f>
        <v/>
      </c>
      <c r="E208" t="str">
        <f>IF(OR(INDEX('RobotLookup Clean'!$X:$X,ROW())=1,INDEX('RobotLookup Clean'!$AF:$AF,ROW())=1),ROW(),"")</f>
        <v/>
      </c>
      <c r="F208" t="str">
        <f>IF($E208="","",IF(INDEX('RobotLookup Clean'!$E:$E,$E208)="Junior",1,2))</f>
        <v/>
      </c>
      <c r="G208" t="str">
        <f>IF($E208="","",INDEX('RobotLookup Clean'!$D:$D,$E208))</f>
        <v/>
      </c>
      <c r="H208" t="str">
        <f t="shared" si="6"/>
        <v/>
      </c>
      <c r="I208" t="str">
        <f>IFERROR(MATCH(ROWS($I$2:I208),$H$2:$H$1001,0),"")</f>
        <v/>
      </c>
      <c r="J208" t="str">
        <f t="shared" si="7"/>
        <v/>
      </c>
    </row>
    <row r="209" spans="1:10" x14ac:dyDescent="0.2">
      <c r="A209" s="18" t="str">
        <f>IF($J209="","",INDEX('RobotLookup Clean'!$B:$B,$J209))</f>
        <v/>
      </c>
      <c r="B209" s="19" t="str">
        <f>IF($J209="","",INDEX('RobotLookup Clean'!$D:$D,$J209))</f>
        <v/>
      </c>
      <c r="C209" s="19" t="str">
        <f>IF($J209="","",INDEX('RobotLookup Clean'!$F:$F,$J209))</f>
        <v/>
      </c>
      <c r="D209" s="16" t="str">
        <f>IF($J209="","",INDEX('RobotLookup Clean'!$E:$E,$J209))</f>
        <v/>
      </c>
      <c r="E209" t="str">
        <f>IF(OR(INDEX('RobotLookup Clean'!$X:$X,ROW())=1,INDEX('RobotLookup Clean'!$AF:$AF,ROW())=1),ROW(),"")</f>
        <v/>
      </c>
      <c r="F209" t="str">
        <f>IF($E209="","",IF(INDEX('RobotLookup Clean'!$E:$E,$E209)="Junior",1,2))</f>
        <v/>
      </c>
      <c r="G209" t="str">
        <f>IF($E209="","",INDEX('RobotLookup Clean'!$D:$D,$E209))</f>
        <v/>
      </c>
      <c r="H209" t="str">
        <f t="shared" si="6"/>
        <v/>
      </c>
      <c r="I209" t="str">
        <f>IFERROR(MATCH(ROWS($I$2:I209),$H$2:$H$1001,0),"")</f>
        <v/>
      </c>
      <c r="J209" t="str">
        <f t="shared" si="7"/>
        <v/>
      </c>
    </row>
    <row r="210" spans="1:10" x14ac:dyDescent="0.2">
      <c r="A210" s="18" t="str">
        <f>IF($J210="","",INDEX('RobotLookup Clean'!$B:$B,$J210))</f>
        <v/>
      </c>
      <c r="B210" s="19" t="str">
        <f>IF($J210="","",INDEX('RobotLookup Clean'!$D:$D,$J210))</f>
        <v/>
      </c>
      <c r="C210" s="19" t="str">
        <f>IF($J210="","",INDEX('RobotLookup Clean'!$F:$F,$J210))</f>
        <v/>
      </c>
      <c r="D210" s="16" t="str">
        <f>IF($J210="","",INDEX('RobotLookup Clean'!$E:$E,$J210))</f>
        <v/>
      </c>
      <c r="E210" t="str">
        <f>IF(OR(INDEX('RobotLookup Clean'!$X:$X,ROW())=1,INDEX('RobotLookup Clean'!$AF:$AF,ROW())=1),ROW(),"")</f>
        <v/>
      </c>
      <c r="F210" t="str">
        <f>IF($E210="","",IF(INDEX('RobotLookup Clean'!$E:$E,$E210)="Junior",1,2))</f>
        <v/>
      </c>
      <c r="G210" t="str">
        <f>IF($E210="","",INDEX('RobotLookup Clean'!$D:$D,$E210))</f>
        <v/>
      </c>
      <c r="H210" t="str">
        <f t="shared" si="6"/>
        <v/>
      </c>
      <c r="I210" t="str">
        <f>IFERROR(MATCH(ROWS($I$2:I210),$H$2:$H$1001,0),"")</f>
        <v/>
      </c>
      <c r="J210" t="str">
        <f t="shared" si="7"/>
        <v/>
      </c>
    </row>
    <row r="211" spans="1:10" x14ac:dyDescent="0.2">
      <c r="A211" s="18" t="str">
        <f>IF($J211="","",INDEX('RobotLookup Clean'!$B:$B,$J211))</f>
        <v/>
      </c>
      <c r="B211" s="19" t="str">
        <f>IF($J211="","",INDEX('RobotLookup Clean'!$D:$D,$J211))</f>
        <v/>
      </c>
      <c r="C211" s="19" t="str">
        <f>IF($J211="","",INDEX('RobotLookup Clean'!$F:$F,$J211))</f>
        <v/>
      </c>
      <c r="D211" s="16" t="str">
        <f>IF($J211="","",INDEX('RobotLookup Clean'!$E:$E,$J211))</f>
        <v/>
      </c>
      <c r="E211" t="str">
        <f>IF(OR(INDEX('RobotLookup Clean'!$X:$X,ROW())=1,INDEX('RobotLookup Clean'!$AF:$AF,ROW())=1),ROW(),"")</f>
        <v/>
      </c>
      <c r="F211" t="str">
        <f>IF($E211="","",IF(INDEX('RobotLookup Clean'!$E:$E,$E211)="Junior",1,2))</f>
        <v/>
      </c>
      <c r="G211" t="str">
        <f>IF($E211="","",INDEX('RobotLookup Clean'!$D:$D,$E211))</f>
        <v/>
      </c>
      <c r="H211" t="str">
        <f t="shared" si="6"/>
        <v/>
      </c>
      <c r="I211" t="str">
        <f>IFERROR(MATCH(ROWS($I$2:I211),$H$2:$H$1001,0),"")</f>
        <v/>
      </c>
      <c r="J211" t="str">
        <f t="shared" si="7"/>
        <v/>
      </c>
    </row>
    <row r="212" spans="1:10" x14ac:dyDescent="0.2">
      <c r="A212" s="18" t="str">
        <f>IF($J212="","",INDEX('RobotLookup Clean'!$B:$B,$J212))</f>
        <v/>
      </c>
      <c r="B212" s="19" t="str">
        <f>IF($J212="","",INDEX('RobotLookup Clean'!$D:$D,$J212))</f>
        <v/>
      </c>
      <c r="C212" s="19" t="str">
        <f>IF($J212="","",INDEX('RobotLookup Clean'!$F:$F,$J212))</f>
        <v/>
      </c>
      <c r="D212" s="16" t="str">
        <f>IF($J212="","",INDEX('RobotLookup Clean'!$E:$E,$J212))</f>
        <v/>
      </c>
      <c r="E212" t="str">
        <f>IF(OR(INDEX('RobotLookup Clean'!$X:$X,ROW())=1,INDEX('RobotLookup Clean'!$AF:$AF,ROW())=1),ROW(),"")</f>
        <v/>
      </c>
      <c r="F212" t="str">
        <f>IF($E212="","",IF(INDEX('RobotLookup Clean'!$E:$E,$E212)="Junior",1,2))</f>
        <v/>
      </c>
      <c r="G212" t="str">
        <f>IF($E212="","",INDEX('RobotLookup Clean'!$D:$D,$E212))</f>
        <v/>
      </c>
      <c r="H212" t="str">
        <f t="shared" si="6"/>
        <v/>
      </c>
      <c r="I212" t="str">
        <f>IFERROR(MATCH(ROWS($I$2:I212),$H$2:$H$1001,0),"")</f>
        <v/>
      </c>
      <c r="J212" t="str">
        <f t="shared" si="7"/>
        <v/>
      </c>
    </row>
    <row r="213" spans="1:10" x14ac:dyDescent="0.2">
      <c r="A213" s="18" t="str">
        <f>IF($J213="","",INDEX('RobotLookup Clean'!$B:$B,$J213))</f>
        <v/>
      </c>
      <c r="B213" s="19" t="str">
        <f>IF($J213="","",INDEX('RobotLookup Clean'!$D:$D,$J213))</f>
        <v/>
      </c>
      <c r="C213" s="19" t="str">
        <f>IF($J213="","",INDEX('RobotLookup Clean'!$F:$F,$J213))</f>
        <v/>
      </c>
      <c r="D213" s="16" t="str">
        <f>IF($J213="","",INDEX('RobotLookup Clean'!$E:$E,$J213))</f>
        <v/>
      </c>
      <c r="E213" t="str">
        <f>IF(OR(INDEX('RobotLookup Clean'!$X:$X,ROW())=1,INDEX('RobotLookup Clean'!$AF:$AF,ROW())=1),ROW(),"")</f>
        <v/>
      </c>
      <c r="F213" t="str">
        <f>IF($E213="","",IF(INDEX('RobotLookup Clean'!$E:$E,$E213)="Junior",1,2))</f>
        <v/>
      </c>
      <c r="G213" t="str">
        <f>IF($E213="","",INDEX('RobotLookup Clean'!$D:$D,$E213))</f>
        <v/>
      </c>
      <c r="H213" t="str">
        <f t="shared" si="6"/>
        <v/>
      </c>
      <c r="I213" t="str">
        <f>IFERROR(MATCH(ROWS($I$2:I213),$H$2:$H$1001,0),"")</f>
        <v/>
      </c>
      <c r="J213" t="str">
        <f t="shared" si="7"/>
        <v/>
      </c>
    </row>
    <row r="214" spans="1:10" x14ac:dyDescent="0.2">
      <c r="A214" s="18" t="str">
        <f>IF($J214="","",INDEX('RobotLookup Clean'!$B:$B,$J214))</f>
        <v/>
      </c>
      <c r="B214" s="19" t="str">
        <f>IF($J214="","",INDEX('RobotLookup Clean'!$D:$D,$J214))</f>
        <v/>
      </c>
      <c r="C214" s="19" t="str">
        <f>IF($J214="","",INDEX('RobotLookup Clean'!$F:$F,$J214))</f>
        <v/>
      </c>
      <c r="D214" s="16" t="str">
        <f>IF($J214="","",INDEX('RobotLookup Clean'!$E:$E,$J214))</f>
        <v/>
      </c>
      <c r="E214" t="str">
        <f>IF(OR(INDEX('RobotLookup Clean'!$X:$X,ROW())=1,INDEX('RobotLookup Clean'!$AF:$AF,ROW())=1),ROW(),"")</f>
        <v/>
      </c>
      <c r="F214" t="str">
        <f>IF($E214="","",IF(INDEX('RobotLookup Clean'!$E:$E,$E214)="Junior",1,2))</f>
        <v/>
      </c>
      <c r="G214" t="str">
        <f>IF($E214="","",INDEX('RobotLookup Clean'!$D:$D,$E214))</f>
        <v/>
      </c>
      <c r="H214" t="str">
        <f t="shared" si="6"/>
        <v/>
      </c>
      <c r="I214" t="str">
        <f>IFERROR(MATCH(ROWS($I$2:I214),$H$2:$H$1001,0),"")</f>
        <v/>
      </c>
      <c r="J214" t="str">
        <f t="shared" si="7"/>
        <v/>
      </c>
    </row>
    <row r="215" spans="1:10" x14ac:dyDescent="0.2">
      <c r="A215" s="18" t="str">
        <f>IF($J215="","",INDEX('RobotLookup Clean'!$B:$B,$J215))</f>
        <v/>
      </c>
      <c r="B215" s="19" t="str">
        <f>IF($J215="","",INDEX('RobotLookup Clean'!$D:$D,$J215))</f>
        <v/>
      </c>
      <c r="C215" s="19" t="str">
        <f>IF($J215="","",INDEX('RobotLookup Clean'!$F:$F,$J215))</f>
        <v/>
      </c>
      <c r="D215" s="16" t="str">
        <f>IF($J215="","",INDEX('RobotLookup Clean'!$E:$E,$J215))</f>
        <v/>
      </c>
      <c r="E215" t="str">
        <f>IF(OR(INDEX('RobotLookup Clean'!$X:$X,ROW())=1,INDEX('RobotLookup Clean'!$AF:$AF,ROW())=1),ROW(),"")</f>
        <v/>
      </c>
      <c r="F215" t="str">
        <f>IF($E215="","",IF(INDEX('RobotLookup Clean'!$E:$E,$E215)="Junior",1,2))</f>
        <v/>
      </c>
      <c r="G215" t="str">
        <f>IF($E215="","",INDEX('RobotLookup Clean'!$D:$D,$E215))</f>
        <v/>
      </c>
      <c r="H215" t="str">
        <f t="shared" si="6"/>
        <v/>
      </c>
      <c r="I215" t="str">
        <f>IFERROR(MATCH(ROWS($I$2:I215),$H$2:$H$1001,0),"")</f>
        <v/>
      </c>
      <c r="J215" t="str">
        <f t="shared" si="7"/>
        <v/>
      </c>
    </row>
    <row r="216" spans="1:10" x14ac:dyDescent="0.2">
      <c r="A216" s="18" t="str">
        <f>IF($J216="","",INDEX('RobotLookup Clean'!$B:$B,$J216))</f>
        <v/>
      </c>
      <c r="B216" s="19" t="str">
        <f>IF($J216="","",INDEX('RobotLookup Clean'!$D:$D,$J216))</f>
        <v/>
      </c>
      <c r="C216" s="19" t="str">
        <f>IF($J216="","",INDEX('RobotLookup Clean'!$F:$F,$J216))</f>
        <v/>
      </c>
      <c r="D216" s="16" t="str">
        <f>IF($J216="","",INDEX('RobotLookup Clean'!$E:$E,$J216))</f>
        <v/>
      </c>
      <c r="E216" t="str">
        <f>IF(OR(INDEX('RobotLookup Clean'!$X:$X,ROW())=1,INDEX('RobotLookup Clean'!$AF:$AF,ROW())=1),ROW(),"")</f>
        <v/>
      </c>
      <c r="F216" t="str">
        <f>IF($E216="","",IF(INDEX('RobotLookup Clean'!$E:$E,$E216)="Junior",1,2))</f>
        <v/>
      </c>
      <c r="G216" t="str">
        <f>IF($E216="","",INDEX('RobotLookup Clean'!$D:$D,$E216))</f>
        <v/>
      </c>
      <c r="H216" t="str">
        <f t="shared" si="6"/>
        <v/>
      </c>
      <c r="I216" t="str">
        <f>IFERROR(MATCH(ROWS($I$2:I216),$H$2:$H$1001,0),"")</f>
        <v/>
      </c>
      <c r="J216" t="str">
        <f t="shared" si="7"/>
        <v/>
      </c>
    </row>
    <row r="217" spans="1:10" x14ac:dyDescent="0.2">
      <c r="A217" s="18" t="str">
        <f>IF($J217="","",INDEX('RobotLookup Clean'!$B:$B,$J217))</f>
        <v/>
      </c>
      <c r="B217" s="19" t="str">
        <f>IF($J217="","",INDEX('RobotLookup Clean'!$D:$D,$J217))</f>
        <v/>
      </c>
      <c r="C217" s="19" t="str">
        <f>IF($J217="","",INDEX('RobotLookup Clean'!$F:$F,$J217))</f>
        <v/>
      </c>
      <c r="D217" s="16" t="str">
        <f>IF($J217="","",INDEX('RobotLookup Clean'!$E:$E,$J217))</f>
        <v/>
      </c>
      <c r="E217" t="str">
        <f>IF(OR(INDEX('RobotLookup Clean'!$X:$X,ROW())=1,INDEX('RobotLookup Clean'!$AF:$AF,ROW())=1),ROW(),"")</f>
        <v/>
      </c>
      <c r="F217" t="str">
        <f>IF($E217="","",IF(INDEX('RobotLookup Clean'!$E:$E,$E217)="Junior",1,2))</f>
        <v/>
      </c>
      <c r="G217" t="str">
        <f>IF($E217="","",INDEX('RobotLookup Clean'!$D:$D,$E217))</f>
        <v/>
      </c>
      <c r="H217" t="str">
        <f t="shared" si="6"/>
        <v/>
      </c>
      <c r="I217" t="str">
        <f>IFERROR(MATCH(ROWS($I$2:I217),$H$2:$H$1001,0),"")</f>
        <v/>
      </c>
      <c r="J217" t="str">
        <f t="shared" si="7"/>
        <v/>
      </c>
    </row>
    <row r="218" spans="1:10" x14ac:dyDescent="0.2">
      <c r="A218" s="18" t="str">
        <f>IF($J218="","",INDEX('RobotLookup Clean'!$B:$B,$J218))</f>
        <v/>
      </c>
      <c r="B218" s="19" t="str">
        <f>IF($J218="","",INDEX('RobotLookup Clean'!$D:$D,$J218))</f>
        <v/>
      </c>
      <c r="C218" s="19" t="str">
        <f>IF($J218="","",INDEX('RobotLookup Clean'!$F:$F,$J218))</f>
        <v/>
      </c>
      <c r="D218" s="16" t="str">
        <f>IF($J218="","",INDEX('RobotLookup Clean'!$E:$E,$J218))</f>
        <v/>
      </c>
      <c r="E218" t="str">
        <f>IF(OR(INDEX('RobotLookup Clean'!$X:$X,ROW())=1,INDEX('RobotLookup Clean'!$AF:$AF,ROW())=1),ROW(),"")</f>
        <v/>
      </c>
      <c r="F218" t="str">
        <f>IF($E218="","",IF(INDEX('RobotLookup Clean'!$E:$E,$E218)="Junior",1,2))</f>
        <v/>
      </c>
      <c r="G218" t="str">
        <f>IF($E218="","",INDEX('RobotLookup Clean'!$D:$D,$E218))</f>
        <v/>
      </c>
      <c r="H218" t="str">
        <f t="shared" si="6"/>
        <v/>
      </c>
      <c r="I218" t="str">
        <f>IFERROR(MATCH(ROWS($I$2:I218),$H$2:$H$1001,0),"")</f>
        <v/>
      </c>
      <c r="J218" t="str">
        <f t="shared" si="7"/>
        <v/>
      </c>
    </row>
    <row r="219" spans="1:10" x14ac:dyDescent="0.2">
      <c r="A219" s="18" t="str">
        <f>IF($J219="","",INDEX('RobotLookup Clean'!$B:$B,$J219))</f>
        <v/>
      </c>
      <c r="B219" s="19" t="str">
        <f>IF($J219="","",INDEX('RobotLookup Clean'!$D:$D,$J219))</f>
        <v/>
      </c>
      <c r="C219" s="19" t="str">
        <f>IF($J219="","",INDEX('RobotLookup Clean'!$F:$F,$J219))</f>
        <v/>
      </c>
      <c r="D219" s="16" t="str">
        <f>IF($J219="","",INDEX('RobotLookup Clean'!$E:$E,$J219))</f>
        <v/>
      </c>
      <c r="E219" t="str">
        <f>IF(OR(INDEX('RobotLookup Clean'!$X:$X,ROW())=1,INDEX('RobotLookup Clean'!$AF:$AF,ROW())=1),ROW(),"")</f>
        <v/>
      </c>
      <c r="F219" t="str">
        <f>IF($E219="","",IF(INDEX('RobotLookup Clean'!$E:$E,$E219)="Junior",1,2))</f>
        <v/>
      </c>
      <c r="G219" t="str">
        <f>IF($E219="","",INDEX('RobotLookup Clean'!$D:$D,$E219))</f>
        <v/>
      </c>
      <c r="H219" t="str">
        <f t="shared" si="6"/>
        <v/>
      </c>
      <c r="I219" t="str">
        <f>IFERROR(MATCH(ROWS($I$2:I219),$H$2:$H$1001,0),"")</f>
        <v/>
      </c>
      <c r="J219" t="str">
        <f t="shared" si="7"/>
        <v/>
      </c>
    </row>
    <row r="220" spans="1:10" x14ac:dyDescent="0.2">
      <c r="A220" s="18" t="str">
        <f>IF($J220="","",INDEX('RobotLookup Clean'!$B:$B,$J220))</f>
        <v/>
      </c>
      <c r="B220" s="19" t="str">
        <f>IF($J220="","",INDEX('RobotLookup Clean'!$D:$D,$J220))</f>
        <v/>
      </c>
      <c r="C220" s="19" t="str">
        <f>IF($J220="","",INDEX('RobotLookup Clean'!$F:$F,$J220))</f>
        <v/>
      </c>
      <c r="D220" s="16" t="str">
        <f>IF($J220="","",INDEX('RobotLookup Clean'!$E:$E,$J220))</f>
        <v/>
      </c>
      <c r="E220" t="str">
        <f>IF(OR(INDEX('RobotLookup Clean'!$X:$X,ROW())=1,INDEX('RobotLookup Clean'!$AF:$AF,ROW())=1),ROW(),"")</f>
        <v/>
      </c>
      <c r="F220" t="str">
        <f>IF($E220="","",IF(INDEX('RobotLookup Clean'!$E:$E,$E220)="Junior",1,2))</f>
        <v/>
      </c>
      <c r="G220" t="str">
        <f>IF($E220="","",INDEX('RobotLookup Clean'!$D:$D,$E220))</f>
        <v/>
      </c>
      <c r="H220" t="str">
        <f t="shared" si="6"/>
        <v/>
      </c>
      <c r="I220" t="str">
        <f>IFERROR(MATCH(ROWS($I$2:I220),$H$2:$H$1001,0),"")</f>
        <v/>
      </c>
      <c r="J220" t="str">
        <f t="shared" si="7"/>
        <v/>
      </c>
    </row>
    <row r="221" spans="1:10" x14ac:dyDescent="0.2">
      <c r="A221" s="18" t="str">
        <f>IF($J221="","",INDEX('RobotLookup Clean'!$B:$B,$J221))</f>
        <v/>
      </c>
      <c r="B221" s="19" t="str">
        <f>IF($J221="","",INDEX('RobotLookup Clean'!$D:$D,$J221))</f>
        <v/>
      </c>
      <c r="C221" s="19" t="str">
        <f>IF($J221="","",INDEX('RobotLookup Clean'!$F:$F,$J221))</f>
        <v/>
      </c>
      <c r="D221" s="16" t="str">
        <f>IF($J221="","",INDEX('RobotLookup Clean'!$E:$E,$J221))</f>
        <v/>
      </c>
      <c r="E221" t="str">
        <f>IF(OR(INDEX('RobotLookup Clean'!$X:$X,ROW())=1,INDEX('RobotLookup Clean'!$AF:$AF,ROW())=1),ROW(),"")</f>
        <v/>
      </c>
      <c r="F221" t="str">
        <f>IF($E221="","",IF(INDEX('RobotLookup Clean'!$E:$E,$E221)="Junior",1,2))</f>
        <v/>
      </c>
      <c r="G221" t="str">
        <f>IF($E221="","",INDEX('RobotLookup Clean'!$D:$D,$E221))</f>
        <v/>
      </c>
      <c r="H221" t="str">
        <f t="shared" si="6"/>
        <v/>
      </c>
      <c r="I221" t="str">
        <f>IFERROR(MATCH(ROWS($I$2:I221),$H$2:$H$1001,0),"")</f>
        <v/>
      </c>
      <c r="J221" t="str">
        <f t="shared" si="7"/>
        <v/>
      </c>
    </row>
    <row r="222" spans="1:10" x14ac:dyDescent="0.2">
      <c r="A222" s="18" t="str">
        <f>IF($J222="","",INDEX('RobotLookup Clean'!$B:$B,$J222))</f>
        <v/>
      </c>
      <c r="B222" s="19" t="str">
        <f>IF($J222="","",INDEX('RobotLookup Clean'!$D:$D,$J222))</f>
        <v/>
      </c>
      <c r="C222" s="19" t="str">
        <f>IF($J222="","",INDEX('RobotLookup Clean'!$F:$F,$J222))</f>
        <v/>
      </c>
      <c r="D222" s="16" t="str">
        <f>IF($J222="","",INDEX('RobotLookup Clean'!$E:$E,$J222))</f>
        <v/>
      </c>
      <c r="E222" t="str">
        <f>IF(OR(INDEX('RobotLookup Clean'!$X:$X,ROW())=1,INDEX('RobotLookup Clean'!$AF:$AF,ROW())=1),ROW(),"")</f>
        <v/>
      </c>
      <c r="F222" t="str">
        <f>IF($E222="","",IF(INDEX('RobotLookup Clean'!$E:$E,$E222)="Junior",1,2))</f>
        <v/>
      </c>
      <c r="G222" t="str">
        <f>IF($E222="","",INDEX('RobotLookup Clean'!$D:$D,$E222))</f>
        <v/>
      </c>
      <c r="H222" t="str">
        <f t="shared" si="6"/>
        <v/>
      </c>
      <c r="I222" t="str">
        <f>IFERROR(MATCH(ROWS($I$2:I222),$H$2:$H$1001,0),"")</f>
        <v/>
      </c>
      <c r="J222" t="str">
        <f t="shared" si="7"/>
        <v/>
      </c>
    </row>
    <row r="223" spans="1:10" x14ac:dyDescent="0.2">
      <c r="A223" s="18" t="str">
        <f>IF($J223="","",INDEX('RobotLookup Clean'!$B:$B,$J223))</f>
        <v/>
      </c>
      <c r="B223" s="19" t="str">
        <f>IF($J223="","",INDEX('RobotLookup Clean'!$D:$D,$J223))</f>
        <v/>
      </c>
      <c r="C223" s="19" t="str">
        <f>IF($J223="","",INDEX('RobotLookup Clean'!$F:$F,$J223))</f>
        <v/>
      </c>
      <c r="D223" s="16" t="str">
        <f>IF($J223="","",INDEX('RobotLookup Clean'!$E:$E,$J223))</f>
        <v/>
      </c>
      <c r="E223" t="str">
        <f>IF(OR(INDEX('RobotLookup Clean'!$X:$X,ROW())=1,INDEX('RobotLookup Clean'!$AF:$AF,ROW())=1),ROW(),"")</f>
        <v/>
      </c>
      <c r="F223" t="str">
        <f>IF($E223="","",IF(INDEX('RobotLookup Clean'!$E:$E,$E223)="Junior",1,2))</f>
        <v/>
      </c>
      <c r="G223" t="str">
        <f>IF($E223="","",INDEX('RobotLookup Clean'!$D:$D,$E223))</f>
        <v/>
      </c>
      <c r="H223" t="str">
        <f t="shared" si="6"/>
        <v/>
      </c>
      <c r="I223" t="str">
        <f>IFERROR(MATCH(ROWS($I$2:I223),$H$2:$H$1001,0),"")</f>
        <v/>
      </c>
      <c r="J223" t="str">
        <f t="shared" si="7"/>
        <v/>
      </c>
    </row>
    <row r="224" spans="1:10" x14ac:dyDescent="0.2">
      <c r="A224" s="18" t="str">
        <f>IF($J224="","",INDEX('RobotLookup Clean'!$B:$B,$J224))</f>
        <v/>
      </c>
      <c r="B224" s="19" t="str">
        <f>IF($J224="","",INDEX('RobotLookup Clean'!$D:$D,$J224))</f>
        <v/>
      </c>
      <c r="C224" s="19" t="str">
        <f>IF($J224="","",INDEX('RobotLookup Clean'!$F:$F,$J224))</f>
        <v/>
      </c>
      <c r="D224" s="16" t="str">
        <f>IF($J224="","",INDEX('RobotLookup Clean'!$E:$E,$J224))</f>
        <v/>
      </c>
      <c r="E224" t="str">
        <f>IF(OR(INDEX('RobotLookup Clean'!$X:$X,ROW())=1,INDEX('RobotLookup Clean'!$AF:$AF,ROW())=1),ROW(),"")</f>
        <v/>
      </c>
      <c r="F224" t="str">
        <f>IF($E224="","",IF(INDEX('RobotLookup Clean'!$E:$E,$E224)="Junior",1,2))</f>
        <v/>
      </c>
      <c r="G224" t="str">
        <f>IF($E224="","",INDEX('RobotLookup Clean'!$D:$D,$E224))</f>
        <v/>
      </c>
      <c r="H224" t="str">
        <f t="shared" si="6"/>
        <v/>
      </c>
      <c r="I224" t="str">
        <f>IFERROR(MATCH(ROWS($I$2:I224),$H$2:$H$1001,0),"")</f>
        <v/>
      </c>
      <c r="J224" t="str">
        <f t="shared" si="7"/>
        <v/>
      </c>
    </row>
    <row r="225" spans="1:10" x14ac:dyDescent="0.2">
      <c r="A225" s="18" t="str">
        <f>IF($J225="","",INDEX('RobotLookup Clean'!$B:$B,$J225))</f>
        <v/>
      </c>
      <c r="B225" s="19" t="str">
        <f>IF($J225="","",INDEX('RobotLookup Clean'!$D:$D,$J225))</f>
        <v/>
      </c>
      <c r="C225" s="19" t="str">
        <f>IF($J225="","",INDEX('RobotLookup Clean'!$F:$F,$J225))</f>
        <v/>
      </c>
      <c r="D225" s="16" t="str">
        <f>IF($J225="","",INDEX('RobotLookup Clean'!$E:$E,$J225))</f>
        <v/>
      </c>
      <c r="E225" t="str">
        <f>IF(OR(INDEX('RobotLookup Clean'!$X:$X,ROW())=1,INDEX('RobotLookup Clean'!$AF:$AF,ROW())=1),ROW(),"")</f>
        <v/>
      </c>
      <c r="F225" t="str">
        <f>IF($E225="","",IF(INDEX('RobotLookup Clean'!$E:$E,$E225)="Junior",1,2))</f>
        <v/>
      </c>
      <c r="G225" t="str">
        <f>IF($E225="","",INDEX('RobotLookup Clean'!$D:$D,$E225))</f>
        <v/>
      </c>
      <c r="H225" t="str">
        <f t="shared" si="6"/>
        <v/>
      </c>
      <c r="I225" t="str">
        <f>IFERROR(MATCH(ROWS($I$2:I225),$H$2:$H$1001,0),"")</f>
        <v/>
      </c>
      <c r="J225" t="str">
        <f t="shared" si="7"/>
        <v/>
      </c>
    </row>
    <row r="226" spans="1:10" x14ac:dyDescent="0.2">
      <c r="A226" s="18" t="str">
        <f>IF($J226="","",INDEX('RobotLookup Clean'!$B:$B,$J226))</f>
        <v/>
      </c>
      <c r="B226" s="19" t="str">
        <f>IF($J226="","",INDEX('RobotLookup Clean'!$D:$D,$J226))</f>
        <v/>
      </c>
      <c r="C226" s="19" t="str">
        <f>IF($J226="","",INDEX('RobotLookup Clean'!$F:$F,$J226))</f>
        <v/>
      </c>
      <c r="D226" s="16" t="str">
        <f>IF($J226="","",INDEX('RobotLookup Clean'!$E:$E,$J226))</f>
        <v/>
      </c>
      <c r="E226" t="str">
        <f>IF(OR(INDEX('RobotLookup Clean'!$X:$X,ROW())=1,INDEX('RobotLookup Clean'!$AF:$AF,ROW())=1),ROW(),"")</f>
        <v/>
      </c>
      <c r="F226" t="str">
        <f>IF($E226="","",IF(INDEX('RobotLookup Clean'!$E:$E,$E226)="Junior",1,2))</f>
        <v/>
      </c>
      <c r="G226" t="str">
        <f>IF($E226="","",INDEX('RobotLookup Clean'!$D:$D,$E226))</f>
        <v/>
      </c>
      <c r="H226" t="str">
        <f t="shared" si="6"/>
        <v/>
      </c>
      <c r="I226" t="str">
        <f>IFERROR(MATCH(ROWS($I$2:I226),$H$2:$H$1001,0),"")</f>
        <v/>
      </c>
      <c r="J226" t="str">
        <f t="shared" si="7"/>
        <v/>
      </c>
    </row>
    <row r="227" spans="1:10" x14ac:dyDescent="0.2">
      <c r="A227" s="18" t="str">
        <f>IF($J227="","",INDEX('RobotLookup Clean'!$B:$B,$J227))</f>
        <v/>
      </c>
      <c r="B227" s="19" t="str">
        <f>IF($J227="","",INDEX('RobotLookup Clean'!$D:$D,$J227))</f>
        <v/>
      </c>
      <c r="C227" s="19" t="str">
        <f>IF($J227="","",INDEX('RobotLookup Clean'!$F:$F,$J227))</f>
        <v/>
      </c>
      <c r="D227" s="16" t="str">
        <f>IF($J227="","",INDEX('RobotLookup Clean'!$E:$E,$J227))</f>
        <v/>
      </c>
      <c r="E227" t="str">
        <f>IF(OR(INDEX('RobotLookup Clean'!$X:$X,ROW())=1,INDEX('RobotLookup Clean'!$AF:$AF,ROW())=1),ROW(),"")</f>
        <v/>
      </c>
      <c r="F227" t="str">
        <f>IF($E227="","",IF(INDEX('RobotLookup Clean'!$E:$E,$E227)="Junior",1,2))</f>
        <v/>
      </c>
      <c r="G227" t="str">
        <f>IF($E227="","",INDEX('RobotLookup Clean'!$D:$D,$E227))</f>
        <v/>
      </c>
      <c r="H227" t="str">
        <f t="shared" si="6"/>
        <v/>
      </c>
      <c r="I227" t="str">
        <f>IFERROR(MATCH(ROWS($I$2:I227),$H$2:$H$1001,0),"")</f>
        <v/>
      </c>
      <c r="J227" t="str">
        <f t="shared" si="7"/>
        <v/>
      </c>
    </row>
    <row r="228" spans="1:10" x14ac:dyDescent="0.2">
      <c r="A228" s="18" t="str">
        <f>IF($J228="","",INDEX('RobotLookup Clean'!$B:$B,$J228))</f>
        <v/>
      </c>
      <c r="B228" s="19" t="str">
        <f>IF($J228="","",INDEX('RobotLookup Clean'!$D:$D,$J228))</f>
        <v/>
      </c>
      <c r="C228" s="19" t="str">
        <f>IF($J228="","",INDEX('RobotLookup Clean'!$F:$F,$J228))</f>
        <v/>
      </c>
      <c r="D228" s="16" t="str">
        <f>IF($J228="","",INDEX('RobotLookup Clean'!$E:$E,$J228))</f>
        <v/>
      </c>
      <c r="E228" t="str">
        <f>IF(OR(INDEX('RobotLookup Clean'!$X:$X,ROW())=1,INDEX('RobotLookup Clean'!$AF:$AF,ROW())=1),ROW(),"")</f>
        <v/>
      </c>
      <c r="F228" t="str">
        <f>IF($E228="","",IF(INDEX('RobotLookup Clean'!$E:$E,$E228)="Junior",1,2))</f>
        <v/>
      </c>
      <c r="G228" t="str">
        <f>IF($E228="","",INDEX('RobotLookup Clean'!$D:$D,$E228))</f>
        <v/>
      </c>
      <c r="H228" t="str">
        <f t="shared" si="6"/>
        <v/>
      </c>
      <c r="I228" t="str">
        <f>IFERROR(MATCH(ROWS($I$2:I228),$H$2:$H$1001,0),"")</f>
        <v/>
      </c>
      <c r="J228" t="str">
        <f t="shared" si="7"/>
        <v/>
      </c>
    </row>
    <row r="229" spans="1:10" x14ac:dyDescent="0.2">
      <c r="A229" s="18" t="str">
        <f>IF($J229="","",INDEX('RobotLookup Clean'!$B:$B,$J229))</f>
        <v/>
      </c>
      <c r="B229" s="19" t="str">
        <f>IF($J229="","",INDEX('RobotLookup Clean'!$D:$D,$J229))</f>
        <v/>
      </c>
      <c r="C229" s="19" t="str">
        <f>IF($J229="","",INDEX('RobotLookup Clean'!$F:$F,$J229))</f>
        <v/>
      </c>
      <c r="D229" s="16" t="str">
        <f>IF($J229="","",INDEX('RobotLookup Clean'!$E:$E,$J229))</f>
        <v/>
      </c>
      <c r="E229" t="str">
        <f>IF(OR(INDEX('RobotLookup Clean'!$X:$X,ROW())=1,INDEX('RobotLookup Clean'!$AF:$AF,ROW())=1),ROW(),"")</f>
        <v/>
      </c>
      <c r="F229" t="str">
        <f>IF($E229="","",IF(INDEX('RobotLookup Clean'!$E:$E,$E229)="Junior",1,2))</f>
        <v/>
      </c>
      <c r="G229" t="str">
        <f>IF($E229="","",INDEX('RobotLookup Clean'!$D:$D,$E229))</f>
        <v/>
      </c>
      <c r="H229" t="str">
        <f t="shared" si="6"/>
        <v/>
      </c>
      <c r="I229" t="str">
        <f>IFERROR(MATCH(ROWS($I$2:I229),$H$2:$H$1001,0),"")</f>
        <v/>
      </c>
      <c r="J229" t="str">
        <f t="shared" si="7"/>
        <v/>
      </c>
    </row>
    <row r="230" spans="1:10" x14ac:dyDescent="0.2">
      <c r="A230" s="18" t="str">
        <f>IF($J230="","",INDEX('RobotLookup Clean'!$B:$B,$J230))</f>
        <v/>
      </c>
      <c r="B230" s="19" t="str">
        <f>IF($J230="","",INDEX('RobotLookup Clean'!$D:$D,$J230))</f>
        <v/>
      </c>
      <c r="C230" s="19" t="str">
        <f>IF($J230="","",INDEX('RobotLookup Clean'!$F:$F,$J230))</f>
        <v/>
      </c>
      <c r="D230" s="16" t="str">
        <f>IF($J230="","",INDEX('RobotLookup Clean'!$E:$E,$J230))</f>
        <v/>
      </c>
      <c r="E230" t="str">
        <f>IF(OR(INDEX('RobotLookup Clean'!$X:$X,ROW())=1,INDEX('RobotLookup Clean'!$AF:$AF,ROW())=1),ROW(),"")</f>
        <v/>
      </c>
      <c r="F230" t="str">
        <f>IF($E230="","",IF(INDEX('RobotLookup Clean'!$E:$E,$E230)="Junior",1,2))</f>
        <v/>
      </c>
      <c r="G230" t="str">
        <f>IF($E230="","",INDEX('RobotLookup Clean'!$D:$D,$E230))</f>
        <v/>
      </c>
      <c r="H230" t="str">
        <f t="shared" si="6"/>
        <v/>
      </c>
      <c r="I230" t="str">
        <f>IFERROR(MATCH(ROWS($I$2:I230),$H$2:$H$1001,0),"")</f>
        <v/>
      </c>
      <c r="J230" t="str">
        <f t="shared" si="7"/>
        <v/>
      </c>
    </row>
    <row r="231" spans="1:10" x14ac:dyDescent="0.2">
      <c r="A231" s="18" t="str">
        <f>IF($J231="","",INDEX('RobotLookup Clean'!$B:$B,$J231))</f>
        <v/>
      </c>
      <c r="B231" s="19" t="str">
        <f>IF($J231="","",INDEX('RobotLookup Clean'!$D:$D,$J231))</f>
        <v/>
      </c>
      <c r="C231" s="19" t="str">
        <f>IF($J231="","",INDEX('RobotLookup Clean'!$F:$F,$J231))</f>
        <v/>
      </c>
      <c r="D231" s="16" t="str">
        <f>IF($J231="","",INDEX('RobotLookup Clean'!$E:$E,$J231))</f>
        <v/>
      </c>
      <c r="E231" t="str">
        <f>IF(OR(INDEX('RobotLookup Clean'!$X:$X,ROW())=1,INDEX('RobotLookup Clean'!$AF:$AF,ROW())=1),ROW(),"")</f>
        <v/>
      </c>
      <c r="F231" t="str">
        <f>IF($E231="","",IF(INDEX('RobotLookup Clean'!$E:$E,$E231)="Junior",1,2))</f>
        <v/>
      </c>
      <c r="G231" t="str">
        <f>IF($E231="","",INDEX('RobotLookup Clean'!$D:$D,$E231))</f>
        <v/>
      </c>
      <c r="H231" t="str">
        <f t="shared" si="6"/>
        <v/>
      </c>
      <c r="I231" t="str">
        <f>IFERROR(MATCH(ROWS($I$2:I231),$H$2:$H$1001,0),"")</f>
        <v/>
      </c>
      <c r="J231" t="str">
        <f t="shared" si="7"/>
        <v/>
      </c>
    </row>
    <row r="232" spans="1:10" x14ac:dyDescent="0.2">
      <c r="A232" s="18" t="str">
        <f>IF($J232="","",INDEX('RobotLookup Clean'!$B:$B,$J232))</f>
        <v/>
      </c>
      <c r="B232" s="19" t="str">
        <f>IF($J232="","",INDEX('RobotLookup Clean'!$D:$D,$J232))</f>
        <v/>
      </c>
      <c r="C232" s="19" t="str">
        <f>IF($J232="","",INDEX('RobotLookup Clean'!$F:$F,$J232))</f>
        <v/>
      </c>
      <c r="D232" s="16" t="str">
        <f>IF($J232="","",INDEX('RobotLookup Clean'!$E:$E,$J232))</f>
        <v/>
      </c>
      <c r="E232" t="str">
        <f>IF(OR(INDEX('RobotLookup Clean'!$X:$X,ROW())=1,INDEX('RobotLookup Clean'!$AF:$AF,ROW())=1),ROW(),"")</f>
        <v/>
      </c>
      <c r="F232" t="str">
        <f>IF($E232="","",IF(INDEX('RobotLookup Clean'!$E:$E,$E232)="Junior",1,2))</f>
        <v/>
      </c>
      <c r="G232" t="str">
        <f>IF($E232="","",INDEX('RobotLookup Clean'!$D:$D,$E232))</f>
        <v/>
      </c>
      <c r="H232" t="str">
        <f t="shared" si="6"/>
        <v/>
      </c>
      <c r="I232" t="str">
        <f>IFERROR(MATCH(ROWS($I$2:I232),$H$2:$H$1001,0),"")</f>
        <v/>
      </c>
      <c r="J232" t="str">
        <f t="shared" si="7"/>
        <v/>
      </c>
    </row>
    <row r="233" spans="1:10" x14ac:dyDescent="0.2">
      <c r="A233" s="18" t="str">
        <f>IF($J233="","",INDEX('RobotLookup Clean'!$B:$B,$J233))</f>
        <v/>
      </c>
      <c r="B233" s="19" t="str">
        <f>IF($J233="","",INDEX('RobotLookup Clean'!$D:$D,$J233))</f>
        <v/>
      </c>
      <c r="C233" s="19" t="str">
        <f>IF($J233="","",INDEX('RobotLookup Clean'!$F:$F,$J233))</f>
        <v/>
      </c>
      <c r="D233" s="16" t="str">
        <f>IF($J233="","",INDEX('RobotLookup Clean'!$E:$E,$J233))</f>
        <v/>
      </c>
      <c r="E233" t="str">
        <f>IF(OR(INDEX('RobotLookup Clean'!$X:$X,ROW())=1,INDEX('RobotLookup Clean'!$AF:$AF,ROW())=1),ROW(),"")</f>
        <v/>
      </c>
      <c r="F233" t="str">
        <f>IF($E233="","",IF(INDEX('RobotLookup Clean'!$E:$E,$E233)="Junior",1,2))</f>
        <v/>
      </c>
      <c r="G233" t="str">
        <f>IF($E233="","",INDEX('RobotLookup Clean'!$D:$D,$E233))</f>
        <v/>
      </c>
      <c r="H233" t="str">
        <f t="shared" si="6"/>
        <v/>
      </c>
      <c r="I233" t="str">
        <f>IFERROR(MATCH(ROWS($I$2:I233),$H$2:$H$1001,0),"")</f>
        <v/>
      </c>
      <c r="J233" t="str">
        <f t="shared" si="7"/>
        <v/>
      </c>
    </row>
    <row r="234" spans="1:10" x14ac:dyDescent="0.2">
      <c r="A234" s="18" t="str">
        <f>IF($J234="","",INDEX('RobotLookup Clean'!$B:$B,$J234))</f>
        <v/>
      </c>
      <c r="B234" s="19" t="str">
        <f>IF($J234="","",INDEX('RobotLookup Clean'!$D:$D,$J234))</f>
        <v/>
      </c>
      <c r="C234" s="19" t="str">
        <f>IF($J234="","",INDEX('RobotLookup Clean'!$F:$F,$J234))</f>
        <v/>
      </c>
      <c r="D234" s="16" t="str">
        <f>IF($J234="","",INDEX('RobotLookup Clean'!$E:$E,$J234))</f>
        <v/>
      </c>
      <c r="E234" t="str">
        <f>IF(OR(INDEX('RobotLookup Clean'!$X:$X,ROW())=1,INDEX('RobotLookup Clean'!$AF:$AF,ROW())=1),ROW(),"")</f>
        <v/>
      </c>
      <c r="F234" t="str">
        <f>IF($E234="","",IF(INDEX('RobotLookup Clean'!$E:$E,$E234)="Junior",1,2))</f>
        <v/>
      </c>
      <c r="G234" t="str">
        <f>IF($E234="","",INDEX('RobotLookup Clean'!$D:$D,$E234))</f>
        <v/>
      </c>
      <c r="H234" t="str">
        <f t="shared" si="6"/>
        <v/>
      </c>
      <c r="I234" t="str">
        <f>IFERROR(MATCH(ROWS($I$2:I234),$H$2:$H$1001,0),"")</f>
        <v/>
      </c>
      <c r="J234" t="str">
        <f t="shared" si="7"/>
        <v/>
      </c>
    </row>
    <row r="235" spans="1:10" x14ac:dyDescent="0.2">
      <c r="A235" s="18" t="str">
        <f>IF($J235="","",INDEX('RobotLookup Clean'!$B:$B,$J235))</f>
        <v/>
      </c>
      <c r="B235" s="19" t="str">
        <f>IF($J235="","",INDEX('RobotLookup Clean'!$D:$D,$J235))</f>
        <v/>
      </c>
      <c r="C235" s="19" t="str">
        <f>IF($J235="","",INDEX('RobotLookup Clean'!$F:$F,$J235))</f>
        <v/>
      </c>
      <c r="D235" s="16" t="str">
        <f>IF($J235="","",INDEX('RobotLookup Clean'!$E:$E,$J235))</f>
        <v/>
      </c>
      <c r="E235" t="str">
        <f>IF(OR(INDEX('RobotLookup Clean'!$X:$X,ROW())=1,INDEX('RobotLookup Clean'!$AF:$AF,ROW())=1),ROW(),"")</f>
        <v/>
      </c>
      <c r="F235" t="str">
        <f>IF($E235="","",IF(INDEX('RobotLookup Clean'!$E:$E,$E235)="Junior",1,2))</f>
        <v/>
      </c>
      <c r="G235" t="str">
        <f>IF($E235="","",INDEX('RobotLookup Clean'!$D:$D,$E235))</f>
        <v/>
      </c>
      <c r="H235" t="str">
        <f t="shared" si="6"/>
        <v/>
      </c>
      <c r="I235" t="str">
        <f>IFERROR(MATCH(ROWS($I$2:I235),$H$2:$H$1001,0),"")</f>
        <v/>
      </c>
      <c r="J235" t="str">
        <f t="shared" si="7"/>
        <v/>
      </c>
    </row>
    <row r="236" spans="1:10" x14ac:dyDescent="0.2">
      <c r="A236" s="18" t="str">
        <f>IF($J236="","",INDEX('RobotLookup Clean'!$B:$B,$J236))</f>
        <v/>
      </c>
      <c r="B236" s="19" t="str">
        <f>IF($J236="","",INDEX('RobotLookup Clean'!$D:$D,$J236))</f>
        <v/>
      </c>
      <c r="C236" s="19" t="str">
        <f>IF($J236="","",INDEX('RobotLookup Clean'!$F:$F,$J236))</f>
        <v/>
      </c>
      <c r="D236" s="16" t="str">
        <f>IF($J236="","",INDEX('RobotLookup Clean'!$E:$E,$J236))</f>
        <v/>
      </c>
      <c r="E236" t="str">
        <f>IF(OR(INDEX('RobotLookup Clean'!$X:$X,ROW())=1,INDEX('RobotLookup Clean'!$AF:$AF,ROW())=1),ROW(),"")</f>
        <v/>
      </c>
      <c r="F236" t="str">
        <f>IF($E236="","",IF(INDEX('RobotLookup Clean'!$E:$E,$E236)="Junior",1,2))</f>
        <v/>
      </c>
      <c r="G236" t="str">
        <f>IF($E236="","",INDEX('RobotLookup Clean'!$D:$D,$E236))</f>
        <v/>
      </c>
      <c r="H236" t="str">
        <f t="shared" si="6"/>
        <v/>
      </c>
      <c r="I236" t="str">
        <f>IFERROR(MATCH(ROWS($I$2:I236),$H$2:$H$1001,0),"")</f>
        <v/>
      </c>
      <c r="J236" t="str">
        <f t="shared" si="7"/>
        <v/>
      </c>
    </row>
    <row r="237" spans="1:10" x14ac:dyDescent="0.2">
      <c r="A237" s="18" t="str">
        <f>IF($J237="","",INDEX('RobotLookup Clean'!$B:$B,$J237))</f>
        <v/>
      </c>
      <c r="B237" s="19" t="str">
        <f>IF($J237="","",INDEX('RobotLookup Clean'!$D:$D,$J237))</f>
        <v/>
      </c>
      <c r="C237" s="19" t="str">
        <f>IF($J237="","",INDEX('RobotLookup Clean'!$F:$F,$J237))</f>
        <v/>
      </c>
      <c r="D237" s="16" t="str">
        <f>IF($J237="","",INDEX('RobotLookup Clean'!$E:$E,$J237))</f>
        <v/>
      </c>
      <c r="E237" t="str">
        <f>IF(OR(INDEX('RobotLookup Clean'!$X:$X,ROW())=1,INDEX('RobotLookup Clean'!$AF:$AF,ROW())=1),ROW(),"")</f>
        <v/>
      </c>
      <c r="F237" t="str">
        <f>IF($E237="","",IF(INDEX('RobotLookup Clean'!$E:$E,$E237)="Junior",1,2))</f>
        <v/>
      </c>
      <c r="G237" t="str">
        <f>IF($E237="","",INDEX('RobotLookup Clean'!$D:$D,$E237))</f>
        <v/>
      </c>
      <c r="H237" t="str">
        <f t="shared" si="6"/>
        <v/>
      </c>
      <c r="I237" t="str">
        <f>IFERROR(MATCH(ROWS($I$2:I237),$H$2:$H$1001,0),"")</f>
        <v/>
      </c>
      <c r="J237" t="str">
        <f t="shared" si="7"/>
        <v/>
      </c>
    </row>
    <row r="238" spans="1:10" x14ac:dyDescent="0.2">
      <c r="A238" s="18" t="str">
        <f>IF($J238="","",INDEX('RobotLookup Clean'!$B:$B,$J238))</f>
        <v/>
      </c>
      <c r="B238" s="19" t="str">
        <f>IF($J238="","",INDEX('RobotLookup Clean'!$D:$D,$J238))</f>
        <v/>
      </c>
      <c r="C238" s="19" t="str">
        <f>IF($J238="","",INDEX('RobotLookup Clean'!$F:$F,$J238))</f>
        <v/>
      </c>
      <c r="D238" s="16" t="str">
        <f>IF($J238="","",INDEX('RobotLookup Clean'!$E:$E,$J238))</f>
        <v/>
      </c>
      <c r="E238" t="str">
        <f>IF(OR(INDEX('RobotLookup Clean'!$X:$X,ROW())=1,INDEX('RobotLookup Clean'!$AF:$AF,ROW())=1),ROW(),"")</f>
        <v/>
      </c>
      <c r="F238" t="str">
        <f>IF($E238="","",IF(INDEX('RobotLookup Clean'!$E:$E,$E238)="Junior",1,2))</f>
        <v/>
      </c>
      <c r="G238" t="str">
        <f>IF($E238="","",INDEX('RobotLookup Clean'!$D:$D,$E238))</f>
        <v/>
      </c>
      <c r="H238" t="str">
        <f t="shared" si="6"/>
        <v/>
      </c>
      <c r="I238" t="str">
        <f>IFERROR(MATCH(ROWS($I$2:I238),$H$2:$H$1001,0),"")</f>
        <v/>
      </c>
      <c r="J238" t="str">
        <f t="shared" si="7"/>
        <v/>
      </c>
    </row>
    <row r="239" spans="1:10" x14ac:dyDescent="0.2">
      <c r="A239" s="18" t="str">
        <f>IF($J239="","",INDEX('RobotLookup Clean'!$B:$B,$J239))</f>
        <v/>
      </c>
      <c r="B239" s="19" t="str">
        <f>IF($J239="","",INDEX('RobotLookup Clean'!$D:$D,$J239))</f>
        <v/>
      </c>
      <c r="C239" s="19" t="str">
        <f>IF($J239="","",INDEX('RobotLookup Clean'!$F:$F,$J239))</f>
        <v/>
      </c>
      <c r="D239" s="16" t="str">
        <f>IF($J239="","",INDEX('RobotLookup Clean'!$E:$E,$J239))</f>
        <v/>
      </c>
      <c r="E239" t="str">
        <f>IF(OR(INDEX('RobotLookup Clean'!$X:$X,ROW())=1,INDEX('RobotLookup Clean'!$AF:$AF,ROW())=1),ROW(),"")</f>
        <v/>
      </c>
      <c r="F239" t="str">
        <f>IF($E239="","",IF(INDEX('RobotLookup Clean'!$E:$E,$E239)="Junior",1,2))</f>
        <v/>
      </c>
      <c r="G239" t="str">
        <f>IF($E239="","",INDEX('RobotLookup Clean'!$D:$D,$E239))</f>
        <v/>
      </c>
      <c r="H239" t="str">
        <f t="shared" si="6"/>
        <v/>
      </c>
      <c r="I239" t="str">
        <f>IFERROR(MATCH(ROWS($I$2:I239),$H$2:$H$1001,0),"")</f>
        <v/>
      </c>
      <c r="J239" t="str">
        <f t="shared" si="7"/>
        <v/>
      </c>
    </row>
    <row r="240" spans="1:10" x14ac:dyDescent="0.2">
      <c r="A240" s="18" t="str">
        <f>IF($J240="","",INDEX('RobotLookup Clean'!$B:$B,$J240))</f>
        <v/>
      </c>
      <c r="B240" s="19" t="str">
        <f>IF($J240="","",INDEX('RobotLookup Clean'!$D:$D,$J240))</f>
        <v/>
      </c>
      <c r="C240" s="19" t="str">
        <f>IF($J240="","",INDEX('RobotLookup Clean'!$F:$F,$J240))</f>
        <v/>
      </c>
      <c r="D240" s="16" t="str">
        <f>IF($J240="","",INDEX('RobotLookup Clean'!$E:$E,$J240))</f>
        <v/>
      </c>
      <c r="E240" t="str">
        <f>IF(OR(INDEX('RobotLookup Clean'!$X:$X,ROW())=1,INDEX('RobotLookup Clean'!$AF:$AF,ROW())=1),ROW(),"")</f>
        <v/>
      </c>
      <c r="F240" t="str">
        <f>IF($E240="","",IF(INDEX('RobotLookup Clean'!$E:$E,$E240)="Junior",1,2))</f>
        <v/>
      </c>
      <c r="G240" t="str">
        <f>IF($E240="","",INDEX('RobotLookup Clean'!$D:$D,$E240))</f>
        <v/>
      </c>
      <c r="H240" t="str">
        <f t="shared" si="6"/>
        <v/>
      </c>
      <c r="I240" t="str">
        <f>IFERROR(MATCH(ROWS($I$2:I240),$H$2:$H$1001,0),"")</f>
        <v/>
      </c>
      <c r="J240" t="str">
        <f t="shared" si="7"/>
        <v/>
      </c>
    </row>
    <row r="241" spans="1:10" x14ac:dyDescent="0.2">
      <c r="A241" s="18" t="str">
        <f>IF($J241="","",INDEX('RobotLookup Clean'!$B:$B,$J241))</f>
        <v/>
      </c>
      <c r="B241" s="19" t="str">
        <f>IF($J241="","",INDEX('RobotLookup Clean'!$D:$D,$J241))</f>
        <v/>
      </c>
      <c r="C241" s="19" t="str">
        <f>IF($J241="","",INDEX('RobotLookup Clean'!$F:$F,$J241))</f>
        <v/>
      </c>
      <c r="D241" s="16" t="str">
        <f>IF($J241="","",INDEX('RobotLookup Clean'!$E:$E,$J241))</f>
        <v/>
      </c>
      <c r="E241" t="str">
        <f>IF(OR(INDEX('RobotLookup Clean'!$X:$X,ROW())=1,INDEX('RobotLookup Clean'!$AF:$AF,ROW())=1),ROW(),"")</f>
        <v/>
      </c>
      <c r="F241" t="str">
        <f>IF($E241="","",IF(INDEX('RobotLookup Clean'!$E:$E,$E241)="Junior",1,2))</f>
        <v/>
      </c>
      <c r="G241" t="str">
        <f>IF($E241="","",INDEX('RobotLookup Clean'!$D:$D,$E241))</f>
        <v/>
      </c>
      <c r="H241" t="str">
        <f t="shared" si="6"/>
        <v/>
      </c>
      <c r="I241" t="str">
        <f>IFERROR(MATCH(ROWS($I$2:I241),$H$2:$H$1001,0),"")</f>
        <v/>
      </c>
      <c r="J241" t="str">
        <f t="shared" si="7"/>
        <v/>
      </c>
    </row>
    <row r="242" spans="1:10" x14ac:dyDescent="0.2">
      <c r="A242" s="18" t="str">
        <f>IF($J242="","",INDEX('RobotLookup Clean'!$B:$B,$J242))</f>
        <v/>
      </c>
      <c r="B242" s="19" t="str">
        <f>IF($J242="","",INDEX('RobotLookup Clean'!$D:$D,$J242))</f>
        <v/>
      </c>
      <c r="C242" s="19" t="str">
        <f>IF($J242="","",INDEX('RobotLookup Clean'!$F:$F,$J242))</f>
        <v/>
      </c>
      <c r="D242" s="16" t="str">
        <f>IF($J242="","",INDEX('RobotLookup Clean'!$E:$E,$J242))</f>
        <v/>
      </c>
      <c r="E242" t="str">
        <f>IF(OR(INDEX('RobotLookup Clean'!$X:$X,ROW())=1,INDEX('RobotLookup Clean'!$AF:$AF,ROW())=1),ROW(),"")</f>
        <v/>
      </c>
      <c r="F242" t="str">
        <f>IF($E242="","",IF(INDEX('RobotLookup Clean'!$E:$E,$E242)="Junior",1,2))</f>
        <v/>
      </c>
      <c r="G242" t="str">
        <f>IF($E242="","",INDEX('RobotLookup Clean'!$D:$D,$E242))</f>
        <v/>
      </c>
      <c r="H242" t="str">
        <f t="shared" si="6"/>
        <v/>
      </c>
      <c r="I242" t="str">
        <f>IFERROR(MATCH(ROWS($I$2:I242),$H$2:$H$1001,0),"")</f>
        <v/>
      </c>
      <c r="J242" t="str">
        <f t="shared" si="7"/>
        <v/>
      </c>
    </row>
    <row r="243" spans="1:10" x14ac:dyDescent="0.2">
      <c r="A243" s="18" t="str">
        <f>IF($J243="","",INDEX('RobotLookup Clean'!$B:$B,$J243))</f>
        <v/>
      </c>
      <c r="B243" s="19" t="str">
        <f>IF($J243="","",INDEX('RobotLookup Clean'!$D:$D,$J243))</f>
        <v/>
      </c>
      <c r="C243" s="19" t="str">
        <f>IF($J243="","",INDEX('RobotLookup Clean'!$F:$F,$J243))</f>
        <v/>
      </c>
      <c r="D243" s="16" t="str">
        <f>IF($J243="","",INDEX('RobotLookup Clean'!$E:$E,$J243))</f>
        <v/>
      </c>
      <c r="E243" t="str">
        <f>IF(OR(INDEX('RobotLookup Clean'!$X:$X,ROW())=1,INDEX('RobotLookup Clean'!$AF:$AF,ROW())=1),ROW(),"")</f>
        <v/>
      </c>
      <c r="F243" t="str">
        <f>IF($E243="","",IF(INDEX('RobotLookup Clean'!$E:$E,$E243)="Junior",1,2))</f>
        <v/>
      </c>
      <c r="G243" t="str">
        <f>IF($E243="","",INDEX('RobotLookup Clean'!$D:$D,$E243))</f>
        <v/>
      </c>
      <c r="H243" t="str">
        <f t="shared" si="6"/>
        <v/>
      </c>
      <c r="I243" t="str">
        <f>IFERROR(MATCH(ROWS($I$2:I243),$H$2:$H$1001,0),"")</f>
        <v/>
      </c>
      <c r="J243" t="str">
        <f t="shared" si="7"/>
        <v/>
      </c>
    </row>
    <row r="244" spans="1:10" x14ac:dyDescent="0.2">
      <c r="A244" s="18" t="str">
        <f>IF($J244="","",INDEX('RobotLookup Clean'!$B:$B,$J244))</f>
        <v/>
      </c>
      <c r="B244" s="19" t="str">
        <f>IF($J244="","",INDEX('RobotLookup Clean'!$D:$D,$J244))</f>
        <v/>
      </c>
      <c r="C244" s="19" t="str">
        <f>IF($J244="","",INDEX('RobotLookup Clean'!$F:$F,$J244))</f>
        <v/>
      </c>
      <c r="D244" s="16" t="str">
        <f>IF($J244="","",INDEX('RobotLookup Clean'!$E:$E,$J244))</f>
        <v/>
      </c>
      <c r="E244" t="str">
        <f>IF(OR(INDEX('RobotLookup Clean'!$X:$X,ROW())=1,INDEX('RobotLookup Clean'!$AF:$AF,ROW())=1),ROW(),"")</f>
        <v/>
      </c>
      <c r="F244" t="str">
        <f>IF($E244="","",IF(INDEX('RobotLookup Clean'!$E:$E,$E244)="Junior",1,2))</f>
        <v/>
      </c>
      <c r="G244" t="str">
        <f>IF($E244="","",INDEX('RobotLookup Clean'!$D:$D,$E244))</f>
        <v/>
      </c>
      <c r="H244" t="str">
        <f t="shared" si="6"/>
        <v/>
      </c>
      <c r="I244" t="str">
        <f>IFERROR(MATCH(ROWS($I$2:I244),$H$2:$H$1001,0),"")</f>
        <v/>
      </c>
      <c r="J244" t="str">
        <f t="shared" si="7"/>
        <v/>
      </c>
    </row>
    <row r="245" spans="1:10" x14ac:dyDescent="0.2">
      <c r="A245" s="18" t="str">
        <f>IF($J245="","",INDEX('RobotLookup Clean'!$B:$B,$J245))</f>
        <v/>
      </c>
      <c r="B245" s="19" t="str">
        <f>IF($J245="","",INDEX('RobotLookup Clean'!$D:$D,$J245))</f>
        <v/>
      </c>
      <c r="C245" s="19" t="str">
        <f>IF($J245="","",INDEX('RobotLookup Clean'!$F:$F,$J245))</f>
        <v/>
      </c>
      <c r="D245" s="16" t="str">
        <f>IF($J245="","",INDEX('RobotLookup Clean'!$E:$E,$J245))</f>
        <v/>
      </c>
      <c r="E245" t="str">
        <f>IF(OR(INDEX('RobotLookup Clean'!$X:$X,ROW())=1,INDEX('RobotLookup Clean'!$AF:$AF,ROW())=1),ROW(),"")</f>
        <v/>
      </c>
      <c r="F245" t="str">
        <f>IF($E245="","",IF(INDEX('RobotLookup Clean'!$E:$E,$E245)="Junior",1,2))</f>
        <v/>
      </c>
      <c r="G245" t="str">
        <f>IF($E245="","",INDEX('RobotLookup Clean'!$D:$D,$E245))</f>
        <v/>
      </c>
      <c r="H245" t="str">
        <f t="shared" si="6"/>
        <v/>
      </c>
      <c r="I245" t="str">
        <f>IFERROR(MATCH(ROWS($I$2:I245),$H$2:$H$1001,0),"")</f>
        <v/>
      </c>
      <c r="J245" t="str">
        <f t="shared" si="7"/>
        <v/>
      </c>
    </row>
    <row r="246" spans="1:10" x14ac:dyDescent="0.2">
      <c r="A246" s="18" t="str">
        <f>IF($J246="","",INDEX('RobotLookup Clean'!$B:$B,$J246))</f>
        <v/>
      </c>
      <c r="B246" s="19" t="str">
        <f>IF($J246="","",INDEX('RobotLookup Clean'!$D:$D,$J246))</f>
        <v/>
      </c>
      <c r="C246" s="19" t="str">
        <f>IF($J246="","",INDEX('RobotLookup Clean'!$F:$F,$J246))</f>
        <v/>
      </c>
      <c r="D246" s="16" t="str">
        <f>IF($J246="","",INDEX('RobotLookup Clean'!$E:$E,$J246))</f>
        <v/>
      </c>
      <c r="E246" t="str">
        <f>IF(OR(INDEX('RobotLookup Clean'!$X:$X,ROW())=1,INDEX('RobotLookup Clean'!$AF:$AF,ROW())=1),ROW(),"")</f>
        <v/>
      </c>
      <c r="F246" t="str">
        <f>IF($E246="","",IF(INDEX('RobotLookup Clean'!$E:$E,$E246)="Junior",1,2))</f>
        <v/>
      </c>
      <c r="G246" t="str">
        <f>IF($E246="","",INDEX('RobotLookup Clean'!$D:$D,$E246))</f>
        <v/>
      </c>
      <c r="H246" t="str">
        <f t="shared" si="6"/>
        <v/>
      </c>
      <c r="I246" t="str">
        <f>IFERROR(MATCH(ROWS($I$2:I246),$H$2:$H$1001,0),"")</f>
        <v/>
      </c>
      <c r="J246" t="str">
        <f t="shared" si="7"/>
        <v/>
      </c>
    </row>
    <row r="247" spans="1:10" x14ac:dyDescent="0.2">
      <c r="A247" s="18" t="str">
        <f>IF($J247="","",INDEX('RobotLookup Clean'!$B:$B,$J247))</f>
        <v/>
      </c>
      <c r="B247" s="19" t="str">
        <f>IF($J247="","",INDEX('RobotLookup Clean'!$D:$D,$J247))</f>
        <v/>
      </c>
      <c r="C247" s="19" t="str">
        <f>IF($J247="","",INDEX('RobotLookup Clean'!$F:$F,$J247))</f>
        <v/>
      </c>
      <c r="D247" s="16" t="str">
        <f>IF($J247="","",INDEX('RobotLookup Clean'!$E:$E,$J247))</f>
        <v/>
      </c>
      <c r="E247" t="str">
        <f>IF(OR(INDEX('RobotLookup Clean'!$X:$X,ROW())=1,INDEX('RobotLookup Clean'!$AF:$AF,ROW())=1),ROW(),"")</f>
        <v/>
      </c>
      <c r="F247" t="str">
        <f>IF($E247="","",IF(INDEX('RobotLookup Clean'!$E:$E,$E247)="Junior",1,2))</f>
        <v/>
      </c>
      <c r="G247" t="str">
        <f>IF($E247="","",INDEX('RobotLookup Clean'!$D:$D,$E247))</f>
        <v/>
      </c>
      <c r="H247" t="str">
        <f t="shared" si="6"/>
        <v/>
      </c>
      <c r="I247" t="str">
        <f>IFERROR(MATCH(ROWS($I$2:I247),$H$2:$H$1001,0),"")</f>
        <v/>
      </c>
      <c r="J247" t="str">
        <f t="shared" si="7"/>
        <v/>
      </c>
    </row>
    <row r="248" spans="1:10" x14ac:dyDescent="0.2">
      <c r="A248" s="18" t="str">
        <f>IF($J248="","",INDEX('RobotLookup Clean'!$B:$B,$J248))</f>
        <v/>
      </c>
      <c r="B248" s="19" t="str">
        <f>IF($J248="","",INDEX('RobotLookup Clean'!$D:$D,$J248))</f>
        <v/>
      </c>
      <c r="C248" s="19" t="str">
        <f>IF($J248="","",INDEX('RobotLookup Clean'!$F:$F,$J248))</f>
        <v/>
      </c>
      <c r="D248" s="16" t="str">
        <f>IF($J248="","",INDEX('RobotLookup Clean'!$E:$E,$J248))</f>
        <v/>
      </c>
      <c r="E248" t="str">
        <f>IF(OR(INDEX('RobotLookup Clean'!$X:$X,ROW())=1,INDEX('RobotLookup Clean'!$AF:$AF,ROW())=1),ROW(),"")</f>
        <v/>
      </c>
      <c r="F248" t="str">
        <f>IF($E248="","",IF(INDEX('RobotLookup Clean'!$E:$E,$E248)="Junior",1,2))</f>
        <v/>
      </c>
      <c r="G248" t="str">
        <f>IF($E248="","",INDEX('RobotLookup Clean'!$D:$D,$E248))</f>
        <v/>
      </c>
      <c r="H248" t="str">
        <f t="shared" si="6"/>
        <v/>
      </c>
      <c r="I248" t="str">
        <f>IFERROR(MATCH(ROWS($I$2:I248),$H$2:$H$1001,0),"")</f>
        <v/>
      </c>
      <c r="J248" t="str">
        <f t="shared" si="7"/>
        <v/>
      </c>
    </row>
    <row r="249" spans="1:10" x14ac:dyDescent="0.2">
      <c r="A249" s="18" t="str">
        <f>IF($J249="","",INDEX('RobotLookup Clean'!$B:$B,$J249))</f>
        <v/>
      </c>
      <c r="B249" s="19" t="str">
        <f>IF($J249="","",INDEX('RobotLookup Clean'!$D:$D,$J249))</f>
        <v/>
      </c>
      <c r="C249" s="19" t="str">
        <f>IF($J249="","",INDEX('RobotLookup Clean'!$F:$F,$J249))</f>
        <v/>
      </c>
      <c r="D249" s="16" t="str">
        <f>IF($J249="","",INDEX('RobotLookup Clean'!$E:$E,$J249))</f>
        <v/>
      </c>
      <c r="E249" t="str">
        <f>IF(OR(INDEX('RobotLookup Clean'!$X:$X,ROW())=1,INDEX('RobotLookup Clean'!$AF:$AF,ROW())=1),ROW(),"")</f>
        <v/>
      </c>
      <c r="F249" t="str">
        <f>IF($E249="","",IF(INDEX('RobotLookup Clean'!$E:$E,$E249)="Junior",1,2))</f>
        <v/>
      </c>
      <c r="G249" t="str">
        <f>IF($E249="","",INDEX('RobotLookup Clean'!$D:$D,$E249))</f>
        <v/>
      </c>
      <c r="H249" t="str">
        <f t="shared" si="6"/>
        <v/>
      </c>
      <c r="I249" t="str">
        <f>IFERROR(MATCH(ROWS($I$2:I249),$H$2:$H$1001,0),"")</f>
        <v/>
      </c>
      <c r="J249" t="str">
        <f t="shared" si="7"/>
        <v/>
      </c>
    </row>
    <row r="250" spans="1:10" x14ac:dyDescent="0.2">
      <c r="A250" s="18" t="str">
        <f>IF($J250="","",INDEX('RobotLookup Clean'!$B:$B,$J250))</f>
        <v/>
      </c>
      <c r="B250" s="19" t="str">
        <f>IF($J250="","",INDEX('RobotLookup Clean'!$D:$D,$J250))</f>
        <v/>
      </c>
      <c r="C250" s="19" t="str">
        <f>IF($J250="","",INDEX('RobotLookup Clean'!$F:$F,$J250))</f>
        <v/>
      </c>
      <c r="D250" s="16" t="str">
        <f>IF($J250="","",INDEX('RobotLookup Clean'!$E:$E,$J250))</f>
        <v/>
      </c>
      <c r="E250" t="str">
        <f>IF(OR(INDEX('RobotLookup Clean'!$X:$X,ROW())=1,INDEX('RobotLookup Clean'!$AF:$AF,ROW())=1),ROW(),"")</f>
        <v/>
      </c>
      <c r="F250" t="str">
        <f>IF($E250="","",IF(INDEX('RobotLookup Clean'!$E:$E,$E250)="Junior",1,2))</f>
        <v/>
      </c>
      <c r="G250" t="str">
        <f>IF($E250="","",INDEX('RobotLookup Clean'!$D:$D,$E250))</f>
        <v/>
      </c>
      <c r="H250" t="str">
        <f t="shared" si="6"/>
        <v/>
      </c>
      <c r="I250" t="str">
        <f>IFERROR(MATCH(ROWS($I$2:I250),$H$2:$H$1001,0),"")</f>
        <v/>
      </c>
      <c r="J250" t="str">
        <f t="shared" si="7"/>
        <v/>
      </c>
    </row>
    <row r="251" spans="1:10" x14ac:dyDescent="0.2">
      <c r="A251" s="18" t="str">
        <f>IF($J251="","",INDEX('RobotLookup Clean'!$B:$B,$J251))</f>
        <v/>
      </c>
      <c r="B251" s="19" t="str">
        <f>IF($J251="","",INDEX('RobotLookup Clean'!$D:$D,$J251))</f>
        <v/>
      </c>
      <c r="C251" s="19" t="str">
        <f>IF($J251="","",INDEX('RobotLookup Clean'!$F:$F,$J251))</f>
        <v/>
      </c>
      <c r="D251" s="16" t="str">
        <f>IF($J251="","",INDEX('RobotLookup Clean'!$E:$E,$J251))</f>
        <v/>
      </c>
      <c r="E251" t="str">
        <f>IF(OR(INDEX('RobotLookup Clean'!$X:$X,ROW())=1,INDEX('RobotLookup Clean'!$AF:$AF,ROW())=1),ROW(),"")</f>
        <v/>
      </c>
      <c r="F251" t="str">
        <f>IF($E251="","",IF(INDEX('RobotLookup Clean'!$E:$E,$E251)="Junior",1,2))</f>
        <v/>
      </c>
      <c r="G251" t="str">
        <f>IF($E251="","",INDEX('RobotLookup Clean'!$D:$D,$E251))</f>
        <v/>
      </c>
      <c r="H251" t="str">
        <f t="shared" si="6"/>
        <v/>
      </c>
      <c r="I251" t="str">
        <f>IFERROR(MATCH(ROWS($I$2:I251),$H$2:$H$1001,0),"")</f>
        <v/>
      </c>
      <c r="J251" t="str">
        <f t="shared" si="7"/>
        <v/>
      </c>
    </row>
    <row r="252" spans="1:10" x14ac:dyDescent="0.2">
      <c r="A252" s="18" t="str">
        <f>IF($J252="","",INDEX('RobotLookup Clean'!$B:$B,$J252))</f>
        <v/>
      </c>
      <c r="B252" s="19" t="str">
        <f>IF($J252="","",INDEX('RobotLookup Clean'!$D:$D,$J252))</f>
        <v/>
      </c>
      <c r="C252" s="19" t="str">
        <f>IF($J252="","",INDEX('RobotLookup Clean'!$F:$F,$J252))</f>
        <v/>
      </c>
      <c r="D252" s="16" t="str">
        <f>IF($J252="","",INDEX('RobotLookup Clean'!$E:$E,$J252))</f>
        <v/>
      </c>
      <c r="E252" t="str">
        <f>IF(OR(INDEX('RobotLookup Clean'!$X:$X,ROW())=1,INDEX('RobotLookup Clean'!$AF:$AF,ROW())=1),ROW(),"")</f>
        <v/>
      </c>
      <c r="F252" t="str">
        <f>IF($E252="","",IF(INDEX('RobotLookup Clean'!$E:$E,$E252)="Junior",1,2))</f>
        <v/>
      </c>
      <c r="G252" t="str">
        <f>IF($E252="","",INDEX('RobotLookup Clean'!$D:$D,$E252))</f>
        <v/>
      </c>
      <c r="H252" t="str">
        <f t="shared" si="6"/>
        <v/>
      </c>
      <c r="I252" t="str">
        <f>IFERROR(MATCH(ROWS($I$2:I252),$H$2:$H$1001,0),"")</f>
        <v/>
      </c>
      <c r="J252" t="str">
        <f t="shared" si="7"/>
        <v/>
      </c>
    </row>
    <row r="253" spans="1:10" x14ac:dyDescent="0.2">
      <c r="A253" s="18" t="str">
        <f>IF($J253="","",INDEX('RobotLookup Clean'!$B:$B,$J253))</f>
        <v/>
      </c>
      <c r="B253" s="19" t="str">
        <f>IF($J253="","",INDEX('RobotLookup Clean'!$D:$D,$J253))</f>
        <v/>
      </c>
      <c r="C253" s="19" t="str">
        <f>IF($J253="","",INDEX('RobotLookup Clean'!$F:$F,$J253))</f>
        <v/>
      </c>
      <c r="D253" s="16" t="str">
        <f>IF($J253="","",INDEX('RobotLookup Clean'!$E:$E,$J253))</f>
        <v/>
      </c>
      <c r="E253" t="str">
        <f>IF(OR(INDEX('RobotLookup Clean'!$X:$X,ROW())=1,INDEX('RobotLookup Clean'!$AF:$AF,ROW())=1),ROW(),"")</f>
        <v/>
      </c>
      <c r="F253" t="str">
        <f>IF($E253="","",IF(INDEX('RobotLookup Clean'!$E:$E,$E253)="Junior",1,2))</f>
        <v/>
      </c>
      <c r="G253" t="str">
        <f>IF($E253="","",INDEX('RobotLookup Clean'!$D:$D,$E253))</f>
        <v/>
      </c>
      <c r="H253" t="str">
        <f t="shared" si="6"/>
        <v/>
      </c>
      <c r="I253" t="str">
        <f>IFERROR(MATCH(ROWS($I$2:I253),$H$2:$H$1001,0),"")</f>
        <v/>
      </c>
      <c r="J253" t="str">
        <f t="shared" si="7"/>
        <v/>
      </c>
    </row>
    <row r="254" spans="1:10" x14ac:dyDescent="0.2">
      <c r="A254" s="18" t="str">
        <f>IF($J254="","",INDEX('RobotLookup Clean'!$B:$B,$J254))</f>
        <v/>
      </c>
      <c r="B254" s="19" t="str">
        <f>IF($J254="","",INDEX('RobotLookup Clean'!$D:$D,$J254))</f>
        <v/>
      </c>
      <c r="C254" s="19" t="str">
        <f>IF($J254="","",INDEX('RobotLookup Clean'!$F:$F,$J254))</f>
        <v/>
      </c>
      <c r="D254" s="16" t="str">
        <f>IF($J254="","",INDEX('RobotLookup Clean'!$E:$E,$J254))</f>
        <v/>
      </c>
      <c r="E254" t="str">
        <f>IF(OR(INDEX('RobotLookup Clean'!$X:$X,ROW())=1,INDEX('RobotLookup Clean'!$AF:$AF,ROW())=1),ROW(),"")</f>
        <v/>
      </c>
      <c r="F254" t="str">
        <f>IF($E254="","",IF(INDEX('RobotLookup Clean'!$E:$E,$E254)="Junior",1,2))</f>
        <v/>
      </c>
      <c r="G254" t="str">
        <f>IF($E254="","",INDEX('RobotLookup Clean'!$D:$D,$E254))</f>
        <v/>
      </c>
      <c r="H254" t="str">
        <f t="shared" si="6"/>
        <v/>
      </c>
      <c r="I254" t="str">
        <f>IFERROR(MATCH(ROWS($I$2:I254),$H$2:$H$1001,0),"")</f>
        <v/>
      </c>
      <c r="J254" t="str">
        <f t="shared" si="7"/>
        <v/>
      </c>
    </row>
    <row r="255" spans="1:10" x14ac:dyDescent="0.2">
      <c r="A255" s="18" t="str">
        <f>IF($J255="","",INDEX('RobotLookup Clean'!$B:$B,$J255))</f>
        <v/>
      </c>
      <c r="B255" s="19" t="str">
        <f>IF($J255="","",INDEX('RobotLookup Clean'!$D:$D,$J255))</f>
        <v/>
      </c>
      <c r="C255" s="19" t="str">
        <f>IF($J255="","",INDEX('RobotLookup Clean'!$F:$F,$J255))</f>
        <v/>
      </c>
      <c r="D255" s="16" t="str">
        <f>IF($J255="","",INDEX('RobotLookup Clean'!$E:$E,$J255))</f>
        <v/>
      </c>
      <c r="E255" t="str">
        <f>IF(OR(INDEX('RobotLookup Clean'!$X:$X,ROW())=1,INDEX('RobotLookup Clean'!$AF:$AF,ROW())=1),ROW(),"")</f>
        <v/>
      </c>
      <c r="F255" t="str">
        <f>IF($E255="","",IF(INDEX('RobotLookup Clean'!$E:$E,$E255)="Junior",1,2))</f>
        <v/>
      </c>
      <c r="G255" t="str">
        <f>IF($E255="","",INDEX('RobotLookup Clean'!$D:$D,$E255))</f>
        <v/>
      </c>
      <c r="H255" t="str">
        <f t="shared" si="6"/>
        <v/>
      </c>
      <c r="I255" t="str">
        <f>IFERROR(MATCH(ROWS($I$2:I255),$H$2:$H$1001,0),"")</f>
        <v/>
      </c>
      <c r="J255" t="str">
        <f t="shared" si="7"/>
        <v/>
      </c>
    </row>
    <row r="256" spans="1:10" x14ac:dyDescent="0.2">
      <c r="A256" s="18" t="str">
        <f>IF($J256="","",INDEX('RobotLookup Clean'!$B:$B,$J256))</f>
        <v/>
      </c>
      <c r="B256" s="19" t="str">
        <f>IF($J256="","",INDEX('RobotLookup Clean'!$D:$D,$J256))</f>
        <v/>
      </c>
      <c r="C256" s="19" t="str">
        <f>IF($J256="","",INDEX('RobotLookup Clean'!$F:$F,$J256))</f>
        <v/>
      </c>
      <c r="D256" s="16" t="str">
        <f>IF($J256="","",INDEX('RobotLookup Clean'!$E:$E,$J256))</f>
        <v/>
      </c>
      <c r="E256" t="str">
        <f>IF(OR(INDEX('RobotLookup Clean'!$X:$X,ROW())=1,INDEX('RobotLookup Clean'!$AF:$AF,ROW())=1),ROW(),"")</f>
        <v/>
      </c>
      <c r="F256" t="str">
        <f>IF($E256="","",IF(INDEX('RobotLookup Clean'!$E:$E,$E256)="Junior",1,2))</f>
        <v/>
      </c>
      <c r="G256" t="str">
        <f>IF($E256="","",INDEX('RobotLookup Clean'!$D:$D,$E256))</f>
        <v/>
      </c>
      <c r="H256" t="str">
        <f t="shared" si="6"/>
        <v/>
      </c>
      <c r="I256" t="str">
        <f>IFERROR(MATCH(ROWS($I$2:I256),$H$2:$H$1001,0),"")</f>
        <v/>
      </c>
      <c r="J256" t="str">
        <f t="shared" si="7"/>
        <v/>
      </c>
    </row>
    <row r="257" spans="1:10" x14ac:dyDescent="0.2">
      <c r="A257" s="18" t="str">
        <f>IF($J257="","",INDEX('RobotLookup Clean'!$B:$B,$J257))</f>
        <v/>
      </c>
      <c r="B257" s="19" t="str">
        <f>IF($J257="","",INDEX('RobotLookup Clean'!$D:$D,$J257))</f>
        <v/>
      </c>
      <c r="C257" s="19" t="str">
        <f>IF($J257="","",INDEX('RobotLookup Clean'!$F:$F,$J257))</f>
        <v/>
      </c>
      <c r="D257" s="16" t="str">
        <f>IF($J257="","",INDEX('RobotLookup Clean'!$E:$E,$J257))</f>
        <v/>
      </c>
      <c r="E257" t="str">
        <f>IF(OR(INDEX('RobotLookup Clean'!$X:$X,ROW())=1,INDEX('RobotLookup Clean'!$AF:$AF,ROW())=1),ROW(),"")</f>
        <v/>
      </c>
      <c r="F257" t="str">
        <f>IF($E257="","",IF(INDEX('RobotLookup Clean'!$E:$E,$E257)="Junior",1,2))</f>
        <v/>
      </c>
      <c r="G257" t="str">
        <f>IF($E257="","",INDEX('RobotLookup Clean'!$D:$D,$E257))</f>
        <v/>
      </c>
      <c r="H257" t="str">
        <f t="shared" si="6"/>
        <v/>
      </c>
      <c r="I257" t="str">
        <f>IFERROR(MATCH(ROWS($I$2:I257),$H$2:$H$1001,0),"")</f>
        <v/>
      </c>
      <c r="J257" t="str">
        <f t="shared" si="7"/>
        <v/>
      </c>
    </row>
    <row r="258" spans="1:10" x14ac:dyDescent="0.2">
      <c r="A258" s="18" t="str">
        <f>IF($J258="","",INDEX('RobotLookup Clean'!$B:$B,$J258))</f>
        <v/>
      </c>
      <c r="B258" s="19" t="str">
        <f>IF($J258="","",INDEX('RobotLookup Clean'!$D:$D,$J258))</f>
        <v/>
      </c>
      <c r="C258" s="19" t="str">
        <f>IF($J258="","",INDEX('RobotLookup Clean'!$F:$F,$J258))</f>
        <v/>
      </c>
      <c r="D258" s="16" t="str">
        <f>IF($J258="","",INDEX('RobotLookup Clean'!$E:$E,$J258))</f>
        <v/>
      </c>
      <c r="E258" t="str">
        <f>IF(OR(INDEX('RobotLookup Clean'!$X:$X,ROW())=1,INDEX('RobotLookup Clean'!$AF:$AF,ROW())=1),ROW(),"")</f>
        <v/>
      </c>
      <c r="F258" t="str">
        <f>IF($E258="","",IF(INDEX('RobotLookup Clean'!$E:$E,$E258)="Junior",1,2))</f>
        <v/>
      </c>
      <c r="G258" t="str">
        <f>IF($E258="","",INDEX('RobotLookup Clean'!$D:$D,$E258))</f>
        <v/>
      </c>
      <c r="H258" t="str">
        <f t="shared" ref="H258:H321" si="8">IF($E258="","",SUMPRODUCT(($E$2:$E$1001&lt;&gt;"")*($F$2:$F$1001&lt;$F258))+SUMPRODUCT(($E$2:$E$1001&lt;&gt;"")*($F$2:$F$1001=$F258)*($G$2:$G$1001&lt;$G258))+SUMPRODUCT(($E$2:$E$1001&lt;&gt;"")*($F$2:$F$1001=$F258)*($G$2:$G$1001=$G258)*($E$2:$E$1001&lt;$E258))+1)</f>
        <v/>
      </c>
      <c r="I258" t="str">
        <f>IFERROR(MATCH(ROWS($I$2:I258),$H$2:$H$1001,0),"")</f>
        <v/>
      </c>
      <c r="J258" t="str">
        <f t="shared" ref="J258:J321" si="9">IF($I258="","",INDEX($E$2:$E$1001,$I258))</f>
        <v/>
      </c>
    </row>
    <row r="259" spans="1:10" x14ac:dyDescent="0.2">
      <c r="A259" s="18" t="str">
        <f>IF($J259="","",INDEX('RobotLookup Clean'!$B:$B,$J259))</f>
        <v/>
      </c>
      <c r="B259" s="19" t="str">
        <f>IF($J259="","",INDEX('RobotLookup Clean'!$D:$D,$J259))</f>
        <v/>
      </c>
      <c r="C259" s="19" t="str">
        <f>IF($J259="","",INDEX('RobotLookup Clean'!$F:$F,$J259))</f>
        <v/>
      </c>
      <c r="D259" s="16" t="str">
        <f>IF($J259="","",INDEX('RobotLookup Clean'!$E:$E,$J259))</f>
        <v/>
      </c>
      <c r="E259" t="str">
        <f>IF(OR(INDEX('RobotLookup Clean'!$X:$X,ROW())=1,INDEX('RobotLookup Clean'!$AF:$AF,ROW())=1),ROW(),"")</f>
        <v/>
      </c>
      <c r="F259" t="str">
        <f>IF($E259="","",IF(INDEX('RobotLookup Clean'!$E:$E,$E259)="Junior",1,2))</f>
        <v/>
      </c>
      <c r="G259" t="str">
        <f>IF($E259="","",INDEX('RobotLookup Clean'!$D:$D,$E259))</f>
        <v/>
      </c>
      <c r="H259" t="str">
        <f t="shared" si="8"/>
        <v/>
      </c>
      <c r="I259" t="str">
        <f>IFERROR(MATCH(ROWS($I$2:I259),$H$2:$H$1001,0),"")</f>
        <v/>
      </c>
      <c r="J259" t="str">
        <f t="shared" si="9"/>
        <v/>
      </c>
    </row>
    <row r="260" spans="1:10" x14ac:dyDescent="0.2">
      <c r="A260" s="18" t="str">
        <f>IF($J260="","",INDEX('RobotLookup Clean'!$B:$B,$J260))</f>
        <v/>
      </c>
      <c r="B260" s="19" t="str">
        <f>IF($J260="","",INDEX('RobotLookup Clean'!$D:$D,$J260))</f>
        <v/>
      </c>
      <c r="C260" s="19" t="str">
        <f>IF($J260="","",INDEX('RobotLookup Clean'!$F:$F,$J260))</f>
        <v/>
      </c>
      <c r="D260" s="16" t="str">
        <f>IF($J260="","",INDEX('RobotLookup Clean'!$E:$E,$J260))</f>
        <v/>
      </c>
      <c r="E260" t="str">
        <f>IF(OR(INDEX('RobotLookup Clean'!$X:$X,ROW())=1,INDEX('RobotLookup Clean'!$AF:$AF,ROW())=1),ROW(),"")</f>
        <v/>
      </c>
      <c r="F260" t="str">
        <f>IF($E260="","",IF(INDEX('RobotLookup Clean'!$E:$E,$E260)="Junior",1,2))</f>
        <v/>
      </c>
      <c r="G260" t="str">
        <f>IF($E260="","",INDEX('RobotLookup Clean'!$D:$D,$E260))</f>
        <v/>
      </c>
      <c r="H260" t="str">
        <f t="shared" si="8"/>
        <v/>
      </c>
      <c r="I260" t="str">
        <f>IFERROR(MATCH(ROWS($I$2:I260),$H$2:$H$1001,0),"")</f>
        <v/>
      </c>
      <c r="J260" t="str">
        <f t="shared" si="9"/>
        <v/>
      </c>
    </row>
    <row r="261" spans="1:10" x14ac:dyDescent="0.2">
      <c r="A261" s="18" t="str">
        <f>IF($J261="","",INDEX('RobotLookup Clean'!$B:$B,$J261))</f>
        <v/>
      </c>
      <c r="B261" s="19" t="str">
        <f>IF($J261="","",INDEX('RobotLookup Clean'!$D:$D,$J261))</f>
        <v/>
      </c>
      <c r="C261" s="19" t="str">
        <f>IF($J261="","",INDEX('RobotLookup Clean'!$F:$F,$J261))</f>
        <v/>
      </c>
      <c r="D261" s="16" t="str">
        <f>IF($J261="","",INDEX('RobotLookup Clean'!$E:$E,$J261))</f>
        <v/>
      </c>
      <c r="E261" t="str">
        <f>IF(OR(INDEX('RobotLookup Clean'!$X:$X,ROW())=1,INDEX('RobotLookup Clean'!$AF:$AF,ROW())=1),ROW(),"")</f>
        <v/>
      </c>
      <c r="F261" t="str">
        <f>IF($E261="","",IF(INDEX('RobotLookup Clean'!$E:$E,$E261)="Junior",1,2))</f>
        <v/>
      </c>
      <c r="G261" t="str">
        <f>IF($E261="","",INDEX('RobotLookup Clean'!$D:$D,$E261))</f>
        <v/>
      </c>
      <c r="H261" t="str">
        <f t="shared" si="8"/>
        <v/>
      </c>
      <c r="I261" t="str">
        <f>IFERROR(MATCH(ROWS($I$2:I261),$H$2:$H$1001,0),"")</f>
        <v/>
      </c>
      <c r="J261" t="str">
        <f t="shared" si="9"/>
        <v/>
      </c>
    </row>
    <row r="262" spans="1:10" x14ac:dyDescent="0.2">
      <c r="A262" s="18" t="str">
        <f>IF($J262="","",INDEX('RobotLookup Clean'!$B:$B,$J262))</f>
        <v/>
      </c>
      <c r="B262" s="19" t="str">
        <f>IF($J262="","",INDEX('RobotLookup Clean'!$D:$D,$J262))</f>
        <v/>
      </c>
      <c r="C262" s="19" t="str">
        <f>IF($J262="","",INDEX('RobotLookup Clean'!$F:$F,$J262))</f>
        <v/>
      </c>
      <c r="D262" s="16" t="str">
        <f>IF($J262="","",INDEX('RobotLookup Clean'!$E:$E,$J262))</f>
        <v/>
      </c>
      <c r="E262" t="str">
        <f>IF(OR(INDEX('RobotLookup Clean'!$X:$X,ROW())=1,INDEX('RobotLookup Clean'!$AF:$AF,ROW())=1),ROW(),"")</f>
        <v/>
      </c>
      <c r="F262" t="str">
        <f>IF($E262="","",IF(INDEX('RobotLookup Clean'!$E:$E,$E262)="Junior",1,2))</f>
        <v/>
      </c>
      <c r="G262" t="str">
        <f>IF($E262="","",INDEX('RobotLookup Clean'!$D:$D,$E262))</f>
        <v/>
      </c>
      <c r="H262" t="str">
        <f t="shared" si="8"/>
        <v/>
      </c>
      <c r="I262" t="str">
        <f>IFERROR(MATCH(ROWS($I$2:I262),$H$2:$H$1001,0),"")</f>
        <v/>
      </c>
      <c r="J262" t="str">
        <f t="shared" si="9"/>
        <v/>
      </c>
    </row>
    <row r="263" spans="1:10" x14ac:dyDescent="0.2">
      <c r="A263" s="18" t="str">
        <f>IF($J263="","",INDEX('RobotLookup Clean'!$B:$B,$J263))</f>
        <v/>
      </c>
      <c r="B263" s="19" t="str">
        <f>IF($J263="","",INDEX('RobotLookup Clean'!$D:$D,$J263))</f>
        <v/>
      </c>
      <c r="C263" s="19" t="str">
        <f>IF($J263="","",INDEX('RobotLookup Clean'!$F:$F,$J263))</f>
        <v/>
      </c>
      <c r="D263" s="16" t="str">
        <f>IF($J263="","",INDEX('RobotLookup Clean'!$E:$E,$J263))</f>
        <v/>
      </c>
      <c r="E263" t="str">
        <f>IF(OR(INDEX('RobotLookup Clean'!$X:$X,ROW())=1,INDEX('RobotLookup Clean'!$AF:$AF,ROW())=1),ROW(),"")</f>
        <v/>
      </c>
      <c r="F263" t="str">
        <f>IF($E263="","",IF(INDEX('RobotLookup Clean'!$E:$E,$E263)="Junior",1,2))</f>
        <v/>
      </c>
      <c r="G263" t="str">
        <f>IF($E263="","",INDEX('RobotLookup Clean'!$D:$D,$E263))</f>
        <v/>
      </c>
      <c r="H263" t="str">
        <f t="shared" si="8"/>
        <v/>
      </c>
      <c r="I263" t="str">
        <f>IFERROR(MATCH(ROWS($I$2:I263),$H$2:$H$1001,0),"")</f>
        <v/>
      </c>
      <c r="J263" t="str">
        <f t="shared" si="9"/>
        <v/>
      </c>
    </row>
    <row r="264" spans="1:10" x14ac:dyDescent="0.2">
      <c r="A264" s="18" t="str">
        <f>IF($J264="","",INDEX('RobotLookup Clean'!$B:$B,$J264))</f>
        <v/>
      </c>
      <c r="B264" s="19" t="str">
        <f>IF($J264="","",INDEX('RobotLookup Clean'!$D:$D,$J264))</f>
        <v/>
      </c>
      <c r="C264" s="19" t="str">
        <f>IF($J264="","",INDEX('RobotLookup Clean'!$F:$F,$J264))</f>
        <v/>
      </c>
      <c r="D264" s="16" t="str">
        <f>IF($J264="","",INDEX('RobotLookup Clean'!$E:$E,$J264))</f>
        <v/>
      </c>
      <c r="E264" t="str">
        <f>IF(OR(INDEX('RobotLookup Clean'!$X:$X,ROW())=1,INDEX('RobotLookup Clean'!$AF:$AF,ROW())=1),ROW(),"")</f>
        <v/>
      </c>
      <c r="F264" t="str">
        <f>IF($E264="","",IF(INDEX('RobotLookup Clean'!$E:$E,$E264)="Junior",1,2))</f>
        <v/>
      </c>
      <c r="G264" t="str">
        <f>IF($E264="","",INDEX('RobotLookup Clean'!$D:$D,$E264))</f>
        <v/>
      </c>
      <c r="H264" t="str">
        <f t="shared" si="8"/>
        <v/>
      </c>
      <c r="I264" t="str">
        <f>IFERROR(MATCH(ROWS($I$2:I264),$H$2:$H$1001,0),"")</f>
        <v/>
      </c>
      <c r="J264" t="str">
        <f t="shared" si="9"/>
        <v/>
      </c>
    </row>
    <row r="265" spans="1:10" x14ac:dyDescent="0.2">
      <c r="A265" s="18" t="str">
        <f>IF($J265="","",INDEX('RobotLookup Clean'!$B:$B,$J265))</f>
        <v/>
      </c>
      <c r="B265" s="19" t="str">
        <f>IF($J265="","",INDEX('RobotLookup Clean'!$D:$D,$J265))</f>
        <v/>
      </c>
      <c r="C265" s="19" t="str">
        <f>IF($J265="","",INDEX('RobotLookup Clean'!$F:$F,$J265))</f>
        <v/>
      </c>
      <c r="D265" s="16" t="str">
        <f>IF($J265="","",INDEX('RobotLookup Clean'!$E:$E,$J265))</f>
        <v/>
      </c>
      <c r="E265" t="str">
        <f>IF(OR(INDEX('RobotLookup Clean'!$X:$X,ROW())=1,INDEX('RobotLookup Clean'!$AF:$AF,ROW())=1),ROW(),"")</f>
        <v/>
      </c>
      <c r="F265" t="str">
        <f>IF($E265="","",IF(INDEX('RobotLookup Clean'!$E:$E,$E265)="Junior",1,2))</f>
        <v/>
      </c>
      <c r="G265" t="str">
        <f>IF($E265="","",INDEX('RobotLookup Clean'!$D:$D,$E265))</f>
        <v/>
      </c>
      <c r="H265" t="str">
        <f t="shared" si="8"/>
        <v/>
      </c>
      <c r="I265" t="str">
        <f>IFERROR(MATCH(ROWS($I$2:I265),$H$2:$H$1001,0),"")</f>
        <v/>
      </c>
      <c r="J265" t="str">
        <f t="shared" si="9"/>
        <v/>
      </c>
    </row>
    <row r="266" spans="1:10" x14ac:dyDescent="0.2">
      <c r="A266" s="18" t="str">
        <f>IF($J266="","",INDEX('RobotLookup Clean'!$B:$B,$J266))</f>
        <v/>
      </c>
      <c r="B266" s="19" t="str">
        <f>IF($J266="","",INDEX('RobotLookup Clean'!$D:$D,$J266))</f>
        <v/>
      </c>
      <c r="C266" s="19" t="str">
        <f>IF($J266="","",INDEX('RobotLookup Clean'!$F:$F,$J266))</f>
        <v/>
      </c>
      <c r="D266" s="16" t="str">
        <f>IF($J266="","",INDEX('RobotLookup Clean'!$E:$E,$J266))</f>
        <v/>
      </c>
      <c r="E266" t="str">
        <f>IF(OR(INDEX('RobotLookup Clean'!$X:$X,ROW())=1,INDEX('RobotLookup Clean'!$AF:$AF,ROW())=1),ROW(),"")</f>
        <v/>
      </c>
      <c r="F266" t="str">
        <f>IF($E266="","",IF(INDEX('RobotLookup Clean'!$E:$E,$E266)="Junior",1,2))</f>
        <v/>
      </c>
      <c r="G266" t="str">
        <f>IF($E266="","",INDEX('RobotLookup Clean'!$D:$D,$E266))</f>
        <v/>
      </c>
      <c r="H266" t="str">
        <f t="shared" si="8"/>
        <v/>
      </c>
      <c r="I266" t="str">
        <f>IFERROR(MATCH(ROWS($I$2:I266),$H$2:$H$1001,0),"")</f>
        <v/>
      </c>
      <c r="J266" t="str">
        <f t="shared" si="9"/>
        <v/>
      </c>
    </row>
    <row r="267" spans="1:10" x14ac:dyDescent="0.2">
      <c r="A267" s="18" t="str">
        <f>IF($J267="","",INDEX('RobotLookup Clean'!$B:$B,$J267))</f>
        <v/>
      </c>
      <c r="B267" s="19" t="str">
        <f>IF($J267="","",INDEX('RobotLookup Clean'!$D:$D,$J267))</f>
        <v/>
      </c>
      <c r="C267" s="19" t="str">
        <f>IF($J267="","",INDEX('RobotLookup Clean'!$F:$F,$J267))</f>
        <v/>
      </c>
      <c r="D267" s="16" t="str">
        <f>IF($J267="","",INDEX('RobotLookup Clean'!$E:$E,$J267))</f>
        <v/>
      </c>
      <c r="E267" t="str">
        <f>IF(OR(INDEX('RobotLookup Clean'!$X:$X,ROW())=1,INDEX('RobotLookup Clean'!$AF:$AF,ROW())=1),ROW(),"")</f>
        <v/>
      </c>
      <c r="F267" t="str">
        <f>IF($E267="","",IF(INDEX('RobotLookup Clean'!$E:$E,$E267)="Junior",1,2))</f>
        <v/>
      </c>
      <c r="G267" t="str">
        <f>IF($E267="","",INDEX('RobotLookup Clean'!$D:$D,$E267))</f>
        <v/>
      </c>
      <c r="H267" t="str">
        <f t="shared" si="8"/>
        <v/>
      </c>
      <c r="I267" t="str">
        <f>IFERROR(MATCH(ROWS($I$2:I267),$H$2:$H$1001,0),"")</f>
        <v/>
      </c>
      <c r="J267" t="str">
        <f t="shared" si="9"/>
        <v/>
      </c>
    </row>
    <row r="268" spans="1:10" x14ac:dyDescent="0.2">
      <c r="A268" s="18" t="str">
        <f>IF($J268="","",INDEX('RobotLookup Clean'!$B:$B,$J268))</f>
        <v/>
      </c>
      <c r="B268" s="19" t="str">
        <f>IF($J268="","",INDEX('RobotLookup Clean'!$D:$D,$J268))</f>
        <v/>
      </c>
      <c r="C268" s="19" t="str">
        <f>IF($J268="","",INDEX('RobotLookup Clean'!$F:$F,$J268))</f>
        <v/>
      </c>
      <c r="D268" s="16" t="str">
        <f>IF($J268="","",INDEX('RobotLookup Clean'!$E:$E,$J268))</f>
        <v/>
      </c>
      <c r="E268" t="str">
        <f>IF(OR(INDEX('RobotLookup Clean'!$X:$X,ROW())=1,INDEX('RobotLookup Clean'!$AF:$AF,ROW())=1),ROW(),"")</f>
        <v/>
      </c>
      <c r="F268" t="str">
        <f>IF($E268="","",IF(INDEX('RobotLookup Clean'!$E:$E,$E268)="Junior",1,2))</f>
        <v/>
      </c>
      <c r="G268" t="str">
        <f>IF($E268="","",INDEX('RobotLookup Clean'!$D:$D,$E268))</f>
        <v/>
      </c>
      <c r="H268" t="str">
        <f t="shared" si="8"/>
        <v/>
      </c>
      <c r="I268" t="str">
        <f>IFERROR(MATCH(ROWS($I$2:I268),$H$2:$H$1001,0),"")</f>
        <v/>
      </c>
      <c r="J268" t="str">
        <f t="shared" si="9"/>
        <v/>
      </c>
    </row>
    <row r="269" spans="1:10" x14ac:dyDescent="0.2">
      <c r="A269" s="18" t="str">
        <f>IF($J269="","",INDEX('RobotLookup Clean'!$B:$B,$J269))</f>
        <v/>
      </c>
      <c r="B269" s="19" t="str">
        <f>IF($J269="","",INDEX('RobotLookup Clean'!$D:$D,$J269))</f>
        <v/>
      </c>
      <c r="C269" s="19" t="str">
        <f>IF($J269="","",INDEX('RobotLookup Clean'!$F:$F,$J269))</f>
        <v/>
      </c>
      <c r="D269" s="16" t="str">
        <f>IF($J269="","",INDEX('RobotLookup Clean'!$E:$E,$J269))</f>
        <v/>
      </c>
      <c r="E269" t="str">
        <f>IF(OR(INDEX('RobotLookup Clean'!$X:$X,ROW())=1,INDEX('RobotLookup Clean'!$AF:$AF,ROW())=1),ROW(),"")</f>
        <v/>
      </c>
      <c r="F269" t="str">
        <f>IF($E269="","",IF(INDEX('RobotLookup Clean'!$E:$E,$E269)="Junior",1,2))</f>
        <v/>
      </c>
      <c r="G269" t="str">
        <f>IF($E269="","",INDEX('RobotLookup Clean'!$D:$D,$E269))</f>
        <v/>
      </c>
      <c r="H269" t="str">
        <f t="shared" si="8"/>
        <v/>
      </c>
      <c r="I269" t="str">
        <f>IFERROR(MATCH(ROWS($I$2:I269),$H$2:$H$1001,0),"")</f>
        <v/>
      </c>
      <c r="J269" t="str">
        <f t="shared" si="9"/>
        <v/>
      </c>
    </row>
    <row r="270" spans="1:10" x14ac:dyDescent="0.2">
      <c r="A270" s="18" t="str">
        <f>IF($J270="","",INDEX('RobotLookup Clean'!$B:$B,$J270))</f>
        <v/>
      </c>
      <c r="B270" s="19" t="str">
        <f>IF($J270="","",INDEX('RobotLookup Clean'!$D:$D,$J270))</f>
        <v/>
      </c>
      <c r="C270" s="19" t="str">
        <f>IF($J270="","",INDEX('RobotLookup Clean'!$F:$F,$J270))</f>
        <v/>
      </c>
      <c r="D270" s="16" t="str">
        <f>IF($J270="","",INDEX('RobotLookup Clean'!$E:$E,$J270))</f>
        <v/>
      </c>
      <c r="E270" t="str">
        <f>IF(OR(INDEX('RobotLookup Clean'!$X:$X,ROW())=1,INDEX('RobotLookup Clean'!$AF:$AF,ROW())=1),ROW(),"")</f>
        <v/>
      </c>
      <c r="F270" t="str">
        <f>IF($E270="","",IF(INDEX('RobotLookup Clean'!$E:$E,$E270)="Junior",1,2))</f>
        <v/>
      </c>
      <c r="G270" t="str">
        <f>IF($E270="","",INDEX('RobotLookup Clean'!$D:$D,$E270))</f>
        <v/>
      </c>
      <c r="H270" t="str">
        <f t="shared" si="8"/>
        <v/>
      </c>
      <c r="I270" t="str">
        <f>IFERROR(MATCH(ROWS($I$2:I270),$H$2:$H$1001,0),"")</f>
        <v/>
      </c>
      <c r="J270" t="str">
        <f t="shared" si="9"/>
        <v/>
      </c>
    </row>
    <row r="271" spans="1:10" x14ac:dyDescent="0.2">
      <c r="A271" s="18" t="str">
        <f>IF($J271="","",INDEX('RobotLookup Clean'!$B:$B,$J271))</f>
        <v/>
      </c>
      <c r="B271" s="19" t="str">
        <f>IF($J271="","",INDEX('RobotLookup Clean'!$D:$D,$J271))</f>
        <v/>
      </c>
      <c r="C271" s="19" t="str">
        <f>IF($J271="","",INDEX('RobotLookup Clean'!$F:$F,$J271))</f>
        <v/>
      </c>
      <c r="D271" s="16" t="str">
        <f>IF($J271="","",INDEX('RobotLookup Clean'!$E:$E,$J271))</f>
        <v/>
      </c>
      <c r="E271" t="str">
        <f>IF(OR(INDEX('RobotLookup Clean'!$X:$X,ROW())=1,INDEX('RobotLookup Clean'!$AF:$AF,ROW())=1),ROW(),"")</f>
        <v/>
      </c>
      <c r="F271" t="str">
        <f>IF($E271="","",IF(INDEX('RobotLookup Clean'!$E:$E,$E271)="Junior",1,2))</f>
        <v/>
      </c>
      <c r="G271" t="str">
        <f>IF($E271="","",INDEX('RobotLookup Clean'!$D:$D,$E271))</f>
        <v/>
      </c>
      <c r="H271" t="str">
        <f t="shared" si="8"/>
        <v/>
      </c>
      <c r="I271" t="str">
        <f>IFERROR(MATCH(ROWS($I$2:I271),$H$2:$H$1001,0),"")</f>
        <v/>
      </c>
      <c r="J271" t="str">
        <f t="shared" si="9"/>
        <v/>
      </c>
    </row>
    <row r="272" spans="1:10" x14ac:dyDescent="0.2">
      <c r="A272" s="18" t="str">
        <f>IF($J272="","",INDEX('RobotLookup Clean'!$B:$B,$J272))</f>
        <v/>
      </c>
      <c r="B272" s="19" t="str">
        <f>IF($J272="","",INDEX('RobotLookup Clean'!$D:$D,$J272))</f>
        <v/>
      </c>
      <c r="C272" s="19" t="str">
        <f>IF($J272="","",INDEX('RobotLookup Clean'!$F:$F,$J272))</f>
        <v/>
      </c>
      <c r="D272" s="16" t="str">
        <f>IF($J272="","",INDEX('RobotLookup Clean'!$E:$E,$J272))</f>
        <v/>
      </c>
      <c r="E272" t="str">
        <f>IF(OR(INDEX('RobotLookup Clean'!$X:$X,ROW())=1,INDEX('RobotLookup Clean'!$AF:$AF,ROW())=1),ROW(),"")</f>
        <v/>
      </c>
      <c r="F272" t="str">
        <f>IF($E272="","",IF(INDEX('RobotLookup Clean'!$E:$E,$E272)="Junior",1,2))</f>
        <v/>
      </c>
      <c r="G272" t="str">
        <f>IF($E272="","",INDEX('RobotLookup Clean'!$D:$D,$E272))</f>
        <v/>
      </c>
      <c r="H272" t="str">
        <f t="shared" si="8"/>
        <v/>
      </c>
      <c r="I272" t="str">
        <f>IFERROR(MATCH(ROWS($I$2:I272),$H$2:$H$1001,0),"")</f>
        <v/>
      </c>
      <c r="J272" t="str">
        <f t="shared" si="9"/>
        <v/>
      </c>
    </row>
    <row r="273" spans="1:10" x14ac:dyDescent="0.2">
      <c r="A273" s="18" t="str">
        <f>IF($J273="","",INDEX('RobotLookup Clean'!$B:$B,$J273))</f>
        <v/>
      </c>
      <c r="B273" s="19" t="str">
        <f>IF($J273="","",INDEX('RobotLookup Clean'!$D:$D,$J273))</f>
        <v/>
      </c>
      <c r="C273" s="19" t="str">
        <f>IF($J273="","",INDEX('RobotLookup Clean'!$F:$F,$J273))</f>
        <v/>
      </c>
      <c r="D273" s="16" t="str">
        <f>IF($J273="","",INDEX('RobotLookup Clean'!$E:$E,$J273))</f>
        <v/>
      </c>
      <c r="E273" t="str">
        <f>IF(OR(INDEX('RobotLookup Clean'!$X:$X,ROW())=1,INDEX('RobotLookup Clean'!$AF:$AF,ROW())=1),ROW(),"")</f>
        <v/>
      </c>
      <c r="F273" t="str">
        <f>IF($E273="","",IF(INDEX('RobotLookup Clean'!$E:$E,$E273)="Junior",1,2))</f>
        <v/>
      </c>
      <c r="G273" t="str">
        <f>IF($E273="","",INDEX('RobotLookup Clean'!$D:$D,$E273))</f>
        <v/>
      </c>
      <c r="H273" t="str">
        <f t="shared" si="8"/>
        <v/>
      </c>
      <c r="I273" t="str">
        <f>IFERROR(MATCH(ROWS($I$2:I273),$H$2:$H$1001,0),"")</f>
        <v/>
      </c>
      <c r="J273" t="str">
        <f t="shared" si="9"/>
        <v/>
      </c>
    </row>
    <row r="274" spans="1:10" x14ac:dyDescent="0.2">
      <c r="A274" s="18" t="str">
        <f>IF($J274="","",INDEX('RobotLookup Clean'!$B:$B,$J274))</f>
        <v/>
      </c>
      <c r="B274" s="19" t="str">
        <f>IF($J274="","",INDEX('RobotLookup Clean'!$D:$D,$J274))</f>
        <v/>
      </c>
      <c r="C274" s="19" t="str">
        <f>IF($J274="","",INDEX('RobotLookup Clean'!$F:$F,$J274))</f>
        <v/>
      </c>
      <c r="D274" s="16" t="str">
        <f>IF($J274="","",INDEX('RobotLookup Clean'!$E:$E,$J274))</f>
        <v/>
      </c>
      <c r="E274" t="str">
        <f>IF(OR(INDEX('RobotLookup Clean'!$X:$X,ROW())=1,INDEX('RobotLookup Clean'!$AF:$AF,ROW())=1),ROW(),"")</f>
        <v/>
      </c>
      <c r="F274" t="str">
        <f>IF($E274="","",IF(INDEX('RobotLookup Clean'!$E:$E,$E274)="Junior",1,2))</f>
        <v/>
      </c>
      <c r="G274" t="str">
        <f>IF($E274="","",INDEX('RobotLookup Clean'!$D:$D,$E274))</f>
        <v/>
      </c>
      <c r="H274" t="str">
        <f t="shared" si="8"/>
        <v/>
      </c>
      <c r="I274" t="str">
        <f>IFERROR(MATCH(ROWS($I$2:I274),$H$2:$H$1001,0),"")</f>
        <v/>
      </c>
      <c r="J274" t="str">
        <f t="shared" si="9"/>
        <v/>
      </c>
    </row>
    <row r="275" spans="1:10" x14ac:dyDescent="0.2">
      <c r="A275" s="18" t="str">
        <f>IF($J275="","",INDEX('RobotLookup Clean'!$B:$B,$J275))</f>
        <v/>
      </c>
      <c r="B275" s="19" t="str">
        <f>IF($J275="","",INDEX('RobotLookup Clean'!$D:$D,$J275))</f>
        <v/>
      </c>
      <c r="C275" s="19" t="str">
        <f>IF($J275="","",INDEX('RobotLookup Clean'!$F:$F,$J275))</f>
        <v/>
      </c>
      <c r="D275" s="16" t="str">
        <f>IF($J275="","",INDEX('RobotLookup Clean'!$E:$E,$J275))</f>
        <v/>
      </c>
      <c r="E275" t="str">
        <f>IF(OR(INDEX('RobotLookup Clean'!$X:$X,ROW())=1,INDEX('RobotLookup Clean'!$AF:$AF,ROW())=1),ROW(),"")</f>
        <v/>
      </c>
      <c r="F275" t="str">
        <f>IF($E275="","",IF(INDEX('RobotLookup Clean'!$E:$E,$E275)="Junior",1,2))</f>
        <v/>
      </c>
      <c r="G275" t="str">
        <f>IF($E275="","",INDEX('RobotLookup Clean'!$D:$D,$E275))</f>
        <v/>
      </c>
      <c r="H275" t="str">
        <f t="shared" si="8"/>
        <v/>
      </c>
      <c r="I275" t="str">
        <f>IFERROR(MATCH(ROWS($I$2:I275),$H$2:$H$1001,0),"")</f>
        <v/>
      </c>
      <c r="J275" t="str">
        <f t="shared" si="9"/>
        <v/>
      </c>
    </row>
    <row r="276" spans="1:10" x14ac:dyDescent="0.2">
      <c r="A276" s="18" t="str">
        <f>IF($J276="","",INDEX('RobotLookup Clean'!$B:$B,$J276))</f>
        <v/>
      </c>
      <c r="B276" s="19" t="str">
        <f>IF($J276="","",INDEX('RobotLookup Clean'!$D:$D,$J276))</f>
        <v/>
      </c>
      <c r="C276" s="19" t="str">
        <f>IF($J276="","",INDEX('RobotLookup Clean'!$F:$F,$J276))</f>
        <v/>
      </c>
      <c r="D276" s="16" t="str">
        <f>IF($J276="","",INDEX('RobotLookup Clean'!$E:$E,$J276))</f>
        <v/>
      </c>
      <c r="E276" t="str">
        <f>IF(OR(INDEX('RobotLookup Clean'!$X:$X,ROW())=1,INDEX('RobotLookup Clean'!$AF:$AF,ROW())=1),ROW(),"")</f>
        <v/>
      </c>
      <c r="F276" t="str">
        <f>IF($E276="","",IF(INDEX('RobotLookup Clean'!$E:$E,$E276)="Junior",1,2))</f>
        <v/>
      </c>
      <c r="G276" t="str">
        <f>IF($E276="","",INDEX('RobotLookup Clean'!$D:$D,$E276))</f>
        <v/>
      </c>
      <c r="H276" t="str">
        <f t="shared" si="8"/>
        <v/>
      </c>
      <c r="I276" t="str">
        <f>IFERROR(MATCH(ROWS($I$2:I276),$H$2:$H$1001,0),"")</f>
        <v/>
      </c>
      <c r="J276" t="str">
        <f t="shared" si="9"/>
        <v/>
      </c>
    </row>
    <row r="277" spans="1:10" x14ac:dyDescent="0.2">
      <c r="A277" s="18" t="str">
        <f>IF($J277="","",INDEX('RobotLookup Clean'!$B:$B,$J277))</f>
        <v/>
      </c>
      <c r="B277" s="19" t="str">
        <f>IF($J277="","",INDEX('RobotLookup Clean'!$D:$D,$J277))</f>
        <v/>
      </c>
      <c r="C277" s="19" t="str">
        <f>IF($J277="","",INDEX('RobotLookup Clean'!$F:$F,$J277))</f>
        <v/>
      </c>
      <c r="D277" s="16" t="str">
        <f>IF($J277="","",INDEX('RobotLookup Clean'!$E:$E,$J277))</f>
        <v/>
      </c>
      <c r="E277" t="str">
        <f>IF(OR(INDEX('RobotLookup Clean'!$X:$X,ROW())=1,INDEX('RobotLookup Clean'!$AF:$AF,ROW())=1),ROW(),"")</f>
        <v/>
      </c>
      <c r="F277" t="str">
        <f>IF($E277="","",IF(INDEX('RobotLookup Clean'!$E:$E,$E277)="Junior",1,2))</f>
        <v/>
      </c>
      <c r="G277" t="str">
        <f>IF($E277="","",INDEX('RobotLookup Clean'!$D:$D,$E277))</f>
        <v/>
      </c>
      <c r="H277" t="str">
        <f t="shared" si="8"/>
        <v/>
      </c>
      <c r="I277" t="str">
        <f>IFERROR(MATCH(ROWS($I$2:I277),$H$2:$H$1001,0),"")</f>
        <v/>
      </c>
      <c r="J277" t="str">
        <f t="shared" si="9"/>
        <v/>
      </c>
    </row>
    <row r="278" spans="1:10" x14ac:dyDescent="0.2">
      <c r="A278" s="18" t="str">
        <f>IF($J278="","",INDEX('RobotLookup Clean'!$B:$B,$J278))</f>
        <v/>
      </c>
      <c r="B278" s="19" t="str">
        <f>IF($J278="","",INDEX('RobotLookup Clean'!$D:$D,$J278))</f>
        <v/>
      </c>
      <c r="C278" s="19" t="str">
        <f>IF($J278="","",INDEX('RobotLookup Clean'!$F:$F,$J278))</f>
        <v/>
      </c>
      <c r="D278" s="16" t="str">
        <f>IF($J278="","",INDEX('RobotLookup Clean'!$E:$E,$J278))</f>
        <v/>
      </c>
      <c r="E278" t="str">
        <f>IF(OR(INDEX('RobotLookup Clean'!$X:$X,ROW())=1,INDEX('RobotLookup Clean'!$AF:$AF,ROW())=1),ROW(),"")</f>
        <v/>
      </c>
      <c r="F278" t="str">
        <f>IF($E278="","",IF(INDEX('RobotLookup Clean'!$E:$E,$E278)="Junior",1,2))</f>
        <v/>
      </c>
      <c r="G278" t="str">
        <f>IF($E278="","",INDEX('RobotLookup Clean'!$D:$D,$E278))</f>
        <v/>
      </c>
      <c r="H278" t="str">
        <f t="shared" si="8"/>
        <v/>
      </c>
      <c r="I278" t="str">
        <f>IFERROR(MATCH(ROWS($I$2:I278),$H$2:$H$1001,0),"")</f>
        <v/>
      </c>
      <c r="J278" t="str">
        <f t="shared" si="9"/>
        <v/>
      </c>
    </row>
    <row r="279" spans="1:10" x14ac:dyDescent="0.2">
      <c r="A279" s="18" t="str">
        <f>IF($J279="","",INDEX('RobotLookup Clean'!$B:$B,$J279))</f>
        <v/>
      </c>
      <c r="B279" s="19" t="str">
        <f>IF($J279="","",INDEX('RobotLookup Clean'!$D:$D,$J279))</f>
        <v/>
      </c>
      <c r="C279" s="19" t="str">
        <f>IF($J279="","",INDEX('RobotLookup Clean'!$F:$F,$J279))</f>
        <v/>
      </c>
      <c r="D279" s="16" t="str">
        <f>IF($J279="","",INDEX('RobotLookup Clean'!$E:$E,$J279))</f>
        <v/>
      </c>
      <c r="E279" t="str">
        <f>IF(OR(INDEX('RobotLookup Clean'!$X:$X,ROW())=1,INDEX('RobotLookup Clean'!$AF:$AF,ROW())=1),ROW(),"")</f>
        <v/>
      </c>
      <c r="F279" t="str">
        <f>IF($E279="","",IF(INDEX('RobotLookup Clean'!$E:$E,$E279)="Junior",1,2))</f>
        <v/>
      </c>
      <c r="G279" t="str">
        <f>IF($E279="","",INDEX('RobotLookup Clean'!$D:$D,$E279))</f>
        <v/>
      </c>
      <c r="H279" t="str">
        <f t="shared" si="8"/>
        <v/>
      </c>
      <c r="I279" t="str">
        <f>IFERROR(MATCH(ROWS($I$2:I279),$H$2:$H$1001,0),"")</f>
        <v/>
      </c>
      <c r="J279" t="str">
        <f t="shared" si="9"/>
        <v/>
      </c>
    </row>
    <row r="280" spans="1:10" x14ac:dyDescent="0.2">
      <c r="A280" s="18" t="str">
        <f>IF($J280="","",INDEX('RobotLookup Clean'!$B:$B,$J280))</f>
        <v/>
      </c>
      <c r="B280" s="19" t="str">
        <f>IF($J280="","",INDEX('RobotLookup Clean'!$D:$D,$J280))</f>
        <v/>
      </c>
      <c r="C280" s="19" t="str">
        <f>IF($J280="","",INDEX('RobotLookup Clean'!$F:$F,$J280))</f>
        <v/>
      </c>
      <c r="D280" s="16" t="str">
        <f>IF($J280="","",INDEX('RobotLookup Clean'!$E:$E,$J280))</f>
        <v/>
      </c>
      <c r="E280" t="str">
        <f>IF(OR(INDEX('RobotLookup Clean'!$X:$X,ROW())=1,INDEX('RobotLookup Clean'!$AF:$AF,ROW())=1),ROW(),"")</f>
        <v/>
      </c>
      <c r="F280" t="str">
        <f>IF($E280="","",IF(INDEX('RobotLookup Clean'!$E:$E,$E280)="Junior",1,2))</f>
        <v/>
      </c>
      <c r="G280" t="str">
        <f>IF($E280="","",INDEX('RobotLookup Clean'!$D:$D,$E280))</f>
        <v/>
      </c>
      <c r="H280" t="str">
        <f t="shared" si="8"/>
        <v/>
      </c>
      <c r="I280" t="str">
        <f>IFERROR(MATCH(ROWS($I$2:I280),$H$2:$H$1001,0),"")</f>
        <v/>
      </c>
      <c r="J280" t="str">
        <f t="shared" si="9"/>
        <v/>
      </c>
    </row>
    <row r="281" spans="1:10" x14ac:dyDescent="0.2">
      <c r="A281" s="18" t="str">
        <f>IF($J281="","",INDEX('RobotLookup Clean'!$B:$B,$J281))</f>
        <v/>
      </c>
      <c r="B281" s="19" t="str">
        <f>IF($J281="","",INDEX('RobotLookup Clean'!$D:$D,$J281))</f>
        <v/>
      </c>
      <c r="C281" s="19" t="str">
        <f>IF($J281="","",INDEX('RobotLookup Clean'!$F:$F,$J281))</f>
        <v/>
      </c>
      <c r="D281" s="16" t="str">
        <f>IF($J281="","",INDEX('RobotLookup Clean'!$E:$E,$J281))</f>
        <v/>
      </c>
      <c r="E281" t="str">
        <f>IF(OR(INDEX('RobotLookup Clean'!$X:$X,ROW())=1,INDEX('RobotLookup Clean'!$AF:$AF,ROW())=1),ROW(),"")</f>
        <v/>
      </c>
      <c r="F281" t="str">
        <f>IF($E281="","",IF(INDEX('RobotLookup Clean'!$E:$E,$E281)="Junior",1,2))</f>
        <v/>
      </c>
      <c r="G281" t="str">
        <f>IF($E281="","",INDEX('RobotLookup Clean'!$D:$D,$E281))</f>
        <v/>
      </c>
      <c r="H281" t="str">
        <f t="shared" si="8"/>
        <v/>
      </c>
      <c r="I281" t="str">
        <f>IFERROR(MATCH(ROWS($I$2:I281),$H$2:$H$1001,0),"")</f>
        <v/>
      </c>
      <c r="J281" t="str">
        <f t="shared" si="9"/>
        <v/>
      </c>
    </row>
    <row r="282" spans="1:10" x14ac:dyDescent="0.2">
      <c r="A282" s="18" t="str">
        <f>IF($J282="","",INDEX('RobotLookup Clean'!$B:$B,$J282))</f>
        <v/>
      </c>
      <c r="B282" s="19" t="str">
        <f>IF($J282="","",INDEX('RobotLookup Clean'!$D:$D,$J282))</f>
        <v/>
      </c>
      <c r="C282" s="19" t="str">
        <f>IF($J282="","",INDEX('RobotLookup Clean'!$F:$F,$J282))</f>
        <v/>
      </c>
      <c r="D282" s="16" t="str">
        <f>IF($J282="","",INDEX('RobotLookup Clean'!$E:$E,$J282))</f>
        <v/>
      </c>
      <c r="E282" t="str">
        <f>IF(OR(INDEX('RobotLookup Clean'!$X:$X,ROW())=1,INDEX('RobotLookup Clean'!$AF:$AF,ROW())=1),ROW(),"")</f>
        <v/>
      </c>
      <c r="F282" t="str">
        <f>IF($E282="","",IF(INDEX('RobotLookup Clean'!$E:$E,$E282)="Junior",1,2))</f>
        <v/>
      </c>
      <c r="G282" t="str">
        <f>IF($E282="","",INDEX('RobotLookup Clean'!$D:$D,$E282))</f>
        <v/>
      </c>
      <c r="H282" t="str">
        <f t="shared" si="8"/>
        <v/>
      </c>
      <c r="I282" t="str">
        <f>IFERROR(MATCH(ROWS($I$2:I282),$H$2:$H$1001,0),"")</f>
        <v/>
      </c>
      <c r="J282" t="str">
        <f t="shared" si="9"/>
        <v/>
      </c>
    </row>
    <row r="283" spans="1:10" x14ac:dyDescent="0.2">
      <c r="A283" s="18" t="str">
        <f>IF($J283="","",INDEX('RobotLookup Clean'!$B:$B,$J283))</f>
        <v/>
      </c>
      <c r="B283" s="19" t="str">
        <f>IF($J283="","",INDEX('RobotLookup Clean'!$D:$D,$J283))</f>
        <v/>
      </c>
      <c r="C283" s="19" t="str">
        <f>IF($J283="","",INDEX('RobotLookup Clean'!$F:$F,$J283))</f>
        <v/>
      </c>
      <c r="D283" s="16" t="str">
        <f>IF($J283="","",INDEX('RobotLookup Clean'!$E:$E,$J283))</f>
        <v/>
      </c>
      <c r="E283" t="str">
        <f>IF(OR(INDEX('RobotLookup Clean'!$X:$X,ROW())=1,INDEX('RobotLookup Clean'!$AF:$AF,ROW())=1),ROW(),"")</f>
        <v/>
      </c>
      <c r="F283" t="str">
        <f>IF($E283="","",IF(INDEX('RobotLookup Clean'!$E:$E,$E283)="Junior",1,2))</f>
        <v/>
      </c>
      <c r="G283" t="str">
        <f>IF($E283="","",INDEX('RobotLookup Clean'!$D:$D,$E283))</f>
        <v/>
      </c>
      <c r="H283" t="str">
        <f t="shared" si="8"/>
        <v/>
      </c>
      <c r="I283" t="str">
        <f>IFERROR(MATCH(ROWS($I$2:I283),$H$2:$H$1001,0),"")</f>
        <v/>
      </c>
      <c r="J283" t="str">
        <f t="shared" si="9"/>
        <v/>
      </c>
    </row>
    <row r="284" spans="1:10" x14ac:dyDescent="0.2">
      <c r="A284" s="18" t="str">
        <f>IF($J284="","",INDEX('RobotLookup Clean'!$B:$B,$J284))</f>
        <v/>
      </c>
      <c r="B284" s="19" t="str">
        <f>IF($J284="","",INDEX('RobotLookup Clean'!$D:$D,$J284))</f>
        <v/>
      </c>
      <c r="C284" s="19" t="str">
        <f>IF($J284="","",INDEX('RobotLookup Clean'!$F:$F,$J284))</f>
        <v/>
      </c>
      <c r="D284" s="16" t="str">
        <f>IF($J284="","",INDEX('RobotLookup Clean'!$E:$E,$J284))</f>
        <v/>
      </c>
      <c r="E284" t="str">
        <f>IF(OR(INDEX('RobotLookup Clean'!$X:$X,ROW())=1,INDEX('RobotLookup Clean'!$AF:$AF,ROW())=1),ROW(),"")</f>
        <v/>
      </c>
      <c r="F284" t="str">
        <f>IF($E284="","",IF(INDEX('RobotLookup Clean'!$E:$E,$E284)="Junior",1,2))</f>
        <v/>
      </c>
      <c r="G284" t="str">
        <f>IF($E284="","",INDEX('RobotLookup Clean'!$D:$D,$E284))</f>
        <v/>
      </c>
      <c r="H284" t="str">
        <f t="shared" si="8"/>
        <v/>
      </c>
      <c r="I284" t="str">
        <f>IFERROR(MATCH(ROWS($I$2:I284),$H$2:$H$1001,0),"")</f>
        <v/>
      </c>
      <c r="J284" t="str">
        <f t="shared" si="9"/>
        <v/>
      </c>
    </row>
    <row r="285" spans="1:10" x14ac:dyDescent="0.2">
      <c r="A285" s="18" t="str">
        <f>IF($J285="","",INDEX('RobotLookup Clean'!$B:$B,$J285))</f>
        <v/>
      </c>
      <c r="B285" s="19" t="str">
        <f>IF($J285="","",INDEX('RobotLookup Clean'!$D:$D,$J285))</f>
        <v/>
      </c>
      <c r="C285" s="19" t="str">
        <f>IF($J285="","",INDEX('RobotLookup Clean'!$F:$F,$J285))</f>
        <v/>
      </c>
      <c r="D285" s="16" t="str">
        <f>IF($J285="","",INDEX('RobotLookup Clean'!$E:$E,$J285))</f>
        <v/>
      </c>
      <c r="E285" t="str">
        <f>IF(OR(INDEX('RobotLookup Clean'!$X:$X,ROW())=1,INDEX('RobotLookup Clean'!$AF:$AF,ROW())=1),ROW(),"")</f>
        <v/>
      </c>
      <c r="F285" t="str">
        <f>IF($E285="","",IF(INDEX('RobotLookup Clean'!$E:$E,$E285)="Junior",1,2))</f>
        <v/>
      </c>
      <c r="G285" t="str">
        <f>IF($E285="","",INDEX('RobotLookup Clean'!$D:$D,$E285))</f>
        <v/>
      </c>
      <c r="H285" t="str">
        <f t="shared" si="8"/>
        <v/>
      </c>
      <c r="I285" t="str">
        <f>IFERROR(MATCH(ROWS($I$2:I285),$H$2:$H$1001,0),"")</f>
        <v/>
      </c>
      <c r="J285" t="str">
        <f t="shared" si="9"/>
        <v/>
      </c>
    </row>
    <row r="286" spans="1:10" x14ac:dyDescent="0.2">
      <c r="A286" s="18" t="str">
        <f>IF($J286="","",INDEX('RobotLookup Clean'!$B:$B,$J286))</f>
        <v/>
      </c>
      <c r="B286" s="19" t="str">
        <f>IF($J286="","",INDEX('RobotLookup Clean'!$D:$D,$J286))</f>
        <v/>
      </c>
      <c r="C286" s="19" t="str">
        <f>IF($J286="","",INDEX('RobotLookup Clean'!$F:$F,$J286))</f>
        <v/>
      </c>
      <c r="D286" s="16" t="str">
        <f>IF($J286="","",INDEX('RobotLookup Clean'!$E:$E,$J286))</f>
        <v/>
      </c>
      <c r="E286" t="str">
        <f>IF(OR(INDEX('RobotLookup Clean'!$X:$X,ROW())=1,INDEX('RobotLookup Clean'!$AF:$AF,ROW())=1),ROW(),"")</f>
        <v/>
      </c>
      <c r="F286" t="str">
        <f>IF($E286="","",IF(INDEX('RobotLookup Clean'!$E:$E,$E286)="Junior",1,2))</f>
        <v/>
      </c>
      <c r="G286" t="str">
        <f>IF($E286="","",INDEX('RobotLookup Clean'!$D:$D,$E286))</f>
        <v/>
      </c>
      <c r="H286" t="str">
        <f t="shared" si="8"/>
        <v/>
      </c>
      <c r="I286" t="str">
        <f>IFERROR(MATCH(ROWS($I$2:I286),$H$2:$H$1001,0),"")</f>
        <v/>
      </c>
      <c r="J286" t="str">
        <f t="shared" si="9"/>
        <v/>
      </c>
    </row>
    <row r="287" spans="1:10" x14ac:dyDescent="0.2">
      <c r="A287" s="18" t="str">
        <f>IF($J287="","",INDEX('RobotLookup Clean'!$B:$B,$J287))</f>
        <v/>
      </c>
      <c r="B287" s="19" t="str">
        <f>IF($J287="","",INDEX('RobotLookup Clean'!$D:$D,$J287))</f>
        <v/>
      </c>
      <c r="C287" s="19" t="str">
        <f>IF($J287="","",INDEX('RobotLookup Clean'!$F:$F,$J287))</f>
        <v/>
      </c>
      <c r="D287" s="16" t="str">
        <f>IF($J287="","",INDEX('RobotLookup Clean'!$E:$E,$J287))</f>
        <v/>
      </c>
      <c r="E287" t="str">
        <f>IF(OR(INDEX('RobotLookup Clean'!$X:$X,ROW())=1,INDEX('RobotLookup Clean'!$AF:$AF,ROW())=1),ROW(),"")</f>
        <v/>
      </c>
      <c r="F287" t="str">
        <f>IF($E287="","",IF(INDEX('RobotLookup Clean'!$E:$E,$E287)="Junior",1,2))</f>
        <v/>
      </c>
      <c r="G287" t="str">
        <f>IF($E287="","",INDEX('RobotLookup Clean'!$D:$D,$E287))</f>
        <v/>
      </c>
      <c r="H287" t="str">
        <f t="shared" si="8"/>
        <v/>
      </c>
      <c r="I287" t="str">
        <f>IFERROR(MATCH(ROWS($I$2:I287),$H$2:$H$1001,0),"")</f>
        <v/>
      </c>
      <c r="J287" t="str">
        <f t="shared" si="9"/>
        <v/>
      </c>
    </row>
    <row r="288" spans="1:10" x14ac:dyDescent="0.2">
      <c r="A288" s="18" t="str">
        <f>IF($J288="","",INDEX('RobotLookup Clean'!$B:$B,$J288))</f>
        <v/>
      </c>
      <c r="B288" s="19" t="str">
        <f>IF($J288="","",INDEX('RobotLookup Clean'!$D:$D,$J288))</f>
        <v/>
      </c>
      <c r="C288" s="19" t="str">
        <f>IF($J288="","",INDEX('RobotLookup Clean'!$F:$F,$J288))</f>
        <v/>
      </c>
      <c r="D288" s="16" t="str">
        <f>IF($J288="","",INDEX('RobotLookup Clean'!$E:$E,$J288))</f>
        <v/>
      </c>
      <c r="E288" t="str">
        <f>IF(OR(INDEX('RobotLookup Clean'!$X:$X,ROW())=1,INDEX('RobotLookup Clean'!$AF:$AF,ROW())=1),ROW(),"")</f>
        <v/>
      </c>
      <c r="F288" t="str">
        <f>IF($E288="","",IF(INDEX('RobotLookup Clean'!$E:$E,$E288)="Junior",1,2))</f>
        <v/>
      </c>
      <c r="G288" t="str">
        <f>IF($E288="","",INDEX('RobotLookup Clean'!$D:$D,$E288))</f>
        <v/>
      </c>
      <c r="H288" t="str">
        <f t="shared" si="8"/>
        <v/>
      </c>
      <c r="I288" t="str">
        <f>IFERROR(MATCH(ROWS($I$2:I288),$H$2:$H$1001,0),"")</f>
        <v/>
      </c>
      <c r="J288" t="str">
        <f t="shared" si="9"/>
        <v/>
      </c>
    </row>
    <row r="289" spans="1:10" x14ac:dyDescent="0.2">
      <c r="A289" s="18" t="str">
        <f>IF($J289="","",INDEX('RobotLookup Clean'!$B:$B,$J289))</f>
        <v/>
      </c>
      <c r="B289" s="19" t="str">
        <f>IF($J289="","",INDEX('RobotLookup Clean'!$D:$D,$J289))</f>
        <v/>
      </c>
      <c r="C289" s="19" t="str">
        <f>IF($J289="","",INDEX('RobotLookup Clean'!$F:$F,$J289))</f>
        <v/>
      </c>
      <c r="D289" s="16" t="str">
        <f>IF($J289="","",INDEX('RobotLookup Clean'!$E:$E,$J289))</f>
        <v/>
      </c>
      <c r="E289" t="str">
        <f>IF(OR(INDEX('RobotLookup Clean'!$X:$X,ROW())=1,INDEX('RobotLookup Clean'!$AF:$AF,ROW())=1),ROW(),"")</f>
        <v/>
      </c>
      <c r="F289" t="str">
        <f>IF($E289="","",IF(INDEX('RobotLookup Clean'!$E:$E,$E289)="Junior",1,2))</f>
        <v/>
      </c>
      <c r="G289" t="str">
        <f>IF($E289="","",INDEX('RobotLookup Clean'!$D:$D,$E289))</f>
        <v/>
      </c>
      <c r="H289" t="str">
        <f t="shared" si="8"/>
        <v/>
      </c>
      <c r="I289" t="str">
        <f>IFERROR(MATCH(ROWS($I$2:I289),$H$2:$H$1001,0),"")</f>
        <v/>
      </c>
      <c r="J289" t="str">
        <f t="shared" si="9"/>
        <v/>
      </c>
    </row>
    <row r="290" spans="1:10" x14ac:dyDescent="0.2">
      <c r="A290" s="18" t="str">
        <f>IF($J290="","",INDEX('RobotLookup Clean'!$B:$B,$J290))</f>
        <v/>
      </c>
      <c r="B290" s="19" t="str">
        <f>IF($J290="","",INDEX('RobotLookup Clean'!$D:$D,$J290))</f>
        <v/>
      </c>
      <c r="C290" s="19" t="str">
        <f>IF($J290="","",INDEX('RobotLookup Clean'!$F:$F,$J290))</f>
        <v/>
      </c>
      <c r="D290" s="16" t="str">
        <f>IF($J290="","",INDEX('RobotLookup Clean'!$E:$E,$J290))</f>
        <v/>
      </c>
      <c r="E290" t="str">
        <f>IF(OR(INDEX('RobotLookup Clean'!$X:$X,ROW())=1,INDEX('RobotLookup Clean'!$AF:$AF,ROW())=1),ROW(),"")</f>
        <v/>
      </c>
      <c r="F290" t="str">
        <f>IF($E290="","",IF(INDEX('RobotLookup Clean'!$E:$E,$E290)="Junior",1,2))</f>
        <v/>
      </c>
      <c r="G290" t="str">
        <f>IF($E290="","",INDEX('RobotLookup Clean'!$D:$D,$E290))</f>
        <v/>
      </c>
      <c r="H290" t="str">
        <f t="shared" si="8"/>
        <v/>
      </c>
      <c r="I290" t="str">
        <f>IFERROR(MATCH(ROWS($I$2:I290),$H$2:$H$1001,0),"")</f>
        <v/>
      </c>
      <c r="J290" t="str">
        <f t="shared" si="9"/>
        <v/>
      </c>
    </row>
    <row r="291" spans="1:10" x14ac:dyDescent="0.2">
      <c r="A291" s="18" t="str">
        <f>IF($J291="","",INDEX('RobotLookup Clean'!$B:$B,$J291))</f>
        <v/>
      </c>
      <c r="B291" s="19" t="str">
        <f>IF($J291="","",INDEX('RobotLookup Clean'!$D:$D,$J291))</f>
        <v/>
      </c>
      <c r="C291" s="19" t="str">
        <f>IF($J291="","",INDEX('RobotLookup Clean'!$F:$F,$J291))</f>
        <v/>
      </c>
      <c r="D291" s="16" t="str">
        <f>IF($J291="","",INDEX('RobotLookup Clean'!$E:$E,$J291))</f>
        <v/>
      </c>
      <c r="E291" t="str">
        <f>IF(OR(INDEX('RobotLookup Clean'!$X:$X,ROW())=1,INDEX('RobotLookup Clean'!$AF:$AF,ROW())=1),ROW(),"")</f>
        <v/>
      </c>
      <c r="F291" t="str">
        <f>IF($E291="","",IF(INDEX('RobotLookup Clean'!$E:$E,$E291)="Junior",1,2))</f>
        <v/>
      </c>
      <c r="G291" t="str">
        <f>IF($E291="","",INDEX('RobotLookup Clean'!$D:$D,$E291))</f>
        <v/>
      </c>
      <c r="H291" t="str">
        <f t="shared" si="8"/>
        <v/>
      </c>
      <c r="I291" t="str">
        <f>IFERROR(MATCH(ROWS($I$2:I291),$H$2:$H$1001,0),"")</f>
        <v/>
      </c>
      <c r="J291" t="str">
        <f t="shared" si="9"/>
        <v/>
      </c>
    </row>
    <row r="292" spans="1:10" x14ac:dyDescent="0.2">
      <c r="A292" s="18" t="str">
        <f>IF($J292="","",INDEX('RobotLookup Clean'!$B:$B,$J292))</f>
        <v/>
      </c>
      <c r="B292" s="19" t="str">
        <f>IF($J292="","",INDEX('RobotLookup Clean'!$D:$D,$J292))</f>
        <v/>
      </c>
      <c r="C292" s="19" t="str">
        <f>IF($J292="","",INDEX('RobotLookup Clean'!$F:$F,$J292))</f>
        <v/>
      </c>
      <c r="D292" s="16" t="str">
        <f>IF($J292="","",INDEX('RobotLookup Clean'!$E:$E,$J292))</f>
        <v/>
      </c>
      <c r="E292" t="str">
        <f>IF(OR(INDEX('RobotLookup Clean'!$X:$X,ROW())=1,INDEX('RobotLookup Clean'!$AF:$AF,ROW())=1),ROW(),"")</f>
        <v/>
      </c>
      <c r="F292" t="str">
        <f>IF($E292="","",IF(INDEX('RobotLookup Clean'!$E:$E,$E292)="Junior",1,2))</f>
        <v/>
      </c>
      <c r="G292" t="str">
        <f>IF($E292="","",INDEX('RobotLookup Clean'!$D:$D,$E292))</f>
        <v/>
      </c>
      <c r="H292" t="str">
        <f t="shared" si="8"/>
        <v/>
      </c>
      <c r="I292" t="str">
        <f>IFERROR(MATCH(ROWS($I$2:I292),$H$2:$H$1001,0),"")</f>
        <v/>
      </c>
      <c r="J292" t="str">
        <f t="shared" si="9"/>
        <v/>
      </c>
    </row>
    <row r="293" spans="1:10" x14ac:dyDescent="0.2">
      <c r="A293" s="18" t="str">
        <f>IF($J293="","",INDEX('RobotLookup Clean'!$B:$B,$J293))</f>
        <v/>
      </c>
      <c r="B293" s="19" t="str">
        <f>IF($J293="","",INDEX('RobotLookup Clean'!$D:$D,$J293))</f>
        <v/>
      </c>
      <c r="C293" s="19" t="str">
        <f>IF($J293="","",INDEX('RobotLookup Clean'!$F:$F,$J293))</f>
        <v/>
      </c>
      <c r="D293" s="16" t="str">
        <f>IF($J293="","",INDEX('RobotLookup Clean'!$E:$E,$J293))</f>
        <v/>
      </c>
      <c r="E293" t="str">
        <f>IF(OR(INDEX('RobotLookup Clean'!$X:$X,ROW())=1,INDEX('RobotLookup Clean'!$AF:$AF,ROW())=1),ROW(),"")</f>
        <v/>
      </c>
      <c r="F293" t="str">
        <f>IF($E293="","",IF(INDEX('RobotLookup Clean'!$E:$E,$E293)="Junior",1,2))</f>
        <v/>
      </c>
      <c r="G293" t="str">
        <f>IF($E293="","",INDEX('RobotLookup Clean'!$D:$D,$E293))</f>
        <v/>
      </c>
      <c r="H293" t="str">
        <f t="shared" si="8"/>
        <v/>
      </c>
      <c r="I293" t="str">
        <f>IFERROR(MATCH(ROWS($I$2:I293),$H$2:$H$1001,0),"")</f>
        <v/>
      </c>
      <c r="J293" t="str">
        <f t="shared" si="9"/>
        <v/>
      </c>
    </row>
    <row r="294" spans="1:10" x14ac:dyDescent="0.2">
      <c r="A294" s="18" t="str">
        <f>IF($J294="","",INDEX('RobotLookup Clean'!$B:$B,$J294))</f>
        <v/>
      </c>
      <c r="B294" s="19" t="str">
        <f>IF($J294="","",INDEX('RobotLookup Clean'!$D:$D,$J294))</f>
        <v/>
      </c>
      <c r="C294" s="19" t="str">
        <f>IF($J294="","",INDEX('RobotLookup Clean'!$F:$F,$J294))</f>
        <v/>
      </c>
      <c r="D294" s="16" t="str">
        <f>IF($J294="","",INDEX('RobotLookup Clean'!$E:$E,$J294))</f>
        <v/>
      </c>
      <c r="E294" t="str">
        <f>IF(OR(INDEX('RobotLookup Clean'!$X:$X,ROW())=1,INDEX('RobotLookup Clean'!$AF:$AF,ROW())=1),ROW(),"")</f>
        <v/>
      </c>
      <c r="F294" t="str">
        <f>IF($E294="","",IF(INDEX('RobotLookup Clean'!$E:$E,$E294)="Junior",1,2))</f>
        <v/>
      </c>
      <c r="G294" t="str">
        <f>IF($E294="","",INDEX('RobotLookup Clean'!$D:$D,$E294))</f>
        <v/>
      </c>
      <c r="H294" t="str">
        <f t="shared" si="8"/>
        <v/>
      </c>
      <c r="I294" t="str">
        <f>IFERROR(MATCH(ROWS($I$2:I294),$H$2:$H$1001,0),"")</f>
        <v/>
      </c>
      <c r="J294" t="str">
        <f t="shared" si="9"/>
        <v/>
      </c>
    </row>
    <row r="295" spans="1:10" x14ac:dyDescent="0.2">
      <c r="A295" s="18" t="str">
        <f>IF($J295="","",INDEX('RobotLookup Clean'!$B:$B,$J295))</f>
        <v/>
      </c>
      <c r="B295" s="19" t="str">
        <f>IF($J295="","",INDEX('RobotLookup Clean'!$D:$D,$J295))</f>
        <v/>
      </c>
      <c r="C295" s="19" t="str">
        <f>IF($J295="","",INDEX('RobotLookup Clean'!$F:$F,$J295))</f>
        <v/>
      </c>
      <c r="D295" s="16" t="str">
        <f>IF($J295="","",INDEX('RobotLookup Clean'!$E:$E,$J295))</f>
        <v/>
      </c>
      <c r="E295" t="str">
        <f>IF(OR(INDEX('RobotLookup Clean'!$X:$X,ROW())=1,INDEX('RobotLookup Clean'!$AF:$AF,ROW())=1),ROW(),"")</f>
        <v/>
      </c>
      <c r="F295" t="str">
        <f>IF($E295="","",IF(INDEX('RobotLookup Clean'!$E:$E,$E295)="Junior",1,2))</f>
        <v/>
      </c>
      <c r="G295" t="str">
        <f>IF($E295="","",INDEX('RobotLookup Clean'!$D:$D,$E295))</f>
        <v/>
      </c>
      <c r="H295" t="str">
        <f t="shared" si="8"/>
        <v/>
      </c>
      <c r="I295" t="str">
        <f>IFERROR(MATCH(ROWS($I$2:I295),$H$2:$H$1001,0),"")</f>
        <v/>
      </c>
      <c r="J295" t="str">
        <f t="shared" si="9"/>
        <v/>
      </c>
    </row>
    <row r="296" spans="1:10" x14ac:dyDescent="0.2">
      <c r="A296" s="18" t="str">
        <f>IF($J296="","",INDEX('RobotLookup Clean'!$B:$B,$J296))</f>
        <v/>
      </c>
      <c r="B296" s="19" t="str">
        <f>IF($J296="","",INDEX('RobotLookup Clean'!$D:$D,$J296))</f>
        <v/>
      </c>
      <c r="C296" s="19" t="str">
        <f>IF($J296="","",INDEX('RobotLookup Clean'!$F:$F,$J296))</f>
        <v/>
      </c>
      <c r="D296" s="16" t="str">
        <f>IF($J296="","",INDEX('RobotLookup Clean'!$E:$E,$J296))</f>
        <v/>
      </c>
      <c r="E296" t="str">
        <f>IF(OR(INDEX('RobotLookup Clean'!$X:$X,ROW())=1,INDEX('RobotLookup Clean'!$AF:$AF,ROW())=1),ROW(),"")</f>
        <v/>
      </c>
      <c r="F296" t="str">
        <f>IF($E296="","",IF(INDEX('RobotLookup Clean'!$E:$E,$E296)="Junior",1,2))</f>
        <v/>
      </c>
      <c r="G296" t="str">
        <f>IF($E296="","",INDEX('RobotLookup Clean'!$D:$D,$E296))</f>
        <v/>
      </c>
      <c r="H296" t="str">
        <f t="shared" si="8"/>
        <v/>
      </c>
      <c r="I296" t="str">
        <f>IFERROR(MATCH(ROWS($I$2:I296),$H$2:$H$1001,0),"")</f>
        <v/>
      </c>
      <c r="J296" t="str">
        <f t="shared" si="9"/>
        <v/>
      </c>
    </row>
    <row r="297" spans="1:10" x14ac:dyDescent="0.2">
      <c r="A297" s="18" t="str">
        <f>IF($J297="","",INDEX('RobotLookup Clean'!$B:$B,$J297))</f>
        <v/>
      </c>
      <c r="B297" s="19" t="str">
        <f>IF($J297="","",INDEX('RobotLookup Clean'!$D:$D,$J297))</f>
        <v/>
      </c>
      <c r="C297" s="19" t="str">
        <f>IF($J297="","",INDEX('RobotLookup Clean'!$F:$F,$J297))</f>
        <v/>
      </c>
      <c r="D297" s="16" t="str">
        <f>IF($J297="","",INDEX('RobotLookup Clean'!$E:$E,$J297))</f>
        <v/>
      </c>
      <c r="E297" t="str">
        <f>IF(OR(INDEX('RobotLookup Clean'!$X:$X,ROW())=1,INDEX('RobotLookup Clean'!$AF:$AF,ROW())=1),ROW(),"")</f>
        <v/>
      </c>
      <c r="F297" t="str">
        <f>IF($E297="","",IF(INDEX('RobotLookup Clean'!$E:$E,$E297)="Junior",1,2))</f>
        <v/>
      </c>
      <c r="G297" t="str">
        <f>IF($E297="","",INDEX('RobotLookup Clean'!$D:$D,$E297))</f>
        <v/>
      </c>
      <c r="H297" t="str">
        <f t="shared" si="8"/>
        <v/>
      </c>
      <c r="I297" t="str">
        <f>IFERROR(MATCH(ROWS($I$2:I297),$H$2:$H$1001,0),"")</f>
        <v/>
      </c>
      <c r="J297" t="str">
        <f t="shared" si="9"/>
        <v/>
      </c>
    </row>
    <row r="298" spans="1:10" x14ac:dyDescent="0.2">
      <c r="A298" s="18" t="str">
        <f>IF($J298="","",INDEX('RobotLookup Clean'!$B:$B,$J298))</f>
        <v/>
      </c>
      <c r="B298" s="19" t="str">
        <f>IF($J298="","",INDEX('RobotLookup Clean'!$D:$D,$J298))</f>
        <v/>
      </c>
      <c r="C298" s="19" t="str">
        <f>IF($J298="","",INDEX('RobotLookup Clean'!$F:$F,$J298))</f>
        <v/>
      </c>
      <c r="D298" s="16" t="str">
        <f>IF($J298="","",INDEX('RobotLookup Clean'!$E:$E,$J298))</f>
        <v/>
      </c>
      <c r="E298" t="str">
        <f>IF(OR(INDEX('RobotLookup Clean'!$X:$X,ROW())=1,INDEX('RobotLookup Clean'!$AF:$AF,ROW())=1),ROW(),"")</f>
        <v/>
      </c>
      <c r="F298" t="str">
        <f>IF($E298="","",IF(INDEX('RobotLookup Clean'!$E:$E,$E298)="Junior",1,2))</f>
        <v/>
      </c>
      <c r="G298" t="str">
        <f>IF($E298="","",INDEX('RobotLookup Clean'!$D:$D,$E298))</f>
        <v/>
      </c>
      <c r="H298" t="str">
        <f t="shared" si="8"/>
        <v/>
      </c>
      <c r="I298" t="str">
        <f>IFERROR(MATCH(ROWS($I$2:I298),$H$2:$H$1001,0),"")</f>
        <v/>
      </c>
      <c r="J298" t="str">
        <f t="shared" si="9"/>
        <v/>
      </c>
    </row>
    <row r="299" spans="1:10" x14ac:dyDescent="0.2">
      <c r="A299" s="18" t="str">
        <f>IF($J299="","",INDEX('RobotLookup Clean'!$B:$B,$J299))</f>
        <v/>
      </c>
      <c r="B299" s="19" t="str">
        <f>IF($J299="","",INDEX('RobotLookup Clean'!$D:$D,$J299))</f>
        <v/>
      </c>
      <c r="C299" s="19" t="str">
        <f>IF($J299="","",INDEX('RobotLookup Clean'!$F:$F,$J299))</f>
        <v/>
      </c>
      <c r="D299" s="16" t="str">
        <f>IF($J299="","",INDEX('RobotLookup Clean'!$E:$E,$J299))</f>
        <v/>
      </c>
      <c r="E299" t="str">
        <f>IF(OR(INDEX('RobotLookup Clean'!$X:$X,ROW())=1,INDEX('RobotLookup Clean'!$AF:$AF,ROW())=1),ROW(),"")</f>
        <v/>
      </c>
      <c r="F299" t="str">
        <f>IF($E299="","",IF(INDEX('RobotLookup Clean'!$E:$E,$E299)="Junior",1,2))</f>
        <v/>
      </c>
      <c r="G299" t="str">
        <f>IF($E299="","",INDEX('RobotLookup Clean'!$D:$D,$E299))</f>
        <v/>
      </c>
      <c r="H299" t="str">
        <f t="shared" si="8"/>
        <v/>
      </c>
      <c r="I299" t="str">
        <f>IFERROR(MATCH(ROWS($I$2:I299),$H$2:$H$1001,0),"")</f>
        <v/>
      </c>
      <c r="J299" t="str">
        <f t="shared" si="9"/>
        <v/>
      </c>
    </row>
    <row r="300" spans="1:10" x14ac:dyDescent="0.2">
      <c r="A300" s="18" t="str">
        <f>IF($J300="","",INDEX('RobotLookup Clean'!$B:$B,$J300))</f>
        <v/>
      </c>
      <c r="B300" s="19" t="str">
        <f>IF($J300="","",INDEX('RobotLookup Clean'!$D:$D,$J300))</f>
        <v/>
      </c>
      <c r="C300" s="19" t="str">
        <f>IF($J300="","",INDEX('RobotLookup Clean'!$F:$F,$J300))</f>
        <v/>
      </c>
      <c r="D300" s="16" t="str">
        <f>IF($J300="","",INDEX('RobotLookup Clean'!$E:$E,$J300))</f>
        <v/>
      </c>
      <c r="E300" t="str">
        <f>IF(OR(INDEX('RobotLookup Clean'!$X:$X,ROW())=1,INDEX('RobotLookup Clean'!$AF:$AF,ROW())=1),ROW(),"")</f>
        <v/>
      </c>
      <c r="F300" t="str">
        <f>IF($E300="","",IF(INDEX('RobotLookup Clean'!$E:$E,$E300)="Junior",1,2))</f>
        <v/>
      </c>
      <c r="G300" t="str">
        <f>IF($E300="","",INDEX('RobotLookup Clean'!$D:$D,$E300))</f>
        <v/>
      </c>
      <c r="H300" t="str">
        <f t="shared" si="8"/>
        <v/>
      </c>
      <c r="I300" t="str">
        <f>IFERROR(MATCH(ROWS($I$2:I300),$H$2:$H$1001,0),"")</f>
        <v/>
      </c>
      <c r="J300" t="str">
        <f t="shared" si="9"/>
        <v/>
      </c>
    </row>
    <row r="301" spans="1:10" x14ac:dyDescent="0.2">
      <c r="A301" s="18" t="str">
        <f>IF($J301="","",INDEX('RobotLookup Clean'!$B:$B,$J301))</f>
        <v/>
      </c>
      <c r="B301" s="19" t="str">
        <f>IF($J301="","",INDEX('RobotLookup Clean'!$D:$D,$J301))</f>
        <v/>
      </c>
      <c r="C301" s="19" t="str">
        <f>IF($J301="","",INDEX('RobotLookup Clean'!$F:$F,$J301))</f>
        <v/>
      </c>
      <c r="D301" s="16" t="str">
        <f>IF($J301="","",INDEX('RobotLookup Clean'!$E:$E,$J301))</f>
        <v/>
      </c>
      <c r="E301" t="str">
        <f>IF(OR(INDEX('RobotLookup Clean'!$X:$X,ROW())=1,INDEX('RobotLookup Clean'!$AF:$AF,ROW())=1),ROW(),"")</f>
        <v/>
      </c>
      <c r="F301" t="str">
        <f>IF($E301="","",IF(INDEX('RobotLookup Clean'!$E:$E,$E301)="Junior",1,2))</f>
        <v/>
      </c>
      <c r="G301" t="str">
        <f>IF($E301="","",INDEX('RobotLookup Clean'!$D:$D,$E301))</f>
        <v/>
      </c>
      <c r="H301" t="str">
        <f t="shared" si="8"/>
        <v/>
      </c>
      <c r="I301" t="str">
        <f>IFERROR(MATCH(ROWS($I$2:I301),$H$2:$H$1001,0),"")</f>
        <v/>
      </c>
      <c r="J301" t="str">
        <f t="shared" si="9"/>
        <v/>
      </c>
    </row>
    <row r="302" spans="1:10" x14ac:dyDescent="0.2">
      <c r="A302" s="18" t="str">
        <f>IF($J302="","",INDEX('RobotLookup Clean'!$B:$B,$J302))</f>
        <v/>
      </c>
      <c r="B302" s="19" t="str">
        <f>IF($J302="","",INDEX('RobotLookup Clean'!$D:$D,$J302))</f>
        <v/>
      </c>
      <c r="C302" s="19" t="str">
        <f>IF($J302="","",INDEX('RobotLookup Clean'!$F:$F,$J302))</f>
        <v/>
      </c>
      <c r="D302" s="16" t="str">
        <f>IF($J302="","",INDEX('RobotLookup Clean'!$E:$E,$J302))</f>
        <v/>
      </c>
      <c r="E302" t="str">
        <f>IF(OR(INDEX('RobotLookup Clean'!$X:$X,ROW())=1,INDEX('RobotLookup Clean'!$AF:$AF,ROW())=1),ROW(),"")</f>
        <v/>
      </c>
      <c r="F302" t="str">
        <f>IF($E302="","",IF(INDEX('RobotLookup Clean'!$E:$E,$E302)="Junior",1,2))</f>
        <v/>
      </c>
      <c r="G302" t="str">
        <f>IF($E302="","",INDEX('RobotLookup Clean'!$D:$D,$E302))</f>
        <v/>
      </c>
      <c r="H302" t="str">
        <f t="shared" si="8"/>
        <v/>
      </c>
      <c r="I302" t="str">
        <f>IFERROR(MATCH(ROWS($I$2:I302),$H$2:$H$1001,0),"")</f>
        <v/>
      </c>
      <c r="J302" t="str">
        <f t="shared" si="9"/>
        <v/>
      </c>
    </row>
    <row r="303" spans="1:10" x14ac:dyDescent="0.2">
      <c r="A303" s="18" t="str">
        <f>IF($J303="","",INDEX('RobotLookup Clean'!$B:$B,$J303))</f>
        <v/>
      </c>
      <c r="B303" s="19" t="str">
        <f>IF($J303="","",INDEX('RobotLookup Clean'!$D:$D,$J303))</f>
        <v/>
      </c>
      <c r="C303" s="19" t="str">
        <f>IF($J303="","",INDEX('RobotLookup Clean'!$F:$F,$J303))</f>
        <v/>
      </c>
      <c r="D303" s="16" t="str">
        <f>IF($J303="","",INDEX('RobotLookup Clean'!$E:$E,$J303))</f>
        <v/>
      </c>
      <c r="E303" t="str">
        <f>IF(OR(INDEX('RobotLookup Clean'!$X:$X,ROW())=1,INDEX('RobotLookup Clean'!$AF:$AF,ROW())=1),ROW(),"")</f>
        <v/>
      </c>
      <c r="F303" t="str">
        <f>IF($E303="","",IF(INDEX('RobotLookup Clean'!$E:$E,$E303)="Junior",1,2))</f>
        <v/>
      </c>
      <c r="G303" t="str">
        <f>IF($E303="","",INDEX('RobotLookup Clean'!$D:$D,$E303))</f>
        <v/>
      </c>
      <c r="H303" t="str">
        <f t="shared" si="8"/>
        <v/>
      </c>
      <c r="I303" t="str">
        <f>IFERROR(MATCH(ROWS($I$2:I303),$H$2:$H$1001,0),"")</f>
        <v/>
      </c>
      <c r="J303" t="str">
        <f t="shared" si="9"/>
        <v/>
      </c>
    </row>
    <row r="304" spans="1:10" x14ac:dyDescent="0.2">
      <c r="A304" s="18" t="str">
        <f>IF($J304="","",INDEX('RobotLookup Clean'!$B:$B,$J304))</f>
        <v/>
      </c>
      <c r="B304" s="19" t="str">
        <f>IF($J304="","",INDEX('RobotLookup Clean'!$D:$D,$J304))</f>
        <v/>
      </c>
      <c r="C304" s="19" t="str">
        <f>IF($J304="","",INDEX('RobotLookup Clean'!$F:$F,$J304))</f>
        <v/>
      </c>
      <c r="D304" s="16" t="str">
        <f>IF($J304="","",INDEX('RobotLookup Clean'!$E:$E,$J304))</f>
        <v/>
      </c>
      <c r="E304" t="str">
        <f>IF(OR(INDEX('RobotLookup Clean'!$X:$X,ROW())=1,INDEX('RobotLookup Clean'!$AF:$AF,ROW())=1),ROW(),"")</f>
        <v/>
      </c>
      <c r="F304" t="str">
        <f>IF($E304="","",IF(INDEX('RobotLookup Clean'!$E:$E,$E304)="Junior",1,2))</f>
        <v/>
      </c>
      <c r="G304" t="str">
        <f>IF($E304="","",INDEX('RobotLookup Clean'!$D:$D,$E304))</f>
        <v/>
      </c>
      <c r="H304" t="str">
        <f t="shared" si="8"/>
        <v/>
      </c>
      <c r="I304" t="str">
        <f>IFERROR(MATCH(ROWS($I$2:I304),$H$2:$H$1001,0),"")</f>
        <v/>
      </c>
      <c r="J304" t="str">
        <f t="shared" si="9"/>
        <v/>
      </c>
    </row>
    <row r="305" spans="1:10" x14ac:dyDescent="0.2">
      <c r="A305" s="18" t="str">
        <f>IF($J305="","",INDEX('RobotLookup Clean'!$B:$B,$J305))</f>
        <v/>
      </c>
      <c r="B305" s="19" t="str">
        <f>IF($J305="","",INDEX('RobotLookup Clean'!$D:$D,$J305))</f>
        <v/>
      </c>
      <c r="C305" s="19" t="str">
        <f>IF($J305="","",INDEX('RobotLookup Clean'!$F:$F,$J305))</f>
        <v/>
      </c>
      <c r="D305" s="16" t="str">
        <f>IF($J305="","",INDEX('RobotLookup Clean'!$E:$E,$J305))</f>
        <v/>
      </c>
      <c r="E305" t="str">
        <f>IF(OR(INDEX('RobotLookup Clean'!$X:$X,ROW())=1,INDEX('RobotLookup Clean'!$AF:$AF,ROW())=1),ROW(),"")</f>
        <v/>
      </c>
      <c r="F305" t="str">
        <f>IF($E305="","",IF(INDEX('RobotLookup Clean'!$E:$E,$E305)="Junior",1,2))</f>
        <v/>
      </c>
      <c r="G305" t="str">
        <f>IF($E305="","",INDEX('RobotLookup Clean'!$D:$D,$E305))</f>
        <v/>
      </c>
      <c r="H305" t="str">
        <f t="shared" si="8"/>
        <v/>
      </c>
      <c r="I305" t="str">
        <f>IFERROR(MATCH(ROWS($I$2:I305),$H$2:$H$1001,0),"")</f>
        <v/>
      </c>
      <c r="J305" t="str">
        <f t="shared" si="9"/>
        <v/>
      </c>
    </row>
    <row r="306" spans="1:10" x14ac:dyDescent="0.2">
      <c r="A306" s="18" t="str">
        <f>IF($J306="","",INDEX('RobotLookup Clean'!$B:$B,$J306))</f>
        <v/>
      </c>
      <c r="B306" s="19" t="str">
        <f>IF($J306="","",INDEX('RobotLookup Clean'!$D:$D,$J306))</f>
        <v/>
      </c>
      <c r="C306" s="19" t="str">
        <f>IF($J306="","",INDEX('RobotLookup Clean'!$F:$F,$J306))</f>
        <v/>
      </c>
      <c r="D306" s="16" t="str">
        <f>IF($J306="","",INDEX('RobotLookup Clean'!$E:$E,$J306))</f>
        <v/>
      </c>
      <c r="E306" t="str">
        <f>IF(OR(INDEX('RobotLookup Clean'!$X:$X,ROW())=1,INDEX('RobotLookup Clean'!$AF:$AF,ROW())=1),ROW(),"")</f>
        <v/>
      </c>
      <c r="F306" t="str">
        <f>IF($E306="","",IF(INDEX('RobotLookup Clean'!$E:$E,$E306)="Junior",1,2))</f>
        <v/>
      </c>
      <c r="G306" t="str">
        <f>IF($E306="","",INDEX('RobotLookup Clean'!$D:$D,$E306))</f>
        <v/>
      </c>
      <c r="H306" t="str">
        <f t="shared" si="8"/>
        <v/>
      </c>
      <c r="I306" t="str">
        <f>IFERROR(MATCH(ROWS($I$2:I306),$H$2:$H$1001,0),"")</f>
        <v/>
      </c>
      <c r="J306" t="str">
        <f t="shared" si="9"/>
        <v/>
      </c>
    </row>
    <row r="307" spans="1:10" x14ac:dyDescent="0.2">
      <c r="A307" s="18" t="str">
        <f>IF($J307="","",INDEX('RobotLookup Clean'!$B:$B,$J307))</f>
        <v/>
      </c>
      <c r="B307" s="19" t="str">
        <f>IF($J307="","",INDEX('RobotLookup Clean'!$D:$D,$J307))</f>
        <v/>
      </c>
      <c r="C307" s="19" t="str">
        <f>IF($J307="","",INDEX('RobotLookup Clean'!$F:$F,$J307))</f>
        <v/>
      </c>
      <c r="D307" s="16" t="str">
        <f>IF($J307="","",INDEX('RobotLookup Clean'!$E:$E,$J307))</f>
        <v/>
      </c>
      <c r="E307" t="str">
        <f>IF(OR(INDEX('RobotLookup Clean'!$X:$X,ROW())=1,INDEX('RobotLookup Clean'!$AF:$AF,ROW())=1),ROW(),"")</f>
        <v/>
      </c>
      <c r="F307" t="str">
        <f>IF($E307="","",IF(INDEX('RobotLookup Clean'!$E:$E,$E307)="Junior",1,2))</f>
        <v/>
      </c>
      <c r="G307" t="str">
        <f>IF($E307="","",INDEX('RobotLookup Clean'!$D:$D,$E307))</f>
        <v/>
      </c>
      <c r="H307" t="str">
        <f t="shared" si="8"/>
        <v/>
      </c>
      <c r="I307" t="str">
        <f>IFERROR(MATCH(ROWS($I$2:I307),$H$2:$H$1001,0),"")</f>
        <v/>
      </c>
      <c r="J307" t="str">
        <f t="shared" si="9"/>
        <v/>
      </c>
    </row>
    <row r="308" spans="1:10" x14ac:dyDescent="0.2">
      <c r="A308" s="18" t="str">
        <f>IF($J308="","",INDEX('RobotLookup Clean'!$B:$B,$J308))</f>
        <v/>
      </c>
      <c r="B308" s="19" t="str">
        <f>IF($J308="","",INDEX('RobotLookup Clean'!$D:$D,$J308))</f>
        <v/>
      </c>
      <c r="C308" s="19" t="str">
        <f>IF($J308="","",INDEX('RobotLookup Clean'!$F:$F,$J308))</f>
        <v/>
      </c>
      <c r="D308" s="16" t="str">
        <f>IF($J308="","",INDEX('RobotLookup Clean'!$E:$E,$J308))</f>
        <v/>
      </c>
      <c r="E308" t="str">
        <f>IF(OR(INDEX('RobotLookup Clean'!$X:$X,ROW())=1,INDEX('RobotLookup Clean'!$AF:$AF,ROW())=1),ROW(),"")</f>
        <v/>
      </c>
      <c r="F308" t="str">
        <f>IF($E308="","",IF(INDEX('RobotLookup Clean'!$E:$E,$E308)="Junior",1,2))</f>
        <v/>
      </c>
      <c r="G308" t="str">
        <f>IF($E308="","",INDEX('RobotLookup Clean'!$D:$D,$E308))</f>
        <v/>
      </c>
      <c r="H308" t="str">
        <f t="shared" si="8"/>
        <v/>
      </c>
      <c r="I308" t="str">
        <f>IFERROR(MATCH(ROWS($I$2:I308),$H$2:$H$1001,0),"")</f>
        <v/>
      </c>
      <c r="J308" t="str">
        <f t="shared" si="9"/>
        <v/>
      </c>
    </row>
    <row r="309" spans="1:10" x14ac:dyDescent="0.2">
      <c r="A309" s="18" t="str">
        <f>IF($J309="","",INDEX('RobotLookup Clean'!$B:$B,$J309))</f>
        <v/>
      </c>
      <c r="B309" s="19" t="str">
        <f>IF($J309="","",INDEX('RobotLookup Clean'!$D:$D,$J309))</f>
        <v/>
      </c>
      <c r="C309" s="19" t="str">
        <f>IF($J309="","",INDEX('RobotLookup Clean'!$F:$F,$J309))</f>
        <v/>
      </c>
      <c r="D309" s="16" t="str">
        <f>IF($J309="","",INDEX('RobotLookup Clean'!$E:$E,$J309))</f>
        <v/>
      </c>
      <c r="E309" t="str">
        <f>IF(OR(INDEX('RobotLookup Clean'!$X:$X,ROW())=1,INDEX('RobotLookup Clean'!$AF:$AF,ROW())=1),ROW(),"")</f>
        <v/>
      </c>
      <c r="F309" t="str">
        <f>IF($E309="","",IF(INDEX('RobotLookup Clean'!$E:$E,$E309)="Junior",1,2))</f>
        <v/>
      </c>
      <c r="G309" t="str">
        <f>IF($E309="","",INDEX('RobotLookup Clean'!$D:$D,$E309))</f>
        <v/>
      </c>
      <c r="H309" t="str">
        <f t="shared" si="8"/>
        <v/>
      </c>
      <c r="I309" t="str">
        <f>IFERROR(MATCH(ROWS($I$2:I309),$H$2:$H$1001,0),"")</f>
        <v/>
      </c>
      <c r="J309" t="str">
        <f t="shared" si="9"/>
        <v/>
      </c>
    </row>
    <row r="310" spans="1:10" x14ac:dyDescent="0.2">
      <c r="A310" s="18" t="str">
        <f>IF($J310="","",INDEX('RobotLookup Clean'!$B:$B,$J310))</f>
        <v/>
      </c>
      <c r="B310" s="19" t="str">
        <f>IF($J310="","",INDEX('RobotLookup Clean'!$D:$D,$J310))</f>
        <v/>
      </c>
      <c r="C310" s="19" t="str">
        <f>IF($J310="","",INDEX('RobotLookup Clean'!$F:$F,$J310))</f>
        <v/>
      </c>
      <c r="D310" s="16" t="str">
        <f>IF($J310="","",INDEX('RobotLookup Clean'!$E:$E,$J310))</f>
        <v/>
      </c>
      <c r="E310" t="str">
        <f>IF(OR(INDEX('RobotLookup Clean'!$X:$X,ROW())=1,INDEX('RobotLookup Clean'!$AF:$AF,ROW())=1),ROW(),"")</f>
        <v/>
      </c>
      <c r="F310" t="str">
        <f>IF($E310="","",IF(INDEX('RobotLookup Clean'!$E:$E,$E310)="Junior",1,2))</f>
        <v/>
      </c>
      <c r="G310" t="str">
        <f>IF($E310="","",INDEX('RobotLookup Clean'!$D:$D,$E310))</f>
        <v/>
      </c>
      <c r="H310" t="str">
        <f t="shared" si="8"/>
        <v/>
      </c>
      <c r="I310" t="str">
        <f>IFERROR(MATCH(ROWS($I$2:I310),$H$2:$H$1001,0),"")</f>
        <v/>
      </c>
      <c r="J310" t="str">
        <f t="shared" si="9"/>
        <v/>
      </c>
    </row>
    <row r="311" spans="1:10" x14ac:dyDescent="0.2">
      <c r="A311" s="18" t="str">
        <f>IF($J311="","",INDEX('RobotLookup Clean'!$B:$B,$J311))</f>
        <v/>
      </c>
      <c r="B311" s="19" t="str">
        <f>IF($J311="","",INDEX('RobotLookup Clean'!$D:$D,$J311))</f>
        <v/>
      </c>
      <c r="C311" s="19" t="str">
        <f>IF($J311="","",INDEX('RobotLookup Clean'!$F:$F,$J311))</f>
        <v/>
      </c>
      <c r="D311" s="16" t="str">
        <f>IF($J311="","",INDEX('RobotLookup Clean'!$E:$E,$J311))</f>
        <v/>
      </c>
      <c r="E311" t="str">
        <f>IF(OR(INDEX('RobotLookup Clean'!$X:$X,ROW())=1,INDEX('RobotLookup Clean'!$AF:$AF,ROW())=1),ROW(),"")</f>
        <v/>
      </c>
      <c r="F311" t="str">
        <f>IF($E311="","",IF(INDEX('RobotLookup Clean'!$E:$E,$E311)="Junior",1,2))</f>
        <v/>
      </c>
      <c r="G311" t="str">
        <f>IF($E311="","",INDEX('RobotLookup Clean'!$D:$D,$E311))</f>
        <v/>
      </c>
      <c r="H311" t="str">
        <f t="shared" si="8"/>
        <v/>
      </c>
      <c r="I311" t="str">
        <f>IFERROR(MATCH(ROWS($I$2:I311),$H$2:$H$1001,0),"")</f>
        <v/>
      </c>
      <c r="J311" t="str">
        <f t="shared" si="9"/>
        <v/>
      </c>
    </row>
    <row r="312" spans="1:10" x14ac:dyDescent="0.2">
      <c r="A312" s="18" t="str">
        <f>IF($J312="","",INDEX('RobotLookup Clean'!$B:$B,$J312))</f>
        <v/>
      </c>
      <c r="B312" s="19" t="str">
        <f>IF($J312="","",INDEX('RobotLookup Clean'!$D:$D,$J312))</f>
        <v/>
      </c>
      <c r="C312" s="19" t="str">
        <f>IF($J312="","",INDEX('RobotLookup Clean'!$F:$F,$J312))</f>
        <v/>
      </c>
      <c r="D312" s="16" t="str">
        <f>IF($J312="","",INDEX('RobotLookup Clean'!$E:$E,$J312))</f>
        <v/>
      </c>
      <c r="E312" t="str">
        <f>IF(OR(INDEX('RobotLookup Clean'!$X:$X,ROW())=1,INDEX('RobotLookup Clean'!$AF:$AF,ROW())=1),ROW(),"")</f>
        <v/>
      </c>
      <c r="F312" t="str">
        <f>IF($E312="","",IF(INDEX('RobotLookup Clean'!$E:$E,$E312)="Junior",1,2))</f>
        <v/>
      </c>
      <c r="G312" t="str">
        <f>IF($E312="","",INDEX('RobotLookup Clean'!$D:$D,$E312))</f>
        <v/>
      </c>
      <c r="H312" t="str">
        <f t="shared" si="8"/>
        <v/>
      </c>
      <c r="I312" t="str">
        <f>IFERROR(MATCH(ROWS($I$2:I312),$H$2:$H$1001,0),"")</f>
        <v/>
      </c>
      <c r="J312" t="str">
        <f t="shared" si="9"/>
        <v/>
      </c>
    </row>
    <row r="313" spans="1:10" x14ac:dyDescent="0.2">
      <c r="A313" s="18" t="str">
        <f>IF($J313="","",INDEX('RobotLookup Clean'!$B:$B,$J313))</f>
        <v/>
      </c>
      <c r="B313" s="19" t="str">
        <f>IF($J313="","",INDEX('RobotLookup Clean'!$D:$D,$J313))</f>
        <v/>
      </c>
      <c r="C313" s="19" t="str">
        <f>IF($J313="","",INDEX('RobotLookup Clean'!$F:$F,$J313))</f>
        <v/>
      </c>
      <c r="D313" s="16" t="str">
        <f>IF($J313="","",INDEX('RobotLookup Clean'!$E:$E,$J313))</f>
        <v/>
      </c>
      <c r="E313" t="str">
        <f>IF(OR(INDEX('RobotLookup Clean'!$X:$X,ROW())=1,INDEX('RobotLookup Clean'!$AF:$AF,ROW())=1),ROW(),"")</f>
        <v/>
      </c>
      <c r="F313" t="str">
        <f>IF($E313="","",IF(INDEX('RobotLookup Clean'!$E:$E,$E313)="Junior",1,2))</f>
        <v/>
      </c>
      <c r="G313" t="str">
        <f>IF($E313="","",INDEX('RobotLookup Clean'!$D:$D,$E313))</f>
        <v/>
      </c>
      <c r="H313" t="str">
        <f t="shared" si="8"/>
        <v/>
      </c>
      <c r="I313" t="str">
        <f>IFERROR(MATCH(ROWS($I$2:I313),$H$2:$H$1001,0),"")</f>
        <v/>
      </c>
      <c r="J313" t="str">
        <f t="shared" si="9"/>
        <v/>
      </c>
    </row>
    <row r="314" spans="1:10" x14ac:dyDescent="0.2">
      <c r="A314" s="18" t="str">
        <f>IF($J314="","",INDEX('RobotLookup Clean'!$B:$B,$J314))</f>
        <v/>
      </c>
      <c r="B314" s="19" t="str">
        <f>IF($J314="","",INDEX('RobotLookup Clean'!$D:$D,$J314))</f>
        <v/>
      </c>
      <c r="C314" s="19" t="str">
        <f>IF($J314="","",INDEX('RobotLookup Clean'!$F:$F,$J314))</f>
        <v/>
      </c>
      <c r="D314" s="16" t="str">
        <f>IF($J314="","",INDEX('RobotLookup Clean'!$E:$E,$J314))</f>
        <v/>
      </c>
      <c r="E314" t="str">
        <f>IF(OR(INDEX('RobotLookup Clean'!$X:$X,ROW())=1,INDEX('RobotLookup Clean'!$AF:$AF,ROW())=1),ROW(),"")</f>
        <v/>
      </c>
      <c r="F314" t="str">
        <f>IF($E314="","",IF(INDEX('RobotLookup Clean'!$E:$E,$E314)="Junior",1,2))</f>
        <v/>
      </c>
      <c r="G314" t="str">
        <f>IF($E314="","",INDEX('RobotLookup Clean'!$D:$D,$E314))</f>
        <v/>
      </c>
      <c r="H314" t="str">
        <f t="shared" si="8"/>
        <v/>
      </c>
      <c r="I314" t="str">
        <f>IFERROR(MATCH(ROWS($I$2:I314),$H$2:$H$1001,0),"")</f>
        <v/>
      </c>
      <c r="J314" t="str">
        <f t="shared" si="9"/>
        <v/>
      </c>
    </row>
    <row r="315" spans="1:10" x14ac:dyDescent="0.2">
      <c r="A315" s="18" t="str">
        <f>IF($J315="","",INDEX('RobotLookup Clean'!$B:$B,$J315))</f>
        <v/>
      </c>
      <c r="B315" s="19" t="str">
        <f>IF($J315="","",INDEX('RobotLookup Clean'!$D:$D,$J315))</f>
        <v/>
      </c>
      <c r="C315" s="19" t="str">
        <f>IF($J315="","",INDEX('RobotLookup Clean'!$F:$F,$J315))</f>
        <v/>
      </c>
      <c r="D315" s="16" t="str">
        <f>IF($J315="","",INDEX('RobotLookup Clean'!$E:$E,$J315))</f>
        <v/>
      </c>
      <c r="E315" t="str">
        <f>IF(OR(INDEX('RobotLookup Clean'!$X:$X,ROW())=1,INDEX('RobotLookup Clean'!$AF:$AF,ROW())=1),ROW(),"")</f>
        <v/>
      </c>
      <c r="F315" t="str">
        <f>IF($E315="","",IF(INDEX('RobotLookup Clean'!$E:$E,$E315)="Junior",1,2))</f>
        <v/>
      </c>
      <c r="G315" t="str">
        <f>IF($E315="","",INDEX('RobotLookup Clean'!$D:$D,$E315))</f>
        <v/>
      </c>
      <c r="H315" t="str">
        <f t="shared" si="8"/>
        <v/>
      </c>
      <c r="I315" t="str">
        <f>IFERROR(MATCH(ROWS($I$2:I315),$H$2:$H$1001,0),"")</f>
        <v/>
      </c>
      <c r="J315" t="str">
        <f t="shared" si="9"/>
        <v/>
      </c>
    </row>
    <row r="316" spans="1:10" x14ac:dyDescent="0.2">
      <c r="A316" s="18" t="str">
        <f>IF($J316="","",INDEX('RobotLookup Clean'!$B:$B,$J316))</f>
        <v/>
      </c>
      <c r="B316" s="19" t="str">
        <f>IF($J316="","",INDEX('RobotLookup Clean'!$D:$D,$J316))</f>
        <v/>
      </c>
      <c r="C316" s="19" t="str">
        <f>IF($J316="","",INDEX('RobotLookup Clean'!$F:$F,$J316))</f>
        <v/>
      </c>
      <c r="D316" s="16" t="str">
        <f>IF($J316="","",INDEX('RobotLookup Clean'!$E:$E,$J316))</f>
        <v/>
      </c>
      <c r="E316" t="str">
        <f>IF(OR(INDEX('RobotLookup Clean'!$X:$X,ROW())=1,INDEX('RobotLookup Clean'!$AF:$AF,ROW())=1),ROW(),"")</f>
        <v/>
      </c>
      <c r="F316" t="str">
        <f>IF($E316="","",IF(INDEX('RobotLookup Clean'!$E:$E,$E316)="Junior",1,2))</f>
        <v/>
      </c>
      <c r="G316" t="str">
        <f>IF($E316="","",INDEX('RobotLookup Clean'!$D:$D,$E316))</f>
        <v/>
      </c>
      <c r="H316" t="str">
        <f t="shared" si="8"/>
        <v/>
      </c>
      <c r="I316" t="str">
        <f>IFERROR(MATCH(ROWS($I$2:I316),$H$2:$H$1001,0),"")</f>
        <v/>
      </c>
      <c r="J316" t="str">
        <f t="shared" si="9"/>
        <v/>
      </c>
    </row>
    <row r="317" spans="1:10" x14ac:dyDescent="0.2">
      <c r="A317" s="18" t="str">
        <f>IF($J317="","",INDEX('RobotLookup Clean'!$B:$B,$J317))</f>
        <v/>
      </c>
      <c r="B317" s="19" t="str">
        <f>IF($J317="","",INDEX('RobotLookup Clean'!$D:$D,$J317))</f>
        <v/>
      </c>
      <c r="C317" s="19" t="str">
        <f>IF($J317="","",INDEX('RobotLookup Clean'!$F:$F,$J317))</f>
        <v/>
      </c>
      <c r="D317" s="16" t="str">
        <f>IF($J317="","",INDEX('RobotLookup Clean'!$E:$E,$J317))</f>
        <v/>
      </c>
      <c r="E317" t="str">
        <f>IF(OR(INDEX('RobotLookup Clean'!$X:$X,ROW())=1,INDEX('RobotLookup Clean'!$AF:$AF,ROW())=1),ROW(),"")</f>
        <v/>
      </c>
      <c r="F317" t="str">
        <f>IF($E317="","",IF(INDEX('RobotLookup Clean'!$E:$E,$E317)="Junior",1,2))</f>
        <v/>
      </c>
      <c r="G317" t="str">
        <f>IF($E317="","",INDEX('RobotLookup Clean'!$D:$D,$E317))</f>
        <v/>
      </c>
      <c r="H317" t="str">
        <f t="shared" si="8"/>
        <v/>
      </c>
      <c r="I317" t="str">
        <f>IFERROR(MATCH(ROWS($I$2:I317),$H$2:$H$1001,0),"")</f>
        <v/>
      </c>
      <c r="J317" t="str">
        <f t="shared" si="9"/>
        <v/>
      </c>
    </row>
    <row r="318" spans="1:10" x14ac:dyDescent="0.2">
      <c r="A318" s="18" t="str">
        <f>IF($J318="","",INDEX('RobotLookup Clean'!$B:$B,$J318))</f>
        <v/>
      </c>
      <c r="B318" s="19" t="str">
        <f>IF($J318="","",INDEX('RobotLookup Clean'!$D:$D,$J318))</f>
        <v/>
      </c>
      <c r="C318" s="19" t="str">
        <f>IF($J318="","",INDEX('RobotLookup Clean'!$F:$F,$J318))</f>
        <v/>
      </c>
      <c r="D318" s="16" t="str">
        <f>IF($J318="","",INDEX('RobotLookup Clean'!$E:$E,$J318))</f>
        <v/>
      </c>
      <c r="E318" t="str">
        <f>IF(OR(INDEX('RobotLookup Clean'!$X:$X,ROW())=1,INDEX('RobotLookup Clean'!$AF:$AF,ROW())=1),ROW(),"")</f>
        <v/>
      </c>
      <c r="F318" t="str">
        <f>IF($E318="","",IF(INDEX('RobotLookup Clean'!$E:$E,$E318)="Junior",1,2))</f>
        <v/>
      </c>
      <c r="G318" t="str">
        <f>IF($E318="","",INDEX('RobotLookup Clean'!$D:$D,$E318))</f>
        <v/>
      </c>
      <c r="H318" t="str">
        <f t="shared" si="8"/>
        <v/>
      </c>
      <c r="I318" t="str">
        <f>IFERROR(MATCH(ROWS($I$2:I318),$H$2:$H$1001,0),"")</f>
        <v/>
      </c>
      <c r="J318" t="str">
        <f t="shared" si="9"/>
        <v/>
      </c>
    </row>
    <row r="319" spans="1:10" x14ac:dyDescent="0.2">
      <c r="A319" s="18" t="str">
        <f>IF($J319="","",INDEX('RobotLookup Clean'!$B:$B,$J319))</f>
        <v/>
      </c>
      <c r="B319" s="19" t="str">
        <f>IF($J319="","",INDEX('RobotLookup Clean'!$D:$D,$J319))</f>
        <v/>
      </c>
      <c r="C319" s="19" t="str">
        <f>IF($J319="","",INDEX('RobotLookup Clean'!$F:$F,$J319))</f>
        <v/>
      </c>
      <c r="D319" s="16" t="str">
        <f>IF($J319="","",INDEX('RobotLookup Clean'!$E:$E,$J319))</f>
        <v/>
      </c>
      <c r="E319" t="str">
        <f>IF(OR(INDEX('RobotLookup Clean'!$X:$X,ROW())=1,INDEX('RobotLookup Clean'!$AF:$AF,ROW())=1),ROW(),"")</f>
        <v/>
      </c>
      <c r="F319" t="str">
        <f>IF($E319="","",IF(INDEX('RobotLookup Clean'!$E:$E,$E319)="Junior",1,2))</f>
        <v/>
      </c>
      <c r="G319" t="str">
        <f>IF($E319="","",INDEX('RobotLookup Clean'!$D:$D,$E319))</f>
        <v/>
      </c>
      <c r="H319" t="str">
        <f t="shared" si="8"/>
        <v/>
      </c>
      <c r="I319" t="str">
        <f>IFERROR(MATCH(ROWS($I$2:I319),$H$2:$H$1001,0),"")</f>
        <v/>
      </c>
      <c r="J319" t="str">
        <f t="shared" si="9"/>
        <v/>
      </c>
    </row>
    <row r="320" spans="1:10" x14ac:dyDescent="0.2">
      <c r="A320" s="18" t="str">
        <f>IF($J320="","",INDEX('RobotLookup Clean'!$B:$B,$J320))</f>
        <v/>
      </c>
      <c r="B320" s="19" t="str">
        <f>IF($J320="","",INDEX('RobotLookup Clean'!$D:$D,$J320))</f>
        <v/>
      </c>
      <c r="C320" s="19" t="str">
        <f>IF($J320="","",INDEX('RobotLookup Clean'!$F:$F,$J320))</f>
        <v/>
      </c>
      <c r="D320" s="16" t="str">
        <f>IF($J320="","",INDEX('RobotLookup Clean'!$E:$E,$J320))</f>
        <v/>
      </c>
      <c r="E320" t="str">
        <f>IF(OR(INDEX('RobotLookup Clean'!$X:$X,ROW())=1,INDEX('RobotLookup Clean'!$AF:$AF,ROW())=1),ROW(),"")</f>
        <v/>
      </c>
      <c r="F320" t="str">
        <f>IF($E320="","",IF(INDEX('RobotLookup Clean'!$E:$E,$E320)="Junior",1,2))</f>
        <v/>
      </c>
      <c r="G320" t="str">
        <f>IF($E320="","",INDEX('RobotLookup Clean'!$D:$D,$E320))</f>
        <v/>
      </c>
      <c r="H320" t="str">
        <f t="shared" si="8"/>
        <v/>
      </c>
      <c r="I320" t="str">
        <f>IFERROR(MATCH(ROWS($I$2:I320),$H$2:$H$1001,0),"")</f>
        <v/>
      </c>
      <c r="J320" t="str">
        <f t="shared" si="9"/>
        <v/>
      </c>
    </row>
    <row r="321" spans="1:10" x14ac:dyDescent="0.2">
      <c r="A321" s="18" t="str">
        <f>IF($J321="","",INDEX('RobotLookup Clean'!$B:$B,$J321))</f>
        <v/>
      </c>
      <c r="B321" s="19" t="str">
        <f>IF($J321="","",INDEX('RobotLookup Clean'!$D:$D,$J321))</f>
        <v/>
      </c>
      <c r="C321" s="19" t="str">
        <f>IF($J321="","",INDEX('RobotLookup Clean'!$F:$F,$J321))</f>
        <v/>
      </c>
      <c r="D321" s="16" t="str">
        <f>IF($J321="","",INDEX('RobotLookup Clean'!$E:$E,$J321))</f>
        <v/>
      </c>
      <c r="E321" t="str">
        <f>IF(OR(INDEX('RobotLookup Clean'!$X:$X,ROW())=1,INDEX('RobotLookup Clean'!$AF:$AF,ROW())=1),ROW(),"")</f>
        <v/>
      </c>
      <c r="F321" t="str">
        <f>IF($E321="","",IF(INDEX('RobotLookup Clean'!$E:$E,$E321)="Junior",1,2))</f>
        <v/>
      </c>
      <c r="G321" t="str">
        <f>IF($E321="","",INDEX('RobotLookup Clean'!$D:$D,$E321))</f>
        <v/>
      </c>
      <c r="H321" t="str">
        <f t="shared" si="8"/>
        <v/>
      </c>
      <c r="I321" t="str">
        <f>IFERROR(MATCH(ROWS($I$2:I321),$H$2:$H$1001,0),"")</f>
        <v/>
      </c>
      <c r="J321" t="str">
        <f t="shared" si="9"/>
        <v/>
      </c>
    </row>
    <row r="322" spans="1:10" x14ac:dyDescent="0.2">
      <c r="A322" s="18" t="str">
        <f>IF($J322="","",INDEX('RobotLookup Clean'!$B:$B,$J322))</f>
        <v/>
      </c>
      <c r="B322" s="19" t="str">
        <f>IF($J322="","",INDEX('RobotLookup Clean'!$D:$D,$J322))</f>
        <v/>
      </c>
      <c r="C322" s="19" t="str">
        <f>IF($J322="","",INDEX('RobotLookup Clean'!$F:$F,$J322))</f>
        <v/>
      </c>
      <c r="D322" s="16" t="str">
        <f>IF($J322="","",INDEX('RobotLookup Clean'!$E:$E,$J322))</f>
        <v/>
      </c>
      <c r="E322" t="str">
        <f>IF(OR(INDEX('RobotLookup Clean'!$X:$X,ROW())=1,INDEX('RobotLookup Clean'!$AF:$AF,ROW())=1),ROW(),"")</f>
        <v/>
      </c>
      <c r="F322" t="str">
        <f>IF($E322="","",IF(INDEX('RobotLookup Clean'!$E:$E,$E322)="Junior",1,2))</f>
        <v/>
      </c>
      <c r="G322" t="str">
        <f>IF($E322="","",INDEX('RobotLookup Clean'!$D:$D,$E322))</f>
        <v/>
      </c>
      <c r="H322" t="str">
        <f t="shared" ref="H322:H385" si="10">IF($E322="","",SUMPRODUCT(($E$2:$E$1001&lt;&gt;"")*($F$2:$F$1001&lt;$F322))+SUMPRODUCT(($E$2:$E$1001&lt;&gt;"")*($F$2:$F$1001=$F322)*($G$2:$G$1001&lt;$G322))+SUMPRODUCT(($E$2:$E$1001&lt;&gt;"")*($F$2:$F$1001=$F322)*($G$2:$G$1001=$G322)*($E$2:$E$1001&lt;$E322))+1)</f>
        <v/>
      </c>
      <c r="I322" t="str">
        <f>IFERROR(MATCH(ROWS($I$2:I322),$H$2:$H$1001,0),"")</f>
        <v/>
      </c>
      <c r="J322" t="str">
        <f t="shared" ref="J322:J385" si="11">IF($I322="","",INDEX($E$2:$E$1001,$I322))</f>
        <v/>
      </c>
    </row>
    <row r="323" spans="1:10" x14ac:dyDescent="0.2">
      <c r="A323" s="18" t="str">
        <f>IF($J323="","",INDEX('RobotLookup Clean'!$B:$B,$J323))</f>
        <v/>
      </c>
      <c r="B323" s="19" t="str">
        <f>IF($J323="","",INDEX('RobotLookup Clean'!$D:$D,$J323))</f>
        <v/>
      </c>
      <c r="C323" s="19" t="str">
        <f>IF($J323="","",INDEX('RobotLookup Clean'!$F:$F,$J323))</f>
        <v/>
      </c>
      <c r="D323" s="16" t="str">
        <f>IF($J323="","",INDEX('RobotLookup Clean'!$E:$E,$J323))</f>
        <v/>
      </c>
      <c r="E323" t="str">
        <f>IF(OR(INDEX('RobotLookup Clean'!$X:$X,ROW())=1,INDEX('RobotLookup Clean'!$AF:$AF,ROW())=1),ROW(),"")</f>
        <v/>
      </c>
      <c r="F323" t="str">
        <f>IF($E323="","",IF(INDEX('RobotLookup Clean'!$E:$E,$E323)="Junior",1,2))</f>
        <v/>
      </c>
      <c r="G323" t="str">
        <f>IF($E323="","",INDEX('RobotLookup Clean'!$D:$D,$E323))</f>
        <v/>
      </c>
      <c r="H323" t="str">
        <f t="shared" si="10"/>
        <v/>
      </c>
      <c r="I323" t="str">
        <f>IFERROR(MATCH(ROWS($I$2:I323),$H$2:$H$1001,0),"")</f>
        <v/>
      </c>
      <c r="J323" t="str">
        <f t="shared" si="11"/>
        <v/>
      </c>
    </row>
    <row r="324" spans="1:10" x14ac:dyDescent="0.2">
      <c r="A324" s="18" t="str">
        <f>IF($J324="","",INDEX('RobotLookup Clean'!$B:$B,$J324))</f>
        <v/>
      </c>
      <c r="B324" s="19" t="str">
        <f>IF($J324="","",INDEX('RobotLookup Clean'!$D:$D,$J324))</f>
        <v/>
      </c>
      <c r="C324" s="19" t="str">
        <f>IF($J324="","",INDEX('RobotLookup Clean'!$F:$F,$J324))</f>
        <v/>
      </c>
      <c r="D324" s="16" t="str">
        <f>IF($J324="","",INDEX('RobotLookup Clean'!$E:$E,$J324))</f>
        <v/>
      </c>
      <c r="E324" t="str">
        <f>IF(OR(INDEX('RobotLookup Clean'!$X:$X,ROW())=1,INDEX('RobotLookup Clean'!$AF:$AF,ROW())=1),ROW(),"")</f>
        <v/>
      </c>
      <c r="F324" t="str">
        <f>IF($E324="","",IF(INDEX('RobotLookup Clean'!$E:$E,$E324)="Junior",1,2))</f>
        <v/>
      </c>
      <c r="G324" t="str">
        <f>IF($E324="","",INDEX('RobotLookup Clean'!$D:$D,$E324))</f>
        <v/>
      </c>
      <c r="H324" t="str">
        <f t="shared" si="10"/>
        <v/>
      </c>
      <c r="I324" t="str">
        <f>IFERROR(MATCH(ROWS($I$2:I324),$H$2:$H$1001,0),"")</f>
        <v/>
      </c>
      <c r="J324" t="str">
        <f t="shared" si="11"/>
        <v/>
      </c>
    </row>
    <row r="325" spans="1:10" x14ac:dyDescent="0.2">
      <c r="A325" s="18" t="str">
        <f>IF($J325="","",INDEX('RobotLookup Clean'!$B:$B,$J325))</f>
        <v/>
      </c>
      <c r="B325" s="19" t="str">
        <f>IF($J325="","",INDEX('RobotLookup Clean'!$D:$D,$J325))</f>
        <v/>
      </c>
      <c r="C325" s="19" t="str">
        <f>IF($J325="","",INDEX('RobotLookup Clean'!$F:$F,$J325))</f>
        <v/>
      </c>
      <c r="D325" s="16" t="str">
        <f>IF($J325="","",INDEX('RobotLookup Clean'!$E:$E,$J325))</f>
        <v/>
      </c>
      <c r="E325" t="str">
        <f>IF(OR(INDEX('RobotLookup Clean'!$X:$X,ROW())=1,INDEX('RobotLookup Clean'!$AF:$AF,ROW())=1),ROW(),"")</f>
        <v/>
      </c>
      <c r="F325" t="str">
        <f>IF($E325="","",IF(INDEX('RobotLookup Clean'!$E:$E,$E325)="Junior",1,2))</f>
        <v/>
      </c>
      <c r="G325" t="str">
        <f>IF($E325="","",INDEX('RobotLookup Clean'!$D:$D,$E325))</f>
        <v/>
      </c>
      <c r="H325" t="str">
        <f t="shared" si="10"/>
        <v/>
      </c>
      <c r="I325" t="str">
        <f>IFERROR(MATCH(ROWS($I$2:I325),$H$2:$H$1001,0),"")</f>
        <v/>
      </c>
      <c r="J325" t="str">
        <f t="shared" si="11"/>
        <v/>
      </c>
    </row>
    <row r="326" spans="1:10" x14ac:dyDescent="0.2">
      <c r="A326" s="18" t="str">
        <f>IF($J326="","",INDEX('RobotLookup Clean'!$B:$B,$J326))</f>
        <v/>
      </c>
      <c r="B326" s="19" t="str">
        <f>IF($J326="","",INDEX('RobotLookup Clean'!$D:$D,$J326))</f>
        <v/>
      </c>
      <c r="C326" s="19" t="str">
        <f>IF($J326="","",INDEX('RobotLookup Clean'!$F:$F,$J326))</f>
        <v/>
      </c>
      <c r="D326" s="16" t="str">
        <f>IF($J326="","",INDEX('RobotLookup Clean'!$E:$E,$J326))</f>
        <v/>
      </c>
      <c r="E326" t="str">
        <f>IF(OR(INDEX('RobotLookup Clean'!$X:$X,ROW())=1,INDEX('RobotLookup Clean'!$AF:$AF,ROW())=1),ROW(),"")</f>
        <v/>
      </c>
      <c r="F326" t="str">
        <f>IF($E326="","",IF(INDEX('RobotLookup Clean'!$E:$E,$E326)="Junior",1,2))</f>
        <v/>
      </c>
      <c r="G326" t="str">
        <f>IF($E326="","",INDEX('RobotLookup Clean'!$D:$D,$E326))</f>
        <v/>
      </c>
      <c r="H326" t="str">
        <f t="shared" si="10"/>
        <v/>
      </c>
      <c r="I326" t="str">
        <f>IFERROR(MATCH(ROWS($I$2:I326),$H$2:$H$1001,0),"")</f>
        <v/>
      </c>
      <c r="J326" t="str">
        <f t="shared" si="11"/>
        <v/>
      </c>
    </row>
    <row r="327" spans="1:10" x14ac:dyDescent="0.2">
      <c r="A327" s="18" t="str">
        <f>IF($J327="","",INDEX('RobotLookup Clean'!$B:$B,$J327))</f>
        <v/>
      </c>
      <c r="B327" s="19" t="str">
        <f>IF($J327="","",INDEX('RobotLookup Clean'!$D:$D,$J327))</f>
        <v/>
      </c>
      <c r="C327" s="19" t="str">
        <f>IF($J327="","",INDEX('RobotLookup Clean'!$F:$F,$J327))</f>
        <v/>
      </c>
      <c r="D327" s="16" t="str">
        <f>IF($J327="","",INDEX('RobotLookup Clean'!$E:$E,$J327))</f>
        <v/>
      </c>
      <c r="E327" t="str">
        <f>IF(OR(INDEX('RobotLookup Clean'!$X:$X,ROW())=1,INDEX('RobotLookup Clean'!$AF:$AF,ROW())=1),ROW(),"")</f>
        <v/>
      </c>
      <c r="F327" t="str">
        <f>IF($E327="","",IF(INDEX('RobotLookup Clean'!$E:$E,$E327)="Junior",1,2))</f>
        <v/>
      </c>
      <c r="G327" t="str">
        <f>IF($E327="","",INDEX('RobotLookup Clean'!$D:$D,$E327))</f>
        <v/>
      </c>
      <c r="H327" t="str">
        <f t="shared" si="10"/>
        <v/>
      </c>
      <c r="I327" t="str">
        <f>IFERROR(MATCH(ROWS($I$2:I327),$H$2:$H$1001,0),"")</f>
        <v/>
      </c>
      <c r="J327" t="str">
        <f t="shared" si="11"/>
        <v/>
      </c>
    </row>
    <row r="328" spans="1:10" x14ac:dyDescent="0.2">
      <c r="A328" s="18" t="str">
        <f>IF($J328="","",INDEX('RobotLookup Clean'!$B:$B,$J328))</f>
        <v/>
      </c>
      <c r="B328" s="19" t="str">
        <f>IF($J328="","",INDEX('RobotLookup Clean'!$D:$D,$J328))</f>
        <v/>
      </c>
      <c r="C328" s="19" t="str">
        <f>IF($J328="","",INDEX('RobotLookup Clean'!$F:$F,$J328))</f>
        <v/>
      </c>
      <c r="D328" s="16" t="str">
        <f>IF($J328="","",INDEX('RobotLookup Clean'!$E:$E,$J328))</f>
        <v/>
      </c>
      <c r="E328" t="str">
        <f>IF(OR(INDEX('RobotLookup Clean'!$X:$X,ROW())=1,INDEX('RobotLookup Clean'!$AF:$AF,ROW())=1),ROW(),"")</f>
        <v/>
      </c>
      <c r="F328" t="str">
        <f>IF($E328="","",IF(INDEX('RobotLookup Clean'!$E:$E,$E328)="Junior",1,2))</f>
        <v/>
      </c>
      <c r="G328" t="str">
        <f>IF($E328="","",INDEX('RobotLookup Clean'!$D:$D,$E328))</f>
        <v/>
      </c>
      <c r="H328" t="str">
        <f t="shared" si="10"/>
        <v/>
      </c>
      <c r="I328" t="str">
        <f>IFERROR(MATCH(ROWS($I$2:I328),$H$2:$H$1001,0),"")</f>
        <v/>
      </c>
      <c r="J328" t="str">
        <f t="shared" si="11"/>
        <v/>
      </c>
    </row>
    <row r="329" spans="1:10" x14ac:dyDescent="0.2">
      <c r="A329" s="18" t="str">
        <f>IF($J329="","",INDEX('RobotLookup Clean'!$B:$B,$J329))</f>
        <v/>
      </c>
      <c r="B329" s="19" t="str">
        <f>IF($J329="","",INDEX('RobotLookup Clean'!$D:$D,$J329))</f>
        <v/>
      </c>
      <c r="C329" s="19" t="str">
        <f>IF($J329="","",INDEX('RobotLookup Clean'!$F:$F,$J329))</f>
        <v/>
      </c>
      <c r="D329" s="16" t="str">
        <f>IF($J329="","",INDEX('RobotLookup Clean'!$E:$E,$J329))</f>
        <v/>
      </c>
      <c r="E329" t="str">
        <f>IF(OR(INDEX('RobotLookup Clean'!$X:$X,ROW())=1,INDEX('RobotLookup Clean'!$AF:$AF,ROW())=1),ROW(),"")</f>
        <v/>
      </c>
      <c r="F329" t="str">
        <f>IF($E329="","",IF(INDEX('RobotLookup Clean'!$E:$E,$E329)="Junior",1,2))</f>
        <v/>
      </c>
      <c r="G329" t="str">
        <f>IF($E329="","",INDEX('RobotLookup Clean'!$D:$D,$E329))</f>
        <v/>
      </c>
      <c r="H329" t="str">
        <f t="shared" si="10"/>
        <v/>
      </c>
      <c r="I329" t="str">
        <f>IFERROR(MATCH(ROWS($I$2:I329),$H$2:$H$1001,0),"")</f>
        <v/>
      </c>
      <c r="J329" t="str">
        <f t="shared" si="11"/>
        <v/>
      </c>
    </row>
    <row r="330" spans="1:10" x14ac:dyDescent="0.2">
      <c r="A330" s="18" t="str">
        <f>IF($J330="","",INDEX('RobotLookup Clean'!$B:$B,$J330))</f>
        <v/>
      </c>
      <c r="B330" s="19" t="str">
        <f>IF($J330="","",INDEX('RobotLookup Clean'!$D:$D,$J330))</f>
        <v/>
      </c>
      <c r="C330" s="19" t="str">
        <f>IF($J330="","",INDEX('RobotLookup Clean'!$F:$F,$J330))</f>
        <v/>
      </c>
      <c r="D330" s="16" t="str">
        <f>IF($J330="","",INDEX('RobotLookup Clean'!$E:$E,$J330))</f>
        <v/>
      </c>
      <c r="E330" t="str">
        <f>IF(OR(INDEX('RobotLookup Clean'!$X:$X,ROW())=1,INDEX('RobotLookup Clean'!$AF:$AF,ROW())=1),ROW(),"")</f>
        <v/>
      </c>
      <c r="F330" t="str">
        <f>IF($E330="","",IF(INDEX('RobotLookup Clean'!$E:$E,$E330)="Junior",1,2))</f>
        <v/>
      </c>
      <c r="G330" t="str">
        <f>IF($E330="","",INDEX('RobotLookup Clean'!$D:$D,$E330))</f>
        <v/>
      </c>
      <c r="H330" t="str">
        <f t="shared" si="10"/>
        <v/>
      </c>
      <c r="I330" t="str">
        <f>IFERROR(MATCH(ROWS($I$2:I330),$H$2:$H$1001,0),"")</f>
        <v/>
      </c>
      <c r="J330" t="str">
        <f t="shared" si="11"/>
        <v/>
      </c>
    </row>
    <row r="331" spans="1:10" x14ac:dyDescent="0.2">
      <c r="A331" s="18" t="str">
        <f>IF($J331="","",INDEX('RobotLookup Clean'!$B:$B,$J331))</f>
        <v/>
      </c>
      <c r="B331" s="19" t="str">
        <f>IF($J331="","",INDEX('RobotLookup Clean'!$D:$D,$J331))</f>
        <v/>
      </c>
      <c r="C331" s="19" t="str">
        <f>IF($J331="","",INDEX('RobotLookup Clean'!$F:$F,$J331))</f>
        <v/>
      </c>
      <c r="D331" s="16" t="str">
        <f>IF($J331="","",INDEX('RobotLookup Clean'!$E:$E,$J331))</f>
        <v/>
      </c>
      <c r="E331" t="str">
        <f>IF(OR(INDEX('RobotLookup Clean'!$X:$X,ROW())=1,INDEX('RobotLookup Clean'!$AF:$AF,ROW())=1),ROW(),"")</f>
        <v/>
      </c>
      <c r="F331" t="str">
        <f>IF($E331="","",IF(INDEX('RobotLookup Clean'!$E:$E,$E331)="Junior",1,2))</f>
        <v/>
      </c>
      <c r="G331" t="str">
        <f>IF($E331="","",INDEX('RobotLookup Clean'!$D:$D,$E331))</f>
        <v/>
      </c>
      <c r="H331" t="str">
        <f t="shared" si="10"/>
        <v/>
      </c>
      <c r="I331" t="str">
        <f>IFERROR(MATCH(ROWS($I$2:I331),$H$2:$H$1001,0),"")</f>
        <v/>
      </c>
      <c r="J331" t="str">
        <f t="shared" si="11"/>
        <v/>
      </c>
    </row>
    <row r="332" spans="1:10" x14ac:dyDescent="0.2">
      <c r="A332" s="18" t="str">
        <f>IF($J332="","",INDEX('RobotLookup Clean'!$B:$B,$J332))</f>
        <v/>
      </c>
      <c r="B332" s="19" t="str">
        <f>IF($J332="","",INDEX('RobotLookup Clean'!$D:$D,$J332))</f>
        <v/>
      </c>
      <c r="C332" s="19" t="str">
        <f>IF($J332="","",INDEX('RobotLookup Clean'!$F:$F,$J332))</f>
        <v/>
      </c>
      <c r="D332" s="16" t="str">
        <f>IF($J332="","",INDEX('RobotLookup Clean'!$E:$E,$J332))</f>
        <v/>
      </c>
      <c r="E332" t="str">
        <f>IF(OR(INDEX('RobotLookup Clean'!$X:$X,ROW())=1,INDEX('RobotLookup Clean'!$AF:$AF,ROW())=1),ROW(),"")</f>
        <v/>
      </c>
      <c r="F332" t="str">
        <f>IF($E332="","",IF(INDEX('RobotLookup Clean'!$E:$E,$E332)="Junior",1,2))</f>
        <v/>
      </c>
      <c r="G332" t="str">
        <f>IF($E332="","",INDEX('RobotLookup Clean'!$D:$D,$E332))</f>
        <v/>
      </c>
      <c r="H332" t="str">
        <f t="shared" si="10"/>
        <v/>
      </c>
      <c r="I332" t="str">
        <f>IFERROR(MATCH(ROWS($I$2:I332),$H$2:$H$1001,0),"")</f>
        <v/>
      </c>
      <c r="J332" t="str">
        <f t="shared" si="11"/>
        <v/>
      </c>
    </row>
    <row r="333" spans="1:10" x14ac:dyDescent="0.2">
      <c r="A333" s="18" t="str">
        <f>IF($J333="","",INDEX('RobotLookup Clean'!$B:$B,$J333))</f>
        <v/>
      </c>
      <c r="B333" s="19" t="str">
        <f>IF($J333="","",INDEX('RobotLookup Clean'!$D:$D,$J333))</f>
        <v/>
      </c>
      <c r="C333" s="19" t="str">
        <f>IF($J333="","",INDEX('RobotLookup Clean'!$F:$F,$J333))</f>
        <v/>
      </c>
      <c r="D333" s="16" t="str">
        <f>IF($J333="","",INDEX('RobotLookup Clean'!$E:$E,$J333))</f>
        <v/>
      </c>
      <c r="E333" t="str">
        <f>IF(OR(INDEX('RobotLookup Clean'!$X:$X,ROW())=1,INDEX('RobotLookup Clean'!$AF:$AF,ROW())=1),ROW(),"")</f>
        <v/>
      </c>
      <c r="F333" t="str">
        <f>IF($E333="","",IF(INDEX('RobotLookup Clean'!$E:$E,$E333)="Junior",1,2))</f>
        <v/>
      </c>
      <c r="G333" t="str">
        <f>IF($E333="","",INDEX('RobotLookup Clean'!$D:$D,$E333))</f>
        <v/>
      </c>
      <c r="H333" t="str">
        <f t="shared" si="10"/>
        <v/>
      </c>
      <c r="I333" t="str">
        <f>IFERROR(MATCH(ROWS($I$2:I333),$H$2:$H$1001,0),"")</f>
        <v/>
      </c>
      <c r="J333" t="str">
        <f t="shared" si="11"/>
        <v/>
      </c>
    </row>
    <row r="334" spans="1:10" x14ac:dyDescent="0.2">
      <c r="A334" s="18" t="str">
        <f>IF($J334="","",INDEX('RobotLookup Clean'!$B:$B,$J334))</f>
        <v/>
      </c>
      <c r="B334" s="19" t="str">
        <f>IF($J334="","",INDEX('RobotLookup Clean'!$D:$D,$J334))</f>
        <v/>
      </c>
      <c r="C334" s="19" t="str">
        <f>IF($J334="","",INDEX('RobotLookup Clean'!$F:$F,$J334))</f>
        <v/>
      </c>
      <c r="D334" s="16" t="str">
        <f>IF($J334="","",INDEX('RobotLookup Clean'!$E:$E,$J334))</f>
        <v/>
      </c>
      <c r="E334" t="str">
        <f>IF(OR(INDEX('RobotLookup Clean'!$X:$X,ROW())=1,INDEX('RobotLookup Clean'!$AF:$AF,ROW())=1),ROW(),"")</f>
        <v/>
      </c>
      <c r="F334" t="str">
        <f>IF($E334="","",IF(INDEX('RobotLookup Clean'!$E:$E,$E334)="Junior",1,2))</f>
        <v/>
      </c>
      <c r="G334" t="str">
        <f>IF($E334="","",INDEX('RobotLookup Clean'!$D:$D,$E334))</f>
        <v/>
      </c>
      <c r="H334" t="str">
        <f t="shared" si="10"/>
        <v/>
      </c>
      <c r="I334" t="str">
        <f>IFERROR(MATCH(ROWS($I$2:I334),$H$2:$H$1001,0),"")</f>
        <v/>
      </c>
      <c r="J334" t="str">
        <f t="shared" si="11"/>
        <v/>
      </c>
    </row>
    <row r="335" spans="1:10" x14ac:dyDescent="0.2">
      <c r="A335" s="18" t="str">
        <f>IF($J335="","",INDEX('RobotLookup Clean'!$B:$B,$J335))</f>
        <v/>
      </c>
      <c r="B335" s="19" t="str">
        <f>IF($J335="","",INDEX('RobotLookup Clean'!$D:$D,$J335))</f>
        <v/>
      </c>
      <c r="C335" s="19" t="str">
        <f>IF($J335="","",INDEX('RobotLookup Clean'!$F:$F,$J335))</f>
        <v/>
      </c>
      <c r="D335" s="16" t="str">
        <f>IF($J335="","",INDEX('RobotLookup Clean'!$E:$E,$J335))</f>
        <v/>
      </c>
      <c r="E335" t="str">
        <f>IF(OR(INDEX('RobotLookup Clean'!$X:$X,ROW())=1,INDEX('RobotLookup Clean'!$AF:$AF,ROW())=1),ROW(),"")</f>
        <v/>
      </c>
      <c r="F335" t="str">
        <f>IF($E335="","",IF(INDEX('RobotLookup Clean'!$E:$E,$E335)="Junior",1,2))</f>
        <v/>
      </c>
      <c r="G335" t="str">
        <f>IF($E335="","",INDEX('RobotLookup Clean'!$D:$D,$E335))</f>
        <v/>
      </c>
      <c r="H335" t="str">
        <f t="shared" si="10"/>
        <v/>
      </c>
      <c r="I335" t="str">
        <f>IFERROR(MATCH(ROWS($I$2:I335),$H$2:$H$1001,0),"")</f>
        <v/>
      </c>
      <c r="J335" t="str">
        <f t="shared" si="11"/>
        <v/>
      </c>
    </row>
    <row r="336" spans="1:10" x14ac:dyDescent="0.2">
      <c r="A336" s="18" t="str">
        <f>IF($J336="","",INDEX('RobotLookup Clean'!$B:$B,$J336))</f>
        <v/>
      </c>
      <c r="B336" s="19" t="str">
        <f>IF($J336="","",INDEX('RobotLookup Clean'!$D:$D,$J336))</f>
        <v/>
      </c>
      <c r="C336" s="19" t="str">
        <f>IF($J336="","",INDEX('RobotLookup Clean'!$F:$F,$J336))</f>
        <v/>
      </c>
      <c r="D336" s="16" t="str">
        <f>IF($J336="","",INDEX('RobotLookup Clean'!$E:$E,$J336))</f>
        <v/>
      </c>
      <c r="E336" t="str">
        <f>IF(OR(INDEX('RobotLookup Clean'!$X:$X,ROW())=1,INDEX('RobotLookup Clean'!$AF:$AF,ROW())=1),ROW(),"")</f>
        <v/>
      </c>
      <c r="F336" t="str">
        <f>IF($E336="","",IF(INDEX('RobotLookup Clean'!$E:$E,$E336)="Junior",1,2))</f>
        <v/>
      </c>
      <c r="G336" t="str">
        <f>IF($E336="","",INDEX('RobotLookup Clean'!$D:$D,$E336))</f>
        <v/>
      </c>
      <c r="H336" t="str">
        <f t="shared" si="10"/>
        <v/>
      </c>
      <c r="I336" t="str">
        <f>IFERROR(MATCH(ROWS($I$2:I336),$H$2:$H$1001,0),"")</f>
        <v/>
      </c>
      <c r="J336" t="str">
        <f t="shared" si="11"/>
        <v/>
      </c>
    </row>
    <row r="337" spans="1:10" x14ac:dyDescent="0.2">
      <c r="A337" s="18" t="str">
        <f>IF($J337="","",INDEX('RobotLookup Clean'!$B:$B,$J337))</f>
        <v/>
      </c>
      <c r="B337" s="19" t="str">
        <f>IF($J337="","",INDEX('RobotLookup Clean'!$D:$D,$J337))</f>
        <v/>
      </c>
      <c r="C337" s="19" t="str">
        <f>IF($J337="","",INDEX('RobotLookup Clean'!$F:$F,$J337))</f>
        <v/>
      </c>
      <c r="D337" s="16" t="str">
        <f>IF($J337="","",INDEX('RobotLookup Clean'!$E:$E,$J337))</f>
        <v/>
      </c>
      <c r="E337" t="str">
        <f>IF(OR(INDEX('RobotLookup Clean'!$X:$X,ROW())=1,INDEX('RobotLookup Clean'!$AF:$AF,ROW())=1),ROW(),"")</f>
        <v/>
      </c>
      <c r="F337" t="str">
        <f>IF($E337="","",IF(INDEX('RobotLookup Clean'!$E:$E,$E337)="Junior",1,2))</f>
        <v/>
      </c>
      <c r="G337" t="str">
        <f>IF($E337="","",INDEX('RobotLookup Clean'!$D:$D,$E337))</f>
        <v/>
      </c>
      <c r="H337" t="str">
        <f t="shared" si="10"/>
        <v/>
      </c>
      <c r="I337" t="str">
        <f>IFERROR(MATCH(ROWS($I$2:I337),$H$2:$H$1001,0),"")</f>
        <v/>
      </c>
      <c r="J337" t="str">
        <f t="shared" si="11"/>
        <v/>
      </c>
    </row>
    <row r="338" spans="1:10" x14ac:dyDescent="0.2">
      <c r="A338" s="18" t="str">
        <f>IF($J338="","",INDEX('RobotLookup Clean'!$B:$B,$J338))</f>
        <v/>
      </c>
      <c r="B338" s="19" t="str">
        <f>IF($J338="","",INDEX('RobotLookup Clean'!$D:$D,$J338))</f>
        <v/>
      </c>
      <c r="C338" s="19" t="str">
        <f>IF($J338="","",INDEX('RobotLookup Clean'!$F:$F,$J338))</f>
        <v/>
      </c>
      <c r="D338" s="16" t="str">
        <f>IF($J338="","",INDEX('RobotLookup Clean'!$E:$E,$J338))</f>
        <v/>
      </c>
      <c r="E338" t="str">
        <f>IF(OR(INDEX('RobotLookup Clean'!$X:$X,ROW())=1,INDEX('RobotLookup Clean'!$AF:$AF,ROW())=1),ROW(),"")</f>
        <v/>
      </c>
      <c r="F338" t="str">
        <f>IF($E338="","",IF(INDEX('RobotLookup Clean'!$E:$E,$E338)="Junior",1,2))</f>
        <v/>
      </c>
      <c r="G338" t="str">
        <f>IF($E338="","",INDEX('RobotLookup Clean'!$D:$D,$E338))</f>
        <v/>
      </c>
      <c r="H338" t="str">
        <f t="shared" si="10"/>
        <v/>
      </c>
      <c r="I338" t="str">
        <f>IFERROR(MATCH(ROWS($I$2:I338),$H$2:$H$1001,0),"")</f>
        <v/>
      </c>
      <c r="J338" t="str">
        <f t="shared" si="11"/>
        <v/>
      </c>
    </row>
    <row r="339" spans="1:10" x14ac:dyDescent="0.2">
      <c r="A339" s="18" t="str">
        <f>IF($J339="","",INDEX('RobotLookup Clean'!$B:$B,$J339))</f>
        <v/>
      </c>
      <c r="B339" s="19" t="str">
        <f>IF($J339="","",INDEX('RobotLookup Clean'!$D:$D,$J339))</f>
        <v/>
      </c>
      <c r="C339" s="19" t="str">
        <f>IF($J339="","",INDEX('RobotLookup Clean'!$F:$F,$J339))</f>
        <v/>
      </c>
      <c r="D339" s="16" t="str">
        <f>IF($J339="","",INDEX('RobotLookup Clean'!$E:$E,$J339))</f>
        <v/>
      </c>
      <c r="E339" t="str">
        <f>IF(OR(INDEX('RobotLookup Clean'!$X:$X,ROW())=1,INDEX('RobotLookup Clean'!$AF:$AF,ROW())=1),ROW(),"")</f>
        <v/>
      </c>
      <c r="F339" t="str">
        <f>IF($E339="","",IF(INDEX('RobotLookup Clean'!$E:$E,$E339)="Junior",1,2))</f>
        <v/>
      </c>
      <c r="G339" t="str">
        <f>IF($E339="","",INDEX('RobotLookup Clean'!$D:$D,$E339))</f>
        <v/>
      </c>
      <c r="H339" t="str">
        <f t="shared" si="10"/>
        <v/>
      </c>
      <c r="I339" t="str">
        <f>IFERROR(MATCH(ROWS($I$2:I339),$H$2:$H$1001,0),"")</f>
        <v/>
      </c>
      <c r="J339" t="str">
        <f t="shared" si="11"/>
        <v/>
      </c>
    </row>
    <row r="340" spans="1:10" x14ac:dyDescent="0.2">
      <c r="A340" s="18" t="str">
        <f>IF($J340="","",INDEX('RobotLookup Clean'!$B:$B,$J340))</f>
        <v/>
      </c>
      <c r="B340" s="19" t="str">
        <f>IF($J340="","",INDEX('RobotLookup Clean'!$D:$D,$J340))</f>
        <v/>
      </c>
      <c r="C340" s="19" t="str">
        <f>IF($J340="","",INDEX('RobotLookup Clean'!$F:$F,$J340))</f>
        <v/>
      </c>
      <c r="D340" s="16" t="str">
        <f>IF($J340="","",INDEX('RobotLookup Clean'!$E:$E,$J340))</f>
        <v/>
      </c>
      <c r="E340" t="str">
        <f>IF(OR(INDEX('RobotLookup Clean'!$X:$X,ROW())=1,INDEX('RobotLookup Clean'!$AF:$AF,ROW())=1),ROW(),"")</f>
        <v/>
      </c>
      <c r="F340" t="str">
        <f>IF($E340="","",IF(INDEX('RobotLookup Clean'!$E:$E,$E340)="Junior",1,2))</f>
        <v/>
      </c>
      <c r="G340" t="str">
        <f>IF($E340="","",INDEX('RobotLookup Clean'!$D:$D,$E340))</f>
        <v/>
      </c>
      <c r="H340" t="str">
        <f t="shared" si="10"/>
        <v/>
      </c>
      <c r="I340" t="str">
        <f>IFERROR(MATCH(ROWS($I$2:I340),$H$2:$H$1001,0),"")</f>
        <v/>
      </c>
      <c r="J340" t="str">
        <f t="shared" si="11"/>
        <v/>
      </c>
    </row>
    <row r="341" spans="1:10" x14ac:dyDescent="0.2">
      <c r="A341" s="18" t="str">
        <f>IF($J341="","",INDEX('RobotLookup Clean'!$B:$B,$J341))</f>
        <v/>
      </c>
      <c r="B341" s="19" t="str">
        <f>IF($J341="","",INDEX('RobotLookup Clean'!$D:$D,$J341))</f>
        <v/>
      </c>
      <c r="C341" s="19" t="str">
        <f>IF($J341="","",INDEX('RobotLookup Clean'!$F:$F,$J341))</f>
        <v/>
      </c>
      <c r="D341" s="16" t="str">
        <f>IF($J341="","",INDEX('RobotLookup Clean'!$E:$E,$J341))</f>
        <v/>
      </c>
      <c r="E341" t="str">
        <f>IF(OR(INDEX('RobotLookup Clean'!$X:$X,ROW())=1,INDEX('RobotLookup Clean'!$AF:$AF,ROW())=1),ROW(),"")</f>
        <v/>
      </c>
      <c r="F341" t="str">
        <f>IF($E341="","",IF(INDEX('RobotLookup Clean'!$E:$E,$E341)="Junior",1,2))</f>
        <v/>
      </c>
      <c r="G341" t="str">
        <f>IF($E341="","",INDEX('RobotLookup Clean'!$D:$D,$E341))</f>
        <v/>
      </c>
      <c r="H341" t="str">
        <f t="shared" si="10"/>
        <v/>
      </c>
      <c r="I341" t="str">
        <f>IFERROR(MATCH(ROWS($I$2:I341),$H$2:$H$1001,0),"")</f>
        <v/>
      </c>
      <c r="J341" t="str">
        <f t="shared" si="11"/>
        <v/>
      </c>
    </row>
    <row r="342" spans="1:10" x14ac:dyDescent="0.2">
      <c r="A342" s="18" t="str">
        <f>IF($J342="","",INDEX('RobotLookup Clean'!$B:$B,$J342))</f>
        <v/>
      </c>
      <c r="B342" s="19" t="str">
        <f>IF($J342="","",INDEX('RobotLookup Clean'!$D:$D,$J342))</f>
        <v/>
      </c>
      <c r="C342" s="19" t="str">
        <f>IF($J342="","",INDEX('RobotLookup Clean'!$F:$F,$J342))</f>
        <v/>
      </c>
      <c r="D342" s="16" t="str">
        <f>IF($J342="","",INDEX('RobotLookup Clean'!$E:$E,$J342))</f>
        <v/>
      </c>
      <c r="E342" t="str">
        <f>IF(OR(INDEX('RobotLookup Clean'!$X:$X,ROW())=1,INDEX('RobotLookup Clean'!$AF:$AF,ROW())=1),ROW(),"")</f>
        <v/>
      </c>
      <c r="F342" t="str">
        <f>IF($E342="","",IF(INDEX('RobotLookup Clean'!$E:$E,$E342)="Junior",1,2))</f>
        <v/>
      </c>
      <c r="G342" t="str">
        <f>IF($E342="","",INDEX('RobotLookup Clean'!$D:$D,$E342))</f>
        <v/>
      </c>
      <c r="H342" t="str">
        <f t="shared" si="10"/>
        <v/>
      </c>
      <c r="I342" t="str">
        <f>IFERROR(MATCH(ROWS($I$2:I342),$H$2:$H$1001,0),"")</f>
        <v/>
      </c>
      <c r="J342" t="str">
        <f t="shared" si="11"/>
        <v/>
      </c>
    </row>
    <row r="343" spans="1:10" x14ac:dyDescent="0.2">
      <c r="A343" s="18" t="str">
        <f>IF($J343="","",INDEX('RobotLookup Clean'!$B:$B,$J343))</f>
        <v/>
      </c>
      <c r="B343" s="19" t="str">
        <f>IF($J343="","",INDEX('RobotLookup Clean'!$D:$D,$J343))</f>
        <v/>
      </c>
      <c r="C343" s="19" t="str">
        <f>IF($J343="","",INDEX('RobotLookup Clean'!$F:$F,$J343))</f>
        <v/>
      </c>
      <c r="D343" s="16" t="str">
        <f>IF($J343="","",INDEX('RobotLookup Clean'!$E:$E,$J343))</f>
        <v/>
      </c>
      <c r="E343" t="str">
        <f>IF(OR(INDEX('RobotLookup Clean'!$X:$X,ROW())=1,INDEX('RobotLookup Clean'!$AF:$AF,ROW())=1),ROW(),"")</f>
        <v/>
      </c>
      <c r="F343" t="str">
        <f>IF($E343="","",IF(INDEX('RobotLookup Clean'!$E:$E,$E343)="Junior",1,2))</f>
        <v/>
      </c>
      <c r="G343" t="str">
        <f>IF($E343="","",INDEX('RobotLookup Clean'!$D:$D,$E343))</f>
        <v/>
      </c>
      <c r="H343" t="str">
        <f t="shared" si="10"/>
        <v/>
      </c>
      <c r="I343" t="str">
        <f>IFERROR(MATCH(ROWS($I$2:I343),$H$2:$H$1001,0),"")</f>
        <v/>
      </c>
      <c r="J343" t="str">
        <f t="shared" si="11"/>
        <v/>
      </c>
    </row>
    <row r="344" spans="1:10" x14ac:dyDescent="0.2">
      <c r="A344" s="18" t="str">
        <f>IF($J344="","",INDEX('RobotLookup Clean'!$B:$B,$J344))</f>
        <v/>
      </c>
      <c r="B344" s="19" t="str">
        <f>IF($J344="","",INDEX('RobotLookup Clean'!$D:$D,$J344))</f>
        <v/>
      </c>
      <c r="C344" s="19" t="str">
        <f>IF($J344="","",INDEX('RobotLookup Clean'!$F:$F,$J344))</f>
        <v/>
      </c>
      <c r="D344" s="16" t="str">
        <f>IF($J344="","",INDEX('RobotLookup Clean'!$E:$E,$J344))</f>
        <v/>
      </c>
      <c r="E344" t="str">
        <f>IF(OR(INDEX('RobotLookup Clean'!$X:$X,ROW())=1,INDEX('RobotLookup Clean'!$AF:$AF,ROW())=1),ROW(),"")</f>
        <v/>
      </c>
      <c r="F344" t="str">
        <f>IF($E344="","",IF(INDEX('RobotLookup Clean'!$E:$E,$E344)="Junior",1,2))</f>
        <v/>
      </c>
      <c r="G344" t="str">
        <f>IF($E344="","",INDEX('RobotLookup Clean'!$D:$D,$E344))</f>
        <v/>
      </c>
      <c r="H344" t="str">
        <f t="shared" si="10"/>
        <v/>
      </c>
      <c r="I344" t="str">
        <f>IFERROR(MATCH(ROWS($I$2:I344),$H$2:$H$1001,0),"")</f>
        <v/>
      </c>
      <c r="J344" t="str">
        <f t="shared" si="11"/>
        <v/>
      </c>
    </row>
    <row r="345" spans="1:10" x14ac:dyDescent="0.2">
      <c r="A345" s="18" t="str">
        <f>IF($J345="","",INDEX('RobotLookup Clean'!$B:$B,$J345))</f>
        <v/>
      </c>
      <c r="B345" s="19" t="str">
        <f>IF($J345="","",INDEX('RobotLookup Clean'!$D:$D,$J345))</f>
        <v/>
      </c>
      <c r="C345" s="19" t="str">
        <f>IF($J345="","",INDEX('RobotLookup Clean'!$F:$F,$J345))</f>
        <v/>
      </c>
      <c r="D345" s="16" t="str">
        <f>IF($J345="","",INDEX('RobotLookup Clean'!$E:$E,$J345))</f>
        <v/>
      </c>
      <c r="E345" t="str">
        <f>IF(OR(INDEX('RobotLookup Clean'!$X:$X,ROW())=1,INDEX('RobotLookup Clean'!$AF:$AF,ROW())=1),ROW(),"")</f>
        <v/>
      </c>
      <c r="F345" t="str">
        <f>IF($E345="","",IF(INDEX('RobotLookup Clean'!$E:$E,$E345)="Junior",1,2))</f>
        <v/>
      </c>
      <c r="G345" t="str">
        <f>IF($E345="","",INDEX('RobotLookup Clean'!$D:$D,$E345))</f>
        <v/>
      </c>
      <c r="H345" t="str">
        <f t="shared" si="10"/>
        <v/>
      </c>
      <c r="I345" t="str">
        <f>IFERROR(MATCH(ROWS($I$2:I345),$H$2:$H$1001,0),"")</f>
        <v/>
      </c>
      <c r="J345" t="str">
        <f t="shared" si="11"/>
        <v/>
      </c>
    </row>
    <row r="346" spans="1:10" x14ac:dyDescent="0.2">
      <c r="A346" s="18" t="str">
        <f>IF($J346="","",INDEX('RobotLookup Clean'!$B:$B,$J346))</f>
        <v/>
      </c>
      <c r="B346" s="19" t="str">
        <f>IF($J346="","",INDEX('RobotLookup Clean'!$D:$D,$J346))</f>
        <v/>
      </c>
      <c r="C346" s="19" t="str">
        <f>IF($J346="","",INDEX('RobotLookup Clean'!$F:$F,$J346))</f>
        <v/>
      </c>
      <c r="D346" s="16" t="str">
        <f>IF($J346="","",INDEX('RobotLookup Clean'!$E:$E,$J346))</f>
        <v/>
      </c>
      <c r="E346" t="str">
        <f>IF(OR(INDEX('RobotLookup Clean'!$X:$X,ROW())=1,INDEX('RobotLookup Clean'!$AF:$AF,ROW())=1),ROW(),"")</f>
        <v/>
      </c>
      <c r="F346" t="str">
        <f>IF($E346="","",IF(INDEX('RobotLookup Clean'!$E:$E,$E346)="Junior",1,2))</f>
        <v/>
      </c>
      <c r="G346" t="str">
        <f>IF($E346="","",INDEX('RobotLookup Clean'!$D:$D,$E346))</f>
        <v/>
      </c>
      <c r="H346" t="str">
        <f t="shared" si="10"/>
        <v/>
      </c>
      <c r="I346" t="str">
        <f>IFERROR(MATCH(ROWS($I$2:I346),$H$2:$H$1001,0),"")</f>
        <v/>
      </c>
      <c r="J346" t="str">
        <f t="shared" si="11"/>
        <v/>
      </c>
    </row>
    <row r="347" spans="1:10" x14ac:dyDescent="0.2">
      <c r="A347" s="18" t="str">
        <f>IF($J347="","",INDEX('RobotLookup Clean'!$B:$B,$J347))</f>
        <v/>
      </c>
      <c r="B347" s="19" t="str">
        <f>IF($J347="","",INDEX('RobotLookup Clean'!$D:$D,$J347))</f>
        <v/>
      </c>
      <c r="C347" s="19" t="str">
        <f>IF($J347="","",INDEX('RobotLookup Clean'!$F:$F,$J347))</f>
        <v/>
      </c>
      <c r="D347" s="16" t="str">
        <f>IF($J347="","",INDEX('RobotLookup Clean'!$E:$E,$J347))</f>
        <v/>
      </c>
      <c r="E347" t="str">
        <f>IF(OR(INDEX('RobotLookup Clean'!$X:$X,ROW())=1,INDEX('RobotLookup Clean'!$AF:$AF,ROW())=1),ROW(),"")</f>
        <v/>
      </c>
      <c r="F347" t="str">
        <f>IF($E347="","",IF(INDEX('RobotLookup Clean'!$E:$E,$E347)="Junior",1,2))</f>
        <v/>
      </c>
      <c r="G347" t="str">
        <f>IF($E347="","",INDEX('RobotLookup Clean'!$D:$D,$E347))</f>
        <v/>
      </c>
      <c r="H347" t="str">
        <f t="shared" si="10"/>
        <v/>
      </c>
      <c r="I347" t="str">
        <f>IFERROR(MATCH(ROWS($I$2:I347),$H$2:$H$1001,0),"")</f>
        <v/>
      </c>
      <c r="J347" t="str">
        <f t="shared" si="11"/>
        <v/>
      </c>
    </row>
    <row r="348" spans="1:10" x14ac:dyDescent="0.2">
      <c r="A348" s="18" t="str">
        <f>IF($J348="","",INDEX('RobotLookup Clean'!$B:$B,$J348))</f>
        <v/>
      </c>
      <c r="B348" s="19" t="str">
        <f>IF($J348="","",INDEX('RobotLookup Clean'!$D:$D,$J348))</f>
        <v/>
      </c>
      <c r="C348" s="19" t="str">
        <f>IF($J348="","",INDEX('RobotLookup Clean'!$F:$F,$J348))</f>
        <v/>
      </c>
      <c r="D348" s="16" t="str">
        <f>IF($J348="","",INDEX('RobotLookup Clean'!$E:$E,$J348))</f>
        <v/>
      </c>
      <c r="E348" t="str">
        <f>IF(OR(INDEX('RobotLookup Clean'!$X:$X,ROW())=1,INDEX('RobotLookup Clean'!$AF:$AF,ROW())=1),ROW(),"")</f>
        <v/>
      </c>
      <c r="F348" t="str">
        <f>IF($E348="","",IF(INDEX('RobotLookup Clean'!$E:$E,$E348)="Junior",1,2))</f>
        <v/>
      </c>
      <c r="G348" t="str">
        <f>IF($E348="","",INDEX('RobotLookup Clean'!$D:$D,$E348))</f>
        <v/>
      </c>
      <c r="H348" t="str">
        <f t="shared" si="10"/>
        <v/>
      </c>
      <c r="I348" t="str">
        <f>IFERROR(MATCH(ROWS($I$2:I348),$H$2:$H$1001,0),"")</f>
        <v/>
      </c>
      <c r="J348" t="str">
        <f t="shared" si="11"/>
        <v/>
      </c>
    </row>
    <row r="349" spans="1:10" x14ac:dyDescent="0.2">
      <c r="A349" s="18" t="str">
        <f>IF($J349="","",INDEX('RobotLookup Clean'!$B:$B,$J349))</f>
        <v/>
      </c>
      <c r="B349" s="19" t="str">
        <f>IF($J349="","",INDEX('RobotLookup Clean'!$D:$D,$J349))</f>
        <v/>
      </c>
      <c r="C349" s="19" t="str">
        <f>IF($J349="","",INDEX('RobotLookup Clean'!$F:$F,$J349))</f>
        <v/>
      </c>
      <c r="D349" s="16" t="str">
        <f>IF($J349="","",INDEX('RobotLookup Clean'!$E:$E,$J349))</f>
        <v/>
      </c>
      <c r="E349" t="str">
        <f>IF(OR(INDEX('RobotLookup Clean'!$X:$X,ROW())=1,INDEX('RobotLookup Clean'!$AF:$AF,ROW())=1),ROW(),"")</f>
        <v/>
      </c>
      <c r="F349" t="str">
        <f>IF($E349="","",IF(INDEX('RobotLookup Clean'!$E:$E,$E349)="Junior",1,2))</f>
        <v/>
      </c>
      <c r="G349" t="str">
        <f>IF($E349="","",INDEX('RobotLookup Clean'!$D:$D,$E349))</f>
        <v/>
      </c>
      <c r="H349" t="str">
        <f t="shared" si="10"/>
        <v/>
      </c>
      <c r="I349" t="str">
        <f>IFERROR(MATCH(ROWS($I$2:I349),$H$2:$H$1001,0),"")</f>
        <v/>
      </c>
      <c r="J349" t="str">
        <f t="shared" si="11"/>
        <v/>
      </c>
    </row>
    <row r="350" spans="1:10" x14ac:dyDescent="0.2">
      <c r="A350" s="18" t="str">
        <f>IF($J350="","",INDEX('RobotLookup Clean'!$B:$B,$J350))</f>
        <v/>
      </c>
      <c r="B350" s="19" t="str">
        <f>IF($J350="","",INDEX('RobotLookup Clean'!$D:$D,$J350))</f>
        <v/>
      </c>
      <c r="C350" s="19" t="str">
        <f>IF($J350="","",INDEX('RobotLookup Clean'!$F:$F,$J350))</f>
        <v/>
      </c>
      <c r="D350" s="16" t="str">
        <f>IF($J350="","",INDEX('RobotLookup Clean'!$E:$E,$J350))</f>
        <v/>
      </c>
      <c r="E350" t="str">
        <f>IF(OR(INDEX('RobotLookup Clean'!$X:$X,ROW())=1,INDEX('RobotLookup Clean'!$AF:$AF,ROW())=1),ROW(),"")</f>
        <v/>
      </c>
      <c r="F350" t="str">
        <f>IF($E350="","",IF(INDEX('RobotLookup Clean'!$E:$E,$E350)="Junior",1,2))</f>
        <v/>
      </c>
      <c r="G350" t="str">
        <f>IF($E350="","",INDEX('RobotLookup Clean'!$D:$D,$E350))</f>
        <v/>
      </c>
      <c r="H350" t="str">
        <f t="shared" si="10"/>
        <v/>
      </c>
      <c r="I350" t="str">
        <f>IFERROR(MATCH(ROWS($I$2:I350),$H$2:$H$1001,0),"")</f>
        <v/>
      </c>
      <c r="J350" t="str">
        <f t="shared" si="11"/>
        <v/>
      </c>
    </row>
    <row r="351" spans="1:10" x14ac:dyDescent="0.2">
      <c r="A351" s="18" t="str">
        <f>IF($J351="","",INDEX('RobotLookup Clean'!$B:$B,$J351))</f>
        <v/>
      </c>
      <c r="B351" s="19" t="str">
        <f>IF($J351="","",INDEX('RobotLookup Clean'!$D:$D,$J351))</f>
        <v/>
      </c>
      <c r="C351" s="19" t="str">
        <f>IF($J351="","",INDEX('RobotLookup Clean'!$F:$F,$J351))</f>
        <v/>
      </c>
      <c r="D351" s="16" t="str">
        <f>IF($J351="","",INDEX('RobotLookup Clean'!$E:$E,$J351))</f>
        <v/>
      </c>
      <c r="E351" t="str">
        <f>IF(OR(INDEX('RobotLookup Clean'!$X:$X,ROW())=1,INDEX('RobotLookup Clean'!$AF:$AF,ROW())=1),ROW(),"")</f>
        <v/>
      </c>
      <c r="F351" t="str">
        <f>IF($E351="","",IF(INDEX('RobotLookup Clean'!$E:$E,$E351)="Junior",1,2))</f>
        <v/>
      </c>
      <c r="G351" t="str">
        <f>IF($E351="","",INDEX('RobotLookup Clean'!$D:$D,$E351))</f>
        <v/>
      </c>
      <c r="H351" t="str">
        <f t="shared" si="10"/>
        <v/>
      </c>
      <c r="I351" t="str">
        <f>IFERROR(MATCH(ROWS($I$2:I351),$H$2:$H$1001,0),"")</f>
        <v/>
      </c>
      <c r="J351" t="str">
        <f t="shared" si="11"/>
        <v/>
      </c>
    </row>
    <row r="352" spans="1:10" x14ac:dyDescent="0.2">
      <c r="A352" s="18" t="str">
        <f>IF($J352="","",INDEX('RobotLookup Clean'!$B:$B,$J352))</f>
        <v/>
      </c>
      <c r="B352" s="19" t="str">
        <f>IF($J352="","",INDEX('RobotLookup Clean'!$D:$D,$J352))</f>
        <v/>
      </c>
      <c r="C352" s="19" t="str">
        <f>IF($J352="","",INDEX('RobotLookup Clean'!$F:$F,$J352))</f>
        <v/>
      </c>
      <c r="D352" s="16" t="str">
        <f>IF($J352="","",INDEX('RobotLookup Clean'!$E:$E,$J352))</f>
        <v/>
      </c>
      <c r="E352" t="str">
        <f>IF(OR(INDEX('RobotLookup Clean'!$X:$X,ROW())=1,INDEX('RobotLookup Clean'!$AF:$AF,ROW())=1),ROW(),"")</f>
        <v/>
      </c>
      <c r="F352" t="str">
        <f>IF($E352="","",IF(INDEX('RobotLookup Clean'!$E:$E,$E352)="Junior",1,2))</f>
        <v/>
      </c>
      <c r="G352" t="str">
        <f>IF($E352="","",INDEX('RobotLookup Clean'!$D:$D,$E352))</f>
        <v/>
      </c>
      <c r="H352" t="str">
        <f t="shared" si="10"/>
        <v/>
      </c>
      <c r="I352" t="str">
        <f>IFERROR(MATCH(ROWS($I$2:I352),$H$2:$H$1001,0),"")</f>
        <v/>
      </c>
      <c r="J352" t="str">
        <f t="shared" si="11"/>
        <v/>
      </c>
    </row>
    <row r="353" spans="1:10" x14ac:dyDescent="0.2">
      <c r="A353" s="18" t="str">
        <f>IF($J353="","",INDEX('RobotLookup Clean'!$B:$B,$J353))</f>
        <v/>
      </c>
      <c r="B353" s="19" t="str">
        <f>IF($J353="","",INDEX('RobotLookup Clean'!$D:$D,$J353))</f>
        <v/>
      </c>
      <c r="C353" s="19" t="str">
        <f>IF($J353="","",INDEX('RobotLookup Clean'!$F:$F,$J353))</f>
        <v/>
      </c>
      <c r="D353" s="16" t="str">
        <f>IF($J353="","",INDEX('RobotLookup Clean'!$E:$E,$J353))</f>
        <v/>
      </c>
      <c r="E353" t="str">
        <f>IF(OR(INDEX('RobotLookup Clean'!$X:$X,ROW())=1,INDEX('RobotLookup Clean'!$AF:$AF,ROW())=1),ROW(),"")</f>
        <v/>
      </c>
      <c r="F353" t="str">
        <f>IF($E353="","",IF(INDEX('RobotLookup Clean'!$E:$E,$E353)="Junior",1,2))</f>
        <v/>
      </c>
      <c r="G353" t="str">
        <f>IF($E353="","",INDEX('RobotLookup Clean'!$D:$D,$E353))</f>
        <v/>
      </c>
      <c r="H353" t="str">
        <f t="shared" si="10"/>
        <v/>
      </c>
      <c r="I353" t="str">
        <f>IFERROR(MATCH(ROWS($I$2:I353),$H$2:$H$1001,0),"")</f>
        <v/>
      </c>
      <c r="J353" t="str">
        <f t="shared" si="11"/>
        <v/>
      </c>
    </row>
    <row r="354" spans="1:10" x14ac:dyDescent="0.2">
      <c r="A354" s="18" t="str">
        <f>IF($J354="","",INDEX('RobotLookup Clean'!$B:$B,$J354))</f>
        <v/>
      </c>
      <c r="B354" s="19" t="str">
        <f>IF($J354="","",INDEX('RobotLookup Clean'!$D:$D,$J354))</f>
        <v/>
      </c>
      <c r="C354" s="19" t="str">
        <f>IF($J354="","",INDEX('RobotLookup Clean'!$F:$F,$J354))</f>
        <v/>
      </c>
      <c r="D354" s="16" t="str">
        <f>IF($J354="","",INDEX('RobotLookup Clean'!$E:$E,$J354))</f>
        <v/>
      </c>
      <c r="E354" t="str">
        <f>IF(OR(INDEX('RobotLookup Clean'!$X:$X,ROW())=1,INDEX('RobotLookup Clean'!$AF:$AF,ROW())=1),ROW(),"")</f>
        <v/>
      </c>
      <c r="F354" t="str">
        <f>IF($E354="","",IF(INDEX('RobotLookup Clean'!$E:$E,$E354)="Junior",1,2))</f>
        <v/>
      </c>
      <c r="G354" t="str">
        <f>IF($E354="","",INDEX('RobotLookup Clean'!$D:$D,$E354))</f>
        <v/>
      </c>
      <c r="H354" t="str">
        <f t="shared" si="10"/>
        <v/>
      </c>
      <c r="I354" t="str">
        <f>IFERROR(MATCH(ROWS($I$2:I354),$H$2:$H$1001,0),"")</f>
        <v/>
      </c>
      <c r="J354" t="str">
        <f t="shared" si="11"/>
        <v/>
      </c>
    </row>
    <row r="355" spans="1:10" x14ac:dyDescent="0.2">
      <c r="A355" s="18" t="str">
        <f>IF($J355="","",INDEX('RobotLookup Clean'!$B:$B,$J355))</f>
        <v/>
      </c>
      <c r="B355" s="19" t="str">
        <f>IF($J355="","",INDEX('RobotLookup Clean'!$D:$D,$J355))</f>
        <v/>
      </c>
      <c r="C355" s="19" t="str">
        <f>IF($J355="","",INDEX('RobotLookup Clean'!$F:$F,$J355))</f>
        <v/>
      </c>
      <c r="D355" s="16" t="str">
        <f>IF($J355="","",INDEX('RobotLookup Clean'!$E:$E,$J355))</f>
        <v/>
      </c>
      <c r="E355" t="str">
        <f>IF(OR(INDEX('RobotLookup Clean'!$X:$X,ROW())=1,INDEX('RobotLookup Clean'!$AF:$AF,ROW())=1),ROW(),"")</f>
        <v/>
      </c>
      <c r="F355" t="str">
        <f>IF($E355="","",IF(INDEX('RobotLookup Clean'!$E:$E,$E355)="Junior",1,2))</f>
        <v/>
      </c>
      <c r="G355" t="str">
        <f>IF($E355="","",INDEX('RobotLookup Clean'!$D:$D,$E355))</f>
        <v/>
      </c>
      <c r="H355" t="str">
        <f t="shared" si="10"/>
        <v/>
      </c>
      <c r="I355" t="str">
        <f>IFERROR(MATCH(ROWS($I$2:I355),$H$2:$H$1001,0),"")</f>
        <v/>
      </c>
      <c r="J355" t="str">
        <f t="shared" si="11"/>
        <v/>
      </c>
    </row>
    <row r="356" spans="1:10" x14ac:dyDescent="0.2">
      <c r="A356" s="18" t="str">
        <f>IF($J356="","",INDEX('RobotLookup Clean'!$B:$B,$J356))</f>
        <v/>
      </c>
      <c r="B356" s="19" t="str">
        <f>IF($J356="","",INDEX('RobotLookup Clean'!$D:$D,$J356))</f>
        <v/>
      </c>
      <c r="C356" s="19" t="str">
        <f>IF($J356="","",INDEX('RobotLookup Clean'!$F:$F,$J356))</f>
        <v/>
      </c>
      <c r="D356" s="16" t="str">
        <f>IF($J356="","",INDEX('RobotLookup Clean'!$E:$E,$J356))</f>
        <v/>
      </c>
      <c r="E356" t="str">
        <f>IF(OR(INDEX('RobotLookup Clean'!$X:$X,ROW())=1,INDEX('RobotLookup Clean'!$AF:$AF,ROW())=1),ROW(),"")</f>
        <v/>
      </c>
      <c r="F356" t="str">
        <f>IF($E356="","",IF(INDEX('RobotLookup Clean'!$E:$E,$E356)="Junior",1,2))</f>
        <v/>
      </c>
      <c r="G356" t="str">
        <f>IF($E356="","",INDEX('RobotLookup Clean'!$D:$D,$E356))</f>
        <v/>
      </c>
      <c r="H356" t="str">
        <f t="shared" si="10"/>
        <v/>
      </c>
      <c r="I356" t="str">
        <f>IFERROR(MATCH(ROWS($I$2:I356),$H$2:$H$1001,0),"")</f>
        <v/>
      </c>
      <c r="J356" t="str">
        <f t="shared" si="11"/>
        <v/>
      </c>
    </row>
    <row r="357" spans="1:10" x14ac:dyDescent="0.2">
      <c r="A357" s="18" t="str">
        <f>IF($J357="","",INDEX('RobotLookup Clean'!$B:$B,$J357))</f>
        <v/>
      </c>
      <c r="B357" s="19" t="str">
        <f>IF($J357="","",INDEX('RobotLookup Clean'!$D:$D,$J357))</f>
        <v/>
      </c>
      <c r="C357" s="19" t="str">
        <f>IF($J357="","",INDEX('RobotLookup Clean'!$F:$F,$J357))</f>
        <v/>
      </c>
      <c r="D357" s="16" t="str">
        <f>IF($J357="","",INDEX('RobotLookup Clean'!$E:$E,$J357))</f>
        <v/>
      </c>
      <c r="E357" t="str">
        <f>IF(OR(INDEX('RobotLookup Clean'!$X:$X,ROW())=1,INDEX('RobotLookup Clean'!$AF:$AF,ROW())=1),ROW(),"")</f>
        <v/>
      </c>
      <c r="F357" t="str">
        <f>IF($E357="","",IF(INDEX('RobotLookup Clean'!$E:$E,$E357)="Junior",1,2))</f>
        <v/>
      </c>
      <c r="G357" t="str">
        <f>IF($E357="","",INDEX('RobotLookup Clean'!$D:$D,$E357))</f>
        <v/>
      </c>
      <c r="H357" t="str">
        <f t="shared" si="10"/>
        <v/>
      </c>
      <c r="I357" t="str">
        <f>IFERROR(MATCH(ROWS($I$2:I357),$H$2:$H$1001,0),"")</f>
        <v/>
      </c>
      <c r="J357" t="str">
        <f t="shared" si="11"/>
        <v/>
      </c>
    </row>
    <row r="358" spans="1:10" x14ac:dyDescent="0.2">
      <c r="A358" s="18" t="str">
        <f>IF($J358="","",INDEX('RobotLookup Clean'!$B:$B,$J358))</f>
        <v/>
      </c>
      <c r="B358" s="19" t="str">
        <f>IF($J358="","",INDEX('RobotLookup Clean'!$D:$D,$J358))</f>
        <v/>
      </c>
      <c r="C358" s="19" t="str">
        <f>IF($J358="","",INDEX('RobotLookup Clean'!$F:$F,$J358))</f>
        <v/>
      </c>
      <c r="D358" s="16" t="str">
        <f>IF($J358="","",INDEX('RobotLookup Clean'!$E:$E,$J358))</f>
        <v/>
      </c>
      <c r="E358" t="str">
        <f>IF(OR(INDEX('RobotLookup Clean'!$X:$X,ROW())=1,INDEX('RobotLookup Clean'!$AF:$AF,ROW())=1),ROW(),"")</f>
        <v/>
      </c>
      <c r="F358" t="str">
        <f>IF($E358="","",IF(INDEX('RobotLookup Clean'!$E:$E,$E358)="Junior",1,2))</f>
        <v/>
      </c>
      <c r="G358" t="str">
        <f>IF($E358="","",INDEX('RobotLookup Clean'!$D:$D,$E358))</f>
        <v/>
      </c>
      <c r="H358" t="str">
        <f t="shared" si="10"/>
        <v/>
      </c>
      <c r="I358" t="str">
        <f>IFERROR(MATCH(ROWS($I$2:I358),$H$2:$H$1001,0),"")</f>
        <v/>
      </c>
      <c r="J358" t="str">
        <f t="shared" si="11"/>
        <v/>
      </c>
    </row>
    <row r="359" spans="1:10" x14ac:dyDescent="0.2">
      <c r="A359" s="18" t="str">
        <f>IF($J359="","",INDEX('RobotLookup Clean'!$B:$B,$J359))</f>
        <v/>
      </c>
      <c r="B359" s="19" t="str">
        <f>IF($J359="","",INDEX('RobotLookup Clean'!$D:$D,$J359))</f>
        <v/>
      </c>
      <c r="C359" s="19" t="str">
        <f>IF($J359="","",INDEX('RobotLookup Clean'!$F:$F,$J359))</f>
        <v/>
      </c>
      <c r="D359" s="16" t="str">
        <f>IF($J359="","",INDEX('RobotLookup Clean'!$E:$E,$J359))</f>
        <v/>
      </c>
      <c r="E359" t="str">
        <f>IF(OR(INDEX('RobotLookup Clean'!$X:$X,ROW())=1,INDEX('RobotLookup Clean'!$AF:$AF,ROW())=1),ROW(),"")</f>
        <v/>
      </c>
      <c r="F359" t="str">
        <f>IF($E359="","",IF(INDEX('RobotLookup Clean'!$E:$E,$E359)="Junior",1,2))</f>
        <v/>
      </c>
      <c r="G359" t="str">
        <f>IF($E359="","",INDEX('RobotLookup Clean'!$D:$D,$E359))</f>
        <v/>
      </c>
      <c r="H359" t="str">
        <f t="shared" si="10"/>
        <v/>
      </c>
      <c r="I359" t="str">
        <f>IFERROR(MATCH(ROWS($I$2:I359),$H$2:$H$1001,0),"")</f>
        <v/>
      </c>
      <c r="J359" t="str">
        <f t="shared" si="11"/>
        <v/>
      </c>
    </row>
    <row r="360" spans="1:10" x14ac:dyDescent="0.2">
      <c r="A360" s="18" t="str">
        <f>IF($J360="","",INDEX('RobotLookup Clean'!$B:$B,$J360))</f>
        <v/>
      </c>
      <c r="B360" s="19" t="str">
        <f>IF($J360="","",INDEX('RobotLookup Clean'!$D:$D,$J360))</f>
        <v/>
      </c>
      <c r="C360" s="19" t="str">
        <f>IF($J360="","",INDEX('RobotLookup Clean'!$F:$F,$J360))</f>
        <v/>
      </c>
      <c r="D360" s="16" t="str">
        <f>IF($J360="","",INDEX('RobotLookup Clean'!$E:$E,$J360))</f>
        <v/>
      </c>
      <c r="E360" t="str">
        <f>IF(OR(INDEX('RobotLookup Clean'!$X:$X,ROW())=1,INDEX('RobotLookup Clean'!$AF:$AF,ROW())=1),ROW(),"")</f>
        <v/>
      </c>
      <c r="F360" t="str">
        <f>IF($E360="","",IF(INDEX('RobotLookup Clean'!$E:$E,$E360)="Junior",1,2))</f>
        <v/>
      </c>
      <c r="G360" t="str">
        <f>IF($E360="","",INDEX('RobotLookup Clean'!$D:$D,$E360))</f>
        <v/>
      </c>
      <c r="H360" t="str">
        <f t="shared" si="10"/>
        <v/>
      </c>
      <c r="I360" t="str">
        <f>IFERROR(MATCH(ROWS($I$2:I360),$H$2:$H$1001,0),"")</f>
        <v/>
      </c>
      <c r="J360" t="str">
        <f t="shared" si="11"/>
        <v/>
      </c>
    </row>
    <row r="361" spans="1:10" x14ac:dyDescent="0.2">
      <c r="A361" s="18" t="str">
        <f>IF($J361="","",INDEX('RobotLookup Clean'!$B:$B,$J361))</f>
        <v/>
      </c>
      <c r="B361" s="19" t="str">
        <f>IF($J361="","",INDEX('RobotLookup Clean'!$D:$D,$J361))</f>
        <v/>
      </c>
      <c r="C361" s="19" t="str">
        <f>IF($J361="","",INDEX('RobotLookup Clean'!$F:$F,$J361))</f>
        <v/>
      </c>
      <c r="D361" s="16" t="str">
        <f>IF($J361="","",INDEX('RobotLookup Clean'!$E:$E,$J361))</f>
        <v/>
      </c>
      <c r="E361" t="str">
        <f>IF(OR(INDEX('RobotLookup Clean'!$X:$X,ROW())=1,INDEX('RobotLookup Clean'!$AF:$AF,ROW())=1),ROW(),"")</f>
        <v/>
      </c>
      <c r="F361" t="str">
        <f>IF($E361="","",IF(INDEX('RobotLookup Clean'!$E:$E,$E361)="Junior",1,2))</f>
        <v/>
      </c>
      <c r="G361" t="str">
        <f>IF($E361="","",INDEX('RobotLookup Clean'!$D:$D,$E361))</f>
        <v/>
      </c>
      <c r="H361" t="str">
        <f t="shared" si="10"/>
        <v/>
      </c>
      <c r="I361" t="str">
        <f>IFERROR(MATCH(ROWS($I$2:I361),$H$2:$H$1001,0),"")</f>
        <v/>
      </c>
      <c r="J361" t="str">
        <f t="shared" si="11"/>
        <v/>
      </c>
    </row>
    <row r="362" spans="1:10" x14ac:dyDescent="0.2">
      <c r="A362" s="18" t="str">
        <f>IF($J362="","",INDEX('RobotLookup Clean'!$B:$B,$J362))</f>
        <v/>
      </c>
      <c r="B362" s="19" t="str">
        <f>IF($J362="","",INDEX('RobotLookup Clean'!$D:$D,$J362))</f>
        <v/>
      </c>
      <c r="C362" s="19" t="str">
        <f>IF($J362="","",INDEX('RobotLookup Clean'!$F:$F,$J362))</f>
        <v/>
      </c>
      <c r="D362" s="16" t="str">
        <f>IF($J362="","",INDEX('RobotLookup Clean'!$E:$E,$J362))</f>
        <v/>
      </c>
      <c r="E362" t="str">
        <f>IF(OR(INDEX('RobotLookup Clean'!$X:$X,ROW())=1,INDEX('RobotLookup Clean'!$AF:$AF,ROW())=1),ROW(),"")</f>
        <v/>
      </c>
      <c r="F362" t="str">
        <f>IF($E362="","",IF(INDEX('RobotLookup Clean'!$E:$E,$E362)="Junior",1,2))</f>
        <v/>
      </c>
      <c r="G362" t="str">
        <f>IF($E362="","",INDEX('RobotLookup Clean'!$D:$D,$E362))</f>
        <v/>
      </c>
      <c r="H362" t="str">
        <f t="shared" si="10"/>
        <v/>
      </c>
      <c r="I362" t="str">
        <f>IFERROR(MATCH(ROWS($I$2:I362),$H$2:$H$1001,0),"")</f>
        <v/>
      </c>
      <c r="J362" t="str">
        <f t="shared" si="11"/>
        <v/>
      </c>
    </row>
    <row r="363" spans="1:10" x14ac:dyDescent="0.2">
      <c r="A363" s="18" t="str">
        <f>IF($J363="","",INDEX('RobotLookup Clean'!$B:$B,$J363))</f>
        <v/>
      </c>
      <c r="B363" s="19" t="str">
        <f>IF($J363="","",INDEX('RobotLookup Clean'!$D:$D,$J363))</f>
        <v/>
      </c>
      <c r="C363" s="19" t="str">
        <f>IF($J363="","",INDEX('RobotLookup Clean'!$F:$F,$J363))</f>
        <v/>
      </c>
      <c r="D363" s="16" t="str">
        <f>IF($J363="","",INDEX('RobotLookup Clean'!$E:$E,$J363))</f>
        <v/>
      </c>
      <c r="E363" t="str">
        <f>IF(OR(INDEX('RobotLookup Clean'!$X:$X,ROW())=1,INDEX('RobotLookup Clean'!$AF:$AF,ROW())=1),ROW(),"")</f>
        <v/>
      </c>
      <c r="F363" t="str">
        <f>IF($E363="","",IF(INDEX('RobotLookup Clean'!$E:$E,$E363)="Junior",1,2))</f>
        <v/>
      </c>
      <c r="G363" t="str">
        <f>IF($E363="","",INDEX('RobotLookup Clean'!$D:$D,$E363))</f>
        <v/>
      </c>
      <c r="H363" t="str">
        <f t="shared" si="10"/>
        <v/>
      </c>
      <c r="I363" t="str">
        <f>IFERROR(MATCH(ROWS($I$2:I363),$H$2:$H$1001,0),"")</f>
        <v/>
      </c>
      <c r="J363" t="str">
        <f t="shared" si="11"/>
        <v/>
      </c>
    </row>
    <row r="364" spans="1:10" x14ac:dyDescent="0.2">
      <c r="A364" s="18" t="str">
        <f>IF($J364="","",INDEX('RobotLookup Clean'!$B:$B,$J364))</f>
        <v/>
      </c>
      <c r="B364" s="19" t="str">
        <f>IF($J364="","",INDEX('RobotLookup Clean'!$D:$D,$J364))</f>
        <v/>
      </c>
      <c r="C364" s="19" t="str">
        <f>IF($J364="","",INDEX('RobotLookup Clean'!$F:$F,$J364))</f>
        <v/>
      </c>
      <c r="D364" s="16" t="str">
        <f>IF($J364="","",INDEX('RobotLookup Clean'!$E:$E,$J364))</f>
        <v/>
      </c>
      <c r="E364" t="str">
        <f>IF(OR(INDEX('RobotLookup Clean'!$X:$X,ROW())=1,INDEX('RobotLookup Clean'!$AF:$AF,ROW())=1),ROW(),"")</f>
        <v/>
      </c>
      <c r="F364" t="str">
        <f>IF($E364="","",IF(INDEX('RobotLookup Clean'!$E:$E,$E364)="Junior",1,2))</f>
        <v/>
      </c>
      <c r="G364" t="str">
        <f>IF($E364="","",INDEX('RobotLookup Clean'!$D:$D,$E364))</f>
        <v/>
      </c>
      <c r="H364" t="str">
        <f t="shared" si="10"/>
        <v/>
      </c>
      <c r="I364" t="str">
        <f>IFERROR(MATCH(ROWS($I$2:I364),$H$2:$H$1001,0),"")</f>
        <v/>
      </c>
      <c r="J364" t="str">
        <f t="shared" si="11"/>
        <v/>
      </c>
    </row>
    <row r="365" spans="1:10" x14ac:dyDescent="0.2">
      <c r="A365" s="18" t="str">
        <f>IF($J365="","",INDEX('RobotLookup Clean'!$B:$B,$J365))</f>
        <v/>
      </c>
      <c r="B365" s="19" t="str">
        <f>IF($J365="","",INDEX('RobotLookup Clean'!$D:$D,$J365))</f>
        <v/>
      </c>
      <c r="C365" s="19" t="str">
        <f>IF($J365="","",INDEX('RobotLookup Clean'!$F:$F,$J365))</f>
        <v/>
      </c>
      <c r="D365" s="16" t="str">
        <f>IF($J365="","",INDEX('RobotLookup Clean'!$E:$E,$J365))</f>
        <v/>
      </c>
      <c r="E365" t="str">
        <f>IF(OR(INDEX('RobotLookup Clean'!$X:$X,ROW())=1,INDEX('RobotLookup Clean'!$AF:$AF,ROW())=1),ROW(),"")</f>
        <v/>
      </c>
      <c r="F365" t="str">
        <f>IF($E365="","",IF(INDEX('RobotLookup Clean'!$E:$E,$E365)="Junior",1,2))</f>
        <v/>
      </c>
      <c r="G365" t="str">
        <f>IF($E365="","",INDEX('RobotLookup Clean'!$D:$D,$E365))</f>
        <v/>
      </c>
      <c r="H365" t="str">
        <f t="shared" si="10"/>
        <v/>
      </c>
      <c r="I365" t="str">
        <f>IFERROR(MATCH(ROWS($I$2:I365),$H$2:$H$1001,0),"")</f>
        <v/>
      </c>
      <c r="J365" t="str">
        <f t="shared" si="11"/>
        <v/>
      </c>
    </row>
    <row r="366" spans="1:10" x14ac:dyDescent="0.2">
      <c r="A366" s="18" t="str">
        <f>IF($J366="","",INDEX('RobotLookup Clean'!$B:$B,$J366))</f>
        <v/>
      </c>
      <c r="B366" s="19" t="str">
        <f>IF($J366="","",INDEX('RobotLookup Clean'!$D:$D,$J366))</f>
        <v/>
      </c>
      <c r="C366" s="19" t="str">
        <f>IF($J366="","",INDEX('RobotLookup Clean'!$F:$F,$J366))</f>
        <v/>
      </c>
      <c r="D366" s="16" t="str">
        <f>IF($J366="","",INDEX('RobotLookup Clean'!$E:$E,$J366))</f>
        <v/>
      </c>
      <c r="E366" t="str">
        <f>IF(OR(INDEX('RobotLookup Clean'!$X:$X,ROW())=1,INDEX('RobotLookup Clean'!$AF:$AF,ROW())=1),ROW(),"")</f>
        <v/>
      </c>
      <c r="F366" t="str">
        <f>IF($E366="","",IF(INDEX('RobotLookup Clean'!$E:$E,$E366)="Junior",1,2))</f>
        <v/>
      </c>
      <c r="G366" t="str">
        <f>IF($E366="","",INDEX('RobotLookup Clean'!$D:$D,$E366))</f>
        <v/>
      </c>
      <c r="H366" t="str">
        <f t="shared" si="10"/>
        <v/>
      </c>
      <c r="I366" t="str">
        <f>IFERROR(MATCH(ROWS($I$2:I366),$H$2:$H$1001,0),"")</f>
        <v/>
      </c>
      <c r="J366" t="str">
        <f t="shared" si="11"/>
        <v/>
      </c>
    </row>
    <row r="367" spans="1:10" x14ac:dyDescent="0.2">
      <c r="A367" s="18" t="str">
        <f>IF($J367="","",INDEX('RobotLookup Clean'!$B:$B,$J367))</f>
        <v/>
      </c>
      <c r="B367" s="19" t="str">
        <f>IF($J367="","",INDEX('RobotLookup Clean'!$D:$D,$J367))</f>
        <v/>
      </c>
      <c r="C367" s="19" t="str">
        <f>IF($J367="","",INDEX('RobotLookup Clean'!$F:$F,$J367))</f>
        <v/>
      </c>
      <c r="D367" s="16" t="str">
        <f>IF($J367="","",INDEX('RobotLookup Clean'!$E:$E,$J367))</f>
        <v/>
      </c>
      <c r="E367" t="str">
        <f>IF(OR(INDEX('RobotLookup Clean'!$X:$X,ROW())=1,INDEX('RobotLookup Clean'!$AF:$AF,ROW())=1),ROW(),"")</f>
        <v/>
      </c>
      <c r="F367" t="str">
        <f>IF($E367="","",IF(INDEX('RobotLookup Clean'!$E:$E,$E367)="Junior",1,2))</f>
        <v/>
      </c>
      <c r="G367" t="str">
        <f>IF($E367="","",INDEX('RobotLookup Clean'!$D:$D,$E367))</f>
        <v/>
      </c>
      <c r="H367" t="str">
        <f t="shared" si="10"/>
        <v/>
      </c>
      <c r="I367" t="str">
        <f>IFERROR(MATCH(ROWS($I$2:I367),$H$2:$H$1001,0),"")</f>
        <v/>
      </c>
      <c r="J367" t="str">
        <f t="shared" si="11"/>
        <v/>
      </c>
    </row>
    <row r="368" spans="1:10" x14ac:dyDescent="0.2">
      <c r="A368" s="18" t="str">
        <f>IF($J368="","",INDEX('RobotLookup Clean'!$B:$B,$J368))</f>
        <v/>
      </c>
      <c r="B368" s="19" t="str">
        <f>IF($J368="","",INDEX('RobotLookup Clean'!$D:$D,$J368))</f>
        <v/>
      </c>
      <c r="C368" s="19" t="str">
        <f>IF($J368="","",INDEX('RobotLookup Clean'!$F:$F,$J368))</f>
        <v/>
      </c>
      <c r="D368" s="16" t="str">
        <f>IF($J368="","",INDEX('RobotLookup Clean'!$E:$E,$J368))</f>
        <v/>
      </c>
      <c r="E368" t="str">
        <f>IF(OR(INDEX('RobotLookup Clean'!$X:$X,ROW())=1,INDEX('RobotLookup Clean'!$AF:$AF,ROW())=1),ROW(),"")</f>
        <v/>
      </c>
      <c r="F368" t="str">
        <f>IF($E368="","",IF(INDEX('RobotLookup Clean'!$E:$E,$E368)="Junior",1,2))</f>
        <v/>
      </c>
      <c r="G368" t="str">
        <f>IF($E368="","",INDEX('RobotLookup Clean'!$D:$D,$E368))</f>
        <v/>
      </c>
      <c r="H368" t="str">
        <f t="shared" si="10"/>
        <v/>
      </c>
      <c r="I368" t="str">
        <f>IFERROR(MATCH(ROWS($I$2:I368),$H$2:$H$1001,0),"")</f>
        <v/>
      </c>
      <c r="J368" t="str">
        <f t="shared" si="11"/>
        <v/>
      </c>
    </row>
    <row r="369" spans="1:10" x14ac:dyDescent="0.2">
      <c r="A369" s="18" t="str">
        <f>IF($J369="","",INDEX('RobotLookup Clean'!$B:$B,$J369))</f>
        <v/>
      </c>
      <c r="B369" s="19" t="str">
        <f>IF($J369="","",INDEX('RobotLookup Clean'!$D:$D,$J369))</f>
        <v/>
      </c>
      <c r="C369" s="19" t="str">
        <f>IF($J369="","",INDEX('RobotLookup Clean'!$F:$F,$J369))</f>
        <v/>
      </c>
      <c r="D369" s="16" t="str">
        <f>IF($J369="","",INDEX('RobotLookup Clean'!$E:$E,$J369))</f>
        <v/>
      </c>
      <c r="E369" t="str">
        <f>IF(OR(INDEX('RobotLookup Clean'!$X:$X,ROW())=1,INDEX('RobotLookup Clean'!$AF:$AF,ROW())=1),ROW(),"")</f>
        <v/>
      </c>
      <c r="F369" t="str">
        <f>IF($E369="","",IF(INDEX('RobotLookup Clean'!$E:$E,$E369)="Junior",1,2))</f>
        <v/>
      </c>
      <c r="G369" t="str">
        <f>IF($E369="","",INDEX('RobotLookup Clean'!$D:$D,$E369))</f>
        <v/>
      </c>
      <c r="H369" t="str">
        <f t="shared" si="10"/>
        <v/>
      </c>
      <c r="I369" t="str">
        <f>IFERROR(MATCH(ROWS($I$2:I369),$H$2:$H$1001,0),"")</f>
        <v/>
      </c>
      <c r="J369" t="str">
        <f t="shared" si="11"/>
        <v/>
      </c>
    </row>
    <row r="370" spans="1:10" x14ac:dyDescent="0.2">
      <c r="A370" s="18" t="str">
        <f>IF($J370="","",INDEX('RobotLookup Clean'!$B:$B,$J370))</f>
        <v/>
      </c>
      <c r="B370" s="19" t="str">
        <f>IF($J370="","",INDEX('RobotLookup Clean'!$D:$D,$J370))</f>
        <v/>
      </c>
      <c r="C370" s="19" t="str">
        <f>IF($J370="","",INDEX('RobotLookup Clean'!$F:$F,$J370))</f>
        <v/>
      </c>
      <c r="D370" s="16" t="str">
        <f>IF($J370="","",INDEX('RobotLookup Clean'!$E:$E,$J370))</f>
        <v/>
      </c>
      <c r="E370" t="str">
        <f>IF(OR(INDEX('RobotLookup Clean'!$X:$X,ROW())=1,INDEX('RobotLookup Clean'!$AF:$AF,ROW())=1),ROW(),"")</f>
        <v/>
      </c>
      <c r="F370" t="str">
        <f>IF($E370="","",IF(INDEX('RobotLookup Clean'!$E:$E,$E370)="Junior",1,2))</f>
        <v/>
      </c>
      <c r="G370" t="str">
        <f>IF($E370="","",INDEX('RobotLookup Clean'!$D:$D,$E370))</f>
        <v/>
      </c>
      <c r="H370" t="str">
        <f t="shared" si="10"/>
        <v/>
      </c>
      <c r="I370" t="str">
        <f>IFERROR(MATCH(ROWS($I$2:I370),$H$2:$H$1001,0),"")</f>
        <v/>
      </c>
      <c r="J370" t="str">
        <f t="shared" si="11"/>
        <v/>
      </c>
    </row>
    <row r="371" spans="1:10" x14ac:dyDescent="0.2">
      <c r="A371" s="18" t="str">
        <f>IF($J371="","",INDEX('RobotLookup Clean'!$B:$B,$J371))</f>
        <v/>
      </c>
      <c r="B371" s="19" t="str">
        <f>IF($J371="","",INDEX('RobotLookup Clean'!$D:$D,$J371))</f>
        <v/>
      </c>
      <c r="C371" s="19" t="str">
        <f>IF($J371="","",INDEX('RobotLookup Clean'!$F:$F,$J371))</f>
        <v/>
      </c>
      <c r="D371" s="16" t="str">
        <f>IF($J371="","",INDEX('RobotLookup Clean'!$E:$E,$J371))</f>
        <v/>
      </c>
      <c r="E371" t="str">
        <f>IF(OR(INDEX('RobotLookup Clean'!$X:$X,ROW())=1,INDEX('RobotLookup Clean'!$AF:$AF,ROW())=1),ROW(),"")</f>
        <v/>
      </c>
      <c r="F371" t="str">
        <f>IF($E371="","",IF(INDEX('RobotLookup Clean'!$E:$E,$E371)="Junior",1,2))</f>
        <v/>
      </c>
      <c r="G371" t="str">
        <f>IF($E371="","",INDEX('RobotLookup Clean'!$D:$D,$E371))</f>
        <v/>
      </c>
      <c r="H371" t="str">
        <f t="shared" si="10"/>
        <v/>
      </c>
      <c r="I371" t="str">
        <f>IFERROR(MATCH(ROWS($I$2:I371),$H$2:$H$1001,0),"")</f>
        <v/>
      </c>
      <c r="J371" t="str">
        <f t="shared" si="11"/>
        <v/>
      </c>
    </row>
    <row r="372" spans="1:10" x14ac:dyDescent="0.2">
      <c r="A372" s="18" t="str">
        <f>IF($J372="","",INDEX('RobotLookup Clean'!$B:$B,$J372))</f>
        <v/>
      </c>
      <c r="B372" s="19" t="str">
        <f>IF($J372="","",INDEX('RobotLookup Clean'!$D:$D,$J372))</f>
        <v/>
      </c>
      <c r="C372" s="19" t="str">
        <f>IF($J372="","",INDEX('RobotLookup Clean'!$F:$F,$J372))</f>
        <v/>
      </c>
      <c r="D372" s="16" t="str">
        <f>IF($J372="","",INDEX('RobotLookup Clean'!$E:$E,$J372))</f>
        <v/>
      </c>
      <c r="E372" t="str">
        <f>IF(OR(INDEX('RobotLookup Clean'!$X:$X,ROW())=1,INDEX('RobotLookup Clean'!$AF:$AF,ROW())=1),ROW(),"")</f>
        <v/>
      </c>
      <c r="F372" t="str">
        <f>IF($E372="","",IF(INDEX('RobotLookup Clean'!$E:$E,$E372)="Junior",1,2))</f>
        <v/>
      </c>
      <c r="G372" t="str">
        <f>IF($E372="","",INDEX('RobotLookup Clean'!$D:$D,$E372))</f>
        <v/>
      </c>
      <c r="H372" t="str">
        <f t="shared" si="10"/>
        <v/>
      </c>
      <c r="I372" t="str">
        <f>IFERROR(MATCH(ROWS($I$2:I372),$H$2:$H$1001,0),"")</f>
        <v/>
      </c>
      <c r="J372" t="str">
        <f t="shared" si="11"/>
        <v/>
      </c>
    </row>
    <row r="373" spans="1:10" x14ac:dyDescent="0.2">
      <c r="A373" s="18" t="str">
        <f>IF($J373="","",INDEX('RobotLookup Clean'!$B:$B,$J373))</f>
        <v/>
      </c>
      <c r="B373" s="19" t="str">
        <f>IF($J373="","",INDEX('RobotLookup Clean'!$D:$D,$J373))</f>
        <v/>
      </c>
      <c r="C373" s="19" t="str">
        <f>IF($J373="","",INDEX('RobotLookup Clean'!$F:$F,$J373))</f>
        <v/>
      </c>
      <c r="D373" s="16" t="str">
        <f>IF($J373="","",INDEX('RobotLookup Clean'!$E:$E,$J373))</f>
        <v/>
      </c>
      <c r="E373" t="str">
        <f>IF(OR(INDEX('RobotLookup Clean'!$X:$X,ROW())=1,INDEX('RobotLookup Clean'!$AF:$AF,ROW())=1),ROW(),"")</f>
        <v/>
      </c>
      <c r="F373" t="str">
        <f>IF($E373="","",IF(INDEX('RobotLookup Clean'!$E:$E,$E373)="Junior",1,2))</f>
        <v/>
      </c>
      <c r="G373" t="str">
        <f>IF($E373="","",INDEX('RobotLookup Clean'!$D:$D,$E373))</f>
        <v/>
      </c>
      <c r="H373" t="str">
        <f t="shared" si="10"/>
        <v/>
      </c>
      <c r="I373" t="str">
        <f>IFERROR(MATCH(ROWS($I$2:I373),$H$2:$H$1001,0),"")</f>
        <v/>
      </c>
      <c r="J373" t="str">
        <f t="shared" si="11"/>
        <v/>
      </c>
    </row>
    <row r="374" spans="1:10" x14ac:dyDescent="0.2">
      <c r="A374" s="18" t="str">
        <f>IF($J374="","",INDEX('RobotLookup Clean'!$B:$B,$J374))</f>
        <v/>
      </c>
      <c r="B374" s="19" t="str">
        <f>IF($J374="","",INDEX('RobotLookup Clean'!$D:$D,$J374))</f>
        <v/>
      </c>
      <c r="C374" s="19" t="str">
        <f>IF($J374="","",INDEX('RobotLookup Clean'!$F:$F,$J374))</f>
        <v/>
      </c>
      <c r="D374" s="16" t="str">
        <f>IF($J374="","",INDEX('RobotLookup Clean'!$E:$E,$J374))</f>
        <v/>
      </c>
      <c r="E374" t="str">
        <f>IF(OR(INDEX('RobotLookup Clean'!$X:$X,ROW())=1,INDEX('RobotLookup Clean'!$AF:$AF,ROW())=1),ROW(),"")</f>
        <v/>
      </c>
      <c r="F374" t="str">
        <f>IF($E374="","",IF(INDEX('RobotLookup Clean'!$E:$E,$E374)="Junior",1,2))</f>
        <v/>
      </c>
      <c r="G374" t="str">
        <f>IF($E374="","",INDEX('RobotLookup Clean'!$D:$D,$E374))</f>
        <v/>
      </c>
      <c r="H374" t="str">
        <f t="shared" si="10"/>
        <v/>
      </c>
      <c r="I374" t="str">
        <f>IFERROR(MATCH(ROWS($I$2:I374),$H$2:$H$1001,0),"")</f>
        <v/>
      </c>
      <c r="J374" t="str">
        <f t="shared" si="11"/>
        <v/>
      </c>
    </row>
    <row r="375" spans="1:10" x14ac:dyDescent="0.2">
      <c r="A375" s="18" t="str">
        <f>IF($J375="","",INDEX('RobotLookup Clean'!$B:$B,$J375))</f>
        <v/>
      </c>
      <c r="B375" s="19" t="str">
        <f>IF($J375="","",INDEX('RobotLookup Clean'!$D:$D,$J375))</f>
        <v/>
      </c>
      <c r="C375" s="19" t="str">
        <f>IF($J375="","",INDEX('RobotLookup Clean'!$F:$F,$J375))</f>
        <v/>
      </c>
      <c r="D375" s="16" t="str">
        <f>IF($J375="","",INDEX('RobotLookup Clean'!$E:$E,$J375))</f>
        <v/>
      </c>
      <c r="E375" t="str">
        <f>IF(OR(INDEX('RobotLookup Clean'!$X:$X,ROW())=1,INDEX('RobotLookup Clean'!$AF:$AF,ROW())=1),ROW(),"")</f>
        <v/>
      </c>
      <c r="F375" t="str">
        <f>IF($E375="","",IF(INDEX('RobotLookup Clean'!$E:$E,$E375)="Junior",1,2))</f>
        <v/>
      </c>
      <c r="G375" t="str">
        <f>IF($E375="","",INDEX('RobotLookup Clean'!$D:$D,$E375))</f>
        <v/>
      </c>
      <c r="H375" t="str">
        <f t="shared" si="10"/>
        <v/>
      </c>
      <c r="I375" t="str">
        <f>IFERROR(MATCH(ROWS($I$2:I375),$H$2:$H$1001,0),"")</f>
        <v/>
      </c>
      <c r="J375" t="str">
        <f t="shared" si="11"/>
        <v/>
      </c>
    </row>
    <row r="376" spans="1:10" x14ac:dyDescent="0.2">
      <c r="A376" s="18" t="str">
        <f>IF($J376="","",INDEX('RobotLookup Clean'!$B:$B,$J376))</f>
        <v/>
      </c>
      <c r="B376" s="19" t="str">
        <f>IF($J376="","",INDEX('RobotLookup Clean'!$D:$D,$J376))</f>
        <v/>
      </c>
      <c r="C376" s="19" t="str">
        <f>IF($J376="","",INDEX('RobotLookup Clean'!$F:$F,$J376))</f>
        <v/>
      </c>
      <c r="D376" s="16" t="str">
        <f>IF($J376="","",INDEX('RobotLookup Clean'!$E:$E,$J376))</f>
        <v/>
      </c>
      <c r="E376" t="str">
        <f>IF(OR(INDEX('RobotLookup Clean'!$X:$X,ROW())=1,INDEX('RobotLookup Clean'!$AF:$AF,ROW())=1),ROW(),"")</f>
        <v/>
      </c>
      <c r="F376" t="str">
        <f>IF($E376="","",IF(INDEX('RobotLookup Clean'!$E:$E,$E376)="Junior",1,2))</f>
        <v/>
      </c>
      <c r="G376" t="str">
        <f>IF($E376="","",INDEX('RobotLookup Clean'!$D:$D,$E376))</f>
        <v/>
      </c>
      <c r="H376" t="str">
        <f t="shared" si="10"/>
        <v/>
      </c>
      <c r="I376" t="str">
        <f>IFERROR(MATCH(ROWS($I$2:I376),$H$2:$H$1001,0),"")</f>
        <v/>
      </c>
      <c r="J376" t="str">
        <f t="shared" si="11"/>
        <v/>
      </c>
    </row>
    <row r="377" spans="1:10" x14ac:dyDescent="0.2">
      <c r="A377" s="18" t="str">
        <f>IF($J377="","",INDEX('RobotLookup Clean'!$B:$B,$J377))</f>
        <v/>
      </c>
      <c r="B377" s="19" t="str">
        <f>IF($J377="","",INDEX('RobotLookup Clean'!$D:$D,$J377))</f>
        <v/>
      </c>
      <c r="C377" s="19" t="str">
        <f>IF($J377="","",INDEX('RobotLookup Clean'!$F:$F,$J377))</f>
        <v/>
      </c>
      <c r="D377" s="16" t="str">
        <f>IF($J377="","",INDEX('RobotLookup Clean'!$E:$E,$J377))</f>
        <v/>
      </c>
      <c r="E377" t="str">
        <f>IF(OR(INDEX('RobotLookup Clean'!$X:$X,ROW())=1,INDEX('RobotLookup Clean'!$AF:$AF,ROW())=1),ROW(),"")</f>
        <v/>
      </c>
      <c r="F377" t="str">
        <f>IF($E377="","",IF(INDEX('RobotLookup Clean'!$E:$E,$E377)="Junior",1,2))</f>
        <v/>
      </c>
      <c r="G377" t="str">
        <f>IF($E377="","",INDEX('RobotLookup Clean'!$D:$D,$E377))</f>
        <v/>
      </c>
      <c r="H377" t="str">
        <f t="shared" si="10"/>
        <v/>
      </c>
      <c r="I377" t="str">
        <f>IFERROR(MATCH(ROWS($I$2:I377),$H$2:$H$1001,0),"")</f>
        <v/>
      </c>
      <c r="J377" t="str">
        <f t="shared" si="11"/>
        <v/>
      </c>
    </row>
    <row r="378" spans="1:10" x14ac:dyDescent="0.2">
      <c r="A378" s="18" t="str">
        <f>IF($J378="","",INDEX('RobotLookup Clean'!$B:$B,$J378))</f>
        <v/>
      </c>
      <c r="B378" s="19" t="str">
        <f>IF($J378="","",INDEX('RobotLookup Clean'!$D:$D,$J378))</f>
        <v/>
      </c>
      <c r="C378" s="19" t="str">
        <f>IF($J378="","",INDEX('RobotLookup Clean'!$F:$F,$J378))</f>
        <v/>
      </c>
      <c r="D378" s="16" t="str">
        <f>IF($J378="","",INDEX('RobotLookup Clean'!$E:$E,$J378))</f>
        <v/>
      </c>
      <c r="E378" t="str">
        <f>IF(OR(INDEX('RobotLookup Clean'!$X:$X,ROW())=1,INDEX('RobotLookup Clean'!$AF:$AF,ROW())=1),ROW(),"")</f>
        <v/>
      </c>
      <c r="F378" t="str">
        <f>IF($E378="","",IF(INDEX('RobotLookup Clean'!$E:$E,$E378)="Junior",1,2))</f>
        <v/>
      </c>
      <c r="G378" t="str">
        <f>IF($E378="","",INDEX('RobotLookup Clean'!$D:$D,$E378))</f>
        <v/>
      </c>
      <c r="H378" t="str">
        <f t="shared" si="10"/>
        <v/>
      </c>
      <c r="I378" t="str">
        <f>IFERROR(MATCH(ROWS($I$2:I378),$H$2:$H$1001,0),"")</f>
        <v/>
      </c>
      <c r="J378" t="str">
        <f t="shared" si="11"/>
        <v/>
      </c>
    </row>
    <row r="379" spans="1:10" x14ac:dyDescent="0.2">
      <c r="A379" s="18" t="str">
        <f>IF($J379="","",INDEX('RobotLookup Clean'!$B:$B,$J379))</f>
        <v/>
      </c>
      <c r="B379" s="19" t="str">
        <f>IF($J379="","",INDEX('RobotLookup Clean'!$D:$D,$J379))</f>
        <v/>
      </c>
      <c r="C379" s="19" t="str">
        <f>IF($J379="","",INDEX('RobotLookup Clean'!$F:$F,$J379))</f>
        <v/>
      </c>
      <c r="D379" s="16" t="str">
        <f>IF($J379="","",INDEX('RobotLookup Clean'!$E:$E,$J379))</f>
        <v/>
      </c>
      <c r="E379" t="str">
        <f>IF(OR(INDEX('RobotLookup Clean'!$X:$X,ROW())=1,INDEX('RobotLookup Clean'!$AF:$AF,ROW())=1),ROW(),"")</f>
        <v/>
      </c>
      <c r="F379" t="str">
        <f>IF($E379="","",IF(INDEX('RobotLookup Clean'!$E:$E,$E379)="Junior",1,2))</f>
        <v/>
      </c>
      <c r="G379" t="str">
        <f>IF($E379="","",INDEX('RobotLookup Clean'!$D:$D,$E379))</f>
        <v/>
      </c>
      <c r="H379" t="str">
        <f t="shared" si="10"/>
        <v/>
      </c>
      <c r="I379" t="str">
        <f>IFERROR(MATCH(ROWS($I$2:I379),$H$2:$H$1001,0),"")</f>
        <v/>
      </c>
      <c r="J379" t="str">
        <f t="shared" si="11"/>
        <v/>
      </c>
    </row>
    <row r="380" spans="1:10" x14ac:dyDescent="0.2">
      <c r="A380" s="18" t="str">
        <f>IF($J380="","",INDEX('RobotLookup Clean'!$B:$B,$J380))</f>
        <v/>
      </c>
      <c r="B380" s="19" t="str">
        <f>IF($J380="","",INDEX('RobotLookup Clean'!$D:$D,$J380))</f>
        <v/>
      </c>
      <c r="C380" s="19" t="str">
        <f>IF($J380="","",INDEX('RobotLookup Clean'!$F:$F,$J380))</f>
        <v/>
      </c>
      <c r="D380" s="16" t="str">
        <f>IF($J380="","",INDEX('RobotLookup Clean'!$E:$E,$J380))</f>
        <v/>
      </c>
      <c r="E380" t="str">
        <f>IF(OR(INDEX('RobotLookup Clean'!$X:$X,ROW())=1,INDEX('RobotLookup Clean'!$AF:$AF,ROW())=1),ROW(),"")</f>
        <v/>
      </c>
      <c r="F380" t="str">
        <f>IF($E380="","",IF(INDEX('RobotLookup Clean'!$E:$E,$E380)="Junior",1,2))</f>
        <v/>
      </c>
      <c r="G380" t="str">
        <f>IF($E380="","",INDEX('RobotLookup Clean'!$D:$D,$E380))</f>
        <v/>
      </c>
      <c r="H380" t="str">
        <f t="shared" si="10"/>
        <v/>
      </c>
      <c r="I380" t="str">
        <f>IFERROR(MATCH(ROWS($I$2:I380),$H$2:$H$1001,0),"")</f>
        <v/>
      </c>
      <c r="J380" t="str">
        <f t="shared" si="11"/>
        <v/>
      </c>
    </row>
    <row r="381" spans="1:10" x14ac:dyDescent="0.2">
      <c r="A381" s="18" t="str">
        <f>IF($J381="","",INDEX('RobotLookup Clean'!$B:$B,$J381))</f>
        <v/>
      </c>
      <c r="B381" s="19" t="str">
        <f>IF($J381="","",INDEX('RobotLookup Clean'!$D:$D,$J381))</f>
        <v/>
      </c>
      <c r="C381" s="19" t="str">
        <f>IF($J381="","",INDEX('RobotLookup Clean'!$F:$F,$J381))</f>
        <v/>
      </c>
      <c r="D381" s="16" t="str">
        <f>IF($J381="","",INDEX('RobotLookup Clean'!$E:$E,$J381))</f>
        <v/>
      </c>
      <c r="E381" t="str">
        <f>IF(OR(INDEX('RobotLookup Clean'!$X:$X,ROW())=1,INDEX('RobotLookup Clean'!$AF:$AF,ROW())=1),ROW(),"")</f>
        <v/>
      </c>
      <c r="F381" t="str">
        <f>IF($E381="","",IF(INDEX('RobotLookup Clean'!$E:$E,$E381)="Junior",1,2))</f>
        <v/>
      </c>
      <c r="G381" t="str">
        <f>IF($E381="","",INDEX('RobotLookup Clean'!$D:$D,$E381))</f>
        <v/>
      </c>
      <c r="H381" t="str">
        <f t="shared" si="10"/>
        <v/>
      </c>
      <c r="I381" t="str">
        <f>IFERROR(MATCH(ROWS($I$2:I381),$H$2:$H$1001,0),"")</f>
        <v/>
      </c>
      <c r="J381" t="str">
        <f t="shared" si="11"/>
        <v/>
      </c>
    </row>
    <row r="382" spans="1:10" x14ac:dyDescent="0.2">
      <c r="A382" s="18" t="str">
        <f>IF($J382="","",INDEX('RobotLookup Clean'!$B:$B,$J382))</f>
        <v/>
      </c>
      <c r="B382" s="19" t="str">
        <f>IF($J382="","",INDEX('RobotLookup Clean'!$D:$D,$J382))</f>
        <v/>
      </c>
      <c r="C382" s="19" t="str">
        <f>IF($J382="","",INDEX('RobotLookup Clean'!$F:$F,$J382))</f>
        <v/>
      </c>
      <c r="D382" s="16" t="str">
        <f>IF($J382="","",INDEX('RobotLookup Clean'!$E:$E,$J382))</f>
        <v/>
      </c>
      <c r="E382" t="str">
        <f>IF(OR(INDEX('RobotLookup Clean'!$X:$X,ROW())=1,INDEX('RobotLookup Clean'!$AF:$AF,ROW())=1),ROW(),"")</f>
        <v/>
      </c>
      <c r="F382" t="str">
        <f>IF($E382="","",IF(INDEX('RobotLookup Clean'!$E:$E,$E382)="Junior",1,2))</f>
        <v/>
      </c>
      <c r="G382" t="str">
        <f>IF($E382="","",INDEX('RobotLookup Clean'!$D:$D,$E382))</f>
        <v/>
      </c>
      <c r="H382" t="str">
        <f t="shared" si="10"/>
        <v/>
      </c>
      <c r="I382" t="str">
        <f>IFERROR(MATCH(ROWS($I$2:I382),$H$2:$H$1001,0),"")</f>
        <v/>
      </c>
      <c r="J382" t="str">
        <f t="shared" si="11"/>
        <v/>
      </c>
    </row>
    <row r="383" spans="1:10" x14ac:dyDescent="0.2">
      <c r="A383" s="18" t="str">
        <f>IF($J383="","",INDEX('RobotLookup Clean'!$B:$B,$J383))</f>
        <v/>
      </c>
      <c r="B383" s="19" t="str">
        <f>IF($J383="","",INDEX('RobotLookup Clean'!$D:$D,$J383))</f>
        <v/>
      </c>
      <c r="C383" s="19" t="str">
        <f>IF($J383="","",INDEX('RobotLookup Clean'!$F:$F,$J383))</f>
        <v/>
      </c>
      <c r="D383" s="16" t="str">
        <f>IF($J383="","",INDEX('RobotLookup Clean'!$E:$E,$J383))</f>
        <v/>
      </c>
      <c r="E383" t="str">
        <f>IF(OR(INDEX('RobotLookup Clean'!$X:$X,ROW())=1,INDEX('RobotLookup Clean'!$AF:$AF,ROW())=1),ROW(),"")</f>
        <v/>
      </c>
      <c r="F383" t="str">
        <f>IF($E383="","",IF(INDEX('RobotLookup Clean'!$E:$E,$E383)="Junior",1,2))</f>
        <v/>
      </c>
      <c r="G383" t="str">
        <f>IF($E383="","",INDEX('RobotLookup Clean'!$D:$D,$E383))</f>
        <v/>
      </c>
      <c r="H383" t="str">
        <f t="shared" si="10"/>
        <v/>
      </c>
      <c r="I383" t="str">
        <f>IFERROR(MATCH(ROWS($I$2:I383),$H$2:$H$1001,0),"")</f>
        <v/>
      </c>
      <c r="J383" t="str">
        <f t="shared" si="11"/>
        <v/>
      </c>
    </row>
    <row r="384" spans="1:10" x14ac:dyDescent="0.2">
      <c r="A384" s="18" t="str">
        <f>IF($J384="","",INDEX('RobotLookup Clean'!$B:$B,$J384))</f>
        <v/>
      </c>
      <c r="B384" s="19" t="str">
        <f>IF($J384="","",INDEX('RobotLookup Clean'!$D:$D,$J384))</f>
        <v/>
      </c>
      <c r="C384" s="19" t="str">
        <f>IF($J384="","",INDEX('RobotLookup Clean'!$F:$F,$J384))</f>
        <v/>
      </c>
      <c r="D384" s="16" t="str">
        <f>IF($J384="","",INDEX('RobotLookup Clean'!$E:$E,$J384))</f>
        <v/>
      </c>
      <c r="E384" t="str">
        <f>IF(OR(INDEX('RobotLookup Clean'!$X:$X,ROW())=1,INDEX('RobotLookup Clean'!$AF:$AF,ROW())=1),ROW(),"")</f>
        <v/>
      </c>
      <c r="F384" t="str">
        <f>IF($E384="","",IF(INDEX('RobotLookup Clean'!$E:$E,$E384)="Junior",1,2))</f>
        <v/>
      </c>
      <c r="G384" t="str">
        <f>IF($E384="","",INDEX('RobotLookup Clean'!$D:$D,$E384))</f>
        <v/>
      </c>
      <c r="H384" t="str">
        <f t="shared" si="10"/>
        <v/>
      </c>
      <c r="I384" t="str">
        <f>IFERROR(MATCH(ROWS($I$2:I384),$H$2:$H$1001,0),"")</f>
        <v/>
      </c>
      <c r="J384" t="str">
        <f t="shared" si="11"/>
        <v/>
      </c>
    </row>
    <row r="385" spans="1:10" x14ac:dyDescent="0.2">
      <c r="A385" s="18" t="str">
        <f>IF($J385="","",INDEX('RobotLookup Clean'!$B:$B,$J385))</f>
        <v/>
      </c>
      <c r="B385" s="19" t="str">
        <f>IF($J385="","",INDEX('RobotLookup Clean'!$D:$D,$J385))</f>
        <v/>
      </c>
      <c r="C385" s="19" t="str">
        <f>IF($J385="","",INDEX('RobotLookup Clean'!$F:$F,$J385))</f>
        <v/>
      </c>
      <c r="D385" s="16" t="str">
        <f>IF($J385="","",INDEX('RobotLookup Clean'!$E:$E,$J385))</f>
        <v/>
      </c>
      <c r="E385" t="str">
        <f>IF(OR(INDEX('RobotLookup Clean'!$X:$X,ROW())=1,INDEX('RobotLookup Clean'!$AF:$AF,ROW())=1),ROW(),"")</f>
        <v/>
      </c>
      <c r="F385" t="str">
        <f>IF($E385="","",IF(INDEX('RobotLookup Clean'!$E:$E,$E385)="Junior",1,2))</f>
        <v/>
      </c>
      <c r="G385" t="str">
        <f>IF($E385="","",INDEX('RobotLookup Clean'!$D:$D,$E385))</f>
        <v/>
      </c>
      <c r="H385" t="str">
        <f t="shared" si="10"/>
        <v/>
      </c>
      <c r="I385" t="str">
        <f>IFERROR(MATCH(ROWS($I$2:I385),$H$2:$H$1001,0),"")</f>
        <v/>
      </c>
      <c r="J385" t="str">
        <f t="shared" si="11"/>
        <v/>
      </c>
    </row>
    <row r="386" spans="1:10" x14ac:dyDescent="0.2">
      <c r="A386" s="18" t="str">
        <f>IF($J386="","",INDEX('RobotLookup Clean'!$B:$B,$J386))</f>
        <v/>
      </c>
      <c r="B386" s="19" t="str">
        <f>IF($J386="","",INDEX('RobotLookup Clean'!$D:$D,$J386))</f>
        <v/>
      </c>
      <c r="C386" s="19" t="str">
        <f>IF($J386="","",INDEX('RobotLookup Clean'!$F:$F,$J386))</f>
        <v/>
      </c>
      <c r="D386" s="16" t="str">
        <f>IF($J386="","",INDEX('RobotLookup Clean'!$E:$E,$J386))</f>
        <v/>
      </c>
      <c r="E386" t="str">
        <f>IF(OR(INDEX('RobotLookup Clean'!$X:$X,ROW())=1,INDEX('RobotLookup Clean'!$AF:$AF,ROW())=1),ROW(),"")</f>
        <v/>
      </c>
      <c r="F386" t="str">
        <f>IF($E386="","",IF(INDEX('RobotLookup Clean'!$E:$E,$E386)="Junior",1,2))</f>
        <v/>
      </c>
      <c r="G386" t="str">
        <f>IF($E386="","",INDEX('RobotLookup Clean'!$D:$D,$E386))</f>
        <v/>
      </c>
      <c r="H386" t="str">
        <f t="shared" ref="H386:H449" si="12">IF($E386="","",SUMPRODUCT(($E$2:$E$1001&lt;&gt;"")*($F$2:$F$1001&lt;$F386))+SUMPRODUCT(($E$2:$E$1001&lt;&gt;"")*($F$2:$F$1001=$F386)*($G$2:$G$1001&lt;$G386))+SUMPRODUCT(($E$2:$E$1001&lt;&gt;"")*($F$2:$F$1001=$F386)*($G$2:$G$1001=$G386)*($E$2:$E$1001&lt;$E386))+1)</f>
        <v/>
      </c>
      <c r="I386" t="str">
        <f>IFERROR(MATCH(ROWS($I$2:I386),$H$2:$H$1001,0),"")</f>
        <v/>
      </c>
      <c r="J386" t="str">
        <f t="shared" ref="J386:J449" si="13">IF($I386="","",INDEX($E$2:$E$1001,$I386))</f>
        <v/>
      </c>
    </row>
    <row r="387" spans="1:10" x14ac:dyDescent="0.2">
      <c r="A387" s="18" t="str">
        <f>IF($J387="","",INDEX('RobotLookup Clean'!$B:$B,$J387))</f>
        <v/>
      </c>
      <c r="B387" s="19" t="str">
        <f>IF($J387="","",INDEX('RobotLookup Clean'!$D:$D,$J387))</f>
        <v/>
      </c>
      <c r="C387" s="19" t="str">
        <f>IF($J387="","",INDEX('RobotLookup Clean'!$F:$F,$J387))</f>
        <v/>
      </c>
      <c r="D387" s="16" t="str">
        <f>IF($J387="","",INDEX('RobotLookup Clean'!$E:$E,$J387))</f>
        <v/>
      </c>
      <c r="E387" t="str">
        <f>IF(OR(INDEX('RobotLookup Clean'!$X:$X,ROW())=1,INDEX('RobotLookup Clean'!$AF:$AF,ROW())=1),ROW(),"")</f>
        <v/>
      </c>
      <c r="F387" t="str">
        <f>IF($E387="","",IF(INDEX('RobotLookup Clean'!$E:$E,$E387)="Junior",1,2))</f>
        <v/>
      </c>
      <c r="G387" t="str">
        <f>IF($E387="","",INDEX('RobotLookup Clean'!$D:$D,$E387))</f>
        <v/>
      </c>
      <c r="H387" t="str">
        <f t="shared" si="12"/>
        <v/>
      </c>
      <c r="I387" t="str">
        <f>IFERROR(MATCH(ROWS($I$2:I387),$H$2:$H$1001,0),"")</f>
        <v/>
      </c>
      <c r="J387" t="str">
        <f t="shared" si="13"/>
        <v/>
      </c>
    </row>
    <row r="388" spans="1:10" x14ac:dyDescent="0.2">
      <c r="A388" s="18" t="str">
        <f>IF($J388="","",INDEX('RobotLookup Clean'!$B:$B,$J388))</f>
        <v/>
      </c>
      <c r="B388" s="19" t="str">
        <f>IF($J388="","",INDEX('RobotLookup Clean'!$D:$D,$J388))</f>
        <v/>
      </c>
      <c r="C388" s="19" t="str">
        <f>IF($J388="","",INDEX('RobotLookup Clean'!$F:$F,$J388))</f>
        <v/>
      </c>
      <c r="D388" s="16" t="str">
        <f>IF($J388="","",INDEX('RobotLookup Clean'!$E:$E,$J388))</f>
        <v/>
      </c>
      <c r="E388" t="str">
        <f>IF(OR(INDEX('RobotLookup Clean'!$X:$X,ROW())=1,INDEX('RobotLookup Clean'!$AF:$AF,ROW())=1),ROW(),"")</f>
        <v/>
      </c>
      <c r="F388" t="str">
        <f>IF($E388="","",IF(INDEX('RobotLookup Clean'!$E:$E,$E388)="Junior",1,2))</f>
        <v/>
      </c>
      <c r="G388" t="str">
        <f>IF($E388="","",INDEX('RobotLookup Clean'!$D:$D,$E388))</f>
        <v/>
      </c>
      <c r="H388" t="str">
        <f t="shared" si="12"/>
        <v/>
      </c>
      <c r="I388" t="str">
        <f>IFERROR(MATCH(ROWS($I$2:I388),$H$2:$H$1001,0),"")</f>
        <v/>
      </c>
      <c r="J388" t="str">
        <f t="shared" si="13"/>
        <v/>
      </c>
    </row>
    <row r="389" spans="1:10" x14ac:dyDescent="0.2">
      <c r="A389" s="18" t="str">
        <f>IF($J389="","",INDEX('RobotLookup Clean'!$B:$B,$J389))</f>
        <v/>
      </c>
      <c r="B389" s="19" t="str">
        <f>IF($J389="","",INDEX('RobotLookup Clean'!$D:$D,$J389))</f>
        <v/>
      </c>
      <c r="C389" s="19" t="str">
        <f>IF($J389="","",INDEX('RobotLookup Clean'!$F:$F,$J389))</f>
        <v/>
      </c>
      <c r="D389" s="16" t="str">
        <f>IF($J389="","",INDEX('RobotLookup Clean'!$E:$E,$J389))</f>
        <v/>
      </c>
      <c r="E389" t="str">
        <f>IF(OR(INDEX('RobotLookup Clean'!$X:$X,ROW())=1,INDEX('RobotLookup Clean'!$AF:$AF,ROW())=1),ROW(),"")</f>
        <v/>
      </c>
      <c r="F389" t="str">
        <f>IF($E389="","",IF(INDEX('RobotLookup Clean'!$E:$E,$E389)="Junior",1,2))</f>
        <v/>
      </c>
      <c r="G389" t="str">
        <f>IF($E389="","",INDEX('RobotLookup Clean'!$D:$D,$E389))</f>
        <v/>
      </c>
      <c r="H389" t="str">
        <f t="shared" si="12"/>
        <v/>
      </c>
      <c r="I389" t="str">
        <f>IFERROR(MATCH(ROWS($I$2:I389),$H$2:$H$1001,0),"")</f>
        <v/>
      </c>
      <c r="J389" t="str">
        <f t="shared" si="13"/>
        <v/>
      </c>
    </row>
    <row r="390" spans="1:10" x14ac:dyDescent="0.2">
      <c r="A390" s="18" t="str">
        <f>IF($J390="","",INDEX('RobotLookup Clean'!$B:$B,$J390))</f>
        <v/>
      </c>
      <c r="B390" s="19" t="str">
        <f>IF($J390="","",INDEX('RobotLookup Clean'!$D:$D,$J390))</f>
        <v/>
      </c>
      <c r="C390" s="19" t="str">
        <f>IF($J390="","",INDEX('RobotLookup Clean'!$F:$F,$J390))</f>
        <v/>
      </c>
      <c r="D390" s="16" t="str">
        <f>IF($J390="","",INDEX('RobotLookup Clean'!$E:$E,$J390))</f>
        <v/>
      </c>
      <c r="E390" t="str">
        <f>IF(OR(INDEX('RobotLookup Clean'!$X:$X,ROW())=1,INDEX('RobotLookup Clean'!$AF:$AF,ROW())=1),ROW(),"")</f>
        <v/>
      </c>
      <c r="F390" t="str">
        <f>IF($E390="","",IF(INDEX('RobotLookup Clean'!$E:$E,$E390)="Junior",1,2))</f>
        <v/>
      </c>
      <c r="G390" t="str">
        <f>IF($E390="","",INDEX('RobotLookup Clean'!$D:$D,$E390))</f>
        <v/>
      </c>
      <c r="H390" t="str">
        <f t="shared" si="12"/>
        <v/>
      </c>
      <c r="I390" t="str">
        <f>IFERROR(MATCH(ROWS($I$2:I390),$H$2:$H$1001,0),"")</f>
        <v/>
      </c>
      <c r="J390" t="str">
        <f t="shared" si="13"/>
        <v/>
      </c>
    </row>
    <row r="391" spans="1:10" x14ac:dyDescent="0.2">
      <c r="A391" s="18" t="str">
        <f>IF($J391="","",INDEX('RobotLookup Clean'!$B:$B,$J391))</f>
        <v/>
      </c>
      <c r="B391" s="19" t="str">
        <f>IF($J391="","",INDEX('RobotLookup Clean'!$D:$D,$J391))</f>
        <v/>
      </c>
      <c r="C391" s="19" t="str">
        <f>IF($J391="","",INDEX('RobotLookup Clean'!$F:$F,$J391))</f>
        <v/>
      </c>
      <c r="D391" s="16" t="str">
        <f>IF($J391="","",INDEX('RobotLookup Clean'!$E:$E,$J391))</f>
        <v/>
      </c>
      <c r="E391" t="str">
        <f>IF(OR(INDEX('RobotLookup Clean'!$X:$X,ROW())=1,INDEX('RobotLookup Clean'!$AF:$AF,ROW())=1),ROW(),"")</f>
        <v/>
      </c>
      <c r="F391" t="str">
        <f>IF($E391="","",IF(INDEX('RobotLookup Clean'!$E:$E,$E391)="Junior",1,2))</f>
        <v/>
      </c>
      <c r="G391" t="str">
        <f>IF($E391="","",INDEX('RobotLookup Clean'!$D:$D,$E391))</f>
        <v/>
      </c>
      <c r="H391" t="str">
        <f t="shared" si="12"/>
        <v/>
      </c>
      <c r="I391" t="str">
        <f>IFERROR(MATCH(ROWS($I$2:I391),$H$2:$H$1001,0),"")</f>
        <v/>
      </c>
      <c r="J391" t="str">
        <f t="shared" si="13"/>
        <v/>
      </c>
    </row>
    <row r="392" spans="1:10" x14ac:dyDescent="0.2">
      <c r="A392" s="18" t="str">
        <f>IF($J392="","",INDEX('RobotLookup Clean'!$B:$B,$J392))</f>
        <v/>
      </c>
      <c r="B392" s="19" t="str">
        <f>IF($J392="","",INDEX('RobotLookup Clean'!$D:$D,$J392))</f>
        <v/>
      </c>
      <c r="C392" s="19" t="str">
        <f>IF($J392="","",INDEX('RobotLookup Clean'!$F:$F,$J392))</f>
        <v/>
      </c>
      <c r="D392" s="16" t="str">
        <f>IF($J392="","",INDEX('RobotLookup Clean'!$E:$E,$J392))</f>
        <v/>
      </c>
      <c r="E392" t="str">
        <f>IF(OR(INDEX('RobotLookup Clean'!$X:$X,ROW())=1,INDEX('RobotLookup Clean'!$AF:$AF,ROW())=1),ROW(),"")</f>
        <v/>
      </c>
      <c r="F392" t="str">
        <f>IF($E392="","",IF(INDEX('RobotLookup Clean'!$E:$E,$E392)="Junior",1,2))</f>
        <v/>
      </c>
      <c r="G392" t="str">
        <f>IF($E392="","",INDEX('RobotLookup Clean'!$D:$D,$E392))</f>
        <v/>
      </c>
      <c r="H392" t="str">
        <f t="shared" si="12"/>
        <v/>
      </c>
      <c r="I392" t="str">
        <f>IFERROR(MATCH(ROWS($I$2:I392),$H$2:$H$1001,0),"")</f>
        <v/>
      </c>
      <c r="J392" t="str">
        <f t="shared" si="13"/>
        <v/>
      </c>
    </row>
    <row r="393" spans="1:10" x14ac:dyDescent="0.2">
      <c r="A393" s="18" t="str">
        <f>IF($J393="","",INDEX('RobotLookup Clean'!$B:$B,$J393))</f>
        <v/>
      </c>
      <c r="B393" s="19" t="str">
        <f>IF($J393="","",INDEX('RobotLookup Clean'!$D:$D,$J393))</f>
        <v/>
      </c>
      <c r="C393" s="19" t="str">
        <f>IF($J393="","",INDEX('RobotLookup Clean'!$F:$F,$J393))</f>
        <v/>
      </c>
      <c r="D393" s="16" t="str">
        <f>IF($J393="","",INDEX('RobotLookup Clean'!$E:$E,$J393))</f>
        <v/>
      </c>
      <c r="E393" t="str">
        <f>IF(OR(INDEX('RobotLookup Clean'!$X:$X,ROW())=1,INDEX('RobotLookup Clean'!$AF:$AF,ROW())=1),ROW(),"")</f>
        <v/>
      </c>
      <c r="F393" t="str">
        <f>IF($E393="","",IF(INDEX('RobotLookup Clean'!$E:$E,$E393)="Junior",1,2))</f>
        <v/>
      </c>
      <c r="G393" t="str">
        <f>IF($E393="","",INDEX('RobotLookup Clean'!$D:$D,$E393))</f>
        <v/>
      </c>
      <c r="H393" t="str">
        <f t="shared" si="12"/>
        <v/>
      </c>
      <c r="I393" t="str">
        <f>IFERROR(MATCH(ROWS($I$2:I393),$H$2:$H$1001,0),"")</f>
        <v/>
      </c>
      <c r="J393" t="str">
        <f t="shared" si="13"/>
        <v/>
      </c>
    </row>
    <row r="394" spans="1:10" x14ac:dyDescent="0.2">
      <c r="A394" s="18" t="str">
        <f>IF($J394="","",INDEX('RobotLookup Clean'!$B:$B,$J394))</f>
        <v/>
      </c>
      <c r="B394" s="19" t="str">
        <f>IF($J394="","",INDEX('RobotLookup Clean'!$D:$D,$J394))</f>
        <v/>
      </c>
      <c r="C394" s="19" t="str">
        <f>IF($J394="","",INDEX('RobotLookup Clean'!$F:$F,$J394))</f>
        <v/>
      </c>
      <c r="D394" s="16" t="str">
        <f>IF($J394="","",INDEX('RobotLookup Clean'!$E:$E,$J394))</f>
        <v/>
      </c>
      <c r="E394" t="str">
        <f>IF(OR(INDEX('RobotLookup Clean'!$X:$X,ROW())=1,INDEX('RobotLookup Clean'!$AF:$AF,ROW())=1),ROW(),"")</f>
        <v/>
      </c>
      <c r="F394" t="str">
        <f>IF($E394="","",IF(INDEX('RobotLookup Clean'!$E:$E,$E394)="Junior",1,2))</f>
        <v/>
      </c>
      <c r="G394" t="str">
        <f>IF($E394="","",INDEX('RobotLookup Clean'!$D:$D,$E394))</f>
        <v/>
      </c>
      <c r="H394" t="str">
        <f t="shared" si="12"/>
        <v/>
      </c>
      <c r="I394" t="str">
        <f>IFERROR(MATCH(ROWS($I$2:I394),$H$2:$H$1001,0),"")</f>
        <v/>
      </c>
      <c r="J394" t="str">
        <f t="shared" si="13"/>
        <v/>
      </c>
    </row>
    <row r="395" spans="1:10" x14ac:dyDescent="0.2">
      <c r="A395" s="18" t="str">
        <f>IF($J395="","",INDEX('RobotLookup Clean'!$B:$B,$J395))</f>
        <v/>
      </c>
      <c r="B395" s="19" t="str">
        <f>IF($J395="","",INDEX('RobotLookup Clean'!$D:$D,$J395))</f>
        <v/>
      </c>
      <c r="C395" s="19" t="str">
        <f>IF($J395="","",INDEX('RobotLookup Clean'!$F:$F,$J395))</f>
        <v/>
      </c>
      <c r="D395" s="16" t="str">
        <f>IF($J395="","",INDEX('RobotLookup Clean'!$E:$E,$J395))</f>
        <v/>
      </c>
      <c r="E395" t="str">
        <f>IF(OR(INDEX('RobotLookup Clean'!$X:$X,ROW())=1,INDEX('RobotLookup Clean'!$AF:$AF,ROW())=1),ROW(),"")</f>
        <v/>
      </c>
      <c r="F395" t="str">
        <f>IF($E395="","",IF(INDEX('RobotLookup Clean'!$E:$E,$E395)="Junior",1,2))</f>
        <v/>
      </c>
      <c r="G395" t="str">
        <f>IF($E395="","",INDEX('RobotLookup Clean'!$D:$D,$E395))</f>
        <v/>
      </c>
      <c r="H395" t="str">
        <f t="shared" si="12"/>
        <v/>
      </c>
      <c r="I395" t="str">
        <f>IFERROR(MATCH(ROWS($I$2:I395),$H$2:$H$1001,0),"")</f>
        <v/>
      </c>
      <c r="J395" t="str">
        <f t="shared" si="13"/>
        <v/>
      </c>
    </row>
    <row r="396" spans="1:10" x14ac:dyDescent="0.2">
      <c r="A396" s="18" t="str">
        <f>IF($J396="","",INDEX('RobotLookup Clean'!$B:$B,$J396))</f>
        <v/>
      </c>
      <c r="B396" s="19" t="str">
        <f>IF($J396="","",INDEX('RobotLookup Clean'!$D:$D,$J396))</f>
        <v/>
      </c>
      <c r="C396" s="19" t="str">
        <f>IF($J396="","",INDEX('RobotLookup Clean'!$F:$F,$J396))</f>
        <v/>
      </c>
      <c r="D396" s="16" t="str">
        <f>IF($J396="","",INDEX('RobotLookup Clean'!$E:$E,$J396))</f>
        <v/>
      </c>
      <c r="E396" t="str">
        <f>IF(OR(INDEX('RobotLookup Clean'!$X:$X,ROW())=1,INDEX('RobotLookup Clean'!$AF:$AF,ROW())=1),ROW(),"")</f>
        <v/>
      </c>
      <c r="F396" t="str">
        <f>IF($E396="","",IF(INDEX('RobotLookup Clean'!$E:$E,$E396)="Junior",1,2))</f>
        <v/>
      </c>
      <c r="G396" t="str">
        <f>IF($E396="","",INDEX('RobotLookup Clean'!$D:$D,$E396))</f>
        <v/>
      </c>
      <c r="H396" t="str">
        <f t="shared" si="12"/>
        <v/>
      </c>
      <c r="I396" t="str">
        <f>IFERROR(MATCH(ROWS($I$2:I396),$H$2:$H$1001,0),"")</f>
        <v/>
      </c>
      <c r="J396" t="str">
        <f t="shared" si="13"/>
        <v/>
      </c>
    </row>
    <row r="397" spans="1:10" x14ac:dyDescent="0.2">
      <c r="A397" s="18" t="str">
        <f>IF($J397="","",INDEX('RobotLookup Clean'!$B:$B,$J397))</f>
        <v/>
      </c>
      <c r="B397" s="19" t="str">
        <f>IF($J397="","",INDEX('RobotLookup Clean'!$D:$D,$J397))</f>
        <v/>
      </c>
      <c r="C397" s="19" t="str">
        <f>IF($J397="","",INDEX('RobotLookup Clean'!$F:$F,$J397))</f>
        <v/>
      </c>
      <c r="D397" s="16" t="str">
        <f>IF($J397="","",INDEX('RobotLookup Clean'!$E:$E,$J397))</f>
        <v/>
      </c>
      <c r="E397" t="str">
        <f>IF(OR(INDEX('RobotLookup Clean'!$X:$X,ROW())=1,INDEX('RobotLookup Clean'!$AF:$AF,ROW())=1),ROW(),"")</f>
        <v/>
      </c>
      <c r="F397" t="str">
        <f>IF($E397="","",IF(INDEX('RobotLookup Clean'!$E:$E,$E397)="Junior",1,2))</f>
        <v/>
      </c>
      <c r="G397" t="str">
        <f>IF($E397="","",INDEX('RobotLookup Clean'!$D:$D,$E397))</f>
        <v/>
      </c>
      <c r="H397" t="str">
        <f t="shared" si="12"/>
        <v/>
      </c>
      <c r="I397" t="str">
        <f>IFERROR(MATCH(ROWS($I$2:I397),$H$2:$H$1001,0),"")</f>
        <v/>
      </c>
      <c r="J397" t="str">
        <f t="shared" si="13"/>
        <v/>
      </c>
    </row>
    <row r="398" spans="1:10" x14ac:dyDescent="0.2">
      <c r="A398" s="18" t="str">
        <f>IF($J398="","",INDEX('RobotLookup Clean'!$B:$B,$J398))</f>
        <v/>
      </c>
      <c r="B398" s="19" t="str">
        <f>IF($J398="","",INDEX('RobotLookup Clean'!$D:$D,$J398))</f>
        <v/>
      </c>
      <c r="C398" s="19" t="str">
        <f>IF($J398="","",INDEX('RobotLookup Clean'!$F:$F,$J398))</f>
        <v/>
      </c>
      <c r="D398" s="16" t="str">
        <f>IF($J398="","",INDEX('RobotLookup Clean'!$E:$E,$J398))</f>
        <v/>
      </c>
      <c r="E398" t="str">
        <f>IF(OR(INDEX('RobotLookup Clean'!$X:$X,ROW())=1,INDEX('RobotLookup Clean'!$AF:$AF,ROW())=1),ROW(),"")</f>
        <v/>
      </c>
      <c r="F398" t="str">
        <f>IF($E398="","",IF(INDEX('RobotLookup Clean'!$E:$E,$E398)="Junior",1,2))</f>
        <v/>
      </c>
      <c r="G398" t="str">
        <f>IF($E398="","",INDEX('RobotLookup Clean'!$D:$D,$E398))</f>
        <v/>
      </c>
      <c r="H398" t="str">
        <f t="shared" si="12"/>
        <v/>
      </c>
      <c r="I398" t="str">
        <f>IFERROR(MATCH(ROWS($I$2:I398),$H$2:$H$1001,0),"")</f>
        <v/>
      </c>
      <c r="J398" t="str">
        <f t="shared" si="13"/>
        <v/>
      </c>
    </row>
    <row r="399" spans="1:10" x14ac:dyDescent="0.2">
      <c r="A399" s="18" t="str">
        <f>IF($J399="","",INDEX('RobotLookup Clean'!$B:$B,$J399))</f>
        <v/>
      </c>
      <c r="B399" s="19" t="str">
        <f>IF($J399="","",INDEX('RobotLookup Clean'!$D:$D,$J399))</f>
        <v/>
      </c>
      <c r="C399" s="19" t="str">
        <f>IF($J399="","",INDEX('RobotLookup Clean'!$F:$F,$J399))</f>
        <v/>
      </c>
      <c r="D399" s="16" t="str">
        <f>IF($J399="","",INDEX('RobotLookup Clean'!$E:$E,$J399))</f>
        <v/>
      </c>
      <c r="E399" t="str">
        <f>IF(OR(INDEX('RobotLookup Clean'!$X:$X,ROW())=1,INDEX('RobotLookup Clean'!$AF:$AF,ROW())=1),ROW(),"")</f>
        <v/>
      </c>
      <c r="F399" t="str">
        <f>IF($E399="","",IF(INDEX('RobotLookup Clean'!$E:$E,$E399)="Junior",1,2))</f>
        <v/>
      </c>
      <c r="G399" t="str">
        <f>IF($E399="","",INDEX('RobotLookup Clean'!$D:$D,$E399))</f>
        <v/>
      </c>
      <c r="H399" t="str">
        <f t="shared" si="12"/>
        <v/>
      </c>
      <c r="I399" t="str">
        <f>IFERROR(MATCH(ROWS($I$2:I399),$H$2:$H$1001,0),"")</f>
        <v/>
      </c>
      <c r="J399" t="str">
        <f t="shared" si="13"/>
        <v/>
      </c>
    </row>
    <row r="400" spans="1:10" x14ac:dyDescent="0.2">
      <c r="A400" s="18" t="str">
        <f>IF($J400="","",INDEX('RobotLookup Clean'!$B:$B,$J400))</f>
        <v/>
      </c>
      <c r="B400" s="19" t="str">
        <f>IF($J400="","",INDEX('RobotLookup Clean'!$D:$D,$J400))</f>
        <v/>
      </c>
      <c r="C400" s="19" t="str">
        <f>IF($J400="","",INDEX('RobotLookup Clean'!$F:$F,$J400))</f>
        <v/>
      </c>
      <c r="D400" s="16" t="str">
        <f>IF($J400="","",INDEX('RobotLookup Clean'!$E:$E,$J400))</f>
        <v/>
      </c>
      <c r="E400" t="str">
        <f>IF(OR(INDEX('RobotLookup Clean'!$X:$X,ROW())=1,INDEX('RobotLookup Clean'!$AF:$AF,ROW())=1),ROW(),"")</f>
        <v/>
      </c>
      <c r="F400" t="str">
        <f>IF($E400="","",IF(INDEX('RobotLookup Clean'!$E:$E,$E400)="Junior",1,2))</f>
        <v/>
      </c>
      <c r="G400" t="str">
        <f>IF($E400="","",INDEX('RobotLookup Clean'!$D:$D,$E400))</f>
        <v/>
      </c>
      <c r="H400" t="str">
        <f t="shared" si="12"/>
        <v/>
      </c>
      <c r="I400" t="str">
        <f>IFERROR(MATCH(ROWS($I$2:I400),$H$2:$H$1001,0),"")</f>
        <v/>
      </c>
      <c r="J400" t="str">
        <f t="shared" si="13"/>
        <v/>
      </c>
    </row>
    <row r="401" spans="1:10" x14ac:dyDescent="0.2">
      <c r="A401" s="18" t="str">
        <f>IF($J401="","",INDEX('RobotLookup Clean'!$B:$B,$J401))</f>
        <v/>
      </c>
      <c r="B401" s="19" t="str">
        <f>IF($J401="","",INDEX('RobotLookup Clean'!$D:$D,$J401))</f>
        <v/>
      </c>
      <c r="C401" s="19" t="str">
        <f>IF($J401="","",INDEX('RobotLookup Clean'!$F:$F,$J401))</f>
        <v/>
      </c>
      <c r="D401" s="16" t="str">
        <f>IF($J401="","",INDEX('RobotLookup Clean'!$E:$E,$J401))</f>
        <v/>
      </c>
      <c r="E401" t="str">
        <f>IF(OR(INDEX('RobotLookup Clean'!$X:$X,ROW())=1,INDEX('RobotLookup Clean'!$AF:$AF,ROW())=1),ROW(),"")</f>
        <v/>
      </c>
      <c r="F401" t="str">
        <f>IF($E401="","",IF(INDEX('RobotLookup Clean'!$E:$E,$E401)="Junior",1,2))</f>
        <v/>
      </c>
      <c r="G401" t="str">
        <f>IF($E401="","",INDEX('RobotLookup Clean'!$D:$D,$E401))</f>
        <v/>
      </c>
      <c r="H401" t="str">
        <f t="shared" si="12"/>
        <v/>
      </c>
      <c r="I401" t="str">
        <f>IFERROR(MATCH(ROWS($I$2:I401),$H$2:$H$1001,0),"")</f>
        <v/>
      </c>
      <c r="J401" t="str">
        <f t="shared" si="13"/>
        <v/>
      </c>
    </row>
    <row r="402" spans="1:10" x14ac:dyDescent="0.2">
      <c r="A402" s="18" t="str">
        <f>IF($J402="","",INDEX('RobotLookup Clean'!$B:$B,$J402))</f>
        <v/>
      </c>
      <c r="B402" s="19" t="str">
        <f>IF($J402="","",INDEX('RobotLookup Clean'!$D:$D,$J402))</f>
        <v/>
      </c>
      <c r="C402" s="19" t="str">
        <f>IF($J402="","",INDEX('RobotLookup Clean'!$F:$F,$J402))</f>
        <v/>
      </c>
      <c r="D402" s="16" t="str">
        <f>IF($J402="","",INDEX('RobotLookup Clean'!$E:$E,$J402))</f>
        <v/>
      </c>
      <c r="E402" t="str">
        <f>IF(OR(INDEX('RobotLookup Clean'!$X:$X,ROW())=1,INDEX('RobotLookup Clean'!$AF:$AF,ROW())=1),ROW(),"")</f>
        <v/>
      </c>
      <c r="F402" t="str">
        <f>IF($E402="","",IF(INDEX('RobotLookup Clean'!$E:$E,$E402)="Junior",1,2))</f>
        <v/>
      </c>
      <c r="G402" t="str">
        <f>IF($E402="","",INDEX('RobotLookup Clean'!$D:$D,$E402))</f>
        <v/>
      </c>
      <c r="H402" t="str">
        <f t="shared" si="12"/>
        <v/>
      </c>
      <c r="I402" t="str">
        <f>IFERROR(MATCH(ROWS($I$2:I402),$H$2:$H$1001,0),"")</f>
        <v/>
      </c>
      <c r="J402" t="str">
        <f t="shared" si="13"/>
        <v/>
      </c>
    </row>
    <row r="403" spans="1:10" x14ac:dyDescent="0.2">
      <c r="A403" s="18" t="str">
        <f>IF($J403="","",INDEX('RobotLookup Clean'!$B:$B,$J403))</f>
        <v/>
      </c>
      <c r="B403" s="19" t="str">
        <f>IF($J403="","",INDEX('RobotLookup Clean'!$D:$D,$J403))</f>
        <v/>
      </c>
      <c r="C403" s="19" t="str">
        <f>IF($J403="","",INDEX('RobotLookup Clean'!$F:$F,$J403))</f>
        <v/>
      </c>
      <c r="D403" s="16" t="str">
        <f>IF($J403="","",INDEX('RobotLookup Clean'!$E:$E,$J403))</f>
        <v/>
      </c>
      <c r="E403" t="str">
        <f>IF(OR(INDEX('RobotLookup Clean'!$X:$X,ROW())=1,INDEX('RobotLookup Clean'!$AF:$AF,ROW())=1),ROW(),"")</f>
        <v/>
      </c>
      <c r="F403" t="str">
        <f>IF($E403="","",IF(INDEX('RobotLookup Clean'!$E:$E,$E403)="Junior",1,2))</f>
        <v/>
      </c>
      <c r="G403" t="str">
        <f>IF($E403="","",INDEX('RobotLookup Clean'!$D:$D,$E403))</f>
        <v/>
      </c>
      <c r="H403" t="str">
        <f t="shared" si="12"/>
        <v/>
      </c>
      <c r="I403" t="str">
        <f>IFERROR(MATCH(ROWS($I$2:I403),$H$2:$H$1001,0),"")</f>
        <v/>
      </c>
      <c r="J403" t="str">
        <f t="shared" si="13"/>
        <v/>
      </c>
    </row>
    <row r="404" spans="1:10" x14ac:dyDescent="0.2">
      <c r="A404" s="18" t="str">
        <f>IF($J404="","",INDEX('RobotLookup Clean'!$B:$B,$J404))</f>
        <v/>
      </c>
      <c r="B404" s="19" t="str">
        <f>IF($J404="","",INDEX('RobotLookup Clean'!$D:$D,$J404))</f>
        <v/>
      </c>
      <c r="C404" s="19" t="str">
        <f>IF($J404="","",INDEX('RobotLookup Clean'!$F:$F,$J404))</f>
        <v/>
      </c>
      <c r="D404" s="16" t="str">
        <f>IF($J404="","",INDEX('RobotLookup Clean'!$E:$E,$J404))</f>
        <v/>
      </c>
      <c r="E404" t="str">
        <f>IF(OR(INDEX('RobotLookup Clean'!$X:$X,ROW())=1,INDEX('RobotLookup Clean'!$AF:$AF,ROW())=1),ROW(),"")</f>
        <v/>
      </c>
      <c r="F404" t="str">
        <f>IF($E404="","",IF(INDEX('RobotLookup Clean'!$E:$E,$E404)="Junior",1,2))</f>
        <v/>
      </c>
      <c r="G404" t="str">
        <f>IF($E404="","",INDEX('RobotLookup Clean'!$D:$D,$E404))</f>
        <v/>
      </c>
      <c r="H404" t="str">
        <f t="shared" si="12"/>
        <v/>
      </c>
      <c r="I404" t="str">
        <f>IFERROR(MATCH(ROWS($I$2:I404),$H$2:$H$1001,0),"")</f>
        <v/>
      </c>
      <c r="J404" t="str">
        <f t="shared" si="13"/>
        <v/>
      </c>
    </row>
    <row r="405" spans="1:10" x14ac:dyDescent="0.2">
      <c r="A405" s="18" t="str">
        <f>IF($J405="","",INDEX('RobotLookup Clean'!$B:$B,$J405))</f>
        <v/>
      </c>
      <c r="B405" s="19" t="str">
        <f>IF($J405="","",INDEX('RobotLookup Clean'!$D:$D,$J405))</f>
        <v/>
      </c>
      <c r="C405" s="19" t="str">
        <f>IF($J405="","",INDEX('RobotLookup Clean'!$F:$F,$J405))</f>
        <v/>
      </c>
      <c r="D405" s="16" t="str">
        <f>IF($J405="","",INDEX('RobotLookup Clean'!$E:$E,$J405))</f>
        <v/>
      </c>
      <c r="E405" t="str">
        <f>IF(OR(INDEX('RobotLookup Clean'!$X:$X,ROW())=1,INDEX('RobotLookup Clean'!$AF:$AF,ROW())=1),ROW(),"")</f>
        <v/>
      </c>
      <c r="F405" t="str">
        <f>IF($E405="","",IF(INDEX('RobotLookup Clean'!$E:$E,$E405)="Junior",1,2))</f>
        <v/>
      </c>
      <c r="G405" t="str">
        <f>IF($E405="","",INDEX('RobotLookup Clean'!$D:$D,$E405))</f>
        <v/>
      </c>
      <c r="H405" t="str">
        <f t="shared" si="12"/>
        <v/>
      </c>
      <c r="I405" t="str">
        <f>IFERROR(MATCH(ROWS($I$2:I405),$H$2:$H$1001,0),"")</f>
        <v/>
      </c>
      <c r="J405" t="str">
        <f t="shared" si="13"/>
        <v/>
      </c>
    </row>
    <row r="406" spans="1:10" x14ac:dyDescent="0.2">
      <c r="A406" s="18" t="str">
        <f>IF($J406="","",INDEX('RobotLookup Clean'!$B:$B,$J406))</f>
        <v/>
      </c>
      <c r="B406" s="19" t="str">
        <f>IF($J406="","",INDEX('RobotLookup Clean'!$D:$D,$J406))</f>
        <v/>
      </c>
      <c r="C406" s="19" t="str">
        <f>IF($J406="","",INDEX('RobotLookup Clean'!$F:$F,$J406))</f>
        <v/>
      </c>
      <c r="D406" s="16" t="str">
        <f>IF($J406="","",INDEX('RobotLookup Clean'!$E:$E,$J406))</f>
        <v/>
      </c>
      <c r="E406" t="str">
        <f>IF(OR(INDEX('RobotLookup Clean'!$X:$X,ROW())=1,INDEX('RobotLookup Clean'!$AF:$AF,ROW())=1),ROW(),"")</f>
        <v/>
      </c>
      <c r="F406" t="str">
        <f>IF($E406="","",IF(INDEX('RobotLookup Clean'!$E:$E,$E406)="Junior",1,2))</f>
        <v/>
      </c>
      <c r="G406" t="str">
        <f>IF($E406="","",INDEX('RobotLookup Clean'!$D:$D,$E406))</f>
        <v/>
      </c>
      <c r="H406" t="str">
        <f t="shared" si="12"/>
        <v/>
      </c>
      <c r="I406" t="str">
        <f>IFERROR(MATCH(ROWS($I$2:I406),$H$2:$H$1001,0),"")</f>
        <v/>
      </c>
      <c r="J406" t="str">
        <f t="shared" si="13"/>
        <v/>
      </c>
    </row>
    <row r="407" spans="1:10" x14ac:dyDescent="0.2">
      <c r="A407" s="18" t="str">
        <f>IF($J407="","",INDEX('RobotLookup Clean'!$B:$B,$J407))</f>
        <v/>
      </c>
      <c r="B407" s="19" t="str">
        <f>IF($J407="","",INDEX('RobotLookup Clean'!$D:$D,$J407))</f>
        <v/>
      </c>
      <c r="C407" s="19" t="str">
        <f>IF($J407="","",INDEX('RobotLookup Clean'!$F:$F,$J407))</f>
        <v/>
      </c>
      <c r="D407" s="16" t="str">
        <f>IF($J407="","",INDEX('RobotLookup Clean'!$E:$E,$J407))</f>
        <v/>
      </c>
      <c r="E407" t="str">
        <f>IF(OR(INDEX('RobotLookup Clean'!$X:$X,ROW())=1,INDEX('RobotLookup Clean'!$AF:$AF,ROW())=1),ROW(),"")</f>
        <v/>
      </c>
      <c r="F407" t="str">
        <f>IF($E407="","",IF(INDEX('RobotLookup Clean'!$E:$E,$E407)="Junior",1,2))</f>
        <v/>
      </c>
      <c r="G407" t="str">
        <f>IF($E407="","",INDEX('RobotLookup Clean'!$D:$D,$E407))</f>
        <v/>
      </c>
      <c r="H407" t="str">
        <f t="shared" si="12"/>
        <v/>
      </c>
      <c r="I407" t="str">
        <f>IFERROR(MATCH(ROWS($I$2:I407),$H$2:$H$1001,0),"")</f>
        <v/>
      </c>
      <c r="J407" t="str">
        <f t="shared" si="13"/>
        <v/>
      </c>
    </row>
    <row r="408" spans="1:10" x14ac:dyDescent="0.2">
      <c r="A408" s="18" t="str">
        <f>IF($J408="","",INDEX('RobotLookup Clean'!$B:$B,$J408))</f>
        <v/>
      </c>
      <c r="B408" s="19" t="str">
        <f>IF($J408="","",INDEX('RobotLookup Clean'!$D:$D,$J408))</f>
        <v/>
      </c>
      <c r="C408" s="19" t="str">
        <f>IF($J408="","",INDEX('RobotLookup Clean'!$F:$F,$J408))</f>
        <v/>
      </c>
      <c r="D408" s="16" t="str">
        <f>IF($J408="","",INDEX('RobotLookup Clean'!$E:$E,$J408))</f>
        <v/>
      </c>
      <c r="E408" t="str">
        <f>IF(OR(INDEX('RobotLookup Clean'!$X:$X,ROW())=1,INDEX('RobotLookup Clean'!$AF:$AF,ROW())=1),ROW(),"")</f>
        <v/>
      </c>
      <c r="F408" t="str">
        <f>IF($E408="","",IF(INDEX('RobotLookup Clean'!$E:$E,$E408)="Junior",1,2))</f>
        <v/>
      </c>
      <c r="G408" t="str">
        <f>IF($E408="","",INDEX('RobotLookup Clean'!$D:$D,$E408))</f>
        <v/>
      </c>
      <c r="H408" t="str">
        <f t="shared" si="12"/>
        <v/>
      </c>
      <c r="I408" t="str">
        <f>IFERROR(MATCH(ROWS($I$2:I408),$H$2:$H$1001,0),"")</f>
        <v/>
      </c>
      <c r="J408" t="str">
        <f t="shared" si="13"/>
        <v/>
      </c>
    </row>
    <row r="409" spans="1:10" x14ac:dyDescent="0.2">
      <c r="A409" s="18" t="str">
        <f>IF($J409="","",INDEX('RobotLookup Clean'!$B:$B,$J409))</f>
        <v/>
      </c>
      <c r="B409" s="19" t="str">
        <f>IF($J409="","",INDEX('RobotLookup Clean'!$D:$D,$J409))</f>
        <v/>
      </c>
      <c r="C409" s="19" t="str">
        <f>IF($J409="","",INDEX('RobotLookup Clean'!$F:$F,$J409))</f>
        <v/>
      </c>
      <c r="D409" s="16" t="str">
        <f>IF($J409="","",INDEX('RobotLookup Clean'!$E:$E,$J409))</f>
        <v/>
      </c>
      <c r="E409" t="str">
        <f>IF(OR(INDEX('RobotLookup Clean'!$X:$X,ROW())=1,INDEX('RobotLookup Clean'!$AF:$AF,ROW())=1),ROW(),"")</f>
        <v/>
      </c>
      <c r="F409" t="str">
        <f>IF($E409="","",IF(INDEX('RobotLookup Clean'!$E:$E,$E409)="Junior",1,2))</f>
        <v/>
      </c>
      <c r="G409" t="str">
        <f>IF($E409="","",INDEX('RobotLookup Clean'!$D:$D,$E409))</f>
        <v/>
      </c>
      <c r="H409" t="str">
        <f t="shared" si="12"/>
        <v/>
      </c>
      <c r="I409" t="str">
        <f>IFERROR(MATCH(ROWS($I$2:I409),$H$2:$H$1001,0),"")</f>
        <v/>
      </c>
      <c r="J409" t="str">
        <f t="shared" si="13"/>
        <v/>
      </c>
    </row>
    <row r="410" spans="1:10" x14ac:dyDescent="0.2">
      <c r="A410" s="18" t="str">
        <f>IF($J410="","",INDEX('RobotLookup Clean'!$B:$B,$J410))</f>
        <v/>
      </c>
      <c r="B410" s="19" t="str">
        <f>IF($J410="","",INDEX('RobotLookup Clean'!$D:$D,$J410))</f>
        <v/>
      </c>
      <c r="C410" s="19" t="str">
        <f>IF($J410="","",INDEX('RobotLookup Clean'!$F:$F,$J410))</f>
        <v/>
      </c>
      <c r="D410" s="16" t="str">
        <f>IF($J410="","",INDEX('RobotLookup Clean'!$E:$E,$J410))</f>
        <v/>
      </c>
      <c r="E410" t="str">
        <f>IF(OR(INDEX('RobotLookup Clean'!$X:$X,ROW())=1,INDEX('RobotLookup Clean'!$AF:$AF,ROW())=1),ROW(),"")</f>
        <v/>
      </c>
      <c r="F410" t="str">
        <f>IF($E410="","",IF(INDEX('RobotLookup Clean'!$E:$E,$E410)="Junior",1,2))</f>
        <v/>
      </c>
      <c r="G410" t="str">
        <f>IF($E410="","",INDEX('RobotLookup Clean'!$D:$D,$E410))</f>
        <v/>
      </c>
      <c r="H410" t="str">
        <f t="shared" si="12"/>
        <v/>
      </c>
      <c r="I410" t="str">
        <f>IFERROR(MATCH(ROWS($I$2:I410),$H$2:$H$1001,0),"")</f>
        <v/>
      </c>
      <c r="J410" t="str">
        <f t="shared" si="13"/>
        <v/>
      </c>
    </row>
    <row r="411" spans="1:10" x14ac:dyDescent="0.2">
      <c r="A411" s="18" t="str">
        <f>IF($J411="","",INDEX('RobotLookup Clean'!$B:$B,$J411))</f>
        <v/>
      </c>
      <c r="B411" s="19" t="str">
        <f>IF($J411="","",INDEX('RobotLookup Clean'!$D:$D,$J411))</f>
        <v/>
      </c>
      <c r="C411" s="19" t="str">
        <f>IF($J411="","",INDEX('RobotLookup Clean'!$F:$F,$J411))</f>
        <v/>
      </c>
      <c r="D411" s="16" t="str">
        <f>IF($J411="","",INDEX('RobotLookup Clean'!$E:$E,$J411))</f>
        <v/>
      </c>
      <c r="E411" t="str">
        <f>IF(OR(INDEX('RobotLookup Clean'!$X:$X,ROW())=1,INDEX('RobotLookup Clean'!$AF:$AF,ROW())=1),ROW(),"")</f>
        <v/>
      </c>
      <c r="F411" t="str">
        <f>IF($E411="","",IF(INDEX('RobotLookup Clean'!$E:$E,$E411)="Junior",1,2))</f>
        <v/>
      </c>
      <c r="G411" t="str">
        <f>IF($E411="","",INDEX('RobotLookup Clean'!$D:$D,$E411))</f>
        <v/>
      </c>
      <c r="H411" t="str">
        <f t="shared" si="12"/>
        <v/>
      </c>
      <c r="I411" t="str">
        <f>IFERROR(MATCH(ROWS($I$2:I411),$H$2:$H$1001,0),"")</f>
        <v/>
      </c>
      <c r="J411" t="str">
        <f t="shared" si="13"/>
        <v/>
      </c>
    </row>
    <row r="412" spans="1:10" x14ac:dyDescent="0.2">
      <c r="A412" s="18" t="str">
        <f>IF($J412="","",INDEX('RobotLookup Clean'!$B:$B,$J412))</f>
        <v/>
      </c>
      <c r="B412" s="19" t="str">
        <f>IF($J412="","",INDEX('RobotLookup Clean'!$D:$D,$J412))</f>
        <v/>
      </c>
      <c r="C412" s="19" t="str">
        <f>IF($J412="","",INDEX('RobotLookup Clean'!$F:$F,$J412))</f>
        <v/>
      </c>
      <c r="D412" s="16" t="str">
        <f>IF($J412="","",INDEX('RobotLookup Clean'!$E:$E,$J412))</f>
        <v/>
      </c>
      <c r="E412" t="str">
        <f>IF(OR(INDEX('RobotLookup Clean'!$X:$X,ROW())=1,INDEX('RobotLookup Clean'!$AF:$AF,ROW())=1),ROW(),"")</f>
        <v/>
      </c>
      <c r="F412" t="str">
        <f>IF($E412="","",IF(INDEX('RobotLookup Clean'!$E:$E,$E412)="Junior",1,2))</f>
        <v/>
      </c>
      <c r="G412" t="str">
        <f>IF($E412="","",INDEX('RobotLookup Clean'!$D:$D,$E412))</f>
        <v/>
      </c>
      <c r="H412" t="str">
        <f t="shared" si="12"/>
        <v/>
      </c>
      <c r="I412" t="str">
        <f>IFERROR(MATCH(ROWS($I$2:I412),$H$2:$H$1001,0),"")</f>
        <v/>
      </c>
      <c r="J412" t="str">
        <f t="shared" si="13"/>
        <v/>
      </c>
    </row>
    <row r="413" spans="1:10" x14ac:dyDescent="0.2">
      <c r="A413" s="18" t="str">
        <f>IF($J413="","",INDEX('RobotLookup Clean'!$B:$B,$J413))</f>
        <v/>
      </c>
      <c r="B413" s="19" t="str">
        <f>IF($J413="","",INDEX('RobotLookup Clean'!$D:$D,$J413))</f>
        <v/>
      </c>
      <c r="C413" s="19" t="str">
        <f>IF($J413="","",INDEX('RobotLookup Clean'!$F:$F,$J413))</f>
        <v/>
      </c>
      <c r="D413" s="16" t="str">
        <f>IF($J413="","",INDEX('RobotLookup Clean'!$E:$E,$J413))</f>
        <v/>
      </c>
      <c r="E413" t="str">
        <f>IF(OR(INDEX('RobotLookup Clean'!$X:$X,ROW())=1,INDEX('RobotLookup Clean'!$AF:$AF,ROW())=1),ROW(),"")</f>
        <v/>
      </c>
      <c r="F413" t="str">
        <f>IF($E413="","",IF(INDEX('RobotLookup Clean'!$E:$E,$E413)="Junior",1,2))</f>
        <v/>
      </c>
      <c r="G413" t="str">
        <f>IF($E413="","",INDEX('RobotLookup Clean'!$D:$D,$E413))</f>
        <v/>
      </c>
      <c r="H413" t="str">
        <f t="shared" si="12"/>
        <v/>
      </c>
      <c r="I413" t="str">
        <f>IFERROR(MATCH(ROWS($I$2:I413),$H$2:$H$1001,0),"")</f>
        <v/>
      </c>
      <c r="J413" t="str">
        <f t="shared" si="13"/>
        <v/>
      </c>
    </row>
    <row r="414" spans="1:10" x14ac:dyDescent="0.2">
      <c r="A414" s="18" t="str">
        <f>IF($J414="","",INDEX('RobotLookup Clean'!$B:$B,$J414))</f>
        <v/>
      </c>
      <c r="B414" s="19" t="str">
        <f>IF($J414="","",INDEX('RobotLookup Clean'!$D:$D,$J414))</f>
        <v/>
      </c>
      <c r="C414" s="19" t="str">
        <f>IF($J414="","",INDEX('RobotLookup Clean'!$F:$F,$J414))</f>
        <v/>
      </c>
      <c r="D414" s="16" t="str">
        <f>IF($J414="","",INDEX('RobotLookup Clean'!$E:$E,$J414))</f>
        <v/>
      </c>
      <c r="E414" t="str">
        <f>IF(OR(INDEX('RobotLookup Clean'!$X:$X,ROW())=1,INDEX('RobotLookup Clean'!$AF:$AF,ROW())=1),ROW(),"")</f>
        <v/>
      </c>
      <c r="F414" t="str">
        <f>IF($E414="","",IF(INDEX('RobotLookup Clean'!$E:$E,$E414)="Junior",1,2))</f>
        <v/>
      </c>
      <c r="G414" t="str">
        <f>IF($E414="","",INDEX('RobotLookup Clean'!$D:$D,$E414))</f>
        <v/>
      </c>
      <c r="H414" t="str">
        <f t="shared" si="12"/>
        <v/>
      </c>
      <c r="I414" t="str">
        <f>IFERROR(MATCH(ROWS($I$2:I414),$H$2:$H$1001,0),"")</f>
        <v/>
      </c>
      <c r="J414" t="str">
        <f t="shared" si="13"/>
        <v/>
      </c>
    </row>
    <row r="415" spans="1:10" x14ac:dyDescent="0.2">
      <c r="A415" s="18" t="str">
        <f>IF($J415="","",INDEX('RobotLookup Clean'!$B:$B,$J415))</f>
        <v/>
      </c>
      <c r="B415" s="19" t="str">
        <f>IF($J415="","",INDEX('RobotLookup Clean'!$D:$D,$J415))</f>
        <v/>
      </c>
      <c r="C415" s="19" t="str">
        <f>IF($J415="","",INDEX('RobotLookup Clean'!$F:$F,$J415))</f>
        <v/>
      </c>
      <c r="D415" s="16" t="str">
        <f>IF($J415="","",INDEX('RobotLookup Clean'!$E:$E,$J415))</f>
        <v/>
      </c>
      <c r="E415" t="str">
        <f>IF(OR(INDEX('RobotLookup Clean'!$X:$X,ROW())=1,INDEX('RobotLookup Clean'!$AF:$AF,ROW())=1),ROW(),"")</f>
        <v/>
      </c>
      <c r="F415" t="str">
        <f>IF($E415="","",IF(INDEX('RobotLookup Clean'!$E:$E,$E415)="Junior",1,2))</f>
        <v/>
      </c>
      <c r="G415" t="str">
        <f>IF($E415="","",INDEX('RobotLookup Clean'!$D:$D,$E415))</f>
        <v/>
      </c>
      <c r="H415" t="str">
        <f t="shared" si="12"/>
        <v/>
      </c>
      <c r="I415" t="str">
        <f>IFERROR(MATCH(ROWS($I$2:I415),$H$2:$H$1001,0),"")</f>
        <v/>
      </c>
      <c r="J415" t="str">
        <f t="shared" si="13"/>
        <v/>
      </c>
    </row>
    <row r="416" spans="1:10" x14ac:dyDescent="0.2">
      <c r="A416" s="18" t="str">
        <f>IF($J416="","",INDEX('RobotLookup Clean'!$B:$B,$J416))</f>
        <v/>
      </c>
      <c r="B416" s="19" t="str">
        <f>IF($J416="","",INDEX('RobotLookup Clean'!$D:$D,$J416))</f>
        <v/>
      </c>
      <c r="C416" s="19" t="str">
        <f>IF($J416="","",INDEX('RobotLookup Clean'!$F:$F,$J416))</f>
        <v/>
      </c>
      <c r="D416" s="16" t="str">
        <f>IF($J416="","",INDEX('RobotLookup Clean'!$E:$E,$J416))</f>
        <v/>
      </c>
      <c r="E416" t="str">
        <f>IF(OR(INDEX('RobotLookup Clean'!$X:$X,ROW())=1,INDEX('RobotLookup Clean'!$AF:$AF,ROW())=1),ROW(),"")</f>
        <v/>
      </c>
      <c r="F416" t="str">
        <f>IF($E416="","",IF(INDEX('RobotLookup Clean'!$E:$E,$E416)="Junior",1,2))</f>
        <v/>
      </c>
      <c r="G416" t="str">
        <f>IF($E416="","",INDEX('RobotLookup Clean'!$D:$D,$E416))</f>
        <v/>
      </c>
      <c r="H416" t="str">
        <f t="shared" si="12"/>
        <v/>
      </c>
      <c r="I416" t="str">
        <f>IFERROR(MATCH(ROWS($I$2:I416),$H$2:$H$1001,0),"")</f>
        <v/>
      </c>
      <c r="J416" t="str">
        <f t="shared" si="13"/>
        <v/>
      </c>
    </row>
    <row r="417" spans="1:10" x14ac:dyDescent="0.2">
      <c r="A417" s="18" t="str">
        <f>IF($J417="","",INDEX('RobotLookup Clean'!$B:$B,$J417))</f>
        <v/>
      </c>
      <c r="B417" s="19" t="str">
        <f>IF($J417="","",INDEX('RobotLookup Clean'!$D:$D,$J417))</f>
        <v/>
      </c>
      <c r="C417" s="19" t="str">
        <f>IF($J417="","",INDEX('RobotLookup Clean'!$F:$F,$J417))</f>
        <v/>
      </c>
      <c r="D417" s="16" t="str">
        <f>IF($J417="","",INDEX('RobotLookup Clean'!$E:$E,$J417))</f>
        <v/>
      </c>
      <c r="E417" t="str">
        <f>IF(OR(INDEX('RobotLookup Clean'!$X:$X,ROW())=1,INDEX('RobotLookup Clean'!$AF:$AF,ROW())=1),ROW(),"")</f>
        <v/>
      </c>
      <c r="F417" t="str">
        <f>IF($E417="","",IF(INDEX('RobotLookup Clean'!$E:$E,$E417)="Junior",1,2))</f>
        <v/>
      </c>
      <c r="G417" t="str">
        <f>IF($E417="","",INDEX('RobotLookup Clean'!$D:$D,$E417))</f>
        <v/>
      </c>
      <c r="H417" t="str">
        <f t="shared" si="12"/>
        <v/>
      </c>
      <c r="I417" t="str">
        <f>IFERROR(MATCH(ROWS($I$2:I417),$H$2:$H$1001,0),"")</f>
        <v/>
      </c>
      <c r="J417" t="str">
        <f t="shared" si="13"/>
        <v/>
      </c>
    </row>
    <row r="418" spans="1:10" x14ac:dyDescent="0.2">
      <c r="A418" s="18" t="str">
        <f>IF($J418="","",INDEX('RobotLookup Clean'!$B:$B,$J418))</f>
        <v/>
      </c>
      <c r="B418" s="19" t="str">
        <f>IF($J418="","",INDEX('RobotLookup Clean'!$D:$D,$J418))</f>
        <v/>
      </c>
      <c r="C418" s="19" t="str">
        <f>IF($J418="","",INDEX('RobotLookup Clean'!$F:$F,$J418))</f>
        <v/>
      </c>
      <c r="D418" s="16" t="str">
        <f>IF($J418="","",INDEX('RobotLookup Clean'!$E:$E,$J418))</f>
        <v/>
      </c>
      <c r="E418" t="str">
        <f>IF(OR(INDEX('RobotLookup Clean'!$X:$X,ROW())=1,INDEX('RobotLookup Clean'!$AF:$AF,ROW())=1),ROW(),"")</f>
        <v/>
      </c>
      <c r="F418" t="str">
        <f>IF($E418="","",IF(INDEX('RobotLookup Clean'!$E:$E,$E418)="Junior",1,2))</f>
        <v/>
      </c>
      <c r="G418" t="str">
        <f>IF($E418="","",INDEX('RobotLookup Clean'!$D:$D,$E418))</f>
        <v/>
      </c>
      <c r="H418" t="str">
        <f t="shared" si="12"/>
        <v/>
      </c>
      <c r="I418" t="str">
        <f>IFERROR(MATCH(ROWS($I$2:I418),$H$2:$H$1001,0),"")</f>
        <v/>
      </c>
      <c r="J418" t="str">
        <f t="shared" si="13"/>
        <v/>
      </c>
    </row>
    <row r="419" spans="1:10" x14ac:dyDescent="0.2">
      <c r="A419" s="18" t="str">
        <f>IF($J419="","",INDEX('RobotLookup Clean'!$B:$B,$J419))</f>
        <v/>
      </c>
      <c r="B419" s="19" t="str">
        <f>IF($J419="","",INDEX('RobotLookup Clean'!$D:$D,$J419))</f>
        <v/>
      </c>
      <c r="C419" s="19" t="str">
        <f>IF($J419="","",INDEX('RobotLookup Clean'!$F:$F,$J419))</f>
        <v/>
      </c>
      <c r="D419" s="16" t="str">
        <f>IF($J419="","",INDEX('RobotLookup Clean'!$E:$E,$J419))</f>
        <v/>
      </c>
      <c r="E419" t="str">
        <f>IF(OR(INDEX('RobotLookup Clean'!$X:$X,ROW())=1,INDEX('RobotLookup Clean'!$AF:$AF,ROW())=1),ROW(),"")</f>
        <v/>
      </c>
      <c r="F419" t="str">
        <f>IF($E419="","",IF(INDEX('RobotLookup Clean'!$E:$E,$E419)="Junior",1,2))</f>
        <v/>
      </c>
      <c r="G419" t="str">
        <f>IF($E419="","",INDEX('RobotLookup Clean'!$D:$D,$E419))</f>
        <v/>
      </c>
      <c r="H419" t="str">
        <f t="shared" si="12"/>
        <v/>
      </c>
      <c r="I419" t="str">
        <f>IFERROR(MATCH(ROWS($I$2:I419),$H$2:$H$1001,0),"")</f>
        <v/>
      </c>
      <c r="J419" t="str">
        <f t="shared" si="13"/>
        <v/>
      </c>
    </row>
    <row r="420" spans="1:10" x14ac:dyDescent="0.2">
      <c r="A420" s="18" t="str">
        <f>IF($J420="","",INDEX('RobotLookup Clean'!$B:$B,$J420))</f>
        <v/>
      </c>
      <c r="B420" s="19" t="str">
        <f>IF($J420="","",INDEX('RobotLookup Clean'!$D:$D,$J420))</f>
        <v/>
      </c>
      <c r="C420" s="19" t="str">
        <f>IF($J420="","",INDEX('RobotLookup Clean'!$F:$F,$J420))</f>
        <v/>
      </c>
      <c r="D420" s="16" t="str">
        <f>IF($J420="","",INDEX('RobotLookup Clean'!$E:$E,$J420))</f>
        <v/>
      </c>
      <c r="E420" t="str">
        <f>IF(OR(INDEX('RobotLookup Clean'!$X:$X,ROW())=1,INDEX('RobotLookup Clean'!$AF:$AF,ROW())=1),ROW(),"")</f>
        <v/>
      </c>
      <c r="F420" t="str">
        <f>IF($E420="","",IF(INDEX('RobotLookup Clean'!$E:$E,$E420)="Junior",1,2))</f>
        <v/>
      </c>
      <c r="G420" t="str">
        <f>IF($E420="","",INDEX('RobotLookup Clean'!$D:$D,$E420))</f>
        <v/>
      </c>
      <c r="H420" t="str">
        <f t="shared" si="12"/>
        <v/>
      </c>
      <c r="I420" t="str">
        <f>IFERROR(MATCH(ROWS($I$2:I420),$H$2:$H$1001,0),"")</f>
        <v/>
      </c>
      <c r="J420" t="str">
        <f t="shared" si="13"/>
        <v/>
      </c>
    </row>
    <row r="421" spans="1:10" x14ac:dyDescent="0.2">
      <c r="A421" s="18" t="str">
        <f>IF($J421="","",INDEX('RobotLookup Clean'!$B:$B,$J421))</f>
        <v/>
      </c>
      <c r="B421" s="19" t="str">
        <f>IF($J421="","",INDEX('RobotLookup Clean'!$D:$D,$J421))</f>
        <v/>
      </c>
      <c r="C421" s="19" t="str">
        <f>IF($J421="","",INDEX('RobotLookup Clean'!$F:$F,$J421))</f>
        <v/>
      </c>
      <c r="D421" s="16" t="str">
        <f>IF($J421="","",INDEX('RobotLookup Clean'!$E:$E,$J421))</f>
        <v/>
      </c>
      <c r="E421" t="str">
        <f>IF(OR(INDEX('RobotLookup Clean'!$X:$X,ROW())=1,INDEX('RobotLookup Clean'!$AF:$AF,ROW())=1),ROW(),"")</f>
        <v/>
      </c>
      <c r="F421" t="str">
        <f>IF($E421="","",IF(INDEX('RobotLookup Clean'!$E:$E,$E421)="Junior",1,2))</f>
        <v/>
      </c>
      <c r="G421" t="str">
        <f>IF($E421="","",INDEX('RobotLookup Clean'!$D:$D,$E421))</f>
        <v/>
      </c>
      <c r="H421" t="str">
        <f t="shared" si="12"/>
        <v/>
      </c>
      <c r="I421" t="str">
        <f>IFERROR(MATCH(ROWS($I$2:I421),$H$2:$H$1001,0),"")</f>
        <v/>
      </c>
      <c r="J421" t="str">
        <f t="shared" si="13"/>
        <v/>
      </c>
    </row>
    <row r="422" spans="1:10" x14ac:dyDescent="0.2">
      <c r="A422" s="18" t="str">
        <f>IF($J422="","",INDEX('RobotLookup Clean'!$B:$B,$J422))</f>
        <v/>
      </c>
      <c r="B422" s="19" t="str">
        <f>IF($J422="","",INDEX('RobotLookup Clean'!$D:$D,$J422))</f>
        <v/>
      </c>
      <c r="C422" s="19" t="str">
        <f>IF($J422="","",INDEX('RobotLookup Clean'!$F:$F,$J422))</f>
        <v/>
      </c>
      <c r="D422" s="16" t="str">
        <f>IF($J422="","",INDEX('RobotLookup Clean'!$E:$E,$J422))</f>
        <v/>
      </c>
      <c r="E422" t="str">
        <f>IF(OR(INDEX('RobotLookup Clean'!$X:$X,ROW())=1,INDEX('RobotLookup Clean'!$AF:$AF,ROW())=1),ROW(),"")</f>
        <v/>
      </c>
      <c r="F422" t="str">
        <f>IF($E422="","",IF(INDEX('RobotLookup Clean'!$E:$E,$E422)="Junior",1,2))</f>
        <v/>
      </c>
      <c r="G422" t="str">
        <f>IF($E422="","",INDEX('RobotLookup Clean'!$D:$D,$E422))</f>
        <v/>
      </c>
      <c r="H422" t="str">
        <f t="shared" si="12"/>
        <v/>
      </c>
      <c r="I422" t="str">
        <f>IFERROR(MATCH(ROWS($I$2:I422),$H$2:$H$1001,0),"")</f>
        <v/>
      </c>
      <c r="J422" t="str">
        <f t="shared" si="13"/>
        <v/>
      </c>
    </row>
    <row r="423" spans="1:10" x14ac:dyDescent="0.2">
      <c r="A423" s="18" t="str">
        <f>IF($J423="","",INDEX('RobotLookup Clean'!$B:$B,$J423))</f>
        <v/>
      </c>
      <c r="B423" s="19" t="str">
        <f>IF($J423="","",INDEX('RobotLookup Clean'!$D:$D,$J423))</f>
        <v/>
      </c>
      <c r="C423" s="19" t="str">
        <f>IF($J423="","",INDEX('RobotLookup Clean'!$F:$F,$J423))</f>
        <v/>
      </c>
      <c r="D423" s="16" t="str">
        <f>IF($J423="","",INDEX('RobotLookup Clean'!$E:$E,$J423))</f>
        <v/>
      </c>
      <c r="E423" t="str">
        <f>IF(OR(INDEX('RobotLookup Clean'!$X:$X,ROW())=1,INDEX('RobotLookup Clean'!$AF:$AF,ROW())=1),ROW(),"")</f>
        <v/>
      </c>
      <c r="F423" t="str">
        <f>IF($E423="","",IF(INDEX('RobotLookup Clean'!$E:$E,$E423)="Junior",1,2))</f>
        <v/>
      </c>
      <c r="G423" t="str">
        <f>IF($E423="","",INDEX('RobotLookup Clean'!$D:$D,$E423))</f>
        <v/>
      </c>
      <c r="H423" t="str">
        <f t="shared" si="12"/>
        <v/>
      </c>
      <c r="I423" t="str">
        <f>IFERROR(MATCH(ROWS($I$2:I423),$H$2:$H$1001,0),"")</f>
        <v/>
      </c>
      <c r="J423" t="str">
        <f t="shared" si="13"/>
        <v/>
      </c>
    </row>
    <row r="424" spans="1:10" x14ac:dyDescent="0.2">
      <c r="A424" s="18" t="str">
        <f>IF($J424="","",INDEX('RobotLookup Clean'!$B:$B,$J424))</f>
        <v/>
      </c>
      <c r="B424" s="19" t="str">
        <f>IF($J424="","",INDEX('RobotLookup Clean'!$D:$D,$J424))</f>
        <v/>
      </c>
      <c r="C424" s="19" t="str">
        <f>IF($J424="","",INDEX('RobotLookup Clean'!$F:$F,$J424))</f>
        <v/>
      </c>
      <c r="D424" s="16" t="str">
        <f>IF($J424="","",INDEX('RobotLookup Clean'!$E:$E,$J424))</f>
        <v/>
      </c>
      <c r="E424" t="str">
        <f>IF(OR(INDEX('RobotLookup Clean'!$X:$X,ROW())=1,INDEX('RobotLookup Clean'!$AF:$AF,ROW())=1),ROW(),"")</f>
        <v/>
      </c>
      <c r="F424" t="str">
        <f>IF($E424="","",IF(INDEX('RobotLookup Clean'!$E:$E,$E424)="Junior",1,2))</f>
        <v/>
      </c>
      <c r="G424" t="str">
        <f>IF($E424="","",INDEX('RobotLookup Clean'!$D:$D,$E424))</f>
        <v/>
      </c>
      <c r="H424" t="str">
        <f t="shared" si="12"/>
        <v/>
      </c>
      <c r="I424" t="str">
        <f>IFERROR(MATCH(ROWS($I$2:I424),$H$2:$H$1001,0),"")</f>
        <v/>
      </c>
      <c r="J424" t="str">
        <f t="shared" si="13"/>
        <v/>
      </c>
    </row>
    <row r="425" spans="1:10" x14ac:dyDescent="0.2">
      <c r="A425" s="18" t="str">
        <f>IF($J425="","",INDEX('RobotLookup Clean'!$B:$B,$J425))</f>
        <v/>
      </c>
      <c r="B425" s="19" t="str">
        <f>IF($J425="","",INDEX('RobotLookup Clean'!$D:$D,$J425))</f>
        <v/>
      </c>
      <c r="C425" s="19" t="str">
        <f>IF($J425="","",INDEX('RobotLookup Clean'!$F:$F,$J425))</f>
        <v/>
      </c>
      <c r="D425" s="16" t="str">
        <f>IF($J425="","",INDEX('RobotLookup Clean'!$E:$E,$J425))</f>
        <v/>
      </c>
      <c r="E425" t="str">
        <f>IF(OR(INDEX('RobotLookup Clean'!$X:$X,ROW())=1,INDEX('RobotLookup Clean'!$AF:$AF,ROW())=1),ROW(),"")</f>
        <v/>
      </c>
      <c r="F425" t="str">
        <f>IF($E425="","",IF(INDEX('RobotLookup Clean'!$E:$E,$E425)="Junior",1,2))</f>
        <v/>
      </c>
      <c r="G425" t="str">
        <f>IF($E425="","",INDEX('RobotLookup Clean'!$D:$D,$E425))</f>
        <v/>
      </c>
      <c r="H425" t="str">
        <f t="shared" si="12"/>
        <v/>
      </c>
      <c r="I425" t="str">
        <f>IFERROR(MATCH(ROWS($I$2:I425),$H$2:$H$1001,0),"")</f>
        <v/>
      </c>
      <c r="J425" t="str">
        <f t="shared" si="13"/>
        <v/>
      </c>
    </row>
    <row r="426" spans="1:10" x14ac:dyDescent="0.2">
      <c r="A426" s="18" t="str">
        <f>IF($J426="","",INDEX('RobotLookup Clean'!$B:$B,$J426))</f>
        <v/>
      </c>
      <c r="B426" s="19" t="str">
        <f>IF($J426="","",INDEX('RobotLookup Clean'!$D:$D,$J426))</f>
        <v/>
      </c>
      <c r="C426" s="19" t="str">
        <f>IF($J426="","",INDEX('RobotLookup Clean'!$F:$F,$J426))</f>
        <v/>
      </c>
      <c r="D426" s="16" t="str">
        <f>IF($J426="","",INDEX('RobotLookup Clean'!$E:$E,$J426))</f>
        <v/>
      </c>
      <c r="E426" t="str">
        <f>IF(OR(INDEX('RobotLookup Clean'!$X:$X,ROW())=1,INDEX('RobotLookup Clean'!$AF:$AF,ROW())=1),ROW(),"")</f>
        <v/>
      </c>
      <c r="F426" t="str">
        <f>IF($E426="","",IF(INDEX('RobotLookup Clean'!$E:$E,$E426)="Junior",1,2))</f>
        <v/>
      </c>
      <c r="G426" t="str">
        <f>IF($E426="","",INDEX('RobotLookup Clean'!$D:$D,$E426))</f>
        <v/>
      </c>
      <c r="H426" t="str">
        <f t="shared" si="12"/>
        <v/>
      </c>
      <c r="I426" t="str">
        <f>IFERROR(MATCH(ROWS($I$2:I426),$H$2:$H$1001,0),"")</f>
        <v/>
      </c>
      <c r="J426" t="str">
        <f t="shared" si="13"/>
        <v/>
      </c>
    </row>
    <row r="427" spans="1:10" x14ac:dyDescent="0.2">
      <c r="A427" s="18" t="str">
        <f>IF($J427="","",INDEX('RobotLookup Clean'!$B:$B,$J427))</f>
        <v/>
      </c>
      <c r="B427" s="19" t="str">
        <f>IF($J427="","",INDEX('RobotLookup Clean'!$D:$D,$J427))</f>
        <v/>
      </c>
      <c r="C427" s="19" t="str">
        <f>IF($J427="","",INDEX('RobotLookup Clean'!$F:$F,$J427))</f>
        <v/>
      </c>
      <c r="D427" s="16" t="str">
        <f>IF($J427="","",INDEX('RobotLookup Clean'!$E:$E,$J427))</f>
        <v/>
      </c>
      <c r="E427" t="str">
        <f>IF(OR(INDEX('RobotLookup Clean'!$X:$X,ROW())=1,INDEX('RobotLookup Clean'!$AF:$AF,ROW())=1),ROW(),"")</f>
        <v/>
      </c>
      <c r="F427" t="str">
        <f>IF($E427="","",IF(INDEX('RobotLookup Clean'!$E:$E,$E427)="Junior",1,2))</f>
        <v/>
      </c>
      <c r="G427" t="str">
        <f>IF($E427="","",INDEX('RobotLookup Clean'!$D:$D,$E427))</f>
        <v/>
      </c>
      <c r="H427" t="str">
        <f t="shared" si="12"/>
        <v/>
      </c>
      <c r="I427" t="str">
        <f>IFERROR(MATCH(ROWS($I$2:I427),$H$2:$H$1001,0),"")</f>
        <v/>
      </c>
      <c r="J427" t="str">
        <f t="shared" si="13"/>
        <v/>
      </c>
    </row>
    <row r="428" spans="1:10" x14ac:dyDescent="0.2">
      <c r="A428" s="18" t="str">
        <f>IF($J428="","",INDEX('RobotLookup Clean'!$B:$B,$J428))</f>
        <v/>
      </c>
      <c r="B428" s="19" t="str">
        <f>IF($J428="","",INDEX('RobotLookup Clean'!$D:$D,$J428))</f>
        <v/>
      </c>
      <c r="C428" s="19" t="str">
        <f>IF($J428="","",INDEX('RobotLookup Clean'!$F:$F,$J428))</f>
        <v/>
      </c>
      <c r="D428" s="16" t="str">
        <f>IF($J428="","",INDEX('RobotLookup Clean'!$E:$E,$J428))</f>
        <v/>
      </c>
      <c r="E428" t="str">
        <f>IF(OR(INDEX('RobotLookup Clean'!$X:$X,ROW())=1,INDEX('RobotLookup Clean'!$AF:$AF,ROW())=1),ROW(),"")</f>
        <v/>
      </c>
      <c r="F428" t="str">
        <f>IF($E428="","",IF(INDEX('RobotLookup Clean'!$E:$E,$E428)="Junior",1,2))</f>
        <v/>
      </c>
      <c r="G428" t="str">
        <f>IF($E428="","",INDEX('RobotLookup Clean'!$D:$D,$E428))</f>
        <v/>
      </c>
      <c r="H428" t="str">
        <f t="shared" si="12"/>
        <v/>
      </c>
      <c r="I428" t="str">
        <f>IFERROR(MATCH(ROWS($I$2:I428),$H$2:$H$1001,0),"")</f>
        <v/>
      </c>
      <c r="J428" t="str">
        <f t="shared" si="13"/>
        <v/>
      </c>
    </row>
    <row r="429" spans="1:10" x14ac:dyDescent="0.2">
      <c r="A429" s="18" t="str">
        <f>IF($J429="","",INDEX('RobotLookup Clean'!$B:$B,$J429))</f>
        <v/>
      </c>
      <c r="B429" s="19" t="str">
        <f>IF($J429="","",INDEX('RobotLookup Clean'!$D:$D,$J429))</f>
        <v/>
      </c>
      <c r="C429" s="19" t="str">
        <f>IF($J429="","",INDEX('RobotLookup Clean'!$F:$F,$J429))</f>
        <v/>
      </c>
      <c r="D429" s="16" t="str">
        <f>IF($J429="","",INDEX('RobotLookup Clean'!$E:$E,$J429))</f>
        <v/>
      </c>
      <c r="E429" t="str">
        <f>IF(OR(INDEX('RobotLookup Clean'!$X:$X,ROW())=1,INDEX('RobotLookup Clean'!$AF:$AF,ROW())=1),ROW(),"")</f>
        <v/>
      </c>
      <c r="F429" t="str">
        <f>IF($E429="","",IF(INDEX('RobotLookup Clean'!$E:$E,$E429)="Junior",1,2))</f>
        <v/>
      </c>
      <c r="G429" t="str">
        <f>IF($E429="","",INDEX('RobotLookup Clean'!$D:$D,$E429))</f>
        <v/>
      </c>
      <c r="H429" t="str">
        <f t="shared" si="12"/>
        <v/>
      </c>
      <c r="I429" t="str">
        <f>IFERROR(MATCH(ROWS($I$2:I429),$H$2:$H$1001,0),"")</f>
        <v/>
      </c>
      <c r="J429" t="str">
        <f t="shared" si="13"/>
        <v/>
      </c>
    </row>
    <row r="430" spans="1:10" x14ac:dyDescent="0.2">
      <c r="A430" s="18" t="str">
        <f>IF($J430="","",INDEX('RobotLookup Clean'!$B:$B,$J430))</f>
        <v/>
      </c>
      <c r="B430" s="19" t="str">
        <f>IF($J430="","",INDEX('RobotLookup Clean'!$D:$D,$J430))</f>
        <v/>
      </c>
      <c r="C430" s="19" t="str">
        <f>IF($J430="","",INDEX('RobotLookup Clean'!$F:$F,$J430))</f>
        <v/>
      </c>
      <c r="D430" s="16" t="str">
        <f>IF($J430="","",INDEX('RobotLookup Clean'!$E:$E,$J430))</f>
        <v/>
      </c>
      <c r="E430" t="str">
        <f>IF(OR(INDEX('RobotLookup Clean'!$X:$X,ROW())=1,INDEX('RobotLookup Clean'!$AF:$AF,ROW())=1),ROW(),"")</f>
        <v/>
      </c>
      <c r="F430" t="str">
        <f>IF($E430="","",IF(INDEX('RobotLookup Clean'!$E:$E,$E430)="Junior",1,2))</f>
        <v/>
      </c>
      <c r="G430" t="str">
        <f>IF($E430="","",INDEX('RobotLookup Clean'!$D:$D,$E430))</f>
        <v/>
      </c>
      <c r="H430" t="str">
        <f t="shared" si="12"/>
        <v/>
      </c>
      <c r="I430" t="str">
        <f>IFERROR(MATCH(ROWS($I$2:I430),$H$2:$H$1001,0),"")</f>
        <v/>
      </c>
      <c r="J430" t="str">
        <f t="shared" si="13"/>
        <v/>
      </c>
    </row>
    <row r="431" spans="1:10" x14ac:dyDescent="0.2">
      <c r="A431" s="18" t="str">
        <f>IF($J431="","",INDEX('RobotLookup Clean'!$B:$B,$J431))</f>
        <v/>
      </c>
      <c r="B431" s="19" t="str">
        <f>IF($J431="","",INDEX('RobotLookup Clean'!$D:$D,$J431))</f>
        <v/>
      </c>
      <c r="C431" s="19" t="str">
        <f>IF($J431="","",INDEX('RobotLookup Clean'!$F:$F,$J431))</f>
        <v/>
      </c>
      <c r="D431" s="16" t="str">
        <f>IF($J431="","",INDEX('RobotLookup Clean'!$E:$E,$J431))</f>
        <v/>
      </c>
      <c r="E431" t="str">
        <f>IF(OR(INDEX('RobotLookup Clean'!$X:$X,ROW())=1,INDEX('RobotLookup Clean'!$AF:$AF,ROW())=1),ROW(),"")</f>
        <v/>
      </c>
      <c r="F431" t="str">
        <f>IF($E431="","",IF(INDEX('RobotLookup Clean'!$E:$E,$E431)="Junior",1,2))</f>
        <v/>
      </c>
      <c r="G431" t="str">
        <f>IF($E431="","",INDEX('RobotLookup Clean'!$D:$D,$E431))</f>
        <v/>
      </c>
      <c r="H431" t="str">
        <f t="shared" si="12"/>
        <v/>
      </c>
      <c r="I431" t="str">
        <f>IFERROR(MATCH(ROWS($I$2:I431),$H$2:$H$1001,0),"")</f>
        <v/>
      </c>
      <c r="J431" t="str">
        <f t="shared" si="13"/>
        <v/>
      </c>
    </row>
    <row r="432" spans="1:10" x14ac:dyDescent="0.2">
      <c r="A432" s="18" t="str">
        <f>IF($J432="","",INDEX('RobotLookup Clean'!$B:$B,$J432))</f>
        <v/>
      </c>
      <c r="B432" s="19" t="str">
        <f>IF($J432="","",INDEX('RobotLookup Clean'!$D:$D,$J432))</f>
        <v/>
      </c>
      <c r="C432" s="19" t="str">
        <f>IF($J432="","",INDEX('RobotLookup Clean'!$F:$F,$J432))</f>
        <v/>
      </c>
      <c r="D432" s="16" t="str">
        <f>IF($J432="","",INDEX('RobotLookup Clean'!$E:$E,$J432))</f>
        <v/>
      </c>
      <c r="E432" t="str">
        <f>IF(OR(INDEX('RobotLookup Clean'!$X:$X,ROW())=1,INDEX('RobotLookup Clean'!$AF:$AF,ROW())=1),ROW(),"")</f>
        <v/>
      </c>
      <c r="F432" t="str">
        <f>IF($E432="","",IF(INDEX('RobotLookup Clean'!$E:$E,$E432)="Junior",1,2))</f>
        <v/>
      </c>
      <c r="G432" t="str">
        <f>IF($E432="","",INDEX('RobotLookup Clean'!$D:$D,$E432))</f>
        <v/>
      </c>
      <c r="H432" t="str">
        <f t="shared" si="12"/>
        <v/>
      </c>
      <c r="I432" t="str">
        <f>IFERROR(MATCH(ROWS($I$2:I432),$H$2:$H$1001,0),"")</f>
        <v/>
      </c>
      <c r="J432" t="str">
        <f t="shared" si="13"/>
        <v/>
      </c>
    </row>
    <row r="433" spans="1:10" x14ac:dyDescent="0.2">
      <c r="A433" s="18" t="str">
        <f>IF($J433="","",INDEX('RobotLookup Clean'!$B:$B,$J433))</f>
        <v/>
      </c>
      <c r="B433" s="19" t="str">
        <f>IF($J433="","",INDEX('RobotLookup Clean'!$D:$D,$J433))</f>
        <v/>
      </c>
      <c r="C433" s="19" t="str">
        <f>IF($J433="","",INDEX('RobotLookup Clean'!$F:$F,$J433))</f>
        <v/>
      </c>
      <c r="D433" s="16" t="str">
        <f>IF($J433="","",INDEX('RobotLookup Clean'!$E:$E,$J433))</f>
        <v/>
      </c>
      <c r="E433" t="str">
        <f>IF(OR(INDEX('RobotLookup Clean'!$X:$X,ROW())=1,INDEX('RobotLookup Clean'!$AF:$AF,ROW())=1),ROW(),"")</f>
        <v/>
      </c>
      <c r="F433" t="str">
        <f>IF($E433="","",IF(INDEX('RobotLookup Clean'!$E:$E,$E433)="Junior",1,2))</f>
        <v/>
      </c>
      <c r="G433" t="str">
        <f>IF($E433="","",INDEX('RobotLookup Clean'!$D:$D,$E433))</f>
        <v/>
      </c>
      <c r="H433" t="str">
        <f t="shared" si="12"/>
        <v/>
      </c>
      <c r="I433" t="str">
        <f>IFERROR(MATCH(ROWS($I$2:I433),$H$2:$H$1001,0),"")</f>
        <v/>
      </c>
      <c r="J433" t="str">
        <f t="shared" si="13"/>
        <v/>
      </c>
    </row>
    <row r="434" spans="1:10" x14ac:dyDescent="0.2">
      <c r="A434" s="18" t="str">
        <f>IF($J434="","",INDEX('RobotLookup Clean'!$B:$B,$J434))</f>
        <v/>
      </c>
      <c r="B434" s="19" t="str">
        <f>IF($J434="","",INDEX('RobotLookup Clean'!$D:$D,$J434))</f>
        <v/>
      </c>
      <c r="C434" s="19" t="str">
        <f>IF($J434="","",INDEX('RobotLookup Clean'!$F:$F,$J434))</f>
        <v/>
      </c>
      <c r="D434" s="16" t="str">
        <f>IF($J434="","",INDEX('RobotLookup Clean'!$E:$E,$J434))</f>
        <v/>
      </c>
      <c r="E434" t="str">
        <f>IF(OR(INDEX('RobotLookup Clean'!$X:$X,ROW())=1,INDEX('RobotLookup Clean'!$AF:$AF,ROW())=1),ROW(),"")</f>
        <v/>
      </c>
      <c r="F434" t="str">
        <f>IF($E434="","",IF(INDEX('RobotLookup Clean'!$E:$E,$E434)="Junior",1,2))</f>
        <v/>
      </c>
      <c r="G434" t="str">
        <f>IF($E434="","",INDEX('RobotLookup Clean'!$D:$D,$E434))</f>
        <v/>
      </c>
      <c r="H434" t="str">
        <f t="shared" si="12"/>
        <v/>
      </c>
      <c r="I434" t="str">
        <f>IFERROR(MATCH(ROWS($I$2:I434),$H$2:$H$1001,0),"")</f>
        <v/>
      </c>
      <c r="J434" t="str">
        <f t="shared" si="13"/>
        <v/>
      </c>
    </row>
    <row r="435" spans="1:10" x14ac:dyDescent="0.2">
      <c r="A435" s="18" t="str">
        <f>IF($J435="","",INDEX('RobotLookup Clean'!$B:$B,$J435))</f>
        <v/>
      </c>
      <c r="B435" s="19" t="str">
        <f>IF($J435="","",INDEX('RobotLookup Clean'!$D:$D,$J435))</f>
        <v/>
      </c>
      <c r="C435" s="19" t="str">
        <f>IF($J435="","",INDEX('RobotLookup Clean'!$F:$F,$J435))</f>
        <v/>
      </c>
      <c r="D435" s="16" t="str">
        <f>IF($J435="","",INDEX('RobotLookup Clean'!$E:$E,$J435))</f>
        <v/>
      </c>
      <c r="E435" t="str">
        <f>IF(OR(INDEX('RobotLookup Clean'!$X:$X,ROW())=1,INDEX('RobotLookup Clean'!$AF:$AF,ROW())=1),ROW(),"")</f>
        <v/>
      </c>
      <c r="F435" t="str">
        <f>IF($E435="","",IF(INDEX('RobotLookup Clean'!$E:$E,$E435)="Junior",1,2))</f>
        <v/>
      </c>
      <c r="G435" t="str">
        <f>IF($E435="","",INDEX('RobotLookup Clean'!$D:$D,$E435))</f>
        <v/>
      </c>
      <c r="H435" t="str">
        <f t="shared" si="12"/>
        <v/>
      </c>
      <c r="I435" t="str">
        <f>IFERROR(MATCH(ROWS($I$2:I435),$H$2:$H$1001,0),"")</f>
        <v/>
      </c>
      <c r="J435" t="str">
        <f t="shared" si="13"/>
        <v/>
      </c>
    </row>
    <row r="436" spans="1:10" x14ac:dyDescent="0.2">
      <c r="A436" s="18" t="str">
        <f>IF($J436="","",INDEX('RobotLookup Clean'!$B:$B,$J436))</f>
        <v/>
      </c>
      <c r="B436" s="19" t="str">
        <f>IF($J436="","",INDEX('RobotLookup Clean'!$D:$D,$J436))</f>
        <v/>
      </c>
      <c r="C436" s="19" t="str">
        <f>IF($J436="","",INDEX('RobotLookup Clean'!$F:$F,$J436))</f>
        <v/>
      </c>
      <c r="D436" s="16" t="str">
        <f>IF($J436="","",INDEX('RobotLookup Clean'!$E:$E,$J436))</f>
        <v/>
      </c>
      <c r="E436" t="str">
        <f>IF(OR(INDEX('RobotLookup Clean'!$X:$X,ROW())=1,INDEX('RobotLookup Clean'!$AF:$AF,ROW())=1),ROW(),"")</f>
        <v/>
      </c>
      <c r="F436" t="str">
        <f>IF($E436="","",IF(INDEX('RobotLookup Clean'!$E:$E,$E436)="Junior",1,2))</f>
        <v/>
      </c>
      <c r="G436" t="str">
        <f>IF($E436="","",INDEX('RobotLookup Clean'!$D:$D,$E436))</f>
        <v/>
      </c>
      <c r="H436" t="str">
        <f t="shared" si="12"/>
        <v/>
      </c>
      <c r="I436" t="str">
        <f>IFERROR(MATCH(ROWS($I$2:I436),$H$2:$H$1001,0),"")</f>
        <v/>
      </c>
      <c r="J436" t="str">
        <f t="shared" si="13"/>
        <v/>
      </c>
    </row>
    <row r="437" spans="1:10" x14ac:dyDescent="0.2">
      <c r="A437" s="18" t="str">
        <f>IF($J437="","",INDEX('RobotLookup Clean'!$B:$B,$J437))</f>
        <v/>
      </c>
      <c r="B437" s="19" t="str">
        <f>IF($J437="","",INDEX('RobotLookup Clean'!$D:$D,$J437))</f>
        <v/>
      </c>
      <c r="C437" s="19" t="str">
        <f>IF($J437="","",INDEX('RobotLookup Clean'!$F:$F,$J437))</f>
        <v/>
      </c>
      <c r="D437" s="16" t="str">
        <f>IF($J437="","",INDEX('RobotLookup Clean'!$E:$E,$J437))</f>
        <v/>
      </c>
      <c r="E437" t="str">
        <f>IF(OR(INDEX('RobotLookup Clean'!$X:$X,ROW())=1,INDEX('RobotLookup Clean'!$AF:$AF,ROW())=1),ROW(),"")</f>
        <v/>
      </c>
      <c r="F437" t="str">
        <f>IF($E437="","",IF(INDEX('RobotLookup Clean'!$E:$E,$E437)="Junior",1,2))</f>
        <v/>
      </c>
      <c r="G437" t="str">
        <f>IF($E437="","",INDEX('RobotLookup Clean'!$D:$D,$E437))</f>
        <v/>
      </c>
      <c r="H437" t="str">
        <f t="shared" si="12"/>
        <v/>
      </c>
      <c r="I437" t="str">
        <f>IFERROR(MATCH(ROWS($I$2:I437),$H$2:$H$1001,0),"")</f>
        <v/>
      </c>
      <c r="J437" t="str">
        <f t="shared" si="13"/>
        <v/>
      </c>
    </row>
    <row r="438" spans="1:10" x14ac:dyDescent="0.2">
      <c r="A438" s="18" t="str">
        <f>IF($J438="","",INDEX('RobotLookup Clean'!$B:$B,$J438))</f>
        <v/>
      </c>
      <c r="B438" s="19" t="str">
        <f>IF($J438="","",INDEX('RobotLookup Clean'!$D:$D,$J438))</f>
        <v/>
      </c>
      <c r="C438" s="19" t="str">
        <f>IF($J438="","",INDEX('RobotLookup Clean'!$F:$F,$J438))</f>
        <v/>
      </c>
      <c r="D438" s="16" t="str">
        <f>IF($J438="","",INDEX('RobotLookup Clean'!$E:$E,$J438))</f>
        <v/>
      </c>
      <c r="E438" t="str">
        <f>IF(OR(INDEX('RobotLookup Clean'!$X:$X,ROW())=1,INDEX('RobotLookup Clean'!$AF:$AF,ROW())=1),ROW(),"")</f>
        <v/>
      </c>
      <c r="F438" t="str">
        <f>IF($E438="","",IF(INDEX('RobotLookup Clean'!$E:$E,$E438)="Junior",1,2))</f>
        <v/>
      </c>
      <c r="G438" t="str">
        <f>IF($E438="","",INDEX('RobotLookup Clean'!$D:$D,$E438))</f>
        <v/>
      </c>
      <c r="H438" t="str">
        <f t="shared" si="12"/>
        <v/>
      </c>
      <c r="I438" t="str">
        <f>IFERROR(MATCH(ROWS($I$2:I438),$H$2:$H$1001,0),"")</f>
        <v/>
      </c>
      <c r="J438" t="str">
        <f t="shared" si="13"/>
        <v/>
      </c>
    </row>
    <row r="439" spans="1:10" x14ac:dyDescent="0.2">
      <c r="A439" s="18" t="str">
        <f>IF($J439="","",INDEX('RobotLookup Clean'!$B:$B,$J439))</f>
        <v/>
      </c>
      <c r="B439" s="19" t="str">
        <f>IF($J439="","",INDEX('RobotLookup Clean'!$D:$D,$J439))</f>
        <v/>
      </c>
      <c r="C439" s="19" t="str">
        <f>IF($J439="","",INDEX('RobotLookup Clean'!$F:$F,$J439))</f>
        <v/>
      </c>
      <c r="D439" s="16" t="str">
        <f>IF($J439="","",INDEX('RobotLookup Clean'!$E:$E,$J439))</f>
        <v/>
      </c>
      <c r="E439" t="str">
        <f>IF(OR(INDEX('RobotLookup Clean'!$X:$X,ROW())=1,INDEX('RobotLookup Clean'!$AF:$AF,ROW())=1),ROW(),"")</f>
        <v/>
      </c>
      <c r="F439" t="str">
        <f>IF($E439="","",IF(INDEX('RobotLookup Clean'!$E:$E,$E439)="Junior",1,2))</f>
        <v/>
      </c>
      <c r="G439" t="str">
        <f>IF($E439="","",INDEX('RobotLookup Clean'!$D:$D,$E439))</f>
        <v/>
      </c>
      <c r="H439" t="str">
        <f t="shared" si="12"/>
        <v/>
      </c>
      <c r="I439" t="str">
        <f>IFERROR(MATCH(ROWS($I$2:I439),$H$2:$H$1001,0),"")</f>
        <v/>
      </c>
      <c r="J439" t="str">
        <f t="shared" si="13"/>
        <v/>
      </c>
    </row>
    <row r="440" spans="1:10" x14ac:dyDescent="0.2">
      <c r="A440" s="18" t="str">
        <f>IF($J440="","",INDEX('RobotLookup Clean'!$B:$B,$J440))</f>
        <v/>
      </c>
      <c r="B440" s="19" t="str">
        <f>IF($J440="","",INDEX('RobotLookup Clean'!$D:$D,$J440))</f>
        <v/>
      </c>
      <c r="C440" s="19" t="str">
        <f>IF($J440="","",INDEX('RobotLookup Clean'!$F:$F,$J440))</f>
        <v/>
      </c>
      <c r="D440" s="16" t="str">
        <f>IF($J440="","",INDEX('RobotLookup Clean'!$E:$E,$J440))</f>
        <v/>
      </c>
      <c r="E440" t="str">
        <f>IF(OR(INDEX('RobotLookup Clean'!$X:$X,ROW())=1,INDEX('RobotLookup Clean'!$AF:$AF,ROW())=1),ROW(),"")</f>
        <v/>
      </c>
      <c r="F440" t="str">
        <f>IF($E440="","",IF(INDEX('RobotLookup Clean'!$E:$E,$E440)="Junior",1,2))</f>
        <v/>
      </c>
      <c r="G440" t="str">
        <f>IF($E440="","",INDEX('RobotLookup Clean'!$D:$D,$E440))</f>
        <v/>
      </c>
      <c r="H440" t="str">
        <f t="shared" si="12"/>
        <v/>
      </c>
      <c r="I440" t="str">
        <f>IFERROR(MATCH(ROWS($I$2:I440),$H$2:$H$1001,0),"")</f>
        <v/>
      </c>
      <c r="J440" t="str">
        <f t="shared" si="13"/>
        <v/>
      </c>
    </row>
    <row r="441" spans="1:10" x14ac:dyDescent="0.2">
      <c r="A441" s="18" t="str">
        <f>IF($J441="","",INDEX('RobotLookup Clean'!$B:$B,$J441))</f>
        <v/>
      </c>
      <c r="B441" s="19" t="str">
        <f>IF($J441="","",INDEX('RobotLookup Clean'!$D:$D,$J441))</f>
        <v/>
      </c>
      <c r="C441" s="19" t="str">
        <f>IF($J441="","",INDEX('RobotLookup Clean'!$F:$F,$J441))</f>
        <v/>
      </c>
      <c r="D441" s="16" t="str">
        <f>IF($J441="","",INDEX('RobotLookup Clean'!$E:$E,$J441))</f>
        <v/>
      </c>
      <c r="E441" t="str">
        <f>IF(OR(INDEX('RobotLookup Clean'!$X:$X,ROW())=1,INDEX('RobotLookup Clean'!$AF:$AF,ROW())=1),ROW(),"")</f>
        <v/>
      </c>
      <c r="F441" t="str">
        <f>IF($E441="","",IF(INDEX('RobotLookup Clean'!$E:$E,$E441)="Junior",1,2))</f>
        <v/>
      </c>
      <c r="G441" t="str">
        <f>IF($E441="","",INDEX('RobotLookup Clean'!$D:$D,$E441))</f>
        <v/>
      </c>
      <c r="H441" t="str">
        <f t="shared" si="12"/>
        <v/>
      </c>
      <c r="I441" t="str">
        <f>IFERROR(MATCH(ROWS($I$2:I441),$H$2:$H$1001,0),"")</f>
        <v/>
      </c>
      <c r="J441" t="str">
        <f t="shared" si="13"/>
        <v/>
      </c>
    </row>
    <row r="442" spans="1:10" x14ac:dyDescent="0.2">
      <c r="A442" s="18" t="str">
        <f>IF($J442="","",INDEX('RobotLookup Clean'!$B:$B,$J442))</f>
        <v/>
      </c>
      <c r="B442" s="19" t="str">
        <f>IF($J442="","",INDEX('RobotLookup Clean'!$D:$D,$J442))</f>
        <v/>
      </c>
      <c r="C442" s="19" t="str">
        <f>IF($J442="","",INDEX('RobotLookup Clean'!$F:$F,$J442))</f>
        <v/>
      </c>
      <c r="D442" s="16" t="str">
        <f>IF($J442="","",INDEX('RobotLookup Clean'!$E:$E,$J442))</f>
        <v/>
      </c>
      <c r="E442" t="str">
        <f>IF(OR(INDEX('RobotLookup Clean'!$X:$X,ROW())=1,INDEX('RobotLookup Clean'!$AF:$AF,ROW())=1),ROW(),"")</f>
        <v/>
      </c>
      <c r="F442" t="str">
        <f>IF($E442="","",IF(INDEX('RobotLookup Clean'!$E:$E,$E442)="Junior",1,2))</f>
        <v/>
      </c>
      <c r="G442" t="str">
        <f>IF($E442="","",INDEX('RobotLookup Clean'!$D:$D,$E442))</f>
        <v/>
      </c>
      <c r="H442" t="str">
        <f t="shared" si="12"/>
        <v/>
      </c>
      <c r="I442" t="str">
        <f>IFERROR(MATCH(ROWS($I$2:I442),$H$2:$H$1001,0),"")</f>
        <v/>
      </c>
      <c r="J442" t="str">
        <f t="shared" si="13"/>
        <v/>
      </c>
    </row>
    <row r="443" spans="1:10" x14ac:dyDescent="0.2">
      <c r="A443" s="18" t="str">
        <f>IF($J443="","",INDEX('RobotLookup Clean'!$B:$B,$J443))</f>
        <v/>
      </c>
      <c r="B443" s="19" t="str">
        <f>IF($J443="","",INDEX('RobotLookup Clean'!$D:$D,$J443))</f>
        <v/>
      </c>
      <c r="C443" s="19" t="str">
        <f>IF($J443="","",INDEX('RobotLookup Clean'!$F:$F,$J443))</f>
        <v/>
      </c>
      <c r="D443" s="16" t="str">
        <f>IF($J443="","",INDEX('RobotLookup Clean'!$E:$E,$J443))</f>
        <v/>
      </c>
      <c r="E443" t="str">
        <f>IF(OR(INDEX('RobotLookup Clean'!$X:$X,ROW())=1,INDEX('RobotLookup Clean'!$AF:$AF,ROW())=1),ROW(),"")</f>
        <v/>
      </c>
      <c r="F443" t="str">
        <f>IF($E443="","",IF(INDEX('RobotLookup Clean'!$E:$E,$E443)="Junior",1,2))</f>
        <v/>
      </c>
      <c r="G443" t="str">
        <f>IF($E443="","",INDEX('RobotLookup Clean'!$D:$D,$E443))</f>
        <v/>
      </c>
      <c r="H443" t="str">
        <f t="shared" si="12"/>
        <v/>
      </c>
      <c r="I443" t="str">
        <f>IFERROR(MATCH(ROWS($I$2:I443),$H$2:$H$1001,0),"")</f>
        <v/>
      </c>
      <c r="J443" t="str">
        <f t="shared" si="13"/>
        <v/>
      </c>
    </row>
    <row r="444" spans="1:10" x14ac:dyDescent="0.2">
      <c r="A444" s="18" t="str">
        <f>IF($J444="","",INDEX('RobotLookup Clean'!$B:$B,$J444))</f>
        <v/>
      </c>
      <c r="B444" s="19" t="str">
        <f>IF($J444="","",INDEX('RobotLookup Clean'!$D:$D,$J444))</f>
        <v/>
      </c>
      <c r="C444" s="19" t="str">
        <f>IF($J444="","",INDEX('RobotLookup Clean'!$F:$F,$J444))</f>
        <v/>
      </c>
      <c r="D444" s="16" t="str">
        <f>IF($J444="","",INDEX('RobotLookup Clean'!$E:$E,$J444))</f>
        <v/>
      </c>
      <c r="E444" t="str">
        <f>IF(OR(INDEX('RobotLookup Clean'!$X:$X,ROW())=1,INDEX('RobotLookup Clean'!$AF:$AF,ROW())=1),ROW(),"")</f>
        <v/>
      </c>
      <c r="F444" t="str">
        <f>IF($E444="","",IF(INDEX('RobotLookup Clean'!$E:$E,$E444)="Junior",1,2))</f>
        <v/>
      </c>
      <c r="G444" t="str">
        <f>IF($E444="","",INDEX('RobotLookup Clean'!$D:$D,$E444))</f>
        <v/>
      </c>
      <c r="H444" t="str">
        <f t="shared" si="12"/>
        <v/>
      </c>
      <c r="I444" t="str">
        <f>IFERROR(MATCH(ROWS($I$2:I444),$H$2:$H$1001,0),"")</f>
        <v/>
      </c>
      <c r="J444" t="str">
        <f t="shared" si="13"/>
        <v/>
      </c>
    </row>
    <row r="445" spans="1:10" x14ac:dyDescent="0.2">
      <c r="A445" s="18" t="str">
        <f>IF($J445="","",INDEX('RobotLookup Clean'!$B:$B,$J445))</f>
        <v/>
      </c>
      <c r="B445" s="19" t="str">
        <f>IF($J445="","",INDEX('RobotLookup Clean'!$D:$D,$J445))</f>
        <v/>
      </c>
      <c r="C445" s="19" t="str">
        <f>IF($J445="","",INDEX('RobotLookup Clean'!$F:$F,$J445))</f>
        <v/>
      </c>
      <c r="D445" s="16" t="str">
        <f>IF($J445="","",INDEX('RobotLookup Clean'!$E:$E,$J445))</f>
        <v/>
      </c>
      <c r="E445" t="str">
        <f>IF(OR(INDEX('RobotLookup Clean'!$X:$X,ROW())=1,INDEX('RobotLookup Clean'!$AF:$AF,ROW())=1),ROW(),"")</f>
        <v/>
      </c>
      <c r="F445" t="str">
        <f>IF($E445="","",IF(INDEX('RobotLookup Clean'!$E:$E,$E445)="Junior",1,2))</f>
        <v/>
      </c>
      <c r="G445" t="str">
        <f>IF($E445="","",INDEX('RobotLookup Clean'!$D:$D,$E445))</f>
        <v/>
      </c>
      <c r="H445" t="str">
        <f t="shared" si="12"/>
        <v/>
      </c>
      <c r="I445" t="str">
        <f>IFERROR(MATCH(ROWS($I$2:I445),$H$2:$H$1001,0),"")</f>
        <v/>
      </c>
      <c r="J445" t="str">
        <f t="shared" si="13"/>
        <v/>
      </c>
    </row>
    <row r="446" spans="1:10" x14ac:dyDescent="0.2">
      <c r="A446" s="18" t="str">
        <f>IF($J446="","",INDEX('RobotLookup Clean'!$B:$B,$J446))</f>
        <v/>
      </c>
      <c r="B446" s="19" t="str">
        <f>IF($J446="","",INDEX('RobotLookup Clean'!$D:$D,$J446))</f>
        <v/>
      </c>
      <c r="C446" s="19" t="str">
        <f>IF($J446="","",INDEX('RobotLookup Clean'!$F:$F,$J446))</f>
        <v/>
      </c>
      <c r="D446" s="16" t="str">
        <f>IF($J446="","",INDEX('RobotLookup Clean'!$E:$E,$J446))</f>
        <v/>
      </c>
      <c r="E446" t="str">
        <f>IF(OR(INDEX('RobotLookup Clean'!$X:$X,ROW())=1,INDEX('RobotLookup Clean'!$AF:$AF,ROW())=1),ROW(),"")</f>
        <v/>
      </c>
      <c r="F446" t="str">
        <f>IF($E446="","",IF(INDEX('RobotLookup Clean'!$E:$E,$E446)="Junior",1,2))</f>
        <v/>
      </c>
      <c r="G446" t="str">
        <f>IF($E446="","",INDEX('RobotLookup Clean'!$D:$D,$E446))</f>
        <v/>
      </c>
      <c r="H446" t="str">
        <f t="shared" si="12"/>
        <v/>
      </c>
      <c r="I446" t="str">
        <f>IFERROR(MATCH(ROWS($I$2:I446),$H$2:$H$1001,0),"")</f>
        <v/>
      </c>
      <c r="J446" t="str">
        <f t="shared" si="13"/>
        <v/>
      </c>
    </row>
    <row r="447" spans="1:10" x14ac:dyDescent="0.2">
      <c r="A447" s="18" t="str">
        <f>IF($J447="","",INDEX('RobotLookup Clean'!$B:$B,$J447))</f>
        <v/>
      </c>
      <c r="B447" s="19" t="str">
        <f>IF($J447="","",INDEX('RobotLookup Clean'!$D:$D,$J447))</f>
        <v/>
      </c>
      <c r="C447" s="19" t="str">
        <f>IF($J447="","",INDEX('RobotLookup Clean'!$F:$F,$J447))</f>
        <v/>
      </c>
      <c r="D447" s="16" t="str">
        <f>IF($J447="","",INDEX('RobotLookup Clean'!$E:$E,$J447))</f>
        <v/>
      </c>
      <c r="E447" t="str">
        <f>IF(OR(INDEX('RobotLookup Clean'!$X:$X,ROW())=1,INDEX('RobotLookup Clean'!$AF:$AF,ROW())=1),ROW(),"")</f>
        <v/>
      </c>
      <c r="F447" t="str">
        <f>IF($E447="","",IF(INDEX('RobotLookup Clean'!$E:$E,$E447)="Junior",1,2))</f>
        <v/>
      </c>
      <c r="G447" t="str">
        <f>IF($E447="","",INDEX('RobotLookup Clean'!$D:$D,$E447))</f>
        <v/>
      </c>
      <c r="H447" t="str">
        <f t="shared" si="12"/>
        <v/>
      </c>
      <c r="I447" t="str">
        <f>IFERROR(MATCH(ROWS($I$2:I447),$H$2:$H$1001,0),"")</f>
        <v/>
      </c>
      <c r="J447" t="str">
        <f t="shared" si="13"/>
        <v/>
      </c>
    </row>
    <row r="448" spans="1:10" x14ac:dyDescent="0.2">
      <c r="A448" s="18" t="str">
        <f>IF($J448="","",INDEX('RobotLookup Clean'!$B:$B,$J448))</f>
        <v/>
      </c>
      <c r="B448" s="19" t="str">
        <f>IF($J448="","",INDEX('RobotLookup Clean'!$D:$D,$J448))</f>
        <v/>
      </c>
      <c r="C448" s="19" t="str">
        <f>IF($J448="","",INDEX('RobotLookup Clean'!$F:$F,$J448))</f>
        <v/>
      </c>
      <c r="D448" s="16" t="str">
        <f>IF($J448="","",INDEX('RobotLookup Clean'!$E:$E,$J448))</f>
        <v/>
      </c>
      <c r="E448" t="str">
        <f>IF(OR(INDEX('RobotLookup Clean'!$X:$X,ROW())=1,INDEX('RobotLookup Clean'!$AF:$AF,ROW())=1),ROW(),"")</f>
        <v/>
      </c>
      <c r="F448" t="str">
        <f>IF($E448="","",IF(INDEX('RobotLookup Clean'!$E:$E,$E448)="Junior",1,2))</f>
        <v/>
      </c>
      <c r="G448" t="str">
        <f>IF($E448="","",INDEX('RobotLookup Clean'!$D:$D,$E448))</f>
        <v/>
      </c>
      <c r="H448" t="str">
        <f t="shared" si="12"/>
        <v/>
      </c>
      <c r="I448" t="str">
        <f>IFERROR(MATCH(ROWS($I$2:I448),$H$2:$H$1001,0),"")</f>
        <v/>
      </c>
      <c r="J448" t="str">
        <f t="shared" si="13"/>
        <v/>
      </c>
    </row>
    <row r="449" spans="1:10" x14ac:dyDescent="0.2">
      <c r="A449" s="18" t="str">
        <f>IF($J449="","",INDEX('RobotLookup Clean'!$B:$B,$J449))</f>
        <v/>
      </c>
      <c r="B449" s="19" t="str">
        <f>IF($J449="","",INDEX('RobotLookup Clean'!$D:$D,$J449))</f>
        <v/>
      </c>
      <c r="C449" s="19" t="str">
        <f>IF($J449="","",INDEX('RobotLookup Clean'!$F:$F,$J449))</f>
        <v/>
      </c>
      <c r="D449" s="16" t="str">
        <f>IF($J449="","",INDEX('RobotLookup Clean'!$E:$E,$J449))</f>
        <v/>
      </c>
      <c r="E449" t="str">
        <f>IF(OR(INDEX('RobotLookup Clean'!$X:$X,ROW())=1,INDEX('RobotLookup Clean'!$AF:$AF,ROW())=1),ROW(),"")</f>
        <v/>
      </c>
      <c r="F449" t="str">
        <f>IF($E449="","",IF(INDEX('RobotLookup Clean'!$E:$E,$E449)="Junior",1,2))</f>
        <v/>
      </c>
      <c r="G449" t="str">
        <f>IF($E449="","",INDEX('RobotLookup Clean'!$D:$D,$E449))</f>
        <v/>
      </c>
      <c r="H449" t="str">
        <f t="shared" si="12"/>
        <v/>
      </c>
      <c r="I449" t="str">
        <f>IFERROR(MATCH(ROWS($I$2:I449),$H$2:$H$1001,0),"")</f>
        <v/>
      </c>
      <c r="J449" t="str">
        <f t="shared" si="13"/>
        <v/>
      </c>
    </row>
    <row r="450" spans="1:10" x14ac:dyDescent="0.2">
      <c r="A450" s="18" t="str">
        <f>IF($J450="","",INDEX('RobotLookup Clean'!$B:$B,$J450))</f>
        <v/>
      </c>
      <c r="B450" s="19" t="str">
        <f>IF($J450="","",INDEX('RobotLookup Clean'!$D:$D,$J450))</f>
        <v/>
      </c>
      <c r="C450" s="19" t="str">
        <f>IF($J450="","",INDEX('RobotLookup Clean'!$F:$F,$J450))</f>
        <v/>
      </c>
      <c r="D450" s="16" t="str">
        <f>IF($J450="","",INDEX('RobotLookup Clean'!$E:$E,$J450))</f>
        <v/>
      </c>
      <c r="E450" t="str">
        <f>IF(OR(INDEX('RobotLookup Clean'!$X:$X,ROW())=1,INDEX('RobotLookup Clean'!$AF:$AF,ROW())=1),ROW(),"")</f>
        <v/>
      </c>
      <c r="F450" t="str">
        <f>IF($E450="","",IF(INDEX('RobotLookup Clean'!$E:$E,$E450)="Junior",1,2))</f>
        <v/>
      </c>
      <c r="G450" t="str">
        <f>IF($E450="","",INDEX('RobotLookup Clean'!$D:$D,$E450))</f>
        <v/>
      </c>
      <c r="H450" t="str">
        <f t="shared" ref="H450:H513" si="14">IF($E450="","",SUMPRODUCT(($E$2:$E$1001&lt;&gt;"")*($F$2:$F$1001&lt;$F450))+SUMPRODUCT(($E$2:$E$1001&lt;&gt;"")*($F$2:$F$1001=$F450)*($G$2:$G$1001&lt;$G450))+SUMPRODUCT(($E$2:$E$1001&lt;&gt;"")*($F$2:$F$1001=$F450)*($G$2:$G$1001=$G450)*($E$2:$E$1001&lt;$E450))+1)</f>
        <v/>
      </c>
      <c r="I450" t="str">
        <f>IFERROR(MATCH(ROWS($I$2:I450),$H$2:$H$1001,0),"")</f>
        <v/>
      </c>
      <c r="J450" t="str">
        <f t="shared" ref="J450:J513" si="15">IF($I450="","",INDEX($E$2:$E$1001,$I450))</f>
        <v/>
      </c>
    </row>
    <row r="451" spans="1:10" x14ac:dyDescent="0.2">
      <c r="A451" s="18" t="str">
        <f>IF($J451="","",INDEX('RobotLookup Clean'!$B:$B,$J451))</f>
        <v/>
      </c>
      <c r="B451" s="19" t="str">
        <f>IF($J451="","",INDEX('RobotLookup Clean'!$D:$D,$J451))</f>
        <v/>
      </c>
      <c r="C451" s="19" t="str">
        <f>IF($J451="","",INDEX('RobotLookup Clean'!$F:$F,$J451))</f>
        <v/>
      </c>
      <c r="D451" s="16" t="str">
        <f>IF($J451="","",INDEX('RobotLookup Clean'!$E:$E,$J451))</f>
        <v/>
      </c>
      <c r="E451" t="str">
        <f>IF(OR(INDEX('RobotLookup Clean'!$X:$X,ROW())=1,INDEX('RobotLookup Clean'!$AF:$AF,ROW())=1),ROW(),"")</f>
        <v/>
      </c>
      <c r="F451" t="str">
        <f>IF($E451="","",IF(INDEX('RobotLookup Clean'!$E:$E,$E451)="Junior",1,2))</f>
        <v/>
      </c>
      <c r="G451" t="str">
        <f>IF($E451="","",INDEX('RobotLookup Clean'!$D:$D,$E451))</f>
        <v/>
      </c>
      <c r="H451" t="str">
        <f t="shared" si="14"/>
        <v/>
      </c>
      <c r="I451" t="str">
        <f>IFERROR(MATCH(ROWS($I$2:I451),$H$2:$H$1001,0),"")</f>
        <v/>
      </c>
      <c r="J451" t="str">
        <f t="shared" si="15"/>
        <v/>
      </c>
    </row>
    <row r="452" spans="1:10" x14ac:dyDescent="0.2">
      <c r="A452" s="18" t="str">
        <f>IF($J452="","",INDEX('RobotLookup Clean'!$B:$B,$J452))</f>
        <v/>
      </c>
      <c r="B452" s="19" t="str">
        <f>IF($J452="","",INDEX('RobotLookup Clean'!$D:$D,$J452))</f>
        <v/>
      </c>
      <c r="C452" s="19" t="str">
        <f>IF($J452="","",INDEX('RobotLookup Clean'!$F:$F,$J452))</f>
        <v/>
      </c>
      <c r="D452" s="16" t="str">
        <f>IF($J452="","",INDEX('RobotLookup Clean'!$E:$E,$J452))</f>
        <v/>
      </c>
      <c r="E452" t="str">
        <f>IF(OR(INDEX('RobotLookup Clean'!$X:$X,ROW())=1,INDEX('RobotLookup Clean'!$AF:$AF,ROW())=1),ROW(),"")</f>
        <v/>
      </c>
      <c r="F452" t="str">
        <f>IF($E452="","",IF(INDEX('RobotLookup Clean'!$E:$E,$E452)="Junior",1,2))</f>
        <v/>
      </c>
      <c r="G452" t="str">
        <f>IF($E452="","",INDEX('RobotLookup Clean'!$D:$D,$E452))</f>
        <v/>
      </c>
      <c r="H452" t="str">
        <f t="shared" si="14"/>
        <v/>
      </c>
      <c r="I452" t="str">
        <f>IFERROR(MATCH(ROWS($I$2:I452),$H$2:$H$1001,0),"")</f>
        <v/>
      </c>
      <c r="J452" t="str">
        <f t="shared" si="15"/>
        <v/>
      </c>
    </row>
    <row r="453" spans="1:10" x14ac:dyDescent="0.2">
      <c r="A453" s="18" t="str">
        <f>IF($J453="","",INDEX('RobotLookup Clean'!$B:$B,$J453))</f>
        <v/>
      </c>
      <c r="B453" s="19" t="str">
        <f>IF($J453="","",INDEX('RobotLookup Clean'!$D:$D,$J453))</f>
        <v/>
      </c>
      <c r="C453" s="19" t="str">
        <f>IF($J453="","",INDEX('RobotLookup Clean'!$F:$F,$J453))</f>
        <v/>
      </c>
      <c r="D453" s="16" t="str">
        <f>IF($J453="","",INDEX('RobotLookup Clean'!$E:$E,$J453))</f>
        <v/>
      </c>
      <c r="E453" t="str">
        <f>IF(OR(INDEX('RobotLookup Clean'!$X:$X,ROW())=1,INDEX('RobotLookup Clean'!$AF:$AF,ROW())=1),ROW(),"")</f>
        <v/>
      </c>
      <c r="F453" t="str">
        <f>IF($E453="","",IF(INDEX('RobotLookup Clean'!$E:$E,$E453)="Junior",1,2))</f>
        <v/>
      </c>
      <c r="G453" t="str">
        <f>IF($E453="","",INDEX('RobotLookup Clean'!$D:$D,$E453))</f>
        <v/>
      </c>
      <c r="H453" t="str">
        <f t="shared" si="14"/>
        <v/>
      </c>
      <c r="I453" t="str">
        <f>IFERROR(MATCH(ROWS($I$2:I453),$H$2:$H$1001,0),"")</f>
        <v/>
      </c>
      <c r="J453" t="str">
        <f t="shared" si="15"/>
        <v/>
      </c>
    </row>
    <row r="454" spans="1:10" x14ac:dyDescent="0.2">
      <c r="A454" s="18" t="str">
        <f>IF($J454="","",INDEX('RobotLookup Clean'!$B:$B,$J454))</f>
        <v/>
      </c>
      <c r="B454" s="19" t="str">
        <f>IF($J454="","",INDEX('RobotLookup Clean'!$D:$D,$J454))</f>
        <v/>
      </c>
      <c r="C454" s="19" t="str">
        <f>IF($J454="","",INDEX('RobotLookup Clean'!$F:$F,$J454))</f>
        <v/>
      </c>
      <c r="D454" s="16" t="str">
        <f>IF($J454="","",INDEX('RobotLookup Clean'!$E:$E,$J454))</f>
        <v/>
      </c>
      <c r="E454" t="str">
        <f>IF(OR(INDEX('RobotLookup Clean'!$X:$X,ROW())=1,INDEX('RobotLookup Clean'!$AF:$AF,ROW())=1),ROW(),"")</f>
        <v/>
      </c>
      <c r="F454" t="str">
        <f>IF($E454="","",IF(INDEX('RobotLookup Clean'!$E:$E,$E454)="Junior",1,2))</f>
        <v/>
      </c>
      <c r="G454" t="str">
        <f>IF($E454="","",INDEX('RobotLookup Clean'!$D:$D,$E454))</f>
        <v/>
      </c>
      <c r="H454" t="str">
        <f t="shared" si="14"/>
        <v/>
      </c>
      <c r="I454" t="str">
        <f>IFERROR(MATCH(ROWS($I$2:I454),$H$2:$H$1001,0),"")</f>
        <v/>
      </c>
      <c r="J454" t="str">
        <f t="shared" si="15"/>
        <v/>
      </c>
    </row>
    <row r="455" spans="1:10" x14ac:dyDescent="0.2">
      <c r="A455" s="18" t="str">
        <f>IF($J455="","",INDEX('RobotLookup Clean'!$B:$B,$J455))</f>
        <v/>
      </c>
      <c r="B455" s="19" t="str">
        <f>IF($J455="","",INDEX('RobotLookup Clean'!$D:$D,$J455))</f>
        <v/>
      </c>
      <c r="C455" s="19" t="str">
        <f>IF($J455="","",INDEX('RobotLookup Clean'!$F:$F,$J455))</f>
        <v/>
      </c>
      <c r="D455" s="16" t="str">
        <f>IF($J455="","",INDEX('RobotLookup Clean'!$E:$E,$J455))</f>
        <v/>
      </c>
      <c r="E455" t="str">
        <f>IF(OR(INDEX('RobotLookup Clean'!$X:$X,ROW())=1,INDEX('RobotLookup Clean'!$AF:$AF,ROW())=1),ROW(),"")</f>
        <v/>
      </c>
      <c r="F455" t="str">
        <f>IF($E455="","",IF(INDEX('RobotLookup Clean'!$E:$E,$E455)="Junior",1,2))</f>
        <v/>
      </c>
      <c r="G455" t="str">
        <f>IF($E455="","",INDEX('RobotLookup Clean'!$D:$D,$E455))</f>
        <v/>
      </c>
      <c r="H455" t="str">
        <f t="shared" si="14"/>
        <v/>
      </c>
      <c r="I455" t="str">
        <f>IFERROR(MATCH(ROWS($I$2:I455),$H$2:$H$1001,0),"")</f>
        <v/>
      </c>
      <c r="J455" t="str">
        <f t="shared" si="15"/>
        <v/>
      </c>
    </row>
    <row r="456" spans="1:10" x14ac:dyDescent="0.2">
      <c r="A456" s="18" t="str">
        <f>IF($J456="","",INDEX('RobotLookup Clean'!$B:$B,$J456))</f>
        <v/>
      </c>
      <c r="B456" s="19" t="str">
        <f>IF($J456="","",INDEX('RobotLookup Clean'!$D:$D,$J456))</f>
        <v/>
      </c>
      <c r="C456" s="19" t="str">
        <f>IF($J456="","",INDEX('RobotLookup Clean'!$F:$F,$J456))</f>
        <v/>
      </c>
      <c r="D456" s="16" t="str">
        <f>IF($J456="","",INDEX('RobotLookup Clean'!$E:$E,$J456))</f>
        <v/>
      </c>
      <c r="E456" t="str">
        <f>IF(OR(INDEX('RobotLookup Clean'!$X:$X,ROW())=1,INDEX('RobotLookup Clean'!$AF:$AF,ROW())=1),ROW(),"")</f>
        <v/>
      </c>
      <c r="F456" t="str">
        <f>IF($E456="","",IF(INDEX('RobotLookup Clean'!$E:$E,$E456)="Junior",1,2))</f>
        <v/>
      </c>
      <c r="G456" t="str">
        <f>IF($E456="","",INDEX('RobotLookup Clean'!$D:$D,$E456))</f>
        <v/>
      </c>
      <c r="H456" t="str">
        <f t="shared" si="14"/>
        <v/>
      </c>
      <c r="I456" t="str">
        <f>IFERROR(MATCH(ROWS($I$2:I456),$H$2:$H$1001,0),"")</f>
        <v/>
      </c>
      <c r="J456" t="str">
        <f t="shared" si="15"/>
        <v/>
      </c>
    </row>
    <row r="457" spans="1:10" x14ac:dyDescent="0.2">
      <c r="A457" s="18" t="str">
        <f>IF($J457="","",INDEX('RobotLookup Clean'!$B:$B,$J457))</f>
        <v/>
      </c>
      <c r="B457" s="19" t="str">
        <f>IF($J457="","",INDEX('RobotLookup Clean'!$D:$D,$J457))</f>
        <v/>
      </c>
      <c r="C457" s="19" t="str">
        <f>IF($J457="","",INDEX('RobotLookup Clean'!$F:$F,$J457))</f>
        <v/>
      </c>
      <c r="D457" s="16" t="str">
        <f>IF($J457="","",INDEX('RobotLookup Clean'!$E:$E,$J457))</f>
        <v/>
      </c>
      <c r="E457" t="str">
        <f>IF(OR(INDEX('RobotLookup Clean'!$X:$X,ROW())=1,INDEX('RobotLookup Clean'!$AF:$AF,ROW())=1),ROW(),"")</f>
        <v/>
      </c>
      <c r="F457" t="str">
        <f>IF($E457="","",IF(INDEX('RobotLookup Clean'!$E:$E,$E457)="Junior",1,2))</f>
        <v/>
      </c>
      <c r="G457" t="str">
        <f>IF($E457="","",INDEX('RobotLookup Clean'!$D:$D,$E457))</f>
        <v/>
      </c>
      <c r="H457" t="str">
        <f t="shared" si="14"/>
        <v/>
      </c>
      <c r="I457" t="str">
        <f>IFERROR(MATCH(ROWS($I$2:I457),$H$2:$H$1001,0),"")</f>
        <v/>
      </c>
      <c r="J457" t="str">
        <f t="shared" si="15"/>
        <v/>
      </c>
    </row>
    <row r="458" spans="1:10" x14ac:dyDescent="0.2">
      <c r="A458" s="18" t="str">
        <f>IF($J458="","",INDEX('RobotLookup Clean'!$B:$B,$J458))</f>
        <v/>
      </c>
      <c r="B458" s="19" t="str">
        <f>IF($J458="","",INDEX('RobotLookup Clean'!$D:$D,$J458))</f>
        <v/>
      </c>
      <c r="C458" s="19" t="str">
        <f>IF($J458="","",INDEX('RobotLookup Clean'!$F:$F,$J458))</f>
        <v/>
      </c>
      <c r="D458" s="16" t="str">
        <f>IF($J458="","",INDEX('RobotLookup Clean'!$E:$E,$J458))</f>
        <v/>
      </c>
      <c r="E458" t="str">
        <f>IF(OR(INDEX('RobotLookup Clean'!$X:$X,ROW())=1,INDEX('RobotLookup Clean'!$AF:$AF,ROW())=1),ROW(),"")</f>
        <v/>
      </c>
      <c r="F458" t="str">
        <f>IF($E458="","",IF(INDEX('RobotLookup Clean'!$E:$E,$E458)="Junior",1,2))</f>
        <v/>
      </c>
      <c r="G458" t="str">
        <f>IF($E458="","",INDEX('RobotLookup Clean'!$D:$D,$E458))</f>
        <v/>
      </c>
      <c r="H458" t="str">
        <f t="shared" si="14"/>
        <v/>
      </c>
      <c r="I458" t="str">
        <f>IFERROR(MATCH(ROWS($I$2:I458),$H$2:$H$1001,0),"")</f>
        <v/>
      </c>
      <c r="J458" t="str">
        <f t="shared" si="15"/>
        <v/>
      </c>
    </row>
    <row r="459" spans="1:10" x14ac:dyDescent="0.2">
      <c r="A459" s="18" t="str">
        <f>IF($J459="","",INDEX('RobotLookup Clean'!$B:$B,$J459))</f>
        <v/>
      </c>
      <c r="B459" s="19" t="str">
        <f>IF($J459="","",INDEX('RobotLookup Clean'!$D:$D,$J459))</f>
        <v/>
      </c>
      <c r="C459" s="19" t="str">
        <f>IF($J459="","",INDEX('RobotLookup Clean'!$F:$F,$J459))</f>
        <v/>
      </c>
      <c r="D459" s="16" t="str">
        <f>IF($J459="","",INDEX('RobotLookup Clean'!$E:$E,$J459))</f>
        <v/>
      </c>
      <c r="E459" t="str">
        <f>IF(OR(INDEX('RobotLookup Clean'!$X:$X,ROW())=1,INDEX('RobotLookup Clean'!$AF:$AF,ROW())=1),ROW(),"")</f>
        <v/>
      </c>
      <c r="F459" t="str">
        <f>IF($E459="","",IF(INDEX('RobotLookup Clean'!$E:$E,$E459)="Junior",1,2))</f>
        <v/>
      </c>
      <c r="G459" t="str">
        <f>IF($E459="","",INDEX('RobotLookup Clean'!$D:$D,$E459))</f>
        <v/>
      </c>
      <c r="H459" t="str">
        <f t="shared" si="14"/>
        <v/>
      </c>
      <c r="I459" t="str">
        <f>IFERROR(MATCH(ROWS($I$2:I459),$H$2:$H$1001,0),"")</f>
        <v/>
      </c>
      <c r="J459" t="str">
        <f t="shared" si="15"/>
        <v/>
      </c>
    </row>
    <row r="460" spans="1:10" x14ac:dyDescent="0.2">
      <c r="A460" s="18" t="str">
        <f>IF($J460="","",INDEX('RobotLookup Clean'!$B:$B,$J460))</f>
        <v/>
      </c>
      <c r="B460" s="19" t="str">
        <f>IF($J460="","",INDEX('RobotLookup Clean'!$D:$D,$J460))</f>
        <v/>
      </c>
      <c r="C460" s="19" t="str">
        <f>IF($J460="","",INDEX('RobotLookup Clean'!$F:$F,$J460))</f>
        <v/>
      </c>
      <c r="D460" s="16" t="str">
        <f>IF($J460="","",INDEX('RobotLookup Clean'!$E:$E,$J460))</f>
        <v/>
      </c>
      <c r="E460" t="str">
        <f>IF(OR(INDEX('RobotLookup Clean'!$X:$X,ROW())=1,INDEX('RobotLookup Clean'!$AF:$AF,ROW())=1),ROW(),"")</f>
        <v/>
      </c>
      <c r="F460" t="str">
        <f>IF($E460="","",IF(INDEX('RobotLookup Clean'!$E:$E,$E460)="Junior",1,2))</f>
        <v/>
      </c>
      <c r="G460" t="str">
        <f>IF($E460="","",INDEX('RobotLookup Clean'!$D:$D,$E460))</f>
        <v/>
      </c>
      <c r="H460" t="str">
        <f t="shared" si="14"/>
        <v/>
      </c>
      <c r="I460" t="str">
        <f>IFERROR(MATCH(ROWS($I$2:I460),$H$2:$H$1001,0),"")</f>
        <v/>
      </c>
      <c r="J460" t="str">
        <f t="shared" si="15"/>
        <v/>
      </c>
    </row>
    <row r="461" spans="1:10" x14ac:dyDescent="0.2">
      <c r="A461" s="18" t="str">
        <f>IF($J461="","",INDEX('RobotLookup Clean'!$B:$B,$J461))</f>
        <v/>
      </c>
      <c r="B461" s="19" t="str">
        <f>IF($J461="","",INDEX('RobotLookup Clean'!$D:$D,$J461))</f>
        <v/>
      </c>
      <c r="C461" s="19" t="str">
        <f>IF($J461="","",INDEX('RobotLookup Clean'!$F:$F,$J461))</f>
        <v/>
      </c>
      <c r="D461" s="16" t="str">
        <f>IF($J461="","",INDEX('RobotLookup Clean'!$E:$E,$J461))</f>
        <v/>
      </c>
      <c r="E461" t="str">
        <f>IF(OR(INDEX('RobotLookup Clean'!$X:$X,ROW())=1,INDEX('RobotLookup Clean'!$AF:$AF,ROW())=1),ROW(),"")</f>
        <v/>
      </c>
      <c r="F461" t="str">
        <f>IF($E461="","",IF(INDEX('RobotLookup Clean'!$E:$E,$E461)="Junior",1,2))</f>
        <v/>
      </c>
      <c r="G461" t="str">
        <f>IF($E461="","",INDEX('RobotLookup Clean'!$D:$D,$E461))</f>
        <v/>
      </c>
      <c r="H461" t="str">
        <f t="shared" si="14"/>
        <v/>
      </c>
      <c r="I461" t="str">
        <f>IFERROR(MATCH(ROWS($I$2:I461),$H$2:$H$1001,0),"")</f>
        <v/>
      </c>
      <c r="J461" t="str">
        <f t="shared" si="15"/>
        <v/>
      </c>
    </row>
    <row r="462" spans="1:10" x14ac:dyDescent="0.2">
      <c r="A462" s="18" t="str">
        <f>IF($J462="","",INDEX('RobotLookup Clean'!$B:$B,$J462))</f>
        <v/>
      </c>
      <c r="B462" s="19" t="str">
        <f>IF($J462="","",INDEX('RobotLookup Clean'!$D:$D,$J462))</f>
        <v/>
      </c>
      <c r="C462" s="19" t="str">
        <f>IF($J462="","",INDEX('RobotLookup Clean'!$F:$F,$J462))</f>
        <v/>
      </c>
      <c r="D462" s="16" t="str">
        <f>IF($J462="","",INDEX('RobotLookup Clean'!$E:$E,$J462))</f>
        <v/>
      </c>
      <c r="E462" t="str">
        <f>IF(OR(INDEX('RobotLookup Clean'!$X:$X,ROW())=1,INDEX('RobotLookup Clean'!$AF:$AF,ROW())=1),ROW(),"")</f>
        <v/>
      </c>
      <c r="F462" t="str">
        <f>IF($E462="","",IF(INDEX('RobotLookup Clean'!$E:$E,$E462)="Junior",1,2))</f>
        <v/>
      </c>
      <c r="G462" t="str">
        <f>IF($E462="","",INDEX('RobotLookup Clean'!$D:$D,$E462))</f>
        <v/>
      </c>
      <c r="H462" t="str">
        <f t="shared" si="14"/>
        <v/>
      </c>
      <c r="I462" t="str">
        <f>IFERROR(MATCH(ROWS($I$2:I462),$H$2:$H$1001,0),"")</f>
        <v/>
      </c>
      <c r="J462" t="str">
        <f t="shared" si="15"/>
        <v/>
      </c>
    </row>
    <row r="463" spans="1:10" x14ac:dyDescent="0.2">
      <c r="A463" s="18" t="str">
        <f>IF($J463="","",INDEX('RobotLookup Clean'!$B:$B,$J463))</f>
        <v/>
      </c>
      <c r="B463" s="19" t="str">
        <f>IF($J463="","",INDEX('RobotLookup Clean'!$D:$D,$J463))</f>
        <v/>
      </c>
      <c r="C463" s="19" t="str">
        <f>IF($J463="","",INDEX('RobotLookup Clean'!$F:$F,$J463))</f>
        <v/>
      </c>
      <c r="D463" s="16" t="str">
        <f>IF($J463="","",INDEX('RobotLookup Clean'!$E:$E,$J463))</f>
        <v/>
      </c>
      <c r="E463" t="str">
        <f>IF(OR(INDEX('RobotLookup Clean'!$X:$X,ROW())=1,INDEX('RobotLookup Clean'!$AF:$AF,ROW())=1),ROW(),"")</f>
        <v/>
      </c>
      <c r="F463" t="str">
        <f>IF($E463="","",IF(INDEX('RobotLookup Clean'!$E:$E,$E463)="Junior",1,2))</f>
        <v/>
      </c>
      <c r="G463" t="str">
        <f>IF($E463="","",INDEX('RobotLookup Clean'!$D:$D,$E463))</f>
        <v/>
      </c>
      <c r="H463" t="str">
        <f t="shared" si="14"/>
        <v/>
      </c>
      <c r="I463" t="str">
        <f>IFERROR(MATCH(ROWS($I$2:I463),$H$2:$H$1001,0),"")</f>
        <v/>
      </c>
      <c r="J463" t="str">
        <f t="shared" si="15"/>
        <v/>
      </c>
    </row>
    <row r="464" spans="1:10" x14ac:dyDescent="0.2">
      <c r="A464" s="18" t="str">
        <f>IF($J464="","",INDEX('RobotLookup Clean'!$B:$B,$J464))</f>
        <v/>
      </c>
      <c r="B464" s="19" t="str">
        <f>IF($J464="","",INDEX('RobotLookup Clean'!$D:$D,$J464))</f>
        <v/>
      </c>
      <c r="C464" s="19" t="str">
        <f>IF($J464="","",INDEX('RobotLookup Clean'!$F:$F,$J464))</f>
        <v/>
      </c>
      <c r="D464" s="16" t="str">
        <f>IF($J464="","",INDEX('RobotLookup Clean'!$E:$E,$J464))</f>
        <v/>
      </c>
      <c r="E464" t="str">
        <f>IF(OR(INDEX('RobotLookup Clean'!$X:$X,ROW())=1,INDEX('RobotLookup Clean'!$AF:$AF,ROW())=1),ROW(),"")</f>
        <v/>
      </c>
      <c r="F464" t="str">
        <f>IF($E464="","",IF(INDEX('RobotLookup Clean'!$E:$E,$E464)="Junior",1,2))</f>
        <v/>
      </c>
      <c r="G464" t="str">
        <f>IF($E464="","",INDEX('RobotLookup Clean'!$D:$D,$E464))</f>
        <v/>
      </c>
      <c r="H464" t="str">
        <f t="shared" si="14"/>
        <v/>
      </c>
      <c r="I464" t="str">
        <f>IFERROR(MATCH(ROWS($I$2:I464),$H$2:$H$1001,0),"")</f>
        <v/>
      </c>
      <c r="J464" t="str">
        <f t="shared" si="15"/>
        <v/>
      </c>
    </row>
    <row r="465" spans="1:10" x14ac:dyDescent="0.2">
      <c r="A465" s="18" t="str">
        <f>IF($J465="","",INDEX('RobotLookup Clean'!$B:$B,$J465))</f>
        <v/>
      </c>
      <c r="B465" s="19" t="str">
        <f>IF($J465="","",INDEX('RobotLookup Clean'!$D:$D,$J465))</f>
        <v/>
      </c>
      <c r="C465" s="19" t="str">
        <f>IF($J465="","",INDEX('RobotLookup Clean'!$F:$F,$J465))</f>
        <v/>
      </c>
      <c r="D465" s="16" t="str">
        <f>IF($J465="","",INDEX('RobotLookup Clean'!$E:$E,$J465))</f>
        <v/>
      </c>
      <c r="E465" t="str">
        <f>IF(OR(INDEX('RobotLookup Clean'!$X:$X,ROW())=1,INDEX('RobotLookup Clean'!$AF:$AF,ROW())=1),ROW(),"")</f>
        <v/>
      </c>
      <c r="F465" t="str">
        <f>IF($E465="","",IF(INDEX('RobotLookup Clean'!$E:$E,$E465)="Junior",1,2))</f>
        <v/>
      </c>
      <c r="G465" t="str">
        <f>IF($E465="","",INDEX('RobotLookup Clean'!$D:$D,$E465))</f>
        <v/>
      </c>
      <c r="H465" t="str">
        <f t="shared" si="14"/>
        <v/>
      </c>
      <c r="I465" t="str">
        <f>IFERROR(MATCH(ROWS($I$2:I465),$H$2:$H$1001,0),"")</f>
        <v/>
      </c>
      <c r="J465" t="str">
        <f t="shared" si="15"/>
        <v/>
      </c>
    </row>
    <row r="466" spans="1:10" x14ac:dyDescent="0.2">
      <c r="A466" s="18" t="str">
        <f>IF($J466="","",INDEX('RobotLookup Clean'!$B:$B,$J466))</f>
        <v/>
      </c>
      <c r="B466" s="19" t="str">
        <f>IF($J466="","",INDEX('RobotLookup Clean'!$D:$D,$J466))</f>
        <v/>
      </c>
      <c r="C466" s="19" t="str">
        <f>IF($J466="","",INDEX('RobotLookup Clean'!$F:$F,$J466))</f>
        <v/>
      </c>
      <c r="D466" s="16" t="str">
        <f>IF($J466="","",INDEX('RobotLookup Clean'!$E:$E,$J466))</f>
        <v/>
      </c>
      <c r="E466" t="str">
        <f>IF(OR(INDEX('RobotLookup Clean'!$X:$X,ROW())=1,INDEX('RobotLookup Clean'!$AF:$AF,ROW())=1),ROW(),"")</f>
        <v/>
      </c>
      <c r="F466" t="str">
        <f>IF($E466="","",IF(INDEX('RobotLookup Clean'!$E:$E,$E466)="Junior",1,2))</f>
        <v/>
      </c>
      <c r="G466" t="str">
        <f>IF($E466="","",INDEX('RobotLookup Clean'!$D:$D,$E466))</f>
        <v/>
      </c>
      <c r="H466" t="str">
        <f t="shared" si="14"/>
        <v/>
      </c>
      <c r="I466" t="str">
        <f>IFERROR(MATCH(ROWS($I$2:I466),$H$2:$H$1001,0),"")</f>
        <v/>
      </c>
      <c r="J466" t="str">
        <f t="shared" si="15"/>
        <v/>
      </c>
    </row>
    <row r="467" spans="1:10" x14ac:dyDescent="0.2">
      <c r="A467" s="18" t="str">
        <f>IF($J467="","",INDEX('RobotLookup Clean'!$B:$B,$J467))</f>
        <v/>
      </c>
      <c r="B467" s="19" t="str">
        <f>IF($J467="","",INDEX('RobotLookup Clean'!$D:$D,$J467))</f>
        <v/>
      </c>
      <c r="C467" s="19" t="str">
        <f>IF($J467="","",INDEX('RobotLookup Clean'!$F:$F,$J467))</f>
        <v/>
      </c>
      <c r="D467" s="16" t="str">
        <f>IF($J467="","",INDEX('RobotLookup Clean'!$E:$E,$J467))</f>
        <v/>
      </c>
      <c r="E467" t="str">
        <f>IF(OR(INDEX('RobotLookup Clean'!$X:$X,ROW())=1,INDEX('RobotLookup Clean'!$AF:$AF,ROW())=1),ROW(),"")</f>
        <v/>
      </c>
      <c r="F467" t="str">
        <f>IF($E467="","",IF(INDEX('RobotLookup Clean'!$E:$E,$E467)="Junior",1,2))</f>
        <v/>
      </c>
      <c r="G467" t="str">
        <f>IF($E467="","",INDEX('RobotLookup Clean'!$D:$D,$E467))</f>
        <v/>
      </c>
      <c r="H467" t="str">
        <f t="shared" si="14"/>
        <v/>
      </c>
      <c r="I467" t="str">
        <f>IFERROR(MATCH(ROWS($I$2:I467),$H$2:$H$1001,0),"")</f>
        <v/>
      </c>
      <c r="J467" t="str">
        <f t="shared" si="15"/>
        <v/>
      </c>
    </row>
    <row r="468" spans="1:10" x14ac:dyDescent="0.2">
      <c r="A468" s="18" t="str">
        <f>IF($J468="","",INDEX('RobotLookup Clean'!$B:$B,$J468))</f>
        <v/>
      </c>
      <c r="B468" s="19" t="str">
        <f>IF($J468="","",INDEX('RobotLookup Clean'!$D:$D,$J468))</f>
        <v/>
      </c>
      <c r="C468" s="19" t="str">
        <f>IF($J468="","",INDEX('RobotLookup Clean'!$F:$F,$J468))</f>
        <v/>
      </c>
      <c r="D468" s="16" t="str">
        <f>IF($J468="","",INDEX('RobotLookup Clean'!$E:$E,$J468))</f>
        <v/>
      </c>
      <c r="E468" t="str">
        <f>IF(OR(INDEX('RobotLookup Clean'!$X:$X,ROW())=1,INDEX('RobotLookup Clean'!$AF:$AF,ROW())=1),ROW(),"")</f>
        <v/>
      </c>
      <c r="F468" t="str">
        <f>IF($E468="","",IF(INDEX('RobotLookup Clean'!$E:$E,$E468)="Junior",1,2))</f>
        <v/>
      </c>
      <c r="G468" t="str">
        <f>IF($E468="","",INDEX('RobotLookup Clean'!$D:$D,$E468))</f>
        <v/>
      </c>
      <c r="H468" t="str">
        <f t="shared" si="14"/>
        <v/>
      </c>
      <c r="I468" t="str">
        <f>IFERROR(MATCH(ROWS($I$2:I468),$H$2:$H$1001,0),"")</f>
        <v/>
      </c>
      <c r="J468" t="str">
        <f t="shared" si="15"/>
        <v/>
      </c>
    </row>
    <row r="469" spans="1:10" x14ac:dyDescent="0.2">
      <c r="A469" s="18" t="str">
        <f>IF($J469="","",INDEX('RobotLookup Clean'!$B:$B,$J469))</f>
        <v/>
      </c>
      <c r="B469" s="19" t="str">
        <f>IF($J469="","",INDEX('RobotLookup Clean'!$D:$D,$J469))</f>
        <v/>
      </c>
      <c r="C469" s="19" t="str">
        <f>IF($J469="","",INDEX('RobotLookup Clean'!$F:$F,$J469))</f>
        <v/>
      </c>
      <c r="D469" s="16" t="str">
        <f>IF($J469="","",INDEX('RobotLookup Clean'!$E:$E,$J469))</f>
        <v/>
      </c>
      <c r="E469" t="str">
        <f>IF(OR(INDEX('RobotLookup Clean'!$X:$X,ROW())=1,INDEX('RobotLookup Clean'!$AF:$AF,ROW())=1),ROW(),"")</f>
        <v/>
      </c>
      <c r="F469" t="str">
        <f>IF($E469="","",IF(INDEX('RobotLookup Clean'!$E:$E,$E469)="Junior",1,2))</f>
        <v/>
      </c>
      <c r="G469" t="str">
        <f>IF($E469="","",INDEX('RobotLookup Clean'!$D:$D,$E469))</f>
        <v/>
      </c>
      <c r="H469" t="str">
        <f t="shared" si="14"/>
        <v/>
      </c>
      <c r="I469" t="str">
        <f>IFERROR(MATCH(ROWS($I$2:I469),$H$2:$H$1001,0),"")</f>
        <v/>
      </c>
      <c r="J469" t="str">
        <f t="shared" si="15"/>
        <v/>
      </c>
    </row>
    <row r="470" spans="1:10" x14ac:dyDescent="0.2">
      <c r="A470" s="18" t="str">
        <f>IF($J470="","",INDEX('RobotLookup Clean'!$B:$B,$J470))</f>
        <v/>
      </c>
      <c r="B470" s="19" t="str">
        <f>IF($J470="","",INDEX('RobotLookup Clean'!$D:$D,$J470))</f>
        <v/>
      </c>
      <c r="C470" s="19" t="str">
        <f>IF($J470="","",INDEX('RobotLookup Clean'!$F:$F,$J470))</f>
        <v/>
      </c>
      <c r="D470" s="16" t="str">
        <f>IF($J470="","",INDEX('RobotLookup Clean'!$E:$E,$J470))</f>
        <v/>
      </c>
      <c r="E470" t="str">
        <f>IF(OR(INDEX('RobotLookup Clean'!$X:$X,ROW())=1,INDEX('RobotLookup Clean'!$AF:$AF,ROW())=1),ROW(),"")</f>
        <v/>
      </c>
      <c r="F470" t="str">
        <f>IF($E470="","",IF(INDEX('RobotLookup Clean'!$E:$E,$E470)="Junior",1,2))</f>
        <v/>
      </c>
      <c r="G470" t="str">
        <f>IF($E470="","",INDEX('RobotLookup Clean'!$D:$D,$E470))</f>
        <v/>
      </c>
      <c r="H470" t="str">
        <f t="shared" si="14"/>
        <v/>
      </c>
      <c r="I470" t="str">
        <f>IFERROR(MATCH(ROWS($I$2:I470),$H$2:$H$1001,0),"")</f>
        <v/>
      </c>
      <c r="J470" t="str">
        <f t="shared" si="15"/>
        <v/>
      </c>
    </row>
    <row r="471" spans="1:10" x14ac:dyDescent="0.2">
      <c r="A471" s="18" t="str">
        <f>IF($J471="","",INDEX('RobotLookup Clean'!$B:$B,$J471))</f>
        <v/>
      </c>
      <c r="B471" s="19" t="str">
        <f>IF($J471="","",INDEX('RobotLookup Clean'!$D:$D,$J471))</f>
        <v/>
      </c>
      <c r="C471" s="19" t="str">
        <f>IF($J471="","",INDEX('RobotLookup Clean'!$F:$F,$J471))</f>
        <v/>
      </c>
      <c r="D471" s="16" t="str">
        <f>IF($J471="","",INDEX('RobotLookup Clean'!$E:$E,$J471))</f>
        <v/>
      </c>
      <c r="E471" t="str">
        <f>IF(OR(INDEX('RobotLookup Clean'!$X:$X,ROW())=1,INDEX('RobotLookup Clean'!$AF:$AF,ROW())=1),ROW(),"")</f>
        <v/>
      </c>
      <c r="F471" t="str">
        <f>IF($E471="","",IF(INDEX('RobotLookup Clean'!$E:$E,$E471)="Junior",1,2))</f>
        <v/>
      </c>
      <c r="G471" t="str">
        <f>IF($E471="","",INDEX('RobotLookup Clean'!$D:$D,$E471))</f>
        <v/>
      </c>
      <c r="H471" t="str">
        <f t="shared" si="14"/>
        <v/>
      </c>
      <c r="I471" t="str">
        <f>IFERROR(MATCH(ROWS($I$2:I471),$H$2:$H$1001,0),"")</f>
        <v/>
      </c>
      <c r="J471" t="str">
        <f t="shared" si="15"/>
        <v/>
      </c>
    </row>
    <row r="472" spans="1:10" x14ac:dyDescent="0.2">
      <c r="A472" s="18" t="str">
        <f>IF($J472="","",INDEX('RobotLookup Clean'!$B:$B,$J472))</f>
        <v/>
      </c>
      <c r="B472" s="19" t="str">
        <f>IF($J472="","",INDEX('RobotLookup Clean'!$D:$D,$J472))</f>
        <v/>
      </c>
      <c r="C472" s="19" t="str">
        <f>IF($J472="","",INDEX('RobotLookup Clean'!$F:$F,$J472))</f>
        <v/>
      </c>
      <c r="D472" s="16" t="str">
        <f>IF($J472="","",INDEX('RobotLookup Clean'!$E:$E,$J472))</f>
        <v/>
      </c>
      <c r="E472" t="str">
        <f>IF(OR(INDEX('RobotLookup Clean'!$X:$X,ROW())=1,INDEX('RobotLookup Clean'!$AF:$AF,ROW())=1),ROW(),"")</f>
        <v/>
      </c>
      <c r="F472" t="str">
        <f>IF($E472="","",IF(INDEX('RobotLookup Clean'!$E:$E,$E472)="Junior",1,2))</f>
        <v/>
      </c>
      <c r="G472" t="str">
        <f>IF($E472="","",INDEX('RobotLookup Clean'!$D:$D,$E472))</f>
        <v/>
      </c>
      <c r="H472" t="str">
        <f t="shared" si="14"/>
        <v/>
      </c>
      <c r="I472" t="str">
        <f>IFERROR(MATCH(ROWS($I$2:I472),$H$2:$H$1001,0),"")</f>
        <v/>
      </c>
      <c r="J472" t="str">
        <f t="shared" si="15"/>
        <v/>
      </c>
    </row>
    <row r="473" spans="1:10" x14ac:dyDescent="0.2">
      <c r="A473" s="18" t="str">
        <f>IF($J473="","",INDEX('RobotLookup Clean'!$B:$B,$J473))</f>
        <v/>
      </c>
      <c r="B473" s="19" t="str">
        <f>IF($J473="","",INDEX('RobotLookup Clean'!$D:$D,$J473))</f>
        <v/>
      </c>
      <c r="C473" s="19" t="str">
        <f>IF($J473="","",INDEX('RobotLookup Clean'!$F:$F,$J473))</f>
        <v/>
      </c>
      <c r="D473" s="16" t="str">
        <f>IF($J473="","",INDEX('RobotLookup Clean'!$E:$E,$J473))</f>
        <v/>
      </c>
      <c r="E473" t="str">
        <f>IF(OR(INDEX('RobotLookup Clean'!$X:$X,ROW())=1,INDEX('RobotLookup Clean'!$AF:$AF,ROW())=1),ROW(),"")</f>
        <v/>
      </c>
      <c r="F473" t="str">
        <f>IF($E473="","",IF(INDEX('RobotLookup Clean'!$E:$E,$E473)="Junior",1,2))</f>
        <v/>
      </c>
      <c r="G473" t="str">
        <f>IF($E473="","",INDEX('RobotLookup Clean'!$D:$D,$E473))</f>
        <v/>
      </c>
      <c r="H473" t="str">
        <f t="shared" si="14"/>
        <v/>
      </c>
      <c r="I473" t="str">
        <f>IFERROR(MATCH(ROWS($I$2:I473),$H$2:$H$1001,0),"")</f>
        <v/>
      </c>
      <c r="J473" t="str">
        <f t="shared" si="15"/>
        <v/>
      </c>
    </row>
    <row r="474" spans="1:10" x14ac:dyDescent="0.2">
      <c r="A474" s="18" t="str">
        <f>IF($J474="","",INDEX('RobotLookup Clean'!$B:$B,$J474))</f>
        <v/>
      </c>
      <c r="B474" s="19" t="str">
        <f>IF($J474="","",INDEX('RobotLookup Clean'!$D:$D,$J474))</f>
        <v/>
      </c>
      <c r="C474" s="19" t="str">
        <f>IF($J474="","",INDEX('RobotLookup Clean'!$F:$F,$J474))</f>
        <v/>
      </c>
      <c r="D474" s="16" t="str">
        <f>IF($J474="","",INDEX('RobotLookup Clean'!$E:$E,$J474))</f>
        <v/>
      </c>
      <c r="E474" t="str">
        <f>IF(OR(INDEX('RobotLookup Clean'!$X:$X,ROW())=1,INDEX('RobotLookup Clean'!$AF:$AF,ROW())=1),ROW(),"")</f>
        <v/>
      </c>
      <c r="F474" t="str">
        <f>IF($E474="","",IF(INDEX('RobotLookup Clean'!$E:$E,$E474)="Junior",1,2))</f>
        <v/>
      </c>
      <c r="G474" t="str">
        <f>IF($E474="","",INDEX('RobotLookup Clean'!$D:$D,$E474))</f>
        <v/>
      </c>
      <c r="H474" t="str">
        <f t="shared" si="14"/>
        <v/>
      </c>
      <c r="I474" t="str">
        <f>IFERROR(MATCH(ROWS($I$2:I474),$H$2:$H$1001,0),"")</f>
        <v/>
      </c>
      <c r="J474" t="str">
        <f t="shared" si="15"/>
        <v/>
      </c>
    </row>
    <row r="475" spans="1:10" x14ac:dyDescent="0.2">
      <c r="A475" s="18" t="str">
        <f>IF($J475="","",INDEX('RobotLookup Clean'!$B:$B,$J475))</f>
        <v/>
      </c>
      <c r="B475" s="19" t="str">
        <f>IF($J475="","",INDEX('RobotLookup Clean'!$D:$D,$J475))</f>
        <v/>
      </c>
      <c r="C475" s="19" t="str">
        <f>IF($J475="","",INDEX('RobotLookup Clean'!$F:$F,$J475))</f>
        <v/>
      </c>
      <c r="D475" s="16" t="str">
        <f>IF($J475="","",INDEX('RobotLookup Clean'!$E:$E,$J475))</f>
        <v/>
      </c>
      <c r="E475" t="str">
        <f>IF(OR(INDEX('RobotLookup Clean'!$X:$X,ROW())=1,INDEX('RobotLookup Clean'!$AF:$AF,ROW())=1),ROW(),"")</f>
        <v/>
      </c>
      <c r="F475" t="str">
        <f>IF($E475="","",IF(INDEX('RobotLookup Clean'!$E:$E,$E475)="Junior",1,2))</f>
        <v/>
      </c>
      <c r="G475" t="str">
        <f>IF($E475="","",INDEX('RobotLookup Clean'!$D:$D,$E475))</f>
        <v/>
      </c>
      <c r="H475" t="str">
        <f t="shared" si="14"/>
        <v/>
      </c>
      <c r="I475" t="str">
        <f>IFERROR(MATCH(ROWS($I$2:I475),$H$2:$H$1001,0),"")</f>
        <v/>
      </c>
      <c r="J475" t="str">
        <f t="shared" si="15"/>
        <v/>
      </c>
    </row>
    <row r="476" spans="1:10" x14ac:dyDescent="0.2">
      <c r="A476" s="18" t="str">
        <f>IF($J476="","",INDEX('RobotLookup Clean'!$B:$B,$J476))</f>
        <v/>
      </c>
      <c r="B476" s="19" t="str">
        <f>IF($J476="","",INDEX('RobotLookup Clean'!$D:$D,$J476))</f>
        <v/>
      </c>
      <c r="C476" s="19" t="str">
        <f>IF($J476="","",INDEX('RobotLookup Clean'!$F:$F,$J476))</f>
        <v/>
      </c>
      <c r="D476" s="16" t="str">
        <f>IF($J476="","",INDEX('RobotLookup Clean'!$E:$E,$J476))</f>
        <v/>
      </c>
      <c r="E476" t="str">
        <f>IF(OR(INDEX('RobotLookup Clean'!$X:$X,ROW())=1,INDEX('RobotLookup Clean'!$AF:$AF,ROW())=1),ROW(),"")</f>
        <v/>
      </c>
      <c r="F476" t="str">
        <f>IF($E476="","",IF(INDEX('RobotLookup Clean'!$E:$E,$E476)="Junior",1,2))</f>
        <v/>
      </c>
      <c r="G476" t="str">
        <f>IF($E476="","",INDEX('RobotLookup Clean'!$D:$D,$E476))</f>
        <v/>
      </c>
      <c r="H476" t="str">
        <f t="shared" si="14"/>
        <v/>
      </c>
      <c r="I476" t="str">
        <f>IFERROR(MATCH(ROWS($I$2:I476),$H$2:$H$1001,0),"")</f>
        <v/>
      </c>
      <c r="J476" t="str">
        <f t="shared" si="15"/>
        <v/>
      </c>
    </row>
    <row r="477" spans="1:10" x14ac:dyDescent="0.2">
      <c r="A477" s="18" t="str">
        <f>IF($J477="","",INDEX('RobotLookup Clean'!$B:$B,$J477))</f>
        <v/>
      </c>
      <c r="B477" s="19" t="str">
        <f>IF($J477="","",INDEX('RobotLookup Clean'!$D:$D,$J477))</f>
        <v/>
      </c>
      <c r="C477" s="19" t="str">
        <f>IF($J477="","",INDEX('RobotLookup Clean'!$F:$F,$J477))</f>
        <v/>
      </c>
      <c r="D477" s="16" t="str">
        <f>IF($J477="","",INDEX('RobotLookup Clean'!$E:$E,$J477))</f>
        <v/>
      </c>
      <c r="E477" t="str">
        <f>IF(OR(INDEX('RobotLookup Clean'!$X:$X,ROW())=1,INDEX('RobotLookup Clean'!$AF:$AF,ROW())=1),ROW(),"")</f>
        <v/>
      </c>
      <c r="F477" t="str">
        <f>IF($E477="","",IF(INDEX('RobotLookup Clean'!$E:$E,$E477)="Junior",1,2))</f>
        <v/>
      </c>
      <c r="G477" t="str">
        <f>IF($E477="","",INDEX('RobotLookup Clean'!$D:$D,$E477))</f>
        <v/>
      </c>
      <c r="H477" t="str">
        <f t="shared" si="14"/>
        <v/>
      </c>
      <c r="I477" t="str">
        <f>IFERROR(MATCH(ROWS($I$2:I477),$H$2:$H$1001,0),"")</f>
        <v/>
      </c>
      <c r="J477" t="str">
        <f t="shared" si="15"/>
        <v/>
      </c>
    </row>
    <row r="478" spans="1:10" x14ac:dyDescent="0.2">
      <c r="A478" s="18" t="str">
        <f>IF($J478="","",INDEX('RobotLookup Clean'!$B:$B,$J478))</f>
        <v/>
      </c>
      <c r="B478" s="19" t="str">
        <f>IF($J478="","",INDEX('RobotLookup Clean'!$D:$D,$J478))</f>
        <v/>
      </c>
      <c r="C478" s="19" t="str">
        <f>IF($J478="","",INDEX('RobotLookup Clean'!$F:$F,$J478))</f>
        <v/>
      </c>
      <c r="D478" s="16" t="str">
        <f>IF($J478="","",INDEX('RobotLookup Clean'!$E:$E,$J478))</f>
        <v/>
      </c>
      <c r="E478" t="str">
        <f>IF(OR(INDEX('RobotLookup Clean'!$X:$X,ROW())=1,INDEX('RobotLookup Clean'!$AF:$AF,ROW())=1),ROW(),"")</f>
        <v/>
      </c>
      <c r="F478" t="str">
        <f>IF($E478="","",IF(INDEX('RobotLookup Clean'!$E:$E,$E478)="Junior",1,2))</f>
        <v/>
      </c>
      <c r="G478" t="str">
        <f>IF($E478="","",INDEX('RobotLookup Clean'!$D:$D,$E478))</f>
        <v/>
      </c>
      <c r="H478" t="str">
        <f t="shared" si="14"/>
        <v/>
      </c>
      <c r="I478" t="str">
        <f>IFERROR(MATCH(ROWS($I$2:I478),$H$2:$H$1001,0),"")</f>
        <v/>
      </c>
      <c r="J478" t="str">
        <f t="shared" si="15"/>
        <v/>
      </c>
    </row>
    <row r="479" spans="1:10" x14ac:dyDescent="0.2">
      <c r="A479" s="18" t="str">
        <f>IF($J479="","",INDEX('RobotLookup Clean'!$B:$B,$J479))</f>
        <v/>
      </c>
      <c r="B479" s="19" t="str">
        <f>IF($J479="","",INDEX('RobotLookup Clean'!$D:$D,$J479))</f>
        <v/>
      </c>
      <c r="C479" s="19" t="str">
        <f>IF($J479="","",INDEX('RobotLookup Clean'!$F:$F,$J479))</f>
        <v/>
      </c>
      <c r="D479" s="16" t="str">
        <f>IF($J479="","",INDEX('RobotLookup Clean'!$E:$E,$J479))</f>
        <v/>
      </c>
      <c r="E479" t="str">
        <f>IF(OR(INDEX('RobotLookup Clean'!$X:$X,ROW())=1,INDEX('RobotLookup Clean'!$AF:$AF,ROW())=1),ROW(),"")</f>
        <v/>
      </c>
      <c r="F479" t="str">
        <f>IF($E479="","",IF(INDEX('RobotLookup Clean'!$E:$E,$E479)="Junior",1,2))</f>
        <v/>
      </c>
      <c r="G479" t="str">
        <f>IF($E479="","",INDEX('RobotLookup Clean'!$D:$D,$E479))</f>
        <v/>
      </c>
      <c r="H479" t="str">
        <f t="shared" si="14"/>
        <v/>
      </c>
      <c r="I479" t="str">
        <f>IFERROR(MATCH(ROWS($I$2:I479),$H$2:$H$1001,0),"")</f>
        <v/>
      </c>
      <c r="J479" t="str">
        <f t="shared" si="15"/>
        <v/>
      </c>
    </row>
    <row r="480" spans="1:10" x14ac:dyDescent="0.2">
      <c r="A480" s="18" t="str">
        <f>IF($J480="","",INDEX('RobotLookup Clean'!$B:$B,$J480))</f>
        <v/>
      </c>
      <c r="B480" s="19" t="str">
        <f>IF($J480="","",INDEX('RobotLookup Clean'!$D:$D,$J480))</f>
        <v/>
      </c>
      <c r="C480" s="19" t="str">
        <f>IF($J480="","",INDEX('RobotLookup Clean'!$F:$F,$J480))</f>
        <v/>
      </c>
      <c r="D480" s="16" t="str">
        <f>IF($J480="","",INDEX('RobotLookup Clean'!$E:$E,$J480))</f>
        <v/>
      </c>
      <c r="E480" t="str">
        <f>IF(OR(INDEX('RobotLookup Clean'!$X:$X,ROW())=1,INDEX('RobotLookup Clean'!$AF:$AF,ROW())=1),ROW(),"")</f>
        <v/>
      </c>
      <c r="F480" t="str">
        <f>IF($E480="","",IF(INDEX('RobotLookup Clean'!$E:$E,$E480)="Junior",1,2))</f>
        <v/>
      </c>
      <c r="G480" t="str">
        <f>IF($E480="","",INDEX('RobotLookup Clean'!$D:$D,$E480))</f>
        <v/>
      </c>
      <c r="H480" t="str">
        <f t="shared" si="14"/>
        <v/>
      </c>
      <c r="I480" t="str">
        <f>IFERROR(MATCH(ROWS($I$2:I480),$H$2:$H$1001,0),"")</f>
        <v/>
      </c>
      <c r="J480" t="str">
        <f t="shared" si="15"/>
        <v/>
      </c>
    </row>
    <row r="481" spans="1:10" x14ac:dyDescent="0.2">
      <c r="A481" s="18" t="str">
        <f>IF($J481="","",INDEX('RobotLookup Clean'!$B:$B,$J481))</f>
        <v/>
      </c>
      <c r="B481" s="19" t="str">
        <f>IF($J481="","",INDEX('RobotLookup Clean'!$D:$D,$J481))</f>
        <v/>
      </c>
      <c r="C481" s="19" t="str">
        <f>IF($J481="","",INDEX('RobotLookup Clean'!$F:$F,$J481))</f>
        <v/>
      </c>
      <c r="D481" s="16" t="str">
        <f>IF($J481="","",INDEX('RobotLookup Clean'!$E:$E,$J481))</f>
        <v/>
      </c>
      <c r="E481" t="str">
        <f>IF(OR(INDEX('RobotLookup Clean'!$X:$X,ROW())=1,INDEX('RobotLookup Clean'!$AF:$AF,ROW())=1),ROW(),"")</f>
        <v/>
      </c>
      <c r="F481" t="str">
        <f>IF($E481="","",IF(INDEX('RobotLookup Clean'!$E:$E,$E481)="Junior",1,2))</f>
        <v/>
      </c>
      <c r="G481" t="str">
        <f>IF($E481="","",INDEX('RobotLookup Clean'!$D:$D,$E481))</f>
        <v/>
      </c>
      <c r="H481" t="str">
        <f t="shared" si="14"/>
        <v/>
      </c>
      <c r="I481" t="str">
        <f>IFERROR(MATCH(ROWS($I$2:I481),$H$2:$H$1001,0),"")</f>
        <v/>
      </c>
      <c r="J481" t="str">
        <f t="shared" si="15"/>
        <v/>
      </c>
    </row>
    <row r="482" spans="1:10" x14ac:dyDescent="0.2">
      <c r="A482" s="18" t="str">
        <f>IF($J482="","",INDEX('RobotLookup Clean'!$B:$B,$J482))</f>
        <v/>
      </c>
      <c r="B482" s="19" t="str">
        <f>IF($J482="","",INDEX('RobotLookup Clean'!$D:$D,$J482))</f>
        <v/>
      </c>
      <c r="C482" s="19" t="str">
        <f>IF($J482="","",INDEX('RobotLookup Clean'!$F:$F,$J482))</f>
        <v/>
      </c>
      <c r="D482" s="16" t="str">
        <f>IF($J482="","",INDEX('RobotLookup Clean'!$E:$E,$J482))</f>
        <v/>
      </c>
      <c r="E482" t="str">
        <f>IF(OR(INDEX('RobotLookup Clean'!$X:$X,ROW())=1,INDEX('RobotLookup Clean'!$AF:$AF,ROW())=1),ROW(),"")</f>
        <v/>
      </c>
      <c r="F482" t="str">
        <f>IF($E482="","",IF(INDEX('RobotLookup Clean'!$E:$E,$E482)="Junior",1,2))</f>
        <v/>
      </c>
      <c r="G482" t="str">
        <f>IF($E482="","",INDEX('RobotLookup Clean'!$D:$D,$E482))</f>
        <v/>
      </c>
      <c r="H482" t="str">
        <f t="shared" si="14"/>
        <v/>
      </c>
      <c r="I482" t="str">
        <f>IFERROR(MATCH(ROWS($I$2:I482),$H$2:$H$1001,0),"")</f>
        <v/>
      </c>
      <c r="J482" t="str">
        <f t="shared" si="15"/>
        <v/>
      </c>
    </row>
    <row r="483" spans="1:10" x14ac:dyDescent="0.2">
      <c r="A483" s="18" t="str">
        <f>IF($J483="","",INDEX('RobotLookup Clean'!$B:$B,$J483))</f>
        <v/>
      </c>
      <c r="B483" s="19" t="str">
        <f>IF($J483="","",INDEX('RobotLookup Clean'!$D:$D,$J483))</f>
        <v/>
      </c>
      <c r="C483" s="19" t="str">
        <f>IF($J483="","",INDEX('RobotLookup Clean'!$F:$F,$J483))</f>
        <v/>
      </c>
      <c r="D483" s="16" t="str">
        <f>IF($J483="","",INDEX('RobotLookup Clean'!$E:$E,$J483))</f>
        <v/>
      </c>
      <c r="E483" t="str">
        <f>IF(OR(INDEX('RobotLookup Clean'!$X:$X,ROW())=1,INDEX('RobotLookup Clean'!$AF:$AF,ROW())=1),ROW(),"")</f>
        <v/>
      </c>
      <c r="F483" t="str">
        <f>IF($E483="","",IF(INDEX('RobotLookup Clean'!$E:$E,$E483)="Junior",1,2))</f>
        <v/>
      </c>
      <c r="G483" t="str">
        <f>IF($E483="","",INDEX('RobotLookup Clean'!$D:$D,$E483))</f>
        <v/>
      </c>
      <c r="H483" t="str">
        <f t="shared" si="14"/>
        <v/>
      </c>
      <c r="I483" t="str">
        <f>IFERROR(MATCH(ROWS($I$2:I483),$H$2:$H$1001,0),"")</f>
        <v/>
      </c>
      <c r="J483" t="str">
        <f t="shared" si="15"/>
        <v/>
      </c>
    </row>
    <row r="484" spans="1:10" x14ac:dyDescent="0.2">
      <c r="A484" s="18" t="str">
        <f>IF($J484="","",INDEX('RobotLookup Clean'!$B:$B,$J484))</f>
        <v/>
      </c>
      <c r="B484" s="19" t="str">
        <f>IF($J484="","",INDEX('RobotLookup Clean'!$D:$D,$J484))</f>
        <v/>
      </c>
      <c r="C484" s="19" t="str">
        <f>IF($J484="","",INDEX('RobotLookup Clean'!$F:$F,$J484))</f>
        <v/>
      </c>
      <c r="D484" s="16" t="str">
        <f>IF($J484="","",INDEX('RobotLookup Clean'!$E:$E,$J484))</f>
        <v/>
      </c>
      <c r="E484" t="str">
        <f>IF(OR(INDEX('RobotLookup Clean'!$X:$X,ROW())=1,INDEX('RobotLookup Clean'!$AF:$AF,ROW())=1),ROW(),"")</f>
        <v/>
      </c>
      <c r="F484" t="str">
        <f>IF($E484="","",IF(INDEX('RobotLookup Clean'!$E:$E,$E484)="Junior",1,2))</f>
        <v/>
      </c>
      <c r="G484" t="str">
        <f>IF($E484="","",INDEX('RobotLookup Clean'!$D:$D,$E484))</f>
        <v/>
      </c>
      <c r="H484" t="str">
        <f t="shared" si="14"/>
        <v/>
      </c>
      <c r="I484" t="str">
        <f>IFERROR(MATCH(ROWS($I$2:I484),$H$2:$H$1001,0),"")</f>
        <v/>
      </c>
      <c r="J484" t="str">
        <f t="shared" si="15"/>
        <v/>
      </c>
    </row>
    <row r="485" spans="1:10" x14ac:dyDescent="0.2">
      <c r="A485" s="18" t="str">
        <f>IF($J485="","",INDEX('RobotLookup Clean'!$B:$B,$J485))</f>
        <v/>
      </c>
      <c r="B485" s="19" t="str">
        <f>IF($J485="","",INDEX('RobotLookup Clean'!$D:$D,$J485))</f>
        <v/>
      </c>
      <c r="C485" s="19" t="str">
        <f>IF($J485="","",INDEX('RobotLookup Clean'!$F:$F,$J485))</f>
        <v/>
      </c>
      <c r="D485" s="16" t="str">
        <f>IF($J485="","",INDEX('RobotLookup Clean'!$E:$E,$J485))</f>
        <v/>
      </c>
      <c r="E485" t="str">
        <f>IF(OR(INDEX('RobotLookup Clean'!$X:$X,ROW())=1,INDEX('RobotLookup Clean'!$AF:$AF,ROW())=1),ROW(),"")</f>
        <v/>
      </c>
      <c r="F485" t="str">
        <f>IF($E485="","",IF(INDEX('RobotLookup Clean'!$E:$E,$E485)="Junior",1,2))</f>
        <v/>
      </c>
      <c r="G485" t="str">
        <f>IF($E485="","",INDEX('RobotLookup Clean'!$D:$D,$E485))</f>
        <v/>
      </c>
      <c r="H485" t="str">
        <f t="shared" si="14"/>
        <v/>
      </c>
      <c r="I485" t="str">
        <f>IFERROR(MATCH(ROWS($I$2:I485),$H$2:$H$1001,0),"")</f>
        <v/>
      </c>
      <c r="J485" t="str">
        <f t="shared" si="15"/>
        <v/>
      </c>
    </row>
    <row r="486" spans="1:10" x14ac:dyDescent="0.2">
      <c r="A486" s="18" t="str">
        <f>IF($J486="","",INDEX('RobotLookup Clean'!$B:$B,$J486))</f>
        <v/>
      </c>
      <c r="B486" s="19" t="str">
        <f>IF($J486="","",INDEX('RobotLookup Clean'!$D:$D,$J486))</f>
        <v/>
      </c>
      <c r="C486" s="19" t="str">
        <f>IF($J486="","",INDEX('RobotLookup Clean'!$F:$F,$J486))</f>
        <v/>
      </c>
      <c r="D486" s="16" t="str">
        <f>IF($J486="","",INDEX('RobotLookup Clean'!$E:$E,$J486))</f>
        <v/>
      </c>
      <c r="E486" t="str">
        <f>IF(OR(INDEX('RobotLookup Clean'!$X:$X,ROW())=1,INDEX('RobotLookup Clean'!$AF:$AF,ROW())=1),ROW(),"")</f>
        <v/>
      </c>
      <c r="F486" t="str">
        <f>IF($E486="","",IF(INDEX('RobotLookup Clean'!$E:$E,$E486)="Junior",1,2))</f>
        <v/>
      </c>
      <c r="G486" t="str">
        <f>IF($E486="","",INDEX('RobotLookup Clean'!$D:$D,$E486))</f>
        <v/>
      </c>
      <c r="H486" t="str">
        <f t="shared" si="14"/>
        <v/>
      </c>
      <c r="I486" t="str">
        <f>IFERROR(MATCH(ROWS($I$2:I486),$H$2:$H$1001,0),"")</f>
        <v/>
      </c>
      <c r="J486" t="str">
        <f t="shared" si="15"/>
        <v/>
      </c>
    </row>
    <row r="487" spans="1:10" x14ac:dyDescent="0.2">
      <c r="A487" s="18" t="str">
        <f>IF($J487="","",INDEX('RobotLookup Clean'!$B:$B,$J487))</f>
        <v/>
      </c>
      <c r="B487" s="19" t="str">
        <f>IF($J487="","",INDEX('RobotLookup Clean'!$D:$D,$J487))</f>
        <v/>
      </c>
      <c r="C487" s="19" t="str">
        <f>IF($J487="","",INDEX('RobotLookup Clean'!$F:$F,$J487))</f>
        <v/>
      </c>
      <c r="D487" s="16" t="str">
        <f>IF($J487="","",INDEX('RobotLookup Clean'!$E:$E,$J487))</f>
        <v/>
      </c>
      <c r="E487" t="str">
        <f>IF(OR(INDEX('RobotLookup Clean'!$X:$X,ROW())=1,INDEX('RobotLookup Clean'!$AF:$AF,ROW())=1),ROW(),"")</f>
        <v/>
      </c>
      <c r="F487" t="str">
        <f>IF($E487="","",IF(INDEX('RobotLookup Clean'!$E:$E,$E487)="Junior",1,2))</f>
        <v/>
      </c>
      <c r="G487" t="str">
        <f>IF($E487="","",INDEX('RobotLookup Clean'!$D:$D,$E487))</f>
        <v/>
      </c>
      <c r="H487" t="str">
        <f t="shared" si="14"/>
        <v/>
      </c>
      <c r="I487" t="str">
        <f>IFERROR(MATCH(ROWS($I$2:I487),$H$2:$H$1001,0),"")</f>
        <v/>
      </c>
      <c r="J487" t="str">
        <f t="shared" si="15"/>
        <v/>
      </c>
    </row>
    <row r="488" spans="1:10" x14ac:dyDescent="0.2">
      <c r="A488" s="18" t="str">
        <f>IF($J488="","",INDEX('RobotLookup Clean'!$B:$B,$J488))</f>
        <v/>
      </c>
      <c r="B488" s="19" t="str">
        <f>IF($J488="","",INDEX('RobotLookup Clean'!$D:$D,$J488))</f>
        <v/>
      </c>
      <c r="C488" s="19" t="str">
        <f>IF($J488="","",INDEX('RobotLookup Clean'!$F:$F,$J488))</f>
        <v/>
      </c>
      <c r="D488" s="16" t="str">
        <f>IF($J488="","",INDEX('RobotLookup Clean'!$E:$E,$J488))</f>
        <v/>
      </c>
      <c r="E488" t="str">
        <f>IF(OR(INDEX('RobotLookup Clean'!$X:$X,ROW())=1,INDEX('RobotLookup Clean'!$AF:$AF,ROW())=1),ROW(),"")</f>
        <v/>
      </c>
      <c r="F488" t="str">
        <f>IF($E488="","",IF(INDEX('RobotLookup Clean'!$E:$E,$E488)="Junior",1,2))</f>
        <v/>
      </c>
      <c r="G488" t="str">
        <f>IF($E488="","",INDEX('RobotLookup Clean'!$D:$D,$E488))</f>
        <v/>
      </c>
      <c r="H488" t="str">
        <f t="shared" si="14"/>
        <v/>
      </c>
      <c r="I488" t="str">
        <f>IFERROR(MATCH(ROWS($I$2:I488),$H$2:$H$1001,0),"")</f>
        <v/>
      </c>
      <c r="J488" t="str">
        <f t="shared" si="15"/>
        <v/>
      </c>
    </row>
    <row r="489" spans="1:10" x14ac:dyDescent="0.2">
      <c r="A489" s="18" t="str">
        <f>IF($J489="","",INDEX('RobotLookup Clean'!$B:$B,$J489))</f>
        <v/>
      </c>
      <c r="B489" s="19" t="str">
        <f>IF($J489="","",INDEX('RobotLookup Clean'!$D:$D,$J489))</f>
        <v/>
      </c>
      <c r="C489" s="19" t="str">
        <f>IF($J489="","",INDEX('RobotLookup Clean'!$F:$F,$J489))</f>
        <v/>
      </c>
      <c r="D489" s="16" t="str">
        <f>IF($J489="","",INDEX('RobotLookup Clean'!$E:$E,$J489))</f>
        <v/>
      </c>
      <c r="E489" t="str">
        <f>IF(OR(INDEX('RobotLookup Clean'!$X:$X,ROW())=1,INDEX('RobotLookup Clean'!$AF:$AF,ROW())=1),ROW(),"")</f>
        <v/>
      </c>
      <c r="F489" t="str">
        <f>IF($E489="","",IF(INDEX('RobotLookup Clean'!$E:$E,$E489)="Junior",1,2))</f>
        <v/>
      </c>
      <c r="G489" t="str">
        <f>IF($E489="","",INDEX('RobotLookup Clean'!$D:$D,$E489))</f>
        <v/>
      </c>
      <c r="H489" t="str">
        <f t="shared" si="14"/>
        <v/>
      </c>
      <c r="I489" t="str">
        <f>IFERROR(MATCH(ROWS($I$2:I489),$H$2:$H$1001,0),"")</f>
        <v/>
      </c>
      <c r="J489" t="str">
        <f t="shared" si="15"/>
        <v/>
      </c>
    </row>
    <row r="490" spans="1:10" x14ac:dyDescent="0.2">
      <c r="A490" s="18" t="str">
        <f>IF($J490="","",INDEX('RobotLookup Clean'!$B:$B,$J490))</f>
        <v/>
      </c>
      <c r="B490" s="19" t="str">
        <f>IF($J490="","",INDEX('RobotLookup Clean'!$D:$D,$J490))</f>
        <v/>
      </c>
      <c r="C490" s="19" t="str">
        <f>IF($J490="","",INDEX('RobotLookup Clean'!$F:$F,$J490))</f>
        <v/>
      </c>
      <c r="D490" s="16" t="str">
        <f>IF($J490="","",INDEX('RobotLookup Clean'!$E:$E,$J490))</f>
        <v/>
      </c>
      <c r="E490" t="str">
        <f>IF(OR(INDEX('RobotLookup Clean'!$X:$X,ROW())=1,INDEX('RobotLookup Clean'!$AF:$AF,ROW())=1),ROW(),"")</f>
        <v/>
      </c>
      <c r="F490" t="str">
        <f>IF($E490="","",IF(INDEX('RobotLookup Clean'!$E:$E,$E490)="Junior",1,2))</f>
        <v/>
      </c>
      <c r="G490" t="str">
        <f>IF($E490="","",INDEX('RobotLookup Clean'!$D:$D,$E490))</f>
        <v/>
      </c>
      <c r="H490" t="str">
        <f t="shared" si="14"/>
        <v/>
      </c>
      <c r="I490" t="str">
        <f>IFERROR(MATCH(ROWS($I$2:I490),$H$2:$H$1001,0),"")</f>
        <v/>
      </c>
      <c r="J490" t="str">
        <f t="shared" si="15"/>
        <v/>
      </c>
    </row>
    <row r="491" spans="1:10" x14ac:dyDescent="0.2">
      <c r="A491" s="18" t="str">
        <f>IF($J491="","",INDEX('RobotLookup Clean'!$B:$B,$J491))</f>
        <v/>
      </c>
      <c r="B491" s="19" t="str">
        <f>IF($J491="","",INDEX('RobotLookup Clean'!$D:$D,$J491))</f>
        <v/>
      </c>
      <c r="C491" s="19" t="str">
        <f>IF($J491="","",INDEX('RobotLookup Clean'!$F:$F,$J491))</f>
        <v/>
      </c>
      <c r="D491" s="16" t="str">
        <f>IF($J491="","",INDEX('RobotLookup Clean'!$E:$E,$J491))</f>
        <v/>
      </c>
      <c r="E491" t="str">
        <f>IF(OR(INDEX('RobotLookup Clean'!$X:$X,ROW())=1,INDEX('RobotLookup Clean'!$AF:$AF,ROW())=1),ROW(),"")</f>
        <v/>
      </c>
      <c r="F491" t="str">
        <f>IF($E491="","",IF(INDEX('RobotLookup Clean'!$E:$E,$E491)="Junior",1,2))</f>
        <v/>
      </c>
      <c r="G491" t="str">
        <f>IF($E491="","",INDEX('RobotLookup Clean'!$D:$D,$E491))</f>
        <v/>
      </c>
      <c r="H491" t="str">
        <f t="shared" si="14"/>
        <v/>
      </c>
      <c r="I491" t="str">
        <f>IFERROR(MATCH(ROWS($I$2:I491),$H$2:$H$1001,0),"")</f>
        <v/>
      </c>
      <c r="J491" t="str">
        <f t="shared" si="15"/>
        <v/>
      </c>
    </row>
    <row r="492" spans="1:10" x14ac:dyDescent="0.2">
      <c r="A492" s="18" t="str">
        <f>IF($J492="","",INDEX('RobotLookup Clean'!$B:$B,$J492))</f>
        <v/>
      </c>
      <c r="B492" s="19" t="str">
        <f>IF($J492="","",INDEX('RobotLookup Clean'!$D:$D,$J492))</f>
        <v/>
      </c>
      <c r="C492" s="19" t="str">
        <f>IF($J492="","",INDEX('RobotLookup Clean'!$F:$F,$J492))</f>
        <v/>
      </c>
      <c r="D492" s="16" t="str">
        <f>IF($J492="","",INDEX('RobotLookup Clean'!$E:$E,$J492))</f>
        <v/>
      </c>
      <c r="E492" t="str">
        <f>IF(OR(INDEX('RobotLookup Clean'!$X:$X,ROW())=1,INDEX('RobotLookup Clean'!$AF:$AF,ROW())=1),ROW(),"")</f>
        <v/>
      </c>
      <c r="F492" t="str">
        <f>IF($E492="","",IF(INDEX('RobotLookup Clean'!$E:$E,$E492)="Junior",1,2))</f>
        <v/>
      </c>
      <c r="G492" t="str">
        <f>IF($E492="","",INDEX('RobotLookup Clean'!$D:$D,$E492))</f>
        <v/>
      </c>
      <c r="H492" t="str">
        <f t="shared" si="14"/>
        <v/>
      </c>
      <c r="I492" t="str">
        <f>IFERROR(MATCH(ROWS($I$2:I492),$H$2:$H$1001,0),"")</f>
        <v/>
      </c>
      <c r="J492" t="str">
        <f t="shared" si="15"/>
        <v/>
      </c>
    </row>
    <row r="493" spans="1:10" x14ac:dyDescent="0.2">
      <c r="A493" s="18" t="str">
        <f>IF($J493="","",INDEX('RobotLookup Clean'!$B:$B,$J493))</f>
        <v/>
      </c>
      <c r="B493" s="19" t="str">
        <f>IF($J493="","",INDEX('RobotLookup Clean'!$D:$D,$J493))</f>
        <v/>
      </c>
      <c r="C493" s="19" t="str">
        <f>IF($J493="","",INDEX('RobotLookup Clean'!$F:$F,$J493))</f>
        <v/>
      </c>
      <c r="D493" s="16" t="str">
        <f>IF($J493="","",INDEX('RobotLookup Clean'!$E:$E,$J493))</f>
        <v/>
      </c>
      <c r="E493" t="str">
        <f>IF(OR(INDEX('RobotLookup Clean'!$X:$X,ROW())=1,INDEX('RobotLookup Clean'!$AF:$AF,ROW())=1),ROW(),"")</f>
        <v/>
      </c>
      <c r="F493" t="str">
        <f>IF($E493="","",IF(INDEX('RobotLookup Clean'!$E:$E,$E493)="Junior",1,2))</f>
        <v/>
      </c>
      <c r="G493" t="str">
        <f>IF($E493="","",INDEX('RobotLookup Clean'!$D:$D,$E493))</f>
        <v/>
      </c>
      <c r="H493" t="str">
        <f t="shared" si="14"/>
        <v/>
      </c>
      <c r="I493" t="str">
        <f>IFERROR(MATCH(ROWS($I$2:I493),$H$2:$H$1001,0),"")</f>
        <v/>
      </c>
      <c r="J493" t="str">
        <f t="shared" si="15"/>
        <v/>
      </c>
    </row>
    <row r="494" spans="1:10" x14ac:dyDescent="0.2">
      <c r="A494" s="18" t="str">
        <f>IF($J494="","",INDEX('RobotLookup Clean'!$B:$B,$J494))</f>
        <v/>
      </c>
      <c r="B494" s="19" t="str">
        <f>IF($J494="","",INDEX('RobotLookup Clean'!$D:$D,$J494))</f>
        <v/>
      </c>
      <c r="C494" s="19" t="str">
        <f>IF($J494="","",INDEX('RobotLookup Clean'!$F:$F,$J494))</f>
        <v/>
      </c>
      <c r="D494" s="16" t="str">
        <f>IF($J494="","",INDEX('RobotLookup Clean'!$E:$E,$J494))</f>
        <v/>
      </c>
      <c r="E494" t="str">
        <f>IF(OR(INDEX('RobotLookup Clean'!$X:$X,ROW())=1,INDEX('RobotLookup Clean'!$AF:$AF,ROW())=1),ROW(),"")</f>
        <v/>
      </c>
      <c r="F494" t="str">
        <f>IF($E494="","",IF(INDEX('RobotLookup Clean'!$E:$E,$E494)="Junior",1,2))</f>
        <v/>
      </c>
      <c r="G494" t="str">
        <f>IF($E494="","",INDEX('RobotLookup Clean'!$D:$D,$E494))</f>
        <v/>
      </c>
      <c r="H494" t="str">
        <f t="shared" si="14"/>
        <v/>
      </c>
      <c r="I494" t="str">
        <f>IFERROR(MATCH(ROWS($I$2:I494),$H$2:$H$1001,0),"")</f>
        <v/>
      </c>
      <c r="J494" t="str">
        <f t="shared" si="15"/>
        <v/>
      </c>
    </row>
    <row r="495" spans="1:10" x14ac:dyDescent="0.2">
      <c r="A495" s="18" t="str">
        <f>IF($J495="","",INDEX('RobotLookup Clean'!$B:$B,$J495))</f>
        <v/>
      </c>
      <c r="B495" s="19" t="str">
        <f>IF($J495="","",INDEX('RobotLookup Clean'!$D:$D,$J495))</f>
        <v/>
      </c>
      <c r="C495" s="19" t="str">
        <f>IF($J495="","",INDEX('RobotLookup Clean'!$F:$F,$J495))</f>
        <v/>
      </c>
      <c r="D495" s="16" t="str">
        <f>IF($J495="","",INDEX('RobotLookup Clean'!$E:$E,$J495))</f>
        <v/>
      </c>
      <c r="E495" t="str">
        <f>IF(OR(INDEX('RobotLookup Clean'!$X:$X,ROW())=1,INDEX('RobotLookup Clean'!$AF:$AF,ROW())=1),ROW(),"")</f>
        <v/>
      </c>
      <c r="F495" t="str">
        <f>IF($E495="","",IF(INDEX('RobotLookup Clean'!$E:$E,$E495)="Junior",1,2))</f>
        <v/>
      </c>
      <c r="G495" t="str">
        <f>IF($E495="","",INDEX('RobotLookup Clean'!$D:$D,$E495))</f>
        <v/>
      </c>
      <c r="H495" t="str">
        <f t="shared" si="14"/>
        <v/>
      </c>
      <c r="I495" t="str">
        <f>IFERROR(MATCH(ROWS($I$2:I495),$H$2:$H$1001,0),"")</f>
        <v/>
      </c>
      <c r="J495" t="str">
        <f t="shared" si="15"/>
        <v/>
      </c>
    </row>
    <row r="496" spans="1:10" x14ac:dyDescent="0.2">
      <c r="A496" s="18" t="str">
        <f>IF($J496="","",INDEX('RobotLookup Clean'!$B:$B,$J496))</f>
        <v/>
      </c>
      <c r="B496" s="19" t="str">
        <f>IF($J496="","",INDEX('RobotLookup Clean'!$D:$D,$J496))</f>
        <v/>
      </c>
      <c r="C496" s="19" t="str">
        <f>IF($J496="","",INDEX('RobotLookup Clean'!$F:$F,$J496))</f>
        <v/>
      </c>
      <c r="D496" s="16" t="str">
        <f>IF($J496="","",INDEX('RobotLookup Clean'!$E:$E,$J496))</f>
        <v/>
      </c>
      <c r="E496" t="str">
        <f>IF(OR(INDEX('RobotLookup Clean'!$X:$X,ROW())=1,INDEX('RobotLookup Clean'!$AF:$AF,ROW())=1),ROW(),"")</f>
        <v/>
      </c>
      <c r="F496" t="str">
        <f>IF($E496="","",IF(INDEX('RobotLookup Clean'!$E:$E,$E496)="Junior",1,2))</f>
        <v/>
      </c>
      <c r="G496" t="str">
        <f>IF($E496="","",INDEX('RobotLookup Clean'!$D:$D,$E496))</f>
        <v/>
      </c>
      <c r="H496" t="str">
        <f t="shared" si="14"/>
        <v/>
      </c>
      <c r="I496" t="str">
        <f>IFERROR(MATCH(ROWS($I$2:I496),$H$2:$H$1001,0),"")</f>
        <v/>
      </c>
      <c r="J496" t="str">
        <f t="shared" si="15"/>
        <v/>
      </c>
    </row>
    <row r="497" spans="1:10" x14ac:dyDescent="0.2">
      <c r="A497" s="18" t="str">
        <f>IF($J497="","",INDEX('RobotLookup Clean'!$B:$B,$J497))</f>
        <v/>
      </c>
      <c r="B497" s="19" t="str">
        <f>IF($J497="","",INDEX('RobotLookup Clean'!$D:$D,$J497))</f>
        <v/>
      </c>
      <c r="C497" s="19" t="str">
        <f>IF($J497="","",INDEX('RobotLookup Clean'!$F:$F,$J497))</f>
        <v/>
      </c>
      <c r="D497" s="16" t="str">
        <f>IF($J497="","",INDEX('RobotLookup Clean'!$E:$E,$J497))</f>
        <v/>
      </c>
      <c r="E497" t="str">
        <f>IF(OR(INDEX('RobotLookup Clean'!$X:$X,ROW())=1,INDEX('RobotLookup Clean'!$AF:$AF,ROW())=1),ROW(),"")</f>
        <v/>
      </c>
      <c r="F497" t="str">
        <f>IF($E497="","",IF(INDEX('RobotLookup Clean'!$E:$E,$E497)="Junior",1,2))</f>
        <v/>
      </c>
      <c r="G497" t="str">
        <f>IF($E497="","",INDEX('RobotLookup Clean'!$D:$D,$E497))</f>
        <v/>
      </c>
      <c r="H497" t="str">
        <f t="shared" si="14"/>
        <v/>
      </c>
      <c r="I497" t="str">
        <f>IFERROR(MATCH(ROWS($I$2:I497),$H$2:$H$1001,0),"")</f>
        <v/>
      </c>
      <c r="J497" t="str">
        <f t="shared" si="15"/>
        <v/>
      </c>
    </row>
    <row r="498" spans="1:10" x14ac:dyDescent="0.2">
      <c r="A498" s="18" t="str">
        <f>IF($J498="","",INDEX('RobotLookup Clean'!$B:$B,$J498))</f>
        <v/>
      </c>
      <c r="B498" s="19" t="str">
        <f>IF($J498="","",INDEX('RobotLookup Clean'!$D:$D,$J498))</f>
        <v/>
      </c>
      <c r="C498" s="19" t="str">
        <f>IF($J498="","",INDEX('RobotLookup Clean'!$F:$F,$J498))</f>
        <v/>
      </c>
      <c r="D498" s="16" t="str">
        <f>IF($J498="","",INDEX('RobotLookup Clean'!$E:$E,$J498))</f>
        <v/>
      </c>
      <c r="E498" t="str">
        <f>IF(OR(INDEX('RobotLookup Clean'!$X:$X,ROW())=1,INDEX('RobotLookup Clean'!$AF:$AF,ROW())=1),ROW(),"")</f>
        <v/>
      </c>
      <c r="F498" t="str">
        <f>IF($E498="","",IF(INDEX('RobotLookup Clean'!$E:$E,$E498)="Junior",1,2))</f>
        <v/>
      </c>
      <c r="G498" t="str">
        <f>IF($E498="","",INDEX('RobotLookup Clean'!$D:$D,$E498))</f>
        <v/>
      </c>
      <c r="H498" t="str">
        <f t="shared" si="14"/>
        <v/>
      </c>
      <c r="I498" t="str">
        <f>IFERROR(MATCH(ROWS($I$2:I498),$H$2:$H$1001,0),"")</f>
        <v/>
      </c>
      <c r="J498" t="str">
        <f t="shared" si="15"/>
        <v/>
      </c>
    </row>
    <row r="499" spans="1:10" x14ac:dyDescent="0.2">
      <c r="A499" s="18" t="str">
        <f>IF($J499="","",INDEX('RobotLookup Clean'!$B:$B,$J499))</f>
        <v/>
      </c>
      <c r="B499" s="19" t="str">
        <f>IF($J499="","",INDEX('RobotLookup Clean'!$D:$D,$J499))</f>
        <v/>
      </c>
      <c r="C499" s="19" t="str">
        <f>IF($J499="","",INDEX('RobotLookup Clean'!$F:$F,$J499))</f>
        <v/>
      </c>
      <c r="D499" s="16" t="str">
        <f>IF($J499="","",INDEX('RobotLookup Clean'!$E:$E,$J499))</f>
        <v/>
      </c>
      <c r="E499" t="str">
        <f>IF(OR(INDEX('RobotLookup Clean'!$X:$X,ROW())=1,INDEX('RobotLookup Clean'!$AF:$AF,ROW())=1),ROW(),"")</f>
        <v/>
      </c>
      <c r="F499" t="str">
        <f>IF($E499="","",IF(INDEX('RobotLookup Clean'!$E:$E,$E499)="Junior",1,2))</f>
        <v/>
      </c>
      <c r="G499" t="str">
        <f>IF($E499="","",INDEX('RobotLookup Clean'!$D:$D,$E499))</f>
        <v/>
      </c>
      <c r="H499" t="str">
        <f t="shared" si="14"/>
        <v/>
      </c>
      <c r="I499" t="str">
        <f>IFERROR(MATCH(ROWS($I$2:I499),$H$2:$H$1001,0),"")</f>
        <v/>
      </c>
      <c r="J499" t="str">
        <f t="shared" si="15"/>
        <v/>
      </c>
    </row>
    <row r="500" spans="1:10" x14ac:dyDescent="0.2">
      <c r="A500" s="18" t="str">
        <f>IF($J500="","",INDEX('RobotLookup Clean'!$B:$B,$J500))</f>
        <v/>
      </c>
      <c r="B500" s="19" t="str">
        <f>IF($J500="","",INDEX('RobotLookup Clean'!$D:$D,$J500))</f>
        <v/>
      </c>
      <c r="C500" s="19" t="str">
        <f>IF($J500="","",INDEX('RobotLookup Clean'!$F:$F,$J500))</f>
        <v/>
      </c>
      <c r="D500" s="16" t="str">
        <f>IF($J500="","",INDEX('RobotLookup Clean'!$E:$E,$J500))</f>
        <v/>
      </c>
      <c r="E500" t="str">
        <f>IF(OR(INDEX('RobotLookup Clean'!$X:$X,ROW())=1,INDEX('RobotLookup Clean'!$AF:$AF,ROW())=1),ROW(),"")</f>
        <v/>
      </c>
      <c r="F500" t="str">
        <f>IF($E500="","",IF(INDEX('RobotLookup Clean'!$E:$E,$E500)="Junior",1,2))</f>
        <v/>
      </c>
      <c r="G500" t="str">
        <f>IF($E500="","",INDEX('RobotLookup Clean'!$D:$D,$E500))</f>
        <v/>
      </c>
      <c r="H500" t="str">
        <f t="shared" si="14"/>
        <v/>
      </c>
      <c r="I500" t="str">
        <f>IFERROR(MATCH(ROWS($I$2:I500),$H$2:$H$1001,0),"")</f>
        <v/>
      </c>
      <c r="J500" t="str">
        <f t="shared" si="15"/>
        <v/>
      </c>
    </row>
    <row r="501" spans="1:10" x14ac:dyDescent="0.2">
      <c r="A501" s="18" t="str">
        <f>IF($J501="","",INDEX('RobotLookup Clean'!$B:$B,$J501))</f>
        <v/>
      </c>
      <c r="B501" s="19" t="str">
        <f>IF($J501="","",INDEX('RobotLookup Clean'!$D:$D,$J501))</f>
        <v/>
      </c>
      <c r="C501" s="19" t="str">
        <f>IF($J501="","",INDEX('RobotLookup Clean'!$F:$F,$J501))</f>
        <v/>
      </c>
      <c r="D501" s="16" t="str">
        <f>IF($J501="","",INDEX('RobotLookup Clean'!$E:$E,$J501))</f>
        <v/>
      </c>
      <c r="E501" t="str">
        <f>IF(OR(INDEX('RobotLookup Clean'!$X:$X,ROW())=1,INDEX('RobotLookup Clean'!$AF:$AF,ROW())=1),ROW(),"")</f>
        <v/>
      </c>
      <c r="F501" t="str">
        <f>IF($E501="","",IF(INDEX('RobotLookup Clean'!$E:$E,$E501)="Junior",1,2))</f>
        <v/>
      </c>
      <c r="G501" t="str">
        <f>IF($E501="","",INDEX('RobotLookup Clean'!$D:$D,$E501))</f>
        <v/>
      </c>
      <c r="H501" t="str">
        <f t="shared" si="14"/>
        <v/>
      </c>
      <c r="I501" t="str">
        <f>IFERROR(MATCH(ROWS($I$2:I501),$H$2:$H$1001,0),"")</f>
        <v/>
      </c>
      <c r="J501" t="str">
        <f t="shared" si="15"/>
        <v/>
      </c>
    </row>
    <row r="502" spans="1:10" x14ac:dyDescent="0.2">
      <c r="A502" s="18" t="str">
        <f>IF($J502="","",INDEX('RobotLookup Clean'!$B:$B,$J502))</f>
        <v/>
      </c>
      <c r="B502" s="19" t="str">
        <f>IF($J502="","",INDEX('RobotLookup Clean'!$D:$D,$J502))</f>
        <v/>
      </c>
      <c r="C502" s="19" t="str">
        <f>IF($J502="","",INDEX('RobotLookup Clean'!$F:$F,$J502))</f>
        <v/>
      </c>
      <c r="D502" s="16" t="str">
        <f>IF($J502="","",INDEX('RobotLookup Clean'!$E:$E,$J502))</f>
        <v/>
      </c>
      <c r="E502" t="str">
        <f>IF(OR(INDEX('RobotLookup Clean'!$X:$X,ROW())=1,INDEX('RobotLookup Clean'!$AF:$AF,ROW())=1),ROW(),"")</f>
        <v/>
      </c>
      <c r="F502" t="str">
        <f>IF($E502="","",IF(INDEX('RobotLookup Clean'!$E:$E,$E502)="Junior",1,2))</f>
        <v/>
      </c>
      <c r="G502" t="str">
        <f>IF($E502="","",INDEX('RobotLookup Clean'!$D:$D,$E502))</f>
        <v/>
      </c>
      <c r="H502" t="str">
        <f t="shared" si="14"/>
        <v/>
      </c>
      <c r="I502" t="str">
        <f>IFERROR(MATCH(ROWS($I$2:I502),$H$2:$H$1001,0),"")</f>
        <v/>
      </c>
      <c r="J502" t="str">
        <f t="shared" si="15"/>
        <v/>
      </c>
    </row>
    <row r="503" spans="1:10" x14ac:dyDescent="0.2">
      <c r="A503" s="18" t="str">
        <f>IF($J503="","",INDEX('RobotLookup Clean'!$B:$B,$J503))</f>
        <v/>
      </c>
      <c r="B503" s="19" t="str">
        <f>IF($J503="","",INDEX('RobotLookup Clean'!$D:$D,$J503))</f>
        <v/>
      </c>
      <c r="C503" s="19" t="str">
        <f>IF($J503="","",INDEX('RobotLookup Clean'!$F:$F,$J503))</f>
        <v/>
      </c>
      <c r="D503" s="16" t="str">
        <f>IF($J503="","",INDEX('RobotLookup Clean'!$E:$E,$J503))</f>
        <v/>
      </c>
      <c r="E503" t="str">
        <f>IF(OR(INDEX('RobotLookup Clean'!$X:$X,ROW())=1,INDEX('RobotLookup Clean'!$AF:$AF,ROW())=1),ROW(),"")</f>
        <v/>
      </c>
      <c r="F503" t="str">
        <f>IF($E503="","",IF(INDEX('RobotLookup Clean'!$E:$E,$E503)="Junior",1,2))</f>
        <v/>
      </c>
      <c r="G503" t="str">
        <f>IF($E503="","",INDEX('RobotLookup Clean'!$D:$D,$E503))</f>
        <v/>
      </c>
      <c r="H503" t="str">
        <f t="shared" si="14"/>
        <v/>
      </c>
      <c r="I503" t="str">
        <f>IFERROR(MATCH(ROWS($I$2:I503),$H$2:$H$1001,0),"")</f>
        <v/>
      </c>
      <c r="J503" t="str">
        <f t="shared" si="15"/>
        <v/>
      </c>
    </row>
    <row r="504" spans="1:10" x14ac:dyDescent="0.2">
      <c r="A504" s="18" t="str">
        <f>IF($J504="","",INDEX('RobotLookup Clean'!$B:$B,$J504))</f>
        <v/>
      </c>
      <c r="B504" s="19" t="str">
        <f>IF($J504="","",INDEX('RobotLookup Clean'!$D:$D,$J504))</f>
        <v/>
      </c>
      <c r="C504" s="19" t="str">
        <f>IF($J504="","",INDEX('RobotLookup Clean'!$F:$F,$J504))</f>
        <v/>
      </c>
      <c r="D504" s="16" t="str">
        <f>IF($J504="","",INDEX('RobotLookup Clean'!$E:$E,$J504))</f>
        <v/>
      </c>
      <c r="E504" t="str">
        <f>IF(OR(INDEX('RobotLookup Clean'!$X:$X,ROW())=1,INDEX('RobotLookup Clean'!$AF:$AF,ROW())=1),ROW(),"")</f>
        <v/>
      </c>
      <c r="F504" t="str">
        <f>IF($E504="","",IF(INDEX('RobotLookup Clean'!$E:$E,$E504)="Junior",1,2))</f>
        <v/>
      </c>
      <c r="G504" t="str">
        <f>IF($E504="","",INDEX('RobotLookup Clean'!$D:$D,$E504))</f>
        <v/>
      </c>
      <c r="H504" t="str">
        <f t="shared" si="14"/>
        <v/>
      </c>
      <c r="I504" t="str">
        <f>IFERROR(MATCH(ROWS($I$2:I504),$H$2:$H$1001,0),"")</f>
        <v/>
      </c>
      <c r="J504" t="str">
        <f t="shared" si="15"/>
        <v/>
      </c>
    </row>
    <row r="505" spans="1:10" x14ac:dyDescent="0.2">
      <c r="A505" s="18" t="str">
        <f>IF($J505="","",INDEX('RobotLookup Clean'!$B:$B,$J505))</f>
        <v/>
      </c>
      <c r="B505" s="19" t="str">
        <f>IF($J505="","",INDEX('RobotLookup Clean'!$D:$D,$J505))</f>
        <v/>
      </c>
      <c r="C505" s="19" t="str">
        <f>IF($J505="","",INDEX('RobotLookup Clean'!$F:$F,$J505))</f>
        <v/>
      </c>
      <c r="D505" s="16" t="str">
        <f>IF($J505="","",INDEX('RobotLookup Clean'!$E:$E,$J505))</f>
        <v/>
      </c>
      <c r="E505" t="str">
        <f>IF(OR(INDEX('RobotLookup Clean'!$X:$X,ROW())=1,INDEX('RobotLookup Clean'!$AF:$AF,ROW())=1),ROW(),"")</f>
        <v/>
      </c>
      <c r="F505" t="str">
        <f>IF($E505="","",IF(INDEX('RobotLookup Clean'!$E:$E,$E505)="Junior",1,2))</f>
        <v/>
      </c>
      <c r="G505" t="str">
        <f>IF($E505="","",INDEX('RobotLookup Clean'!$D:$D,$E505))</f>
        <v/>
      </c>
      <c r="H505" t="str">
        <f t="shared" si="14"/>
        <v/>
      </c>
      <c r="I505" t="str">
        <f>IFERROR(MATCH(ROWS($I$2:I505),$H$2:$H$1001,0),"")</f>
        <v/>
      </c>
      <c r="J505" t="str">
        <f t="shared" si="15"/>
        <v/>
      </c>
    </row>
    <row r="506" spans="1:10" x14ac:dyDescent="0.2">
      <c r="A506" s="18" t="str">
        <f>IF($J506="","",INDEX('RobotLookup Clean'!$B:$B,$J506))</f>
        <v/>
      </c>
      <c r="B506" s="19" t="str">
        <f>IF($J506="","",INDEX('RobotLookup Clean'!$D:$D,$J506))</f>
        <v/>
      </c>
      <c r="C506" s="19" t="str">
        <f>IF($J506="","",INDEX('RobotLookup Clean'!$F:$F,$J506))</f>
        <v/>
      </c>
      <c r="D506" s="16" t="str">
        <f>IF($J506="","",INDEX('RobotLookup Clean'!$E:$E,$J506))</f>
        <v/>
      </c>
      <c r="E506" t="str">
        <f>IF(OR(INDEX('RobotLookup Clean'!$X:$X,ROW())=1,INDEX('RobotLookup Clean'!$AF:$AF,ROW())=1),ROW(),"")</f>
        <v/>
      </c>
      <c r="F506" t="str">
        <f>IF($E506="","",IF(INDEX('RobotLookup Clean'!$E:$E,$E506)="Junior",1,2))</f>
        <v/>
      </c>
      <c r="G506" t="str">
        <f>IF($E506="","",INDEX('RobotLookup Clean'!$D:$D,$E506))</f>
        <v/>
      </c>
      <c r="H506" t="str">
        <f t="shared" si="14"/>
        <v/>
      </c>
      <c r="I506" t="str">
        <f>IFERROR(MATCH(ROWS($I$2:I506),$H$2:$H$1001,0),"")</f>
        <v/>
      </c>
      <c r="J506" t="str">
        <f t="shared" si="15"/>
        <v/>
      </c>
    </row>
    <row r="507" spans="1:10" x14ac:dyDescent="0.2">
      <c r="A507" s="18" t="str">
        <f>IF($J507="","",INDEX('RobotLookup Clean'!$B:$B,$J507))</f>
        <v/>
      </c>
      <c r="B507" s="19" t="str">
        <f>IF($J507="","",INDEX('RobotLookup Clean'!$D:$D,$J507))</f>
        <v/>
      </c>
      <c r="C507" s="19" t="str">
        <f>IF($J507="","",INDEX('RobotLookup Clean'!$F:$F,$J507))</f>
        <v/>
      </c>
      <c r="D507" s="16" t="str">
        <f>IF($J507="","",INDEX('RobotLookup Clean'!$E:$E,$J507))</f>
        <v/>
      </c>
      <c r="E507" t="str">
        <f>IF(OR(INDEX('RobotLookup Clean'!$X:$X,ROW())=1,INDEX('RobotLookup Clean'!$AF:$AF,ROW())=1),ROW(),"")</f>
        <v/>
      </c>
      <c r="F507" t="str">
        <f>IF($E507="","",IF(INDEX('RobotLookup Clean'!$E:$E,$E507)="Junior",1,2))</f>
        <v/>
      </c>
      <c r="G507" t="str">
        <f>IF($E507="","",INDEX('RobotLookup Clean'!$D:$D,$E507))</f>
        <v/>
      </c>
      <c r="H507" t="str">
        <f t="shared" si="14"/>
        <v/>
      </c>
      <c r="I507" t="str">
        <f>IFERROR(MATCH(ROWS($I$2:I507),$H$2:$H$1001,0),"")</f>
        <v/>
      </c>
      <c r="J507" t="str">
        <f t="shared" si="15"/>
        <v/>
      </c>
    </row>
    <row r="508" spans="1:10" x14ac:dyDescent="0.2">
      <c r="A508" s="18" t="str">
        <f>IF($J508="","",INDEX('RobotLookup Clean'!$B:$B,$J508))</f>
        <v/>
      </c>
      <c r="B508" s="19" t="str">
        <f>IF($J508="","",INDEX('RobotLookup Clean'!$D:$D,$J508))</f>
        <v/>
      </c>
      <c r="C508" s="19" t="str">
        <f>IF($J508="","",INDEX('RobotLookup Clean'!$F:$F,$J508))</f>
        <v/>
      </c>
      <c r="D508" s="16" t="str">
        <f>IF($J508="","",INDEX('RobotLookup Clean'!$E:$E,$J508))</f>
        <v/>
      </c>
      <c r="E508" t="str">
        <f>IF(OR(INDEX('RobotLookup Clean'!$X:$X,ROW())=1,INDEX('RobotLookup Clean'!$AF:$AF,ROW())=1),ROW(),"")</f>
        <v/>
      </c>
      <c r="F508" t="str">
        <f>IF($E508="","",IF(INDEX('RobotLookup Clean'!$E:$E,$E508)="Junior",1,2))</f>
        <v/>
      </c>
      <c r="G508" t="str">
        <f>IF($E508="","",INDEX('RobotLookup Clean'!$D:$D,$E508))</f>
        <v/>
      </c>
      <c r="H508" t="str">
        <f t="shared" si="14"/>
        <v/>
      </c>
      <c r="I508" t="str">
        <f>IFERROR(MATCH(ROWS($I$2:I508),$H$2:$H$1001,0),"")</f>
        <v/>
      </c>
      <c r="J508" t="str">
        <f t="shared" si="15"/>
        <v/>
      </c>
    </row>
    <row r="509" spans="1:10" x14ac:dyDescent="0.2">
      <c r="A509" s="18" t="str">
        <f>IF($J509="","",INDEX('RobotLookup Clean'!$B:$B,$J509))</f>
        <v/>
      </c>
      <c r="B509" s="19" t="str">
        <f>IF($J509="","",INDEX('RobotLookup Clean'!$D:$D,$J509))</f>
        <v/>
      </c>
      <c r="C509" s="19" t="str">
        <f>IF($J509="","",INDEX('RobotLookup Clean'!$F:$F,$J509))</f>
        <v/>
      </c>
      <c r="D509" s="16" t="str">
        <f>IF($J509="","",INDEX('RobotLookup Clean'!$E:$E,$J509))</f>
        <v/>
      </c>
      <c r="E509" t="str">
        <f>IF(OR(INDEX('RobotLookup Clean'!$X:$X,ROW())=1,INDEX('RobotLookup Clean'!$AF:$AF,ROW())=1),ROW(),"")</f>
        <v/>
      </c>
      <c r="F509" t="str">
        <f>IF($E509="","",IF(INDEX('RobotLookup Clean'!$E:$E,$E509)="Junior",1,2))</f>
        <v/>
      </c>
      <c r="G509" t="str">
        <f>IF($E509="","",INDEX('RobotLookup Clean'!$D:$D,$E509))</f>
        <v/>
      </c>
      <c r="H509" t="str">
        <f t="shared" si="14"/>
        <v/>
      </c>
      <c r="I509" t="str">
        <f>IFERROR(MATCH(ROWS($I$2:I509),$H$2:$H$1001,0),"")</f>
        <v/>
      </c>
      <c r="J509" t="str">
        <f t="shared" si="15"/>
        <v/>
      </c>
    </row>
    <row r="510" spans="1:10" x14ac:dyDescent="0.2">
      <c r="A510" s="18" t="str">
        <f>IF($J510="","",INDEX('RobotLookup Clean'!$B:$B,$J510))</f>
        <v/>
      </c>
      <c r="B510" s="19" t="str">
        <f>IF($J510="","",INDEX('RobotLookup Clean'!$D:$D,$J510))</f>
        <v/>
      </c>
      <c r="C510" s="19" t="str">
        <f>IF($J510="","",INDEX('RobotLookup Clean'!$F:$F,$J510))</f>
        <v/>
      </c>
      <c r="D510" s="16" t="str">
        <f>IF($J510="","",INDEX('RobotLookup Clean'!$E:$E,$J510))</f>
        <v/>
      </c>
      <c r="E510" t="str">
        <f>IF(OR(INDEX('RobotLookup Clean'!$X:$X,ROW())=1,INDEX('RobotLookup Clean'!$AF:$AF,ROW())=1),ROW(),"")</f>
        <v/>
      </c>
      <c r="F510" t="str">
        <f>IF($E510="","",IF(INDEX('RobotLookup Clean'!$E:$E,$E510)="Junior",1,2))</f>
        <v/>
      </c>
      <c r="G510" t="str">
        <f>IF($E510="","",INDEX('RobotLookup Clean'!$D:$D,$E510))</f>
        <v/>
      </c>
      <c r="H510" t="str">
        <f t="shared" si="14"/>
        <v/>
      </c>
      <c r="I510" t="str">
        <f>IFERROR(MATCH(ROWS($I$2:I510),$H$2:$H$1001,0),"")</f>
        <v/>
      </c>
      <c r="J510" t="str">
        <f t="shared" si="15"/>
        <v/>
      </c>
    </row>
    <row r="511" spans="1:10" x14ac:dyDescent="0.2">
      <c r="A511" s="18" t="str">
        <f>IF($J511="","",INDEX('RobotLookup Clean'!$B:$B,$J511))</f>
        <v/>
      </c>
      <c r="B511" s="19" t="str">
        <f>IF($J511="","",INDEX('RobotLookup Clean'!$D:$D,$J511))</f>
        <v/>
      </c>
      <c r="C511" s="19" t="str">
        <f>IF($J511="","",INDEX('RobotLookup Clean'!$F:$F,$J511))</f>
        <v/>
      </c>
      <c r="D511" s="16" t="str">
        <f>IF($J511="","",INDEX('RobotLookup Clean'!$E:$E,$J511))</f>
        <v/>
      </c>
      <c r="E511" t="str">
        <f>IF(OR(INDEX('RobotLookup Clean'!$X:$X,ROW())=1,INDEX('RobotLookup Clean'!$AF:$AF,ROW())=1),ROW(),"")</f>
        <v/>
      </c>
      <c r="F511" t="str">
        <f>IF($E511="","",IF(INDEX('RobotLookup Clean'!$E:$E,$E511)="Junior",1,2))</f>
        <v/>
      </c>
      <c r="G511" t="str">
        <f>IF($E511="","",INDEX('RobotLookup Clean'!$D:$D,$E511))</f>
        <v/>
      </c>
      <c r="H511" t="str">
        <f t="shared" si="14"/>
        <v/>
      </c>
      <c r="I511" t="str">
        <f>IFERROR(MATCH(ROWS($I$2:I511),$H$2:$H$1001,0),"")</f>
        <v/>
      </c>
      <c r="J511" t="str">
        <f t="shared" si="15"/>
        <v/>
      </c>
    </row>
    <row r="512" spans="1:10" x14ac:dyDescent="0.2">
      <c r="A512" s="18" t="str">
        <f>IF($J512="","",INDEX('RobotLookup Clean'!$B:$B,$J512))</f>
        <v/>
      </c>
      <c r="B512" s="19" t="str">
        <f>IF($J512="","",INDEX('RobotLookup Clean'!$D:$D,$J512))</f>
        <v/>
      </c>
      <c r="C512" s="19" t="str">
        <f>IF($J512="","",INDEX('RobotLookup Clean'!$F:$F,$J512))</f>
        <v/>
      </c>
      <c r="D512" s="16" t="str">
        <f>IF($J512="","",INDEX('RobotLookup Clean'!$E:$E,$J512))</f>
        <v/>
      </c>
      <c r="E512" t="str">
        <f>IF(OR(INDEX('RobotLookup Clean'!$X:$X,ROW())=1,INDEX('RobotLookup Clean'!$AF:$AF,ROW())=1),ROW(),"")</f>
        <v/>
      </c>
      <c r="F512" t="str">
        <f>IF($E512="","",IF(INDEX('RobotLookup Clean'!$E:$E,$E512)="Junior",1,2))</f>
        <v/>
      </c>
      <c r="G512" t="str">
        <f>IF($E512="","",INDEX('RobotLookup Clean'!$D:$D,$E512))</f>
        <v/>
      </c>
      <c r="H512" t="str">
        <f t="shared" si="14"/>
        <v/>
      </c>
      <c r="I512" t="str">
        <f>IFERROR(MATCH(ROWS($I$2:I512),$H$2:$H$1001,0),"")</f>
        <v/>
      </c>
      <c r="J512" t="str">
        <f t="shared" si="15"/>
        <v/>
      </c>
    </row>
    <row r="513" spans="1:10" x14ac:dyDescent="0.2">
      <c r="A513" s="18" t="str">
        <f>IF($J513="","",INDEX('RobotLookup Clean'!$B:$B,$J513))</f>
        <v/>
      </c>
      <c r="B513" s="19" t="str">
        <f>IF($J513="","",INDEX('RobotLookup Clean'!$D:$D,$J513))</f>
        <v/>
      </c>
      <c r="C513" s="19" t="str">
        <f>IF($J513="","",INDEX('RobotLookup Clean'!$F:$F,$J513))</f>
        <v/>
      </c>
      <c r="D513" s="16" t="str">
        <f>IF($J513="","",INDEX('RobotLookup Clean'!$E:$E,$J513))</f>
        <v/>
      </c>
      <c r="E513" t="str">
        <f>IF(OR(INDEX('RobotLookup Clean'!$X:$X,ROW())=1,INDEX('RobotLookup Clean'!$AF:$AF,ROW())=1),ROW(),"")</f>
        <v/>
      </c>
      <c r="F513" t="str">
        <f>IF($E513="","",IF(INDEX('RobotLookup Clean'!$E:$E,$E513)="Junior",1,2))</f>
        <v/>
      </c>
      <c r="G513" t="str">
        <f>IF($E513="","",INDEX('RobotLookup Clean'!$D:$D,$E513))</f>
        <v/>
      </c>
      <c r="H513" t="str">
        <f t="shared" si="14"/>
        <v/>
      </c>
      <c r="I513" t="str">
        <f>IFERROR(MATCH(ROWS($I$2:I513),$H$2:$H$1001,0),"")</f>
        <v/>
      </c>
      <c r="J513" t="str">
        <f t="shared" si="15"/>
        <v/>
      </c>
    </row>
    <row r="514" spans="1:10" x14ac:dyDescent="0.2">
      <c r="A514" s="18" t="str">
        <f>IF($J514="","",INDEX('RobotLookup Clean'!$B:$B,$J514))</f>
        <v/>
      </c>
      <c r="B514" s="19" t="str">
        <f>IF($J514="","",INDEX('RobotLookup Clean'!$D:$D,$J514))</f>
        <v/>
      </c>
      <c r="C514" s="19" t="str">
        <f>IF($J514="","",INDEX('RobotLookup Clean'!$F:$F,$J514))</f>
        <v/>
      </c>
      <c r="D514" s="16" t="str">
        <f>IF($J514="","",INDEX('RobotLookup Clean'!$E:$E,$J514))</f>
        <v/>
      </c>
      <c r="E514" t="str">
        <f>IF(OR(INDEX('RobotLookup Clean'!$X:$X,ROW())=1,INDEX('RobotLookup Clean'!$AF:$AF,ROW())=1),ROW(),"")</f>
        <v/>
      </c>
      <c r="F514" t="str">
        <f>IF($E514="","",IF(INDEX('RobotLookup Clean'!$E:$E,$E514)="Junior",1,2))</f>
        <v/>
      </c>
      <c r="G514" t="str">
        <f>IF($E514="","",INDEX('RobotLookup Clean'!$D:$D,$E514))</f>
        <v/>
      </c>
      <c r="H514" t="str">
        <f t="shared" ref="H514:H577" si="16">IF($E514="","",SUMPRODUCT(($E$2:$E$1001&lt;&gt;"")*($F$2:$F$1001&lt;$F514))+SUMPRODUCT(($E$2:$E$1001&lt;&gt;"")*($F$2:$F$1001=$F514)*($G$2:$G$1001&lt;$G514))+SUMPRODUCT(($E$2:$E$1001&lt;&gt;"")*($F$2:$F$1001=$F514)*($G$2:$G$1001=$G514)*($E$2:$E$1001&lt;$E514))+1)</f>
        <v/>
      </c>
      <c r="I514" t="str">
        <f>IFERROR(MATCH(ROWS($I$2:I514),$H$2:$H$1001,0),"")</f>
        <v/>
      </c>
      <c r="J514" t="str">
        <f t="shared" ref="J514:J577" si="17">IF($I514="","",INDEX($E$2:$E$1001,$I514))</f>
        <v/>
      </c>
    </row>
    <row r="515" spans="1:10" x14ac:dyDescent="0.2">
      <c r="A515" s="18" t="str">
        <f>IF($J515="","",INDEX('RobotLookup Clean'!$B:$B,$J515))</f>
        <v/>
      </c>
      <c r="B515" s="19" t="str">
        <f>IF($J515="","",INDEX('RobotLookup Clean'!$D:$D,$J515))</f>
        <v/>
      </c>
      <c r="C515" s="19" t="str">
        <f>IF($J515="","",INDEX('RobotLookup Clean'!$F:$F,$J515))</f>
        <v/>
      </c>
      <c r="D515" s="16" t="str">
        <f>IF($J515="","",INDEX('RobotLookup Clean'!$E:$E,$J515))</f>
        <v/>
      </c>
      <c r="E515" t="str">
        <f>IF(OR(INDEX('RobotLookup Clean'!$X:$X,ROW())=1,INDEX('RobotLookup Clean'!$AF:$AF,ROW())=1),ROW(),"")</f>
        <v/>
      </c>
      <c r="F515" t="str">
        <f>IF($E515="","",IF(INDEX('RobotLookup Clean'!$E:$E,$E515)="Junior",1,2))</f>
        <v/>
      </c>
      <c r="G515" t="str">
        <f>IF($E515="","",INDEX('RobotLookup Clean'!$D:$D,$E515))</f>
        <v/>
      </c>
      <c r="H515" t="str">
        <f t="shared" si="16"/>
        <v/>
      </c>
      <c r="I515" t="str">
        <f>IFERROR(MATCH(ROWS($I$2:I515),$H$2:$H$1001,0),"")</f>
        <v/>
      </c>
      <c r="J515" t="str">
        <f t="shared" si="17"/>
        <v/>
      </c>
    </row>
    <row r="516" spans="1:10" x14ac:dyDescent="0.2">
      <c r="A516" s="18" t="str">
        <f>IF($J516="","",INDEX('RobotLookup Clean'!$B:$B,$J516))</f>
        <v/>
      </c>
      <c r="B516" s="19" t="str">
        <f>IF($J516="","",INDEX('RobotLookup Clean'!$D:$D,$J516))</f>
        <v/>
      </c>
      <c r="C516" s="19" t="str">
        <f>IF($J516="","",INDEX('RobotLookup Clean'!$F:$F,$J516))</f>
        <v/>
      </c>
      <c r="D516" s="16" t="str">
        <f>IF($J516="","",INDEX('RobotLookup Clean'!$E:$E,$J516))</f>
        <v/>
      </c>
      <c r="E516" t="str">
        <f>IF(OR(INDEX('RobotLookup Clean'!$X:$X,ROW())=1,INDEX('RobotLookup Clean'!$AF:$AF,ROW())=1),ROW(),"")</f>
        <v/>
      </c>
      <c r="F516" t="str">
        <f>IF($E516="","",IF(INDEX('RobotLookup Clean'!$E:$E,$E516)="Junior",1,2))</f>
        <v/>
      </c>
      <c r="G516" t="str">
        <f>IF($E516="","",INDEX('RobotLookup Clean'!$D:$D,$E516))</f>
        <v/>
      </c>
      <c r="H516" t="str">
        <f t="shared" si="16"/>
        <v/>
      </c>
      <c r="I516" t="str">
        <f>IFERROR(MATCH(ROWS($I$2:I516),$H$2:$H$1001,0),"")</f>
        <v/>
      </c>
      <c r="J516" t="str">
        <f t="shared" si="17"/>
        <v/>
      </c>
    </row>
    <row r="517" spans="1:10" x14ac:dyDescent="0.2">
      <c r="A517" s="18" t="str">
        <f>IF($J517="","",INDEX('RobotLookup Clean'!$B:$B,$J517))</f>
        <v/>
      </c>
      <c r="B517" s="19" t="str">
        <f>IF($J517="","",INDEX('RobotLookup Clean'!$D:$D,$J517))</f>
        <v/>
      </c>
      <c r="C517" s="19" t="str">
        <f>IF($J517="","",INDEX('RobotLookup Clean'!$F:$F,$J517))</f>
        <v/>
      </c>
      <c r="D517" s="16" t="str">
        <f>IF($J517="","",INDEX('RobotLookup Clean'!$E:$E,$J517))</f>
        <v/>
      </c>
      <c r="E517" t="str">
        <f>IF(OR(INDEX('RobotLookup Clean'!$X:$X,ROW())=1,INDEX('RobotLookup Clean'!$AF:$AF,ROW())=1),ROW(),"")</f>
        <v/>
      </c>
      <c r="F517" t="str">
        <f>IF($E517="","",IF(INDEX('RobotLookup Clean'!$E:$E,$E517)="Junior",1,2))</f>
        <v/>
      </c>
      <c r="G517" t="str">
        <f>IF($E517="","",INDEX('RobotLookup Clean'!$D:$D,$E517))</f>
        <v/>
      </c>
      <c r="H517" t="str">
        <f t="shared" si="16"/>
        <v/>
      </c>
      <c r="I517" t="str">
        <f>IFERROR(MATCH(ROWS($I$2:I517),$H$2:$H$1001,0),"")</f>
        <v/>
      </c>
      <c r="J517" t="str">
        <f t="shared" si="17"/>
        <v/>
      </c>
    </row>
    <row r="518" spans="1:10" x14ac:dyDescent="0.2">
      <c r="A518" s="18" t="str">
        <f>IF($J518="","",INDEX('RobotLookup Clean'!$B:$B,$J518))</f>
        <v/>
      </c>
      <c r="B518" s="19" t="str">
        <f>IF($J518="","",INDEX('RobotLookup Clean'!$D:$D,$J518))</f>
        <v/>
      </c>
      <c r="C518" s="19" t="str">
        <f>IF($J518="","",INDEX('RobotLookup Clean'!$F:$F,$J518))</f>
        <v/>
      </c>
      <c r="D518" s="16" t="str">
        <f>IF($J518="","",INDEX('RobotLookup Clean'!$E:$E,$J518))</f>
        <v/>
      </c>
      <c r="E518" t="str">
        <f>IF(OR(INDEX('RobotLookup Clean'!$X:$X,ROW())=1,INDEX('RobotLookup Clean'!$AF:$AF,ROW())=1),ROW(),"")</f>
        <v/>
      </c>
      <c r="F518" t="str">
        <f>IF($E518="","",IF(INDEX('RobotLookup Clean'!$E:$E,$E518)="Junior",1,2))</f>
        <v/>
      </c>
      <c r="G518" t="str">
        <f>IF($E518="","",INDEX('RobotLookup Clean'!$D:$D,$E518))</f>
        <v/>
      </c>
      <c r="H518" t="str">
        <f t="shared" si="16"/>
        <v/>
      </c>
      <c r="I518" t="str">
        <f>IFERROR(MATCH(ROWS($I$2:I518),$H$2:$H$1001,0),"")</f>
        <v/>
      </c>
      <c r="J518" t="str">
        <f t="shared" si="17"/>
        <v/>
      </c>
    </row>
    <row r="519" spans="1:10" x14ac:dyDescent="0.2">
      <c r="A519" s="18" t="str">
        <f>IF($J519="","",INDEX('RobotLookup Clean'!$B:$B,$J519))</f>
        <v/>
      </c>
      <c r="B519" s="19" t="str">
        <f>IF($J519="","",INDEX('RobotLookup Clean'!$D:$D,$J519))</f>
        <v/>
      </c>
      <c r="C519" s="19" t="str">
        <f>IF($J519="","",INDEX('RobotLookup Clean'!$F:$F,$J519))</f>
        <v/>
      </c>
      <c r="D519" s="16" t="str">
        <f>IF($J519="","",INDEX('RobotLookup Clean'!$E:$E,$J519))</f>
        <v/>
      </c>
      <c r="E519" t="str">
        <f>IF(OR(INDEX('RobotLookup Clean'!$X:$X,ROW())=1,INDEX('RobotLookup Clean'!$AF:$AF,ROW())=1),ROW(),"")</f>
        <v/>
      </c>
      <c r="F519" t="str">
        <f>IF($E519="","",IF(INDEX('RobotLookup Clean'!$E:$E,$E519)="Junior",1,2))</f>
        <v/>
      </c>
      <c r="G519" t="str">
        <f>IF($E519="","",INDEX('RobotLookup Clean'!$D:$D,$E519))</f>
        <v/>
      </c>
      <c r="H519" t="str">
        <f t="shared" si="16"/>
        <v/>
      </c>
      <c r="I519" t="str">
        <f>IFERROR(MATCH(ROWS($I$2:I519),$H$2:$H$1001,0),"")</f>
        <v/>
      </c>
      <c r="J519" t="str">
        <f t="shared" si="17"/>
        <v/>
      </c>
    </row>
    <row r="520" spans="1:10" x14ac:dyDescent="0.2">
      <c r="A520" s="18" t="str">
        <f>IF($J520="","",INDEX('RobotLookup Clean'!$B:$B,$J520))</f>
        <v/>
      </c>
      <c r="B520" s="19" t="str">
        <f>IF($J520="","",INDEX('RobotLookup Clean'!$D:$D,$J520))</f>
        <v/>
      </c>
      <c r="C520" s="19" t="str">
        <f>IF($J520="","",INDEX('RobotLookup Clean'!$F:$F,$J520))</f>
        <v/>
      </c>
      <c r="D520" s="16" t="str">
        <f>IF($J520="","",INDEX('RobotLookup Clean'!$E:$E,$J520))</f>
        <v/>
      </c>
      <c r="E520" t="str">
        <f>IF(OR(INDEX('RobotLookup Clean'!$X:$X,ROW())=1,INDEX('RobotLookup Clean'!$AF:$AF,ROW())=1),ROW(),"")</f>
        <v/>
      </c>
      <c r="F520" t="str">
        <f>IF($E520="","",IF(INDEX('RobotLookup Clean'!$E:$E,$E520)="Junior",1,2))</f>
        <v/>
      </c>
      <c r="G520" t="str">
        <f>IF($E520="","",INDEX('RobotLookup Clean'!$D:$D,$E520))</f>
        <v/>
      </c>
      <c r="H520" t="str">
        <f t="shared" si="16"/>
        <v/>
      </c>
      <c r="I520" t="str">
        <f>IFERROR(MATCH(ROWS($I$2:I520),$H$2:$H$1001,0),"")</f>
        <v/>
      </c>
      <c r="J520" t="str">
        <f t="shared" si="17"/>
        <v/>
      </c>
    </row>
    <row r="521" spans="1:10" x14ac:dyDescent="0.2">
      <c r="A521" s="18" t="str">
        <f>IF($J521="","",INDEX('RobotLookup Clean'!$B:$B,$J521))</f>
        <v/>
      </c>
      <c r="B521" s="19" t="str">
        <f>IF($J521="","",INDEX('RobotLookup Clean'!$D:$D,$J521))</f>
        <v/>
      </c>
      <c r="C521" s="19" t="str">
        <f>IF($J521="","",INDEX('RobotLookup Clean'!$F:$F,$J521))</f>
        <v/>
      </c>
      <c r="D521" s="16" t="str">
        <f>IF($J521="","",INDEX('RobotLookup Clean'!$E:$E,$J521))</f>
        <v/>
      </c>
      <c r="E521" t="str">
        <f>IF(OR(INDEX('RobotLookup Clean'!$X:$X,ROW())=1,INDEX('RobotLookup Clean'!$AF:$AF,ROW())=1),ROW(),"")</f>
        <v/>
      </c>
      <c r="F521" t="str">
        <f>IF($E521="","",IF(INDEX('RobotLookup Clean'!$E:$E,$E521)="Junior",1,2))</f>
        <v/>
      </c>
      <c r="G521" t="str">
        <f>IF($E521="","",INDEX('RobotLookup Clean'!$D:$D,$E521))</f>
        <v/>
      </c>
      <c r="H521" t="str">
        <f t="shared" si="16"/>
        <v/>
      </c>
      <c r="I521" t="str">
        <f>IFERROR(MATCH(ROWS($I$2:I521),$H$2:$H$1001,0),"")</f>
        <v/>
      </c>
      <c r="J521" t="str">
        <f t="shared" si="17"/>
        <v/>
      </c>
    </row>
    <row r="522" spans="1:10" x14ac:dyDescent="0.2">
      <c r="A522" s="18" t="str">
        <f>IF($J522="","",INDEX('RobotLookup Clean'!$B:$B,$J522))</f>
        <v/>
      </c>
      <c r="B522" s="19" t="str">
        <f>IF($J522="","",INDEX('RobotLookup Clean'!$D:$D,$J522))</f>
        <v/>
      </c>
      <c r="C522" s="19" t="str">
        <f>IF($J522="","",INDEX('RobotLookup Clean'!$F:$F,$J522))</f>
        <v/>
      </c>
      <c r="D522" s="16" t="str">
        <f>IF($J522="","",INDEX('RobotLookup Clean'!$E:$E,$J522))</f>
        <v/>
      </c>
      <c r="E522" t="str">
        <f>IF(OR(INDEX('RobotLookup Clean'!$X:$X,ROW())=1,INDEX('RobotLookup Clean'!$AF:$AF,ROW())=1),ROW(),"")</f>
        <v/>
      </c>
      <c r="F522" t="str">
        <f>IF($E522="","",IF(INDEX('RobotLookup Clean'!$E:$E,$E522)="Junior",1,2))</f>
        <v/>
      </c>
      <c r="G522" t="str">
        <f>IF($E522="","",INDEX('RobotLookup Clean'!$D:$D,$E522))</f>
        <v/>
      </c>
      <c r="H522" t="str">
        <f t="shared" si="16"/>
        <v/>
      </c>
      <c r="I522" t="str">
        <f>IFERROR(MATCH(ROWS($I$2:I522),$H$2:$H$1001,0),"")</f>
        <v/>
      </c>
      <c r="J522" t="str">
        <f t="shared" si="17"/>
        <v/>
      </c>
    </row>
    <row r="523" spans="1:10" x14ac:dyDescent="0.2">
      <c r="A523" s="18" t="str">
        <f>IF($J523="","",INDEX('RobotLookup Clean'!$B:$B,$J523))</f>
        <v/>
      </c>
      <c r="B523" s="19" t="str">
        <f>IF($J523="","",INDEX('RobotLookup Clean'!$D:$D,$J523))</f>
        <v/>
      </c>
      <c r="C523" s="19" t="str">
        <f>IF($J523="","",INDEX('RobotLookup Clean'!$F:$F,$J523))</f>
        <v/>
      </c>
      <c r="D523" s="16" t="str">
        <f>IF($J523="","",INDEX('RobotLookup Clean'!$E:$E,$J523))</f>
        <v/>
      </c>
      <c r="E523" t="str">
        <f>IF(OR(INDEX('RobotLookup Clean'!$X:$X,ROW())=1,INDEX('RobotLookup Clean'!$AF:$AF,ROW())=1),ROW(),"")</f>
        <v/>
      </c>
      <c r="F523" t="str">
        <f>IF($E523="","",IF(INDEX('RobotLookup Clean'!$E:$E,$E523)="Junior",1,2))</f>
        <v/>
      </c>
      <c r="G523" t="str">
        <f>IF($E523="","",INDEX('RobotLookup Clean'!$D:$D,$E523))</f>
        <v/>
      </c>
      <c r="H523" t="str">
        <f t="shared" si="16"/>
        <v/>
      </c>
      <c r="I523" t="str">
        <f>IFERROR(MATCH(ROWS($I$2:I523),$H$2:$H$1001,0),"")</f>
        <v/>
      </c>
      <c r="J523" t="str">
        <f t="shared" si="17"/>
        <v/>
      </c>
    </row>
    <row r="524" spans="1:10" x14ac:dyDescent="0.2">
      <c r="A524" s="18" t="str">
        <f>IF($J524="","",INDEX('RobotLookup Clean'!$B:$B,$J524))</f>
        <v/>
      </c>
      <c r="B524" s="19" t="str">
        <f>IF($J524="","",INDEX('RobotLookup Clean'!$D:$D,$J524))</f>
        <v/>
      </c>
      <c r="C524" s="19" t="str">
        <f>IF($J524="","",INDEX('RobotLookup Clean'!$F:$F,$J524))</f>
        <v/>
      </c>
      <c r="D524" s="16" t="str">
        <f>IF($J524="","",INDEX('RobotLookup Clean'!$E:$E,$J524))</f>
        <v/>
      </c>
      <c r="E524" t="str">
        <f>IF(OR(INDEX('RobotLookup Clean'!$X:$X,ROW())=1,INDEX('RobotLookup Clean'!$AF:$AF,ROW())=1),ROW(),"")</f>
        <v/>
      </c>
      <c r="F524" t="str">
        <f>IF($E524="","",IF(INDEX('RobotLookup Clean'!$E:$E,$E524)="Junior",1,2))</f>
        <v/>
      </c>
      <c r="G524" t="str">
        <f>IF($E524="","",INDEX('RobotLookup Clean'!$D:$D,$E524))</f>
        <v/>
      </c>
      <c r="H524" t="str">
        <f t="shared" si="16"/>
        <v/>
      </c>
      <c r="I524" t="str">
        <f>IFERROR(MATCH(ROWS($I$2:I524),$H$2:$H$1001,0),"")</f>
        <v/>
      </c>
      <c r="J524" t="str">
        <f t="shared" si="17"/>
        <v/>
      </c>
    </row>
    <row r="525" spans="1:10" x14ac:dyDescent="0.2">
      <c r="A525" s="18" t="str">
        <f>IF($J525="","",INDEX('RobotLookup Clean'!$B:$B,$J525))</f>
        <v/>
      </c>
      <c r="B525" s="19" t="str">
        <f>IF($J525="","",INDEX('RobotLookup Clean'!$D:$D,$J525))</f>
        <v/>
      </c>
      <c r="C525" s="19" t="str">
        <f>IF($J525="","",INDEX('RobotLookup Clean'!$F:$F,$J525))</f>
        <v/>
      </c>
      <c r="D525" s="16" t="str">
        <f>IF($J525="","",INDEX('RobotLookup Clean'!$E:$E,$J525))</f>
        <v/>
      </c>
      <c r="E525" t="str">
        <f>IF(OR(INDEX('RobotLookup Clean'!$X:$X,ROW())=1,INDEX('RobotLookup Clean'!$AF:$AF,ROW())=1),ROW(),"")</f>
        <v/>
      </c>
      <c r="F525" t="str">
        <f>IF($E525="","",IF(INDEX('RobotLookup Clean'!$E:$E,$E525)="Junior",1,2))</f>
        <v/>
      </c>
      <c r="G525" t="str">
        <f>IF($E525="","",INDEX('RobotLookup Clean'!$D:$D,$E525))</f>
        <v/>
      </c>
      <c r="H525" t="str">
        <f t="shared" si="16"/>
        <v/>
      </c>
      <c r="I525" t="str">
        <f>IFERROR(MATCH(ROWS($I$2:I525),$H$2:$H$1001,0),"")</f>
        <v/>
      </c>
      <c r="J525" t="str">
        <f t="shared" si="17"/>
        <v/>
      </c>
    </row>
    <row r="526" spans="1:10" x14ac:dyDescent="0.2">
      <c r="A526" s="18" t="str">
        <f>IF($J526="","",INDEX('RobotLookup Clean'!$B:$B,$J526))</f>
        <v/>
      </c>
      <c r="B526" s="19" t="str">
        <f>IF($J526="","",INDEX('RobotLookup Clean'!$D:$D,$J526))</f>
        <v/>
      </c>
      <c r="C526" s="19" t="str">
        <f>IF($J526="","",INDEX('RobotLookup Clean'!$F:$F,$J526))</f>
        <v/>
      </c>
      <c r="D526" s="16" t="str">
        <f>IF($J526="","",INDEX('RobotLookup Clean'!$E:$E,$J526))</f>
        <v/>
      </c>
      <c r="E526" t="str">
        <f>IF(OR(INDEX('RobotLookup Clean'!$X:$X,ROW())=1,INDEX('RobotLookup Clean'!$AF:$AF,ROW())=1),ROW(),"")</f>
        <v/>
      </c>
      <c r="F526" t="str">
        <f>IF($E526="","",IF(INDEX('RobotLookup Clean'!$E:$E,$E526)="Junior",1,2))</f>
        <v/>
      </c>
      <c r="G526" t="str">
        <f>IF($E526="","",INDEX('RobotLookup Clean'!$D:$D,$E526))</f>
        <v/>
      </c>
      <c r="H526" t="str">
        <f t="shared" si="16"/>
        <v/>
      </c>
      <c r="I526" t="str">
        <f>IFERROR(MATCH(ROWS($I$2:I526),$H$2:$H$1001,0),"")</f>
        <v/>
      </c>
      <c r="J526" t="str">
        <f t="shared" si="17"/>
        <v/>
      </c>
    </row>
    <row r="527" spans="1:10" x14ac:dyDescent="0.2">
      <c r="A527" s="18" t="str">
        <f>IF($J527="","",INDEX('RobotLookup Clean'!$B:$B,$J527))</f>
        <v/>
      </c>
      <c r="B527" s="19" t="str">
        <f>IF($J527="","",INDEX('RobotLookup Clean'!$D:$D,$J527))</f>
        <v/>
      </c>
      <c r="C527" s="19" t="str">
        <f>IF($J527="","",INDEX('RobotLookup Clean'!$F:$F,$J527))</f>
        <v/>
      </c>
      <c r="D527" s="16" t="str">
        <f>IF($J527="","",INDEX('RobotLookup Clean'!$E:$E,$J527))</f>
        <v/>
      </c>
      <c r="E527" t="str">
        <f>IF(OR(INDEX('RobotLookup Clean'!$X:$X,ROW())=1,INDEX('RobotLookup Clean'!$AF:$AF,ROW())=1),ROW(),"")</f>
        <v/>
      </c>
      <c r="F527" t="str">
        <f>IF($E527="","",IF(INDEX('RobotLookup Clean'!$E:$E,$E527)="Junior",1,2))</f>
        <v/>
      </c>
      <c r="G527" t="str">
        <f>IF($E527="","",INDEX('RobotLookup Clean'!$D:$D,$E527))</f>
        <v/>
      </c>
      <c r="H527" t="str">
        <f t="shared" si="16"/>
        <v/>
      </c>
      <c r="I527" t="str">
        <f>IFERROR(MATCH(ROWS($I$2:I527),$H$2:$H$1001,0),"")</f>
        <v/>
      </c>
      <c r="J527" t="str">
        <f t="shared" si="17"/>
        <v/>
      </c>
    </row>
    <row r="528" spans="1:10" x14ac:dyDescent="0.2">
      <c r="A528" s="18" t="str">
        <f>IF($J528="","",INDEX('RobotLookup Clean'!$B:$B,$J528))</f>
        <v/>
      </c>
      <c r="B528" s="19" t="str">
        <f>IF($J528="","",INDEX('RobotLookup Clean'!$D:$D,$J528))</f>
        <v/>
      </c>
      <c r="C528" s="19" t="str">
        <f>IF($J528="","",INDEX('RobotLookup Clean'!$F:$F,$J528))</f>
        <v/>
      </c>
      <c r="D528" s="16" t="str">
        <f>IF($J528="","",INDEX('RobotLookup Clean'!$E:$E,$J528))</f>
        <v/>
      </c>
      <c r="E528" t="str">
        <f>IF(OR(INDEX('RobotLookup Clean'!$X:$X,ROW())=1,INDEX('RobotLookup Clean'!$AF:$AF,ROW())=1),ROW(),"")</f>
        <v/>
      </c>
      <c r="F528" t="str">
        <f>IF($E528="","",IF(INDEX('RobotLookup Clean'!$E:$E,$E528)="Junior",1,2))</f>
        <v/>
      </c>
      <c r="G528" t="str">
        <f>IF($E528="","",INDEX('RobotLookup Clean'!$D:$D,$E528))</f>
        <v/>
      </c>
      <c r="H528" t="str">
        <f t="shared" si="16"/>
        <v/>
      </c>
      <c r="I528" t="str">
        <f>IFERROR(MATCH(ROWS($I$2:I528),$H$2:$H$1001,0),"")</f>
        <v/>
      </c>
      <c r="J528" t="str">
        <f t="shared" si="17"/>
        <v/>
      </c>
    </row>
    <row r="529" spans="1:10" x14ac:dyDescent="0.2">
      <c r="A529" s="18" t="str">
        <f>IF($J529="","",INDEX('RobotLookup Clean'!$B:$B,$J529))</f>
        <v/>
      </c>
      <c r="B529" s="19" t="str">
        <f>IF($J529="","",INDEX('RobotLookup Clean'!$D:$D,$J529))</f>
        <v/>
      </c>
      <c r="C529" s="19" t="str">
        <f>IF($J529="","",INDEX('RobotLookup Clean'!$F:$F,$J529))</f>
        <v/>
      </c>
      <c r="D529" s="16" t="str">
        <f>IF($J529="","",INDEX('RobotLookup Clean'!$E:$E,$J529))</f>
        <v/>
      </c>
      <c r="E529" t="str">
        <f>IF(OR(INDEX('RobotLookup Clean'!$X:$X,ROW())=1,INDEX('RobotLookup Clean'!$AF:$AF,ROW())=1),ROW(),"")</f>
        <v/>
      </c>
      <c r="F529" t="str">
        <f>IF($E529="","",IF(INDEX('RobotLookup Clean'!$E:$E,$E529)="Junior",1,2))</f>
        <v/>
      </c>
      <c r="G529" t="str">
        <f>IF($E529="","",INDEX('RobotLookup Clean'!$D:$D,$E529))</f>
        <v/>
      </c>
      <c r="H529" t="str">
        <f t="shared" si="16"/>
        <v/>
      </c>
      <c r="I529" t="str">
        <f>IFERROR(MATCH(ROWS($I$2:I529),$H$2:$H$1001,0),"")</f>
        <v/>
      </c>
      <c r="J529" t="str">
        <f t="shared" si="17"/>
        <v/>
      </c>
    </row>
    <row r="530" spans="1:10" x14ac:dyDescent="0.2">
      <c r="A530" s="18" t="str">
        <f>IF($J530="","",INDEX('RobotLookup Clean'!$B:$B,$J530))</f>
        <v/>
      </c>
      <c r="B530" s="19" t="str">
        <f>IF($J530="","",INDEX('RobotLookup Clean'!$D:$D,$J530))</f>
        <v/>
      </c>
      <c r="C530" s="19" t="str">
        <f>IF($J530="","",INDEX('RobotLookup Clean'!$F:$F,$J530))</f>
        <v/>
      </c>
      <c r="D530" s="16" t="str">
        <f>IF($J530="","",INDEX('RobotLookup Clean'!$E:$E,$J530))</f>
        <v/>
      </c>
      <c r="E530" t="str">
        <f>IF(OR(INDEX('RobotLookup Clean'!$X:$X,ROW())=1,INDEX('RobotLookup Clean'!$AF:$AF,ROW())=1),ROW(),"")</f>
        <v/>
      </c>
      <c r="F530" t="str">
        <f>IF($E530="","",IF(INDEX('RobotLookup Clean'!$E:$E,$E530)="Junior",1,2))</f>
        <v/>
      </c>
      <c r="G530" t="str">
        <f>IF($E530="","",INDEX('RobotLookup Clean'!$D:$D,$E530))</f>
        <v/>
      </c>
      <c r="H530" t="str">
        <f t="shared" si="16"/>
        <v/>
      </c>
      <c r="I530" t="str">
        <f>IFERROR(MATCH(ROWS($I$2:I530),$H$2:$H$1001,0),"")</f>
        <v/>
      </c>
      <c r="J530" t="str">
        <f t="shared" si="17"/>
        <v/>
      </c>
    </row>
    <row r="531" spans="1:10" x14ac:dyDescent="0.2">
      <c r="A531" s="18" t="str">
        <f>IF($J531="","",INDEX('RobotLookup Clean'!$B:$B,$J531))</f>
        <v/>
      </c>
      <c r="B531" s="19" t="str">
        <f>IF($J531="","",INDEX('RobotLookup Clean'!$D:$D,$J531))</f>
        <v/>
      </c>
      <c r="C531" s="19" t="str">
        <f>IF($J531="","",INDEX('RobotLookup Clean'!$F:$F,$J531))</f>
        <v/>
      </c>
      <c r="D531" s="16" t="str">
        <f>IF($J531="","",INDEX('RobotLookup Clean'!$E:$E,$J531))</f>
        <v/>
      </c>
      <c r="E531" t="str">
        <f>IF(OR(INDEX('RobotLookup Clean'!$X:$X,ROW())=1,INDEX('RobotLookup Clean'!$AF:$AF,ROW())=1),ROW(),"")</f>
        <v/>
      </c>
      <c r="F531" t="str">
        <f>IF($E531="","",IF(INDEX('RobotLookup Clean'!$E:$E,$E531)="Junior",1,2))</f>
        <v/>
      </c>
      <c r="G531" t="str">
        <f>IF($E531="","",INDEX('RobotLookup Clean'!$D:$D,$E531))</f>
        <v/>
      </c>
      <c r="H531" t="str">
        <f t="shared" si="16"/>
        <v/>
      </c>
      <c r="I531" t="str">
        <f>IFERROR(MATCH(ROWS($I$2:I531),$H$2:$H$1001,0),"")</f>
        <v/>
      </c>
      <c r="J531" t="str">
        <f t="shared" si="17"/>
        <v/>
      </c>
    </row>
    <row r="532" spans="1:10" x14ac:dyDescent="0.2">
      <c r="A532" s="18" t="str">
        <f>IF($J532="","",INDEX('RobotLookup Clean'!$B:$B,$J532))</f>
        <v/>
      </c>
      <c r="B532" s="19" t="str">
        <f>IF($J532="","",INDEX('RobotLookup Clean'!$D:$D,$J532))</f>
        <v/>
      </c>
      <c r="C532" s="19" t="str">
        <f>IF($J532="","",INDEX('RobotLookup Clean'!$F:$F,$J532))</f>
        <v/>
      </c>
      <c r="D532" s="16" t="str">
        <f>IF($J532="","",INDEX('RobotLookup Clean'!$E:$E,$J532))</f>
        <v/>
      </c>
      <c r="E532" t="str">
        <f>IF(OR(INDEX('RobotLookup Clean'!$X:$X,ROW())=1,INDEX('RobotLookup Clean'!$AF:$AF,ROW())=1),ROW(),"")</f>
        <v/>
      </c>
      <c r="F532" t="str">
        <f>IF($E532="","",IF(INDEX('RobotLookup Clean'!$E:$E,$E532)="Junior",1,2))</f>
        <v/>
      </c>
      <c r="G532" t="str">
        <f>IF($E532="","",INDEX('RobotLookup Clean'!$D:$D,$E532))</f>
        <v/>
      </c>
      <c r="H532" t="str">
        <f t="shared" si="16"/>
        <v/>
      </c>
      <c r="I532" t="str">
        <f>IFERROR(MATCH(ROWS($I$2:I532),$H$2:$H$1001,0),"")</f>
        <v/>
      </c>
      <c r="J532" t="str">
        <f t="shared" si="17"/>
        <v/>
      </c>
    </row>
    <row r="533" spans="1:10" x14ac:dyDescent="0.2">
      <c r="A533" s="18" t="str">
        <f>IF($J533="","",INDEX('RobotLookup Clean'!$B:$B,$J533))</f>
        <v/>
      </c>
      <c r="B533" s="19" t="str">
        <f>IF($J533="","",INDEX('RobotLookup Clean'!$D:$D,$J533))</f>
        <v/>
      </c>
      <c r="C533" s="19" t="str">
        <f>IF($J533="","",INDEX('RobotLookup Clean'!$F:$F,$J533))</f>
        <v/>
      </c>
      <c r="D533" s="16" t="str">
        <f>IF($J533="","",INDEX('RobotLookup Clean'!$E:$E,$J533))</f>
        <v/>
      </c>
      <c r="E533" t="str">
        <f>IF(OR(INDEX('RobotLookup Clean'!$X:$X,ROW())=1,INDEX('RobotLookup Clean'!$AF:$AF,ROW())=1),ROW(),"")</f>
        <v/>
      </c>
      <c r="F533" t="str">
        <f>IF($E533="","",IF(INDEX('RobotLookup Clean'!$E:$E,$E533)="Junior",1,2))</f>
        <v/>
      </c>
      <c r="G533" t="str">
        <f>IF($E533="","",INDEX('RobotLookup Clean'!$D:$D,$E533))</f>
        <v/>
      </c>
      <c r="H533" t="str">
        <f t="shared" si="16"/>
        <v/>
      </c>
      <c r="I533" t="str">
        <f>IFERROR(MATCH(ROWS($I$2:I533),$H$2:$H$1001,0),"")</f>
        <v/>
      </c>
      <c r="J533" t="str">
        <f t="shared" si="17"/>
        <v/>
      </c>
    </row>
    <row r="534" spans="1:10" x14ac:dyDescent="0.2">
      <c r="A534" s="18" t="str">
        <f>IF($J534="","",INDEX('RobotLookup Clean'!$B:$B,$J534))</f>
        <v/>
      </c>
      <c r="B534" s="19" t="str">
        <f>IF($J534="","",INDEX('RobotLookup Clean'!$D:$D,$J534))</f>
        <v/>
      </c>
      <c r="C534" s="19" t="str">
        <f>IF($J534="","",INDEX('RobotLookup Clean'!$F:$F,$J534))</f>
        <v/>
      </c>
      <c r="D534" s="16" t="str">
        <f>IF($J534="","",INDEX('RobotLookup Clean'!$E:$E,$J534))</f>
        <v/>
      </c>
      <c r="E534" t="str">
        <f>IF(OR(INDEX('RobotLookup Clean'!$X:$X,ROW())=1,INDEX('RobotLookup Clean'!$AF:$AF,ROW())=1),ROW(),"")</f>
        <v/>
      </c>
      <c r="F534" t="str">
        <f>IF($E534="","",IF(INDEX('RobotLookup Clean'!$E:$E,$E534)="Junior",1,2))</f>
        <v/>
      </c>
      <c r="G534" t="str">
        <f>IF($E534="","",INDEX('RobotLookup Clean'!$D:$D,$E534))</f>
        <v/>
      </c>
      <c r="H534" t="str">
        <f t="shared" si="16"/>
        <v/>
      </c>
      <c r="I534" t="str">
        <f>IFERROR(MATCH(ROWS($I$2:I534),$H$2:$H$1001,0),"")</f>
        <v/>
      </c>
      <c r="J534" t="str">
        <f t="shared" si="17"/>
        <v/>
      </c>
    </row>
    <row r="535" spans="1:10" x14ac:dyDescent="0.2">
      <c r="A535" s="18" t="str">
        <f>IF($J535="","",INDEX('RobotLookup Clean'!$B:$B,$J535))</f>
        <v/>
      </c>
      <c r="B535" s="19" t="str">
        <f>IF($J535="","",INDEX('RobotLookup Clean'!$D:$D,$J535))</f>
        <v/>
      </c>
      <c r="C535" s="19" t="str">
        <f>IF($J535="","",INDEX('RobotLookup Clean'!$F:$F,$J535))</f>
        <v/>
      </c>
      <c r="D535" s="16" t="str">
        <f>IF($J535="","",INDEX('RobotLookup Clean'!$E:$E,$J535))</f>
        <v/>
      </c>
      <c r="E535" t="str">
        <f>IF(OR(INDEX('RobotLookup Clean'!$X:$X,ROW())=1,INDEX('RobotLookup Clean'!$AF:$AF,ROW())=1),ROW(),"")</f>
        <v/>
      </c>
      <c r="F535" t="str">
        <f>IF($E535="","",IF(INDEX('RobotLookup Clean'!$E:$E,$E535)="Junior",1,2))</f>
        <v/>
      </c>
      <c r="G535" t="str">
        <f>IF($E535="","",INDEX('RobotLookup Clean'!$D:$D,$E535))</f>
        <v/>
      </c>
      <c r="H535" t="str">
        <f t="shared" si="16"/>
        <v/>
      </c>
      <c r="I535" t="str">
        <f>IFERROR(MATCH(ROWS($I$2:I535),$H$2:$H$1001,0),"")</f>
        <v/>
      </c>
      <c r="J535" t="str">
        <f t="shared" si="17"/>
        <v/>
      </c>
    </row>
    <row r="536" spans="1:10" x14ac:dyDescent="0.2">
      <c r="A536" s="18" t="str">
        <f>IF($J536="","",INDEX('RobotLookup Clean'!$B:$B,$J536))</f>
        <v/>
      </c>
      <c r="B536" s="19" t="str">
        <f>IF($J536="","",INDEX('RobotLookup Clean'!$D:$D,$J536))</f>
        <v/>
      </c>
      <c r="C536" s="19" t="str">
        <f>IF($J536="","",INDEX('RobotLookup Clean'!$F:$F,$J536))</f>
        <v/>
      </c>
      <c r="D536" s="16" t="str">
        <f>IF($J536="","",INDEX('RobotLookup Clean'!$E:$E,$J536))</f>
        <v/>
      </c>
      <c r="E536" t="str">
        <f>IF(OR(INDEX('RobotLookup Clean'!$X:$X,ROW())=1,INDEX('RobotLookup Clean'!$AF:$AF,ROW())=1),ROW(),"")</f>
        <v/>
      </c>
      <c r="F536" t="str">
        <f>IF($E536="","",IF(INDEX('RobotLookup Clean'!$E:$E,$E536)="Junior",1,2))</f>
        <v/>
      </c>
      <c r="G536" t="str">
        <f>IF($E536="","",INDEX('RobotLookup Clean'!$D:$D,$E536))</f>
        <v/>
      </c>
      <c r="H536" t="str">
        <f t="shared" si="16"/>
        <v/>
      </c>
      <c r="I536" t="str">
        <f>IFERROR(MATCH(ROWS($I$2:I536),$H$2:$H$1001,0),"")</f>
        <v/>
      </c>
      <c r="J536" t="str">
        <f t="shared" si="17"/>
        <v/>
      </c>
    </row>
    <row r="537" spans="1:10" x14ac:dyDescent="0.2">
      <c r="A537" s="18" t="str">
        <f>IF($J537="","",INDEX('RobotLookup Clean'!$B:$B,$J537))</f>
        <v/>
      </c>
      <c r="B537" s="19" t="str">
        <f>IF($J537="","",INDEX('RobotLookup Clean'!$D:$D,$J537))</f>
        <v/>
      </c>
      <c r="C537" s="19" t="str">
        <f>IF($J537="","",INDEX('RobotLookup Clean'!$F:$F,$J537))</f>
        <v/>
      </c>
      <c r="D537" s="16" t="str">
        <f>IF($J537="","",INDEX('RobotLookup Clean'!$E:$E,$J537))</f>
        <v/>
      </c>
      <c r="E537" t="str">
        <f>IF(OR(INDEX('RobotLookup Clean'!$X:$X,ROW())=1,INDEX('RobotLookup Clean'!$AF:$AF,ROW())=1),ROW(),"")</f>
        <v/>
      </c>
      <c r="F537" t="str">
        <f>IF($E537="","",IF(INDEX('RobotLookup Clean'!$E:$E,$E537)="Junior",1,2))</f>
        <v/>
      </c>
      <c r="G537" t="str">
        <f>IF($E537="","",INDEX('RobotLookup Clean'!$D:$D,$E537))</f>
        <v/>
      </c>
      <c r="H537" t="str">
        <f t="shared" si="16"/>
        <v/>
      </c>
      <c r="I537" t="str">
        <f>IFERROR(MATCH(ROWS($I$2:I537),$H$2:$H$1001,0),"")</f>
        <v/>
      </c>
      <c r="J537" t="str">
        <f t="shared" si="17"/>
        <v/>
      </c>
    </row>
    <row r="538" spans="1:10" x14ac:dyDescent="0.2">
      <c r="A538" s="18" t="str">
        <f>IF($J538="","",INDEX('RobotLookup Clean'!$B:$B,$J538))</f>
        <v/>
      </c>
      <c r="B538" s="19" t="str">
        <f>IF($J538="","",INDEX('RobotLookup Clean'!$D:$D,$J538))</f>
        <v/>
      </c>
      <c r="C538" s="19" t="str">
        <f>IF($J538="","",INDEX('RobotLookup Clean'!$F:$F,$J538))</f>
        <v/>
      </c>
      <c r="D538" s="16" t="str">
        <f>IF($J538="","",INDEX('RobotLookup Clean'!$E:$E,$J538))</f>
        <v/>
      </c>
      <c r="E538" t="str">
        <f>IF(OR(INDEX('RobotLookup Clean'!$X:$X,ROW())=1,INDEX('RobotLookup Clean'!$AF:$AF,ROW())=1),ROW(),"")</f>
        <v/>
      </c>
      <c r="F538" t="str">
        <f>IF($E538="","",IF(INDEX('RobotLookup Clean'!$E:$E,$E538)="Junior",1,2))</f>
        <v/>
      </c>
      <c r="G538" t="str">
        <f>IF($E538="","",INDEX('RobotLookup Clean'!$D:$D,$E538))</f>
        <v/>
      </c>
      <c r="H538" t="str">
        <f t="shared" si="16"/>
        <v/>
      </c>
      <c r="I538" t="str">
        <f>IFERROR(MATCH(ROWS($I$2:I538),$H$2:$H$1001,0),"")</f>
        <v/>
      </c>
      <c r="J538" t="str">
        <f t="shared" si="17"/>
        <v/>
      </c>
    </row>
    <row r="539" spans="1:10" x14ac:dyDescent="0.2">
      <c r="A539" s="18" t="str">
        <f>IF($J539="","",INDEX('RobotLookup Clean'!$B:$B,$J539))</f>
        <v/>
      </c>
      <c r="B539" s="19" t="str">
        <f>IF($J539="","",INDEX('RobotLookup Clean'!$D:$D,$J539))</f>
        <v/>
      </c>
      <c r="C539" s="19" t="str">
        <f>IF($J539="","",INDEX('RobotLookup Clean'!$F:$F,$J539))</f>
        <v/>
      </c>
      <c r="D539" s="16" t="str">
        <f>IF($J539="","",INDEX('RobotLookup Clean'!$E:$E,$J539))</f>
        <v/>
      </c>
      <c r="E539" t="str">
        <f>IF(OR(INDEX('RobotLookup Clean'!$X:$X,ROW())=1,INDEX('RobotLookup Clean'!$AF:$AF,ROW())=1),ROW(),"")</f>
        <v/>
      </c>
      <c r="F539" t="str">
        <f>IF($E539="","",IF(INDEX('RobotLookup Clean'!$E:$E,$E539)="Junior",1,2))</f>
        <v/>
      </c>
      <c r="G539" t="str">
        <f>IF($E539="","",INDEX('RobotLookup Clean'!$D:$D,$E539))</f>
        <v/>
      </c>
      <c r="H539" t="str">
        <f t="shared" si="16"/>
        <v/>
      </c>
      <c r="I539" t="str">
        <f>IFERROR(MATCH(ROWS($I$2:I539),$H$2:$H$1001,0),"")</f>
        <v/>
      </c>
      <c r="J539" t="str">
        <f t="shared" si="17"/>
        <v/>
      </c>
    </row>
    <row r="540" spans="1:10" x14ac:dyDescent="0.2">
      <c r="A540" s="18" t="str">
        <f>IF($J540="","",INDEX('RobotLookup Clean'!$B:$B,$J540))</f>
        <v/>
      </c>
      <c r="B540" s="19" t="str">
        <f>IF($J540="","",INDEX('RobotLookup Clean'!$D:$D,$J540))</f>
        <v/>
      </c>
      <c r="C540" s="19" t="str">
        <f>IF($J540="","",INDEX('RobotLookup Clean'!$F:$F,$J540))</f>
        <v/>
      </c>
      <c r="D540" s="16" t="str">
        <f>IF($J540="","",INDEX('RobotLookup Clean'!$E:$E,$J540))</f>
        <v/>
      </c>
      <c r="E540" t="str">
        <f>IF(OR(INDEX('RobotLookup Clean'!$X:$X,ROW())=1,INDEX('RobotLookup Clean'!$AF:$AF,ROW())=1),ROW(),"")</f>
        <v/>
      </c>
      <c r="F540" t="str">
        <f>IF($E540="","",IF(INDEX('RobotLookup Clean'!$E:$E,$E540)="Junior",1,2))</f>
        <v/>
      </c>
      <c r="G540" t="str">
        <f>IF($E540="","",INDEX('RobotLookup Clean'!$D:$D,$E540))</f>
        <v/>
      </c>
      <c r="H540" t="str">
        <f t="shared" si="16"/>
        <v/>
      </c>
      <c r="I540" t="str">
        <f>IFERROR(MATCH(ROWS($I$2:I540),$H$2:$H$1001,0),"")</f>
        <v/>
      </c>
      <c r="J540" t="str">
        <f t="shared" si="17"/>
        <v/>
      </c>
    </row>
    <row r="541" spans="1:10" x14ac:dyDescent="0.2">
      <c r="A541" s="18" t="str">
        <f>IF($J541="","",INDEX('RobotLookup Clean'!$B:$B,$J541))</f>
        <v/>
      </c>
      <c r="B541" s="19" t="str">
        <f>IF($J541="","",INDEX('RobotLookup Clean'!$D:$D,$J541))</f>
        <v/>
      </c>
      <c r="C541" s="19" t="str">
        <f>IF($J541="","",INDEX('RobotLookup Clean'!$F:$F,$J541))</f>
        <v/>
      </c>
      <c r="D541" s="16" t="str">
        <f>IF($J541="","",INDEX('RobotLookup Clean'!$E:$E,$J541))</f>
        <v/>
      </c>
      <c r="E541" t="str">
        <f>IF(OR(INDEX('RobotLookup Clean'!$X:$X,ROW())=1,INDEX('RobotLookup Clean'!$AF:$AF,ROW())=1),ROW(),"")</f>
        <v/>
      </c>
      <c r="F541" t="str">
        <f>IF($E541="","",IF(INDEX('RobotLookup Clean'!$E:$E,$E541)="Junior",1,2))</f>
        <v/>
      </c>
      <c r="G541" t="str">
        <f>IF($E541="","",INDEX('RobotLookup Clean'!$D:$D,$E541))</f>
        <v/>
      </c>
      <c r="H541" t="str">
        <f t="shared" si="16"/>
        <v/>
      </c>
      <c r="I541" t="str">
        <f>IFERROR(MATCH(ROWS($I$2:I541),$H$2:$H$1001,0),"")</f>
        <v/>
      </c>
      <c r="J541" t="str">
        <f t="shared" si="17"/>
        <v/>
      </c>
    </row>
    <row r="542" spans="1:10" x14ac:dyDescent="0.2">
      <c r="A542" s="18" t="str">
        <f>IF($J542="","",INDEX('RobotLookup Clean'!$B:$B,$J542))</f>
        <v/>
      </c>
      <c r="B542" s="19" t="str">
        <f>IF($J542="","",INDEX('RobotLookup Clean'!$D:$D,$J542))</f>
        <v/>
      </c>
      <c r="C542" s="19" t="str">
        <f>IF($J542="","",INDEX('RobotLookup Clean'!$F:$F,$J542))</f>
        <v/>
      </c>
      <c r="D542" s="16" t="str">
        <f>IF($J542="","",INDEX('RobotLookup Clean'!$E:$E,$J542))</f>
        <v/>
      </c>
      <c r="E542" t="str">
        <f>IF(OR(INDEX('RobotLookup Clean'!$X:$X,ROW())=1,INDEX('RobotLookup Clean'!$AF:$AF,ROW())=1),ROW(),"")</f>
        <v/>
      </c>
      <c r="F542" t="str">
        <f>IF($E542="","",IF(INDEX('RobotLookup Clean'!$E:$E,$E542)="Junior",1,2))</f>
        <v/>
      </c>
      <c r="G542" t="str">
        <f>IF($E542="","",INDEX('RobotLookup Clean'!$D:$D,$E542))</f>
        <v/>
      </c>
      <c r="H542" t="str">
        <f t="shared" si="16"/>
        <v/>
      </c>
      <c r="I542" t="str">
        <f>IFERROR(MATCH(ROWS($I$2:I542),$H$2:$H$1001,0),"")</f>
        <v/>
      </c>
      <c r="J542" t="str">
        <f t="shared" si="17"/>
        <v/>
      </c>
    </row>
    <row r="543" spans="1:10" x14ac:dyDescent="0.2">
      <c r="A543" s="18" t="str">
        <f>IF($J543="","",INDEX('RobotLookup Clean'!$B:$B,$J543))</f>
        <v/>
      </c>
      <c r="B543" s="19" t="str">
        <f>IF($J543="","",INDEX('RobotLookup Clean'!$D:$D,$J543))</f>
        <v/>
      </c>
      <c r="C543" s="19" t="str">
        <f>IF($J543="","",INDEX('RobotLookup Clean'!$F:$F,$J543))</f>
        <v/>
      </c>
      <c r="D543" s="16" t="str">
        <f>IF($J543="","",INDEX('RobotLookup Clean'!$E:$E,$J543))</f>
        <v/>
      </c>
      <c r="E543" t="str">
        <f>IF(OR(INDEX('RobotLookup Clean'!$X:$X,ROW())=1,INDEX('RobotLookup Clean'!$AF:$AF,ROW())=1),ROW(),"")</f>
        <v/>
      </c>
      <c r="F543" t="str">
        <f>IF($E543="","",IF(INDEX('RobotLookup Clean'!$E:$E,$E543)="Junior",1,2))</f>
        <v/>
      </c>
      <c r="G543" t="str">
        <f>IF($E543="","",INDEX('RobotLookup Clean'!$D:$D,$E543))</f>
        <v/>
      </c>
      <c r="H543" t="str">
        <f t="shared" si="16"/>
        <v/>
      </c>
      <c r="I543" t="str">
        <f>IFERROR(MATCH(ROWS($I$2:I543),$H$2:$H$1001,0),"")</f>
        <v/>
      </c>
      <c r="J543" t="str">
        <f t="shared" si="17"/>
        <v/>
      </c>
    </row>
    <row r="544" spans="1:10" x14ac:dyDescent="0.2">
      <c r="A544" s="18" t="str">
        <f>IF($J544="","",INDEX('RobotLookup Clean'!$B:$B,$J544))</f>
        <v/>
      </c>
      <c r="B544" s="19" t="str">
        <f>IF($J544="","",INDEX('RobotLookup Clean'!$D:$D,$J544))</f>
        <v/>
      </c>
      <c r="C544" s="19" t="str">
        <f>IF($J544="","",INDEX('RobotLookup Clean'!$F:$F,$J544))</f>
        <v/>
      </c>
      <c r="D544" s="16" t="str">
        <f>IF($J544="","",INDEX('RobotLookup Clean'!$E:$E,$J544))</f>
        <v/>
      </c>
      <c r="E544" t="str">
        <f>IF(OR(INDEX('RobotLookup Clean'!$X:$X,ROW())=1,INDEX('RobotLookup Clean'!$AF:$AF,ROW())=1),ROW(),"")</f>
        <v/>
      </c>
      <c r="F544" t="str">
        <f>IF($E544="","",IF(INDEX('RobotLookup Clean'!$E:$E,$E544)="Junior",1,2))</f>
        <v/>
      </c>
      <c r="G544" t="str">
        <f>IF($E544="","",INDEX('RobotLookup Clean'!$D:$D,$E544))</f>
        <v/>
      </c>
      <c r="H544" t="str">
        <f t="shared" si="16"/>
        <v/>
      </c>
      <c r="I544" t="str">
        <f>IFERROR(MATCH(ROWS($I$2:I544),$H$2:$H$1001,0),"")</f>
        <v/>
      </c>
      <c r="J544" t="str">
        <f t="shared" si="17"/>
        <v/>
      </c>
    </row>
    <row r="545" spans="1:10" x14ac:dyDescent="0.2">
      <c r="A545" s="18" t="str">
        <f>IF($J545="","",INDEX('RobotLookup Clean'!$B:$B,$J545))</f>
        <v/>
      </c>
      <c r="B545" s="19" t="str">
        <f>IF($J545="","",INDEX('RobotLookup Clean'!$D:$D,$J545))</f>
        <v/>
      </c>
      <c r="C545" s="19" t="str">
        <f>IF($J545="","",INDEX('RobotLookup Clean'!$F:$F,$J545))</f>
        <v/>
      </c>
      <c r="D545" s="16" t="str">
        <f>IF($J545="","",INDEX('RobotLookup Clean'!$E:$E,$J545))</f>
        <v/>
      </c>
      <c r="E545" t="str">
        <f>IF(OR(INDEX('RobotLookup Clean'!$X:$X,ROW())=1,INDEX('RobotLookup Clean'!$AF:$AF,ROW())=1),ROW(),"")</f>
        <v/>
      </c>
      <c r="F545" t="str">
        <f>IF($E545="","",IF(INDEX('RobotLookup Clean'!$E:$E,$E545)="Junior",1,2))</f>
        <v/>
      </c>
      <c r="G545" t="str">
        <f>IF($E545="","",INDEX('RobotLookup Clean'!$D:$D,$E545))</f>
        <v/>
      </c>
      <c r="H545" t="str">
        <f t="shared" si="16"/>
        <v/>
      </c>
      <c r="I545" t="str">
        <f>IFERROR(MATCH(ROWS($I$2:I545),$H$2:$H$1001,0),"")</f>
        <v/>
      </c>
      <c r="J545" t="str">
        <f t="shared" si="17"/>
        <v/>
      </c>
    </row>
    <row r="546" spans="1:10" x14ac:dyDescent="0.2">
      <c r="A546" s="18" t="str">
        <f>IF($J546="","",INDEX('RobotLookup Clean'!$B:$B,$J546))</f>
        <v/>
      </c>
      <c r="B546" s="19" t="str">
        <f>IF($J546="","",INDEX('RobotLookup Clean'!$D:$D,$J546))</f>
        <v/>
      </c>
      <c r="C546" s="19" t="str">
        <f>IF($J546="","",INDEX('RobotLookup Clean'!$F:$F,$J546))</f>
        <v/>
      </c>
      <c r="D546" s="16" t="str">
        <f>IF($J546="","",INDEX('RobotLookup Clean'!$E:$E,$J546))</f>
        <v/>
      </c>
      <c r="E546" t="str">
        <f>IF(OR(INDEX('RobotLookup Clean'!$X:$X,ROW())=1,INDEX('RobotLookup Clean'!$AF:$AF,ROW())=1),ROW(),"")</f>
        <v/>
      </c>
      <c r="F546" t="str">
        <f>IF($E546="","",IF(INDEX('RobotLookup Clean'!$E:$E,$E546)="Junior",1,2))</f>
        <v/>
      </c>
      <c r="G546" t="str">
        <f>IF($E546="","",INDEX('RobotLookup Clean'!$D:$D,$E546))</f>
        <v/>
      </c>
      <c r="H546" t="str">
        <f t="shared" si="16"/>
        <v/>
      </c>
      <c r="I546" t="str">
        <f>IFERROR(MATCH(ROWS($I$2:I546),$H$2:$H$1001,0),"")</f>
        <v/>
      </c>
      <c r="J546" t="str">
        <f t="shared" si="17"/>
        <v/>
      </c>
    </row>
    <row r="547" spans="1:10" x14ac:dyDescent="0.2">
      <c r="A547" s="18" t="str">
        <f>IF($J547="","",INDEX('RobotLookup Clean'!$B:$B,$J547))</f>
        <v/>
      </c>
      <c r="B547" s="19" t="str">
        <f>IF($J547="","",INDEX('RobotLookup Clean'!$D:$D,$J547))</f>
        <v/>
      </c>
      <c r="C547" s="19" t="str">
        <f>IF($J547="","",INDEX('RobotLookup Clean'!$F:$F,$J547))</f>
        <v/>
      </c>
      <c r="D547" s="16" t="str">
        <f>IF($J547="","",INDEX('RobotLookup Clean'!$E:$E,$J547))</f>
        <v/>
      </c>
      <c r="E547" t="str">
        <f>IF(OR(INDEX('RobotLookup Clean'!$X:$X,ROW())=1,INDEX('RobotLookup Clean'!$AF:$AF,ROW())=1),ROW(),"")</f>
        <v/>
      </c>
      <c r="F547" t="str">
        <f>IF($E547="","",IF(INDEX('RobotLookup Clean'!$E:$E,$E547)="Junior",1,2))</f>
        <v/>
      </c>
      <c r="G547" t="str">
        <f>IF($E547="","",INDEX('RobotLookup Clean'!$D:$D,$E547))</f>
        <v/>
      </c>
      <c r="H547" t="str">
        <f t="shared" si="16"/>
        <v/>
      </c>
      <c r="I547" t="str">
        <f>IFERROR(MATCH(ROWS($I$2:I547),$H$2:$H$1001,0),"")</f>
        <v/>
      </c>
      <c r="J547" t="str">
        <f t="shared" si="17"/>
        <v/>
      </c>
    </row>
    <row r="548" spans="1:10" x14ac:dyDescent="0.2">
      <c r="A548" s="18" t="str">
        <f>IF($J548="","",INDEX('RobotLookup Clean'!$B:$B,$J548))</f>
        <v/>
      </c>
      <c r="B548" s="19" t="str">
        <f>IF($J548="","",INDEX('RobotLookup Clean'!$D:$D,$J548))</f>
        <v/>
      </c>
      <c r="C548" s="19" t="str">
        <f>IF($J548="","",INDEX('RobotLookup Clean'!$F:$F,$J548))</f>
        <v/>
      </c>
      <c r="D548" s="16" t="str">
        <f>IF($J548="","",INDEX('RobotLookup Clean'!$E:$E,$J548))</f>
        <v/>
      </c>
      <c r="E548" t="str">
        <f>IF(OR(INDEX('RobotLookup Clean'!$X:$X,ROW())=1,INDEX('RobotLookup Clean'!$AF:$AF,ROW())=1),ROW(),"")</f>
        <v/>
      </c>
      <c r="F548" t="str">
        <f>IF($E548="","",IF(INDEX('RobotLookup Clean'!$E:$E,$E548)="Junior",1,2))</f>
        <v/>
      </c>
      <c r="G548" t="str">
        <f>IF($E548="","",INDEX('RobotLookup Clean'!$D:$D,$E548))</f>
        <v/>
      </c>
      <c r="H548" t="str">
        <f t="shared" si="16"/>
        <v/>
      </c>
      <c r="I548" t="str">
        <f>IFERROR(MATCH(ROWS($I$2:I548),$H$2:$H$1001,0),"")</f>
        <v/>
      </c>
      <c r="J548" t="str">
        <f t="shared" si="17"/>
        <v/>
      </c>
    </row>
    <row r="549" spans="1:10" x14ac:dyDescent="0.2">
      <c r="A549" s="18" t="str">
        <f>IF($J549="","",INDEX('RobotLookup Clean'!$B:$B,$J549))</f>
        <v/>
      </c>
      <c r="B549" s="19" t="str">
        <f>IF($J549="","",INDEX('RobotLookup Clean'!$D:$D,$J549))</f>
        <v/>
      </c>
      <c r="C549" s="19" t="str">
        <f>IF($J549="","",INDEX('RobotLookup Clean'!$F:$F,$J549))</f>
        <v/>
      </c>
      <c r="D549" s="16" t="str">
        <f>IF($J549="","",INDEX('RobotLookup Clean'!$E:$E,$J549))</f>
        <v/>
      </c>
      <c r="E549" t="str">
        <f>IF(OR(INDEX('RobotLookup Clean'!$X:$X,ROW())=1,INDEX('RobotLookup Clean'!$AF:$AF,ROW())=1),ROW(),"")</f>
        <v/>
      </c>
      <c r="F549" t="str">
        <f>IF($E549="","",IF(INDEX('RobotLookup Clean'!$E:$E,$E549)="Junior",1,2))</f>
        <v/>
      </c>
      <c r="G549" t="str">
        <f>IF($E549="","",INDEX('RobotLookup Clean'!$D:$D,$E549))</f>
        <v/>
      </c>
      <c r="H549" t="str">
        <f t="shared" si="16"/>
        <v/>
      </c>
      <c r="I549" t="str">
        <f>IFERROR(MATCH(ROWS($I$2:I549),$H$2:$H$1001,0),"")</f>
        <v/>
      </c>
      <c r="J549" t="str">
        <f t="shared" si="17"/>
        <v/>
      </c>
    </row>
    <row r="550" spans="1:10" x14ac:dyDescent="0.2">
      <c r="A550" s="18" t="str">
        <f>IF($J550="","",INDEX('RobotLookup Clean'!$B:$B,$J550))</f>
        <v/>
      </c>
      <c r="B550" s="19" t="str">
        <f>IF($J550="","",INDEX('RobotLookup Clean'!$D:$D,$J550))</f>
        <v/>
      </c>
      <c r="C550" s="19" t="str">
        <f>IF($J550="","",INDEX('RobotLookup Clean'!$F:$F,$J550))</f>
        <v/>
      </c>
      <c r="D550" s="16" t="str">
        <f>IF($J550="","",INDEX('RobotLookup Clean'!$E:$E,$J550))</f>
        <v/>
      </c>
      <c r="E550" t="str">
        <f>IF(OR(INDEX('RobotLookup Clean'!$X:$X,ROW())=1,INDEX('RobotLookup Clean'!$AF:$AF,ROW())=1),ROW(),"")</f>
        <v/>
      </c>
      <c r="F550" t="str">
        <f>IF($E550="","",IF(INDEX('RobotLookup Clean'!$E:$E,$E550)="Junior",1,2))</f>
        <v/>
      </c>
      <c r="G550" t="str">
        <f>IF($E550="","",INDEX('RobotLookup Clean'!$D:$D,$E550))</f>
        <v/>
      </c>
      <c r="H550" t="str">
        <f t="shared" si="16"/>
        <v/>
      </c>
      <c r="I550" t="str">
        <f>IFERROR(MATCH(ROWS($I$2:I550),$H$2:$H$1001,0),"")</f>
        <v/>
      </c>
      <c r="J550" t="str">
        <f t="shared" si="17"/>
        <v/>
      </c>
    </row>
    <row r="551" spans="1:10" x14ac:dyDescent="0.2">
      <c r="A551" s="18" t="str">
        <f>IF($J551="","",INDEX('RobotLookup Clean'!$B:$B,$J551))</f>
        <v/>
      </c>
      <c r="B551" s="19" t="str">
        <f>IF($J551="","",INDEX('RobotLookup Clean'!$D:$D,$J551))</f>
        <v/>
      </c>
      <c r="C551" s="19" t="str">
        <f>IF($J551="","",INDEX('RobotLookup Clean'!$F:$F,$J551))</f>
        <v/>
      </c>
      <c r="D551" s="16" t="str">
        <f>IF($J551="","",INDEX('RobotLookup Clean'!$E:$E,$J551))</f>
        <v/>
      </c>
      <c r="E551" t="str">
        <f>IF(OR(INDEX('RobotLookup Clean'!$X:$X,ROW())=1,INDEX('RobotLookup Clean'!$AF:$AF,ROW())=1),ROW(),"")</f>
        <v/>
      </c>
      <c r="F551" t="str">
        <f>IF($E551="","",IF(INDEX('RobotLookup Clean'!$E:$E,$E551)="Junior",1,2))</f>
        <v/>
      </c>
      <c r="G551" t="str">
        <f>IF($E551="","",INDEX('RobotLookup Clean'!$D:$D,$E551))</f>
        <v/>
      </c>
      <c r="H551" t="str">
        <f t="shared" si="16"/>
        <v/>
      </c>
      <c r="I551" t="str">
        <f>IFERROR(MATCH(ROWS($I$2:I551),$H$2:$H$1001,0),"")</f>
        <v/>
      </c>
      <c r="J551" t="str">
        <f t="shared" si="17"/>
        <v/>
      </c>
    </row>
    <row r="552" spans="1:10" x14ac:dyDescent="0.2">
      <c r="A552" s="18" t="str">
        <f>IF($J552="","",INDEX('RobotLookup Clean'!$B:$B,$J552))</f>
        <v/>
      </c>
      <c r="B552" s="19" t="str">
        <f>IF($J552="","",INDEX('RobotLookup Clean'!$D:$D,$J552))</f>
        <v/>
      </c>
      <c r="C552" s="19" t="str">
        <f>IF($J552="","",INDEX('RobotLookup Clean'!$F:$F,$J552))</f>
        <v/>
      </c>
      <c r="D552" s="16" t="str">
        <f>IF($J552="","",INDEX('RobotLookup Clean'!$E:$E,$J552))</f>
        <v/>
      </c>
      <c r="E552" t="str">
        <f>IF(OR(INDEX('RobotLookup Clean'!$X:$X,ROW())=1,INDEX('RobotLookup Clean'!$AF:$AF,ROW())=1),ROW(),"")</f>
        <v/>
      </c>
      <c r="F552" t="str">
        <f>IF($E552="","",IF(INDEX('RobotLookup Clean'!$E:$E,$E552)="Junior",1,2))</f>
        <v/>
      </c>
      <c r="G552" t="str">
        <f>IF($E552="","",INDEX('RobotLookup Clean'!$D:$D,$E552))</f>
        <v/>
      </c>
      <c r="H552" t="str">
        <f t="shared" si="16"/>
        <v/>
      </c>
      <c r="I552" t="str">
        <f>IFERROR(MATCH(ROWS($I$2:I552),$H$2:$H$1001,0),"")</f>
        <v/>
      </c>
      <c r="J552" t="str">
        <f t="shared" si="17"/>
        <v/>
      </c>
    </row>
    <row r="553" spans="1:10" x14ac:dyDescent="0.2">
      <c r="A553" s="18" t="str">
        <f>IF($J553="","",INDEX('RobotLookup Clean'!$B:$B,$J553))</f>
        <v/>
      </c>
      <c r="B553" s="19" t="str">
        <f>IF($J553="","",INDEX('RobotLookup Clean'!$D:$D,$J553))</f>
        <v/>
      </c>
      <c r="C553" s="19" t="str">
        <f>IF($J553="","",INDEX('RobotLookup Clean'!$F:$F,$J553))</f>
        <v/>
      </c>
      <c r="D553" s="16" t="str">
        <f>IF($J553="","",INDEX('RobotLookup Clean'!$E:$E,$J553))</f>
        <v/>
      </c>
      <c r="E553" t="str">
        <f>IF(OR(INDEX('RobotLookup Clean'!$X:$X,ROW())=1,INDEX('RobotLookup Clean'!$AF:$AF,ROW())=1),ROW(),"")</f>
        <v/>
      </c>
      <c r="F553" t="str">
        <f>IF($E553="","",IF(INDEX('RobotLookup Clean'!$E:$E,$E553)="Junior",1,2))</f>
        <v/>
      </c>
      <c r="G553" t="str">
        <f>IF($E553="","",INDEX('RobotLookup Clean'!$D:$D,$E553))</f>
        <v/>
      </c>
      <c r="H553" t="str">
        <f t="shared" si="16"/>
        <v/>
      </c>
      <c r="I553" t="str">
        <f>IFERROR(MATCH(ROWS($I$2:I553),$H$2:$H$1001,0),"")</f>
        <v/>
      </c>
      <c r="J553" t="str">
        <f t="shared" si="17"/>
        <v/>
      </c>
    </row>
    <row r="554" spans="1:10" x14ac:dyDescent="0.2">
      <c r="A554" s="18" t="str">
        <f>IF($J554="","",INDEX('RobotLookup Clean'!$B:$B,$J554))</f>
        <v/>
      </c>
      <c r="B554" s="19" t="str">
        <f>IF($J554="","",INDEX('RobotLookup Clean'!$D:$D,$J554))</f>
        <v/>
      </c>
      <c r="C554" s="19" t="str">
        <f>IF($J554="","",INDEX('RobotLookup Clean'!$F:$F,$J554))</f>
        <v/>
      </c>
      <c r="D554" s="16" t="str">
        <f>IF($J554="","",INDEX('RobotLookup Clean'!$E:$E,$J554))</f>
        <v/>
      </c>
      <c r="E554" t="str">
        <f>IF(OR(INDEX('RobotLookup Clean'!$X:$X,ROW())=1,INDEX('RobotLookup Clean'!$AF:$AF,ROW())=1),ROW(),"")</f>
        <v/>
      </c>
      <c r="F554" t="str">
        <f>IF($E554="","",IF(INDEX('RobotLookup Clean'!$E:$E,$E554)="Junior",1,2))</f>
        <v/>
      </c>
      <c r="G554" t="str">
        <f>IF($E554="","",INDEX('RobotLookup Clean'!$D:$D,$E554))</f>
        <v/>
      </c>
      <c r="H554" t="str">
        <f t="shared" si="16"/>
        <v/>
      </c>
      <c r="I554" t="str">
        <f>IFERROR(MATCH(ROWS($I$2:I554),$H$2:$H$1001,0),"")</f>
        <v/>
      </c>
      <c r="J554" t="str">
        <f t="shared" si="17"/>
        <v/>
      </c>
    </row>
    <row r="555" spans="1:10" x14ac:dyDescent="0.2">
      <c r="A555" s="18" t="str">
        <f>IF($J555="","",INDEX('RobotLookup Clean'!$B:$B,$J555))</f>
        <v/>
      </c>
      <c r="B555" s="19" t="str">
        <f>IF($J555="","",INDEX('RobotLookup Clean'!$D:$D,$J555))</f>
        <v/>
      </c>
      <c r="C555" s="19" t="str">
        <f>IF($J555="","",INDEX('RobotLookup Clean'!$F:$F,$J555))</f>
        <v/>
      </c>
      <c r="D555" s="16" t="str">
        <f>IF($J555="","",INDEX('RobotLookup Clean'!$E:$E,$J555))</f>
        <v/>
      </c>
      <c r="E555" t="str">
        <f>IF(OR(INDEX('RobotLookup Clean'!$X:$X,ROW())=1,INDEX('RobotLookup Clean'!$AF:$AF,ROW())=1),ROW(),"")</f>
        <v/>
      </c>
      <c r="F555" t="str">
        <f>IF($E555="","",IF(INDEX('RobotLookup Clean'!$E:$E,$E555)="Junior",1,2))</f>
        <v/>
      </c>
      <c r="G555" t="str">
        <f>IF($E555="","",INDEX('RobotLookup Clean'!$D:$D,$E555))</f>
        <v/>
      </c>
      <c r="H555" t="str">
        <f t="shared" si="16"/>
        <v/>
      </c>
      <c r="I555" t="str">
        <f>IFERROR(MATCH(ROWS($I$2:I555),$H$2:$H$1001,0),"")</f>
        <v/>
      </c>
      <c r="J555" t="str">
        <f t="shared" si="17"/>
        <v/>
      </c>
    </row>
    <row r="556" spans="1:10" x14ac:dyDescent="0.2">
      <c r="A556" s="18" t="str">
        <f>IF($J556="","",INDEX('RobotLookup Clean'!$B:$B,$J556))</f>
        <v/>
      </c>
      <c r="B556" s="19" t="str">
        <f>IF($J556="","",INDEX('RobotLookup Clean'!$D:$D,$J556))</f>
        <v/>
      </c>
      <c r="C556" s="19" t="str">
        <f>IF($J556="","",INDEX('RobotLookup Clean'!$F:$F,$J556))</f>
        <v/>
      </c>
      <c r="D556" s="16" t="str">
        <f>IF($J556="","",INDEX('RobotLookup Clean'!$E:$E,$J556))</f>
        <v/>
      </c>
      <c r="E556" t="str">
        <f>IF(OR(INDEX('RobotLookup Clean'!$X:$X,ROW())=1,INDEX('RobotLookup Clean'!$AF:$AF,ROW())=1),ROW(),"")</f>
        <v/>
      </c>
      <c r="F556" t="str">
        <f>IF($E556="","",IF(INDEX('RobotLookup Clean'!$E:$E,$E556)="Junior",1,2))</f>
        <v/>
      </c>
      <c r="G556" t="str">
        <f>IF($E556="","",INDEX('RobotLookup Clean'!$D:$D,$E556))</f>
        <v/>
      </c>
      <c r="H556" t="str">
        <f t="shared" si="16"/>
        <v/>
      </c>
      <c r="I556" t="str">
        <f>IFERROR(MATCH(ROWS($I$2:I556),$H$2:$H$1001,0),"")</f>
        <v/>
      </c>
      <c r="J556" t="str">
        <f t="shared" si="17"/>
        <v/>
      </c>
    </row>
    <row r="557" spans="1:10" x14ac:dyDescent="0.2">
      <c r="A557" s="18" t="str">
        <f>IF($J557="","",INDEX('RobotLookup Clean'!$B:$B,$J557))</f>
        <v/>
      </c>
      <c r="B557" s="19" t="str">
        <f>IF($J557="","",INDEX('RobotLookup Clean'!$D:$D,$J557))</f>
        <v/>
      </c>
      <c r="C557" s="19" t="str">
        <f>IF($J557="","",INDEX('RobotLookup Clean'!$F:$F,$J557))</f>
        <v/>
      </c>
      <c r="D557" s="16" t="str">
        <f>IF($J557="","",INDEX('RobotLookup Clean'!$E:$E,$J557))</f>
        <v/>
      </c>
      <c r="E557" t="str">
        <f>IF(OR(INDEX('RobotLookup Clean'!$X:$X,ROW())=1,INDEX('RobotLookup Clean'!$AF:$AF,ROW())=1),ROW(),"")</f>
        <v/>
      </c>
      <c r="F557" t="str">
        <f>IF($E557="","",IF(INDEX('RobotLookup Clean'!$E:$E,$E557)="Junior",1,2))</f>
        <v/>
      </c>
      <c r="G557" t="str">
        <f>IF($E557="","",INDEX('RobotLookup Clean'!$D:$D,$E557))</f>
        <v/>
      </c>
      <c r="H557" t="str">
        <f t="shared" si="16"/>
        <v/>
      </c>
      <c r="I557" t="str">
        <f>IFERROR(MATCH(ROWS($I$2:I557),$H$2:$H$1001,0),"")</f>
        <v/>
      </c>
      <c r="J557" t="str">
        <f t="shared" si="17"/>
        <v/>
      </c>
    </row>
    <row r="558" spans="1:10" x14ac:dyDescent="0.2">
      <c r="A558" s="18" t="str">
        <f>IF($J558="","",INDEX('RobotLookup Clean'!$B:$B,$J558))</f>
        <v/>
      </c>
      <c r="B558" s="19" t="str">
        <f>IF($J558="","",INDEX('RobotLookup Clean'!$D:$D,$J558))</f>
        <v/>
      </c>
      <c r="C558" s="19" t="str">
        <f>IF($J558="","",INDEX('RobotLookup Clean'!$F:$F,$J558))</f>
        <v/>
      </c>
      <c r="D558" s="16" t="str">
        <f>IF($J558="","",INDEX('RobotLookup Clean'!$E:$E,$J558))</f>
        <v/>
      </c>
      <c r="E558" t="str">
        <f>IF(OR(INDEX('RobotLookup Clean'!$X:$X,ROW())=1,INDEX('RobotLookup Clean'!$AF:$AF,ROW())=1),ROW(),"")</f>
        <v/>
      </c>
      <c r="F558" t="str">
        <f>IF($E558="","",IF(INDEX('RobotLookup Clean'!$E:$E,$E558)="Junior",1,2))</f>
        <v/>
      </c>
      <c r="G558" t="str">
        <f>IF($E558="","",INDEX('RobotLookup Clean'!$D:$D,$E558))</f>
        <v/>
      </c>
      <c r="H558" t="str">
        <f t="shared" si="16"/>
        <v/>
      </c>
      <c r="I558" t="str">
        <f>IFERROR(MATCH(ROWS($I$2:I558),$H$2:$H$1001,0),"")</f>
        <v/>
      </c>
      <c r="J558" t="str">
        <f t="shared" si="17"/>
        <v/>
      </c>
    </row>
    <row r="559" spans="1:10" x14ac:dyDescent="0.2">
      <c r="A559" s="18" t="str">
        <f>IF($J559="","",INDEX('RobotLookup Clean'!$B:$B,$J559))</f>
        <v/>
      </c>
      <c r="B559" s="19" t="str">
        <f>IF($J559="","",INDEX('RobotLookup Clean'!$D:$D,$J559))</f>
        <v/>
      </c>
      <c r="C559" s="19" t="str">
        <f>IF($J559="","",INDEX('RobotLookup Clean'!$F:$F,$J559))</f>
        <v/>
      </c>
      <c r="D559" s="16" t="str">
        <f>IF($J559="","",INDEX('RobotLookup Clean'!$E:$E,$J559))</f>
        <v/>
      </c>
      <c r="E559" t="str">
        <f>IF(OR(INDEX('RobotLookup Clean'!$X:$X,ROW())=1,INDEX('RobotLookup Clean'!$AF:$AF,ROW())=1),ROW(),"")</f>
        <v/>
      </c>
      <c r="F559" t="str">
        <f>IF($E559="","",IF(INDEX('RobotLookup Clean'!$E:$E,$E559)="Junior",1,2))</f>
        <v/>
      </c>
      <c r="G559" t="str">
        <f>IF($E559="","",INDEX('RobotLookup Clean'!$D:$D,$E559))</f>
        <v/>
      </c>
      <c r="H559" t="str">
        <f t="shared" si="16"/>
        <v/>
      </c>
      <c r="I559" t="str">
        <f>IFERROR(MATCH(ROWS($I$2:I559),$H$2:$H$1001,0),"")</f>
        <v/>
      </c>
      <c r="J559" t="str">
        <f t="shared" si="17"/>
        <v/>
      </c>
    </row>
    <row r="560" spans="1:10" x14ac:dyDescent="0.2">
      <c r="A560" s="18" t="str">
        <f>IF($J560="","",INDEX('RobotLookup Clean'!$B:$B,$J560))</f>
        <v/>
      </c>
      <c r="B560" s="19" t="str">
        <f>IF($J560="","",INDEX('RobotLookup Clean'!$D:$D,$J560))</f>
        <v/>
      </c>
      <c r="C560" s="19" t="str">
        <f>IF($J560="","",INDEX('RobotLookup Clean'!$F:$F,$J560))</f>
        <v/>
      </c>
      <c r="D560" s="16" t="str">
        <f>IF($J560="","",INDEX('RobotLookup Clean'!$E:$E,$J560))</f>
        <v/>
      </c>
      <c r="E560" t="str">
        <f>IF(OR(INDEX('RobotLookup Clean'!$X:$X,ROW())=1,INDEX('RobotLookup Clean'!$AF:$AF,ROW())=1),ROW(),"")</f>
        <v/>
      </c>
      <c r="F560" t="str">
        <f>IF($E560="","",IF(INDEX('RobotLookup Clean'!$E:$E,$E560)="Junior",1,2))</f>
        <v/>
      </c>
      <c r="G560" t="str">
        <f>IF($E560="","",INDEX('RobotLookup Clean'!$D:$D,$E560))</f>
        <v/>
      </c>
      <c r="H560" t="str">
        <f t="shared" si="16"/>
        <v/>
      </c>
      <c r="I560" t="str">
        <f>IFERROR(MATCH(ROWS($I$2:I560),$H$2:$H$1001,0),"")</f>
        <v/>
      </c>
      <c r="J560" t="str">
        <f t="shared" si="17"/>
        <v/>
      </c>
    </row>
    <row r="561" spans="1:10" x14ac:dyDescent="0.2">
      <c r="A561" s="18" t="str">
        <f>IF($J561="","",INDEX('RobotLookup Clean'!$B:$B,$J561))</f>
        <v/>
      </c>
      <c r="B561" s="19" t="str">
        <f>IF($J561="","",INDEX('RobotLookup Clean'!$D:$D,$J561))</f>
        <v/>
      </c>
      <c r="C561" s="19" t="str">
        <f>IF($J561="","",INDEX('RobotLookup Clean'!$F:$F,$J561))</f>
        <v/>
      </c>
      <c r="D561" s="16" t="str">
        <f>IF($J561="","",INDEX('RobotLookup Clean'!$E:$E,$J561))</f>
        <v/>
      </c>
      <c r="E561" t="str">
        <f>IF(OR(INDEX('RobotLookup Clean'!$X:$X,ROW())=1,INDEX('RobotLookup Clean'!$AF:$AF,ROW())=1),ROW(),"")</f>
        <v/>
      </c>
      <c r="F561" t="str">
        <f>IF($E561="","",IF(INDEX('RobotLookup Clean'!$E:$E,$E561)="Junior",1,2))</f>
        <v/>
      </c>
      <c r="G561" t="str">
        <f>IF($E561="","",INDEX('RobotLookup Clean'!$D:$D,$E561))</f>
        <v/>
      </c>
      <c r="H561" t="str">
        <f t="shared" si="16"/>
        <v/>
      </c>
      <c r="I561" t="str">
        <f>IFERROR(MATCH(ROWS($I$2:I561),$H$2:$H$1001,0),"")</f>
        <v/>
      </c>
      <c r="J561" t="str">
        <f t="shared" si="17"/>
        <v/>
      </c>
    </row>
    <row r="562" spans="1:10" x14ac:dyDescent="0.2">
      <c r="A562" s="18" t="str">
        <f>IF($J562="","",INDEX('RobotLookup Clean'!$B:$B,$J562))</f>
        <v/>
      </c>
      <c r="B562" s="19" t="str">
        <f>IF($J562="","",INDEX('RobotLookup Clean'!$D:$D,$J562))</f>
        <v/>
      </c>
      <c r="C562" s="19" t="str">
        <f>IF($J562="","",INDEX('RobotLookup Clean'!$F:$F,$J562))</f>
        <v/>
      </c>
      <c r="D562" s="16" t="str">
        <f>IF($J562="","",INDEX('RobotLookup Clean'!$E:$E,$J562))</f>
        <v/>
      </c>
      <c r="E562" t="str">
        <f>IF(OR(INDEX('RobotLookup Clean'!$X:$X,ROW())=1,INDEX('RobotLookup Clean'!$AF:$AF,ROW())=1),ROW(),"")</f>
        <v/>
      </c>
      <c r="F562" t="str">
        <f>IF($E562="","",IF(INDEX('RobotLookup Clean'!$E:$E,$E562)="Junior",1,2))</f>
        <v/>
      </c>
      <c r="G562" t="str">
        <f>IF($E562="","",INDEX('RobotLookup Clean'!$D:$D,$E562))</f>
        <v/>
      </c>
      <c r="H562" t="str">
        <f t="shared" si="16"/>
        <v/>
      </c>
      <c r="I562" t="str">
        <f>IFERROR(MATCH(ROWS($I$2:I562),$H$2:$H$1001,0),"")</f>
        <v/>
      </c>
      <c r="J562" t="str">
        <f t="shared" si="17"/>
        <v/>
      </c>
    </row>
    <row r="563" spans="1:10" x14ac:dyDescent="0.2">
      <c r="A563" s="18" t="str">
        <f>IF($J563="","",INDEX('RobotLookup Clean'!$B:$B,$J563))</f>
        <v/>
      </c>
      <c r="B563" s="19" t="str">
        <f>IF($J563="","",INDEX('RobotLookup Clean'!$D:$D,$J563))</f>
        <v/>
      </c>
      <c r="C563" s="19" t="str">
        <f>IF($J563="","",INDEX('RobotLookup Clean'!$F:$F,$J563))</f>
        <v/>
      </c>
      <c r="D563" s="16" t="str">
        <f>IF($J563="","",INDEX('RobotLookup Clean'!$E:$E,$J563))</f>
        <v/>
      </c>
      <c r="E563" t="str">
        <f>IF(OR(INDEX('RobotLookup Clean'!$X:$X,ROW())=1,INDEX('RobotLookup Clean'!$AF:$AF,ROW())=1),ROW(),"")</f>
        <v/>
      </c>
      <c r="F563" t="str">
        <f>IF($E563="","",IF(INDEX('RobotLookup Clean'!$E:$E,$E563)="Junior",1,2))</f>
        <v/>
      </c>
      <c r="G563" t="str">
        <f>IF($E563="","",INDEX('RobotLookup Clean'!$D:$D,$E563))</f>
        <v/>
      </c>
      <c r="H563" t="str">
        <f t="shared" si="16"/>
        <v/>
      </c>
      <c r="I563" t="str">
        <f>IFERROR(MATCH(ROWS($I$2:I563),$H$2:$H$1001,0),"")</f>
        <v/>
      </c>
      <c r="J563" t="str">
        <f t="shared" si="17"/>
        <v/>
      </c>
    </row>
    <row r="564" spans="1:10" x14ac:dyDescent="0.2">
      <c r="A564" s="18" t="str">
        <f>IF($J564="","",INDEX('RobotLookup Clean'!$B:$B,$J564))</f>
        <v/>
      </c>
      <c r="B564" s="19" t="str">
        <f>IF($J564="","",INDEX('RobotLookup Clean'!$D:$D,$J564))</f>
        <v/>
      </c>
      <c r="C564" s="19" t="str">
        <f>IF($J564="","",INDEX('RobotLookup Clean'!$F:$F,$J564))</f>
        <v/>
      </c>
      <c r="D564" s="16" t="str">
        <f>IF($J564="","",INDEX('RobotLookup Clean'!$E:$E,$J564))</f>
        <v/>
      </c>
      <c r="E564" t="str">
        <f>IF(OR(INDEX('RobotLookup Clean'!$X:$X,ROW())=1,INDEX('RobotLookup Clean'!$AF:$AF,ROW())=1),ROW(),"")</f>
        <v/>
      </c>
      <c r="F564" t="str">
        <f>IF($E564="","",IF(INDEX('RobotLookup Clean'!$E:$E,$E564)="Junior",1,2))</f>
        <v/>
      </c>
      <c r="G564" t="str">
        <f>IF($E564="","",INDEX('RobotLookup Clean'!$D:$D,$E564))</f>
        <v/>
      </c>
      <c r="H564" t="str">
        <f t="shared" si="16"/>
        <v/>
      </c>
      <c r="I564" t="str">
        <f>IFERROR(MATCH(ROWS($I$2:I564),$H$2:$H$1001,0),"")</f>
        <v/>
      </c>
      <c r="J564" t="str">
        <f t="shared" si="17"/>
        <v/>
      </c>
    </row>
    <row r="565" spans="1:10" x14ac:dyDescent="0.2">
      <c r="A565" s="18" t="str">
        <f>IF($J565="","",INDEX('RobotLookup Clean'!$B:$B,$J565))</f>
        <v/>
      </c>
      <c r="B565" s="19" t="str">
        <f>IF($J565="","",INDEX('RobotLookup Clean'!$D:$D,$J565))</f>
        <v/>
      </c>
      <c r="C565" s="19" t="str">
        <f>IF($J565="","",INDEX('RobotLookup Clean'!$F:$F,$J565))</f>
        <v/>
      </c>
      <c r="D565" s="16" t="str">
        <f>IF($J565="","",INDEX('RobotLookup Clean'!$E:$E,$J565))</f>
        <v/>
      </c>
      <c r="E565" t="str">
        <f>IF(OR(INDEX('RobotLookup Clean'!$X:$X,ROW())=1,INDEX('RobotLookup Clean'!$AF:$AF,ROW())=1),ROW(),"")</f>
        <v/>
      </c>
      <c r="F565" t="str">
        <f>IF($E565="","",IF(INDEX('RobotLookup Clean'!$E:$E,$E565)="Junior",1,2))</f>
        <v/>
      </c>
      <c r="G565" t="str">
        <f>IF($E565="","",INDEX('RobotLookup Clean'!$D:$D,$E565))</f>
        <v/>
      </c>
      <c r="H565" t="str">
        <f t="shared" si="16"/>
        <v/>
      </c>
      <c r="I565" t="str">
        <f>IFERROR(MATCH(ROWS($I$2:I565),$H$2:$H$1001,0),"")</f>
        <v/>
      </c>
      <c r="J565" t="str">
        <f t="shared" si="17"/>
        <v/>
      </c>
    </row>
    <row r="566" spans="1:10" x14ac:dyDescent="0.2">
      <c r="A566" s="18" t="str">
        <f>IF($J566="","",INDEX('RobotLookup Clean'!$B:$B,$J566))</f>
        <v/>
      </c>
      <c r="B566" s="19" t="str">
        <f>IF($J566="","",INDEX('RobotLookup Clean'!$D:$D,$J566))</f>
        <v/>
      </c>
      <c r="C566" s="19" t="str">
        <f>IF($J566="","",INDEX('RobotLookup Clean'!$F:$F,$J566))</f>
        <v/>
      </c>
      <c r="D566" s="16" t="str">
        <f>IF($J566="","",INDEX('RobotLookup Clean'!$E:$E,$J566))</f>
        <v/>
      </c>
      <c r="E566" t="str">
        <f>IF(OR(INDEX('RobotLookup Clean'!$X:$X,ROW())=1,INDEX('RobotLookup Clean'!$AF:$AF,ROW())=1),ROW(),"")</f>
        <v/>
      </c>
      <c r="F566" t="str">
        <f>IF($E566="","",IF(INDEX('RobotLookup Clean'!$E:$E,$E566)="Junior",1,2))</f>
        <v/>
      </c>
      <c r="G566" t="str">
        <f>IF($E566="","",INDEX('RobotLookup Clean'!$D:$D,$E566))</f>
        <v/>
      </c>
      <c r="H566" t="str">
        <f t="shared" si="16"/>
        <v/>
      </c>
      <c r="I566" t="str">
        <f>IFERROR(MATCH(ROWS($I$2:I566),$H$2:$H$1001,0),"")</f>
        <v/>
      </c>
      <c r="J566" t="str">
        <f t="shared" si="17"/>
        <v/>
      </c>
    </row>
    <row r="567" spans="1:10" x14ac:dyDescent="0.2">
      <c r="A567" s="18" t="str">
        <f>IF($J567="","",INDEX('RobotLookup Clean'!$B:$B,$J567))</f>
        <v/>
      </c>
      <c r="B567" s="19" t="str">
        <f>IF($J567="","",INDEX('RobotLookup Clean'!$D:$D,$J567))</f>
        <v/>
      </c>
      <c r="C567" s="19" t="str">
        <f>IF($J567="","",INDEX('RobotLookup Clean'!$F:$F,$J567))</f>
        <v/>
      </c>
      <c r="D567" s="16" t="str">
        <f>IF($J567="","",INDEX('RobotLookup Clean'!$E:$E,$J567))</f>
        <v/>
      </c>
      <c r="E567" t="str">
        <f>IF(OR(INDEX('RobotLookup Clean'!$X:$X,ROW())=1,INDEX('RobotLookup Clean'!$AF:$AF,ROW())=1),ROW(),"")</f>
        <v/>
      </c>
      <c r="F567" t="str">
        <f>IF($E567="","",IF(INDEX('RobotLookup Clean'!$E:$E,$E567)="Junior",1,2))</f>
        <v/>
      </c>
      <c r="G567" t="str">
        <f>IF($E567="","",INDEX('RobotLookup Clean'!$D:$D,$E567))</f>
        <v/>
      </c>
      <c r="H567" t="str">
        <f t="shared" si="16"/>
        <v/>
      </c>
      <c r="I567" t="str">
        <f>IFERROR(MATCH(ROWS($I$2:I567),$H$2:$H$1001,0),"")</f>
        <v/>
      </c>
      <c r="J567" t="str">
        <f t="shared" si="17"/>
        <v/>
      </c>
    </row>
    <row r="568" spans="1:10" x14ac:dyDescent="0.2">
      <c r="A568" s="18" t="str">
        <f>IF($J568="","",INDEX('RobotLookup Clean'!$B:$B,$J568))</f>
        <v/>
      </c>
      <c r="B568" s="19" t="str">
        <f>IF($J568="","",INDEX('RobotLookup Clean'!$D:$D,$J568))</f>
        <v/>
      </c>
      <c r="C568" s="19" t="str">
        <f>IF($J568="","",INDEX('RobotLookup Clean'!$F:$F,$J568))</f>
        <v/>
      </c>
      <c r="D568" s="16" t="str">
        <f>IF($J568="","",INDEX('RobotLookup Clean'!$E:$E,$J568))</f>
        <v/>
      </c>
      <c r="E568" t="str">
        <f>IF(OR(INDEX('RobotLookup Clean'!$X:$X,ROW())=1,INDEX('RobotLookup Clean'!$AF:$AF,ROW())=1),ROW(),"")</f>
        <v/>
      </c>
      <c r="F568" t="str">
        <f>IF($E568="","",IF(INDEX('RobotLookup Clean'!$E:$E,$E568)="Junior",1,2))</f>
        <v/>
      </c>
      <c r="G568" t="str">
        <f>IF($E568="","",INDEX('RobotLookup Clean'!$D:$D,$E568))</f>
        <v/>
      </c>
      <c r="H568" t="str">
        <f t="shared" si="16"/>
        <v/>
      </c>
      <c r="I568" t="str">
        <f>IFERROR(MATCH(ROWS($I$2:I568),$H$2:$H$1001,0),"")</f>
        <v/>
      </c>
      <c r="J568" t="str">
        <f t="shared" si="17"/>
        <v/>
      </c>
    </row>
    <row r="569" spans="1:10" x14ac:dyDescent="0.2">
      <c r="A569" s="18" t="str">
        <f>IF($J569="","",INDEX('RobotLookup Clean'!$B:$B,$J569))</f>
        <v/>
      </c>
      <c r="B569" s="19" t="str">
        <f>IF($J569="","",INDEX('RobotLookup Clean'!$D:$D,$J569))</f>
        <v/>
      </c>
      <c r="C569" s="19" t="str">
        <f>IF($J569="","",INDEX('RobotLookup Clean'!$F:$F,$J569))</f>
        <v/>
      </c>
      <c r="D569" s="16" t="str">
        <f>IF($J569="","",INDEX('RobotLookup Clean'!$E:$E,$J569))</f>
        <v/>
      </c>
      <c r="E569" t="str">
        <f>IF(OR(INDEX('RobotLookup Clean'!$X:$X,ROW())=1,INDEX('RobotLookup Clean'!$AF:$AF,ROW())=1),ROW(),"")</f>
        <v/>
      </c>
      <c r="F569" t="str">
        <f>IF($E569="","",IF(INDEX('RobotLookup Clean'!$E:$E,$E569)="Junior",1,2))</f>
        <v/>
      </c>
      <c r="G569" t="str">
        <f>IF($E569="","",INDEX('RobotLookup Clean'!$D:$D,$E569))</f>
        <v/>
      </c>
      <c r="H569" t="str">
        <f t="shared" si="16"/>
        <v/>
      </c>
      <c r="I569" t="str">
        <f>IFERROR(MATCH(ROWS($I$2:I569),$H$2:$H$1001,0),"")</f>
        <v/>
      </c>
      <c r="J569" t="str">
        <f t="shared" si="17"/>
        <v/>
      </c>
    </row>
    <row r="570" spans="1:10" x14ac:dyDescent="0.2">
      <c r="A570" s="18" t="str">
        <f>IF($J570="","",INDEX('RobotLookup Clean'!$B:$B,$J570))</f>
        <v/>
      </c>
      <c r="B570" s="19" t="str">
        <f>IF($J570="","",INDEX('RobotLookup Clean'!$D:$D,$J570))</f>
        <v/>
      </c>
      <c r="C570" s="19" t="str">
        <f>IF($J570="","",INDEX('RobotLookup Clean'!$F:$F,$J570))</f>
        <v/>
      </c>
      <c r="D570" s="16" t="str">
        <f>IF($J570="","",INDEX('RobotLookup Clean'!$E:$E,$J570))</f>
        <v/>
      </c>
      <c r="E570" t="str">
        <f>IF(OR(INDEX('RobotLookup Clean'!$X:$X,ROW())=1,INDEX('RobotLookup Clean'!$AF:$AF,ROW())=1),ROW(),"")</f>
        <v/>
      </c>
      <c r="F570" t="str">
        <f>IF($E570="","",IF(INDEX('RobotLookup Clean'!$E:$E,$E570)="Junior",1,2))</f>
        <v/>
      </c>
      <c r="G570" t="str">
        <f>IF($E570="","",INDEX('RobotLookup Clean'!$D:$D,$E570))</f>
        <v/>
      </c>
      <c r="H570" t="str">
        <f t="shared" si="16"/>
        <v/>
      </c>
      <c r="I570" t="str">
        <f>IFERROR(MATCH(ROWS($I$2:I570),$H$2:$H$1001,0),"")</f>
        <v/>
      </c>
      <c r="J570" t="str">
        <f t="shared" si="17"/>
        <v/>
      </c>
    </row>
    <row r="571" spans="1:10" x14ac:dyDescent="0.2">
      <c r="A571" s="18" t="str">
        <f>IF($J571="","",INDEX('RobotLookup Clean'!$B:$B,$J571))</f>
        <v/>
      </c>
      <c r="B571" s="19" t="str">
        <f>IF($J571="","",INDEX('RobotLookup Clean'!$D:$D,$J571))</f>
        <v/>
      </c>
      <c r="C571" s="19" t="str">
        <f>IF($J571="","",INDEX('RobotLookup Clean'!$F:$F,$J571))</f>
        <v/>
      </c>
      <c r="D571" s="16" t="str">
        <f>IF($J571="","",INDEX('RobotLookup Clean'!$E:$E,$J571))</f>
        <v/>
      </c>
      <c r="E571" t="str">
        <f>IF(OR(INDEX('RobotLookup Clean'!$X:$X,ROW())=1,INDEX('RobotLookup Clean'!$AF:$AF,ROW())=1),ROW(),"")</f>
        <v/>
      </c>
      <c r="F571" t="str">
        <f>IF($E571="","",IF(INDEX('RobotLookup Clean'!$E:$E,$E571)="Junior",1,2))</f>
        <v/>
      </c>
      <c r="G571" t="str">
        <f>IF($E571="","",INDEX('RobotLookup Clean'!$D:$D,$E571))</f>
        <v/>
      </c>
      <c r="H571" t="str">
        <f t="shared" si="16"/>
        <v/>
      </c>
      <c r="I571" t="str">
        <f>IFERROR(MATCH(ROWS($I$2:I571),$H$2:$H$1001,0),"")</f>
        <v/>
      </c>
      <c r="J571" t="str">
        <f t="shared" si="17"/>
        <v/>
      </c>
    </row>
    <row r="572" spans="1:10" x14ac:dyDescent="0.2">
      <c r="A572" s="18" t="str">
        <f>IF($J572="","",INDEX('RobotLookup Clean'!$B:$B,$J572))</f>
        <v/>
      </c>
      <c r="B572" s="19" t="str">
        <f>IF($J572="","",INDEX('RobotLookup Clean'!$D:$D,$J572))</f>
        <v/>
      </c>
      <c r="C572" s="19" t="str">
        <f>IF($J572="","",INDEX('RobotLookup Clean'!$F:$F,$J572))</f>
        <v/>
      </c>
      <c r="D572" s="16" t="str">
        <f>IF($J572="","",INDEX('RobotLookup Clean'!$E:$E,$J572))</f>
        <v/>
      </c>
      <c r="E572" t="str">
        <f>IF(OR(INDEX('RobotLookup Clean'!$X:$X,ROW())=1,INDEX('RobotLookup Clean'!$AF:$AF,ROW())=1),ROW(),"")</f>
        <v/>
      </c>
      <c r="F572" t="str">
        <f>IF($E572="","",IF(INDEX('RobotLookup Clean'!$E:$E,$E572)="Junior",1,2))</f>
        <v/>
      </c>
      <c r="G572" t="str">
        <f>IF($E572="","",INDEX('RobotLookup Clean'!$D:$D,$E572))</f>
        <v/>
      </c>
      <c r="H572" t="str">
        <f t="shared" si="16"/>
        <v/>
      </c>
      <c r="I572" t="str">
        <f>IFERROR(MATCH(ROWS($I$2:I572),$H$2:$H$1001,0),"")</f>
        <v/>
      </c>
      <c r="J572" t="str">
        <f t="shared" si="17"/>
        <v/>
      </c>
    </row>
    <row r="573" spans="1:10" x14ac:dyDescent="0.2">
      <c r="A573" s="18" t="str">
        <f>IF($J573="","",INDEX('RobotLookup Clean'!$B:$B,$J573))</f>
        <v/>
      </c>
      <c r="B573" s="19" t="str">
        <f>IF($J573="","",INDEX('RobotLookup Clean'!$D:$D,$J573))</f>
        <v/>
      </c>
      <c r="C573" s="19" t="str">
        <f>IF($J573="","",INDEX('RobotLookup Clean'!$F:$F,$J573))</f>
        <v/>
      </c>
      <c r="D573" s="16" t="str">
        <f>IF($J573="","",INDEX('RobotLookup Clean'!$E:$E,$J573))</f>
        <v/>
      </c>
      <c r="E573" t="str">
        <f>IF(OR(INDEX('RobotLookup Clean'!$X:$X,ROW())=1,INDEX('RobotLookup Clean'!$AF:$AF,ROW())=1),ROW(),"")</f>
        <v/>
      </c>
      <c r="F573" t="str">
        <f>IF($E573="","",IF(INDEX('RobotLookup Clean'!$E:$E,$E573)="Junior",1,2))</f>
        <v/>
      </c>
      <c r="G573" t="str">
        <f>IF($E573="","",INDEX('RobotLookup Clean'!$D:$D,$E573))</f>
        <v/>
      </c>
      <c r="H573" t="str">
        <f t="shared" si="16"/>
        <v/>
      </c>
      <c r="I573" t="str">
        <f>IFERROR(MATCH(ROWS($I$2:I573),$H$2:$H$1001,0),"")</f>
        <v/>
      </c>
      <c r="J573" t="str">
        <f t="shared" si="17"/>
        <v/>
      </c>
    </row>
    <row r="574" spans="1:10" x14ac:dyDescent="0.2">
      <c r="A574" s="18" t="str">
        <f>IF($J574="","",INDEX('RobotLookup Clean'!$B:$B,$J574))</f>
        <v/>
      </c>
      <c r="B574" s="19" t="str">
        <f>IF($J574="","",INDEX('RobotLookup Clean'!$D:$D,$J574))</f>
        <v/>
      </c>
      <c r="C574" s="19" t="str">
        <f>IF($J574="","",INDEX('RobotLookup Clean'!$F:$F,$J574))</f>
        <v/>
      </c>
      <c r="D574" s="16" t="str">
        <f>IF($J574="","",INDEX('RobotLookup Clean'!$E:$E,$J574))</f>
        <v/>
      </c>
      <c r="E574" t="str">
        <f>IF(OR(INDEX('RobotLookup Clean'!$X:$X,ROW())=1,INDEX('RobotLookup Clean'!$AF:$AF,ROW())=1),ROW(),"")</f>
        <v/>
      </c>
      <c r="F574" t="str">
        <f>IF($E574="","",IF(INDEX('RobotLookup Clean'!$E:$E,$E574)="Junior",1,2))</f>
        <v/>
      </c>
      <c r="G574" t="str">
        <f>IF($E574="","",INDEX('RobotLookup Clean'!$D:$D,$E574))</f>
        <v/>
      </c>
      <c r="H574" t="str">
        <f t="shared" si="16"/>
        <v/>
      </c>
      <c r="I574" t="str">
        <f>IFERROR(MATCH(ROWS($I$2:I574),$H$2:$H$1001,0),"")</f>
        <v/>
      </c>
      <c r="J574" t="str">
        <f t="shared" si="17"/>
        <v/>
      </c>
    </row>
    <row r="575" spans="1:10" x14ac:dyDescent="0.2">
      <c r="A575" s="18" t="str">
        <f>IF($J575="","",INDEX('RobotLookup Clean'!$B:$B,$J575))</f>
        <v/>
      </c>
      <c r="B575" s="19" t="str">
        <f>IF($J575="","",INDEX('RobotLookup Clean'!$D:$D,$J575))</f>
        <v/>
      </c>
      <c r="C575" s="19" t="str">
        <f>IF($J575="","",INDEX('RobotLookup Clean'!$F:$F,$J575))</f>
        <v/>
      </c>
      <c r="D575" s="16" t="str">
        <f>IF($J575="","",INDEX('RobotLookup Clean'!$E:$E,$J575))</f>
        <v/>
      </c>
      <c r="E575" t="str">
        <f>IF(OR(INDEX('RobotLookup Clean'!$X:$X,ROW())=1,INDEX('RobotLookup Clean'!$AF:$AF,ROW())=1),ROW(),"")</f>
        <v/>
      </c>
      <c r="F575" t="str">
        <f>IF($E575="","",IF(INDEX('RobotLookup Clean'!$E:$E,$E575)="Junior",1,2))</f>
        <v/>
      </c>
      <c r="G575" t="str">
        <f>IF($E575="","",INDEX('RobotLookup Clean'!$D:$D,$E575))</f>
        <v/>
      </c>
      <c r="H575" t="str">
        <f t="shared" si="16"/>
        <v/>
      </c>
      <c r="I575" t="str">
        <f>IFERROR(MATCH(ROWS($I$2:I575),$H$2:$H$1001,0),"")</f>
        <v/>
      </c>
      <c r="J575" t="str">
        <f t="shared" si="17"/>
        <v/>
      </c>
    </row>
    <row r="576" spans="1:10" x14ac:dyDescent="0.2">
      <c r="A576" s="18" t="str">
        <f>IF($J576="","",INDEX('RobotLookup Clean'!$B:$B,$J576))</f>
        <v/>
      </c>
      <c r="B576" s="19" t="str">
        <f>IF($J576="","",INDEX('RobotLookup Clean'!$D:$D,$J576))</f>
        <v/>
      </c>
      <c r="C576" s="19" t="str">
        <f>IF($J576="","",INDEX('RobotLookup Clean'!$F:$F,$J576))</f>
        <v/>
      </c>
      <c r="D576" s="16" t="str">
        <f>IF($J576="","",INDEX('RobotLookup Clean'!$E:$E,$J576))</f>
        <v/>
      </c>
      <c r="E576" t="str">
        <f>IF(OR(INDEX('RobotLookup Clean'!$X:$X,ROW())=1,INDEX('RobotLookup Clean'!$AF:$AF,ROW())=1),ROW(),"")</f>
        <v/>
      </c>
      <c r="F576" t="str">
        <f>IF($E576="","",IF(INDEX('RobotLookup Clean'!$E:$E,$E576)="Junior",1,2))</f>
        <v/>
      </c>
      <c r="G576" t="str">
        <f>IF($E576="","",INDEX('RobotLookup Clean'!$D:$D,$E576))</f>
        <v/>
      </c>
      <c r="H576" t="str">
        <f t="shared" si="16"/>
        <v/>
      </c>
      <c r="I576" t="str">
        <f>IFERROR(MATCH(ROWS($I$2:I576),$H$2:$H$1001,0),"")</f>
        <v/>
      </c>
      <c r="J576" t="str">
        <f t="shared" si="17"/>
        <v/>
      </c>
    </row>
    <row r="577" spans="1:10" x14ac:dyDescent="0.2">
      <c r="A577" s="18" t="str">
        <f>IF($J577="","",INDEX('RobotLookup Clean'!$B:$B,$J577))</f>
        <v/>
      </c>
      <c r="B577" s="19" t="str">
        <f>IF($J577="","",INDEX('RobotLookup Clean'!$D:$D,$J577))</f>
        <v/>
      </c>
      <c r="C577" s="19" t="str">
        <f>IF($J577="","",INDEX('RobotLookup Clean'!$F:$F,$J577))</f>
        <v/>
      </c>
      <c r="D577" s="16" t="str">
        <f>IF($J577="","",INDEX('RobotLookup Clean'!$E:$E,$J577))</f>
        <v/>
      </c>
      <c r="E577" t="str">
        <f>IF(OR(INDEX('RobotLookup Clean'!$X:$X,ROW())=1,INDEX('RobotLookup Clean'!$AF:$AF,ROW())=1),ROW(),"")</f>
        <v/>
      </c>
      <c r="F577" t="str">
        <f>IF($E577="","",IF(INDEX('RobotLookup Clean'!$E:$E,$E577)="Junior",1,2))</f>
        <v/>
      </c>
      <c r="G577" t="str">
        <f>IF($E577="","",INDEX('RobotLookup Clean'!$D:$D,$E577))</f>
        <v/>
      </c>
      <c r="H577" t="str">
        <f t="shared" si="16"/>
        <v/>
      </c>
      <c r="I577" t="str">
        <f>IFERROR(MATCH(ROWS($I$2:I577),$H$2:$H$1001,0),"")</f>
        <v/>
      </c>
      <c r="J577" t="str">
        <f t="shared" si="17"/>
        <v/>
      </c>
    </row>
    <row r="578" spans="1:10" x14ac:dyDescent="0.2">
      <c r="A578" s="18" t="str">
        <f>IF($J578="","",INDEX('RobotLookup Clean'!$B:$B,$J578))</f>
        <v/>
      </c>
      <c r="B578" s="19" t="str">
        <f>IF($J578="","",INDEX('RobotLookup Clean'!$D:$D,$J578))</f>
        <v/>
      </c>
      <c r="C578" s="19" t="str">
        <f>IF($J578="","",INDEX('RobotLookup Clean'!$F:$F,$J578))</f>
        <v/>
      </c>
      <c r="D578" s="16" t="str">
        <f>IF($J578="","",INDEX('RobotLookup Clean'!$E:$E,$J578))</f>
        <v/>
      </c>
      <c r="E578" t="str">
        <f>IF(OR(INDEX('RobotLookup Clean'!$X:$X,ROW())=1,INDEX('RobotLookup Clean'!$AF:$AF,ROW())=1),ROW(),"")</f>
        <v/>
      </c>
      <c r="F578" t="str">
        <f>IF($E578="","",IF(INDEX('RobotLookup Clean'!$E:$E,$E578)="Junior",1,2))</f>
        <v/>
      </c>
      <c r="G578" t="str">
        <f>IF($E578="","",INDEX('RobotLookup Clean'!$D:$D,$E578))</f>
        <v/>
      </c>
      <c r="H578" t="str">
        <f t="shared" ref="H578:H641" si="18">IF($E578="","",SUMPRODUCT(($E$2:$E$1001&lt;&gt;"")*($F$2:$F$1001&lt;$F578))+SUMPRODUCT(($E$2:$E$1001&lt;&gt;"")*($F$2:$F$1001=$F578)*($G$2:$G$1001&lt;$G578))+SUMPRODUCT(($E$2:$E$1001&lt;&gt;"")*($F$2:$F$1001=$F578)*($G$2:$G$1001=$G578)*($E$2:$E$1001&lt;$E578))+1)</f>
        <v/>
      </c>
      <c r="I578" t="str">
        <f>IFERROR(MATCH(ROWS($I$2:I578),$H$2:$H$1001,0),"")</f>
        <v/>
      </c>
      <c r="J578" t="str">
        <f t="shared" ref="J578:J641" si="19">IF($I578="","",INDEX($E$2:$E$1001,$I578))</f>
        <v/>
      </c>
    </row>
    <row r="579" spans="1:10" x14ac:dyDescent="0.2">
      <c r="A579" s="18" t="str">
        <f>IF($J579="","",INDEX('RobotLookup Clean'!$B:$B,$J579))</f>
        <v/>
      </c>
      <c r="B579" s="19" t="str">
        <f>IF($J579="","",INDEX('RobotLookup Clean'!$D:$D,$J579))</f>
        <v/>
      </c>
      <c r="C579" s="19" t="str">
        <f>IF($J579="","",INDEX('RobotLookup Clean'!$F:$F,$J579))</f>
        <v/>
      </c>
      <c r="D579" s="16" t="str">
        <f>IF($J579="","",INDEX('RobotLookup Clean'!$E:$E,$J579))</f>
        <v/>
      </c>
      <c r="E579" t="str">
        <f>IF(OR(INDEX('RobotLookup Clean'!$X:$X,ROW())=1,INDEX('RobotLookup Clean'!$AF:$AF,ROW())=1),ROW(),"")</f>
        <v/>
      </c>
      <c r="F579" t="str">
        <f>IF($E579="","",IF(INDEX('RobotLookup Clean'!$E:$E,$E579)="Junior",1,2))</f>
        <v/>
      </c>
      <c r="G579" t="str">
        <f>IF($E579="","",INDEX('RobotLookup Clean'!$D:$D,$E579))</f>
        <v/>
      </c>
      <c r="H579" t="str">
        <f t="shared" si="18"/>
        <v/>
      </c>
      <c r="I579" t="str">
        <f>IFERROR(MATCH(ROWS($I$2:I579),$H$2:$H$1001,0),"")</f>
        <v/>
      </c>
      <c r="J579" t="str">
        <f t="shared" si="19"/>
        <v/>
      </c>
    </row>
    <row r="580" spans="1:10" x14ac:dyDescent="0.2">
      <c r="A580" s="18" t="str">
        <f>IF($J580="","",INDEX('RobotLookup Clean'!$B:$B,$J580))</f>
        <v/>
      </c>
      <c r="B580" s="19" t="str">
        <f>IF($J580="","",INDEX('RobotLookup Clean'!$D:$D,$J580))</f>
        <v/>
      </c>
      <c r="C580" s="19" t="str">
        <f>IF($J580="","",INDEX('RobotLookup Clean'!$F:$F,$J580))</f>
        <v/>
      </c>
      <c r="D580" s="16" t="str">
        <f>IF($J580="","",INDEX('RobotLookup Clean'!$E:$E,$J580))</f>
        <v/>
      </c>
      <c r="E580" t="str">
        <f>IF(OR(INDEX('RobotLookup Clean'!$X:$X,ROW())=1,INDEX('RobotLookup Clean'!$AF:$AF,ROW())=1),ROW(),"")</f>
        <v/>
      </c>
      <c r="F580" t="str">
        <f>IF($E580="","",IF(INDEX('RobotLookup Clean'!$E:$E,$E580)="Junior",1,2))</f>
        <v/>
      </c>
      <c r="G580" t="str">
        <f>IF($E580="","",INDEX('RobotLookup Clean'!$D:$D,$E580))</f>
        <v/>
      </c>
      <c r="H580" t="str">
        <f t="shared" si="18"/>
        <v/>
      </c>
      <c r="I580" t="str">
        <f>IFERROR(MATCH(ROWS($I$2:I580),$H$2:$H$1001,0),"")</f>
        <v/>
      </c>
      <c r="J580" t="str">
        <f t="shared" si="19"/>
        <v/>
      </c>
    </row>
    <row r="581" spans="1:10" x14ac:dyDescent="0.2">
      <c r="A581" s="18" t="str">
        <f>IF($J581="","",INDEX('RobotLookup Clean'!$B:$B,$J581))</f>
        <v/>
      </c>
      <c r="B581" s="19" t="str">
        <f>IF($J581="","",INDEX('RobotLookup Clean'!$D:$D,$J581))</f>
        <v/>
      </c>
      <c r="C581" s="19" t="str">
        <f>IF($J581="","",INDEX('RobotLookup Clean'!$F:$F,$J581))</f>
        <v/>
      </c>
      <c r="D581" s="16" t="str">
        <f>IF($J581="","",INDEX('RobotLookup Clean'!$E:$E,$J581))</f>
        <v/>
      </c>
      <c r="E581" t="str">
        <f>IF(OR(INDEX('RobotLookup Clean'!$X:$X,ROW())=1,INDEX('RobotLookup Clean'!$AF:$AF,ROW())=1),ROW(),"")</f>
        <v/>
      </c>
      <c r="F581" t="str">
        <f>IF($E581="","",IF(INDEX('RobotLookup Clean'!$E:$E,$E581)="Junior",1,2))</f>
        <v/>
      </c>
      <c r="G581" t="str">
        <f>IF($E581="","",INDEX('RobotLookup Clean'!$D:$D,$E581))</f>
        <v/>
      </c>
      <c r="H581" t="str">
        <f t="shared" si="18"/>
        <v/>
      </c>
      <c r="I581" t="str">
        <f>IFERROR(MATCH(ROWS($I$2:I581),$H$2:$H$1001,0),"")</f>
        <v/>
      </c>
      <c r="J581" t="str">
        <f t="shared" si="19"/>
        <v/>
      </c>
    </row>
    <row r="582" spans="1:10" x14ac:dyDescent="0.2">
      <c r="A582" s="18" t="str">
        <f>IF($J582="","",INDEX('RobotLookup Clean'!$B:$B,$J582))</f>
        <v/>
      </c>
      <c r="B582" s="19" t="str">
        <f>IF($J582="","",INDEX('RobotLookup Clean'!$D:$D,$J582))</f>
        <v/>
      </c>
      <c r="C582" s="19" t="str">
        <f>IF($J582="","",INDEX('RobotLookup Clean'!$F:$F,$J582))</f>
        <v/>
      </c>
      <c r="D582" s="16" t="str">
        <f>IF($J582="","",INDEX('RobotLookup Clean'!$E:$E,$J582))</f>
        <v/>
      </c>
      <c r="E582" t="str">
        <f>IF(OR(INDEX('RobotLookup Clean'!$X:$X,ROW())=1,INDEX('RobotLookup Clean'!$AF:$AF,ROW())=1),ROW(),"")</f>
        <v/>
      </c>
      <c r="F582" t="str">
        <f>IF($E582="","",IF(INDEX('RobotLookup Clean'!$E:$E,$E582)="Junior",1,2))</f>
        <v/>
      </c>
      <c r="G582" t="str">
        <f>IF($E582="","",INDEX('RobotLookup Clean'!$D:$D,$E582))</f>
        <v/>
      </c>
      <c r="H582" t="str">
        <f t="shared" si="18"/>
        <v/>
      </c>
      <c r="I582" t="str">
        <f>IFERROR(MATCH(ROWS($I$2:I582),$H$2:$H$1001,0),"")</f>
        <v/>
      </c>
      <c r="J582" t="str">
        <f t="shared" si="19"/>
        <v/>
      </c>
    </row>
    <row r="583" spans="1:10" x14ac:dyDescent="0.2">
      <c r="A583" s="18" t="str">
        <f>IF($J583="","",INDEX('RobotLookup Clean'!$B:$B,$J583))</f>
        <v/>
      </c>
      <c r="B583" s="19" t="str">
        <f>IF($J583="","",INDEX('RobotLookup Clean'!$D:$D,$J583))</f>
        <v/>
      </c>
      <c r="C583" s="19" t="str">
        <f>IF($J583="","",INDEX('RobotLookup Clean'!$F:$F,$J583))</f>
        <v/>
      </c>
      <c r="D583" s="16" t="str">
        <f>IF($J583="","",INDEX('RobotLookup Clean'!$E:$E,$J583))</f>
        <v/>
      </c>
      <c r="E583" t="str">
        <f>IF(OR(INDEX('RobotLookup Clean'!$X:$X,ROW())=1,INDEX('RobotLookup Clean'!$AF:$AF,ROW())=1),ROW(),"")</f>
        <v/>
      </c>
      <c r="F583" t="str">
        <f>IF($E583="","",IF(INDEX('RobotLookup Clean'!$E:$E,$E583)="Junior",1,2))</f>
        <v/>
      </c>
      <c r="G583" t="str">
        <f>IF($E583="","",INDEX('RobotLookup Clean'!$D:$D,$E583))</f>
        <v/>
      </c>
      <c r="H583" t="str">
        <f t="shared" si="18"/>
        <v/>
      </c>
      <c r="I583" t="str">
        <f>IFERROR(MATCH(ROWS($I$2:I583),$H$2:$H$1001,0),"")</f>
        <v/>
      </c>
      <c r="J583" t="str">
        <f t="shared" si="19"/>
        <v/>
      </c>
    </row>
    <row r="584" spans="1:10" x14ac:dyDescent="0.2">
      <c r="A584" s="18" t="str">
        <f>IF($J584="","",INDEX('RobotLookup Clean'!$B:$B,$J584))</f>
        <v/>
      </c>
      <c r="B584" s="19" t="str">
        <f>IF($J584="","",INDEX('RobotLookup Clean'!$D:$D,$J584))</f>
        <v/>
      </c>
      <c r="C584" s="19" t="str">
        <f>IF($J584="","",INDEX('RobotLookup Clean'!$F:$F,$J584))</f>
        <v/>
      </c>
      <c r="D584" s="16" t="str">
        <f>IF($J584="","",INDEX('RobotLookup Clean'!$E:$E,$J584))</f>
        <v/>
      </c>
      <c r="E584" t="str">
        <f>IF(OR(INDEX('RobotLookup Clean'!$X:$X,ROW())=1,INDEX('RobotLookup Clean'!$AF:$AF,ROW())=1),ROW(),"")</f>
        <v/>
      </c>
      <c r="F584" t="str">
        <f>IF($E584="","",IF(INDEX('RobotLookup Clean'!$E:$E,$E584)="Junior",1,2))</f>
        <v/>
      </c>
      <c r="G584" t="str">
        <f>IF($E584="","",INDEX('RobotLookup Clean'!$D:$D,$E584))</f>
        <v/>
      </c>
      <c r="H584" t="str">
        <f t="shared" si="18"/>
        <v/>
      </c>
      <c r="I584" t="str">
        <f>IFERROR(MATCH(ROWS($I$2:I584),$H$2:$H$1001,0),"")</f>
        <v/>
      </c>
      <c r="J584" t="str">
        <f t="shared" si="19"/>
        <v/>
      </c>
    </row>
    <row r="585" spans="1:10" x14ac:dyDescent="0.2">
      <c r="A585" s="18" t="str">
        <f>IF($J585="","",INDEX('RobotLookup Clean'!$B:$B,$J585))</f>
        <v/>
      </c>
      <c r="B585" s="19" t="str">
        <f>IF($J585="","",INDEX('RobotLookup Clean'!$D:$D,$J585))</f>
        <v/>
      </c>
      <c r="C585" s="19" t="str">
        <f>IF($J585="","",INDEX('RobotLookup Clean'!$F:$F,$J585))</f>
        <v/>
      </c>
      <c r="D585" s="16" t="str">
        <f>IF($J585="","",INDEX('RobotLookup Clean'!$E:$E,$J585))</f>
        <v/>
      </c>
      <c r="E585" t="str">
        <f>IF(OR(INDEX('RobotLookup Clean'!$X:$X,ROW())=1,INDEX('RobotLookup Clean'!$AF:$AF,ROW())=1),ROW(),"")</f>
        <v/>
      </c>
      <c r="F585" t="str">
        <f>IF($E585="","",IF(INDEX('RobotLookup Clean'!$E:$E,$E585)="Junior",1,2))</f>
        <v/>
      </c>
      <c r="G585" t="str">
        <f>IF($E585="","",INDEX('RobotLookup Clean'!$D:$D,$E585))</f>
        <v/>
      </c>
      <c r="H585" t="str">
        <f t="shared" si="18"/>
        <v/>
      </c>
      <c r="I585" t="str">
        <f>IFERROR(MATCH(ROWS($I$2:I585),$H$2:$H$1001,0),"")</f>
        <v/>
      </c>
      <c r="J585" t="str">
        <f t="shared" si="19"/>
        <v/>
      </c>
    </row>
    <row r="586" spans="1:10" x14ac:dyDescent="0.2">
      <c r="A586" s="18" t="str">
        <f>IF($J586="","",INDEX('RobotLookup Clean'!$B:$B,$J586))</f>
        <v/>
      </c>
      <c r="B586" s="19" t="str">
        <f>IF($J586="","",INDEX('RobotLookup Clean'!$D:$D,$J586))</f>
        <v/>
      </c>
      <c r="C586" s="19" t="str">
        <f>IF($J586="","",INDEX('RobotLookup Clean'!$F:$F,$J586))</f>
        <v/>
      </c>
      <c r="D586" s="16" t="str">
        <f>IF($J586="","",INDEX('RobotLookup Clean'!$E:$E,$J586))</f>
        <v/>
      </c>
      <c r="E586" t="str">
        <f>IF(OR(INDEX('RobotLookup Clean'!$X:$X,ROW())=1,INDEX('RobotLookup Clean'!$AF:$AF,ROW())=1),ROW(),"")</f>
        <v/>
      </c>
      <c r="F586" t="str">
        <f>IF($E586="","",IF(INDEX('RobotLookup Clean'!$E:$E,$E586)="Junior",1,2))</f>
        <v/>
      </c>
      <c r="G586" t="str">
        <f>IF($E586="","",INDEX('RobotLookup Clean'!$D:$D,$E586))</f>
        <v/>
      </c>
      <c r="H586" t="str">
        <f t="shared" si="18"/>
        <v/>
      </c>
      <c r="I586" t="str">
        <f>IFERROR(MATCH(ROWS($I$2:I586),$H$2:$H$1001,0),"")</f>
        <v/>
      </c>
      <c r="J586" t="str">
        <f t="shared" si="19"/>
        <v/>
      </c>
    </row>
    <row r="587" spans="1:10" x14ac:dyDescent="0.2">
      <c r="A587" s="18" t="str">
        <f>IF($J587="","",INDEX('RobotLookup Clean'!$B:$B,$J587))</f>
        <v/>
      </c>
      <c r="B587" s="19" t="str">
        <f>IF($J587="","",INDEX('RobotLookup Clean'!$D:$D,$J587))</f>
        <v/>
      </c>
      <c r="C587" s="19" t="str">
        <f>IF($J587="","",INDEX('RobotLookup Clean'!$F:$F,$J587))</f>
        <v/>
      </c>
      <c r="D587" s="16" t="str">
        <f>IF($J587="","",INDEX('RobotLookup Clean'!$E:$E,$J587))</f>
        <v/>
      </c>
      <c r="E587" t="str">
        <f>IF(OR(INDEX('RobotLookup Clean'!$X:$X,ROW())=1,INDEX('RobotLookup Clean'!$AF:$AF,ROW())=1),ROW(),"")</f>
        <v/>
      </c>
      <c r="F587" t="str">
        <f>IF($E587="","",IF(INDEX('RobotLookup Clean'!$E:$E,$E587)="Junior",1,2))</f>
        <v/>
      </c>
      <c r="G587" t="str">
        <f>IF($E587="","",INDEX('RobotLookup Clean'!$D:$D,$E587))</f>
        <v/>
      </c>
      <c r="H587" t="str">
        <f t="shared" si="18"/>
        <v/>
      </c>
      <c r="I587" t="str">
        <f>IFERROR(MATCH(ROWS($I$2:I587),$H$2:$H$1001,0),"")</f>
        <v/>
      </c>
      <c r="J587" t="str">
        <f t="shared" si="19"/>
        <v/>
      </c>
    </row>
    <row r="588" spans="1:10" x14ac:dyDescent="0.2">
      <c r="A588" s="18" t="str">
        <f>IF($J588="","",INDEX('RobotLookup Clean'!$B:$B,$J588))</f>
        <v/>
      </c>
      <c r="B588" s="19" t="str">
        <f>IF($J588="","",INDEX('RobotLookup Clean'!$D:$D,$J588))</f>
        <v/>
      </c>
      <c r="C588" s="19" t="str">
        <f>IF($J588="","",INDEX('RobotLookup Clean'!$F:$F,$J588))</f>
        <v/>
      </c>
      <c r="D588" s="16" t="str">
        <f>IF($J588="","",INDEX('RobotLookup Clean'!$E:$E,$J588))</f>
        <v/>
      </c>
      <c r="E588" t="str">
        <f>IF(OR(INDEX('RobotLookup Clean'!$X:$X,ROW())=1,INDEX('RobotLookup Clean'!$AF:$AF,ROW())=1),ROW(),"")</f>
        <v/>
      </c>
      <c r="F588" t="str">
        <f>IF($E588="","",IF(INDEX('RobotLookup Clean'!$E:$E,$E588)="Junior",1,2))</f>
        <v/>
      </c>
      <c r="G588" t="str">
        <f>IF($E588="","",INDEX('RobotLookup Clean'!$D:$D,$E588))</f>
        <v/>
      </c>
      <c r="H588" t="str">
        <f t="shared" si="18"/>
        <v/>
      </c>
      <c r="I588" t="str">
        <f>IFERROR(MATCH(ROWS($I$2:I588),$H$2:$H$1001,0),"")</f>
        <v/>
      </c>
      <c r="J588" t="str">
        <f t="shared" si="19"/>
        <v/>
      </c>
    </row>
    <row r="589" spans="1:10" x14ac:dyDescent="0.2">
      <c r="A589" s="18" t="str">
        <f>IF($J589="","",INDEX('RobotLookup Clean'!$B:$B,$J589))</f>
        <v/>
      </c>
      <c r="B589" s="19" t="str">
        <f>IF($J589="","",INDEX('RobotLookup Clean'!$D:$D,$J589))</f>
        <v/>
      </c>
      <c r="C589" s="19" t="str">
        <f>IF($J589="","",INDEX('RobotLookup Clean'!$F:$F,$J589))</f>
        <v/>
      </c>
      <c r="D589" s="16" t="str">
        <f>IF($J589="","",INDEX('RobotLookup Clean'!$E:$E,$J589))</f>
        <v/>
      </c>
      <c r="E589" t="str">
        <f>IF(OR(INDEX('RobotLookup Clean'!$X:$X,ROW())=1,INDEX('RobotLookup Clean'!$AF:$AF,ROW())=1),ROW(),"")</f>
        <v/>
      </c>
      <c r="F589" t="str">
        <f>IF($E589="","",IF(INDEX('RobotLookup Clean'!$E:$E,$E589)="Junior",1,2))</f>
        <v/>
      </c>
      <c r="G589" t="str">
        <f>IF($E589="","",INDEX('RobotLookup Clean'!$D:$D,$E589))</f>
        <v/>
      </c>
      <c r="H589" t="str">
        <f t="shared" si="18"/>
        <v/>
      </c>
      <c r="I589" t="str">
        <f>IFERROR(MATCH(ROWS($I$2:I589),$H$2:$H$1001,0),"")</f>
        <v/>
      </c>
      <c r="J589" t="str">
        <f t="shared" si="19"/>
        <v/>
      </c>
    </row>
    <row r="590" spans="1:10" x14ac:dyDescent="0.2">
      <c r="A590" s="18" t="str">
        <f>IF($J590="","",INDEX('RobotLookup Clean'!$B:$B,$J590))</f>
        <v/>
      </c>
      <c r="B590" s="19" t="str">
        <f>IF($J590="","",INDEX('RobotLookup Clean'!$D:$D,$J590))</f>
        <v/>
      </c>
      <c r="C590" s="19" t="str">
        <f>IF($J590="","",INDEX('RobotLookup Clean'!$F:$F,$J590))</f>
        <v/>
      </c>
      <c r="D590" s="16" t="str">
        <f>IF($J590="","",INDEX('RobotLookup Clean'!$E:$E,$J590))</f>
        <v/>
      </c>
      <c r="E590" t="str">
        <f>IF(OR(INDEX('RobotLookup Clean'!$X:$X,ROW())=1,INDEX('RobotLookup Clean'!$AF:$AF,ROW())=1),ROW(),"")</f>
        <v/>
      </c>
      <c r="F590" t="str">
        <f>IF($E590="","",IF(INDEX('RobotLookup Clean'!$E:$E,$E590)="Junior",1,2))</f>
        <v/>
      </c>
      <c r="G590" t="str">
        <f>IF($E590="","",INDEX('RobotLookup Clean'!$D:$D,$E590))</f>
        <v/>
      </c>
      <c r="H590" t="str">
        <f t="shared" si="18"/>
        <v/>
      </c>
      <c r="I590" t="str">
        <f>IFERROR(MATCH(ROWS($I$2:I590),$H$2:$H$1001,0),"")</f>
        <v/>
      </c>
      <c r="J590" t="str">
        <f t="shared" si="19"/>
        <v/>
      </c>
    </row>
    <row r="591" spans="1:10" x14ac:dyDescent="0.2">
      <c r="A591" s="18" t="str">
        <f>IF($J591="","",INDEX('RobotLookup Clean'!$B:$B,$J591))</f>
        <v/>
      </c>
      <c r="B591" s="19" t="str">
        <f>IF($J591="","",INDEX('RobotLookup Clean'!$D:$D,$J591))</f>
        <v/>
      </c>
      <c r="C591" s="19" t="str">
        <f>IF($J591="","",INDEX('RobotLookup Clean'!$F:$F,$J591))</f>
        <v/>
      </c>
      <c r="D591" s="16" t="str">
        <f>IF($J591="","",INDEX('RobotLookup Clean'!$E:$E,$J591))</f>
        <v/>
      </c>
      <c r="E591" t="str">
        <f>IF(OR(INDEX('RobotLookup Clean'!$X:$X,ROW())=1,INDEX('RobotLookup Clean'!$AF:$AF,ROW())=1),ROW(),"")</f>
        <v/>
      </c>
      <c r="F591" t="str">
        <f>IF($E591="","",IF(INDEX('RobotLookup Clean'!$E:$E,$E591)="Junior",1,2))</f>
        <v/>
      </c>
      <c r="G591" t="str">
        <f>IF($E591="","",INDEX('RobotLookup Clean'!$D:$D,$E591))</f>
        <v/>
      </c>
      <c r="H591" t="str">
        <f t="shared" si="18"/>
        <v/>
      </c>
      <c r="I591" t="str">
        <f>IFERROR(MATCH(ROWS($I$2:I591),$H$2:$H$1001,0),"")</f>
        <v/>
      </c>
      <c r="J591" t="str">
        <f t="shared" si="19"/>
        <v/>
      </c>
    </row>
    <row r="592" spans="1:10" x14ac:dyDescent="0.2">
      <c r="A592" s="18" t="str">
        <f>IF($J592="","",INDEX('RobotLookup Clean'!$B:$B,$J592))</f>
        <v/>
      </c>
      <c r="B592" s="19" t="str">
        <f>IF($J592="","",INDEX('RobotLookup Clean'!$D:$D,$J592))</f>
        <v/>
      </c>
      <c r="C592" s="19" t="str">
        <f>IF($J592="","",INDEX('RobotLookup Clean'!$F:$F,$J592))</f>
        <v/>
      </c>
      <c r="D592" s="16" t="str">
        <f>IF($J592="","",INDEX('RobotLookup Clean'!$E:$E,$J592))</f>
        <v/>
      </c>
      <c r="E592" t="str">
        <f>IF(OR(INDEX('RobotLookup Clean'!$X:$X,ROW())=1,INDEX('RobotLookup Clean'!$AF:$AF,ROW())=1),ROW(),"")</f>
        <v/>
      </c>
      <c r="F592" t="str">
        <f>IF($E592="","",IF(INDEX('RobotLookup Clean'!$E:$E,$E592)="Junior",1,2))</f>
        <v/>
      </c>
      <c r="G592" t="str">
        <f>IF($E592="","",INDEX('RobotLookup Clean'!$D:$D,$E592))</f>
        <v/>
      </c>
      <c r="H592" t="str">
        <f t="shared" si="18"/>
        <v/>
      </c>
      <c r="I592" t="str">
        <f>IFERROR(MATCH(ROWS($I$2:I592),$H$2:$H$1001,0),"")</f>
        <v/>
      </c>
      <c r="J592" t="str">
        <f t="shared" si="19"/>
        <v/>
      </c>
    </row>
    <row r="593" spans="1:10" x14ac:dyDescent="0.2">
      <c r="A593" s="18" t="str">
        <f>IF($J593="","",INDEX('RobotLookup Clean'!$B:$B,$J593))</f>
        <v/>
      </c>
      <c r="B593" s="19" t="str">
        <f>IF($J593="","",INDEX('RobotLookup Clean'!$D:$D,$J593))</f>
        <v/>
      </c>
      <c r="C593" s="19" t="str">
        <f>IF($J593="","",INDEX('RobotLookup Clean'!$F:$F,$J593))</f>
        <v/>
      </c>
      <c r="D593" s="16" t="str">
        <f>IF($J593="","",INDEX('RobotLookup Clean'!$E:$E,$J593))</f>
        <v/>
      </c>
      <c r="E593" t="str">
        <f>IF(OR(INDEX('RobotLookup Clean'!$X:$X,ROW())=1,INDEX('RobotLookup Clean'!$AF:$AF,ROW())=1),ROW(),"")</f>
        <v/>
      </c>
      <c r="F593" t="str">
        <f>IF($E593="","",IF(INDEX('RobotLookup Clean'!$E:$E,$E593)="Junior",1,2))</f>
        <v/>
      </c>
      <c r="G593" t="str">
        <f>IF($E593="","",INDEX('RobotLookup Clean'!$D:$D,$E593))</f>
        <v/>
      </c>
      <c r="H593" t="str">
        <f t="shared" si="18"/>
        <v/>
      </c>
      <c r="I593" t="str">
        <f>IFERROR(MATCH(ROWS($I$2:I593),$H$2:$H$1001,0),"")</f>
        <v/>
      </c>
      <c r="J593" t="str">
        <f t="shared" si="19"/>
        <v/>
      </c>
    </row>
    <row r="594" spans="1:10" x14ac:dyDescent="0.2">
      <c r="A594" s="18" t="str">
        <f>IF($J594="","",INDEX('RobotLookup Clean'!$B:$B,$J594))</f>
        <v/>
      </c>
      <c r="B594" s="19" t="str">
        <f>IF($J594="","",INDEX('RobotLookup Clean'!$D:$D,$J594))</f>
        <v/>
      </c>
      <c r="C594" s="19" t="str">
        <f>IF($J594="","",INDEX('RobotLookup Clean'!$F:$F,$J594))</f>
        <v/>
      </c>
      <c r="D594" s="16" t="str">
        <f>IF($J594="","",INDEX('RobotLookup Clean'!$E:$E,$J594))</f>
        <v/>
      </c>
      <c r="E594" t="str">
        <f>IF(OR(INDEX('RobotLookup Clean'!$X:$X,ROW())=1,INDEX('RobotLookup Clean'!$AF:$AF,ROW())=1),ROW(),"")</f>
        <v/>
      </c>
      <c r="F594" t="str">
        <f>IF($E594="","",IF(INDEX('RobotLookup Clean'!$E:$E,$E594)="Junior",1,2))</f>
        <v/>
      </c>
      <c r="G594" t="str">
        <f>IF($E594="","",INDEX('RobotLookup Clean'!$D:$D,$E594))</f>
        <v/>
      </c>
      <c r="H594" t="str">
        <f t="shared" si="18"/>
        <v/>
      </c>
      <c r="I594" t="str">
        <f>IFERROR(MATCH(ROWS($I$2:I594),$H$2:$H$1001,0),"")</f>
        <v/>
      </c>
      <c r="J594" t="str">
        <f t="shared" si="19"/>
        <v/>
      </c>
    </row>
    <row r="595" spans="1:10" x14ac:dyDescent="0.2">
      <c r="A595" s="18" t="str">
        <f>IF($J595="","",INDEX('RobotLookup Clean'!$B:$B,$J595))</f>
        <v/>
      </c>
      <c r="B595" s="19" t="str">
        <f>IF($J595="","",INDEX('RobotLookup Clean'!$D:$D,$J595))</f>
        <v/>
      </c>
      <c r="C595" s="19" t="str">
        <f>IF($J595="","",INDEX('RobotLookup Clean'!$F:$F,$J595))</f>
        <v/>
      </c>
      <c r="D595" s="16" t="str">
        <f>IF($J595="","",INDEX('RobotLookup Clean'!$E:$E,$J595))</f>
        <v/>
      </c>
      <c r="E595" t="str">
        <f>IF(OR(INDEX('RobotLookup Clean'!$X:$X,ROW())=1,INDEX('RobotLookup Clean'!$AF:$AF,ROW())=1),ROW(),"")</f>
        <v/>
      </c>
      <c r="F595" t="str">
        <f>IF($E595="","",IF(INDEX('RobotLookup Clean'!$E:$E,$E595)="Junior",1,2))</f>
        <v/>
      </c>
      <c r="G595" t="str">
        <f>IF($E595="","",INDEX('RobotLookup Clean'!$D:$D,$E595))</f>
        <v/>
      </c>
      <c r="H595" t="str">
        <f t="shared" si="18"/>
        <v/>
      </c>
      <c r="I595" t="str">
        <f>IFERROR(MATCH(ROWS($I$2:I595),$H$2:$H$1001,0),"")</f>
        <v/>
      </c>
      <c r="J595" t="str">
        <f t="shared" si="19"/>
        <v/>
      </c>
    </row>
    <row r="596" spans="1:10" x14ac:dyDescent="0.2">
      <c r="A596" s="18" t="str">
        <f>IF($J596="","",INDEX('RobotLookup Clean'!$B:$B,$J596))</f>
        <v/>
      </c>
      <c r="B596" s="19" t="str">
        <f>IF($J596="","",INDEX('RobotLookup Clean'!$D:$D,$J596))</f>
        <v/>
      </c>
      <c r="C596" s="19" t="str">
        <f>IF($J596="","",INDEX('RobotLookup Clean'!$F:$F,$J596))</f>
        <v/>
      </c>
      <c r="D596" s="16" t="str">
        <f>IF($J596="","",INDEX('RobotLookup Clean'!$E:$E,$J596))</f>
        <v/>
      </c>
      <c r="E596" t="str">
        <f>IF(OR(INDEX('RobotLookup Clean'!$X:$X,ROW())=1,INDEX('RobotLookup Clean'!$AF:$AF,ROW())=1),ROW(),"")</f>
        <v/>
      </c>
      <c r="F596" t="str">
        <f>IF($E596="","",IF(INDEX('RobotLookup Clean'!$E:$E,$E596)="Junior",1,2))</f>
        <v/>
      </c>
      <c r="G596" t="str">
        <f>IF($E596="","",INDEX('RobotLookup Clean'!$D:$D,$E596))</f>
        <v/>
      </c>
      <c r="H596" t="str">
        <f t="shared" si="18"/>
        <v/>
      </c>
      <c r="I596" t="str">
        <f>IFERROR(MATCH(ROWS($I$2:I596),$H$2:$H$1001,0),"")</f>
        <v/>
      </c>
      <c r="J596" t="str">
        <f t="shared" si="19"/>
        <v/>
      </c>
    </row>
    <row r="597" spans="1:10" x14ac:dyDescent="0.2">
      <c r="A597" s="18" t="str">
        <f>IF($J597="","",INDEX('RobotLookup Clean'!$B:$B,$J597))</f>
        <v/>
      </c>
      <c r="B597" s="19" t="str">
        <f>IF($J597="","",INDEX('RobotLookup Clean'!$D:$D,$J597))</f>
        <v/>
      </c>
      <c r="C597" s="19" t="str">
        <f>IF($J597="","",INDEX('RobotLookup Clean'!$F:$F,$J597))</f>
        <v/>
      </c>
      <c r="D597" s="16" t="str">
        <f>IF($J597="","",INDEX('RobotLookup Clean'!$E:$E,$J597))</f>
        <v/>
      </c>
      <c r="E597" t="str">
        <f>IF(OR(INDEX('RobotLookup Clean'!$X:$X,ROW())=1,INDEX('RobotLookup Clean'!$AF:$AF,ROW())=1),ROW(),"")</f>
        <v/>
      </c>
      <c r="F597" t="str">
        <f>IF($E597="","",IF(INDEX('RobotLookup Clean'!$E:$E,$E597)="Junior",1,2))</f>
        <v/>
      </c>
      <c r="G597" t="str">
        <f>IF($E597="","",INDEX('RobotLookup Clean'!$D:$D,$E597))</f>
        <v/>
      </c>
      <c r="H597" t="str">
        <f t="shared" si="18"/>
        <v/>
      </c>
      <c r="I597" t="str">
        <f>IFERROR(MATCH(ROWS($I$2:I597),$H$2:$H$1001,0),"")</f>
        <v/>
      </c>
      <c r="J597" t="str">
        <f t="shared" si="19"/>
        <v/>
      </c>
    </row>
    <row r="598" spans="1:10" x14ac:dyDescent="0.2">
      <c r="A598" s="18" t="str">
        <f>IF($J598="","",INDEX('RobotLookup Clean'!$B:$B,$J598))</f>
        <v/>
      </c>
      <c r="B598" s="19" t="str">
        <f>IF($J598="","",INDEX('RobotLookup Clean'!$D:$D,$J598))</f>
        <v/>
      </c>
      <c r="C598" s="19" t="str">
        <f>IF($J598="","",INDEX('RobotLookup Clean'!$F:$F,$J598))</f>
        <v/>
      </c>
      <c r="D598" s="16" t="str">
        <f>IF($J598="","",INDEX('RobotLookup Clean'!$E:$E,$J598))</f>
        <v/>
      </c>
      <c r="E598" t="str">
        <f>IF(OR(INDEX('RobotLookup Clean'!$X:$X,ROW())=1,INDEX('RobotLookup Clean'!$AF:$AF,ROW())=1),ROW(),"")</f>
        <v/>
      </c>
      <c r="F598" t="str">
        <f>IF($E598="","",IF(INDEX('RobotLookup Clean'!$E:$E,$E598)="Junior",1,2))</f>
        <v/>
      </c>
      <c r="G598" t="str">
        <f>IF($E598="","",INDEX('RobotLookup Clean'!$D:$D,$E598))</f>
        <v/>
      </c>
      <c r="H598" t="str">
        <f t="shared" si="18"/>
        <v/>
      </c>
      <c r="I598" t="str">
        <f>IFERROR(MATCH(ROWS($I$2:I598),$H$2:$H$1001,0),"")</f>
        <v/>
      </c>
      <c r="J598" t="str">
        <f t="shared" si="19"/>
        <v/>
      </c>
    </row>
    <row r="599" spans="1:10" x14ac:dyDescent="0.2">
      <c r="A599" s="18" t="str">
        <f>IF($J599="","",INDEX('RobotLookup Clean'!$B:$B,$J599))</f>
        <v/>
      </c>
      <c r="B599" s="19" t="str">
        <f>IF($J599="","",INDEX('RobotLookup Clean'!$D:$D,$J599))</f>
        <v/>
      </c>
      <c r="C599" s="19" t="str">
        <f>IF($J599="","",INDEX('RobotLookup Clean'!$F:$F,$J599))</f>
        <v/>
      </c>
      <c r="D599" s="16" t="str">
        <f>IF($J599="","",INDEX('RobotLookup Clean'!$E:$E,$J599))</f>
        <v/>
      </c>
      <c r="E599" t="str">
        <f>IF(OR(INDEX('RobotLookup Clean'!$X:$X,ROW())=1,INDEX('RobotLookup Clean'!$AF:$AF,ROW())=1),ROW(),"")</f>
        <v/>
      </c>
      <c r="F599" t="str">
        <f>IF($E599="","",IF(INDEX('RobotLookup Clean'!$E:$E,$E599)="Junior",1,2))</f>
        <v/>
      </c>
      <c r="G599" t="str">
        <f>IF($E599="","",INDEX('RobotLookup Clean'!$D:$D,$E599))</f>
        <v/>
      </c>
      <c r="H599" t="str">
        <f t="shared" si="18"/>
        <v/>
      </c>
      <c r="I599" t="str">
        <f>IFERROR(MATCH(ROWS($I$2:I599),$H$2:$H$1001,0),"")</f>
        <v/>
      </c>
      <c r="J599" t="str">
        <f t="shared" si="19"/>
        <v/>
      </c>
    </row>
    <row r="600" spans="1:10" x14ac:dyDescent="0.2">
      <c r="A600" s="18" t="str">
        <f>IF($J600="","",INDEX('RobotLookup Clean'!$B:$B,$J600))</f>
        <v/>
      </c>
      <c r="B600" s="19" t="str">
        <f>IF($J600="","",INDEX('RobotLookup Clean'!$D:$D,$J600))</f>
        <v/>
      </c>
      <c r="C600" s="19" t="str">
        <f>IF($J600="","",INDEX('RobotLookup Clean'!$F:$F,$J600))</f>
        <v/>
      </c>
      <c r="D600" s="16" t="str">
        <f>IF($J600="","",INDEX('RobotLookup Clean'!$E:$E,$J600))</f>
        <v/>
      </c>
      <c r="E600" t="str">
        <f>IF(OR(INDEX('RobotLookup Clean'!$X:$X,ROW())=1,INDEX('RobotLookup Clean'!$AF:$AF,ROW())=1),ROW(),"")</f>
        <v/>
      </c>
      <c r="F600" t="str">
        <f>IF($E600="","",IF(INDEX('RobotLookup Clean'!$E:$E,$E600)="Junior",1,2))</f>
        <v/>
      </c>
      <c r="G600" t="str">
        <f>IF($E600="","",INDEX('RobotLookup Clean'!$D:$D,$E600))</f>
        <v/>
      </c>
      <c r="H600" t="str">
        <f t="shared" si="18"/>
        <v/>
      </c>
      <c r="I600" t="str">
        <f>IFERROR(MATCH(ROWS($I$2:I600),$H$2:$H$1001,0),"")</f>
        <v/>
      </c>
      <c r="J600" t="str">
        <f t="shared" si="19"/>
        <v/>
      </c>
    </row>
    <row r="601" spans="1:10" x14ac:dyDescent="0.2">
      <c r="A601" s="18" t="str">
        <f>IF($J601="","",INDEX('RobotLookup Clean'!$B:$B,$J601))</f>
        <v/>
      </c>
      <c r="B601" s="19" t="str">
        <f>IF($J601="","",INDEX('RobotLookup Clean'!$D:$D,$J601))</f>
        <v/>
      </c>
      <c r="C601" s="19" t="str">
        <f>IF($J601="","",INDEX('RobotLookup Clean'!$F:$F,$J601))</f>
        <v/>
      </c>
      <c r="D601" s="16" t="str">
        <f>IF($J601="","",INDEX('RobotLookup Clean'!$E:$E,$J601))</f>
        <v/>
      </c>
      <c r="E601" t="str">
        <f>IF(OR(INDEX('RobotLookup Clean'!$X:$X,ROW())=1,INDEX('RobotLookup Clean'!$AF:$AF,ROW())=1),ROW(),"")</f>
        <v/>
      </c>
      <c r="F601" t="str">
        <f>IF($E601="","",IF(INDEX('RobotLookup Clean'!$E:$E,$E601)="Junior",1,2))</f>
        <v/>
      </c>
      <c r="G601" t="str">
        <f>IF($E601="","",INDEX('RobotLookup Clean'!$D:$D,$E601))</f>
        <v/>
      </c>
      <c r="H601" t="str">
        <f t="shared" si="18"/>
        <v/>
      </c>
      <c r="I601" t="str">
        <f>IFERROR(MATCH(ROWS($I$2:I601),$H$2:$H$1001,0),"")</f>
        <v/>
      </c>
      <c r="J601" t="str">
        <f t="shared" si="19"/>
        <v/>
      </c>
    </row>
    <row r="602" spans="1:10" x14ac:dyDescent="0.2">
      <c r="A602" s="18" t="str">
        <f>IF($J602="","",INDEX('RobotLookup Clean'!$B:$B,$J602))</f>
        <v/>
      </c>
      <c r="B602" s="19" t="str">
        <f>IF($J602="","",INDEX('RobotLookup Clean'!$D:$D,$J602))</f>
        <v/>
      </c>
      <c r="C602" s="19" t="str">
        <f>IF($J602="","",INDEX('RobotLookup Clean'!$F:$F,$J602))</f>
        <v/>
      </c>
      <c r="D602" s="16" t="str">
        <f>IF($J602="","",INDEX('RobotLookup Clean'!$E:$E,$J602))</f>
        <v/>
      </c>
      <c r="E602" t="str">
        <f>IF(OR(INDEX('RobotLookup Clean'!$X:$X,ROW())=1,INDEX('RobotLookup Clean'!$AF:$AF,ROW())=1),ROW(),"")</f>
        <v/>
      </c>
      <c r="F602" t="str">
        <f>IF($E602="","",IF(INDEX('RobotLookup Clean'!$E:$E,$E602)="Junior",1,2))</f>
        <v/>
      </c>
      <c r="G602" t="str">
        <f>IF($E602="","",INDEX('RobotLookup Clean'!$D:$D,$E602))</f>
        <v/>
      </c>
      <c r="H602" t="str">
        <f t="shared" si="18"/>
        <v/>
      </c>
      <c r="I602" t="str">
        <f>IFERROR(MATCH(ROWS($I$2:I602),$H$2:$H$1001,0),"")</f>
        <v/>
      </c>
      <c r="J602" t="str">
        <f t="shared" si="19"/>
        <v/>
      </c>
    </row>
    <row r="603" spans="1:10" x14ac:dyDescent="0.2">
      <c r="A603" s="18" t="str">
        <f>IF($J603="","",INDEX('RobotLookup Clean'!$B:$B,$J603))</f>
        <v/>
      </c>
      <c r="B603" s="19" t="str">
        <f>IF($J603="","",INDEX('RobotLookup Clean'!$D:$D,$J603))</f>
        <v/>
      </c>
      <c r="C603" s="19" t="str">
        <f>IF($J603="","",INDEX('RobotLookup Clean'!$F:$F,$J603))</f>
        <v/>
      </c>
      <c r="D603" s="16" t="str">
        <f>IF($J603="","",INDEX('RobotLookup Clean'!$E:$E,$J603))</f>
        <v/>
      </c>
      <c r="E603" t="str">
        <f>IF(OR(INDEX('RobotLookup Clean'!$X:$X,ROW())=1,INDEX('RobotLookup Clean'!$AF:$AF,ROW())=1),ROW(),"")</f>
        <v/>
      </c>
      <c r="F603" t="str">
        <f>IF($E603="","",IF(INDEX('RobotLookup Clean'!$E:$E,$E603)="Junior",1,2))</f>
        <v/>
      </c>
      <c r="G603" t="str">
        <f>IF($E603="","",INDEX('RobotLookup Clean'!$D:$D,$E603))</f>
        <v/>
      </c>
      <c r="H603" t="str">
        <f t="shared" si="18"/>
        <v/>
      </c>
      <c r="I603" t="str">
        <f>IFERROR(MATCH(ROWS($I$2:I603),$H$2:$H$1001,0),"")</f>
        <v/>
      </c>
      <c r="J603" t="str">
        <f t="shared" si="19"/>
        <v/>
      </c>
    </row>
    <row r="604" spans="1:10" x14ac:dyDescent="0.2">
      <c r="A604" s="18" t="str">
        <f>IF($J604="","",INDEX('RobotLookup Clean'!$B:$B,$J604))</f>
        <v/>
      </c>
      <c r="B604" s="19" t="str">
        <f>IF($J604="","",INDEX('RobotLookup Clean'!$D:$D,$J604))</f>
        <v/>
      </c>
      <c r="C604" s="19" t="str">
        <f>IF($J604="","",INDEX('RobotLookup Clean'!$F:$F,$J604))</f>
        <v/>
      </c>
      <c r="D604" s="16" t="str">
        <f>IF($J604="","",INDEX('RobotLookup Clean'!$E:$E,$J604))</f>
        <v/>
      </c>
      <c r="E604" t="str">
        <f>IF(OR(INDEX('RobotLookup Clean'!$X:$X,ROW())=1,INDEX('RobotLookup Clean'!$AF:$AF,ROW())=1),ROW(),"")</f>
        <v/>
      </c>
      <c r="F604" t="str">
        <f>IF($E604="","",IF(INDEX('RobotLookup Clean'!$E:$E,$E604)="Junior",1,2))</f>
        <v/>
      </c>
      <c r="G604" t="str">
        <f>IF($E604="","",INDEX('RobotLookup Clean'!$D:$D,$E604))</f>
        <v/>
      </c>
      <c r="H604" t="str">
        <f t="shared" si="18"/>
        <v/>
      </c>
      <c r="I604" t="str">
        <f>IFERROR(MATCH(ROWS($I$2:I604),$H$2:$H$1001,0),"")</f>
        <v/>
      </c>
      <c r="J604" t="str">
        <f t="shared" si="19"/>
        <v/>
      </c>
    </row>
    <row r="605" spans="1:10" x14ac:dyDescent="0.2">
      <c r="A605" s="18" t="str">
        <f>IF($J605="","",INDEX('RobotLookup Clean'!$B:$B,$J605))</f>
        <v/>
      </c>
      <c r="B605" s="19" t="str">
        <f>IF($J605="","",INDEX('RobotLookup Clean'!$D:$D,$J605))</f>
        <v/>
      </c>
      <c r="C605" s="19" t="str">
        <f>IF($J605="","",INDEX('RobotLookup Clean'!$F:$F,$J605))</f>
        <v/>
      </c>
      <c r="D605" s="16" t="str">
        <f>IF($J605="","",INDEX('RobotLookup Clean'!$E:$E,$J605))</f>
        <v/>
      </c>
      <c r="E605" t="str">
        <f>IF(OR(INDEX('RobotLookup Clean'!$X:$X,ROW())=1,INDEX('RobotLookup Clean'!$AF:$AF,ROW())=1),ROW(),"")</f>
        <v/>
      </c>
      <c r="F605" t="str">
        <f>IF($E605="","",IF(INDEX('RobotLookup Clean'!$E:$E,$E605)="Junior",1,2))</f>
        <v/>
      </c>
      <c r="G605" t="str">
        <f>IF($E605="","",INDEX('RobotLookup Clean'!$D:$D,$E605))</f>
        <v/>
      </c>
      <c r="H605" t="str">
        <f t="shared" si="18"/>
        <v/>
      </c>
      <c r="I605" t="str">
        <f>IFERROR(MATCH(ROWS($I$2:I605),$H$2:$H$1001,0),"")</f>
        <v/>
      </c>
      <c r="J605" t="str">
        <f t="shared" si="19"/>
        <v/>
      </c>
    </row>
    <row r="606" spans="1:10" x14ac:dyDescent="0.2">
      <c r="A606" s="18" t="str">
        <f>IF($J606="","",INDEX('RobotLookup Clean'!$B:$B,$J606))</f>
        <v/>
      </c>
      <c r="B606" s="19" t="str">
        <f>IF($J606="","",INDEX('RobotLookup Clean'!$D:$D,$J606))</f>
        <v/>
      </c>
      <c r="C606" s="19" t="str">
        <f>IF($J606="","",INDEX('RobotLookup Clean'!$F:$F,$J606))</f>
        <v/>
      </c>
      <c r="D606" s="16" t="str">
        <f>IF($J606="","",INDEX('RobotLookup Clean'!$E:$E,$J606))</f>
        <v/>
      </c>
      <c r="E606" t="str">
        <f>IF(OR(INDEX('RobotLookup Clean'!$X:$X,ROW())=1,INDEX('RobotLookup Clean'!$AF:$AF,ROW())=1),ROW(),"")</f>
        <v/>
      </c>
      <c r="F606" t="str">
        <f>IF($E606="","",IF(INDEX('RobotLookup Clean'!$E:$E,$E606)="Junior",1,2))</f>
        <v/>
      </c>
      <c r="G606" t="str">
        <f>IF($E606="","",INDEX('RobotLookup Clean'!$D:$D,$E606))</f>
        <v/>
      </c>
      <c r="H606" t="str">
        <f t="shared" si="18"/>
        <v/>
      </c>
      <c r="I606" t="str">
        <f>IFERROR(MATCH(ROWS($I$2:I606),$H$2:$H$1001,0),"")</f>
        <v/>
      </c>
      <c r="J606" t="str">
        <f t="shared" si="19"/>
        <v/>
      </c>
    </row>
    <row r="607" spans="1:10" x14ac:dyDescent="0.2">
      <c r="A607" s="18" t="str">
        <f>IF($J607="","",INDEX('RobotLookup Clean'!$B:$B,$J607))</f>
        <v/>
      </c>
      <c r="B607" s="19" t="str">
        <f>IF($J607="","",INDEX('RobotLookup Clean'!$D:$D,$J607))</f>
        <v/>
      </c>
      <c r="C607" s="19" t="str">
        <f>IF($J607="","",INDEX('RobotLookup Clean'!$F:$F,$J607))</f>
        <v/>
      </c>
      <c r="D607" s="16" t="str">
        <f>IF($J607="","",INDEX('RobotLookup Clean'!$E:$E,$J607))</f>
        <v/>
      </c>
      <c r="E607" t="str">
        <f>IF(OR(INDEX('RobotLookup Clean'!$X:$X,ROW())=1,INDEX('RobotLookup Clean'!$AF:$AF,ROW())=1),ROW(),"")</f>
        <v/>
      </c>
      <c r="F607" t="str">
        <f>IF($E607="","",IF(INDEX('RobotLookup Clean'!$E:$E,$E607)="Junior",1,2))</f>
        <v/>
      </c>
      <c r="G607" t="str">
        <f>IF($E607="","",INDEX('RobotLookup Clean'!$D:$D,$E607))</f>
        <v/>
      </c>
      <c r="H607" t="str">
        <f t="shared" si="18"/>
        <v/>
      </c>
      <c r="I607" t="str">
        <f>IFERROR(MATCH(ROWS($I$2:I607),$H$2:$H$1001,0),"")</f>
        <v/>
      </c>
      <c r="J607" t="str">
        <f t="shared" si="19"/>
        <v/>
      </c>
    </row>
    <row r="608" spans="1:10" x14ac:dyDescent="0.2">
      <c r="A608" s="18" t="str">
        <f>IF($J608="","",INDEX('RobotLookup Clean'!$B:$B,$J608))</f>
        <v/>
      </c>
      <c r="B608" s="19" t="str">
        <f>IF($J608="","",INDEX('RobotLookup Clean'!$D:$D,$J608))</f>
        <v/>
      </c>
      <c r="C608" s="19" t="str">
        <f>IF($J608="","",INDEX('RobotLookup Clean'!$F:$F,$J608))</f>
        <v/>
      </c>
      <c r="D608" s="16" t="str">
        <f>IF($J608="","",INDEX('RobotLookup Clean'!$E:$E,$J608))</f>
        <v/>
      </c>
      <c r="E608" t="str">
        <f>IF(OR(INDEX('RobotLookup Clean'!$X:$X,ROW())=1,INDEX('RobotLookup Clean'!$AF:$AF,ROW())=1),ROW(),"")</f>
        <v/>
      </c>
      <c r="F608" t="str">
        <f>IF($E608="","",IF(INDEX('RobotLookup Clean'!$E:$E,$E608)="Junior",1,2))</f>
        <v/>
      </c>
      <c r="G608" t="str">
        <f>IF($E608="","",INDEX('RobotLookup Clean'!$D:$D,$E608))</f>
        <v/>
      </c>
      <c r="H608" t="str">
        <f t="shared" si="18"/>
        <v/>
      </c>
      <c r="I608" t="str">
        <f>IFERROR(MATCH(ROWS($I$2:I608),$H$2:$H$1001,0),"")</f>
        <v/>
      </c>
      <c r="J608" t="str">
        <f t="shared" si="19"/>
        <v/>
      </c>
    </row>
    <row r="609" spans="1:10" x14ac:dyDescent="0.2">
      <c r="A609" s="18" t="str">
        <f>IF($J609="","",INDEX('RobotLookup Clean'!$B:$B,$J609))</f>
        <v/>
      </c>
      <c r="B609" s="19" t="str">
        <f>IF($J609="","",INDEX('RobotLookup Clean'!$D:$D,$J609))</f>
        <v/>
      </c>
      <c r="C609" s="19" t="str">
        <f>IF($J609="","",INDEX('RobotLookup Clean'!$F:$F,$J609))</f>
        <v/>
      </c>
      <c r="D609" s="16" t="str">
        <f>IF($J609="","",INDEX('RobotLookup Clean'!$E:$E,$J609))</f>
        <v/>
      </c>
      <c r="E609" t="str">
        <f>IF(OR(INDEX('RobotLookup Clean'!$X:$X,ROW())=1,INDEX('RobotLookup Clean'!$AF:$AF,ROW())=1),ROW(),"")</f>
        <v/>
      </c>
      <c r="F609" t="str">
        <f>IF($E609="","",IF(INDEX('RobotLookup Clean'!$E:$E,$E609)="Junior",1,2))</f>
        <v/>
      </c>
      <c r="G609" t="str">
        <f>IF($E609="","",INDEX('RobotLookup Clean'!$D:$D,$E609))</f>
        <v/>
      </c>
      <c r="H609" t="str">
        <f t="shared" si="18"/>
        <v/>
      </c>
      <c r="I609" t="str">
        <f>IFERROR(MATCH(ROWS($I$2:I609),$H$2:$H$1001,0),"")</f>
        <v/>
      </c>
      <c r="J609" t="str">
        <f t="shared" si="19"/>
        <v/>
      </c>
    </row>
    <row r="610" spans="1:10" x14ac:dyDescent="0.2">
      <c r="A610" s="18" t="str">
        <f>IF($J610="","",INDEX('RobotLookup Clean'!$B:$B,$J610))</f>
        <v/>
      </c>
      <c r="B610" s="19" t="str">
        <f>IF($J610="","",INDEX('RobotLookup Clean'!$D:$D,$J610))</f>
        <v/>
      </c>
      <c r="C610" s="19" t="str">
        <f>IF($J610="","",INDEX('RobotLookup Clean'!$F:$F,$J610))</f>
        <v/>
      </c>
      <c r="D610" s="16" t="str">
        <f>IF($J610="","",INDEX('RobotLookup Clean'!$E:$E,$J610))</f>
        <v/>
      </c>
      <c r="E610" t="str">
        <f>IF(OR(INDEX('RobotLookup Clean'!$X:$X,ROW())=1,INDEX('RobotLookup Clean'!$AF:$AF,ROW())=1),ROW(),"")</f>
        <v/>
      </c>
      <c r="F610" t="str">
        <f>IF($E610="","",IF(INDEX('RobotLookup Clean'!$E:$E,$E610)="Junior",1,2))</f>
        <v/>
      </c>
      <c r="G610" t="str">
        <f>IF($E610="","",INDEX('RobotLookup Clean'!$D:$D,$E610))</f>
        <v/>
      </c>
      <c r="H610" t="str">
        <f t="shared" si="18"/>
        <v/>
      </c>
      <c r="I610" t="str">
        <f>IFERROR(MATCH(ROWS($I$2:I610),$H$2:$H$1001,0),"")</f>
        <v/>
      </c>
      <c r="J610" t="str">
        <f t="shared" si="19"/>
        <v/>
      </c>
    </row>
    <row r="611" spans="1:10" x14ac:dyDescent="0.2">
      <c r="A611" s="18" t="str">
        <f>IF($J611="","",INDEX('RobotLookup Clean'!$B:$B,$J611))</f>
        <v/>
      </c>
      <c r="B611" s="19" t="str">
        <f>IF($J611="","",INDEX('RobotLookup Clean'!$D:$D,$J611))</f>
        <v/>
      </c>
      <c r="C611" s="19" t="str">
        <f>IF($J611="","",INDEX('RobotLookup Clean'!$F:$F,$J611))</f>
        <v/>
      </c>
      <c r="D611" s="16" t="str">
        <f>IF($J611="","",INDEX('RobotLookup Clean'!$E:$E,$J611))</f>
        <v/>
      </c>
      <c r="E611" t="str">
        <f>IF(OR(INDEX('RobotLookup Clean'!$X:$X,ROW())=1,INDEX('RobotLookup Clean'!$AF:$AF,ROW())=1),ROW(),"")</f>
        <v/>
      </c>
      <c r="F611" t="str">
        <f>IF($E611="","",IF(INDEX('RobotLookup Clean'!$E:$E,$E611)="Junior",1,2))</f>
        <v/>
      </c>
      <c r="G611" t="str">
        <f>IF($E611="","",INDEX('RobotLookup Clean'!$D:$D,$E611))</f>
        <v/>
      </c>
      <c r="H611" t="str">
        <f t="shared" si="18"/>
        <v/>
      </c>
      <c r="I611" t="str">
        <f>IFERROR(MATCH(ROWS($I$2:I611),$H$2:$H$1001,0),"")</f>
        <v/>
      </c>
      <c r="J611" t="str">
        <f t="shared" si="19"/>
        <v/>
      </c>
    </row>
    <row r="612" spans="1:10" x14ac:dyDescent="0.2">
      <c r="A612" s="18" t="str">
        <f>IF($J612="","",INDEX('RobotLookup Clean'!$B:$B,$J612))</f>
        <v/>
      </c>
      <c r="B612" s="19" t="str">
        <f>IF($J612="","",INDEX('RobotLookup Clean'!$D:$D,$J612))</f>
        <v/>
      </c>
      <c r="C612" s="19" t="str">
        <f>IF($J612="","",INDEX('RobotLookup Clean'!$F:$F,$J612))</f>
        <v/>
      </c>
      <c r="D612" s="16" t="str">
        <f>IF($J612="","",INDEX('RobotLookup Clean'!$E:$E,$J612))</f>
        <v/>
      </c>
      <c r="E612" t="str">
        <f>IF(OR(INDEX('RobotLookup Clean'!$X:$X,ROW())=1,INDEX('RobotLookup Clean'!$AF:$AF,ROW())=1),ROW(),"")</f>
        <v/>
      </c>
      <c r="F612" t="str">
        <f>IF($E612="","",IF(INDEX('RobotLookup Clean'!$E:$E,$E612)="Junior",1,2))</f>
        <v/>
      </c>
      <c r="G612" t="str">
        <f>IF($E612="","",INDEX('RobotLookup Clean'!$D:$D,$E612))</f>
        <v/>
      </c>
      <c r="H612" t="str">
        <f t="shared" si="18"/>
        <v/>
      </c>
      <c r="I612" t="str">
        <f>IFERROR(MATCH(ROWS($I$2:I612),$H$2:$H$1001,0),"")</f>
        <v/>
      </c>
      <c r="J612" t="str">
        <f t="shared" si="19"/>
        <v/>
      </c>
    </row>
    <row r="613" spans="1:10" x14ac:dyDescent="0.2">
      <c r="A613" s="18" t="str">
        <f>IF($J613="","",INDEX('RobotLookup Clean'!$B:$B,$J613))</f>
        <v/>
      </c>
      <c r="B613" s="19" t="str">
        <f>IF($J613="","",INDEX('RobotLookup Clean'!$D:$D,$J613))</f>
        <v/>
      </c>
      <c r="C613" s="19" t="str">
        <f>IF($J613="","",INDEX('RobotLookup Clean'!$F:$F,$J613))</f>
        <v/>
      </c>
      <c r="D613" s="16" t="str">
        <f>IF($J613="","",INDEX('RobotLookup Clean'!$E:$E,$J613))</f>
        <v/>
      </c>
      <c r="E613" t="str">
        <f>IF(OR(INDEX('RobotLookup Clean'!$X:$X,ROW())=1,INDEX('RobotLookup Clean'!$AF:$AF,ROW())=1),ROW(),"")</f>
        <v/>
      </c>
      <c r="F613" t="str">
        <f>IF($E613="","",IF(INDEX('RobotLookup Clean'!$E:$E,$E613)="Junior",1,2))</f>
        <v/>
      </c>
      <c r="G613" t="str">
        <f>IF($E613="","",INDEX('RobotLookup Clean'!$D:$D,$E613))</f>
        <v/>
      </c>
      <c r="H613" t="str">
        <f t="shared" si="18"/>
        <v/>
      </c>
      <c r="I613" t="str">
        <f>IFERROR(MATCH(ROWS($I$2:I613),$H$2:$H$1001,0),"")</f>
        <v/>
      </c>
      <c r="J613" t="str">
        <f t="shared" si="19"/>
        <v/>
      </c>
    </row>
    <row r="614" spans="1:10" x14ac:dyDescent="0.2">
      <c r="A614" s="18" t="str">
        <f>IF($J614="","",INDEX('RobotLookup Clean'!$B:$B,$J614))</f>
        <v/>
      </c>
      <c r="B614" s="19" t="str">
        <f>IF($J614="","",INDEX('RobotLookup Clean'!$D:$D,$J614))</f>
        <v/>
      </c>
      <c r="C614" s="19" t="str">
        <f>IF($J614="","",INDEX('RobotLookup Clean'!$F:$F,$J614))</f>
        <v/>
      </c>
      <c r="D614" s="16" t="str">
        <f>IF($J614="","",INDEX('RobotLookup Clean'!$E:$E,$J614))</f>
        <v/>
      </c>
      <c r="E614" t="str">
        <f>IF(OR(INDEX('RobotLookup Clean'!$X:$X,ROW())=1,INDEX('RobotLookup Clean'!$AF:$AF,ROW())=1),ROW(),"")</f>
        <v/>
      </c>
      <c r="F614" t="str">
        <f>IF($E614="","",IF(INDEX('RobotLookup Clean'!$E:$E,$E614)="Junior",1,2))</f>
        <v/>
      </c>
      <c r="G614" t="str">
        <f>IF($E614="","",INDEX('RobotLookup Clean'!$D:$D,$E614))</f>
        <v/>
      </c>
      <c r="H614" t="str">
        <f t="shared" si="18"/>
        <v/>
      </c>
      <c r="I614" t="str">
        <f>IFERROR(MATCH(ROWS($I$2:I614),$H$2:$H$1001,0),"")</f>
        <v/>
      </c>
      <c r="J614" t="str">
        <f t="shared" si="19"/>
        <v/>
      </c>
    </row>
    <row r="615" spans="1:10" x14ac:dyDescent="0.2">
      <c r="A615" s="18" t="str">
        <f>IF($J615="","",INDEX('RobotLookup Clean'!$B:$B,$J615))</f>
        <v/>
      </c>
      <c r="B615" s="19" t="str">
        <f>IF($J615="","",INDEX('RobotLookup Clean'!$D:$D,$J615))</f>
        <v/>
      </c>
      <c r="C615" s="19" t="str">
        <f>IF($J615="","",INDEX('RobotLookup Clean'!$F:$F,$J615))</f>
        <v/>
      </c>
      <c r="D615" s="16" t="str">
        <f>IF($J615="","",INDEX('RobotLookup Clean'!$E:$E,$J615))</f>
        <v/>
      </c>
      <c r="E615" t="str">
        <f>IF(OR(INDEX('RobotLookup Clean'!$X:$X,ROW())=1,INDEX('RobotLookup Clean'!$AF:$AF,ROW())=1),ROW(),"")</f>
        <v/>
      </c>
      <c r="F615" t="str">
        <f>IF($E615="","",IF(INDEX('RobotLookup Clean'!$E:$E,$E615)="Junior",1,2))</f>
        <v/>
      </c>
      <c r="G615" t="str">
        <f>IF($E615="","",INDEX('RobotLookup Clean'!$D:$D,$E615))</f>
        <v/>
      </c>
      <c r="H615" t="str">
        <f t="shared" si="18"/>
        <v/>
      </c>
      <c r="I615" t="str">
        <f>IFERROR(MATCH(ROWS($I$2:I615),$H$2:$H$1001,0),"")</f>
        <v/>
      </c>
      <c r="J615" t="str">
        <f t="shared" si="19"/>
        <v/>
      </c>
    </row>
    <row r="616" spans="1:10" x14ac:dyDescent="0.2">
      <c r="A616" s="18" t="str">
        <f>IF($J616="","",INDEX('RobotLookup Clean'!$B:$B,$J616))</f>
        <v/>
      </c>
      <c r="B616" s="19" t="str">
        <f>IF($J616="","",INDEX('RobotLookup Clean'!$D:$D,$J616))</f>
        <v/>
      </c>
      <c r="C616" s="19" t="str">
        <f>IF($J616="","",INDEX('RobotLookup Clean'!$F:$F,$J616))</f>
        <v/>
      </c>
      <c r="D616" s="16" t="str">
        <f>IF($J616="","",INDEX('RobotLookup Clean'!$E:$E,$J616))</f>
        <v/>
      </c>
      <c r="E616" t="str">
        <f>IF(OR(INDEX('RobotLookup Clean'!$X:$X,ROW())=1,INDEX('RobotLookup Clean'!$AF:$AF,ROW())=1),ROW(),"")</f>
        <v/>
      </c>
      <c r="F616" t="str">
        <f>IF($E616="","",IF(INDEX('RobotLookup Clean'!$E:$E,$E616)="Junior",1,2))</f>
        <v/>
      </c>
      <c r="G616" t="str">
        <f>IF($E616="","",INDEX('RobotLookup Clean'!$D:$D,$E616))</f>
        <v/>
      </c>
      <c r="H616" t="str">
        <f t="shared" si="18"/>
        <v/>
      </c>
      <c r="I616" t="str">
        <f>IFERROR(MATCH(ROWS($I$2:I616),$H$2:$H$1001,0),"")</f>
        <v/>
      </c>
      <c r="J616" t="str">
        <f t="shared" si="19"/>
        <v/>
      </c>
    </row>
    <row r="617" spans="1:10" x14ac:dyDescent="0.2">
      <c r="A617" s="18" t="str">
        <f>IF($J617="","",INDEX('RobotLookup Clean'!$B:$B,$J617))</f>
        <v/>
      </c>
      <c r="B617" s="19" t="str">
        <f>IF($J617="","",INDEX('RobotLookup Clean'!$D:$D,$J617))</f>
        <v/>
      </c>
      <c r="C617" s="19" t="str">
        <f>IF($J617="","",INDEX('RobotLookup Clean'!$F:$F,$J617))</f>
        <v/>
      </c>
      <c r="D617" s="16" t="str">
        <f>IF($J617="","",INDEX('RobotLookup Clean'!$E:$E,$J617))</f>
        <v/>
      </c>
      <c r="E617" t="str">
        <f>IF(OR(INDEX('RobotLookup Clean'!$X:$X,ROW())=1,INDEX('RobotLookup Clean'!$AF:$AF,ROW())=1),ROW(),"")</f>
        <v/>
      </c>
      <c r="F617" t="str">
        <f>IF($E617="","",IF(INDEX('RobotLookup Clean'!$E:$E,$E617)="Junior",1,2))</f>
        <v/>
      </c>
      <c r="G617" t="str">
        <f>IF($E617="","",INDEX('RobotLookup Clean'!$D:$D,$E617))</f>
        <v/>
      </c>
      <c r="H617" t="str">
        <f t="shared" si="18"/>
        <v/>
      </c>
      <c r="I617" t="str">
        <f>IFERROR(MATCH(ROWS($I$2:I617),$H$2:$H$1001,0),"")</f>
        <v/>
      </c>
      <c r="J617" t="str">
        <f t="shared" si="19"/>
        <v/>
      </c>
    </row>
    <row r="618" spans="1:10" x14ac:dyDescent="0.2">
      <c r="A618" s="18" t="str">
        <f>IF($J618="","",INDEX('RobotLookup Clean'!$B:$B,$J618))</f>
        <v/>
      </c>
      <c r="B618" s="19" t="str">
        <f>IF($J618="","",INDEX('RobotLookup Clean'!$D:$D,$J618))</f>
        <v/>
      </c>
      <c r="C618" s="19" t="str">
        <f>IF($J618="","",INDEX('RobotLookup Clean'!$F:$F,$J618))</f>
        <v/>
      </c>
      <c r="D618" s="16" t="str">
        <f>IF($J618="","",INDEX('RobotLookup Clean'!$E:$E,$J618))</f>
        <v/>
      </c>
      <c r="E618" t="str">
        <f>IF(OR(INDEX('RobotLookup Clean'!$X:$X,ROW())=1,INDEX('RobotLookup Clean'!$AF:$AF,ROW())=1),ROW(),"")</f>
        <v/>
      </c>
      <c r="F618" t="str">
        <f>IF($E618="","",IF(INDEX('RobotLookup Clean'!$E:$E,$E618)="Junior",1,2))</f>
        <v/>
      </c>
      <c r="G618" t="str">
        <f>IF($E618="","",INDEX('RobotLookup Clean'!$D:$D,$E618))</f>
        <v/>
      </c>
      <c r="H618" t="str">
        <f t="shared" si="18"/>
        <v/>
      </c>
      <c r="I618" t="str">
        <f>IFERROR(MATCH(ROWS($I$2:I618),$H$2:$H$1001,0),"")</f>
        <v/>
      </c>
      <c r="J618" t="str">
        <f t="shared" si="19"/>
        <v/>
      </c>
    </row>
    <row r="619" spans="1:10" x14ac:dyDescent="0.2">
      <c r="A619" s="18" t="str">
        <f>IF($J619="","",INDEX('RobotLookup Clean'!$B:$B,$J619))</f>
        <v/>
      </c>
      <c r="B619" s="19" t="str">
        <f>IF($J619="","",INDEX('RobotLookup Clean'!$D:$D,$J619))</f>
        <v/>
      </c>
      <c r="C619" s="19" t="str">
        <f>IF($J619="","",INDEX('RobotLookup Clean'!$F:$F,$J619))</f>
        <v/>
      </c>
      <c r="D619" s="16" t="str">
        <f>IF($J619="","",INDEX('RobotLookup Clean'!$E:$E,$J619))</f>
        <v/>
      </c>
      <c r="E619" t="str">
        <f>IF(OR(INDEX('RobotLookup Clean'!$X:$X,ROW())=1,INDEX('RobotLookup Clean'!$AF:$AF,ROW())=1),ROW(),"")</f>
        <v/>
      </c>
      <c r="F619" t="str">
        <f>IF($E619="","",IF(INDEX('RobotLookup Clean'!$E:$E,$E619)="Junior",1,2))</f>
        <v/>
      </c>
      <c r="G619" t="str">
        <f>IF($E619="","",INDEX('RobotLookup Clean'!$D:$D,$E619))</f>
        <v/>
      </c>
      <c r="H619" t="str">
        <f t="shared" si="18"/>
        <v/>
      </c>
      <c r="I619" t="str">
        <f>IFERROR(MATCH(ROWS($I$2:I619),$H$2:$H$1001,0),"")</f>
        <v/>
      </c>
      <c r="J619" t="str">
        <f t="shared" si="19"/>
        <v/>
      </c>
    </row>
    <row r="620" spans="1:10" x14ac:dyDescent="0.2">
      <c r="A620" s="18" t="str">
        <f>IF($J620="","",INDEX('RobotLookup Clean'!$B:$B,$J620))</f>
        <v/>
      </c>
      <c r="B620" s="19" t="str">
        <f>IF($J620="","",INDEX('RobotLookup Clean'!$D:$D,$J620))</f>
        <v/>
      </c>
      <c r="C620" s="19" t="str">
        <f>IF($J620="","",INDEX('RobotLookup Clean'!$F:$F,$J620))</f>
        <v/>
      </c>
      <c r="D620" s="16" t="str">
        <f>IF($J620="","",INDEX('RobotLookup Clean'!$E:$E,$J620))</f>
        <v/>
      </c>
      <c r="E620" t="str">
        <f>IF(OR(INDEX('RobotLookup Clean'!$X:$X,ROW())=1,INDEX('RobotLookup Clean'!$AF:$AF,ROW())=1),ROW(),"")</f>
        <v/>
      </c>
      <c r="F620" t="str">
        <f>IF($E620="","",IF(INDEX('RobotLookup Clean'!$E:$E,$E620)="Junior",1,2))</f>
        <v/>
      </c>
      <c r="G620" t="str">
        <f>IF($E620="","",INDEX('RobotLookup Clean'!$D:$D,$E620))</f>
        <v/>
      </c>
      <c r="H620" t="str">
        <f t="shared" si="18"/>
        <v/>
      </c>
      <c r="I620" t="str">
        <f>IFERROR(MATCH(ROWS($I$2:I620),$H$2:$H$1001,0),"")</f>
        <v/>
      </c>
      <c r="J620" t="str">
        <f t="shared" si="19"/>
        <v/>
      </c>
    </row>
    <row r="621" spans="1:10" x14ac:dyDescent="0.2">
      <c r="A621" s="18" t="str">
        <f>IF($J621="","",INDEX('RobotLookup Clean'!$B:$B,$J621))</f>
        <v/>
      </c>
      <c r="B621" s="19" t="str">
        <f>IF($J621="","",INDEX('RobotLookup Clean'!$D:$D,$J621))</f>
        <v/>
      </c>
      <c r="C621" s="19" t="str">
        <f>IF($J621="","",INDEX('RobotLookup Clean'!$F:$F,$J621))</f>
        <v/>
      </c>
      <c r="D621" s="16" t="str">
        <f>IF($J621="","",INDEX('RobotLookup Clean'!$E:$E,$J621))</f>
        <v/>
      </c>
      <c r="E621" t="str">
        <f>IF(OR(INDEX('RobotLookup Clean'!$X:$X,ROW())=1,INDEX('RobotLookup Clean'!$AF:$AF,ROW())=1),ROW(),"")</f>
        <v/>
      </c>
      <c r="F621" t="str">
        <f>IF($E621="","",IF(INDEX('RobotLookup Clean'!$E:$E,$E621)="Junior",1,2))</f>
        <v/>
      </c>
      <c r="G621" t="str">
        <f>IF($E621="","",INDEX('RobotLookup Clean'!$D:$D,$E621))</f>
        <v/>
      </c>
      <c r="H621" t="str">
        <f t="shared" si="18"/>
        <v/>
      </c>
      <c r="I621" t="str">
        <f>IFERROR(MATCH(ROWS($I$2:I621),$H$2:$H$1001,0),"")</f>
        <v/>
      </c>
      <c r="J621" t="str">
        <f t="shared" si="19"/>
        <v/>
      </c>
    </row>
    <row r="622" spans="1:10" x14ac:dyDescent="0.2">
      <c r="A622" s="18" t="str">
        <f>IF($J622="","",INDEX('RobotLookup Clean'!$B:$B,$J622))</f>
        <v/>
      </c>
      <c r="B622" s="19" t="str">
        <f>IF($J622="","",INDEX('RobotLookup Clean'!$D:$D,$J622))</f>
        <v/>
      </c>
      <c r="C622" s="19" t="str">
        <f>IF($J622="","",INDEX('RobotLookup Clean'!$F:$F,$J622))</f>
        <v/>
      </c>
      <c r="D622" s="16" t="str">
        <f>IF($J622="","",INDEX('RobotLookup Clean'!$E:$E,$J622))</f>
        <v/>
      </c>
      <c r="E622" t="str">
        <f>IF(OR(INDEX('RobotLookup Clean'!$X:$X,ROW())=1,INDEX('RobotLookup Clean'!$AF:$AF,ROW())=1),ROW(),"")</f>
        <v/>
      </c>
      <c r="F622" t="str">
        <f>IF($E622="","",IF(INDEX('RobotLookup Clean'!$E:$E,$E622)="Junior",1,2))</f>
        <v/>
      </c>
      <c r="G622" t="str">
        <f>IF($E622="","",INDEX('RobotLookup Clean'!$D:$D,$E622))</f>
        <v/>
      </c>
      <c r="H622" t="str">
        <f t="shared" si="18"/>
        <v/>
      </c>
      <c r="I622" t="str">
        <f>IFERROR(MATCH(ROWS($I$2:I622),$H$2:$H$1001,0),"")</f>
        <v/>
      </c>
      <c r="J622" t="str">
        <f t="shared" si="19"/>
        <v/>
      </c>
    </row>
    <row r="623" spans="1:10" x14ac:dyDescent="0.2">
      <c r="A623" s="18" t="str">
        <f>IF($J623="","",INDEX('RobotLookup Clean'!$B:$B,$J623))</f>
        <v/>
      </c>
      <c r="B623" s="19" t="str">
        <f>IF($J623="","",INDEX('RobotLookup Clean'!$D:$D,$J623))</f>
        <v/>
      </c>
      <c r="C623" s="19" t="str">
        <f>IF($J623="","",INDEX('RobotLookup Clean'!$F:$F,$J623))</f>
        <v/>
      </c>
      <c r="D623" s="16" t="str">
        <f>IF($J623="","",INDEX('RobotLookup Clean'!$E:$E,$J623))</f>
        <v/>
      </c>
      <c r="E623" t="str">
        <f>IF(OR(INDEX('RobotLookup Clean'!$X:$X,ROW())=1,INDEX('RobotLookup Clean'!$AF:$AF,ROW())=1),ROW(),"")</f>
        <v/>
      </c>
      <c r="F623" t="str">
        <f>IF($E623="","",IF(INDEX('RobotLookup Clean'!$E:$E,$E623)="Junior",1,2))</f>
        <v/>
      </c>
      <c r="G623" t="str">
        <f>IF($E623="","",INDEX('RobotLookup Clean'!$D:$D,$E623))</f>
        <v/>
      </c>
      <c r="H623" t="str">
        <f t="shared" si="18"/>
        <v/>
      </c>
      <c r="I623" t="str">
        <f>IFERROR(MATCH(ROWS($I$2:I623),$H$2:$H$1001,0),"")</f>
        <v/>
      </c>
      <c r="J623" t="str">
        <f t="shared" si="19"/>
        <v/>
      </c>
    </row>
    <row r="624" spans="1:10" x14ac:dyDescent="0.2">
      <c r="A624" s="18" t="str">
        <f>IF($J624="","",INDEX('RobotLookup Clean'!$B:$B,$J624))</f>
        <v/>
      </c>
      <c r="B624" s="19" t="str">
        <f>IF($J624="","",INDEX('RobotLookup Clean'!$D:$D,$J624))</f>
        <v/>
      </c>
      <c r="C624" s="19" t="str">
        <f>IF($J624="","",INDEX('RobotLookup Clean'!$F:$F,$J624))</f>
        <v/>
      </c>
      <c r="D624" s="16" t="str">
        <f>IF($J624="","",INDEX('RobotLookup Clean'!$E:$E,$J624))</f>
        <v/>
      </c>
      <c r="E624" t="str">
        <f>IF(OR(INDEX('RobotLookup Clean'!$X:$X,ROW())=1,INDEX('RobotLookup Clean'!$AF:$AF,ROW())=1),ROW(),"")</f>
        <v/>
      </c>
      <c r="F624" t="str">
        <f>IF($E624="","",IF(INDEX('RobotLookup Clean'!$E:$E,$E624)="Junior",1,2))</f>
        <v/>
      </c>
      <c r="G624" t="str">
        <f>IF($E624="","",INDEX('RobotLookup Clean'!$D:$D,$E624))</f>
        <v/>
      </c>
      <c r="H624" t="str">
        <f t="shared" si="18"/>
        <v/>
      </c>
      <c r="I624" t="str">
        <f>IFERROR(MATCH(ROWS($I$2:I624),$H$2:$H$1001,0),"")</f>
        <v/>
      </c>
      <c r="J624" t="str">
        <f t="shared" si="19"/>
        <v/>
      </c>
    </row>
    <row r="625" spans="1:10" x14ac:dyDescent="0.2">
      <c r="A625" s="18" t="str">
        <f>IF($J625="","",INDEX('RobotLookup Clean'!$B:$B,$J625))</f>
        <v/>
      </c>
      <c r="B625" s="19" t="str">
        <f>IF($J625="","",INDEX('RobotLookup Clean'!$D:$D,$J625))</f>
        <v/>
      </c>
      <c r="C625" s="19" t="str">
        <f>IF($J625="","",INDEX('RobotLookup Clean'!$F:$F,$J625))</f>
        <v/>
      </c>
      <c r="D625" s="16" t="str">
        <f>IF($J625="","",INDEX('RobotLookup Clean'!$E:$E,$J625))</f>
        <v/>
      </c>
      <c r="E625" t="str">
        <f>IF(OR(INDEX('RobotLookup Clean'!$X:$X,ROW())=1,INDEX('RobotLookup Clean'!$AF:$AF,ROW())=1),ROW(),"")</f>
        <v/>
      </c>
      <c r="F625" t="str">
        <f>IF($E625="","",IF(INDEX('RobotLookup Clean'!$E:$E,$E625)="Junior",1,2))</f>
        <v/>
      </c>
      <c r="G625" t="str">
        <f>IF($E625="","",INDEX('RobotLookup Clean'!$D:$D,$E625))</f>
        <v/>
      </c>
      <c r="H625" t="str">
        <f t="shared" si="18"/>
        <v/>
      </c>
      <c r="I625" t="str">
        <f>IFERROR(MATCH(ROWS($I$2:I625),$H$2:$H$1001,0),"")</f>
        <v/>
      </c>
      <c r="J625" t="str">
        <f t="shared" si="19"/>
        <v/>
      </c>
    </row>
    <row r="626" spans="1:10" x14ac:dyDescent="0.2">
      <c r="A626" s="18" t="str">
        <f>IF($J626="","",INDEX('RobotLookup Clean'!$B:$B,$J626))</f>
        <v/>
      </c>
      <c r="B626" s="19" t="str">
        <f>IF($J626="","",INDEX('RobotLookup Clean'!$D:$D,$J626))</f>
        <v/>
      </c>
      <c r="C626" s="19" t="str">
        <f>IF($J626="","",INDEX('RobotLookup Clean'!$F:$F,$J626))</f>
        <v/>
      </c>
      <c r="D626" s="16" t="str">
        <f>IF($J626="","",INDEX('RobotLookup Clean'!$E:$E,$J626))</f>
        <v/>
      </c>
      <c r="E626" t="str">
        <f>IF(OR(INDEX('RobotLookup Clean'!$X:$X,ROW())=1,INDEX('RobotLookup Clean'!$AF:$AF,ROW())=1),ROW(),"")</f>
        <v/>
      </c>
      <c r="F626" t="str">
        <f>IF($E626="","",IF(INDEX('RobotLookup Clean'!$E:$E,$E626)="Junior",1,2))</f>
        <v/>
      </c>
      <c r="G626" t="str">
        <f>IF($E626="","",INDEX('RobotLookup Clean'!$D:$D,$E626))</f>
        <v/>
      </c>
      <c r="H626" t="str">
        <f t="shared" si="18"/>
        <v/>
      </c>
      <c r="I626" t="str">
        <f>IFERROR(MATCH(ROWS($I$2:I626),$H$2:$H$1001,0),"")</f>
        <v/>
      </c>
      <c r="J626" t="str">
        <f t="shared" si="19"/>
        <v/>
      </c>
    </row>
    <row r="627" spans="1:10" x14ac:dyDescent="0.2">
      <c r="A627" s="18" t="str">
        <f>IF($J627="","",INDEX('RobotLookup Clean'!$B:$B,$J627))</f>
        <v/>
      </c>
      <c r="B627" s="19" t="str">
        <f>IF($J627="","",INDEX('RobotLookup Clean'!$D:$D,$J627))</f>
        <v/>
      </c>
      <c r="C627" s="19" t="str">
        <f>IF($J627="","",INDEX('RobotLookup Clean'!$F:$F,$J627))</f>
        <v/>
      </c>
      <c r="D627" s="16" t="str">
        <f>IF($J627="","",INDEX('RobotLookup Clean'!$E:$E,$J627))</f>
        <v/>
      </c>
      <c r="E627" t="str">
        <f>IF(OR(INDEX('RobotLookup Clean'!$X:$X,ROW())=1,INDEX('RobotLookup Clean'!$AF:$AF,ROW())=1),ROW(),"")</f>
        <v/>
      </c>
      <c r="F627" t="str">
        <f>IF($E627="","",IF(INDEX('RobotLookup Clean'!$E:$E,$E627)="Junior",1,2))</f>
        <v/>
      </c>
      <c r="G627" t="str">
        <f>IF($E627="","",INDEX('RobotLookup Clean'!$D:$D,$E627))</f>
        <v/>
      </c>
      <c r="H627" t="str">
        <f t="shared" si="18"/>
        <v/>
      </c>
      <c r="I627" t="str">
        <f>IFERROR(MATCH(ROWS($I$2:I627),$H$2:$H$1001,0),"")</f>
        <v/>
      </c>
      <c r="J627" t="str">
        <f t="shared" si="19"/>
        <v/>
      </c>
    </row>
    <row r="628" spans="1:10" x14ac:dyDescent="0.2">
      <c r="A628" s="18" t="str">
        <f>IF($J628="","",INDEX('RobotLookup Clean'!$B:$B,$J628))</f>
        <v/>
      </c>
      <c r="B628" s="19" t="str">
        <f>IF($J628="","",INDEX('RobotLookup Clean'!$D:$D,$J628))</f>
        <v/>
      </c>
      <c r="C628" s="19" t="str">
        <f>IF($J628="","",INDEX('RobotLookup Clean'!$F:$F,$J628))</f>
        <v/>
      </c>
      <c r="D628" s="16" t="str">
        <f>IF($J628="","",INDEX('RobotLookup Clean'!$E:$E,$J628))</f>
        <v/>
      </c>
      <c r="E628" t="str">
        <f>IF(OR(INDEX('RobotLookup Clean'!$X:$X,ROW())=1,INDEX('RobotLookup Clean'!$AF:$AF,ROW())=1),ROW(),"")</f>
        <v/>
      </c>
      <c r="F628" t="str">
        <f>IF($E628="","",IF(INDEX('RobotLookup Clean'!$E:$E,$E628)="Junior",1,2))</f>
        <v/>
      </c>
      <c r="G628" t="str">
        <f>IF($E628="","",INDEX('RobotLookup Clean'!$D:$D,$E628))</f>
        <v/>
      </c>
      <c r="H628" t="str">
        <f t="shared" si="18"/>
        <v/>
      </c>
      <c r="I628" t="str">
        <f>IFERROR(MATCH(ROWS($I$2:I628),$H$2:$H$1001,0),"")</f>
        <v/>
      </c>
      <c r="J628" t="str">
        <f t="shared" si="19"/>
        <v/>
      </c>
    </row>
    <row r="629" spans="1:10" x14ac:dyDescent="0.2">
      <c r="A629" s="18" t="str">
        <f>IF($J629="","",INDEX('RobotLookup Clean'!$B:$B,$J629))</f>
        <v/>
      </c>
      <c r="B629" s="19" t="str">
        <f>IF($J629="","",INDEX('RobotLookup Clean'!$D:$D,$J629))</f>
        <v/>
      </c>
      <c r="C629" s="19" t="str">
        <f>IF($J629="","",INDEX('RobotLookup Clean'!$F:$F,$J629))</f>
        <v/>
      </c>
      <c r="D629" s="16" t="str">
        <f>IF($J629="","",INDEX('RobotLookup Clean'!$E:$E,$J629))</f>
        <v/>
      </c>
      <c r="E629" t="str">
        <f>IF(OR(INDEX('RobotLookup Clean'!$X:$X,ROW())=1,INDEX('RobotLookup Clean'!$AF:$AF,ROW())=1),ROW(),"")</f>
        <v/>
      </c>
      <c r="F629" t="str">
        <f>IF($E629="","",IF(INDEX('RobotLookup Clean'!$E:$E,$E629)="Junior",1,2))</f>
        <v/>
      </c>
      <c r="G629" t="str">
        <f>IF($E629="","",INDEX('RobotLookup Clean'!$D:$D,$E629))</f>
        <v/>
      </c>
      <c r="H629" t="str">
        <f t="shared" si="18"/>
        <v/>
      </c>
      <c r="I629" t="str">
        <f>IFERROR(MATCH(ROWS($I$2:I629),$H$2:$H$1001,0),"")</f>
        <v/>
      </c>
      <c r="J629" t="str">
        <f t="shared" si="19"/>
        <v/>
      </c>
    </row>
    <row r="630" spans="1:10" x14ac:dyDescent="0.2">
      <c r="A630" s="18" t="str">
        <f>IF($J630="","",INDEX('RobotLookup Clean'!$B:$B,$J630))</f>
        <v/>
      </c>
      <c r="B630" s="19" t="str">
        <f>IF($J630="","",INDEX('RobotLookup Clean'!$D:$D,$J630))</f>
        <v/>
      </c>
      <c r="C630" s="19" t="str">
        <f>IF($J630="","",INDEX('RobotLookup Clean'!$F:$F,$J630))</f>
        <v/>
      </c>
      <c r="D630" s="16" t="str">
        <f>IF($J630="","",INDEX('RobotLookup Clean'!$E:$E,$J630))</f>
        <v/>
      </c>
      <c r="E630" t="str">
        <f>IF(OR(INDEX('RobotLookup Clean'!$X:$X,ROW())=1,INDEX('RobotLookup Clean'!$AF:$AF,ROW())=1),ROW(),"")</f>
        <v/>
      </c>
      <c r="F630" t="str">
        <f>IF($E630="","",IF(INDEX('RobotLookup Clean'!$E:$E,$E630)="Junior",1,2))</f>
        <v/>
      </c>
      <c r="G630" t="str">
        <f>IF($E630="","",INDEX('RobotLookup Clean'!$D:$D,$E630))</f>
        <v/>
      </c>
      <c r="H630" t="str">
        <f t="shared" si="18"/>
        <v/>
      </c>
      <c r="I630" t="str">
        <f>IFERROR(MATCH(ROWS($I$2:I630),$H$2:$H$1001,0),"")</f>
        <v/>
      </c>
      <c r="J630" t="str">
        <f t="shared" si="19"/>
        <v/>
      </c>
    </row>
    <row r="631" spans="1:10" x14ac:dyDescent="0.2">
      <c r="A631" s="18" t="str">
        <f>IF($J631="","",INDEX('RobotLookup Clean'!$B:$B,$J631))</f>
        <v/>
      </c>
      <c r="B631" s="19" t="str">
        <f>IF($J631="","",INDEX('RobotLookup Clean'!$D:$D,$J631))</f>
        <v/>
      </c>
      <c r="C631" s="19" t="str">
        <f>IF($J631="","",INDEX('RobotLookup Clean'!$F:$F,$J631))</f>
        <v/>
      </c>
      <c r="D631" s="16" t="str">
        <f>IF($J631="","",INDEX('RobotLookup Clean'!$E:$E,$J631))</f>
        <v/>
      </c>
      <c r="E631" t="str">
        <f>IF(OR(INDEX('RobotLookup Clean'!$X:$X,ROW())=1,INDEX('RobotLookup Clean'!$AF:$AF,ROW())=1),ROW(),"")</f>
        <v/>
      </c>
      <c r="F631" t="str">
        <f>IF($E631="","",IF(INDEX('RobotLookup Clean'!$E:$E,$E631)="Junior",1,2))</f>
        <v/>
      </c>
      <c r="G631" t="str">
        <f>IF($E631="","",INDEX('RobotLookup Clean'!$D:$D,$E631))</f>
        <v/>
      </c>
      <c r="H631" t="str">
        <f t="shared" si="18"/>
        <v/>
      </c>
      <c r="I631" t="str">
        <f>IFERROR(MATCH(ROWS($I$2:I631),$H$2:$H$1001,0),"")</f>
        <v/>
      </c>
      <c r="J631" t="str">
        <f t="shared" si="19"/>
        <v/>
      </c>
    </row>
    <row r="632" spans="1:10" x14ac:dyDescent="0.2">
      <c r="A632" s="18" t="str">
        <f>IF($J632="","",INDEX('RobotLookup Clean'!$B:$B,$J632))</f>
        <v/>
      </c>
      <c r="B632" s="19" t="str">
        <f>IF($J632="","",INDEX('RobotLookup Clean'!$D:$D,$J632))</f>
        <v/>
      </c>
      <c r="C632" s="19" t="str">
        <f>IF($J632="","",INDEX('RobotLookup Clean'!$F:$F,$J632))</f>
        <v/>
      </c>
      <c r="D632" s="16" t="str">
        <f>IF($J632="","",INDEX('RobotLookup Clean'!$E:$E,$J632))</f>
        <v/>
      </c>
      <c r="E632" t="str">
        <f>IF(OR(INDEX('RobotLookup Clean'!$X:$X,ROW())=1,INDEX('RobotLookup Clean'!$AF:$AF,ROW())=1),ROW(),"")</f>
        <v/>
      </c>
      <c r="F632" t="str">
        <f>IF($E632="","",IF(INDEX('RobotLookup Clean'!$E:$E,$E632)="Junior",1,2))</f>
        <v/>
      </c>
      <c r="G632" t="str">
        <f>IF($E632="","",INDEX('RobotLookup Clean'!$D:$D,$E632))</f>
        <v/>
      </c>
      <c r="H632" t="str">
        <f t="shared" si="18"/>
        <v/>
      </c>
      <c r="I632" t="str">
        <f>IFERROR(MATCH(ROWS($I$2:I632),$H$2:$H$1001,0),"")</f>
        <v/>
      </c>
      <c r="J632" t="str">
        <f t="shared" si="19"/>
        <v/>
      </c>
    </row>
    <row r="633" spans="1:10" x14ac:dyDescent="0.2">
      <c r="A633" s="18" t="str">
        <f>IF($J633="","",INDEX('RobotLookup Clean'!$B:$B,$J633))</f>
        <v/>
      </c>
      <c r="B633" s="19" t="str">
        <f>IF($J633="","",INDEX('RobotLookup Clean'!$D:$D,$J633))</f>
        <v/>
      </c>
      <c r="C633" s="19" t="str">
        <f>IF($J633="","",INDEX('RobotLookup Clean'!$F:$F,$J633))</f>
        <v/>
      </c>
      <c r="D633" s="16" t="str">
        <f>IF($J633="","",INDEX('RobotLookup Clean'!$E:$E,$J633))</f>
        <v/>
      </c>
      <c r="E633" t="str">
        <f>IF(OR(INDEX('RobotLookup Clean'!$X:$X,ROW())=1,INDEX('RobotLookup Clean'!$AF:$AF,ROW())=1),ROW(),"")</f>
        <v/>
      </c>
      <c r="F633" t="str">
        <f>IF($E633="","",IF(INDEX('RobotLookup Clean'!$E:$E,$E633)="Junior",1,2))</f>
        <v/>
      </c>
      <c r="G633" t="str">
        <f>IF($E633="","",INDEX('RobotLookup Clean'!$D:$D,$E633))</f>
        <v/>
      </c>
      <c r="H633" t="str">
        <f t="shared" si="18"/>
        <v/>
      </c>
      <c r="I633" t="str">
        <f>IFERROR(MATCH(ROWS($I$2:I633),$H$2:$H$1001,0),"")</f>
        <v/>
      </c>
      <c r="J633" t="str">
        <f t="shared" si="19"/>
        <v/>
      </c>
    </row>
    <row r="634" spans="1:10" x14ac:dyDescent="0.2">
      <c r="A634" s="18" t="str">
        <f>IF($J634="","",INDEX('RobotLookup Clean'!$B:$B,$J634))</f>
        <v/>
      </c>
      <c r="B634" s="19" t="str">
        <f>IF($J634="","",INDEX('RobotLookup Clean'!$D:$D,$J634))</f>
        <v/>
      </c>
      <c r="C634" s="19" t="str">
        <f>IF($J634="","",INDEX('RobotLookup Clean'!$F:$F,$J634))</f>
        <v/>
      </c>
      <c r="D634" s="16" t="str">
        <f>IF($J634="","",INDEX('RobotLookup Clean'!$E:$E,$J634))</f>
        <v/>
      </c>
      <c r="E634" t="str">
        <f>IF(OR(INDEX('RobotLookup Clean'!$X:$X,ROW())=1,INDEX('RobotLookup Clean'!$AF:$AF,ROW())=1),ROW(),"")</f>
        <v/>
      </c>
      <c r="F634" t="str">
        <f>IF($E634="","",IF(INDEX('RobotLookup Clean'!$E:$E,$E634)="Junior",1,2))</f>
        <v/>
      </c>
      <c r="G634" t="str">
        <f>IF($E634="","",INDEX('RobotLookup Clean'!$D:$D,$E634))</f>
        <v/>
      </c>
      <c r="H634" t="str">
        <f t="shared" si="18"/>
        <v/>
      </c>
      <c r="I634" t="str">
        <f>IFERROR(MATCH(ROWS($I$2:I634),$H$2:$H$1001,0),"")</f>
        <v/>
      </c>
      <c r="J634" t="str">
        <f t="shared" si="19"/>
        <v/>
      </c>
    </row>
    <row r="635" spans="1:10" x14ac:dyDescent="0.2">
      <c r="A635" s="18" t="str">
        <f>IF($J635="","",INDEX('RobotLookup Clean'!$B:$B,$J635))</f>
        <v/>
      </c>
      <c r="B635" s="19" t="str">
        <f>IF($J635="","",INDEX('RobotLookup Clean'!$D:$D,$J635))</f>
        <v/>
      </c>
      <c r="C635" s="19" t="str">
        <f>IF($J635="","",INDEX('RobotLookup Clean'!$F:$F,$J635))</f>
        <v/>
      </c>
      <c r="D635" s="16" t="str">
        <f>IF($J635="","",INDEX('RobotLookup Clean'!$E:$E,$J635))</f>
        <v/>
      </c>
      <c r="E635" t="str">
        <f>IF(OR(INDEX('RobotLookup Clean'!$X:$X,ROW())=1,INDEX('RobotLookup Clean'!$AF:$AF,ROW())=1),ROW(),"")</f>
        <v/>
      </c>
      <c r="F635" t="str">
        <f>IF($E635="","",IF(INDEX('RobotLookup Clean'!$E:$E,$E635)="Junior",1,2))</f>
        <v/>
      </c>
      <c r="G635" t="str">
        <f>IF($E635="","",INDEX('RobotLookup Clean'!$D:$D,$E635))</f>
        <v/>
      </c>
      <c r="H635" t="str">
        <f t="shared" si="18"/>
        <v/>
      </c>
      <c r="I635" t="str">
        <f>IFERROR(MATCH(ROWS($I$2:I635),$H$2:$H$1001,0),"")</f>
        <v/>
      </c>
      <c r="J635" t="str">
        <f t="shared" si="19"/>
        <v/>
      </c>
    </row>
    <row r="636" spans="1:10" x14ac:dyDescent="0.2">
      <c r="A636" s="18" t="str">
        <f>IF($J636="","",INDEX('RobotLookup Clean'!$B:$B,$J636))</f>
        <v/>
      </c>
      <c r="B636" s="19" t="str">
        <f>IF($J636="","",INDEX('RobotLookup Clean'!$D:$D,$J636))</f>
        <v/>
      </c>
      <c r="C636" s="19" t="str">
        <f>IF($J636="","",INDEX('RobotLookup Clean'!$F:$F,$J636))</f>
        <v/>
      </c>
      <c r="D636" s="16" t="str">
        <f>IF($J636="","",INDEX('RobotLookup Clean'!$E:$E,$J636))</f>
        <v/>
      </c>
      <c r="E636" t="str">
        <f>IF(OR(INDEX('RobotLookup Clean'!$X:$X,ROW())=1,INDEX('RobotLookup Clean'!$AF:$AF,ROW())=1),ROW(),"")</f>
        <v/>
      </c>
      <c r="F636" t="str">
        <f>IF($E636="","",IF(INDEX('RobotLookup Clean'!$E:$E,$E636)="Junior",1,2))</f>
        <v/>
      </c>
      <c r="G636" t="str">
        <f>IF($E636="","",INDEX('RobotLookup Clean'!$D:$D,$E636))</f>
        <v/>
      </c>
      <c r="H636" t="str">
        <f t="shared" si="18"/>
        <v/>
      </c>
      <c r="I636" t="str">
        <f>IFERROR(MATCH(ROWS($I$2:I636),$H$2:$H$1001,0),"")</f>
        <v/>
      </c>
      <c r="J636" t="str">
        <f t="shared" si="19"/>
        <v/>
      </c>
    </row>
    <row r="637" spans="1:10" x14ac:dyDescent="0.2">
      <c r="A637" s="18" t="str">
        <f>IF($J637="","",INDEX('RobotLookup Clean'!$B:$B,$J637))</f>
        <v/>
      </c>
      <c r="B637" s="19" t="str">
        <f>IF($J637="","",INDEX('RobotLookup Clean'!$D:$D,$J637))</f>
        <v/>
      </c>
      <c r="C637" s="19" t="str">
        <f>IF($J637="","",INDEX('RobotLookup Clean'!$F:$F,$J637))</f>
        <v/>
      </c>
      <c r="D637" s="16" t="str">
        <f>IF($J637="","",INDEX('RobotLookup Clean'!$E:$E,$J637))</f>
        <v/>
      </c>
      <c r="E637" t="str">
        <f>IF(OR(INDEX('RobotLookup Clean'!$X:$X,ROW())=1,INDEX('RobotLookup Clean'!$AF:$AF,ROW())=1),ROW(),"")</f>
        <v/>
      </c>
      <c r="F637" t="str">
        <f>IF($E637="","",IF(INDEX('RobotLookup Clean'!$E:$E,$E637)="Junior",1,2))</f>
        <v/>
      </c>
      <c r="G637" t="str">
        <f>IF($E637="","",INDEX('RobotLookup Clean'!$D:$D,$E637))</f>
        <v/>
      </c>
      <c r="H637" t="str">
        <f t="shared" si="18"/>
        <v/>
      </c>
      <c r="I637" t="str">
        <f>IFERROR(MATCH(ROWS($I$2:I637),$H$2:$H$1001,0),"")</f>
        <v/>
      </c>
      <c r="J637" t="str">
        <f t="shared" si="19"/>
        <v/>
      </c>
    </row>
    <row r="638" spans="1:10" x14ac:dyDescent="0.2">
      <c r="A638" s="18" t="str">
        <f>IF($J638="","",INDEX('RobotLookup Clean'!$B:$B,$J638))</f>
        <v/>
      </c>
      <c r="B638" s="19" t="str">
        <f>IF($J638="","",INDEX('RobotLookup Clean'!$D:$D,$J638))</f>
        <v/>
      </c>
      <c r="C638" s="19" t="str">
        <f>IF($J638="","",INDEX('RobotLookup Clean'!$F:$F,$J638))</f>
        <v/>
      </c>
      <c r="D638" s="16" t="str">
        <f>IF($J638="","",INDEX('RobotLookup Clean'!$E:$E,$J638))</f>
        <v/>
      </c>
      <c r="E638" t="str">
        <f>IF(OR(INDEX('RobotLookup Clean'!$X:$X,ROW())=1,INDEX('RobotLookup Clean'!$AF:$AF,ROW())=1),ROW(),"")</f>
        <v/>
      </c>
      <c r="F638" t="str">
        <f>IF($E638="","",IF(INDEX('RobotLookup Clean'!$E:$E,$E638)="Junior",1,2))</f>
        <v/>
      </c>
      <c r="G638" t="str">
        <f>IF($E638="","",INDEX('RobotLookup Clean'!$D:$D,$E638))</f>
        <v/>
      </c>
      <c r="H638" t="str">
        <f t="shared" si="18"/>
        <v/>
      </c>
      <c r="I638" t="str">
        <f>IFERROR(MATCH(ROWS($I$2:I638),$H$2:$H$1001,0),"")</f>
        <v/>
      </c>
      <c r="J638" t="str">
        <f t="shared" si="19"/>
        <v/>
      </c>
    </row>
    <row r="639" spans="1:10" x14ac:dyDescent="0.2">
      <c r="A639" s="18" t="str">
        <f>IF($J639="","",INDEX('RobotLookup Clean'!$B:$B,$J639))</f>
        <v/>
      </c>
      <c r="B639" s="19" t="str">
        <f>IF($J639="","",INDEX('RobotLookup Clean'!$D:$D,$J639))</f>
        <v/>
      </c>
      <c r="C639" s="19" t="str">
        <f>IF($J639="","",INDEX('RobotLookup Clean'!$F:$F,$J639))</f>
        <v/>
      </c>
      <c r="D639" s="16" t="str">
        <f>IF($J639="","",INDEX('RobotLookup Clean'!$E:$E,$J639))</f>
        <v/>
      </c>
      <c r="E639" t="str">
        <f>IF(OR(INDEX('RobotLookup Clean'!$X:$X,ROW())=1,INDEX('RobotLookup Clean'!$AF:$AF,ROW())=1),ROW(),"")</f>
        <v/>
      </c>
      <c r="F639" t="str">
        <f>IF($E639="","",IF(INDEX('RobotLookup Clean'!$E:$E,$E639)="Junior",1,2))</f>
        <v/>
      </c>
      <c r="G639" t="str">
        <f>IF($E639="","",INDEX('RobotLookup Clean'!$D:$D,$E639))</f>
        <v/>
      </c>
      <c r="H639" t="str">
        <f t="shared" si="18"/>
        <v/>
      </c>
      <c r="I639" t="str">
        <f>IFERROR(MATCH(ROWS($I$2:I639),$H$2:$H$1001,0),"")</f>
        <v/>
      </c>
      <c r="J639" t="str">
        <f t="shared" si="19"/>
        <v/>
      </c>
    </row>
    <row r="640" spans="1:10" x14ac:dyDescent="0.2">
      <c r="A640" s="18" t="str">
        <f>IF($J640="","",INDEX('RobotLookup Clean'!$B:$B,$J640))</f>
        <v/>
      </c>
      <c r="B640" s="19" t="str">
        <f>IF($J640="","",INDEX('RobotLookup Clean'!$D:$D,$J640))</f>
        <v/>
      </c>
      <c r="C640" s="19" t="str">
        <f>IF($J640="","",INDEX('RobotLookup Clean'!$F:$F,$J640))</f>
        <v/>
      </c>
      <c r="D640" s="16" t="str">
        <f>IF($J640="","",INDEX('RobotLookup Clean'!$E:$E,$J640))</f>
        <v/>
      </c>
      <c r="E640" t="str">
        <f>IF(OR(INDEX('RobotLookup Clean'!$X:$X,ROW())=1,INDEX('RobotLookup Clean'!$AF:$AF,ROW())=1),ROW(),"")</f>
        <v/>
      </c>
      <c r="F640" t="str">
        <f>IF($E640="","",IF(INDEX('RobotLookup Clean'!$E:$E,$E640)="Junior",1,2))</f>
        <v/>
      </c>
      <c r="G640" t="str">
        <f>IF($E640="","",INDEX('RobotLookup Clean'!$D:$D,$E640))</f>
        <v/>
      </c>
      <c r="H640" t="str">
        <f t="shared" si="18"/>
        <v/>
      </c>
      <c r="I640" t="str">
        <f>IFERROR(MATCH(ROWS($I$2:I640),$H$2:$H$1001,0),"")</f>
        <v/>
      </c>
      <c r="J640" t="str">
        <f t="shared" si="19"/>
        <v/>
      </c>
    </row>
    <row r="641" spans="1:10" x14ac:dyDescent="0.2">
      <c r="A641" s="18" t="str">
        <f>IF($J641="","",INDEX('RobotLookup Clean'!$B:$B,$J641))</f>
        <v/>
      </c>
      <c r="B641" s="19" t="str">
        <f>IF($J641="","",INDEX('RobotLookup Clean'!$D:$D,$J641))</f>
        <v/>
      </c>
      <c r="C641" s="19" t="str">
        <f>IF($J641="","",INDEX('RobotLookup Clean'!$F:$F,$J641))</f>
        <v/>
      </c>
      <c r="D641" s="16" t="str">
        <f>IF($J641="","",INDEX('RobotLookup Clean'!$E:$E,$J641))</f>
        <v/>
      </c>
      <c r="E641" t="str">
        <f>IF(OR(INDEX('RobotLookup Clean'!$X:$X,ROW())=1,INDEX('RobotLookup Clean'!$AF:$AF,ROW())=1),ROW(),"")</f>
        <v/>
      </c>
      <c r="F641" t="str">
        <f>IF($E641="","",IF(INDEX('RobotLookup Clean'!$E:$E,$E641)="Junior",1,2))</f>
        <v/>
      </c>
      <c r="G641" t="str">
        <f>IF($E641="","",INDEX('RobotLookup Clean'!$D:$D,$E641))</f>
        <v/>
      </c>
      <c r="H641" t="str">
        <f t="shared" si="18"/>
        <v/>
      </c>
      <c r="I641" t="str">
        <f>IFERROR(MATCH(ROWS($I$2:I641),$H$2:$H$1001,0),"")</f>
        <v/>
      </c>
      <c r="J641" t="str">
        <f t="shared" si="19"/>
        <v/>
      </c>
    </row>
    <row r="642" spans="1:10" x14ac:dyDescent="0.2">
      <c r="A642" s="18" t="str">
        <f>IF($J642="","",INDEX('RobotLookup Clean'!$B:$B,$J642))</f>
        <v/>
      </c>
      <c r="B642" s="19" t="str">
        <f>IF($J642="","",INDEX('RobotLookup Clean'!$D:$D,$J642))</f>
        <v/>
      </c>
      <c r="C642" s="19" t="str">
        <f>IF($J642="","",INDEX('RobotLookup Clean'!$F:$F,$J642))</f>
        <v/>
      </c>
      <c r="D642" s="16" t="str">
        <f>IF($J642="","",INDEX('RobotLookup Clean'!$E:$E,$J642))</f>
        <v/>
      </c>
      <c r="E642" t="str">
        <f>IF(OR(INDEX('RobotLookup Clean'!$X:$X,ROW())=1,INDEX('RobotLookup Clean'!$AF:$AF,ROW())=1),ROW(),"")</f>
        <v/>
      </c>
      <c r="F642" t="str">
        <f>IF($E642="","",IF(INDEX('RobotLookup Clean'!$E:$E,$E642)="Junior",1,2))</f>
        <v/>
      </c>
      <c r="G642" t="str">
        <f>IF($E642="","",INDEX('RobotLookup Clean'!$D:$D,$E642))</f>
        <v/>
      </c>
      <c r="H642" t="str">
        <f t="shared" ref="H642:H705" si="20">IF($E642="","",SUMPRODUCT(($E$2:$E$1001&lt;&gt;"")*($F$2:$F$1001&lt;$F642))+SUMPRODUCT(($E$2:$E$1001&lt;&gt;"")*($F$2:$F$1001=$F642)*($G$2:$G$1001&lt;$G642))+SUMPRODUCT(($E$2:$E$1001&lt;&gt;"")*($F$2:$F$1001=$F642)*($G$2:$G$1001=$G642)*($E$2:$E$1001&lt;$E642))+1)</f>
        <v/>
      </c>
      <c r="I642" t="str">
        <f>IFERROR(MATCH(ROWS($I$2:I642),$H$2:$H$1001,0),"")</f>
        <v/>
      </c>
      <c r="J642" t="str">
        <f t="shared" ref="J642:J705" si="21">IF($I642="","",INDEX($E$2:$E$1001,$I642))</f>
        <v/>
      </c>
    </row>
    <row r="643" spans="1:10" x14ac:dyDescent="0.2">
      <c r="A643" s="18" t="str">
        <f>IF($J643="","",INDEX('RobotLookup Clean'!$B:$B,$J643))</f>
        <v/>
      </c>
      <c r="B643" s="19" t="str">
        <f>IF($J643="","",INDEX('RobotLookup Clean'!$D:$D,$J643))</f>
        <v/>
      </c>
      <c r="C643" s="19" t="str">
        <f>IF($J643="","",INDEX('RobotLookup Clean'!$F:$F,$J643))</f>
        <v/>
      </c>
      <c r="D643" s="16" t="str">
        <f>IF($J643="","",INDEX('RobotLookup Clean'!$E:$E,$J643))</f>
        <v/>
      </c>
      <c r="E643" t="str">
        <f>IF(OR(INDEX('RobotLookup Clean'!$X:$X,ROW())=1,INDEX('RobotLookup Clean'!$AF:$AF,ROW())=1),ROW(),"")</f>
        <v/>
      </c>
      <c r="F643" t="str">
        <f>IF($E643="","",IF(INDEX('RobotLookup Clean'!$E:$E,$E643)="Junior",1,2))</f>
        <v/>
      </c>
      <c r="G643" t="str">
        <f>IF($E643="","",INDEX('RobotLookup Clean'!$D:$D,$E643))</f>
        <v/>
      </c>
      <c r="H643" t="str">
        <f t="shared" si="20"/>
        <v/>
      </c>
      <c r="I643" t="str">
        <f>IFERROR(MATCH(ROWS($I$2:I643),$H$2:$H$1001,0),"")</f>
        <v/>
      </c>
      <c r="J643" t="str">
        <f t="shared" si="21"/>
        <v/>
      </c>
    </row>
    <row r="644" spans="1:10" x14ac:dyDescent="0.2">
      <c r="A644" s="18" t="str">
        <f>IF($J644="","",INDEX('RobotLookup Clean'!$B:$B,$J644))</f>
        <v/>
      </c>
      <c r="B644" s="19" t="str">
        <f>IF($J644="","",INDEX('RobotLookup Clean'!$D:$D,$J644))</f>
        <v/>
      </c>
      <c r="C644" s="19" t="str">
        <f>IF($J644="","",INDEX('RobotLookup Clean'!$F:$F,$J644))</f>
        <v/>
      </c>
      <c r="D644" s="16" t="str">
        <f>IF($J644="","",INDEX('RobotLookup Clean'!$E:$E,$J644))</f>
        <v/>
      </c>
      <c r="E644" t="str">
        <f>IF(OR(INDEX('RobotLookup Clean'!$X:$X,ROW())=1,INDEX('RobotLookup Clean'!$AF:$AF,ROW())=1),ROW(),"")</f>
        <v/>
      </c>
      <c r="F644" t="str">
        <f>IF($E644="","",IF(INDEX('RobotLookup Clean'!$E:$E,$E644)="Junior",1,2))</f>
        <v/>
      </c>
      <c r="G644" t="str">
        <f>IF($E644="","",INDEX('RobotLookup Clean'!$D:$D,$E644))</f>
        <v/>
      </c>
      <c r="H644" t="str">
        <f t="shared" si="20"/>
        <v/>
      </c>
      <c r="I644" t="str">
        <f>IFERROR(MATCH(ROWS($I$2:I644),$H$2:$H$1001,0),"")</f>
        <v/>
      </c>
      <c r="J644" t="str">
        <f t="shared" si="21"/>
        <v/>
      </c>
    </row>
    <row r="645" spans="1:10" x14ac:dyDescent="0.2">
      <c r="A645" s="18" t="str">
        <f>IF($J645="","",INDEX('RobotLookup Clean'!$B:$B,$J645))</f>
        <v/>
      </c>
      <c r="B645" s="19" t="str">
        <f>IF($J645="","",INDEX('RobotLookup Clean'!$D:$D,$J645))</f>
        <v/>
      </c>
      <c r="C645" s="19" t="str">
        <f>IF($J645="","",INDEX('RobotLookup Clean'!$F:$F,$J645))</f>
        <v/>
      </c>
      <c r="D645" s="16" t="str">
        <f>IF($J645="","",INDEX('RobotLookup Clean'!$E:$E,$J645))</f>
        <v/>
      </c>
      <c r="E645" t="str">
        <f>IF(OR(INDEX('RobotLookup Clean'!$X:$X,ROW())=1,INDEX('RobotLookup Clean'!$AF:$AF,ROW())=1),ROW(),"")</f>
        <v/>
      </c>
      <c r="F645" t="str">
        <f>IF($E645="","",IF(INDEX('RobotLookup Clean'!$E:$E,$E645)="Junior",1,2))</f>
        <v/>
      </c>
      <c r="G645" t="str">
        <f>IF($E645="","",INDEX('RobotLookup Clean'!$D:$D,$E645))</f>
        <v/>
      </c>
      <c r="H645" t="str">
        <f t="shared" si="20"/>
        <v/>
      </c>
      <c r="I645" t="str">
        <f>IFERROR(MATCH(ROWS($I$2:I645),$H$2:$H$1001,0),"")</f>
        <v/>
      </c>
      <c r="J645" t="str">
        <f t="shared" si="21"/>
        <v/>
      </c>
    </row>
    <row r="646" spans="1:10" x14ac:dyDescent="0.2">
      <c r="A646" s="18" t="str">
        <f>IF($J646="","",INDEX('RobotLookup Clean'!$B:$B,$J646))</f>
        <v/>
      </c>
      <c r="B646" s="19" t="str">
        <f>IF($J646="","",INDEX('RobotLookup Clean'!$D:$D,$J646))</f>
        <v/>
      </c>
      <c r="C646" s="19" t="str">
        <f>IF($J646="","",INDEX('RobotLookup Clean'!$F:$F,$J646))</f>
        <v/>
      </c>
      <c r="D646" s="16" t="str">
        <f>IF($J646="","",INDEX('RobotLookup Clean'!$E:$E,$J646))</f>
        <v/>
      </c>
      <c r="E646" t="str">
        <f>IF(OR(INDEX('RobotLookup Clean'!$X:$X,ROW())=1,INDEX('RobotLookup Clean'!$AF:$AF,ROW())=1),ROW(),"")</f>
        <v/>
      </c>
      <c r="F646" t="str">
        <f>IF($E646="","",IF(INDEX('RobotLookup Clean'!$E:$E,$E646)="Junior",1,2))</f>
        <v/>
      </c>
      <c r="G646" t="str">
        <f>IF($E646="","",INDEX('RobotLookup Clean'!$D:$D,$E646))</f>
        <v/>
      </c>
      <c r="H646" t="str">
        <f t="shared" si="20"/>
        <v/>
      </c>
      <c r="I646" t="str">
        <f>IFERROR(MATCH(ROWS($I$2:I646),$H$2:$H$1001,0),"")</f>
        <v/>
      </c>
      <c r="J646" t="str">
        <f t="shared" si="21"/>
        <v/>
      </c>
    </row>
    <row r="647" spans="1:10" x14ac:dyDescent="0.2">
      <c r="A647" s="18" t="str">
        <f>IF($J647="","",INDEX('RobotLookup Clean'!$B:$B,$J647))</f>
        <v/>
      </c>
      <c r="B647" s="19" t="str">
        <f>IF($J647="","",INDEX('RobotLookup Clean'!$D:$D,$J647))</f>
        <v/>
      </c>
      <c r="C647" s="19" t="str">
        <f>IF($J647="","",INDEX('RobotLookup Clean'!$F:$F,$J647))</f>
        <v/>
      </c>
      <c r="D647" s="16" t="str">
        <f>IF($J647="","",INDEX('RobotLookup Clean'!$E:$E,$J647))</f>
        <v/>
      </c>
      <c r="E647" t="str">
        <f>IF(OR(INDEX('RobotLookup Clean'!$X:$X,ROW())=1,INDEX('RobotLookup Clean'!$AF:$AF,ROW())=1),ROW(),"")</f>
        <v/>
      </c>
      <c r="F647" t="str">
        <f>IF($E647="","",IF(INDEX('RobotLookup Clean'!$E:$E,$E647)="Junior",1,2))</f>
        <v/>
      </c>
      <c r="G647" t="str">
        <f>IF($E647="","",INDEX('RobotLookup Clean'!$D:$D,$E647))</f>
        <v/>
      </c>
      <c r="H647" t="str">
        <f t="shared" si="20"/>
        <v/>
      </c>
      <c r="I647" t="str">
        <f>IFERROR(MATCH(ROWS($I$2:I647),$H$2:$H$1001,0),"")</f>
        <v/>
      </c>
      <c r="J647" t="str">
        <f t="shared" si="21"/>
        <v/>
      </c>
    </row>
    <row r="648" spans="1:10" x14ac:dyDescent="0.2">
      <c r="A648" s="18" t="str">
        <f>IF($J648="","",INDEX('RobotLookup Clean'!$B:$B,$J648))</f>
        <v/>
      </c>
      <c r="B648" s="19" t="str">
        <f>IF($J648="","",INDEX('RobotLookup Clean'!$D:$D,$J648))</f>
        <v/>
      </c>
      <c r="C648" s="19" t="str">
        <f>IF($J648="","",INDEX('RobotLookup Clean'!$F:$F,$J648))</f>
        <v/>
      </c>
      <c r="D648" s="16" t="str">
        <f>IF($J648="","",INDEX('RobotLookup Clean'!$E:$E,$J648))</f>
        <v/>
      </c>
      <c r="E648" t="str">
        <f>IF(OR(INDEX('RobotLookup Clean'!$X:$X,ROW())=1,INDEX('RobotLookup Clean'!$AF:$AF,ROW())=1),ROW(),"")</f>
        <v/>
      </c>
      <c r="F648" t="str">
        <f>IF($E648="","",IF(INDEX('RobotLookup Clean'!$E:$E,$E648)="Junior",1,2))</f>
        <v/>
      </c>
      <c r="G648" t="str">
        <f>IF($E648="","",INDEX('RobotLookup Clean'!$D:$D,$E648))</f>
        <v/>
      </c>
      <c r="H648" t="str">
        <f t="shared" si="20"/>
        <v/>
      </c>
      <c r="I648" t="str">
        <f>IFERROR(MATCH(ROWS($I$2:I648),$H$2:$H$1001,0),"")</f>
        <v/>
      </c>
      <c r="J648" t="str">
        <f t="shared" si="21"/>
        <v/>
      </c>
    </row>
    <row r="649" spans="1:10" x14ac:dyDescent="0.2">
      <c r="A649" s="18" t="str">
        <f>IF($J649="","",INDEX('RobotLookup Clean'!$B:$B,$J649))</f>
        <v/>
      </c>
      <c r="B649" s="19" t="str">
        <f>IF($J649="","",INDEX('RobotLookup Clean'!$D:$D,$J649))</f>
        <v/>
      </c>
      <c r="C649" s="19" t="str">
        <f>IF($J649="","",INDEX('RobotLookup Clean'!$F:$F,$J649))</f>
        <v/>
      </c>
      <c r="D649" s="16" t="str">
        <f>IF($J649="","",INDEX('RobotLookup Clean'!$E:$E,$J649))</f>
        <v/>
      </c>
      <c r="E649" t="str">
        <f>IF(OR(INDEX('RobotLookup Clean'!$X:$X,ROW())=1,INDEX('RobotLookup Clean'!$AF:$AF,ROW())=1),ROW(),"")</f>
        <v/>
      </c>
      <c r="F649" t="str">
        <f>IF($E649="","",IF(INDEX('RobotLookup Clean'!$E:$E,$E649)="Junior",1,2))</f>
        <v/>
      </c>
      <c r="G649" t="str">
        <f>IF($E649="","",INDEX('RobotLookup Clean'!$D:$D,$E649))</f>
        <v/>
      </c>
      <c r="H649" t="str">
        <f t="shared" si="20"/>
        <v/>
      </c>
      <c r="I649" t="str">
        <f>IFERROR(MATCH(ROWS($I$2:I649),$H$2:$H$1001,0),"")</f>
        <v/>
      </c>
      <c r="J649" t="str">
        <f t="shared" si="21"/>
        <v/>
      </c>
    </row>
    <row r="650" spans="1:10" x14ac:dyDescent="0.2">
      <c r="A650" s="18" t="str">
        <f>IF($J650="","",INDEX('RobotLookup Clean'!$B:$B,$J650))</f>
        <v/>
      </c>
      <c r="B650" s="19" t="str">
        <f>IF($J650="","",INDEX('RobotLookup Clean'!$D:$D,$J650))</f>
        <v/>
      </c>
      <c r="C650" s="19" t="str">
        <f>IF($J650="","",INDEX('RobotLookup Clean'!$F:$F,$J650))</f>
        <v/>
      </c>
      <c r="D650" s="16" t="str">
        <f>IF($J650="","",INDEX('RobotLookup Clean'!$E:$E,$J650))</f>
        <v/>
      </c>
      <c r="E650" t="str">
        <f>IF(OR(INDEX('RobotLookup Clean'!$X:$X,ROW())=1,INDEX('RobotLookup Clean'!$AF:$AF,ROW())=1),ROW(),"")</f>
        <v/>
      </c>
      <c r="F650" t="str">
        <f>IF($E650="","",IF(INDEX('RobotLookup Clean'!$E:$E,$E650)="Junior",1,2))</f>
        <v/>
      </c>
      <c r="G650" t="str">
        <f>IF($E650="","",INDEX('RobotLookup Clean'!$D:$D,$E650))</f>
        <v/>
      </c>
      <c r="H650" t="str">
        <f t="shared" si="20"/>
        <v/>
      </c>
      <c r="I650" t="str">
        <f>IFERROR(MATCH(ROWS($I$2:I650),$H$2:$H$1001,0),"")</f>
        <v/>
      </c>
      <c r="J650" t="str">
        <f t="shared" si="21"/>
        <v/>
      </c>
    </row>
    <row r="651" spans="1:10" x14ac:dyDescent="0.2">
      <c r="A651" s="18" t="str">
        <f>IF($J651="","",INDEX('RobotLookup Clean'!$B:$B,$J651))</f>
        <v/>
      </c>
      <c r="B651" s="19" t="str">
        <f>IF($J651="","",INDEX('RobotLookup Clean'!$D:$D,$J651))</f>
        <v/>
      </c>
      <c r="C651" s="19" t="str">
        <f>IF($J651="","",INDEX('RobotLookup Clean'!$F:$F,$J651))</f>
        <v/>
      </c>
      <c r="D651" s="16" t="str">
        <f>IF($J651="","",INDEX('RobotLookup Clean'!$E:$E,$J651))</f>
        <v/>
      </c>
      <c r="E651" t="str">
        <f>IF(OR(INDEX('RobotLookup Clean'!$X:$X,ROW())=1,INDEX('RobotLookup Clean'!$AF:$AF,ROW())=1),ROW(),"")</f>
        <v/>
      </c>
      <c r="F651" t="str">
        <f>IF($E651="","",IF(INDEX('RobotLookup Clean'!$E:$E,$E651)="Junior",1,2))</f>
        <v/>
      </c>
      <c r="G651" t="str">
        <f>IF($E651="","",INDEX('RobotLookup Clean'!$D:$D,$E651))</f>
        <v/>
      </c>
      <c r="H651" t="str">
        <f t="shared" si="20"/>
        <v/>
      </c>
      <c r="I651" t="str">
        <f>IFERROR(MATCH(ROWS($I$2:I651),$H$2:$H$1001,0),"")</f>
        <v/>
      </c>
      <c r="J651" t="str">
        <f t="shared" si="21"/>
        <v/>
      </c>
    </row>
    <row r="652" spans="1:10" x14ac:dyDescent="0.2">
      <c r="A652" s="18" t="str">
        <f>IF($J652="","",INDEX('RobotLookup Clean'!$B:$B,$J652))</f>
        <v/>
      </c>
      <c r="B652" s="19" t="str">
        <f>IF($J652="","",INDEX('RobotLookup Clean'!$D:$D,$J652))</f>
        <v/>
      </c>
      <c r="C652" s="19" t="str">
        <f>IF($J652="","",INDEX('RobotLookup Clean'!$F:$F,$J652))</f>
        <v/>
      </c>
      <c r="D652" s="16" t="str">
        <f>IF($J652="","",INDEX('RobotLookup Clean'!$E:$E,$J652))</f>
        <v/>
      </c>
      <c r="E652" t="str">
        <f>IF(OR(INDEX('RobotLookup Clean'!$X:$X,ROW())=1,INDEX('RobotLookup Clean'!$AF:$AF,ROW())=1),ROW(),"")</f>
        <v/>
      </c>
      <c r="F652" t="str">
        <f>IF($E652="","",IF(INDEX('RobotLookup Clean'!$E:$E,$E652)="Junior",1,2))</f>
        <v/>
      </c>
      <c r="G652" t="str">
        <f>IF($E652="","",INDEX('RobotLookup Clean'!$D:$D,$E652))</f>
        <v/>
      </c>
      <c r="H652" t="str">
        <f t="shared" si="20"/>
        <v/>
      </c>
      <c r="I652" t="str">
        <f>IFERROR(MATCH(ROWS($I$2:I652),$H$2:$H$1001,0),"")</f>
        <v/>
      </c>
      <c r="J652" t="str">
        <f t="shared" si="21"/>
        <v/>
      </c>
    </row>
    <row r="653" spans="1:10" x14ac:dyDescent="0.2">
      <c r="A653" s="18" t="str">
        <f>IF($J653="","",INDEX('RobotLookup Clean'!$B:$B,$J653))</f>
        <v/>
      </c>
      <c r="B653" s="19" t="str">
        <f>IF($J653="","",INDEX('RobotLookup Clean'!$D:$D,$J653))</f>
        <v/>
      </c>
      <c r="C653" s="19" t="str">
        <f>IF($J653="","",INDEX('RobotLookup Clean'!$F:$F,$J653))</f>
        <v/>
      </c>
      <c r="D653" s="16" t="str">
        <f>IF($J653="","",INDEX('RobotLookup Clean'!$E:$E,$J653))</f>
        <v/>
      </c>
      <c r="E653" t="str">
        <f>IF(OR(INDEX('RobotLookup Clean'!$X:$X,ROW())=1,INDEX('RobotLookup Clean'!$AF:$AF,ROW())=1),ROW(),"")</f>
        <v/>
      </c>
      <c r="F653" t="str">
        <f>IF($E653="","",IF(INDEX('RobotLookup Clean'!$E:$E,$E653)="Junior",1,2))</f>
        <v/>
      </c>
      <c r="G653" t="str">
        <f>IF($E653="","",INDEX('RobotLookup Clean'!$D:$D,$E653))</f>
        <v/>
      </c>
      <c r="H653" t="str">
        <f t="shared" si="20"/>
        <v/>
      </c>
      <c r="I653" t="str">
        <f>IFERROR(MATCH(ROWS($I$2:I653),$H$2:$H$1001,0),"")</f>
        <v/>
      </c>
      <c r="J653" t="str">
        <f t="shared" si="21"/>
        <v/>
      </c>
    </row>
    <row r="654" spans="1:10" x14ac:dyDescent="0.2">
      <c r="A654" s="18" t="str">
        <f>IF($J654="","",INDEX('RobotLookup Clean'!$B:$B,$J654))</f>
        <v/>
      </c>
      <c r="B654" s="19" t="str">
        <f>IF($J654="","",INDEX('RobotLookup Clean'!$D:$D,$J654))</f>
        <v/>
      </c>
      <c r="C654" s="19" t="str">
        <f>IF($J654="","",INDEX('RobotLookup Clean'!$F:$F,$J654))</f>
        <v/>
      </c>
      <c r="D654" s="16" t="str">
        <f>IF($J654="","",INDEX('RobotLookup Clean'!$E:$E,$J654))</f>
        <v/>
      </c>
      <c r="E654" t="str">
        <f>IF(OR(INDEX('RobotLookup Clean'!$X:$X,ROW())=1,INDEX('RobotLookup Clean'!$AF:$AF,ROW())=1),ROW(),"")</f>
        <v/>
      </c>
      <c r="F654" t="str">
        <f>IF($E654="","",IF(INDEX('RobotLookup Clean'!$E:$E,$E654)="Junior",1,2))</f>
        <v/>
      </c>
      <c r="G654" t="str">
        <f>IF($E654="","",INDEX('RobotLookup Clean'!$D:$D,$E654))</f>
        <v/>
      </c>
      <c r="H654" t="str">
        <f t="shared" si="20"/>
        <v/>
      </c>
      <c r="I654" t="str">
        <f>IFERROR(MATCH(ROWS($I$2:I654),$H$2:$H$1001,0),"")</f>
        <v/>
      </c>
      <c r="J654" t="str">
        <f t="shared" si="21"/>
        <v/>
      </c>
    </row>
    <row r="655" spans="1:10" x14ac:dyDescent="0.2">
      <c r="A655" s="18" t="str">
        <f>IF($J655="","",INDEX('RobotLookup Clean'!$B:$B,$J655))</f>
        <v/>
      </c>
      <c r="B655" s="19" t="str">
        <f>IF($J655="","",INDEX('RobotLookup Clean'!$D:$D,$J655))</f>
        <v/>
      </c>
      <c r="C655" s="19" t="str">
        <f>IF($J655="","",INDEX('RobotLookup Clean'!$F:$F,$J655))</f>
        <v/>
      </c>
      <c r="D655" s="16" t="str">
        <f>IF($J655="","",INDEX('RobotLookup Clean'!$E:$E,$J655))</f>
        <v/>
      </c>
      <c r="E655" t="str">
        <f>IF(OR(INDEX('RobotLookup Clean'!$X:$X,ROW())=1,INDEX('RobotLookup Clean'!$AF:$AF,ROW())=1),ROW(),"")</f>
        <v/>
      </c>
      <c r="F655" t="str">
        <f>IF($E655="","",IF(INDEX('RobotLookup Clean'!$E:$E,$E655)="Junior",1,2))</f>
        <v/>
      </c>
      <c r="G655" t="str">
        <f>IF($E655="","",INDEX('RobotLookup Clean'!$D:$D,$E655))</f>
        <v/>
      </c>
      <c r="H655" t="str">
        <f t="shared" si="20"/>
        <v/>
      </c>
      <c r="I655" t="str">
        <f>IFERROR(MATCH(ROWS($I$2:I655),$H$2:$H$1001,0),"")</f>
        <v/>
      </c>
      <c r="J655" t="str">
        <f t="shared" si="21"/>
        <v/>
      </c>
    </row>
    <row r="656" spans="1:10" x14ac:dyDescent="0.2">
      <c r="A656" s="18" t="str">
        <f>IF($J656="","",INDEX('RobotLookup Clean'!$B:$B,$J656))</f>
        <v/>
      </c>
      <c r="B656" s="19" t="str">
        <f>IF($J656="","",INDEX('RobotLookup Clean'!$D:$D,$J656))</f>
        <v/>
      </c>
      <c r="C656" s="19" t="str">
        <f>IF($J656="","",INDEX('RobotLookup Clean'!$F:$F,$J656))</f>
        <v/>
      </c>
      <c r="D656" s="16" t="str">
        <f>IF($J656="","",INDEX('RobotLookup Clean'!$E:$E,$J656))</f>
        <v/>
      </c>
      <c r="E656" t="str">
        <f>IF(OR(INDEX('RobotLookup Clean'!$X:$X,ROW())=1,INDEX('RobotLookup Clean'!$AF:$AF,ROW())=1),ROW(),"")</f>
        <v/>
      </c>
      <c r="F656" t="str">
        <f>IF($E656="","",IF(INDEX('RobotLookup Clean'!$E:$E,$E656)="Junior",1,2))</f>
        <v/>
      </c>
      <c r="G656" t="str">
        <f>IF($E656="","",INDEX('RobotLookup Clean'!$D:$D,$E656))</f>
        <v/>
      </c>
      <c r="H656" t="str">
        <f t="shared" si="20"/>
        <v/>
      </c>
      <c r="I656" t="str">
        <f>IFERROR(MATCH(ROWS($I$2:I656),$H$2:$H$1001,0),"")</f>
        <v/>
      </c>
      <c r="J656" t="str">
        <f t="shared" si="21"/>
        <v/>
      </c>
    </row>
    <row r="657" spans="1:10" x14ac:dyDescent="0.2">
      <c r="A657" s="18" t="str">
        <f>IF($J657="","",INDEX('RobotLookup Clean'!$B:$B,$J657))</f>
        <v/>
      </c>
      <c r="B657" s="19" t="str">
        <f>IF($J657="","",INDEX('RobotLookup Clean'!$D:$D,$J657))</f>
        <v/>
      </c>
      <c r="C657" s="19" t="str">
        <f>IF($J657="","",INDEX('RobotLookup Clean'!$F:$F,$J657))</f>
        <v/>
      </c>
      <c r="D657" s="16" t="str">
        <f>IF($J657="","",INDEX('RobotLookup Clean'!$E:$E,$J657))</f>
        <v/>
      </c>
      <c r="E657" t="str">
        <f>IF(OR(INDEX('RobotLookup Clean'!$X:$X,ROW())=1,INDEX('RobotLookup Clean'!$AF:$AF,ROW())=1),ROW(),"")</f>
        <v/>
      </c>
      <c r="F657" t="str">
        <f>IF($E657="","",IF(INDEX('RobotLookup Clean'!$E:$E,$E657)="Junior",1,2))</f>
        <v/>
      </c>
      <c r="G657" t="str">
        <f>IF($E657="","",INDEX('RobotLookup Clean'!$D:$D,$E657))</f>
        <v/>
      </c>
      <c r="H657" t="str">
        <f t="shared" si="20"/>
        <v/>
      </c>
      <c r="I657" t="str">
        <f>IFERROR(MATCH(ROWS($I$2:I657),$H$2:$H$1001,0),"")</f>
        <v/>
      </c>
      <c r="J657" t="str">
        <f t="shared" si="21"/>
        <v/>
      </c>
    </row>
    <row r="658" spans="1:10" x14ac:dyDescent="0.2">
      <c r="A658" s="18" t="str">
        <f>IF($J658="","",INDEX('RobotLookup Clean'!$B:$B,$J658))</f>
        <v/>
      </c>
      <c r="B658" s="19" t="str">
        <f>IF($J658="","",INDEX('RobotLookup Clean'!$D:$D,$J658))</f>
        <v/>
      </c>
      <c r="C658" s="19" t="str">
        <f>IF($J658="","",INDEX('RobotLookup Clean'!$F:$F,$J658))</f>
        <v/>
      </c>
      <c r="D658" s="16" t="str">
        <f>IF($J658="","",INDEX('RobotLookup Clean'!$E:$E,$J658))</f>
        <v/>
      </c>
      <c r="E658" t="str">
        <f>IF(OR(INDEX('RobotLookup Clean'!$X:$X,ROW())=1,INDEX('RobotLookup Clean'!$AF:$AF,ROW())=1),ROW(),"")</f>
        <v/>
      </c>
      <c r="F658" t="str">
        <f>IF($E658="","",IF(INDEX('RobotLookup Clean'!$E:$E,$E658)="Junior",1,2))</f>
        <v/>
      </c>
      <c r="G658" t="str">
        <f>IF($E658="","",INDEX('RobotLookup Clean'!$D:$D,$E658))</f>
        <v/>
      </c>
      <c r="H658" t="str">
        <f t="shared" si="20"/>
        <v/>
      </c>
      <c r="I658" t="str">
        <f>IFERROR(MATCH(ROWS($I$2:I658),$H$2:$H$1001,0),"")</f>
        <v/>
      </c>
      <c r="J658" t="str">
        <f t="shared" si="21"/>
        <v/>
      </c>
    </row>
    <row r="659" spans="1:10" x14ac:dyDescent="0.2">
      <c r="A659" s="18" t="str">
        <f>IF($J659="","",INDEX('RobotLookup Clean'!$B:$B,$J659))</f>
        <v/>
      </c>
      <c r="B659" s="19" t="str">
        <f>IF($J659="","",INDEX('RobotLookup Clean'!$D:$D,$J659))</f>
        <v/>
      </c>
      <c r="C659" s="19" t="str">
        <f>IF($J659="","",INDEX('RobotLookup Clean'!$F:$F,$J659))</f>
        <v/>
      </c>
      <c r="D659" s="16" t="str">
        <f>IF($J659="","",INDEX('RobotLookup Clean'!$E:$E,$J659))</f>
        <v/>
      </c>
      <c r="E659" t="str">
        <f>IF(OR(INDEX('RobotLookup Clean'!$X:$X,ROW())=1,INDEX('RobotLookup Clean'!$AF:$AF,ROW())=1),ROW(),"")</f>
        <v/>
      </c>
      <c r="F659" t="str">
        <f>IF($E659="","",IF(INDEX('RobotLookup Clean'!$E:$E,$E659)="Junior",1,2))</f>
        <v/>
      </c>
      <c r="G659" t="str">
        <f>IF($E659="","",INDEX('RobotLookup Clean'!$D:$D,$E659))</f>
        <v/>
      </c>
      <c r="H659" t="str">
        <f t="shared" si="20"/>
        <v/>
      </c>
      <c r="I659" t="str">
        <f>IFERROR(MATCH(ROWS($I$2:I659),$H$2:$H$1001,0),"")</f>
        <v/>
      </c>
      <c r="J659" t="str">
        <f t="shared" si="21"/>
        <v/>
      </c>
    </row>
    <row r="660" spans="1:10" x14ac:dyDescent="0.2">
      <c r="A660" s="18" t="str">
        <f>IF($J660="","",INDEX('RobotLookup Clean'!$B:$B,$J660))</f>
        <v/>
      </c>
      <c r="B660" s="19" t="str">
        <f>IF($J660="","",INDEX('RobotLookup Clean'!$D:$D,$J660))</f>
        <v/>
      </c>
      <c r="C660" s="19" t="str">
        <f>IF($J660="","",INDEX('RobotLookup Clean'!$F:$F,$J660))</f>
        <v/>
      </c>
      <c r="D660" s="16" t="str">
        <f>IF($J660="","",INDEX('RobotLookup Clean'!$E:$E,$J660))</f>
        <v/>
      </c>
      <c r="E660" t="str">
        <f>IF(OR(INDEX('RobotLookup Clean'!$X:$X,ROW())=1,INDEX('RobotLookup Clean'!$AF:$AF,ROW())=1),ROW(),"")</f>
        <v/>
      </c>
      <c r="F660" t="str">
        <f>IF($E660="","",IF(INDEX('RobotLookup Clean'!$E:$E,$E660)="Junior",1,2))</f>
        <v/>
      </c>
      <c r="G660" t="str">
        <f>IF($E660="","",INDEX('RobotLookup Clean'!$D:$D,$E660))</f>
        <v/>
      </c>
      <c r="H660" t="str">
        <f t="shared" si="20"/>
        <v/>
      </c>
      <c r="I660" t="str">
        <f>IFERROR(MATCH(ROWS($I$2:I660),$H$2:$H$1001,0),"")</f>
        <v/>
      </c>
      <c r="J660" t="str">
        <f t="shared" si="21"/>
        <v/>
      </c>
    </row>
    <row r="661" spans="1:10" x14ac:dyDescent="0.2">
      <c r="A661" s="18" t="str">
        <f>IF($J661="","",INDEX('RobotLookup Clean'!$B:$B,$J661))</f>
        <v/>
      </c>
      <c r="B661" s="19" t="str">
        <f>IF($J661="","",INDEX('RobotLookup Clean'!$D:$D,$J661))</f>
        <v/>
      </c>
      <c r="C661" s="19" t="str">
        <f>IF($J661="","",INDEX('RobotLookup Clean'!$F:$F,$J661))</f>
        <v/>
      </c>
      <c r="D661" s="16" t="str">
        <f>IF($J661="","",INDEX('RobotLookup Clean'!$E:$E,$J661))</f>
        <v/>
      </c>
      <c r="E661" t="str">
        <f>IF(OR(INDEX('RobotLookup Clean'!$X:$X,ROW())=1,INDEX('RobotLookup Clean'!$AF:$AF,ROW())=1),ROW(),"")</f>
        <v/>
      </c>
      <c r="F661" t="str">
        <f>IF($E661="","",IF(INDEX('RobotLookup Clean'!$E:$E,$E661)="Junior",1,2))</f>
        <v/>
      </c>
      <c r="G661" t="str">
        <f>IF($E661="","",INDEX('RobotLookup Clean'!$D:$D,$E661))</f>
        <v/>
      </c>
      <c r="H661" t="str">
        <f t="shared" si="20"/>
        <v/>
      </c>
      <c r="I661" t="str">
        <f>IFERROR(MATCH(ROWS($I$2:I661),$H$2:$H$1001,0),"")</f>
        <v/>
      </c>
      <c r="J661" t="str">
        <f t="shared" si="21"/>
        <v/>
      </c>
    </row>
    <row r="662" spans="1:10" x14ac:dyDescent="0.2">
      <c r="A662" s="18" t="str">
        <f>IF($J662="","",INDEX('RobotLookup Clean'!$B:$B,$J662))</f>
        <v/>
      </c>
      <c r="B662" s="19" t="str">
        <f>IF($J662="","",INDEX('RobotLookup Clean'!$D:$D,$J662))</f>
        <v/>
      </c>
      <c r="C662" s="19" t="str">
        <f>IF($J662="","",INDEX('RobotLookup Clean'!$F:$F,$J662))</f>
        <v/>
      </c>
      <c r="D662" s="16" t="str">
        <f>IF($J662="","",INDEX('RobotLookup Clean'!$E:$E,$J662))</f>
        <v/>
      </c>
      <c r="E662" t="str">
        <f>IF(OR(INDEX('RobotLookup Clean'!$X:$X,ROW())=1,INDEX('RobotLookup Clean'!$AF:$AF,ROW())=1),ROW(),"")</f>
        <v/>
      </c>
      <c r="F662" t="str">
        <f>IF($E662="","",IF(INDEX('RobotLookup Clean'!$E:$E,$E662)="Junior",1,2))</f>
        <v/>
      </c>
      <c r="G662" t="str">
        <f>IF($E662="","",INDEX('RobotLookup Clean'!$D:$D,$E662))</f>
        <v/>
      </c>
      <c r="H662" t="str">
        <f t="shared" si="20"/>
        <v/>
      </c>
      <c r="I662" t="str">
        <f>IFERROR(MATCH(ROWS($I$2:I662),$H$2:$H$1001,0),"")</f>
        <v/>
      </c>
      <c r="J662" t="str">
        <f t="shared" si="21"/>
        <v/>
      </c>
    </row>
    <row r="663" spans="1:10" x14ac:dyDescent="0.2">
      <c r="A663" s="18" t="str">
        <f>IF($J663="","",INDEX('RobotLookup Clean'!$B:$B,$J663))</f>
        <v/>
      </c>
      <c r="B663" s="19" t="str">
        <f>IF($J663="","",INDEX('RobotLookup Clean'!$D:$D,$J663))</f>
        <v/>
      </c>
      <c r="C663" s="19" t="str">
        <f>IF($J663="","",INDEX('RobotLookup Clean'!$F:$F,$J663))</f>
        <v/>
      </c>
      <c r="D663" s="16" t="str">
        <f>IF($J663="","",INDEX('RobotLookup Clean'!$E:$E,$J663))</f>
        <v/>
      </c>
      <c r="E663" t="str">
        <f>IF(OR(INDEX('RobotLookup Clean'!$X:$X,ROW())=1,INDEX('RobotLookup Clean'!$AF:$AF,ROW())=1),ROW(),"")</f>
        <v/>
      </c>
      <c r="F663" t="str">
        <f>IF($E663="","",IF(INDEX('RobotLookup Clean'!$E:$E,$E663)="Junior",1,2))</f>
        <v/>
      </c>
      <c r="G663" t="str">
        <f>IF($E663="","",INDEX('RobotLookup Clean'!$D:$D,$E663))</f>
        <v/>
      </c>
      <c r="H663" t="str">
        <f t="shared" si="20"/>
        <v/>
      </c>
      <c r="I663" t="str">
        <f>IFERROR(MATCH(ROWS($I$2:I663),$H$2:$H$1001,0),"")</f>
        <v/>
      </c>
      <c r="J663" t="str">
        <f t="shared" si="21"/>
        <v/>
      </c>
    </row>
    <row r="664" spans="1:10" x14ac:dyDescent="0.2">
      <c r="A664" s="18" t="str">
        <f>IF($J664="","",INDEX('RobotLookup Clean'!$B:$B,$J664))</f>
        <v/>
      </c>
      <c r="B664" s="19" t="str">
        <f>IF($J664="","",INDEX('RobotLookup Clean'!$D:$D,$J664))</f>
        <v/>
      </c>
      <c r="C664" s="19" t="str">
        <f>IF($J664="","",INDEX('RobotLookup Clean'!$F:$F,$J664))</f>
        <v/>
      </c>
      <c r="D664" s="16" t="str">
        <f>IF($J664="","",INDEX('RobotLookup Clean'!$E:$E,$J664))</f>
        <v/>
      </c>
      <c r="E664" t="str">
        <f>IF(OR(INDEX('RobotLookup Clean'!$X:$X,ROW())=1,INDEX('RobotLookup Clean'!$AF:$AF,ROW())=1),ROW(),"")</f>
        <v/>
      </c>
      <c r="F664" t="str">
        <f>IF($E664="","",IF(INDEX('RobotLookup Clean'!$E:$E,$E664)="Junior",1,2))</f>
        <v/>
      </c>
      <c r="G664" t="str">
        <f>IF($E664="","",INDEX('RobotLookup Clean'!$D:$D,$E664))</f>
        <v/>
      </c>
      <c r="H664" t="str">
        <f t="shared" si="20"/>
        <v/>
      </c>
      <c r="I664" t="str">
        <f>IFERROR(MATCH(ROWS($I$2:I664),$H$2:$H$1001,0),"")</f>
        <v/>
      </c>
      <c r="J664" t="str">
        <f t="shared" si="21"/>
        <v/>
      </c>
    </row>
    <row r="665" spans="1:10" x14ac:dyDescent="0.2">
      <c r="A665" s="18" t="str">
        <f>IF($J665="","",INDEX('RobotLookup Clean'!$B:$B,$J665))</f>
        <v/>
      </c>
      <c r="B665" s="19" t="str">
        <f>IF($J665="","",INDEX('RobotLookup Clean'!$D:$D,$J665))</f>
        <v/>
      </c>
      <c r="C665" s="19" t="str">
        <f>IF($J665="","",INDEX('RobotLookup Clean'!$F:$F,$J665))</f>
        <v/>
      </c>
      <c r="D665" s="16" t="str">
        <f>IF($J665="","",INDEX('RobotLookup Clean'!$E:$E,$J665))</f>
        <v/>
      </c>
      <c r="E665" t="str">
        <f>IF(OR(INDEX('RobotLookup Clean'!$X:$X,ROW())=1,INDEX('RobotLookup Clean'!$AF:$AF,ROW())=1),ROW(),"")</f>
        <v/>
      </c>
      <c r="F665" t="str">
        <f>IF($E665="","",IF(INDEX('RobotLookup Clean'!$E:$E,$E665)="Junior",1,2))</f>
        <v/>
      </c>
      <c r="G665" t="str">
        <f>IF($E665="","",INDEX('RobotLookup Clean'!$D:$D,$E665))</f>
        <v/>
      </c>
      <c r="H665" t="str">
        <f t="shared" si="20"/>
        <v/>
      </c>
      <c r="I665" t="str">
        <f>IFERROR(MATCH(ROWS($I$2:I665),$H$2:$H$1001,0),"")</f>
        <v/>
      </c>
      <c r="J665" t="str">
        <f t="shared" si="21"/>
        <v/>
      </c>
    </row>
    <row r="666" spans="1:10" x14ac:dyDescent="0.2">
      <c r="A666" s="18" t="str">
        <f>IF($J666="","",INDEX('RobotLookup Clean'!$B:$B,$J666))</f>
        <v/>
      </c>
      <c r="B666" s="19" t="str">
        <f>IF($J666="","",INDEX('RobotLookup Clean'!$D:$D,$J666))</f>
        <v/>
      </c>
      <c r="C666" s="19" t="str">
        <f>IF($J666="","",INDEX('RobotLookup Clean'!$F:$F,$J666))</f>
        <v/>
      </c>
      <c r="D666" s="16" t="str">
        <f>IF($J666="","",INDEX('RobotLookup Clean'!$E:$E,$J666))</f>
        <v/>
      </c>
      <c r="E666" t="str">
        <f>IF(OR(INDEX('RobotLookup Clean'!$X:$X,ROW())=1,INDEX('RobotLookup Clean'!$AF:$AF,ROW())=1),ROW(),"")</f>
        <v/>
      </c>
      <c r="F666" t="str">
        <f>IF($E666="","",IF(INDEX('RobotLookup Clean'!$E:$E,$E666)="Junior",1,2))</f>
        <v/>
      </c>
      <c r="G666" t="str">
        <f>IF($E666="","",INDEX('RobotLookup Clean'!$D:$D,$E666))</f>
        <v/>
      </c>
      <c r="H666" t="str">
        <f t="shared" si="20"/>
        <v/>
      </c>
      <c r="I666" t="str">
        <f>IFERROR(MATCH(ROWS($I$2:I666),$H$2:$H$1001,0),"")</f>
        <v/>
      </c>
      <c r="J666" t="str">
        <f t="shared" si="21"/>
        <v/>
      </c>
    </row>
    <row r="667" spans="1:10" x14ac:dyDescent="0.2">
      <c r="A667" s="18" t="str">
        <f>IF($J667="","",INDEX('RobotLookup Clean'!$B:$B,$J667))</f>
        <v/>
      </c>
      <c r="B667" s="19" t="str">
        <f>IF($J667="","",INDEX('RobotLookup Clean'!$D:$D,$J667))</f>
        <v/>
      </c>
      <c r="C667" s="19" t="str">
        <f>IF($J667="","",INDEX('RobotLookup Clean'!$F:$F,$J667))</f>
        <v/>
      </c>
      <c r="D667" s="16" t="str">
        <f>IF($J667="","",INDEX('RobotLookup Clean'!$E:$E,$J667))</f>
        <v/>
      </c>
      <c r="E667" t="str">
        <f>IF(OR(INDEX('RobotLookup Clean'!$X:$X,ROW())=1,INDEX('RobotLookup Clean'!$AF:$AF,ROW())=1),ROW(),"")</f>
        <v/>
      </c>
      <c r="F667" t="str">
        <f>IF($E667="","",IF(INDEX('RobotLookup Clean'!$E:$E,$E667)="Junior",1,2))</f>
        <v/>
      </c>
      <c r="G667" t="str">
        <f>IF($E667="","",INDEX('RobotLookup Clean'!$D:$D,$E667))</f>
        <v/>
      </c>
      <c r="H667" t="str">
        <f t="shared" si="20"/>
        <v/>
      </c>
      <c r="I667" t="str">
        <f>IFERROR(MATCH(ROWS($I$2:I667),$H$2:$H$1001,0),"")</f>
        <v/>
      </c>
      <c r="J667" t="str">
        <f t="shared" si="21"/>
        <v/>
      </c>
    </row>
    <row r="668" spans="1:10" x14ac:dyDescent="0.2">
      <c r="A668" s="18" t="str">
        <f>IF($J668="","",INDEX('RobotLookup Clean'!$B:$B,$J668))</f>
        <v/>
      </c>
      <c r="B668" s="19" t="str">
        <f>IF($J668="","",INDEX('RobotLookup Clean'!$D:$D,$J668))</f>
        <v/>
      </c>
      <c r="C668" s="19" t="str">
        <f>IF($J668="","",INDEX('RobotLookup Clean'!$F:$F,$J668))</f>
        <v/>
      </c>
      <c r="D668" s="16" t="str">
        <f>IF($J668="","",INDEX('RobotLookup Clean'!$E:$E,$J668))</f>
        <v/>
      </c>
      <c r="E668" t="str">
        <f>IF(OR(INDEX('RobotLookup Clean'!$X:$X,ROW())=1,INDEX('RobotLookup Clean'!$AF:$AF,ROW())=1),ROW(),"")</f>
        <v/>
      </c>
      <c r="F668" t="str">
        <f>IF($E668="","",IF(INDEX('RobotLookup Clean'!$E:$E,$E668)="Junior",1,2))</f>
        <v/>
      </c>
      <c r="G668" t="str">
        <f>IF($E668="","",INDEX('RobotLookup Clean'!$D:$D,$E668))</f>
        <v/>
      </c>
      <c r="H668" t="str">
        <f t="shared" si="20"/>
        <v/>
      </c>
      <c r="I668" t="str">
        <f>IFERROR(MATCH(ROWS($I$2:I668),$H$2:$H$1001,0),"")</f>
        <v/>
      </c>
      <c r="J668" t="str">
        <f t="shared" si="21"/>
        <v/>
      </c>
    </row>
    <row r="669" spans="1:10" x14ac:dyDescent="0.2">
      <c r="A669" s="18" t="str">
        <f>IF($J669="","",INDEX('RobotLookup Clean'!$B:$B,$J669))</f>
        <v/>
      </c>
      <c r="B669" s="19" t="str">
        <f>IF($J669="","",INDEX('RobotLookup Clean'!$D:$D,$J669))</f>
        <v/>
      </c>
      <c r="C669" s="19" t="str">
        <f>IF($J669="","",INDEX('RobotLookup Clean'!$F:$F,$J669))</f>
        <v/>
      </c>
      <c r="D669" s="16" t="str">
        <f>IF($J669="","",INDEX('RobotLookup Clean'!$E:$E,$J669))</f>
        <v/>
      </c>
      <c r="E669" t="str">
        <f>IF(OR(INDEX('RobotLookup Clean'!$X:$X,ROW())=1,INDEX('RobotLookup Clean'!$AF:$AF,ROW())=1),ROW(),"")</f>
        <v/>
      </c>
      <c r="F669" t="str">
        <f>IF($E669="","",IF(INDEX('RobotLookup Clean'!$E:$E,$E669)="Junior",1,2))</f>
        <v/>
      </c>
      <c r="G669" t="str">
        <f>IF($E669="","",INDEX('RobotLookup Clean'!$D:$D,$E669))</f>
        <v/>
      </c>
      <c r="H669" t="str">
        <f t="shared" si="20"/>
        <v/>
      </c>
      <c r="I669" t="str">
        <f>IFERROR(MATCH(ROWS($I$2:I669),$H$2:$H$1001,0),"")</f>
        <v/>
      </c>
      <c r="J669" t="str">
        <f t="shared" si="21"/>
        <v/>
      </c>
    </row>
    <row r="670" spans="1:10" x14ac:dyDescent="0.2">
      <c r="A670" s="18" t="str">
        <f>IF($J670="","",INDEX('RobotLookup Clean'!$B:$B,$J670))</f>
        <v/>
      </c>
      <c r="B670" s="19" t="str">
        <f>IF($J670="","",INDEX('RobotLookup Clean'!$D:$D,$J670))</f>
        <v/>
      </c>
      <c r="C670" s="19" t="str">
        <f>IF($J670="","",INDEX('RobotLookup Clean'!$F:$F,$J670))</f>
        <v/>
      </c>
      <c r="D670" s="16" t="str">
        <f>IF($J670="","",INDEX('RobotLookup Clean'!$E:$E,$J670))</f>
        <v/>
      </c>
      <c r="E670" t="str">
        <f>IF(OR(INDEX('RobotLookup Clean'!$X:$X,ROW())=1,INDEX('RobotLookup Clean'!$AF:$AF,ROW())=1),ROW(),"")</f>
        <v/>
      </c>
      <c r="F670" t="str">
        <f>IF($E670="","",IF(INDEX('RobotLookup Clean'!$E:$E,$E670)="Junior",1,2))</f>
        <v/>
      </c>
      <c r="G670" t="str">
        <f>IF($E670="","",INDEX('RobotLookup Clean'!$D:$D,$E670))</f>
        <v/>
      </c>
      <c r="H670" t="str">
        <f t="shared" si="20"/>
        <v/>
      </c>
      <c r="I670" t="str">
        <f>IFERROR(MATCH(ROWS($I$2:I670),$H$2:$H$1001,0),"")</f>
        <v/>
      </c>
      <c r="J670" t="str">
        <f t="shared" si="21"/>
        <v/>
      </c>
    </row>
    <row r="671" spans="1:10" x14ac:dyDescent="0.2">
      <c r="A671" s="18" t="str">
        <f>IF($J671="","",INDEX('RobotLookup Clean'!$B:$B,$J671))</f>
        <v/>
      </c>
      <c r="B671" s="19" t="str">
        <f>IF($J671="","",INDEX('RobotLookup Clean'!$D:$D,$J671))</f>
        <v/>
      </c>
      <c r="C671" s="19" t="str">
        <f>IF($J671="","",INDEX('RobotLookup Clean'!$F:$F,$J671))</f>
        <v/>
      </c>
      <c r="D671" s="16" t="str">
        <f>IF($J671="","",INDEX('RobotLookup Clean'!$E:$E,$J671))</f>
        <v/>
      </c>
      <c r="E671" t="str">
        <f>IF(OR(INDEX('RobotLookup Clean'!$X:$X,ROW())=1,INDEX('RobotLookup Clean'!$AF:$AF,ROW())=1),ROW(),"")</f>
        <v/>
      </c>
      <c r="F671" t="str">
        <f>IF($E671="","",IF(INDEX('RobotLookup Clean'!$E:$E,$E671)="Junior",1,2))</f>
        <v/>
      </c>
      <c r="G671" t="str">
        <f>IF($E671="","",INDEX('RobotLookup Clean'!$D:$D,$E671))</f>
        <v/>
      </c>
      <c r="H671" t="str">
        <f t="shared" si="20"/>
        <v/>
      </c>
      <c r="I671" t="str">
        <f>IFERROR(MATCH(ROWS($I$2:I671),$H$2:$H$1001,0),"")</f>
        <v/>
      </c>
      <c r="J671" t="str">
        <f t="shared" si="21"/>
        <v/>
      </c>
    </row>
    <row r="672" spans="1:10" x14ac:dyDescent="0.2">
      <c r="A672" s="18" t="str">
        <f>IF($J672="","",INDEX('RobotLookup Clean'!$B:$B,$J672))</f>
        <v/>
      </c>
      <c r="B672" s="19" t="str">
        <f>IF($J672="","",INDEX('RobotLookup Clean'!$D:$D,$J672))</f>
        <v/>
      </c>
      <c r="C672" s="19" t="str">
        <f>IF($J672="","",INDEX('RobotLookup Clean'!$F:$F,$J672))</f>
        <v/>
      </c>
      <c r="D672" s="16" t="str">
        <f>IF($J672="","",INDEX('RobotLookup Clean'!$E:$E,$J672))</f>
        <v/>
      </c>
      <c r="E672" t="str">
        <f>IF(OR(INDEX('RobotLookup Clean'!$X:$X,ROW())=1,INDEX('RobotLookup Clean'!$AF:$AF,ROW())=1),ROW(),"")</f>
        <v/>
      </c>
      <c r="F672" t="str">
        <f>IF($E672="","",IF(INDEX('RobotLookup Clean'!$E:$E,$E672)="Junior",1,2))</f>
        <v/>
      </c>
      <c r="G672" t="str">
        <f>IF($E672="","",INDEX('RobotLookup Clean'!$D:$D,$E672))</f>
        <v/>
      </c>
      <c r="H672" t="str">
        <f t="shared" si="20"/>
        <v/>
      </c>
      <c r="I672" t="str">
        <f>IFERROR(MATCH(ROWS($I$2:I672),$H$2:$H$1001,0),"")</f>
        <v/>
      </c>
      <c r="J672" t="str">
        <f t="shared" si="21"/>
        <v/>
      </c>
    </row>
    <row r="673" spans="1:10" x14ac:dyDescent="0.2">
      <c r="A673" s="18" t="str">
        <f>IF($J673="","",INDEX('RobotLookup Clean'!$B:$B,$J673))</f>
        <v/>
      </c>
      <c r="B673" s="19" t="str">
        <f>IF($J673="","",INDEX('RobotLookup Clean'!$D:$D,$J673))</f>
        <v/>
      </c>
      <c r="C673" s="19" t="str">
        <f>IF($J673="","",INDEX('RobotLookup Clean'!$F:$F,$J673))</f>
        <v/>
      </c>
      <c r="D673" s="16" t="str">
        <f>IF($J673="","",INDEX('RobotLookup Clean'!$E:$E,$J673))</f>
        <v/>
      </c>
      <c r="E673" t="str">
        <f>IF(OR(INDEX('RobotLookup Clean'!$X:$X,ROW())=1,INDEX('RobotLookup Clean'!$AF:$AF,ROW())=1),ROW(),"")</f>
        <v/>
      </c>
      <c r="F673" t="str">
        <f>IF($E673="","",IF(INDEX('RobotLookup Clean'!$E:$E,$E673)="Junior",1,2))</f>
        <v/>
      </c>
      <c r="G673" t="str">
        <f>IF($E673="","",INDEX('RobotLookup Clean'!$D:$D,$E673))</f>
        <v/>
      </c>
      <c r="H673" t="str">
        <f t="shared" si="20"/>
        <v/>
      </c>
      <c r="I673" t="str">
        <f>IFERROR(MATCH(ROWS($I$2:I673),$H$2:$H$1001,0),"")</f>
        <v/>
      </c>
      <c r="J673" t="str">
        <f t="shared" si="21"/>
        <v/>
      </c>
    </row>
    <row r="674" spans="1:10" x14ac:dyDescent="0.2">
      <c r="A674" s="18" t="str">
        <f>IF($J674="","",INDEX('RobotLookup Clean'!$B:$B,$J674))</f>
        <v/>
      </c>
      <c r="B674" s="19" t="str">
        <f>IF($J674="","",INDEX('RobotLookup Clean'!$D:$D,$J674))</f>
        <v/>
      </c>
      <c r="C674" s="19" t="str">
        <f>IF($J674="","",INDEX('RobotLookup Clean'!$F:$F,$J674))</f>
        <v/>
      </c>
      <c r="D674" s="16" t="str">
        <f>IF($J674="","",INDEX('RobotLookup Clean'!$E:$E,$J674))</f>
        <v/>
      </c>
      <c r="E674" t="str">
        <f>IF(OR(INDEX('RobotLookup Clean'!$X:$X,ROW())=1,INDEX('RobotLookup Clean'!$AF:$AF,ROW())=1),ROW(),"")</f>
        <v/>
      </c>
      <c r="F674" t="str">
        <f>IF($E674="","",IF(INDEX('RobotLookup Clean'!$E:$E,$E674)="Junior",1,2))</f>
        <v/>
      </c>
      <c r="G674" t="str">
        <f>IF($E674="","",INDEX('RobotLookup Clean'!$D:$D,$E674))</f>
        <v/>
      </c>
      <c r="H674" t="str">
        <f t="shared" si="20"/>
        <v/>
      </c>
      <c r="I674" t="str">
        <f>IFERROR(MATCH(ROWS($I$2:I674),$H$2:$H$1001,0),"")</f>
        <v/>
      </c>
      <c r="J674" t="str">
        <f t="shared" si="21"/>
        <v/>
      </c>
    </row>
    <row r="675" spans="1:10" x14ac:dyDescent="0.2">
      <c r="A675" s="18" t="str">
        <f>IF($J675="","",INDEX('RobotLookup Clean'!$B:$B,$J675))</f>
        <v/>
      </c>
      <c r="B675" s="19" t="str">
        <f>IF($J675="","",INDEX('RobotLookup Clean'!$D:$D,$J675))</f>
        <v/>
      </c>
      <c r="C675" s="19" t="str">
        <f>IF($J675="","",INDEX('RobotLookup Clean'!$F:$F,$J675))</f>
        <v/>
      </c>
      <c r="D675" s="16" t="str">
        <f>IF($J675="","",INDEX('RobotLookup Clean'!$E:$E,$J675))</f>
        <v/>
      </c>
      <c r="E675" t="str">
        <f>IF(OR(INDEX('RobotLookup Clean'!$X:$X,ROW())=1,INDEX('RobotLookup Clean'!$AF:$AF,ROW())=1),ROW(),"")</f>
        <v/>
      </c>
      <c r="F675" t="str">
        <f>IF($E675="","",IF(INDEX('RobotLookup Clean'!$E:$E,$E675)="Junior",1,2))</f>
        <v/>
      </c>
      <c r="G675" t="str">
        <f>IF($E675="","",INDEX('RobotLookup Clean'!$D:$D,$E675))</f>
        <v/>
      </c>
      <c r="H675" t="str">
        <f t="shared" si="20"/>
        <v/>
      </c>
      <c r="I675" t="str">
        <f>IFERROR(MATCH(ROWS($I$2:I675),$H$2:$H$1001,0),"")</f>
        <v/>
      </c>
      <c r="J675" t="str">
        <f t="shared" si="21"/>
        <v/>
      </c>
    </row>
    <row r="676" spans="1:10" x14ac:dyDescent="0.2">
      <c r="A676" s="18" t="str">
        <f>IF($J676="","",INDEX('RobotLookup Clean'!$B:$B,$J676))</f>
        <v/>
      </c>
      <c r="B676" s="19" t="str">
        <f>IF($J676="","",INDEX('RobotLookup Clean'!$D:$D,$J676))</f>
        <v/>
      </c>
      <c r="C676" s="19" t="str">
        <f>IF($J676="","",INDEX('RobotLookup Clean'!$F:$F,$J676))</f>
        <v/>
      </c>
      <c r="D676" s="16" t="str">
        <f>IF($J676="","",INDEX('RobotLookup Clean'!$E:$E,$J676))</f>
        <v/>
      </c>
      <c r="E676" t="str">
        <f>IF(OR(INDEX('RobotLookup Clean'!$X:$X,ROW())=1,INDEX('RobotLookup Clean'!$AF:$AF,ROW())=1),ROW(),"")</f>
        <v/>
      </c>
      <c r="F676" t="str">
        <f>IF($E676="","",IF(INDEX('RobotLookup Clean'!$E:$E,$E676)="Junior",1,2))</f>
        <v/>
      </c>
      <c r="G676" t="str">
        <f>IF($E676="","",INDEX('RobotLookup Clean'!$D:$D,$E676))</f>
        <v/>
      </c>
      <c r="H676" t="str">
        <f t="shared" si="20"/>
        <v/>
      </c>
      <c r="I676" t="str">
        <f>IFERROR(MATCH(ROWS($I$2:I676),$H$2:$H$1001,0),"")</f>
        <v/>
      </c>
      <c r="J676" t="str">
        <f t="shared" si="21"/>
        <v/>
      </c>
    </row>
    <row r="677" spans="1:10" x14ac:dyDescent="0.2">
      <c r="A677" s="18" t="str">
        <f>IF($J677="","",INDEX('RobotLookup Clean'!$B:$B,$J677))</f>
        <v/>
      </c>
      <c r="B677" s="19" t="str">
        <f>IF($J677="","",INDEX('RobotLookup Clean'!$D:$D,$J677))</f>
        <v/>
      </c>
      <c r="C677" s="19" t="str">
        <f>IF($J677="","",INDEX('RobotLookup Clean'!$F:$F,$J677))</f>
        <v/>
      </c>
      <c r="D677" s="16" t="str">
        <f>IF($J677="","",INDEX('RobotLookup Clean'!$E:$E,$J677))</f>
        <v/>
      </c>
      <c r="E677" t="str">
        <f>IF(OR(INDEX('RobotLookup Clean'!$X:$X,ROW())=1,INDEX('RobotLookup Clean'!$AF:$AF,ROW())=1),ROW(),"")</f>
        <v/>
      </c>
      <c r="F677" t="str">
        <f>IF($E677="","",IF(INDEX('RobotLookup Clean'!$E:$E,$E677)="Junior",1,2))</f>
        <v/>
      </c>
      <c r="G677" t="str">
        <f>IF($E677="","",INDEX('RobotLookup Clean'!$D:$D,$E677))</f>
        <v/>
      </c>
      <c r="H677" t="str">
        <f t="shared" si="20"/>
        <v/>
      </c>
      <c r="I677" t="str">
        <f>IFERROR(MATCH(ROWS($I$2:I677),$H$2:$H$1001,0),"")</f>
        <v/>
      </c>
      <c r="J677" t="str">
        <f t="shared" si="21"/>
        <v/>
      </c>
    </row>
    <row r="678" spans="1:10" x14ac:dyDescent="0.2">
      <c r="A678" s="18" t="str">
        <f>IF($J678="","",INDEX('RobotLookup Clean'!$B:$B,$J678))</f>
        <v/>
      </c>
      <c r="B678" s="19" t="str">
        <f>IF($J678="","",INDEX('RobotLookup Clean'!$D:$D,$J678))</f>
        <v/>
      </c>
      <c r="C678" s="19" t="str">
        <f>IF($J678="","",INDEX('RobotLookup Clean'!$F:$F,$J678))</f>
        <v/>
      </c>
      <c r="D678" s="16" t="str">
        <f>IF($J678="","",INDEX('RobotLookup Clean'!$E:$E,$J678))</f>
        <v/>
      </c>
      <c r="E678" t="str">
        <f>IF(OR(INDEX('RobotLookup Clean'!$X:$X,ROW())=1,INDEX('RobotLookup Clean'!$AF:$AF,ROW())=1),ROW(),"")</f>
        <v/>
      </c>
      <c r="F678" t="str">
        <f>IF($E678="","",IF(INDEX('RobotLookup Clean'!$E:$E,$E678)="Junior",1,2))</f>
        <v/>
      </c>
      <c r="G678" t="str">
        <f>IF($E678="","",INDEX('RobotLookup Clean'!$D:$D,$E678))</f>
        <v/>
      </c>
      <c r="H678" t="str">
        <f t="shared" si="20"/>
        <v/>
      </c>
      <c r="I678" t="str">
        <f>IFERROR(MATCH(ROWS($I$2:I678),$H$2:$H$1001,0),"")</f>
        <v/>
      </c>
      <c r="J678" t="str">
        <f t="shared" si="21"/>
        <v/>
      </c>
    </row>
    <row r="679" spans="1:10" x14ac:dyDescent="0.2">
      <c r="A679" s="18" t="str">
        <f>IF($J679="","",INDEX('RobotLookup Clean'!$B:$B,$J679))</f>
        <v/>
      </c>
      <c r="B679" s="19" t="str">
        <f>IF($J679="","",INDEX('RobotLookup Clean'!$D:$D,$J679))</f>
        <v/>
      </c>
      <c r="C679" s="19" t="str">
        <f>IF($J679="","",INDEX('RobotLookup Clean'!$F:$F,$J679))</f>
        <v/>
      </c>
      <c r="D679" s="16" t="str">
        <f>IF($J679="","",INDEX('RobotLookup Clean'!$E:$E,$J679))</f>
        <v/>
      </c>
      <c r="E679" t="str">
        <f>IF(OR(INDEX('RobotLookup Clean'!$X:$X,ROW())=1,INDEX('RobotLookup Clean'!$AF:$AF,ROW())=1),ROW(),"")</f>
        <v/>
      </c>
      <c r="F679" t="str">
        <f>IF($E679="","",IF(INDEX('RobotLookup Clean'!$E:$E,$E679)="Junior",1,2))</f>
        <v/>
      </c>
      <c r="G679" t="str">
        <f>IF($E679="","",INDEX('RobotLookup Clean'!$D:$D,$E679))</f>
        <v/>
      </c>
      <c r="H679" t="str">
        <f t="shared" si="20"/>
        <v/>
      </c>
      <c r="I679" t="str">
        <f>IFERROR(MATCH(ROWS($I$2:I679),$H$2:$H$1001,0),"")</f>
        <v/>
      </c>
      <c r="J679" t="str">
        <f t="shared" si="21"/>
        <v/>
      </c>
    </row>
    <row r="680" spans="1:10" x14ac:dyDescent="0.2">
      <c r="A680" s="18" t="str">
        <f>IF($J680="","",INDEX('RobotLookup Clean'!$B:$B,$J680))</f>
        <v/>
      </c>
      <c r="B680" s="19" t="str">
        <f>IF($J680="","",INDEX('RobotLookup Clean'!$D:$D,$J680))</f>
        <v/>
      </c>
      <c r="C680" s="19" t="str">
        <f>IF($J680="","",INDEX('RobotLookup Clean'!$F:$F,$J680))</f>
        <v/>
      </c>
      <c r="D680" s="16" t="str">
        <f>IF($J680="","",INDEX('RobotLookup Clean'!$E:$E,$J680))</f>
        <v/>
      </c>
      <c r="E680" t="str">
        <f>IF(OR(INDEX('RobotLookup Clean'!$X:$X,ROW())=1,INDEX('RobotLookup Clean'!$AF:$AF,ROW())=1),ROW(),"")</f>
        <v/>
      </c>
      <c r="F680" t="str">
        <f>IF($E680="","",IF(INDEX('RobotLookup Clean'!$E:$E,$E680)="Junior",1,2))</f>
        <v/>
      </c>
      <c r="G680" t="str">
        <f>IF($E680="","",INDEX('RobotLookup Clean'!$D:$D,$E680))</f>
        <v/>
      </c>
      <c r="H680" t="str">
        <f t="shared" si="20"/>
        <v/>
      </c>
      <c r="I680" t="str">
        <f>IFERROR(MATCH(ROWS($I$2:I680),$H$2:$H$1001,0),"")</f>
        <v/>
      </c>
      <c r="J680" t="str">
        <f t="shared" si="21"/>
        <v/>
      </c>
    </row>
    <row r="681" spans="1:10" x14ac:dyDescent="0.2">
      <c r="A681" s="18" t="str">
        <f>IF($J681="","",INDEX('RobotLookup Clean'!$B:$B,$J681))</f>
        <v/>
      </c>
      <c r="B681" s="19" t="str">
        <f>IF($J681="","",INDEX('RobotLookup Clean'!$D:$D,$J681))</f>
        <v/>
      </c>
      <c r="C681" s="19" t="str">
        <f>IF($J681="","",INDEX('RobotLookup Clean'!$F:$F,$J681))</f>
        <v/>
      </c>
      <c r="D681" s="16" t="str">
        <f>IF($J681="","",INDEX('RobotLookup Clean'!$E:$E,$J681))</f>
        <v/>
      </c>
      <c r="E681" t="str">
        <f>IF(OR(INDEX('RobotLookup Clean'!$X:$X,ROW())=1,INDEX('RobotLookup Clean'!$AF:$AF,ROW())=1),ROW(),"")</f>
        <v/>
      </c>
      <c r="F681" t="str">
        <f>IF($E681="","",IF(INDEX('RobotLookup Clean'!$E:$E,$E681)="Junior",1,2))</f>
        <v/>
      </c>
      <c r="G681" t="str">
        <f>IF($E681="","",INDEX('RobotLookup Clean'!$D:$D,$E681))</f>
        <v/>
      </c>
      <c r="H681" t="str">
        <f t="shared" si="20"/>
        <v/>
      </c>
      <c r="I681" t="str">
        <f>IFERROR(MATCH(ROWS($I$2:I681),$H$2:$H$1001,0),"")</f>
        <v/>
      </c>
      <c r="J681" t="str">
        <f t="shared" si="21"/>
        <v/>
      </c>
    </row>
    <row r="682" spans="1:10" x14ac:dyDescent="0.2">
      <c r="A682" s="18" t="str">
        <f>IF($J682="","",INDEX('RobotLookup Clean'!$B:$B,$J682))</f>
        <v/>
      </c>
      <c r="B682" s="19" t="str">
        <f>IF($J682="","",INDEX('RobotLookup Clean'!$D:$D,$J682))</f>
        <v/>
      </c>
      <c r="C682" s="19" t="str">
        <f>IF($J682="","",INDEX('RobotLookup Clean'!$F:$F,$J682))</f>
        <v/>
      </c>
      <c r="D682" s="16" t="str">
        <f>IF($J682="","",INDEX('RobotLookup Clean'!$E:$E,$J682))</f>
        <v/>
      </c>
      <c r="E682" t="str">
        <f>IF(OR(INDEX('RobotLookup Clean'!$X:$X,ROW())=1,INDEX('RobotLookup Clean'!$AF:$AF,ROW())=1),ROW(),"")</f>
        <v/>
      </c>
      <c r="F682" t="str">
        <f>IF($E682="","",IF(INDEX('RobotLookup Clean'!$E:$E,$E682)="Junior",1,2))</f>
        <v/>
      </c>
      <c r="G682" t="str">
        <f>IF($E682="","",INDEX('RobotLookup Clean'!$D:$D,$E682))</f>
        <v/>
      </c>
      <c r="H682" t="str">
        <f t="shared" si="20"/>
        <v/>
      </c>
      <c r="I682" t="str">
        <f>IFERROR(MATCH(ROWS($I$2:I682),$H$2:$H$1001,0),"")</f>
        <v/>
      </c>
      <c r="J682" t="str">
        <f t="shared" si="21"/>
        <v/>
      </c>
    </row>
    <row r="683" spans="1:10" x14ac:dyDescent="0.2">
      <c r="A683" s="18" t="str">
        <f>IF($J683="","",INDEX('RobotLookup Clean'!$B:$B,$J683))</f>
        <v/>
      </c>
      <c r="B683" s="19" t="str">
        <f>IF($J683="","",INDEX('RobotLookup Clean'!$D:$D,$J683))</f>
        <v/>
      </c>
      <c r="C683" s="19" t="str">
        <f>IF($J683="","",INDEX('RobotLookup Clean'!$F:$F,$J683))</f>
        <v/>
      </c>
      <c r="D683" s="16" t="str">
        <f>IF($J683="","",INDEX('RobotLookup Clean'!$E:$E,$J683))</f>
        <v/>
      </c>
      <c r="E683" t="str">
        <f>IF(OR(INDEX('RobotLookup Clean'!$X:$X,ROW())=1,INDEX('RobotLookup Clean'!$AF:$AF,ROW())=1),ROW(),"")</f>
        <v/>
      </c>
      <c r="F683" t="str">
        <f>IF($E683="","",IF(INDEX('RobotLookup Clean'!$E:$E,$E683)="Junior",1,2))</f>
        <v/>
      </c>
      <c r="G683" t="str">
        <f>IF($E683="","",INDEX('RobotLookup Clean'!$D:$D,$E683))</f>
        <v/>
      </c>
      <c r="H683" t="str">
        <f t="shared" si="20"/>
        <v/>
      </c>
      <c r="I683" t="str">
        <f>IFERROR(MATCH(ROWS($I$2:I683),$H$2:$H$1001,0),"")</f>
        <v/>
      </c>
      <c r="J683" t="str">
        <f t="shared" si="21"/>
        <v/>
      </c>
    </row>
    <row r="684" spans="1:10" x14ac:dyDescent="0.2">
      <c r="A684" s="18" t="str">
        <f>IF($J684="","",INDEX('RobotLookup Clean'!$B:$B,$J684))</f>
        <v/>
      </c>
      <c r="B684" s="19" t="str">
        <f>IF($J684="","",INDEX('RobotLookup Clean'!$D:$D,$J684))</f>
        <v/>
      </c>
      <c r="C684" s="19" t="str">
        <f>IF($J684="","",INDEX('RobotLookup Clean'!$F:$F,$J684))</f>
        <v/>
      </c>
      <c r="D684" s="16" t="str">
        <f>IF($J684="","",INDEX('RobotLookup Clean'!$E:$E,$J684))</f>
        <v/>
      </c>
      <c r="E684" t="str">
        <f>IF(OR(INDEX('RobotLookup Clean'!$X:$X,ROW())=1,INDEX('RobotLookup Clean'!$AF:$AF,ROW())=1),ROW(),"")</f>
        <v/>
      </c>
      <c r="F684" t="str">
        <f>IF($E684="","",IF(INDEX('RobotLookup Clean'!$E:$E,$E684)="Junior",1,2))</f>
        <v/>
      </c>
      <c r="G684" t="str">
        <f>IF($E684="","",INDEX('RobotLookup Clean'!$D:$D,$E684))</f>
        <v/>
      </c>
      <c r="H684" t="str">
        <f t="shared" si="20"/>
        <v/>
      </c>
      <c r="I684" t="str">
        <f>IFERROR(MATCH(ROWS($I$2:I684),$H$2:$H$1001,0),"")</f>
        <v/>
      </c>
      <c r="J684" t="str">
        <f t="shared" si="21"/>
        <v/>
      </c>
    </row>
    <row r="685" spans="1:10" x14ac:dyDescent="0.2">
      <c r="A685" s="18" t="str">
        <f>IF($J685="","",INDEX('RobotLookup Clean'!$B:$B,$J685))</f>
        <v/>
      </c>
      <c r="B685" s="19" t="str">
        <f>IF($J685="","",INDEX('RobotLookup Clean'!$D:$D,$J685))</f>
        <v/>
      </c>
      <c r="C685" s="19" t="str">
        <f>IF($J685="","",INDEX('RobotLookup Clean'!$F:$F,$J685))</f>
        <v/>
      </c>
      <c r="D685" s="16" t="str">
        <f>IF($J685="","",INDEX('RobotLookup Clean'!$E:$E,$J685))</f>
        <v/>
      </c>
      <c r="E685" t="str">
        <f>IF(OR(INDEX('RobotLookup Clean'!$X:$X,ROW())=1,INDEX('RobotLookup Clean'!$AF:$AF,ROW())=1),ROW(),"")</f>
        <v/>
      </c>
      <c r="F685" t="str">
        <f>IF($E685="","",IF(INDEX('RobotLookup Clean'!$E:$E,$E685)="Junior",1,2))</f>
        <v/>
      </c>
      <c r="G685" t="str">
        <f>IF($E685="","",INDEX('RobotLookup Clean'!$D:$D,$E685))</f>
        <v/>
      </c>
      <c r="H685" t="str">
        <f t="shared" si="20"/>
        <v/>
      </c>
      <c r="I685" t="str">
        <f>IFERROR(MATCH(ROWS($I$2:I685),$H$2:$H$1001,0),"")</f>
        <v/>
      </c>
      <c r="J685" t="str">
        <f t="shared" si="21"/>
        <v/>
      </c>
    </row>
    <row r="686" spans="1:10" x14ac:dyDescent="0.2">
      <c r="A686" s="18" t="str">
        <f>IF($J686="","",INDEX('RobotLookup Clean'!$B:$B,$J686))</f>
        <v/>
      </c>
      <c r="B686" s="19" t="str">
        <f>IF($J686="","",INDEX('RobotLookup Clean'!$D:$D,$J686))</f>
        <v/>
      </c>
      <c r="C686" s="19" t="str">
        <f>IF($J686="","",INDEX('RobotLookup Clean'!$F:$F,$J686))</f>
        <v/>
      </c>
      <c r="D686" s="16" t="str">
        <f>IF($J686="","",INDEX('RobotLookup Clean'!$E:$E,$J686))</f>
        <v/>
      </c>
      <c r="E686" t="str">
        <f>IF(OR(INDEX('RobotLookup Clean'!$X:$X,ROW())=1,INDEX('RobotLookup Clean'!$AF:$AF,ROW())=1),ROW(),"")</f>
        <v/>
      </c>
      <c r="F686" t="str">
        <f>IF($E686="","",IF(INDEX('RobotLookup Clean'!$E:$E,$E686)="Junior",1,2))</f>
        <v/>
      </c>
      <c r="G686" t="str">
        <f>IF($E686="","",INDEX('RobotLookup Clean'!$D:$D,$E686))</f>
        <v/>
      </c>
      <c r="H686" t="str">
        <f t="shared" si="20"/>
        <v/>
      </c>
      <c r="I686" t="str">
        <f>IFERROR(MATCH(ROWS($I$2:I686),$H$2:$H$1001,0),"")</f>
        <v/>
      </c>
      <c r="J686" t="str">
        <f t="shared" si="21"/>
        <v/>
      </c>
    </row>
    <row r="687" spans="1:10" x14ac:dyDescent="0.2">
      <c r="A687" s="18" t="str">
        <f>IF($J687="","",INDEX('RobotLookup Clean'!$B:$B,$J687))</f>
        <v/>
      </c>
      <c r="B687" s="19" t="str">
        <f>IF($J687="","",INDEX('RobotLookup Clean'!$D:$D,$J687))</f>
        <v/>
      </c>
      <c r="C687" s="19" t="str">
        <f>IF($J687="","",INDEX('RobotLookup Clean'!$F:$F,$J687))</f>
        <v/>
      </c>
      <c r="D687" s="16" t="str">
        <f>IF($J687="","",INDEX('RobotLookup Clean'!$E:$E,$J687))</f>
        <v/>
      </c>
      <c r="E687" t="str">
        <f>IF(OR(INDEX('RobotLookup Clean'!$X:$X,ROW())=1,INDEX('RobotLookup Clean'!$AF:$AF,ROW())=1),ROW(),"")</f>
        <v/>
      </c>
      <c r="F687" t="str">
        <f>IF($E687="","",IF(INDEX('RobotLookup Clean'!$E:$E,$E687)="Junior",1,2))</f>
        <v/>
      </c>
      <c r="G687" t="str">
        <f>IF($E687="","",INDEX('RobotLookup Clean'!$D:$D,$E687))</f>
        <v/>
      </c>
      <c r="H687" t="str">
        <f t="shared" si="20"/>
        <v/>
      </c>
      <c r="I687" t="str">
        <f>IFERROR(MATCH(ROWS($I$2:I687),$H$2:$H$1001,0),"")</f>
        <v/>
      </c>
      <c r="J687" t="str">
        <f t="shared" si="21"/>
        <v/>
      </c>
    </row>
    <row r="688" spans="1:10" x14ac:dyDescent="0.2">
      <c r="A688" s="18" t="str">
        <f>IF($J688="","",INDEX('RobotLookup Clean'!$B:$B,$J688))</f>
        <v/>
      </c>
      <c r="B688" s="19" t="str">
        <f>IF($J688="","",INDEX('RobotLookup Clean'!$D:$D,$J688))</f>
        <v/>
      </c>
      <c r="C688" s="19" t="str">
        <f>IF($J688="","",INDEX('RobotLookup Clean'!$F:$F,$J688))</f>
        <v/>
      </c>
      <c r="D688" s="16" t="str">
        <f>IF($J688="","",INDEX('RobotLookup Clean'!$E:$E,$J688))</f>
        <v/>
      </c>
      <c r="E688" t="str">
        <f>IF(OR(INDEX('RobotLookup Clean'!$X:$X,ROW())=1,INDEX('RobotLookup Clean'!$AF:$AF,ROW())=1),ROW(),"")</f>
        <v/>
      </c>
      <c r="F688" t="str">
        <f>IF($E688="","",IF(INDEX('RobotLookup Clean'!$E:$E,$E688)="Junior",1,2))</f>
        <v/>
      </c>
      <c r="G688" t="str">
        <f>IF($E688="","",INDEX('RobotLookup Clean'!$D:$D,$E688))</f>
        <v/>
      </c>
      <c r="H688" t="str">
        <f t="shared" si="20"/>
        <v/>
      </c>
      <c r="I688" t="str">
        <f>IFERROR(MATCH(ROWS($I$2:I688),$H$2:$H$1001,0),"")</f>
        <v/>
      </c>
      <c r="J688" t="str">
        <f t="shared" si="21"/>
        <v/>
      </c>
    </row>
    <row r="689" spans="1:10" x14ac:dyDescent="0.2">
      <c r="A689" s="18" t="str">
        <f>IF($J689="","",INDEX('RobotLookup Clean'!$B:$B,$J689))</f>
        <v/>
      </c>
      <c r="B689" s="19" t="str">
        <f>IF($J689="","",INDEX('RobotLookup Clean'!$D:$D,$J689))</f>
        <v/>
      </c>
      <c r="C689" s="19" t="str">
        <f>IF($J689="","",INDEX('RobotLookup Clean'!$F:$F,$J689))</f>
        <v/>
      </c>
      <c r="D689" s="16" t="str">
        <f>IF($J689="","",INDEX('RobotLookup Clean'!$E:$E,$J689))</f>
        <v/>
      </c>
      <c r="E689" t="str">
        <f>IF(OR(INDEX('RobotLookup Clean'!$X:$X,ROW())=1,INDEX('RobotLookup Clean'!$AF:$AF,ROW())=1),ROW(),"")</f>
        <v/>
      </c>
      <c r="F689" t="str">
        <f>IF($E689="","",IF(INDEX('RobotLookup Clean'!$E:$E,$E689)="Junior",1,2))</f>
        <v/>
      </c>
      <c r="G689" t="str">
        <f>IF($E689="","",INDEX('RobotLookup Clean'!$D:$D,$E689))</f>
        <v/>
      </c>
      <c r="H689" t="str">
        <f t="shared" si="20"/>
        <v/>
      </c>
      <c r="I689" t="str">
        <f>IFERROR(MATCH(ROWS($I$2:I689),$H$2:$H$1001,0),"")</f>
        <v/>
      </c>
      <c r="J689" t="str">
        <f t="shared" si="21"/>
        <v/>
      </c>
    </row>
    <row r="690" spans="1:10" x14ac:dyDescent="0.2">
      <c r="A690" s="18" t="str">
        <f>IF($J690="","",INDEX('RobotLookup Clean'!$B:$B,$J690))</f>
        <v/>
      </c>
      <c r="B690" s="19" t="str">
        <f>IF($J690="","",INDEX('RobotLookup Clean'!$D:$D,$J690))</f>
        <v/>
      </c>
      <c r="C690" s="19" t="str">
        <f>IF($J690="","",INDEX('RobotLookup Clean'!$F:$F,$J690))</f>
        <v/>
      </c>
      <c r="D690" s="16" t="str">
        <f>IF($J690="","",INDEX('RobotLookup Clean'!$E:$E,$J690))</f>
        <v/>
      </c>
      <c r="E690" t="str">
        <f>IF(OR(INDEX('RobotLookup Clean'!$X:$X,ROW())=1,INDEX('RobotLookup Clean'!$AF:$AF,ROW())=1),ROW(),"")</f>
        <v/>
      </c>
      <c r="F690" t="str">
        <f>IF($E690="","",IF(INDEX('RobotLookup Clean'!$E:$E,$E690)="Junior",1,2))</f>
        <v/>
      </c>
      <c r="G690" t="str">
        <f>IF($E690="","",INDEX('RobotLookup Clean'!$D:$D,$E690))</f>
        <v/>
      </c>
      <c r="H690" t="str">
        <f t="shared" si="20"/>
        <v/>
      </c>
      <c r="I690" t="str">
        <f>IFERROR(MATCH(ROWS($I$2:I690),$H$2:$H$1001,0),"")</f>
        <v/>
      </c>
      <c r="J690" t="str">
        <f t="shared" si="21"/>
        <v/>
      </c>
    </row>
    <row r="691" spans="1:10" x14ac:dyDescent="0.2">
      <c r="A691" s="18" t="str">
        <f>IF($J691="","",INDEX('RobotLookup Clean'!$B:$B,$J691))</f>
        <v/>
      </c>
      <c r="B691" s="19" t="str">
        <f>IF($J691="","",INDEX('RobotLookup Clean'!$D:$D,$J691))</f>
        <v/>
      </c>
      <c r="C691" s="19" t="str">
        <f>IF($J691="","",INDEX('RobotLookup Clean'!$F:$F,$J691))</f>
        <v/>
      </c>
      <c r="D691" s="16" t="str">
        <f>IF($J691="","",INDEX('RobotLookup Clean'!$E:$E,$J691))</f>
        <v/>
      </c>
      <c r="E691" t="str">
        <f>IF(OR(INDEX('RobotLookup Clean'!$X:$X,ROW())=1,INDEX('RobotLookup Clean'!$AF:$AF,ROW())=1),ROW(),"")</f>
        <v/>
      </c>
      <c r="F691" t="str">
        <f>IF($E691="","",IF(INDEX('RobotLookup Clean'!$E:$E,$E691)="Junior",1,2))</f>
        <v/>
      </c>
      <c r="G691" t="str">
        <f>IF($E691="","",INDEX('RobotLookup Clean'!$D:$D,$E691))</f>
        <v/>
      </c>
      <c r="H691" t="str">
        <f t="shared" si="20"/>
        <v/>
      </c>
      <c r="I691" t="str">
        <f>IFERROR(MATCH(ROWS($I$2:I691),$H$2:$H$1001,0),"")</f>
        <v/>
      </c>
      <c r="J691" t="str">
        <f t="shared" si="21"/>
        <v/>
      </c>
    </row>
    <row r="692" spans="1:10" x14ac:dyDescent="0.2">
      <c r="A692" s="18" t="str">
        <f>IF($J692="","",INDEX('RobotLookup Clean'!$B:$B,$J692))</f>
        <v/>
      </c>
      <c r="B692" s="19" t="str">
        <f>IF($J692="","",INDEX('RobotLookup Clean'!$D:$D,$J692))</f>
        <v/>
      </c>
      <c r="C692" s="19" t="str">
        <f>IF($J692="","",INDEX('RobotLookup Clean'!$F:$F,$J692))</f>
        <v/>
      </c>
      <c r="D692" s="16" t="str">
        <f>IF($J692="","",INDEX('RobotLookup Clean'!$E:$E,$J692))</f>
        <v/>
      </c>
      <c r="E692" t="str">
        <f>IF(OR(INDEX('RobotLookup Clean'!$X:$X,ROW())=1,INDEX('RobotLookup Clean'!$AF:$AF,ROW())=1),ROW(),"")</f>
        <v/>
      </c>
      <c r="F692" t="str">
        <f>IF($E692="","",IF(INDEX('RobotLookup Clean'!$E:$E,$E692)="Junior",1,2))</f>
        <v/>
      </c>
      <c r="G692" t="str">
        <f>IF($E692="","",INDEX('RobotLookup Clean'!$D:$D,$E692))</f>
        <v/>
      </c>
      <c r="H692" t="str">
        <f t="shared" si="20"/>
        <v/>
      </c>
      <c r="I692" t="str">
        <f>IFERROR(MATCH(ROWS($I$2:I692),$H$2:$H$1001,0),"")</f>
        <v/>
      </c>
      <c r="J692" t="str">
        <f t="shared" si="21"/>
        <v/>
      </c>
    </row>
    <row r="693" spans="1:10" x14ac:dyDescent="0.2">
      <c r="A693" s="18" t="str">
        <f>IF($J693="","",INDEX('RobotLookup Clean'!$B:$B,$J693))</f>
        <v/>
      </c>
      <c r="B693" s="19" t="str">
        <f>IF($J693="","",INDEX('RobotLookup Clean'!$D:$D,$J693))</f>
        <v/>
      </c>
      <c r="C693" s="19" t="str">
        <f>IF($J693="","",INDEX('RobotLookup Clean'!$F:$F,$J693))</f>
        <v/>
      </c>
      <c r="D693" s="16" t="str">
        <f>IF($J693="","",INDEX('RobotLookup Clean'!$E:$E,$J693))</f>
        <v/>
      </c>
      <c r="E693" t="str">
        <f>IF(OR(INDEX('RobotLookup Clean'!$X:$X,ROW())=1,INDEX('RobotLookup Clean'!$AF:$AF,ROW())=1),ROW(),"")</f>
        <v/>
      </c>
      <c r="F693" t="str">
        <f>IF($E693="","",IF(INDEX('RobotLookup Clean'!$E:$E,$E693)="Junior",1,2))</f>
        <v/>
      </c>
      <c r="G693" t="str">
        <f>IF($E693="","",INDEX('RobotLookup Clean'!$D:$D,$E693))</f>
        <v/>
      </c>
      <c r="H693" t="str">
        <f t="shared" si="20"/>
        <v/>
      </c>
      <c r="I693" t="str">
        <f>IFERROR(MATCH(ROWS($I$2:I693),$H$2:$H$1001,0),"")</f>
        <v/>
      </c>
      <c r="J693" t="str">
        <f t="shared" si="21"/>
        <v/>
      </c>
    </row>
    <row r="694" spans="1:10" x14ac:dyDescent="0.2">
      <c r="A694" s="18" t="str">
        <f>IF($J694="","",INDEX('RobotLookup Clean'!$B:$B,$J694))</f>
        <v/>
      </c>
      <c r="B694" s="19" t="str">
        <f>IF($J694="","",INDEX('RobotLookup Clean'!$D:$D,$J694))</f>
        <v/>
      </c>
      <c r="C694" s="19" t="str">
        <f>IF($J694="","",INDEX('RobotLookup Clean'!$F:$F,$J694))</f>
        <v/>
      </c>
      <c r="D694" s="16" t="str">
        <f>IF($J694="","",INDEX('RobotLookup Clean'!$E:$E,$J694))</f>
        <v/>
      </c>
      <c r="E694" t="str">
        <f>IF(OR(INDEX('RobotLookup Clean'!$X:$X,ROW())=1,INDEX('RobotLookup Clean'!$AF:$AF,ROW())=1),ROW(),"")</f>
        <v/>
      </c>
      <c r="F694" t="str">
        <f>IF($E694="","",IF(INDEX('RobotLookup Clean'!$E:$E,$E694)="Junior",1,2))</f>
        <v/>
      </c>
      <c r="G694" t="str">
        <f>IF($E694="","",INDEX('RobotLookup Clean'!$D:$D,$E694))</f>
        <v/>
      </c>
      <c r="H694" t="str">
        <f t="shared" si="20"/>
        <v/>
      </c>
      <c r="I694" t="str">
        <f>IFERROR(MATCH(ROWS($I$2:I694),$H$2:$H$1001,0),"")</f>
        <v/>
      </c>
      <c r="J694" t="str">
        <f t="shared" si="21"/>
        <v/>
      </c>
    </row>
    <row r="695" spans="1:10" x14ac:dyDescent="0.2">
      <c r="A695" s="18" t="str">
        <f>IF($J695="","",INDEX('RobotLookup Clean'!$B:$B,$J695))</f>
        <v/>
      </c>
      <c r="B695" s="19" t="str">
        <f>IF($J695="","",INDEX('RobotLookup Clean'!$D:$D,$J695))</f>
        <v/>
      </c>
      <c r="C695" s="19" t="str">
        <f>IF($J695="","",INDEX('RobotLookup Clean'!$F:$F,$J695))</f>
        <v/>
      </c>
      <c r="D695" s="16" t="str">
        <f>IF($J695="","",INDEX('RobotLookup Clean'!$E:$E,$J695))</f>
        <v/>
      </c>
      <c r="E695" t="str">
        <f>IF(OR(INDEX('RobotLookup Clean'!$X:$X,ROW())=1,INDEX('RobotLookup Clean'!$AF:$AF,ROW())=1),ROW(),"")</f>
        <v/>
      </c>
      <c r="F695" t="str">
        <f>IF($E695="","",IF(INDEX('RobotLookup Clean'!$E:$E,$E695)="Junior",1,2))</f>
        <v/>
      </c>
      <c r="G695" t="str">
        <f>IF($E695="","",INDEX('RobotLookup Clean'!$D:$D,$E695))</f>
        <v/>
      </c>
      <c r="H695" t="str">
        <f t="shared" si="20"/>
        <v/>
      </c>
      <c r="I695" t="str">
        <f>IFERROR(MATCH(ROWS($I$2:I695),$H$2:$H$1001,0),"")</f>
        <v/>
      </c>
      <c r="J695" t="str">
        <f t="shared" si="21"/>
        <v/>
      </c>
    </row>
    <row r="696" spans="1:10" x14ac:dyDescent="0.2">
      <c r="A696" s="18" t="str">
        <f>IF($J696="","",INDEX('RobotLookup Clean'!$B:$B,$J696))</f>
        <v/>
      </c>
      <c r="B696" s="19" t="str">
        <f>IF($J696="","",INDEX('RobotLookup Clean'!$D:$D,$J696))</f>
        <v/>
      </c>
      <c r="C696" s="19" t="str">
        <f>IF($J696="","",INDEX('RobotLookup Clean'!$F:$F,$J696))</f>
        <v/>
      </c>
      <c r="D696" s="16" t="str">
        <f>IF($J696="","",INDEX('RobotLookup Clean'!$E:$E,$J696))</f>
        <v/>
      </c>
      <c r="E696" t="str">
        <f>IF(OR(INDEX('RobotLookup Clean'!$X:$X,ROW())=1,INDEX('RobotLookup Clean'!$AF:$AF,ROW())=1),ROW(),"")</f>
        <v/>
      </c>
      <c r="F696" t="str">
        <f>IF($E696="","",IF(INDEX('RobotLookup Clean'!$E:$E,$E696)="Junior",1,2))</f>
        <v/>
      </c>
      <c r="G696" t="str">
        <f>IF($E696="","",INDEX('RobotLookup Clean'!$D:$D,$E696))</f>
        <v/>
      </c>
      <c r="H696" t="str">
        <f t="shared" si="20"/>
        <v/>
      </c>
      <c r="I696" t="str">
        <f>IFERROR(MATCH(ROWS($I$2:I696),$H$2:$H$1001,0),"")</f>
        <v/>
      </c>
      <c r="J696" t="str">
        <f t="shared" si="21"/>
        <v/>
      </c>
    </row>
    <row r="697" spans="1:10" x14ac:dyDescent="0.2">
      <c r="A697" s="18" t="str">
        <f>IF($J697="","",INDEX('RobotLookup Clean'!$B:$B,$J697))</f>
        <v/>
      </c>
      <c r="B697" s="19" t="str">
        <f>IF($J697="","",INDEX('RobotLookup Clean'!$D:$D,$J697))</f>
        <v/>
      </c>
      <c r="C697" s="19" t="str">
        <f>IF($J697="","",INDEX('RobotLookup Clean'!$F:$F,$J697))</f>
        <v/>
      </c>
      <c r="D697" s="16" t="str">
        <f>IF($J697="","",INDEX('RobotLookup Clean'!$E:$E,$J697))</f>
        <v/>
      </c>
      <c r="E697" t="str">
        <f>IF(OR(INDEX('RobotLookup Clean'!$X:$X,ROW())=1,INDEX('RobotLookup Clean'!$AF:$AF,ROW())=1),ROW(),"")</f>
        <v/>
      </c>
      <c r="F697" t="str">
        <f>IF($E697="","",IF(INDEX('RobotLookup Clean'!$E:$E,$E697)="Junior",1,2))</f>
        <v/>
      </c>
      <c r="G697" t="str">
        <f>IF($E697="","",INDEX('RobotLookup Clean'!$D:$D,$E697))</f>
        <v/>
      </c>
      <c r="H697" t="str">
        <f t="shared" si="20"/>
        <v/>
      </c>
      <c r="I697" t="str">
        <f>IFERROR(MATCH(ROWS($I$2:I697),$H$2:$H$1001,0),"")</f>
        <v/>
      </c>
      <c r="J697" t="str">
        <f t="shared" si="21"/>
        <v/>
      </c>
    </row>
    <row r="698" spans="1:10" x14ac:dyDescent="0.2">
      <c r="A698" s="18" t="str">
        <f>IF($J698="","",INDEX('RobotLookup Clean'!$B:$B,$J698))</f>
        <v/>
      </c>
      <c r="B698" s="19" t="str">
        <f>IF($J698="","",INDEX('RobotLookup Clean'!$D:$D,$J698))</f>
        <v/>
      </c>
      <c r="C698" s="19" t="str">
        <f>IF($J698="","",INDEX('RobotLookup Clean'!$F:$F,$J698))</f>
        <v/>
      </c>
      <c r="D698" s="16" t="str">
        <f>IF($J698="","",INDEX('RobotLookup Clean'!$E:$E,$J698))</f>
        <v/>
      </c>
      <c r="E698" t="str">
        <f>IF(OR(INDEX('RobotLookup Clean'!$X:$X,ROW())=1,INDEX('RobotLookup Clean'!$AF:$AF,ROW())=1),ROW(),"")</f>
        <v/>
      </c>
      <c r="F698" t="str">
        <f>IF($E698="","",IF(INDEX('RobotLookup Clean'!$E:$E,$E698)="Junior",1,2))</f>
        <v/>
      </c>
      <c r="G698" t="str">
        <f>IF($E698="","",INDEX('RobotLookup Clean'!$D:$D,$E698))</f>
        <v/>
      </c>
      <c r="H698" t="str">
        <f t="shared" si="20"/>
        <v/>
      </c>
      <c r="I698" t="str">
        <f>IFERROR(MATCH(ROWS($I$2:I698),$H$2:$H$1001,0),"")</f>
        <v/>
      </c>
      <c r="J698" t="str">
        <f t="shared" si="21"/>
        <v/>
      </c>
    </row>
    <row r="699" spans="1:10" x14ac:dyDescent="0.2">
      <c r="A699" s="18" t="str">
        <f>IF($J699="","",INDEX('RobotLookup Clean'!$B:$B,$J699))</f>
        <v/>
      </c>
      <c r="B699" s="19" t="str">
        <f>IF($J699="","",INDEX('RobotLookup Clean'!$D:$D,$J699))</f>
        <v/>
      </c>
      <c r="C699" s="19" t="str">
        <f>IF($J699="","",INDEX('RobotLookup Clean'!$F:$F,$J699))</f>
        <v/>
      </c>
      <c r="D699" s="16" t="str">
        <f>IF($J699="","",INDEX('RobotLookup Clean'!$E:$E,$J699))</f>
        <v/>
      </c>
      <c r="E699" t="str">
        <f>IF(OR(INDEX('RobotLookup Clean'!$X:$X,ROW())=1,INDEX('RobotLookup Clean'!$AF:$AF,ROW())=1),ROW(),"")</f>
        <v/>
      </c>
      <c r="F699" t="str">
        <f>IF($E699="","",IF(INDEX('RobotLookup Clean'!$E:$E,$E699)="Junior",1,2))</f>
        <v/>
      </c>
      <c r="G699" t="str">
        <f>IF($E699="","",INDEX('RobotLookup Clean'!$D:$D,$E699))</f>
        <v/>
      </c>
      <c r="H699" t="str">
        <f t="shared" si="20"/>
        <v/>
      </c>
      <c r="I699" t="str">
        <f>IFERROR(MATCH(ROWS($I$2:I699),$H$2:$H$1001,0),"")</f>
        <v/>
      </c>
      <c r="J699" t="str">
        <f t="shared" si="21"/>
        <v/>
      </c>
    </row>
    <row r="700" spans="1:10" x14ac:dyDescent="0.2">
      <c r="A700" s="18" t="str">
        <f>IF($J700="","",INDEX('RobotLookup Clean'!$B:$B,$J700))</f>
        <v/>
      </c>
      <c r="B700" s="19" t="str">
        <f>IF($J700="","",INDEX('RobotLookup Clean'!$D:$D,$J700))</f>
        <v/>
      </c>
      <c r="C700" s="19" t="str">
        <f>IF($J700="","",INDEX('RobotLookup Clean'!$F:$F,$J700))</f>
        <v/>
      </c>
      <c r="D700" s="16" t="str">
        <f>IF($J700="","",INDEX('RobotLookup Clean'!$E:$E,$J700))</f>
        <v/>
      </c>
      <c r="E700" t="str">
        <f>IF(OR(INDEX('RobotLookup Clean'!$X:$X,ROW())=1,INDEX('RobotLookup Clean'!$AF:$AF,ROW())=1),ROW(),"")</f>
        <v/>
      </c>
      <c r="F700" t="str">
        <f>IF($E700="","",IF(INDEX('RobotLookup Clean'!$E:$E,$E700)="Junior",1,2))</f>
        <v/>
      </c>
      <c r="G700" t="str">
        <f>IF($E700="","",INDEX('RobotLookup Clean'!$D:$D,$E700))</f>
        <v/>
      </c>
      <c r="H700" t="str">
        <f t="shared" si="20"/>
        <v/>
      </c>
      <c r="I700" t="str">
        <f>IFERROR(MATCH(ROWS($I$2:I700),$H$2:$H$1001,0),"")</f>
        <v/>
      </c>
      <c r="J700" t="str">
        <f t="shared" si="21"/>
        <v/>
      </c>
    </row>
    <row r="701" spans="1:10" x14ac:dyDescent="0.2">
      <c r="A701" s="18" t="str">
        <f>IF($J701="","",INDEX('RobotLookup Clean'!$B:$B,$J701))</f>
        <v/>
      </c>
      <c r="B701" s="19" t="str">
        <f>IF($J701="","",INDEX('RobotLookup Clean'!$D:$D,$J701))</f>
        <v/>
      </c>
      <c r="C701" s="19" t="str">
        <f>IF($J701="","",INDEX('RobotLookup Clean'!$F:$F,$J701))</f>
        <v/>
      </c>
      <c r="D701" s="16" t="str">
        <f>IF($J701="","",INDEX('RobotLookup Clean'!$E:$E,$J701))</f>
        <v/>
      </c>
      <c r="E701" t="str">
        <f>IF(OR(INDEX('RobotLookup Clean'!$X:$X,ROW())=1,INDEX('RobotLookup Clean'!$AF:$AF,ROW())=1),ROW(),"")</f>
        <v/>
      </c>
      <c r="F701" t="str">
        <f>IF($E701="","",IF(INDEX('RobotLookup Clean'!$E:$E,$E701)="Junior",1,2))</f>
        <v/>
      </c>
      <c r="G701" t="str">
        <f>IF($E701="","",INDEX('RobotLookup Clean'!$D:$D,$E701))</f>
        <v/>
      </c>
      <c r="H701" t="str">
        <f t="shared" si="20"/>
        <v/>
      </c>
      <c r="I701" t="str">
        <f>IFERROR(MATCH(ROWS($I$2:I701),$H$2:$H$1001,0),"")</f>
        <v/>
      </c>
      <c r="J701" t="str">
        <f t="shared" si="21"/>
        <v/>
      </c>
    </row>
    <row r="702" spans="1:10" x14ac:dyDescent="0.2">
      <c r="A702" s="18" t="str">
        <f>IF($J702="","",INDEX('RobotLookup Clean'!$B:$B,$J702))</f>
        <v/>
      </c>
      <c r="B702" s="19" t="str">
        <f>IF($J702="","",INDEX('RobotLookup Clean'!$D:$D,$J702))</f>
        <v/>
      </c>
      <c r="C702" s="19" t="str">
        <f>IF($J702="","",INDEX('RobotLookup Clean'!$F:$F,$J702))</f>
        <v/>
      </c>
      <c r="D702" s="16" t="str">
        <f>IF($J702="","",INDEX('RobotLookup Clean'!$E:$E,$J702))</f>
        <v/>
      </c>
      <c r="E702" t="str">
        <f>IF(OR(INDEX('RobotLookup Clean'!$X:$X,ROW())=1,INDEX('RobotLookup Clean'!$AF:$AF,ROW())=1),ROW(),"")</f>
        <v/>
      </c>
      <c r="F702" t="str">
        <f>IF($E702="","",IF(INDEX('RobotLookup Clean'!$E:$E,$E702)="Junior",1,2))</f>
        <v/>
      </c>
      <c r="G702" t="str">
        <f>IF($E702="","",INDEX('RobotLookup Clean'!$D:$D,$E702))</f>
        <v/>
      </c>
      <c r="H702" t="str">
        <f t="shared" si="20"/>
        <v/>
      </c>
      <c r="I702" t="str">
        <f>IFERROR(MATCH(ROWS($I$2:I702),$H$2:$H$1001,0),"")</f>
        <v/>
      </c>
      <c r="J702" t="str">
        <f t="shared" si="21"/>
        <v/>
      </c>
    </row>
    <row r="703" spans="1:10" x14ac:dyDescent="0.2">
      <c r="A703" s="18" t="str">
        <f>IF($J703="","",INDEX('RobotLookup Clean'!$B:$B,$J703))</f>
        <v/>
      </c>
      <c r="B703" s="19" t="str">
        <f>IF($J703="","",INDEX('RobotLookup Clean'!$D:$D,$J703))</f>
        <v/>
      </c>
      <c r="C703" s="19" t="str">
        <f>IF($J703="","",INDEX('RobotLookup Clean'!$F:$F,$J703))</f>
        <v/>
      </c>
      <c r="D703" s="16" t="str">
        <f>IF($J703="","",INDEX('RobotLookup Clean'!$E:$E,$J703))</f>
        <v/>
      </c>
      <c r="E703" t="str">
        <f>IF(OR(INDEX('RobotLookup Clean'!$X:$X,ROW())=1,INDEX('RobotLookup Clean'!$AF:$AF,ROW())=1),ROW(),"")</f>
        <v/>
      </c>
      <c r="F703" t="str">
        <f>IF($E703="","",IF(INDEX('RobotLookup Clean'!$E:$E,$E703)="Junior",1,2))</f>
        <v/>
      </c>
      <c r="G703" t="str">
        <f>IF($E703="","",INDEX('RobotLookup Clean'!$D:$D,$E703))</f>
        <v/>
      </c>
      <c r="H703" t="str">
        <f t="shared" si="20"/>
        <v/>
      </c>
      <c r="I703" t="str">
        <f>IFERROR(MATCH(ROWS($I$2:I703),$H$2:$H$1001,0),"")</f>
        <v/>
      </c>
      <c r="J703" t="str">
        <f t="shared" si="21"/>
        <v/>
      </c>
    </row>
    <row r="704" spans="1:10" x14ac:dyDescent="0.2">
      <c r="A704" s="18" t="str">
        <f>IF($J704="","",INDEX('RobotLookup Clean'!$B:$B,$J704))</f>
        <v/>
      </c>
      <c r="B704" s="19" t="str">
        <f>IF($J704="","",INDEX('RobotLookup Clean'!$D:$D,$J704))</f>
        <v/>
      </c>
      <c r="C704" s="19" t="str">
        <f>IF($J704="","",INDEX('RobotLookup Clean'!$F:$F,$J704))</f>
        <v/>
      </c>
      <c r="D704" s="16" t="str">
        <f>IF($J704="","",INDEX('RobotLookup Clean'!$E:$E,$J704))</f>
        <v/>
      </c>
      <c r="E704" t="str">
        <f>IF(OR(INDEX('RobotLookup Clean'!$X:$X,ROW())=1,INDEX('RobotLookup Clean'!$AF:$AF,ROW())=1),ROW(),"")</f>
        <v/>
      </c>
      <c r="F704" t="str">
        <f>IF($E704="","",IF(INDEX('RobotLookup Clean'!$E:$E,$E704)="Junior",1,2))</f>
        <v/>
      </c>
      <c r="G704" t="str">
        <f>IF($E704="","",INDEX('RobotLookup Clean'!$D:$D,$E704))</f>
        <v/>
      </c>
      <c r="H704" t="str">
        <f t="shared" si="20"/>
        <v/>
      </c>
      <c r="I704" t="str">
        <f>IFERROR(MATCH(ROWS($I$2:I704),$H$2:$H$1001,0),"")</f>
        <v/>
      </c>
      <c r="J704" t="str">
        <f t="shared" si="21"/>
        <v/>
      </c>
    </row>
    <row r="705" spans="1:10" x14ac:dyDescent="0.2">
      <c r="A705" s="18" t="str">
        <f>IF($J705="","",INDEX('RobotLookup Clean'!$B:$B,$J705))</f>
        <v/>
      </c>
      <c r="B705" s="19" t="str">
        <f>IF($J705="","",INDEX('RobotLookup Clean'!$D:$D,$J705))</f>
        <v/>
      </c>
      <c r="C705" s="19" t="str">
        <f>IF($J705="","",INDEX('RobotLookup Clean'!$F:$F,$J705))</f>
        <v/>
      </c>
      <c r="D705" s="16" t="str">
        <f>IF($J705="","",INDEX('RobotLookup Clean'!$E:$E,$J705))</f>
        <v/>
      </c>
      <c r="E705" t="str">
        <f>IF(OR(INDEX('RobotLookup Clean'!$X:$X,ROW())=1,INDEX('RobotLookup Clean'!$AF:$AF,ROW())=1),ROW(),"")</f>
        <v/>
      </c>
      <c r="F705" t="str">
        <f>IF($E705="","",IF(INDEX('RobotLookup Clean'!$E:$E,$E705)="Junior",1,2))</f>
        <v/>
      </c>
      <c r="G705" t="str">
        <f>IF($E705="","",INDEX('RobotLookup Clean'!$D:$D,$E705))</f>
        <v/>
      </c>
      <c r="H705" t="str">
        <f t="shared" si="20"/>
        <v/>
      </c>
      <c r="I705" t="str">
        <f>IFERROR(MATCH(ROWS($I$2:I705),$H$2:$H$1001,0),"")</f>
        <v/>
      </c>
      <c r="J705" t="str">
        <f t="shared" si="21"/>
        <v/>
      </c>
    </row>
    <row r="706" spans="1:10" x14ac:dyDescent="0.2">
      <c r="A706" s="18" t="str">
        <f>IF($J706="","",INDEX('RobotLookup Clean'!$B:$B,$J706))</f>
        <v/>
      </c>
      <c r="B706" s="19" t="str">
        <f>IF($J706="","",INDEX('RobotLookup Clean'!$D:$D,$J706))</f>
        <v/>
      </c>
      <c r="C706" s="19" t="str">
        <f>IF($J706="","",INDEX('RobotLookup Clean'!$F:$F,$J706))</f>
        <v/>
      </c>
      <c r="D706" s="16" t="str">
        <f>IF($J706="","",INDEX('RobotLookup Clean'!$E:$E,$J706))</f>
        <v/>
      </c>
      <c r="E706" t="str">
        <f>IF(OR(INDEX('RobotLookup Clean'!$X:$X,ROW())=1,INDEX('RobotLookup Clean'!$AF:$AF,ROW())=1),ROW(),"")</f>
        <v/>
      </c>
      <c r="F706" t="str">
        <f>IF($E706="","",IF(INDEX('RobotLookup Clean'!$E:$E,$E706)="Junior",1,2))</f>
        <v/>
      </c>
      <c r="G706" t="str">
        <f>IF($E706="","",INDEX('RobotLookup Clean'!$D:$D,$E706))</f>
        <v/>
      </c>
      <c r="H706" t="str">
        <f t="shared" ref="H706:H769" si="22">IF($E706="","",SUMPRODUCT(($E$2:$E$1001&lt;&gt;"")*($F$2:$F$1001&lt;$F706))+SUMPRODUCT(($E$2:$E$1001&lt;&gt;"")*($F$2:$F$1001=$F706)*($G$2:$G$1001&lt;$G706))+SUMPRODUCT(($E$2:$E$1001&lt;&gt;"")*($F$2:$F$1001=$F706)*($G$2:$G$1001=$G706)*($E$2:$E$1001&lt;$E706))+1)</f>
        <v/>
      </c>
      <c r="I706" t="str">
        <f>IFERROR(MATCH(ROWS($I$2:I706),$H$2:$H$1001,0),"")</f>
        <v/>
      </c>
      <c r="J706" t="str">
        <f t="shared" ref="J706:J769" si="23">IF($I706="","",INDEX($E$2:$E$1001,$I706))</f>
        <v/>
      </c>
    </row>
    <row r="707" spans="1:10" x14ac:dyDescent="0.2">
      <c r="A707" s="18" t="str">
        <f>IF($J707="","",INDEX('RobotLookup Clean'!$B:$B,$J707))</f>
        <v/>
      </c>
      <c r="B707" s="19" t="str">
        <f>IF($J707="","",INDEX('RobotLookup Clean'!$D:$D,$J707))</f>
        <v/>
      </c>
      <c r="C707" s="19" t="str">
        <f>IF($J707="","",INDEX('RobotLookup Clean'!$F:$F,$J707))</f>
        <v/>
      </c>
      <c r="D707" s="16" t="str">
        <f>IF($J707="","",INDEX('RobotLookup Clean'!$E:$E,$J707))</f>
        <v/>
      </c>
      <c r="E707" t="str">
        <f>IF(OR(INDEX('RobotLookup Clean'!$X:$X,ROW())=1,INDEX('RobotLookup Clean'!$AF:$AF,ROW())=1),ROW(),"")</f>
        <v/>
      </c>
      <c r="F707" t="str">
        <f>IF($E707="","",IF(INDEX('RobotLookup Clean'!$E:$E,$E707)="Junior",1,2))</f>
        <v/>
      </c>
      <c r="G707" t="str">
        <f>IF($E707="","",INDEX('RobotLookup Clean'!$D:$D,$E707))</f>
        <v/>
      </c>
      <c r="H707" t="str">
        <f t="shared" si="22"/>
        <v/>
      </c>
      <c r="I707" t="str">
        <f>IFERROR(MATCH(ROWS($I$2:I707),$H$2:$H$1001,0),"")</f>
        <v/>
      </c>
      <c r="J707" t="str">
        <f t="shared" si="23"/>
        <v/>
      </c>
    </row>
    <row r="708" spans="1:10" x14ac:dyDescent="0.2">
      <c r="A708" s="18" t="str">
        <f>IF($J708="","",INDEX('RobotLookup Clean'!$B:$B,$J708))</f>
        <v/>
      </c>
      <c r="B708" s="19" t="str">
        <f>IF($J708="","",INDEX('RobotLookup Clean'!$D:$D,$J708))</f>
        <v/>
      </c>
      <c r="C708" s="19" t="str">
        <f>IF($J708="","",INDEX('RobotLookup Clean'!$F:$F,$J708))</f>
        <v/>
      </c>
      <c r="D708" s="16" t="str">
        <f>IF($J708="","",INDEX('RobotLookup Clean'!$E:$E,$J708))</f>
        <v/>
      </c>
      <c r="E708" t="str">
        <f>IF(OR(INDEX('RobotLookup Clean'!$X:$X,ROW())=1,INDEX('RobotLookup Clean'!$AF:$AF,ROW())=1),ROW(),"")</f>
        <v/>
      </c>
      <c r="F708" t="str">
        <f>IF($E708="","",IF(INDEX('RobotLookup Clean'!$E:$E,$E708)="Junior",1,2))</f>
        <v/>
      </c>
      <c r="G708" t="str">
        <f>IF($E708="","",INDEX('RobotLookup Clean'!$D:$D,$E708))</f>
        <v/>
      </c>
      <c r="H708" t="str">
        <f t="shared" si="22"/>
        <v/>
      </c>
      <c r="I708" t="str">
        <f>IFERROR(MATCH(ROWS($I$2:I708),$H$2:$H$1001,0),"")</f>
        <v/>
      </c>
      <c r="J708" t="str">
        <f t="shared" si="23"/>
        <v/>
      </c>
    </row>
    <row r="709" spans="1:10" x14ac:dyDescent="0.2">
      <c r="A709" s="18" t="str">
        <f>IF($J709="","",INDEX('RobotLookup Clean'!$B:$B,$J709))</f>
        <v/>
      </c>
      <c r="B709" s="19" t="str">
        <f>IF($J709="","",INDEX('RobotLookup Clean'!$D:$D,$J709))</f>
        <v/>
      </c>
      <c r="C709" s="19" t="str">
        <f>IF($J709="","",INDEX('RobotLookup Clean'!$F:$F,$J709))</f>
        <v/>
      </c>
      <c r="D709" s="16" t="str">
        <f>IF($J709="","",INDEX('RobotLookup Clean'!$E:$E,$J709))</f>
        <v/>
      </c>
      <c r="E709" t="str">
        <f>IF(OR(INDEX('RobotLookup Clean'!$X:$X,ROW())=1,INDEX('RobotLookup Clean'!$AF:$AF,ROW())=1),ROW(),"")</f>
        <v/>
      </c>
      <c r="F709" t="str">
        <f>IF($E709="","",IF(INDEX('RobotLookup Clean'!$E:$E,$E709)="Junior",1,2))</f>
        <v/>
      </c>
      <c r="G709" t="str">
        <f>IF($E709="","",INDEX('RobotLookup Clean'!$D:$D,$E709))</f>
        <v/>
      </c>
      <c r="H709" t="str">
        <f t="shared" si="22"/>
        <v/>
      </c>
      <c r="I709" t="str">
        <f>IFERROR(MATCH(ROWS($I$2:I709),$H$2:$H$1001,0),"")</f>
        <v/>
      </c>
      <c r="J709" t="str">
        <f t="shared" si="23"/>
        <v/>
      </c>
    </row>
    <row r="710" spans="1:10" x14ac:dyDescent="0.2">
      <c r="A710" s="18" t="str">
        <f>IF($J710="","",INDEX('RobotLookup Clean'!$B:$B,$J710))</f>
        <v/>
      </c>
      <c r="B710" s="19" t="str">
        <f>IF($J710="","",INDEX('RobotLookup Clean'!$D:$D,$J710))</f>
        <v/>
      </c>
      <c r="C710" s="19" t="str">
        <f>IF($J710="","",INDEX('RobotLookup Clean'!$F:$F,$J710))</f>
        <v/>
      </c>
      <c r="D710" s="16" t="str">
        <f>IF($J710="","",INDEX('RobotLookup Clean'!$E:$E,$J710))</f>
        <v/>
      </c>
      <c r="E710" t="str">
        <f>IF(OR(INDEX('RobotLookup Clean'!$X:$X,ROW())=1,INDEX('RobotLookup Clean'!$AF:$AF,ROW())=1),ROW(),"")</f>
        <v/>
      </c>
      <c r="F710" t="str">
        <f>IF($E710="","",IF(INDEX('RobotLookup Clean'!$E:$E,$E710)="Junior",1,2))</f>
        <v/>
      </c>
      <c r="G710" t="str">
        <f>IF($E710="","",INDEX('RobotLookup Clean'!$D:$D,$E710))</f>
        <v/>
      </c>
      <c r="H710" t="str">
        <f t="shared" si="22"/>
        <v/>
      </c>
      <c r="I710" t="str">
        <f>IFERROR(MATCH(ROWS($I$2:I710),$H$2:$H$1001,0),"")</f>
        <v/>
      </c>
      <c r="J710" t="str">
        <f t="shared" si="23"/>
        <v/>
      </c>
    </row>
    <row r="711" spans="1:10" x14ac:dyDescent="0.2">
      <c r="A711" s="18" t="str">
        <f>IF($J711="","",INDEX('RobotLookup Clean'!$B:$B,$J711))</f>
        <v/>
      </c>
      <c r="B711" s="19" t="str">
        <f>IF($J711="","",INDEX('RobotLookup Clean'!$D:$D,$J711))</f>
        <v/>
      </c>
      <c r="C711" s="19" t="str">
        <f>IF($J711="","",INDEX('RobotLookup Clean'!$F:$F,$J711))</f>
        <v/>
      </c>
      <c r="D711" s="16" t="str">
        <f>IF($J711="","",INDEX('RobotLookup Clean'!$E:$E,$J711))</f>
        <v/>
      </c>
      <c r="E711" t="str">
        <f>IF(OR(INDEX('RobotLookup Clean'!$X:$X,ROW())=1,INDEX('RobotLookup Clean'!$AF:$AF,ROW())=1),ROW(),"")</f>
        <v/>
      </c>
      <c r="F711" t="str">
        <f>IF($E711="","",IF(INDEX('RobotLookup Clean'!$E:$E,$E711)="Junior",1,2))</f>
        <v/>
      </c>
      <c r="G711" t="str">
        <f>IF($E711="","",INDEX('RobotLookup Clean'!$D:$D,$E711))</f>
        <v/>
      </c>
      <c r="H711" t="str">
        <f t="shared" si="22"/>
        <v/>
      </c>
      <c r="I711" t="str">
        <f>IFERROR(MATCH(ROWS($I$2:I711),$H$2:$H$1001,0),"")</f>
        <v/>
      </c>
      <c r="J711" t="str">
        <f t="shared" si="23"/>
        <v/>
      </c>
    </row>
    <row r="712" spans="1:10" x14ac:dyDescent="0.2">
      <c r="A712" s="18" t="str">
        <f>IF($J712="","",INDEX('RobotLookup Clean'!$B:$B,$J712))</f>
        <v/>
      </c>
      <c r="B712" s="19" t="str">
        <f>IF($J712="","",INDEX('RobotLookup Clean'!$D:$D,$J712))</f>
        <v/>
      </c>
      <c r="C712" s="19" t="str">
        <f>IF($J712="","",INDEX('RobotLookup Clean'!$F:$F,$J712))</f>
        <v/>
      </c>
      <c r="D712" s="16" t="str">
        <f>IF($J712="","",INDEX('RobotLookup Clean'!$E:$E,$J712))</f>
        <v/>
      </c>
      <c r="E712" t="str">
        <f>IF(OR(INDEX('RobotLookup Clean'!$X:$X,ROW())=1,INDEX('RobotLookup Clean'!$AF:$AF,ROW())=1),ROW(),"")</f>
        <v/>
      </c>
      <c r="F712" t="str">
        <f>IF($E712="","",IF(INDEX('RobotLookup Clean'!$E:$E,$E712)="Junior",1,2))</f>
        <v/>
      </c>
      <c r="G712" t="str">
        <f>IF($E712="","",INDEX('RobotLookup Clean'!$D:$D,$E712))</f>
        <v/>
      </c>
      <c r="H712" t="str">
        <f t="shared" si="22"/>
        <v/>
      </c>
      <c r="I712" t="str">
        <f>IFERROR(MATCH(ROWS($I$2:I712),$H$2:$H$1001,0),"")</f>
        <v/>
      </c>
      <c r="J712" t="str">
        <f t="shared" si="23"/>
        <v/>
      </c>
    </row>
    <row r="713" spans="1:10" x14ac:dyDescent="0.2">
      <c r="A713" s="18" t="str">
        <f>IF($J713="","",INDEX('RobotLookup Clean'!$B:$B,$J713))</f>
        <v/>
      </c>
      <c r="B713" s="19" t="str">
        <f>IF($J713="","",INDEX('RobotLookup Clean'!$D:$D,$J713))</f>
        <v/>
      </c>
      <c r="C713" s="19" t="str">
        <f>IF($J713="","",INDEX('RobotLookup Clean'!$F:$F,$J713))</f>
        <v/>
      </c>
      <c r="D713" s="16" t="str">
        <f>IF($J713="","",INDEX('RobotLookup Clean'!$E:$E,$J713))</f>
        <v/>
      </c>
      <c r="E713" t="str">
        <f>IF(OR(INDEX('RobotLookup Clean'!$X:$X,ROW())=1,INDEX('RobotLookup Clean'!$AF:$AF,ROW())=1),ROW(),"")</f>
        <v/>
      </c>
      <c r="F713" t="str">
        <f>IF($E713="","",IF(INDEX('RobotLookup Clean'!$E:$E,$E713)="Junior",1,2))</f>
        <v/>
      </c>
      <c r="G713" t="str">
        <f>IF($E713="","",INDEX('RobotLookup Clean'!$D:$D,$E713))</f>
        <v/>
      </c>
      <c r="H713" t="str">
        <f t="shared" si="22"/>
        <v/>
      </c>
      <c r="I713" t="str">
        <f>IFERROR(MATCH(ROWS($I$2:I713),$H$2:$H$1001,0),"")</f>
        <v/>
      </c>
      <c r="J713" t="str">
        <f t="shared" si="23"/>
        <v/>
      </c>
    </row>
    <row r="714" spans="1:10" x14ac:dyDescent="0.2">
      <c r="A714" s="18" t="str">
        <f>IF($J714="","",INDEX('RobotLookup Clean'!$B:$B,$J714))</f>
        <v/>
      </c>
      <c r="B714" s="19" t="str">
        <f>IF($J714="","",INDEX('RobotLookup Clean'!$D:$D,$J714))</f>
        <v/>
      </c>
      <c r="C714" s="19" t="str">
        <f>IF($J714="","",INDEX('RobotLookup Clean'!$F:$F,$J714))</f>
        <v/>
      </c>
      <c r="D714" s="16" t="str">
        <f>IF($J714="","",INDEX('RobotLookup Clean'!$E:$E,$J714))</f>
        <v/>
      </c>
      <c r="E714" t="str">
        <f>IF(OR(INDEX('RobotLookup Clean'!$X:$X,ROW())=1,INDEX('RobotLookup Clean'!$AF:$AF,ROW())=1),ROW(),"")</f>
        <v/>
      </c>
      <c r="F714" t="str">
        <f>IF($E714="","",IF(INDEX('RobotLookup Clean'!$E:$E,$E714)="Junior",1,2))</f>
        <v/>
      </c>
      <c r="G714" t="str">
        <f>IF($E714="","",INDEX('RobotLookup Clean'!$D:$D,$E714))</f>
        <v/>
      </c>
      <c r="H714" t="str">
        <f t="shared" si="22"/>
        <v/>
      </c>
      <c r="I714" t="str">
        <f>IFERROR(MATCH(ROWS($I$2:I714),$H$2:$H$1001,0),"")</f>
        <v/>
      </c>
      <c r="J714" t="str">
        <f t="shared" si="23"/>
        <v/>
      </c>
    </row>
    <row r="715" spans="1:10" x14ac:dyDescent="0.2">
      <c r="A715" s="18" t="str">
        <f>IF($J715="","",INDEX('RobotLookup Clean'!$B:$B,$J715))</f>
        <v/>
      </c>
      <c r="B715" s="19" t="str">
        <f>IF($J715="","",INDEX('RobotLookup Clean'!$D:$D,$J715))</f>
        <v/>
      </c>
      <c r="C715" s="19" t="str">
        <f>IF($J715="","",INDEX('RobotLookup Clean'!$F:$F,$J715))</f>
        <v/>
      </c>
      <c r="D715" s="16" t="str">
        <f>IF($J715="","",INDEX('RobotLookup Clean'!$E:$E,$J715))</f>
        <v/>
      </c>
      <c r="E715" t="str">
        <f>IF(OR(INDEX('RobotLookup Clean'!$X:$X,ROW())=1,INDEX('RobotLookup Clean'!$AF:$AF,ROW())=1),ROW(),"")</f>
        <v/>
      </c>
      <c r="F715" t="str">
        <f>IF($E715="","",IF(INDEX('RobotLookup Clean'!$E:$E,$E715)="Junior",1,2))</f>
        <v/>
      </c>
      <c r="G715" t="str">
        <f>IF($E715="","",INDEX('RobotLookup Clean'!$D:$D,$E715))</f>
        <v/>
      </c>
      <c r="H715" t="str">
        <f t="shared" si="22"/>
        <v/>
      </c>
      <c r="I715" t="str">
        <f>IFERROR(MATCH(ROWS($I$2:I715),$H$2:$H$1001,0),"")</f>
        <v/>
      </c>
      <c r="J715" t="str">
        <f t="shared" si="23"/>
        <v/>
      </c>
    </row>
    <row r="716" spans="1:10" x14ac:dyDescent="0.2">
      <c r="A716" s="18" t="str">
        <f>IF($J716="","",INDEX('RobotLookup Clean'!$B:$B,$J716))</f>
        <v/>
      </c>
      <c r="B716" s="19" t="str">
        <f>IF($J716="","",INDEX('RobotLookup Clean'!$D:$D,$J716))</f>
        <v/>
      </c>
      <c r="C716" s="19" t="str">
        <f>IF($J716="","",INDEX('RobotLookup Clean'!$F:$F,$J716))</f>
        <v/>
      </c>
      <c r="D716" s="16" t="str">
        <f>IF($J716="","",INDEX('RobotLookup Clean'!$E:$E,$J716))</f>
        <v/>
      </c>
      <c r="E716" t="str">
        <f>IF(OR(INDEX('RobotLookup Clean'!$X:$X,ROW())=1,INDEX('RobotLookup Clean'!$AF:$AF,ROW())=1),ROW(),"")</f>
        <v/>
      </c>
      <c r="F716" t="str">
        <f>IF($E716="","",IF(INDEX('RobotLookup Clean'!$E:$E,$E716)="Junior",1,2))</f>
        <v/>
      </c>
      <c r="G716" t="str">
        <f>IF($E716="","",INDEX('RobotLookup Clean'!$D:$D,$E716))</f>
        <v/>
      </c>
      <c r="H716" t="str">
        <f t="shared" si="22"/>
        <v/>
      </c>
      <c r="I716" t="str">
        <f>IFERROR(MATCH(ROWS($I$2:I716),$H$2:$H$1001,0),"")</f>
        <v/>
      </c>
      <c r="J716" t="str">
        <f t="shared" si="23"/>
        <v/>
      </c>
    </row>
    <row r="717" spans="1:10" x14ac:dyDescent="0.2">
      <c r="A717" s="18" t="str">
        <f>IF($J717="","",INDEX('RobotLookup Clean'!$B:$B,$J717))</f>
        <v/>
      </c>
      <c r="B717" s="19" t="str">
        <f>IF($J717="","",INDEX('RobotLookup Clean'!$D:$D,$J717))</f>
        <v/>
      </c>
      <c r="C717" s="19" t="str">
        <f>IF($J717="","",INDEX('RobotLookup Clean'!$F:$F,$J717))</f>
        <v/>
      </c>
      <c r="D717" s="16" t="str">
        <f>IF($J717="","",INDEX('RobotLookup Clean'!$E:$E,$J717))</f>
        <v/>
      </c>
      <c r="E717" t="str">
        <f>IF(OR(INDEX('RobotLookup Clean'!$X:$X,ROW())=1,INDEX('RobotLookup Clean'!$AF:$AF,ROW())=1),ROW(),"")</f>
        <v/>
      </c>
      <c r="F717" t="str">
        <f>IF($E717="","",IF(INDEX('RobotLookup Clean'!$E:$E,$E717)="Junior",1,2))</f>
        <v/>
      </c>
      <c r="G717" t="str">
        <f>IF($E717="","",INDEX('RobotLookup Clean'!$D:$D,$E717))</f>
        <v/>
      </c>
      <c r="H717" t="str">
        <f t="shared" si="22"/>
        <v/>
      </c>
      <c r="I717" t="str">
        <f>IFERROR(MATCH(ROWS($I$2:I717),$H$2:$H$1001,0),"")</f>
        <v/>
      </c>
      <c r="J717" t="str">
        <f t="shared" si="23"/>
        <v/>
      </c>
    </row>
    <row r="718" spans="1:10" x14ac:dyDescent="0.2">
      <c r="A718" s="18" t="str">
        <f>IF($J718="","",INDEX('RobotLookup Clean'!$B:$B,$J718))</f>
        <v/>
      </c>
      <c r="B718" s="19" t="str">
        <f>IF($J718="","",INDEX('RobotLookup Clean'!$D:$D,$J718))</f>
        <v/>
      </c>
      <c r="C718" s="19" t="str">
        <f>IF($J718="","",INDEX('RobotLookup Clean'!$F:$F,$J718))</f>
        <v/>
      </c>
      <c r="D718" s="16" t="str">
        <f>IF($J718="","",INDEX('RobotLookup Clean'!$E:$E,$J718))</f>
        <v/>
      </c>
      <c r="E718" t="str">
        <f>IF(OR(INDEX('RobotLookup Clean'!$X:$X,ROW())=1,INDEX('RobotLookup Clean'!$AF:$AF,ROW())=1),ROW(),"")</f>
        <v/>
      </c>
      <c r="F718" t="str">
        <f>IF($E718="","",IF(INDEX('RobotLookup Clean'!$E:$E,$E718)="Junior",1,2))</f>
        <v/>
      </c>
      <c r="G718" t="str">
        <f>IF($E718="","",INDEX('RobotLookup Clean'!$D:$D,$E718))</f>
        <v/>
      </c>
      <c r="H718" t="str">
        <f t="shared" si="22"/>
        <v/>
      </c>
      <c r="I718" t="str">
        <f>IFERROR(MATCH(ROWS($I$2:I718),$H$2:$H$1001,0),"")</f>
        <v/>
      </c>
      <c r="J718" t="str">
        <f t="shared" si="23"/>
        <v/>
      </c>
    </row>
    <row r="719" spans="1:10" x14ac:dyDescent="0.2">
      <c r="A719" s="18" t="str">
        <f>IF($J719="","",INDEX('RobotLookup Clean'!$B:$B,$J719))</f>
        <v/>
      </c>
      <c r="B719" s="19" t="str">
        <f>IF($J719="","",INDEX('RobotLookup Clean'!$D:$D,$J719))</f>
        <v/>
      </c>
      <c r="C719" s="19" t="str">
        <f>IF($J719="","",INDEX('RobotLookup Clean'!$F:$F,$J719))</f>
        <v/>
      </c>
      <c r="D719" s="16" t="str">
        <f>IF($J719="","",INDEX('RobotLookup Clean'!$E:$E,$J719))</f>
        <v/>
      </c>
      <c r="E719" t="str">
        <f>IF(OR(INDEX('RobotLookup Clean'!$X:$X,ROW())=1,INDEX('RobotLookup Clean'!$AF:$AF,ROW())=1),ROW(),"")</f>
        <v/>
      </c>
      <c r="F719" t="str">
        <f>IF($E719="","",IF(INDEX('RobotLookup Clean'!$E:$E,$E719)="Junior",1,2))</f>
        <v/>
      </c>
      <c r="G719" t="str">
        <f>IF($E719="","",INDEX('RobotLookup Clean'!$D:$D,$E719))</f>
        <v/>
      </c>
      <c r="H719" t="str">
        <f t="shared" si="22"/>
        <v/>
      </c>
      <c r="I719" t="str">
        <f>IFERROR(MATCH(ROWS($I$2:I719),$H$2:$H$1001,0),"")</f>
        <v/>
      </c>
      <c r="J719" t="str">
        <f t="shared" si="23"/>
        <v/>
      </c>
    </row>
    <row r="720" spans="1:10" x14ac:dyDescent="0.2">
      <c r="A720" s="18" t="str">
        <f>IF($J720="","",INDEX('RobotLookup Clean'!$B:$B,$J720))</f>
        <v/>
      </c>
      <c r="B720" s="19" t="str">
        <f>IF($J720="","",INDEX('RobotLookup Clean'!$D:$D,$J720))</f>
        <v/>
      </c>
      <c r="C720" s="19" t="str">
        <f>IF($J720="","",INDEX('RobotLookup Clean'!$F:$F,$J720))</f>
        <v/>
      </c>
      <c r="D720" s="16" t="str">
        <f>IF($J720="","",INDEX('RobotLookup Clean'!$E:$E,$J720))</f>
        <v/>
      </c>
      <c r="E720" t="str">
        <f>IF(OR(INDEX('RobotLookup Clean'!$X:$X,ROW())=1,INDEX('RobotLookup Clean'!$AF:$AF,ROW())=1),ROW(),"")</f>
        <v/>
      </c>
      <c r="F720" t="str">
        <f>IF($E720="","",IF(INDEX('RobotLookup Clean'!$E:$E,$E720)="Junior",1,2))</f>
        <v/>
      </c>
      <c r="G720" t="str">
        <f>IF($E720="","",INDEX('RobotLookup Clean'!$D:$D,$E720))</f>
        <v/>
      </c>
      <c r="H720" t="str">
        <f t="shared" si="22"/>
        <v/>
      </c>
      <c r="I720" t="str">
        <f>IFERROR(MATCH(ROWS($I$2:I720),$H$2:$H$1001,0),"")</f>
        <v/>
      </c>
      <c r="J720" t="str">
        <f t="shared" si="23"/>
        <v/>
      </c>
    </row>
    <row r="721" spans="1:10" x14ac:dyDescent="0.2">
      <c r="A721" s="18" t="str">
        <f>IF($J721="","",INDEX('RobotLookup Clean'!$B:$B,$J721))</f>
        <v/>
      </c>
      <c r="B721" s="19" t="str">
        <f>IF($J721="","",INDEX('RobotLookup Clean'!$D:$D,$J721))</f>
        <v/>
      </c>
      <c r="C721" s="19" t="str">
        <f>IF($J721="","",INDEX('RobotLookup Clean'!$F:$F,$J721))</f>
        <v/>
      </c>
      <c r="D721" s="16" t="str">
        <f>IF($J721="","",INDEX('RobotLookup Clean'!$E:$E,$J721))</f>
        <v/>
      </c>
      <c r="E721" t="str">
        <f>IF(OR(INDEX('RobotLookup Clean'!$X:$X,ROW())=1,INDEX('RobotLookup Clean'!$AF:$AF,ROW())=1),ROW(),"")</f>
        <v/>
      </c>
      <c r="F721" t="str">
        <f>IF($E721="","",IF(INDEX('RobotLookup Clean'!$E:$E,$E721)="Junior",1,2))</f>
        <v/>
      </c>
      <c r="G721" t="str">
        <f>IF($E721="","",INDEX('RobotLookup Clean'!$D:$D,$E721))</f>
        <v/>
      </c>
      <c r="H721" t="str">
        <f t="shared" si="22"/>
        <v/>
      </c>
      <c r="I721" t="str">
        <f>IFERROR(MATCH(ROWS($I$2:I721),$H$2:$H$1001,0),"")</f>
        <v/>
      </c>
      <c r="J721" t="str">
        <f t="shared" si="23"/>
        <v/>
      </c>
    </row>
    <row r="722" spans="1:10" x14ac:dyDescent="0.2">
      <c r="A722" s="18" t="str">
        <f>IF($J722="","",INDEX('RobotLookup Clean'!$B:$B,$J722))</f>
        <v/>
      </c>
      <c r="B722" s="19" t="str">
        <f>IF($J722="","",INDEX('RobotLookup Clean'!$D:$D,$J722))</f>
        <v/>
      </c>
      <c r="C722" s="19" t="str">
        <f>IF($J722="","",INDEX('RobotLookup Clean'!$F:$F,$J722))</f>
        <v/>
      </c>
      <c r="D722" s="16" t="str">
        <f>IF($J722="","",INDEX('RobotLookup Clean'!$E:$E,$J722))</f>
        <v/>
      </c>
      <c r="E722" t="str">
        <f>IF(OR(INDEX('RobotLookup Clean'!$X:$X,ROW())=1,INDEX('RobotLookup Clean'!$AF:$AF,ROW())=1),ROW(),"")</f>
        <v/>
      </c>
      <c r="F722" t="str">
        <f>IF($E722="","",IF(INDEX('RobotLookup Clean'!$E:$E,$E722)="Junior",1,2))</f>
        <v/>
      </c>
      <c r="G722" t="str">
        <f>IF($E722="","",INDEX('RobotLookup Clean'!$D:$D,$E722))</f>
        <v/>
      </c>
      <c r="H722" t="str">
        <f t="shared" si="22"/>
        <v/>
      </c>
      <c r="I722" t="str">
        <f>IFERROR(MATCH(ROWS($I$2:I722),$H$2:$H$1001,0),"")</f>
        <v/>
      </c>
      <c r="J722" t="str">
        <f t="shared" si="23"/>
        <v/>
      </c>
    </row>
    <row r="723" spans="1:10" x14ac:dyDescent="0.2">
      <c r="A723" s="18" t="str">
        <f>IF($J723="","",INDEX('RobotLookup Clean'!$B:$B,$J723))</f>
        <v/>
      </c>
      <c r="B723" s="19" t="str">
        <f>IF($J723="","",INDEX('RobotLookup Clean'!$D:$D,$J723))</f>
        <v/>
      </c>
      <c r="C723" s="19" t="str">
        <f>IF($J723="","",INDEX('RobotLookup Clean'!$F:$F,$J723))</f>
        <v/>
      </c>
      <c r="D723" s="16" t="str">
        <f>IF($J723="","",INDEX('RobotLookup Clean'!$E:$E,$J723))</f>
        <v/>
      </c>
      <c r="E723" t="str">
        <f>IF(OR(INDEX('RobotLookup Clean'!$X:$X,ROW())=1,INDEX('RobotLookup Clean'!$AF:$AF,ROW())=1),ROW(),"")</f>
        <v/>
      </c>
      <c r="F723" t="str">
        <f>IF($E723="","",IF(INDEX('RobotLookup Clean'!$E:$E,$E723)="Junior",1,2))</f>
        <v/>
      </c>
      <c r="G723" t="str">
        <f>IF($E723="","",INDEX('RobotLookup Clean'!$D:$D,$E723))</f>
        <v/>
      </c>
      <c r="H723" t="str">
        <f t="shared" si="22"/>
        <v/>
      </c>
      <c r="I723" t="str">
        <f>IFERROR(MATCH(ROWS($I$2:I723),$H$2:$H$1001,0),"")</f>
        <v/>
      </c>
      <c r="J723" t="str">
        <f t="shared" si="23"/>
        <v/>
      </c>
    </row>
    <row r="724" spans="1:10" x14ac:dyDescent="0.2">
      <c r="A724" s="18" t="str">
        <f>IF($J724="","",INDEX('RobotLookup Clean'!$B:$B,$J724))</f>
        <v/>
      </c>
      <c r="B724" s="19" t="str">
        <f>IF($J724="","",INDEX('RobotLookup Clean'!$D:$D,$J724))</f>
        <v/>
      </c>
      <c r="C724" s="19" t="str">
        <f>IF($J724="","",INDEX('RobotLookup Clean'!$F:$F,$J724))</f>
        <v/>
      </c>
      <c r="D724" s="16" t="str">
        <f>IF($J724="","",INDEX('RobotLookup Clean'!$E:$E,$J724))</f>
        <v/>
      </c>
      <c r="E724" t="str">
        <f>IF(OR(INDEX('RobotLookup Clean'!$X:$X,ROW())=1,INDEX('RobotLookup Clean'!$AF:$AF,ROW())=1),ROW(),"")</f>
        <v/>
      </c>
      <c r="F724" t="str">
        <f>IF($E724="","",IF(INDEX('RobotLookup Clean'!$E:$E,$E724)="Junior",1,2))</f>
        <v/>
      </c>
      <c r="G724" t="str">
        <f>IF($E724="","",INDEX('RobotLookup Clean'!$D:$D,$E724))</f>
        <v/>
      </c>
      <c r="H724" t="str">
        <f t="shared" si="22"/>
        <v/>
      </c>
      <c r="I724" t="str">
        <f>IFERROR(MATCH(ROWS($I$2:I724),$H$2:$H$1001,0),"")</f>
        <v/>
      </c>
      <c r="J724" t="str">
        <f t="shared" si="23"/>
        <v/>
      </c>
    </row>
    <row r="725" spans="1:10" x14ac:dyDescent="0.2">
      <c r="A725" s="18" t="str">
        <f>IF($J725="","",INDEX('RobotLookup Clean'!$B:$B,$J725))</f>
        <v/>
      </c>
      <c r="B725" s="19" t="str">
        <f>IF($J725="","",INDEX('RobotLookup Clean'!$D:$D,$J725))</f>
        <v/>
      </c>
      <c r="C725" s="19" t="str">
        <f>IF($J725="","",INDEX('RobotLookup Clean'!$F:$F,$J725))</f>
        <v/>
      </c>
      <c r="D725" s="16" t="str">
        <f>IF($J725="","",INDEX('RobotLookup Clean'!$E:$E,$J725))</f>
        <v/>
      </c>
      <c r="E725" t="str">
        <f>IF(OR(INDEX('RobotLookup Clean'!$X:$X,ROW())=1,INDEX('RobotLookup Clean'!$AF:$AF,ROW())=1),ROW(),"")</f>
        <v/>
      </c>
      <c r="F725" t="str">
        <f>IF($E725="","",IF(INDEX('RobotLookup Clean'!$E:$E,$E725)="Junior",1,2))</f>
        <v/>
      </c>
      <c r="G725" t="str">
        <f>IF($E725="","",INDEX('RobotLookup Clean'!$D:$D,$E725))</f>
        <v/>
      </c>
      <c r="H725" t="str">
        <f t="shared" si="22"/>
        <v/>
      </c>
      <c r="I725" t="str">
        <f>IFERROR(MATCH(ROWS($I$2:I725),$H$2:$H$1001,0),"")</f>
        <v/>
      </c>
      <c r="J725" t="str">
        <f t="shared" si="23"/>
        <v/>
      </c>
    </row>
    <row r="726" spans="1:10" x14ac:dyDescent="0.2">
      <c r="A726" s="18" t="str">
        <f>IF($J726="","",INDEX('RobotLookup Clean'!$B:$B,$J726))</f>
        <v/>
      </c>
      <c r="B726" s="19" t="str">
        <f>IF($J726="","",INDEX('RobotLookup Clean'!$D:$D,$J726))</f>
        <v/>
      </c>
      <c r="C726" s="19" t="str">
        <f>IF($J726="","",INDEX('RobotLookup Clean'!$F:$F,$J726))</f>
        <v/>
      </c>
      <c r="D726" s="16" t="str">
        <f>IF($J726="","",INDEX('RobotLookup Clean'!$E:$E,$J726))</f>
        <v/>
      </c>
      <c r="E726" t="str">
        <f>IF(OR(INDEX('RobotLookup Clean'!$X:$X,ROW())=1,INDEX('RobotLookup Clean'!$AF:$AF,ROW())=1),ROW(),"")</f>
        <v/>
      </c>
      <c r="F726" t="str">
        <f>IF($E726="","",IF(INDEX('RobotLookup Clean'!$E:$E,$E726)="Junior",1,2))</f>
        <v/>
      </c>
      <c r="G726" t="str">
        <f>IF($E726="","",INDEX('RobotLookup Clean'!$D:$D,$E726))</f>
        <v/>
      </c>
      <c r="H726" t="str">
        <f t="shared" si="22"/>
        <v/>
      </c>
      <c r="I726" t="str">
        <f>IFERROR(MATCH(ROWS($I$2:I726),$H$2:$H$1001,0),"")</f>
        <v/>
      </c>
      <c r="J726" t="str">
        <f t="shared" si="23"/>
        <v/>
      </c>
    </row>
    <row r="727" spans="1:10" x14ac:dyDescent="0.2">
      <c r="A727" s="18" t="str">
        <f>IF($J727="","",INDEX('RobotLookup Clean'!$B:$B,$J727))</f>
        <v/>
      </c>
      <c r="B727" s="19" t="str">
        <f>IF($J727="","",INDEX('RobotLookup Clean'!$D:$D,$J727))</f>
        <v/>
      </c>
      <c r="C727" s="19" t="str">
        <f>IF($J727="","",INDEX('RobotLookup Clean'!$F:$F,$J727))</f>
        <v/>
      </c>
      <c r="D727" s="16" t="str">
        <f>IF($J727="","",INDEX('RobotLookup Clean'!$E:$E,$J727))</f>
        <v/>
      </c>
      <c r="E727" t="str">
        <f>IF(OR(INDEX('RobotLookup Clean'!$X:$X,ROW())=1,INDEX('RobotLookup Clean'!$AF:$AF,ROW())=1),ROW(),"")</f>
        <v/>
      </c>
      <c r="F727" t="str">
        <f>IF($E727="","",IF(INDEX('RobotLookup Clean'!$E:$E,$E727)="Junior",1,2))</f>
        <v/>
      </c>
      <c r="G727" t="str">
        <f>IF($E727="","",INDEX('RobotLookup Clean'!$D:$D,$E727))</f>
        <v/>
      </c>
      <c r="H727" t="str">
        <f t="shared" si="22"/>
        <v/>
      </c>
      <c r="I727" t="str">
        <f>IFERROR(MATCH(ROWS($I$2:I727),$H$2:$H$1001,0),"")</f>
        <v/>
      </c>
      <c r="J727" t="str">
        <f t="shared" si="23"/>
        <v/>
      </c>
    </row>
    <row r="728" spans="1:10" x14ac:dyDescent="0.2">
      <c r="A728" s="18" t="str">
        <f>IF($J728="","",INDEX('RobotLookup Clean'!$B:$B,$J728))</f>
        <v/>
      </c>
      <c r="B728" s="19" t="str">
        <f>IF($J728="","",INDEX('RobotLookup Clean'!$D:$D,$J728))</f>
        <v/>
      </c>
      <c r="C728" s="19" t="str">
        <f>IF($J728="","",INDEX('RobotLookup Clean'!$F:$F,$J728))</f>
        <v/>
      </c>
      <c r="D728" s="16" t="str">
        <f>IF($J728="","",INDEX('RobotLookup Clean'!$E:$E,$J728))</f>
        <v/>
      </c>
      <c r="E728" t="str">
        <f>IF(OR(INDEX('RobotLookup Clean'!$X:$X,ROW())=1,INDEX('RobotLookup Clean'!$AF:$AF,ROW())=1),ROW(),"")</f>
        <v/>
      </c>
      <c r="F728" t="str">
        <f>IF($E728="","",IF(INDEX('RobotLookup Clean'!$E:$E,$E728)="Junior",1,2))</f>
        <v/>
      </c>
      <c r="G728" t="str">
        <f>IF($E728="","",INDEX('RobotLookup Clean'!$D:$D,$E728))</f>
        <v/>
      </c>
      <c r="H728" t="str">
        <f t="shared" si="22"/>
        <v/>
      </c>
      <c r="I728" t="str">
        <f>IFERROR(MATCH(ROWS($I$2:I728),$H$2:$H$1001,0),"")</f>
        <v/>
      </c>
      <c r="J728" t="str">
        <f t="shared" si="23"/>
        <v/>
      </c>
    </row>
    <row r="729" spans="1:10" x14ac:dyDescent="0.2">
      <c r="A729" s="18" t="str">
        <f>IF($J729="","",INDEX('RobotLookup Clean'!$B:$B,$J729))</f>
        <v/>
      </c>
      <c r="B729" s="19" t="str">
        <f>IF($J729="","",INDEX('RobotLookup Clean'!$D:$D,$J729))</f>
        <v/>
      </c>
      <c r="C729" s="19" t="str">
        <f>IF($J729="","",INDEX('RobotLookup Clean'!$F:$F,$J729))</f>
        <v/>
      </c>
      <c r="D729" s="16" t="str">
        <f>IF($J729="","",INDEX('RobotLookup Clean'!$E:$E,$J729))</f>
        <v/>
      </c>
      <c r="E729" t="str">
        <f>IF(OR(INDEX('RobotLookup Clean'!$X:$X,ROW())=1,INDEX('RobotLookup Clean'!$AF:$AF,ROW())=1),ROW(),"")</f>
        <v/>
      </c>
      <c r="F729" t="str">
        <f>IF($E729="","",IF(INDEX('RobotLookup Clean'!$E:$E,$E729)="Junior",1,2))</f>
        <v/>
      </c>
      <c r="G729" t="str">
        <f>IF($E729="","",INDEX('RobotLookup Clean'!$D:$D,$E729))</f>
        <v/>
      </c>
      <c r="H729" t="str">
        <f t="shared" si="22"/>
        <v/>
      </c>
      <c r="I729" t="str">
        <f>IFERROR(MATCH(ROWS($I$2:I729),$H$2:$H$1001,0),"")</f>
        <v/>
      </c>
      <c r="J729" t="str">
        <f t="shared" si="23"/>
        <v/>
      </c>
    </row>
    <row r="730" spans="1:10" x14ac:dyDescent="0.2">
      <c r="A730" s="18" t="str">
        <f>IF($J730="","",INDEX('RobotLookup Clean'!$B:$B,$J730))</f>
        <v/>
      </c>
      <c r="B730" s="19" t="str">
        <f>IF($J730="","",INDEX('RobotLookup Clean'!$D:$D,$J730))</f>
        <v/>
      </c>
      <c r="C730" s="19" t="str">
        <f>IF($J730="","",INDEX('RobotLookup Clean'!$F:$F,$J730))</f>
        <v/>
      </c>
      <c r="D730" s="16" t="str">
        <f>IF($J730="","",INDEX('RobotLookup Clean'!$E:$E,$J730))</f>
        <v/>
      </c>
      <c r="E730" t="str">
        <f>IF(OR(INDEX('RobotLookup Clean'!$X:$X,ROW())=1,INDEX('RobotLookup Clean'!$AF:$AF,ROW())=1),ROW(),"")</f>
        <v/>
      </c>
      <c r="F730" t="str">
        <f>IF($E730="","",IF(INDEX('RobotLookup Clean'!$E:$E,$E730)="Junior",1,2))</f>
        <v/>
      </c>
      <c r="G730" t="str">
        <f>IF($E730="","",INDEX('RobotLookup Clean'!$D:$D,$E730))</f>
        <v/>
      </c>
      <c r="H730" t="str">
        <f t="shared" si="22"/>
        <v/>
      </c>
      <c r="I730" t="str">
        <f>IFERROR(MATCH(ROWS($I$2:I730),$H$2:$H$1001,0),"")</f>
        <v/>
      </c>
      <c r="J730" t="str">
        <f t="shared" si="23"/>
        <v/>
      </c>
    </row>
    <row r="731" spans="1:10" x14ac:dyDescent="0.2">
      <c r="A731" s="18" t="str">
        <f>IF($J731="","",INDEX('RobotLookup Clean'!$B:$B,$J731))</f>
        <v/>
      </c>
      <c r="B731" s="19" t="str">
        <f>IF($J731="","",INDEX('RobotLookup Clean'!$D:$D,$J731))</f>
        <v/>
      </c>
      <c r="C731" s="19" t="str">
        <f>IF($J731="","",INDEX('RobotLookup Clean'!$F:$F,$J731))</f>
        <v/>
      </c>
      <c r="D731" s="16" t="str">
        <f>IF($J731="","",INDEX('RobotLookup Clean'!$E:$E,$J731))</f>
        <v/>
      </c>
      <c r="E731" t="str">
        <f>IF(OR(INDEX('RobotLookup Clean'!$X:$X,ROW())=1,INDEX('RobotLookup Clean'!$AF:$AF,ROW())=1),ROW(),"")</f>
        <v/>
      </c>
      <c r="F731" t="str">
        <f>IF($E731="","",IF(INDEX('RobotLookup Clean'!$E:$E,$E731)="Junior",1,2))</f>
        <v/>
      </c>
      <c r="G731" t="str">
        <f>IF($E731="","",INDEX('RobotLookup Clean'!$D:$D,$E731))</f>
        <v/>
      </c>
      <c r="H731" t="str">
        <f t="shared" si="22"/>
        <v/>
      </c>
      <c r="I731" t="str">
        <f>IFERROR(MATCH(ROWS($I$2:I731),$H$2:$H$1001,0),"")</f>
        <v/>
      </c>
      <c r="J731" t="str">
        <f t="shared" si="23"/>
        <v/>
      </c>
    </row>
    <row r="732" spans="1:10" x14ac:dyDescent="0.2">
      <c r="A732" s="18" t="str">
        <f>IF($J732="","",INDEX('RobotLookup Clean'!$B:$B,$J732))</f>
        <v/>
      </c>
      <c r="B732" s="19" t="str">
        <f>IF($J732="","",INDEX('RobotLookup Clean'!$D:$D,$J732))</f>
        <v/>
      </c>
      <c r="C732" s="19" t="str">
        <f>IF($J732="","",INDEX('RobotLookup Clean'!$F:$F,$J732))</f>
        <v/>
      </c>
      <c r="D732" s="16" t="str">
        <f>IF($J732="","",INDEX('RobotLookup Clean'!$E:$E,$J732))</f>
        <v/>
      </c>
      <c r="E732" t="str">
        <f>IF(OR(INDEX('RobotLookup Clean'!$X:$X,ROW())=1,INDEX('RobotLookup Clean'!$AF:$AF,ROW())=1),ROW(),"")</f>
        <v/>
      </c>
      <c r="F732" t="str">
        <f>IF($E732="","",IF(INDEX('RobotLookup Clean'!$E:$E,$E732)="Junior",1,2))</f>
        <v/>
      </c>
      <c r="G732" t="str">
        <f>IF($E732="","",INDEX('RobotLookup Clean'!$D:$D,$E732))</f>
        <v/>
      </c>
      <c r="H732" t="str">
        <f t="shared" si="22"/>
        <v/>
      </c>
      <c r="I732" t="str">
        <f>IFERROR(MATCH(ROWS($I$2:I732),$H$2:$H$1001,0),"")</f>
        <v/>
      </c>
      <c r="J732" t="str">
        <f t="shared" si="23"/>
        <v/>
      </c>
    </row>
    <row r="733" spans="1:10" x14ac:dyDescent="0.2">
      <c r="A733" s="18" t="str">
        <f>IF($J733="","",INDEX('RobotLookup Clean'!$B:$B,$J733))</f>
        <v/>
      </c>
      <c r="B733" s="19" t="str">
        <f>IF($J733="","",INDEX('RobotLookup Clean'!$D:$D,$J733))</f>
        <v/>
      </c>
      <c r="C733" s="19" t="str">
        <f>IF($J733="","",INDEX('RobotLookup Clean'!$F:$F,$J733))</f>
        <v/>
      </c>
      <c r="D733" s="16" t="str">
        <f>IF($J733="","",INDEX('RobotLookup Clean'!$E:$E,$J733))</f>
        <v/>
      </c>
      <c r="E733" t="str">
        <f>IF(OR(INDEX('RobotLookup Clean'!$X:$X,ROW())=1,INDEX('RobotLookup Clean'!$AF:$AF,ROW())=1),ROW(),"")</f>
        <v/>
      </c>
      <c r="F733" t="str">
        <f>IF($E733="","",IF(INDEX('RobotLookup Clean'!$E:$E,$E733)="Junior",1,2))</f>
        <v/>
      </c>
      <c r="G733" t="str">
        <f>IF($E733="","",INDEX('RobotLookup Clean'!$D:$D,$E733))</f>
        <v/>
      </c>
      <c r="H733" t="str">
        <f t="shared" si="22"/>
        <v/>
      </c>
      <c r="I733" t="str">
        <f>IFERROR(MATCH(ROWS($I$2:I733),$H$2:$H$1001,0),"")</f>
        <v/>
      </c>
      <c r="J733" t="str">
        <f t="shared" si="23"/>
        <v/>
      </c>
    </row>
    <row r="734" spans="1:10" x14ac:dyDescent="0.2">
      <c r="A734" s="18" t="str">
        <f>IF($J734="","",INDEX('RobotLookup Clean'!$B:$B,$J734))</f>
        <v/>
      </c>
      <c r="B734" s="19" t="str">
        <f>IF($J734="","",INDEX('RobotLookup Clean'!$D:$D,$J734))</f>
        <v/>
      </c>
      <c r="C734" s="19" t="str">
        <f>IF($J734="","",INDEX('RobotLookup Clean'!$F:$F,$J734))</f>
        <v/>
      </c>
      <c r="D734" s="16" t="str">
        <f>IF($J734="","",INDEX('RobotLookup Clean'!$E:$E,$J734))</f>
        <v/>
      </c>
      <c r="E734" t="str">
        <f>IF(OR(INDEX('RobotLookup Clean'!$X:$X,ROW())=1,INDEX('RobotLookup Clean'!$AF:$AF,ROW())=1),ROW(),"")</f>
        <v/>
      </c>
      <c r="F734" t="str">
        <f>IF($E734="","",IF(INDEX('RobotLookup Clean'!$E:$E,$E734)="Junior",1,2))</f>
        <v/>
      </c>
      <c r="G734" t="str">
        <f>IF($E734="","",INDEX('RobotLookup Clean'!$D:$D,$E734))</f>
        <v/>
      </c>
      <c r="H734" t="str">
        <f t="shared" si="22"/>
        <v/>
      </c>
      <c r="I734" t="str">
        <f>IFERROR(MATCH(ROWS($I$2:I734),$H$2:$H$1001,0),"")</f>
        <v/>
      </c>
      <c r="J734" t="str">
        <f t="shared" si="23"/>
        <v/>
      </c>
    </row>
    <row r="735" spans="1:10" x14ac:dyDescent="0.2">
      <c r="A735" s="18" t="str">
        <f>IF($J735="","",INDEX('RobotLookup Clean'!$B:$B,$J735))</f>
        <v/>
      </c>
      <c r="B735" s="19" t="str">
        <f>IF($J735="","",INDEX('RobotLookup Clean'!$D:$D,$J735))</f>
        <v/>
      </c>
      <c r="C735" s="19" t="str">
        <f>IF($J735="","",INDEX('RobotLookup Clean'!$F:$F,$J735))</f>
        <v/>
      </c>
      <c r="D735" s="16" t="str">
        <f>IF($J735="","",INDEX('RobotLookup Clean'!$E:$E,$J735))</f>
        <v/>
      </c>
      <c r="E735" t="str">
        <f>IF(OR(INDEX('RobotLookup Clean'!$X:$X,ROW())=1,INDEX('RobotLookup Clean'!$AF:$AF,ROW())=1),ROW(),"")</f>
        <v/>
      </c>
      <c r="F735" t="str">
        <f>IF($E735="","",IF(INDEX('RobotLookup Clean'!$E:$E,$E735)="Junior",1,2))</f>
        <v/>
      </c>
      <c r="G735" t="str">
        <f>IF($E735="","",INDEX('RobotLookup Clean'!$D:$D,$E735))</f>
        <v/>
      </c>
      <c r="H735" t="str">
        <f t="shared" si="22"/>
        <v/>
      </c>
      <c r="I735" t="str">
        <f>IFERROR(MATCH(ROWS($I$2:I735),$H$2:$H$1001,0),"")</f>
        <v/>
      </c>
      <c r="J735" t="str">
        <f t="shared" si="23"/>
        <v/>
      </c>
    </row>
    <row r="736" spans="1:10" x14ac:dyDescent="0.2">
      <c r="A736" s="18" t="str">
        <f>IF($J736="","",INDEX('RobotLookup Clean'!$B:$B,$J736))</f>
        <v/>
      </c>
      <c r="B736" s="19" t="str">
        <f>IF($J736="","",INDEX('RobotLookup Clean'!$D:$D,$J736))</f>
        <v/>
      </c>
      <c r="C736" s="19" t="str">
        <f>IF($J736="","",INDEX('RobotLookup Clean'!$F:$F,$J736))</f>
        <v/>
      </c>
      <c r="D736" s="16" t="str">
        <f>IF($J736="","",INDEX('RobotLookup Clean'!$E:$E,$J736))</f>
        <v/>
      </c>
      <c r="E736" t="str">
        <f>IF(OR(INDEX('RobotLookup Clean'!$X:$X,ROW())=1,INDEX('RobotLookup Clean'!$AF:$AF,ROW())=1),ROW(),"")</f>
        <v/>
      </c>
      <c r="F736" t="str">
        <f>IF($E736="","",IF(INDEX('RobotLookup Clean'!$E:$E,$E736)="Junior",1,2))</f>
        <v/>
      </c>
      <c r="G736" t="str">
        <f>IF($E736="","",INDEX('RobotLookup Clean'!$D:$D,$E736))</f>
        <v/>
      </c>
      <c r="H736" t="str">
        <f t="shared" si="22"/>
        <v/>
      </c>
      <c r="I736" t="str">
        <f>IFERROR(MATCH(ROWS($I$2:I736),$H$2:$H$1001,0),"")</f>
        <v/>
      </c>
      <c r="J736" t="str">
        <f t="shared" si="23"/>
        <v/>
      </c>
    </row>
    <row r="737" spans="1:10" x14ac:dyDescent="0.2">
      <c r="A737" s="18" t="str">
        <f>IF($J737="","",INDEX('RobotLookup Clean'!$B:$B,$J737))</f>
        <v/>
      </c>
      <c r="B737" s="19" t="str">
        <f>IF($J737="","",INDEX('RobotLookup Clean'!$D:$D,$J737))</f>
        <v/>
      </c>
      <c r="C737" s="19" t="str">
        <f>IF($J737="","",INDEX('RobotLookup Clean'!$F:$F,$J737))</f>
        <v/>
      </c>
      <c r="D737" s="16" t="str">
        <f>IF($J737="","",INDEX('RobotLookup Clean'!$E:$E,$J737))</f>
        <v/>
      </c>
      <c r="E737" t="str">
        <f>IF(OR(INDEX('RobotLookup Clean'!$X:$X,ROW())=1,INDEX('RobotLookup Clean'!$AF:$AF,ROW())=1),ROW(),"")</f>
        <v/>
      </c>
      <c r="F737" t="str">
        <f>IF($E737="","",IF(INDEX('RobotLookup Clean'!$E:$E,$E737)="Junior",1,2))</f>
        <v/>
      </c>
      <c r="G737" t="str">
        <f>IF($E737="","",INDEX('RobotLookup Clean'!$D:$D,$E737))</f>
        <v/>
      </c>
      <c r="H737" t="str">
        <f t="shared" si="22"/>
        <v/>
      </c>
      <c r="I737" t="str">
        <f>IFERROR(MATCH(ROWS($I$2:I737),$H$2:$H$1001,0),"")</f>
        <v/>
      </c>
      <c r="J737" t="str">
        <f t="shared" si="23"/>
        <v/>
      </c>
    </row>
    <row r="738" spans="1:10" x14ac:dyDescent="0.2">
      <c r="A738" s="18" t="str">
        <f>IF($J738="","",INDEX('RobotLookup Clean'!$B:$B,$J738))</f>
        <v/>
      </c>
      <c r="B738" s="19" t="str">
        <f>IF($J738="","",INDEX('RobotLookup Clean'!$D:$D,$J738))</f>
        <v/>
      </c>
      <c r="C738" s="19" t="str">
        <f>IF($J738="","",INDEX('RobotLookup Clean'!$F:$F,$J738))</f>
        <v/>
      </c>
      <c r="D738" s="16" t="str">
        <f>IF($J738="","",INDEX('RobotLookup Clean'!$E:$E,$J738))</f>
        <v/>
      </c>
      <c r="E738" t="str">
        <f>IF(OR(INDEX('RobotLookup Clean'!$X:$X,ROW())=1,INDEX('RobotLookup Clean'!$AF:$AF,ROW())=1),ROW(),"")</f>
        <v/>
      </c>
      <c r="F738" t="str">
        <f>IF($E738="","",IF(INDEX('RobotLookup Clean'!$E:$E,$E738)="Junior",1,2))</f>
        <v/>
      </c>
      <c r="G738" t="str">
        <f>IF($E738="","",INDEX('RobotLookup Clean'!$D:$D,$E738))</f>
        <v/>
      </c>
      <c r="H738" t="str">
        <f t="shared" si="22"/>
        <v/>
      </c>
      <c r="I738" t="str">
        <f>IFERROR(MATCH(ROWS($I$2:I738),$H$2:$H$1001,0),"")</f>
        <v/>
      </c>
      <c r="J738" t="str">
        <f t="shared" si="23"/>
        <v/>
      </c>
    </row>
    <row r="739" spans="1:10" x14ac:dyDescent="0.2">
      <c r="A739" s="18" t="str">
        <f>IF($J739="","",INDEX('RobotLookup Clean'!$B:$B,$J739))</f>
        <v/>
      </c>
      <c r="B739" s="19" t="str">
        <f>IF($J739="","",INDEX('RobotLookup Clean'!$D:$D,$J739))</f>
        <v/>
      </c>
      <c r="C739" s="19" t="str">
        <f>IF($J739="","",INDEX('RobotLookup Clean'!$F:$F,$J739))</f>
        <v/>
      </c>
      <c r="D739" s="16" t="str">
        <f>IF($J739="","",INDEX('RobotLookup Clean'!$E:$E,$J739))</f>
        <v/>
      </c>
      <c r="E739" t="str">
        <f>IF(OR(INDEX('RobotLookup Clean'!$X:$X,ROW())=1,INDEX('RobotLookup Clean'!$AF:$AF,ROW())=1),ROW(),"")</f>
        <v/>
      </c>
      <c r="F739" t="str">
        <f>IF($E739="","",IF(INDEX('RobotLookup Clean'!$E:$E,$E739)="Junior",1,2))</f>
        <v/>
      </c>
      <c r="G739" t="str">
        <f>IF($E739="","",INDEX('RobotLookup Clean'!$D:$D,$E739))</f>
        <v/>
      </c>
      <c r="H739" t="str">
        <f t="shared" si="22"/>
        <v/>
      </c>
      <c r="I739" t="str">
        <f>IFERROR(MATCH(ROWS($I$2:I739),$H$2:$H$1001,0),"")</f>
        <v/>
      </c>
      <c r="J739" t="str">
        <f t="shared" si="23"/>
        <v/>
      </c>
    </row>
    <row r="740" spans="1:10" x14ac:dyDescent="0.2">
      <c r="A740" s="18" t="str">
        <f>IF($J740="","",INDEX('RobotLookup Clean'!$B:$B,$J740))</f>
        <v/>
      </c>
      <c r="B740" s="19" t="str">
        <f>IF($J740="","",INDEX('RobotLookup Clean'!$D:$D,$J740))</f>
        <v/>
      </c>
      <c r="C740" s="19" t="str">
        <f>IF($J740="","",INDEX('RobotLookup Clean'!$F:$F,$J740))</f>
        <v/>
      </c>
      <c r="D740" s="16" t="str">
        <f>IF($J740="","",INDEX('RobotLookup Clean'!$E:$E,$J740))</f>
        <v/>
      </c>
      <c r="E740" t="str">
        <f>IF(OR(INDEX('RobotLookup Clean'!$X:$X,ROW())=1,INDEX('RobotLookup Clean'!$AF:$AF,ROW())=1),ROW(),"")</f>
        <v/>
      </c>
      <c r="F740" t="str">
        <f>IF($E740="","",IF(INDEX('RobotLookup Clean'!$E:$E,$E740)="Junior",1,2))</f>
        <v/>
      </c>
      <c r="G740" t="str">
        <f>IF($E740="","",INDEX('RobotLookup Clean'!$D:$D,$E740))</f>
        <v/>
      </c>
      <c r="H740" t="str">
        <f t="shared" si="22"/>
        <v/>
      </c>
      <c r="I740" t="str">
        <f>IFERROR(MATCH(ROWS($I$2:I740),$H$2:$H$1001,0),"")</f>
        <v/>
      </c>
      <c r="J740" t="str">
        <f t="shared" si="23"/>
        <v/>
      </c>
    </row>
    <row r="741" spans="1:10" x14ac:dyDescent="0.2">
      <c r="A741" s="18" t="str">
        <f>IF($J741="","",INDEX('RobotLookup Clean'!$B:$B,$J741))</f>
        <v/>
      </c>
      <c r="B741" s="19" t="str">
        <f>IF($J741="","",INDEX('RobotLookup Clean'!$D:$D,$J741))</f>
        <v/>
      </c>
      <c r="C741" s="19" t="str">
        <f>IF($J741="","",INDEX('RobotLookup Clean'!$F:$F,$J741))</f>
        <v/>
      </c>
      <c r="D741" s="16" t="str">
        <f>IF($J741="","",INDEX('RobotLookup Clean'!$E:$E,$J741))</f>
        <v/>
      </c>
      <c r="E741" t="str">
        <f>IF(OR(INDEX('RobotLookup Clean'!$X:$X,ROW())=1,INDEX('RobotLookup Clean'!$AF:$AF,ROW())=1),ROW(),"")</f>
        <v/>
      </c>
      <c r="F741" t="str">
        <f>IF($E741="","",IF(INDEX('RobotLookup Clean'!$E:$E,$E741)="Junior",1,2))</f>
        <v/>
      </c>
      <c r="G741" t="str">
        <f>IF($E741="","",INDEX('RobotLookup Clean'!$D:$D,$E741))</f>
        <v/>
      </c>
      <c r="H741" t="str">
        <f t="shared" si="22"/>
        <v/>
      </c>
      <c r="I741" t="str">
        <f>IFERROR(MATCH(ROWS($I$2:I741),$H$2:$H$1001,0),"")</f>
        <v/>
      </c>
      <c r="J741" t="str">
        <f t="shared" si="23"/>
        <v/>
      </c>
    </row>
    <row r="742" spans="1:10" x14ac:dyDescent="0.2">
      <c r="A742" s="18" t="str">
        <f>IF($J742="","",INDEX('RobotLookup Clean'!$B:$B,$J742))</f>
        <v/>
      </c>
      <c r="B742" s="19" t="str">
        <f>IF($J742="","",INDEX('RobotLookup Clean'!$D:$D,$J742))</f>
        <v/>
      </c>
      <c r="C742" s="19" t="str">
        <f>IF($J742="","",INDEX('RobotLookup Clean'!$F:$F,$J742))</f>
        <v/>
      </c>
      <c r="D742" s="16" t="str">
        <f>IF($J742="","",INDEX('RobotLookup Clean'!$E:$E,$J742))</f>
        <v/>
      </c>
      <c r="E742" t="str">
        <f>IF(OR(INDEX('RobotLookup Clean'!$X:$X,ROW())=1,INDEX('RobotLookup Clean'!$AF:$AF,ROW())=1),ROW(),"")</f>
        <v/>
      </c>
      <c r="F742" t="str">
        <f>IF($E742="","",IF(INDEX('RobotLookup Clean'!$E:$E,$E742)="Junior",1,2))</f>
        <v/>
      </c>
      <c r="G742" t="str">
        <f>IF($E742="","",INDEX('RobotLookup Clean'!$D:$D,$E742))</f>
        <v/>
      </c>
      <c r="H742" t="str">
        <f t="shared" si="22"/>
        <v/>
      </c>
      <c r="I742" t="str">
        <f>IFERROR(MATCH(ROWS($I$2:I742),$H$2:$H$1001,0),"")</f>
        <v/>
      </c>
      <c r="J742" t="str">
        <f t="shared" si="23"/>
        <v/>
      </c>
    </row>
    <row r="743" spans="1:10" x14ac:dyDescent="0.2">
      <c r="A743" s="18" t="str">
        <f>IF($J743="","",INDEX('RobotLookup Clean'!$B:$B,$J743))</f>
        <v/>
      </c>
      <c r="B743" s="19" t="str">
        <f>IF($J743="","",INDEX('RobotLookup Clean'!$D:$D,$J743))</f>
        <v/>
      </c>
      <c r="C743" s="19" t="str">
        <f>IF($J743="","",INDEX('RobotLookup Clean'!$F:$F,$J743))</f>
        <v/>
      </c>
      <c r="D743" s="16" t="str">
        <f>IF($J743="","",INDEX('RobotLookup Clean'!$E:$E,$J743))</f>
        <v/>
      </c>
      <c r="E743" t="str">
        <f>IF(OR(INDEX('RobotLookup Clean'!$X:$X,ROW())=1,INDEX('RobotLookup Clean'!$AF:$AF,ROW())=1),ROW(),"")</f>
        <v/>
      </c>
      <c r="F743" t="str">
        <f>IF($E743="","",IF(INDEX('RobotLookup Clean'!$E:$E,$E743)="Junior",1,2))</f>
        <v/>
      </c>
      <c r="G743" t="str">
        <f>IF($E743="","",INDEX('RobotLookup Clean'!$D:$D,$E743))</f>
        <v/>
      </c>
      <c r="H743" t="str">
        <f t="shared" si="22"/>
        <v/>
      </c>
      <c r="I743" t="str">
        <f>IFERROR(MATCH(ROWS($I$2:I743),$H$2:$H$1001,0),"")</f>
        <v/>
      </c>
      <c r="J743" t="str">
        <f t="shared" si="23"/>
        <v/>
      </c>
    </row>
    <row r="744" spans="1:10" x14ac:dyDescent="0.2">
      <c r="A744" s="18" t="str">
        <f>IF($J744="","",INDEX('RobotLookup Clean'!$B:$B,$J744))</f>
        <v/>
      </c>
      <c r="B744" s="19" t="str">
        <f>IF($J744="","",INDEX('RobotLookup Clean'!$D:$D,$J744))</f>
        <v/>
      </c>
      <c r="C744" s="19" t="str">
        <f>IF($J744="","",INDEX('RobotLookup Clean'!$F:$F,$J744))</f>
        <v/>
      </c>
      <c r="D744" s="16" t="str">
        <f>IF($J744="","",INDEX('RobotLookup Clean'!$E:$E,$J744))</f>
        <v/>
      </c>
      <c r="E744" t="str">
        <f>IF(OR(INDEX('RobotLookup Clean'!$X:$X,ROW())=1,INDEX('RobotLookup Clean'!$AF:$AF,ROW())=1),ROW(),"")</f>
        <v/>
      </c>
      <c r="F744" t="str">
        <f>IF($E744="","",IF(INDEX('RobotLookup Clean'!$E:$E,$E744)="Junior",1,2))</f>
        <v/>
      </c>
      <c r="G744" t="str">
        <f>IF($E744="","",INDEX('RobotLookup Clean'!$D:$D,$E744))</f>
        <v/>
      </c>
      <c r="H744" t="str">
        <f t="shared" si="22"/>
        <v/>
      </c>
      <c r="I744" t="str">
        <f>IFERROR(MATCH(ROWS($I$2:I744),$H$2:$H$1001,0),"")</f>
        <v/>
      </c>
      <c r="J744" t="str">
        <f t="shared" si="23"/>
        <v/>
      </c>
    </row>
    <row r="745" spans="1:10" x14ac:dyDescent="0.2">
      <c r="A745" s="18" t="str">
        <f>IF($J745="","",INDEX('RobotLookup Clean'!$B:$B,$J745))</f>
        <v/>
      </c>
      <c r="B745" s="19" t="str">
        <f>IF($J745="","",INDEX('RobotLookup Clean'!$D:$D,$J745))</f>
        <v/>
      </c>
      <c r="C745" s="19" t="str">
        <f>IF($J745="","",INDEX('RobotLookup Clean'!$F:$F,$J745))</f>
        <v/>
      </c>
      <c r="D745" s="16" t="str">
        <f>IF($J745="","",INDEX('RobotLookup Clean'!$E:$E,$J745))</f>
        <v/>
      </c>
      <c r="E745" t="str">
        <f>IF(OR(INDEX('RobotLookup Clean'!$X:$X,ROW())=1,INDEX('RobotLookup Clean'!$AF:$AF,ROW())=1),ROW(),"")</f>
        <v/>
      </c>
      <c r="F745" t="str">
        <f>IF($E745="","",IF(INDEX('RobotLookup Clean'!$E:$E,$E745)="Junior",1,2))</f>
        <v/>
      </c>
      <c r="G745" t="str">
        <f>IF($E745="","",INDEX('RobotLookup Clean'!$D:$D,$E745))</f>
        <v/>
      </c>
      <c r="H745" t="str">
        <f t="shared" si="22"/>
        <v/>
      </c>
      <c r="I745" t="str">
        <f>IFERROR(MATCH(ROWS($I$2:I745),$H$2:$H$1001,0),"")</f>
        <v/>
      </c>
      <c r="J745" t="str">
        <f t="shared" si="23"/>
        <v/>
      </c>
    </row>
    <row r="746" spans="1:10" x14ac:dyDescent="0.2">
      <c r="A746" s="18" t="str">
        <f>IF($J746="","",INDEX('RobotLookup Clean'!$B:$B,$J746))</f>
        <v/>
      </c>
      <c r="B746" s="19" t="str">
        <f>IF($J746="","",INDEX('RobotLookup Clean'!$D:$D,$J746))</f>
        <v/>
      </c>
      <c r="C746" s="19" t="str">
        <f>IF($J746="","",INDEX('RobotLookup Clean'!$F:$F,$J746))</f>
        <v/>
      </c>
      <c r="D746" s="16" t="str">
        <f>IF($J746="","",INDEX('RobotLookup Clean'!$E:$E,$J746))</f>
        <v/>
      </c>
      <c r="E746" t="str">
        <f>IF(OR(INDEX('RobotLookup Clean'!$X:$X,ROW())=1,INDEX('RobotLookup Clean'!$AF:$AF,ROW())=1),ROW(),"")</f>
        <v/>
      </c>
      <c r="F746" t="str">
        <f>IF($E746="","",IF(INDEX('RobotLookup Clean'!$E:$E,$E746)="Junior",1,2))</f>
        <v/>
      </c>
      <c r="G746" t="str">
        <f>IF($E746="","",INDEX('RobotLookup Clean'!$D:$D,$E746))</f>
        <v/>
      </c>
      <c r="H746" t="str">
        <f t="shared" si="22"/>
        <v/>
      </c>
      <c r="I746" t="str">
        <f>IFERROR(MATCH(ROWS($I$2:I746),$H$2:$H$1001,0),"")</f>
        <v/>
      </c>
      <c r="J746" t="str">
        <f t="shared" si="23"/>
        <v/>
      </c>
    </row>
    <row r="747" spans="1:10" x14ac:dyDescent="0.2">
      <c r="A747" s="18" t="str">
        <f>IF($J747="","",INDEX('RobotLookup Clean'!$B:$B,$J747))</f>
        <v/>
      </c>
      <c r="B747" s="19" t="str">
        <f>IF($J747="","",INDEX('RobotLookup Clean'!$D:$D,$J747))</f>
        <v/>
      </c>
      <c r="C747" s="19" t="str">
        <f>IF($J747="","",INDEX('RobotLookup Clean'!$F:$F,$J747))</f>
        <v/>
      </c>
      <c r="D747" s="16" t="str">
        <f>IF($J747="","",INDEX('RobotLookup Clean'!$E:$E,$J747))</f>
        <v/>
      </c>
      <c r="E747" t="str">
        <f>IF(OR(INDEX('RobotLookup Clean'!$X:$X,ROW())=1,INDEX('RobotLookup Clean'!$AF:$AF,ROW())=1),ROW(),"")</f>
        <v/>
      </c>
      <c r="F747" t="str">
        <f>IF($E747="","",IF(INDEX('RobotLookup Clean'!$E:$E,$E747)="Junior",1,2))</f>
        <v/>
      </c>
      <c r="G747" t="str">
        <f>IF($E747="","",INDEX('RobotLookup Clean'!$D:$D,$E747))</f>
        <v/>
      </c>
      <c r="H747" t="str">
        <f t="shared" si="22"/>
        <v/>
      </c>
      <c r="I747" t="str">
        <f>IFERROR(MATCH(ROWS($I$2:I747),$H$2:$H$1001,0),"")</f>
        <v/>
      </c>
      <c r="J747" t="str">
        <f t="shared" si="23"/>
        <v/>
      </c>
    </row>
    <row r="748" spans="1:10" x14ac:dyDescent="0.2">
      <c r="A748" s="18" t="str">
        <f>IF($J748="","",INDEX('RobotLookup Clean'!$B:$B,$J748))</f>
        <v/>
      </c>
      <c r="B748" s="19" t="str">
        <f>IF($J748="","",INDEX('RobotLookup Clean'!$D:$D,$J748))</f>
        <v/>
      </c>
      <c r="C748" s="19" t="str">
        <f>IF($J748="","",INDEX('RobotLookup Clean'!$F:$F,$J748))</f>
        <v/>
      </c>
      <c r="D748" s="16" t="str">
        <f>IF($J748="","",INDEX('RobotLookup Clean'!$E:$E,$J748))</f>
        <v/>
      </c>
      <c r="E748" t="str">
        <f>IF(OR(INDEX('RobotLookup Clean'!$X:$X,ROW())=1,INDEX('RobotLookup Clean'!$AF:$AF,ROW())=1),ROW(),"")</f>
        <v/>
      </c>
      <c r="F748" t="str">
        <f>IF($E748="","",IF(INDEX('RobotLookup Clean'!$E:$E,$E748)="Junior",1,2))</f>
        <v/>
      </c>
      <c r="G748" t="str">
        <f>IF($E748="","",INDEX('RobotLookup Clean'!$D:$D,$E748))</f>
        <v/>
      </c>
      <c r="H748" t="str">
        <f t="shared" si="22"/>
        <v/>
      </c>
      <c r="I748" t="str">
        <f>IFERROR(MATCH(ROWS($I$2:I748),$H$2:$H$1001,0),"")</f>
        <v/>
      </c>
      <c r="J748" t="str">
        <f t="shared" si="23"/>
        <v/>
      </c>
    </row>
    <row r="749" spans="1:10" x14ac:dyDescent="0.2">
      <c r="A749" s="18" t="str">
        <f>IF($J749="","",INDEX('RobotLookup Clean'!$B:$B,$J749))</f>
        <v/>
      </c>
      <c r="B749" s="19" t="str">
        <f>IF($J749="","",INDEX('RobotLookup Clean'!$D:$D,$J749))</f>
        <v/>
      </c>
      <c r="C749" s="19" t="str">
        <f>IF($J749="","",INDEX('RobotLookup Clean'!$F:$F,$J749))</f>
        <v/>
      </c>
      <c r="D749" s="16" t="str">
        <f>IF($J749="","",INDEX('RobotLookup Clean'!$E:$E,$J749))</f>
        <v/>
      </c>
      <c r="E749" t="str">
        <f>IF(OR(INDEX('RobotLookup Clean'!$X:$X,ROW())=1,INDEX('RobotLookup Clean'!$AF:$AF,ROW())=1),ROW(),"")</f>
        <v/>
      </c>
      <c r="F749" t="str">
        <f>IF($E749="","",IF(INDEX('RobotLookup Clean'!$E:$E,$E749)="Junior",1,2))</f>
        <v/>
      </c>
      <c r="G749" t="str">
        <f>IF($E749="","",INDEX('RobotLookup Clean'!$D:$D,$E749))</f>
        <v/>
      </c>
      <c r="H749" t="str">
        <f t="shared" si="22"/>
        <v/>
      </c>
      <c r="I749" t="str">
        <f>IFERROR(MATCH(ROWS($I$2:I749),$H$2:$H$1001,0),"")</f>
        <v/>
      </c>
      <c r="J749" t="str">
        <f t="shared" si="23"/>
        <v/>
      </c>
    </row>
    <row r="750" spans="1:10" x14ac:dyDescent="0.2">
      <c r="A750" s="18" t="str">
        <f>IF($J750="","",INDEX('RobotLookup Clean'!$B:$B,$J750))</f>
        <v/>
      </c>
      <c r="B750" s="19" t="str">
        <f>IF($J750="","",INDEX('RobotLookup Clean'!$D:$D,$J750))</f>
        <v/>
      </c>
      <c r="C750" s="19" t="str">
        <f>IF($J750="","",INDEX('RobotLookup Clean'!$F:$F,$J750))</f>
        <v/>
      </c>
      <c r="D750" s="16" t="str">
        <f>IF($J750="","",INDEX('RobotLookup Clean'!$E:$E,$J750))</f>
        <v/>
      </c>
      <c r="E750" t="str">
        <f>IF(OR(INDEX('RobotLookup Clean'!$X:$X,ROW())=1,INDEX('RobotLookup Clean'!$AF:$AF,ROW())=1),ROW(),"")</f>
        <v/>
      </c>
      <c r="F750" t="str">
        <f>IF($E750="","",IF(INDEX('RobotLookup Clean'!$E:$E,$E750)="Junior",1,2))</f>
        <v/>
      </c>
      <c r="G750" t="str">
        <f>IF($E750="","",INDEX('RobotLookup Clean'!$D:$D,$E750))</f>
        <v/>
      </c>
      <c r="H750" t="str">
        <f t="shared" si="22"/>
        <v/>
      </c>
      <c r="I750" t="str">
        <f>IFERROR(MATCH(ROWS($I$2:I750),$H$2:$H$1001,0),"")</f>
        <v/>
      </c>
      <c r="J750" t="str">
        <f t="shared" si="23"/>
        <v/>
      </c>
    </row>
    <row r="751" spans="1:10" x14ac:dyDescent="0.2">
      <c r="A751" s="18" t="str">
        <f>IF($J751="","",INDEX('RobotLookup Clean'!$B:$B,$J751))</f>
        <v/>
      </c>
      <c r="B751" s="19" t="str">
        <f>IF($J751="","",INDEX('RobotLookup Clean'!$D:$D,$J751))</f>
        <v/>
      </c>
      <c r="C751" s="19" t="str">
        <f>IF($J751="","",INDEX('RobotLookup Clean'!$F:$F,$J751))</f>
        <v/>
      </c>
      <c r="D751" s="16" t="str">
        <f>IF($J751="","",INDEX('RobotLookup Clean'!$E:$E,$J751))</f>
        <v/>
      </c>
      <c r="E751" t="str">
        <f>IF(OR(INDEX('RobotLookup Clean'!$X:$X,ROW())=1,INDEX('RobotLookup Clean'!$AF:$AF,ROW())=1),ROW(),"")</f>
        <v/>
      </c>
      <c r="F751" t="str">
        <f>IF($E751="","",IF(INDEX('RobotLookup Clean'!$E:$E,$E751)="Junior",1,2))</f>
        <v/>
      </c>
      <c r="G751" t="str">
        <f>IF($E751="","",INDEX('RobotLookup Clean'!$D:$D,$E751))</f>
        <v/>
      </c>
      <c r="H751" t="str">
        <f t="shared" si="22"/>
        <v/>
      </c>
      <c r="I751" t="str">
        <f>IFERROR(MATCH(ROWS($I$2:I751),$H$2:$H$1001,0),"")</f>
        <v/>
      </c>
      <c r="J751" t="str">
        <f t="shared" si="23"/>
        <v/>
      </c>
    </row>
    <row r="752" spans="1:10" x14ac:dyDescent="0.2">
      <c r="A752" s="18" t="str">
        <f>IF($J752="","",INDEX('RobotLookup Clean'!$B:$B,$J752))</f>
        <v/>
      </c>
      <c r="B752" s="19" t="str">
        <f>IF($J752="","",INDEX('RobotLookup Clean'!$D:$D,$J752))</f>
        <v/>
      </c>
      <c r="C752" s="19" t="str">
        <f>IF($J752="","",INDEX('RobotLookup Clean'!$F:$F,$J752))</f>
        <v/>
      </c>
      <c r="D752" s="16" t="str">
        <f>IF($J752="","",INDEX('RobotLookup Clean'!$E:$E,$J752))</f>
        <v/>
      </c>
      <c r="E752" t="str">
        <f>IF(OR(INDEX('RobotLookup Clean'!$X:$X,ROW())=1,INDEX('RobotLookup Clean'!$AF:$AF,ROW())=1),ROW(),"")</f>
        <v/>
      </c>
      <c r="F752" t="str">
        <f>IF($E752="","",IF(INDEX('RobotLookup Clean'!$E:$E,$E752)="Junior",1,2))</f>
        <v/>
      </c>
      <c r="G752" t="str">
        <f>IF($E752="","",INDEX('RobotLookup Clean'!$D:$D,$E752))</f>
        <v/>
      </c>
      <c r="H752" t="str">
        <f t="shared" si="22"/>
        <v/>
      </c>
      <c r="I752" t="str">
        <f>IFERROR(MATCH(ROWS($I$2:I752),$H$2:$H$1001,0),"")</f>
        <v/>
      </c>
      <c r="J752" t="str">
        <f t="shared" si="23"/>
        <v/>
      </c>
    </row>
    <row r="753" spans="1:10" x14ac:dyDescent="0.2">
      <c r="A753" s="18" t="str">
        <f>IF($J753="","",INDEX('RobotLookup Clean'!$B:$B,$J753))</f>
        <v/>
      </c>
      <c r="B753" s="19" t="str">
        <f>IF($J753="","",INDEX('RobotLookup Clean'!$D:$D,$J753))</f>
        <v/>
      </c>
      <c r="C753" s="19" t="str">
        <f>IF($J753="","",INDEX('RobotLookup Clean'!$F:$F,$J753))</f>
        <v/>
      </c>
      <c r="D753" s="16" t="str">
        <f>IF($J753="","",INDEX('RobotLookup Clean'!$E:$E,$J753))</f>
        <v/>
      </c>
      <c r="E753" t="str">
        <f>IF(OR(INDEX('RobotLookup Clean'!$X:$X,ROW())=1,INDEX('RobotLookup Clean'!$AF:$AF,ROW())=1),ROW(),"")</f>
        <v/>
      </c>
      <c r="F753" t="str">
        <f>IF($E753="","",IF(INDEX('RobotLookup Clean'!$E:$E,$E753)="Junior",1,2))</f>
        <v/>
      </c>
      <c r="G753" t="str">
        <f>IF($E753="","",INDEX('RobotLookup Clean'!$D:$D,$E753))</f>
        <v/>
      </c>
      <c r="H753" t="str">
        <f t="shared" si="22"/>
        <v/>
      </c>
      <c r="I753" t="str">
        <f>IFERROR(MATCH(ROWS($I$2:I753),$H$2:$H$1001,0),"")</f>
        <v/>
      </c>
      <c r="J753" t="str">
        <f t="shared" si="23"/>
        <v/>
      </c>
    </row>
    <row r="754" spans="1:10" x14ac:dyDescent="0.2">
      <c r="A754" s="18" t="str">
        <f>IF($J754="","",INDEX('RobotLookup Clean'!$B:$B,$J754))</f>
        <v/>
      </c>
      <c r="B754" s="19" t="str">
        <f>IF($J754="","",INDEX('RobotLookup Clean'!$D:$D,$J754))</f>
        <v/>
      </c>
      <c r="C754" s="19" t="str">
        <f>IF($J754="","",INDEX('RobotLookup Clean'!$F:$F,$J754))</f>
        <v/>
      </c>
      <c r="D754" s="16" t="str">
        <f>IF($J754="","",INDEX('RobotLookup Clean'!$E:$E,$J754))</f>
        <v/>
      </c>
      <c r="E754" t="str">
        <f>IF(OR(INDEX('RobotLookup Clean'!$X:$X,ROW())=1,INDEX('RobotLookup Clean'!$AF:$AF,ROW())=1),ROW(),"")</f>
        <v/>
      </c>
      <c r="F754" t="str">
        <f>IF($E754="","",IF(INDEX('RobotLookup Clean'!$E:$E,$E754)="Junior",1,2))</f>
        <v/>
      </c>
      <c r="G754" t="str">
        <f>IF($E754="","",INDEX('RobotLookup Clean'!$D:$D,$E754))</f>
        <v/>
      </c>
      <c r="H754" t="str">
        <f t="shared" si="22"/>
        <v/>
      </c>
      <c r="I754" t="str">
        <f>IFERROR(MATCH(ROWS($I$2:I754),$H$2:$H$1001,0),"")</f>
        <v/>
      </c>
      <c r="J754" t="str">
        <f t="shared" si="23"/>
        <v/>
      </c>
    </row>
    <row r="755" spans="1:10" x14ac:dyDescent="0.2">
      <c r="A755" s="18" t="str">
        <f>IF($J755="","",INDEX('RobotLookup Clean'!$B:$B,$J755))</f>
        <v/>
      </c>
      <c r="B755" s="19" t="str">
        <f>IF($J755="","",INDEX('RobotLookup Clean'!$D:$D,$J755))</f>
        <v/>
      </c>
      <c r="C755" s="19" t="str">
        <f>IF($J755="","",INDEX('RobotLookup Clean'!$F:$F,$J755))</f>
        <v/>
      </c>
      <c r="D755" s="16" t="str">
        <f>IF($J755="","",INDEX('RobotLookup Clean'!$E:$E,$J755))</f>
        <v/>
      </c>
      <c r="E755" t="str">
        <f>IF(OR(INDEX('RobotLookup Clean'!$X:$X,ROW())=1,INDEX('RobotLookup Clean'!$AF:$AF,ROW())=1),ROW(),"")</f>
        <v/>
      </c>
      <c r="F755" t="str">
        <f>IF($E755="","",IF(INDEX('RobotLookup Clean'!$E:$E,$E755)="Junior",1,2))</f>
        <v/>
      </c>
      <c r="G755" t="str">
        <f>IF($E755="","",INDEX('RobotLookup Clean'!$D:$D,$E755))</f>
        <v/>
      </c>
      <c r="H755" t="str">
        <f t="shared" si="22"/>
        <v/>
      </c>
      <c r="I755" t="str">
        <f>IFERROR(MATCH(ROWS($I$2:I755),$H$2:$H$1001,0),"")</f>
        <v/>
      </c>
      <c r="J755" t="str">
        <f t="shared" si="23"/>
        <v/>
      </c>
    </row>
    <row r="756" spans="1:10" x14ac:dyDescent="0.2">
      <c r="A756" s="18" t="str">
        <f>IF($J756="","",INDEX('RobotLookup Clean'!$B:$B,$J756))</f>
        <v/>
      </c>
      <c r="B756" s="19" t="str">
        <f>IF($J756="","",INDEX('RobotLookup Clean'!$D:$D,$J756))</f>
        <v/>
      </c>
      <c r="C756" s="19" t="str">
        <f>IF($J756="","",INDEX('RobotLookup Clean'!$F:$F,$J756))</f>
        <v/>
      </c>
      <c r="D756" s="16" t="str">
        <f>IF($J756="","",INDEX('RobotLookup Clean'!$E:$E,$J756))</f>
        <v/>
      </c>
      <c r="E756" t="str">
        <f>IF(OR(INDEX('RobotLookup Clean'!$X:$X,ROW())=1,INDEX('RobotLookup Clean'!$AF:$AF,ROW())=1),ROW(),"")</f>
        <v/>
      </c>
      <c r="F756" t="str">
        <f>IF($E756="","",IF(INDEX('RobotLookup Clean'!$E:$E,$E756)="Junior",1,2))</f>
        <v/>
      </c>
      <c r="G756" t="str">
        <f>IF($E756="","",INDEX('RobotLookup Clean'!$D:$D,$E756))</f>
        <v/>
      </c>
      <c r="H756" t="str">
        <f t="shared" si="22"/>
        <v/>
      </c>
      <c r="I756" t="str">
        <f>IFERROR(MATCH(ROWS($I$2:I756),$H$2:$H$1001,0),"")</f>
        <v/>
      </c>
      <c r="J756" t="str">
        <f t="shared" si="23"/>
        <v/>
      </c>
    </row>
    <row r="757" spans="1:10" x14ac:dyDescent="0.2">
      <c r="A757" s="18" t="str">
        <f>IF($J757="","",INDEX('RobotLookup Clean'!$B:$B,$J757))</f>
        <v/>
      </c>
      <c r="B757" s="19" t="str">
        <f>IF($J757="","",INDEX('RobotLookup Clean'!$D:$D,$J757))</f>
        <v/>
      </c>
      <c r="C757" s="19" t="str">
        <f>IF($J757="","",INDEX('RobotLookup Clean'!$F:$F,$J757))</f>
        <v/>
      </c>
      <c r="D757" s="16" t="str">
        <f>IF($J757="","",INDEX('RobotLookup Clean'!$E:$E,$J757))</f>
        <v/>
      </c>
      <c r="E757" t="str">
        <f>IF(OR(INDEX('RobotLookup Clean'!$X:$X,ROW())=1,INDEX('RobotLookup Clean'!$AF:$AF,ROW())=1),ROW(),"")</f>
        <v/>
      </c>
      <c r="F757" t="str">
        <f>IF($E757="","",IF(INDEX('RobotLookup Clean'!$E:$E,$E757)="Junior",1,2))</f>
        <v/>
      </c>
      <c r="G757" t="str">
        <f>IF($E757="","",INDEX('RobotLookup Clean'!$D:$D,$E757))</f>
        <v/>
      </c>
      <c r="H757" t="str">
        <f t="shared" si="22"/>
        <v/>
      </c>
      <c r="I757" t="str">
        <f>IFERROR(MATCH(ROWS($I$2:I757),$H$2:$H$1001,0),"")</f>
        <v/>
      </c>
      <c r="J757" t="str">
        <f t="shared" si="23"/>
        <v/>
      </c>
    </row>
    <row r="758" spans="1:10" x14ac:dyDescent="0.2">
      <c r="A758" s="18" t="str">
        <f>IF($J758="","",INDEX('RobotLookup Clean'!$B:$B,$J758))</f>
        <v/>
      </c>
      <c r="B758" s="19" t="str">
        <f>IF($J758="","",INDEX('RobotLookup Clean'!$D:$D,$J758))</f>
        <v/>
      </c>
      <c r="C758" s="19" t="str">
        <f>IF($J758="","",INDEX('RobotLookup Clean'!$F:$F,$J758))</f>
        <v/>
      </c>
      <c r="D758" s="16" t="str">
        <f>IF($J758="","",INDEX('RobotLookup Clean'!$E:$E,$J758))</f>
        <v/>
      </c>
      <c r="E758" t="str">
        <f>IF(OR(INDEX('RobotLookup Clean'!$X:$X,ROW())=1,INDEX('RobotLookup Clean'!$AF:$AF,ROW())=1),ROW(),"")</f>
        <v/>
      </c>
      <c r="F758" t="str">
        <f>IF($E758="","",IF(INDEX('RobotLookup Clean'!$E:$E,$E758)="Junior",1,2))</f>
        <v/>
      </c>
      <c r="G758" t="str">
        <f>IF($E758="","",INDEX('RobotLookup Clean'!$D:$D,$E758))</f>
        <v/>
      </c>
      <c r="H758" t="str">
        <f t="shared" si="22"/>
        <v/>
      </c>
      <c r="I758" t="str">
        <f>IFERROR(MATCH(ROWS($I$2:I758),$H$2:$H$1001,0),"")</f>
        <v/>
      </c>
      <c r="J758" t="str">
        <f t="shared" si="23"/>
        <v/>
      </c>
    </row>
    <row r="759" spans="1:10" x14ac:dyDescent="0.2">
      <c r="A759" s="18" t="str">
        <f>IF($J759="","",INDEX('RobotLookup Clean'!$B:$B,$J759))</f>
        <v/>
      </c>
      <c r="B759" s="19" t="str">
        <f>IF($J759="","",INDEX('RobotLookup Clean'!$D:$D,$J759))</f>
        <v/>
      </c>
      <c r="C759" s="19" t="str">
        <f>IF($J759="","",INDEX('RobotLookup Clean'!$F:$F,$J759))</f>
        <v/>
      </c>
      <c r="D759" s="16" t="str">
        <f>IF($J759="","",INDEX('RobotLookup Clean'!$E:$E,$J759))</f>
        <v/>
      </c>
      <c r="E759" t="str">
        <f>IF(OR(INDEX('RobotLookup Clean'!$X:$X,ROW())=1,INDEX('RobotLookup Clean'!$AF:$AF,ROW())=1),ROW(),"")</f>
        <v/>
      </c>
      <c r="F759" t="str">
        <f>IF($E759="","",IF(INDEX('RobotLookup Clean'!$E:$E,$E759)="Junior",1,2))</f>
        <v/>
      </c>
      <c r="G759" t="str">
        <f>IF($E759="","",INDEX('RobotLookup Clean'!$D:$D,$E759))</f>
        <v/>
      </c>
      <c r="H759" t="str">
        <f t="shared" si="22"/>
        <v/>
      </c>
      <c r="I759" t="str">
        <f>IFERROR(MATCH(ROWS($I$2:I759),$H$2:$H$1001,0),"")</f>
        <v/>
      </c>
      <c r="J759" t="str">
        <f t="shared" si="23"/>
        <v/>
      </c>
    </row>
    <row r="760" spans="1:10" x14ac:dyDescent="0.2">
      <c r="A760" s="18" t="str">
        <f>IF($J760="","",INDEX('RobotLookup Clean'!$B:$B,$J760))</f>
        <v/>
      </c>
      <c r="B760" s="19" t="str">
        <f>IF($J760="","",INDEX('RobotLookup Clean'!$D:$D,$J760))</f>
        <v/>
      </c>
      <c r="C760" s="19" t="str">
        <f>IF($J760="","",INDEX('RobotLookup Clean'!$F:$F,$J760))</f>
        <v/>
      </c>
      <c r="D760" s="16" t="str">
        <f>IF($J760="","",INDEX('RobotLookup Clean'!$E:$E,$J760))</f>
        <v/>
      </c>
      <c r="E760" t="str">
        <f>IF(OR(INDEX('RobotLookup Clean'!$X:$X,ROW())=1,INDEX('RobotLookup Clean'!$AF:$AF,ROW())=1),ROW(),"")</f>
        <v/>
      </c>
      <c r="F760" t="str">
        <f>IF($E760="","",IF(INDEX('RobotLookup Clean'!$E:$E,$E760)="Junior",1,2))</f>
        <v/>
      </c>
      <c r="G760" t="str">
        <f>IF($E760="","",INDEX('RobotLookup Clean'!$D:$D,$E760))</f>
        <v/>
      </c>
      <c r="H760" t="str">
        <f t="shared" si="22"/>
        <v/>
      </c>
      <c r="I760" t="str">
        <f>IFERROR(MATCH(ROWS($I$2:I760),$H$2:$H$1001,0),"")</f>
        <v/>
      </c>
      <c r="J760" t="str">
        <f t="shared" si="23"/>
        <v/>
      </c>
    </row>
    <row r="761" spans="1:10" x14ac:dyDescent="0.2">
      <c r="A761" s="18" t="str">
        <f>IF($J761="","",INDEX('RobotLookup Clean'!$B:$B,$J761))</f>
        <v/>
      </c>
      <c r="B761" s="19" t="str">
        <f>IF($J761="","",INDEX('RobotLookup Clean'!$D:$D,$J761))</f>
        <v/>
      </c>
      <c r="C761" s="19" t="str">
        <f>IF($J761="","",INDEX('RobotLookup Clean'!$F:$F,$J761))</f>
        <v/>
      </c>
      <c r="D761" s="16" t="str">
        <f>IF($J761="","",INDEX('RobotLookup Clean'!$E:$E,$J761))</f>
        <v/>
      </c>
      <c r="E761" t="str">
        <f>IF(OR(INDEX('RobotLookup Clean'!$X:$X,ROW())=1,INDEX('RobotLookup Clean'!$AF:$AF,ROW())=1),ROW(),"")</f>
        <v/>
      </c>
      <c r="F761" t="str">
        <f>IF($E761="","",IF(INDEX('RobotLookup Clean'!$E:$E,$E761)="Junior",1,2))</f>
        <v/>
      </c>
      <c r="G761" t="str">
        <f>IF($E761="","",INDEX('RobotLookup Clean'!$D:$D,$E761))</f>
        <v/>
      </c>
      <c r="H761" t="str">
        <f t="shared" si="22"/>
        <v/>
      </c>
      <c r="I761" t="str">
        <f>IFERROR(MATCH(ROWS($I$2:I761),$H$2:$H$1001,0),"")</f>
        <v/>
      </c>
      <c r="J761" t="str">
        <f t="shared" si="23"/>
        <v/>
      </c>
    </row>
    <row r="762" spans="1:10" x14ac:dyDescent="0.2">
      <c r="A762" s="18" t="str">
        <f>IF($J762="","",INDEX('RobotLookup Clean'!$B:$B,$J762))</f>
        <v/>
      </c>
      <c r="B762" s="19" t="str">
        <f>IF($J762="","",INDEX('RobotLookup Clean'!$D:$D,$J762))</f>
        <v/>
      </c>
      <c r="C762" s="19" t="str">
        <f>IF($J762="","",INDEX('RobotLookup Clean'!$F:$F,$J762))</f>
        <v/>
      </c>
      <c r="D762" s="16" t="str">
        <f>IF($J762="","",INDEX('RobotLookup Clean'!$E:$E,$J762))</f>
        <v/>
      </c>
      <c r="E762" t="str">
        <f>IF(OR(INDEX('RobotLookup Clean'!$X:$X,ROW())=1,INDEX('RobotLookup Clean'!$AF:$AF,ROW())=1),ROW(),"")</f>
        <v/>
      </c>
      <c r="F762" t="str">
        <f>IF($E762="","",IF(INDEX('RobotLookup Clean'!$E:$E,$E762)="Junior",1,2))</f>
        <v/>
      </c>
      <c r="G762" t="str">
        <f>IF($E762="","",INDEX('RobotLookup Clean'!$D:$D,$E762))</f>
        <v/>
      </c>
      <c r="H762" t="str">
        <f t="shared" si="22"/>
        <v/>
      </c>
      <c r="I762" t="str">
        <f>IFERROR(MATCH(ROWS($I$2:I762),$H$2:$H$1001,0),"")</f>
        <v/>
      </c>
      <c r="J762" t="str">
        <f t="shared" si="23"/>
        <v/>
      </c>
    </row>
    <row r="763" spans="1:10" x14ac:dyDescent="0.2">
      <c r="A763" s="18" t="str">
        <f>IF($J763="","",INDEX('RobotLookup Clean'!$B:$B,$J763))</f>
        <v/>
      </c>
      <c r="B763" s="19" t="str">
        <f>IF($J763="","",INDEX('RobotLookup Clean'!$D:$D,$J763))</f>
        <v/>
      </c>
      <c r="C763" s="19" t="str">
        <f>IF($J763="","",INDEX('RobotLookup Clean'!$F:$F,$J763))</f>
        <v/>
      </c>
      <c r="D763" s="16" t="str">
        <f>IF($J763="","",INDEX('RobotLookup Clean'!$E:$E,$J763))</f>
        <v/>
      </c>
      <c r="E763" t="str">
        <f>IF(OR(INDEX('RobotLookup Clean'!$X:$X,ROW())=1,INDEX('RobotLookup Clean'!$AF:$AF,ROW())=1),ROW(),"")</f>
        <v/>
      </c>
      <c r="F763" t="str">
        <f>IF($E763="","",IF(INDEX('RobotLookup Clean'!$E:$E,$E763)="Junior",1,2))</f>
        <v/>
      </c>
      <c r="G763" t="str">
        <f>IF($E763="","",INDEX('RobotLookup Clean'!$D:$D,$E763))</f>
        <v/>
      </c>
      <c r="H763" t="str">
        <f t="shared" si="22"/>
        <v/>
      </c>
      <c r="I763" t="str">
        <f>IFERROR(MATCH(ROWS($I$2:I763),$H$2:$H$1001,0),"")</f>
        <v/>
      </c>
      <c r="J763" t="str">
        <f t="shared" si="23"/>
        <v/>
      </c>
    </row>
    <row r="764" spans="1:10" x14ac:dyDescent="0.2">
      <c r="A764" s="18" t="str">
        <f>IF($J764="","",INDEX('RobotLookup Clean'!$B:$B,$J764))</f>
        <v/>
      </c>
      <c r="B764" s="19" t="str">
        <f>IF($J764="","",INDEX('RobotLookup Clean'!$D:$D,$J764))</f>
        <v/>
      </c>
      <c r="C764" s="19" t="str">
        <f>IF($J764="","",INDEX('RobotLookup Clean'!$F:$F,$J764))</f>
        <v/>
      </c>
      <c r="D764" s="16" t="str">
        <f>IF($J764="","",INDEX('RobotLookup Clean'!$E:$E,$J764))</f>
        <v/>
      </c>
      <c r="E764" t="str">
        <f>IF(OR(INDEX('RobotLookup Clean'!$X:$X,ROW())=1,INDEX('RobotLookup Clean'!$AF:$AF,ROW())=1),ROW(),"")</f>
        <v/>
      </c>
      <c r="F764" t="str">
        <f>IF($E764="","",IF(INDEX('RobotLookup Clean'!$E:$E,$E764)="Junior",1,2))</f>
        <v/>
      </c>
      <c r="G764" t="str">
        <f>IF($E764="","",INDEX('RobotLookup Clean'!$D:$D,$E764))</f>
        <v/>
      </c>
      <c r="H764" t="str">
        <f t="shared" si="22"/>
        <v/>
      </c>
      <c r="I764" t="str">
        <f>IFERROR(MATCH(ROWS($I$2:I764),$H$2:$H$1001,0),"")</f>
        <v/>
      </c>
      <c r="J764" t="str">
        <f t="shared" si="23"/>
        <v/>
      </c>
    </row>
    <row r="765" spans="1:10" x14ac:dyDescent="0.2">
      <c r="A765" s="18" t="str">
        <f>IF($J765="","",INDEX('RobotLookup Clean'!$B:$B,$J765))</f>
        <v/>
      </c>
      <c r="B765" s="19" t="str">
        <f>IF($J765="","",INDEX('RobotLookup Clean'!$D:$D,$J765))</f>
        <v/>
      </c>
      <c r="C765" s="19" t="str">
        <f>IF($J765="","",INDEX('RobotLookup Clean'!$F:$F,$J765))</f>
        <v/>
      </c>
      <c r="D765" s="16" t="str">
        <f>IF($J765="","",INDEX('RobotLookup Clean'!$E:$E,$J765))</f>
        <v/>
      </c>
      <c r="E765" t="str">
        <f>IF(OR(INDEX('RobotLookup Clean'!$X:$X,ROW())=1,INDEX('RobotLookup Clean'!$AF:$AF,ROW())=1),ROW(),"")</f>
        <v/>
      </c>
      <c r="F765" t="str">
        <f>IF($E765="","",IF(INDEX('RobotLookup Clean'!$E:$E,$E765)="Junior",1,2))</f>
        <v/>
      </c>
      <c r="G765" t="str">
        <f>IF($E765="","",INDEX('RobotLookup Clean'!$D:$D,$E765))</f>
        <v/>
      </c>
      <c r="H765" t="str">
        <f t="shared" si="22"/>
        <v/>
      </c>
      <c r="I765" t="str">
        <f>IFERROR(MATCH(ROWS($I$2:I765),$H$2:$H$1001,0),"")</f>
        <v/>
      </c>
      <c r="J765" t="str">
        <f t="shared" si="23"/>
        <v/>
      </c>
    </row>
    <row r="766" spans="1:10" x14ac:dyDescent="0.2">
      <c r="A766" s="18" t="str">
        <f>IF($J766="","",INDEX('RobotLookup Clean'!$B:$B,$J766))</f>
        <v/>
      </c>
      <c r="B766" s="19" t="str">
        <f>IF($J766="","",INDEX('RobotLookup Clean'!$D:$D,$J766))</f>
        <v/>
      </c>
      <c r="C766" s="19" t="str">
        <f>IF($J766="","",INDEX('RobotLookup Clean'!$F:$F,$J766))</f>
        <v/>
      </c>
      <c r="D766" s="16" t="str">
        <f>IF($J766="","",INDEX('RobotLookup Clean'!$E:$E,$J766))</f>
        <v/>
      </c>
      <c r="E766" t="str">
        <f>IF(OR(INDEX('RobotLookup Clean'!$X:$X,ROW())=1,INDEX('RobotLookup Clean'!$AF:$AF,ROW())=1),ROW(),"")</f>
        <v/>
      </c>
      <c r="F766" t="str">
        <f>IF($E766="","",IF(INDEX('RobotLookup Clean'!$E:$E,$E766)="Junior",1,2))</f>
        <v/>
      </c>
      <c r="G766" t="str">
        <f>IF($E766="","",INDEX('RobotLookup Clean'!$D:$D,$E766))</f>
        <v/>
      </c>
      <c r="H766" t="str">
        <f t="shared" si="22"/>
        <v/>
      </c>
      <c r="I766" t="str">
        <f>IFERROR(MATCH(ROWS($I$2:I766),$H$2:$H$1001,0),"")</f>
        <v/>
      </c>
      <c r="J766" t="str">
        <f t="shared" si="23"/>
        <v/>
      </c>
    </row>
    <row r="767" spans="1:10" x14ac:dyDescent="0.2">
      <c r="A767" s="18" t="str">
        <f>IF($J767="","",INDEX('RobotLookup Clean'!$B:$B,$J767))</f>
        <v/>
      </c>
      <c r="B767" s="19" t="str">
        <f>IF($J767="","",INDEX('RobotLookup Clean'!$D:$D,$J767))</f>
        <v/>
      </c>
      <c r="C767" s="19" t="str">
        <f>IF($J767="","",INDEX('RobotLookup Clean'!$F:$F,$J767))</f>
        <v/>
      </c>
      <c r="D767" s="16" t="str">
        <f>IF($J767="","",INDEX('RobotLookup Clean'!$E:$E,$J767))</f>
        <v/>
      </c>
      <c r="E767" t="str">
        <f>IF(OR(INDEX('RobotLookup Clean'!$X:$X,ROW())=1,INDEX('RobotLookup Clean'!$AF:$AF,ROW())=1),ROW(),"")</f>
        <v/>
      </c>
      <c r="F767" t="str">
        <f>IF($E767="","",IF(INDEX('RobotLookup Clean'!$E:$E,$E767)="Junior",1,2))</f>
        <v/>
      </c>
      <c r="G767" t="str">
        <f>IF($E767="","",INDEX('RobotLookup Clean'!$D:$D,$E767))</f>
        <v/>
      </c>
      <c r="H767" t="str">
        <f t="shared" si="22"/>
        <v/>
      </c>
      <c r="I767" t="str">
        <f>IFERROR(MATCH(ROWS($I$2:I767),$H$2:$H$1001,0),"")</f>
        <v/>
      </c>
      <c r="J767" t="str">
        <f t="shared" si="23"/>
        <v/>
      </c>
    </row>
    <row r="768" spans="1:10" x14ac:dyDescent="0.2">
      <c r="A768" s="18" t="str">
        <f>IF($J768="","",INDEX('RobotLookup Clean'!$B:$B,$J768))</f>
        <v/>
      </c>
      <c r="B768" s="19" t="str">
        <f>IF($J768="","",INDEX('RobotLookup Clean'!$D:$D,$J768))</f>
        <v/>
      </c>
      <c r="C768" s="19" t="str">
        <f>IF($J768="","",INDEX('RobotLookup Clean'!$F:$F,$J768))</f>
        <v/>
      </c>
      <c r="D768" s="16" t="str">
        <f>IF($J768="","",INDEX('RobotLookup Clean'!$E:$E,$J768))</f>
        <v/>
      </c>
      <c r="E768" t="str">
        <f>IF(OR(INDEX('RobotLookup Clean'!$X:$X,ROW())=1,INDEX('RobotLookup Clean'!$AF:$AF,ROW())=1),ROW(),"")</f>
        <v/>
      </c>
      <c r="F768" t="str">
        <f>IF($E768="","",IF(INDEX('RobotLookup Clean'!$E:$E,$E768)="Junior",1,2))</f>
        <v/>
      </c>
      <c r="G768" t="str">
        <f>IF($E768="","",INDEX('RobotLookup Clean'!$D:$D,$E768))</f>
        <v/>
      </c>
      <c r="H768" t="str">
        <f t="shared" si="22"/>
        <v/>
      </c>
      <c r="I768" t="str">
        <f>IFERROR(MATCH(ROWS($I$2:I768),$H$2:$H$1001,0),"")</f>
        <v/>
      </c>
      <c r="J768" t="str">
        <f t="shared" si="23"/>
        <v/>
      </c>
    </row>
    <row r="769" spans="1:10" x14ac:dyDescent="0.2">
      <c r="A769" s="18" t="str">
        <f>IF($J769="","",INDEX('RobotLookup Clean'!$B:$B,$J769))</f>
        <v/>
      </c>
      <c r="B769" s="19" t="str">
        <f>IF($J769="","",INDEX('RobotLookup Clean'!$D:$D,$J769))</f>
        <v/>
      </c>
      <c r="C769" s="19" t="str">
        <f>IF($J769="","",INDEX('RobotLookup Clean'!$F:$F,$J769))</f>
        <v/>
      </c>
      <c r="D769" s="16" t="str">
        <f>IF($J769="","",INDEX('RobotLookup Clean'!$E:$E,$J769))</f>
        <v/>
      </c>
      <c r="E769" t="str">
        <f>IF(OR(INDEX('RobotLookup Clean'!$X:$X,ROW())=1,INDEX('RobotLookup Clean'!$AF:$AF,ROW())=1),ROW(),"")</f>
        <v/>
      </c>
      <c r="F769" t="str">
        <f>IF($E769="","",IF(INDEX('RobotLookup Clean'!$E:$E,$E769)="Junior",1,2))</f>
        <v/>
      </c>
      <c r="G769" t="str">
        <f>IF($E769="","",INDEX('RobotLookup Clean'!$D:$D,$E769))</f>
        <v/>
      </c>
      <c r="H769" t="str">
        <f t="shared" si="22"/>
        <v/>
      </c>
      <c r="I769" t="str">
        <f>IFERROR(MATCH(ROWS($I$2:I769),$H$2:$H$1001,0),"")</f>
        <v/>
      </c>
      <c r="J769" t="str">
        <f t="shared" si="23"/>
        <v/>
      </c>
    </row>
    <row r="770" spans="1:10" x14ac:dyDescent="0.2">
      <c r="A770" s="18" t="str">
        <f>IF($J770="","",INDEX('RobotLookup Clean'!$B:$B,$J770))</f>
        <v/>
      </c>
      <c r="B770" s="19" t="str">
        <f>IF($J770="","",INDEX('RobotLookup Clean'!$D:$D,$J770))</f>
        <v/>
      </c>
      <c r="C770" s="19" t="str">
        <f>IF($J770="","",INDEX('RobotLookup Clean'!$F:$F,$J770))</f>
        <v/>
      </c>
      <c r="D770" s="16" t="str">
        <f>IF($J770="","",INDEX('RobotLookup Clean'!$E:$E,$J770))</f>
        <v/>
      </c>
      <c r="E770" t="str">
        <f>IF(OR(INDEX('RobotLookup Clean'!$X:$X,ROW())=1,INDEX('RobotLookup Clean'!$AF:$AF,ROW())=1),ROW(),"")</f>
        <v/>
      </c>
      <c r="F770" t="str">
        <f>IF($E770="","",IF(INDEX('RobotLookup Clean'!$E:$E,$E770)="Junior",1,2))</f>
        <v/>
      </c>
      <c r="G770" t="str">
        <f>IF($E770="","",INDEX('RobotLookup Clean'!$D:$D,$E770))</f>
        <v/>
      </c>
      <c r="H770" t="str">
        <f t="shared" ref="H770:H833" si="24">IF($E770="","",SUMPRODUCT(($E$2:$E$1001&lt;&gt;"")*($F$2:$F$1001&lt;$F770))+SUMPRODUCT(($E$2:$E$1001&lt;&gt;"")*($F$2:$F$1001=$F770)*($G$2:$G$1001&lt;$G770))+SUMPRODUCT(($E$2:$E$1001&lt;&gt;"")*($F$2:$F$1001=$F770)*($G$2:$G$1001=$G770)*($E$2:$E$1001&lt;$E770))+1)</f>
        <v/>
      </c>
      <c r="I770" t="str">
        <f>IFERROR(MATCH(ROWS($I$2:I770),$H$2:$H$1001,0),"")</f>
        <v/>
      </c>
      <c r="J770" t="str">
        <f t="shared" ref="J770:J833" si="25">IF($I770="","",INDEX($E$2:$E$1001,$I770))</f>
        <v/>
      </c>
    </row>
    <row r="771" spans="1:10" x14ac:dyDescent="0.2">
      <c r="A771" s="18" t="str">
        <f>IF($J771="","",INDEX('RobotLookup Clean'!$B:$B,$J771))</f>
        <v/>
      </c>
      <c r="B771" s="19" t="str">
        <f>IF($J771="","",INDEX('RobotLookup Clean'!$D:$D,$J771))</f>
        <v/>
      </c>
      <c r="C771" s="19" t="str">
        <f>IF($J771="","",INDEX('RobotLookup Clean'!$F:$F,$J771))</f>
        <v/>
      </c>
      <c r="D771" s="16" t="str">
        <f>IF($J771="","",INDEX('RobotLookup Clean'!$E:$E,$J771))</f>
        <v/>
      </c>
      <c r="E771" t="str">
        <f>IF(OR(INDEX('RobotLookup Clean'!$X:$X,ROW())=1,INDEX('RobotLookup Clean'!$AF:$AF,ROW())=1),ROW(),"")</f>
        <v/>
      </c>
      <c r="F771" t="str">
        <f>IF($E771="","",IF(INDEX('RobotLookup Clean'!$E:$E,$E771)="Junior",1,2))</f>
        <v/>
      </c>
      <c r="G771" t="str">
        <f>IF($E771="","",INDEX('RobotLookup Clean'!$D:$D,$E771))</f>
        <v/>
      </c>
      <c r="H771" t="str">
        <f t="shared" si="24"/>
        <v/>
      </c>
      <c r="I771" t="str">
        <f>IFERROR(MATCH(ROWS($I$2:I771),$H$2:$H$1001,0),"")</f>
        <v/>
      </c>
      <c r="J771" t="str">
        <f t="shared" si="25"/>
        <v/>
      </c>
    </row>
    <row r="772" spans="1:10" x14ac:dyDescent="0.2">
      <c r="A772" s="18" t="str">
        <f>IF($J772="","",INDEX('RobotLookup Clean'!$B:$B,$J772))</f>
        <v/>
      </c>
      <c r="B772" s="19" t="str">
        <f>IF($J772="","",INDEX('RobotLookup Clean'!$D:$D,$J772))</f>
        <v/>
      </c>
      <c r="C772" s="19" t="str">
        <f>IF($J772="","",INDEX('RobotLookup Clean'!$F:$F,$J772))</f>
        <v/>
      </c>
      <c r="D772" s="16" t="str">
        <f>IF($J772="","",INDEX('RobotLookup Clean'!$E:$E,$J772))</f>
        <v/>
      </c>
      <c r="E772" t="str">
        <f>IF(OR(INDEX('RobotLookup Clean'!$X:$X,ROW())=1,INDEX('RobotLookup Clean'!$AF:$AF,ROW())=1),ROW(),"")</f>
        <v/>
      </c>
      <c r="F772" t="str">
        <f>IF($E772="","",IF(INDEX('RobotLookup Clean'!$E:$E,$E772)="Junior",1,2))</f>
        <v/>
      </c>
      <c r="G772" t="str">
        <f>IF($E772="","",INDEX('RobotLookup Clean'!$D:$D,$E772))</f>
        <v/>
      </c>
      <c r="H772" t="str">
        <f t="shared" si="24"/>
        <v/>
      </c>
      <c r="I772" t="str">
        <f>IFERROR(MATCH(ROWS($I$2:I772),$H$2:$H$1001,0),"")</f>
        <v/>
      </c>
      <c r="J772" t="str">
        <f t="shared" si="25"/>
        <v/>
      </c>
    </row>
    <row r="773" spans="1:10" x14ac:dyDescent="0.2">
      <c r="A773" s="18" t="str">
        <f>IF($J773="","",INDEX('RobotLookup Clean'!$B:$B,$J773))</f>
        <v/>
      </c>
      <c r="B773" s="19" t="str">
        <f>IF($J773="","",INDEX('RobotLookup Clean'!$D:$D,$J773))</f>
        <v/>
      </c>
      <c r="C773" s="19" t="str">
        <f>IF($J773="","",INDEX('RobotLookup Clean'!$F:$F,$J773))</f>
        <v/>
      </c>
      <c r="D773" s="16" t="str">
        <f>IF($J773="","",INDEX('RobotLookup Clean'!$E:$E,$J773))</f>
        <v/>
      </c>
      <c r="E773" t="str">
        <f>IF(OR(INDEX('RobotLookup Clean'!$X:$X,ROW())=1,INDEX('RobotLookup Clean'!$AF:$AF,ROW())=1),ROW(),"")</f>
        <v/>
      </c>
      <c r="F773" t="str">
        <f>IF($E773="","",IF(INDEX('RobotLookup Clean'!$E:$E,$E773)="Junior",1,2))</f>
        <v/>
      </c>
      <c r="G773" t="str">
        <f>IF($E773="","",INDEX('RobotLookup Clean'!$D:$D,$E773))</f>
        <v/>
      </c>
      <c r="H773" t="str">
        <f t="shared" si="24"/>
        <v/>
      </c>
      <c r="I773" t="str">
        <f>IFERROR(MATCH(ROWS($I$2:I773),$H$2:$H$1001,0),"")</f>
        <v/>
      </c>
      <c r="J773" t="str">
        <f t="shared" si="25"/>
        <v/>
      </c>
    </row>
    <row r="774" spans="1:10" x14ac:dyDescent="0.2">
      <c r="A774" s="18" t="str">
        <f>IF($J774="","",INDEX('RobotLookup Clean'!$B:$B,$J774))</f>
        <v/>
      </c>
      <c r="B774" s="19" t="str">
        <f>IF($J774="","",INDEX('RobotLookup Clean'!$D:$D,$J774))</f>
        <v/>
      </c>
      <c r="C774" s="19" t="str">
        <f>IF($J774="","",INDEX('RobotLookup Clean'!$F:$F,$J774))</f>
        <v/>
      </c>
      <c r="D774" s="16" t="str">
        <f>IF($J774="","",INDEX('RobotLookup Clean'!$E:$E,$J774))</f>
        <v/>
      </c>
      <c r="E774" t="str">
        <f>IF(OR(INDEX('RobotLookup Clean'!$X:$X,ROW())=1,INDEX('RobotLookup Clean'!$AF:$AF,ROW())=1),ROW(),"")</f>
        <v/>
      </c>
      <c r="F774" t="str">
        <f>IF($E774="","",IF(INDEX('RobotLookup Clean'!$E:$E,$E774)="Junior",1,2))</f>
        <v/>
      </c>
      <c r="G774" t="str">
        <f>IF($E774="","",INDEX('RobotLookup Clean'!$D:$D,$E774))</f>
        <v/>
      </c>
      <c r="H774" t="str">
        <f t="shared" si="24"/>
        <v/>
      </c>
      <c r="I774" t="str">
        <f>IFERROR(MATCH(ROWS($I$2:I774),$H$2:$H$1001,0),"")</f>
        <v/>
      </c>
      <c r="J774" t="str">
        <f t="shared" si="25"/>
        <v/>
      </c>
    </row>
    <row r="775" spans="1:10" x14ac:dyDescent="0.2">
      <c r="A775" s="18" t="str">
        <f>IF($J775="","",INDEX('RobotLookup Clean'!$B:$B,$J775))</f>
        <v/>
      </c>
      <c r="B775" s="19" t="str">
        <f>IF($J775="","",INDEX('RobotLookup Clean'!$D:$D,$J775))</f>
        <v/>
      </c>
      <c r="C775" s="19" t="str">
        <f>IF($J775="","",INDEX('RobotLookup Clean'!$F:$F,$J775))</f>
        <v/>
      </c>
      <c r="D775" s="16" t="str">
        <f>IF($J775="","",INDEX('RobotLookup Clean'!$E:$E,$J775))</f>
        <v/>
      </c>
      <c r="E775" t="str">
        <f>IF(OR(INDEX('RobotLookup Clean'!$X:$X,ROW())=1,INDEX('RobotLookup Clean'!$AF:$AF,ROW())=1),ROW(),"")</f>
        <v/>
      </c>
      <c r="F775" t="str">
        <f>IF($E775="","",IF(INDEX('RobotLookup Clean'!$E:$E,$E775)="Junior",1,2))</f>
        <v/>
      </c>
      <c r="G775" t="str">
        <f>IF($E775="","",INDEX('RobotLookup Clean'!$D:$D,$E775))</f>
        <v/>
      </c>
      <c r="H775" t="str">
        <f t="shared" si="24"/>
        <v/>
      </c>
      <c r="I775" t="str">
        <f>IFERROR(MATCH(ROWS($I$2:I775),$H$2:$H$1001,0),"")</f>
        <v/>
      </c>
      <c r="J775" t="str">
        <f t="shared" si="25"/>
        <v/>
      </c>
    </row>
    <row r="776" spans="1:10" x14ac:dyDescent="0.2">
      <c r="A776" s="18" t="str">
        <f>IF($J776="","",INDEX('RobotLookup Clean'!$B:$B,$J776))</f>
        <v/>
      </c>
      <c r="B776" s="19" t="str">
        <f>IF($J776="","",INDEX('RobotLookup Clean'!$D:$D,$J776))</f>
        <v/>
      </c>
      <c r="C776" s="19" t="str">
        <f>IF($J776="","",INDEX('RobotLookup Clean'!$F:$F,$J776))</f>
        <v/>
      </c>
      <c r="D776" s="16" t="str">
        <f>IF($J776="","",INDEX('RobotLookup Clean'!$E:$E,$J776))</f>
        <v/>
      </c>
      <c r="E776" t="str">
        <f>IF(OR(INDEX('RobotLookup Clean'!$X:$X,ROW())=1,INDEX('RobotLookup Clean'!$AF:$AF,ROW())=1),ROW(),"")</f>
        <v/>
      </c>
      <c r="F776" t="str">
        <f>IF($E776="","",IF(INDEX('RobotLookup Clean'!$E:$E,$E776)="Junior",1,2))</f>
        <v/>
      </c>
      <c r="G776" t="str">
        <f>IF($E776="","",INDEX('RobotLookup Clean'!$D:$D,$E776))</f>
        <v/>
      </c>
      <c r="H776" t="str">
        <f t="shared" si="24"/>
        <v/>
      </c>
      <c r="I776" t="str">
        <f>IFERROR(MATCH(ROWS($I$2:I776),$H$2:$H$1001,0),"")</f>
        <v/>
      </c>
      <c r="J776" t="str">
        <f t="shared" si="25"/>
        <v/>
      </c>
    </row>
    <row r="777" spans="1:10" x14ac:dyDescent="0.2">
      <c r="A777" s="18" t="str">
        <f>IF($J777="","",INDEX('RobotLookup Clean'!$B:$B,$J777))</f>
        <v/>
      </c>
      <c r="B777" s="19" t="str">
        <f>IF($J777="","",INDEX('RobotLookup Clean'!$D:$D,$J777))</f>
        <v/>
      </c>
      <c r="C777" s="19" t="str">
        <f>IF($J777="","",INDEX('RobotLookup Clean'!$F:$F,$J777))</f>
        <v/>
      </c>
      <c r="D777" s="16" t="str">
        <f>IF($J777="","",INDEX('RobotLookup Clean'!$E:$E,$J777))</f>
        <v/>
      </c>
      <c r="E777" t="str">
        <f>IF(OR(INDEX('RobotLookup Clean'!$X:$X,ROW())=1,INDEX('RobotLookup Clean'!$AF:$AF,ROW())=1),ROW(),"")</f>
        <v/>
      </c>
      <c r="F777" t="str">
        <f>IF($E777="","",IF(INDEX('RobotLookup Clean'!$E:$E,$E777)="Junior",1,2))</f>
        <v/>
      </c>
      <c r="G777" t="str">
        <f>IF($E777="","",INDEX('RobotLookup Clean'!$D:$D,$E777))</f>
        <v/>
      </c>
      <c r="H777" t="str">
        <f t="shared" si="24"/>
        <v/>
      </c>
      <c r="I777" t="str">
        <f>IFERROR(MATCH(ROWS($I$2:I777),$H$2:$H$1001,0),"")</f>
        <v/>
      </c>
      <c r="J777" t="str">
        <f t="shared" si="25"/>
        <v/>
      </c>
    </row>
    <row r="778" spans="1:10" x14ac:dyDescent="0.2">
      <c r="A778" s="18" t="str">
        <f>IF($J778="","",INDEX('RobotLookup Clean'!$B:$B,$J778))</f>
        <v/>
      </c>
      <c r="B778" s="19" t="str">
        <f>IF($J778="","",INDEX('RobotLookup Clean'!$D:$D,$J778))</f>
        <v/>
      </c>
      <c r="C778" s="19" t="str">
        <f>IF($J778="","",INDEX('RobotLookup Clean'!$F:$F,$J778))</f>
        <v/>
      </c>
      <c r="D778" s="16" t="str">
        <f>IF($J778="","",INDEX('RobotLookup Clean'!$E:$E,$J778))</f>
        <v/>
      </c>
      <c r="E778" t="str">
        <f>IF(OR(INDEX('RobotLookup Clean'!$X:$X,ROW())=1,INDEX('RobotLookup Clean'!$AF:$AF,ROW())=1),ROW(),"")</f>
        <v/>
      </c>
      <c r="F778" t="str">
        <f>IF($E778="","",IF(INDEX('RobotLookup Clean'!$E:$E,$E778)="Junior",1,2))</f>
        <v/>
      </c>
      <c r="G778" t="str">
        <f>IF($E778="","",INDEX('RobotLookup Clean'!$D:$D,$E778))</f>
        <v/>
      </c>
      <c r="H778" t="str">
        <f t="shared" si="24"/>
        <v/>
      </c>
      <c r="I778" t="str">
        <f>IFERROR(MATCH(ROWS($I$2:I778),$H$2:$H$1001,0),"")</f>
        <v/>
      </c>
      <c r="J778" t="str">
        <f t="shared" si="25"/>
        <v/>
      </c>
    </row>
    <row r="779" spans="1:10" x14ac:dyDescent="0.2">
      <c r="A779" s="18" t="str">
        <f>IF($J779="","",INDEX('RobotLookup Clean'!$B:$B,$J779))</f>
        <v/>
      </c>
      <c r="B779" s="19" t="str">
        <f>IF($J779="","",INDEX('RobotLookup Clean'!$D:$D,$J779))</f>
        <v/>
      </c>
      <c r="C779" s="19" t="str">
        <f>IF($J779="","",INDEX('RobotLookup Clean'!$F:$F,$J779))</f>
        <v/>
      </c>
      <c r="D779" s="16" t="str">
        <f>IF($J779="","",INDEX('RobotLookup Clean'!$E:$E,$J779))</f>
        <v/>
      </c>
      <c r="E779" t="str">
        <f>IF(OR(INDEX('RobotLookup Clean'!$X:$X,ROW())=1,INDEX('RobotLookup Clean'!$AF:$AF,ROW())=1),ROW(),"")</f>
        <v/>
      </c>
      <c r="F779" t="str">
        <f>IF($E779="","",IF(INDEX('RobotLookup Clean'!$E:$E,$E779)="Junior",1,2))</f>
        <v/>
      </c>
      <c r="G779" t="str">
        <f>IF($E779="","",INDEX('RobotLookup Clean'!$D:$D,$E779))</f>
        <v/>
      </c>
      <c r="H779" t="str">
        <f t="shared" si="24"/>
        <v/>
      </c>
      <c r="I779" t="str">
        <f>IFERROR(MATCH(ROWS($I$2:I779),$H$2:$H$1001,0),"")</f>
        <v/>
      </c>
      <c r="J779" t="str">
        <f t="shared" si="25"/>
        <v/>
      </c>
    </row>
    <row r="780" spans="1:10" x14ac:dyDescent="0.2">
      <c r="A780" s="18" t="str">
        <f>IF($J780="","",INDEX('RobotLookup Clean'!$B:$B,$J780))</f>
        <v/>
      </c>
      <c r="B780" s="19" t="str">
        <f>IF($J780="","",INDEX('RobotLookup Clean'!$D:$D,$J780))</f>
        <v/>
      </c>
      <c r="C780" s="19" t="str">
        <f>IF($J780="","",INDEX('RobotLookup Clean'!$F:$F,$J780))</f>
        <v/>
      </c>
      <c r="D780" s="16" t="str">
        <f>IF($J780="","",INDEX('RobotLookup Clean'!$E:$E,$J780))</f>
        <v/>
      </c>
      <c r="E780" t="str">
        <f>IF(OR(INDEX('RobotLookup Clean'!$X:$X,ROW())=1,INDEX('RobotLookup Clean'!$AF:$AF,ROW())=1),ROW(),"")</f>
        <v/>
      </c>
      <c r="F780" t="str">
        <f>IF($E780="","",IF(INDEX('RobotLookup Clean'!$E:$E,$E780)="Junior",1,2))</f>
        <v/>
      </c>
      <c r="G780" t="str">
        <f>IF($E780="","",INDEX('RobotLookup Clean'!$D:$D,$E780))</f>
        <v/>
      </c>
      <c r="H780" t="str">
        <f t="shared" si="24"/>
        <v/>
      </c>
      <c r="I780" t="str">
        <f>IFERROR(MATCH(ROWS($I$2:I780),$H$2:$H$1001,0),"")</f>
        <v/>
      </c>
      <c r="J780" t="str">
        <f t="shared" si="25"/>
        <v/>
      </c>
    </row>
    <row r="781" spans="1:10" x14ac:dyDescent="0.2">
      <c r="A781" s="18" t="str">
        <f>IF($J781="","",INDEX('RobotLookup Clean'!$B:$B,$J781))</f>
        <v/>
      </c>
      <c r="B781" s="19" t="str">
        <f>IF($J781="","",INDEX('RobotLookup Clean'!$D:$D,$J781))</f>
        <v/>
      </c>
      <c r="C781" s="19" t="str">
        <f>IF($J781="","",INDEX('RobotLookup Clean'!$F:$F,$J781))</f>
        <v/>
      </c>
      <c r="D781" s="16" t="str">
        <f>IF($J781="","",INDEX('RobotLookup Clean'!$E:$E,$J781))</f>
        <v/>
      </c>
      <c r="E781" t="str">
        <f>IF(OR(INDEX('RobotLookup Clean'!$X:$X,ROW())=1,INDEX('RobotLookup Clean'!$AF:$AF,ROW())=1),ROW(),"")</f>
        <v/>
      </c>
      <c r="F781" t="str">
        <f>IF($E781="","",IF(INDEX('RobotLookup Clean'!$E:$E,$E781)="Junior",1,2))</f>
        <v/>
      </c>
      <c r="G781" t="str">
        <f>IF($E781="","",INDEX('RobotLookup Clean'!$D:$D,$E781))</f>
        <v/>
      </c>
      <c r="H781" t="str">
        <f t="shared" si="24"/>
        <v/>
      </c>
      <c r="I781" t="str">
        <f>IFERROR(MATCH(ROWS($I$2:I781),$H$2:$H$1001,0),"")</f>
        <v/>
      </c>
      <c r="J781" t="str">
        <f t="shared" si="25"/>
        <v/>
      </c>
    </row>
    <row r="782" spans="1:10" x14ac:dyDescent="0.2">
      <c r="A782" s="18" t="str">
        <f>IF($J782="","",INDEX('RobotLookup Clean'!$B:$B,$J782))</f>
        <v/>
      </c>
      <c r="B782" s="19" t="str">
        <f>IF($J782="","",INDEX('RobotLookup Clean'!$D:$D,$J782))</f>
        <v/>
      </c>
      <c r="C782" s="19" t="str">
        <f>IF($J782="","",INDEX('RobotLookup Clean'!$F:$F,$J782))</f>
        <v/>
      </c>
      <c r="D782" s="16" t="str">
        <f>IF($J782="","",INDEX('RobotLookup Clean'!$E:$E,$J782))</f>
        <v/>
      </c>
      <c r="E782" t="str">
        <f>IF(OR(INDEX('RobotLookup Clean'!$X:$X,ROW())=1,INDEX('RobotLookup Clean'!$AF:$AF,ROW())=1),ROW(),"")</f>
        <v/>
      </c>
      <c r="F782" t="str">
        <f>IF($E782="","",IF(INDEX('RobotLookup Clean'!$E:$E,$E782)="Junior",1,2))</f>
        <v/>
      </c>
      <c r="G782" t="str">
        <f>IF($E782="","",INDEX('RobotLookup Clean'!$D:$D,$E782))</f>
        <v/>
      </c>
      <c r="H782" t="str">
        <f t="shared" si="24"/>
        <v/>
      </c>
      <c r="I782" t="str">
        <f>IFERROR(MATCH(ROWS($I$2:I782),$H$2:$H$1001,0),"")</f>
        <v/>
      </c>
      <c r="J782" t="str">
        <f t="shared" si="25"/>
        <v/>
      </c>
    </row>
    <row r="783" spans="1:10" x14ac:dyDescent="0.2">
      <c r="A783" s="18" t="str">
        <f>IF($J783="","",INDEX('RobotLookup Clean'!$B:$B,$J783))</f>
        <v/>
      </c>
      <c r="B783" s="19" t="str">
        <f>IF($J783="","",INDEX('RobotLookup Clean'!$D:$D,$J783))</f>
        <v/>
      </c>
      <c r="C783" s="19" t="str">
        <f>IF($J783="","",INDEX('RobotLookup Clean'!$F:$F,$J783))</f>
        <v/>
      </c>
      <c r="D783" s="16" t="str">
        <f>IF($J783="","",INDEX('RobotLookup Clean'!$E:$E,$J783))</f>
        <v/>
      </c>
      <c r="E783" t="str">
        <f>IF(OR(INDEX('RobotLookup Clean'!$X:$X,ROW())=1,INDEX('RobotLookup Clean'!$AF:$AF,ROW())=1),ROW(),"")</f>
        <v/>
      </c>
      <c r="F783" t="str">
        <f>IF($E783="","",IF(INDEX('RobotLookup Clean'!$E:$E,$E783)="Junior",1,2))</f>
        <v/>
      </c>
      <c r="G783" t="str">
        <f>IF($E783="","",INDEX('RobotLookup Clean'!$D:$D,$E783))</f>
        <v/>
      </c>
      <c r="H783" t="str">
        <f t="shared" si="24"/>
        <v/>
      </c>
      <c r="I783" t="str">
        <f>IFERROR(MATCH(ROWS($I$2:I783),$H$2:$H$1001,0),"")</f>
        <v/>
      </c>
      <c r="J783" t="str">
        <f t="shared" si="25"/>
        <v/>
      </c>
    </row>
    <row r="784" spans="1:10" x14ac:dyDescent="0.2">
      <c r="A784" s="18" t="str">
        <f>IF($J784="","",INDEX('RobotLookup Clean'!$B:$B,$J784))</f>
        <v/>
      </c>
      <c r="B784" s="19" t="str">
        <f>IF($J784="","",INDEX('RobotLookup Clean'!$D:$D,$J784))</f>
        <v/>
      </c>
      <c r="C784" s="19" t="str">
        <f>IF($J784="","",INDEX('RobotLookup Clean'!$F:$F,$J784))</f>
        <v/>
      </c>
      <c r="D784" s="16" t="str">
        <f>IF($J784="","",INDEX('RobotLookup Clean'!$E:$E,$J784))</f>
        <v/>
      </c>
      <c r="E784" t="str">
        <f>IF(OR(INDEX('RobotLookup Clean'!$X:$X,ROW())=1,INDEX('RobotLookup Clean'!$AF:$AF,ROW())=1),ROW(),"")</f>
        <v/>
      </c>
      <c r="F784" t="str">
        <f>IF($E784="","",IF(INDEX('RobotLookup Clean'!$E:$E,$E784)="Junior",1,2))</f>
        <v/>
      </c>
      <c r="G784" t="str">
        <f>IF($E784="","",INDEX('RobotLookup Clean'!$D:$D,$E784))</f>
        <v/>
      </c>
      <c r="H784" t="str">
        <f t="shared" si="24"/>
        <v/>
      </c>
      <c r="I784" t="str">
        <f>IFERROR(MATCH(ROWS($I$2:I784),$H$2:$H$1001,0),"")</f>
        <v/>
      </c>
      <c r="J784" t="str">
        <f t="shared" si="25"/>
        <v/>
      </c>
    </row>
    <row r="785" spans="1:10" x14ac:dyDescent="0.2">
      <c r="A785" s="18" t="str">
        <f>IF($J785="","",INDEX('RobotLookup Clean'!$B:$B,$J785))</f>
        <v/>
      </c>
      <c r="B785" s="19" t="str">
        <f>IF($J785="","",INDEX('RobotLookup Clean'!$D:$D,$J785))</f>
        <v/>
      </c>
      <c r="C785" s="19" t="str">
        <f>IF($J785="","",INDEX('RobotLookup Clean'!$F:$F,$J785))</f>
        <v/>
      </c>
      <c r="D785" s="16" t="str">
        <f>IF($J785="","",INDEX('RobotLookup Clean'!$E:$E,$J785))</f>
        <v/>
      </c>
      <c r="E785" t="str">
        <f>IF(OR(INDEX('RobotLookup Clean'!$X:$X,ROW())=1,INDEX('RobotLookup Clean'!$AF:$AF,ROW())=1),ROW(),"")</f>
        <v/>
      </c>
      <c r="F785" t="str">
        <f>IF($E785="","",IF(INDEX('RobotLookup Clean'!$E:$E,$E785)="Junior",1,2))</f>
        <v/>
      </c>
      <c r="G785" t="str">
        <f>IF($E785="","",INDEX('RobotLookup Clean'!$D:$D,$E785))</f>
        <v/>
      </c>
      <c r="H785" t="str">
        <f t="shared" si="24"/>
        <v/>
      </c>
      <c r="I785" t="str">
        <f>IFERROR(MATCH(ROWS($I$2:I785),$H$2:$H$1001,0),"")</f>
        <v/>
      </c>
      <c r="J785" t="str">
        <f t="shared" si="25"/>
        <v/>
      </c>
    </row>
    <row r="786" spans="1:10" x14ac:dyDescent="0.2">
      <c r="A786" s="18" t="str">
        <f>IF($J786="","",INDEX('RobotLookup Clean'!$B:$B,$J786))</f>
        <v/>
      </c>
      <c r="B786" s="19" t="str">
        <f>IF($J786="","",INDEX('RobotLookup Clean'!$D:$D,$J786))</f>
        <v/>
      </c>
      <c r="C786" s="19" t="str">
        <f>IF($J786="","",INDEX('RobotLookup Clean'!$F:$F,$J786))</f>
        <v/>
      </c>
      <c r="D786" s="16" t="str">
        <f>IF($J786="","",INDEX('RobotLookup Clean'!$E:$E,$J786))</f>
        <v/>
      </c>
      <c r="E786" t="str">
        <f>IF(OR(INDEX('RobotLookup Clean'!$X:$X,ROW())=1,INDEX('RobotLookup Clean'!$AF:$AF,ROW())=1),ROW(),"")</f>
        <v/>
      </c>
      <c r="F786" t="str">
        <f>IF($E786="","",IF(INDEX('RobotLookup Clean'!$E:$E,$E786)="Junior",1,2))</f>
        <v/>
      </c>
      <c r="G786" t="str">
        <f>IF($E786="","",INDEX('RobotLookup Clean'!$D:$D,$E786))</f>
        <v/>
      </c>
      <c r="H786" t="str">
        <f t="shared" si="24"/>
        <v/>
      </c>
      <c r="I786" t="str">
        <f>IFERROR(MATCH(ROWS($I$2:I786),$H$2:$H$1001,0),"")</f>
        <v/>
      </c>
      <c r="J786" t="str">
        <f t="shared" si="25"/>
        <v/>
      </c>
    </row>
    <row r="787" spans="1:10" x14ac:dyDescent="0.2">
      <c r="A787" s="18" t="str">
        <f>IF($J787="","",INDEX('RobotLookup Clean'!$B:$B,$J787))</f>
        <v/>
      </c>
      <c r="B787" s="19" t="str">
        <f>IF($J787="","",INDEX('RobotLookup Clean'!$D:$D,$J787))</f>
        <v/>
      </c>
      <c r="C787" s="19" t="str">
        <f>IF($J787="","",INDEX('RobotLookup Clean'!$F:$F,$J787))</f>
        <v/>
      </c>
      <c r="D787" s="16" t="str">
        <f>IF($J787="","",INDEX('RobotLookup Clean'!$E:$E,$J787))</f>
        <v/>
      </c>
      <c r="E787" t="str">
        <f>IF(OR(INDEX('RobotLookup Clean'!$X:$X,ROW())=1,INDEX('RobotLookup Clean'!$AF:$AF,ROW())=1),ROW(),"")</f>
        <v/>
      </c>
      <c r="F787" t="str">
        <f>IF($E787="","",IF(INDEX('RobotLookup Clean'!$E:$E,$E787)="Junior",1,2))</f>
        <v/>
      </c>
      <c r="G787" t="str">
        <f>IF($E787="","",INDEX('RobotLookup Clean'!$D:$D,$E787))</f>
        <v/>
      </c>
      <c r="H787" t="str">
        <f t="shared" si="24"/>
        <v/>
      </c>
      <c r="I787" t="str">
        <f>IFERROR(MATCH(ROWS($I$2:I787),$H$2:$H$1001,0),"")</f>
        <v/>
      </c>
      <c r="J787" t="str">
        <f t="shared" si="25"/>
        <v/>
      </c>
    </row>
    <row r="788" spans="1:10" x14ac:dyDescent="0.2">
      <c r="A788" s="18" t="str">
        <f>IF($J788="","",INDEX('RobotLookup Clean'!$B:$B,$J788))</f>
        <v/>
      </c>
      <c r="B788" s="19" t="str">
        <f>IF($J788="","",INDEX('RobotLookup Clean'!$D:$D,$J788))</f>
        <v/>
      </c>
      <c r="C788" s="19" t="str">
        <f>IF($J788="","",INDEX('RobotLookup Clean'!$F:$F,$J788))</f>
        <v/>
      </c>
      <c r="D788" s="16" t="str">
        <f>IF($J788="","",INDEX('RobotLookup Clean'!$E:$E,$J788))</f>
        <v/>
      </c>
      <c r="E788" t="str">
        <f>IF(OR(INDEX('RobotLookup Clean'!$X:$X,ROW())=1,INDEX('RobotLookup Clean'!$AF:$AF,ROW())=1),ROW(),"")</f>
        <v/>
      </c>
      <c r="F788" t="str">
        <f>IF($E788="","",IF(INDEX('RobotLookup Clean'!$E:$E,$E788)="Junior",1,2))</f>
        <v/>
      </c>
      <c r="G788" t="str">
        <f>IF($E788="","",INDEX('RobotLookup Clean'!$D:$D,$E788))</f>
        <v/>
      </c>
      <c r="H788" t="str">
        <f t="shared" si="24"/>
        <v/>
      </c>
      <c r="I788" t="str">
        <f>IFERROR(MATCH(ROWS($I$2:I788),$H$2:$H$1001,0),"")</f>
        <v/>
      </c>
      <c r="J788" t="str">
        <f t="shared" si="25"/>
        <v/>
      </c>
    </row>
    <row r="789" spans="1:10" x14ac:dyDescent="0.2">
      <c r="A789" s="18" t="str">
        <f>IF($J789="","",INDEX('RobotLookup Clean'!$B:$B,$J789))</f>
        <v/>
      </c>
      <c r="B789" s="19" t="str">
        <f>IF($J789="","",INDEX('RobotLookup Clean'!$D:$D,$J789))</f>
        <v/>
      </c>
      <c r="C789" s="19" t="str">
        <f>IF($J789="","",INDEX('RobotLookup Clean'!$F:$F,$J789))</f>
        <v/>
      </c>
      <c r="D789" s="16" t="str">
        <f>IF($J789="","",INDEX('RobotLookup Clean'!$E:$E,$J789))</f>
        <v/>
      </c>
      <c r="E789" t="str">
        <f>IF(OR(INDEX('RobotLookup Clean'!$X:$X,ROW())=1,INDEX('RobotLookup Clean'!$AF:$AF,ROW())=1),ROW(),"")</f>
        <v/>
      </c>
      <c r="F789" t="str">
        <f>IF($E789="","",IF(INDEX('RobotLookup Clean'!$E:$E,$E789)="Junior",1,2))</f>
        <v/>
      </c>
      <c r="G789" t="str">
        <f>IF($E789="","",INDEX('RobotLookup Clean'!$D:$D,$E789))</f>
        <v/>
      </c>
      <c r="H789" t="str">
        <f t="shared" si="24"/>
        <v/>
      </c>
      <c r="I789" t="str">
        <f>IFERROR(MATCH(ROWS($I$2:I789),$H$2:$H$1001,0),"")</f>
        <v/>
      </c>
      <c r="J789" t="str">
        <f t="shared" si="25"/>
        <v/>
      </c>
    </row>
    <row r="790" spans="1:10" x14ac:dyDescent="0.2">
      <c r="A790" s="18" t="str">
        <f>IF($J790="","",INDEX('RobotLookup Clean'!$B:$B,$J790))</f>
        <v/>
      </c>
      <c r="B790" s="19" t="str">
        <f>IF($J790="","",INDEX('RobotLookup Clean'!$D:$D,$J790))</f>
        <v/>
      </c>
      <c r="C790" s="19" t="str">
        <f>IF($J790="","",INDEX('RobotLookup Clean'!$F:$F,$J790))</f>
        <v/>
      </c>
      <c r="D790" s="16" t="str">
        <f>IF($J790="","",INDEX('RobotLookup Clean'!$E:$E,$J790))</f>
        <v/>
      </c>
      <c r="E790" t="str">
        <f>IF(OR(INDEX('RobotLookup Clean'!$X:$X,ROW())=1,INDEX('RobotLookup Clean'!$AF:$AF,ROW())=1),ROW(),"")</f>
        <v/>
      </c>
      <c r="F790" t="str">
        <f>IF($E790="","",IF(INDEX('RobotLookup Clean'!$E:$E,$E790)="Junior",1,2))</f>
        <v/>
      </c>
      <c r="G790" t="str">
        <f>IF($E790="","",INDEX('RobotLookup Clean'!$D:$D,$E790))</f>
        <v/>
      </c>
      <c r="H790" t="str">
        <f t="shared" si="24"/>
        <v/>
      </c>
      <c r="I790" t="str">
        <f>IFERROR(MATCH(ROWS($I$2:I790),$H$2:$H$1001,0),"")</f>
        <v/>
      </c>
      <c r="J790" t="str">
        <f t="shared" si="25"/>
        <v/>
      </c>
    </row>
    <row r="791" spans="1:10" x14ac:dyDescent="0.2">
      <c r="A791" s="18" t="str">
        <f>IF($J791="","",INDEX('RobotLookup Clean'!$B:$B,$J791))</f>
        <v/>
      </c>
      <c r="B791" s="19" t="str">
        <f>IF($J791="","",INDEX('RobotLookup Clean'!$D:$D,$J791))</f>
        <v/>
      </c>
      <c r="C791" s="19" t="str">
        <f>IF($J791="","",INDEX('RobotLookup Clean'!$F:$F,$J791))</f>
        <v/>
      </c>
      <c r="D791" s="16" t="str">
        <f>IF($J791="","",INDEX('RobotLookup Clean'!$E:$E,$J791))</f>
        <v/>
      </c>
      <c r="E791" t="str">
        <f>IF(OR(INDEX('RobotLookup Clean'!$X:$X,ROW())=1,INDEX('RobotLookup Clean'!$AF:$AF,ROW())=1),ROW(),"")</f>
        <v/>
      </c>
      <c r="F791" t="str">
        <f>IF($E791="","",IF(INDEX('RobotLookup Clean'!$E:$E,$E791)="Junior",1,2))</f>
        <v/>
      </c>
      <c r="G791" t="str">
        <f>IF($E791="","",INDEX('RobotLookup Clean'!$D:$D,$E791))</f>
        <v/>
      </c>
      <c r="H791" t="str">
        <f t="shared" si="24"/>
        <v/>
      </c>
      <c r="I791" t="str">
        <f>IFERROR(MATCH(ROWS($I$2:I791),$H$2:$H$1001,0),"")</f>
        <v/>
      </c>
      <c r="J791" t="str">
        <f t="shared" si="25"/>
        <v/>
      </c>
    </row>
    <row r="792" spans="1:10" x14ac:dyDescent="0.2">
      <c r="A792" s="18" t="str">
        <f>IF($J792="","",INDEX('RobotLookup Clean'!$B:$B,$J792))</f>
        <v/>
      </c>
      <c r="B792" s="19" t="str">
        <f>IF($J792="","",INDEX('RobotLookup Clean'!$D:$D,$J792))</f>
        <v/>
      </c>
      <c r="C792" s="19" t="str">
        <f>IF($J792="","",INDEX('RobotLookup Clean'!$F:$F,$J792))</f>
        <v/>
      </c>
      <c r="D792" s="16" t="str">
        <f>IF($J792="","",INDEX('RobotLookup Clean'!$E:$E,$J792))</f>
        <v/>
      </c>
      <c r="E792" t="str">
        <f>IF(OR(INDEX('RobotLookup Clean'!$X:$X,ROW())=1,INDEX('RobotLookup Clean'!$AF:$AF,ROW())=1),ROW(),"")</f>
        <v/>
      </c>
      <c r="F792" t="str">
        <f>IF($E792="","",IF(INDEX('RobotLookup Clean'!$E:$E,$E792)="Junior",1,2))</f>
        <v/>
      </c>
      <c r="G792" t="str">
        <f>IF($E792="","",INDEX('RobotLookup Clean'!$D:$D,$E792))</f>
        <v/>
      </c>
      <c r="H792" t="str">
        <f t="shared" si="24"/>
        <v/>
      </c>
      <c r="I792" t="str">
        <f>IFERROR(MATCH(ROWS($I$2:I792),$H$2:$H$1001,0),"")</f>
        <v/>
      </c>
      <c r="J792" t="str">
        <f t="shared" si="25"/>
        <v/>
      </c>
    </row>
    <row r="793" spans="1:10" x14ac:dyDescent="0.2">
      <c r="A793" s="18" t="str">
        <f>IF($J793="","",INDEX('RobotLookup Clean'!$B:$B,$J793))</f>
        <v/>
      </c>
      <c r="B793" s="19" t="str">
        <f>IF($J793="","",INDEX('RobotLookup Clean'!$D:$D,$J793))</f>
        <v/>
      </c>
      <c r="C793" s="19" t="str">
        <f>IF($J793="","",INDEX('RobotLookup Clean'!$F:$F,$J793))</f>
        <v/>
      </c>
      <c r="D793" s="16" t="str">
        <f>IF($J793="","",INDEX('RobotLookup Clean'!$E:$E,$J793))</f>
        <v/>
      </c>
      <c r="E793" t="str">
        <f>IF(OR(INDEX('RobotLookup Clean'!$X:$X,ROW())=1,INDEX('RobotLookup Clean'!$AF:$AF,ROW())=1),ROW(),"")</f>
        <v/>
      </c>
      <c r="F793" t="str">
        <f>IF($E793="","",IF(INDEX('RobotLookup Clean'!$E:$E,$E793)="Junior",1,2))</f>
        <v/>
      </c>
      <c r="G793" t="str">
        <f>IF($E793="","",INDEX('RobotLookup Clean'!$D:$D,$E793))</f>
        <v/>
      </c>
      <c r="H793" t="str">
        <f t="shared" si="24"/>
        <v/>
      </c>
      <c r="I793" t="str">
        <f>IFERROR(MATCH(ROWS($I$2:I793),$H$2:$H$1001,0),"")</f>
        <v/>
      </c>
      <c r="J793" t="str">
        <f t="shared" si="25"/>
        <v/>
      </c>
    </row>
    <row r="794" spans="1:10" x14ac:dyDescent="0.2">
      <c r="A794" s="18" t="str">
        <f>IF($J794="","",INDEX('RobotLookup Clean'!$B:$B,$J794))</f>
        <v/>
      </c>
      <c r="B794" s="19" t="str">
        <f>IF($J794="","",INDEX('RobotLookup Clean'!$D:$D,$J794))</f>
        <v/>
      </c>
      <c r="C794" s="19" t="str">
        <f>IF($J794="","",INDEX('RobotLookup Clean'!$F:$F,$J794))</f>
        <v/>
      </c>
      <c r="D794" s="16" t="str">
        <f>IF($J794="","",INDEX('RobotLookup Clean'!$E:$E,$J794))</f>
        <v/>
      </c>
      <c r="E794" t="str">
        <f>IF(OR(INDEX('RobotLookup Clean'!$X:$X,ROW())=1,INDEX('RobotLookup Clean'!$AF:$AF,ROW())=1),ROW(),"")</f>
        <v/>
      </c>
      <c r="F794" t="str">
        <f>IF($E794="","",IF(INDEX('RobotLookup Clean'!$E:$E,$E794)="Junior",1,2))</f>
        <v/>
      </c>
      <c r="G794" t="str">
        <f>IF($E794="","",INDEX('RobotLookup Clean'!$D:$D,$E794))</f>
        <v/>
      </c>
      <c r="H794" t="str">
        <f t="shared" si="24"/>
        <v/>
      </c>
      <c r="I794" t="str">
        <f>IFERROR(MATCH(ROWS($I$2:I794),$H$2:$H$1001,0),"")</f>
        <v/>
      </c>
      <c r="J794" t="str">
        <f t="shared" si="25"/>
        <v/>
      </c>
    </row>
    <row r="795" spans="1:10" x14ac:dyDescent="0.2">
      <c r="A795" s="18" t="str">
        <f>IF($J795="","",INDEX('RobotLookup Clean'!$B:$B,$J795))</f>
        <v/>
      </c>
      <c r="B795" s="19" t="str">
        <f>IF($J795="","",INDEX('RobotLookup Clean'!$D:$D,$J795))</f>
        <v/>
      </c>
      <c r="C795" s="19" t="str">
        <f>IF($J795="","",INDEX('RobotLookup Clean'!$F:$F,$J795))</f>
        <v/>
      </c>
      <c r="D795" s="16" t="str">
        <f>IF($J795="","",INDEX('RobotLookup Clean'!$E:$E,$J795))</f>
        <v/>
      </c>
      <c r="E795" t="str">
        <f>IF(OR(INDEX('RobotLookup Clean'!$X:$X,ROW())=1,INDEX('RobotLookup Clean'!$AF:$AF,ROW())=1),ROW(),"")</f>
        <v/>
      </c>
      <c r="F795" t="str">
        <f>IF($E795="","",IF(INDEX('RobotLookup Clean'!$E:$E,$E795)="Junior",1,2))</f>
        <v/>
      </c>
      <c r="G795" t="str">
        <f>IF($E795="","",INDEX('RobotLookup Clean'!$D:$D,$E795))</f>
        <v/>
      </c>
      <c r="H795" t="str">
        <f t="shared" si="24"/>
        <v/>
      </c>
      <c r="I795" t="str">
        <f>IFERROR(MATCH(ROWS($I$2:I795),$H$2:$H$1001,0),"")</f>
        <v/>
      </c>
      <c r="J795" t="str">
        <f t="shared" si="25"/>
        <v/>
      </c>
    </row>
    <row r="796" spans="1:10" x14ac:dyDescent="0.2">
      <c r="A796" s="18" t="str">
        <f>IF($J796="","",INDEX('RobotLookup Clean'!$B:$B,$J796))</f>
        <v/>
      </c>
      <c r="B796" s="19" t="str">
        <f>IF($J796="","",INDEX('RobotLookup Clean'!$D:$D,$J796))</f>
        <v/>
      </c>
      <c r="C796" s="19" t="str">
        <f>IF($J796="","",INDEX('RobotLookup Clean'!$F:$F,$J796))</f>
        <v/>
      </c>
      <c r="D796" s="16" t="str">
        <f>IF($J796="","",INDEX('RobotLookup Clean'!$E:$E,$J796))</f>
        <v/>
      </c>
      <c r="E796" t="str">
        <f>IF(OR(INDEX('RobotLookup Clean'!$X:$X,ROW())=1,INDEX('RobotLookup Clean'!$AF:$AF,ROW())=1),ROW(),"")</f>
        <v/>
      </c>
      <c r="F796" t="str">
        <f>IF($E796="","",IF(INDEX('RobotLookup Clean'!$E:$E,$E796)="Junior",1,2))</f>
        <v/>
      </c>
      <c r="G796" t="str">
        <f>IF($E796="","",INDEX('RobotLookup Clean'!$D:$D,$E796))</f>
        <v/>
      </c>
      <c r="H796" t="str">
        <f t="shared" si="24"/>
        <v/>
      </c>
      <c r="I796" t="str">
        <f>IFERROR(MATCH(ROWS($I$2:I796),$H$2:$H$1001,0),"")</f>
        <v/>
      </c>
      <c r="J796" t="str">
        <f t="shared" si="25"/>
        <v/>
      </c>
    </row>
    <row r="797" spans="1:10" x14ac:dyDescent="0.2">
      <c r="A797" s="18" t="str">
        <f>IF($J797="","",INDEX('RobotLookup Clean'!$B:$B,$J797))</f>
        <v/>
      </c>
      <c r="B797" s="19" t="str">
        <f>IF($J797="","",INDEX('RobotLookup Clean'!$D:$D,$J797))</f>
        <v/>
      </c>
      <c r="C797" s="19" t="str">
        <f>IF($J797="","",INDEX('RobotLookup Clean'!$F:$F,$J797))</f>
        <v/>
      </c>
      <c r="D797" s="16" t="str">
        <f>IF($J797="","",INDEX('RobotLookup Clean'!$E:$E,$J797))</f>
        <v/>
      </c>
      <c r="E797" t="str">
        <f>IF(OR(INDEX('RobotLookup Clean'!$X:$X,ROW())=1,INDEX('RobotLookup Clean'!$AF:$AF,ROW())=1),ROW(),"")</f>
        <v/>
      </c>
      <c r="F797" t="str">
        <f>IF($E797="","",IF(INDEX('RobotLookup Clean'!$E:$E,$E797)="Junior",1,2))</f>
        <v/>
      </c>
      <c r="G797" t="str">
        <f>IF($E797="","",INDEX('RobotLookup Clean'!$D:$D,$E797))</f>
        <v/>
      </c>
      <c r="H797" t="str">
        <f t="shared" si="24"/>
        <v/>
      </c>
      <c r="I797" t="str">
        <f>IFERROR(MATCH(ROWS($I$2:I797),$H$2:$H$1001,0),"")</f>
        <v/>
      </c>
      <c r="J797" t="str">
        <f t="shared" si="25"/>
        <v/>
      </c>
    </row>
    <row r="798" spans="1:10" x14ac:dyDescent="0.2">
      <c r="A798" s="18" t="str">
        <f>IF($J798="","",INDEX('RobotLookup Clean'!$B:$B,$J798))</f>
        <v/>
      </c>
      <c r="B798" s="19" t="str">
        <f>IF($J798="","",INDEX('RobotLookup Clean'!$D:$D,$J798))</f>
        <v/>
      </c>
      <c r="C798" s="19" t="str">
        <f>IF($J798="","",INDEX('RobotLookup Clean'!$F:$F,$J798))</f>
        <v/>
      </c>
      <c r="D798" s="16" t="str">
        <f>IF($J798="","",INDEX('RobotLookup Clean'!$E:$E,$J798))</f>
        <v/>
      </c>
      <c r="E798" t="str">
        <f>IF(OR(INDEX('RobotLookup Clean'!$X:$X,ROW())=1,INDEX('RobotLookup Clean'!$AF:$AF,ROW())=1),ROW(),"")</f>
        <v/>
      </c>
      <c r="F798" t="str">
        <f>IF($E798="","",IF(INDEX('RobotLookup Clean'!$E:$E,$E798)="Junior",1,2))</f>
        <v/>
      </c>
      <c r="G798" t="str">
        <f>IF($E798="","",INDEX('RobotLookup Clean'!$D:$D,$E798))</f>
        <v/>
      </c>
      <c r="H798" t="str">
        <f t="shared" si="24"/>
        <v/>
      </c>
      <c r="I798" t="str">
        <f>IFERROR(MATCH(ROWS($I$2:I798),$H$2:$H$1001,0),"")</f>
        <v/>
      </c>
      <c r="J798" t="str">
        <f t="shared" si="25"/>
        <v/>
      </c>
    </row>
    <row r="799" spans="1:10" x14ac:dyDescent="0.2">
      <c r="A799" s="18" t="str">
        <f>IF($J799="","",INDEX('RobotLookup Clean'!$B:$B,$J799))</f>
        <v/>
      </c>
      <c r="B799" s="19" t="str">
        <f>IF($J799="","",INDEX('RobotLookup Clean'!$D:$D,$J799))</f>
        <v/>
      </c>
      <c r="C799" s="19" t="str">
        <f>IF($J799="","",INDEX('RobotLookup Clean'!$F:$F,$J799))</f>
        <v/>
      </c>
      <c r="D799" s="16" t="str">
        <f>IF($J799="","",INDEX('RobotLookup Clean'!$E:$E,$J799))</f>
        <v/>
      </c>
      <c r="E799" t="str">
        <f>IF(OR(INDEX('RobotLookup Clean'!$X:$X,ROW())=1,INDEX('RobotLookup Clean'!$AF:$AF,ROW())=1),ROW(),"")</f>
        <v/>
      </c>
      <c r="F799" t="str">
        <f>IF($E799="","",IF(INDEX('RobotLookup Clean'!$E:$E,$E799)="Junior",1,2))</f>
        <v/>
      </c>
      <c r="G799" t="str">
        <f>IF($E799="","",INDEX('RobotLookup Clean'!$D:$D,$E799))</f>
        <v/>
      </c>
      <c r="H799" t="str">
        <f t="shared" si="24"/>
        <v/>
      </c>
      <c r="I799" t="str">
        <f>IFERROR(MATCH(ROWS($I$2:I799),$H$2:$H$1001,0),"")</f>
        <v/>
      </c>
      <c r="J799" t="str">
        <f t="shared" si="25"/>
        <v/>
      </c>
    </row>
    <row r="800" spans="1:10" x14ac:dyDescent="0.2">
      <c r="A800" s="18" t="str">
        <f>IF($J800="","",INDEX('RobotLookup Clean'!$B:$B,$J800))</f>
        <v/>
      </c>
      <c r="B800" s="19" t="str">
        <f>IF($J800="","",INDEX('RobotLookup Clean'!$D:$D,$J800))</f>
        <v/>
      </c>
      <c r="C800" s="19" t="str">
        <f>IF($J800="","",INDEX('RobotLookup Clean'!$F:$F,$J800))</f>
        <v/>
      </c>
      <c r="D800" s="16" t="str">
        <f>IF($J800="","",INDEX('RobotLookup Clean'!$E:$E,$J800))</f>
        <v/>
      </c>
      <c r="E800" t="str">
        <f>IF(OR(INDEX('RobotLookup Clean'!$X:$X,ROW())=1,INDEX('RobotLookup Clean'!$AF:$AF,ROW())=1),ROW(),"")</f>
        <v/>
      </c>
      <c r="F800" t="str">
        <f>IF($E800="","",IF(INDEX('RobotLookup Clean'!$E:$E,$E800)="Junior",1,2))</f>
        <v/>
      </c>
      <c r="G800" t="str">
        <f>IF($E800="","",INDEX('RobotLookup Clean'!$D:$D,$E800))</f>
        <v/>
      </c>
      <c r="H800" t="str">
        <f t="shared" si="24"/>
        <v/>
      </c>
      <c r="I800" t="str">
        <f>IFERROR(MATCH(ROWS($I$2:I800),$H$2:$H$1001,0),"")</f>
        <v/>
      </c>
      <c r="J800" t="str">
        <f t="shared" si="25"/>
        <v/>
      </c>
    </row>
    <row r="801" spans="1:10" x14ac:dyDescent="0.2">
      <c r="A801" s="18" t="str">
        <f>IF($J801="","",INDEX('RobotLookup Clean'!$B:$B,$J801))</f>
        <v/>
      </c>
      <c r="B801" s="19" t="str">
        <f>IF($J801="","",INDEX('RobotLookup Clean'!$D:$D,$J801))</f>
        <v/>
      </c>
      <c r="C801" s="19" t="str">
        <f>IF($J801="","",INDEX('RobotLookup Clean'!$F:$F,$J801))</f>
        <v/>
      </c>
      <c r="D801" s="16" t="str">
        <f>IF($J801="","",INDEX('RobotLookup Clean'!$E:$E,$J801))</f>
        <v/>
      </c>
      <c r="E801" t="str">
        <f>IF(OR(INDEX('RobotLookup Clean'!$X:$X,ROW())=1,INDEX('RobotLookup Clean'!$AF:$AF,ROW())=1),ROW(),"")</f>
        <v/>
      </c>
      <c r="F801" t="str">
        <f>IF($E801="","",IF(INDEX('RobotLookup Clean'!$E:$E,$E801)="Junior",1,2))</f>
        <v/>
      </c>
      <c r="G801" t="str">
        <f>IF($E801="","",INDEX('RobotLookup Clean'!$D:$D,$E801))</f>
        <v/>
      </c>
      <c r="H801" t="str">
        <f t="shared" si="24"/>
        <v/>
      </c>
      <c r="I801" t="str">
        <f>IFERROR(MATCH(ROWS($I$2:I801),$H$2:$H$1001,0),"")</f>
        <v/>
      </c>
      <c r="J801" t="str">
        <f t="shared" si="25"/>
        <v/>
      </c>
    </row>
    <row r="802" spans="1:10" x14ac:dyDescent="0.2">
      <c r="A802" s="18" t="str">
        <f>IF($J802="","",INDEX('RobotLookup Clean'!$B:$B,$J802))</f>
        <v/>
      </c>
      <c r="B802" s="19" t="str">
        <f>IF($J802="","",INDEX('RobotLookup Clean'!$D:$D,$J802))</f>
        <v/>
      </c>
      <c r="C802" s="19" t="str">
        <f>IF($J802="","",INDEX('RobotLookup Clean'!$F:$F,$J802))</f>
        <v/>
      </c>
      <c r="D802" s="16" t="str">
        <f>IF($J802="","",INDEX('RobotLookup Clean'!$E:$E,$J802))</f>
        <v/>
      </c>
      <c r="E802" t="str">
        <f>IF(OR(INDEX('RobotLookup Clean'!$X:$X,ROW())=1,INDEX('RobotLookup Clean'!$AF:$AF,ROW())=1),ROW(),"")</f>
        <v/>
      </c>
      <c r="F802" t="str">
        <f>IF($E802="","",IF(INDEX('RobotLookup Clean'!$E:$E,$E802)="Junior",1,2))</f>
        <v/>
      </c>
      <c r="G802" t="str">
        <f>IF($E802="","",INDEX('RobotLookup Clean'!$D:$D,$E802))</f>
        <v/>
      </c>
      <c r="H802" t="str">
        <f t="shared" si="24"/>
        <v/>
      </c>
      <c r="I802" t="str">
        <f>IFERROR(MATCH(ROWS($I$2:I802),$H$2:$H$1001,0),"")</f>
        <v/>
      </c>
      <c r="J802" t="str">
        <f t="shared" si="25"/>
        <v/>
      </c>
    </row>
    <row r="803" spans="1:10" x14ac:dyDescent="0.2">
      <c r="A803" s="18" t="str">
        <f>IF($J803="","",INDEX('RobotLookup Clean'!$B:$B,$J803))</f>
        <v/>
      </c>
      <c r="B803" s="19" t="str">
        <f>IF($J803="","",INDEX('RobotLookup Clean'!$D:$D,$J803))</f>
        <v/>
      </c>
      <c r="C803" s="19" t="str">
        <f>IF($J803="","",INDEX('RobotLookup Clean'!$F:$F,$J803))</f>
        <v/>
      </c>
      <c r="D803" s="16" t="str">
        <f>IF($J803="","",INDEX('RobotLookup Clean'!$E:$E,$J803))</f>
        <v/>
      </c>
      <c r="E803" t="str">
        <f>IF(OR(INDEX('RobotLookup Clean'!$X:$X,ROW())=1,INDEX('RobotLookup Clean'!$AF:$AF,ROW())=1),ROW(),"")</f>
        <v/>
      </c>
      <c r="F803" t="str">
        <f>IF($E803="","",IF(INDEX('RobotLookup Clean'!$E:$E,$E803)="Junior",1,2))</f>
        <v/>
      </c>
      <c r="G803" t="str">
        <f>IF($E803="","",INDEX('RobotLookup Clean'!$D:$D,$E803))</f>
        <v/>
      </c>
      <c r="H803" t="str">
        <f t="shared" si="24"/>
        <v/>
      </c>
      <c r="I803" t="str">
        <f>IFERROR(MATCH(ROWS($I$2:I803),$H$2:$H$1001,0),"")</f>
        <v/>
      </c>
      <c r="J803" t="str">
        <f t="shared" si="25"/>
        <v/>
      </c>
    </row>
    <row r="804" spans="1:10" x14ac:dyDescent="0.2">
      <c r="A804" s="18" t="str">
        <f>IF($J804="","",INDEX('RobotLookup Clean'!$B:$B,$J804))</f>
        <v/>
      </c>
      <c r="B804" s="19" t="str">
        <f>IF($J804="","",INDEX('RobotLookup Clean'!$D:$D,$J804))</f>
        <v/>
      </c>
      <c r="C804" s="19" t="str">
        <f>IF($J804="","",INDEX('RobotLookup Clean'!$F:$F,$J804))</f>
        <v/>
      </c>
      <c r="D804" s="16" t="str">
        <f>IF($J804="","",INDEX('RobotLookup Clean'!$E:$E,$J804))</f>
        <v/>
      </c>
      <c r="E804" t="str">
        <f>IF(OR(INDEX('RobotLookup Clean'!$X:$X,ROW())=1,INDEX('RobotLookup Clean'!$AF:$AF,ROW())=1),ROW(),"")</f>
        <v/>
      </c>
      <c r="F804" t="str">
        <f>IF($E804="","",IF(INDEX('RobotLookup Clean'!$E:$E,$E804)="Junior",1,2))</f>
        <v/>
      </c>
      <c r="G804" t="str">
        <f>IF($E804="","",INDEX('RobotLookup Clean'!$D:$D,$E804))</f>
        <v/>
      </c>
      <c r="H804" t="str">
        <f t="shared" si="24"/>
        <v/>
      </c>
      <c r="I804" t="str">
        <f>IFERROR(MATCH(ROWS($I$2:I804),$H$2:$H$1001,0),"")</f>
        <v/>
      </c>
      <c r="J804" t="str">
        <f t="shared" si="25"/>
        <v/>
      </c>
    </row>
    <row r="805" spans="1:10" x14ac:dyDescent="0.2">
      <c r="A805" s="18" t="str">
        <f>IF($J805="","",INDEX('RobotLookup Clean'!$B:$B,$J805))</f>
        <v/>
      </c>
      <c r="B805" s="19" t="str">
        <f>IF($J805="","",INDEX('RobotLookup Clean'!$D:$D,$J805))</f>
        <v/>
      </c>
      <c r="C805" s="19" t="str">
        <f>IF($J805="","",INDEX('RobotLookup Clean'!$F:$F,$J805))</f>
        <v/>
      </c>
      <c r="D805" s="16" t="str">
        <f>IF($J805="","",INDEX('RobotLookup Clean'!$E:$E,$J805))</f>
        <v/>
      </c>
      <c r="E805" t="str">
        <f>IF(OR(INDEX('RobotLookup Clean'!$X:$X,ROW())=1,INDEX('RobotLookup Clean'!$AF:$AF,ROW())=1),ROW(),"")</f>
        <v/>
      </c>
      <c r="F805" t="str">
        <f>IF($E805="","",IF(INDEX('RobotLookup Clean'!$E:$E,$E805)="Junior",1,2))</f>
        <v/>
      </c>
      <c r="G805" t="str">
        <f>IF($E805="","",INDEX('RobotLookup Clean'!$D:$D,$E805))</f>
        <v/>
      </c>
      <c r="H805" t="str">
        <f t="shared" si="24"/>
        <v/>
      </c>
      <c r="I805" t="str">
        <f>IFERROR(MATCH(ROWS($I$2:I805),$H$2:$H$1001,0),"")</f>
        <v/>
      </c>
      <c r="J805" t="str">
        <f t="shared" si="25"/>
        <v/>
      </c>
    </row>
    <row r="806" spans="1:10" x14ac:dyDescent="0.2">
      <c r="A806" s="18" t="str">
        <f>IF($J806="","",INDEX('RobotLookup Clean'!$B:$B,$J806))</f>
        <v/>
      </c>
      <c r="B806" s="19" t="str">
        <f>IF($J806="","",INDEX('RobotLookup Clean'!$D:$D,$J806))</f>
        <v/>
      </c>
      <c r="C806" s="19" t="str">
        <f>IF($J806="","",INDEX('RobotLookup Clean'!$F:$F,$J806))</f>
        <v/>
      </c>
      <c r="D806" s="16" t="str">
        <f>IF($J806="","",INDEX('RobotLookup Clean'!$E:$E,$J806))</f>
        <v/>
      </c>
      <c r="E806" t="str">
        <f>IF(OR(INDEX('RobotLookup Clean'!$X:$X,ROW())=1,INDEX('RobotLookup Clean'!$AF:$AF,ROW())=1),ROW(),"")</f>
        <v/>
      </c>
      <c r="F806" t="str">
        <f>IF($E806="","",IF(INDEX('RobotLookup Clean'!$E:$E,$E806)="Junior",1,2))</f>
        <v/>
      </c>
      <c r="G806" t="str">
        <f>IF($E806="","",INDEX('RobotLookup Clean'!$D:$D,$E806))</f>
        <v/>
      </c>
      <c r="H806" t="str">
        <f t="shared" si="24"/>
        <v/>
      </c>
      <c r="I806" t="str">
        <f>IFERROR(MATCH(ROWS($I$2:I806),$H$2:$H$1001,0),"")</f>
        <v/>
      </c>
      <c r="J806" t="str">
        <f t="shared" si="25"/>
        <v/>
      </c>
    </row>
    <row r="807" spans="1:10" x14ac:dyDescent="0.2">
      <c r="A807" s="18" t="str">
        <f>IF($J807="","",INDEX('RobotLookup Clean'!$B:$B,$J807))</f>
        <v/>
      </c>
      <c r="B807" s="19" t="str">
        <f>IF($J807="","",INDEX('RobotLookup Clean'!$D:$D,$J807))</f>
        <v/>
      </c>
      <c r="C807" s="19" t="str">
        <f>IF($J807="","",INDEX('RobotLookup Clean'!$F:$F,$J807))</f>
        <v/>
      </c>
      <c r="D807" s="16" t="str">
        <f>IF($J807="","",INDEX('RobotLookup Clean'!$E:$E,$J807))</f>
        <v/>
      </c>
      <c r="E807" t="str">
        <f>IF(OR(INDEX('RobotLookup Clean'!$X:$X,ROW())=1,INDEX('RobotLookup Clean'!$AF:$AF,ROW())=1),ROW(),"")</f>
        <v/>
      </c>
      <c r="F807" t="str">
        <f>IF($E807="","",IF(INDEX('RobotLookup Clean'!$E:$E,$E807)="Junior",1,2))</f>
        <v/>
      </c>
      <c r="G807" t="str">
        <f>IF($E807="","",INDEX('RobotLookup Clean'!$D:$D,$E807))</f>
        <v/>
      </c>
      <c r="H807" t="str">
        <f t="shared" si="24"/>
        <v/>
      </c>
      <c r="I807" t="str">
        <f>IFERROR(MATCH(ROWS($I$2:I807),$H$2:$H$1001,0),"")</f>
        <v/>
      </c>
      <c r="J807" t="str">
        <f t="shared" si="25"/>
        <v/>
      </c>
    </row>
    <row r="808" spans="1:10" x14ac:dyDescent="0.2">
      <c r="A808" s="18" t="str">
        <f>IF($J808="","",INDEX('RobotLookup Clean'!$B:$B,$J808))</f>
        <v/>
      </c>
      <c r="B808" s="19" t="str">
        <f>IF($J808="","",INDEX('RobotLookup Clean'!$D:$D,$J808))</f>
        <v/>
      </c>
      <c r="C808" s="19" t="str">
        <f>IF($J808="","",INDEX('RobotLookup Clean'!$F:$F,$J808))</f>
        <v/>
      </c>
      <c r="D808" s="16" t="str">
        <f>IF($J808="","",INDEX('RobotLookup Clean'!$E:$E,$J808))</f>
        <v/>
      </c>
      <c r="E808" t="str">
        <f>IF(OR(INDEX('RobotLookup Clean'!$X:$X,ROW())=1,INDEX('RobotLookup Clean'!$AF:$AF,ROW())=1),ROW(),"")</f>
        <v/>
      </c>
      <c r="F808" t="str">
        <f>IF($E808="","",IF(INDEX('RobotLookup Clean'!$E:$E,$E808)="Junior",1,2))</f>
        <v/>
      </c>
      <c r="G808" t="str">
        <f>IF($E808="","",INDEX('RobotLookup Clean'!$D:$D,$E808))</f>
        <v/>
      </c>
      <c r="H808" t="str">
        <f t="shared" si="24"/>
        <v/>
      </c>
      <c r="I808" t="str">
        <f>IFERROR(MATCH(ROWS($I$2:I808),$H$2:$H$1001,0),"")</f>
        <v/>
      </c>
      <c r="J808" t="str">
        <f t="shared" si="25"/>
        <v/>
      </c>
    </row>
    <row r="809" spans="1:10" x14ac:dyDescent="0.2">
      <c r="A809" s="18" t="str">
        <f>IF($J809="","",INDEX('RobotLookup Clean'!$B:$B,$J809))</f>
        <v/>
      </c>
      <c r="B809" s="19" t="str">
        <f>IF($J809="","",INDEX('RobotLookup Clean'!$D:$D,$J809))</f>
        <v/>
      </c>
      <c r="C809" s="19" t="str">
        <f>IF($J809="","",INDEX('RobotLookup Clean'!$F:$F,$J809))</f>
        <v/>
      </c>
      <c r="D809" s="16" t="str">
        <f>IF($J809="","",INDEX('RobotLookup Clean'!$E:$E,$J809))</f>
        <v/>
      </c>
      <c r="E809" t="str">
        <f>IF(OR(INDEX('RobotLookup Clean'!$X:$X,ROW())=1,INDEX('RobotLookup Clean'!$AF:$AF,ROW())=1),ROW(),"")</f>
        <v/>
      </c>
      <c r="F809" t="str">
        <f>IF($E809="","",IF(INDEX('RobotLookup Clean'!$E:$E,$E809)="Junior",1,2))</f>
        <v/>
      </c>
      <c r="G809" t="str">
        <f>IF($E809="","",INDEX('RobotLookup Clean'!$D:$D,$E809))</f>
        <v/>
      </c>
      <c r="H809" t="str">
        <f t="shared" si="24"/>
        <v/>
      </c>
      <c r="I809" t="str">
        <f>IFERROR(MATCH(ROWS($I$2:I809),$H$2:$H$1001,0),"")</f>
        <v/>
      </c>
      <c r="J809" t="str">
        <f t="shared" si="25"/>
        <v/>
      </c>
    </row>
    <row r="810" spans="1:10" x14ac:dyDescent="0.2">
      <c r="A810" s="18" t="str">
        <f>IF($J810="","",INDEX('RobotLookup Clean'!$B:$B,$J810))</f>
        <v/>
      </c>
      <c r="B810" s="19" t="str">
        <f>IF($J810="","",INDEX('RobotLookup Clean'!$D:$D,$J810))</f>
        <v/>
      </c>
      <c r="C810" s="19" t="str">
        <f>IF($J810="","",INDEX('RobotLookup Clean'!$F:$F,$J810))</f>
        <v/>
      </c>
      <c r="D810" s="16" t="str">
        <f>IF($J810="","",INDEX('RobotLookup Clean'!$E:$E,$J810))</f>
        <v/>
      </c>
      <c r="E810" t="str">
        <f>IF(OR(INDEX('RobotLookup Clean'!$X:$X,ROW())=1,INDEX('RobotLookup Clean'!$AF:$AF,ROW())=1),ROW(),"")</f>
        <v/>
      </c>
      <c r="F810" t="str">
        <f>IF($E810="","",IF(INDEX('RobotLookup Clean'!$E:$E,$E810)="Junior",1,2))</f>
        <v/>
      </c>
      <c r="G810" t="str">
        <f>IF($E810="","",INDEX('RobotLookup Clean'!$D:$D,$E810))</f>
        <v/>
      </c>
      <c r="H810" t="str">
        <f t="shared" si="24"/>
        <v/>
      </c>
      <c r="I810" t="str">
        <f>IFERROR(MATCH(ROWS($I$2:I810),$H$2:$H$1001,0),"")</f>
        <v/>
      </c>
      <c r="J810" t="str">
        <f t="shared" si="25"/>
        <v/>
      </c>
    </row>
    <row r="811" spans="1:10" x14ac:dyDescent="0.2">
      <c r="A811" s="18" t="str">
        <f>IF($J811="","",INDEX('RobotLookup Clean'!$B:$B,$J811))</f>
        <v/>
      </c>
      <c r="B811" s="19" t="str">
        <f>IF($J811="","",INDEX('RobotLookup Clean'!$D:$D,$J811))</f>
        <v/>
      </c>
      <c r="C811" s="19" t="str">
        <f>IF($J811="","",INDEX('RobotLookup Clean'!$F:$F,$J811))</f>
        <v/>
      </c>
      <c r="D811" s="16" t="str">
        <f>IF($J811="","",INDEX('RobotLookup Clean'!$E:$E,$J811))</f>
        <v/>
      </c>
      <c r="E811" t="str">
        <f>IF(OR(INDEX('RobotLookup Clean'!$X:$X,ROW())=1,INDEX('RobotLookup Clean'!$AF:$AF,ROW())=1),ROW(),"")</f>
        <v/>
      </c>
      <c r="F811" t="str">
        <f>IF($E811="","",IF(INDEX('RobotLookup Clean'!$E:$E,$E811)="Junior",1,2))</f>
        <v/>
      </c>
      <c r="G811" t="str">
        <f>IF($E811="","",INDEX('RobotLookup Clean'!$D:$D,$E811))</f>
        <v/>
      </c>
      <c r="H811" t="str">
        <f t="shared" si="24"/>
        <v/>
      </c>
      <c r="I811" t="str">
        <f>IFERROR(MATCH(ROWS($I$2:I811),$H$2:$H$1001,0),"")</f>
        <v/>
      </c>
      <c r="J811" t="str">
        <f t="shared" si="25"/>
        <v/>
      </c>
    </row>
    <row r="812" spans="1:10" x14ac:dyDescent="0.2">
      <c r="A812" s="18" t="str">
        <f>IF($J812="","",INDEX('RobotLookup Clean'!$B:$B,$J812))</f>
        <v/>
      </c>
      <c r="B812" s="19" t="str">
        <f>IF($J812="","",INDEX('RobotLookup Clean'!$D:$D,$J812))</f>
        <v/>
      </c>
      <c r="C812" s="19" t="str">
        <f>IF($J812="","",INDEX('RobotLookup Clean'!$F:$F,$J812))</f>
        <v/>
      </c>
      <c r="D812" s="16" t="str">
        <f>IF($J812="","",INDEX('RobotLookup Clean'!$E:$E,$J812))</f>
        <v/>
      </c>
      <c r="E812" t="str">
        <f>IF(OR(INDEX('RobotLookup Clean'!$X:$X,ROW())=1,INDEX('RobotLookup Clean'!$AF:$AF,ROW())=1),ROW(),"")</f>
        <v/>
      </c>
      <c r="F812" t="str">
        <f>IF($E812="","",IF(INDEX('RobotLookup Clean'!$E:$E,$E812)="Junior",1,2))</f>
        <v/>
      </c>
      <c r="G812" t="str">
        <f>IF($E812="","",INDEX('RobotLookup Clean'!$D:$D,$E812))</f>
        <v/>
      </c>
      <c r="H812" t="str">
        <f t="shared" si="24"/>
        <v/>
      </c>
      <c r="I812" t="str">
        <f>IFERROR(MATCH(ROWS($I$2:I812),$H$2:$H$1001,0),"")</f>
        <v/>
      </c>
      <c r="J812" t="str">
        <f t="shared" si="25"/>
        <v/>
      </c>
    </row>
    <row r="813" spans="1:10" x14ac:dyDescent="0.2">
      <c r="A813" s="18" t="str">
        <f>IF($J813="","",INDEX('RobotLookup Clean'!$B:$B,$J813))</f>
        <v/>
      </c>
      <c r="B813" s="19" t="str">
        <f>IF($J813="","",INDEX('RobotLookup Clean'!$D:$D,$J813))</f>
        <v/>
      </c>
      <c r="C813" s="19" t="str">
        <f>IF($J813="","",INDEX('RobotLookup Clean'!$F:$F,$J813))</f>
        <v/>
      </c>
      <c r="D813" s="16" t="str">
        <f>IF($J813="","",INDEX('RobotLookup Clean'!$E:$E,$J813))</f>
        <v/>
      </c>
      <c r="E813" t="str">
        <f>IF(OR(INDEX('RobotLookup Clean'!$X:$X,ROW())=1,INDEX('RobotLookup Clean'!$AF:$AF,ROW())=1),ROW(),"")</f>
        <v/>
      </c>
      <c r="F813" t="str">
        <f>IF($E813="","",IF(INDEX('RobotLookup Clean'!$E:$E,$E813)="Junior",1,2))</f>
        <v/>
      </c>
      <c r="G813" t="str">
        <f>IF($E813="","",INDEX('RobotLookup Clean'!$D:$D,$E813))</f>
        <v/>
      </c>
      <c r="H813" t="str">
        <f t="shared" si="24"/>
        <v/>
      </c>
      <c r="I813" t="str">
        <f>IFERROR(MATCH(ROWS($I$2:I813),$H$2:$H$1001,0),"")</f>
        <v/>
      </c>
      <c r="J813" t="str">
        <f t="shared" si="25"/>
        <v/>
      </c>
    </row>
    <row r="814" spans="1:10" x14ac:dyDescent="0.2">
      <c r="A814" s="18" t="str">
        <f>IF($J814="","",INDEX('RobotLookup Clean'!$B:$B,$J814))</f>
        <v/>
      </c>
      <c r="B814" s="19" t="str">
        <f>IF($J814="","",INDEX('RobotLookup Clean'!$D:$D,$J814))</f>
        <v/>
      </c>
      <c r="C814" s="19" t="str">
        <f>IF($J814="","",INDEX('RobotLookup Clean'!$F:$F,$J814))</f>
        <v/>
      </c>
      <c r="D814" s="16" t="str">
        <f>IF($J814="","",INDEX('RobotLookup Clean'!$E:$E,$J814))</f>
        <v/>
      </c>
      <c r="E814" t="str">
        <f>IF(OR(INDEX('RobotLookup Clean'!$X:$X,ROW())=1,INDEX('RobotLookup Clean'!$AF:$AF,ROW())=1),ROW(),"")</f>
        <v/>
      </c>
      <c r="F814" t="str">
        <f>IF($E814="","",IF(INDEX('RobotLookup Clean'!$E:$E,$E814)="Junior",1,2))</f>
        <v/>
      </c>
      <c r="G814" t="str">
        <f>IF($E814="","",INDEX('RobotLookup Clean'!$D:$D,$E814))</f>
        <v/>
      </c>
      <c r="H814" t="str">
        <f t="shared" si="24"/>
        <v/>
      </c>
      <c r="I814" t="str">
        <f>IFERROR(MATCH(ROWS($I$2:I814),$H$2:$H$1001,0),"")</f>
        <v/>
      </c>
      <c r="J814" t="str">
        <f t="shared" si="25"/>
        <v/>
      </c>
    </row>
    <row r="815" spans="1:10" x14ac:dyDescent="0.2">
      <c r="A815" s="18" t="str">
        <f>IF($J815="","",INDEX('RobotLookup Clean'!$B:$B,$J815))</f>
        <v/>
      </c>
      <c r="B815" s="19" t="str">
        <f>IF($J815="","",INDEX('RobotLookup Clean'!$D:$D,$J815))</f>
        <v/>
      </c>
      <c r="C815" s="19" t="str">
        <f>IF($J815="","",INDEX('RobotLookup Clean'!$F:$F,$J815))</f>
        <v/>
      </c>
      <c r="D815" s="16" t="str">
        <f>IF($J815="","",INDEX('RobotLookup Clean'!$E:$E,$J815))</f>
        <v/>
      </c>
      <c r="E815" t="str">
        <f>IF(OR(INDEX('RobotLookup Clean'!$X:$X,ROW())=1,INDEX('RobotLookup Clean'!$AF:$AF,ROW())=1),ROW(),"")</f>
        <v/>
      </c>
      <c r="F815" t="str">
        <f>IF($E815="","",IF(INDEX('RobotLookup Clean'!$E:$E,$E815)="Junior",1,2))</f>
        <v/>
      </c>
      <c r="G815" t="str">
        <f>IF($E815="","",INDEX('RobotLookup Clean'!$D:$D,$E815))</f>
        <v/>
      </c>
      <c r="H815" t="str">
        <f t="shared" si="24"/>
        <v/>
      </c>
      <c r="I815" t="str">
        <f>IFERROR(MATCH(ROWS($I$2:I815),$H$2:$H$1001,0),"")</f>
        <v/>
      </c>
      <c r="J815" t="str">
        <f t="shared" si="25"/>
        <v/>
      </c>
    </row>
    <row r="816" spans="1:10" x14ac:dyDescent="0.2">
      <c r="A816" s="18" t="str">
        <f>IF($J816="","",INDEX('RobotLookup Clean'!$B:$B,$J816))</f>
        <v/>
      </c>
      <c r="B816" s="19" t="str">
        <f>IF($J816="","",INDEX('RobotLookup Clean'!$D:$D,$J816))</f>
        <v/>
      </c>
      <c r="C816" s="19" t="str">
        <f>IF($J816="","",INDEX('RobotLookup Clean'!$F:$F,$J816))</f>
        <v/>
      </c>
      <c r="D816" s="16" t="str">
        <f>IF($J816="","",INDEX('RobotLookup Clean'!$E:$E,$J816))</f>
        <v/>
      </c>
      <c r="E816" t="str">
        <f>IF(OR(INDEX('RobotLookup Clean'!$X:$X,ROW())=1,INDEX('RobotLookup Clean'!$AF:$AF,ROW())=1),ROW(),"")</f>
        <v/>
      </c>
      <c r="F816" t="str">
        <f>IF($E816="","",IF(INDEX('RobotLookup Clean'!$E:$E,$E816)="Junior",1,2))</f>
        <v/>
      </c>
      <c r="G816" t="str">
        <f>IF($E816="","",INDEX('RobotLookup Clean'!$D:$D,$E816))</f>
        <v/>
      </c>
      <c r="H816" t="str">
        <f t="shared" si="24"/>
        <v/>
      </c>
      <c r="I816" t="str">
        <f>IFERROR(MATCH(ROWS($I$2:I816),$H$2:$H$1001,0),"")</f>
        <v/>
      </c>
      <c r="J816" t="str">
        <f t="shared" si="25"/>
        <v/>
      </c>
    </row>
    <row r="817" spans="1:10" x14ac:dyDescent="0.2">
      <c r="A817" s="18" t="str">
        <f>IF($J817="","",INDEX('RobotLookup Clean'!$B:$B,$J817))</f>
        <v/>
      </c>
      <c r="B817" s="19" t="str">
        <f>IF($J817="","",INDEX('RobotLookup Clean'!$D:$D,$J817))</f>
        <v/>
      </c>
      <c r="C817" s="19" t="str">
        <f>IF($J817="","",INDEX('RobotLookup Clean'!$F:$F,$J817))</f>
        <v/>
      </c>
      <c r="D817" s="16" t="str">
        <f>IF($J817="","",INDEX('RobotLookup Clean'!$E:$E,$J817))</f>
        <v/>
      </c>
      <c r="E817" t="str">
        <f>IF(OR(INDEX('RobotLookup Clean'!$X:$X,ROW())=1,INDEX('RobotLookup Clean'!$AF:$AF,ROW())=1),ROW(),"")</f>
        <v/>
      </c>
      <c r="F817" t="str">
        <f>IF($E817="","",IF(INDEX('RobotLookup Clean'!$E:$E,$E817)="Junior",1,2))</f>
        <v/>
      </c>
      <c r="G817" t="str">
        <f>IF($E817="","",INDEX('RobotLookup Clean'!$D:$D,$E817))</f>
        <v/>
      </c>
      <c r="H817" t="str">
        <f t="shared" si="24"/>
        <v/>
      </c>
      <c r="I817" t="str">
        <f>IFERROR(MATCH(ROWS($I$2:I817),$H$2:$H$1001,0),"")</f>
        <v/>
      </c>
      <c r="J817" t="str">
        <f t="shared" si="25"/>
        <v/>
      </c>
    </row>
    <row r="818" spans="1:10" x14ac:dyDescent="0.2">
      <c r="A818" s="18" t="str">
        <f>IF($J818="","",INDEX('RobotLookup Clean'!$B:$B,$J818))</f>
        <v/>
      </c>
      <c r="B818" s="19" t="str">
        <f>IF($J818="","",INDEX('RobotLookup Clean'!$D:$D,$J818))</f>
        <v/>
      </c>
      <c r="C818" s="19" t="str">
        <f>IF($J818="","",INDEX('RobotLookup Clean'!$F:$F,$J818))</f>
        <v/>
      </c>
      <c r="D818" s="16" t="str">
        <f>IF($J818="","",INDEX('RobotLookup Clean'!$E:$E,$J818))</f>
        <v/>
      </c>
      <c r="E818" t="str">
        <f>IF(OR(INDEX('RobotLookup Clean'!$X:$X,ROW())=1,INDEX('RobotLookup Clean'!$AF:$AF,ROW())=1),ROW(),"")</f>
        <v/>
      </c>
      <c r="F818" t="str">
        <f>IF($E818="","",IF(INDEX('RobotLookup Clean'!$E:$E,$E818)="Junior",1,2))</f>
        <v/>
      </c>
      <c r="G818" t="str">
        <f>IF($E818="","",INDEX('RobotLookup Clean'!$D:$D,$E818))</f>
        <v/>
      </c>
      <c r="H818" t="str">
        <f t="shared" si="24"/>
        <v/>
      </c>
      <c r="I818" t="str">
        <f>IFERROR(MATCH(ROWS($I$2:I818),$H$2:$H$1001,0),"")</f>
        <v/>
      </c>
      <c r="J818" t="str">
        <f t="shared" si="25"/>
        <v/>
      </c>
    </row>
    <row r="819" spans="1:10" x14ac:dyDescent="0.2">
      <c r="A819" s="18" t="str">
        <f>IF($J819="","",INDEX('RobotLookup Clean'!$B:$B,$J819))</f>
        <v/>
      </c>
      <c r="B819" s="19" t="str">
        <f>IF($J819="","",INDEX('RobotLookup Clean'!$D:$D,$J819))</f>
        <v/>
      </c>
      <c r="C819" s="19" t="str">
        <f>IF($J819="","",INDEX('RobotLookup Clean'!$F:$F,$J819))</f>
        <v/>
      </c>
      <c r="D819" s="16" t="str">
        <f>IF($J819="","",INDEX('RobotLookup Clean'!$E:$E,$J819))</f>
        <v/>
      </c>
      <c r="E819" t="str">
        <f>IF(OR(INDEX('RobotLookup Clean'!$X:$X,ROW())=1,INDEX('RobotLookup Clean'!$AF:$AF,ROW())=1),ROW(),"")</f>
        <v/>
      </c>
      <c r="F819" t="str">
        <f>IF($E819="","",IF(INDEX('RobotLookup Clean'!$E:$E,$E819)="Junior",1,2))</f>
        <v/>
      </c>
      <c r="G819" t="str">
        <f>IF($E819="","",INDEX('RobotLookup Clean'!$D:$D,$E819))</f>
        <v/>
      </c>
      <c r="H819" t="str">
        <f t="shared" si="24"/>
        <v/>
      </c>
      <c r="I819" t="str">
        <f>IFERROR(MATCH(ROWS($I$2:I819),$H$2:$H$1001,0),"")</f>
        <v/>
      </c>
      <c r="J819" t="str">
        <f t="shared" si="25"/>
        <v/>
      </c>
    </row>
    <row r="820" spans="1:10" x14ac:dyDescent="0.2">
      <c r="A820" s="18" t="str">
        <f>IF($J820="","",INDEX('RobotLookup Clean'!$B:$B,$J820))</f>
        <v/>
      </c>
      <c r="B820" s="19" t="str">
        <f>IF($J820="","",INDEX('RobotLookup Clean'!$D:$D,$J820))</f>
        <v/>
      </c>
      <c r="C820" s="19" t="str">
        <f>IF($J820="","",INDEX('RobotLookup Clean'!$F:$F,$J820))</f>
        <v/>
      </c>
      <c r="D820" s="16" t="str">
        <f>IF($J820="","",INDEX('RobotLookup Clean'!$E:$E,$J820))</f>
        <v/>
      </c>
      <c r="E820" t="str">
        <f>IF(OR(INDEX('RobotLookup Clean'!$X:$X,ROW())=1,INDEX('RobotLookup Clean'!$AF:$AF,ROW())=1),ROW(),"")</f>
        <v/>
      </c>
      <c r="F820" t="str">
        <f>IF($E820="","",IF(INDEX('RobotLookup Clean'!$E:$E,$E820)="Junior",1,2))</f>
        <v/>
      </c>
      <c r="G820" t="str">
        <f>IF($E820="","",INDEX('RobotLookup Clean'!$D:$D,$E820))</f>
        <v/>
      </c>
      <c r="H820" t="str">
        <f t="shared" si="24"/>
        <v/>
      </c>
      <c r="I820" t="str">
        <f>IFERROR(MATCH(ROWS($I$2:I820),$H$2:$H$1001,0),"")</f>
        <v/>
      </c>
      <c r="J820" t="str">
        <f t="shared" si="25"/>
        <v/>
      </c>
    </row>
    <row r="821" spans="1:10" x14ac:dyDescent="0.2">
      <c r="A821" s="18" t="str">
        <f>IF($J821="","",INDEX('RobotLookup Clean'!$B:$B,$J821))</f>
        <v/>
      </c>
      <c r="B821" s="19" t="str">
        <f>IF($J821="","",INDEX('RobotLookup Clean'!$D:$D,$J821))</f>
        <v/>
      </c>
      <c r="C821" s="19" t="str">
        <f>IF($J821="","",INDEX('RobotLookup Clean'!$F:$F,$J821))</f>
        <v/>
      </c>
      <c r="D821" s="16" t="str">
        <f>IF($J821="","",INDEX('RobotLookup Clean'!$E:$E,$J821))</f>
        <v/>
      </c>
      <c r="E821" t="str">
        <f>IF(OR(INDEX('RobotLookup Clean'!$X:$X,ROW())=1,INDEX('RobotLookup Clean'!$AF:$AF,ROW())=1),ROW(),"")</f>
        <v/>
      </c>
      <c r="F821" t="str">
        <f>IF($E821="","",IF(INDEX('RobotLookup Clean'!$E:$E,$E821)="Junior",1,2))</f>
        <v/>
      </c>
      <c r="G821" t="str">
        <f>IF($E821="","",INDEX('RobotLookup Clean'!$D:$D,$E821))</f>
        <v/>
      </c>
      <c r="H821" t="str">
        <f t="shared" si="24"/>
        <v/>
      </c>
      <c r="I821" t="str">
        <f>IFERROR(MATCH(ROWS($I$2:I821),$H$2:$H$1001,0),"")</f>
        <v/>
      </c>
      <c r="J821" t="str">
        <f t="shared" si="25"/>
        <v/>
      </c>
    </row>
    <row r="822" spans="1:10" x14ac:dyDescent="0.2">
      <c r="A822" s="18" t="str">
        <f>IF($J822="","",INDEX('RobotLookup Clean'!$B:$B,$J822))</f>
        <v/>
      </c>
      <c r="B822" s="19" t="str">
        <f>IF($J822="","",INDEX('RobotLookup Clean'!$D:$D,$J822))</f>
        <v/>
      </c>
      <c r="C822" s="19" t="str">
        <f>IF($J822="","",INDEX('RobotLookup Clean'!$F:$F,$J822))</f>
        <v/>
      </c>
      <c r="D822" s="16" t="str">
        <f>IF($J822="","",INDEX('RobotLookup Clean'!$E:$E,$J822))</f>
        <v/>
      </c>
      <c r="E822" t="str">
        <f>IF(OR(INDEX('RobotLookup Clean'!$X:$X,ROW())=1,INDEX('RobotLookup Clean'!$AF:$AF,ROW())=1),ROW(),"")</f>
        <v/>
      </c>
      <c r="F822" t="str">
        <f>IF($E822="","",IF(INDEX('RobotLookup Clean'!$E:$E,$E822)="Junior",1,2))</f>
        <v/>
      </c>
      <c r="G822" t="str">
        <f>IF($E822="","",INDEX('RobotLookup Clean'!$D:$D,$E822))</f>
        <v/>
      </c>
      <c r="H822" t="str">
        <f t="shared" si="24"/>
        <v/>
      </c>
      <c r="I822" t="str">
        <f>IFERROR(MATCH(ROWS($I$2:I822),$H$2:$H$1001,0),"")</f>
        <v/>
      </c>
      <c r="J822" t="str">
        <f t="shared" si="25"/>
        <v/>
      </c>
    </row>
    <row r="823" spans="1:10" x14ac:dyDescent="0.2">
      <c r="A823" s="18" t="str">
        <f>IF($J823="","",INDEX('RobotLookup Clean'!$B:$B,$J823))</f>
        <v/>
      </c>
      <c r="B823" s="19" t="str">
        <f>IF($J823="","",INDEX('RobotLookup Clean'!$D:$D,$J823))</f>
        <v/>
      </c>
      <c r="C823" s="19" t="str">
        <f>IF($J823="","",INDEX('RobotLookup Clean'!$F:$F,$J823))</f>
        <v/>
      </c>
      <c r="D823" s="16" t="str">
        <f>IF($J823="","",INDEX('RobotLookup Clean'!$E:$E,$J823))</f>
        <v/>
      </c>
      <c r="E823" t="str">
        <f>IF(OR(INDEX('RobotLookup Clean'!$X:$X,ROW())=1,INDEX('RobotLookup Clean'!$AF:$AF,ROW())=1),ROW(),"")</f>
        <v/>
      </c>
      <c r="F823" t="str">
        <f>IF($E823="","",IF(INDEX('RobotLookup Clean'!$E:$E,$E823)="Junior",1,2))</f>
        <v/>
      </c>
      <c r="G823" t="str">
        <f>IF($E823="","",INDEX('RobotLookup Clean'!$D:$D,$E823))</f>
        <v/>
      </c>
      <c r="H823" t="str">
        <f t="shared" si="24"/>
        <v/>
      </c>
      <c r="I823" t="str">
        <f>IFERROR(MATCH(ROWS($I$2:I823),$H$2:$H$1001,0),"")</f>
        <v/>
      </c>
      <c r="J823" t="str">
        <f t="shared" si="25"/>
        <v/>
      </c>
    </row>
    <row r="824" spans="1:10" x14ac:dyDescent="0.2">
      <c r="A824" s="18" t="str">
        <f>IF($J824="","",INDEX('RobotLookup Clean'!$B:$B,$J824))</f>
        <v/>
      </c>
      <c r="B824" s="19" t="str">
        <f>IF($J824="","",INDEX('RobotLookup Clean'!$D:$D,$J824))</f>
        <v/>
      </c>
      <c r="C824" s="19" t="str">
        <f>IF($J824="","",INDEX('RobotLookup Clean'!$F:$F,$J824))</f>
        <v/>
      </c>
      <c r="D824" s="16" t="str">
        <f>IF($J824="","",INDEX('RobotLookup Clean'!$E:$E,$J824))</f>
        <v/>
      </c>
      <c r="E824" t="str">
        <f>IF(OR(INDEX('RobotLookup Clean'!$X:$X,ROW())=1,INDEX('RobotLookup Clean'!$AF:$AF,ROW())=1),ROW(),"")</f>
        <v/>
      </c>
      <c r="F824" t="str">
        <f>IF($E824="","",IF(INDEX('RobotLookup Clean'!$E:$E,$E824)="Junior",1,2))</f>
        <v/>
      </c>
      <c r="G824" t="str">
        <f>IF($E824="","",INDEX('RobotLookup Clean'!$D:$D,$E824))</f>
        <v/>
      </c>
      <c r="H824" t="str">
        <f t="shared" si="24"/>
        <v/>
      </c>
      <c r="I824" t="str">
        <f>IFERROR(MATCH(ROWS($I$2:I824),$H$2:$H$1001,0),"")</f>
        <v/>
      </c>
      <c r="J824" t="str">
        <f t="shared" si="25"/>
        <v/>
      </c>
    </row>
    <row r="825" spans="1:10" x14ac:dyDescent="0.2">
      <c r="A825" s="18" t="str">
        <f>IF($J825="","",INDEX('RobotLookup Clean'!$B:$B,$J825))</f>
        <v/>
      </c>
      <c r="B825" s="19" t="str">
        <f>IF($J825="","",INDEX('RobotLookup Clean'!$D:$D,$J825))</f>
        <v/>
      </c>
      <c r="C825" s="19" t="str">
        <f>IF($J825="","",INDEX('RobotLookup Clean'!$F:$F,$J825))</f>
        <v/>
      </c>
      <c r="D825" s="16" t="str">
        <f>IF($J825="","",INDEX('RobotLookup Clean'!$E:$E,$J825))</f>
        <v/>
      </c>
      <c r="E825" t="str">
        <f>IF(OR(INDEX('RobotLookup Clean'!$X:$X,ROW())=1,INDEX('RobotLookup Clean'!$AF:$AF,ROW())=1),ROW(),"")</f>
        <v/>
      </c>
      <c r="F825" t="str">
        <f>IF($E825="","",IF(INDEX('RobotLookup Clean'!$E:$E,$E825)="Junior",1,2))</f>
        <v/>
      </c>
      <c r="G825" t="str">
        <f>IF($E825="","",INDEX('RobotLookup Clean'!$D:$D,$E825))</f>
        <v/>
      </c>
      <c r="H825" t="str">
        <f t="shared" si="24"/>
        <v/>
      </c>
      <c r="I825" t="str">
        <f>IFERROR(MATCH(ROWS($I$2:I825),$H$2:$H$1001,0),"")</f>
        <v/>
      </c>
      <c r="J825" t="str">
        <f t="shared" si="25"/>
        <v/>
      </c>
    </row>
    <row r="826" spans="1:10" x14ac:dyDescent="0.2">
      <c r="A826" s="18" t="str">
        <f>IF($J826="","",INDEX('RobotLookup Clean'!$B:$B,$J826))</f>
        <v/>
      </c>
      <c r="B826" s="19" t="str">
        <f>IF($J826="","",INDEX('RobotLookup Clean'!$D:$D,$J826))</f>
        <v/>
      </c>
      <c r="C826" s="19" t="str">
        <f>IF($J826="","",INDEX('RobotLookup Clean'!$F:$F,$J826))</f>
        <v/>
      </c>
      <c r="D826" s="16" t="str">
        <f>IF($J826="","",INDEX('RobotLookup Clean'!$E:$E,$J826))</f>
        <v/>
      </c>
      <c r="E826" t="str">
        <f>IF(OR(INDEX('RobotLookup Clean'!$X:$X,ROW())=1,INDEX('RobotLookup Clean'!$AF:$AF,ROW())=1),ROW(),"")</f>
        <v/>
      </c>
      <c r="F826" t="str">
        <f>IF($E826="","",IF(INDEX('RobotLookup Clean'!$E:$E,$E826)="Junior",1,2))</f>
        <v/>
      </c>
      <c r="G826" t="str">
        <f>IF($E826="","",INDEX('RobotLookup Clean'!$D:$D,$E826))</f>
        <v/>
      </c>
      <c r="H826" t="str">
        <f t="shared" si="24"/>
        <v/>
      </c>
      <c r="I826" t="str">
        <f>IFERROR(MATCH(ROWS($I$2:I826),$H$2:$H$1001,0),"")</f>
        <v/>
      </c>
      <c r="J826" t="str">
        <f t="shared" si="25"/>
        <v/>
      </c>
    </row>
    <row r="827" spans="1:10" x14ac:dyDescent="0.2">
      <c r="A827" s="18" t="str">
        <f>IF($J827="","",INDEX('RobotLookup Clean'!$B:$B,$J827))</f>
        <v/>
      </c>
      <c r="B827" s="19" t="str">
        <f>IF($J827="","",INDEX('RobotLookup Clean'!$D:$D,$J827))</f>
        <v/>
      </c>
      <c r="C827" s="19" t="str">
        <f>IF($J827="","",INDEX('RobotLookup Clean'!$F:$F,$J827))</f>
        <v/>
      </c>
      <c r="D827" s="16" t="str">
        <f>IF($J827="","",INDEX('RobotLookup Clean'!$E:$E,$J827))</f>
        <v/>
      </c>
      <c r="E827" t="str">
        <f>IF(OR(INDEX('RobotLookup Clean'!$X:$X,ROW())=1,INDEX('RobotLookup Clean'!$AF:$AF,ROW())=1),ROW(),"")</f>
        <v/>
      </c>
      <c r="F827" t="str">
        <f>IF($E827="","",IF(INDEX('RobotLookup Clean'!$E:$E,$E827)="Junior",1,2))</f>
        <v/>
      </c>
      <c r="G827" t="str">
        <f>IF($E827="","",INDEX('RobotLookup Clean'!$D:$D,$E827))</f>
        <v/>
      </c>
      <c r="H827" t="str">
        <f t="shared" si="24"/>
        <v/>
      </c>
      <c r="I827" t="str">
        <f>IFERROR(MATCH(ROWS($I$2:I827),$H$2:$H$1001,0),"")</f>
        <v/>
      </c>
      <c r="J827" t="str">
        <f t="shared" si="25"/>
        <v/>
      </c>
    </row>
    <row r="828" spans="1:10" x14ac:dyDescent="0.2">
      <c r="A828" s="18" t="str">
        <f>IF($J828="","",INDEX('RobotLookup Clean'!$B:$B,$J828))</f>
        <v/>
      </c>
      <c r="B828" s="19" t="str">
        <f>IF($J828="","",INDEX('RobotLookup Clean'!$D:$D,$J828))</f>
        <v/>
      </c>
      <c r="C828" s="19" t="str">
        <f>IF($J828="","",INDEX('RobotLookup Clean'!$F:$F,$J828))</f>
        <v/>
      </c>
      <c r="D828" s="16" t="str">
        <f>IF($J828="","",INDEX('RobotLookup Clean'!$E:$E,$J828))</f>
        <v/>
      </c>
      <c r="E828" t="str">
        <f>IF(OR(INDEX('RobotLookup Clean'!$X:$X,ROW())=1,INDEX('RobotLookup Clean'!$AF:$AF,ROW())=1),ROW(),"")</f>
        <v/>
      </c>
      <c r="F828" t="str">
        <f>IF($E828="","",IF(INDEX('RobotLookup Clean'!$E:$E,$E828)="Junior",1,2))</f>
        <v/>
      </c>
      <c r="G828" t="str">
        <f>IF($E828="","",INDEX('RobotLookup Clean'!$D:$D,$E828))</f>
        <v/>
      </c>
      <c r="H828" t="str">
        <f t="shared" si="24"/>
        <v/>
      </c>
      <c r="I828" t="str">
        <f>IFERROR(MATCH(ROWS($I$2:I828),$H$2:$H$1001,0),"")</f>
        <v/>
      </c>
      <c r="J828" t="str">
        <f t="shared" si="25"/>
        <v/>
      </c>
    </row>
    <row r="829" spans="1:10" x14ac:dyDescent="0.2">
      <c r="A829" s="18" t="str">
        <f>IF($J829="","",INDEX('RobotLookup Clean'!$B:$B,$J829))</f>
        <v/>
      </c>
      <c r="B829" s="19" t="str">
        <f>IF($J829="","",INDEX('RobotLookup Clean'!$D:$D,$J829))</f>
        <v/>
      </c>
      <c r="C829" s="19" t="str">
        <f>IF($J829="","",INDEX('RobotLookup Clean'!$F:$F,$J829))</f>
        <v/>
      </c>
      <c r="D829" s="16" t="str">
        <f>IF($J829="","",INDEX('RobotLookup Clean'!$E:$E,$J829))</f>
        <v/>
      </c>
      <c r="E829" t="str">
        <f>IF(OR(INDEX('RobotLookup Clean'!$X:$X,ROW())=1,INDEX('RobotLookup Clean'!$AF:$AF,ROW())=1),ROW(),"")</f>
        <v/>
      </c>
      <c r="F829" t="str">
        <f>IF($E829="","",IF(INDEX('RobotLookup Clean'!$E:$E,$E829)="Junior",1,2))</f>
        <v/>
      </c>
      <c r="G829" t="str">
        <f>IF($E829="","",INDEX('RobotLookup Clean'!$D:$D,$E829))</f>
        <v/>
      </c>
      <c r="H829" t="str">
        <f t="shared" si="24"/>
        <v/>
      </c>
      <c r="I829" t="str">
        <f>IFERROR(MATCH(ROWS($I$2:I829),$H$2:$H$1001,0),"")</f>
        <v/>
      </c>
      <c r="J829" t="str">
        <f t="shared" si="25"/>
        <v/>
      </c>
    </row>
    <row r="830" spans="1:10" x14ac:dyDescent="0.2">
      <c r="A830" s="18" t="str">
        <f>IF($J830="","",INDEX('RobotLookup Clean'!$B:$B,$J830))</f>
        <v/>
      </c>
      <c r="B830" s="19" t="str">
        <f>IF($J830="","",INDEX('RobotLookup Clean'!$D:$D,$J830))</f>
        <v/>
      </c>
      <c r="C830" s="19" t="str">
        <f>IF($J830="","",INDEX('RobotLookup Clean'!$F:$F,$J830))</f>
        <v/>
      </c>
      <c r="D830" s="16" t="str">
        <f>IF($J830="","",INDEX('RobotLookup Clean'!$E:$E,$J830))</f>
        <v/>
      </c>
      <c r="E830" t="str">
        <f>IF(OR(INDEX('RobotLookup Clean'!$X:$X,ROW())=1,INDEX('RobotLookup Clean'!$AF:$AF,ROW())=1),ROW(),"")</f>
        <v/>
      </c>
      <c r="F830" t="str">
        <f>IF($E830="","",IF(INDEX('RobotLookup Clean'!$E:$E,$E830)="Junior",1,2))</f>
        <v/>
      </c>
      <c r="G830" t="str">
        <f>IF($E830="","",INDEX('RobotLookup Clean'!$D:$D,$E830))</f>
        <v/>
      </c>
      <c r="H830" t="str">
        <f t="shared" si="24"/>
        <v/>
      </c>
      <c r="I830" t="str">
        <f>IFERROR(MATCH(ROWS($I$2:I830),$H$2:$H$1001,0),"")</f>
        <v/>
      </c>
      <c r="J830" t="str">
        <f t="shared" si="25"/>
        <v/>
      </c>
    </row>
    <row r="831" spans="1:10" x14ac:dyDescent="0.2">
      <c r="A831" s="18" t="str">
        <f>IF($J831="","",INDEX('RobotLookup Clean'!$B:$B,$J831))</f>
        <v/>
      </c>
      <c r="B831" s="19" t="str">
        <f>IF($J831="","",INDEX('RobotLookup Clean'!$D:$D,$J831))</f>
        <v/>
      </c>
      <c r="C831" s="19" t="str">
        <f>IF($J831="","",INDEX('RobotLookup Clean'!$F:$F,$J831))</f>
        <v/>
      </c>
      <c r="D831" s="16" t="str">
        <f>IF($J831="","",INDEX('RobotLookup Clean'!$E:$E,$J831))</f>
        <v/>
      </c>
      <c r="E831" t="str">
        <f>IF(OR(INDEX('RobotLookup Clean'!$X:$X,ROW())=1,INDEX('RobotLookup Clean'!$AF:$AF,ROW())=1),ROW(),"")</f>
        <v/>
      </c>
      <c r="F831" t="str">
        <f>IF($E831="","",IF(INDEX('RobotLookup Clean'!$E:$E,$E831)="Junior",1,2))</f>
        <v/>
      </c>
      <c r="G831" t="str">
        <f>IF($E831="","",INDEX('RobotLookup Clean'!$D:$D,$E831))</f>
        <v/>
      </c>
      <c r="H831" t="str">
        <f t="shared" si="24"/>
        <v/>
      </c>
      <c r="I831" t="str">
        <f>IFERROR(MATCH(ROWS($I$2:I831),$H$2:$H$1001,0),"")</f>
        <v/>
      </c>
      <c r="J831" t="str">
        <f t="shared" si="25"/>
        <v/>
      </c>
    </row>
    <row r="832" spans="1:10" x14ac:dyDescent="0.2">
      <c r="A832" s="18" t="str">
        <f>IF($J832="","",INDEX('RobotLookup Clean'!$B:$B,$J832))</f>
        <v/>
      </c>
      <c r="B832" s="19" t="str">
        <f>IF($J832="","",INDEX('RobotLookup Clean'!$D:$D,$J832))</f>
        <v/>
      </c>
      <c r="C832" s="19" t="str">
        <f>IF($J832="","",INDEX('RobotLookup Clean'!$F:$F,$J832))</f>
        <v/>
      </c>
      <c r="D832" s="16" t="str">
        <f>IF($J832="","",INDEX('RobotLookup Clean'!$E:$E,$J832))</f>
        <v/>
      </c>
      <c r="E832" t="str">
        <f>IF(OR(INDEX('RobotLookup Clean'!$X:$X,ROW())=1,INDEX('RobotLookup Clean'!$AF:$AF,ROW())=1),ROW(),"")</f>
        <v/>
      </c>
      <c r="F832" t="str">
        <f>IF($E832="","",IF(INDEX('RobotLookup Clean'!$E:$E,$E832)="Junior",1,2))</f>
        <v/>
      </c>
      <c r="G832" t="str">
        <f>IF($E832="","",INDEX('RobotLookup Clean'!$D:$D,$E832))</f>
        <v/>
      </c>
      <c r="H832" t="str">
        <f t="shared" si="24"/>
        <v/>
      </c>
      <c r="I832" t="str">
        <f>IFERROR(MATCH(ROWS($I$2:I832),$H$2:$H$1001,0),"")</f>
        <v/>
      </c>
      <c r="J832" t="str">
        <f t="shared" si="25"/>
        <v/>
      </c>
    </row>
    <row r="833" spans="1:10" x14ac:dyDescent="0.2">
      <c r="A833" s="18" t="str">
        <f>IF($J833="","",INDEX('RobotLookup Clean'!$B:$B,$J833))</f>
        <v/>
      </c>
      <c r="B833" s="19" t="str">
        <f>IF($J833="","",INDEX('RobotLookup Clean'!$D:$D,$J833))</f>
        <v/>
      </c>
      <c r="C833" s="19" t="str">
        <f>IF($J833="","",INDEX('RobotLookup Clean'!$F:$F,$J833))</f>
        <v/>
      </c>
      <c r="D833" s="16" t="str">
        <f>IF($J833="","",INDEX('RobotLookup Clean'!$E:$E,$J833))</f>
        <v/>
      </c>
      <c r="E833" t="str">
        <f>IF(OR(INDEX('RobotLookup Clean'!$X:$X,ROW())=1,INDEX('RobotLookup Clean'!$AF:$AF,ROW())=1),ROW(),"")</f>
        <v/>
      </c>
      <c r="F833" t="str">
        <f>IF($E833="","",IF(INDEX('RobotLookup Clean'!$E:$E,$E833)="Junior",1,2))</f>
        <v/>
      </c>
      <c r="G833" t="str">
        <f>IF($E833="","",INDEX('RobotLookup Clean'!$D:$D,$E833))</f>
        <v/>
      </c>
      <c r="H833" t="str">
        <f t="shared" si="24"/>
        <v/>
      </c>
      <c r="I833" t="str">
        <f>IFERROR(MATCH(ROWS($I$2:I833),$H$2:$H$1001,0),"")</f>
        <v/>
      </c>
      <c r="J833" t="str">
        <f t="shared" si="25"/>
        <v/>
      </c>
    </row>
    <row r="834" spans="1:10" x14ac:dyDescent="0.2">
      <c r="A834" s="18" t="str">
        <f>IF($J834="","",INDEX('RobotLookup Clean'!$B:$B,$J834))</f>
        <v/>
      </c>
      <c r="B834" s="19" t="str">
        <f>IF($J834="","",INDEX('RobotLookup Clean'!$D:$D,$J834))</f>
        <v/>
      </c>
      <c r="C834" s="19" t="str">
        <f>IF($J834="","",INDEX('RobotLookup Clean'!$F:$F,$J834))</f>
        <v/>
      </c>
      <c r="D834" s="16" t="str">
        <f>IF($J834="","",INDEX('RobotLookup Clean'!$E:$E,$J834))</f>
        <v/>
      </c>
      <c r="E834" t="str">
        <f>IF(OR(INDEX('RobotLookup Clean'!$X:$X,ROW())=1,INDEX('RobotLookup Clean'!$AF:$AF,ROW())=1),ROW(),"")</f>
        <v/>
      </c>
      <c r="F834" t="str">
        <f>IF($E834="","",IF(INDEX('RobotLookup Clean'!$E:$E,$E834)="Junior",1,2))</f>
        <v/>
      </c>
      <c r="G834" t="str">
        <f>IF($E834="","",INDEX('RobotLookup Clean'!$D:$D,$E834))</f>
        <v/>
      </c>
      <c r="H834" t="str">
        <f t="shared" ref="H834:H897" si="26">IF($E834="","",SUMPRODUCT(($E$2:$E$1001&lt;&gt;"")*($F$2:$F$1001&lt;$F834))+SUMPRODUCT(($E$2:$E$1001&lt;&gt;"")*($F$2:$F$1001=$F834)*($G$2:$G$1001&lt;$G834))+SUMPRODUCT(($E$2:$E$1001&lt;&gt;"")*($F$2:$F$1001=$F834)*($G$2:$G$1001=$G834)*($E$2:$E$1001&lt;$E834))+1)</f>
        <v/>
      </c>
      <c r="I834" t="str">
        <f>IFERROR(MATCH(ROWS($I$2:I834),$H$2:$H$1001,0),"")</f>
        <v/>
      </c>
      <c r="J834" t="str">
        <f t="shared" ref="J834:J897" si="27">IF($I834="","",INDEX($E$2:$E$1001,$I834))</f>
        <v/>
      </c>
    </row>
    <row r="835" spans="1:10" x14ac:dyDescent="0.2">
      <c r="A835" s="18" t="str">
        <f>IF($J835="","",INDEX('RobotLookup Clean'!$B:$B,$J835))</f>
        <v/>
      </c>
      <c r="B835" s="19" t="str">
        <f>IF($J835="","",INDEX('RobotLookup Clean'!$D:$D,$J835))</f>
        <v/>
      </c>
      <c r="C835" s="19" t="str">
        <f>IF($J835="","",INDEX('RobotLookup Clean'!$F:$F,$J835))</f>
        <v/>
      </c>
      <c r="D835" s="16" t="str">
        <f>IF($J835="","",INDEX('RobotLookup Clean'!$E:$E,$J835))</f>
        <v/>
      </c>
      <c r="E835" t="str">
        <f>IF(OR(INDEX('RobotLookup Clean'!$X:$X,ROW())=1,INDEX('RobotLookup Clean'!$AF:$AF,ROW())=1),ROW(),"")</f>
        <v/>
      </c>
      <c r="F835" t="str">
        <f>IF($E835="","",IF(INDEX('RobotLookup Clean'!$E:$E,$E835)="Junior",1,2))</f>
        <v/>
      </c>
      <c r="G835" t="str">
        <f>IF($E835="","",INDEX('RobotLookup Clean'!$D:$D,$E835))</f>
        <v/>
      </c>
      <c r="H835" t="str">
        <f t="shared" si="26"/>
        <v/>
      </c>
      <c r="I835" t="str">
        <f>IFERROR(MATCH(ROWS($I$2:I835),$H$2:$H$1001,0),"")</f>
        <v/>
      </c>
      <c r="J835" t="str">
        <f t="shared" si="27"/>
        <v/>
      </c>
    </row>
    <row r="836" spans="1:10" x14ac:dyDescent="0.2">
      <c r="A836" s="18" t="str">
        <f>IF($J836="","",INDEX('RobotLookup Clean'!$B:$B,$J836))</f>
        <v/>
      </c>
      <c r="B836" s="19" t="str">
        <f>IF($J836="","",INDEX('RobotLookup Clean'!$D:$D,$J836))</f>
        <v/>
      </c>
      <c r="C836" s="19" t="str">
        <f>IF($J836="","",INDEX('RobotLookup Clean'!$F:$F,$J836))</f>
        <v/>
      </c>
      <c r="D836" s="16" t="str">
        <f>IF($J836="","",INDEX('RobotLookup Clean'!$E:$E,$J836))</f>
        <v/>
      </c>
      <c r="E836" t="str">
        <f>IF(OR(INDEX('RobotLookup Clean'!$X:$X,ROW())=1,INDEX('RobotLookup Clean'!$AF:$AF,ROW())=1),ROW(),"")</f>
        <v/>
      </c>
      <c r="F836" t="str">
        <f>IF($E836="","",IF(INDEX('RobotLookup Clean'!$E:$E,$E836)="Junior",1,2))</f>
        <v/>
      </c>
      <c r="G836" t="str">
        <f>IF($E836="","",INDEX('RobotLookup Clean'!$D:$D,$E836))</f>
        <v/>
      </c>
      <c r="H836" t="str">
        <f t="shared" si="26"/>
        <v/>
      </c>
      <c r="I836" t="str">
        <f>IFERROR(MATCH(ROWS($I$2:I836),$H$2:$H$1001,0),"")</f>
        <v/>
      </c>
      <c r="J836" t="str">
        <f t="shared" si="27"/>
        <v/>
      </c>
    </row>
    <row r="837" spans="1:10" x14ac:dyDescent="0.2">
      <c r="A837" s="18" t="str">
        <f>IF($J837="","",INDEX('RobotLookup Clean'!$B:$B,$J837))</f>
        <v/>
      </c>
      <c r="B837" s="19" t="str">
        <f>IF($J837="","",INDEX('RobotLookup Clean'!$D:$D,$J837))</f>
        <v/>
      </c>
      <c r="C837" s="19" t="str">
        <f>IF($J837="","",INDEX('RobotLookup Clean'!$F:$F,$J837))</f>
        <v/>
      </c>
      <c r="D837" s="16" t="str">
        <f>IF($J837="","",INDEX('RobotLookup Clean'!$E:$E,$J837))</f>
        <v/>
      </c>
      <c r="E837" t="str">
        <f>IF(OR(INDEX('RobotLookup Clean'!$X:$X,ROW())=1,INDEX('RobotLookup Clean'!$AF:$AF,ROW())=1),ROW(),"")</f>
        <v/>
      </c>
      <c r="F837" t="str">
        <f>IF($E837="","",IF(INDEX('RobotLookup Clean'!$E:$E,$E837)="Junior",1,2))</f>
        <v/>
      </c>
      <c r="G837" t="str">
        <f>IF($E837="","",INDEX('RobotLookup Clean'!$D:$D,$E837))</f>
        <v/>
      </c>
      <c r="H837" t="str">
        <f t="shared" si="26"/>
        <v/>
      </c>
      <c r="I837" t="str">
        <f>IFERROR(MATCH(ROWS($I$2:I837),$H$2:$H$1001,0),"")</f>
        <v/>
      </c>
      <c r="J837" t="str">
        <f t="shared" si="27"/>
        <v/>
      </c>
    </row>
    <row r="838" spans="1:10" x14ac:dyDescent="0.2">
      <c r="A838" s="18" t="str">
        <f>IF($J838="","",INDEX('RobotLookup Clean'!$B:$B,$J838))</f>
        <v/>
      </c>
      <c r="B838" s="19" t="str">
        <f>IF($J838="","",INDEX('RobotLookup Clean'!$D:$D,$J838))</f>
        <v/>
      </c>
      <c r="C838" s="19" t="str">
        <f>IF($J838="","",INDEX('RobotLookup Clean'!$F:$F,$J838))</f>
        <v/>
      </c>
      <c r="D838" s="16" t="str">
        <f>IF($J838="","",INDEX('RobotLookup Clean'!$E:$E,$J838))</f>
        <v/>
      </c>
      <c r="E838" t="str">
        <f>IF(OR(INDEX('RobotLookup Clean'!$X:$X,ROW())=1,INDEX('RobotLookup Clean'!$AF:$AF,ROW())=1),ROW(),"")</f>
        <v/>
      </c>
      <c r="F838" t="str">
        <f>IF($E838="","",IF(INDEX('RobotLookup Clean'!$E:$E,$E838)="Junior",1,2))</f>
        <v/>
      </c>
      <c r="G838" t="str">
        <f>IF($E838="","",INDEX('RobotLookup Clean'!$D:$D,$E838))</f>
        <v/>
      </c>
      <c r="H838" t="str">
        <f t="shared" si="26"/>
        <v/>
      </c>
      <c r="I838" t="str">
        <f>IFERROR(MATCH(ROWS($I$2:I838),$H$2:$H$1001,0),"")</f>
        <v/>
      </c>
      <c r="J838" t="str">
        <f t="shared" si="27"/>
        <v/>
      </c>
    </row>
    <row r="839" spans="1:10" x14ac:dyDescent="0.2">
      <c r="A839" s="18" t="str">
        <f>IF($J839="","",INDEX('RobotLookup Clean'!$B:$B,$J839))</f>
        <v/>
      </c>
      <c r="B839" s="19" t="str">
        <f>IF($J839="","",INDEX('RobotLookup Clean'!$D:$D,$J839))</f>
        <v/>
      </c>
      <c r="C839" s="19" t="str">
        <f>IF($J839="","",INDEX('RobotLookup Clean'!$F:$F,$J839))</f>
        <v/>
      </c>
      <c r="D839" s="16" t="str">
        <f>IF($J839="","",INDEX('RobotLookup Clean'!$E:$E,$J839))</f>
        <v/>
      </c>
      <c r="E839" t="str">
        <f>IF(OR(INDEX('RobotLookup Clean'!$X:$X,ROW())=1,INDEX('RobotLookup Clean'!$AF:$AF,ROW())=1),ROW(),"")</f>
        <v/>
      </c>
      <c r="F839" t="str">
        <f>IF($E839="","",IF(INDEX('RobotLookup Clean'!$E:$E,$E839)="Junior",1,2))</f>
        <v/>
      </c>
      <c r="G839" t="str">
        <f>IF($E839="","",INDEX('RobotLookup Clean'!$D:$D,$E839))</f>
        <v/>
      </c>
      <c r="H839" t="str">
        <f t="shared" si="26"/>
        <v/>
      </c>
      <c r="I839" t="str">
        <f>IFERROR(MATCH(ROWS($I$2:I839),$H$2:$H$1001,0),"")</f>
        <v/>
      </c>
      <c r="J839" t="str">
        <f t="shared" si="27"/>
        <v/>
      </c>
    </row>
    <row r="840" spans="1:10" x14ac:dyDescent="0.2">
      <c r="A840" s="18" t="str">
        <f>IF($J840="","",INDEX('RobotLookup Clean'!$B:$B,$J840))</f>
        <v/>
      </c>
      <c r="B840" s="19" t="str">
        <f>IF($J840="","",INDEX('RobotLookup Clean'!$D:$D,$J840))</f>
        <v/>
      </c>
      <c r="C840" s="19" t="str">
        <f>IF($J840="","",INDEX('RobotLookup Clean'!$F:$F,$J840))</f>
        <v/>
      </c>
      <c r="D840" s="16" t="str">
        <f>IF($J840="","",INDEX('RobotLookup Clean'!$E:$E,$J840))</f>
        <v/>
      </c>
      <c r="E840" t="str">
        <f>IF(OR(INDEX('RobotLookup Clean'!$X:$X,ROW())=1,INDEX('RobotLookup Clean'!$AF:$AF,ROW())=1),ROW(),"")</f>
        <v/>
      </c>
      <c r="F840" t="str">
        <f>IF($E840="","",IF(INDEX('RobotLookup Clean'!$E:$E,$E840)="Junior",1,2))</f>
        <v/>
      </c>
      <c r="G840" t="str">
        <f>IF($E840="","",INDEX('RobotLookup Clean'!$D:$D,$E840))</f>
        <v/>
      </c>
      <c r="H840" t="str">
        <f t="shared" si="26"/>
        <v/>
      </c>
      <c r="I840" t="str">
        <f>IFERROR(MATCH(ROWS($I$2:I840),$H$2:$H$1001,0),"")</f>
        <v/>
      </c>
      <c r="J840" t="str">
        <f t="shared" si="27"/>
        <v/>
      </c>
    </row>
    <row r="841" spans="1:10" x14ac:dyDescent="0.2">
      <c r="A841" s="18" t="str">
        <f>IF($J841="","",INDEX('RobotLookup Clean'!$B:$B,$J841))</f>
        <v/>
      </c>
      <c r="B841" s="19" t="str">
        <f>IF($J841="","",INDEX('RobotLookup Clean'!$D:$D,$J841))</f>
        <v/>
      </c>
      <c r="C841" s="19" t="str">
        <f>IF($J841="","",INDEX('RobotLookup Clean'!$F:$F,$J841))</f>
        <v/>
      </c>
      <c r="D841" s="16" t="str">
        <f>IF($J841="","",INDEX('RobotLookup Clean'!$E:$E,$J841))</f>
        <v/>
      </c>
      <c r="E841" t="str">
        <f>IF(OR(INDEX('RobotLookup Clean'!$X:$X,ROW())=1,INDEX('RobotLookup Clean'!$AF:$AF,ROW())=1),ROW(),"")</f>
        <v/>
      </c>
      <c r="F841" t="str">
        <f>IF($E841="","",IF(INDEX('RobotLookup Clean'!$E:$E,$E841)="Junior",1,2))</f>
        <v/>
      </c>
      <c r="G841" t="str">
        <f>IF($E841="","",INDEX('RobotLookup Clean'!$D:$D,$E841))</f>
        <v/>
      </c>
      <c r="H841" t="str">
        <f t="shared" si="26"/>
        <v/>
      </c>
      <c r="I841" t="str">
        <f>IFERROR(MATCH(ROWS($I$2:I841),$H$2:$H$1001,0),"")</f>
        <v/>
      </c>
      <c r="J841" t="str">
        <f t="shared" si="27"/>
        <v/>
      </c>
    </row>
    <row r="842" spans="1:10" x14ac:dyDescent="0.2">
      <c r="A842" s="18" t="str">
        <f>IF($J842="","",INDEX('RobotLookup Clean'!$B:$B,$J842))</f>
        <v/>
      </c>
      <c r="B842" s="19" t="str">
        <f>IF($J842="","",INDEX('RobotLookup Clean'!$D:$D,$J842))</f>
        <v/>
      </c>
      <c r="C842" s="19" t="str">
        <f>IF($J842="","",INDEX('RobotLookup Clean'!$F:$F,$J842))</f>
        <v/>
      </c>
      <c r="D842" s="16" t="str">
        <f>IF($J842="","",INDEX('RobotLookup Clean'!$E:$E,$J842))</f>
        <v/>
      </c>
      <c r="E842" t="str">
        <f>IF(OR(INDEX('RobotLookup Clean'!$X:$X,ROW())=1,INDEX('RobotLookup Clean'!$AF:$AF,ROW())=1),ROW(),"")</f>
        <v/>
      </c>
      <c r="F842" t="str">
        <f>IF($E842="","",IF(INDEX('RobotLookup Clean'!$E:$E,$E842)="Junior",1,2))</f>
        <v/>
      </c>
      <c r="G842" t="str">
        <f>IF($E842="","",INDEX('RobotLookup Clean'!$D:$D,$E842))</f>
        <v/>
      </c>
      <c r="H842" t="str">
        <f t="shared" si="26"/>
        <v/>
      </c>
      <c r="I842" t="str">
        <f>IFERROR(MATCH(ROWS($I$2:I842),$H$2:$H$1001,0),"")</f>
        <v/>
      </c>
      <c r="J842" t="str">
        <f t="shared" si="27"/>
        <v/>
      </c>
    </row>
    <row r="843" spans="1:10" x14ac:dyDescent="0.2">
      <c r="A843" s="18" t="str">
        <f>IF($J843="","",INDEX('RobotLookup Clean'!$B:$B,$J843))</f>
        <v/>
      </c>
      <c r="B843" s="19" t="str">
        <f>IF($J843="","",INDEX('RobotLookup Clean'!$D:$D,$J843))</f>
        <v/>
      </c>
      <c r="C843" s="19" t="str">
        <f>IF($J843="","",INDEX('RobotLookup Clean'!$F:$F,$J843))</f>
        <v/>
      </c>
      <c r="D843" s="16" t="str">
        <f>IF($J843="","",INDEX('RobotLookup Clean'!$E:$E,$J843))</f>
        <v/>
      </c>
      <c r="E843" t="str">
        <f>IF(OR(INDEX('RobotLookup Clean'!$X:$X,ROW())=1,INDEX('RobotLookup Clean'!$AF:$AF,ROW())=1),ROW(),"")</f>
        <v/>
      </c>
      <c r="F843" t="str">
        <f>IF($E843="","",IF(INDEX('RobotLookup Clean'!$E:$E,$E843)="Junior",1,2))</f>
        <v/>
      </c>
      <c r="G843" t="str">
        <f>IF($E843="","",INDEX('RobotLookup Clean'!$D:$D,$E843))</f>
        <v/>
      </c>
      <c r="H843" t="str">
        <f t="shared" si="26"/>
        <v/>
      </c>
      <c r="I843" t="str">
        <f>IFERROR(MATCH(ROWS($I$2:I843),$H$2:$H$1001,0),"")</f>
        <v/>
      </c>
      <c r="J843" t="str">
        <f t="shared" si="27"/>
        <v/>
      </c>
    </row>
    <row r="844" spans="1:10" x14ac:dyDescent="0.2">
      <c r="A844" s="18" t="str">
        <f>IF($J844="","",INDEX('RobotLookup Clean'!$B:$B,$J844))</f>
        <v/>
      </c>
      <c r="B844" s="19" t="str">
        <f>IF($J844="","",INDEX('RobotLookup Clean'!$D:$D,$J844))</f>
        <v/>
      </c>
      <c r="C844" s="19" t="str">
        <f>IF($J844="","",INDEX('RobotLookup Clean'!$F:$F,$J844))</f>
        <v/>
      </c>
      <c r="D844" s="16" t="str">
        <f>IF($J844="","",INDEX('RobotLookup Clean'!$E:$E,$J844))</f>
        <v/>
      </c>
      <c r="E844" t="str">
        <f>IF(OR(INDEX('RobotLookup Clean'!$X:$X,ROW())=1,INDEX('RobotLookup Clean'!$AF:$AF,ROW())=1),ROW(),"")</f>
        <v/>
      </c>
      <c r="F844" t="str">
        <f>IF($E844="","",IF(INDEX('RobotLookup Clean'!$E:$E,$E844)="Junior",1,2))</f>
        <v/>
      </c>
      <c r="G844" t="str">
        <f>IF($E844="","",INDEX('RobotLookup Clean'!$D:$D,$E844))</f>
        <v/>
      </c>
      <c r="H844" t="str">
        <f t="shared" si="26"/>
        <v/>
      </c>
      <c r="I844" t="str">
        <f>IFERROR(MATCH(ROWS($I$2:I844),$H$2:$H$1001,0),"")</f>
        <v/>
      </c>
      <c r="J844" t="str">
        <f t="shared" si="27"/>
        <v/>
      </c>
    </row>
    <row r="845" spans="1:10" x14ac:dyDescent="0.2">
      <c r="A845" s="18" t="str">
        <f>IF($J845="","",INDEX('RobotLookup Clean'!$B:$B,$J845))</f>
        <v/>
      </c>
      <c r="B845" s="19" t="str">
        <f>IF($J845="","",INDEX('RobotLookup Clean'!$D:$D,$J845))</f>
        <v/>
      </c>
      <c r="C845" s="19" t="str">
        <f>IF($J845="","",INDEX('RobotLookup Clean'!$F:$F,$J845))</f>
        <v/>
      </c>
      <c r="D845" s="16" t="str">
        <f>IF($J845="","",INDEX('RobotLookup Clean'!$E:$E,$J845))</f>
        <v/>
      </c>
      <c r="E845" t="str">
        <f>IF(OR(INDEX('RobotLookup Clean'!$X:$X,ROW())=1,INDEX('RobotLookup Clean'!$AF:$AF,ROW())=1),ROW(),"")</f>
        <v/>
      </c>
      <c r="F845" t="str">
        <f>IF($E845="","",IF(INDEX('RobotLookup Clean'!$E:$E,$E845)="Junior",1,2))</f>
        <v/>
      </c>
      <c r="G845" t="str">
        <f>IF($E845="","",INDEX('RobotLookup Clean'!$D:$D,$E845))</f>
        <v/>
      </c>
      <c r="H845" t="str">
        <f t="shared" si="26"/>
        <v/>
      </c>
      <c r="I845" t="str">
        <f>IFERROR(MATCH(ROWS($I$2:I845),$H$2:$H$1001,0),"")</f>
        <v/>
      </c>
      <c r="J845" t="str">
        <f t="shared" si="27"/>
        <v/>
      </c>
    </row>
    <row r="846" spans="1:10" x14ac:dyDescent="0.2">
      <c r="A846" s="18" t="str">
        <f>IF($J846="","",INDEX('RobotLookup Clean'!$B:$B,$J846))</f>
        <v/>
      </c>
      <c r="B846" s="19" t="str">
        <f>IF($J846="","",INDEX('RobotLookup Clean'!$D:$D,$J846))</f>
        <v/>
      </c>
      <c r="C846" s="19" t="str">
        <f>IF($J846="","",INDEX('RobotLookup Clean'!$F:$F,$J846))</f>
        <v/>
      </c>
      <c r="D846" s="16" t="str">
        <f>IF($J846="","",INDEX('RobotLookup Clean'!$E:$E,$J846))</f>
        <v/>
      </c>
      <c r="E846" t="str">
        <f>IF(OR(INDEX('RobotLookup Clean'!$X:$X,ROW())=1,INDEX('RobotLookup Clean'!$AF:$AF,ROW())=1),ROW(),"")</f>
        <v/>
      </c>
      <c r="F846" t="str">
        <f>IF($E846="","",IF(INDEX('RobotLookup Clean'!$E:$E,$E846)="Junior",1,2))</f>
        <v/>
      </c>
      <c r="G846" t="str">
        <f>IF($E846="","",INDEX('RobotLookup Clean'!$D:$D,$E846))</f>
        <v/>
      </c>
      <c r="H846" t="str">
        <f t="shared" si="26"/>
        <v/>
      </c>
      <c r="I846" t="str">
        <f>IFERROR(MATCH(ROWS($I$2:I846),$H$2:$H$1001,0),"")</f>
        <v/>
      </c>
      <c r="J846" t="str">
        <f t="shared" si="27"/>
        <v/>
      </c>
    </row>
    <row r="847" spans="1:10" x14ac:dyDescent="0.2">
      <c r="A847" s="18" t="str">
        <f>IF($J847="","",INDEX('RobotLookup Clean'!$B:$B,$J847))</f>
        <v/>
      </c>
      <c r="B847" s="19" t="str">
        <f>IF($J847="","",INDEX('RobotLookup Clean'!$D:$D,$J847))</f>
        <v/>
      </c>
      <c r="C847" s="19" t="str">
        <f>IF($J847="","",INDEX('RobotLookup Clean'!$F:$F,$J847))</f>
        <v/>
      </c>
      <c r="D847" s="16" t="str">
        <f>IF($J847="","",INDEX('RobotLookup Clean'!$E:$E,$J847))</f>
        <v/>
      </c>
      <c r="E847" t="str">
        <f>IF(OR(INDEX('RobotLookup Clean'!$X:$X,ROW())=1,INDEX('RobotLookup Clean'!$AF:$AF,ROW())=1),ROW(),"")</f>
        <v/>
      </c>
      <c r="F847" t="str">
        <f>IF($E847="","",IF(INDEX('RobotLookup Clean'!$E:$E,$E847)="Junior",1,2))</f>
        <v/>
      </c>
      <c r="G847" t="str">
        <f>IF($E847="","",INDEX('RobotLookup Clean'!$D:$D,$E847))</f>
        <v/>
      </c>
      <c r="H847" t="str">
        <f t="shared" si="26"/>
        <v/>
      </c>
      <c r="I847" t="str">
        <f>IFERROR(MATCH(ROWS($I$2:I847),$H$2:$H$1001,0),"")</f>
        <v/>
      </c>
      <c r="J847" t="str">
        <f t="shared" si="27"/>
        <v/>
      </c>
    </row>
    <row r="848" spans="1:10" x14ac:dyDescent="0.2">
      <c r="A848" s="18" t="str">
        <f>IF($J848="","",INDEX('RobotLookup Clean'!$B:$B,$J848))</f>
        <v/>
      </c>
      <c r="B848" s="19" t="str">
        <f>IF($J848="","",INDEX('RobotLookup Clean'!$D:$D,$J848))</f>
        <v/>
      </c>
      <c r="C848" s="19" t="str">
        <f>IF($J848="","",INDEX('RobotLookup Clean'!$F:$F,$J848))</f>
        <v/>
      </c>
      <c r="D848" s="16" t="str">
        <f>IF($J848="","",INDEX('RobotLookup Clean'!$E:$E,$J848))</f>
        <v/>
      </c>
      <c r="E848" t="str">
        <f>IF(OR(INDEX('RobotLookup Clean'!$X:$X,ROW())=1,INDEX('RobotLookup Clean'!$AF:$AF,ROW())=1),ROW(),"")</f>
        <v/>
      </c>
      <c r="F848" t="str">
        <f>IF($E848="","",IF(INDEX('RobotLookup Clean'!$E:$E,$E848)="Junior",1,2))</f>
        <v/>
      </c>
      <c r="G848" t="str">
        <f>IF($E848="","",INDEX('RobotLookup Clean'!$D:$D,$E848))</f>
        <v/>
      </c>
      <c r="H848" t="str">
        <f t="shared" si="26"/>
        <v/>
      </c>
      <c r="I848" t="str">
        <f>IFERROR(MATCH(ROWS($I$2:I848),$H$2:$H$1001,0),"")</f>
        <v/>
      </c>
      <c r="J848" t="str">
        <f t="shared" si="27"/>
        <v/>
      </c>
    </row>
    <row r="849" spans="1:10" x14ac:dyDescent="0.2">
      <c r="A849" s="18" t="str">
        <f>IF($J849="","",INDEX('RobotLookup Clean'!$B:$B,$J849))</f>
        <v/>
      </c>
      <c r="B849" s="19" t="str">
        <f>IF($J849="","",INDEX('RobotLookup Clean'!$D:$D,$J849))</f>
        <v/>
      </c>
      <c r="C849" s="19" t="str">
        <f>IF($J849="","",INDEX('RobotLookup Clean'!$F:$F,$J849))</f>
        <v/>
      </c>
      <c r="D849" s="16" t="str">
        <f>IF($J849="","",INDEX('RobotLookup Clean'!$E:$E,$J849))</f>
        <v/>
      </c>
      <c r="E849" t="str">
        <f>IF(OR(INDEX('RobotLookup Clean'!$X:$X,ROW())=1,INDEX('RobotLookup Clean'!$AF:$AF,ROW())=1),ROW(),"")</f>
        <v/>
      </c>
      <c r="F849" t="str">
        <f>IF($E849="","",IF(INDEX('RobotLookup Clean'!$E:$E,$E849)="Junior",1,2))</f>
        <v/>
      </c>
      <c r="G849" t="str">
        <f>IF($E849="","",INDEX('RobotLookup Clean'!$D:$D,$E849))</f>
        <v/>
      </c>
      <c r="H849" t="str">
        <f t="shared" si="26"/>
        <v/>
      </c>
      <c r="I849" t="str">
        <f>IFERROR(MATCH(ROWS($I$2:I849),$H$2:$H$1001,0),"")</f>
        <v/>
      </c>
      <c r="J849" t="str">
        <f t="shared" si="27"/>
        <v/>
      </c>
    </row>
    <row r="850" spans="1:10" x14ac:dyDescent="0.2">
      <c r="A850" s="18" t="str">
        <f>IF($J850="","",INDEX('RobotLookup Clean'!$B:$B,$J850))</f>
        <v/>
      </c>
      <c r="B850" s="19" t="str">
        <f>IF($J850="","",INDEX('RobotLookup Clean'!$D:$D,$J850))</f>
        <v/>
      </c>
      <c r="C850" s="19" t="str">
        <f>IF($J850="","",INDEX('RobotLookup Clean'!$F:$F,$J850))</f>
        <v/>
      </c>
      <c r="D850" s="16" t="str">
        <f>IF($J850="","",INDEX('RobotLookup Clean'!$E:$E,$J850))</f>
        <v/>
      </c>
      <c r="E850" t="str">
        <f>IF(OR(INDEX('RobotLookup Clean'!$X:$X,ROW())=1,INDEX('RobotLookup Clean'!$AF:$AF,ROW())=1),ROW(),"")</f>
        <v/>
      </c>
      <c r="F850" t="str">
        <f>IF($E850="","",IF(INDEX('RobotLookup Clean'!$E:$E,$E850)="Junior",1,2))</f>
        <v/>
      </c>
      <c r="G850" t="str">
        <f>IF($E850="","",INDEX('RobotLookup Clean'!$D:$D,$E850))</f>
        <v/>
      </c>
      <c r="H850" t="str">
        <f t="shared" si="26"/>
        <v/>
      </c>
      <c r="I850" t="str">
        <f>IFERROR(MATCH(ROWS($I$2:I850),$H$2:$H$1001,0),"")</f>
        <v/>
      </c>
      <c r="J850" t="str">
        <f t="shared" si="27"/>
        <v/>
      </c>
    </row>
    <row r="851" spans="1:10" x14ac:dyDescent="0.2">
      <c r="A851" s="18" t="str">
        <f>IF($J851="","",INDEX('RobotLookup Clean'!$B:$B,$J851))</f>
        <v/>
      </c>
      <c r="B851" s="19" t="str">
        <f>IF($J851="","",INDEX('RobotLookup Clean'!$D:$D,$J851))</f>
        <v/>
      </c>
      <c r="C851" s="19" t="str">
        <f>IF($J851="","",INDEX('RobotLookup Clean'!$F:$F,$J851))</f>
        <v/>
      </c>
      <c r="D851" s="16" t="str">
        <f>IF($J851="","",INDEX('RobotLookup Clean'!$E:$E,$J851))</f>
        <v/>
      </c>
      <c r="E851" t="str">
        <f>IF(OR(INDEX('RobotLookup Clean'!$X:$X,ROW())=1,INDEX('RobotLookup Clean'!$AF:$AF,ROW())=1),ROW(),"")</f>
        <v/>
      </c>
      <c r="F851" t="str">
        <f>IF($E851="","",IF(INDEX('RobotLookup Clean'!$E:$E,$E851)="Junior",1,2))</f>
        <v/>
      </c>
      <c r="G851" t="str">
        <f>IF($E851="","",INDEX('RobotLookup Clean'!$D:$D,$E851))</f>
        <v/>
      </c>
      <c r="H851" t="str">
        <f t="shared" si="26"/>
        <v/>
      </c>
      <c r="I851" t="str">
        <f>IFERROR(MATCH(ROWS($I$2:I851),$H$2:$H$1001,0),"")</f>
        <v/>
      </c>
      <c r="J851" t="str">
        <f t="shared" si="27"/>
        <v/>
      </c>
    </row>
    <row r="852" spans="1:10" x14ac:dyDescent="0.2">
      <c r="A852" s="18" t="str">
        <f>IF($J852="","",INDEX('RobotLookup Clean'!$B:$B,$J852))</f>
        <v/>
      </c>
      <c r="B852" s="19" t="str">
        <f>IF($J852="","",INDEX('RobotLookup Clean'!$D:$D,$J852))</f>
        <v/>
      </c>
      <c r="C852" s="19" t="str">
        <f>IF($J852="","",INDEX('RobotLookup Clean'!$F:$F,$J852))</f>
        <v/>
      </c>
      <c r="D852" s="16" t="str">
        <f>IF($J852="","",INDEX('RobotLookup Clean'!$E:$E,$J852))</f>
        <v/>
      </c>
      <c r="E852" t="str">
        <f>IF(OR(INDEX('RobotLookup Clean'!$X:$X,ROW())=1,INDEX('RobotLookup Clean'!$AF:$AF,ROW())=1),ROW(),"")</f>
        <v/>
      </c>
      <c r="F852" t="str">
        <f>IF($E852="","",IF(INDEX('RobotLookup Clean'!$E:$E,$E852)="Junior",1,2))</f>
        <v/>
      </c>
      <c r="G852" t="str">
        <f>IF($E852="","",INDEX('RobotLookup Clean'!$D:$D,$E852))</f>
        <v/>
      </c>
      <c r="H852" t="str">
        <f t="shared" si="26"/>
        <v/>
      </c>
      <c r="I852" t="str">
        <f>IFERROR(MATCH(ROWS($I$2:I852),$H$2:$H$1001,0),"")</f>
        <v/>
      </c>
      <c r="J852" t="str">
        <f t="shared" si="27"/>
        <v/>
      </c>
    </row>
    <row r="853" spans="1:10" x14ac:dyDescent="0.2">
      <c r="A853" s="18" t="str">
        <f>IF($J853="","",INDEX('RobotLookup Clean'!$B:$B,$J853))</f>
        <v/>
      </c>
      <c r="B853" s="19" t="str">
        <f>IF($J853="","",INDEX('RobotLookup Clean'!$D:$D,$J853))</f>
        <v/>
      </c>
      <c r="C853" s="19" t="str">
        <f>IF($J853="","",INDEX('RobotLookup Clean'!$F:$F,$J853))</f>
        <v/>
      </c>
      <c r="D853" s="16" t="str">
        <f>IF($J853="","",INDEX('RobotLookup Clean'!$E:$E,$J853))</f>
        <v/>
      </c>
      <c r="E853" t="str">
        <f>IF(OR(INDEX('RobotLookup Clean'!$X:$X,ROW())=1,INDEX('RobotLookup Clean'!$AF:$AF,ROW())=1),ROW(),"")</f>
        <v/>
      </c>
      <c r="F853" t="str">
        <f>IF($E853="","",IF(INDEX('RobotLookup Clean'!$E:$E,$E853)="Junior",1,2))</f>
        <v/>
      </c>
      <c r="G853" t="str">
        <f>IF($E853="","",INDEX('RobotLookup Clean'!$D:$D,$E853))</f>
        <v/>
      </c>
      <c r="H853" t="str">
        <f t="shared" si="26"/>
        <v/>
      </c>
      <c r="I853" t="str">
        <f>IFERROR(MATCH(ROWS($I$2:I853),$H$2:$H$1001,0),"")</f>
        <v/>
      </c>
      <c r="J853" t="str">
        <f t="shared" si="27"/>
        <v/>
      </c>
    </row>
    <row r="854" spans="1:10" x14ac:dyDescent="0.2">
      <c r="A854" s="18" t="str">
        <f>IF($J854="","",INDEX('RobotLookup Clean'!$B:$B,$J854))</f>
        <v/>
      </c>
      <c r="B854" s="19" t="str">
        <f>IF($J854="","",INDEX('RobotLookup Clean'!$D:$D,$J854))</f>
        <v/>
      </c>
      <c r="C854" s="19" t="str">
        <f>IF($J854="","",INDEX('RobotLookup Clean'!$F:$F,$J854))</f>
        <v/>
      </c>
      <c r="D854" s="16" t="str">
        <f>IF($J854="","",INDEX('RobotLookup Clean'!$E:$E,$J854))</f>
        <v/>
      </c>
      <c r="E854" t="str">
        <f>IF(OR(INDEX('RobotLookup Clean'!$X:$X,ROW())=1,INDEX('RobotLookup Clean'!$AF:$AF,ROW())=1),ROW(),"")</f>
        <v/>
      </c>
      <c r="F854" t="str">
        <f>IF($E854="","",IF(INDEX('RobotLookup Clean'!$E:$E,$E854)="Junior",1,2))</f>
        <v/>
      </c>
      <c r="G854" t="str">
        <f>IF($E854="","",INDEX('RobotLookup Clean'!$D:$D,$E854))</f>
        <v/>
      </c>
      <c r="H854" t="str">
        <f t="shared" si="26"/>
        <v/>
      </c>
      <c r="I854" t="str">
        <f>IFERROR(MATCH(ROWS($I$2:I854),$H$2:$H$1001,0),"")</f>
        <v/>
      </c>
      <c r="J854" t="str">
        <f t="shared" si="27"/>
        <v/>
      </c>
    </row>
    <row r="855" spans="1:10" x14ac:dyDescent="0.2">
      <c r="A855" s="18" t="str">
        <f>IF($J855="","",INDEX('RobotLookup Clean'!$B:$B,$J855))</f>
        <v/>
      </c>
      <c r="B855" s="19" t="str">
        <f>IF($J855="","",INDEX('RobotLookup Clean'!$D:$D,$J855))</f>
        <v/>
      </c>
      <c r="C855" s="19" t="str">
        <f>IF($J855="","",INDEX('RobotLookup Clean'!$F:$F,$J855))</f>
        <v/>
      </c>
      <c r="D855" s="16" t="str">
        <f>IF($J855="","",INDEX('RobotLookup Clean'!$E:$E,$J855))</f>
        <v/>
      </c>
      <c r="E855" t="str">
        <f>IF(OR(INDEX('RobotLookup Clean'!$X:$X,ROW())=1,INDEX('RobotLookup Clean'!$AF:$AF,ROW())=1),ROW(),"")</f>
        <v/>
      </c>
      <c r="F855" t="str">
        <f>IF($E855="","",IF(INDEX('RobotLookup Clean'!$E:$E,$E855)="Junior",1,2))</f>
        <v/>
      </c>
      <c r="G855" t="str">
        <f>IF($E855="","",INDEX('RobotLookup Clean'!$D:$D,$E855))</f>
        <v/>
      </c>
      <c r="H855" t="str">
        <f t="shared" si="26"/>
        <v/>
      </c>
      <c r="I855" t="str">
        <f>IFERROR(MATCH(ROWS($I$2:I855),$H$2:$H$1001,0),"")</f>
        <v/>
      </c>
      <c r="J855" t="str">
        <f t="shared" si="27"/>
        <v/>
      </c>
    </row>
    <row r="856" spans="1:10" x14ac:dyDescent="0.2">
      <c r="A856" s="18" t="str">
        <f>IF($J856="","",INDEX('RobotLookup Clean'!$B:$B,$J856))</f>
        <v/>
      </c>
      <c r="B856" s="19" t="str">
        <f>IF($J856="","",INDEX('RobotLookup Clean'!$D:$D,$J856))</f>
        <v/>
      </c>
      <c r="C856" s="19" t="str">
        <f>IF($J856="","",INDEX('RobotLookup Clean'!$F:$F,$J856))</f>
        <v/>
      </c>
      <c r="D856" s="16" t="str">
        <f>IF($J856="","",INDEX('RobotLookup Clean'!$E:$E,$J856))</f>
        <v/>
      </c>
      <c r="E856" t="str">
        <f>IF(OR(INDEX('RobotLookup Clean'!$X:$X,ROW())=1,INDEX('RobotLookup Clean'!$AF:$AF,ROW())=1),ROW(),"")</f>
        <v/>
      </c>
      <c r="F856" t="str">
        <f>IF($E856="","",IF(INDEX('RobotLookup Clean'!$E:$E,$E856)="Junior",1,2))</f>
        <v/>
      </c>
      <c r="G856" t="str">
        <f>IF($E856="","",INDEX('RobotLookup Clean'!$D:$D,$E856))</f>
        <v/>
      </c>
      <c r="H856" t="str">
        <f t="shared" si="26"/>
        <v/>
      </c>
      <c r="I856" t="str">
        <f>IFERROR(MATCH(ROWS($I$2:I856),$H$2:$H$1001,0),"")</f>
        <v/>
      </c>
      <c r="J856" t="str">
        <f t="shared" si="27"/>
        <v/>
      </c>
    </row>
    <row r="857" spans="1:10" x14ac:dyDescent="0.2">
      <c r="A857" s="18" t="str">
        <f>IF($J857="","",INDEX('RobotLookup Clean'!$B:$B,$J857))</f>
        <v/>
      </c>
      <c r="B857" s="19" t="str">
        <f>IF($J857="","",INDEX('RobotLookup Clean'!$D:$D,$J857))</f>
        <v/>
      </c>
      <c r="C857" s="19" t="str">
        <f>IF($J857="","",INDEX('RobotLookup Clean'!$F:$F,$J857))</f>
        <v/>
      </c>
      <c r="D857" s="16" t="str">
        <f>IF($J857="","",INDEX('RobotLookup Clean'!$E:$E,$J857))</f>
        <v/>
      </c>
      <c r="E857" t="str">
        <f>IF(OR(INDEX('RobotLookup Clean'!$X:$X,ROW())=1,INDEX('RobotLookup Clean'!$AF:$AF,ROW())=1),ROW(),"")</f>
        <v/>
      </c>
      <c r="F857" t="str">
        <f>IF($E857="","",IF(INDEX('RobotLookup Clean'!$E:$E,$E857)="Junior",1,2))</f>
        <v/>
      </c>
      <c r="G857" t="str">
        <f>IF($E857="","",INDEX('RobotLookup Clean'!$D:$D,$E857))</f>
        <v/>
      </c>
      <c r="H857" t="str">
        <f t="shared" si="26"/>
        <v/>
      </c>
      <c r="I857" t="str">
        <f>IFERROR(MATCH(ROWS($I$2:I857),$H$2:$H$1001,0),"")</f>
        <v/>
      </c>
      <c r="J857" t="str">
        <f t="shared" si="27"/>
        <v/>
      </c>
    </row>
    <row r="858" spans="1:10" x14ac:dyDescent="0.2">
      <c r="A858" s="18" t="str">
        <f>IF($J858="","",INDEX('RobotLookup Clean'!$B:$B,$J858))</f>
        <v/>
      </c>
      <c r="B858" s="19" t="str">
        <f>IF($J858="","",INDEX('RobotLookup Clean'!$D:$D,$J858))</f>
        <v/>
      </c>
      <c r="C858" s="19" t="str">
        <f>IF($J858="","",INDEX('RobotLookup Clean'!$F:$F,$J858))</f>
        <v/>
      </c>
      <c r="D858" s="16" t="str">
        <f>IF($J858="","",INDEX('RobotLookup Clean'!$E:$E,$J858))</f>
        <v/>
      </c>
      <c r="E858" t="str">
        <f>IF(OR(INDEX('RobotLookup Clean'!$X:$X,ROW())=1,INDEX('RobotLookup Clean'!$AF:$AF,ROW())=1),ROW(),"")</f>
        <v/>
      </c>
      <c r="F858" t="str">
        <f>IF($E858="","",IF(INDEX('RobotLookup Clean'!$E:$E,$E858)="Junior",1,2))</f>
        <v/>
      </c>
      <c r="G858" t="str">
        <f>IF($E858="","",INDEX('RobotLookup Clean'!$D:$D,$E858))</f>
        <v/>
      </c>
      <c r="H858" t="str">
        <f t="shared" si="26"/>
        <v/>
      </c>
      <c r="I858" t="str">
        <f>IFERROR(MATCH(ROWS($I$2:I858),$H$2:$H$1001,0),"")</f>
        <v/>
      </c>
      <c r="J858" t="str">
        <f t="shared" si="27"/>
        <v/>
      </c>
    </row>
    <row r="859" spans="1:10" x14ac:dyDescent="0.2">
      <c r="A859" s="18" t="str">
        <f>IF($J859="","",INDEX('RobotLookup Clean'!$B:$B,$J859))</f>
        <v/>
      </c>
      <c r="B859" s="19" t="str">
        <f>IF($J859="","",INDEX('RobotLookup Clean'!$D:$D,$J859))</f>
        <v/>
      </c>
      <c r="C859" s="19" t="str">
        <f>IF($J859="","",INDEX('RobotLookup Clean'!$F:$F,$J859))</f>
        <v/>
      </c>
      <c r="D859" s="16" t="str">
        <f>IF($J859="","",INDEX('RobotLookup Clean'!$E:$E,$J859))</f>
        <v/>
      </c>
      <c r="E859" t="str">
        <f>IF(OR(INDEX('RobotLookup Clean'!$X:$X,ROW())=1,INDEX('RobotLookup Clean'!$AF:$AF,ROW())=1),ROW(),"")</f>
        <v/>
      </c>
      <c r="F859" t="str">
        <f>IF($E859="","",IF(INDEX('RobotLookup Clean'!$E:$E,$E859)="Junior",1,2))</f>
        <v/>
      </c>
      <c r="G859" t="str">
        <f>IF($E859="","",INDEX('RobotLookup Clean'!$D:$D,$E859))</f>
        <v/>
      </c>
      <c r="H859" t="str">
        <f t="shared" si="26"/>
        <v/>
      </c>
      <c r="I859" t="str">
        <f>IFERROR(MATCH(ROWS($I$2:I859),$H$2:$H$1001,0),"")</f>
        <v/>
      </c>
      <c r="J859" t="str">
        <f t="shared" si="27"/>
        <v/>
      </c>
    </row>
    <row r="860" spans="1:10" x14ac:dyDescent="0.2">
      <c r="A860" s="18" t="str">
        <f>IF($J860="","",INDEX('RobotLookup Clean'!$B:$B,$J860))</f>
        <v/>
      </c>
      <c r="B860" s="19" t="str">
        <f>IF($J860="","",INDEX('RobotLookup Clean'!$D:$D,$J860))</f>
        <v/>
      </c>
      <c r="C860" s="19" t="str">
        <f>IF($J860="","",INDEX('RobotLookup Clean'!$F:$F,$J860))</f>
        <v/>
      </c>
      <c r="D860" s="16" t="str">
        <f>IF($J860="","",INDEX('RobotLookup Clean'!$E:$E,$J860))</f>
        <v/>
      </c>
      <c r="E860" t="str">
        <f>IF(OR(INDEX('RobotLookup Clean'!$X:$X,ROW())=1,INDEX('RobotLookup Clean'!$AF:$AF,ROW())=1),ROW(),"")</f>
        <v/>
      </c>
      <c r="F860" t="str">
        <f>IF($E860="","",IF(INDEX('RobotLookup Clean'!$E:$E,$E860)="Junior",1,2))</f>
        <v/>
      </c>
      <c r="G860" t="str">
        <f>IF($E860="","",INDEX('RobotLookup Clean'!$D:$D,$E860))</f>
        <v/>
      </c>
      <c r="H860" t="str">
        <f t="shared" si="26"/>
        <v/>
      </c>
      <c r="I860" t="str">
        <f>IFERROR(MATCH(ROWS($I$2:I860),$H$2:$H$1001,0),"")</f>
        <v/>
      </c>
      <c r="J860" t="str">
        <f t="shared" si="27"/>
        <v/>
      </c>
    </row>
    <row r="861" spans="1:10" x14ac:dyDescent="0.2">
      <c r="A861" s="18" t="str">
        <f>IF($J861="","",INDEX('RobotLookup Clean'!$B:$B,$J861))</f>
        <v/>
      </c>
      <c r="B861" s="19" t="str">
        <f>IF($J861="","",INDEX('RobotLookup Clean'!$D:$D,$J861))</f>
        <v/>
      </c>
      <c r="C861" s="19" t="str">
        <f>IF($J861="","",INDEX('RobotLookup Clean'!$F:$F,$J861))</f>
        <v/>
      </c>
      <c r="D861" s="16" t="str">
        <f>IF($J861="","",INDEX('RobotLookup Clean'!$E:$E,$J861))</f>
        <v/>
      </c>
      <c r="E861" t="str">
        <f>IF(OR(INDEX('RobotLookup Clean'!$X:$X,ROW())=1,INDEX('RobotLookup Clean'!$AF:$AF,ROW())=1),ROW(),"")</f>
        <v/>
      </c>
      <c r="F861" t="str">
        <f>IF($E861="","",IF(INDEX('RobotLookup Clean'!$E:$E,$E861)="Junior",1,2))</f>
        <v/>
      </c>
      <c r="G861" t="str">
        <f>IF($E861="","",INDEX('RobotLookup Clean'!$D:$D,$E861))</f>
        <v/>
      </c>
      <c r="H861" t="str">
        <f t="shared" si="26"/>
        <v/>
      </c>
      <c r="I861" t="str">
        <f>IFERROR(MATCH(ROWS($I$2:I861),$H$2:$H$1001,0),"")</f>
        <v/>
      </c>
      <c r="J861" t="str">
        <f t="shared" si="27"/>
        <v/>
      </c>
    </row>
    <row r="862" spans="1:10" x14ac:dyDescent="0.2">
      <c r="A862" s="18" t="str">
        <f>IF($J862="","",INDEX('RobotLookup Clean'!$B:$B,$J862))</f>
        <v/>
      </c>
      <c r="B862" s="19" t="str">
        <f>IF($J862="","",INDEX('RobotLookup Clean'!$D:$D,$J862))</f>
        <v/>
      </c>
      <c r="C862" s="19" t="str">
        <f>IF($J862="","",INDEX('RobotLookup Clean'!$F:$F,$J862))</f>
        <v/>
      </c>
      <c r="D862" s="16" t="str">
        <f>IF($J862="","",INDEX('RobotLookup Clean'!$E:$E,$J862))</f>
        <v/>
      </c>
      <c r="E862" t="str">
        <f>IF(OR(INDEX('RobotLookup Clean'!$X:$X,ROW())=1,INDEX('RobotLookup Clean'!$AF:$AF,ROW())=1),ROW(),"")</f>
        <v/>
      </c>
      <c r="F862" t="str">
        <f>IF($E862="","",IF(INDEX('RobotLookup Clean'!$E:$E,$E862)="Junior",1,2))</f>
        <v/>
      </c>
      <c r="G862" t="str">
        <f>IF($E862="","",INDEX('RobotLookup Clean'!$D:$D,$E862))</f>
        <v/>
      </c>
      <c r="H862" t="str">
        <f t="shared" si="26"/>
        <v/>
      </c>
      <c r="I862" t="str">
        <f>IFERROR(MATCH(ROWS($I$2:I862),$H$2:$H$1001,0),"")</f>
        <v/>
      </c>
      <c r="J862" t="str">
        <f t="shared" si="27"/>
        <v/>
      </c>
    </row>
    <row r="863" spans="1:10" x14ac:dyDescent="0.2">
      <c r="A863" s="18" t="str">
        <f>IF($J863="","",INDEX('RobotLookup Clean'!$B:$B,$J863))</f>
        <v/>
      </c>
      <c r="B863" s="19" t="str">
        <f>IF($J863="","",INDEX('RobotLookup Clean'!$D:$D,$J863))</f>
        <v/>
      </c>
      <c r="C863" s="19" t="str">
        <f>IF($J863="","",INDEX('RobotLookup Clean'!$F:$F,$J863))</f>
        <v/>
      </c>
      <c r="D863" s="16" t="str">
        <f>IF($J863="","",INDEX('RobotLookup Clean'!$E:$E,$J863))</f>
        <v/>
      </c>
      <c r="E863" t="str">
        <f>IF(OR(INDEX('RobotLookup Clean'!$X:$X,ROW())=1,INDEX('RobotLookup Clean'!$AF:$AF,ROW())=1),ROW(),"")</f>
        <v/>
      </c>
      <c r="F863" t="str">
        <f>IF($E863="","",IF(INDEX('RobotLookup Clean'!$E:$E,$E863)="Junior",1,2))</f>
        <v/>
      </c>
      <c r="G863" t="str">
        <f>IF($E863="","",INDEX('RobotLookup Clean'!$D:$D,$E863))</f>
        <v/>
      </c>
      <c r="H863" t="str">
        <f t="shared" si="26"/>
        <v/>
      </c>
      <c r="I863" t="str">
        <f>IFERROR(MATCH(ROWS($I$2:I863),$H$2:$H$1001,0),"")</f>
        <v/>
      </c>
      <c r="J863" t="str">
        <f t="shared" si="27"/>
        <v/>
      </c>
    </row>
    <row r="864" spans="1:10" x14ac:dyDescent="0.2">
      <c r="A864" s="18" t="str">
        <f>IF($J864="","",INDEX('RobotLookup Clean'!$B:$B,$J864))</f>
        <v/>
      </c>
      <c r="B864" s="19" t="str">
        <f>IF($J864="","",INDEX('RobotLookup Clean'!$D:$D,$J864))</f>
        <v/>
      </c>
      <c r="C864" s="19" t="str">
        <f>IF($J864="","",INDEX('RobotLookup Clean'!$F:$F,$J864))</f>
        <v/>
      </c>
      <c r="D864" s="16" t="str">
        <f>IF($J864="","",INDEX('RobotLookup Clean'!$E:$E,$J864))</f>
        <v/>
      </c>
      <c r="E864" t="str">
        <f>IF(OR(INDEX('RobotLookup Clean'!$X:$X,ROW())=1,INDEX('RobotLookup Clean'!$AF:$AF,ROW())=1),ROW(),"")</f>
        <v/>
      </c>
      <c r="F864" t="str">
        <f>IF($E864="","",IF(INDEX('RobotLookup Clean'!$E:$E,$E864)="Junior",1,2))</f>
        <v/>
      </c>
      <c r="G864" t="str">
        <f>IF($E864="","",INDEX('RobotLookup Clean'!$D:$D,$E864))</f>
        <v/>
      </c>
      <c r="H864" t="str">
        <f t="shared" si="26"/>
        <v/>
      </c>
      <c r="I864" t="str">
        <f>IFERROR(MATCH(ROWS($I$2:I864),$H$2:$H$1001,0),"")</f>
        <v/>
      </c>
      <c r="J864" t="str">
        <f t="shared" si="27"/>
        <v/>
      </c>
    </row>
    <row r="865" spans="1:10" x14ac:dyDescent="0.2">
      <c r="A865" s="18" t="str">
        <f>IF($J865="","",INDEX('RobotLookup Clean'!$B:$B,$J865))</f>
        <v/>
      </c>
      <c r="B865" s="19" t="str">
        <f>IF($J865="","",INDEX('RobotLookup Clean'!$D:$D,$J865))</f>
        <v/>
      </c>
      <c r="C865" s="19" t="str">
        <f>IF($J865="","",INDEX('RobotLookup Clean'!$F:$F,$J865))</f>
        <v/>
      </c>
      <c r="D865" s="16" t="str">
        <f>IF($J865="","",INDEX('RobotLookup Clean'!$E:$E,$J865))</f>
        <v/>
      </c>
      <c r="E865" t="str">
        <f>IF(OR(INDEX('RobotLookup Clean'!$X:$X,ROW())=1,INDEX('RobotLookup Clean'!$AF:$AF,ROW())=1),ROW(),"")</f>
        <v/>
      </c>
      <c r="F865" t="str">
        <f>IF($E865="","",IF(INDEX('RobotLookup Clean'!$E:$E,$E865)="Junior",1,2))</f>
        <v/>
      </c>
      <c r="G865" t="str">
        <f>IF($E865="","",INDEX('RobotLookup Clean'!$D:$D,$E865))</f>
        <v/>
      </c>
      <c r="H865" t="str">
        <f t="shared" si="26"/>
        <v/>
      </c>
      <c r="I865" t="str">
        <f>IFERROR(MATCH(ROWS($I$2:I865),$H$2:$H$1001,0),"")</f>
        <v/>
      </c>
      <c r="J865" t="str">
        <f t="shared" si="27"/>
        <v/>
      </c>
    </row>
    <row r="866" spans="1:10" x14ac:dyDescent="0.2">
      <c r="A866" s="18" t="str">
        <f>IF($J866="","",INDEX('RobotLookup Clean'!$B:$B,$J866))</f>
        <v/>
      </c>
      <c r="B866" s="19" t="str">
        <f>IF($J866="","",INDEX('RobotLookup Clean'!$D:$D,$J866))</f>
        <v/>
      </c>
      <c r="C866" s="19" t="str">
        <f>IF($J866="","",INDEX('RobotLookup Clean'!$F:$F,$J866))</f>
        <v/>
      </c>
      <c r="D866" s="16" t="str">
        <f>IF($J866="","",INDEX('RobotLookup Clean'!$E:$E,$J866))</f>
        <v/>
      </c>
      <c r="E866" t="str">
        <f>IF(OR(INDEX('RobotLookup Clean'!$X:$X,ROW())=1,INDEX('RobotLookup Clean'!$AF:$AF,ROW())=1),ROW(),"")</f>
        <v/>
      </c>
      <c r="F866" t="str">
        <f>IF($E866="","",IF(INDEX('RobotLookup Clean'!$E:$E,$E866)="Junior",1,2))</f>
        <v/>
      </c>
      <c r="G866" t="str">
        <f>IF($E866="","",INDEX('RobotLookup Clean'!$D:$D,$E866))</f>
        <v/>
      </c>
      <c r="H866" t="str">
        <f t="shared" si="26"/>
        <v/>
      </c>
      <c r="I866" t="str">
        <f>IFERROR(MATCH(ROWS($I$2:I866),$H$2:$H$1001,0),"")</f>
        <v/>
      </c>
      <c r="J866" t="str">
        <f t="shared" si="27"/>
        <v/>
      </c>
    </row>
    <row r="867" spans="1:10" x14ac:dyDescent="0.2">
      <c r="A867" s="18" t="str">
        <f>IF($J867="","",INDEX('RobotLookup Clean'!$B:$B,$J867))</f>
        <v/>
      </c>
      <c r="B867" s="19" t="str">
        <f>IF($J867="","",INDEX('RobotLookup Clean'!$D:$D,$J867))</f>
        <v/>
      </c>
      <c r="C867" s="19" t="str">
        <f>IF($J867="","",INDEX('RobotLookup Clean'!$F:$F,$J867))</f>
        <v/>
      </c>
      <c r="D867" s="16" t="str">
        <f>IF($J867="","",INDEX('RobotLookup Clean'!$E:$E,$J867))</f>
        <v/>
      </c>
      <c r="E867" t="str">
        <f>IF(OR(INDEX('RobotLookup Clean'!$X:$X,ROW())=1,INDEX('RobotLookup Clean'!$AF:$AF,ROW())=1),ROW(),"")</f>
        <v/>
      </c>
      <c r="F867" t="str">
        <f>IF($E867="","",IF(INDEX('RobotLookup Clean'!$E:$E,$E867)="Junior",1,2))</f>
        <v/>
      </c>
      <c r="G867" t="str">
        <f>IF($E867="","",INDEX('RobotLookup Clean'!$D:$D,$E867))</f>
        <v/>
      </c>
      <c r="H867" t="str">
        <f t="shared" si="26"/>
        <v/>
      </c>
      <c r="I867" t="str">
        <f>IFERROR(MATCH(ROWS($I$2:I867),$H$2:$H$1001,0),"")</f>
        <v/>
      </c>
      <c r="J867" t="str">
        <f t="shared" si="27"/>
        <v/>
      </c>
    </row>
    <row r="868" spans="1:10" x14ac:dyDescent="0.2">
      <c r="A868" s="18" t="str">
        <f>IF($J868="","",INDEX('RobotLookup Clean'!$B:$B,$J868))</f>
        <v/>
      </c>
      <c r="B868" s="19" t="str">
        <f>IF($J868="","",INDEX('RobotLookup Clean'!$D:$D,$J868))</f>
        <v/>
      </c>
      <c r="C868" s="19" t="str">
        <f>IF($J868="","",INDEX('RobotLookup Clean'!$F:$F,$J868))</f>
        <v/>
      </c>
      <c r="D868" s="16" t="str">
        <f>IF($J868="","",INDEX('RobotLookup Clean'!$E:$E,$J868))</f>
        <v/>
      </c>
      <c r="E868" t="str">
        <f>IF(OR(INDEX('RobotLookup Clean'!$X:$X,ROW())=1,INDEX('RobotLookup Clean'!$AF:$AF,ROW())=1),ROW(),"")</f>
        <v/>
      </c>
      <c r="F868" t="str">
        <f>IF($E868="","",IF(INDEX('RobotLookup Clean'!$E:$E,$E868)="Junior",1,2))</f>
        <v/>
      </c>
      <c r="G868" t="str">
        <f>IF($E868="","",INDEX('RobotLookup Clean'!$D:$D,$E868))</f>
        <v/>
      </c>
      <c r="H868" t="str">
        <f t="shared" si="26"/>
        <v/>
      </c>
      <c r="I868" t="str">
        <f>IFERROR(MATCH(ROWS($I$2:I868),$H$2:$H$1001,0),"")</f>
        <v/>
      </c>
      <c r="J868" t="str">
        <f t="shared" si="27"/>
        <v/>
      </c>
    </row>
    <row r="869" spans="1:10" x14ac:dyDescent="0.2">
      <c r="A869" s="18" t="str">
        <f>IF($J869="","",INDEX('RobotLookup Clean'!$B:$B,$J869))</f>
        <v/>
      </c>
      <c r="B869" s="19" t="str">
        <f>IF($J869="","",INDEX('RobotLookup Clean'!$D:$D,$J869))</f>
        <v/>
      </c>
      <c r="C869" s="19" t="str">
        <f>IF($J869="","",INDEX('RobotLookup Clean'!$F:$F,$J869))</f>
        <v/>
      </c>
      <c r="D869" s="16" t="str">
        <f>IF($J869="","",INDEX('RobotLookup Clean'!$E:$E,$J869))</f>
        <v/>
      </c>
      <c r="E869" t="str">
        <f>IF(OR(INDEX('RobotLookup Clean'!$X:$X,ROW())=1,INDEX('RobotLookup Clean'!$AF:$AF,ROW())=1),ROW(),"")</f>
        <v/>
      </c>
      <c r="F869" t="str">
        <f>IF($E869="","",IF(INDEX('RobotLookup Clean'!$E:$E,$E869)="Junior",1,2))</f>
        <v/>
      </c>
      <c r="G869" t="str">
        <f>IF($E869="","",INDEX('RobotLookup Clean'!$D:$D,$E869))</f>
        <v/>
      </c>
      <c r="H869" t="str">
        <f t="shared" si="26"/>
        <v/>
      </c>
      <c r="I869" t="str">
        <f>IFERROR(MATCH(ROWS($I$2:I869),$H$2:$H$1001,0),"")</f>
        <v/>
      </c>
      <c r="J869" t="str">
        <f t="shared" si="27"/>
        <v/>
      </c>
    </row>
    <row r="870" spans="1:10" x14ac:dyDescent="0.2">
      <c r="A870" s="18" t="str">
        <f>IF($J870="","",INDEX('RobotLookup Clean'!$B:$B,$J870))</f>
        <v/>
      </c>
      <c r="B870" s="19" t="str">
        <f>IF($J870="","",INDEX('RobotLookup Clean'!$D:$D,$J870))</f>
        <v/>
      </c>
      <c r="C870" s="19" t="str">
        <f>IF($J870="","",INDEX('RobotLookup Clean'!$F:$F,$J870))</f>
        <v/>
      </c>
      <c r="D870" s="16" t="str">
        <f>IF($J870="","",INDEX('RobotLookup Clean'!$E:$E,$J870))</f>
        <v/>
      </c>
      <c r="E870" t="str">
        <f>IF(OR(INDEX('RobotLookup Clean'!$X:$X,ROW())=1,INDEX('RobotLookup Clean'!$AF:$AF,ROW())=1),ROW(),"")</f>
        <v/>
      </c>
      <c r="F870" t="str">
        <f>IF($E870="","",IF(INDEX('RobotLookup Clean'!$E:$E,$E870)="Junior",1,2))</f>
        <v/>
      </c>
      <c r="G870" t="str">
        <f>IF($E870="","",INDEX('RobotLookup Clean'!$D:$D,$E870))</f>
        <v/>
      </c>
      <c r="H870" t="str">
        <f t="shared" si="26"/>
        <v/>
      </c>
      <c r="I870" t="str">
        <f>IFERROR(MATCH(ROWS($I$2:I870),$H$2:$H$1001,0),"")</f>
        <v/>
      </c>
      <c r="J870" t="str">
        <f t="shared" si="27"/>
        <v/>
      </c>
    </row>
    <row r="871" spans="1:10" x14ac:dyDescent="0.2">
      <c r="A871" s="18" t="str">
        <f>IF($J871="","",INDEX('RobotLookup Clean'!$B:$B,$J871))</f>
        <v/>
      </c>
      <c r="B871" s="19" t="str">
        <f>IF($J871="","",INDEX('RobotLookup Clean'!$D:$D,$J871))</f>
        <v/>
      </c>
      <c r="C871" s="19" t="str">
        <f>IF($J871="","",INDEX('RobotLookup Clean'!$F:$F,$J871))</f>
        <v/>
      </c>
      <c r="D871" s="16" t="str">
        <f>IF($J871="","",INDEX('RobotLookup Clean'!$E:$E,$J871))</f>
        <v/>
      </c>
      <c r="E871" t="str">
        <f>IF(OR(INDEX('RobotLookup Clean'!$X:$X,ROW())=1,INDEX('RobotLookup Clean'!$AF:$AF,ROW())=1),ROW(),"")</f>
        <v/>
      </c>
      <c r="F871" t="str">
        <f>IF($E871="","",IF(INDEX('RobotLookup Clean'!$E:$E,$E871)="Junior",1,2))</f>
        <v/>
      </c>
      <c r="G871" t="str">
        <f>IF($E871="","",INDEX('RobotLookup Clean'!$D:$D,$E871))</f>
        <v/>
      </c>
      <c r="H871" t="str">
        <f t="shared" si="26"/>
        <v/>
      </c>
      <c r="I871" t="str">
        <f>IFERROR(MATCH(ROWS($I$2:I871),$H$2:$H$1001,0),"")</f>
        <v/>
      </c>
      <c r="J871" t="str">
        <f t="shared" si="27"/>
        <v/>
      </c>
    </row>
    <row r="872" spans="1:10" x14ac:dyDescent="0.2">
      <c r="A872" s="18" t="str">
        <f>IF($J872="","",INDEX('RobotLookup Clean'!$B:$B,$J872))</f>
        <v/>
      </c>
      <c r="B872" s="19" t="str">
        <f>IF($J872="","",INDEX('RobotLookup Clean'!$D:$D,$J872))</f>
        <v/>
      </c>
      <c r="C872" s="19" t="str">
        <f>IF($J872="","",INDEX('RobotLookup Clean'!$F:$F,$J872))</f>
        <v/>
      </c>
      <c r="D872" s="16" t="str">
        <f>IF($J872="","",INDEX('RobotLookup Clean'!$E:$E,$J872))</f>
        <v/>
      </c>
      <c r="E872" t="str">
        <f>IF(OR(INDEX('RobotLookup Clean'!$X:$X,ROW())=1,INDEX('RobotLookup Clean'!$AF:$AF,ROW())=1),ROW(),"")</f>
        <v/>
      </c>
      <c r="F872" t="str">
        <f>IF($E872="","",IF(INDEX('RobotLookup Clean'!$E:$E,$E872)="Junior",1,2))</f>
        <v/>
      </c>
      <c r="G872" t="str">
        <f>IF($E872="","",INDEX('RobotLookup Clean'!$D:$D,$E872))</f>
        <v/>
      </c>
      <c r="H872" t="str">
        <f t="shared" si="26"/>
        <v/>
      </c>
      <c r="I872" t="str">
        <f>IFERROR(MATCH(ROWS($I$2:I872),$H$2:$H$1001,0),"")</f>
        <v/>
      </c>
      <c r="J872" t="str">
        <f t="shared" si="27"/>
        <v/>
      </c>
    </row>
    <row r="873" spans="1:10" x14ac:dyDescent="0.2">
      <c r="A873" s="18" t="str">
        <f>IF($J873="","",INDEX('RobotLookup Clean'!$B:$B,$J873))</f>
        <v/>
      </c>
      <c r="B873" s="19" t="str">
        <f>IF($J873="","",INDEX('RobotLookup Clean'!$D:$D,$J873))</f>
        <v/>
      </c>
      <c r="C873" s="19" t="str">
        <f>IF($J873="","",INDEX('RobotLookup Clean'!$F:$F,$J873))</f>
        <v/>
      </c>
      <c r="D873" s="16" t="str">
        <f>IF($J873="","",INDEX('RobotLookup Clean'!$E:$E,$J873))</f>
        <v/>
      </c>
      <c r="E873" t="str">
        <f>IF(OR(INDEX('RobotLookup Clean'!$X:$X,ROW())=1,INDEX('RobotLookup Clean'!$AF:$AF,ROW())=1),ROW(),"")</f>
        <v/>
      </c>
      <c r="F873" t="str">
        <f>IF($E873="","",IF(INDEX('RobotLookup Clean'!$E:$E,$E873)="Junior",1,2))</f>
        <v/>
      </c>
      <c r="G873" t="str">
        <f>IF($E873="","",INDEX('RobotLookup Clean'!$D:$D,$E873))</f>
        <v/>
      </c>
      <c r="H873" t="str">
        <f t="shared" si="26"/>
        <v/>
      </c>
      <c r="I873" t="str">
        <f>IFERROR(MATCH(ROWS($I$2:I873),$H$2:$H$1001,0),"")</f>
        <v/>
      </c>
      <c r="J873" t="str">
        <f t="shared" si="27"/>
        <v/>
      </c>
    </row>
    <row r="874" spans="1:10" x14ac:dyDescent="0.2">
      <c r="A874" s="18" t="str">
        <f>IF($J874="","",INDEX('RobotLookup Clean'!$B:$B,$J874))</f>
        <v/>
      </c>
      <c r="B874" s="19" t="str">
        <f>IF($J874="","",INDEX('RobotLookup Clean'!$D:$D,$J874))</f>
        <v/>
      </c>
      <c r="C874" s="19" t="str">
        <f>IF($J874="","",INDEX('RobotLookup Clean'!$F:$F,$J874))</f>
        <v/>
      </c>
      <c r="D874" s="16" t="str">
        <f>IF($J874="","",INDEX('RobotLookup Clean'!$E:$E,$J874))</f>
        <v/>
      </c>
      <c r="E874" t="str">
        <f>IF(OR(INDEX('RobotLookup Clean'!$X:$X,ROW())=1,INDEX('RobotLookup Clean'!$AF:$AF,ROW())=1),ROW(),"")</f>
        <v/>
      </c>
      <c r="F874" t="str">
        <f>IF($E874="","",IF(INDEX('RobotLookup Clean'!$E:$E,$E874)="Junior",1,2))</f>
        <v/>
      </c>
      <c r="G874" t="str">
        <f>IF($E874="","",INDEX('RobotLookup Clean'!$D:$D,$E874))</f>
        <v/>
      </c>
      <c r="H874" t="str">
        <f t="shared" si="26"/>
        <v/>
      </c>
      <c r="I874" t="str">
        <f>IFERROR(MATCH(ROWS($I$2:I874),$H$2:$H$1001,0),"")</f>
        <v/>
      </c>
      <c r="J874" t="str">
        <f t="shared" si="27"/>
        <v/>
      </c>
    </row>
    <row r="875" spans="1:10" x14ac:dyDescent="0.2">
      <c r="A875" s="18" t="str">
        <f>IF($J875="","",INDEX('RobotLookup Clean'!$B:$B,$J875))</f>
        <v/>
      </c>
      <c r="B875" s="19" t="str">
        <f>IF($J875="","",INDEX('RobotLookup Clean'!$D:$D,$J875))</f>
        <v/>
      </c>
      <c r="C875" s="19" t="str">
        <f>IF($J875="","",INDEX('RobotLookup Clean'!$F:$F,$J875))</f>
        <v/>
      </c>
      <c r="D875" s="16" t="str">
        <f>IF($J875="","",INDEX('RobotLookup Clean'!$E:$E,$J875))</f>
        <v/>
      </c>
      <c r="E875" t="str">
        <f>IF(OR(INDEX('RobotLookup Clean'!$X:$X,ROW())=1,INDEX('RobotLookup Clean'!$AF:$AF,ROW())=1),ROW(),"")</f>
        <v/>
      </c>
      <c r="F875" t="str">
        <f>IF($E875="","",IF(INDEX('RobotLookup Clean'!$E:$E,$E875)="Junior",1,2))</f>
        <v/>
      </c>
      <c r="G875" t="str">
        <f>IF($E875="","",INDEX('RobotLookup Clean'!$D:$D,$E875))</f>
        <v/>
      </c>
      <c r="H875" t="str">
        <f t="shared" si="26"/>
        <v/>
      </c>
      <c r="I875" t="str">
        <f>IFERROR(MATCH(ROWS($I$2:I875),$H$2:$H$1001,0),"")</f>
        <v/>
      </c>
      <c r="J875" t="str">
        <f t="shared" si="27"/>
        <v/>
      </c>
    </row>
    <row r="876" spans="1:10" x14ac:dyDescent="0.2">
      <c r="A876" s="18" t="str">
        <f>IF($J876="","",INDEX('RobotLookup Clean'!$B:$B,$J876))</f>
        <v/>
      </c>
      <c r="B876" s="19" t="str">
        <f>IF($J876="","",INDEX('RobotLookup Clean'!$D:$D,$J876))</f>
        <v/>
      </c>
      <c r="C876" s="19" t="str">
        <f>IF($J876="","",INDEX('RobotLookup Clean'!$F:$F,$J876))</f>
        <v/>
      </c>
      <c r="D876" s="16" t="str">
        <f>IF($J876="","",INDEX('RobotLookup Clean'!$E:$E,$J876))</f>
        <v/>
      </c>
      <c r="E876" t="str">
        <f>IF(OR(INDEX('RobotLookup Clean'!$X:$X,ROW())=1,INDEX('RobotLookup Clean'!$AF:$AF,ROW())=1),ROW(),"")</f>
        <v/>
      </c>
      <c r="F876" t="str">
        <f>IF($E876="","",IF(INDEX('RobotLookup Clean'!$E:$E,$E876)="Junior",1,2))</f>
        <v/>
      </c>
      <c r="G876" t="str">
        <f>IF($E876="","",INDEX('RobotLookup Clean'!$D:$D,$E876))</f>
        <v/>
      </c>
      <c r="H876" t="str">
        <f t="shared" si="26"/>
        <v/>
      </c>
      <c r="I876" t="str">
        <f>IFERROR(MATCH(ROWS($I$2:I876),$H$2:$H$1001,0),"")</f>
        <v/>
      </c>
      <c r="J876" t="str">
        <f t="shared" si="27"/>
        <v/>
      </c>
    </row>
    <row r="877" spans="1:10" x14ac:dyDescent="0.2">
      <c r="A877" s="18" t="str">
        <f>IF($J877="","",INDEX('RobotLookup Clean'!$B:$B,$J877))</f>
        <v/>
      </c>
      <c r="B877" s="19" t="str">
        <f>IF($J877="","",INDEX('RobotLookup Clean'!$D:$D,$J877))</f>
        <v/>
      </c>
      <c r="C877" s="19" t="str">
        <f>IF($J877="","",INDEX('RobotLookup Clean'!$F:$F,$J877))</f>
        <v/>
      </c>
      <c r="D877" s="16" t="str">
        <f>IF($J877="","",INDEX('RobotLookup Clean'!$E:$E,$J877))</f>
        <v/>
      </c>
      <c r="E877" t="str">
        <f>IF(OR(INDEX('RobotLookup Clean'!$X:$X,ROW())=1,INDEX('RobotLookup Clean'!$AF:$AF,ROW())=1),ROW(),"")</f>
        <v/>
      </c>
      <c r="F877" t="str">
        <f>IF($E877="","",IF(INDEX('RobotLookup Clean'!$E:$E,$E877)="Junior",1,2))</f>
        <v/>
      </c>
      <c r="G877" t="str">
        <f>IF($E877="","",INDEX('RobotLookup Clean'!$D:$D,$E877))</f>
        <v/>
      </c>
      <c r="H877" t="str">
        <f t="shared" si="26"/>
        <v/>
      </c>
      <c r="I877" t="str">
        <f>IFERROR(MATCH(ROWS($I$2:I877),$H$2:$H$1001,0),"")</f>
        <v/>
      </c>
      <c r="J877" t="str">
        <f t="shared" si="27"/>
        <v/>
      </c>
    </row>
    <row r="878" spans="1:10" x14ac:dyDescent="0.2">
      <c r="A878" s="18" t="str">
        <f>IF($J878="","",INDEX('RobotLookup Clean'!$B:$B,$J878))</f>
        <v/>
      </c>
      <c r="B878" s="19" t="str">
        <f>IF($J878="","",INDEX('RobotLookup Clean'!$D:$D,$J878))</f>
        <v/>
      </c>
      <c r="C878" s="19" t="str">
        <f>IF($J878="","",INDEX('RobotLookup Clean'!$F:$F,$J878))</f>
        <v/>
      </c>
      <c r="D878" s="16" t="str">
        <f>IF($J878="","",INDEX('RobotLookup Clean'!$E:$E,$J878))</f>
        <v/>
      </c>
      <c r="E878" t="str">
        <f>IF(OR(INDEX('RobotLookup Clean'!$X:$X,ROW())=1,INDEX('RobotLookup Clean'!$AF:$AF,ROW())=1),ROW(),"")</f>
        <v/>
      </c>
      <c r="F878" t="str">
        <f>IF($E878="","",IF(INDEX('RobotLookup Clean'!$E:$E,$E878)="Junior",1,2))</f>
        <v/>
      </c>
      <c r="G878" t="str">
        <f>IF($E878="","",INDEX('RobotLookup Clean'!$D:$D,$E878))</f>
        <v/>
      </c>
      <c r="H878" t="str">
        <f t="shared" si="26"/>
        <v/>
      </c>
      <c r="I878" t="str">
        <f>IFERROR(MATCH(ROWS($I$2:I878),$H$2:$H$1001,0),"")</f>
        <v/>
      </c>
      <c r="J878" t="str">
        <f t="shared" si="27"/>
        <v/>
      </c>
    </row>
    <row r="879" spans="1:10" x14ac:dyDescent="0.2">
      <c r="A879" s="18" t="str">
        <f>IF($J879="","",INDEX('RobotLookup Clean'!$B:$B,$J879))</f>
        <v/>
      </c>
      <c r="B879" s="19" t="str">
        <f>IF($J879="","",INDEX('RobotLookup Clean'!$D:$D,$J879))</f>
        <v/>
      </c>
      <c r="C879" s="19" t="str">
        <f>IF($J879="","",INDEX('RobotLookup Clean'!$F:$F,$J879))</f>
        <v/>
      </c>
      <c r="D879" s="16" t="str">
        <f>IF($J879="","",INDEX('RobotLookup Clean'!$E:$E,$J879))</f>
        <v/>
      </c>
      <c r="E879" t="str">
        <f>IF(OR(INDEX('RobotLookup Clean'!$X:$X,ROW())=1,INDEX('RobotLookup Clean'!$AF:$AF,ROW())=1),ROW(),"")</f>
        <v/>
      </c>
      <c r="F879" t="str">
        <f>IF($E879="","",IF(INDEX('RobotLookup Clean'!$E:$E,$E879)="Junior",1,2))</f>
        <v/>
      </c>
      <c r="G879" t="str">
        <f>IF($E879="","",INDEX('RobotLookup Clean'!$D:$D,$E879))</f>
        <v/>
      </c>
      <c r="H879" t="str">
        <f t="shared" si="26"/>
        <v/>
      </c>
      <c r="I879" t="str">
        <f>IFERROR(MATCH(ROWS($I$2:I879),$H$2:$H$1001,0),"")</f>
        <v/>
      </c>
      <c r="J879" t="str">
        <f t="shared" si="27"/>
        <v/>
      </c>
    </row>
    <row r="880" spans="1:10" x14ac:dyDescent="0.2">
      <c r="A880" s="18" t="str">
        <f>IF($J880="","",INDEX('RobotLookup Clean'!$B:$B,$J880))</f>
        <v/>
      </c>
      <c r="B880" s="19" t="str">
        <f>IF($J880="","",INDEX('RobotLookup Clean'!$D:$D,$J880))</f>
        <v/>
      </c>
      <c r="C880" s="19" t="str">
        <f>IF($J880="","",INDEX('RobotLookup Clean'!$F:$F,$J880))</f>
        <v/>
      </c>
      <c r="D880" s="16" t="str">
        <f>IF($J880="","",INDEX('RobotLookup Clean'!$E:$E,$J880))</f>
        <v/>
      </c>
      <c r="E880" t="str">
        <f>IF(OR(INDEX('RobotLookup Clean'!$X:$X,ROW())=1,INDEX('RobotLookup Clean'!$AF:$AF,ROW())=1),ROW(),"")</f>
        <v/>
      </c>
      <c r="F880" t="str">
        <f>IF($E880="","",IF(INDEX('RobotLookup Clean'!$E:$E,$E880)="Junior",1,2))</f>
        <v/>
      </c>
      <c r="G880" t="str">
        <f>IF($E880="","",INDEX('RobotLookup Clean'!$D:$D,$E880))</f>
        <v/>
      </c>
      <c r="H880" t="str">
        <f t="shared" si="26"/>
        <v/>
      </c>
      <c r="I880" t="str">
        <f>IFERROR(MATCH(ROWS($I$2:I880),$H$2:$H$1001,0),"")</f>
        <v/>
      </c>
      <c r="J880" t="str">
        <f t="shared" si="27"/>
        <v/>
      </c>
    </row>
    <row r="881" spans="1:10" x14ac:dyDescent="0.2">
      <c r="A881" s="18" t="str">
        <f>IF($J881="","",INDEX('RobotLookup Clean'!$B:$B,$J881))</f>
        <v/>
      </c>
      <c r="B881" s="19" t="str">
        <f>IF($J881="","",INDEX('RobotLookup Clean'!$D:$D,$J881))</f>
        <v/>
      </c>
      <c r="C881" s="19" t="str">
        <f>IF($J881="","",INDEX('RobotLookup Clean'!$F:$F,$J881))</f>
        <v/>
      </c>
      <c r="D881" s="16" t="str">
        <f>IF($J881="","",INDEX('RobotLookup Clean'!$E:$E,$J881))</f>
        <v/>
      </c>
      <c r="E881" t="str">
        <f>IF(OR(INDEX('RobotLookup Clean'!$X:$X,ROW())=1,INDEX('RobotLookup Clean'!$AF:$AF,ROW())=1),ROW(),"")</f>
        <v/>
      </c>
      <c r="F881" t="str">
        <f>IF($E881="","",IF(INDEX('RobotLookup Clean'!$E:$E,$E881)="Junior",1,2))</f>
        <v/>
      </c>
      <c r="G881" t="str">
        <f>IF($E881="","",INDEX('RobotLookup Clean'!$D:$D,$E881))</f>
        <v/>
      </c>
      <c r="H881" t="str">
        <f t="shared" si="26"/>
        <v/>
      </c>
      <c r="I881" t="str">
        <f>IFERROR(MATCH(ROWS($I$2:I881),$H$2:$H$1001,0),"")</f>
        <v/>
      </c>
      <c r="J881" t="str">
        <f t="shared" si="27"/>
        <v/>
      </c>
    </row>
    <row r="882" spans="1:10" x14ac:dyDescent="0.2">
      <c r="A882" s="18" t="str">
        <f>IF($J882="","",INDEX('RobotLookup Clean'!$B:$B,$J882))</f>
        <v/>
      </c>
      <c r="B882" s="19" t="str">
        <f>IF($J882="","",INDEX('RobotLookup Clean'!$D:$D,$J882))</f>
        <v/>
      </c>
      <c r="C882" s="19" t="str">
        <f>IF($J882="","",INDEX('RobotLookup Clean'!$F:$F,$J882))</f>
        <v/>
      </c>
      <c r="D882" s="16" t="str">
        <f>IF($J882="","",INDEX('RobotLookup Clean'!$E:$E,$J882))</f>
        <v/>
      </c>
      <c r="E882" t="str">
        <f>IF(OR(INDEX('RobotLookup Clean'!$X:$X,ROW())=1,INDEX('RobotLookup Clean'!$AF:$AF,ROW())=1),ROW(),"")</f>
        <v/>
      </c>
      <c r="F882" t="str">
        <f>IF($E882="","",IF(INDEX('RobotLookup Clean'!$E:$E,$E882)="Junior",1,2))</f>
        <v/>
      </c>
      <c r="G882" t="str">
        <f>IF($E882="","",INDEX('RobotLookup Clean'!$D:$D,$E882))</f>
        <v/>
      </c>
      <c r="H882" t="str">
        <f t="shared" si="26"/>
        <v/>
      </c>
      <c r="I882" t="str">
        <f>IFERROR(MATCH(ROWS($I$2:I882),$H$2:$H$1001,0),"")</f>
        <v/>
      </c>
      <c r="J882" t="str">
        <f t="shared" si="27"/>
        <v/>
      </c>
    </row>
    <row r="883" spans="1:10" x14ac:dyDescent="0.2">
      <c r="A883" s="18" t="str">
        <f>IF($J883="","",INDEX('RobotLookup Clean'!$B:$B,$J883))</f>
        <v/>
      </c>
      <c r="B883" s="19" t="str">
        <f>IF($J883="","",INDEX('RobotLookup Clean'!$D:$D,$J883))</f>
        <v/>
      </c>
      <c r="C883" s="19" t="str">
        <f>IF($J883="","",INDEX('RobotLookup Clean'!$F:$F,$J883))</f>
        <v/>
      </c>
      <c r="D883" s="16" t="str">
        <f>IF($J883="","",INDEX('RobotLookup Clean'!$E:$E,$J883))</f>
        <v/>
      </c>
      <c r="E883" t="str">
        <f>IF(OR(INDEX('RobotLookup Clean'!$X:$X,ROW())=1,INDEX('RobotLookup Clean'!$AF:$AF,ROW())=1),ROW(),"")</f>
        <v/>
      </c>
      <c r="F883" t="str">
        <f>IF($E883="","",IF(INDEX('RobotLookup Clean'!$E:$E,$E883)="Junior",1,2))</f>
        <v/>
      </c>
      <c r="G883" t="str">
        <f>IF($E883="","",INDEX('RobotLookup Clean'!$D:$D,$E883))</f>
        <v/>
      </c>
      <c r="H883" t="str">
        <f t="shared" si="26"/>
        <v/>
      </c>
      <c r="I883" t="str">
        <f>IFERROR(MATCH(ROWS($I$2:I883),$H$2:$H$1001,0),"")</f>
        <v/>
      </c>
      <c r="J883" t="str">
        <f t="shared" si="27"/>
        <v/>
      </c>
    </row>
    <row r="884" spans="1:10" x14ac:dyDescent="0.2">
      <c r="A884" s="18" t="str">
        <f>IF($J884="","",INDEX('RobotLookup Clean'!$B:$B,$J884))</f>
        <v/>
      </c>
      <c r="B884" s="19" t="str">
        <f>IF($J884="","",INDEX('RobotLookup Clean'!$D:$D,$J884))</f>
        <v/>
      </c>
      <c r="C884" s="19" t="str">
        <f>IF($J884="","",INDEX('RobotLookup Clean'!$F:$F,$J884))</f>
        <v/>
      </c>
      <c r="D884" s="16" t="str">
        <f>IF($J884="","",INDEX('RobotLookup Clean'!$E:$E,$J884))</f>
        <v/>
      </c>
      <c r="E884" t="str">
        <f>IF(OR(INDEX('RobotLookup Clean'!$X:$X,ROW())=1,INDEX('RobotLookup Clean'!$AF:$AF,ROW())=1),ROW(),"")</f>
        <v/>
      </c>
      <c r="F884" t="str">
        <f>IF($E884="","",IF(INDEX('RobotLookup Clean'!$E:$E,$E884)="Junior",1,2))</f>
        <v/>
      </c>
      <c r="G884" t="str">
        <f>IF($E884="","",INDEX('RobotLookup Clean'!$D:$D,$E884))</f>
        <v/>
      </c>
      <c r="H884" t="str">
        <f t="shared" si="26"/>
        <v/>
      </c>
      <c r="I884" t="str">
        <f>IFERROR(MATCH(ROWS($I$2:I884),$H$2:$H$1001,0),"")</f>
        <v/>
      </c>
      <c r="J884" t="str">
        <f t="shared" si="27"/>
        <v/>
      </c>
    </row>
    <row r="885" spans="1:10" x14ac:dyDescent="0.2">
      <c r="A885" s="18" t="str">
        <f>IF($J885="","",INDEX('RobotLookup Clean'!$B:$B,$J885))</f>
        <v/>
      </c>
      <c r="B885" s="19" t="str">
        <f>IF($J885="","",INDEX('RobotLookup Clean'!$D:$D,$J885))</f>
        <v/>
      </c>
      <c r="C885" s="19" t="str">
        <f>IF($J885="","",INDEX('RobotLookup Clean'!$F:$F,$J885))</f>
        <v/>
      </c>
      <c r="D885" s="16" t="str">
        <f>IF($J885="","",INDEX('RobotLookup Clean'!$E:$E,$J885))</f>
        <v/>
      </c>
      <c r="E885" t="str">
        <f>IF(OR(INDEX('RobotLookup Clean'!$X:$X,ROW())=1,INDEX('RobotLookup Clean'!$AF:$AF,ROW())=1),ROW(),"")</f>
        <v/>
      </c>
      <c r="F885" t="str">
        <f>IF($E885="","",IF(INDEX('RobotLookup Clean'!$E:$E,$E885)="Junior",1,2))</f>
        <v/>
      </c>
      <c r="G885" t="str">
        <f>IF($E885="","",INDEX('RobotLookup Clean'!$D:$D,$E885))</f>
        <v/>
      </c>
      <c r="H885" t="str">
        <f t="shared" si="26"/>
        <v/>
      </c>
      <c r="I885" t="str">
        <f>IFERROR(MATCH(ROWS($I$2:I885),$H$2:$H$1001,0),"")</f>
        <v/>
      </c>
      <c r="J885" t="str">
        <f t="shared" si="27"/>
        <v/>
      </c>
    </row>
    <row r="886" spans="1:10" x14ac:dyDescent="0.2">
      <c r="A886" s="18" t="str">
        <f>IF($J886="","",INDEX('RobotLookup Clean'!$B:$B,$J886))</f>
        <v/>
      </c>
      <c r="B886" s="19" t="str">
        <f>IF($J886="","",INDEX('RobotLookup Clean'!$D:$D,$J886))</f>
        <v/>
      </c>
      <c r="C886" s="19" t="str">
        <f>IF($J886="","",INDEX('RobotLookup Clean'!$F:$F,$J886))</f>
        <v/>
      </c>
      <c r="D886" s="16" t="str">
        <f>IF($J886="","",INDEX('RobotLookup Clean'!$E:$E,$J886))</f>
        <v/>
      </c>
      <c r="E886" t="str">
        <f>IF(OR(INDEX('RobotLookup Clean'!$X:$X,ROW())=1,INDEX('RobotLookup Clean'!$AF:$AF,ROW())=1),ROW(),"")</f>
        <v/>
      </c>
      <c r="F886" t="str">
        <f>IF($E886="","",IF(INDEX('RobotLookup Clean'!$E:$E,$E886)="Junior",1,2))</f>
        <v/>
      </c>
      <c r="G886" t="str">
        <f>IF($E886="","",INDEX('RobotLookup Clean'!$D:$D,$E886))</f>
        <v/>
      </c>
      <c r="H886" t="str">
        <f t="shared" si="26"/>
        <v/>
      </c>
      <c r="I886" t="str">
        <f>IFERROR(MATCH(ROWS($I$2:I886),$H$2:$H$1001,0),"")</f>
        <v/>
      </c>
      <c r="J886" t="str">
        <f t="shared" si="27"/>
        <v/>
      </c>
    </row>
    <row r="887" spans="1:10" x14ac:dyDescent="0.2">
      <c r="A887" s="18" t="str">
        <f>IF($J887="","",INDEX('RobotLookup Clean'!$B:$B,$J887))</f>
        <v/>
      </c>
      <c r="B887" s="19" t="str">
        <f>IF($J887="","",INDEX('RobotLookup Clean'!$D:$D,$J887))</f>
        <v/>
      </c>
      <c r="C887" s="19" t="str">
        <f>IF($J887="","",INDEX('RobotLookup Clean'!$F:$F,$J887))</f>
        <v/>
      </c>
      <c r="D887" s="16" t="str">
        <f>IF($J887="","",INDEX('RobotLookup Clean'!$E:$E,$J887))</f>
        <v/>
      </c>
      <c r="E887" t="str">
        <f>IF(OR(INDEX('RobotLookup Clean'!$X:$X,ROW())=1,INDEX('RobotLookup Clean'!$AF:$AF,ROW())=1),ROW(),"")</f>
        <v/>
      </c>
      <c r="F887" t="str">
        <f>IF($E887="","",IF(INDEX('RobotLookup Clean'!$E:$E,$E887)="Junior",1,2))</f>
        <v/>
      </c>
      <c r="G887" t="str">
        <f>IF($E887="","",INDEX('RobotLookup Clean'!$D:$D,$E887))</f>
        <v/>
      </c>
      <c r="H887" t="str">
        <f t="shared" si="26"/>
        <v/>
      </c>
      <c r="I887" t="str">
        <f>IFERROR(MATCH(ROWS($I$2:I887),$H$2:$H$1001,0),"")</f>
        <v/>
      </c>
      <c r="J887" t="str">
        <f t="shared" si="27"/>
        <v/>
      </c>
    </row>
    <row r="888" spans="1:10" x14ac:dyDescent="0.2">
      <c r="A888" s="18" t="str">
        <f>IF($J888="","",INDEX('RobotLookup Clean'!$B:$B,$J888))</f>
        <v/>
      </c>
      <c r="B888" s="19" t="str">
        <f>IF($J888="","",INDEX('RobotLookup Clean'!$D:$D,$J888))</f>
        <v/>
      </c>
      <c r="C888" s="19" t="str">
        <f>IF($J888="","",INDEX('RobotLookup Clean'!$F:$F,$J888))</f>
        <v/>
      </c>
      <c r="D888" s="16" t="str">
        <f>IF($J888="","",INDEX('RobotLookup Clean'!$E:$E,$J888))</f>
        <v/>
      </c>
      <c r="E888" t="str">
        <f>IF(OR(INDEX('RobotLookup Clean'!$X:$X,ROW())=1,INDEX('RobotLookup Clean'!$AF:$AF,ROW())=1),ROW(),"")</f>
        <v/>
      </c>
      <c r="F888" t="str">
        <f>IF($E888="","",IF(INDEX('RobotLookup Clean'!$E:$E,$E888)="Junior",1,2))</f>
        <v/>
      </c>
      <c r="G888" t="str">
        <f>IF($E888="","",INDEX('RobotLookup Clean'!$D:$D,$E888))</f>
        <v/>
      </c>
      <c r="H888" t="str">
        <f t="shared" si="26"/>
        <v/>
      </c>
      <c r="I888" t="str">
        <f>IFERROR(MATCH(ROWS($I$2:I888),$H$2:$H$1001,0),"")</f>
        <v/>
      </c>
      <c r="J888" t="str">
        <f t="shared" si="27"/>
        <v/>
      </c>
    </row>
    <row r="889" spans="1:10" x14ac:dyDescent="0.2">
      <c r="A889" s="18" t="str">
        <f>IF($J889="","",INDEX('RobotLookup Clean'!$B:$B,$J889))</f>
        <v/>
      </c>
      <c r="B889" s="19" t="str">
        <f>IF($J889="","",INDEX('RobotLookup Clean'!$D:$D,$J889))</f>
        <v/>
      </c>
      <c r="C889" s="19" t="str">
        <f>IF($J889="","",INDEX('RobotLookup Clean'!$F:$F,$J889))</f>
        <v/>
      </c>
      <c r="D889" s="16" t="str">
        <f>IF($J889="","",INDEX('RobotLookup Clean'!$E:$E,$J889))</f>
        <v/>
      </c>
      <c r="E889" t="str">
        <f>IF(OR(INDEX('RobotLookup Clean'!$X:$X,ROW())=1,INDEX('RobotLookup Clean'!$AF:$AF,ROW())=1),ROW(),"")</f>
        <v/>
      </c>
      <c r="F889" t="str">
        <f>IF($E889="","",IF(INDEX('RobotLookup Clean'!$E:$E,$E889)="Junior",1,2))</f>
        <v/>
      </c>
      <c r="G889" t="str">
        <f>IF($E889="","",INDEX('RobotLookup Clean'!$D:$D,$E889))</f>
        <v/>
      </c>
      <c r="H889" t="str">
        <f t="shared" si="26"/>
        <v/>
      </c>
      <c r="I889" t="str">
        <f>IFERROR(MATCH(ROWS($I$2:I889),$H$2:$H$1001,0),"")</f>
        <v/>
      </c>
      <c r="J889" t="str">
        <f t="shared" si="27"/>
        <v/>
      </c>
    </row>
    <row r="890" spans="1:10" x14ac:dyDescent="0.2">
      <c r="A890" s="18" t="str">
        <f>IF($J890="","",INDEX('RobotLookup Clean'!$B:$B,$J890))</f>
        <v/>
      </c>
      <c r="B890" s="19" t="str">
        <f>IF($J890="","",INDEX('RobotLookup Clean'!$D:$D,$J890))</f>
        <v/>
      </c>
      <c r="C890" s="19" t="str">
        <f>IF($J890="","",INDEX('RobotLookup Clean'!$F:$F,$J890))</f>
        <v/>
      </c>
      <c r="D890" s="16" t="str">
        <f>IF($J890="","",INDEX('RobotLookup Clean'!$E:$E,$J890))</f>
        <v/>
      </c>
      <c r="E890" t="str">
        <f>IF(OR(INDEX('RobotLookup Clean'!$X:$X,ROW())=1,INDEX('RobotLookup Clean'!$AF:$AF,ROW())=1),ROW(),"")</f>
        <v/>
      </c>
      <c r="F890" t="str">
        <f>IF($E890="","",IF(INDEX('RobotLookup Clean'!$E:$E,$E890)="Junior",1,2))</f>
        <v/>
      </c>
      <c r="G890" t="str">
        <f>IF($E890="","",INDEX('RobotLookup Clean'!$D:$D,$E890))</f>
        <v/>
      </c>
      <c r="H890" t="str">
        <f t="shared" si="26"/>
        <v/>
      </c>
      <c r="I890" t="str">
        <f>IFERROR(MATCH(ROWS($I$2:I890),$H$2:$H$1001,0),"")</f>
        <v/>
      </c>
      <c r="J890" t="str">
        <f t="shared" si="27"/>
        <v/>
      </c>
    </row>
    <row r="891" spans="1:10" x14ac:dyDescent="0.2">
      <c r="A891" s="18" t="str">
        <f>IF($J891="","",INDEX('RobotLookup Clean'!$B:$B,$J891))</f>
        <v/>
      </c>
      <c r="B891" s="19" t="str">
        <f>IF($J891="","",INDEX('RobotLookup Clean'!$D:$D,$J891))</f>
        <v/>
      </c>
      <c r="C891" s="19" t="str">
        <f>IF($J891="","",INDEX('RobotLookup Clean'!$F:$F,$J891))</f>
        <v/>
      </c>
      <c r="D891" s="16" t="str">
        <f>IF($J891="","",INDEX('RobotLookup Clean'!$E:$E,$J891))</f>
        <v/>
      </c>
      <c r="E891" t="str">
        <f>IF(OR(INDEX('RobotLookup Clean'!$X:$X,ROW())=1,INDEX('RobotLookup Clean'!$AF:$AF,ROW())=1),ROW(),"")</f>
        <v/>
      </c>
      <c r="F891" t="str">
        <f>IF($E891="","",IF(INDEX('RobotLookup Clean'!$E:$E,$E891)="Junior",1,2))</f>
        <v/>
      </c>
      <c r="G891" t="str">
        <f>IF($E891="","",INDEX('RobotLookup Clean'!$D:$D,$E891))</f>
        <v/>
      </c>
      <c r="H891" t="str">
        <f t="shared" si="26"/>
        <v/>
      </c>
      <c r="I891" t="str">
        <f>IFERROR(MATCH(ROWS($I$2:I891),$H$2:$H$1001,0),"")</f>
        <v/>
      </c>
      <c r="J891" t="str">
        <f t="shared" si="27"/>
        <v/>
      </c>
    </row>
    <row r="892" spans="1:10" x14ac:dyDescent="0.2">
      <c r="A892" s="18" t="str">
        <f>IF($J892="","",INDEX('RobotLookup Clean'!$B:$B,$J892))</f>
        <v/>
      </c>
      <c r="B892" s="19" t="str">
        <f>IF($J892="","",INDEX('RobotLookup Clean'!$D:$D,$J892))</f>
        <v/>
      </c>
      <c r="C892" s="19" t="str">
        <f>IF($J892="","",INDEX('RobotLookup Clean'!$F:$F,$J892))</f>
        <v/>
      </c>
      <c r="D892" s="16" t="str">
        <f>IF($J892="","",INDEX('RobotLookup Clean'!$E:$E,$J892))</f>
        <v/>
      </c>
      <c r="E892" t="str">
        <f>IF(OR(INDEX('RobotLookup Clean'!$X:$X,ROW())=1,INDEX('RobotLookup Clean'!$AF:$AF,ROW())=1),ROW(),"")</f>
        <v/>
      </c>
      <c r="F892" t="str">
        <f>IF($E892="","",IF(INDEX('RobotLookup Clean'!$E:$E,$E892)="Junior",1,2))</f>
        <v/>
      </c>
      <c r="G892" t="str">
        <f>IF($E892="","",INDEX('RobotLookup Clean'!$D:$D,$E892))</f>
        <v/>
      </c>
      <c r="H892" t="str">
        <f t="shared" si="26"/>
        <v/>
      </c>
      <c r="I892" t="str">
        <f>IFERROR(MATCH(ROWS($I$2:I892),$H$2:$H$1001,0),"")</f>
        <v/>
      </c>
      <c r="J892" t="str">
        <f t="shared" si="27"/>
        <v/>
      </c>
    </row>
    <row r="893" spans="1:10" x14ac:dyDescent="0.2">
      <c r="A893" s="18" t="str">
        <f>IF($J893="","",INDEX('RobotLookup Clean'!$B:$B,$J893))</f>
        <v/>
      </c>
      <c r="B893" s="19" t="str">
        <f>IF($J893="","",INDEX('RobotLookup Clean'!$D:$D,$J893))</f>
        <v/>
      </c>
      <c r="C893" s="19" t="str">
        <f>IF($J893="","",INDEX('RobotLookup Clean'!$F:$F,$J893))</f>
        <v/>
      </c>
      <c r="D893" s="16" t="str">
        <f>IF($J893="","",INDEX('RobotLookup Clean'!$E:$E,$J893))</f>
        <v/>
      </c>
      <c r="E893" t="str">
        <f>IF(OR(INDEX('RobotLookup Clean'!$X:$X,ROW())=1,INDEX('RobotLookup Clean'!$AF:$AF,ROW())=1),ROW(),"")</f>
        <v/>
      </c>
      <c r="F893" t="str">
        <f>IF($E893="","",IF(INDEX('RobotLookup Clean'!$E:$E,$E893)="Junior",1,2))</f>
        <v/>
      </c>
      <c r="G893" t="str">
        <f>IF($E893="","",INDEX('RobotLookup Clean'!$D:$D,$E893))</f>
        <v/>
      </c>
      <c r="H893" t="str">
        <f t="shared" si="26"/>
        <v/>
      </c>
      <c r="I893" t="str">
        <f>IFERROR(MATCH(ROWS($I$2:I893),$H$2:$H$1001,0),"")</f>
        <v/>
      </c>
      <c r="J893" t="str">
        <f t="shared" si="27"/>
        <v/>
      </c>
    </row>
    <row r="894" spans="1:10" x14ac:dyDescent="0.2">
      <c r="A894" s="18" t="str">
        <f>IF($J894="","",INDEX('RobotLookup Clean'!$B:$B,$J894))</f>
        <v/>
      </c>
      <c r="B894" s="19" t="str">
        <f>IF($J894="","",INDEX('RobotLookup Clean'!$D:$D,$J894))</f>
        <v/>
      </c>
      <c r="C894" s="19" t="str">
        <f>IF($J894="","",INDEX('RobotLookup Clean'!$F:$F,$J894))</f>
        <v/>
      </c>
      <c r="D894" s="16" t="str">
        <f>IF($J894="","",INDEX('RobotLookup Clean'!$E:$E,$J894))</f>
        <v/>
      </c>
      <c r="E894" t="str">
        <f>IF(OR(INDEX('RobotLookup Clean'!$X:$X,ROW())=1,INDEX('RobotLookup Clean'!$AF:$AF,ROW())=1),ROW(),"")</f>
        <v/>
      </c>
      <c r="F894" t="str">
        <f>IF($E894="","",IF(INDEX('RobotLookup Clean'!$E:$E,$E894)="Junior",1,2))</f>
        <v/>
      </c>
      <c r="G894" t="str">
        <f>IF($E894="","",INDEX('RobotLookup Clean'!$D:$D,$E894))</f>
        <v/>
      </c>
      <c r="H894" t="str">
        <f t="shared" si="26"/>
        <v/>
      </c>
      <c r="I894" t="str">
        <f>IFERROR(MATCH(ROWS($I$2:I894),$H$2:$H$1001,0),"")</f>
        <v/>
      </c>
      <c r="J894" t="str">
        <f t="shared" si="27"/>
        <v/>
      </c>
    </row>
    <row r="895" spans="1:10" x14ac:dyDescent="0.2">
      <c r="A895" s="18" t="str">
        <f>IF($J895="","",INDEX('RobotLookup Clean'!$B:$B,$J895))</f>
        <v/>
      </c>
      <c r="B895" s="19" t="str">
        <f>IF($J895="","",INDEX('RobotLookup Clean'!$D:$D,$J895))</f>
        <v/>
      </c>
      <c r="C895" s="19" t="str">
        <f>IF($J895="","",INDEX('RobotLookup Clean'!$F:$F,$J895))</f>
        <v/>
      </c>
      <c r="D895" s="16" t="str">
        <f>IF($J895="","",INDEX('RobotLookup Clean'!$E:$E,$J895))</f>
        <v/>
      </c>
      <c r="E895" t="str">
        <f>IF(OR(INDEX('RobotLookup Clean'!$X:$X,ROW())=1,INDEX('RobotLookup Clean'!$AF:$AF,ROW())=1),ROW(),"")</f>
        <v/>
      </c>
      <c r="F895" t="str">
        <f>IF($E895="","",IF(INDEX('RobotLookup Clean'!$E:$E,$E895)="Junior",1,2))</f>
        <v/>
      </c>
      <c r="G895" t="str">
        <f>IF($E895="","",INDEX('RobotLookup Clean'!$D:$D,$E895))</f>
        <v/>
      </c>
      <c r="H895" t="str">
        <f t="shared" si="26"/>
        <v/>
      </c>
      <c r="I895" t="str">
        <f>IFERROR(MATCH(ROWS($I$2:I895),$H$2:$H$1001,0),"")</f>
        <v/>
      </c>
      <c r="J895" t="str">
        <f t="shared" si="27"/>
        <v/>
      </c>
    </row>
    <row r="896" spans="1:10" x14ac:dyDescent="0.2">
      <c r="A896" s="18" t="str">
        <f>IF($J896="","",INDEX('RobotLookup Clean'!$B:$B,$J896))</f>
        <v/>
      </c>
      <c r="B896" s="19" t="str">
        <f>IF($J896="","",INDEX('RobotLookup Clean'!$D:$D,$J896))</f>
        <v/>
      </c>
      <c r="C896" s="19" t="str">
        <f>IF($J896="","",INDEX('RobotLookup Clean'!$F:$F,$J896))</f>
        <v/>
      </c>
      <c r="D896" s="16" t="str">
        <f>IF($J896="","",INDEX('RobotLookup Clean'!$E:$E,$J896))</f>
        <v/>
      </c>
      <c r="E896" t="str">
        <f>IF(OR(INDEX('RobotLookup Clean'!$X:$X,ROW())=1,INDEX('RobotLookup Clean'!$AF:$AF,ROW())=1),ROW(),"")</f>
        <v/>
      </c>
      <c r="F896" t="str">
        <f>IF($E896="","",IF(INDEX('RobotLookup Clean'!$E:$E,$E896)="Junior",1,2))</f>
        <v/>
      </c>
      <c r="G896" t="str">
        <f>IF($E896="","",INDEX('RobotLookup Clean'!$D:$D,$E896))</f>
        <v/>
      </c>
      <c r="H896" t="str">
        <f t="shared" si="26"/>
        <v/>
      </c>
      <c r="I896" t="str">
        <f>IFERROR(MATCH(ROWS($I$2:I896),$H$2:$H$1001,0),"")</f>
        <v/>
      </c>
      <c r="J896" t="str">
        <f t="shared" si="27"/>
        <v/>
      </c>
    </row>
    <row r="897" spans="1:10" x14ac:dyDescent="0.2">
      <c r="A897" s="18" t="str">
        <f>IF($J897="","",INDEX('RobotLookup Clean'!$B:$B,$J897))</f>
        <v/>
      </c>
      <c r="B897" s="19" t="str">
        <f>IF($J897="","",INDEX('RobotLookup Clean'!$D:$D,$J897))</f>
        <v/>
      </c>
      <c r="C897" s="19" t="str">
        <f>IF($J897="","",INDEX('RobotLookup Clean'!$F:$F,$J897))</f>
        <v/>
      </c>
      <c r="D897" s="16" t="str">
        <f>IF($J897="","",INDEX('RobotLookup Clean'!$E:$E,$J897))</f>
        <v/>
      </c>
      <c r="E897" t="str">
        <f>IF(OR(INDEX('RobotLookup Clean'!$X:$X,ROW())=1,INDEX('RobotLookup Clean'!$AF:$AF,ROW())=1),ROW(),"")</f>
        <v/>
      </c>
      <c r="F897" t="str">
        <f>IF($E897="","",IF(INDEX('RobotLookup Clean'!$E:$E,$E897)="Junior",1,2))</f>
        <v/>
      </c>
      <c r="G897" t="str">
        <f>IF($E897="","",INDEX('RobotLookup Clean'!$D:$D,$E897))</f>
        <v/>
      </c>
      <c r="H897" t="str">
        <f t="shared" si="26"/>
        <v/>
      </c>
      <c r="I897" t="str">
        <f>IFERROR(MATCH(ROWS($I$2:I897),$H$2:$H$1001,0),"")</f>
        <v/>
      </c>
      <c r="J897" t="str">
        <f t="shared" si="27"/>
        <v/>
      </c>
    </row>
    <row r="898" spans="1:10" x14ac:dyDescent="0.2">
      <c r="A898" s="18" t="str">
        <f>IF($J898="","",INDEX('RobotLookup Clean'!$B:$B,$J898))</f>
        <v/>
      </c>
      <c r="B898" s="19" t="str">
        <f>IF($J898="","",INDEX('RobotLookup Clean'!$D:$D,$J898))</f>
        <v/>
      </c>
      <c r="C898" s="19" t="str">
        <f>IF($J898="","",INDEX('RobotLookup Clean'!$F:$F,$J898))</f>
        <v/>
      </c>
      <c r="D898" s="16" t="str">
        <f>IF($J898="","",INDEX('RobotLookup Clean'!$E:$E,$J898))</f>
        <v/>
      </c>
      <c r="E898" t="str">
        <f>IF(OR(INDEX('RobotLookup Clean'!$X:$X,ROW())=1,INDEX('RobotLookup Clean'!$AF:$AF,ROW())=1),ROW(),"")</f>
        <v/>
      </c>
      <c r="F898" t="str">
        <f>IF($E898="","",IF(INDEX('RobotLookup Clean'!$E:$E,$E898)="Junior",1,2))</f>
        <v/>
      </c>
      <c r="G898" t="str">
        <f>IF($E898="","",INDEX('RobotLookup Clean'!$D:$D,$E898))</f>
        <v/>
      </c>
      <c r="H898" t="str">
        <f t="shared" ref="H898:H961" si="28">IF($E898="","",SUMPRODUCT(($E$2:$E$1001&lt;&gt;"")*($F$2:$F$1001&lt;$F898))+SUMPRODUCT(($E$2:$E$1001&lt;&gt;"")*($F$2:$F$1001=$F898)*($G$2:$G$1001&lt;$G898))+SUMPRODUCT(($E$2:$E$1001&lt;&gt;"")*($F$2:$F$1001=$F898)*($G$2:$G$1001=$G898)*($E$2:$E$1001&lt;$E898))+1)</f>
        <v/>
      </c>
      <c r="I898" t="str">
        <f>IFERROR(MATCH(ROWS($I$2:I898),$H$2:$H$1001,0),"")</f>
        <v/>
      </c>
      <c r="J898" t="str">
        <f t="shared" ref="J898:J961" si="29">IF($I898="","",INDEX($E$2:$E$1001,$I898))</f>
        <v/>
      </c>
    </row>
    <row r="899" spans="1:10" x14ac:dyDescent="0.2">
      <c r="A899" s="18" t="str">
        <f>IF($J899="","",INDEX('RobotLookup Clean'!$B:$B,$J899))</f>
        <v/>
      </c>
      <c r="B899" s="19" t="str">
        <f>IF($J899="","",INDEX('RobotLookup Clean'!$D:$D,$J899))</f>
        <v/>
      </c>
      <c r="C899" s="19" t="str">
        <f>IF($J899="","",INDEX('RobotLookup Clean'!$F:$F,$J899))</f>
        <v/>
      </c>
      <c r="D899" s="16" t="str">
        <f>IF($J899="","",INDEX('RobotLookup Clean'!$E:$E,$J899))</f>
        <v/>
      </c>
      <c r="E899" t="str">
        <f>IF(OR(INDEX('RobotLookup Clean'!$X:$X,ROW())=1,INDEX('RobotLookup Clean'!$AF:$AF,ROW())=1),ROW(),"")</f>
        <v/>
      </c>
      <c r="F899" t="str">
        <f>IF($E899="","",IF(INDEX('RobotLookup Clean'!$E:$E,$E899)="Junior",1,2))</f>
        <v/>
      </c>
      <c r="G899" t="str">
        <f>IF($E899="","",INDEX('RobotLookup Clean'!$D:$D,$E899))</f>
        <v/>
      </c>
      <c r="H899" t="str">
        <f t="shared" si="28"/>
        <v/>
      </c>
      <c r="I899" t="str">
        <f>IFERROR(MATCH(ROWS($I$2:I899),$H$2:$H$1001,0),"")</f>
        <v/>
      </c>
      <c r="J899" t="str">
        <f t="shared" si="29"/>
        <v/>
      </c>
    </row>
    <row r="900" spans="1:10" x14ac:dyDescent="0.2">
      <c r="A900" s="18" t="str">
        <f>IF($J900="","",INDEX('RobotLookup Clean'!$B:$B,$J900))</f>
        <v/>
      </c>
      <c r="B900" s="19" t="str">
        <f>IF($J900="","",INDEX('RobotLookup Clean'!$D:$D,$J900))</f>
        <v/>
      </c>
      <c r="C900" s="19" t="str">
        <f>IF($J900="","",INDEX('RobotLookup Clean'!$F:$F,$J900))</f>
        <v/>
      </c>
      <c r="D900" s="16" t="str">
        <f>IF($J900="","",INDEX('RobotLookup Clean'!$E:$E,$J900))</f>
        <v/>
      </c>
      <c r="E900" t="str">
        <f>IF(OR(INDEX('RobotLookup Clean'!$X:$X,ROW())=1,INDEX('RobotLookup Clean'!$AF:$AF,ROW())=1),ROW(),"")</f>
        <v/>
      </c>
      <c r="F900" t="str">
        <f>IF($E900="","",IF(INDEX('RobotLookup Clean'!$E:$E,$E900)="Junior",1,2))</f>
        <v/>
      </c>
      <c r="G900" t="str">
        <f>IF($E900="","",INDEX('RobotLookup Clean'!$D:$D,$E900))</f>
        <v/>
      </c>
      <c r="H900" t="str">
        <f t="shared" si="28"/>
        <v/>
      </c>
      <c r="I900" t="str">
        <f>IFERROR(MATCH(ROWS($I$2:I900),$H$2:$H$1001,0),"")</f>
        <v/>
      </c>
      <c r="J900" t="str">
        <f t="shared" si="29"/>
        <v/>
      </c>
    </row>
    <row r="901" spans="1:10" x14ac:dyDescent="0.2">
      <c r="A901" s="18" t="str">
        <f>IF($J901="","",INDEX('RobotLookup Clean'!$B:$B,$J901))</f>
        <v/>
      </c>
      <c r="B901" s="19" t="str">
        <f>IF($J901="","",INDEX('RobotLookup Clean'!$D:$D,$J901))</f>
        <v/>
      </c>
      <c r="C901" s="19" t="str">
        <f>IF($J901="","",INDEX('RobotLookup Clean'!$F:$F,$J901))</f>
        <v/>
      </c>
      <c r="D901" s="16" t="str">
        <f>IF($J901="","",INDEX('RobotLookup Clean'!$E:$E,$J901))</f>
        <v/>
      </c>
      <c r="E901" t="str">
        <f>IF(OR(INDEX('RobotLookup Clean'!$X:$X,ROW())=1,INDEX('RobotLookup Clean'!$AF:$AF,ROW())=1),ROW(),"")</f>
        <v/>
      </c>
      <c r="F901" t="str">
        <f>IF($E901="","",IF(INDEX('RobotLookup Clean'!$E:$E,$E901)="Junior",1,2))</f>
        <v/>
      </c>
      <c r="G901" t="str">
        <f>IF($E901="","",INDEX('RobotLookup Clean'!$D:$D,$E901))</f>
        <v/>
      </c>
      <c r="H901" t="str">
        <f t="shared" si="28"/>
        <v/>
      </c>
      <c r="I901" t="str">
        <f>IFERROR(MATCH(ROWS($I$2:I901),$H$2:$H$1001,0),"")</f>
        <v/>
      </c>
      <c r="J901" t="str">
        <f t="shared" si="29"/>
        <v/>
      </c>
    </row>
    <row r="902" spans="1:10" x14ac:dyDescent="0.2">
      <c r="A902" s="18" t="str">
        <f>IF($J902="","",INDEX('RobotLookup Clean'!$B:$B,$J902))</f>
        <v/>
      </c>
      <c r="B902" s="19" t="str">
        <f>IF($J902="","",INDEX('RobotLookup Clean'!$D:$D,$J902))</f>
        <v/>
      </c>
      <c r="C902" s="19" t="str">
        <f>IF($J902="","",INDEX('RobotLookup Clean'!$F:$F,$J902))</f>
        <v/>
      </c>
      <c r="D902" s="16" t="str">
        <f>IF($J902="","",INDEX('RobotLookup Clean'!$E:$E,$J902))</f>
        <v/>
      </c>
      <c r="E902" t="str">
        <f>IF(OR(INDEX('RobotLookup Clean'!$X:$X,ROW())=1,INDEX('RobotLookup Clean'!$AF:$AF,ROW())=1),ROW(),"")</f>
        <v/>
      </c>
      <c r="F902" t="str">
        <f>IF($E902="","",IF(INDEX('RobotLookup Clean'!$E:$E,$E902)="Junior",1,2))</f>
        <v/>
      </c>
      <c r="G902" t="str">
        <f>IF($E902="","",INDEX('RobotLookup Clean'!$D:$D,$E902))</f>
        <v/>
      </c>
      <c r="H902" t="str">
        <f t="shared" si="28"/>
        <v/>
      </c>
      <c r="I902" t="str">
        <f>IFERROR(MATCH(ROWS($I$2:I902),$H$2:$H$1001,0),"")</f>
        <v/>
      </c>
      <c r="J902" t="str">
        <f t="shared" si="29"/>
        <v/>
      </c>
    </row>
    <row r="903" spans="1:10" x14ac:dyDescent="0.2">
      <c r="A903" s="18" t="str">
        <f>IF($J903="","",INDEX('RobotLookup Clean'!$B:$B,$J903))</f>
        <v/>
      </c>
      <c r="B903" s="19" t="str">
        <f>IF($J903="","",INDEX('RobotLookup Clean'!$D:$D,$J903))</f>
        <v/>
      </c>
      <c r="C903" s="19" t="str">
        <f>IF($J903="","",INDEX('RobotLookup Clean'!$F:$F,$J903))</f>
        <v/>
      </c>
      <c r="D903" s="16" t="str">
        <f>IF($J903="","",INDEX('RobotLookup Clean'!$E:$E,$J903))</f>
        <v/>
      </c>
      <c r="E903" t="str">
        <f>IF(OR(INDEX('RobotLookup Clean'!$X:$X,ROW())=1,INDEX('RobotLookup Clean'!$AF:$AF,ROW())=1),ROW(),"")</f>
        <v/>
      </c>
      <c r="F903" t="str">
        <f>IF($E903="","",IF(INDEX('RobotLookup Clean'!$E:$E,$E903)="Junior",1,2))</f>
        <v/>
      </c>
      <c r="G903" t="str">
        <f>IF($E903="","",INDEX('RobotLookup Clean'!$D:$D,$E903))</f>
        <v/>
      </c>
      <c r="H903" t="str">
        <f t="shared" si="28"/>
        <v/>
      </c>
      <c r="I903" t="str">
        <f>IFERROR(MATCH(ROWS($I$2:I903),$H$2:$H$1001,0),"")</f>
        <v/>
      </c>
      <c r="J903" t="str">
        <f t="shared" si="29"/>
        <v/>
      </c>
    </row>
    <row r="904" spans="1:10" x14ac:dyDescent="0.2">
      <c r="A904" s="18" t="str">
        <f>IF($J904="","",INDEX('RobotLookup Clean'!$B:$B,$J904))</f>
        <v/>
      </c>
      <c r="B904" s="19" t="str">
        <f>IF($J904="","",INDEX('RobotLookup Clean'!$D:$D,$J904))</f>
        <v/>
      </c>
      <c r="C904" s="19" t="str">
        <f>IF($J904="","",INDEX('RobotLookup Clean'!$F:$F,$J904))</f>
        <v/>
      </c>
      <c r="D904" s="16" t="str">
        <f>IF($J904="","",INDEX('RobotLookup Clean'!$E:$E,$J904))</f>
        <v/>
      </c>
      <c r="E904" t="str">
        <f>IF(OR(INDEX('RobotLookup Clean'!$X:$X,ROW())=1,INDEX('RobotLookup Clean'!$AF:$AF,ROW())=1),ROW(),"")</f>
        <v/>
      </c>
      <c r="F904" t="str">
        <f>IF($E904="","",IF(INDEX('RobotLookup Clean'!$E:$E,$E904)="Junior",1,2))</f>
        <v/>
      </c>
      <c r="G904" t="str">
        <f>IF($E904="","",INDEX('RobotLookup Clean'!$D:$D,$E904))</f>
        <v/>
      </c>
      <c r="H904" t="str">
        <f t="shared" si="28"/>
        <v/>
      </c>
      <c r="I904" t="str">
        <f>IFERROR(MATCH(ROWS($I$2:I904),$H$2:$H$1001,0),"")</f>
        <v/>
      </c>
      <c r="J904" t="str">
        <f t="shared" si="29"/>
        <v/>
      </c>
    </row>
    <row r="905" spans="1:10" x14ac:dyDescent="0.2">
      <c r="A905" s="18" t="str">
        <f>IF($J905="","",INDEX('RobotLookup Clean'!$B:$B,$J905))</f>
        <v/>
      </c>
      <c r="B905" s="19" t="str">
        <f>IF($J905="","",INDEX('RobotLookup Clean'!$D:$D,$J905))</f>
        <v/>
      </c>
      <c r="C905" s="19" t="str">
        <f>IF($J905="","",INDEX('RobotLookup Clean'!$F:$F,$J905))</f>
        <v/>
      </c>
      <c r="D905" s="16" t="str">
        <f>IF($J905="","",INDEX('RobotLookup Clean'!$E:$E,$J905))</f>
        <v/>
      </c>
      <c r="E905" t="str">
        <f>IF(OR(INDEX('RobotLookup Clean'!$X:$X,ROW())=1,INDEX('RobotLookup Clean'!$AF:$AF,ROW())=1),ROW(),"")</f>
        <v/>
      </c>
      <c r="F905" t="str">
        <f>IF($E905="","",IF(INDEX('RobotLookup Clean'!$E:$E,$E905)="Junior",1,2))</f>
        <v/>
      </c>
      <c r="G905" t="str">
        <f>IF($E905="","",INDEX('RobotLookup Clean'!$D:$D,$E905))</f>
        <v/>
      </c>
      <c r="H905" t="str">
        <f t="shared" si="28"/>
        <v/>
      </c>
      <c r="I905" t="str">
        <f>IFERROR(MATCH(ROWS($I$2:I905),$H$2:$H$1001,0),"")</f>
        <v/>
      </c>
      <c r="J905" t="str">
        <f t="shared" si="29"/>
        <v/>
      </c>
    </row>
    <row r="906" spans="1:10" x14ac:dyDescent="0.2">
      <c r="A906" s="18" t="str">
        <f>IF($J906="","",INDEX('RobotLookup Clean'!$B:$B,$J906))</f>
        <v/>
      </c>
      <c r="B906" s="19" t="str">
        <f>IF($J906="","",INDEX('RobotLookup Clean'!$D:$D,$J906))</f>
        <v/>
      </c>
      <c r="C906" s="19" t="str">
        <f>IF($J906="","",INDEX('RobotLookup Clean'!$F:$F,$J906))</f>
        <v/>
      </c>
      <c r="D906" s="16" t="str">
        <f>IF($J906="","",INDEX('RobotLookup Clean'!$E:$E,$J906))</f>
        <v/>
      </c>
      <c r="E906" t="str">
        <f>IF(OR(INDEX('RobotLookup Clean'!$X:$X,ROW())=1,INDEX('RobotLookup Clean'!$AF:$AF,ROW())=1),ROW(),"")</f>
        <v/>
      </c>
      <c r="F906" t="str">
        <f>IF($E906="","",IF(INDEX('RobotLookup Clean'!$E:$E,$E906)="Junior",1,2))</f>
        <v/>
      </c>
      <c r="G906" t="str">
        <f>IF($E906="","",INDEX('RobotLookup Clean'!$D:$D,$E906))</f>
        <v/>
      </c>
      <c r="H906" t="str">
        <f t="shared" si="28"/>
        <v/>
      </c>
      <c r="I906" t="str">
        <f>IFERROR(MATCH(ROWS($I$2:I906),$H$2:$H$1001,0),"")</f>
        <v/>
      </c>
      <c r="J906" t="str">
        <f t="shared" si="29"/>
        <v/>
      </c>
    </row>
    <row r="907" spans="1:10" x14ac:dyDescent="0.2">
      <c r="A907" s="18" t="str">
        <f>IF($J907="","",INDEX('RobotLookup Clean'!$B:$B,$J907))</f>
        <v/>
      </c>
      <c r="B907" s="19" t="str">
        <f>IF($J907="","",INDEX('RobotLookup Clean'!$D:$D,$J907))</f>
        <v/>
      </c>
      <c r="C907" s="19" t="str">
        <f>IF($J907="","",INDEX('RobotLookup Clean'!$F:$F,$J907))</f>
        <v/>
      </c>
      <c r="D907" s="16" t="str">
        <f>IF($J907="","",INDEX('RobotLookup Clean'!$E:$E,$J907))</f>
        <v/>
      </c>
      <c r="E907" t="str">
        <f>IF(OR(INDEX('RobotLookup Clean'!$X:$X,ROW())=1,INDEX('RobotLookup Clean'!$AF:$AF,ROW())=1),ROW(),"")</f>
        <v/>
      </c>
      <c r="F907" t="str">
        <f>IF($E907="","",IF(INDEX('RobotLookup Clean'!$E:$E,$E907)="Junior",1,2))</f>
        <v/>
      </c>
      <c r="G907" t="str">
        <f>IF($E907="","",INDEX('RobotLookup Clean'!$D:$D,$E907))</f>
        <v/>
      </c>
      <c r="H907" t="str">
        <f t="shared" si="28"/>
        <v/>
      </c>
      <c r="I907" t="str">
        <f>IFERROR(MATCH(ROWS($I$2:I907),$H$2:$H$1001,0),"")</f>
        <v/>
      </c>
      <c r="J907" t="str">
        <f t="shared" si="29"/>
        <v/>
      </c>
    </row>
    <row r="908" spans="1:10" x14ac:dyDescent="0.2">
      <c r="A908" s="18" t="str">
        <f>IF($J908="","",INDEX('RobotLookup Clean'!$B:$B,$J908))</f>
        <v/>
      </c>
      <c r="B908" s="19" t="str">
        <f>IF($J908="","",INDEX('RobotLookup Clean'!$D:$D,$J908))</f>
        <v/>
      </c>
      <c r="C908" s="19" t="str">
        <f>IF($J908="","",INDEX('RobotLookup Clean'!$F:$F,$J908))</f>
        <v/>
      </c>
      <c r="D908" s="16" t="str">
        <f>IF($J908="","",INDEX('RobotLookup Clean'!$E:$E,$J908))</f>
        <v/>
      </c>
      <c r="E908" t="str">
        <f>IF(OR(INDEX('RobotLookup Clean'!$X:$X,ROW())=1,INDEX('RobotLookup Clean'!$AF:$AF,ROW())=1),ROW(),"")</f>
        <v/>
      </c>
      <c r="F908" t="str">
        <f>IF($E908="","",IF(INDEX('RobotLookup Clean'!$E:$E,$E908)="Junior",1,2))</f>
        <v/>
      </c>
      <c r="G908" t="str">
        <f>IF($E908="","",INDEX('RobotLookup Clean'!$D:$D,$E908))</f>
        <v/>
      </c>
      <c r="H908" t="str">
        <f t="shared" si="28"/>
        <v/>
      </c>
      <c r="I908" t="str">
        <f>IFERROR(MATCH(ROWS($I$2:I908),$H$2:$H$1001,0),"")</f>
        <v/>
      </c>
      <c r="J908" t="str">
        <f t="shared" si="29"/>
        <v/>
      </c>
    </row>
    <row r="909" spans="1:10" x14ac:dyDescent="0.2">
      <c r="A909" s="18" t="str">
        <f>IF($J909="","",INDEX('RobotLookup Clean'!$B:$B,$J909))</f>
        <v/>
      </c>
      <c r="B909" s="19" t="str">
        <f>IF($J909="","",INDEX('RobotLookup Clean'!$D:$D,$J909))</f>
        <v/>
      </c>
      <c r="C909" s="19" t="str">
        <f>IF($J909="","",INDEX('RobotLookup Clean'!$F:$F,$J909))</f>
        <v/>
      </c>
      <c r="D909" s="16" t="str">
        <f>IF($J909="","",INDEX('RobotLookup Clean'!$E:$E,$J909))</f>
        <v/>
      </c>
      <c r="E909" t="str">
        <f>IF(OR(INDEX('RobotLookup Clean'!$X:$X,ROW())=1,INDEX('RobotLookup Clean'!$AF:$AF,ROW())=1),ROW(),"")</f>
        <v/>
      </c>
      <c r="F909" t="str">
        <f>IF($E909="","",IF(INDEX('RobotLookup Clean'!$E:$E,$E909)="Junior",1,2))</f>
        <v/>
      </c>
      <c r="G909" t="str">
        <f>IF($E909="","",INDEX('RobotLookup Clean'!$D:$D,$E909))</f>
        <v/>
      </c>
      <c r="H909" t="str">
        <f t="shared" si="28"/>
        <v/>
      </c>
      <c r="I909" t="str">
        <f>IFERROR(MATCH(ROWS($I$2:I909),$H$2:$H$1001,0),"")</f>
        <v/>
      </c>
      <c r="J909" t="str">
        <f t="shared" si="29"/>
        <v/>
      </c>
    </row>
    <row r="910" spans="1:10" x14ac:dyDescent="0.2">
      <c r="A910" s="18" t="str">
        <f>IF($J910="","",INDEX('RobotLookup Clean'!$B:$B,$J910))</f>
        <v/>
      </c>
      <c r="B910" s="19" t="str">
        <f>IF($J910="","",INDEX('RobotLookup Clean'!$D:$D,$J910))</f>
        <v/>
      </c>
      <c r="C910" s="19" t="str">
        <f>IF($J910="","",INDEX('RobotLookup Clean'!$F:$F,$J910))</f>
        <v/>
      </c>
      <c r="D910" s="16" t="str">
        <f>IF($J910="","",INDEX('RobotLookup Clean'!$E:$E,$J910))</f>
        <v/>
      </c>
      <c r="E910" t="str">
        <f>IF(OR(INDEX('RobotLookup Clean'!$X:$X,ROW())=1,INDEX('RobotLookup Clean'!$AF:$AF,ROW())=1),ROW(),"")</f>
        <v/>
      </c>
      <c r="F910" t="str">
        <f>IF($E910="","",IF(INDEX('RobotLookup Clean'!$E:$E,$E910)="Junior",1,2))</f>
        <v/>
      </c>
      <c r="G910" t="str">
        <f>IF($E910="","",INDEX('RobotLookup Clean'!$D:$D,$E910))</f>
        <v/>
      </c>
      <c r="H910" t="str">
        <f t="shared" si="28"/>
        <v/>
      </c>
      <c r="I910" t="str">
        <f>IFERROR(MATCH(ROWS($I$2:I910),$H$2:$H$1001,0),"")</f>
        <v/>
      </c>
      <c r="J910" t="str">
        <f t="shared" si="29"/>
        <v/>
      </c>
    </row>
    <row r="911" spans="1:10" x14ac:dyDescent="0.2">
      <c r="A911" s="18" t="str">
        <f>IF($J911="","",INDEX('RobotLookup Clean'!$B:$B,$J911))</f>
        <v/>
      </c>
      <c r="B911" s="19" t="str">
        <f>IF($J911="","",INDEX('RobotLookup Clean'!$D:$D,$J911))</f>
        <v/>
      </c>
      <c r="C911" s="19" t="str">
        <f>IF($J911="","",INDEX('RobotLookup Clean'!$F:$F,$J911))</f>
        <v/>
      </c>
      <c r="D911" s="16" t="str">
        <f>IF($J911="","",INDEX('RobotLookup Clean'!$E:$E,$J911))</f>
        <v/>
      </c>
      <c r="E911" t="str">
        <f>IF(OR(INDEX('RobotLookup Clean'!$X:$X,ROW())=1,INDEX('RobotLookup Clean'!$AF:$AF,ROW())=1),ROW(),"")</f>
        <v/>
      </c>
      <c r="F911" t="str">
        <f>IF($E911="","",IF(INDEX('RobotLookup Clean'!$E:$E,$E911)="Junior",1,2))</f>
        <v/>
      </c>
      <c r="G911" t="str">
        <f>IF($E911="","",INDEX('RobotLookup Clean'!$D:$D,$E911))</f>
        <v/>
      </c>
      <c r="H911" t="str">
        <f t="shared" si="28"/>
        <v/>
      </c>
      <c r="I911" t="str">
        <f>IFERROR(MATCH(ROWS($I$2:I911),$H$2:$H$1001,0),"")</f>
        <v/>
      </c>
      <c r="J911" t="str">
        <f t="shared" si="29"/>
        <v/>
      </c>
    </row>
    <row r="912" spans="1:10" x14ac:dyDescent="0.2">
      <c r="A912" s="18" t="str">
        <f>IF($J912="","",INDEX('RobotLookup Clean'!$B:$B,$J912))</f>
        <v/>
      </c>
      <c r="B912" s="19" t="str">
        <f>IF($J912="","",INDEX('RobotLookup Clean'!$D:$D,$J912))</f>
        <v/>
      </c>
      <c r="C912" s="19" t="str">
        <f>IF($J912="","",INDEX('RobotLookup Clean'!$F:$F,$J912))</f>
        <v/>
      </c>
      <c r="D912" s="16" t="str">
        <f>IF($J912="","",INDEX('RobotLookup Clean'!$E:$E,$J912))</f>
        <v/>
      </c>
      <c r="E912" t="str">
        <f>IF(OR(INDEX('RobotLookup Clean'!$X:$X,ROW())=1,INDEX('RobotLookup Clean'!$AF:$AF,ROW())=1),ROW(),"")</f>
        <v/>
      </c>
      <c r="F912" t="str">
        <f>IF($E912="","",IF(INDEX('RobotLookup Clean'!$E:$E,$E912)="Junior",1,2))</f>
        <v/>
      </c>
      <c r="G912" t="str">
        <f>IF($E912="","",INDEX('RobotLookup Clean'!$D:$D,$E912))</f>
        <v/>
      </c>
      <c r="H912" t="str">
        <f t="shared" si="28"/>
        <v/>
      </c>
      <c r="I912" t="str">
        <f>IFERROR(MATCH(ROWS($I$2:I912),$H$2:$H$1001,0),"")</f>
        <v/>
      </c>
      <c r="J912" t="str">
        <f t="shared" si="29"/>
        <v/>
      </c>
    </row>
    <row r="913" spans="1:10" x14ac:dyDescent="0.2">
      <c r="A913" s="18" t="str">
        <f>IF($J913="","",INDEX('RobotLookup Clean'!$B:$B,$J913))</f>
        <v/>
      </c>
      <c r="B913" s="19" t="str">
        <f>IF($J913="","",INDEX('RobotLookup Clean'!$D:$D,$J913))</f>
        <v/>
      </c>
      <c r="C913" s="19" t="str">
        <f>IF($J913="","",INDEX('RobotLookup Clean'!$F:$F,$J913))</f>
        <v/>
      </c>
      <c r="D913" s="16" t="str">
        <f>IF($J913="","",INDEX('RobotLookup Clean'!$E:$E,$J913))</f>
        <v/>
      </c>
      <c r="E913" t="str">
        <f>IF(OR(INDEX('RobotLookup Clean'!$X:$X,ROW())=1,INDEX('RobotLookup Clean'!$AF:$AF,ROW())=1),ROW(),"")</f>
        <v/>
      </c>
      <c r="F913" t="str">
        <f>IF($E913="","",IF(INDEX('RobotLookup Clean'!$E:$E,$E913)="Junior",1,2))</f>
        <v/>
      </c>
      <c r="G913" t="str">
        <f>IF($E913="","",INDEX('RobotLookup Clean'!$D:$D,$E913))</f>
        <v/>
      </c>
      <c r="H913" t="str">
        <f t="shared" si="28"/>
        <v/>
      </c>
      <c r="I913" t="str">
        <f>IFERROR(MATCH(ROWS($I$2:I913),$H$2:$H$1001,0),"")</f>
        <v/>
      </c>
      <c r="J913" t="str">
        <f t="shared" si="29"/>
        <v/>
      </c>
    </row>
    <row r="914" spans="1:10" x14ac:dyDescent="0.2">
      <c r="A914" s="18" t="str">
        <f>IF($J914="","",INDEX('RobotLookup Clean'!$B:$B,$J914))</f>
        <v/>
      </c>
      <c r="B914" s="19" t="str">
        <f>IF($J914="","",INDEX('RobotLookup Clean'!$D:$D,$J914))</f>
        <v/>
      </c>
      <c r="C914" s="19" t="str">
        <f>IF($J914="","",INDEX('RobotLookup Clean'!$F:$F,$J914))</f>
        <v/>
      </c>
      <c r="D914" s="16" t="str">
        <f>IF($J914="","",INDEX('RobotLookup Clean'!$E:$E,$J914))</f>
        <v/>
      </c>
      <c r="E914" t="str">
        <f>IF(OR(INDEX('RobotLookup Clean'!$X:$X,ROW())=1,INDEX('RobotLookup Clean'!$AF:$AF,ROW())=1),ROW(),"")</f>
        <v/>
      </c>
      <c r="F914" t="str">
        <f>IF($E914="","",IF(INDEX('RobotLookup Clean'!$E:$E,$E914)="Junior",1,2))</f>
        <v/>
      </c>
      <c r="G914" t="str">
        <f>IF($E914="","",INDEX('RobotLookup Clean'!$D:$D,$E914))</f>
        <v/>
      </c>
      <c r="H914" t="str">
        <f t="shared" si="28"/>
        <v/>
      </c>
      <c r="I914" t="str">
        <f>IFERROR(MATCH(ROWS($I$2:I914),$H$2:$H$1001,0),"")</f>
        <v/>
      </c>
      <c r="J914" t="str">
        <f t="shared" si="29"/>
        <v/>
      </c>
    </row>
    <row r="915" spans="1:10" x14ac:dyDescent="0.2">
      <c r="A915" s="18" t="str">
        <f>IF($J915="","",INDEX('RobotLookup Clean'!$B:$B,$J915))</f>
        <v/>
      </c>
      <c r="B915" s="19" t="str">
        <f>IF($J915="","",INDEX('RobotLookup Clean'!$D:$D,$J915))</f>
        <v/>
      </c>
      <c r="C915" s="19" t="str">
        <f>IF($J915="","",INDEX('RobotLookup Clean'!$F:$F,$J915))</f>
        <v/>
      </c>
      <c r="D915" s="16" t="str">
        <f>IF($J915="","",INDEX('RobotLookup Clean'!$E:$E,$J915))</f>
        <v/>
      </c>
      <c r="E915" t="str">
        <f>IF(OR(INDEX('RobotLookup Clean'!$X:$X,ROW())=1,INDEX('RobotLookup Clean'!$AF:$AF,ROW())=1),ROW(),"")</f>
        <v/>
      </c>
      <c r="F915" t="str">
        <f>IF($E915="","",IF(INDEX('RobotLookup Clean'!$E:$E,$E915)="Junior",1,2))</f>
        <v/>
      </c>
      <c r="G915" t="str">
        <f>IF($E915="","",INDEX('RobotLookup Clean'!$D:$D,$E915))</f>
        <v/>
      </c>
      <c r="H915" t="str">
        <f t="shared" si="28"/>
        <v/>
      </c>
      <c r="I915" t="str">
        <f>IFERROR(MATCH(ROWS($I$2:I915),$H$2:$H$1001,0),"")</f>
        <v/>
      </c>
      <c r="J915" t="str">
        <f t="shared" si="29"/>
        <v/>
      </c>
    </row>
    <row r="916" spans="1:10" x14ac:dyDescent="0.2">
      <c r="A916" s="18" t="str">
        <f>IF($J916="","",INDEX('RobotLookup Clean'!$B:$B,$J916))</f>
        <v/>
      </c>
      <c r="B916" s="19" t="str">
        <f>IF($J916="","",INDEX('RobotLookup Clean'!$D:$D,$J916))</f>
        <v/>
      </c>
      <c r="C916" s="19" t="str">
        <f>IF($J916="","",INDEX('RobotLookup Clean'!$F:$F,$J916))</f>
        <v/>
      </c>
      <c r="D916" s="16" t="str">
        <f>IF($J916="","",INDEX('RobotLookup Clean'!$E:$E,$J916))</f>
        <v/>
      </c>
      <c r="E916" t="str">
        <f>IF(OR(INDEX('RobotLookup Clean'!$X:$X,ROW())=1,INDEX('RobotLookup Clean'!$AF:$AF,ROW())=1),ROW(),"")</f>
        <v/>
      </c>
      <c r="F916" t="str">
        <f>IF($E916="","",IF(INDEX('RobotLookup Clean'!$E:$E,$E916)="Junior",1,2))</f>
        <v/>
      </c>
      <c r="G916" t="str">
        <f>IF($E916="","",INDEX('RobotLookup Clean'!$D:$D,$E916))</f>
        <v/>
      </c>
      <c r="H916" t="str">
        <f t="shared" si="28"/>
        <v/>
      </c>
      <c r="I916" t="str">
        <f>IFERROR(MATCH(ROWS($I$2:I916),$H$2:$H$1001,0),"")</f>
        <v/>
      </c>
      <c r="J916" t="str">
        <f t="shared" si="29"/>
        <v/>
      </c>
    </row>
    <row r="917" spans="1:10" x14ac:dyDescent="0.2">
      <c r="A917" s="18" t="str">
        <f>IF($J917="","",INDEX('RobotLookup Clean'!$B:$B,$J917))</f>
        <v/>
      </c>
      <c r="B917" s="19" t="str">
        <f>IF($J917="","",INDEX('RobotLookup Clean'!$D:$D,$J917))</f>
        <v/>
      </c>
      <c r="C917" s="19" t="str">
        <f>IF($J917="","",INDEX('RobotLookup Clean'!$F:$F,$J917))</f>
        <v/>
      </c>
      <c r="D917" s="16" t="str">
        <f>IF($J917="","",INDEX('RobotLookup Clean'!$E:$E,$J917))</f>
        <v/>
      </c>
      <c r="E917" t="str">
        <f>IF(OR(INDEX('RobotLookup Clean'!$X:$X,ROW())=1,INDEX('RobotLookup Clean'!$AF:$AF,ROW())=1),ROW(),"")</f>
        <v/>
      </c>
      <c r="F917" t="str">
        <f>IF($E917="","",IF(INDEX('RobotLookup Clean'!$E:$E,$E917)="Junior",1,2))</f>
        <v/>
      </c>
      <c r="G917" t="str">
        <f>IF($E917="","",INDEX('RobotLookup Clean'!$D:$D,$E917))</f>
        <v/>
      </c>
      <c r="H917" t="str">
        <f t="shared" si="28"/>
        <v/>
      </c>
      <c r="I917" t="str">
        <f>IFERROR(MATCH(ROWS($I$2:I917),$H$2:$H$1001,0),"")</f>
        <v/>
      </c>
      <c r="J917" t="str">
        <f t="shared" si="29"/>
        <v/>
      </c>
    </row>
    <row r="918" spans="1:10" x14ac:dyDescent="0.2">
      <c r="A918" s="18" t="str">
        <f>IF($J918="","",INDEX('RobotLookup Clean'!$B:$B,$J918))</f>
        <v/>
      </c>
      <c r="B918" s="19" t="str">
        <f>IF($J918="","",INDEX('RobotLookup Clean'!$D:$D,$J918))</f>
        <v/>
      </c>
      <c r="C918" s="19" t="str">
        <f>IF($J918="","",INDEX('RobotLookup Clean'!$F:$F,$J918))</f>
        <v/>
      </c>
      <c r="D918" s="16" t="str">
        <f>IF($J918="","",INDEX('RobotLookup Clean'!$E:$E,$J918))</f>
        <v/>
      </c>
      <c r="E918" t="str">
        <f>IF(OR(INDEX('RobotLookup Clean'!$X:$X,ROW())=1,INDEX('RobotLookup Clean'!$AF:$AF,ROW())=1),ROW(),"")</f>
        <v/>
      </c>
      <c r="F918" t="str">
        <f>IF($E918="","",IF(INDEX('RobotLookup Clean'!$E:$E,$E918)="Junior",1,2))</f>
        <v/>
      </c>
      <c r="G918" t="str">
        <f>IF($E918="","",INDEX('RobotLookup Clean'!$D:$D,$E918))</f>
        <v/>
      </c>
      <c r="H918" t="str">
        <f t="shared" si="28"/>
        <v/>
      </c>
      <c r="I918" t="str">
        <f>IFERROR(MATCH(ROWS($I$2:I918),$H$2:$H$1001,0),"")</f>
        <v/>
      </c>
      <c r="J918" t="str">
        <f t="shared" si="29"/>
        <v/>
      </c>
    </row>
    <row r="919" spans="1:10" x14ac:dyDescent="0.2">
      <c r="A919" s="18" t="str">
        <f>IF($J919="","",INDEX('RobotLookup Clean'!$B:$B,$J919))</f>
        <v/>
      </c>
      <c r="B919" s="19" t="str">
        <f>IF($J919="","",INDEX('RobotLookup Clean'!$D:$D,$J919))</f>
        <v/>
      </c>
      <c r="C919" s="19" t="str">
        <f>IF($J919="","",INDEX('RobotLookup Clean'!$F:$F,$J919))</f>
        <v/>
      </c>
      <c r="D919" s="16" t="str">
        <f>IF($J919="","",INDEX('RobotLookup Clean'!$E:$E,$J919))</f>
        <v/>
      </c>
      <c r="E919" t="str">
        <f>IF(OR(INDEX('RobotLookup Clean'!$X:$X,ROW())=1,INDEX('RobotLookup Clean'!$AF:$AF,ROW())=1),ROW(),"")</f>
        <v/>
      </c>
      <c r="F919" t="str">
        <f>IF($E919="","",IF(INDEX('RobotLookup Clean'!$E:$E,$E919)="Junior",1,2))</f>
        <v/>
      </c>
      <c r="G919" t="str">
        <f>IF($E919="","",INDEX('RobotLookup Clean'!$D:$D,$E919))</f>
        <v/>
      </c>
      <c r="H919" t="str">
        <f t="shared" si="28"/>
        <v/>
      </c>
      <c r="I919" t="str">
        <f>IFERROR(MATCH(ROWS($I$2:I919),$H$2:$H$1001,0),"")</f>
        <v/>
      </c>
      <c r="J919" t="str">
        <f t="shared" si="29"/>
        <v/>
      </c>
    </row>
    <row r="920" spans="1:10" x14ac:dyDescent="0.2">
      <c r="A920" s="18" t="str">
        <f>IF($J920="","",INDEX('RobotLookup Clean'!$B:$B,$J920))</f>
        <v/>
      </c>
      <c r="B920" s="19" t="str">
        <f>IF($J920="","",INDEX('RobotLookup Clean'!$D:$D,$J920))</f>
        <v/>
      </c>
      <c r="C920" s="19" t="str">
        <f>IF($J920="","",INDEX('RobotLookup Clean'!$F:$F,$J920))</f>
        <v/>
      </c>
      <c r="D920" s="16" t="str">
        <f>IF($J920="","",INDEX('RobotLookup Clean'!$E:$E,$J920))</f>
        <v/>
      </c>
      <c r="E920" t="str">
        <f>IF(OR(INDEX('RobotLookup Clean'!$X:$X,ROW())=1,INDEX('RobotLookup Clean'!$AF:$AF,ROW())=1),ROW(),"")</f>
        <v/>
      </c>
      <c r="F920" t="str">
        <f>IF($E920="","",IF(INDEX('RobotLookup Clean'!$E:$E,$E920)="Junior",1,2))</f>
        <v/>
      </c>
      <c r="G920" t="str">
        <f>IF($E920="","",INDEX('RobotLookup Clean'!$D:$D,$E920))</f>
        <v/>
      </c>
      <c r="H920" t="str">
        <f t="shared" si="28"/>
        <v/>
      </c>
      <c r="I920" t="str">
        <f>IFERROR(MATCH(ROWS($I$2:I920),$H$2:$H$1001,0),"")</f>
        <v/>
      </c>
      <c r="J920" t="str">
        <f t="shared" si="29"/>
        <v/>
      </c>
    </row>
    <row r="921" spans="1:10" x14ac:dyDescent="0.2">
      <c r="A921" s="18" t="str">
        <f>IF($J921="","",INDEX('RobotLookup Clean'!$B:$B,$J921))</f>
        <v/>
      </c>
      <c r="B921" s="19" t="str">
        <f>IF($J921="","",INDEX('RobotLookup Clean'!$D:$D,$J921))</f>
        <v/>
      </c>
      <c r="C921" s="19" t="str">
        <f>IF($J921="","",INDEX('RobotLookup Clean'!$F:$F,$J921))</f>
        <v/>
      </c>
      <c r="D921" s="16" t="str">
        <f>IF($J921="","",INDEX('RobotLookup Clean'!$E:$E,$J921))</f>
        <v/>
      </c>
      <c r="E921" t="str">
        <f>IF(OR(INDEX('RobotLookup Clean'!$X:$X,ROW())=1,INDEX('RobotLookup Clean'!$AF:$AF,ROW())=1),ROW(),"")</f>
        <v/>
      </c>
      <c r="F921" t="str">
        <f>IF($E921="","",IF(INDEX('RobotLookup Clean'!$E:$E,$E921)="Junior",1,2))</f>
        <v/>
      </c>
      <c r="G921" t="str">
        <f>IF($E921="","",INDEX('RobotLookup Clean'!$D:$D,$E921))</f>
        <v/>
      </c>
      <c r="H921" t="str">
        <f t="shared" si="28"/>
        <v/>
      </c>
      <c r="I921" t="str">
        <f>IFERROR(MATCH(ROWS($I$2:I921),$H$2:$H$1001,0),"")</f>
        <v/>
      </c>
      <c r="J921" t="str">
        <f t="shared" si="29"/>
        <v/>
      </c>
    </row>
    <row r="922" spans="1:10" x14ac:dyDescent="0.2">
      <c r="A922" s="18" t="str">
        <f>IF($J922="","",INDEX('RobotLookup Clean'!$B:$B,$J922))</f>
        <v/>
      </c>
      <c r="B922" s="19" t="str">
        <f>IF($J922="","",INDEX('RobotLookup Clean'!$D:$D,$J922))</f>
        <v/>
      </c>
      <c r="C922" s="19" t="str">
        <f>IF($J922="","",INDEX('RobotLookup Clean'!$F:$F,$J922))</f>
        <v/>
      </c>
      <c r="D922" s="16" t="str">
        <f>IF($J922="","",INDEX('RobotLookup Clean'!$E:$E,$J922))</f>
        <v/>
      </c>
      <c r="E922" t="str">
        <f>IF(OR(INDEX('RobotLookup Clean'!$X:$X,ROW())=1,INDEX('RobotLookup Clean'!$AF:$AF,ROW())=1),ROW(),"")</f>
        <v/>
      </c>
      <c r="F922" t="str">
        <f>IF($E922="","",IF(INDEX('RobotLookup Clean'!$E:$E,$E922)="Junior",1,2))</f>
        <v/>
      </c>
      <c r="G922" t="str">
        <f>IF($E922="","",INDEX('RobotLookup Clean'!$D:$D,$E922))</f>
        <v/>
      </c>
      <c r="H922" t="str">
        <f t="shared" si="28"/>
        <v/>
      </c>
      <c r="I922" t="str">
        <f>IFERROR(MATCH(ROWS($I$2:I922),$H$2:$H$1001,0),"")</f>
        <v/>
      </c>
      <c r="J922" t="str">
        <f t="shared" si="29"/>
        <v/>
      </c>
    </row>
    <row r="923" spans="1:10" x14ac:dyDescent="0.2">
      <c r="A923" s="18" t="str">
        <f>IF($J923="","",INDEX('RobotLookup Clean'!$B:$B,$J923))</f>
        <v/>
      </c>
      <c r="B923" s="19" t="str">
        <f>IF($J923="","",INDEX('RobotLookup Clean'!$D:$D,$J923))</f>
        <v/>
      </c>
      <c r="C923" s="19" t="str">
        <f>IF($J923="","",INDEX('RobotLookup Clean'!$F:$F,$J923))</f>
        <v/>
      </c>
      <c r="D923" s="16" t="str">
        <f>IF($J923="","",INDEX('RobotLookup Clean'!$E:$E,$J923))</f>
        <v/>
      </c>
      <c r="E923" t="str">
        <f>IF(OR(INDEX('RobotLookup Clean'!$X:$X,ROW())=1,INDEX('RobotLookup Clean'!$AF:$AF,ROW())=1),ROW(),"")</f>
        <v/>
      </c>
      <c r="F923" t="str">
        <f>IF($E923="","",IF(INDEX('RobotLookup Clean'!$E:$E,$E923)="Junior",1,2))</f>
        <v/>
      </c>
      <c r="G923" t="str">
        <f>IF($E923="","",INDEX('RobotLookup Clean'!$D:$D,$E923))</f>
        <v/>
      </c>
      <c r="H923" t="str">
        <f t="shared" si="28"/>
        <v/>
      </c>
      <c r="I923" t="str">
        <f>IFERROR(MATCH(ROWS($I$2:I923),$H$2:$H$1001,0),"")</f>
        <v/>
      </c>
      <c r="J923" t="str">
        <f t="shared" si="29"/>
        <v/>
      </c>
    </row>
    <row r="924" spans="1:10" x14ac:dyDescent="0.2">
      <c r="A924" s="18" t="str">
        <f>IF($J924="","",INDEX('RobotLookup Clean'!$B:$B,$J924))</f>
        <v/>
      </c>
      <c r="B924" s="19" t="str">
        <f>IF($J924="","",INDEX('RobotLookup Clean'!$D:$D,$J924))</f>
        <v/>
      </c>
      <c r="C924" s="19" t="str">
        <f>IF($J924="","",INDEX('RobotLookup Clean'!$F:$F,$J924))</f>
        <v/>
      </c>
      <c r="D924" s="16" t="str">
        <f>IF($J924="","",INDEX('RobotLookup Clean'!$E:$E,$J924))</f>
        <v/>
      </c>
      <c r="E924" t="str">
        <f>IF(OR(INDEX('RobotLookup Clean'!$X:$X,ROW())=1,INDEX('RobotLookup Clean'!$AF:$AF,ROW())=1),ROW(),"")</f>
        <v/>
      </c>
      <c r="F924" t="str">
        <f>IF($E924="","",IF(INDEX('RobotLookup Clean'!$E:$E,$E924)="Junior",1,2))</f>
        <v/>
      </c>
      <c r="G924" t="str">
        <f>IF($E924="","",INDEX('RobotLookup Clean'!$D:$D,$E924))</f>
        <v/>
      </c>
      <c r="H924" t="str">
        <f t="shared" si="28"/>
        <v/>
      </c>
      <c r="I924" t="str">
        <f>IFERROR(MATCH(ROWS($I$2:I924),$H$2:$H$1001,0),"")</f>
        <v/>
      </c>
      <c r="J924" t="str">
        <f t="shared" si="29"/>
        <v/>
      </c>
    </row>
    <row r="925" spans="1:10" x14ac:dyDescent="0.2">
      <c r="A925" s="18" t="str">
        <f>IF($J925="","",INDEX('RobotLookup Clean'!$B:$B,$J925))</f>
        <v/>
      </c>
      <c r="B925" s="19" t="str">
        <f>IF($J925="","",INDEX('RobotLookup Clean'!$D:$D,$J925))</f>
        <v/>
      </c>
      <c r="C925" s="19" t="str">
        <f>IF($J925="","",INDEX('RobotLookup Clean'!$F:$F,$J925))</f>
        <v/>
      </c>
      <c r="D925" s="16" t="str">
        <f>IF($J925="","",INDEX('RobotLookup Clean'!$E:$E,$J925))</f>
        <v/>
      </c>
      <c r="E925" t="str">
        <f>IF(OR(INDEX('RobotLookup Clean'!$X:$X,ROW())=1,INDEX('RobotLookup Clean'!$AF:$AF,ROW())=1),ROW(),"")</f>
        <v/>
      </c>
      <c r="F925" t="str">
        <f>IF($E925="","",IF(INDEX('RobotLookup Clean'!$E:$E,$E925)="Junior",1,2))</f>
        <v/>
      </c>
      <c r="G925" t="str">
        <f>IF($E925="","",INDEX('RobotLookup Clean'!$D:$D,$E925))</f>
        <v/>
      </c>
      <c r="H925" t="str">
        <f t="shared" si="28"/>
        <v/>
      </c>
      <c r="I925" t="str">
        <f>IFERROR(MATCH(ROWS($I$2:I925),$H$2:$H$1001,0),"")</f>
        <v/>
      </c>
      <c r="J925" t="str">
        <f t="shared" si="29"/>
        <v/>
      </c>
    </row>
    <row r="926" spans="1:10" x14ac:dyDescent="0.2">
      <c r="A926" s="18" t="str">
        <f>IF($J926="","",INDEX('RobotLookup Clean'!$B:$B,$J926))</f>
        <v/>
      </c>
      <c r="B926" s="19" t="str">
        <f>IF($J926="","",INDEX('RobotLookup Clean'!$D:$D,$J926))</f>
        <v/>
      </c>
      <c r="C926" s="19" t="str">
        <f>IF($J926="","",INDEX('RobotLookup Clean'!$F:$F,$J926))</f>
        <v/>
      </c>
      <c r="D926" s="16" t="str">
        <f>IF($J926="","",INDEX('RobotLookup Clean'!$E:$E,$J926))</f>
        <v/>
      </c>
      <c r="E926" t="str">
        <f>IF(OR(INDEX('RobotLookup Clean'!$X:$X,ROW())=1,INDEX('RobotLookup Clean'!$AF:$AF,ROW())=1),ROW(),"")</f>
        <v/>
      </c>
      <c r="F926" t="str">
        <f>IF($E926="","",IF(INDEX('RobotLookup Clean'!$E:$E,$E926)="Junior",1,2))</f>
        <v/>
      </c>
      <c r="G926" t="str">
        <f>IF($E926="","",INDEX('RobotLookup Clean'!$D:$D,$E926))</f>
        <v/>
      </c>
      <c r="H926" t="str">
        <f t="shared" si="28"/>
        <v/>
      </c>
      <c r="I926" t="str">
        <f>IFERROR(MATCH(ROWS($I$2:I926),$H$2:$H$1001,0),"")</f>
        <v/>
      </c>
      <c r="J926" t="str">
        <f t="shared" si="29"/>
        <v/>
      </c>
    </row>
    <row r="927" spans="1:10" x14ac:dyDescent="0.2">
      <c r="A927" s="18" t="str">
        <f>IF($J927="","",INDEX('RobotLookup Clean'!$B:$B,$J927))</f>
        <v/>
      </c>
      <c r="B927" s="19" t="str">
        <f>IF($J927="","",INDEX('RobotLookup Clean'!$D:$D,$J927))</f>
        <v/>
      </c>
      <c r="C927" s="19" t="str">
        <f>IF($J927="","",INDEX('RobotLookup Clean'!$F:$F,$J927))</f>
        <v/>
      </c>
      <c r="D927" s="16" t="str">
        <f>IF($J927="","",INDEX('RobotLookup Clean'!$E:$E,$J927))</f>
        <v/>
      </c>
      <c r="E927" t="str">
        <f>IF(OR(INDEX('RobotLookup Clean'!$X:$X,ROW())=1,INDEX('RobotLookup Clean'!$AF:$AF,ROW())=1),ROW(),"")</f>
        <v/>
      </c>
      <c r="F927" t="str">
        <f>IF($E927="","",IF(INDEX('RobotLookup Clean'!$E:$E,$E927)="Junior",1,2))</f>
        <v/>
      </c>
      <c r="G927" t="str">
        <f>IF($E927="","",INDEX('RobotLookup Clean'!$D:$D,$E927))</f>
        <v/>
      </c>
      <c r="H927" t="str">
        <f t="shared" si="28"/>
        <v/>
      </c>
      <c r="I927" t="str">
        <f>IFERROR(MATCH(ROWS($I$2:I927),$H$2:$H$1001,0),"")</f>
        <v/>
      </c>
      <c r="J927" t="str">
        <f t="shared" si="29"/>
        <v/>
      </c>
    </row>
    <row r="928" spans="1:10" x14ac:dyDescent="0.2">
      <c r="A928" s="18" t="str">
        <f>IF($J928="","",INDEX('RobotLookup Clean'!$B:$B,$J928))</f>
        <v/>
      </c>
      <c r="B928" s="19" t="str">
        <f>IF($J928="","",INDEX('RobotLookup Clean'!$D:$D,$J928))</f>
        <v/>
      </c>
      <c r="C928" s="19" t="str">
        <f>IF($J928="","",INDEX('RobotLookup Clean'!$F:$F,$J928))</f>
        <v/>
      </c>
      <c r="D928" s="16" t="str">
        <f>IF($J928="","",INDEX('RobotLookup Clean'!$E:$E,$J928))</f>
        <v/>
      </c>
      <c r="E928" t="str">
        <f>IF(OR(INDEX('RobotLookup Clean'!$X:$X,ROW())=1,INDEX('RobotLookup Clean'!$AF:$AF,ROW())=1),ROW(),"")</f>
        <v/>
      </c>
      <c r="F928" t="str">
        <f>IF($E928="","",IF(INDEX('RobotLookup Clean'!$E:$E,$E928)="Junior",1,2))</f>
        <v/>
      </c>
      <c r="G928" t="str">
        <f>IF($E928="","",INDEX('RobotLookup Clean'!$D:$D,$E928))</f>
        <v/>
      </c>
      <c r="H928" t="str">
        <f t="shared" si="28"/>
        <v/>
      </c>
      <c r="I928" t="str">
        <f>IFERROR(MATCH(ROWS($I$2:I928),$H$2:$H$1001,0),"")</f>
        <v/>
      </c>
      <c r="J928" t="str">
        <f t="shared" si="29"/>
        <v/>
      </c>
    </row>
    <row r="929" spans="1:10" x14ac:dyDescent="0.2">
      <c r="A929" s="18" t="str">
        <f>IF($J929="","",INDEX('RobotLookup Clean'!$B:$B,$J929))</f>
        <v/>
      </c>
      <c r="B929" s="19" t="str">
        <f>IF($J929="","",INDEX('RobotLookup Clean'!$D:$D,$J929))</f>
        <v/>
      </c>
      <c r="C929" s="19" t="str">
        <f>IF($J929="","",INDEX('RobotLookup Clean'!$F:$F,$J929))</f>
        <v/>
      </c>
      <c r="D929" s="16" t="str">
        <f>IF($J929="","",INDEX('RobotLookup Clean'!$E:$E,$J929))</f>
        <v/>
      </c>
      <c r="E929" t="str">
        <f>IF(OR(INDEX('RobotLookup Clean'!$X:$X,ROW())=1,INDEX('RobotLookup Clean'!$AF:$AF,ROW())=1),ROW(),"")</f>
        <v/>
      </c>
      <c r="F929" t="str">
        <f>IF($E929="","",IF(INDEX('RobotLookup Clean'!$E:$E,$E929)="Junior",1,2))</f>
        <v/>
      </c>
      <c r="G929" t="str">
        <f>IF($E929="","",INDEX('RobotLookup Clean'!$D:$D,$E929))</f>
        <v/>
      </c>
      <c r="H929" t="str">
        <f t="shared" si="28"/>
        <v/>
      </c>
      <c r="I929" t="str">
        <f>IFERROR(MATCH(ROWS($I$2:I929),$H$2:$H$1001,0),"")</f>
        <v/>
      </c>
      <c r="J929" t="str">
        <f t="shared" si="29"/>
        <v/>
      </c>
    </row>
    <row r="930" spans="1:10" x14ac:dyDescent="0.2">
      <c r="A930" s="18" t="str">
        <f>IF($J930="","",INDEX('RobotLookup Clean'!$B:$B,$J930))</f>
        <v/>
      </c>
      <c r="B930" s="19" t="str">
        <f>IF($J930="","",INDEX('RobotLookup Clean'!$D:$D,$J930))</f>
        <v/>
      </c>
      <c r="C930" s="19" t="str">
        <f>IF($J930="","",INDEX('RobotLookup Clean'!$F:$F,$J930))</f>
        <v/>
      </c>
      <c r="D930" s="16" t="str">
        <f>IF($J930="","",INDEX('RobotLookup Clean'!$E:$E,$J930))</f>
        <v/>
      </c>
      <c r="E930" t="str">
        <f>IF(OR(INDEX('RobotLookup Clean'!$X:$X,ROW())=1,INDEX('RobotLookup Clean'!$AF:$AF,ROW())=1),ROW(),"")</f>
        <v/>
      </c>
      <c r="F930" t="str">
        <f>IF($E930="","",IF(INDEX('RobotLookup Clean'!$E:$E,$E930)="Junior",1,2))</f>
        <v/>
      </c>
      <c r="G930" t="str">
        <f>IF($E930="","",INDEX('RobotLookup Clean'!$D:$D,$E930))</f>
        <v/>
      </c>
      <c r="H930" t="str">
        <f t="shared" si="28"/>
        <v/>
      </c>
      <c r="I930" t="str">
        <f>IFERROR(MATCH(ROWS($I$2:I930),$H$2:$H$1001,0),"")</f>
        <v/>
      </c>
      <c r="J930" t="str">
        <f t="shared" si="29"/>
        <v/>
      </c>
    </row>
    <row r="931" spans="1:10" x14ac:dyDescent="0.2">
      <c r="A931" s="18" t="str">
        <f>IF($J931="","",INDEX('RobotLookup Clean'!$B:$B,$J931))</f>
        <v/>
      </c>
      <c r="B931" s="19" t="str">
        <f>IF($J931="","",INDEX('RobotLookup Clean'!$D:$D,$J931))</f>
        <v/>
      </c>
      <c r="C931" s="19" t="str">
        <f>IF($J931="","",INDEX('RobotLookup Clean'!$F:$F,$J931))</f>
        <v/>
      </c>
      <c r="D931" s="16" t="str">
        <f>IF($J931="","",INDEX('RobotLookup Clean'!$E:$E,$J931))</f>
        <v/>
      </c>
      <c r="E931" t="str">
        <f>IF(OR(INDEX('RobotLookup Clean'!$X:$X,ROW())=1,INDEX('RobotLookup Clean'!$AF:$AF,ROW())=1),ROW(),"")</f>
        <v/>
      </c>
      <c r="F931" t="str">
        <f>IF($E931="","",IF(INDEX('RobotLookup Clean'!$E:$E,$E931)="Junior",1,2))</f>
        <v/>
      </c>
      <c r="G931" t="str">
        <f>IF($E931="","",INDEX('RobotLookup Clean'!$D:$D,$E931))</f>
        <v/>
      </c>
      <c r="H931" t="str">
        <f t="shared" si="28"/>
        <v/>
      </c>
      <c r="I931" t="str">
        <f>IFERROR(MATCH(ROWS($I$2:I931),$H$2:$H$1001,0),"")</f>
        <v/>
      </c>
      <c r="J931" t="str">
        <f t="shared" si="29"/>
        <v/>
      </c>
    </row>
    <row r="932" spans="1:10" x14ac:dyDescent="0.2">
      <c r="A932" s="18" t="str">
        <f>IF($J932="","",INDEX('RobotLookup Clean'!$B:$B,$J932))</f>
        <v/>
      </c>
      <c r="B932" s="19" t="str">
        <f>IF($J932="","",INDEX('RobotLookup Clean'!$D:$D,$J932))</f>
        <v/>
      </c>
      <c r="C932" s="19" t="str">
        <f>IF($J932="","",INDEX('RobotLookup Clean'!$F:$F,$J932))</f>
        <v/>
      </c>
      <c r="D932" s="16" t="str">
        <f>IF($J932="","",INDEX('RobotLookup Clean'!$E:$E,$J932))</f>
        <v/>
      </c>
      <c r="E932" t="str">
        <f>IF(OR(INDEX('RobotLookup Clean'!$X:$X,ROW())=1,INDEX('RobotLookup Clean'!$AF:$AF,ROW())=1),ROW(),"")</f>
        <v/>
      </c>
      <c r="F932" t="str">
        <f>IF($E932="","",IF(INDEX('RobotLookup Clean'!$E:$E,$E932)="Junior",1,2))</f>
        <v/>
      </c>
      <c r="G932" t="str">
        <f>IF($E932="","",INDEX('RobotLookup Clean'!$D:$D,$E932))</f>
        <v/>
      </c>
      <c r="H932" t="str">
        <f t="shared" si="28"/>
        <v/>
      </c>
      <c r="I932" t="str">
        <f>IFERROR(MATCH(ROWS($I$2:I932),$H$2:$H$1001,0),"")</f>
        <v/>
      </c>
      <c r="J932" t="str">
        <f t="shared" si="29"/>
        <v/>
      </c>
    </row>
    <row r="933" spans="1:10" x14ac:dyDescent="0.2">
      <c r="A933" s="18" t="str">
        <f>IF($J933="","",INDEX('RobotLookup Clean'!$B:$B,$J933))</f>
        <v/>
      </c>
      <c r="B933" s="19" t="str">
        <f>IF($J933="","",INDEX('RobotLookup Clean'!$D:$D,$J933))</f>
        <v/>
      </c>
      <c r="C933" s="19" t="str">
        <f>IF($J933="","",INDEX('RobotLookup Clean'!$F:$F,$J933))</f>
        <v/>
      </c>
      <c r="D933" s="16" t="str">
        <f>IF($J933="","",INDEX('RobotLookup Clean'!$E:$E,$J933))</f>
        <v/>
      </c>
      <c r="E933" t="str">
        <f>IF(OR(INDEX('RobotLookup Clean'!$X:$X,ROW())=1,INDEX('RobotLookup Clean'!$AF:$AF,ROW())=1),ROW(),"")</f>
        <v/>
      </c>
      <c r="F933" t="str">
        <f>IF($E933="","",IF(INDEX('RobotLookup Clean'!$E:$E,$E933)="Junior",1,2))</f>
        <v/>
      </c>
      <c r="G933" t="str">
        <f>IF($E933="","",INDEX('RobotLookup Clean'!$D:$D,$E933))</f>
        <v/>
      </c>
      <c r="H933" t="str">
        <f t="shared" si="28"/>
        <v/>
      </c>
      <c r="I933" t="str">
        <f>IFERROR(MATCH(ROWS($I$2:I933),$H$2:$H$1001,0),"")</f>
        <v/>
      </c>
      <c r="J933" t="str">
        <f t="shared" si="29"/>
        <v/>
      </c>
    </row>
    <row r="934" spans="1:10" x14ac:dyDescent="0.2">
      <c r="A934" s="18" t="str">
        <f>IF($J934="","",INDEX('RobotLookup Clean'!$B:$B,$J934))</f>
        <v/>
      </c>
      <c r="B934" s="19" t="str">
        <f>IF($J934="","",INDEX('RobotLookup Clean'!$D:$D,$J934))</f>
        <v/>
      </c>
      <c r="C934" s="19" t="str">
        <f>IF($J934="","",INDEX('RobotLookup Clean'!$F:$F,$J934))</f>
        <v/>
      </c>
      <c r="D934" s="16" t="str">
        <f>IF($J934="","",INDEX('RobotLookup Clean'!$E:$E,$J934))</f>
        <v/>
      </c>
      <c r="E934" t="str">
        <f>IF(OR(INDEX('RobotLookup Clean'!$X:$X,ROW())=1,INDEX('RobotLookup Clean'!$AF:$AF,ROW())=1),ROW(),"")</f>
        <v/>
      </c>
      <c r="F934" t="str">
        <f>IF($E934="","",IF(INDEX('RobotLookup Clean'!$E:$E,$E934)="Junior",1,2))</f>
        <v/>
      </c>
      <c r="G934" t="str">
        <f>IF($E934="","",INDEX('RobotLookup Clean'!$D:$D,$E934))</f>
        <v/>
      </c>
      <c r="H934" t="str">
        <f t="shared" si="28"/>
        <v/>
      </c>
      <c r="I934" t="str">
        <f>IFERROR(MATCH(ROWS($I$2:I934),$H$2:$H$1001,0),"")</f>
        <v/>
      </c>
      <c r="J934" t="str">
        <f t="shared" si="29"/>
        <v/>
      </c>
    </row>
    <row r="935" spans="1:10" x14ac:dyDescent="0.2">
      <c r="A935" s="18" t="str">
        <f>IF($J935="","",INDEX('RobotLookup Clean'!$B:$B,$J935))</f>
        <v/>
      </c>
      <c r="B935" s="19" t="str">
        <f>IF($J935="","",INDEX('RobotLookup Clean'!$D:$D,$J935))</f>
        <v/>
      </c>
      <c r="C935" s="19" t="str">
        <f>IF($J935="","",INDEX('RobotLookup Clean'!$F:$F,$J935))</f>
        <v/>
      </c>
      <c r="D935" s="16" t="str">
        <f>IF($J935="","",INDEX('RobotLookup Clean'!$E:$E,$J935))</f>
        <v/>
      </c>
      <c r="E935" t="str">
        <f>IF(OR(INDEX('RobotLookup Clean'!$X:$X,ROW())=1,INDEX('RobotLookup Clean'!$AF:$AF,ROW())=1),ROW(),"")</f>
        <v/>
      </c>
      <c r="F935" t="str">
        <f>IF($E935="","",IF(INDEX('RobotLookup Clean'!$E:$E,$E935)="Junior",1,2))</f>
        <v/>
      </c>
      <c r="G935" t="str">
        <f>IF($E935="","",INDEX('RobotLookup Clean'!$D:$D,$E935))</f>
        <v/>
      </c>
      <c r="H935" t="str">
        <f t="shared" si="28"/>
        <v/>
      </c>
      <c r="I935" t="str">
        <f>IFERROR(MATCH(ROWS($I$2:I935),$H$2:$H$1001,0),"")</f>
        <v/>
      </c>
      <c r="J935" t="str">
        <f t="shared" si="29"/>
        <v/>
      </c>
    </row>
    <row r="936" spans="1:10" x14ac:dyDescent="0.2">
      <c r="A936" s="18" t="str">
        <f>IF($J936="","",INDEX('RobotLookup Clean'!$B:$B,$J936))</f>
        <v/>
      </c>
      <c r="B936" s="19" t="str">
        <f>IF($J936="","",INDEX('RobotLookup Clean'!$D:$D,$J936))</f>
        <v/>
      </c>
      <c r="C936" s="19" t="str">
        <f>IF($J936="","",INDEX('RobotLookup Clean'!$F:$F,$J936))</f>
        <v/>
      </c>
      <c r="D936" s="16" t="str">
        <f>IF($J936="","",INDEX('RobotLookup Clean'!$E:$E,$J936))</f>
        <v/>
      </c>
      <c r="E936" t="str">
        <f>IF(OR(INDEX('RobotLookup Clean'!$X:$X,ROW())=1,INDEX('RobotLookup Clean'!$AF:$AF,ROW())=1),ROW(),"")</f>
        <v/>
      </c>
      <c r="F936" t="str">
        <f>IF($E936="","",IF(INDEX('RobotLookup Clean'!$E:$E,$E936)="Junior",1,2))</f>
        <v/>
      </c>
      <c r="G936" t="str">
        <f>IF($E936="","",INDEX('RobotLookup Clean'!$D:$D,$E936))</f>
        <v/>
      </c>
      <c r="H936" t="str">
        <f t="shared" si="28"/>
        <v/>
      </c>
      <c r="I936" t="str">
        <f>IFERROR(MATCH(ROWS($I$2:I936),$H$2:$H$1001,0),"")</f>
        <v/>
      </c>
      <c r="J936" t="str">
        <f t="shared" si="29"/>
        <v/>
      </c>
    </row>
    <row r="937" spans="1:10" x14ac:dyDescent="0.2">
      <c r="A937" s="18" t="str">
        <f>IF($J937="","",INDEX('RobotLookup Clean'!$B:$B,$J937))</f>
        <v/>
      </c>
      <c r="B937" s="19" t="str">
        <f>IF($J937="","",INDEX('RobotLookup Clean'!$D:$D,$J937))</f>
        <v/>
      </c>
      <c r="C937" s="19" t="str">
        <f>IF($J937="","",INDEX('RobotLookup Clean'!$F:$F,$J937))</f>
        <v/>
      </c>
      <c r="D937" s="16" t="str">
        <f>IF($J937="","",INDEX('RobotLookup Clean'!$E:$E,$J937))</f>
        <v/>
      </c>
      <c r="E937" t="str">
        <f>IF(OR(INDEX('RobotLookup Clean'!$X:$X,ROW())=1,INDEX('RobotLookup Clean'!$AF:$AF,ROW())=1),ROW(),"")</f>
        <v/>
      </c>
      <c r="F937" t="str">
        <f>IF($E937="","",IF(INDEX('RobotLookup Clean'!$E:$E,$E937)="Junior",1,2))</f>
        <v/>
      </c>
      <c r="G937" t="str">
        <f>IF($E937="","",INDEX('RobotLookup Clean'!$D:$D,$E937))</f>
        <v/>
      </c>
      <c r="H937" t="str">
        <f t="shared" si="28"/>
        <v/>
      </c>
      <c r="I937" t="str">
        <f>IFERROR(MATCH(ROWS($I$2:I937),$H$2:$H$1001,0),"")</f>
        <v/>
      </c>
      <c r="J937" t="str">
        <f t="shared" si="29"/>
        <v/>
      </c>
    </row>
    <row r="938" spans="1:10" x14ac:dyDescent="0.2">
      <c r="A938" s="18" t="str">
        <f>IF($J938="","",INDEX('RobotLookup Clean'!$B:$B,$J938))</f>
        <v/>
      </c>
      <c r="B938" s="19" t="str">
        <f>IF($J938="","",INDEX('RobotLookup Clean'!$D:$D,$J938))</f>
        <v/>
      </c>
      <c r="C938" s="19" t="str">
        <f>IF($J938="","",INDEX('RobotLookup Clean'!$F:$F,$J938))</f>
        <v/>
      </c>
      <c r="D938" s="16" t="str">
        <f>IF($J938="","",INDEX('RobotLookup Clean'!$E:$E,$J938))</f>
        <v/>
      </c>
      <c r="E938" t="str">
        <f>IF(OR(INDEX('RobotLookup Clean'!$X:$X,ROW())=1,INDEX('RobotLookup Clean'!$AF:$AF,ROW())=1),ROW(),"")</f>
        <v/>
      </c>
      <c r="F938" t="str">
        <f>IF($E938="","",IF(INDEX('RobotLookup Clean'!$E:$E,$E938)="Junior",1,2))</f>
        <v/>
      </c>
      <c r="G938" t="str">
        <f>IF($E938="","",INDEX('RobotLookup Clean'!$D:$D,$E938))</f>
        <v/>
      </c>
      <c r="H938" t="str">
        <f t="shared" si="28"/>
        <v/>
      </c>
      <c r="I938" t="str">
        <f>IFERROR(MATCH(ROWS($I$2:I938),$H$2:$H$1001,0),"")</f>
        <v/>
      </c>
      <c r="J938" t="str">
        <f t="shared" si="29"/>
        <v/>
      </c>
    </row>
    <row r="939" spans="1:10" x14ac:dyDescent="0.2">
      <c r="A939" s="18" t="str">
        <f>IF($J939="","",INDEX('RobotLookup Clean'!$B:$B,$J939))</f>
        <v/>
      </c>
      <c r="B939" s="19" t="str">
        <f>IF($J939="","",INDEX('RobotLookup Clean'!$D:$D,$J939))</f>
        <v/>
      </c>
      <c r="C939" s="19" t="str">
        <f>IF($J939="","",INDEX('RobotLookup Clean'!$F:$F,$J939))</f>
        <v/>
      </c>
      <c r="D939" s="16" t="str">
        <f>IF($J939="","",INDEX('RobotLookup Clean'!$E:$E,$J939))</f>
        <v/>
      </c>
      <c r="E939" t="str">
        <f>IF(OR(INDEX('RobotLookup Clean'!$X:$X,ROW())=1,INDEX('RobotLookup Clean'!$AF:$AF,ROW())=1),ROW(),"")</f>
        <v/>
      </c>
      <c r="F939" t="str">
        <f>IF($E939="","",IF(INDEX('RobotLookup Clean'!$E:$E,$E939)="Junior",1,2))</f>
        <v/>
      </c>
      <c r="G939" t="str">
        <f>IF($E939="","",INDEX('RobotLookup Clean'!$D:$D,$E939))</f>
        <v/>
      </c>
      <c r="H939" t="str">
        <f t="shared" si="28"/>
        <v/>
      </c>
      <c r="I939" t="str">
        <f>IFERROR(MATCH(ROWS($I$2:I939),$H$2:$H$1001,0),"")</f>
        <v/>
      </c>
      <c r="J939" t="str">
        <f t="shared" si="29"/>
        <v/>
      </c>
    </row>
    <row r="940" spans="1:10" x14ac:dyDescent="0.2">
      <c r="A940" s="18" t="str">
        <f>IF($J940="","",INDEX('RobotLookup Clean'!$B:$B,$J940))</f>
        <v/>
      </c>
      <c r="B940" s="19" t="str">
        <f>IF($J940="","",INDEX('RobotLookup Clean'!$D:$D,$J940))</f>
        <v/>
      </c>
      <c r="C940" s="19" t="str">
        <f>IF($J940="","",INDEX('RobotLookup Clean'!$F:$F,$J940))</f>
        <v/>
      </c>
      <c r="D940" s="16" t="str">
        <f>IF($J940="","",INDEX('RobotLookup Clean'!$E:$E,$J940))</f>
        <v/>
      </c>
      <c r="E940" t="str">
        <f>IF(OR(INDEX('RobotLookup Clean'!$X:$X,ROW())=1,INDEX('RobotLookup Clean'!$AF:$AF,ROW())=1),ROW(),"")</f>
        <v/>
      </c>
      <c r="F940" t="str">
        <f>IF($E940="","",IF(INDEX('RobotLookup Clean'!$E:$E,$E940)="Junior",1,2))</f>
        <v/>
      </c>
      <c r="G940" t="str">
        <f>IF($E940="","",INDEX('RobotLookup Clean'!$D:$D,$E940))</f>
        <v/>
      </c>
      <c r="H940" t="str">
        <f t="shared" si="28"/>
        <v/>
      </c>
      <c r="I940" t="str">
        <f>IFERROR(MATCH(ROWS($I$2:I940),$H$2:$H$1001,0),"")</f>
        <v/>
      </c>
      <c r="J940" t="str">
        <f t="shared" si="29"/>
        <v/>
      </c>
    </row>
    <row r="941" spans="1:10" x14ac:dyDescent="0.2">
      <c r="A941" s="18" t="str">
        <f>IF($J941="","",INDEX('RobotLookup Clean'!$B:$B,$J941))</f>
        <v/>
      </c>
      <c r="B941" s="19" t="str">
        <f>IF($J941="","",INDEX('RobotLookup Clean'!$D:$D,$J941))</f>
        <v/>
      </c>
      <c r="C941" s="19" t="str">
        <f>IF($J941="","",INDEX('RobotLookup Clean'!$F:$F,$J941))</f>
        <v/>
      </c>
      <c r="D941" s="16" t="str">
        <f>IF($J941="","",INDEX('RobotLookup Clean'!$E:$E,$J941))</f>
        <v/>
      </c>
      <c r="E941" t="str">
        <f>IF(OR(INDEX('RobotLookup Clean'!$X:$X,ROW())=1,INDEX('RobotLookup Clean'!$AF:$AF,ROW())=1),ROW(),"")</f>
        <v/>
      </c>
      <c r="F941" t="str">
        <f>IF($E941="","",IF(INDEX('RobotLookup Clean'!$E:$E,$E941)="Junior",1,2))</f>
        <v/>
      </c>
      <c r="G941" t="str">
        <f>IF($E941="","",INDEX('RobotLookup Clean'!$D:$D,$E941))</f>
        <v/>
      </c>
      <c r="H941" t="str">
        <f t="shared" si="28"/>
        <v/>
      </c>
      <c r="I941" t="str">
        <f>IFERROR(MATCH(ROWS($I$2:I941),$H$2:$H$1001,0),"")</f>
        <v/>
      </c>
      <c r="J941" t="str">
        <f t="shared" si="29"/>
        <v/>
      </c>
    </row>
    <row r="942" spans="1:10" x14ac:dyDescent="0.2">
      <c r="A942" s="18" t="str">
        <f>IF($J942="","",INDEX('RobotLookup Clean'!$B:$B,$J942))</f>
        <v/>
      </c>
      <c r="B942" s="19" t="str">
        <f>IF($J942="","",INDEX('RobotLookup Clean'!$D:$D,$J942))</f>
        <v/>
      </c>
      <c r="C942" s="19" t="str">
        <f>IF($J942="","",INDEX('RobotLookup Clean'!$F:$F,$J942))</f>
        <v/>
      </c>
      <c r="D942" s="16" t="str">
        <f>IF($J942="","",INDEX('RobotLookup Clean'!$E:$E,$J942))</f>
        <v/>
      </c>
      <c r="E942" t="str">
        <f>IF(OR(INDEX('RobotLookup Clean'!$X:$X,ROW())=1,INDEX('RobotLookup Clean'!$AF:$AF,ROW())=1),ROW(),"")</f>
        <v/>
      </c>
      <c r="F942" t="str">
        <f>IF($E942="","",IF(INDEX('RobotLookup Clean'!$E:$E,$E942)="Junior",1,2))</f>
        <v/>
      </c>
      <c r="G942" t="str">
        <f>IF($E942="","",INDEX('RobotLookup Clean'!$D:$D,$E942))</f>
        <v/>
      </c>
      <c r="H942" t="str">
        <f t="shared" si="28"/>
        <v/>
      </c>
      <c r="I942" t="str">
        <f>IFERROR(MATCH(ROWS($I$2:I942),$H$2:$H$1001,0),"")</f>
        <v/>
      </c>
      <c r="J942" t="str">
        <f t="shared" si="29"/>
        <v/>
      </c>
    </row>
    <row r="943" spans="1:10" x14ac:dyDescent="0.2">
      <c r="A943" s="18" t="str">
        <f>IF($J943="","",INDEX('RobotLookup Clean'!$B:$B,$J943))</f>
        <v/>
      </c>
      <c r="B943" s="19" t="str">
        <f>IF($J943="","",INDEX('RobotLookup Clean'!$D:$D,$J943))</f>
        <v/>
      </c>
      <c r="C943" s="19" t="str">
        <f>IF($J943="","",INDEX('RobotLookup Clean'!$F:$F,$J943))</f>
        <v/>
      </c>
      <c r="D943" s="16" t="str">
        <f>IF($J943="","",INDEX('RobotLookup Clean'!$E:$E,$J943))</f>
        <v/>
      </c>
      <c r="E943" t="str">
        <f>IF(OR(INDEX('RobotLookup Clean'!$X:$X,ROW())=1,INDEX('RobotLookup Clean'!$AF:$AF,ROW())=1),ROW(),"")</f>
        <v/>
      </c>
      <c r="F943" t="str">
        <f>IF($E943="","",IF(INDEX('RobotLookup Clean'!$E:$E,$E943)="Junior",1,2))</f>
        <v/>
      </c>
      <c r="G943" t="str">
        <f>IF($E943="","",INDEX('RobotLookup Clean'!$D:$D,$E943))</f>
        <v/>
      </c>
      <c r="H943" t="str">
        <f t="shared" si="28"/>
        <v/>
      </c>
      <c r="I943" t="str">
        <f>IFERROR(MATCH(ROWS($I$2:I943),$H$2:$H$1001,0),"")</f>
        <v/>
      </c>
      <c r="J943" t="str">
        <f t="shared" si="29"/>
        <v/>
      </c>
    </row>
    <row r="944" spans="1:10" x14ac:dyDescent="0.2">
      <c r="A944" s="18" t="str">
        <f>IF($J944="","",INDEX('RobotLookup Clean'!$B:$B,$J944))</f>
        <v/>
      </c>
      <c r="B944" s="19" t="str">
        <f>IF($J944="","",INDEX('RobotLookup Clean'!$D:$D,$J944))</f>
        <v/>
      </c>
      <c r="C944" s="19" t="str">
        <f>IF($J944="","",INDEX('RobotLookup Clean'!$F:$F,$J944))</f>
        <v/>
      </c>
      <c r="D944" s="16" t="str">
        <f>IF($J944="","",INDEX('RobotLookup Clean'!$E:$E,$J944))</f>
        <v/>
      </c>
      <c r="E944" t="str">
        <f>IF(OR(INDEX('RobotLookup Clean'!$X:$X,ROW())=1,INDEX('RobotLookup Clean'!$AF:$AF,ROW())=1),ROW(),"")</f>
        <v/>
      </c>
      <c r="F944" t="str">
        <f>IF($E944="","",IF(INDEX('RobotLookup Clean'!$E:$E,$E944)="Junior",1,2))</f>
        <v/>
      </c>
      <c r="G944" t="str">
        <f>IF($E944="","",INDEX('RobotLookup Clean'!$D:$D,$E944))</f>
        <v/>
      </c>
      <c r="H944" t="str">
        <f t="shared" si="28"/>
        <v/>
      </c>
      <c r="I944" t="str">
        <f>IFERROR(MATCH(ROWS($I$2:I944),$H$2:$H$1001,0),"")</f>
        <v/>
      </c>
      <c r="J944" t="str">
        <f t="shared" si="29"/>
        <v/>
      </c>
    </row>
    <row r="945" spans="1:10" x14ac:dyDescent="0.2">
      <c r="A945" s="18" t="str">
        <f>IF($J945="","",INDEX('RobotLookup Clean'!$B:$B,$J945))</f>
        <v/>
      </c>
      <c r="B945" s="19" t="str">
        <f>IF($J945="","",INDEX('RobotLookup Clean'!$D:$D,$J945))</f>
        <v/>
      </c>
      <c r="C945" s="19" t="str">
        <f>IF($J945="","",INDEX('RobotLookup Clean'!$F:$F,$J945))</f>
        <v/>
      </c>
      <c r="D945" s="16" t="str">
        <f>IF($J945="","",INDEX('RobotLookup Clean'!$E:$E,$J945))</f>
        <v/>
      </c>
      <c r="E945" t="str">
        <f>IF(OR(INDEX('RobotLookup Clean'!$X:$X,ROW())=1,INDEX('RobotLookup Clean'!$AF:$AF,ROW())=1),ROW(),"")</f>
        <v/>
      </c>
      <c r="F945" t="str">
        <f>IF($E945="","",IF(INDEX('RobotLookup Clean'!$E:$E,$E945)="Junior",1,2))</f>
        <v/>
      </c>
      <c r="G945" t="str">
        <f>IF($E945="","",INDEX('RobotLookup Clean'!$D:$D,$E945))</f>
        <v/>
      </c>
      <c r="H945" t="str">
        <f t="shared" si="28"/>
        <v/>
      </c>
      <c r="I945" t="str">
        <f>IFERROR(MATCH(ROWS($I$2:I945),$H$2:$H$1001,0),"")</f>
        <v/>
      </c>
      <c r="J945" t="str">
        <f t="shared" si="29"/>
        <v/>
      </c>
    </row>
    <row r="946" spans="1:10" x14ac:dyDescent="0.2">
      <c r="A946" s="18" t="str">
        <f>IF($J946="","",INDEX('RobotLookup Clean'!$B:$B,$J946))</f>
        <v/>
      </c>
      <c r="B946" s="19" t="str">
        <f>IF($J946="","",INDEX('RobotLookup Clean'!$D:$D,$J946))</f>
        <v/>
      </c>
      <c r="C946" s="19" t="str">
        <f>IF($J946="","",INDEX('RobotLookup Clean'!$F:$F,$J946))</f>
        <v/>
      </c>
      <c r="D946" s="16" t="str">
        <f>IF($J946="","",INDEX('RobotLookup Clean'!$E:$E,$J946))</f>
        <v/>
      </c>
      <c r="E946" t="str">
        <f>IF(OR(INDEX('RobotLookup Clean'!$X:$X,ROW())=1,INDEX('RobotLookup Clean'!$AF:$AF,ROW())=1),ROW(),"")</f>
        <v/>
      </c>
      <c r="F946" t="str">
        <f>IF($E946="","",IF(INDEX('RobotLookup Clean'!$E:$E,$E946)="Junior",1,2))</f>
        <v/>
      </c>
      <c r="G946" t="str">
        <f>IF($E946="","",INDEX('RobotLookup Clean'!$D:$D,$E946))</f>
        <v/>
      </c>
      <c r="H946" t="str">
        <f t="shared" si="28"/>
        <v/>
      </c>
      <c r="I946" t="str">
        <f>IFERROR(MATCH(ROWS($I$2:I946),$H$2:$H$1001,0),"")</f>
        <v/>
      </c>
      <c r="J946" t="str">
        <f t="shared" si="29"/>
        <v/>
      </c>
    </row>
    <row r="947" spans="1:10" x14ac:dyDescent="0.2">
      <c r="A947" s="18" t="str">
        <f>IF($J947="","",INDEX('RobotLookup Clean'!$B:$B,$J947))</f>
        <v/>
      </c>
      <c r="B947" s="19" t="str">
        <f>IF($J947="","",INDEX('RobotLookup Clean'!$D:$D,$J947))</f>
        <v/>
      </c>
      <c r="C947" s="19" t="str">
        <f>IF($J947="","",INDEX('RobotLookup Clean'!$F:$F,$J947))</f>
        <v/>
      </c>
      <c r="D947" s="16" t="str">
        <f>IF($J947="","",INDEX('RobotLookup Clean'!$E:$E,$J947))</f>
        <v/>
      </c>
      <c r="E947" t="str">
        <f>IF(OR(INDEX('RobotLookup Clean'!$X:$X,ROW())=1,INDEX('RobotLookup Clean'!$AF:$AF,ROW())=1),ROW(),"")</f>
        <v/>
      </c>
      <c r="F947" t="str">
        <f>IF($E947="","",IF(INDEX('RobotLookup Clean'!$E:$E,$E947)="Junior",1,2))</f>
        <v/>
      </c>
      <c r="G947" t="str">
        <f>IF($E947="","",INDEX('RobotLookup Clean'!$D:$D,$E947))</f>
        <v/>
      </c>
      <c r="H947" t="str">
        <f t="shared" si="28"/>
        <v/>
      </c>
      <c r="I947" t="str">
        <f>IFERROR(MATCH(ROWS($I$2:I947),$H$2:$H$1001,0),"")</f>
        <v/>
      </c>
      <c r="J947" t="str">
        <f t="shared" si="29"/>
        <v/>
      </c>
    </row>
    <row r="948" spans="1:10" x14ac:dyDescent="0.2">
      <c r="A948" s="18" t="str">
        <f>IF($J948="","",INDEX('RobotLookup Clean'!$B:$B,$J948))</f>
        <v/>
      </c>
      <c r="B948" s="19" t="str">
        <f>IF($J948="","",INDEX('RobotLookup Clean'!$D:$D,$J948))</f>
        <v/>
      </c>
      <c r="C948" s="19" t="str">
        <f>IF($J948="","",INDEX('RobotLookup Clean'!$F:$F,$J948))</f>
        <v/>
      </c>
      <c r="D948" s="16" t="str">
        <f>IF($J948="","",INDEX('RobotLookup Clean'!$E:$E,$J948))</f>
        <v/>
      </c>
      <c r="E948" t="str">
        <f>IF(OR(INDEX('RobotLookup Clean'!$X:$X,ROW())=1,INDEX('RobotLookup Clean'!$AF:$AF,ROW())=1),ROW(),"")</f>
        <v/>
      </c>
      <c r="F948" t="str">
        <f>IF($E948="","",IF(INDEX('RobotLookup Clean'!$E:$E,$E948)="Junior",1,2))</f>
        <v/>
      </c>
      <c r="G948" t="str">
        <f>IF($E948="","",INDEX('RobotLookup Clean'!$D:$D,$E948))</f>
        <v/>
      </c>
      <c r="H948" t="str">
        <f t="shared" si="28"/>
        <v/>
      </c>
      <c r="I948" t="str">
        <f>IFERROR(MATCH(ROWS($I$2:I948),$H$2:$H$1001,0),"")</f>
        <v/>
      </c>
      <c r="J948" t="str">
        <f t="shared" si="29"/>
        <v/>
      </c>
    </row>
    <row r="949" spans="1:10" x14ac:dyDescent="0.2">
      <c r="A949" s="18" t="str">
        <f>IF($J949="","",INDEX('RobotLookup Clean'!$B:$B,$J949))</f>
        <v/>
      </c>
      <c r="B949" s="19" t="str">
        <f>IF($J949="","",INDEX('RobotLookup Clean'!$D:$D,$J949))</f>
        <v/>
      </c>
      <c r="C949" s="19" t="str">
        <f>IF($J949="","",INDEX('RobotLookup Clean'!$F:$F,$J949))</f>
        <v/>
      </c>
      <c r="D949" s="16" t="str">
        <f>IF($J949="","",INDEX('RobotLookup Clean'!$E:$E,$J949))</f>
        <v/>
      </c>
      <c r="E949" t="str">
        <f>IF(OR(INDEX('RobotLookup Clean'!$X:$X,ROW())=1,INDEX('RobotLookup Clean'!$AF:$AF,ROW())=1),ROW(),"")</f>
        <v/>
      </c>
      <c r="F949" t="str">
        <f>IF($E949="","",IF(INDEX('RobotLookup Clean'!$E:$E,$E949)="Junior",1,2))</f>
        <v/>
      </c>
      <c r="G949" t="str">
        <f>IF($E949="","",INDEX('RobotLookup Clean'!$D:$D,$E949))</f>
        <v/>
      </c>
      <c r="H949" t="str">
        <f t="shared" si="28"/>
        <v/>
      </c>
      <c r="I949" t="str">
        <f>IFERROR(MATCH(ROWS($I$2:I949),$H$2:$H$1001,0),"")</f>
        <v/>
      </c>
      <c r="J949" t="str">
        <f t="shared" si="29"/>
        <v/>
      </c>
    </row>
    <row r="950" spans="1:10" x14ac:dyDescent="0.2">
      <c r="A950" s="18" t="str">
        <f>IF($J950="","",INDEX('RobotLookup Clean'!$B:$B,$J950))</f>
        <v/>
      </c>
      <c r="B950" s="19" t="str">
        <f>IF($J950="","",INDEX('RobotLookup Clean'!$D:$D,$J950))</f>
        <v/>
      </c>
      <c r="C950" s="19" t="str">
        <f>IF($J950="","",INDEX('RobotLookup Clean'!$F:$F,$J950))</f>
        <v/>
      </c>
      <c r="D950" s="16" t="str">
        <f>IF($J950="","",INDEX('RobotLookup Clean'!$E:$E,$J950))</f>
        <v/>
      </c>
      <c r="E950" t="str">
        <f>IF(OR(INDEX('RobotLookup Clean'!$X:$X,ROW())=1,INDEX('RobotLookup Clean'!$AF:$AF,ROW())=1),ROW(),"")</f>
        <v/>
      </c>
      <c r="F950" t="str">
        <f>IF($E950="","",IF(INDEX('RobotLookup Clean'!$E:$E,$E950)="Junior",1,2))</f>
        <v/>
      </c>
      <c r="G950" t="str">
        <f>IF($E950="","",INDEX('RobotLookup Clean'!$D:$D,$E950))</f>
        <v/>
      </c>
      <c r="H950" t="str">
        <f t="shared" si="28"/>
        <v/>
      </c>
      <c r="I950" t="str">
        <f>IFERROR(MATCH(ROWS($I$2:I950),$H$2:$H$1001,0),"")</f>
        <v/>
      </c>
      <c r="J950" t="str">
        <f t="shared" si="29"/>
        <v/>
      </c>
    </row>
    <row r="951" spans="1:10" x14ac:dyDescent="0.2">
      <c r="A951" s="18" t="str">
        <f>IF($J951="","",INDEX('RobotLookup Clean'!$B:$B,$J951))</f>
        <v/>
      </c>
      <c r="B951" s="19" t="str">
        <f>IF($J951="","",INDEX('RobotLookup Clean'!$D:$D,$J951))</f>
        <v/>
      </c>
      <c r="C951" s="19" t="str">
        <f>IF($J951="","",INDEX('RobotLookup Clean'!$F:$F,$J951))</f>
        <v/>
      </c>
      <c r="D951" s="16" t="str">
        <f>IF($J951="","",INDEX('RobotLookup Clean'!$E:$E,$J951))</f>
        <v/>
      </c>
      <c r="E951" t="str">
        <f>IF(OR(INDEX('RobotLookup Clean'!$X:$X,ROW())=1,INDEX('RobotLookup Clean'!$AF:$AF,ROW())=1),ROW(),"")</f>
        <v/>
      </c>
      <c r="F951" t="str">
        <f>IF($E951="","",IF(INDEX('RobotLookup Clean'!$E:$E,$E951)="Junior",1,2))</f>
        <v/>
      </c>
      <c r="G951" t="str">
        <f>IF($E951="","",INDEX('RobotLookup Clean'!$D:$D,$E951))</f>
        <v/>
      </c>
      <c r="H951" t="str">
        <f t="shared" si="28"/>
        <v/>
      </c>
      <c r="I951" t="str">
        <f>IFERROR(MATCH(ROWS($I$2:I951),$H$2:$H$1001,0),"")</f>
        <v/>
      </c>
      <c r="J951" t="str">
        <f t="shared" si="29"/>
        <v/>
      </c>
    </row>
    <row r="952" spans="1:10" x14ac:dyDescent="0.2">
      <c r="A952" s="18" t="str">
        <f>IF($J952="","",INDEX('RobotLookup Clean'!$B:$B,$J952))</f>
        <v/>
      </c>
      <c r="B952" s="19" t="str">
        <f>IF($J952="","",INDEX('RobotLookup Clean'!$D:$D,$J952))</f>
        <v/>
      </c>
      <c r="C952" s="19" t="str">
        <f>IF($J952="","",INDEX('RobotLookup Clean'!$F:$F,$J952))</f>
        <v/>
      </c>
      <c r="D952" s="16" t="str">
        <f>IF($J952="","",INDEX('RobotLookup Clean'!$E:$E,$J952))</f>
        <v/>
      </c>
      <c r="E952" t="str">
        <f>IF(OR(INDEX('RobotLookup Clean'!$X:$X,ROW())=1,INDEX('RobotLookup Clean'!$AF:$AF,ROW())=1),ROW(),"")</f>
        <v/>
      </c>
      <c r="F952" t="str">
        <f>IF($E952="","",IF(INDEX('RobotLookup Clean'!$E:$E,$E952)="Junior",1,2))</f>
        <v/>
      </c>
      <c r="G952" t="str">
        <f>IF($E952="","",INDEX('RobotLookup Clean'!$D:$D,$E952))</f>
        <v/>
      </c>
      <c r="H952" t="str">
        <f t="shared" si="28"/>
        <v/>
      </c>
      <c r="I952" t="str">
        <f>IFERROR(MATCH(ROWS($I$2:I952),$H$2:$H$1001,0),"")</f>
        <v/>
      </c>
      <c r="J952" t="str">
        <f t="shared" si="29"/>
        <v/>
      </c>
    </row>
    <row r="953" spans="1:10" x14ac:dyDescent="0.2">
      <c r="A953" s="18" t="str">
        <f>IF($J953="","",INDEX('RobotLookup Clean'!$B:$B,$J953))</f>
        <v/>
      </c>
      <c r="B953" s="19" t="str">
        <f>IF($J953="","",INDEX('RobotLookup Clean'!$D:$D,$J953))</f>
        <v/>
      </c>
      <c r="C953" s="19" t="str">
        <f>IF($J953="","",INDEX('RobotLookup Clean'!$F:$F,$J953))</f>
        <v/>
      </c>
      <c r="D953" s="16" t="str">
        <f>IF($J953="","",INDEX('RobotLookup Clean'!$E:$E,$J953))</f>
        <v/>
      </c>
      <c r="E953" t="str">
        <f>IF(OR(INDEX('RobotLookup Clean'!$X:$X,ROW())=1,INDEX('RobotLookup Clean'!$AF:$AF,ROW())=1),ROW(),"")</f>
        <v/>
      </c>
      <c r="F953" t="str">
        <f>IF($E953="","",IF(INDEX('RobotLookup Clean'!$E:$E,$E953)="Junior",1,2))</f>
        <v/>
      </c>
      <c r="G953" t="str">
        <f>IF($E953="","",INDEX('RobotLookup Clean'!$D:$D,$E953))</f>
        <v/>
      </c>
      <c r="H953" t="str">
        <f t="shared" si="28"/>
        <v/>
      </c>
      <c r="I953" t="str">
        <f>IFERROR(MATCH(ROWS($I$2:I953),$H$2:$H$1001,0),"")</f>
        <v/>
      </c>
      <c r="J953" t="str">
        <f t="shared" si="29"/>
        <v/>
      </c>
    </row>
    <row r="954" spans="1:10" x14ac:dyDescent="0.2">
      <c r="A954" s="18" t="str">
        <f>IF($J954="","",INDEX('RobotLookup Clean'!$B:$B,$J954))</f>
        <v/>
      </c>
      <c r="B954" s="19" t="str">
        <f>IF($J954="","",INDEX('RobotLookup Clean'!$D:$D,$J954))</f>
        <v/>
      </c>
      <c r="C954" s="19" t="str">
        <f>IF($J954="","",INDEX('RobotLookup Clean'!$F:$F,$J954))</f>
        <v/>
      </c>
      <c r="D954" s="16" t="str">
        <f>IF($J954="","",INDEX('RobotLookup Clean'!$E:$E,$J954))</f>
        <v/>
      </c>
      <c r="E954" t="str">
        <f>IF(OR(INDEX('RobotLookup Clean'!$X:$X,ROW())=1,INDEX('RobotLookup Clean'!$AF:$AF,ROW())=1),ROW(),"")</f>
        <v/>
      </c>
      <c r="F954" t="str">
        <f>IF($E954="","",IF(INDEX('RobotLookup Clean'!$E:$E,$E954)="Junior",1,2))</f>
        <v/>
      </c>
      <c r="G954" t="str">
        <f>IF($E954="","",INDEX('RobotLookup Clean'!$D:$D,$E954))</f>
        <v/>
      </c>
      <c r="H954" t="str">
        <f t="shared" si="28"/>
        <v/>
      </c>
      <c r="I954" t="str">
        <f>IFERROR(MATCH(ROWS($I$2:I954),$H$2:$H$1001,0),"")</f>
        <v/>
      </c>
      <c r="J954" t="str">
        <f t="shared" si="29"/>
        <v/>
      </c>
    </row>
    <row r="955" spans="1:10" x14ac:dyDescent="0.2">
      <c r="A955" s="18" t="str">
        <f>IF($J955="","",INDEX('RobotLookup Clean'!$B:$B,$J955))</f>
        <v/>
      </c>
      <c r="B955" s="19" t="str">
        <f>IF($J955="","",INDEX('RobotLookup Clean'!$D:$D,$J955))</f>
        <v/>
      </c>
      <c r="C955" s="19" t="str">
        <f>IF($J955="","",INDEX('RobotLookup Clean'!$F:$F,$J955))</f>
        <v/>
      </c>
      <c r="D955" s="16" t="str">
        <f>IF($J955="","",INDEX('RobotLookup Clean'!$E:$E,$J955))</f>
        <v/>
      </c>
      <c r="E955" t="str">
        <f>IF(OR(INDEX('RobotLookup Clean'!$X:$X,ROW())=1,INDEX('RobotLookup Clean'!$AF:$AF,ROW())=1),ROW(),"")</f>
        <v/>
      </c>
      <c r="F955" t="str">
        <f>IF($E955="","",IF(INDEX('RobotLookup Clean'!$E:$E,$E955)="Junior",1,2))</f>
        <v/>
      </c>
      <c r="G955" t="str">
        <f>IF($E955="","",INDEX('RobotLookup Clean'!$D:$D,$E955))</f>
        <v/>
      </c>
      <c r="H955" t="str">
        <f t="shared" si="28"/>
        <v/>
      </c>
      <c r="I955" t="str">
        <f>IFERROR(MATCH(ROWS($I$2:I955),$H$2:$H$1001,0),"")</f>
        <v/>
      </c>
      <c r="J955" t="str">
        <f t="shared" si="29"/>
        <v/>
      </c>
    </row>
    <row r="956" spans="1:10" x14ac:dyDescent="0.2">
      <c r="A956" s="18" t="str">
        <f>IF($J956="","",INDEX('RobotLookup Clean'!$B:$B,$J956))</f>
        <v/>
      </c>
      <c r="B956" s="19" t="str">
        <f>IF($J956="","",INDEX('RobotLookup Clean'!$D:$D,$J956))</f>
        <v/>
      </c>
      <c r="C956" s="19" t="str">
        <f>IF($J956="","",INDEX('RobotLookup Clean'!$F:$F,$J956))</f>
        <v/>
      </c>
      <c r="D956" s="16" t="str">
        <f>IF($J956="","",INDEX('RobotLookup Clean'!$E:$E,$J956))</f>
        <v/>
      </c>
      <c r="E956" t="str">
        <f>IF(OR(INDEX('RobotLookup Clean'!$X:$X,ROW())=1,INDEX('RobotLookup Clean'!$AF:$AF,ROW())=1),ROW(),"")</f>
        <v/>
      </c>
      <c r="F956" t="str">
        <f>IF($E956="","",IF(INDEX('RobotLookup Clean'!$E:$E,$E956)="Junior",1,2))</f>
        <v/>
      </c>
      <c r="G956" t="str">
        <f>IF($E956="","",INDEX('RobotLookup Clean'!$D:$D,$E956))</f>
        <v/>
      </c>
      <c r="H956" t="str">
        <f t="shared" si="28"/>
        <v/>
      </c>
      <c r="I956" t="str">
        <f>IFERROR(MATCH(ROWS($I$2:I956),$H$2:$H$1001,0),"")</f>
        <v/>
      </c>
      <c r="J956" t="str">
        <f t="shared" si="29"/>
        <v/>
      </c>
    </row>
    <row r="957" spans="1:10" x14ac:dyDescent="0.2">
      <c r="A957" s="18" t="str">
        <f>IF($J957="","",INDEX('RobotLookup Clean'!$B:$B,$J957))</f>
        <v/>
      </c>
      <c r="B957" s="19" t="str">
        <f>IF($J957="","",INDEX('RobotLookup Clean'!$D:$D,$J957))</f>
        <v/>
      </c>
      <c r="C957" s="19" t="str">
        <f>IF($J957="","",INDEX('RobotLookup Clean'!$F:$F,$J957))</f>
        <v/>
      </c>
      <c r="D957" s="16" t="str">
        <f>IF($J957="","",INDEX('RobotLookup Clean'!$E:$E,$J957))</f>
        <v/>
      </c>
      <c r="E957" t="str">
        <f>IF(OR(INDEX('RobotLookup Clean'!$X:$X,ROW())=1,INDEX('RobotLookup Clean'!$AF:$AF,ROW())=1),ROW(),"")</f>
        <v/>
      </c>
      <c r="F957" t="str">
        <f>IF($E957="","",IF(INDEX('RobotLookup Clean'!$E:$E,$E957)="Junior",1,2))</f>
        <v/>
      </c>
      <c r="G957" t="str">
        <f>IF($E957="","",INDEX('RobotLookup Clean'!$D:$D,$E957))</f>
        <v/>
      </c>
      <c r="H957" t="str">
        <f t="shared" si="28"/>
        <v/>
      </c>
      <c r="I957" t="str">
        <f>IFERROR(MATCH(ROWS($I$2:I957),$H$2:$H$1001,0),"")</f>
        <v/>
      </c>
      <c r="J957" t="str">
        <f t="shared" si="29"/>
        <v/>
      </c>
    </row>
    <row r="958" spans="1:10" x14ac:dyDescent="0.2">
      <c r="A958" s="18" t="str">
        <f>IF($J958="","",INDEX('RobotLookup Clean'!$B:$B,$J958))</f>
        <v/>
      </c>
      <c r="B958" s="19" t="str">
        <f>IF($J958="","",INDEX('RobotLookup Clean'!$D:$D,$J958))</f>
        <v/>
      </c>
      <c r="C958" s="19" t="str">
        <f>IF($J958="","",INDEX('RobotLookup Clean'!$F:$F,$J958))</f>
        <v/>
      </c>
      <c r="D958" s="16" t="str">
        <f>IF($J958="","",INDEX('RobotLookup Clean'!$E:$E,$J958))</f>
        <v/>
      </c>
      <c r="E958" t="str">
        <f>IF(OR(INDEX('RobotLookup Clean'!$X:$X,ROW())=1,INDEX('RobotLookup Clean'!$AF:$AF,ROW())=1),ROW(),"")</f>
        <v/>
      </c>
      <c r="F958" t="str">
        <f>IF($E958="","",IF(INDEX('RobotLookup Clean'!$E:$E,$E958)="Junior",1,2))</f>
        <v/>
      </c>
      <c r="G958" t="str">
        <f>IF($E958="","",INDEX('RobotLookup Clean'!$D:$D,$E958))</f>
        <v/>
      </c>
      <c r="H958" t="str">
        <f t="shared" si="28"/>
        <v/>
      </c>
      <c r="I958" t="str">
        <f>IFERROR(MATCH(ROWS($I$2:I958),$H$2:$H$1001,0),"")</f>
        <v/>
      </c>
      <c r="J958" t="str">
        <f t="shared" si="29"/>
        <v/>
      </c>
    </row>
    <row r="959" spans="1:10" x14ac:dyDescent="0.2">
      <c r="A959" s="18" t="str">
        <f>IF($J959="","",INDEX('RobotLookup Clean'!$B:$B,$J959))</f>
        <v/>
      </c>
      <c r="B959" s="19" t="str">
        <f>IF($J959="","",INDEX('RobotLookup Clean'!$D:$D,$J959))</f>
        <v/>
      </c>
      <c r="C959" s="19" t="str">
        <f>IF($J959="","",INDEX('RobotLookup Clean'!$F:$F,$J959))</f>
        <v/>
      </c>
      <c r="D959" s="16" t="str">
        <f>IF($J959="","",INDEX('RobotLookup Clean'!$E:$E,$J959))</f>
        <v/>
      </c>
      <c r="E959" t="str">
        <f>IF(OR(INDEX('RobotLookup Clean'!$X:$X,ROW())=1,INDEX('RobotLookup Clean'!$AF:$AF,ROW())=1),ROW(),"")</f>
        <v/>
      </c>
      <c r="F959" t="str">
        <f>IF($E959="","",IF(INDEX('RobotLookup Clean'!$E:$E,$E959)="Junior",1,2))</f>
        <v/>
      </c>
      <c r="G959" t="str">
        <f>IF($E959="","",INDEX('RobotLookup Clean'!$D:$D,$E959))</f>
        <v/>
      </c>
      <c r="H959" t="str">
        <f t="shared" si="28"/>
        <v/>
      </c>
      <c r="I959" t="str">
        <f>IFERROR(MATCH(ROWS($I$2:I959),$H$2:$H$1001,0),"")</f>
        <v/>
      </c>
      <c r="J959" t="str">
        <f t="shared" si="29"/>
        <v/>
      </c>
    </row>
    <row r="960" spans="1:10" x14ac:dyDescent="0.2">
      <c r="A960" s="18" t="str">
        <f>IF($J960="","",INDEX('RobotLookup Clean'!$B:$B,$J960))</f>
        <v/>
      </c>
      <c r="B960" s="19" t="str">
        <f>IF($J960="","",INDEX('RobotLookup Clean'!$D:$D,$J960))</f>
        <v/>
      </c>
      <c r="C960" s="19" t="str">
        <f>IF($J960="","",INDEX('RobotLookup Clean'!$F:$F,$J960))</f>
        <v/>
      </c>
      <c r="D960" s="16" t="str">
        <f>IF($J960="","",INDEX('RobotLookup Clean'!$E:$E,$J960))</f>
        <v/>
      </c>
      <c r="E960" t="str">
        <f>IF(OR(INDEX('RobotLookup Clean'!$X:$X,ROW())=1,INDEX('RobotLookup Clean'!$AF:$AF,ROW())=1),ROW(),"")</f>
        <v/>
      </c>
      <c r="F960" t="str">
        <f>IF($E960="","",IF(INDEX('RobotLookup Clean'!$E:$E,$E960)="Junior",1,2))</f>
        <v/>
      </c>
      <c r="G960" t="str">
        <f>IF($E960="","",INDEX('RobotLookup Clean'!$D:$D,$E960))</f>
        <v/>
      </c>
      <c r="H960" t="str">
        <f t="shared" si="28"/>
        <v/>
      </c>
      <c r="I960" t="str">
        <f>IFERROR(MATCH(ROWS($I$2:I960),$H$2:$H$1001,0),"")</f>
        <v/>
      </c>
      <c r="J960" t="str">
        <f t="shared" si="29"/>
        <v/>
      </c>
    </row>
    <row r="961" spans="1:10" x14ac:dyDescent="0.2">
      <c r="A961" s="18" t="str">
        <f>IF($J961="","",INDEX('RobotLookup Clean'!$B:$B,$J961))</f>
        <v/>
      </c>
      <c r="B961" s="19" t="str">
        <f>IF($J961="","",INDEX('RobotLookup Clean'!$D:$D,$J961))</f>
        <v/>
      </c>
      <c r="C961" s="19" t="str">
        <f>IF($J961="","",INDEX('RobotLookup Clean'!$F:$F,$J961))</f>
        <v/>
      </c>
      <c r="D961" s="16" t="str">
        <f>IF($J961="","",INDEX('RobotLookup Clean'!$E:$E,$J961))</f>
        <v/>
      </c>
      <c r="E961" t="str">
        <f>IF(OR(INDEX('RobotLookup Clean'!$X:$X,ROW())=1,INDEX('RobotLookup Clean'!$AF:$AF,ROW())=1),ROW(),"")</f>
        <v/>
      </c>
      <c r="F961" t="str">
        <f>IF($E961="","",IF(INDEX('RobotLookup Clean'!$E:$E,$E961)="Junior",1,2))</f>
        <v/>
      </c>
      <c r="G961" t="str">
        <f>IF($E961="","",INDEX('RobotLookup Clean'!$D:$D,$E961))</f>
        <v/>
      </c>
      <c r="H961" t="str">
        <f t="shared" si="28"/>
        <v/>
      </c>
      <c r="I961" t="str">
        <f>IFERROR(MATCH(ROWS($I$2:I961),$H$2:$H$1001,0),"")</f>
        <v/>
      </c>
      <c r="J961" t="str">
        <f t="shared" si="29"/>
        <v/>
      </c>
    </row>
    <row r="962" spans="1:10" x14ac:dyDescent="0.2">
      <c r="A962" s="18" t="str">
        <f>IF($J962="","",INDEX('RobotLookup Clean'!$B:$B,$J962))</f>
        <v/>
      </c>
      <c r="B962" s="19" t="str">
        <f>IF($J962="","",INDEX('RobotLookup Clean'!$D:$D,$J962))</f>
        <v/>
      </c>
      <c r="C962" s="19" t="str">
        <f>IF($J962="","",INDEX('RobotLookup Clean'!$F:$F,$J962))</f>
        <v/>
      </c>
      <c r="D962" s="16" t="str">
        <f>IF($J962="","",INDEX('RobotLookup Clean'!$E:$E,$J962))</f>
        <v/>
      </c>
      <c r="E962" t="str">
        <f>IF(OR(INDEX('RobotLookup Clean'!$X:$X,ROW())=1,INDEX('RobotLookup Clean'!$AF:$AF,ROW())=1),ROW(),"")</f>
        <v/>
      </c>
      <c r="F962" t="str">
        <f>IF($E962="","",IF(INDEX('RobotLookup Clean'!$E:$E,$E962)="Junior",1,2))</f>
        <v/>
      </c>
      <c r="G962" t="str">
        <f>IF($E962="","",INDEX('RobotLookup Clean'!$D:$D,$E962))</f>
        <v/>
      </c>
      <c r="H962" t="str">
        <f t="shared" ref="H962:H1001" si="30">IF($E962="","",SUMPRODUCT(($E$2:$E$1001&lt;&gt;"")*($F$2:$F$1001&lt;$F962))+SUMPRODUCT(($E$2:$E$1001&lt;&gt;"")*($F$2:$F$1001=$F962)*($G$2:$G$1001&lt;$G962))+SUMPRODUCT(($E$2:$E$1001&lt;&gt;"")*($F$2:$F$1001=$F962)*($G$2:$G$1001=$G962)*($E$2:$E$1001&lt;$E962))+1)</f>
        <v/>
      </c>
      <c r="I962" t="str">
        <f>IFERROR(MATCH(ROWS($I$2:I962),$H$2:$H$1001,0),"")</f>
        <v/>
      </c>
      <c r="J962" t="str">
        <f t="shared" ref="J962:J1001" si="31">IF($I962="","",INDEX($E$2:$E$1001,$I962))</f>
        <v/>
      </c>
    </row>
    <row r="963" spans="1:10" x14ac:dyDescent="0.2">
      <c r="A963" s="18" t="str">
        <f>IF($J963="","",INDEX('RobotLookup Clean'!$B:$B,$J963))</f>
        <v/>
      </c>
      <c r="B963" s="19" t="str">
        <f>IF($J963="","",INDEX('RobotLookup Clean'!$D:$D,$J963))</f>
        <v/>
      </c>
      <c r="C963" s="19" t="str">
        <f>IF($J963="","",INDEX('RobotLookup Clean'!$F:$F,$J963))</f>
        <v/>
      </c>
      <c r="D963" s="16" t="str">
        <f>IF($J963="","",INDEX('RobotLookup Clean'!$E:$E,$J963))</f>
        <v/>
      </c>
      <c r="E963" t="str">
        <f>IF(OR(INDEX('RobotLookup Clean'!$X:$X,ROW())=1,INDEX('RobotLookup Clean'!$AF:$AF,ROW())=1),ROW(),"")</f>
        <v/>
      </c>
      <c r="F963" t="str">
        <f>IF($E963="","",IF(INDEX('RobotLookup Clean'!$E:$E,$E963)="Junior",1,2))</f>
        <v/>
      </c>
      <c r="G963" t="str">
        <f>IF($E963="","",INDEX('RobotLookup Clean'!$D:$D,$E963))</f>
        <v/>
      </c>
      <c r="H963" t="str">
        <f t="shared" si="30"/>
        <v/>
      </c>
      <c r="I963" t="str">
        <f>IFERROR(MATCH(ROWS($I$2:I963),$H$2:$H$1001,0),"")</f>
        <v/>
      </c>
      <c r="J963" t="str">
        <f t="shared" si="31"/>
        <v/>
      </c>
    </row>
    <row r="964" spans="1:10" x14ac:dyDescent="0.2">
      <c r="A964" s="18" t="str">
        <f>IF($J964="","",INDEX('RobotLookup Clean'!$B:$B,$J964))</f>
        <v/>
      </c>
      <c r="B964" s="19" t="str">
        <f>IF($J964="","",INDEX('RobotLookup Clean'!$D:$D,$J964))</f>
        <v/>
      </c>
      <c r="C964" s="19" t="str">
        <f>IF($J964="","",INDEX('RobotLookup Clean'!$F:$F,$J964))</f>
        <v/>
      </c>
      <c r="D964" s="16" t="str">
        <f>IF($J964="","",INDEX('RobotLookup Clean'!$E:$E,$J964))</f>
        <v/>
      </c>
      <c r="E964" t="str">
        <f>IF(OR(INDEX('RobotLookup Clean'!$X:$X,ROW())=1,INDEX('RobotLookup Clean'!$AF:$AF,ROW())=1),ROW(),"")</f>
        <v/>
      </c>
      <c r="F964" t="str">
        <f>IF($E964="","",IF(INDEX('RobotLookup Clean'!$E:$E,$E964)="Junior",1,2))</f>
        <v/>
      </c>
      <c r="G964" t="str">
        <f>IF($E964="","",INDEX('RobotLookup Clean'!$D:$D,$E964))</f>
        <v/>
      </c>
      <c r="H964" t="str">
        <f t="shared" si="30"/>
        <v/>
      </c>
      <c r="I964" t="str">
        <f>IFERROR(MATCH(ROWS($I$2:I964),$H$2:$H$1001,0),"")</f>
        <v/>
      </c>
      <c r="J964" t="str">
        <f t="shared" si="31"/>
        <v/>
      </c>
    </row>
    <row r="965" spans="1:10" x14ac:dyDescent="0.2">
      <c r="A965" s="18" t="str">
        <f>IF($J965="","",INDEX('RobotLookup Clean'!$B:$B,$J965))</f>
        <v/>
      </c>
      <c r="B965" s="19" t="str">
        <f>IF($J965="","",INDEX('RobotLookup Clean'!$D:$D,$J965))</f>
        <v/>
      </c>
      <c r="C965" s="19" t="str">
        <f>IF($J965="","",INDEX('RobotLookup Clean'!$F:$F,$J965))</f>
        <v/>
      </c>
      <c r="D965" s="16" t="str">
        <f>IF($J965="","",INDEX('RobotLookup Clean'!$E:$E,$J965))</f>
        <v/>
      </c>
      <c r="E965" t="str">
        <f>IF(OR(INDEX('RobotLookup Clean'!$X:$X,ROW())=1,INDEX('RobotLookup Clean'!$AF:$AF,ROW())=1),ROW(),"")</f>
        <v/>
      </c>
      <c r="F965" t="str">
        <f>IF($E965="","",IF(INDEX('RobotLookup Clean'!$E:$E,$E965)="Junior",1,2))</f>
        <v/>
      </c>
      <c r="G965" t="str">
        <f>IF($E965="","",INDEX('RobotLookup Clean'!$D:$D,$E965))</f>
        <v/>
      </c>
      <c r="H965" t="str">
        <f t="shared" si="30"/>
        <v/>
      </c>
      <c r="I965" t="str">
        <f>IFERROR(MATCH(ROWS($I$2:I965),$H$2:$H$1001,0),"")</f>
        <v/>
      </c>
      <c r="J965" t="str">
        <f t="shared" si="31"/>
        <v/>
      </c>
    </row>
    <row r="966" spans="1:10" x14ac:dyDescent="0.2">
      <c r="A966" s="18" t="str">
        <f>IF($J966="","",INDEX('RobotLookup Clean'!$B:$B,$J966))</f>
        <v/>
      </c>
      <c r="B966" s="19" t="str">
        <f>IF($J966="","",INDEX('RobotLookup Clean'!$D:$D,$J966))</f>
        <v/>
      </c>
      <c r="C966" s="19" t="str">
        <f>IF($J966="","",INDEX('RobotLookup Clean'!$F:$F,$J966))</f>
        <v/>
      </c>
      <c r="D966" s="16" t="str">
        <f>IF($J966="","",INDEX('RobotLookup Clean'!$E:$E,$J966))</f>
        <v/>
      </c>
      <c r="E966" t="str">
        <f>IF(OR(INDEX('RobotLookup Clean'!$X:$X,ROW())=1,INDEX('RobotLookup Clean'!$AF:$AF,ROW())=1),ROW(),"")</f>
        <v/>
      </c>
      <c r="F966" t="str">
        <f>IF($E966="","",IF(INDEX('RobotLookup Clean'!$E:$E,$E966)="Junior",1,2))</f>
        <v/>
      </c>
      <c r="G966" t="str">
        <f>IF($E966="","",INDEX('RobotLookup Clean'!$D:$D,$E966))</f>
        <v/>
      </c>
      <c r="H966" t="str">
        <f t="shared" si="30"/>
        <v/>
      </c>
      <c r="I966" t="str">
        <f>IFERROR(MATCH(ROWS($I$2:I966),$H$2:$H$1001,0),"")</f>
        <v/>
      </c>
      <c r="J966" t="str">
        <f t="shared" si="31"/>
        <v/>
      </c>
    </row>
    <row r="967" spans="1:10" x14ac:dyDescent="0.2">
      <c r="A967" s="18" t="str">
        <f>IF($J967="","",INDEX('RobotLookup Clean'!$B:$B,$J967))</f>
        <v/>
      </c>
      <c r="B967" s="19" t="str">
        <f>IF($J967="","",INDEX('RobotLookup Clean'!$D:$D,$J967))</f>
        <v/>
      </c>
      <c r="C967" s="19" t="str">
        <f>IF($J967="","",INDEX('RobotLookup Clean'!$F:$F,$J967))</f>
        <v/>
      </c>
      <c r="D967" s="16" t="str">
        <f>IF($J967="","",INDEX('RobotLookup Clean'!$E:$E,$J967))</f>
        <v/>
      </c>
      <c r="E967" t="str">
        <f>IF(OR(INDEX('RobotLookup Clean'!$X:$X,ROW())=1,INDEX('RobotLookup Clean'!$AF:$AF,ROW())=1),ROW(),"")</f>
        <v/>
      </c>
      <c r="F967" t="str">
        <f>IF($E967="","",IF(INDEX('RobotLookup Clean'!$E:$E,$E967)="Junior",1,2))</f>
        <v/>
      </c>
      <c r="G967" t="str">
        <f>IF($E967="","",INDEX('RobotLookup Clean'!$D:$D,$E967))</f>
        <v/>
      </c>
      <c r="H967" t="str">
        <f t="shared" si="30"/>
        <v/>
      </c>
      <c r="I967" t="str">
        <f>IFERROR(MATCH(ROWS($I$2:I967),$H$2:$H$1001,0),"")</f>
        <v/>
      </c>
      <c r="J967" t="str">
        <f t="shared" si="31"/>
        <v/>
      </c>
    </row>
    <row r="968" spans="1:10" x14ac:dyDescent="0.2">
      <c r="A968" s="18" t="str">
        <f>IF($J968="","",INDEX('RobotLookup Clean'!$B:$B,$J968))</f>
        <v/>
      </c>
      <c r="B968" s="19" t="str">
        <f>IF($J968="","",INDEX('RobotLookup Clean'!$D:$D,$J968))</f>
        <v/>
      </c>
      <c r="C968" s="19" t="str">
        <f>IF($J968="","",INDEX('RobotLookup Clean'!$F:$F,$J968))</f>
        <v/>
      </c>
      <c r="D968" s="16" t="str">
        <f>IF($J968="","",INDEX('RobotLookup Clean'!$E:$E,$J968))</f>
        <v/>
      </c>
      <c r="E968" t="str">
        <f>IF(OR(INDEX('RobotLookup Clean'!$X:$X,ROW())=1,INDEX('RobotLookup Clean'!$AF:$AF,ROW())=1),ROW(),"")</f>
        <v/>
      </c>
      <c r="F968" t="str">
        <f>IF($E968="","",IF(INDEX('RobotLookup Clean'!$E:$E,$E968)="Junior",1,2))</f>
        <v/>
      </c>
      <c r="G968" t="str">
        <f>IF($E968="","",INDEX('RobotLookup Clean'!$D:$D,$E968))</f>
        <v/>
      </c>
      <c r="H968" t="str">
        <f t="shared" si="30"/>
        <v/>
      </c>
      <c r="I968" t="str">
        <f>IFERROR(MATCH(ROWS($I$2:I968),$H$2:$H$1001,0),"")</f>
        <v/>
      </c>
      <c r="J968" t="str">
        <f t="shared" si="31"/>
        <v/>
      </c>
    </row>
    <row r="969" spans="1:10" x14ac:dyDescent="0.2">
      <c r="A969" s="18" t="str">
        <f>IF($J969="","",INDEX('RobotLookup Clean'!$B:$B,$J969))</f>
        <v/>
      </c>
      <c r="B969" s="19" t="str">
        <f>IF($J969="","",INDEX('RobotLookup Clean'!$D:$D,$J969))</f>
        <v/>
      </c>
      <c r="C969" s="19" t="str">
        <f>IF($J969="","",INDEX('RobotLookup Clean'!$F:$F,$J969))</f>
        <v/>
      </c>
      <c r="D969" s="16" t="str">
        <f>IF($J969="","",INDEX('RobotLookup Clean'!$E:$E,$J969))</f>
        <v/>
      </c>
      <c r="E969" t="str">
        <f>IF(OR(INDEX('RobotLookup Clean'!$X:$X,ROW())=1,INDEX('RobotLookup Clean'!$AF:$AF,ROW())=1),ROW(),"")</f>
        <v/>
      </c>
      <c r="F969" t="str">
        <f>IF($E969="","",IF(INDEX('RobotLookup Clean'!$E:$E,$E969)="Junior",1,2))</f>
        <v/>
      </c>
      <c r="G969" t="str">
        <f>IF($E969="","",INDEX('RobotLookup Clean'!$D:$D,$E969))</f>
        <v/>
      </c>
      <c r="H969" t="str">
        <f t="shared" si="30"/>
        <v/>
      </c>
      <c r="I969" t="str">
        <f>IFERROR(MATCH(ROWS($I$2:I969),$H$2:$H$1001,0),"")</f>
        <v/>
      </c>
      <c r="J969" t="str">
        <f t="shared" si="31"/>
        <v/>
      </c>
    </row>
    <row r="970" spans="1:10" x14ac:dyDescent="0.2">
      <c r="A970" s="18" t="str">
        <f>IF($J970="","",INDEX('RobotLookup Clean'!$B:$B,$J970))</f>
        <v/>
      </c>
      <c r="B970" s="19" t="str">
        <f>IF($J970="","",INDEX('RobotLookup Clean'!$D:$D,$J970))</f>
        <v/>
      </c>
      <c r="C970" s="19" t="str">
        <f>IF($J970="","",INDEX('RobotLookup Clean'!$F:$F,$J970))</f>
        <v/>
      </c>
      <c r="D970" s="16" t="str">
        <f>IF($J970="","",INDEX('RobotLookup Clean'!$E:$E,$J970))</f>
        <v/>
      </c>
      <c r="E970" t="str">
        <f>IF(OR(INDEX('RobotLookup Clean'!$X:$X,ROW())=1,INDEX('RobotLookup Clean'!$AF:$AF,ROW())=1),ROW(),"")</f>
        <v/>
      </c>
      <c r="F970" t="str">
        <f>IF($E970="","",IF(INDEX('RobotLookup Clean'!$E:$E,$E970)="Junior",1,2))</f>
        <v/>
      </c>
      <c r="G970" t="str">
        <f>IF($E970="","",INDEX('RobotLookup Clean'!$D:$D,$E970))</f>
        <v/>
      </c>
      <c r="H970" t="str">
        <f t="shared" si="30"/>
        <v/>
      </c>
      <c r="I970" t="str">
        <f>IFERROR(MATCH(ROWS($I$2:I970),$H$2:$H$1001,0),"")</f>
        <v/>
      </c>
      <c r="J970" t="str">
        <f t="shared" si="31"/>
        <v/>
      </c>
    </row>
    <row r="971" spans="1:10" x14ac:dyDescent="0.2">
      <c r="A971" s="18" t="str">
        <f>IF($J971="","",INDEX('RobotLookup Clean'!$B:$B,$J971))</f>
        <v/>
      </c>
      <c r="B971" s="19" t="str">
        <f>IF($J971="","",INDEX('RobotLookup Clean'!$D:$D,$J971))</f>
        <v/>
      </c>
      <c r="C971" s="19" t="str">
        <f>IF($J971="","",INDEX('RobotLookup Clean'!$F:$F,$J971))</f>
        <v/>
      </c>
      <c r="D971" s="16" t="str">
        <f>IF($J971="","",INDEX('RobotLookup Clean'!$E:$E,$J971))</f>
        <v/>
      </c>
      <c r="E971" t="str">
        <f>IF(OR(INDEX('RobotLookup Clean'!$X:$X,ROW())=1,INDEX('RobotLookup Clean'!$AF:$AF,ROW())=1),ROW(),"")</f>
        <v/>
      </c>
      <c r="F971" t="str">
        <f>IF($E971="","",IF(INDEX('RobotLookup Clean'!$E:$E,$E971)="Junior",1,2))</f>
        <v/>
      </c>
      <c r="G971" t="str">
        <f>IF($E971="","",INDEX('RobotLookup Clean'!$D:$D,$E971))</f>
        <v/>
      </c>
      <c r="H971" t="str">
        <f t="shared" si="30"/>
        <v/>
      </c>
      <c r="I971" t="str">
        <f>IFERROR(MATCH(ROWS($I$2:I971),$H$2:$H$1001,0),"")</f>
        <v/>
      </c>
      <c r="J971" t="str">
        <f t="shared" si="31"/>
        <v/>
      </c>
    </row>
    <row r="972" spans="1:10" x14ac:dyDescent="0.2">
      <c r="A972" s="18" t="str">
        <f>IF($J972="","",INDEX('RobotLookup Clean'!$B:$B,$J972))</f>
        <v/>
      </c>
      <c r="B972" s="19" t="str">
        <f>IF($J972="","",INDEX('RobotLookup Clean'!$D:$D,$J972))</f>
        <v/>
      </c>
      <c r="C972" s="19" t="str">
        <f>IF($J972="","",INDEX('RobotLookup Clean'!$F:$F,$J972))</f>
        <v/>
      </c>
      <c r="D972" s="16" t="str">
        <f>IF($J972="","",INDEX('RobotLookup Clean'!$E:$E,$J972))</f>
        <v/>
      </c>
      <c r="E972" t="str">
        <f>IF(OR(INDEX('RobotLookup Clean'!$X:$X,ROW())=1,INDEX('RobotLookup Clean'!$AF:$AF,ROW())=1),ROW(),"")</f>
        <v/>
      </c>
      <c r="F972" t="str">
        <f>IF($E972="","",IF(INDEX('RobotLookup Clean'!$E:$E,$E972)="Junior",1,2))</f>
        <v/>
      </c>
      <c r="G972" t="str">
        <f>IF($E972="","",INDEX('RobotLookup Clean'!$D:$D,$E972))</f>
        <v/>
      </c>
      <c r="H972" t="str">
        <f t="shared" si="30"/>
        <v/>
      </c>
      <c r="I972" t="str">
        <f>IFERROR(MATCH(ROWS($I$2:I972),$H$2:$H$1001,0),"")</f>
        <v/>
      </c>
      <c r="J972" t="str">
        <f t="shared" si="31"/>
        <v/>
      </c>
    </row>
    <row r="973" spans="1:10" x14ac:dyDescent="0.2">
      <c r="A973" s="18" t="str">
        <f>IF($J973="","",INDEX('RobotLookup Clean'!$B:$B,$J973))</f>
        <v/>
      </c>
      <c r="B973" s="19" t="str">
        <f>IF($J973="","",INDEX('RobotLookup Clean'!$D:$D,$J973))</f>
        <v/>
      </c>
      <c r="C973" s="19" t="str">
        <f>IF($J973="","",INDEX('RobotLookup Clean'!$F:$F,$J973))</f>
        <v/>
      </c>
      <c r="D973" s="16" t="str">
        <f>IF($J973="","",INDEX('RobotLookup Clean'!$E:$E,$J973))</f>
        <v/>
      </c>
      <c r="E973" t="str">
        <f>IF(OR(INDEX('RobotLookup Clean'!$X:$X,ROW())=1,INDEX('RobotLookup Clean'!$AF:$AF,ROW())=1),ROW(),"")</f>
        <v/>
      </c>
      <c r="F973" t="str">
        <f>IF($E973="","",IF(INDEX('RobotLookup Clean'!$E:$E,$E973)="Junior",1,2))</f>
        <v/>
      </c>
      <c r="G973" t="str">
        <f>IF($E973="","",INDEX('RobotLookup Clean'!$D:$D,$E973))</f>
        <v/>
      </c>
      <c r="H973" t="str">
        <f t="shared" si="30"/>
        <v/>
      </c>
      <c r="I973" t="str">
        <f>IFERROR(MATCH(ROWS($I$2:I973),$H$2:$H$1001,0),"")</f>
        <v/>
      </c>
      <c r="J973" t="str">
        <f t="shared" si="31"/>
        <v/>
      </c>
    </row>
    <row r="974" spans="1:10" x14ac:dyDescent="0.2">
      <c r="A974" s="18" t="str">
        <f>IF($J974="","",INDEX('RobotLookup Clean'!$B:$B,$J974))</f>
        <v/>
      </c>
      <c r="B974" s="19" t="str">
        <f>IF($J974="","",INDEX('RobotLookup Clean'!$D:$D,$J974))</f>
        <v/>
      </c>
      <c r="C974" s="19" t="str">
        <f>IF($J974="","",INDEX('RobotLookup Clean'!$F:$F,$J974))</f>
        <v/>
      </c>
      <c r="D974" s="16" t="str">
        <f>IF($J974="","",INDEX('RobotLookup Clean'!$E:$E,$J974))</f>
        <v/>
      </c>
      <c r="E974" t="str">
        <f>IF(OR(INDEX('RobotLookup Clean'!$X:$X,ROW())=1,INDEX('RobotLookup Clean'!$AF:$AF,ROW())=1),ROW(),"")</f>
        <v/>
      </c>
      <c r="F974" t="str">
        <f>IF($E974="","",IF(INDEX('RobotLookup Clean'!$E:$E,$E974)="Junior",1,2))</f>
        <v/>
      </c>
      <c r="G974" t="str">
        <f>IF($E974="","",INDEX('RobotLookup Clean'!$D:$D,$E974))</f>
        <v/>
      </c>
      <c r="H974" t="str">
        <f t="shared" si="30"/>
        <v/>
      </c>
      <c r="I974" t="str">
        <f>IFERROR(MATCH(ROWS($I$2:I974),$H$2:$H$1001,0),"")</f>
        <v/>
      </c>
      <c r="J974" t="str">
        <f t="shared" si="31"/>
        <v/>
      </c>
    </row>
    <row r="975" spans="1:10" x14ac:dyDescent="0.2">
      <c r="A975" s="18" t="str">
        <f>IF($J975="","",INDEX('RobotLookup Clean'!$B:$B,$J975))</f>
        <v/>
      </c>
      <c r="B975" s="19" t="str">
        <f>IF($J975="","",INDEX('RobotLookup Clean'!$D:$D,$J975))</f>
        <v/>
      </c>
      <c r="C975" s="19" t="str">
        <f>IF($J975="","",INDEX('RobotLookup Clean'!$F:$F,$J975))</f>
        <v/>
      </c>
      <c r="D975" s="16" t="str">
        <f>IF($J975="","",INDEX('RobotLookup Clean'!$E:$E,$J975))</f>
        <v/>
      </c>
      <c r="E975" t="str">
        <f>IF(OR(INDEX('RobotLookup Clean'!$X:$X,ROW())=1,INDEX('RobotLookup Clean'!$AF:$AF,ROW())=1),ROW(),"")</f>
        <v/>
      </c>
      <c r="F975" t="str">
        <f>IF($E975="","",IF(INDEX('RobotLookup Clean'!$E:$E,$E975)="Junior",1,2))</f>
        <v/>
      </c>
      <c r="G975" t="str">
        <f>IF($E975="","",INDEX('RobotLookup Clean'!$D:$D,$E975))</f>
        <v/>
      </c>
      <c r="H975" t="str">
        <f t="shared" si="30"/>
        <v/>
      </c>
      <c r="I975" t="str">
        <f>IFERROR(MATCH(ROWS($I$2:I975),$H$2:$H$1001,0),"")</f>
        <v/>
      </c>
      <c r="J975" t="str">
        <f t="shared" si="31"/>
        <v/>
      </c>
    </row>
    <row r="976" spans="1:10" x14ac:dyDescent="0.2">
      <c r="A976" s="18" t="str">
        <f>IF($J976="","",INDEX('RobotLookup Clean'!$B:$B,$J976))</f>
        <v/>
      </c>
      <c r="B976" s="19" t="str">
        <f>IF($J976="","",INDEX('RobotLookup Clean'!$D:$D,$J976))</f>
        <v/>
      </c>
      <c r="C976" s="19" t="str">
        <f>IF($J976="","",INDEX('RobotLookup Clean'!$F:$F,$J976))</f>
        <v/>
      </c>
      <c r="D976" s="16" t="str">
        <f>IF($J976="","",INDEX('RobotLookup Clean'!$E:$E,$J976))</f>
        <v/>
      </c>
      <c r="E976" t="str">
        <f>IF(OR(INDEX('RobotLookup Clean'!$X:$X,ROW())=1,INDEX('RobotLookup Clean'!$AF:$AF,ROW())=1),ROW(),"")</f>
        <v/>
      </c>
      <c r="F976" t="str">
        <f>IF($E976="","",IF(INDEX('RobotLookup Clean'!$E:$E,$E976)="Junior",1,2))</f>
        <v/>
      </c>
      <c r="G976" t="str">
        <f>IF($E976="","",INDEX('RobotLookup Clean'!$D:$D,$E976))</f>
        <v/>
      </c>
      <c r="H976" t="str">
        <f t="shared" si="30"/>
        <v/>
      </c>
      <c r="I976" t="str">
        <f>IFERROR(MATCH(ROWS($I$2:I976),$H$2:$H$1001,0),"")</f>
        <v/>
      </c>
      <c r="J976" t="str">
        <f t="shared" si="31"/>
        <v/>
      </c>
    </row>
    <row r="977" spans="1:10" x14ac:dyDescent="0.2">
      <c r="A977" s="18" t="str">
        <f>IF($J977="","",INDEX('RobotLookup Clean'!$B:$B,$J977))</f>
        <v/>
      </c>
      <c r="B977" s="19" t="str">
        <f>IF($J977="","",INDEX('RobotLookup Clean'!$D:$D,$J977))</f>
        <v/>
      </c>
      <c r="C977" s="19" t="str">
        <f>IF($J977="","",INDEX('RobotLookup Clean'!$F:$F,$J977))</f>
        <v/>
      </c>
      <c r="D977" s="16" t="str">
        <f>IF($J977="","",INDEX('RobotLookup Clean'!$E:$E,$J977))</f>
        <v/>
      </c>
      <c r="E977" t="str">
        <f>IF(OR(INDEX('RobotLookup Clean'!$X:$X,ROW())=1,INDEX('RobotLookup Clean'!$AF:$AF,ROW())=1),ROW(),"")</f>
        <v/>
      </c>
      <c r="F977" t="str">
        <f>IF($E977="","",IF(INDEX('RobotLookup Clean'!$E:$E,$E977)="Junior",1,2))</f>
        <v/>
      </c>
      <c r="G977" t="str">
        <f>IF($E977="","",INDEX('RobotLookup Clean'!$D:$D,$E977))</f>
        <v/>
      </c>
      <c r="H977" t="str">
        <f t="shared" si="30"/>
        <v/>
      </c>
      <c r="I977" t="str">
        <f>IFERROR(MATCH(ROWS($I$2:I977),$H$2:$H$1001,0),"")</f>
        <v/>
      </c>
      <c r="J977" t="str">
        <f t="shared" si="31"/>
        <v/>
      </c>
    </row>
    <row r="978" spans="1:10" x14ac:dyDescent="0.2">
      <c r="A978" s="18" t="str">
        <f>IF($J978="","",INDEX('RobotLookup Clean'!$B:$B,$J978))</f>
        <v/>
      </c>
      <c r="B978" s="19" t="str">
        <f>IF($J978="","",INDEX('RobotLookup Clean'!$D:$D,$J978))</f>
        <v/>
      </c>
      <c r="C978" s="19" t="str">
        <f>IF($J978="","",INDEX('RobotLookup Clean'!$F:$F,$J978))</f>
        <v/>
      </c>
      <c r="D978" s="16" t="str">
        <f>IF($J978="","",INDEX('RobotLookup Clean'!$E:$E,$J978))</f>
        <v/>
      </c>
      <c r="E978" t="str">
        <f>IF(OR(INDEX('RobotLookup Clean'!$X:$X,ROW())=1,INDEX('RobotLookup Clean'!$AF:$AF,ROW())=1),ROW(),"")</f>
        <v/>
      </c>
      <c r="F978" t="str">
        <f>IF($E978="","",IF(INDEX('RobotLookup Clean'!$E:$E,$E978)="Junior",1,2))</f>
        <v/>
      </c>
      <c r="G978" t="str">
        <f>IF($E978="","",INDEX('RobotLookup Clean'!$D:$D,$E978))</f>
        <v/>
      </c>
      <c r="H978" t="str">
        <f t="shared" si="30"/>
        <v/>
      </c>
      <c r="I978" t="str">
        <f>IFERROR(MATCH(ROWS($I$2:I978),$H$2:$H$1001,0),"")</f>
        <v/>
      </c>
      <c r="J978" t="str">
        <f t="shared" si="31"/>
        <v/>
      </c>
    </row>
    <row r="979" spans="1:10" x14ac:dyDescent="0.2">
      <c r="A979" s="18" t="str">
        <f>IF($J979="","",INDEX('RobotLookup Clean'!$B:$B,$J979))</f>
        <v/>
      </c>
      <c r="B979" s="19" t="str">
        <f>IF($J979="","",INDEX('RobotLookup Clean'!$D:$D,$J979))</f>
        <v/>
      </c>
      <c r="C979" s="19" t="str">
        <f>IF($J979="","",INDEX('RobotLookup Clean'!$F:$F,$J979))</f>
        <v/>
      </c>
      <c r="D979" s="16" t="str">
        <f>IF($J979="","",INDEX('RobotLookup Clean'!$E:$E,$J979))</f>
        <v/>
      </c>
      <c r="E979" t="str">
        <f>IF(OR(INDEX('RobotLookup Clean'!$X:$X,ROW())=1,INDEX('RobotLookup Clean'!$AF:$AF,ROW())=1),ROW(),"")</f>
        <v/>
      </c>
      <c r="F979" t="str">
        <f>IF($E979="","",IF(INDEX('RobotLookup Clean'!$E:$E,$E979)="Junior",1,2))</f>
        <v/>
      </c>
      <c r="G979" t="str">
        <f>IF($E979="","",INDEX('RobotLookup Clean'!$D:$D,$E979))</f>
        <v/>
      </c>
      <c r="H979" t="str">
        <f t="shared" si="30"/>
        <v/>
      </c>
      <c r="I979" t="str">
        <f>IFERROR(MATCH(ROWS($I$2:I979),$H$2:$H$1001,0),"")</f>
        <v/>
      </c>
      <c r="J979" t="str">
        <f t="shared" si="31"/>
        <v/>
      </c>
    </row>
    <row r="980" spans="1:10" x14ac:dyDescent="0.2">
      <c r="A980" s="18" t="str">
        <f>IF($J980="","",INDEX('RobotLookup Clean'!$B:$B,$J980))</f>
        <v/>
      </c>
      <c r="B980" s="19" t="str">
        <f>IF($J980="","",INDEX('RobotLookup Clean'!$D:$D,$J980))</f>
        <v/>
      </c>
      <c r="C980" s="19" t="str">
        <f>IF($J980="","",INDEX('RobotLookup Clean'!$F:$F,$J980))</f>
        <v/>
      </c>
      <c r="D980" s="16" t="str">
        <f>IF($J980="","",INDEX('RobotLookup Clean'!$E:$E,$J980))</f>
        <v/>
      </c>
      <c r="E980" t="str">
        <f>IF(OR(INDEX('RobotLookup Clean'!$X:$X,ROW())=1,INDEX('RobotLookup Clean'!$AF:$AF,ROW())=1),ROW(),"")</f>
        <v/>
      </c>
      <c r="F980" t="str">
        <f>IF($E980="","",IF(INDEX('RobotLookup Clean'!$E:$E,$E980)="Junior",1,2))</f>
        <v/>
      </c>
      <c r="G980" t="str">
        <f>IF($E980="","",INDEX('RobotLookup Clean'!$D:$D,$E980))</f>
        <v/>
      </c>
      <c r="H980" t="str">
        <f t="shared" si="30"/>
        <v/>
      </c>
      <c r="I980" t="str">
        <f>IFERROR(MATCH(ROWS($I$2:I980),$H$2:$H$1001,0),"")</f>
        <v/>
      </c>
      <c r="J980" t="str">
        <f t="shared" si="31"/>
        <v/>
      </c>
    </row>
    <row r="981" spans="1:10" x14ac:dyDescent="0.2">
      <c r="A981" s="18" t="str">
        <f>IF($J981="","",INDEX('RobotLookup Clean'!$B:$B,$J981))</f>
        <v/>
      </c>
      <c r="B981" s="19" t="str">
        <f>IF($J981="","",INDEX('RobotLookup Clean'!$D:$D,$J981))</f>
        <v/>
      </c>
      <c r="C981" s="19" t="str">
        <f>IF($J981="","",INDEX('RobotLookup Clean'!$F:$F,$J981))</f>
        <v/>
      </c>
      <c r="D981" s="16" t="str">
        <f>IF($J981="","",INDEX('RobotLookup Clean'!$E:$E,$J981))</f>
        <v/>
      </c>
      <c r="E981" t="str">
        <f>IF(OR(INDEX('RobotLookup Clean'!$X:$X,ROW())=1,INDEX('RobotLookup Clean'!$AF:$AF,ROW())=1),ROW(),"")</f>
        <v/>
      </c>
      <c r="F981" t="str">
        <f>IF($E981="","",IF(INDEX('RobotLookup Clean'!$E:$E,$E981)="Junior",1,2))</f>
        <v/>
      </c>
      <c r="G981" t="str">
        <f>IF($E981="","",INDEX('RobotLookup Clean'!$D:$D,$E981))</f>
        <v/>
      </c>
      <c r="H981" t="str">
        <f t="shared" si="30"/>
        <v/>
      </c>
      <c r="I981" t="str">
        <f>IFERROR(MATCH(ROWS($I$2:I981),$H$2:$H$1001,0),"")</f>
        <v/>
      </c>
      <c r="J981" t="str">
        <f t="shared" si="31"/>
        <v/>
      </c>
    </row>
    <row r="982" spans="1:10" x14ac:dyDescent="0.2">
      <c r="A982" s="18" t="str">
        <f>IF($J982="","",INDEX('RobotLookup Clean'!$B:$B,$J982))</f>
        <v/>
      </c>
      <c r="B982" s="19" t="str">
        <f>IF($J982="","",INDEX('RobotLookup Clean'!$D:$D,$J982))</f>
        <v/>
      </c>
      <c r="C982" s="19" t="str">
        <f>IF($J982="","",INDEX('RobotLookup Clean'!$F:$F,$J982))</f>
        <v/>
      </c>
      <c r="D982" s="16" t="str">
        <f>IF($J982="","",INDEX('RobotLookup Clean'!$E:$E,$J982))</f>
        <v/>
      </c>
      <c r="E982" t="str">
        <f>IF(OR(INDEX('RobotLookup Clean'!$X:$X,ROW())=1,INDEX('RobotLookup Clean'!$AF:$AF,ROW())=1),ROW(),"")</f>
        <v/>
      </c>
      <c r="F982" t="str">
        <f>IF($E982="","",IF(INDEX('RobotLookup Clean'!$E:$E,$E982)="Junior",1,2))</f>
        <v/>
      </c>
      <c r="G982" t="str">
        <f>IF($E982="","",INDEX('RobotLookup Clean'!$D:$D,$E982))</f>
        <v/>
      </c>
      <c r="H982" t="str">
        <f t="shared" si="30"/>
        <v/>
      </c>
      <c r="I982" t="str">
        <f>IFERROR(MATCH(ROWS($I$2:I982),$H$2:$H$1001,0),"")</f>
        <v/>
      </c>
      <c r="J982" t="str">
        <f t="shared" si="31"/>
        <v/>
      </c>
    </row>
    <row r="983" spans="1:10" x14ac:dyDescent="0.2">
      <c r="A983" s="18" t="str">
        <f>IF($J983="","",INDEX('RobotLookup Clean'!$B:$B,$J983))</f>
        <v/>
      </c>
      <c r="B983" s="19" t="str">
        <f>IF($J983="","",INDEX('RobotLookup Clean'!$D:$D,$J983))</f>
        <v/>
      </c>
      <c r="C983" s="19" t="str">
        <f>IF($J983="","",INDEX('RobotLookup Clean'!$F:$F,$J983))</f>
        <v/>
      </c>
      <c r="D983" s="16" t="str">
        <f>IF($J983="","",INDEX('RobotLookup Clean'!$E:$E,$J983))</f>
        <v/>
      </c>
      <c r="E983" t="str">
        <f>IF(OR(INDEX('RobotLookup Clean'!$X:$X,ROW())=1,INDEX('RobotLookup Clean'!$AF:$AF,ROW())=1),ROW(),"")</f>
        <v/>
      </c>
      <c r="F983" t="str">
        <f>IF($E983="","",IF(INDEX('RobotLookup Clean'!$E:$E,$E983)="Junior",1,2))</f>
        <v/>
      </c>
      <c r="G983" t="str">
        <f>IF($E983="","",INDEX('RobotLookup Clean'!$D:$D,$E983))</f>
        <v/>
      </c>
      <c r="H983" t="str">
        <f t="shared" si="30"/>
        <v/>
      </c>
      <c r="I983" t="str">
        <f>IFERROR(MATCH(ROWS($I$2:I983),$H$2:$H$1001,0),"")</f>
        <v/>
      </c>
      <c r="J983" t="str">
        <f t="shared" si="31"/>
        <v/>
      </c>
    </row>
    <row r="984" spans="1:10" x14ac:dyDescent="0.2">
      <c r="A984" s="18" t="str">
        <f>IF($J984="","",INDEX('RobotLookup Clean'!$B:$B,$J984))</f>
        <v/>
      </c>
      <c r="B984" s="19" t="str">
        <f>IF($J984="","",INDEX('RobotLookup Clean'!$D:$D,$J984))</f>
        <v/>
      </c>
      <c r="C984" s="19" t="str">
        <f>IF($J984="","",INDEX('RobotLookup Clean'!$F:$F,$J984))</f>
        <v/>
      </c>
      <c r="D984" s="16" t="str">
        <f>IF($J984="","",INDEX('RobotLookup Clean'!$E:$E,$J984))</f>
        <v/>
      </c>
      <c r="E984" t="str">
        <f>IF(OR(INDEX('RobotLookup Clean'!$X:$X,ROW())=1,INDEX('RobotLookup Clean'!$AF:$AF,ROW())=1),ROW(),"")</f>
        <v/>
      </c>
      <c r="F984" t="str">
        <f>IF($E984="","",IF(INDEX('RobotLookup Clean'!$E:$E,$E984)="Junior",1,2))</f>
        <v/>
      </c>
      <c r="G984" t="str">
        <f>IF($E984="","",INDEX('RobotLookup Clean'!$D:$D,$E984))</f>
        <v/>
      </c>
      <c r="H984" t="str">
        <f t="shared" si="30"/>
        <v/>
      </c>
      <c r="I984" t="str">
        <f>IFERROR(MATCH(ROWS($I$2:I984),$H$2:$H$1001,0),"")</f>
        <v/>
      </c>
      <c r="J984" t="str">
        <f t="shared" si="31"/>
        <v/>
      </c>
    </row>
    <row r="985" spans="1:10" x14ac:dyDescent="0.2">
      <c r="A985" s="18" t="str">
        <f>IF($J985="","",INDEX('RobotLookup Clean'!$B:$B,$J985))</f>
        <v/>
      </c>
      <c r="B985" s="19" t="str">
        <f>IF($J985="","",INDEX('RobotLookup Clean'!$D:$D,$J985))</f>
        <v/>
      </c>
      <c r="C985" s="19" t="str">
        <f>IF($J985="","",INDEX('RobotLookup Clean'!$F:$F,$J985))</f>
        <v/>
      </c>
      <c r="D985" s="16" t="str">
        <f>IF($J985="","",INDEX('RobotLookup Clean'!$E:$E,$J985))</f>
        <v/>
      </c>
      <c r="E985" t="str">
        <f>IF(OR(INDEX('RobotLookup Clean'!$X:$X,ROW())=1,INDEX('RobotLookup Clean'!$AF:$AF,ROW())=1),ROW(),"")</f>
        <v/>
      </c>
      <c r="F985" t="str">
        <f>IF($E985="","",IF(INDEX('RobotLookup Clean'!$E:$E,$E985)="Junior",1,2))</f>
        <v/>
      </c>
      <c r="G985" t="str">
        <f>IF($E985="","",INDEX('RobotLookup Clean'!$D:$D,$E985))</f>
        <v/>
      </c>
      <c r="H985" t="str">
        <f t="shared" si="30"/>
        <v/>
      </c>
      <c r="I985" t="str">
        <f>IFERROR(MATCH(ROWS($I$2:I985),$H$2:$H$1001,0),"")</f>
        <v/>
      </c>
      <c r="J985" t="str">
        <f t="shared" si="31"/>
        <v/>
      </c>
    </row>
    <row r="986" spans="1:10" x14ac:dyDescent="0.2">
      <c r="A986" s="18" t="str">
        <f>IF($J986="","",INDEX('RobotLookup Clean'!$B:$B,$J986))</f>
        <v/>
      </c>
      <c r="B986" s="19" t="str">
        <f>IF($J986="","",INDEX('RobotLookup Clean'!$D:$D,$J986))</f>
        <v/>
      </c>
      <c r="C986" s="19" t="str">
        <f>IF($J986="","",INDEX('RobotLookup Clean'!$F:$F,$J986))</f>
        <v/>
      </c>
      <c r="D986" s="16" t="str">
        <f>IF($J986="","",INDEX('RobotLookup Clean'!$E:$E,$J986))</f>
        <v/>
      </c>
      <c r="E986" t="str">
        <f>IF(OR(INDEX('RobotLookup Clean'!$X:$X,ROW())=1,INDEX('RobotLookup Clean'!$AF:$AF,ROW())=1),ROW(),"")</f>
        <v/>
      </c>
      <c r="F986" t="str">
        <f>IF($E986="","",IF(INDEX('RobotLookup Clean'!$E:$E,$E986)="Junior",1,2))</f>
        <v/>
      </c>
      <c r="G986" t="str">
        <f>IF($E986="","",INDEX('RobotLookup Clean'!$D:$D,$E986))</f>
        <v/>
      </c>
      <c r="H986" t="str">
        <f t="shared" si="30"/>
        <v/>
      </c>
      <c r="I986" t="str">
        <f>IFERROR(MATCH(ROWS($I$2:I986),$H$2:$H$1001,0),"")</f>
        <v/>
      </c>
      <c r="J986" t="str">
        <f t="shared" si="31"/>
        <v/>
      </c>
    </row>
    <row r="987" spans="1:10" x14ac:dyDescent="0.2">
      <c r="A987" s="18" t="str">
        <f>IF($J987="","",INDEX('RobotLookup Clean'!$B:$B,$J987))</f>
        <v/>
      </c>
      <c r="B987" s="19" t="str">
        <f>IF($J987="","",INDEX('RobotLookup Clean'!$D:$D,$J987))</f>
        <v/>
      </c>
      <c r="C987" s="19" t="str">
        <f>IF($J987="","",INDEX('RobotLookup Clean'!$F:$F,$J987))</f>
        <v/>
      </c>
      <c r="D987" s="16" t="str">
        <f>IF($J987="","",INDEX('RobotLookup Clean'!$E:$E,$J987))</f>
        <v/>
      </c>
      <c r="E987" t="str">
        <f>IF(OR(INDEX('RobotLookup Clean'!$X:$X,ROW())=1,INDEX('RobotLookup Clean'!$AF:$AF,ROW())=1),ROW(),"")</f>
        <v/>
      </c>
      <c r="F987" t="str">
        <f>IF($E987="","",IF(INDEX('RobotLookup Clean'!$E:$E,$E987)="Junior",1,2))</f>
        <v/>
      </c>
      <c r="G987" t="str">
        <f>IF($E987="","",INDEX('RobotLookup Clean'!$D:$D,$E987))</f>
        <v/>
      </c>
      <c r="H987" t="str">
        <f t="shared" si="30"/>
        <v/>
      </c>
      <c r="I987" t="str">
        <f>IFERROR(MATCH(ROWS($I$2:I987),$H$2:$H$1001,0),"")</f>
        <v/>
      </c>
      <c r="J987" t="str">
        <f t="shared" si="31"/>
        <v/>
      </c>
    </row>
    <row r="988" spans="1:10" x14ac:dyDescent="0.2">
      <c r="A988" s="18" t="str">
        <f>IF($J988="","",INDEX('RobotLookup Clean'!$B:$B,$J988))</f>
        <v/>
      </c>
      <c r="B988" s="19" t="str">
        <f>IF($J988="","",INDEX('RobotLookup Clean'!$D:$D,$J988))</f>
        <v/>
      </c>
      <c r="C988" s="19" t="str">
        <f>IF($J988="","",INDEX('RobotLookup Clean'!$F:$F,$J988))</f>
        <v/>
      </c>
      <c r="D988" s="16" t="str">
        <f>IF($J988="","",INDEX('RobotLookup Clean'!$E:$E,$J988))</f>
        <v/>
      </c>
      <c r="E988" t="str">
        <f>IF(OR(INDEX('RobotLookup Clean'!$X:$X,ROW())=1,INDEX('RobotLookup Clean'!$AF:$AF,ROW())=1),ROW(),"")</f>
        <v/>
      </c>
      <c r="F988" t="str">
        <f>IF($E988="","",IF(INDEX('RobotLookup Clean'!$E:$E,$E988)="Junior",1,2))</f>
        <v/>
      </c>
      <c r="G988" t="str">
        <f>IF($E988="","",INDEX('RobotLookup Clean'!$D:$D,$E988))</f>
        <v/>
      </c>
      <c r="H988" t="str">
        <f t="shared" si="30"/>
        <v/>
      </c>
      <c r="I988" t="str">
        <f>IFERROR(MATCH(ROWS($I$2:I988),$H$2:$H$1001,0),"")</f>
        <v/>
      </c>
      <c r="J988" t="str">
        <f t="shared" si="31"/>
        <v/>
      </c>
    </row>
    <row r="989" spans="1:10" x14ac:dyDescent="0.2">
      <c r="A989" s="18" t="str">
        <f>IF($J989="","",INDEX('RobotLookup Clean'!$B:$B,$J989))</f>
        <v/>
      </c>
      <c r="B989" s="19" t="str">
        <f>IF($J989="","",INDEX('RobotLookup Clean'!$D:$D,$J989))</f>
        <v/>
      </c>
      <c r="C989" s="19" t="str">
        <f>IF($J989="","",INDEX('RobotLookup Clean'!$F:$F,$J989))</f>
        <v/>
      </c>
      <c r="D989" s="16" t="str">
        <f>IF($J989="","",INDEX('RobotLookup Clean'!$E:$E,$J989))</f>
        <v/>
      </c>
      <c r="E989" t="str">
        <f>IF(OR(INDEX('RobotLookup Clean'!$X:$X,ROW())=1,INDEX('RobotLookup Clean'!$AF:$AF,ROW())=1),ROW(),"")</f>
        <v/>
      </c>
      <c r="F989" t="str">
        <f>IF($E989="","",IF(INDEX('RobotLookup Clean'!$E:$E,$E989)="Junior",1,2))</f>
        <v/>
      </c>
      <c r="G989" t="str">
        <f>IF($E989="","",INDEX('RobotLookup Clean'!$D:$D,$E989))</f>
        <v/>
      </c>
      <c r="H989" t="str">
        <f t="shared" si="30"/>
        <v/>
      </c>
      <c r="I989" t="str">
        <f>IFERROR(MATCH(ROWS($I$2:I989),$H$2:$H$1001,0),"")</f>
        <v/>
      </c>
      <c r="J989" t="str">
        <f t="shared" si="31"/>
        <v/>
      </c>
    </row>
    <row r="990" spans="1:10" x14ac:dyDescent="0.2">
      <c r="A990" s="18" t="str">
        <f>IF($J990="","",INDEX('RobotLookup Clean'!$B:$B,$J990))</f>
        <v/>
      </c>
      <c r="B990" s="19" t="str">
        <f>IF($J990="","",INDEX('RobotLookup Clean'!$D:$D,$J990))</f>
        <v/>
      </c>
      <c r="C990" s="19" t="str">
        <f>IF($J990="","",INDEX('RobotLookup Clean'!$F:$F,$J990))</f>
        <v/>
      </c>
      <c r="D990" s="16" t="str">
        <f>IF($J990="","",INDEX('RobotLookup Clean'!$E:$E,$J990))</f>
        <v/>
      </c>
      <c r="E990" t="str">
        <f>IF(OR(INDEX('RobotLookup Clean'!$X:$X,ROW())=1,INDEX('RobotLookup Clean'!$AF:$AF,ROW())=1),ROW(),"")</f>
        <v/>
      </c>
      <c r="F990" t="str">
        <f>IF($E990="","",IF(INDEX('RobotLookup Clean'!$E:$E,$E990)="Junior",1,2))</f>
        <v/>
      </c>
      <c r="G990" t="str">
        <f>IF($E990="","",INDEX('RobotLookup Clean'!$D:$D,$E990))</f>
        <v/>
      </c>
      <c r="H990" t="str">
        <f t="shared" si="30"/>
        <v/>
      </c>
      <c r="I990" t="str">
        <f>IFERROR(MATCH(ROWS($I$2:I990),$H$2:$H$1001,0),"")</f>
        <v/>
      </c>
      <c r="J990" t="str">
        <f t="shared" si="31"/>
        <v/>
      </c>
    </row>
    <row r="991" spans="1:10" x14ac:dyDescent="0.2">
      <c r="A991" s="18" t="str">
        <f>IF($J991="","",INDEX('RobotLookup Clean'!$B:$B,$J991))</f>
        <v/>
      </c>
      <c r="B991" s="19" t="str">
        <f>IF($J991="","",INDEX('RobotLookup Clean'!$D:$D,$J991))</f>
        <v/>
      </c>
      <c r="C991" s="19" t="str">
        <f>IF($J991="","",INDEX('RobotLookup Clean'!$F:$F,$J991))</f>
        <v/>
      </c>
      <c r="D991" s="16" t="str">
        <f>IF($J991="","",INDEX('RobotLookup Clean'!$E:$E,$J991))</f>
        <v/>
      </c>
      <c r="E991" t="str">
        <f>IF(OR(INDEX('RobotLookup Clean'!$X:$X,ROW())=1,INDEX('RobotLookup Clean'!$AF:$AF,ROW())=1),ROW(),"")</f>
        <v/>
      </c>
      <c r="F991" t="str">
        <f>IF($E991="","",IF(INDEX('RobotLookup Clean'!$E:$E,$E991)="Junior",1,2))</f>
        <v/>
      </c>
      <c r="G991" t="str">
        <f>IF($E991="","",INDEX('RobotLookup Clean'!$D:$D,$E991))</f>
        <v/>
      </c>
      <c r="H991" t="str">
        <f t="shared" si="30"/>
        <v/>
      </c>
      <c r="I991" t="str">
        <f>IFERROR(MATCH(ROWS($I$2:I991),$H$2:$H$1001,0),"")</f>
        <v/>
      </c>
      <c r="J991" t="str">
        <f t="shared" si="31"/>
        <v/>
      </c>
    </row>
    <row r="992" spans="1:10" x14ac:dyDescent="0.2">
      <c r="A992" s="18" t="str">
        <f>IF($J992="","",INDEX('RobotLookup Clean'!$B:$B,$J992))</f>
        <v/>
      </c>
      <c r="B992" s="19" t="str">
        <f>IF($J992="","",INDEX('RobotLookup Clean'!$D:$D,$J992))</f>
        <v/>
      </c>
      <c r="C992" s="19" t="str">
        <f>IF($J992="","",INDEX('RobotLookup Clean'!$F:$F,$J992))</f>
        <v/>
      </c>
      <c r="D992" s="16" t="str">
        <f>IF($J992="","",INDEX('RobotLookup Clean'!$E:$E,$J992))</f>
        <v/>
      </c>
      <c r="E992" t="str">
        <f>IF(OR(INDEX('RobotLookup Clean'!$X:$X,ROW())=1,INDEX('RobotLookup Clean'!$AF:$AF,ROW())=1),ROW(),"")</f>
        <v/>
      </c>
      <c r="F992" t="str">
        <f>IF($E992="","",IF(INDEX('RobotLookup Clean'!$E:$E,$E992)="Junior",1,2))</f>
        <v/>
      </c>
      <c r="G992" t="str">
        <f>IF($E992="","",INDEX('RobotLookup Clean'!$D:$D,$E992))</f>
        <v/>
      </c>
      <c r="H992" t="str">
        <f t="shared" si="30"/>
        <v/>
      </c>
      <c r="I992" t="str">
        <f>IFERROR(MATCH(ROWS($I$2:I992),$H$2:$H$1001,0),"")</f>
        <v/>
      </c>
      <c r="J992" t="str">
        <f t="shared" si="31"/>
        <v/>
      </c>
    </row>
    <row r="993" spans="1:10" x14ac:dyDescent="0.2">
      <c r="A993" s="18" t="str">
        <f>IF($J993="","",INDEX('RobotLookup Clean'!$B:$B,$J993))</f>
        <v/>
      </c>
      <c r="B993" s="19" t="str">
        <f>IF($J993="","",INDEX('RobotLookup Clean'!$D:$D,$J993))</f>
        <v/>
      </c>
      <c r="C993" s="19" t="str">
        <f>IF($J993="","",INDEX('RobotLookup Clean'!$F:$F,$J993))</f>
        <v/>
      </c>
      <c r="D993" s="16" t="str">
        <f>IF($J993="","",INDEX('RobotLookup Clean'!$E:$E,$J993))</f>
        <v/>
      </c>
      <c r="E993" t="str">
        <f>IF(OR(INDEX('RobotLookup Clean'!$X:$X,ROW())=1,INDEX('RobotLookup Clean'!$AF:$AF,ROW())=1),ROW(),"")</f>
        <v/>
      </c>
      <c r="F993" t="str">
        <f>IF($E993="","",IF(INDEX('RobotLookup Clean'!$E:$E,$E993)="Junior",1,2))</f>
        <v/>
      </c>
      <c r="G993" t="str">
        <f>IF($E993="","",INDEX('RobotLookup Clean'!$D:$D,$E993))</f>
        <v/>
      </c>
      <c r="H993" t="str">
        <f t="shared" si="30"/>
        <v/>
      </c>
      <c r="I993" t="str">
        <f>IFERROR(MATCH(ROWS($I$2:I993),$H$2:$H$1001,0),"")</f>
        <v/>
      </c>
      <c r="J993" t="str">
        <f t="shared" si="31"/>
        <v/>
      </c>
    </row>
    <row r="994" spans="1:10" x14ac:dyDescent="0.2">
      <c r="A994" s="18" t="str">
        <f>IF($J994="","",INDEX('RobotLookup Clean'!$B:$B,$J994))</f>
        <v/>
      </c>
      <c r="B994" s="19" t="str">
        <f>IF($J994="","",INDEX('RobotLookup Clean'!$D:$D,$J994))</f>
        <v/>
      </c>
      <c r="C994" s="19" t="str">
        <f>IF($J994="","",INDEX('RobotLookup Clean'!$F:$F,$J994))</f>
        <v/>
      </c>
      <c r="D994" s="16" t="str">
        <f>IF($J994="","",INDEX('RobotLookup Clean'!$E:$E,$J994))</f>
        <v/>
      </c>
      <c r="E994" t="str">
        <f>IF(OR(INDEX('RobotLookup Clean'!$X:$X,ROW())=1,INDEX('RobotLookup Clean'!$AF:$AF,ROW())=1),ROW(),"")</f>
        <v/>
      </c>
      <c r="F994" t="str">
        <f>IF($E994="","",IF(INDEX('RobotLookup Clean'!$E:$E,$E994)="Junior",1,2))</f>
        <v/>
      </c>
      <c r="G994" t="str">
        <f>IF($E994="","",INDEX('RobotLookup Clean'!$D:$D,$E994))</f>
        <v/>
      </c>
      <c r="H994" t="str">
        <f t="shared" si="30"/>
        <v/>
      </c>
      <c r="I994" t="str">
        <f>IFERROR(MATCH(ROWS($I$2:I994),$H$2:$H$1001,0),"")</f>
        <v/>
      </c>
      <c r="J994" t="str">
        <f t="shared" si="31"/>
        <v/>
      </c>
    </row>
    <row r="995" spans="1:10" x14ac:dyDescent="0.2">
      <c r="A995" s="18" t="str">
        <f>IF($J995="","",INDEX('RobotLookup Clean'!$B:$B,$J995))</f>
        <v/>
      </c>
      <c r="B995" s="19" t="str">
        <f>IF($J995="","",INDEX('RobotLookup Clean'!$D:$D,$J995))</f>
        <v/>
      </c>
      <c r="C995" s="19" t="str">
        <f>IF($J995="","",INDEX('RobotLookup Clean'!$F:$F,$J995))</f>
        <v/>
      </c>
      <c r="D995" s="16" t="str">
        <f>IF($J995="","",INDEX('RobotLookup Clean'!$E:$E,$J995))</f>
        <v/>
      </c>
      <c r="E995" t="str">
        <f>IF(OR(INDEX('RobotLookup Clean'!$X:$X,ROW())=1,INDEX('RobotLookup Clean'!$AF:$AF,ROW())=1),ROW(),"")</f>
        <v/>
      </c>
      <c r="F995" t="str">
        <f>IF($E995="","",IF(INDEX('RobotLookup Clean'!$E:$E,$E995)="Junior",1,2))</f>
        <v/>
      </c>
      <c r="G995" t="str">
        <f>IF($E995="","",INDEX('RobotLookup Clean'!$D:$D,$E995))</f>
        <v/>
      </c>
      <c r="H995" t="str">
        <f t="shared" si="30"/>
        <v/>
      </c>
      <c r="I995" t="str">
        <f>IFERROR(MATCH(ROWS($I$2:I995),$H$2:$H$1001,0),"")</f>
        <v/>
      </c>
      <c r="J995" t="str">
        <f t="shared" si="31"/>
        <v/>
      </c>
    </row>
    <row r="996" spans="1:10" x14ac:dyDescent="0.2">
      <c r="A996" s="18" t="str">
        <f>IF($J996="","",INDEX('RobotLookup Clean'!$B:$B,$J996))</f>
        <v/>
      </c>
      <c r="B996" s="19" t="str">
        <f>IF($J996="","",INDEX('RobotLookup Clean'!$D:$D,$J996))</f>
        <v/>
      </c>
      <c r="C996" s="19" t="str">
        <f>IF($J996="","",INDEX('RobotLookup Clean'!$F:$F,$J996))</f>
        <v/>
      </c>
      <c r="D996" s="16" t="str">
        <f>IF($J996="","",INDEX('RobotLookup Clean'!$E:$E,$J996))</f>
        <v/>
      </c>
      <c r="E996" t="str">
        <f>IF(OR(INDEX('RobotLookup Clean'!$X:$X,ROW())=1,INDEX('RobotLookup Clean'!$AF:$AF,ROW())=1),ROW(),"")</f>
        <v/>
      </c>
      <c r="F996" t="str">
        <f>IF($E996="","",IF(INDEX('RobotLookup Clean'!$E:$E,$E996)="Junior",1,2))</f>
        <v/>
      </c>
      <c r="G996" t="str">
        <f>IF($E996="","",INDEX('RobotLookup Clean'!$D:$D,$E996))</f>
        <v/>
      </c>
      <c r="H996" t="str">
        <f t="shared" si="30"/>
        <v/>
      </c>
      <c r="I996" t="str">
        <f>IFERROR(MATCH(ROWS($I$2:I996),$H$2:$H$1001,0),"")</f>
        <v/>
      </c>
      <c r="J996" t="str">
        <f t="shared" si="31"/>
        <v/>
      </c>
    </row>
    <row r="997" spans="1:10" x14ac:dyDescent="0.2">
      <c r="A997" s="18" t="str">
        <f>IF($J997="","",INDEX('RobotLookup Clean'!$B:$B,$J997))</f>
        <v/>
      </c>
      <c r="B997" s="19" t="str">
        <f>IF($J997="","",INDEX('RobotLookup Clean'!$D:$D,$J997))</f>
        <v/>
      </c>
      <c r="C997" s="19" t="str">
        <f>IF($J997="","",INDEX('RobotLookup Clean'!$F:$F,$J997))</f>
        <v/>
      </c>
      <c r="D997" s="16" t="str">
        <f>IF($J997="","",INDEX('RobotLookup Clean'!$E:$E,$J997))</f>
        <v/>
      </c>
      <c r="E997" t="str">
        <f>IF(OR(INDEX('RobotLookup Clean'!$X:$X,ROW())=1,INDEX('RobotLookup Clean'!$AF:$AF,ROW())=1),ROW(),"")</f>
        <v/>
      </c>
      <c r="F997" t="str">
        <f>IF($E997="","",IF(INDEX('RobotLookup Clean'!$E:$E,$E997)="Junior",1,2))</f>
        <v/>
      </c>
      <c r="G997" t="str">
        <f>IF($E997="","",INDEX('RobotLookup Clean'!$D:$D,$E997))</f>
        <v/>
      </c>
      <c r="H997" t="str">
        <f t="shared" si="30"/>
        <v/>
      </c>
      <c r="I997" t="str">
        <f>IFERROR(MATCH(ROWS($I$2:I997),$H$2:$H$1001,0),"")</f>
        <v/>
      </c>
      <c r="J997" t="str">
        <f t="shared" si="31"/>
        <v/>
      </c>
    </row>
    <row r="998" spans="1:10" x14ac:dyDescent="0.2">
      <c r="A998" s="18" t="str">
        <f>IF($J998="","",INDEX('RobotLookup Clean'!$B:$B,$J998))</f>
        <v/>
      </c>
      <c r="B998" s="19" t="str">
        <f>IF($J998="","",INDEX('RobotLookup Clean'!$D:$D,$J998))</f>
        <v/>
      </c>
      <c r="C998" s="19" t="str">
        <f>IF($J998="","",INDEX('RobotLookup Clean'!$F:$F,$J998))</f>
        <v/>
      </c>
      <c r="D998" s="16" t="str">
        <f>IF($J998="","",INDEX('RobotLookup Clean'!$E:$E,$J998))</f>
        <v/>
      </c>
      <c r="E998" t="str">
        <f>IF(OR(INDEX('RobotLookup Clean'!$X:$X,ROW())=1,INDEX('RobotLookup Clean'!$AF:$AF,ROW())=1),ROW(),"")</f>
        <v/>
      </c>
      <c r="F998" t="str">
        <f>IF($E998="","",IF(INDEX('RobotLookup Clean'!$E:$E,$E998)="Junior",1,2))</f>
        <v/>
      </c>
      <c r="G998" t="str">
        <f>IF($E998="","",INDEX('RobotLookup Clean'!$D:$D,$E998))</f>
        <v/>
      </c>
      <c r="H998" t="str">
        <f t="shared" si="30"/>
        <v/>
      </c>
      <c r="I998" t="str">
        <f>IFERROR(MATCH(ROWS($I$2:I998),$H$2:$H$1001,0),"")</f>
        <v/>
      </c>
      <c r="J998" t="str">
        <f t="shared" si="31"/>
        <v/>
      </c>
    </row>
    <row r="999" spans="1:10" x14ac:dyDescent="0.2">
      <c r="A999" s="18" t="str">
        <f>IF($J999="","",INDEX('RobotLookup Clean'!$B:$B,$J999))</f>
        <v/>
      </c>
      <c r="B999" s="19" t="str">
        <f>IF($J999="","",INDEX('RobotLookup Clean'!$D:$D,$J999))</f>
        <v/>
      </c>
      <c r="C999" s="19" t="str">
        <f>IF($J999="","",INDEX('RobotLookup Clean'!$F:$F,$J999))</f>
        <v/>
      </c>
      <c r="D999" s="16" t="str">
        <f>IF($J999="","",INDEX('RobotLookup Clean'!$E:$E,$J999))</f>
        <v/>
      </c>
      <c r="E999" t="str">
        <f>IF(OR(INDEX('RobotLookup Clean'!$X:$X,ROW())=1,INDEX('RobotLookup Clean'!$AF:$AF,ROW())=1),ROW(),"")</f>
        <v/>
      </c>
      <c r="F999" t="str">
        <f>IF($E999="","",IF(INDEX('RobotLookup Clean'!$E:$E,$E999)="Junior",1,2))</f>
        <v/>
      </c>
      <c r="G999" t="str">
        <f>IF($E999="","",INDEX('RobotLookup Clean'!$D:$D,$E999))</f>
        <v/>
      </c>
      <c r="H999" t="str">
        <f t="shared" si="30"/>
        <v/>
      </c>
      <c r="I999" t="str">
        <f>IFERROR(MATCH(ROWS($I$2:I999),$H$2:$H$1001,0),"")</f>
        <v/>
      </c>
      <c r="J999" t="str">
        <f t="shared" si="31"/>
        <v/>
      </c>
    </row>
    <row r="1000" spans="1:10" x14ac:dyDescent="0.2">
      <c r="A1000" s="18" t="str">
        <f>IF($J1000="","",INDEX('RobotLookup Clean'!$B:$B,$J1000))</f>
        <v/>
      </c>
      <c r="B1000" s="19" t="str">
        <f>IF($J1000="","",INDEX('RobotLookup Clean'!$D:$D,$J1000))</f>
        <v/>
      </c>
      <c r="C1000" s="19" t="str">
        <f>IF($J1000="","",INDEX('RobotLookup Clean'!$F:$F,$J1000))</f>
        <v/>
      </c>
      <c r="D1000" s="16" t="str">
        <f>IF($J1000="","",INDEX('RobotLookup Clean'!$E:$E,$J1000))</f>
        <v/>
      </c>
      <c r="E1000" t="str">
        <f>IF(OR(INDEX('RobotLookup Clean'!$X:$X,ROW())=1,INDEX('RobotLookup Clean'!$AF:$AF,ROW())=1),ROW(),"")</f>
        <v/>
      </c>
      <c r="F1000" t="str">
        <f>IF($E1000="","",IF(INDEX('RobotLookup Clean'!$E:$E,$E1000)="Junior",1,2))</f>
        <v/>
      </c>
      <c r="G1000" t="str">
        <f>IF($E1000="","",INDEX('RobotLookup Clean'!$D:$D,$E1000))</f>
        <v/>
      </c>
      <c r="H1000" t="str">
        <f t="shared" si="30"/>
        <v/>
      </c>
      <c r="I1000" t="str">
        <f>IFERROR(MATCH(ROWS($I$2:I1000),$H$2:$H$1001,0),"")</f>
        <v/>
      </c>
      <c r="J1000" t="str">
        <f t="shared" si="31"/>
        <v/>
      </c>
    </row>
    <row r="1001" spans="1:10" x14ac:dyDescent="0.2">
      <c r="A1001" s="18" t="str">
        <f>IF($J1001="","",INDEX('RobotLookup Clean'!$B:$B,$J1001))</f>
        <v/>
      </c>
      <c r="B1001" s="19" t="str">
        <f>IF($J1001="","",INDEX('RobotLookup Clean'!$D:$D,$J1001))</f>
        <v/>
      </c>
      <c r="C1001" s="19" t="str">
        <f>IF($J1001="","",INDEX('RobotLookup Clean'!$F:$F,$J1001))</f>
        <v/>
      </c>
      <c r="D1001" s="16" t="str">
        <f>IF($J1001="","",INDEX('RobotLookup Clean'!$E:$E,$J1001))</f>
        <v/>
      </c>
      <c r="E1001" t="str">
        <f>IF(OR(INDEX('RobotLookup Clean'!$X:$X,ROW())=1,INDEX('RobotLookup Clean'!$AF:$AF,ROW())=1),ROW(),"")</f>
        <v/>
      </c>
      <c r="F1001" t="str">
        <f>IF($E1001="","",IF(INDEX('RobotLookup Clean'!$E:$E,$E1001)="Junior",1,2))</f>
        <v/>
      </c>
      <c r="G1001" t="str">
        <f>IF($E1001="","",INDEX('RobotLookup Clean'!$D:$D,$E1001))</f>
        <v/>
      </c>
      <c r="H1001" t="str">
        <f t="shared" si="30"/>
        <v/>
      </c>
      <c r="I1001" t="str">
        <f>IFERROR(MATCH(ROWS($I$2:I1001),$H$2:$H$1001,0),"")</f>
        <v/>
      </c>
      <c r="J1001" t="str">
        <f t="shared" si="31"/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4" customWidth="1"/>
    <col min="2" max="2" width="18" customWidth="1"/>
  </cols>
  <sheetData>
    <row r="1" spans="1:2" x14ac:dyDescent="0.2">
      <c r="A1" s="25" t="s">
        <v>276</v>
      </c>
      <c r="B1" s="25" t="s">
        <v>251</v>
      </c>
    </row>
    <row r="2" spans="1:2" x14ac:dyDescent="0.2">
      <c r="A2" t="s">
        <v>201</v>
      </c>
      <c r="B2" t="s">
        <v>224</v>
      </c>
    </row>
    <row r="3" spans="1:2" x14ac:dyDescent="0.2">
      <c r="A3" t="s">
        <v>29</v>
      </c>
      <c r="B3" t="s">
        <v>225</v>
      </c>
    </row>
    <row r="4" spans="1:2" x14ac:dyDescent="0.2">
      <c r="A4" t="s">
        <v>76</v>
      </c>
      <c r="B4" t="s">
        <v>226</v>
      </c>
    </row>
    <row r="5" spans="1:2" x14ac:dyDescent="0.2">
      <c r="A5" t="s">
        <v>89</v>
      </c>
      <c r="B5" t="s">
        <v>227</v>
      </c>
    </row>
    <row r="6" spans="1:2" x14ac:dyDescent="0.2">
      <c r="A6" t="s">
        <v>203</v>
      </c>
      <c r="B6" t="s">
        <v>227</v>
      </c>
    </row>
    <row r="7" spans="1:2" x14ac:dyDescent="0.2">
      <c r="A7" t="s">
        <v>180</v>
      </c>
      <c r="B7" t="s">
        <v>228</v>
      </c>
    </row>
    <row r="8" spans="1:2" x14ac:dyDescent="0.2">
      <c r="A8" t="s">
        <v>125</v>
      </c>
      <c r="B8" t="s">
        <v>229</v>
      </c>
    </row>
    <row r="9" spans="1:2" x14ac:dyDescent="0.2">
      <c r="A9" t="s">
        <v>194</v>
      </c>
      <c r="B9" t="s">
        <v>230</v>
      </c>
    </row>
    <row r="10" spans="1:2" x14ac:dyDescent="0.2">
      <c r="A10" t="s">
        <v>277</v>
      </c>
      <c r="B10" t="s">
        <v>231</v>
      </c>
    </row>
  </sheetData>
  <pageMargins left="0.75" right="0.75" top="1" bottom="1" header="0.5" footer="0.5"/>
  <legacyDrawing r:id="rId1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ns0:HeadingPairs>
  <ns0:TitlesOfParts>
    <vt:vector size="22" baseType="lpstr">
      <vt:lpstr>RATS Entry Import</vt:lpstr>
      <vt:lpstr>Value Copied Summary</vt:lpstr>
      <vt:lpstr>RobotLookup Clean</vt:lpstr>
      <vt:lpstr>Junior Half Size Line Follower</vt:lpstr>
      <vt:lpstr>Senior Half Size Line Follower</vt:lpstr>
      <vt:lpstr>Junior Half Size Wall Follower</vt:lpstr>
      <vt:lpstr>Senior Half Size Wall Follower</vt:lpstr>
      <vt:lpstr>Junior Wall Follower</vt:lpstr>
      <vt:lpstr>Senior Wall Follower</vt:lpstr>
      <vt:lpstr>Junior Maze Solver</vt:lpstr>
      <vt:lpstr>Senior Maze Solver</vt:lpstr>
      <vt:lpstr>Junior Half Size Maze Solver</vt:lpstr>
      <vt:lpstr>Senior Half Size Maze Solver</vt:lpstr>
      <vt:lpstr>Junior Drag Race</vt:lpstr>
      <vt:lpstr>Senior Drag Race</vt:lpstr>
      <vt:lpstr>Junior Pursuit Race</vt:lpstr>
      <vt:lpstr>Senior Pursuit Race</vt:lpstr>
      <vt:lpstr>Drag Race Entrants</vt:lpstr>
      <vt:lpstr>Line Following Entrants</vt:lpstr>
      <vt:lpstr>Pursuit Entrants</vt:lpstr>
      <vt:lpstr>Event Mapping</vt:lpstr>
      <vt:lpstr>'Junior Half Size Line Follower'!Print_Area</vt:lpstr>
    </vt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UKMARS Example Data</dc:creator>
  <dc:description>Synthetic RATS example entries for public sharing; contestant, robot and entry identifiers are fictional.</dc:description>
  <cp:lastModifiedBy>UKMARS Example Data</cp:lastModifiedBy>
  <cp:lastPrinted>2026-04-12T16:35:07Z</cp:lastPrinted>
  <dcterms:created xsi:type="dcterms:W3CDTF">2023-03-15T17:44:10Z</dcterms:created>
  <dcterms:modified xsi:type="dcterms:W3CDTF">2026-10-01T15:50:00Z</dcterms:modified>
</cp:coreProperties>
</file>